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HR" sheetId="1" r:id="rId1"/>
    <sheet name="HRYLL" sheetId="2" r:id="rId2"/>
    <sheet name="HRYLD1" sheetId="3" r:id="rId3"/>
    <sheet name="HRYLD2" sheetId="4" r:id="rId4"/>
    <sheet name="HR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D41" i="1"/>
  <c r="E41" i="1"/>
  <c r="F41" i="1"/>
  <c r="R41" i="1"/>
  <c r="S41" i="1" s="1"/>
  <c r="T41" i="1" s="1"/>
  <c r="R44" i="1"/>
  <c r="R45" i="1"/>
  <c r="S45" i="1" s="1"/>
  <c r="T45" i="1" s="1"/>
  <c r="R46" i="1"/>
  <c r="S46" i="1" s="1"/>
  <c r="T46" i="1" s="1"/>
  <c r="R47" i="1"/>
  <c r="V47" i="1" s="1"/>
  <c r="R48" i="1"/>
  <c r="R49" i="1"/>
  <c r="R50" i="1"/>
  <c r="S50" i="1" s="1"/>
  <c r="T50" i="1" s="1"/>
  <c r="R51" i="1"/>
  <c r="V51" i="1" s="1"/>
  <c r="R52" i="1"/>
  <c r="B53" i="1"/>
  <c r="C53" i="1"/>
  <c r="D53" i="1"/>
  <c r="E53" i="1"/>
  <c r="F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S268" i="1" s="1"/>
  <c r="T268" i="1" s="1"/>
  <c r="R269" i="1"/>
  <c r="R270" i="1"/>
  <c r="R271" i="1"/>
  <c r="R272" i="1"/>
  <c r="S272" i="1" s="1"/>
  <c r="T272" i="1" s="1"/>
  <c r="R273" i="1"/>
  <c r="R274" i="1"/>
  <c r="R275" i="1"/>
  <c r="R276" i="1"/>
  <c r="S276" i="1" s="1"/>
  <c r="T276" i="1" s="1"/>
  <c r="R277" i="1"/>
  <c r="R278" i="1"/>
  <c r="R279" i="1"/>
  <c r="R280" i="1"/>
  <c r="S280" i="1" s="1"/>
  <c r="T280" i="1" s="1"/>
  <c r="R281" i="1"/>
  <c r="R282" i="1"/>
  <c r="S282" i="1" s="1"/>
  <c r="T282" i="1" s="1"/>
  <c r="U282" i="1" s="1"/>
  <c r="E282" i="2" s="1"/>
  <c r="R283" i="1"/>
  <c r="R284" i="1"/>
  <c r="S284" i="1" s="1"/>
  <c r="T284" i="1" s="1"/>
  <c r="R285" i="1"/>
  <c r="R286" i="1"/>
  <c r="S286" i="1" s="1"/>
  <c r="T286" i="1" s="1"/>
  <c r="U286" i="1" s="1"/>
  <c r="E286" i="2" s="1"/>
  <c r="R287" i="1"/>
  <c r="R288" i="1"/>
  <c r="S288" i="1" s="1"/>
  <c r="T288" i="1" s="1"/>
  <c r="R289" i="1"/>
  <c r="R290" i="1"/>
  <c r="S290" i="1" s="1"/>
  <c r="T290" i="1" s="1"/>
  <c r="U290" i="1" s="1"/>
  <c r="E290" i="2" s="1"/>
  <c r="R291" i="1"/>
  <c r="V291" i="1" s="1"/>
  <c r="W291" i="1" s="1"/>
  <c r="R292" i="1"/>
  <c r="S292" i="1" s="1"/>
  <c r="T292" i="1" s="1"/>
  <c r="V46" i="1" l="1"/>
  <c r="P293" i="1"/>
  <c r="S49" i="1"/>
  <c r="T49" i="1" s="1"/>
  <c r="S278" i="1"/>
  <c r="T278" i="1" s="1"/>
  <c r="U278" i="1" s="1"/>
  <c r="E278" i="2" s="1"/>
  <c r="F278" i="2" s="1"/>
  <c r="S274" i="1"/>
  <c r="T274" i="1" s="1"/>
  <c r="U274" i="1" s="1"/>
  <c r="E274" i="2" s="1"/>
  <c r="E273" i="5" s="1"/>
  <c r="I273" i="5" s="1"/>
  <c r="S270" i="1"/>
  <c r="T270" i="1" s="1"/>
  <c r="U270" i="1" s="1"/>
  <c r="E270" i="2" s="1"/>
  <c r="H270" i="2" s="1"/>
  <c r="V50" i="1"/>
  <c r="S44" i="1"/>
  <c r="T44" i="1" s="1"/>
  <c r="V44" i="1"/>
  <c r="W44" i="1" s="1"/>
  <c r="X44" i="1" s="1"/>
  <c r="S48" i="1"/>
  <c r="T48" i="1" s="1"/>
  <c r="V48" i="1"/>
  <c r="W48" i="1" s="1"/>
  <c r="X48" i="1" s="1"/>
  <c r="S52" i="1"/>
  <c r="T52" i="1" s="1"/>
  <c r="V52" i="1"/>
  <c r="W52" i="1" s="1"/>
  <c r="X52" i="1" s="1"/>
  <c r="U284" i="1"/>
  <c r="E284" i="2" s="1"/>
  <c r="F284" i="2" s="1"/>
  <c r="U280" i="1"/>
  <c r="E280" i="2" s="1"/>
  <c r="U276" i="1"/>
  <c r="E276" i="2" s="1"/>
  <c r="F276" i="2" s="1"/>
  <c r="U272" i="1"/>
  <c r="E272" i="2" s="1"/>
  <c r="E271" i="5" s="1"/>
  <c r="I271" i="5" s="1"/>
  <c r="U268" i="1"/>
  <c r="E268" i="2" s="1"/>
  <c r="F268" i="2" s="1"/>
  <c r="S51" i="1"/>
  <c r="T51" i="1" s="1"/>
  <c r="W50" i="1"/>
  <c r="X50" i="1" s="1"/>
  <c r="S47" i="1"/>
  <c r="T47" i="1" s="1"/>
  <c r="U47" i="1" s="1"/>
  <c r="E47" i="2" s="1"/>
  <c r="W46" i="1"/>
  <c r="U292" i="1"/>
  <c r="E292" i="2" s="1"/>
  <c r="E291" i="5" s="1"/>
  <c r="I291" i="5" s="1"/>
  <c r="U288" i="1"/>
  <c r="E288" i="2" s="1"/>
  <c r="F288" i="2" s="1"/>
  <c r="W51" i="1"/>
  <c r="X51" i="1" s="1"/>
  <c r="V49" i="1"/>
  <c r="W49" i="1" s="1"/>
  <c r="X49" i="1" s="1"/>
  <c r="W47" i="1"/>
  <c r="V45" i="1"/>
  <c r="W45" i="1" s="1"/>
  <c r="V41" i="1"/>
  <c r="W41" i="1" s="1"/>
  <c r="X41" i="1" s="1"/>
  <c r="S265" i="1"/>
  <c r="T265" i="1" s="1"/>
  <c r="U265" i="1" s="1"/>
  <c r="E265" i="2" s="1"/>
  <c r="V265" i="1"/>
  <c r="S261" i="1"/>
  <c r="T261" i="1" s="1"/>
  <c r="U261" i="1" s="1"/>
  <c r="E261" i="2" s="1"/>
  <c r="H261" i="2" s="1"/>
  <c r="V261" i="1"/>
  <c r="W261" i="1" s="1"/>
  <c r="X261" i="1" s="1"/>
  <c r="S257" i="1"/>
  <c r="T257" i="1" s="1"/>
  <c r="U257" i="1" s="1"/>
  <c r="E257" i="2" s="1"/>
  <c r="H257" i="2" s="1"/>
  <c r="V257" i="1"/>
  <c r="S253" i="1"/>
  <c r="T253" i="1" s="1"/>
  <c r="U253" i="1" s="1"/>
  <c r="E253" i="2" s="1"/>
  <c r="H253" i="2" s="1"/>
  <c r="V253" i="1"/>
  <c r="W253" i="1" s="1"/>
  <c r="X253" i="1" s="1"/>
  <c r="S249" i="1"/>
  <c r="T249" i="1" s="1"/>
  <c r="U249" i="1" s="1"/>
  <c r="E249" i="2" s="1"/>
  <c r="H249" i="2" s="1"/>
  <c r="V249" i="1"/>
  <c r="S245" i="1"/>
  <c r="T245" i="1" s="1"/>
  <c r="U245" i="1" s="1"/>
  <c r="E245" i="2" s="1"/>
  <c r="H245" i="2" s="1"/>
  <c r="V245" i="1"/>
  <c r="W245" i="1" s="1"/>
  <c r="X245" i="1" s="1"/>
  <c r="S241" i="1"/>
  <c r="T241" i="1" s="1"/>
  <c r="U241" i="1" s="1"/>
  <c r="E241" i="2" s="1"/>
  <c r="H241" i="2" s="1"/>
  <c r="V241" i="1"/>
  <c r="S264" i="1"/>
  <c r="T264" i="1" s="1"/>
  <c r="U264" i="1" s="1"/>
  <c r="E264" i="2" s="1"/>
  <c r="H264" i="2" s="1"/>
  <c r="V264" i="1"/>
  <c r="W264" i="1" s="1"/>
  <c r="X264" i="1" s="1"/>
  <c r="S260" i="1"/>
  <c r="T260" i="1" s="1"/>
  <c r="U260" i="1" s="1"/>
  <c r="E260" i="2" s="1"/>
  <c r="H260" i="2" s="1"/>
  <c r="V260" i="1"/>
  <c r="W260" i="1" s="1"/>
  <c r="X260" i="1" s="1"/>
  <c r="S256" i="1"/>
  <c r="T256" i="1" s="1"/>
  <c r="U256" i="1" s="1"/>
  <c r="E256" i="2" s="1"/>
  <c r="H256" i="2" s="1"/>
  <c r="V256" i="1"/>
  <c r="W256" i="1" s="1"/>
  <c r="X256" i="1" s="1"/>
  <c r="S252" i="1"/>
  <c r="T252" i="1" s="1"/>
  <c r="U252" i="1" s="1"/>
  <c r="E252" i="2" s="1"/>
  <c r="H252" i="2" s="1"/>
  <c r="V252" i="1"/>
  <c r="W252" i="1" s="1"/>
  <c r="X252" i="1" s="1"/>
  <c r="S248" i="1"/>
  <c r="T248" i="1" s="1"/>
  <c r="U248" i="1" s="1"/>
  <c r="E248" i="2" s="1"/>
  <c r="H248" i="2" s="1"/>
  <c r="V248" i="1"/>
  <c r="W248" i="1" s="1"/>
  <c r="X248" i="1" s="1"/>
  <c r="S244" i="1"/>
  <c r="T244" i="1" s="1"/>
  <c r="U244" i="1" s="1"/>
  <c r="E244" i="2" s="1"/>
  <c r="H244" i="2" s="1"/>
  <c r="V244" i="1"/>
  <c r="W244" i="1" s="1"/>
  <c r="X244" i="1" s="1"/>
  <c r="S240" i="1"/>
  <c r="T240" i="1" s="1"/>
  <c r="U240" i="1" s="1"/>
  <c r="E240" i="2" s="1"/>
  <c r="H240" i="2" s="1"/>
  <c r="V240" i="1"/>
  <c r="W240" i="1" s="1"/>
  <c r="X240" i="1" s="1"/>
  <c r="S267" i="1"/>
  <c r="T267" i="1" s="1"/>
  <c r="U267" i="1" s="1"/>
  <c r="E267" i="2" s="1"/>
  <c r="H267" i="2" s="1"/>
  <c r="V267" i="1"/>
  <c r="W267" i="1" s="1"/>
  <c r="X267" i="1" s="1"/>
  <c r="S263" i="1"/>
  <c r="T263" i="1" s="1"/>
  <c r="U263" i="1" s="1"/>
  <c r="E263" i="2" s="1"/>
  <c r="H263" i="2" s="1"/>
  <c r="V263" i="1"/>
  <c r="S259" i="1"/>
  <c r="T259" i="1" s="1"/>
  <c r="U259" i="1" s="1"/>
  <c r="E259" i="2" s="1"/>
  <c r="H259" i="2" s="1"/>
  <c r="V259" i="1"/>
  <c r="W259" i="1" s="1"/>
  <c r="X259" i="1" s="1"/>
  <c r="S255" i="1"/>
  <c r="T255" i="1" s="1"/>
  <c r="U255" i="1" s="1"/>
  <c r="E255" i="2" s="1"/>
  <c r="H255" i="2" s="1"/>
  <c r="V255" i="1"/>
  <c r="W255" i="1" s="1"/>
  <c r="X255" i="1" s="1"/>
  <c r="S251" i="1"/>
  <c r="T251" i="1" s="1"/>
  <c r="U251" i="1" s="1"/>
  <c r="E251" i="2" s="1"/>
  <c r="H251" i="2" s="1"/>
  <c r="V251" i="1"/>
  <c r="S247" i="1"/>
  <c r="T247" i="1" s="1"/>
  <c r="V247" i="1"/>
  <c r="W247" i="1" s="1"/>
  <c r="X247" i="1" s="1"/>
  <c r="S243" i="1"/>
  <c r="T243" i="1" s="1"/>
  <c r="U243" i="1" s="1"/>
  <c r="E243" i="2" s="1"/>
  <c r="H243" i="2" s="1"/>
  <c r="V243" i="1"/>
  <c r="W243" i="1" s="1"/>
  <c r="X243" i="1" s="1"/>
  <c r="S266" i="1"/>
  <c r="T266" i="1" s="1"/>
  <c r="U266" i="1" s="1"/>
  <c r="E266" i="2" s="1"/>
  <c r="H266" i="2" s="1"/>
  <c r="V266" i="1"/>
  <c r="W266" i="1" s="1"/>
  <c r="X266" i="1" s="1"/>
  <c r="S262" i="1"/>
  <c r="T262" i="1" s="1"/>
  <c r="U262" i="1" s="1"/>
  <c r="E262" i="2" s="1"/>
  <c r="H262" i="2" s="1"/>
  <c r="V262" i="1"/>
  <c r="W262" i="1" s="1"/>
  <c r="X262" i="1" s="1"/>
  <c r="S258" i="1"/>
  <c r="T258" i="1" s="1"/>
  <c r="U258" i="1" s="1"/>
  <c r="E258" i="2" s="1"/>
  <c r="H258" i="2" s="1"/>
  <c r="V258" i="1"/>
  <c r="W258" i="1" s="1"/>
  <c r="X258" i="1" s="1"/>
  <c r="S254" i="1"/>
  <c r="T254" i="1" s="1"/>
  <c r="U254" i="1" s="1"/>
  <c r="E254" i="2" s="1"/>
  <c r="H254" i="2" s="1"/>
  <c r="V254" i="1"/>
  <c r="S250" i="1"/>
  <c r="T250" i="1" s="1"/>
  <c r="U250" i="1" s="1"/>
  <c r="E250" i="2" s="1"/>
  <c r="H250" i="2" s="1"/>
  <c r="V250" i="1"/>
  <c r="W250" i="1" s="1"/>
  <c r="X250" i="1" s="1"/>
  <c r="S246" i="1"/>
  <c r="T246" i="1" s="1"/>
  <c r="U246" i="1" s="1"/>
  <c r="E246" i="2" s="1"/>
  <c r="H246" i="2" s="1"/>
  <c r="V246" i="1"/>
  <c r="S242" i="1"/>
  <c r="T242" i="1" s="1"/>
  <c r="U242" i="1" s="1"/>
  <c r="E242" i="2" s="1"/>
  <c r="H242" i="2" s="1"/>
  <c r="V242" i="1"/>
  <c r="W242" i="1" s="1"/>
  <c r="X242" i="1" s="1"/>
  <c r="E289" i="5"/>
  <c r="I289" i="5" s="1"/>
  <c r="F290" i="2"/>
  <c r="E285" i="5"/>
  <c r="I285" i="5" s="1"/>
  <c r="F286" i="2"/>
  <c r="W251" i="1"/>
  <c r="X251" i="1" s="1"/>
  <c r="W249" i="1"/>
  <c r="X249" i="1" s="1"/>
  <c r="V233" i="1"/>
  <c r="S233" i="1"/>
  <c r="T233" i="1" s="1"/>
  <c r="U233" i="1" s="1"/>
  <c r="E233" i="2" s="1"/>
  <c r="H233" i="2" s="1"/>
  <c r="V213" i="1"/>
  <c r="S213" i="1"/>
  <c r="T213" i="1" s="1"/>
  <c r="U213" i="1" s="1"/>
  <c r="E213" i="2" s="1"/>
  <c r="V201" i="1"/>
  <c r="W201" i="1" s="1"/>
  <c r="X201" i="1" s="1"/>
  <c r="S201" i="1"/>
  <c r="T201" i="1" s="1"/>
  <c r="U201" i="1" s="1"/>
  <c r="E201" i="2" s="1"/>
  <c r="H201" i="2" s="1"/>
  <c r="V177" i="1"/>
  <c r="W177" i="1" s="1"/>
  <c r="X177" i="1" s="1"/>
  <c r="S177" i="1"/>
  <c r="T177" i="1" s="1"/>
  <c r="U177" i="1" s="1"/>
  <c r="E177" i="2" s="1"/>
  <c r="V165" i="1"/>
  <c r="W165" i="1" s="1"/>
  <c r="X165" i="1" s="1"/>
  <c r="S165" i="1"/>
  <c r="T165" i="1" s="1"/>
  <c r="U165" i="1" s="1"/>
  <c r="E165" i="2" s="1"/>
  <c r="V153" i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5" i="1"/>
  <c r="S125" i="1"/>
  <c r="T125" i="1" s="1"/>
  <c r="U125" i="1" s="1"/>
  <c r="E125" i="2" s="1"/>
  <c r="H125" i="2" s="1"/>
  <c r="V117" i="1"/>
  <c r="W117" i="1" s="1"/>
  <c r="X117" i="1" s="1"/>
  <c r="S117" i="1"/>
  <c r="T117" i="1" s="1"/>
  <c r="U117" i="1" s="1"/>
  <c r="E117" i="2" s="1"/>
  <c r="H117" i="2" s="1"/>
  <c r="V113" i="1"/>
  <c r="W113" i="1" s="1"/>
  <c r="X113" i="1" s="1"/>
  <c r="S113" i="1"/>
  <c r="T113" i="1" s="1"/>
  <c r="U113" i="1" s="1"/>
  <c r="V109" i="1"/>
  <c r="W109" i="1" s="1"/>
  <c r="X109" i="1" s="1"/>
  <c r="S109" i="1"/>
  <c r="T109" i="1" s="1"/>
  <c r="U109" i="1" s="1"/>
  <c r="E109" i="2" s="1"/>
  <c r="V105" i="1"/>
  <c r="W105" i="1" s="1"/>
  <c r="X105" i="1" s="1"/>
  <c r="S105" i="1"/>
  <c r="T105" i="1" s="1"/>
  <c r="U105" i="1" s="1"/>
  <c r="E105" i="2" s="1"/>
  <c r="H105" i="2" s="1"/>
  <c r="V101" i="1"/>
  <c r="S101" i="1"/>
  <c r="T101" i="1" s="1"/>
  <c r="U101" i="1" s="1"/>
  <c r="E101" i="2" s="1"/>
  <c r="H101" i="2" s="1"/>
  <c r="V97" i="1"/>
  <c r="W97" i="1" s="1"/>
  <c r="X97" i="1" s="1"/>
  <c r="S97" i="1"/>
  <c r="T97" i="1" s="1"/>
  <c r="U97" i="1" s="1"/>
  <c r="E97" i="2" s="1"/>
  <c r="V93" i="1"/>
  <c r="W93" i="1" s="1"/>
  <c r="S93" i="1"/>
  <c r="T93" i="1" s="1"/>
  <c r="U93" i="1" s="1"/>
  <c r="E93" i="2" s="1"/>
  <c r="V89" i="1"/>
  <c r="W89" i="1" s="1"/>
  <c r="X89" i="1" s="1"/>
  <c r="S89" i="1"/>
  <c r="T89" i="1" s="1"/>
  <c r="U89" i="1" s="1"/>
  <c r="E89" i="2" s="1"/>
  <c r="V85" i="1"/>
  <c r="W85" i="1" s="1"/>
  <c r="X85" i="1" s="1"/>
  <c r="S85" i="1"/>
  <c r="T85" i="1" s="1"/>
  <c r="U85" i="1" s="1"/>
  <c r="E85" i="2" s="1"/>
  <c r="H85" i="2" s="1"/>
  <c r="V81" i="1"/>
  <c r="W81" i="1" s="1"/>
  <c r="X81" i="1" s="1"/>
  <c r="S81" i="1"/>
  <c r="T81" i="1" s="1"/>
  <c r="U81" i="1" s="1"/>
  <c r="E81" i="2" s="1"/>
  <c r="H81" i="2" s="1"/>
  <c r="V77" i="1"/>
  <c r="W77" i="1" s="1"/>
  <c r="X77" i="1" s="1"/>
  <c r="S77" i="1"/>
  <c r="T77" i="1" s="1"/>
  <c r="U77" i="1" s="1"/>
  <c r="V73" i="1"/>
  <c r="W73" i="1" s="1"/>
  <c r="X73" i="1" s="1"/>
  <c r="S73" i="1"/>
  <c r="T73" i="1" s="1"/>
  <c r="U73" i="1" s="1"/>
  <c r="E73" i="2" s="1"/>
  <c r="V69" i="1"/>
  <c r="W69" i="1" s="1"/>
  <c r="X69" i="1" s="1"/>
  <c r="S69" i="1"/>
  <c r="T69" i="1" s="1"/>
  <c r="U69" i="1" s="1"/>
  <c r="E69" i="2" s="1"/>
  <c r="H69" i="2" s="1"/>
  <c r="V65" i="1"/>
  <c r="W65" i="1" s="1"/>
  <c r="X65" i="1" s="1"/>
  <c r="S65" i="1"/>
  <c r="T65" i="1" s="1"/>
  <c r="U65" i="1" s="1"/>
  <c r="E65" i="2" s="1"/>
  <c r="H65" i="2" s="1"/>
  <c r="V61" i="1"/>
  <c r="W61" i="1" s="1"/>
  <c r="X61" i="1" s="1"/>
  <c r="S61" i="1"/>
  <c r="T61" i="1" s="1"/>
  <c r="U61" i="1" s="1"/>
  <c r="E61" i="2" s="1"/>
  <c r="V57" i="1"/>
  <c r="W57" i="1" s="1"/>
  <c r="X57" i="1" s="1"/>
  <c r="S57" i="1"/>
  <c r="T57" i="1" s="1"/>
  <c r="U57" i="1" s="1"/>
  <c r="E57" i="2" s="1"/>
  <c r="D49" i="1"/>
  <c r="D58" i="1" s="1"/>
  <c r="D47" i="1"/>
  <c r="D44" i="1"/>
  <c r="S39" i="1"/>
  <c r="T39" i="1" s="1"/>
  <c r="U39" i="1" s="1"/>
  <c r="E39" i="2" s="1"/>
  <c r="V39" i="1"/>
  <c r="W39" i="1" s="1"/>
  <c r="X39" i="1" s="1"/>
  <c r="S35" i="1"/>
  <c r="T35" i="1" s="1"/>
  <c r="U35" i="1" s="1"/>
  <c r="E35" i="2" s="1"/>
  <c r="V35" i="1"/>
  <c r="W35" i="1" s="1"/>
  <c r="X35" i="1" s="1"/>
  <c r="S31" i="1"/>
  <c r="T31" i="1" s="1"/>
  <c r="U31" i="1"/>
  <c r="E31" i="2" s="1"/>
  <c r="V31" i="1"/>
  <c r="W31" i="1" s="1"/>
  <c r="X31" i="1" s="1"/>
  <c r="S27" i="1"/>
  <c r="T27" i="1" s="1"/>
  <c r="U27" i="1" s="1"/>
  <c r="E27" i="2" s="1"/>
  <c r="V27" i="1"/>
  <c r="W27" i="1" s="1"/>
  <c r="X27" i="1" s="1"/>
  <c r="S23" i="1"/>
  <c r="T23" i="1" s="1"/>
  <c r="U23" i="1" s="1"/>
  <c r="E23" i="2" s="1"/>
  <c r="V23" i="1"/>
  <c r="W23" i="1" s="1"/>
  <c r="X23" i="1" s="1"/>
  <c r="S19" i="1"/>
  <c r="T19" i="1" s="1"/>
  <c r="U19" i="1" s="1"/>
  <c r="E19" i="2" s="1"/>
  <c r="V19" i="1"/>
  <c r="W19" i="1" s="1"/>
  <c r="X19" i="1" s="1"/>
  <c r="S15" i="1"/>
  <c r="T15" i="1" s="1"/>
  <c r="U15" i="1" s="1"/>
  <c r="E15" i="2" s="1"/>
  <c r="V15" i="1"/>
  <c r="W15" i="1" s="1"/>
  <c r="X15" i="1" s="1"/>
  <c r="S11" i="1"/>
  <c r="T11" i="1" s="1"/>
  <c r="U11" i="1" s="1"/>
  <c r="E11" i="2" s="1"/>
  <c r="V11" i="1"/>
  <c r="W11" i="1" s="1"/>
  <c r="X11" i="1" s="1"/>
  <c r="S7" i="1"/>
  <c r="T7" i="1" s="1"/>
  <c r="U7" i="1" s="1"/>
  <c r="E7" i="2" s="1"/>
  <c r="V7" i="1"/>
  <c r="W7" i="1" s="1"/>
  <c r="X7" i="1" s="1"/>
  <c r="H290" i="2"/>
  <c r="H286" i="2"/>
  <c r="H282" i="2"/>
  <c r="H280" i="2"/>
  <c r="V238" i="1"/>
  <c r="W238" i="1" s="1"/>
  <c r="X238" i="1" s="1"/>
  <c r="S238" i="1"/>
  <c r="T238" i="1" s="1"/>
  <c r="U238" i="1" s="1"/>
  <c r="E238" i="2" s="1"/>
  <c r="V229" i="1"/>
  <c r="W229" i="1" s="1"/>
  <c r="X229" i="1" s="1"/>
  <c r="S229" i="1"/>
  <c r="T229" i="1" s="1"/>
  <c r="U229" i="1" s="1"/>
  <c r="E229" i="2" s="1"/>
  <c r="H229" i="2" s="1"/>
  <c r="V217" i="1"/>
  <c r="W217" i="1" s="1"/>
  <c r="X217" i="1" s="1"/>
  <c r="S217" i="1"/>
  <c r="T217" i="1" s="1"/>
  <c r="U217" i="1" s="1"/>
  <c r="E217" i="2" s="1"/>
  <c r="H217" i="2" s="1"/>
  <c r="W213" i="1"/>
  <c r="X213" i="1" s="1"/>
  <c r="V193" i="1"/>
  <c r="W193" i="1" s="1"/>
  <c r="X193" i="1" s="1"/>
  <c r="S193" i="1"/>
  <c r="T193" i="1" s="1"/>
  <c r="U193" i="1" s="1"/>
  <c r="E193" i="2" s="1"/>
  <c r="H193" i="2" s="1"/>
  <c r="V181" i="1"/>
  <c r="W181" i="1" s="1"/>
  <c r="X181" i="1" s="1"/>
  <c r="S181" i="1"/>
  <c r="T181" i="1" s="1"/>
  <c r="U181" i="1" s="1"/>
  <c r="E181" i="2" s="1"/>
  <c r="H181" i="2" s="1"/>
  <c r="V169" i="1"/>
  <c r="W169" i="1" s="1"/>
  <c r="X169" i="1" s="1"/>
  <c r="S169" i="1"/>
  <c r="T169" i="1" s="1"/>
  <c r="U169" i="1" s="1"/>
  <c r="E169" i="2" s="1"/>
  <c r="H169" i="2" s="1"/>
  <c r="V224" i="1"/>
  <c r="S224" i="1"/>
  <c r="T224" i="1" s="1"/>
  <c r="U224" i="1" s="1"/>
  <c r="E224" i="2" s="1"/>
  <c r="H224" i="2" s="1"/>
  <c r="V212" i="1"/>
  <c r="W212" i="1" s="1"/>
  <c r="X212" i="1" s="1"/>
  <c r="S212" i="1"/>
  <c r="T212" i="1" s="1"/>
  <c r="U212" i="1" s="1"/>
  <c r="E212" i="2" s="1"/>
  <c r="V196" i="1"/>
  <c r="S196" i="1"/>
  <c r="T196" i="1" s="1"/>
  <c r="U196" i="1" s="1"/>
  <c r="E196" i="2" s="1"/>
  <c r="V184" i="1"/>
  <c r="W184" i="1" s="1"/>
  <c r="X184" i="1" s="1"/>
  <c r="S184" i="1"/>
  <c r="T184" i="1" s="1"/>
  <c r="U184" i="1" s="1"/>
  <c r="E184" i="2" s="1"/>
  <c r="V164" i="1"/>
  <c r="W164" i="1" s="1"/>
  <c r="X164" i="1" s="1"/>
  <c r="S164" i="1"/>
  <c r="T164" i="1" s="1"/>
  <c r="U164" i="1" s="1"/>
  <c r="E164" i="2" s="1"/>
  <c r="V148" i="1"/>
  <c r="W148" i="1" s="1"/>
  <c r="X148" i="1" s="1"/>
  <c r="S148" i="1"/>
  <c r="T148" i="1" s="1"/>
  <c r="U148" i="1" s="1"/>
  <c r="E148" i="2" s="1"/>
  <c r="V132" i="1"/>
  <c r="S132" i="1"/>
  <c r="T132" i="1" s="1"/>
  <c r="U132" i="1" s="1"/>
  <c r="E132" i="2" s="1"/>
  <c r="V128" i="1"/>
  <c r="W128" i="1" s="1"/>
  <c r="X128" i="1" s="1"/>
  <c r="S128" i="1"/>
  <c r="T128" i="1" s="1"/>
  <c r="U128" i="1" s="1"/>
  <c r="E128" i="2" s="1"/>
  <c r="V124" i="1"/>
  <c r="W124" i="1" s="1"/>
  <c r="X124" i="1" s="1"/>
  <c r="S124" i="1"/>
  <c r="T124" i="1" s="1"/>
  <c r="U124" i="1" s="1"/>
  <c r="E124" i="2" s="1"/>
  <c r="V120" i="1"/>
  <c r="W120" i="1" s="1"/>
  <c r="X120" i="1" s="1"/>
  <c r="S120" i="1"/>
  <c r="T120" i="1" s="1"/>
  <c r="U120" i="1" s="1"/>
  <c r="E120" i="2" s="1"/>
  <c r="V116" i="1"/>
  <c r="W116" i="1" s="1"/>
  <c r="X116" i="1" s="1"/>
  <c r="S116" i="1"/>
  <c r="T116" i="1" s="1"/>
  <c r="U116" i="1" s="1"/>
  <c r="E116" i="2" s="1"/>
  <c r="V112" i="1"/>
  <c r="W112" i="1" s="1"/>
  <c r="X112" i="1" s="1"/>
  <c r="S112" i="1"/>
  <c r="T112" i="1" s="1"/>
  <c r="U112" i="1" s="1"/>
  <c r="E112" i="2" s="1"/>
  <c r="H112" i="2" s="1"/>
  <c r="V108" i="1"/>
  <c r="W108" i="1" s="1"/>
  <c r="X108" i="1" s="1"/>
  <c r="S108" i="1"/>
  <c r="T108" i="1" s="1"/>
  <c r="U108" i="1" s="1"/>
  <c r="E108" i="2" s="1"/>
  <c r="V104" i="1"/>
  <c r="W104" i="1" s="1"/>
  <c r="X104" i="1" s="1"/>
  <c r="S104" i="1"/>
  <c r="T104" i="1" s="1"/>
  <c r="U104" i="1" s="1"/>
  <c r="E104" i="2" s="1"/>
  <c r="V100" i="1"/>
  <c r="W100" i="1" s="1"/>
  <c r="X100" i="1" s="1"/>
  <c r="S100" i="1"/>
  <c r="T100" i="1" s="1"/>
  <c r="U100" i="1" s="1"/>
  <c r="E100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V84" i="1"/>
  <c r="W84" i="1" s="1"/>
  <c r="X84" i="1" s="1"/>
  <c r="S84" i="1"/>
  <c r="T84" i="1" s="1"/>
  <c r="U84" i="1" s="1"/>
  <c r="E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V72" i="1"/>
  <c r="W72" i="1" s="1"/>
  <c r="X72" i="1" s="1"/>
  <c r="S72" i="1"/>
  <c r="T72" i="1" s="1"/>
  <c r="U72" i="1" s="1"/>
  <c r="E72" i="2" s="1"/>
  <c r="V68" i="1"/>
  <c r="W68" i="1" s="1"/>
  <c r="X68" i="1" s="1"/>
  <c r="S68" i="1"/>
  <c r="T68" i="1" s="1"/>
  <c r="U68" i="1" s="1"/>
  <c r="E68" i="2" s="1"/>
  <c r="U64" i="1"/>
  <c r="E64" i="2" s="1"/>
  <c r="H64" i="2" s="1"/>
  <c r="V64" i="1"/>
  <c r="W64" i="1" s="1"/>
  <c r="X64" i="1" s="1"/>
  <c r="S64" i="1"/>
  <c r="T64" i="1" s="1"/>
  <c r="V60" i="1"/>
  <c r="W60" i="1" s="1"/>
  <c r="S60" i="1"/>
  <c r="T60" i="1" s="1"/>
  <c r="U60" i="1" s="1"/>
  <c r="E60" i="2" s="1"/>
  <c r="V56" i="1"/>
  <c r="W56" i="1" s="1"/>
  <c r="X56" i="1" s="1"/>
  <c r="S56" i="1"/>
  <c r="T56" i="1" s="1"/>
  <c r="U56" i="1" s="1"/>
  <c r="E56" i="2" s="1"/>
  <c r="D48" i="1"/>
  <c r="D43" i="1"/>
  <c r="D55" i="1" s="1"/>
  <c r="S38" i="1"/>
  <c r="T38" i="1" s="1"/>
  <c r="U38" i="1" s="1"/>
  <c r="E38" i="2" s="1"/>
  <c r="V38" i="1"/>
  <c r="W38" i="1" s="1"/>
  <c r="X38" i="1" s="1"/>
  <c r="S34" i="1"/>
  <c r="T34" i="1" s="1"/>
  <c r="U34" i="1" s="1"/>
  <c r="E34" i="2" s="1"/>
  <c r="H34" i="2" s="1"/>
  <c r="V34" i="1"/>
  <c r="W34" i="1" s="1"/>
  <c r="X34" i="1" s="1"/>
  <c r="S30" i="1"/>
  <c r="T30" i="1" s="1"/>
  <c r="U30" i="1" s="1"/>
  <c r="E30" i="2" s="1"/>
  <c r="V30" i="1"/>
  <c r="W30" i="1" s="1"/>
  <c r="X30" i="1" s="1"/>
  <c r="S26" i="1"/>
  <c r="T26" i="1" s="1"/>
  <c r="U26" i="1" s="1"/>
  <c r="E26" i="2" s="1"/>
  <c r="H26" i="2" s="1"/>
  <c r="V26" i="1"/>
  <c r="W26" i="1" s="1"/>
  <c r="X26" i="1" s="1"/>
  <c r="S22" i="1"/>
  <c r="T22" i="1" s="1"/>
  <c r="U22" i="1" s="1"/>
  <c r="E22" i="2" s="1"/>
  <c r="V22" i="1"/>
  <c r="W22" i="1" s="1"/>
  <c r="X22" i="1" s="1"/>
  <c r="S18" i="1"/>
  <c r="T18" i="1" s="1"/>
  <c r="U18" i="1" s="1"/>
  <c r="E18" i="2" s="1"/>
  <c r="H18" i="2" s="1"/>
  <c r="V18" i="1"/>
  <c r="W18" i="1" s="1"/>
  <c r="X18" i="1" s="1"/>
  <c r="S14" i="1"/>
  <c r="T14" i="1" s="1"/>
  <c r="U14" i="1" s="1"/>
  <c r="E14" i="2" s="1"/>
  <c r="V14" i="1"/>
  <c r="W14" i="1" s="1"/>
  <c r="X14" i="1" s="1"/>
  <c r="S10" i="1"/>
  <c r="T10" i="1" s="1"/>
  <c r="U10" i="1" s="1"/>
  <c r="E10" i="2" s="1"/>
  <c r="V10" i="1"/>
  <c r="W10" i="1" s="1"/>
  <c r="X10" i="1" s="1"/>
  <c r="S6" i="1"/>
  <c r="T6" i="1" s="1"/>
  <c r="U6" i="1" s="1"/>
  <c r="E6" i="2" s="1"/>
  <c r="V6" i="1"/>
  <c r="W6" i="1" s="1"/>
  <c r="X6" i="1" s="1"/>
  <c r="E287" i="5"/>
  <c r="I287" i="5" s="1"/>
  <c r="E279" i="5"/>
  <c r="I279" i="5" s="1"/>
  <c r="F280" i="2"/>
  <c r="W265" i="1"/>
  <c r="X265" i="1" s="1"/>
  <c r="W263" i="1"/>
  <c r="X263" i="1" s="1"/>
  <c r="W257" i="1"/>
  <c r="X257" i="1" s="1"/>
  <c r="W254" i="1"/>
  <c r="X254" i="1" s="1"/>
  <c r="W246" i="1"/>
  <c r="X246" i="1" s="1"/>
  <c r="W241" i="1"/>
  <c r="X241" i="1" s="1"/>
  <c r="V236" i="1"/>
  <c r="W236" i="1" s="1"/>
  <c r="X236" i="1" s="1"/>
  <c r="S236" i="1"/>
  <c r="T236" i="1" s="1"/>
  <c r="W233" i="1"/>
  <c r="X233" i="1" s="1"/>
  <c r="V221" i="1"/>
  <c r="W221" i="1" s="1"/>
  <c r="X221" i="1" s="1"/>
  <c r="S221" i="1"/>
  <c r="T221" i="1" s="1"/>
  <c r="U221" i="1" s="1"/>
  <c r="E221" i="2" s="1"/>
  <c r="H221" i="2" s="1"/>
  <c r="V205" i="1"/>
  <c r="W205" i="1" s="1"/>
  <c r="X205" i="1" s="1"/>
  <c r="S205" i="1"/>
  <c r="T205" i="1" s="1"/>
  <c r="U205" i="1" s="1"/>
  <c r="E205" i="2" s="1"/>
  <c r="V189" i="1"/>
  <c r="W189" i="1" s="1"/>
  <c r="X189" i="1" s="1"/>
  <c r="S189" i="1"/>
  <c r="T189" i="1" s="1"/>
  <c r="U189" i="1" s="1"/>
  <c r="E189" i="2" s="1"/>
  <c r="H189" i="2" s="1"/>
  <c r="V157" i="1"/>
  <c r="W157" i="1" s="1"/>
  <c r="X157" i="1" s="1"/>
  <c r="S157" i="1"/>
  <c r="T157" i="1" s="1"/>
  <c r="U157" i="1" s="1"/>
  <c r="E157" i="2" s="1"/>
  <c r="V149" i="1"/>
  <c r="W149" i="1" s="1"/>
  <c r="X149" i="1" s="1"/>
  <c r="S149" i="1"/>
  <c r="T149" i="1" s="1"/>
  <c r="U149" i="1" s="1"/>
  <c r="V133" i="1"/>
  <c r="W133" i="1" s="1"/>
  <c r="X133" i="1" s="1"/>
  <c r="S133" i="1"/>
  <c r="T133" i="1" s="1"/>
  <c r="U133" i="1" s="1"/>
  <c r="E133" i="2" s="1"/>
  <c r="V121" i="1"/>
  <c r="W121" i="1" s="1"/>
  <c r="X121" i="1" s="1"/>
  <c r="S121" i="1"/>
  <c r="T121" i="1" s="1"/>
  <c r="U121" i="1" s="1"/>
  <c r="E121" i="2" s="1"/>
  <c r="H121" i="2" s="1"/>
  <c r="W101" i="1"/>
  <c r="X101" i="1" s="1"/>
  <c r="V289" i="1"/>
  <c r="W289" i="1" s="1"/>
  <c r="X289" i="1" s="1"/>
  <c r="V283" i="1"/>
  <c r="W283" i="1" s="1"/>
  <c r="X283" i="1" s="1"/>
  <c r="V279" i="1"/>
  <c r="W279" i="1" s="1"/>
  <c r="X279" i="1" s="1"/>
  <c r="V275" i="1"/>
  <c r="W275" i="1" s="1"/>
  <c r="X275" i="1" s="1"/>
  <c r="V273" i="1"/>
  <c r="W273" i="1" s="1"/>
  <c r="X273" i="1" s="1"/>
  <c r="V271" i="1"/>
  <c r="W271" i="1" s="1"/>
  <c r="X271" i="1" s="1"/>
  <c r="V228" i="1"/>
  <c r="W228" i="1" s="1"/>
  <c r="X228" i="1" s="1"/>
  <c r="S228" i="1"/>
  <c r="T228" i="1" s="1"/>
  <c r="U228" i="1" s="1"/>
  <c r="E228" i="2" s="1"/>
  <c r="V220" i="1"/>
  <c r="W220" i="1" s="1"/>
  <c r="X220" i="1" s="1"/>
  <c r="S220" i="1"/>
  <c r="T220" i="1" s="1"/>
  <c r="U220" i="1" s="1"/>
  <c r="E220" i="2" s="1"/>
  <c r="V208" i="1"/>
  <c r="W208" i="1" s="1"/>
  <c r="X208" i="1" s="1"/>
  <c r="S208" i="1"/>
  <c r="T208" i="1" s="1"/>
  <c r="U208" i="1" s="1"/>
  <c r="E208" i="2" s="1"/>
  <c r="H208" i="2" s="1"/>
  <c r="V200" i="1"/>
  <c r="W200" i="1" s="1"/>
  <c r="X200" i="1" s="1"/>
  <c r="S200" i="1"/>
  <c r="T200" i="1" s="1"/>
  <c r="U200" i="1" s="1"/>
  <c r="E200" i="2" s="1"/>
  <c r="H200" i="2" s="1"/>
  <c r="W196" i="1"/>
  <c r="X196" i="1" s="1"/>
  <c r="V188" i="1"/>
  <c r="W188" i="1" s="1"/>
  <c r="X188" i="1" s="1"/>
  <c r="S188" i="1"/>
  <c r="T188" i="1" s="1"/>
  <c r="U188" i="1" s="1"/>
  <c r="E188" i="2" s="1"/>
  <c r="V176" i="1"/>
  <c r="W176" i="1" s="1"/>
  <c r="X176" i="1" s="1"/>
  <c r="S176" i="1"/>
  <c r="T176" i="1" s="1"/>
  <c r="U176" i="1" s="1"/>
  <c r="E176" i="2" s="1"/>
  <c r="V168" i="1"/>
  <c r="W168" i="1" s="1"/>
  <c r="X168" i="1" s="1"/>
  <c r="S168" i="1"/>
  <c r="T168" i="1" s="1"/>
  <c r="U168" i="1" s="1"/>
  <c r="E168" i="2" s="1"/>
  <c r="V156" i="1"/>
  <c r="W156" i="1" s="1"/>
  <c r="X156" i="1" s="1"/>
  <c r="S156" i="1"/>
  <c r="T156" i="1" s="1"/>
  <c r="U156" i="1" s="1"/>
  <c r="E156" i="2" s="1"/>
  <c r="V144" i="1"/>
  <c r="W144" i="1" s="1"/>
  <c r="X144" i="1" s="1"/>
  <c r="S144" i="1"/>
  <c r="T144" i="1" s="1"/>
  <c r="U144" i="1" s="1"/>
  <c r="E144" i="2" s="1"/>
  <c r="H144" i="2" s="1"/>
  <c r="V136" i="1"/>
  <c r="W136" i="1" s="1"/>
  <c r="X136" i="1" s="1"/>
  <c r="S136" i="1"/>
  <c r="T136" i="1" s="1"/>
  <c r="U136" i="1" s="1"/>
  <c r="E136" i="2" s="1"/>
  <c r="H136" i="2" s="1"/>
  <c r="V237" i="1"/>
  <c r="W237" i="1" s="1"/>
  <c r="X237" i="1" s="1"/>
  <c r="S237" i="1"/>
  <c r="T237" i="1" s="1"/>
  <c r="U237" i="1" s="1"/>
  <c r="E237" i="2" s="1"/>
  <c r="H237" i="2" s="1"/>
  <c r="V231" i="1"/>
  <c r="W231" i="1" s="1"/>
  <c r="X231" i="1" s="1"/>
  <c r="S231" i="1"/>
  <c r="T231" i="1" s="1"/>
  <c r="U231" i="1" s="1"/>
  <c r="E231" i="2" s="1"/>
  <c r="H231" i="2" s="1"/>
  <c r="V223" i="1"/>
  <c r="W223" i="1" s="1"/>
  <c r="X223" i="1" s="1"/>
  <c r="S223" i="1"/>
  <c r="T223" i="1" s="1"/>
  <c r="U223" i="1" s="1"/>
  <c r="V215" i="1"/>
  <c r="W215" i="1" s="1"/>
  <c r="X215" i="1" s="1"/>
  <c r="S215" i="1"/>
  <c r="T215" i="1" s="1"/>
  <c r="U215" i="1" s="1"/>
  <c r="E215" i="2" s="1"/>
  <c r="V207" i="1"/>
  <c r="W207" i="1" s="1"/>
  <c r="X207" i="1" s="1"/>
  <c r="S207" i="1"/>
  <c r="T207" i="1" s="1"/>
  <c r="U207" i="1" s="1"/>
  <c r="E207" i="2" s="1"/>
  <c r="H207" i="2" s="1"/>
  <c r="V199" i="1"/>
  <c r="S199" i="1"/>
  <c r="T199" i="1" s="1"/>
  <c r="U199" i="1" s="1"/>
  <c r="E199" i="2" s="1"/>
  <c r="V191" i="1"/>
  <c r="W191" i="1" s="1"/>
  <c r="X191" i="1" s="1"/>
  <c r="S191" i="1"/>
  <c r="T191" i="1" s="1"/>
  <c r="U191" i="1" s="1"/>
  <c r="E191" i="2" s="1"/>
  <c r="V183" i="1"/>
  <c r="W183" i="1" s="1"/>
  <c r="X183" i="1" s="1"/>
  <c r="S183" i="1"/>
  <c r="T183" i="1" s="1"/>
  <c r="U183" i="1" s="1"/>
  <c r="E183" i="2" s="1"/>
  <c r="V175" i="1"/>
  <c r="W175" i="1" s="1"/>
  <c r="X175" i="1" s="1"/>
  <c r="S175" i="1"/>
  <c r="T175" i="1" s="1"/>
  <c r="U175" i="1" s="1"/>
  <c r="E175" i="2" s="1"/>
  <c r="H175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5" i="1"/>
  <c r="W155" i="1" s="1"/>
  <c r="X155" i="1" s="1"/>
  <c r="S155" i="1"/>
  <c r="T155" i="1" s="1"/>
  <c r="U155" i="1" s="1"/>
  <c r="E155" i="2" s="1"/>
  <c r="V147" i="1"/>
  <c r="W147" i="1" s="1"/>
  <c r="X147" i="1" s="1"/>
  <c r="S147" i="1"/>
  <c r="T147" i="1" s="1"/>
  <c r="U147" i="1" s="1"/>
  <c r="E147" i="2" s="1"/>
  <c r="H147" i="2" s="1"/>
  <c r="V143" i="1"/>
  <c r="W143" i="1" s="1"/>
  <c r="X143" i="1" s="1"/>
  <c r="S143" i="1"/>
  <c r="T143" i="1" s="1"/>
  <c r="U143" i="1" s="1"/>
  <c r="E143" i="2" s="1"/>
  <c r="H143" i="2" s="1"/>
  <c r="V139" i="1"/>
  <c r="W139" i="1" s="1"/>
  <c r="X139" i="1" s="1"/>
  <c r="S139" i="1"/>
  <c r="T139" i="1" s="1"/>
  <c r="U139" i="1" s="1"/>
  <c r="E139" i="2" s="1"/>
  <c r="V135" i="1"/>
  <c r="W135" i="1" s="1"/>
  <c r="X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H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E115" i="2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H107" i="2" s="1"/>
  <c r="V103" i="1"/>
  <c r="W103" i="1" s="1"/>
  <c r="X103" i="1" s="1"/>
  <c r="S103" i="1"/>
  <c r="T103" i="1" s="1"/>
  <c r="U103" i="1" s="1"/>
  <c r="E103" i="2" s="1"/>
  <c r="V99" i="1"/>
  <c r="W99" i="1" s="1"/>
  <c r="X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H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E79" i="2" s="1"/>
  <c r="V75" i="1"/>
  <c r="W75" i="1" s="1"/>
  <c r="X75" i="1" s="1"/>
  <c r="S75" i="1"/>
  <c r="T75" i="1" s="1"/>
  <c r="U75" i="1" s="1"/>
  <c r="E75" i="2" s="1"/>
  <c r="H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H59" i="2" s="1"/>
  <c r="V55" i="1"/>
  <c r="W55" i="1" s="1"/>
  <c r="X55" i="1" s="1"/>
  <c r="S55" i="1"/>
  <c r="T55" i="1" s="1"/>
  <c r="U55" i="1" s="1"/>
  <c r="E55" i="2" s="1"/>
  <c r="D45" i="1"/>
  <c r="D42" i="1"/>
  <c r="S37" i="1"/>
  <c r="T37" i="1" s="1"/>
  <c r="U37" i="1" s="1"/>
  <c r="E37" i="2" s="1"/>
  <c r="V37" i="1"/>
  <c r="W37" i="1" s="1"/>
  <c r="X37" i="1" s="1"/>
  <c r="S33" i="1"/>
  <c r="T33" i="1" s="1"/>
  <c r="U33" i="1" s="1"/>
  <c r="E33" i="2" s="1"/>
  <c r="V33" i="1"/>
  <c r="W33" i="1" s="1"/>
  <c r="X33" i="1" s="1"/>
  <c r="S29" i="1"/>
  <c r="T29" i="1" s="1"/>
  <c r="U29" i="1" s="1"/>
  <c r="E29" i="2" s="1"/>
  <c r="V29" i="1"/>
  <c r="W29" i="1" s="1"/>
  <c r="S25" i="1"/>
  <c r="T25" i="1" s="1"/>
  <c r="U25" i="1" s="1"/>
  <c r="E25" i="2" s="1"/>
  <c r="V25" i="1"/>
  <c r="W25" i="1" s="1"/>
  <c r="X25" i="1" s="1"/>
  <c r="S21" i="1"/>
  <c r="T21" i="1" s="1"/>
  <c r="U21" i="1" s="1"/>
  <c r="E21" i="2" s="1"/>
  <c r="V21" i="1"/>
  <c r="W21" i="1" s="1"/>
  <c r="X21" i="1" s="1"/>
  <c r="S17" i="1"/>
  <c r="T17" i="1" s="1"/>
  <c r="U17" i="1" s="1"/>
  <c r="E17" i="2" s="1"/>
  <c r="V17" i="1"/>
  <c r="W17" i="1" s="1"/>
  <c r="X17" i="1" s="1"/>
  <c r="S13" i="1"/>
  <c r="T13" i="1" s="1"/>
  <c r="U13" i="1" s="1"/>
  <c r="E13" i="2" s="1"/>
  <c r="V13" i="1"/>
  <c r="W13" i="1" s="1"/>
  <c r="X13" i="1" s="1"/>
  <c r="S9" i="1"/>
  <c r="T9" i="1" s="1"/>
  <c r="U9" i="1" s="1"/>
  <c r="E9" i="2" s="1"/>
  <c r="V9" i="1"/>
  <c r="W9" i="1" s="1"/>
  <c r="X9" i="1" s="1"/>
  <c r="S5" i="1"/>
  <c r="T5" i="1" s="1"/>
  <c r="U5" i="1" s="1"/>
  <c r="V5" i="1"/>
  <c r="W5" i="1" s="1"/>
  <c r="X5" i="1" s="1"/>
  <c r="H265" i="2"/>
  <c r="H97" i="2"/>
  <c r="X291" i="1"/>
  <c r="E281" i="5"/>
  <c r="I281" i="5" s="1"/>
  <c r="F282" i="2"/>
  <c r="V225" i="1"/>
  <c r="W225" i="1" s="1"/>
  <c r="X225" i="1" s="1"/>
  <c r="S225" i="1"/>
  <c r="T225" i="1" s="1"/>
  <c r="U225" i="1" s="1"/>
  <c r="E225" i="2" s="1"/>
  <c r="V209" i="1"/>
  <c r="W209" i="1" s="1"/>
  <c r="X209" i="1" s="1"/>
  <c r="S209" i="1"/>
  <c r="T209" i="1" s="1"/>
  <c r="U209" i="1" s="1"/>
  <c r="E209" i="2" s="1"/>
  <c r="V197" i="1"/>
  <c r="W197" i="1" s="1"/>
  <c r="X197" i="1" s="1"/>
  <c r="S197" i="1"/>
  <c r="T197" i="1" s="1"/>
  <c r="U197" i="1" s="1"/>
  <c r="E197" i="2" s="1"/>
  <c r="V185" i="1"/>
  <c r="W185" i="1" s="1"/>
  <c r="X185" i="1" s="1"/>
  <c r="S185" i="1"/>
  <c r="T185" i="1" s="1"/>
  <c r="U185" i="1" s="1"/>
  <c r="V173" i="1"/>
  <c r="W173" i="1" s="1"/>
  <c r="X173" i="1" s="1"/>
  <c r="S173" i="1"/>
  <c r="T173" i="1" s="1"/>
  <c r="U173" i="1" s="1"/>
  <c r="E173" i="2" s="1"/>
  <c r="V161" i="1"/>
  <c r="W161" i="1" s="1"/>
  <c r="X161" i="1" s="1"/>
  <c r="S161" i="1"/>
  <c r="T161" i="1" s="1"/>
  <c r="U161" i="1" s="1"/>
  <c r="E161" i="2" s="1"/>
  <c r="W153" i="1"/>
  <c r="X153" i="1" s="1"/>
  <c r="V145" i="1"/>
  <c r="W145" i="1" s="1"/>
  <c r="X145" i="1" s="1"/>
  <c r="S145" i="1"/>
  <c r="T145" i="1" s="1"/>
  <c r="U145" i="1" s="1"/>
  <c r="E145" i="2" s="1"/>
  <c r="V137" i="1"/>
  <c r="W137" i="1" s="1"/>
  <c r="X137" i="1" s="1"/>
  <c r="S137" i="1"/>
  <c r="T137" i="1" s="1"/>
  <c r="U137" i="1" s="1"/>
  <c r="E137" i="2" s="1"/>
  <c r="V129" i="1"/>
  <c r="W129" i="1" s="1"/>
  <c r="X129" i="1" s="1"/>
  <c r="S129" i="1"/>
  <c r="T129" i="1" s="1"/>
  <c r="U129" i="1" s="1"/>
  <c r="E129" i="2" s="1"/>
  <c r="W125" i="1"/>
  <c r="X125" i="1" s="1"/>
  <c r="V287" i="1"/>
  <c r="W287" i="1" s="1"/>
  <c r="X287" i="1" s="1"/>
  <c r="V285" i="1"/>
  <c r="W285" i="1" s="1"/>
  <c r="X285" i="1" s="1"/>
  <c r="V281" i="1"/>
  <c r="W281" i="1" s="1"/>
  <c r="X281" i="1" s="1"/>
  <c r="V277" i="1"/>
  <c r="W277" i="1" s="1"/>
  <c r="X277" i="1" s="1"/>
  <c r="V269" i="1"/>
  <c r="W269" i="1" s="1"/>
  <c r="X269" i="1" s="1"/>
  <c r="V232" i="1"/>
  <c r="W232" i="1" s="1"/>
  <c r="X232" i="1" s="1"/>
  <c r="S232" i="1"/>
  <c r="T232" i="1" s="1"/>
  <c r="U232" i="1" s="1"/>
  <c r="E232" i="2" s="1"/>
  <c r="W224" i="1"/>
  <c r="X224" i="1" s="1"/>
  <c r="V216" i="1"/>
  <c r="W216" i="1" s="1"/>
  <c r="X216" i="1" s="1"/>
  <c r="S216" i="1"/>
  <c r="T216" i="1" s="1"/>
  <c r="U216" i="1" s="1"/>
  <c r="E216" i="2" s="1"/>
  <c r="H216" i="2" s="1"/>
  <c r="V204" i="1"/>
  <c r="W204" i="1" s="1"/>
  <c r="X204" i="1" s="1"/>
  <c r="S204" i="1"/>
  <c r="T204" i="1" s="1"/>
  <c r="U204" i="1" s="1"/>
  <c r="E204" i="2" s="1"/>
  <c r="V192" i="1"/>
  <c r="W192" i="1" s="1"/>
  <c r="X192" i="1" s="1"/>
  <c r="S192" i="1"/>
  <c r="T192" i="1" s="1"/>
  <c r="U192" i="1" s="1"/>
  <c r="E192" i="2" s="1"/>
  <c r="H192" i="2" s="1"/>
  <c r="V180" i="1"/>
  <c r="W180" i="1" s="1"/>
  <c r="X180" i="1" s="1"/>
  <c r="S180" i="1"/>
  <c r="T180" i="1" s="1"/>
  <c r="U180" i="1" s="1"/>
  <c r="E180" i="2" s="1"/>
  <c r="V172" i="1"/>
  <c r="W172" i="1" s="1"/>
  <c r="X172" i="1" s="1"/>
  <c r="S172" i="1"/>
  <c r="T172" i="1" s="1"/>
  <c r="U172" i="1" s="1"/>
  <c r="E172" i="2" s="1"/>
  <c r="V160" i="1"/>
  <c r="W160" i="1" s="1"/>
  <c r="X160" i="1" s="1"/>
  <c r="S160" i="1"/>
  <c r="T160" i="1" s="1"/>
  <c r="U160" i="1" s="1"/>
  <c r="E160" i="2" s="1"/>
  <c r="V152" i="1"/>
  <c r="W152" i="1" s="1"/>
  <c r="X152" i="1" s="1"/>
  <c r="S152" i="1"/>
  <c r="T152" i="1" s="1"/>
  <c r="U152" i="1" s="1"/>
  <c r="E152" i="2" s="1"/>
  <c r="V140" i="1"/>
  <c r="W140" i="1" s="1"/>
  <c r="X140" i="1" s="1"/>
  <c r="S140" i="1"/>
  <c r="T140" i="1" s="1"/>
  <c r="U140" i="1" s="1"/>
  <c r="E140" i="2" s="1"/>
  <c r="H140" i="2" s="1"/>
  <c r="W132" i="1"/>
  <c r="X132" i="1" s="1"/>
  <c r="V239" i="1"/>
  <c r="W239" i="1" s="1"/>
  <c r="X239" i="1" s="1"/>
  <c r="S239" i="1"/>
  <c r="T239" i="1" s="1"/>
  <c r="U239" i="1" s="1"/>
  <c r="E239" i="2" s="1"/>
  <c r="V235" i="1"/>
  <c r="W235" i="1" s="1"/>
  <c r="X235" i="1" s="1"/>
  <c r="S235" i="1"/>
  <c r="T235" i="1" s="1"/>
  <c r="U235" i="1" s="1"/>
  <c r="E235" i="2" s="1"/>
  <c r="H235" i="2" s="1"/>
  <c r="V227" i="1"/>
  <c r="W227" i="1" s="1"/>
  <c r="X227" i="1" s="1"/>
  <c r="S227" i="1"/>
  <c r="T227" i="1" s="1"/>
  <c r="U227" i="1" s="1"/>
  <c r="E227" i="2" s="1"/>
  <c r="H227" i="2" s="1"/>
  <c r="V219" i="1"/>
  <c r="W219" i="1" s="1"/>
  <c r="X219" i="1" s="1"/>
  <c r="S219" i="1"/>
  <c r="T219" i="1" s="1"/>
  <c r="U219" i="1" s="1"/>
  <c r="E219" i="2" s="1"/>
  <c r="V211" i="1"/>
  <c r="W211" i="1" s="1"/>
  <c r="X211" i="1" s="1"/>
  <c r="S211" i="1"/>
  <c r="T211" i="1" s="1"/>
  <c r="U211" i="1" s="1"/>
  <c r="E211" i="2" s="1"/>
  <c r="V203" i="1"/>
  <c r="W203" i="1" s="1"/>
  <c r="X203" i="1" s="1"/>
  <c r="S203" i="1"/>
  <c r="T203" i="1" s="1"/>
  <c r="U203" i="1" s="1"/>
  <c r="E203" i="2" s="1"/>
  <c r="W199" i="1"/>
  <c r="X199" i="1" s="1"/>
  <c r="V195" i="1"/>
  <c r="W195" i="1" s="1"/>
  <c r="X195" i="1" s="1"/>
  <c r="S195" i="1"/>
  <c r="T195" i="1" s="1"/>
  <c r="U195" i="1" s="1"/>
  <c r="E195" i="2" s="1"/>
  <c r="H195" i="2" s="1"/>
  <c r="V187" i="1"/>
  <c r="W187" i="1" s="1"/>
  <c r="X187" i="1" s="1"/>
  <c r="S187" i="1"/>
  <c r="T187" i="1" s="1"/>
  <c r="U187" i="1" s="1"/>
  <c r="E187" i="2" s="1"/>
  <c r="V179" i="1"/>
  <c r="W179" i="1" s="1"/>
  <c r="X179" i="1" s="1"/>
  <c r="S179" i="1"/>
  <c r="T179" i="1" s="1"/>
  <c r="U179" i="1" s="1"/>
  <c r="E179" i="2" s="1"/>
  <c r="V171" i="1"/>
  <c r="W171" i="1" s="1"/>
  <c r="X171" i="1" s="1"/>
  <c r="S171" i="1"/>
  <c r="T171" i="1" s="1"/>
  <c r="U171" i="1" s="1"/>
  <c r="E171" i="2" s="1"/>
  <c r="V159" i="1"/>
  <c r="W159" i="1" s="1"/>
  <c r="X159" i="1" s="1"/>
  <c r="S159" i="1"/>
  <c r="T159" i="1" s="1"/>
  <c r="U159" i="1" s="1"/>
  <c r="E159" i="2" s="1"/>
  <c r="V151" i="1"/>
  <c r="W151" i="1" s="1"/>
  <c r="X151" i="1" s="1"/>
  <c r="S151" i="1"/>
  <c r="T151" i="1" s="1"/>
  <c r="U151" i="1" s="1"/>
  <c r="E151" i="2" s="1"/>
  <c r="V292" i="1"/>
  <c r="W292" i="1" s="1"/>
  <c r="X292" i="1" s="1"/>
  <c r="S291" i="1"/>
  <c r="T291" i="1" s="1"/>
  <c r="U291" i="1" s="1"/>
  <c r="E291" i="2" s="1"/>
  <c r="H291" i="2" s="1"/>
  <c r="V290" i="1"/>
  <c r="W290" i="1" s="1"/>
  <c r="X290" i="1" s="1"/>
  <c r="S289" i="1"/>
  <c r="T289" i="1" s="1"/>
  <c r="U289" i="1" s="1"/>
  <c r="E289" i="2" s="1"/>
  <c r="V288" i="1"/>
  <c r="W288" i="1" s="1"/>
  <c r="X288" i="1" s="1"/>
  <c r="S287" i="1"/>
  <c r="T287" i="1" s="1"/>
  <c r="U287" i="1" s="1"/>
  <c r="E287" i="2" s="1"/>
  <c r="V286" i="1"/>
  <c r="W286" i="1" s="1"/>
  <c r="X286" i="1" s="1"/>
  <c r="S285" i="1"/>
  <c r="T285" i="1" s="1"/>
  <c r="U285" i="1" s="1"/>
  <c r="E285" i="2" s="1"/>
  <c r="V284" i="1"/>
  <c r="W284" i="1" s="1"/>
  <c r="X284" i="1" s="1"/>
  <c r="S283" i="1"/>
  <c r="T283" i="1" s="1"/>
  <c r="U283" i="1" s="1"/>
  <c r="E283" i="2" s="1"/>
  <c r="H283" i="2" s="1"/>
  <c r="V282" i="1"/>
  <c r="W282" i="1" s="1"/>
  <c r="X282" i="1" s="1"/>
  <c r="S281" i="1"/>
  <c r="T281" i="1" s="1"/>
  <c r="U281" i="1" s="1"/>
  <c r="E281" i="2" s="1"/>
  <c r="V280" i="1"/>
  <c r="W280" i="1" s="1"/>
  <c r="X280" i="1" s="1"/>
  <c r="S279" i="1"/>
  <c r="T279" i="1" s="1"/>
  <c r="U279" i="1" s="1"/>
  <c r="E279" i="2" s="1"/>
  <c r="V278" i="1"/>
  <c r="W278" i="1" s="1"/>
  <c r="X278" i="1" s="1"/>
  <c r="S277" i="1"/>
  <c r="T277" i="1" s="1"/>
  <c r="U277" i="1" s="1"/>
  <c r="E277" i="2" s="1"/>
  <c r="V276" i="1"/>
  <c r="W276" i="1" s="1"/>
  <c r="X276" i="1" s="1"/>
  <c r="S275" i="1"/>
  <c r="T275" i="1" s="1"/>
  <c r="U275" i="1" s="1"/>
  <c r="E275" i="2" s="1"/>
  <c r="H275" i="2" s="1"/>
  <c r="V274" i="1"/>
  <c r="W274" i="1" s="1"/>
  <c r="X274" i="1" s="1"/>
  <c r="S273" i="1"/>
  <c r="T273" i="1" s="1"/>
  <c r="U273" i="1" s="1"/>
  <c r="E273" i="2" s="1"/>
  <c r="V272" i="1"/>
  <c r="W272" i="1" s="1"/>
  <c r="X272" i="1" s="1"/>
  <c r="S271" i="1"/>
  <c r="T271" i="1" s="1"/>
  <c r="U271" i="1" s="1"/>
  <c r="E271" i="2" s="1"/>
  <c r="V270" i="1"/>
  <c r="W270" i="1" s="1"/>
  <c r="X270" i="1" s="1"/>
  <c r="S269" i="1"/>
  <c r="T269" i="1" s="1"/>
  <c r="U269" i="1" s="1"/>
  <c r="V268" i="1"/>
  <c r="W268" i="1" s="1"/>
  <c r="X268" i="1" s="1"/>
  <c r="U236" i="1"/>
  <c r="E236" i="2" s="1"/>
  <c r="V234" i="1"/>
  <c r="W234" i="1" s="1"/>
  <c r="X234" i="1" s="1"/>
  <c r="S234" i="1"/>
  <c r="T234" i="1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H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S202" i="1"/>
  <c r="T202" i="1" s="1"/>
  <c r="U202" i="1" s="1"/>
  <c r="E202" i="2" s="1"/>
  <c r="H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E186" i="2" s="1"/>
  <c r="H186" i="2" s="1"/>
  <c r="V182" i="1"/>
  <c r="W182" i="1" s="1"/>
  <c r="X182" i="1" s="1"/>
  <c r="S182" i="1"/>
  <c r="T182" i="1" s="1"/>
  <c r="U182" i="1" s="1"/>
  <c r="E182" i="2" s="1"/>
  <c r="V178" i="1"/>
  <c r="W178" i="1" s="1"/>
  <c r="X178" i="1" s="1"/>
  <c r="S178" i="1"/>
  <c r="T178" i="1" s="1"/>
  <c r="U178" i="1" s="1"/>
  <c r="E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H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H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H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E114" i="2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H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H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H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H58" i="2" s="1"/>
  <c r="V54" i="1"/>
  <c r="W54" i="1" s="1"/>
  <c r="X54" i="1" s="1"/>
  <c r="S54" i="1"/>
  <c r="T54" i="1" s="1"/>
  <c r="U54" i="1" s="1"/>
  <c r="E54" i="2" s="1"/>
  <c r="D46" i="1"/>
  <c r="S40" i="1"/>
  <c r="T40" i="1" s="1"/>
  <c r="U40" i="1" s="1"/>
  <c r="E40" i="2" s="1"/>
  <c r="V40" i="1"/>
  <c r="W40" i="1" s="1"/>
  <c r="X40" i="1" s="1"/>
  <c r="S36" i="1"/>
  <c r="T36" i="1" s="1"/>
  <c r="U36" i="1" s="1"/>
  <c r="E36" i="2" s="1"/>
  <c r="V36" i="1"/>
  <c r="W36" i="1" s="1"/>
  <c r="X36" i="1" s="1"/>
  <c r="S32" i="1"/>
  <c r="T32" i="1" s="1"/>
  <c r="U32" i="1" s="1"/>
  <c r="E32" i="2" s="1"/>
  <c r="V32" i="1"/>
  <c r="W32" i="1" s="1"/>
  <c r="X32" i="1" s="1"/>
  <c r="S28" i="1"/>
  <c r="T28" i="1" s="1"/>
  <c r="U28" i="1" s="1"/>
  <c r="E28" i="2" s="1"/>
  <c r="V28" i="1"/>
  <c r="W28" i="1" s="1"/>
  <c r="X28" i="1" s="1"/>
  <c r="S24" i="1"/>
  <c r="T24" i="1" s="1"/>
  <c r="U24" i="1" s="1"/>
  <c r="E24" i="2" s="1"/>
  <c r="V24" i="1"/>
  <c r="W24" i="1" s="1"/>
  <c r="X24" i="1" s="1"/>
  <c r="S20" i="1"/>
  <c r="T20" i="1" s="1"/>
  <c r="U20" i="1" s="1"/>
  <c r="E20" i="2" s="1"/>
  <c r="V20" i="1"/>
  <c r="W20" i="1" s="1"/>
  <c r="X20" i="1" s="1"/>
  <c r="S16" i="1"/>
  <c r="T16" i="1" s="1"/>
  <c r="U16" i="1" s="1"/>
  <c r="E16" i="2" s="1"/>
  <c r="V16" i="1"/>
  <c r="W16" i="1" s="1"/>
  <c r="X16" i="1" s="1"/>
  <c r="S12" i="1"/>
  <c r="T12" i="1" s="1"/>
  <c r="U12" i="1" s="1"/>
  <c r="E12" i="2" s="1"/>
  <c r="H12" i="2" s="1"/>
  <c r="V12" i="1"/>
  <c r="W12" i="1" s="1"/>
  <c r="X12" i="1" s="1"/>
  <c r="S8" i="1"/>
  <c r="T8" i="1" s="1"/>
  <c r="U8" i="1" s="1"/>
  <c r="E8" i="2" s="1"/>
  <c r="V8" i="1"/>
  <c r="W8" i="1" s="1"/>
  <c r="X8" i="1" s="1"/>
  <c r="U52" i="1"/>
  <c r="E52" i="2" s="1"/>
  <c r="U51" i="1"/>
  <c r="E51" i="2" s="1"/>
  <c r="H51" i="2" s="1"/>
  <c r="U50" i="1"/>
  <c r="E50" i="2" s="1"/>
  <c r="H50" i="2" s="1"/>
  <c r="U49" i="1"/>
  <c r="E49" i="2" s="1"/>
  <c r="H49" i="2" s="1"/>
  <c r="C49" i="1"/>
  <c r="C58" i="1" s="1"/>
  <c r="U48" i="1"/>
  <c r="E48" i="2" s="1"/>
  <c r="H48" i="2" s="1"/>
  <c r="C48" i="1"/>
  <c r="C47" i="1"/>
  <c r="U46" i="1"/>
  <c r="E46" i="2" s="1"/>
  <c r="C46" i="1"/>
  <c r="U45" i="1"/>
  <c r="E45" i="2" s="1"/>
  <c r="C45" i="1"/>
  <c r="U44" i="1"/>
  <c r="E44" i="2" s="1"/>
  <c r="H44" i="2" s="1"/>
  <c r="C44" i="1"/>
  <c r="C43" i="1"/>
  <c r="C55" i="1" s="1"/>
  <c r="C42" i="1"/>
  <c r="U41" i="1"/>
  <c r="X47" i="1"/>
  <c r="X46" i="1"/>
  <c r="X45" i="1"/>
  <c r="R53" i="1"/>
  <c r="R43" i="1"/>
  <c r="R42" i="1"/>
  <c r="D293" i="5"/>
  <c r="E277" i="5" l="1"/>
  <c r="I277" i="5" s="1"/>
  <c r="U234" i="1"/>
  <c r="E234" i="2" s="1"/>
  <c r="F274" i="2"/>
  <c r="H272" i="2"/>
  <c r="F271" i="5" s="1"/>
  <c r="F272" i="2"/>
  <c r="E275" i="5"/>
  <c r="I275" i="5" s="1"/>
  <c r="H278" i="2"/>
  <c r="H288" i="2"/>
  <c r="F287" i="5" s="1"/>
  <c r="H274" i="2"/>
  <c r="H284" i="2"/>
  <c r="I284" i="2" s="1"/>
  <c r="F270" i="2"/>
  <c r="H268" i="2"/>
  <c r="F267" i="5" s="1"/>
  <c r="E269" i="5"/>
  <c r="I269" i="5" s="1"/>
  <c r="X60" i="1"/>
  <c r="E60" i="4" s="1"/>
  <c r="U154" i="1"/>
  <c r="E154" i="2" s="1"/>
  <c r="H154" i="2" s="1"/>
  <c r="W202" i="1"/>
  <c r="X202" i="1" s="1"/>
  <c r="X29" i="1"/>
  <c r="U247" i="1"/>
  <c r="E247" i="2" s="1"/>
  <c r="H247" i="2" s="1"/>
  <c r="F246" i="5" s="1"/>
  <c r="X93" i="1"/>
  <c r="H276" i="2"/>
  <c r="I276" i="2" s="1"/>
  <c r="H292" i="2"/>
  <c r="I292" i="2" s="1"/>
  <c r="F292" i="2"/>
  <c r="D57" i="1"/>
  <c r="E267" i="5"/>
  <c r="I267" i="5" s="1"/>
  <c r="E283" i="5"/>
  <c r="I283" i="5" s="1"/>
  <c r="E16" i="4"/>
  <c r="F16" i="3"/>
  <c r="F47" i="5"/>
  <c r="I48" i="2"/>
  <c r="E28" i="4"/>
  <c r="F28" i="3"/>
  <c r="E53" i="5"/>
  <c r="I53" i="5" s="1"/>
  <c r="F54" i="2"/>
  <c r="H54" i="2"/>
  <c r="E8" i="4"/>
  <c r="F8" i="3"/>
  <c r="E20" i="4"/>
  <c r="F20" i="3"/>
  <c r="E36" i="4"/>
  <c r="F36" i="3"/>
  <c r="F57" i="5"/>
  <c r="I58" i="2"/>
  <c r="E69" i="5"/>
  <c r="I69" i="5" s="1"/>
  <c r="F70" i="2"/>
  <c r="H70" i="2"/>
  <c r="E82" i="4"/>
  <c r="F82" i="3"/>
  <c r="F89" i="5"/>
  <c r="I90" i="2"/>
  <c r="E101" i="5"/>
  <c r="I101" i="5" s="1"/>
  <c r="F102" i="2"/>
  <c r="H102" i="2"/>
  <c r="E114" i="4"/>
  <c r="F114" i="3"/>
  <c r="F45" i="1"/>
  <c r="F121" i="5"/>
  <c r="I122" i="2"/>
  <c r="E133" i="5"/>
  <c r="I133" i="5" s="1"/>
  <c r="F134" i="2"/>
  <c r="H134" i="2"/>
  <c r="E146" i="4"/>
  <c r="F146" i="3"/>
  <c r="F153" i="5"/>
  <c r="I154" i="2"/>
  <c r="E165" i="5"/>
  <c r="I165" i="5" s="1"/>
  <c r="F166" i="2"/>
  <c r="H166" i="2"/>
  <c r="E178" i="4"/>
  <c r="F178" i="3"/>
  <c r="F185" i="5"/>
  <c r="I186" i="2"/>
  <c r="E197" i="5"/>
  <c r="I197" i="5" s="1"/>
  <c r="F198" i="2"/>
  <c r="H198" i="2"/>
  <c r="E209" i="5"/>
  <c r="I209" i="5" s="1"/>
  <c r="F210" i="2"/>
  <c r="H210" i="2"/>
  <c r="E213" i="5"/>
  <c r="I213" i="5" s="1"/>
  <c r="F214" i="2"/>
  <c r="H214" i="2"/>
  <c r="E225" i="5"/>
  <c r="I225" i="5" s="1"/>
  <c r="F226" i="2"/>
  <c r="H226" i="2"/>
  <c r="E270" i="4"/>
  <c r="F270" i="3"/>
  <c r="E278" i="4"/>
  <c r="F278" i="3"/>
  <c r="E286" i="4"/>
  <c r="F286" i="3"/>
  <c r="E290" i="4"/>
  <c r="F290" i="3"/>
  <c r="E150" i="5"/>
  <c r="I150" i="5" s="1"/>
  <c r="F151" i="2"/>
  <c r="H151" i="2"/>
  <c r="E163" i="4"/>
  <c r="F163" i="3"/>
  <c r="E186" i="5"/>
  <c r="I186" i="5" s="1"/>
  <c r="F187" i="2"/>
  <c r="H187" i="2"/>
  <c r="E195" i="4"/>
  <c r="F195" i="3"/>
  <c r="E203" i="4"/>
  <c r="F203" i="3"/>
  <c r="E211" i="4"/>
  <c r="F211" i="3"/>
  <c r="E239" i="4"/>
  <c r="F239" i="3"/>
  <c r="E136" i="4"/>
  <c r="F136" i="3"/>
  <c r="E144" i="4"/>
  <c r="F144" i="3"/>
  <c r="E159" i="5"/>
  <c r="I159" i="5" s="1"/>
  <c r="F160" i="2"/>
  <c r="H160" i="2"/>
  <c r="E179" i="5"/>
  <c r="I179" i="5" s="1"/>
  <c r="F180" i="2"/>
  <c r="H180" i="2"/>
  <c r="E192" i="4"/>
  <c r="F192" i="3"/>
  <c r="E204" i="4"/>
  <c r="F204" i="3"/>
  <c r="F215" i="5"/>
  <c r="I216" i="2"/>
  <c r="E224" i="4"/>
  <c r="F224" i="3"/>
  <c r="E269" i="4"/>
  <c r="F269" i="3"/>
  <c r="E137" i="4"/>
  <c r="F137" i="3"/>
  <c r="E161" i="4"/>
  <c r="F161" i="3"/>
  <c r="E185" i="4"/>
  <c r="F185" i="3"/>
  <c r="E209" i="4"/>
  <c r="F209" i="3"/>
  <c r="E236" i="4"/>
  <c r="F236" i="3"/>
  <c r="E256" i="4"/>
  <c r="F256" i="3"/>
  <c r="E12" i="5"/>
  <c r="I12" i="5" s="1"/>
  <c r="H13" i="2"/>
  <c r="F13" i="2"/>
  <c r="E24" i="5"/>
  <c r="I24" i="5" s="1"/>
  <c r="H25" i="2"/>
  <c r="F25" i="2"/>
  <c r="E37" i="4"/>
  <c r="F37" i="3"/>
  <c r="E70" i="5"/>
  <c r="I70" i="5" s="1"/>
  <c r="F71" i="2"/>
  <c r="H71" i="2"/>
  <c r="E83" i="4"/>
  <c r="F83" i="3"/>
  <c r="E102" i="5"/>
  <c r="I102" i="5" s="1"/>
  <c r="F103" i="2"/>
  <c r="H103" i="2"/>
  <c r="E115" i="4"/>
  <c r="F115" i="3"/>
  <c r="F142" i="5"/>
  <c r="I143" i="2"/>
  <c r="E183" i="4"/>
  <c r="F183" i="3"/>
  <c r="E198" i="5"/>
  <c r="I198" i="5" s="1"/>
  <c r="F199" i="2"/>
  <c r="H199" i="2"/>
  <c r="F143" i="5"/>
  <c r="I144" i="2"/>
  <c r="E164" i="4"/>
  <c r="F164" i="3"/>
  <c r="E176" i="4"/>
  <c r="F176" i="3"/>
  <c r="E275" i="4"/>
  <c r="F275" i="3"/>
  <c r="E101" i="4"/>
  <c r="F101" i="3"/>
  <c r="E177" i="4"/>
  <c r="F177" i="3"/>
  <c r="E201" i="4"/>
  <c r="F201" i="3"/>
  <c r="E246" i="4"/>
  <c r="F246" i="3"/>
  <c r="E255" i="4"/>
  <c r="F255" i="3"/>
  <c r="E265" i="4"/>
  <c r="F265" i="3"/>
  <c r="E34" i="4"/>
  <c r="F34" i="3"/>
  <c r="E67" i="5"/>
  <c r="I67" i="5" s="1"/>
  <c r="F68" i="2"/>
  <c r="H68" i="2"/>
  <c r="E80" i="4"/>
  <c r="F80" i="3"/>
  <c r="E99" i="5"/>
  <c r="I99" i="5" s="1"/>
  <c r="F100" i="2"/>
  <c r="H100" i="2"/>
  <c r="E112" i="4"/>
  <c r="F112" i="3"/>
  <c r="E119" i="5"/>
  <c r="I119" i="5" s="1"/>
  <c r="F120" i="2"/>
  <c r="H120" i="2"/>
  <c r="E165" i="4"/>
  <c r="F165" i="3"/>
  <c r="E193" i="4"/>
  <c r="F193" i="3"/>
  <c r="E229" i="4"/>
  <c r="F229" i="3"/>
  <c r="E247" i="4"/>
  <c r="F247" i="3"/>
  <c r="E15" i="4"/>
  <c r="F15" i="3"/>
  <c r="E31" i="4"/>
  <c r="F31" i="3"/>
  <c r="E34" i="5"/>
  <c r="I34" i="5" s="1"/>
  <c r="H35" i="2"/>
  <c r="F35" i="2"/>
  <c r="E72" i="5"/>
  <c r="I72" i="5" s="1"/>
  <c r="F73" i="2"/>
  <c r="H73" i="2"/>
  <c r="E85" i="4"/>
  <c r="F85" i="3"/>
  <c r="E109" i="4"/>
  <c r="F109" i="3"/>
  <c r="E245" i="4"/>
  <c r="F245" i="3"/>
  <c r="E260" i="4"/>
  <c r="F260" i="3"/>
  <c r="F49" i="5"/>
  <c r="I50" i="2"/>
  <c r="E32" i="4"/>
  <c r="F32" i="3"/>
  <c r="E35" i="5"/>
  <c r="I35" i="5" s="1"/>
  <c r="F36" i="2"/>
  <c r="H36" i="2"/>
  <c r="E65" i="5"/>
  <c r="I65" i="5" s="1"/>
  <c r="F66" i="2"/>
  <c r="H66" i="2"/>
  <c r="E78" i="4"/>
  <c r="F78" i="3"/>
  <c r="F44" i="1"/>
  <c r="E97" i="5"/>
  <c r="I97" i="5" s="1"/>
  <c r="F98" i="2"/>
  <c r="H98" i="2"/>
  <c r="E110" i="4"/>
  <c r="F110" i="3"/>
  <c r="E129" i="5"/>
  <c r="I129" i="5" s="1"/>
  <c r="F130" i="2"/>
  <c r="H130" i="2"/>
  <c r="E142" i="4"/>
  <c r="F142" i="3"/>
  <c r="E161" i="5"/>
  <c r="I161" i="5" s="1"/>
  <c r="F162" i="2"/>
  <c r="H162" i="2"/>
  <c r="E174" i="4"/>
  <c r="F174" i="3"/>
  <c r="E193" i="5"/>
  <c r="I193" i="5" s="1"/>
  <c r="F194" i="2"/>
  <c r="H194" i="2"/>
  <c r="E206" i="4"/>
  <c r="F206" i="3"/>
  <c r="E222" i="4"/>
  <c r="F222" i="3"/>
  <c r="F48" i="1"/>
  <c r="E270" i="5"/>
  <c r="I270" i="5" s="1"/>
  <c r="F271" i="2"/>
  <c r="H271" i="2"/>
  <c r="E278" i="5"/>
  <c r="I278" i="5" s="1"/>
  <c r="F279" i="2"/>
  <c r="H279" i="2"/>
  <c r="E286" i="5"/>
  <c r="I286" i="5" s="1"/>
  <c r="F287" i="2"/>
  <c r="H287" i="2"/>
  <c r="E151" i="4"/>
  <c r="F151" i="3"/>
  <c r="E167" i="4"/>
  <c r="F167" i="3"/>
  <c r="E187" i="4"/>
  <c r="F187" i="3"/>
  <c r="E218" i="5"/>
  <c r="I218" i="5" s="1"/>
  <c r="F219" i="2"/>
  <c r="H219" i="2"/>
  <c r="E227" i="4"/>
  <c r="F227" i="3"/>
  <c r="E235" i="4"/>
  <c r="F235" i="3"/>
  <c r="E148" i="4"/>
  <c r="F148" i="3"/>
  <c r="E160" i="4"/>
  <c r="F160" i="3"/>
  <c r="E180" i="4"/>
  <c r="F180" i="3"/>
  <c r="F191" i="5"/>
  <c r="I192" i="2"/>
  <c r="E228" i="4"/>
  <c r="F228" i="3"/>
  <c r="E277" i="4"/>
  <c r="F277" i="3"/>
  <c r="E153" i="4"/>
  <c r="F153" i="3"/>
  <c r="E172" i="5"/>
  <c r="I172" i="5" s="1"/>
  <c r="F173" i="2"/>
  <c r="H173" i="2"/>
  <c r="E196" i="5"/>
  <c r="I196" i="5" s="1"/>
  <c r="F197" i="2"/>
  <c r="H197" i="2"/>
  <c r="E238" i="4"/>
  <c r="F238" i="3"/>
  <c r="E262" i="4"/>
  <c r="F262" i="3"/>
  <c r="E8" i="5"/>
  <c r="I8" i="5" s="1"/>
  <c r="H9" i="2"/>
  <c r="F9" i="2"/>
  <c r="E33" i="4"/>
  <c r="F33" i="3"/>
  <c r="E66" i="5"/>
  <c r="I66" i="5" s="1"/>
  <c r="F67" i="2"/>
  <c r="H67" i="2"/>
  <c r="E79" i="4"/>
  <c r="F79" i="3"/>
  <c r="E98" i="5"/>
  <c r="I98" i="5" s="1"/>
  <c r="F99" i="2"/>
  <c r="H99" i="2"/>
  <c r="E111" i="4"/>
  <c r="F111" i="3"/>
  <c r="E130" i="5"/>
  <c r="I130" i="5" s="1"/>
  <c r="F131" i="2"/>
  <c r="H131" i="2"/>
  <c r="E154" i="5"/>
  <c r="I154" i="5" s="1"/>
  <c r="F155" i="2"/>
  <c r="H155" i="2"/>
  <c r="E166" i="5"/>
  <c r="I166" i="5" s="1"/>
  <c r="F167" i="2"/>
  <c r="H167" i="2"/>
  <c r="F206" i="5"/>
  <c r="I207" i="2"/>
  <c r="E223" i="2"/>
  <c r="F135" i="5"/>
  <c r="I136" i="2"/>
  <c r="E167" i="5"/>
  <c r="I167" i="5" s="1"/>
  <c r="F168" i="2"/>
  <c r="H168" i="2"/>
  <c r="E187" i="5"/>
  <c r="I187" i="5" s="1"/>
  <c r="F188" i="2"/>
  <c r="H188" i="2"/>
  <c r="E220" i="4"/>
  <c r="F220" i="3"/>
  <c r="E279" i="4"/>
  <c r="F279" i="3"/>
  <c r="E141" i="4"/>
  <c r="F141" i="3"/>
  <c r="E156" i="5"/>
  <c r="I156" i="5" s="1"/>
  <c r="F157" i="2"/>
  <c r="H157" i="2"/>
  <c r="E204" i="5"/>
  <c r="I204" i="5" s="1"/>
  <c r="F205" i="2"/>
  <c r="H205" i="2"/>
  <c r="E250" i="4"/>
  <c r="F250" i="3"/>
  <c r="E257" i="4"/>
  <c r="F257" i="3"/>
  <c r="F49" i="1"/>
  <c r="F58" i="1" s="1"/>
  <c r="F17" i="5"/>
  <c r="I18" i="2"/>
  <c r="F25" i="5"/>
  <c r="I26" i="2"/>
  <c r="F33" i="5"/>
  <c r="I34" i="2"/>
  <c r="E55" i="5"/>
  <c r="I55" i="5" s="1"/>
  <c r="F56" i="2"/>
  <c r="H56" i="2"/>
  <c r="E68" i="4"/>
  <c r="F68" i="3"/>
  <c r="F79" i="5"/>
  <c r="I80" i="2"/>
  <c r="E87" i="5"/>
  <c r="I87" i="5" s="1"/>
  <c r="F88" i="2"/>
  <c r="H88" i="2"/>
  <c r="E100" i="4"/>
  <c r="F100" i="3"/>
  <c r="F111" i="5"/>
  <c r="I112" i="2"/>
  <c r="E183" i="5"/>
  <c r="I183" i="5" s="1"/>
  <c r="F184" i="2"/>
  <c r="H184" i="2"/>
  <c r="E181" i="4"/>
  <c r="F181" i="3"/>
  <c r="E217" i="4"/>
  <c r="F217" i="3"/>
  <c r="E253" i="4"/>
  <c r="F253" i="3"/>
  <c r="E11" i="4"/>
  <c r="F11" i="3"/>
  <c r="E27" i="4"/>
  <c r="F27" i="3"/>
  <c r="E39" i="4"/>
  <c r="F39" i="3"/>
  <c r="E60" i="5"/>
  <c r="I60" i="5" s="1"/>
  <c r="F61" i="2"/>
  <c r="H61" i="2"/>
  <c r="E73" i="4"/>
  <c r="F73" i="3"/>
  <c r="E92" i="5"/>
  <c r="I92" i="5" s="1"/>
  <c r="F93" i="2"/>
  <c r="H93" i="2"/>
  <c r="E105" i="4"/>
  <c r="F105" i="3"/>
  <c r="E152" i="5"/>
  <c r="I152" i="5" s="1"/>
  <c r="F153" i="2"/>
  <c r="H153" i="2"/>
  <c r="E176" i="5"/>
  <c r="I176" i="5" s="1"/>
  <c r="F177" i="2"/>
  <c r="H177" i="2"/>
  <c r="E249" i="4"/>
  <c r="F249" i="3"/>
  <c r="E264" i="4"/>
  <c r="F264" i="3"/>
  <c r="E40" i="4"/>
  <c r="F40" i="3"/>
  <c r="F73" i="5"/>
  <c r="I74" i="2"/>
  <c r="E98" i="4"/>
  <c r="F98" i="3"/>
  <c r="F105" i="5"/>
  <c r="I106" i="2"/>
  <c r="E117" i="5"/>
  <c r="I117" i="5" s="1"/>
  <c r="F118" i="2"/>
  <c r="H118" i="2"/>
  <c r="E130" i="4"/>
  <c r="F130" i="3"/>
  <c r="F137" i="5"/>
  <c r="I138" i="2"/>
  <c r="E149" i="5"/>
  <c r="I149" i="5" s="1"/>
  <c r="F150" i="2"/>
  <c r="H150" i="2"/>
  <c r="E162" i="4"/>
  <c r="F162" i="3"/>
  <c r="F169" i="5"/>
  <c r="I170" i="2"/>
  <c r="E181" i="5"/>
  <c r="I181" i="5" s="1"/>
  <c r="F182" i="2"/>
  <c r="H182" i="2"/>
  <c r="E194" i="4"/>
  <c r="F194" i="3"/>
  <c r="F201" i="5"/>
  <c r="I202" i="2"/>
  <c r="F217" i="5"/>
  <c r="I218" i="2"/>
  <c r="E268" i="4"/>
  <c r="F268" i="3"/>
  <c r="E272" i="4"/>
  <c r="F272" i="3"/>
  <c r="E276" i="4"/>
  <c r="F276" i="3"/>
  <c r="E280" i="4"/>
  <c r="F280" i="3"/>
  <c r="E288" i="4"/>
  <c r="F288" i="3"/>
  <c r="E158" i="5"/>
  <c r="I158" i="5" s="1"/>
  <c r="F159" i="2"/>
  <c r="H159" i="2"/>
  <c r="E178" i="5"/>
  <c r="I178" i="5" s="1"/>
  <c r="F179" i="2"/>
  <c r="H179" i="2"/>
  <c r="E191" i="4"/>
  <c r="F191" i="3"/>
  <c r="E199" i="4"/>
  <c r="F199" i="3"/>
  <c r="E219" i="4"/>
  <c r="F219" i="3"/>
  <c r="E237" i="4"/>
  <c r="F237" i="3"/>
  <c r="E120" i="4"/>
  <c r="F120" i="3"/>
  <c r="E140" i="4"/>
  <c r="F140" i="3"/>
  <c r="E151" i="5"/>
  <c r="I151" i="5" s="1"/>
  <c r="F152" i="2"/>
  <c r="H152" i="2"/>
  <c r="E171" i="5"/>
  <c r="I171" i="5" s="1"/>
  <c r="F172" i="2"/>
  <c r="H172" i="2"/>
  <c r="E188" i="4"/>
  <c r="F188" i="3"/>
  <c r="E200" i="4"/>
  <c r="F200" i="3"/>
  <c r="E231" i="5"/>
  <c r="I231" i="5" s="1"/>
  <c r="F232" i="2"/>
  <c r="H232" i="2"/>
  <c r="E281" i="4"/>
  <c r="F281" i="3"/>
  <c r="E125" i="4"/>
  <c r="F125" i="3"/>
  <c r="E173" i="4"/>
  <c r="F173" i="3"/>
  <c r="E197" i="4"/>
  <c r="F197" i="3"/>
  <c r="E224" i="5"/>
  <c r="I224" i="5" s="1"/>
  <c r="F225" i="2"/>
  <c r="H225" i="2"/>
  <c r="E240" i="4"/>
  <c r="F240" i="3"/>
  <c r="E42" i="1"/>
  <c r="E54" i="1" s="1"/>
  <c r="E5" i="2"/>
  <c r="E20" i="5"/>
  <c r="I20" i="5" s="1"/>
  <c r="H21" i="2"/>
  <c r="F21" i="2"/>
  <c r="E54" i="5"/>
  <c r="I54" i="5" s="1"/>
  <c r="F55" i="2"/>
  <c r="H55" i="2"/>
  <c r="E67" i="4"/>
  <c r="F67" i="3"/>
  <c r="E86" i="5"/>
  <c r="I86" i="5" s="1"/>
  <c r="F87" i="2"/>
  <c r="H87" i="2"/>
  <c r="E99" i="4"/>
  <c r="F99" i="3"/>
  <c r="E118" i="5"/>
  <c r="I118" i="5" s="1"/>
  <c r="F119" i="2"/>
  <c r="H119" i="2"/>
  <c r="E131" i="4"/>
  <c r="F131" i="3"/>
  <c r="E138" i="5"/>
  <c r="I138" i="5" s="1"/>
  <c r="F139" i="2"/>
  <c r="H139" i="2"/>
  <c r="E155" i="4"/>
  <c r="F155" i="3"/>
  <c r="F174" i="5"/>
  <c r="I175" i="2"/>
  <c r="E190" i="5"/>
  <c r="I190" i="5" s="1"/>
  <c r="F191" i="2"/>
  <c r="H191" i="2"/>
  <c r="E128" i="4"/>
  <c r="F128" i="3"/>
  <c r="E156" i="4"/>
  <c r="F156" i="3"/>
  <c r="E168" i="4"/>
  <c r="F168" i="3"/>
  <c r="F199" i="5"/>
  <c r="I200" i="2"/>
  <c r="F207" i="5"/>
  <c r="I208" i="2"/>
  <c r="E271" i="4"/>
  <c r="F271" i="3"/>
  <c r="E283" i="4"/>
  <c r="F283" i="3"/>
  <c r="E149" i="2"/>
  <c r="E46" i="1"/>
  <c r="E189" i="4"/>
  <c r="F189" i="3"/>
  <c r="E205" i="4"/>
  <c r="F205" i="3"/>
  <c r="E241" i="4"/>
  <c r="F241" i="3"/>
  <c r="E252" i="4"/>
  <c r="F252" i="3"/>
  <c r="E261" i="4"/>
  <c r="F261" i="3"/>
  <c r="E64" i="4"/>
  <c r="F64" i="3"/>
  <c r="E83" i="5"/>
  <c r="I83" i="5" s="1"/>
  <c r="F84" i="2"/>
  <c r="H84" i="2"/>
  <c r="E96" i="4"/>
  <c r="F96" i="3"/>
  <c r="E115" i="5"/>
  <c r="I115" i="5" s="1"/>
  <c r="F116" i="2"/>
  <c r="H116" i="2"/>
  <c r="E184" i="4"/>
  <c r="F184" i="3"/>
  <c r="F223" i="5"/>
  <c r="I224" i="2"/>
  <c r="E213" i="4"/>
  <c r="F213" i="3"/>
  <c r="E259" i="4"/>
  <c r="F259" i="3"/>
  <c r="E23" i="4"/>
  <c r="F23" i="3"/>
  <c r="E38" i="5"/>
  <c r="I38" i="5" s="1"/>
  <c r="F39" i="2"/>
  <c r="H39" i="2"/>
  <c r="E56" i="5"/>
  <c r="I56" i="5" s="1"/>
  <c r="F57" i="2"/>
  <c r="H57" i="2"/>
  <c r="E69" i="4"/>
  <c r="F69" i="3"/>
  <c r="E88" i="5"/>
  <c r="I88" i="5" s="1"/>
  <c r="F89" i="2"/>
  <c r="H89" i="2"/>
  <c r="E113" i="2"/>
  <c r="E45" i="1"/>
  <c r="E212" i="5"/>
  <c r="I212" i="5" s="1"/>
  <c r="F213" i="2"/>
  <c r="H213" i="2"/>
  <c r="E251" i="4"/>
  <c r="F251" i="3"/>
  <c r="E266" i="4"/>
  <c r="F266" i="3"/>
  <c r="E7" i="5"/>
  <c r="I7" i="5" s="1"/>
  <c r="F8" i="2"/>
  <c r="H8" i="2"/>
  <c r="F43" i="5"/>
  <c r="I44" i="2"/>
  <c r="E12" i="4"/>
  <c r="F12" i="3"/>
  <c r="E66" i="4"/>
  <c r="F66" i="3"/>
  <c r="E85" i="5"/>
  <c r="I85" i="5" s="1"/>
  <c r="F86" i="2"/>
  <c r="H86" i="2"/>
  <c r="F11" i="5"/>
  <c r="I12" i="2"/>
  <c r="E24" i="4"/>
  <c r="F24" i="3"/>
  <c r="E39" i="5"/>
  <c r="I39" i="5" s="1"/>
  <c r="F40" i="2"/>
  <c r="H40" i="2"/>
  <c r="E62" i="4"/>
  <c r="F62" i="3"/>
  <c r="E81" i="5"/>
  <c r="I81" i="5" s="1"/>
  <c r="F82" i="2"/>
  <c r="H82" i="2"/>
  <c r="E94" i="4"/>
  <c r="F94" i="3"/>
  <c r="E113" i="5"/>
  <c r="I113" i="5" s="1"/>
  <c r="F114" i="2"/>
  <c r="H114" i="2"/>
  <c r="E126" i="4"/>
  <c r="F126" i="3"/>
  <c r="E145" i="5"/>
  <c r="I145" i="5" s="1"/>
  <c r="F146" i="2"/>
  <c r="H146" i="2"/>
  <c r="E158" i="4"/>
  <c r="F158" i="3"/>
  <c r="E177" i="5"/>
  <c r="I177" i="5" s="1"/>
  <c r="F178" i="2"/>
  <c r="H178" i="2"/>
  <c r="E190" i="4"/>
  <c r="F190" i="3"/>
  <c r="E234" i="4"/>
  <c r="F234" i="3"/>
  <c r="E269" i="2"/>
  <c r="E49" i="1"/>
  <c r="E58" i="1" s="1"/>
  <c r="E272" i="5"/>
  <c r="I272" i="5" s="1"/>
  <c r="F273" i="2"/>
  <c r="H273" i="2"/>
  <c r="E276" i="5"/>
  <c r="I276" i="5" s="1"/>
  <c r="F277" i="2"/>
  <c r="H277" i="2"/>
  <c r="E280" i="5"/>
  <c r="I280" i="5" s="1"/>
  <c r="F281" i="2"/>
  <c r="H281" i="2"/>
  <c r="E284" i="5"/>
  <c r="I284" i="5" s="1"/>
  <c r="F285" i="2"/>
  <c r="H285" i="2"/>
  <c r="E288" i="5"/>
  <c r="I288" i="5" s="1"/>
  <c r="F289" i="2"/>
  <c r="H289" i="2"/>
  <c r="E135" i="4"/>
  <c r="F135" i="3"/>
  <c r="E159" i="4"/>
  <c r="F159" i="3"/>
  <c r="E171" i="4"/>
  <c r="F171" i="3"/>
  <c r="E179" i="4"/>
  <c r="F179" i="3"/>
  <c r="E210" i="5"/>
  <c r="I210" i="5" s="1"/>
  <c r="F211" i="2"/>
  <c r="H211" i="2"/>
  <c r="E223" i="4"/>
  <c r="F223" i="3"/>
  <c r="E231" i="4"/>
  <c r="F231" i="3"/>
  <c r="E132" i="4"/>
  <c r="F132" i="3"/>
  <c r="F139" i="5"/>
  <c r="I140" i="2"/>
  <c r="E152" i="4"/>
  <c r="F152" i="3"/>
  <c r="E172" i="4"/>
  <c r="F172" i="3"/>
  <c r="E212" i="4"/>
  <c r="F212" i="3"/>
  <c r="E232" i="4"/>
  <c r="F232" i="3"/>
  <c r="E285" i="4"/>
  <c r="F285" i="3"/>
  <c r="E145" i="4"/>
  <c r="F145" i="3"/>
  <c r="E160" i="5"/>
  <c r="I160" i="5" s="1"/>
  <c r="F161" i="2"/>
  <c r="H161" i="2"/>
  <c r="E185" i="2"/>
  <c r="E47" i="1"/>
  <c r="E208" i="5"/>
  <c r="I208" i="5" s="1"/>
  <c r="F209" i="2"/>
  <c r="H209" i="2"/>
  <c r="E225" i="4"/>
  <c r="F225" i="3"/>
  <c r="E248" i="4"/>
  <c r="F248" i="3"/>
  <c r="E16" i="5"/>
  <c r="I16" i="5" s="1"/>
  <c r="H17" i="2"/>
  <c r="F17" i="2"/>
  <c r="E25" i="4"/>
  <c r="F25" i="3"/>
  <c r="E63" i="4"/>
  <c r="F63" i="3"/>
  <c r="E82" i="5"/>
  <c r="I82" i="5" s="1"/>
  <c r="F83" i="2"/>
  <c r="H83" i="2"/>
  <c r="E95" i="4"/>
  <c r="F95" i="3"/>
  <c r="E114" i="5"/>
  <c r="I114" i="5" s="1"/>
  <c r="F115" i="2"/>
  <c r="H115" i="2"/>
  <c r="E127" i="4"/>
  <c r="F127" i="3"/>
  <c r="E134" i="5"/>
  <c r="I134" i="5" s="1"/>
  <c r="F135" i="2"/>
  <c r="H135" i="2"/>
  <c r="E147" i="4"/>
  <c r="F147" i="3"/>
  <c r="E162" i="5"/>
  <c r="I162" i="5" s="1"/>
  <c r="F163" i="2"/>
  <c r="H163" i="2"/>
  <c r="E215" i="4"/>
  <c r="F215" i="3"/>
  <c r="F230" i="5"/>
  <c r="I231" i="2"/>
  <c r="E175" i="5"/>
  <c r="I175" i="5" s="1"/>
  <c r="F176" i="2"/>
  <c r="H176" i="2"/>
  <c r="E196" i="4"/>
  <c r="F196" i="3"/>
  <c r="E133" i="4"/>
  <c r="F133" i="3"/>
  <c r="E149" i="4"/>
  <c r="F149" i="3"/>
  <c r="F46" i="1"/>
  <c r="E169" i="4"/>
  <c r="F169" i="3"/>
  <c r="F188" i="5"/>
  <c r="I189" i="2"/>
  <c r="F220" i="5"/>
  <c r="I221" i="2"/>
  <c r="E233" i="4"/>
  <c r="F233" i="3"/>
  <c r="E244" i="4"/>
  <c r="F244" i="3"/>
  <c r="E254" i="4"/>
  <c r="F254" i="3"/>
  <c r="E263" i="4"/>
  <c r="F263" i="3"/>
  <c r="E38" i="4"/>
  <c r="F38" i="3"/>
  <c r="F63" i="5"/>
  <c r="I64" i="2"/>
  <c r="E71" i="5"/>
  <c r="I71" i="5" s="1"/>
  <c r="F72" i="2"/>
  <c r="H72" i="2"/>
  <c r="E84" i="4"/>
  <c r="F84" i="3"/>
  <c r="F95" i="5"/>
  <c r="I96" i="2"/>
  <c r="E103" i="5"/>
  <c r="I103" i="5" s="1"/>
  <c r="F104" i="2"/>
  <c r="H104" i="2"/>
  <c r="E116" i="4"/>
  <c r="F116" i="3"/>
  <c r="E123" i="5"/>
  <c r="I123" i="5" s="1"/>
  <c r="F124" i="2"/>
  <c r="H124" i="2"/>
  <c r="E163" i="5"/>
  <c r="I163" i="5" s="1"/>
  <c r="F164" i="2"/>
  <c r="H164" i="2"/>
  <c r="E195" i="5"/>
  <c r="I195" i="5" s="1"/>
  <c r="F196" i="2"/>
  <c r="H196" i="2"/>
  <c r="E117" i="4"/>
  <c r="F117" i="3"/>
  <c r="E242" i="4"/>
  <c r="F242" i="3"/>
  <c r="E19" i="4"/>
  <c r="F19" i="3"/>
  <c r="E35" i="4"/>
  <c r="F35" i="3"/>
  <c r="E57" i="4"/>
  <c r="F57" i="3"/>
  <c r="E77" i="2"/>
  <c r="E44" i="1"/>
  <c r="E56" i="1" s="1"/>
  <c r="E89" i="4"/>
  <c r="F89" i="3"/>
  <c r="E108" i="5"/>
  <c r="I108" i="5" s="1"/>
  <c r="F109" i="2"/>
  <c r="H109" i="2"/>
  <c r="E140" i="5"/>
  <c r="I140" i="5" s="1"/>
  <c r="F141" i="2"/>
  <c r="H141" i="2"/>
  <c r="E164" i="5"/>
  <c r="I164" i="5" s="1"/>
  <c r="F165" i="2"/>
  <c r="H165" i="2"/>
  <c r="E243" i="4"/>
  <c r="F243" i="3"/>
  <c r="E258" i="4"/>
  <c r="F258" i="3"/>
  <c r="E51" i="5"/>
  <c r="I51" i="5" s="1"/>
  <c r="F52" i="2"/>
  <c r="E15" i="5"/>
  <c r="I15" i="5" s="1"/>
  <c r="F16" i="2"/>
  <c r="E19" i="5"/>
  <c r="I19" i="5" s="1"/>
  <c r="F20" i="2"/>
  <c r="E23" i="5"/>
  <c r="I23" i="5" s="1"/>
  <c r="F24" i="2"/>
  <c r="E27" i="5"/>
  <c r="I27" i="5" s="1"/>
  <c r="F28" i="2"/>
  <c r="E31" i="5"/>
  <c r="I31" i="5" s="1"/>
  <c r="F32" i="2"/>
  <c r="E58" i="4"/>
  <c r="F58" i="3"/>
  <c r="E61" i="5"/>
  <c r="I61" i="5" s="1"/>
  <c r="F62" i="2"/>
  <c r="E74" i="4"/>
  <c r="F74" i="3"/>
  <c r="E77" i="5"/>
  <c r="I77" i="5" s="1"/>
  <c r="F78" i="2"/>
  <c r="E90" i="4"/>
  <c r="F90" i="3"/>
  <c r="E93" i="5"/>
  <c r="I93" i="5" s="1"/>
  <c r="F94" i="2"/>
  <c r="E106" i="4"/>
  <c r="F106" i="3"/>
  <c r="E109" i="5"/>
  <c r="I109" i="5" s="1"/>
  <c r="F110" i="2"/>
  <c r="E122" i="4"/>
  <c r="F122" i="3"/>
  <c r="E125" i="5"/>
  <c r="I125" i="5" s="1"/>
  <c r="F126" i="2"/>
  <c r="E138" i="4"/>
  <c r="F138" i="3"/>
  <c r="E141" i="5"/>
  <c r="I141" i="5" s="1"/>
  <c r="F142" i="2"/>
  <c r="E154" i="4"/>
  <c r="F154" i="3"/>
  <c r="E157" i="5"/>
  <c r="I157" i="5" s="1"/>
  <c r="F158" i="2"/>
  <c r="E170" i="4"/>
  <c r="F170" i="3"/>
  <c r="E173" i="5"/>
  <c r="I173" i="5" s="1"/>
  <c r="F174" i="2"/>
  <c r="E186" i="4"/>
  <c r="F186" i="3"/>
  <c r="E189" i="5"/>
  <c r="I189" i="5" s="1"/>
  <c r="F190" i="2"/>
  <c r="E205" i="5"/>
  <c r="I205" i="5" s="1"/>
  <c r="F206" i="2"/>
  <c r="E218" i="4"/>
  <c r="F218" i="3"/>
  <c r="E221" i="5"/>
  <c r="I221" i="5" s="1"/>
  <c r="F222" i="2"/>
  <c r="E230" i="4"/>
  <c r="F230" i="3"/>
  <c r="E233" i="5"/>
  <c r="I233" i="5" s="1"/>
  <c r="F234" i="2"/>
  <c r="E170" i="5"/>
  <c r="I170" i="5" s="1"/>
  <c r="F171" i="2"/>
  <c r="E202" i="5"/>
  <c r="I202" i="5" s="1"/>
  <c r="F203" i="2"/>
  <c r="E284" i="4"/>
  <c r="F284" i="3"/>
  <c r="E292" i="4"/>
  <c r="F292" i="3"/>
  <c r="E203" i="5"/>
  <c r="I203" i="5" s="1"/>
  <c r="F204" i="2"/>
  <c r="E216" i="4"/>
  <c r="F216" i="3"/>
  <c r="E129" i="4"/>
  <c r="F129" i="3"/>
  <c r="E287" i="4"/>
  <c r="F287" i="3"/>
  <c r="F50" i="5"/>
  <c r="I51" i="2"/>
  <c r="F58" i="5"/>
  <c r="I59" i="2"/>
  <c r="F74" i="5"/>
  <c r="I75" i="2"/>
  <c r="F90" i="5"/>
  <c r="I91" i="2"/>
  <c r="F106" i="5"/>
  <c r="I107" i="2"/>
  <c r="F122" i="5"/>
  <c r="I123" i="2"/>
  <c r="F146" i="5"/>
  <c r="I147" i="2"/>
  <c r="H171" i="2"/>
  <c r="F194" i="5"/>
  <c r="I195" i="2"/>
  <c r="H203" i="2"/>
  <c r="F226" i="5"/>
  <c r="I227" i="2"/>
  <c r="F234" i="5"/>
  <c r="I235" i="2"/>
  <c r="F242" i="5"/>
  <c r="I243" i="2"/>
  <c r="F250" i="5"/>
  <c r="I251" i="2"/>
  <c r="F258" i="5"/>
  <c r="I259" i="2"/>
  <c r="F266" i="5"/>
  <c r="I267" i="2"/>
  <c r="F274" i="5"/>
  <c r="I275" i="2"/>
  <c r="F282" i="5"/>
  <c r="I283" i="2"/>
  <c r="F290" i="5"/>
  <c r="I291" i="2"/>
  <c r="E29" i="4"/>
  <c r="F29" i="3"/>
  <c r="E36" i="5"/>
  <c r="I36" i="5" s="1"/>
  <c r="H37" i="2"/>
  <c r="F37" i="2"/>
  <c r="D50" i="1"/>
  <c r="D59" i="1" s="1"/>
  <c r="D54" i="1"/>
  <c r="E59" i="4"/>
  <c r="F59" i="3"/>
  <c r="E62" i="5"/>
  <c r="I62" i="5" s="1"/>
  <c r="F63" i="2"/>
  <c r="E75" i="4"/>
  <c r="F75" i="3"/>
  <c r="E78" i="5"/>
  <c r="I78" i="5" s="1"/>
  <c r="F79" i="2"/>
  <c r="E91" i="4"/>
  <c r="F91" i="3"/>
  <c r="E94" i="5"/>
  <c r="I94" i="5" s="1"/>
  <c r="F95" i="2"/>
  <c r="E107" i="4"/>
  <c r="F107" i="3"/>
  <c r="E110" i="5"/>
  <c r="I110" i="5" s="1"/>
  <c r="F111" i="2"/>
  <c r="E123" i="4"/>
  <c r="F123" i="3"/>
  <c r="E126" i="5"/>
  <c r="I126" i="5" s="1"/>
  <c r="F127" i="2"/>
  <c r="E143" i="4"/>
  <c r="F143" i="3"/>
  <c r="E146" i="5"/>
  <c r="I146" i="5" s="1"/>
  <c r="F147" i="2"/>
  <c r="E175" i="4"/>
  <c r="F175" i="3"/>
  <c r="E182" i="5"/>
  <c r="I182" i="5" s="1"/>
  <c r="F183" i="2"/>
  <c r="E207" i="4"/>
  <c r="F207" i="3"/>
  <c r="E214" i="5"/>
  <c r="I214" i="5" s="1"/>
  <c r="F215" i="2"/>
  <c r="E155" i="5"/>
  <c r="I155" i="5" s="1"/>
  <c r="F156" i="2"/>
  <c r="E208" i="4"/>
  <c r="F208" i="3"/>
  <c r="E219" i="5"/>
  <c r="I219" i="5" s="1"/>
  <c r="F220" i="2"/>
  <c r="E227" i="5"/>
  <c r="I227" i="5" s="1"/>
  <c r="F228" i="2"/>
  <c r="E121" i="4"/>
  <c r="F121" i="3"/>
  <c r="E132" i="5"/>
  <c r="I132" i="5" s="1"/>
  <c r="F133" i="2"/>
  <c r="E221" i="4"/>
  <c r="F221" i="3"/>
  <c r="E273" i="4"/>
  <c r="F273" i="3"/>
  <c r="E6" i="4"/>
  <c r="F6" i="3"/>
  <c r="E10" i="4"/>
  <c r="F10" i="3"/>
  <c r="E14" i="4"/>
  <c r="F14" i="3"/>
  <c r="E18" i="4"/>
  <c r="F18" i="3"/>
  <c r="E22" i="4"/>
  <c r="F22" i="3"/>
  <c r="E26" i="4"/>
  <c r="F26" i="3"/>
  <c r="E30" i="4"/>
  <c r="F30" i="3"/>
  <c r="E37" i="5"/>
  <c r="I37" i="5" s="1"/>
  <c r="F38" i="2"/>
  <c r="E56" i="4"/>
  <c r="F56" i="3"/>
  <c r="E59" i="5"/>
  <c r="I59" i="5" s="1"/>
  <c r="F60" i="2"/>
  <c r="E72" i="4"/>
  <c r="F72" i="3"/>
  <c r="E75" i="5"/>
  <c r="I75" i="5" s="1"/>
  <c r="F76" i="2"/>
  <c r="E88" i="4"/>
  <c r="F88" i="3"/>
  <c r="E91" i="5"/>
  <c r="I91" i="5" s="1"/>
  <c r="F92" i="2"/>
  <c r="E104" i="4"/>
  <c r="F104" i="3"/>
  <c r="E107" i="5"/>
  <c r="I107" i="5" s="1"/>
  <c r="F108" i="2"/>
  <c r="E124" i="4"/>
  <c r="F124" i="3"/>
  <c r="E127" i="5"/>
  <c r="I127" i="5" s="1"/>
  <c r="F128" i="2"/>
  <c r="E131" i="5"/>
  <c r="I131" i="5" s="1"/>
  <c r="F132" i="2"/>
  <c r="H16" i="2"/>
  <c r="H24" i="2"/>
  <c r="H32" i="2"/>
  <c r="H128" i="2"/>
  <c r="F239" i="5"/>
  <c r="I240" i="2"/>
  <c r="F247" i="5"/>
  <c r="I248" i="2"/>
  <c r="F255" i="5"/>
  <c r="I256" i="2"/>
  <c r="F263" i="5"/>
  <c r="I264" i="2"/>
  <c r="I272" i="2"/>
  <c r="F279" i="5"/>
  <c r="I280" i="2"/>
  <c r="I288" i="2"/>
  <c r="E6" i="5"/>
  <c r="I6" i="5" s="1"/>
  <c r="H7" i="2"/>
  <c r="F7" i="2"/>
  <c r="E10" i="5"/>
  <c r="I10" i="5" s="1"/>
  <c r="H11" i="2"/>
  <c r="F11" i="2"/>
  <c r="E61" i="4"/>
  <c r="F61" i="3"/>
  <c r="E64" i="5"/>
  <c r="I64" i="5" s="1"/>
  <c r="F65" i="2"/>
  <c r="E77" i="4"/>
  <c r="F77" i="3"/>
  <c r="E80" i="5"/>
  <c r="I80" i="5" s="1"/>
  <c r="F81" i="2"/>
  <c r="E93" i="4"/>
  <c r="F93" i="3"/>
  <c r="E96" i="5"/>
  <c r="I96" i="5" s="1"/>
  <c r="F97" i="2"/>
  <c r="E113" i="4"/>
  <c r="F113" i="3"/>
  <c r="E116" i="5"/>
  <c r="I116" i="5" s="1"/>
  <c r="F117" i="2"/>
  <c r="E124" i="5"/>
  <c r="I124" i="5" s="1"/>
  <c r="F125" i="2"/>
  <c r="E232" i="5"/>
  <c r="I232" i="5" s="1"/>
  <c r="F233" i="2"/>
  <c r="E241" i="5"/>
  <c r="I241" i="5" s="1"/>
  <c r="F242" i="2"/>
  <c r="E257" i="5"/>
  <c r="I257" i="5" s="1"/>
  <c r="F258" i="2"/>
  <c r="E261" i="5"/>
  <c r="I261" i="5" s="1"/>
  <c r="F262" i="2"/>
  <c r="E265" i="5"/>
  <c r="I265" i="5" s="1"/>
  <c r="F266" i="2"/>
  <c r="E242" i="5"/>
  <c r="I242" i="5" s="1"/>
  <c r="F243" i="2"/>
  <c r="F247" i="2"/>
  <c r="E250" i="5"/>
  <c r="I250" i="5" s="1"/>
  <c r="F251" i="2"/>
  <c r="E254" i="5"/>
  <c r="I254" i="5" s="1"/>
  <c r="F255" i="2"/>
  <c r="E258" i="5"/>
  <c r="I258" i="5" s="1"/>
  <c r="F259" i="2"/>
  <c r="E262" i="5"/>
  <c r="I262" i="5" s="1"/>
  <c r="F263" i="2"/>
  <c r="E243" i="5"/>
  <c r="I243" i="5" s="1"/>
  <c r="F244" i="2"/>
  <c r="E247" i="5"/>
  <c r="I247" i="5" s="1"/>
  <c r="F248" i="2"/>
  <c r="E251" i="5"/>
  <c r="I251" i="5" s="1"/>
  <c r="F252" i="2"/>
  <c r="E260" i="5"/>
  <c r="I260" i="5" s="1"/>
  <c r="F261" i="2"/>
  <c r="E264" i="5"/>
  <c r="I264" i="5" s="1"/>
  <c r="F265" i="2"/>
  <c r="V43" i="1"/>
  <c r="W43" i="1" s="1"/>
  <c r="X43" i="1" s="1"/>
  <c r="S43" i="1"/>
  <c r="T43" i="1" s="1"/>
  <c r="U43" i="1" s="1"/>
  <c r="E43" i="2" s="1"/>
  <c r="C54" i="1"/>
  <c r="C50" i="1"/>
  <c r="C59" i="1" s="1"/>
  <c r="E44" i="4"/>
  <c r="F44" i="3"/>
  <c r="E46" i="4"/>
  <c r="F46" i="3"/>
  <c r="E48" i="4"/>
  <c r="F48" i="3"/>
  <c r="E51" i="4"/>
  <c r="F51" i="3"/>
  <c r="E44" i="5"/>
  <c r="I44" i="5" s="1"/>
  <c r="F45" i="2"/>
  <c r="E46" i="5"/>
  <c r="I46" i="5" s="1"/>
  <c r="F47" i="2"/>
  <c r="E48" i="5"/>
  <c r="I48" i="5" s="1"/>
  <c r="F49" i="2"/>
  <c r="E235" i="5"/>
  <c r="I235" i="5" s="1"/>
  <c r="F236" i="2"/>
  <c r="E291" i="4"/>
  <c r="F291" i="3"/>
  <c r="H45" i="2"/>
  <c r="F68" i="5"/>
  <c r="I69" i="2"/>
  <c r="F84" i="5"/>
  <c r="I85" i="2"/>
  <c r="F100" i="5"/>
  <c r="I101" i="2"/>
  <c r="F116" i="5"/>
  <c r="I117" i="2"/>
  <c r="F124" i="5"/>
  <c r="I125" i="2"/>
  <c r="H133" i="2"/>
  <c r="F180" i="5"/>
  <c r="I181" i="2"/>
  <c r="F228" i="5"/>
  <c r="I229" i="2"/>
  <c r="F236" i="5"/>
  <c r="I237" i="2"/>
  <c r="F244" i="5"/>
  <c r="I245" i="2"/>
  <c r="F252" i="5"/>
  <c r="I253" i="2"/>
  <c r="F260" i="5"/>
  <c r="I261" i="2"/>
  <c r="E236" i="5"/>
  <c r="I236" i="5" s="1"/>
  <c r="F237" i="2"/>
  <c r="F60" i="3"/>
  <c r="E63" i="5"/>
  <c r="I63" i="5" s="1"/>
  <c r="F64" i="2"/>
  <c r="E76" i="4"/>
  <c r="F76" i="3"/>
  <c r="E79" i="5"/>
  <c r="I79" i="5" s="1"/>
  <c r="F80" i="2"/>
  <c r="E92" i="4"/>
  <c r="F92" i="3"/>
  <c r="E95" i="5"/>
  <c r="I95" i="5" s="1"/>
  <c r="F96" i="2"/>
  <c r="E108" i="4"/>
  <c r="F108" i="3"/>
  <c r="E111" i="5"/>
  <c r="I111" i="5" s="1"/>
  <c r="F112" i="2"/>
  <c r="E147" i="5"/>
  <c r="I147" i="5" s="1"/>
  <c r="F148" i="2"/>
  <c r="E211" i="5"/>
  <c r="I211" i="5" s="1"/>
  <c r="F212" i="2"/>
  <c r="E223" i="5"/>
  <c r="I223" i="5" s="1"/>
  <c r="F224" i="2"/>
  <c r="E168" i="5"/>
  <c r="I168" i="5" s="1"/>
  <c r="F169" i="2"/>
  <c r="E180" i="5"/>
  <c r="I180" i="5" s="1"/>
  <c r="F181" i="2"/>
  <c r="E192" i="5"/>
  <c r="I192" i="5" s="1"/>
  <c r="F193" i="2"/>
  <c r="E216" i="5"/>
  <c r="I216" i="5" s="1"/>
  <c r="F217" i="2"/>
  <c r="E228" i="5"/>
  <c r="I228" i="5" s="1"/>
  <c r="F229" i="2"/>
  <c r="E289" i="4"/>
  <c r="F289" i="3"/>
  <c r="H234" i="2"/>
  <c r="F241" i="5"/>
  <c r="I242" i="2"/>
  <c r="F249" i="5"/>
  <c r="I250" i="2"/>
  <c r="F257" i="5"/>
  <c r="I258" i="2"/>
  <c r="F265" i="5"/>
  <c r="I266" i="2"/>
  <c r="F273" i="5"/>
  <c r="I274" i="2"/>
  <c r="F281" i="5"/>
  <c r="I282" i="2"/>
  <c r="F289" i="5"/>
  <c r="I290" i="2"/>
  <c r="E7" i="4"/>
  <c r="F7" i="3"/>
  <c r="E14" i="5"/>
  <c r="I14" i="5" s="1"/>
  <c r="H15" i="2"/>
  <c r="F15" i="2"/>
  <c r="E18" i="5"/>
  <c r="I18" i="5" s="1"/>
  <c r="H19" i="2"/>
  <c r="F19" i="2"/>
  <c r="E22" i="5"/>
  <c r="I22" i="5" s="1"/>
  <c r="H23" i="2"/>
  <c r="F23" i="2"/>
  <c r="E26" i="5"/>
  <c r="I26" i="5" s="1"/>
  <c r="H27" i="2"/>
  <c r="F27" i="2"/>
  <c r="E30" i="5"/>
  <c r="I30" i="5" s="1"/>
  <c r="H31" i="2"/>
  <c r="F31" i="2"/>
  <c r="E65" i="4"/>
  <c r="F65" i="3"/>
  <c r="E68" i="5"/>
  <c r="I68" i="5" s="1"/>
  <c r="F69" i="2"/>
  <c r="E81" i="4"/>
  <c r="F81" i="3"/>
  <c r="E84" i="5"/>
  <c r="I84" i="5" s="1"/>
  <c r="F85" i="2"/>
  <c r="E97" i="4"/>
  <c r="F97" i="3"/>
  <c r="E100" i="5"/>
  <c r="I100" i="5" s="1"/>
  <c r="F101" i="2"/>
  <c r="E104" i="5"/>
  <c r="I104" i="5" s="1"/>
  <c r="F105" i="2"/>
  <c r="E200" i="5"/>
  <c r="I200" i="5" s="1"/>
  <c r="F201" i="2"/>
  <c r="E267" i="4"/>
  <c r="F267" i="3"/>
  <c r="E239" i="5"/>
  <c r="I239" i="5" s="1"/>
  <c r="F240" i="2"/>
  <c r="E255" i="5"/>
  <c r="I255" i="5" s="1"/>
  <c r="F256" i="2"/>
  <c r="E259" i="5"/>
  <c r="I259" i="5" s="1"/>
  <c r="F260" i="2"/>
  <c r="E263" i="5"/>
  <c r="I263" i="5" s="1"/>
  <c r="F264" i="2"/>
  <c r="E240" i="5"/>
  <c r="I240" i="5" s="1"/>
  <c r="F241" i="2"/>
  <c r="E244" i="5"/>
  <c r="I244" i="5" s="1"/>
  <c r="F245" i="2"/>
  <c r="E248" i="5"/>
  <c r="I248" i="5" s="1"/>
  <c r="F249" i="2"/>
  <c r="E252" i="5"/>
  <c r="I252" i="5" s="1"/>
  <c r="F253" i="2"/>
  <c r="E256" i="5"/>
  <c r="I256" i="5" s="1"/>
  <c r="F257" i="2"/>
  <c r="V53" i="1"/>
  <c r="W53" i="1" s="1"/>
  <c r="X53" i="1" s="1"/>
  <c r="S53" i="1"/>
  <c r="T53" i="1" s="1"/>
  <c r="U53" i="1" s="1"/>
  <c r="E53" i="2" s="1"/>
  <c r="C56" i="1"/>
  <c r="E49" i="5"/>
  <c r="I49" i="5" s="1"/>
  <c r="F50" i="2"/>
  <c r="E237" i="5"/>
  <c r="I237" i="5" s="1"/>
  <c r="F238" i="2"/>
  <c r="E234" i="5"/>
  <c r="I234" i="5" s="1"/>
  <c r="F235" i="2"/>
  <c r="E238" i="5"/>
  <c r="I238" i="5" s="1"/>
  <c r="F239" i="2"/>
  <c r="H47" i="2"/>
  <c r="H63" i="2"/>
  <c r="H79" i="2"/>
  <c r="H95" i="2"/>
  <c r="H111" i="2"/>
  <c r="H127" i="2"/>
  <c r="H183" i="2"/>
  <c r="H215" i="2"/>
  <c r="H239" i="2"/>
  <c r="I247" i="2"/>
  <c r="F254" i="5"/>
  <c r="I255" i="2"/>
  <c r="F262" i="5"/>
  <c r="I263" i="2"/>
  <c r="H20" i="2"/>
  <c r="H28" i="2"/>
  <c r="H52" i="2"/>
  <c r="H60" i="2"/>
  <c r="H76" i="2"/>
  <c r="H92" i="2"/>
  <c r="H108" i="2"/>
  <c r="H132" i="2"/>
  <c r="H148" i="2"/>
  <c r="H156" i="2"/>
  <c r="H204" i="2"/>
  <c r="H212" i="2"/>
  <c r="H220" i="2"/>
  <c r="H228" i="2"/>
  <c r="H236" i="2"/>
  <c r="F243" i="5"/>
  <c r="I244" i="2"/>
  <c r="F251" i="5"/>
  <c r="I252" i="2"/>
  <c r="F259" i="5"/>
  <c r="I260" i="2"/>
  <c r="F275" i="5"/>
  <c r="F283" i="5"/>
  <c r="F291" i="5"/>
  <c r="E50" i="4"/>
  <c r="F50" i="3"/>
  <c r="E52" i="4"/>
  <c r="F52" i="3"/>
  <c r="C57" i="1"/>
  <c r="V42" i="1"/>
  <c r="W42" i="1" s="1"/>
  <c r="X42" i="1" s="1"/>
  <c r="S42" i="1"/>
  <c r="T42" i="1" s="1"/>
  <c r="U42" i="1" s="1"/>
  <c r="E42" i="2" s="1"/>
  <c r="E41" i="4"/>
  <c r="F41" i="3"/>
  <c r="E45" i="4"/>
  <c r="F45" i="3"/>
  <c r="E47" i="4"/>
  <c r="F47" i="3"/>
  <c r="E49" i="4"/>
  <c r="F49" i="3"/>
  <c r="E41" i="2"/>
  <c r="E43" i="5"/>
  <c r="I43" i="5" s="1"/>
  <c r="F44" i="2"/>
  <c r="E45" i="5"/>
  <c r="I45" i="5" s="1"/>
  <c r="F46" i="2"/>
  <c r="E47" i="5"/>
  <c r="I47" i="5" s="1"/>
  <c r="F48" i="2"/>
  <c r="E50" i="5"/>
  <c r="I50" i="5" s="1"/>
  <c r="F51" i="2"/>
  <c r="E11" i="5"/>
  <c r="I11" i="5" s="1"/>
  <c r="F12" i="2"/>
  <c r="E54" i="4"/>
  <c r="F54" i="3"/>
  <c r="E57" i="5"/>
  <c r="I57" i="5" s="1"/>
  <c r="F58" i="2"/>
  <c r="E70" i="4"/>
  <c r="F70" i="3"/>
  <c r="E73" i="5"/>
  <c r="I73" i="5" s="1"/>
  <c r="F74" i="2"/>
  <c r="E86" i="4"/>
  <c r="F86" i="3"/>
  <c r="E89" i="5"/>
  <c r="I89" i="5" s="1"/>
  <c r="F90" i="2"/>
  <c r="E102" i="4"/>
  <c r="F102" i="3"/>
  <c r="E105" i="5"/>
  <c r="I105" i="5" s="1"/>
  <c r="F106" i="2"/>
  <c r="E118" i="4"/>
  <c r="F118" i="3"/>
  <c r="E121" i="5"/>
  <c r="I121" i="5" s="1"/>
  <c r="F122" i="2"/>
  <c r="E134" i="4"/>
  <c r="F134" i="3"/>
  <c r="E137" i="5"/>
  <c r="I137" i="5" s="1"/>
  <c r="F138" i="2"/>
  <c r="E150" i="4"/>
  <c r="F150" i="3"/>
  <c r="E153" i="5"/>
  <c r="I153" i="5" s="1"/>
  <c r="F154" i="2"/>
  <c r="E166" i="4"/>
  <c r="F166" i="3"/>
  <c r="E169" i="5"/>
  <c r="I169" i="5" s="1"/>
  <c r="F170" i="2"/>
  <c r="E182" i="4"/>
  <c r="F182" i="3"/>
  <c r="E185" i="5"/>
  <c r="I185" i="5" s="1"/>
  <c r="F186" i="2"/>
  <c r="E198" i="4"/>
  <c r="F198" i="3"/>
  <c r="E201" i="5"/>
  <c r="I201" i="5" s="1"/>
  <c r="F202" i="2"/>
  <c r="E210" i="4"/>
  <c r="F210" i="3"/>
  <c r="E214" i="4"/>
  <c r="F214" i="3"/>
  <c r="E217" i="5"/>
  <c r="I217" i="5" s="1"/>
  <c r="F218" i="2"/>
  <c r="E226" i="4"/>
  <c r="F226" i="3"/>
  <c r="E229" i="5"/>
  <c r="I229" i="5" s="1"/>
  <c r="F230" i="2"/>
  <c r="E194" i="5"/>
  <c r="I194" i="5" s="1"/>
  <c r="F195" i="2"/>
  <c r="E226" i="5"/>
  <c r="I226" i="5" s="1"/>
  <c r="F227" i="2"/>
  <c r="E274" i="5"/>
  <c r="I274" i="5" s="1"/>
  <c r="F275" i="2"/>
  <c r="E282" i="4"/>
  <c r="F282" i="3"/>
  <c r="E290" i="5"/>
  <c r="I290" i="5" s="1"/>
  <c r="F291" i="2"/>
  <c r="E139" i="5"/>
  <c r="I139" i="5" s="1"/>
  <c r="F140" i="2"/>
  <c r="E191" i="5"/>
  <c r="I191" i="5" s="1"/>
  <c r="F192" i="2"/>
  <c r="E215" i="5"/>
  <c r="I215" i="5" s="1"/>
  <c r="F216" i="2"/>
  <c r="E128" i="5"/>
  <c r="I128" i="5" s="1"/>
  <c r="F129" i="2"/>
  <c r="E136" i="5"/>
  <c r="I136" i="5" s="1"/>
  <c r="F137" i="2"/>
  <c r="E144" i="5"/>
  <c r="I144" i="5" s="1"/>
  <c r="F145" i="2"/>
  <c r="F48" i="5"/>
  <c r="I49" i="2"/>
  <c r="F64" i="5"/>
  <c r="I65" i="2"/>
  <c r="F80" i="5"/>
  <c r="I81" i="2"/>
  <c r="F96" i="5"/>
  <c r="I97" i="2"/>
  <c r="F104" i="5"/>
  <c r="I105" i="2"/>
  <c r="F120" i="5"/>
  <c r="I121" i="2"/>
  <c r="H129" i="2"/>
  <c r="H137" i="2"/>
  <c r="H145" i="2"/>
  <c r="F168" i="5"/>
  <c r="I169" i="2"/>
  <c r="F192" i="5"/>
  <c r="I193" i="2"/>
  <c r="F200" i="5"/>
  <c r="I201" i="2"/>
  <c r="F216" i="5"/>
  <c r="I217" i="2"/>
  <c r="F232" i="5"/>
  <c r="I233" i="2"/>
  <c r="F240" i="5"/>
  <c r="I241" i="2"/>
  <c r="F248" i="5"/>
  <c r="I249" i="2"/>
  <c r="F256" i="5"/>
  <c r="I257" i="2"/>
  <c r="F264" i="5"/>
  <c r="I265" i="2"/>
  <c r="E5" i="4"/>
  <c r="F5" i="3"/>
  <c r="F42" i="1"/>
  <c r="F54" i="1" s="1"/>
  <c r="E9" i="4"/>
  <c r="F9" i="3"/>
  <c r="E13" i="4"/>
  <c r="F13" i="3"/>
  <c r="E17" i="4"/>
  <c r="F17" i="3"/>
  <c r="E21" i="4"/>
  <c r="F21" i="3"/>
  <c r="E28" i="5"/>
  <c r="I28" i="5" s="1"/>
  <c r="H29" i="2"/>
  <c r="F29" i="2"/>
  <c r="E32" i="5"/>
  <c r="I32" i="5" s="1"/>
  <c r="H33" i="2"/>
  <c r="F33" i="2"/>
  <c r="E55" i="4"/>
  <c r="F55" i="3"/>
  <c r="E58" i="5"/>
  <c r="I58" i="5" s="1"/>
  <c r="F59" i="2"/>
  <c r="E71" i="4"/>
  <c r="F71" i="3"/>
  <c r="E74" i="5"/>
  <c r="I74" i="5" s="1"/>
  <c r="F75" i="2"/>
  <c r="E87" i="4"/>
  <c r="F87" i="3"/>
  <c r="E90" i="5"/>
  <c r="I90" i="5" s="1"/>
  <c r="F91" i="2"/>
  <c r="E103" i="4"/>
  <c r="F103" i="3"/>
  <c r="E106" i="5"/>
  <c r="I106" i="5" s="1"/>
  <c r="F107" i="2"/>
  <c r="E119" i="4"/>
  <c r="F119" i="3"/>
  <c r="E122" i="5"/>
  <c r="I122" i="5" s="1"/>
  <c r="F123" i="2"/>
  <c r="E139" i="4"/>
  <c r="F139" i="3"/>
  <c r="E142" i="5"/>
  <c r="I142" i="5" s="1"/>
  <c r="F143" i="2"/>
  <c r="E174" i="5"/>
  <c r="I174" i="5" s="1"/>
  <c r="F175" i="2"/>
  <c r="E206" i="5"/>
  <c r="I206" i="5" s="1"/>
  <c r="F207" i="2"/>
  <c r="E230" i="5"/>
  <c r="I230" i="5" s="1"/>
  <c r="F231" i="2"/>
  <c r="E274" i="4"/>
  <c r="F274" i="3"/>
  <c r="E282" i="5"/>
  <c r="I282" i="5" s="1"/>
  <c r="F283" i="2"/>
  <c r="E135" i="5"/>
  <c r="I135" i="5" s="1"/>
  <c r="F136" i="2"/>
  <c r="E143" i="5"/>
  <c r="I143" i="5" s="1"/>
  <c r="F144" i="2"/>
  <c r="E199" i="5"/>
  <c r="I199" i="5" s="1"/>
  <c r="F200" i="2"/>
  <c r="E207" i="5"/>
  <c r="I207" i="5" s="1"/>
  <c r="F208" i="2"/>
  <c r="E120" i="5"/>
  <c r="I120" i="5" s="1"/>
  <c r="F121" i="2"/>
  <c r="E157" i="4"/>
  <c r="F157" i="3"/>
  <c r="E188" i="5"/>
  <c r="I188" i="5" s="1"/>
  <c r="F189" i="2"/>
  <c r="E220" i="5"/>
  <c r="I220" i="5" s="1"/>
  <c r="F221" i="2"/>
  <c r="E5" i="5"/>
  <c r="I5" i="5" s="1"/>
  <c r="F6" i="2"/>
  <c r="H6" i="2"/>
  <c r="E9" i="5"/>
  <c r="I9" i="5" s="1"/>
  <c r="F10" i="2"/>
  <c r="H10" i="2"/>
  <c r="E13" i="5"/>
  <c r="I13" i="5" s="1"/>
  <c r="F14" i="2"/>
  <c r="E17" i="5"/>
  <c r="I17" i="5" s="1"/>
  <c r="F18" i="2"/>
  <c r="E21" i="5"/>
  <c r="I21" i="5" s="1"/>
  <c r="F22" i="2"/>
  <c r="E25" i="5"/>
  <c r="I25" i="5" s="1"/>
  <c r="F26" i="2"/>
  <c r="E29" i="5"/>
  <c r="I29" i="5" s="1"/>
  <c r="F30" i="2"/>
  <c r="E33" i="5"/>
  <c r="I33" i="5" s="1"/>
  <c r="F34" i="2"/>
  <c r="H14" i="2"/>
  <c r="H22" i="2"/>
  <c r="H30" i="2"/>
  <c r="H38" i="2"/>
  <c r="H46" i="2"/>
  <c r="H62" i="2"/>
  <c r="H78" i="2"/>
  <c r="H94" i="2"/>
  <c r="H110" i="2"/>
  <c r="H126" i="2"/>
  <c r="H142" i="2"/>
  <c r="H158" i="2"/>
  <c r="H174" i="2"/>
  <c r="H190" i="2"/>
  <c r="H206" i="2"/>
  <c r="H222" i="2"/>
  <c r="H230" i="2"/>
  <c r="H238" i="2"/>
  <c r="F245" i="5"/>
  <c r="I246" i="2"/>
  <c r="F253" i="5"/>
  <c r="I254" i="2"/>
  <c r="F261" i="5"/>
  <c r="I262" i="2"/>
  <c r="F269" i="5"/>
  <c r="I270" i="2"/>
  <c r="F277" i="5"/>
  <c r="I278" i="2"/>
  <c r="F285" i="5"/>
  <c r="I286" i="2"/>
  <c r="D56" i="1"/>
  <c r="E245" i="5"/>
  <c r="I245" i="5" s="1"/>
  <c r="F246" i="2"/>
  <c r="E249" i="5"/>
  <c r="I249" i="5" s="1"/>
  <c r="F250" i="2"/>
  <c r="E253" i="5"/>
  <c r="I253" i="5" s="1"/>
  <c r="F254" i="2"/>
  <c r="E266" i="5"/>
  <c r="I266" i="5" s="1"/>
  <c r="F267" i="2"/>
  <c r="I268" i="2" l="1"/>
  <c r="E246" i="5"/>
  <c r="I246" i="5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BS129" i="3"/>
  <c r="BS129" i="4" s="1"/>
  <c r="BC129" i="3"/>
  <c r="BC129" i="4" s="1"/>
  <c r="AM129" i="3"/>
  <c r="AM129" i="4" s="1"/>
  <c r="W129" i="3"/>
  <c r="W129" i="4" s="1"/>
  <c r="G129" i="3"/>
  <c r="G129" i="4" s="1"/>
  <c r="CE129" i="3"/>
  <c r="CE129" i="4" s="1"/>
  <c r="BO129" i="3"/>
  <c r="BO129" i="4" s="1"/>
  <c r="AY129" i="3"/>
  <c r="AY129" i="4" s="1"/>
  <c r="AI129" i="3"/>
  <c r="AI129" i="4" s="1"/>
  <c r="S129" i="3"/>
  <c r="S129" i="4" s="1"/>
  <c r="CA129" i="3"/>
  <c r="CA129" i="4" s="1"/>
  <c r="BK129" i="3"/>
  <c r="BK129" i="4" s="1"/>
  <c r="AU129" i="3"/>
  <c r="AU129" i="4" s="1"/>
  <c r="AE129" i="3"/>
  <c r="AE129" i="4" s="1"/>
  <c r="O129" i="3"/>
  <c r="O129" i="4" s="1"/>
  <c r="BW129" i="3"/>
  <c r="BW129" i="4" s="1"/>
  <c r="BG129" i="3"/>
  <c r="BG129" i="4" s="1"/>
  <c r="AQ129" i="3"/>
  <c r="AQ129" i="4" s="1"/>
  <c r="AA129" i="3"/>
  <c r="AA129" i="4" s="1"/>
  <c r="K129" i="3"/>
  <c r="K129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BS116" i="3"/>
  <c r="BS116" i="4" s="1"/>
  <c r="BC116" i="3"/>
  <c r="BC116" i="4" s="1"/>
  <c r="AM116" i="3"/>
  <c r="AM116" i="4" s="1"/>
  <c r="W116" i="3"/>
  <c r="W116" i="4" s="1"/>
  <c r="G116" i="3"/>
  <c r="G116" i="4" s="1"/>
  <c r="CE116" i="3"/>
  <c r="CE116" i="4" s="1"/>
  <c r="BO116" i="3"/>
  <c r="BO116" i="4" s="1"/>
  <c r="AY116" i="3"/>
  <c r="AY116" i="4" s="1"/>
  <c r="AI116" i="3"/>
  <c r="AI116" i="4" s="1"/>
  <c r="S116" i="3"/>
  <c r="S116" i="4" s="1"/>
  <c r="CA116" i="3"/>
  <c r="CA116" i="4" s="1"/>
  <c r="BK116" i="3"/>
  <c r="BK116" i="4" s="1"/>
  <c r="AU116" i="3"/>
  <c r="AU116" i="4" s="1"/>
  <c r="AE116" i="3"/>
  <c r="AE116" i="4" s="1"/>
  <c r="O116" i="3"/>
  <c r="O116" i="4" s="1"/>
  <c r="BW116" i="3"/>
  <c r="BW116" i="4" s="1"/>
  <c r="BG116" i="3"/>
  <c r="BG116" i="4" s="1"/>
  <c r="AQ116" i="3"/>
  <c r="AQ116" i="4" s="1"/>
  <c r="AA116" i="3"/>
  <c r="AA116" i="4" s="1"/>
  <c r="K116" i="3"/>
  <c r="K116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BS169" i="3"/>
  <c r="BS169" i="4" s="1"/>
  <c r="BC169" i="3"/>
  <c r="BC169" i="4" s="1"/>
  <c r="AM169" i="3"/>
  <c r="AM169" i="4" s="1"/>
  <c r="W169" i="3"/>
  <c r="W169" i="4" s="1"/>
  <c r="G169" i="3"/>
  <c r="G169" i="4" s="1"/>
  <c r="CE169" i="3"/>
  <c r="CE169" i="4" s="1"/>
  <c r="BO169" i="3"/>
  <c r="BO169" i="4" s="1"/>
  <c r="AY169" i="3"/>
  <c r="AY169" i="4" s="1"/>
  <c r="AI169" i="3"/>
  <c r="AI169" i="4" s="1"/>
  <c r="S169" i="3"/>
  <c r="S169" i="4" s="1"/>
  <c r="CA169" i="3"/>
  <c r="CA169" i="4" s="1"/>
  <c r="BK169" i="3"/>
  <c r="BK169" i="4" s="1"/>
  <c r="AU169" i="3"/>
  <c r="AU169" i="4" s="1"/>
  <c r="AE169" i="3"/>
  <c r="AE169" i="4" s="1"/>
  <c r="O169" i="3"/>
  <c r="O169" i="4" s="1"/>
  <c r="BW169" i="3"/>
  <c r="BW169" i="4" s="1"/>
  <c r="BG169" i="3"/>
  <c r="BG169" i="4" s="1"/>
  <c r="AQ169" i="3"/>
  <c r="AQ169" i="4" s="1"/>
  <c r="AA169" i="3"/>
  <c r="AA169" i="4" s="1"/>
  <c r="K169" i="3"/>
  <c r="K169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BS127" i="3"/>
  <c r="BS127" i="4" s="1"/>
  <c r="BC127" i="3"/>
  <c r="BC127" i="4" s="1"/>
  <c r="AM127" i="3"/>
  <c r="AM127" i="4" s="1"/>
  <c r="W127" i="3"/>
  <c r="W127" i="4" s="1"/>
  <c r="G127" i="3"/>
  <c r="G127" i="4" s="1"/>
  <c r="CE127" i="3"/>
  <c r="CE127" i="4" s="1"/>
  <c r="BO127" i="3"/>
  <c r="BO127" i="4" s="1"/>
  <c r="AY127" i="3"/>
  <c r="AY127" i="4" s="1"/>
  <c r="AI127" i="3"/>
  <c r="AI127" i="4" s="1"/>
  <c r="S127" i="3"/>
  <c r="S127" i="4" s="1"/>
  <c r="CA127" i="3"/>
  <c r="CA127" i="4" s="1"/>
  <c r="BK127" i="3"/>
  <c r="BK127" i="4" s="1"/>
  <c r="AU127" i="3"/>
  <c r="AU127" i="4" s="1"/>
  <c r="AE127" i="3"/>
  <c r="AE127" i="4" s="1"/>
  <c r="O127" i="3"/>
  <c r="O127" i="4" s="1"/>
  <c r="BW127" i="3"/>
  <c r="BW127" i="4" s="1"/>
  <c r="BG127" i="3"/>
  <c r="BG127" i="4" s="1"/>
  <c r="AQ127" i="3"/>
  <c r="AQ127" i="4" s="1"/>
  <c r="AA127" i="3"/>
  <c r="AA127" i="4" s="1"/>
  <c r="K127" i="3"/>
  <c r="K127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BT182" i="3"/>
  <c r="BT182" i="4" s="1"/>
  <c r="BD182" i="3"/>
  <c r="BD182" i="4" s="1"/>
  <c r="AN182" i="3"/>
  <c r="AN182" i="4" s="1"/>
  <c r="X182" i="3"/>
  <c r="X182" i="4" s="1"/>
  <c r="H182" i="3"/>
  <c r="H182" i="4" s="1"/>
  <c r="CF182" i="3"/>
  <c r="CF182" i="4" s="1"/>
  <c r="BP182" i="3"/>
  <c r="BP182" i="4" s="1"/>
  <c r="AZ182" i="3"/>
  <c r="AZ182" i="4" s="1"/>
  <c r="AJ182" i="3"/>
  <c r="AJ182" i="4" s="1"/>
  <c r="T182" i="3"/>
  <c r="T182" i="4" s="1"/>
  <c r="CB182" i="3"/>
  <c r="CB182" i="4" s="1"/>
  <c r="BL182" i="3"/>
  <c r="BL182" i="4" s="1"/>
  <c r="AV182" i="3"/>
  <c r="AV182" i="4" s="1"/>
  <c r="AF182" i="3"/>
  <c r="AF182" i="4" s="1"/>
  <c r="P182" i="3"/>
  <c r="P182" i="4" s="1"/>
  <c r="AB182" i="3"/>
  <c r="AB182" i="4" s="1"/>
  <c r="BX182" i="3"/>
  <c r="BX182" i="4" s="1"/>
  <c r="L182" i="3"/>
  <c r="L182" i="4" s="1"/>
  <c r="BH182" i="3"/>
  <c r="BH182" i="4" s="1"/>
  <c r="AR182" i="3"/>
  <c r="AR182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BS166" i="3"/>
  <c r="BS166" i="4" s="1"/>
  <c r="BC166" i="3"/>
  <c r="BC166" i="4" s="1"/>
  <c r="AM166" i="3"/>
  <c r="AM166" i="4" s="1"/>
  <c r="W166" i="3"/>
  <c r="W166" i="4" s="1"/>
  <c r="G166" i="3"/>
  <c r="G166" i="4" s="1"/>
  <c r="CE166" i="3"/>
  <c r="CE166" i="4" s="1"/>
  <c r="BO166" i="3"/>
  <c r="BO166" i="4" s="1"/>
  <c r="AY166" i="3"/>
  <c r="AY166" i="4" s="1"/>
  <c r="AI166" i="3"/>
  <c r="AI166" i="4" s="1"/>
  <c r="S166" i="3"/>
  <c r="S166" i="4" s="1"/>
  <c r="CA166" i="3"/>
  <c r="CA166" i="4" s="1"/>
  <c r="BK166" i="3"/>
  <c r="BK166" i="4" s="1"/>
  <c r="AU166" i="3"/>
  <c r="AU166" i="4" s="1"/>
  <c r="AE166" i="3"/>
  <c r="AE166" i="4" s="1"/>
  <c r="O166" i="3"/>
  <c r="O166" i="4" s="1"/>
  <c r="BW166" i="3"/>
  <c r="BW166" i="4" s="1"/>
  <c r="BG166" i="3"/>
  <c r="BG166" i="4" s="1"/>
  <c r="AQ166" i="3"/>
  <c r="AQ166" i="4" s="1"/>
  <c r="AA166" i="3"/>
  <c r="AA166" i="4" s="1"/>
  <c r="K166" i="3"/>
  <c r="K166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BS150" i="3"/>
  <c r="BS150" i="4" s="1"/>
  <c r="BC150" i="3"/>
  <c r="BC150" i="4" s="1"/>
  <c r="AM150" i="3"/>
  <c r="AM150" i="4" s="1"/>
  <c r="W150" i="3"/>
  <c r="W150" i="4" s="1"/>
  <c r="G150" i="3"/>
  <c r="G150" i="4" s="1"/>
  <c r="CE150" i="3"/>
  <c r="CE150" i="4" s="1"/>
  <c r="BO150" i="3"/>
  <c r="BO150" i="4" s="1"/>
  <c r="AY150" i="3"/>
  <c r="AY150" i="4" s="1"/>
  <c r="AI150" i="3"/>
  <c r="AI150" i="4" s="1"/>
  <c r="S150" i="3"/>
  <c r="S150" i="4" s="1"/>
  <c r="CA150" i="3"/>
  <c r="CA150" i="4" s="1"/>
  <c r="BK150" i="3"/>
  <c r="BK150" i="4" s="1"/>
  <c r="AU150" i="3"/>
  <c r="AU150" i="4" s="1"/>
  <c r="AE150" i="3"/>
  <c r="AE150" i="4" s="1"/>
  <c r="O150" i="3"/>
  <c r="O150" i="4" s="1"/>
  <c r="BW150" i="3"/>
  <c r="BW150" i="4" s="1"/>
  <c r="BG150" i="3"/>
  <c r="BG150" i="4" s="1"/>
  <c r="AQ150" i="3"/>
  <c r="AQ150" i="4" s="1"/>
  <c r="AA150" i="3"/>
  <c r="AA150" i="4" s="1"/>
  <c r="K150" i="3"/>
  <c r="K150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BS134" i="3"/>
  <c r="BS134" i="4" s="1"/>
  <c r="BC134" i="3"/>
  <c r="BC134" i="4" s="1"/>
  <c r="AM134" i="3"/>
  <c r="AM134" i="4" s="1"/>
  <c r="W134" i="3"/>
  <c r="W134" i="4" s="1"/>
  <c r="G134" i="3"/>
  <c r="G134" i="4" s="1"/>
  <c r="CE134" i="3"/>
  <c r="CE134" i="4" s="1"/>
  <c r="BO134" i="3"/>
  <c r="BO134" i="4" s="1"/>
  <c r="AY134" i="3"/>
  <c r="AY134" i="4" s="1"/>
  <c r="AI134" i="3"/>
  <c r="AI134" i="4" s="1"/>
  <c r="S134" i="3"/>
  <c r="S134" i="4" s="1"/>
  <c r="CA134" i="3"/>
  <c r="CA134" i="4" s="1"/>
  <c r="BK134" i="3"/>
  <c r="BK134" i="4" s="1"/>
  <c r="AU134" i="3"/>
  <c r="AU134" i="4" s="1"/>
  <c r="AE134" i="3"/>
  <c r="AE134" i="4" s="1"/>
  <c r="O134" i="3"/>
  <c r="O134" i="4" s="1"/>
  <c r="BW134" i="3"/>
  <c r="BW134" i="4" s="1"/>
  <c r="BG134" i="3"/>
  <c r="BG134" i="4" s="1"/>
  <c r="AQ134" i="3"/>
  <c r="AQ134" i="4" s="1"/>
  <c r="AA134" i="3"/>
  <c r="AA134" i="4" s="1"/>
  <c r="K134" i="3"/>
  <c r="K134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BS118" i="3"/>
  <c r="BS118" i="4" s="1"/>
  <c r="BC118" i="3"/>
  <c r="BC118" i="4" s="1"/>
  <c r="AM118" i="3"/>
  <c r="AM118" i="4" s="1"/>
  <c r="W118" i="3"/>
  <c r="W118" i="4" s="1"/>
  <c r="G118" i="3"/>
  <c r="G118" i="4" s="1"/>
  <c r="CE118" i="3"/>
  <c r="CE118" i="4" s="1"/>
  <c r="BO118" i="3"/>
  <c r="BO118" i="4" s="1"/>
  <c r="AY118" i="3"/>
  <c r="AY118" i="4" s="1"/>
  <c r="AI118" i="3"/>
  <c r="AI118" i="4" s="1"/>
  <c r="S118" i="3"/>
  <c r="S118" i="4" s="1"/>
  <c r="CA118" i="3"/>
  <c r="CA118" i="4" s="1"/>
  <c r="BK118" i="3"/>
  <c r="BK118" i="4" s="1"/>
  <c r="AU118" i="3"/>
  <c r="AU118" i="4" s="1"/>
  <c r="AE118" i="3"/>
  <c r="AE118" i="4" s="1"/>
  <c r="O118" i="3"/>
  <c r="O118" i="4" s="1"/>
  <c r="BW118" i="3"/>
  <c r="BW118" i="4" s="1"/>
  <c r="BG118" i="3"/>
  <c r="BG118" i="4" s="1"/>
  <c r="AQ118" i="3"/>
  <c r="AQ118" i="4" s="1"/>
  <c r="AA118" i="3"/>
  <c r="AA118" i="4" s="1"/>
  <c r="K118" i="3"/>
  <c r="K118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BS108" i="3"/>
  <c r="BS108" i="4" s="1"/>
  <c r="BC108" i="3"/>
  <c r="BC108" i="4" s="1"/>
  <c r="AM108" i="3"/>
  <c r="AM108" i="4" s="1"/>
  <c r="W108" i="3"/>
  <c r="W108" i="4" s="1"/>
  <c r="O108" i="3"/>
  <c r="O108" i="4" s="1"/>
  <c r="G108" i="3"/>
  <c r="G108" i="4" s="1"/>
  <c r="CE108" i="3"/>
  <c r="CE108" i="4" s="1"/>
  <c r="BO108" i="3"/>
  <c r="BO108" i="4" s="1"/>
  <c r="AY108" i="3"/>
  <c r="AY108" i="4" s="1"/>
  <c r="AI108" i="3"/>
  <c r="AI108" i="4" s="1"/>
  <c r="T108" i="3"/>
  <c r="T108" i="4" s="1"/>
  <c r="L108" i="3"/>
  <c r="L108" i="4" s="1"/>
  <c r="CA108" i="3"/>
  <c r="CA108" i="4" s="1"/>
  <c r="BK108" i="3"/>
  <c r="BK108" i="4" s="1"/>
  <c r="AU108" i="3"/>
  <c r="AU108" i="4" s="1"/>
  <c r="AE108" i="3"/>
  <c r="AE108" i="4" s="1"/>
  <c r="S108" i="3"/>
  <c r="S108" i="4" s="1"/>
  <c r="K108" i="3"/>
  <c r="K108" i="4" s="1"/>
  <c r="BW108" i="3"/>
  <c r="BW108" i="4" s="1"/>
  <c r="BG108" i="3"/>
  <c r="BG108" i="4" s="1"/>
  <c r="AQ108" i="3"/>
  <c r="AQ108" i="4" s="1"/>
  <c r="AA108" i="3"/>
  <c r="AA108" i="4" s="1"/>
  <c r="P108" i="3"/>
  <c r="P108" i="4" s="1"/>
  <c r="H108" i="3"/>
  <c r="H108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BS124" i="3"/>
  <c r="BS124" i="4" s="1"/>
  <c r="BC124" i="3"/>
  <c r="BC124" i="4" s="1"/>
  <c r="AM124" i="3"/>
  <c r="AM124" i="4" s="1"/>
  <c r="W124" i="3"/>
  <c r="W124" i="4" s="1"/>
  <c r="G124" i="3"/>
  <c r="G124" i="4" s="1"/>
  <c r="CE124" i="3"/>
  <c r="CE124" i="4" s="1"/>
  <c r="BO124" i="3"/>
  <c r="BO124" i="4" s="1"/>
  <c r="AY124" i="3"/>
  <c r="AY124" i="4" s="1"/>
  <c r="AI124" i="3"/>
  <c r="AI124" i="4" s="1"/>
  <c r="S124" i="3"/>
  <c r="S124" i="4" s="1"/>
  <c r="CA124" i="3"/>
  <c r="CA124" i="4" s="1"/>
  <c r="BK124" i="3"/>
  <c r="BK124" i="4" s="1"/>
  <c r="AU124" i="3"/>
  <c r="AU124" i="4" s="1"/>
  <c r="AE124" i="3"/>
  <c r="AE124" i="4" s="1"/>
  <c r="O124" i="3"/>
  <c r="O124" i="4" s="1"/>
  <c r="BW124" i="3"/>
  <c r="BW124" i="4" s="1"/>
  <c r="BG124" i="3"/>
  <c r="BG124" i="4" s="1"/>
  <c r="AQ124" i="3"/>
  <c r="AQ124" i="4" s="1"/>
  <c r="AA124" i="3"/>
  <c r="AA124" i="4" s="1"/>
  <c r="K124" i="3"/>
  <c r="K12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BS121" i="3"/>
  <c r="BS121" i="4" s="1"/>
  <c r="BC121" i="3"/>
  <c r="BC121" i="4" s="1"/>
  <c r="AM121" i="3"/>
  <c r="AM121" i="4" s="1"/>
  <c r="W121" i="3"/>
  <c r="W121" i="4" s="1"/>
  <c r="G121" i="3"/>
  <c r="G121" i="4" s="1"/>
  <c r="CE121" i="3"/>
  <c r="CE121" i="4" s="1"/>
  <c r="BO121" i="3"/>
  <c r="BO121" i="4" s="1"/>
  <c r="AY121" i="3"/>
  <c r="AY121" i="4" s="1"/>
  <c r="AI121" i="3"/>
  <c r="AI121" i="4" s="1"/>
  <c r="S121" i="3"/>
  <c r="S121" i="4" s="1"/>
  <c r="CA121" i="3"/>
  <c r="CA121" i="4" s="1"/>
  <c r="BK121" i="3"/>
  <c r="BK121" i="4" s="1"/>
  <c r="AU121" i="3"/>
  <c r="AU121" i="4" s="1"/>
  <c r="AE121" i="3"/>
  <c r="AE121" i="4" s="1"/>
  <c r="O121" i="3"/>
  <c r="O121" i="4" s="1"/>
  <c r="BW121" i="3"/>
  <c r="BW121" i="4" s="1"/>
  <c r="BG121" i="3"/>
  <c r="BG121" i="4" s="1"/>
  <c r="AQ121" i="3"/>
  <c r="AQ121" i="4" s="1"/>
  <c r="AA121" i="3"/>
  <c r="AA121" i="4" s="1"/>
  <c r="K121" i="3"/>
  <c r="K121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BT175" i="3"/>
  <c r="BT175" i="4" s="1"/>
  <c r="BD175" i="3"/>
  <c r="BD175" i="4" s="1"/>
  <c r="AN175" i="3"/>
  <c r="AN175" i="4" s="1"/>
  <c r="X175" i="3"/>
  <c r="X175" i="4" s="1"/>
  <c r="H175" i="3"/>
  <c r="H175" i="4" s="1"/>
  <c r="CF175" i="3"/>
  <c r="CF175" i="4" s="1"/>
  <c r="BP175" i="3"/>
  <c r="BP175" i="4" s="1"/>
  <c r="AZ175" i="3"/>
  <c r="AZ175" i="4" s="1"/>
  <c r="AJ175" i="3"/>
  <c r="AJ175" i="4" s="1"/>
  <c r="T175" i="3"/>
  <c r="T175" i="4" s="1"/>
  <c r="CB175" i="3"/>
  <c r="CB175" i="4" s="1"/>
  <c r="BL175" i="3"/>
  <c r="BL175" i="4" s="1"/>
  <c r="AV175" i="3"/>
  <c r="AV175" i="4" s="1"/>
  <c r="AF175" i="3"/>
  <c r="AF175" i="4" s="1"/>
  <c r="P175" i="3"/>
  <c r="P175" i="4" s="1"/>
  <c r="BX175" i="3"/>
  <c r="BX175" i="4" s="1"/>
  <c r="L175" i="3"/>
  <c r="L175" i="4" s="1"/>
  <c r="BH175" i="3"/>
  <c r="BH175" i="4" s="1"/>
  <c r="AR175" i="3"/>
  <c r="AR175" i="4" s="1"/>
  <c r="AB175" i="3"/>
  <c r="AB175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BS143" i="3"/>
  <c r="BS143" i="4" s="1"/>
  <c r="BC143" i="3"/>
  <c r="BC143" i="4" s="1"/>
  <c r="AM143" i="3"/>
  <c r="AM143" i="4" s="1"/>
  <c r="W143" i="3"/>
  <c r="W143" i="4" s="1"/>
  <c r="G143" i="3"/>
  <c r="G143" i="4" s="1"/>
  <c r="CE143" i="3"/>
  <c r="CE143" i="4" s="1"/>
  <c r="BO143" i="3"/>
  <c r="BO143" i="4" s="1"/>
  <c r="AY143" i="3"/>
  <c r="AY143" i="4" s="1"/>
  <c r="AI143" i="3"/>
  <c r="AI143" i="4" s="1"/>
  <c r="S143" i="3"/>
  <c r="S143" i="4" s="1"/>
  <c r="CA143" i="3"/>
  <c r="CA143" i="4" s="1"/>
  <c r="BK143" i="3"/>
  <c r="BK143" i="4" s="1"/>
  <c r="AU143" i="3"/>
  <c r="AU143" i="4" s="1"/>
  <c r="AE143" i="3"/>
  <c r="AE143" i="4" s="1"/>
  <c r="O143" i="3"/>
  <c r="O143" i="4" s="1"/>
  <c r="BW143" i="3"/>
  <c r="BW143" i="4" s="1"/>
  <c r="BG143" i="3"/>
  <c r="BG143" i="4" s="1"/>
  <c r="AQ143" i="3"/>
  <c r="AQ143" i="4" s="1"/>
  <c r="AA143" i="3"/>
  <c r="AA143" i="4" s="1"/>
  <c r="K143" i="3"/>
  <c r="K14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BS123" i="3"/>
  <c r="BS123" i="4" s="1"/>
  <c r="BC123" i="3"/>
  <c r="BC123" i="4" s="1"/>
  <c r="AM123" i="3"/>
  <c r="AM123" i="4" s="1"/>
  <c r="W123" i="3"/>
  <c r="W123" i="4" s="1"/>
  <c r="G123" i="3"/>
  <c r="G123" i="4" s="1"/>
  <c r="CE123" i="3"/>
  <c r="CE123" i="4" s="1"/>
  <c r="BO123" i="3"/>
  <c r="BO123" i="4" s="1"/>
  <c r="AY123" i="3"/>
  <c r="AY123" i="4" s="1"/>
  <c r="AI123" i="3"/>
  <c r="AI123" i="4" s="1"/>
  <c r="S123" i="3"/>
  <c r="S123" i="4" s="1"/>
  <c r="CA123" i="3"/>
  <c r="CA123" i="4" s="1"/>
  <c r="BK123" i="3"/>
  <c r="BK123" i="4" s="1"/>
  <c r="AU123" i="3"/>
  <c r="AU123" i="4" s="1"/>
  <c r="AE123" i="3"/>
  <c r="AE123" i="4" s="1"/>
  <c r="O123" i="3"/>
  <c r="O123" i="4" s="1"/>
  <c r="BW123" i="3"/>
  <c r="BW123" i="4" s="1"/>
  <c r="BG123" i="3"/>
  <c r="BG123" i="4" s="1"/>
  <c r="AQ123" i="3"/>
  <c r="AQ123" i="4" s="1"/>
  <c r="AA123" i="3"/>
  <c r="AA123" i="4" s="1"/>
  <c r="K123" i="3"/>
  <c r="K123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A107" i="3"/>
  <c r="CA107" i="4" s="1"/>
  <c r="BS107" i="3"/>
  <c r="BS107" i="4" s="1"/>
  <c r="BK107" i="3"/>
  <c r="BK107" i="4" s="1"/>
  <c r="BC107" i="3"/>
  <c r="BC107" i="4" s="1"/>
  <c r="AU107" i="3"/>
  <c r="AU107" i="4" s="1"/>
  <c r="AM107" i="3"/>
  <c r="AM107" i="4" s="1"/>
  <c r="AE107" i="3"/>
  <c r="AE107" i="4" s="1"/>
  <c r="W107" i="3"/>
  <c r="W107" i="4" s="1"/>
  <c r="O107" i="3"/>
  <c r="O107" i="4" s="1"/>
  <c r="G107" i="3"/>
  <c r="G107" i="4" s="1"/>
  <c r="CF107" i="3"/>
  <c r="CF107" i="4" s="1"/>
  <c r="BX107" i="3"/>
  <c r="BX107" i="4" s="1"/>
  <c r="BP107" i="3"/>
  <c r="BP107" i="4" s="1"/>
  <c r="BH107" i="3"/>
  <c r="BH107" i="4" s="1"/>
  <c r="AZ107" i="3"/>
  <c r="AZ107" i="4" s="1"/>
  <c r="AR107" i="3"/>
  <c r="AR107" i="4" s="1"/>
  <c r="AJ107" i="3"/>
  <c r="AJ107" i="4" s="1"/>
  <c r="AB107" i="3"/>
  <c r="AB107" i="4" s="1"/>
  <c r="T107" i="3"/>
  <c r="T107" i="4" s="1"/>
  <c r="L107" i="3"/>
  <c r="L107" i="4" s="1"/>
  <c r="CE107" i="3"/>
  <c r="CE107" i="4" s="1"/>
  <c r="BW107" i="3"/>
  <c r="BW107" i="4" s="1"/>
  <c r="BO107" i="3"/>
  <c r="BO107" i="4" s="1"/>
  <c r="BG107" i="3"/>
  <c r="BG107" i="4" s="1"/>
  <c r="AY107" i="3"/>
  <c r="AY107" i="4" s="1"/>
  <c r="AQ107" i="3"/>
  <c r="AQ107" i="4" s="1"/>
  <c r="AI107" i="3"/>
  <c r="AI107" i="4" s="1"/>
  <c r="AA107" i="3"/>
  <c r="AA107" i="4" s="1"/>
  <c r="S107" i="3"/>
  <c r="S107" i="4" s="1"/>
  <c r="K107" i="3"/>
  <c r="K107" i="4" s="1"/>
  <c r="CB107" i="3"/>
  <c r="CB107" i="4" s="1"/>
  <c r="BT107" i="3"/>
  <c r="BT107" i="4" s="1"/>
  <c r="BL107" i="3"/>
  <c r="BL107" i="4" s="1"/>
  <c r="BD107" i="3"/>
  <c r="BD107" i="4" s="1"/>
  <c r="AV107" i="3"/>
  <c r="AV107" i="4" s="1"/>
  <c r="AN107" i="3"/>
  <c r="AN107" i="4" s="1"/>
  <c r="AF107" i="3"/>
  <c r="AF107" i="4" s="1"/>
  <c r="X107" i="3"/>
  <c r="X107" i="4" s="1"/>
  <c r="P107" i="3"/>
  <c r="P107" i="4" s="1"/>
  <c r="H107" i="3"/>
  <c r="H107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BS117" i="3"/>
  <c r="BS117" i="4" s="1"/>
  <c r="BC117" i="3"/>
  <c r="BC117" i="4" s="1"/>
  <c r="AM117" i="3"/>
  <c r="AM117" i="4" s="1"/>
  <c r="W117" i="3"/>
  <c r="W117" i="4" s="1"/>
  <c r="G117" i="3"/>
  <c r="G117" i="4" s="1"/>
  <c r="CE117" i="3"/>
  <c r="CE117" i="4" s="1"/>
  <c r="BO117" i="3"/>
  <c r="BO117" i="4" s="1"/>
  <c r="AY117" i="3"/>
  <c r="AY117" i="4" s="1"/>
  <c r="AI117" i="3"/>
  <c r="AI117" i="4" s="1"/>
  <c r="S117" i="3"/>
  <c r="S117" i="4" s="1"/>
  <c r="CA117" i="3"/>
  <c r="CA117" i="4" s="1"/>
  <c r="BK117" i="3"/>
  <c r="BK117" i="4" s="1"/>
  <c r="AU117" i="3"/>
  <c r="AU117" i="4" s="1"/>
  <c r="AE117" i="3"/>
  <c r="AE117" i="4" s="1"/>
  <c r="O117" i="3"/>
  <c r="O117" i="4" s="1"/>
  <c r="BW117" i="3"/>
  <c r="BW117" i="4" s="1"/>
  <c r="BG117" i="3"/>
  <c r="BG117" i="4" s="1"/>
  <c r="AQ117" i="3"/>
  <c r="AQ117" i="4" s="1"/>
  <c r="AA117" i="3"/>
  <c r="AA117" i="4" s="1"/>
  <c r="K117" i="3"/>
  <c r="K117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BS133" i="3"/>
  <c r="BS133" i="4" s="1"/>
  <c r="BC133" i="3"/>
  <c r="BC133" i="4" s="1"/>
  <c r="AM133" i="3"/>
  <c r="AM133" i="4" s="1"/>
  <c r="W133" i="3"/>
  <c r="W133" i="4" s="1"/>
  <c r="G133" i="3"/>
  <c r="G133" i="4" s="1"/>
  <c r="CE133" i="3"/>
  <c r="CE133" i="4" s="1"/>
  <c r="BO133" i="3"/>
  <c r="BO133" i="4" s="1"/>
  <c r="AY133" i="3"/>
  <c r="AY133" i="4" s="1"/>
  <c r="AI133" i="3"/>
  <c r="AI133" i="4" s="1"/>
  <c r="S133" i="3"/>
  <c r="S133" i="4" s="1"/>
  <c r="CA133" i="3"/>
  <c r="CA133" i="4" s="1"/>
  <c r="BK133" i="3"/>
  <c r="BK133" i="4" s="1"/>
  <c r="AU133" i="3"/>
  <c r="AU133" i="4" s="1"/>
  <c r="AE133" i="3"/>
  <c r="AE133" i="4" s="1"/>
  <c r="O133" i="3"/>
  <c r="O133" i="4" s="1"/>
  <c r="BW133" i="3"/>
  <c r="BW133" i="4" s="1"/>
  <c r="BG133" i="3"/>
  <c r="BG133" i="4" s="1"/>
  <c r="AQ133" i="3"/>
  <c r="AQ133" i="4" s="1"/>
  <c r="AA133" i="3"/>
  <c r="AA133" i="4" s="1"/>
  <c r="K133" i="3"/>
  <c r="K133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BS145" i="3"/>
  <c r="BS145" i="4" s="1"/>
  <c r="BC145" i="3"/>
  <c r="BC145" i="4" s="1"/>
  <c r="AM145" i="3"/>
  <c r="AM145" i="4" s="1"/>
  <c r="W145" i="3"/>
  <c r="W145" i="4" s="1"/>
  <c r="G145" i="3"/>
  <c r="G145" i="4" s="1"/>
  <c r="CE145" i="3"/>
  <c r="CE145" i="4" s="1"/>
  <c r="BO145" i="3"/>
  <c r="BO145" i="4" s="1"/>
  <c r="AY145" i="3"/>
  <c r="AY145" i="4" s="1"/>
  <c r="AI145" i="3"/>
  <c r="AI145" i="4" s="1"/>
  <c r="S145" i="3"/>
  <c r="S145" i="4" s="1"/>
  <c r="CA145" i="3"/>
  <c r="CA145" i="4" s="1"/>
  <c r="BK145" i="3"/>
  <c r="BK145" i="4" s="1"/>
  <c r="AU145" i="3"/>
  <c r="AU145" i="4" s="1"/>
  <c r="AE145" i="3"/>
  <c r="AE145" i="4" s="1"/>
  <c r="O145" i="3"/>
  <c r="O145" i="4" s="1"/>
  <c r="BW145" i="3"/>
  <c r="BW145" i="4" s="1"/>
  <c r="BG145" i="3"/>
  <c r="BG145" i="4" s="1"/>
  <c r="AQ145" i="3"/>
  <c r="AQ145" i="4" s="1"/>
  <c r="AA145" i="3"/>
  <c r="AA145" i="4" s="1"/>
  <c r="K145" i="3"/>
  <c r="K145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BT172" i="3"/>
  <c r="BT172" i="4" s="1"/>
  <c r="BD172" i="3"/>
  <c r="BD172" i="4" s="1"/>
  <c r="AN172" i="3"/>
  <c r="AN172" i="4" s="1"/>
  <c r="X172" i="3"/>
  <c r="X172" i="4" s="1"/>
  <c r="H172" i="3"/>
  <c r="H172" i="4" s="1"/>
  <c r="CF172" i="3"/>
  <c r="CF172" i="4" s="1"/>
  <c r="BP172" i="3"/>
  <c r="BP172" i="4" s="1"/>
  <c r="AZ172" i="3"/>
  <c r="AZ172" i="4" s="1"/>
  <c r="AJ172" i="3"/>
  <c r="AJ172" i="4" s="1"/>
  <c r="T172" i="3"/>
  <c r="T172" i="4" s="1"/>
  <c r="CB172" i="3"/>
  <c r="CB172" i="4" s="1"/>
  <c r="BL172" i="3"/>
  <c r="BL172" i="4" s="1"/>
  <c r="AV172" i="3"/>
  <c r="AV172" i="4" s="1"/>
  <c r="AF172" i="3"/>
  <c r="AF172" i="4" s="1"/>
  <c r="P172" i="3"/>
  <c r="P172" i="4" s="1"/>
  <c r="BH172" i="3"/>
  <c r="BH172" i="4" s="1"/>
  <c r="AR172" i="3"/>
  <c r="AR172" i="4" s="1"/>
  <c r="AB172" i="3"/>
  <c r="AB172" i="4" s="1"/>
  <c r="BX172" i="3"/>
  <c r="BX172" i="4" s="1"/>
  <c r="L172" i="3"/>
  <c r="L172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BS126" i="3"/>
  <c r="BS126" i="4" s="1"/>
  <c r="BC126" i="3"/>
  <c r="BC126" i="4" s="1"/>
  <c r="AM126" i="3"/>
  <c r="AM126" i="4" s="1"/>
  <c r="W126" i="3"/>
  <c r="W126" i="4" s="1"/>
  <c r="G126" i="3"/>
  <c r="G126" i="4" s="1"/>
  <c r="CE126" i="3"/>
  <c r="CE126" i="4" s="1"/>
  <c r="BO126" i="3"/>
  <c r="BO126" i="4" s="1"/>
  <c r="AY126" i="3"/>
  <c r="AY126" i="4" s="1"/>
  <c r="AI126" i="3"/>
  <c r="AI126" i="4" s="1"/>
  <c r="S126" i="3"/>
  <c r="S126" i="4" s="1"/>
  <c r="CA126" i="3"/>
  <c r="CA126" i="4" s="1"/>
  <c r="BK126" i="3"/>
  <c r="BK126" i="4" s="1"/>
  <c r="AU126" i="3"/>
  <c r="AU126" i="4" s="1"/>
  <c r="AE126" i="3"/>
  <c r="AE126" i="4" s="1"/>
  <c r="O126" i="3"/>
  <c r="O126" i="4" s="1"/>
  <c r="BW126" i="3"/>
  <c r="BW126" i="4" s="1"/>
  <c r="BG126" i="3"/>
  <c r="BG126" i="4" s="1"/>
  <c r="AQ126" i="3"/>
  <c r="AQ126" i="4" s="1"/>
  <c r="AA126" i="3"/>
  <c r="AA126" i="4" s="1"/>
  <c r="K126" i="3"/>
  <c r="K126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BS125" i="3"/>
  <c r="BS125" i="4" s="1"/>
  <c r="BC125" i="3"/>
  <c r="BC125" i="4" s="1"/>
  <c r="AM125" i="3"/>
  <c r="AM125" i="4" s="1"/>
  <c r="W125" i="3"/>
  <c r="W125" i="4" s="1"/>
  <c r="G125" i="3"/>
  <c r="G125" i="4" s="1"/>
  <c r="CE125" i="3"/>
  <c r="CE125" i="4" s="1"/>
  <c r="BO125" i="3"/>
  <c r="BO125" i="4" s="1"/>
  <c r="AY125" i="3"/>
  <c r="AY125" i="4" s="1"/>
  <c r="AI125" i="3"/>
  <c r="AI125" i="4" s="1"/>
  <c r="S125" i="3"/>
  <c r="S125" i="4" s="1"/>
  <c r="CA125" i="3"/>
  <c r="CA125" i="4" s="1"/>
  <c r="BK125" i="3"/>
  <c r="BK125" i="4" s="1"/>
  <c r="AU125" i="3"/>
  <c r="AU125" i="4" s="1"/>
  <c r="AE125" i="3"/>
  <c r="AE125" i="4" s="1"/>
  <c r="O125" i="3"/>
  <c r="O125" i="4" s="1"/>
  <c r="BW125" i="3"/>
  <c r="BW125" i="4" s="1"/>
  <c r="BG125" i="3"/>
  <c r="BG125" i="4" s="1"/>
  <c r="AQ125" i="3"/>
  <c r="AQ125" i="4" s="1"/>
  <c r="AA125" i="3"/>
  <c r="AA125" i="4" s="1"/>
  <c r="K125" i="3"/>
  <c r="K125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BS162" i="3"/>
  <c r="BS162" i="4" s="1"/>
  <c r="BC162" i="3"/>
  <c r="BC162" i="4" s="1"/>
  <c r="AM162" i="3"/>
  <c r="AM162" i="4" s="1"/>
  <c r="W162" i="3"/>
  <c r="W162" i="4" s="1"/>
  <c r="G162" i="3"/>
  <c r="G162" i="4" s="1"/>
  <c r="CE162" i="3"/>
  <c r="CE162" i="4" s="1"/>
  <c r="BO162" i="3"/>
  <c r="BO162" i="4" s="1"/>
  <c r="AY162" i="3"/>
  <c r="AY162" i="4" s="1"/>
  <c r="AI162" i="3"/>
  <c r="AI162" i="4" s="1"/>
  <c r="S162" i="3"/>
  <c r="S162" i="4" s="1"/>
  <c r="CA162" i="3"/>
  <c r="CA162" i="4" s="1"/>
  <c r="BK162" i="3"/>
  <c r="BK162" i="4" s="1"/>
  <c r="AU162" i="3"/>
  <c r="AU162" i="4" s="1"/>
  <c r="AE162" i="3"/>
  <c r="AE162" i="4" s="1"/>
  <c r="O162" i="3"/>
  <c r="O162" i="4" s="1"/>
  <c r="BW162" i="3"/>
  <c r="BW162" i="4" s="1"/>
  <c r="BG162" i="3"/>
  <c r="BG162" i="4" s="1"/>
  <c r="AQ162" i="3"/>
  <c r="AQ162" i="4" s="1"/>
  <c r="AA162" i="3"/>
  <c r="AA162" i="4" s="1"/>
  <c r="K162" i="3"/>
  <c r="K162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BS111" i="3"/>
  <c r="BS111" i="4" s="1"/>
  <c r="BC111" i="3"/>
  <c r="BC111" i="4" s="1"/>
  <c r="AM111" i="3"/>
  <c r="AM111" i="4" s="1"/>
  <c r="W111" i="3"/>
  <c r="W111" i="4" s="1"/>
  <c r="G111" i="3"/>
  <c r="G111" i="4" s="1"/>
  <c r="CE111" i="3"/>
  <c r="CE111" i="4" s="1"/>
  <c r="BO111" i="3"/>
  <c r="BO111" i="4" s="1"/>
  <c r="AY111" i="3"/>
  <c r="AY111" i="4" s="1"/>
  <c r="AI111" i="3"/>
  <c r="AI111" i="4" s="1"/>
  <c r="S111" i="3"/>
  <c r="S111" i="4" s="1"/>
  <c r="CA111" i="3"/>
  <c r="CA111" i="4" s="1"/>
  <c r="BK111" i="3"/>
  <c r="BK111" i="4" s="1"/>
  <c r="AU111" i="3"/>
  <c r="AU111" i="4" s="1"/>
  <c r="AE111" i="3"/>
  <c r="AE111" i="4" s="1"/>
  <c r="O111" i="3"/>
  <c r="O111" i="4" s="1"/>
  <c r="BW111" i="3"/>
  <c r="BW111" i="4" s="1"/>
  <c r="BG111" i="3"/>
  <c r="BG111" i="4" s="1"/>
  <c r="AQ111" i="3"/>
  <c r="AQ111" i="4" s="1"/>
  <c r="AA111" i="3"/>
  <c r="AA111" i="4" s="1"/>
  <c r="K111" i="3"/>
  <c r="K111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BS167" i="3"/>
  <c r="BS167" i="4" s="1"/>
  <c r="BC167" i="3"/>
  <c r="BC167" i="4" s="1"/>
  <c r="AM167" i="3"/>
  <c r="AM167" i="4" s="1"/>
  <c r="W167" i="3"/>
  <c r="W167" i="4" s="1"/>
  <c r="G167" i="3"/>
  <c r="G167" i="4" s="1"/>
  <c r="CE167" i="3"/>
  <c r="CE167" i="4" s="1"/>
  <c r="BO167" i="3"/>
  <c r="BO167" i="4" s="1"/>
  <c r="AY167" i="3"/>
  <c r="AY167" i="4" s="1"/>
  <c r="AI167" i="3"/>
  <c r="AI167" i="4" s="1"/>
  <c r="S167" i="3"/>
  <c r="S167" i="4" s="1"/>
  <c r="CA167" i="3"/>
  <c r="CA167" i="4" s="1"/>
  <c r="BK167" i="3"/>
  <c r="BK167" i="4" s="1"/>
  <c r="AU167" i="3"/>
  <c r="AU167" i="4" s="1"/>
  <c r="AE167" i="3"/>
  <c r="AE167" i="4" s="1"/>
  <c r="O167" i="3"/>
  <c r="O167" i="4" s="1"/>
  <c r="BW167" i="3"/>
  <c r="BW167" i="4" s="1"/>
  <c r="BG167" i="3"/>
  <c r="BG167" i="4" s="1"/>
  <c r="AQ167" i="3"/>
  <c r="AQ167" i="4" s="1"/>
  <c r="AA167" i="3"/>
  <c r="AA167" i="4" s="1"/>
  <c r="K167" i="3"/>
  <c r="K167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BT176" i="3"/>
  <c r="BT176" i="4" s="1"/>
  <c r="BD176" i="3"/>
  <c r="BD176" i="4" s="1"/>
  <c r="AN176" i="3"/>
  <c r="AN176" i="4" s="1"/>
  <c r="X176" i="3"/>
  <c r="X176" i="4" s="1"/>
  <c r="H176" i="3"/>
  <c r="H176" i="4" s="1"/>
  <c r="CF176" i="3"/>
  <c r="CF176" i="4" s="1"/>
  <c r="BP176" i="3"/>
  <c r="BP176" i="4" s="1"/>
  <c r="AZ176" i="3"/>
  <c r="AZ176" i="4" s="1"/>
  <c r="AJ176" i="3"/>
  <c r="AJ176" i="4" s="1"/>
  <c r="T176" i="3"/>
  <c r="T176" i="4" s="1"/>
  <c r="CB176" i="3"/>
  <c r="CB176" i="4" s="1"/>
  <c r="BL176" i="3"/>
  <c r="BL176" i="4" s="1"/>
  <c r="AV176" i="3"/>
  <c r="AV176" i="4" s="1"/>
  <c r="AF176" i="3"/>
  <c r="AF176" i="4" s="1"/>
  <c r="P176" i="3"/>
  <c r="P176" i="4" s="1"/>
  <c r="BH176" i="3"/>
  <c r="BH176" i="4" s="1"/>
  <c r="AR176" i="3"/>
  <c r="AR176" i="4" s="1"/>
  <c r="AB176" i="3"/>
  <c r="AB176" i="4" s="1"/>
  <c r="BX176" i="3"/>
  <c r="BX176" i="4" s="1"/>
  <c r="L176" i="3"/>
  <c r="L17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BS146" i="3"/>
  <c r="BS146" i="4" s="1"/>
  <c r="BC146" i="3"/>
  <c r="BC146" i="4" s="1"/>
  <c r="AM146" i="3"/>
  <c r="AM146" i="4" s="1"/>
  <c r="W146" i="3"/>
  <c r="W146" i="4" s="1"/>
  <c r="G146" i="3"/>
  <c r="G146" i="4" s="1"/>
  <c r="CE146" i="3"/>
  <c r="CE146" i="4" s="1"/>
  <c r="BO146" i="3"/>
  <c r="BO146" i="4" s="1"/>
  <c r="AY146" i="3"/>
  <c r="AY146" i="4" s="1"/>
  <c r="AI146" i="3"/>
  <c r="AI146" i="4" s="1"/>
  <c r="S146" i="3"/>
  <c r="S146" i="4" s="1"/>
  <c r="CA146" i="3"/>
  <c r="CA146" i="4" s="1"/>
  <c r="BK146" i="3"/>
  <c r="BK146" i="4" s="1"/>
  <c r="AU146" i="3"/>
  <c r="AU146" i="4" s="1"/>
  <c r="AE146" i="3"/>
  <c r="AE146" i="4" s="1"/>
  <c r="O146" i="3"/>
  <c r="O146" i="4" s="1"/>
  <c r="BW146" i="3"/>
  <c r="BW146" i="4" s="1"/>
  <c r="BG146" i="3"/>
  <c r="BG146" i="4" s="1"/>
  <c r="AQ146" i="3"/>
  <c r="AQ146" i="4" s="1"/>
  <c r="AA146" i="3"/>
  <c r="AA146" i="4" s="1"/>
  <c r="K146" i="3"/>
  <c r="K146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BS114" i="3"/>
  <c r="BS114" i="4" s="1"/>
  <c r="BC114" i="3"/>
  <c r="BC114" i="4" s="1"/>
  <c r="AM114" i="3"/>
  <c r="AM114" i="4" s="1"/>
  <c r="W114" i="3"/>
  <c r="W114" i="4" s="1"/>
  <c r="G114" i="3"/>
  <c r="G114" i="4" s="1"/>
  <c r="CE114" i="3"/>
  <c r="CE114" i="4" s="1"/>
  <c r="BO114" i="3"/>
  <c r="BO114" i="4" s="1"/>
  <c r="AY114" i="3"/>
  <c r="AY114" i="4" s="1"/>
  <c r="AI114" i="3"/>
  <c r="AI114" i="4" s="1"/>
  <c r="S114" i="3"/>
  <c r="S114" i="4" s="1"/>
  <c r="CA114" i="3"/>
  <c r="CA114" i="4" s="1"/>
  <c r="BK114" i="3"/>
  <c r="BK114" i="4" s="1"/>
  <c r="AU114" i="3"/>
  <c r="AU114" i="4" s="1"/>
  <c r="AE114" i="3"/>
  <c r="AE114" i="4" s="1"/>
  <c r="O114" i="3"/>
  <c r="O114" i="4" s="1"/>
  <c r="BW114" i="3"/>
  <c r="BW114" i="4" s="1"/>
  <c r="BG114" i="3"/>
  <c r="BG114" i="4" s="1"/>
  <c r="AQ114" i="3"/>
  <c r="AQ114" i="4" s="1"/>
  <c r="AA114" i="3"/>
  <c r="AA114" i="4" s="1"/>
  <c r="K114" i="3"/>
  <c r="K114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BT171" i="3"/>
  <c r="BT171" i="4" s="1"/>
  <c r="BD171" i="3"/>
  <c r="BD171" i="4" s="1"/>
  <c r="AN171" i="3"/>
  <c r="AN171" i="4" s="1"/>
  <c r="AD171" i="3"/>
  <c r="AD171" i="4" s="1"/>
  <c r="V171" i="3"/>
  <c r="V171" i="4" s="1"/>
  <c r="R171" i="3"/>
  <c r="R171" i="4" s="1"/>
  <c r="N171" i="3"/>
  <c r="N171" i="4" s="1"/>
  <c r="J171" i="3"/>
  <c r="J171" i="4" s="1"/>
  <c r="CF171" i="3"/>
  <c r="CF171" i="4" s="1"/>
  <c r="BP171" i="3"/>
  <c r="BP171" i="4" s="1"/>
  <c r="AZ171" i="3"/>
  <c r="AZ171" i="4" s="1"/>
  <c r="AJ171" i="3"/>
  <c r="AJ171" i="4" s="1"/>
  <c r="AB171" i="3"/>
  <c r="AB171" i="4" s="1"/>
  <c r="U171" i="3"/>
  <c r="U171" i="4" s="1"/>
  <c r="Q171" i="3"/>
  <c r="Q171" i="4" s="1"/>
  <c r="M171" i="3"/>
  <c r="M171" i="4" s="1"/>
  <c r="I171" i="3"/>
  <c r="I171" i="4" s="1"/>
  <c r="CB171" i="3"/>
  <c r="CB171" i="4" s="1"/>
  <c r="BL171" i="3"/>
  <c r="BL171" i="4" s="1"/>
  <c r="AV171" i="3"/>
  <c r="AV171" i="4" s="1"/>
  <c r="AH171" i="3"/>
  <c r="AH171" i="4" s="1"/>
  <c r="Z171" i="3"/>
  <c r="Z171" i="4" s="1"/>
  <c r="T171" i="3"/>
  <c r="T171" i="4" s="1"/>
  <c r="P171" i="3"/>
  <c r="P171" i="4" s="1"/>
  <c r="L171" i="3"/>
  <c r="L171" i="4" s="1"/>
  <c r="H171" i="3"/>
  <c r="H171" i="4" s="1"/>
  <c r="BX171" i="3"/>
  <c r="BX171" i="4" s="1"/>
  <c r="X171" i="3"/>
  <c r="X171" i="4" s="1"/>
  <c r="G171" i="3"/>
  <c r="G171" i="4" s="1"/>
  <c r="BH171" i="3"/>
  <c r="BH171" i="4" s="1"/>
  <c r="S171" i="3"/>
  <c r="S171" i="4" s="1"/>
  <c r="AR171" i="3"/>
  <c r="AR171" i="4" s="1"/>
  <c r="O171" i="3"/>
  <c r="O171" i="4" s="1"/>
  <c r="AF171" i="3"/>
  <c r="AF171" i="4" s="1"/>
  <c r="K171" i="3"/>
  <c r="K171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BS135" i="3"/>
  <c r="BS135" i="4" s="1"/>
  <c r="BC135" i="3"/>
  <c r="BC135" i="4" s="1"/>
  <c r="AM135" i="3"/>
  <c r="AM135" i="4" s="1"/>
  <c r="W135" i="3"/>
  <c r="W135" i="4" s="1"/>
  <c r="G135" i="3"/>
  <c r="G135" i="4" s="1"/>
  <c r="CE135" i="3"/>
  <c r="CE135" i="4" s="1"/>
  <c r="BO135" i="3"/>
  <c r="BO135" i="4" s="1"/>
  <c r="AY135" i="3"/>
  <c r="AY135" i="4" s="1"/>
  <c r="AI135" i="3"/>
  <c r="AI135" i="4" s="1"/>
  <c r="S135" i="3"/>
  <c r="S135" i="4" s="1"/>
  <c r="CA135" i="3"/>
  <c r="CA135" i="4" s="1"/>
  <c r="BK135" i="3"/>
  <c r="BK135" i="4" s="1"/>
  <c r="AU135" i="3"/>
  <c r="AU135" i="4" s="1"/>
  <c r="AE135" i="3"/>
  <c r="AE135" i="4" s="1"/>
  <c r="O135" i="3"/>
  <c r="O135" i="4" s="1"/>
  <c r="BW135" i="3"/>
  <c r="BW135" i="4" s="1"/>
  <c r="BG135" i="3"/>
  <c r="BG135" i="4" s="1"/>
  <c r="AQ135" i="3"/>
  <c r="AQ135" i="4" s="1"/>
  <c r="AA135" i="3"/>
  <c r="AA135" i="4" s="1"/>
  <c r="K135" i="3"/>
  <c r="K135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BS156" i="3"/>
  <c r="BS156" i="4" s="1"/>
  <c r="BC156" i="3"/>
  <c r="BC156" i="4" s="1"/>
  <c r="AM156" i="3"/>
  <c r="AM156" i="4" s="1"/>
  <c r="W156" i="3"/>
  <c r="W156" i="4" s="1"/>
  <c r="G156" i="3"/>
  <c r="G156" i="4" s="1"/>
  <c r="CE156" i="3"/>
  <c r="CE156" i="4" s="1"/>
  <c r="BO156" i="3"/>
  <c r="BO156" i="4" s="1"/>
  <c r="AY156" i="3"/>
  <c r="AY156" i="4" s="1"/>
  <c r="AI156" i="3"/>
  <c r="AI156" i="4" s="1"/>
  <c r="S156" i="3"/>
  <c r="S156" i="4" s="1"/>
  <c r="CA156" i="3"/>
  <c r="CA156" i="4" s="1"/>
  <c r="BK156" i="3"/>
  <c r="BK156" i="4" s="1"/>
  <c r="AU156" i="3"/>
  <c r="AU156" i="4" s="1"/>
  <c r="AE156" i="3"/>
  <c r="AE156" i="4" s="1"/>
  <c r="O156" i="3"/>
  <c r="O156" i="4" s="1"/>
  <c r="BW156" i="3"/>
  <c r="BW156" i="4" s="1"/>
  <c r="BG156" i="3"/>
  <c r="BG156" i="4" s="1"/>
  <c r="AQ156" i="3"/>
  <c r="AQ156" i="4" s="1"/>
  <c r="AA156" i="3"/>
  <c r="AA156" i="4" s="1"/>
  <c r="K156" i="3"/>
  <c r="K156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BS140" i="3"/>
  <c r="BS140" i="4" s="1"/>
  <c r="BC140" i="3"/>
  <c r="BC140" i="4" s="1"/>
  <c r="AM140" i="3"/>
  <c r="AM140" i="4" s="1"/>
  <c r="W140" i="3"/>
  <c r="W140" i="4" s="1"/>
  <c r="G140" i="3"/>
  <c r="G140" i="4" s="1"/>
  <c r="CE140" i="3"/>
  <c r="CE140" i="4" s="1"/>
  <c r="BO140" i="3"/>
  <c r="BO140" i="4" s="1"/>
  <c r="AY140" i="3"/>
  <c r="AY140" i="4" s="1"/>
  <c r="AI140" i="3"/>
  <c r="AI140" i="4" s="1"/>
  <c r="S140" i="3"/>
  <c r="S140" i="4" s="1"/>
  <c r="CA140" i="3"/>
  <c r="CA140" i="4" s="1"/>
  <c r="BK140" i="3"/>
  <c r="BK140" i="4" s="1"/>
  <c r="AU140" i="3"/>
  <c r="AU140" i="4" s="1"/>
  <c r="AE140" i="3"/>
  <c r="AE140" i="4" s="1"/>
  <c r="O140" i="3"/>
  <c r="O140" i="4" s="1"/>
  <c r="BW140" i="3"/>
  <c r="BW140" i="4" s="1"/>
  <c r="BG140" i="3"/>
  <c r="BG140" i="4" s="1"/>
  <c r="AQ140" i="3"/>
  <c r="AQ140" i="4" s="1"/>
  <c r="AA140" i="3"/>
  <c r="AA140" i="4" s="1"/>
  <c r="K140" i="3"/>
  <c r="K140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BS153" i="3"/>
  <c r="BS153" i="4" s="1"/>
  <c r="BC153" i="3"/>
  <c r="BC153" i="4" s="1"/>
  <c r="AM153" i="3"/>
  <c r="AM153" i="4" s="1"/>
  <c r="W153" i="3"/>
  <c r="W153" i="4" s="1"/>
  <c r="G153" i="3"/>
  <c r="G153" i="4" s="1"/>
  <c r="CE153" i="3"/>
  <c r="CE153" i="4" s="1"/>
  <c r="BO153" i="3"/>
  <c r="BO153" i="4" s="1"/>
  <c r="AY153" i="3"/>
  <c r="AY153" i="4" s="1"/>
  <c r="AI153" i="3"/>
  <c r="AI153" i="4" s="1"/>
  <c r="S153" i="3"/>
  <c r="S153" i="4" s="1"/>
  <c r="CA153" i="3"/>
  <c r="CA153" i="4" s="1"/>
  <c r="BK153" i="3"/>
  <c r="BK153" i="4" s="1"/>
  <c r="AU153" i="3"/>
  <c r="AU153" i="4" s="1"/>
  <c r="AE153" i="3"/>
  <c r="AE153" i="4" s="1"/>
  <c r="O153" i="3"/>
  <c r="O153" i="4" s="1"/>
  <c r="BW153" i="3"/>
  <c r="BW153" i="4" s="1"/>
  <c r="BG153" i="3"/>
  <c r="BG153" i="4" s="1"/>
  <c r="AQ153" i="3"/>
  <c r="AQ153" i="4" s="1"/>
  <c r="AA153" i="3"/>
  <c r="AA153" i="4" s="1"/>
  <c r="K153" i="3"/>
  <c r="K153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BT180" i="3"/>
  <c r="BT180" i="4" s="1"/>
  <c r="BD180" i="3"/>
  <c r="BD180" i="4" s="1"/>
  <c r="AN180" i="3"/>
  <c r="AN180" i="4" s="1"/>
  <c r="X180" i="3"/>
  <c r="X180" i="4" s="1"/>
  <c r="H180" i="3"/>
  <c r="H180" i="4" s="1"/>
  <c r="CF180" i="3"/>
  <c r="CF180" i="4" s="1"/>
  <c r="BP180" i="3"/>
  <c r="BP180" i="4" s="1"/>
  <c r="AZ180" i="3"/>
  <c r="AZ180" i="4" s="1"/>
  <c r="AJ180" i="3"/>
  <c r="AJ180" i="4" s="1"/>
  <c r="T180" i="3"/>
  <c r="T180" i="4" s="1"/>
  <c r="CB180" i="3"/>
  <c r="CB180" i="4" s="1"/>
  <c r="BL180" i="3"/>
  <c r="BL180" i="4" s="1"/>
  <c r="AV180" i="3"/>
  <c r="AV180" i="4" s="1"/>
  <c r="AF180" i="3"/>
  <c r="AF180" i="4" s="1"/>
  <c r="P180" i="3"/>
  <c r="P180" i="4" s="1"/>
  <c r="BH180" i="3"/>
  <c r="BH180" i="4" s="1"/>
  <c r="AR180" i="3"/>
  <c r="AR180" i="4" s="1"/>
  <c r="AB180" i="3"/>
  <c r="AB180" i="4" s="1"/>
  <c r="BX180" i="3"/>
  <c r="BX180" i="4" s="1"/>
  <c r="L180" i="3"/>
  <c r="L180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BS148" i="3"/>
  <c r="BS148" i="4" s="1"/>
  <c r="BC148" i="3"/>
  <c r="BC148" i="4" s="1"/>
  <c r="AM148" i="3"/>
  <c r="AM148" i="4" s="1"/>
  <c r="W148" i="3"/>
  <c r="W148" i="4" s="1"/>
  <c r="G148" i="3"/>
  <c r="G148" i="4" s="1"/>
  <c r="CE148" i="3"/>
  <c r="CE148" i="4" s="1"/>
  <c r="BO148" i="3"/>
  <c r="BO148" i="4" s="1"/>
  <c r="AY148" i="3"/>
  <c r="AY148" i="4" s="1"/>
  <c r="AI148" i="3"/>
  <c r="AI148" i="4" s="1"/>
  <c r="S148" i="3"/>
  <c r="S148" i="4" s="1"/>
  <c r="CA148" i="3"/>
  <c r="CA148" i="4" s="1"/>
  <c r="BK148" i="3"/>
  <c r="BK148" i="4" s="1"/>
  <c r="AU148" i="3"/>
  <c r="AU148" i="4" s="1"/>
  <c r="AE148" i="3"/>
  <c r="AE148" i="4" s="1"/>
  <c r="O148" i="3"/>
  <c r="O148" i="4" s="1"/>
  <c r="BW148" i="3"/>
  <c r="BW148" i="4" s="1"/>
  <c r="BG148" i="3"/>
  <c r="BG148" i="4" s="1"/>
  <c r="AQ148" i="3"/>
  <c r="AQ148" i="4" s="1"/>
  <c r="AA148" i="3"/>
  <c r="AA148" i="4" s="1"/>
  <c r="K148" i="3"/>
  <c r="K148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BT174" i="3"/>
  <c r="BT174" i="4" s="1"/>
  <c r="BD174" i="3"/>
  <c r="BD174" i="4" s="1"/>
  <c r="AN174" i="3"/>
  <c r="AN174" i="4" s="1"/>
  <c r="X174" i="3"/>
  <c r="X174" i="4" s="1"/>
  <c r="H174" i="3"/>
  <c r="H174" i="4" s="1"/>
  <c r="CF174" i="3"/>
  <c r="CF174" i="4" s="1"/>
  <c r="BP174" i="3"/>
  <c r="BP174" i="4" s="1"/>
  <c r="AZ174" i="3"/>
  <c r="AZ174" i="4" s="1"/>
  <c r="AJ174" i="3"/>
  <c r="AJ174" i="4" s="1"/>
  <c r="T174" i="3"/>
  <c r="T174" i="4" s="1"/>
  <c r="CB174" i="3"/>
  <c r="CB174" i="4" s="1"/>
  <c r="BL174" i="3"/>
  <c r="BL174" i="4" s="1"/>
  <c r="AV174" i="3"/>
  <c r="AV174" i="4" s="1"/>
  <c r="AF174" i="3"/>
  <c r="AF174" i="4" s="1"/>
  <c r="P174" i="3"/>
  <c r="P174" i="4" s="1"/>
  <c r="AB174" i="3"/>
  <c r="AB174" i="4" s="1"/>
  <c r="BX174" i="3"/>
  <c r="BX174" i="4" s="1"/>
  <c r="L174" i="3"/>
  <c r="L174" i="4" s="1"/>
  <c r="BH174" i="3"/>
  <c r="BH174" i="4" s="1"/>
  <c r="AR174" i="3"/>
  <c r="AR174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BS109" i="3"/>
  <c r="BS109" i="4" s="1"/>
  <c r="BC109" i="3"/>
  <c r="BC109" i="4" s="1"/>
  <c r="AM109" i="3"/>
  <c r="AM109" i="4" s="1"/>
  <c r="W109" i="3"/>
  <c r="W109" i="4" s="1"/>
  <c r="G109" i="3"/>
  <c r="G109" i="4" s="1"/>
  <c r="CE109" i="3"/>
  <c r="CE109" i="4" s="1"/>
  <c r="BO109" i="3"/>
  <c r="BO109" i="4" s="1"/>
  <c r="AY109" i="3"/>
  <c r="AY109" i="4" s="1"/>
  <c r="AI109" i="3"/>
  <c r="AI109" i="4" s="1"/>
  <c r="S109" i="3"/>
  <c r="S109" i="4" s="1"/>
  <c r="CA109" i="3"/>
  <c r="CA109" i="4" s="1"/>
  <c r="BK109" i="3"/>
  <c r="BK109" i="4" s="1"/>
  <c r="AU109" i="3"/>
  <c r="AU109" i="4" s="1"/>
  <c r="AE109" i="3"/>
  <c r="AE109" i="4" s="1"/>
  <c r="O109" i="3"/>
  <c r="O109" i="4" s="1"/>
  <c r="BW109" i="3"/>
  <c r="BW109" i="4" s="1"/>
  <c r="BG109" i="3"/>
  <c r="BG109" i="4" s="1"/>
  <c r="AQ109" i="3"/>
  <c r="AQ109" i="4" s="1"/>
  <c r="AA109" i="3"/>
  <c r="AA109" i="4" s="1"/>
  <c r="K109" i="3"/>
  <c r="K109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BS165" i="3"/>
  <c r="BS165" i="4" s="1"/>
  <c r="BC165" i="3"/>
  <c r="BC165" i="4" s="1"/>
  <c r="AM165" i="3"/>
  <c r="AM165" i="4" s="1"/>
  <c r="W165" i="3"/>
  <c r="W165" i="4" s="1"/>
  <c r="G165" i="3"/>
  <c r="G165" i="4" s="1"/>
  <c r="CE165" i="3"/>
  <c r="CE165" i="4" s="1"/>
  <c r="BO165" i="3"/>
  <c r="BO165" i="4" s="1"/>
  <c r="AY165" i="3"/>
  <c r="AY165" i="4" s="1"/>
  <c r="AI165" i="3"/>
  <c r="AI165" i="4" s="1"/>
  <c r="S165" i="3"/>
  <c r="S165" i="4" s="1"/>
  <c r="CA165" i="3"/>
  <c r="CA165" i="4" s="1"/>
  <c r="BK165" i="3"/>
  <c r="BK165" i="4" s="1"/>
  <c r="AU165" i="3"/>
  <c r="AU165" i="4" s="1"/>
  <c r="AE165" i="3"/>
  <c r="AE165" i="4" s="1"/>
  <c r="O165" i="3"/>
  <c r="O165" i="4" s="1"/>
  <c r="BW165" i="3"/>
  <c r="BW165" i="4" s="1"/>
  <c r="BG165" i="3"/>
  <c r="BG165" i="4" s="1"/>
  <c r="AQ165" i="3"/>
  <c r="AQ165" i="4" s="1"/>
  <c r="AA165" i="3"/>
  <c r="AA165" i="4" s="1"/>
  <c r="K165" i="3"/>
  <c r="K165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BT183" i="3"/>
  <c r="BT183" i="4" s="1"/>
  <c r="BD183" i="3"/>
  <c r="BD183" i="4" s="1"/>
  <c r="AN183" i="3"/>
  <c r="AN183" i="4" s="1"/>
  <c r="X183" i="3"/>
  <c r="X183" i="4" s="1"/>
  <c r="H183" i="3"/>
  <c r="H183" i="4" s="1"/>
  <c r="CF183" i="3"/>
  <c r="CF183" i="4" s="1"/>
  <c r="BP183" i="3"/>
  <c r="BP183" i="4" s="1"/>
  <c r="AZ183" i="3"/>
  <c r="AZ183" i="4" s="1"/>
  <c r="AJ183" i="3"/>
  <c r="AJ183" i="4" s="1"/>
  <c r="T183" i="3"/>
  <c r="T183" i="4" s="1"/>
  <c r="CB183" i="3"/>
  <c r="CB183" i="4" s="1"/>
  <c r="BL183" i="3"/>
  <c r="BL183" i="4" s="1"/>
  <c r="AV183" i="3"/>
  <c r="AV183" i="4" s="1"/>
  <c r="AF183" i="3"/>
  <c r="AF183" i="4" s="1"/>
  <c r="P183" i="3"/>
  <c r="P183" i="4" s="1"/>
  <c r="BX183" i="3"/>
  <c r="BX183" i="4" s="1"/>
  <c r="L183" i="3"/>
  <c r="L183" i="4" s="1"/>
  <c r="BH183" i="3"/>
  <c r="BH183" i="4" s="1"/>
  <c r="AR183" i="3"/>
  <c r="AR183" i="4" s="1"/>
  <c r="AB183" i="3"/>
  <c r="AB183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BS115" i="3"/>
  <c r="BS115" i="4" s="1"/>
  <c r="BC115" i="3"/>
  <c r="BC115" i="4" s="1"/>
  <c r="AM115" i="3"/>
  <c r="AM115" i="4" s="1"/>
  <c r="W115" i="3"/>
  <c r="W115" i="4" s="1"/>
  <c r="G115" i="3"/>
  <c r="G115" i="4" s="1"/>
  <c r="CE115" i="3"/>
  <c r="CE115" i="4" s="1"/>
  <c r="BO115" i="3"/>
  <c r="BO115" i="4" s="1"/>
  <c r="AY115" i="3"/>
  <c r="AY115" i="4" s="1"/>
  <c r="AI115" i="3"/>
  <c r="AI115" i="4" s="1"/>
  <c r="S115" i="3"/>
  <c r="S115" i="4" s="1"/>
  <c r="CA115" i="3"/>
  <c r="CA115" i="4" s="1"/>
  <c r="BK115" i="3"/>
  <c r="BK115" i="4" s="1"/>
  <c r="AU115" i="3"/>
  <c r="AU115" i="4" s="1"/>
  <c r="AE115" i="3"/>
  <c r="AE115" i="4" s="1"/>
  <c r="O115" i="3"/>
  <c r="O115" i="4" s="1"/>
  <c r="BW115" i="3"/>
  <c r="BW115" i="4" s="1"/>
  <c r="BG115" i="3"/>
  <c r="BG115" i="4" s="1"/>
  <c r="AQ115" i="3"/>
  <c r="AQ115" i="4" s="1"/>
  <c r="AA115" i="3"/>
  <c r="AA115" i="4" s="1"/>
  <c r="K115" i="3"/>
  <c r="K115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BT185" i="3"/>
  <c r="BT185" i="4" s="1"/>
  <c r="BD185" i="3"/>
  <c r="BD185" i="4" s="1"/>
  <c r="AN185" i="3"/>
  <c r="AN185" i="4" s="1"/>
  <c r="X185" i="3"/>
  <c r="X185" i="4" s="1"/>
  <c r="H185" i="3"/>
  <c r="H185" i="4" s="1"/>
  <c r="CF185" i="3"/>
  <c r="CF185" i="4" s="1"/>
  <c r="BP185" i="3"/>
  <c r="BP185" i="4" s="1"/>
  <c r="AZ185" i="3"/>
  <c r="AZ185" i="4" s="1"/>
  <c r="AJ185" i="3"/>
  <c r="AJ185" i="4" s="1"/>
  <c r="T185" i="3"/>
  <c r="T185" i="4" s="1"/>
  <c r="CB185" i="3"/>
  <c r="CB185" i="4" s="1"/>
  <c r="BL185" i="3"/>
  <c r="BL185" i="4" s="1"/>
  <c r="AV185" i="3"/>
  <c r="AV185" i="4" s="1"/>
  <c r="AF185" i="3"/>
  <c r="AF185" i="4" s="1"/>
  <c r="P185" i="3"/>
  <c r="P185" i="4" s="1"/>
  <c r="AR185" i="3"/>
  <c r="AR185" i="4" s="1"/>
  <c r="AB185" i="3"/>
  <c r="AB185" i="4" s="1"/>
  <c r="BX185" i="3"/>
  <c r="BX185" i="4" s="1"/>
  <c r="L185" i="3"/>
  <c r="L185" i="4" s="1"/>
  <c r="BH185" i="3"/>
  <c r="BH185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BS137" i="3"/>
  <c r="BS137" i="4" s="1"/>
  <c r="BC137" i="3"/>
  <c r="BC137" i="4" s="1"/>
  <c r="AM137" i="3"/>
  <c r="AM137" i="4" s="1"/>
  <c r="W137" i="3"/>
  <c r="W137" i="4" s="1"/>
  <c r="G137" i="3"/>
  <c r="G137" i="4" s="1"/>
  <c r="CE137" i="3"/>
  <c r="CE137" i="4" s="1"/>
  <c r="BO137" i="3"/>
  <c r="BO137" i="4" s="1"/>
  <c r="AY137" i="3"/>
  <c r="AY137" i="4" s="1"/>
  <c r="AI137" i="3"/>
  <c r="AI137" i="4" s="1"/>
  <c r="S137" i="3"/>
  <c r="S137" i="4" s="1"/>
  <c r="CA137" i="3"/>
  <c r="CA137" i="4" s="1"/>
  <c r="BK137" i="3"/>
  <c r="BK137" i="4" s="1"/>
  <c r="AU137" i="3"/>
  <c r="AU137" i="4" s="1"/>
  <c r="AE137" i="3"/>
  <c r="AE137" i="4" s="1"/>
  <c r="O137" i="3"/>
  <c r="O137" i="4" s="1"/>
  <c r="BW137" i="3"/>
  <c r="BW137" i="4" s="1"/>
  <c r="BG137" i="3"/>
  <c r="BG137" i="4" s="1"/>
  <c r="AQ137" i="3"/>
  <c r="AQ137" i="4" s="1"/>
  <c r="AA137" i="3"/>
  <c r="AA137" i="4" s="1"/>
  <c r="K137" i="3"/>
  <c r="K137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BS136" i="3"/>
  <c r="BS136" i="4" s="1"/>
  <c r="BC136" i="3"/>
  <c r="BC136" i="4" s="1"/>
  <c r="AM136" i="3"/>
  <c r="AM136" i="4" s="1"/>
  <c r="W136" i="3"/>
  <c r="W136" i="4" s="1"/>
  <c r="G136" i="3"/>
  <c r="G136" i="4" s="1"/>
  <c r="CE136" i="3"/>
  <c r="CE136" i="4" s="1"/>
  <c r="BO136" i="3"/>
  <c r="BO136" i="4" s="1"/>
  <c r="AY136" i="3"/>
  <c r="AY136" i="4" s="1"/>
  <c r="AI136" i="3"/>
  <c r="AI136" i="4" s="1"/>
  <c r="S136" i="3"/>
  <c r="S136" i="4" s="1"/>
  <c r="CA136" i="3"/>
  <c r="CA136" i="4" s="1"/>
  <c r="BK136" i="3"/>
  <c r="BK136" i="4" s="1"/>
  <c r="AU136" i="3"/>
  <c r="AU136" i="4" s="1"/>
  <c r="AE136" i="3"/>
  <c r="AE136" i="4" s="1"/>
  <c r="O136" i="3"/>
  <c r="O136" i="4" s="1"/>
  <c r="BW136" i="3"/>
  <c r="BW136" i="4" s="1"/>
  <c r="BG136" i="3"/>
  <c r="BG136" i="4" s="1"/>
  <c r="AQ136" i="3"/>
  <c r="AQ136" i="4" s="1"/>
  <c r="AA136" i="3"/>
  <c r="AA136" i="4" s="1"/>
  <c r="K136" i="3"/>
  <c r="K136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BT178" i="3"/>
  <c r="BT178" i="4" s="1"/>
  <c r="BD178" i="3"/>
  <c r="BD178" i="4" s="1"/>
  <c r="AN178" i="3"/>
  <c r="AN178" i="4" s="1"/>
  <c r="X178" i="3"/>
  <c r="X178" i="4" s="1"/>
  <c r="H178" i="3"/>
  <c r="H178" i="4" s="1"/>
  <c r="CF178" i="3"/>
  <c r="CF178" i="4" s="1"/>
  <c r="BP178" i="3"/>
  <c r="BP178" i="4" s="1"/>
  <c r="AZ178" i="3"/>
  <c r="AZ178" i="4" s="1"/>
  <c r="AJ178" i="3"/>
  <c r="AJ178" i="4" s="1"/>
  <c r="T178" i="3"/>
  <c r="T178" i="4" s="1"/>
  <c r="CB178" i="3"/>
  <c r="CB178" i="4" s="1"/>
  <c r="BL178" i="3"/>
  <c r="BL178" i="4" s="1"/>
  <c r="AV178" i="3"/>
  <c r="AV178" i="4" s="1"/>
  <c r="AF178" i="3"/>
  <c r="AF178" i="4" s="1"/>
  <c r="P178" i="3"/>
  <c r="P178" i="4" s="1"/>
  <c r="AB178" i="3"/>
  <c r="AB178" i="4" s="1"/>
  <c r="BX178" i="3"/>
  <c r="BX178" i="4" s="1"/>
  <c r="L178" i="3"/>
  <c r="L178" i="4" s="1"/>
  <c r="BH178" i="3"/>
  <c r="BH178" i="4" s="1"/>
  <c r="AR178" i="3"/>
  <c r="AR178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AN186" i="3"/>
  <c r="AN186" i="4" s="1"/>
  <c r="X186" i="3"/>
  <c r="X186" i="4" s="1"/>
  <c r="H186" i="3"/>
  <c r="H186" i="4" s="1"/>
  <c r="AJ186" i="3"/>
  <c r="AJ186" i="4" s="1"/>
  <c r="T186" i="3"/>
  <c r="T186" i="4" s="1"/>
  <c r="AF186" i="3"/>
  <c r="AF186" i="4" s="1"/>
  <c r="P186" i="3"/>
  <c r="P186" i="4" s="1"/>
  <c r="AB186" i="3"/>
  <c r="AB186" i="4" s="1"/>
  <c r="L186" i="3"/>
  <c r="L186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BS170" i="3"/>
  <c r="BS170" i="4" s="1"/>
  <c r="BC170" i="3"/>
  <c r="BC170" i="4" s="1"/>
  <c r="AM170" i="3"/>
  <c r="AM170" i="4" s="1"/>
  <c r="W170" i="3"/>
  <c r="W170" i="4" s="1"/>
  <c r="G170" i="3"/>
  <c r="G170" i="4" s="1"/>
  <c r="CE170" i="3"/>
  <c r="CE170" i="4" s="1"/>
  <c r="BO170" i="3"/>
  <c r="BO170" i="4" s="1"/>
  <c r="AY170" i="3"/>
  <c r="AY170" i="4" s="1"/>
  <c r="AI170" i="3"/>
  <c r="AI170" i="4" s="1"/>
  <c r="S170" i="3"/>
  <c r="S170" i="4" s="1"/>
  <c r="CA170" i="3"/>
  <c r="CA170" i="4" s="1"/>
  <c r="BK170" i="3"/>
  <c r="BK170" i="4" s="1"/>
  <c r="AU170" i="3"/>
  <c r="AU170" i="4" s="1"/>
  <c r="AE170" i="3"/>
  <c r="AE170" i="4" s="1"/>
  <c r="O170" i="3"/>
  <c r="O170" i="4" s="1"/>
  <c r="BW170" i="3"/>
  <c r="BW170" i="4" s="1"/>
  <c r="BG170" i="3"/>
  <c r="BG170" i="4" s="1"/>
  <c r="AQ170" i="3"/>
  <c r="AQ170" i="4" s="1"/>
  <c r="AA170" i="3"/>
  <c r="AA170" i="4" s="1"/>
  <c r="K170" i="3"/>
  <c r="K170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BS154" i="3"/>
  <c r="BS154" i="4" s="1"/>
  <c r="BC154" i="3"/>
  <c r="BC154" i="4" s="1"/>
  <c r="AM154" i="3"/>
  <c r="AM154" i="4" s="1"/>
  <c r="W154" i="3"/>
  <c r="W154" i="4" s="1"/>
  <c r="G154" i="3"/>
  <c r="G154" i="4" s="1"/>
  <c r="CE154" i="3"/>
  <c r="CE154" i="4" s="1"/>
  <c r="BO154" i="3"/>
  <c r="BO154" i="4" s="1"/>
  <c r="AY154" i="3"/>
  <c r="AY154" i="4" s="1"/>
  <c r="AI154" i="3"/>
  <c r="AI154" i="4" s="1"/>
  <c r="S154" i="3"/>
  <c r="S154" i="4" s="1"/>
  <c r="CA154" i="3"/>
  <c r="CA154" i="4" s="1"/>
  <c r="BK154" i="3"/>
  <c r="BK154" i="4" s="1"/>
  <c r="AU154" i="3"/>
  <c r="AU154" i="4" s="1"/>
  <c r="AE154" i="3"/>
  <c r="AE154" i="4" s="1"/>
  <c r="O154" i="3"/>
  <c r="O154" i="4" s="1"/>
  <c r="BW154" i="3"/>
  <c r="BW154" i="4" s="1"/>
  <c r="BG154" i="3"/>
  <c r="BG154" i="4" s="1"/>
  <c r="AQ154" i="3"/>
  <c r="AQ154" i="4" s="1"/>
  <c r="AA154" i="3"/>
  <c r="AA154" i="4" s="1"/>
  <c r="K154" i="3"/>
  <c r="K154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BS138" i="3"/>
  <c r="BS138" i="4" s="1"/>
  <c r="BC138" i="3"/>
  <c r="BC138" i="4" s="1"/>
  <c r="AM138" i="3"/>
  <c r="AM138" i="4" s="1"/>
  <c r="W138" i="3"/>
  <c r="W138" i="4" s="1"/>
  <c r="G138" i="3"/>
  <c r="G138" i="4" s="1"/>
  <c r="CE138" i="3"/>
  <c r="CE138" i="4" s="1"/>
  <c r="BO138" i="3"/>
  <c r="BO138" i="4" s="1"/>
  <c r="AY138" i="3"/>
  <c r="AY138" i="4" s="1"/>
  <c r="AI138" i="3"/>
  <c r="AI138" i="4" s="1"/>
  <c r="S138" i="3"/>
  <c r="S138" i="4" s="1"/>
  <c r="CA138" i="3"/>
  <c r="CA138" i="4" s="1"/>
  <c r="BK138" i="3"/>
  <c r="BK138" i="4" s="1"/>
  <c r="AU138" i="3"/>
  <c r="AU138" i="4" s="1"/>
  <c r="AE138" i="3"/>
  <c r="AE138" i="4" s="1"/>
  <c r="O138" i="3"/>
  <c r="O138" i="4" s="1"/>
  <c r="BW138" i="3"/>
  <c r="BW138" i="4" s="1"/>
  <c r="BG138" i="3"/>
  <c r="BG138" i="4" s="1"/>
  <c r="AQ138" i="3"/>
  <c r="AQ138" i="4" s="1"/>
  <c r="AA138" i="3"/>
  <c r="AA138" i="4" s="1"/>
  <c r="K138" i="3"/>
  <c r="K138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BS122" i="3"/>
  <c r="BS122" i="4" s="1"/>
  <c r="BC122" i="3"/>
  <c r="BC122" i="4" s="1"/>
  <c r="AM122" i="3"/>
  <c r="AM122" i="4" s="1"/>
  <c r="W122" i="3"/>
  <c r="W122" i="4" s="1"/>
  <c r="G122" i="3"/>
  <c r="G122" i="4" s="1"/>
  <c r="CE122" i="3"/>
  <c r="CE122" i="4" s="1"/>
  <c r="BO122" i="3"/>
  <c r="BO122" i="4" s="1"/>
  <c r="AY122" i="3"/>
  <c r="AY122" i="4" s="1"/>
  <c r="AI122" i="3"/>
  <c r="AI122" i="4" s="1"/>
  <c r="S122" i="3"/>
  <c r="S122" i="4" s="1"/>
  <c r="CA122" i="3"/>
  <c r="CA122" i="4" s="1"/>
  <c r="BK122" i="3"/>
  <c r="BK122" i="4" s="1"/>
  <c r="AU122" i="3"/>
  <c r="AU122" i="4" s="1"/>
  <c r="AE122" i="3"/>
  <c r="AE122" i="4" s="1"/>
  <c r="O122" i="3"/>
  <c r="O122" i="4" s="1"/>
  <c r="BW122" i="3"/>
  <c r="BW122" i="4" s="1"/>
  <c r="BG122" i="3"/>
  <c r="BG122" i="4" s="1"/>
  <c r="AQ122" i="3"/>
  <c r="AQ122" i="4" s="1"/>
  <c r="AA122" i="3"/>
  <c r="AA122" i="4" s="1"/>
  <c r="K122" i="3"/>
  <c r="K122" i="4" s="1"/>
  <c r="CH106" i="3"/>
  <c r="CH106" i="4" s="1"/>
  <c r="CD106" i="3"/>
  <c r="CD106" i="4" s="1"/>
  <c r="BZ106" i="3"/>
  <c r="BZ106" i="4" s="1"/>
  <c r="BV106" i="3"/>
  <c r="BV106" i="4" s="1"/>
  <c r="CG106" i="3"/>
  <c r="CG106" i="4" s="1"/>
  <c r="CC106" i="3"/>
  <c r="CC106" i="4" s="1"/>
  <c r="BY106" i="3"/>
  <c r="BY106" i="4" s="1"/>
  <c r="BU106" i="3"/>
  <c r="BU106" i="4" s="1"/>
  <c r="CA106" i="3"/>
  <c r="CA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F106" i="3"/>
  <c r="CF106" i="4" s="1"/>
  <c r="BX106" i="3"/>
  <c r="BX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E106" i="3"/>
  <c r="CE106" i="4" s="1"/>
  <c r="BW106" i="3"/>
  <c r="BW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B106" i="3"/>
  <c r="CB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BS157" i="3"/>
  <c r="BS157" i="4" s="1"/>
  <c r="BC157" i="3"/>
  <c r="BC157" i="4" s="1"/>
  <c r="AM157" i="3"/>
  <c r="AM157" i="4" s="1"/>
  <c r="W157" i="3"/>
  <c r="W157" i="4" s="1"/>
  <c r="G157" i="3"/>
  <c r="G157" i="4" s="1"/>
  <c r="CE157" i="3"/>
  <c r="CE157" i="4" s="1"/>
  <c r="BO157" i="3"/>
  <c r="BO157" i="4" s="1"/>
  <c r="AY157" i="3"/>
  <c r="AY157" i="4" s="1"/>
  <c r="AI157" i="3"/>
  <c r="AI157" i="4" s="1"/>
  <c r="S157" i="3"/>
  <c r="S157" i="4" s="1"/>
  <c r="CA157" i="3"/>
  <c r="CA157" i="4" s="1"/>
  <c r="BK157" i="3"/>
  <c r="BK157" i="4" s="1"/>
  <c r="AU157" i="3"/>
  <c r="AU157" i="4" s="1"/>
  <c r="AE157" i="3"/>
  <c r="AE157" i="4" s="1"/>
  <c r="O157" i="3"/>
  <c r="O157" i="4" s="1"/>
  <c r="BW157" i="3"/>
  <c r="BW157" i="4" s="1"/>
  <c r="BG157" i="3"/>
  <c r="BG157" i="4" s="1"/>
  <c r="AQ157" i="3"/>
  <c r="AQ157" i="4" s="1"/>
  <c r="AA157" i="3"/>
  <c r="AA157" i="4" s="1"/>
  <c r="K157" i="3"/>
  <c r="K157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BS139" i="3"/>
  <c r="BS139" i="4" s="1"/>
  <c r="BC139" i="3"/>
  <c r="BC139" i="4" s="1"/>
  <c r="AM139" i="3"/>
  <c r="AM139" i="4" s="1"/>
  <c r="W139" i="3"/>
  <c r="W139" i="4" s="1"/>
  <c r="G139" i="3"/>
  <c r="G139" i="4" s="1"/>
  <c r="CE139" i="3"/>
  <c r="CE139" i="4" s="1"/>
  <c r="BO139" i="3"/>
  <c r="BO139" i="4" s="1"/>
  <c r="AY139" i="3"/>
  <c r="AY139" i="4" s="1"/>
  <c r="AI139" i="3"/>
  <c r="AI139" i="4" s="1"/>
  <c r="S139" i="3"/>
  <c r="S139" i="4" s="1"/>
  <c r="CA139" i="3"/>
  <c r="CA139" i="4" s="1"/>
  <c r="BK139" i="3"/>
  <c r="BK139" i="4" s="1"/>
  <c r="AU139" i="3"/>
  <c r="AU139" i="4" s="1"/>
  <c r="AE139" i="3"/>
  <c r="AE139" i="4" s="1"/>
  <c r="O139" i="3"/>
  <c r="O139" i="4" s="1"/>
  <c r="BW139" i="3"/>
  <c r="BW139" i="4" s="1"/>
  <c r="BG139" i="3"/>
  <c r="BG139" i="4" s="1"/>
  <c r="AQ139" i="3"/>
  <c r="AQ139" i="4" s="1"/>
  <c r="AA139" i="3"/>
  <c r="AA139" i="4" s="1"/>
  <c r="K139" i="3"/>
  <c r="K13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BS119" i="3"/>
  <c r="BS119" i="4" s="1"/>
  <c r="BC119" i="3"/>
  <c r="BC119" i="4" s="1"/>
  <c r="AM119" i="3"/>
  <c r="AM119" i="4" s="1"/>
  <c r="W119" i="3"/>
  <c r="W119" i="4" s="1"/>
  <c r="G119" i="3"/>
  <c r="G119" i="4" s="1"/>
  <c r="CE119" i="3"/>
  <c r="CE119" i="4" s="1"/>
  <c r="BO119" i="3"/>
  <c r="BO119" i="4" s="1"/>
  <c r="AY119" i="3"/>
  <c r="AY119" i="4" s="1"/>
  <c r="AI119" i="3"/>
  <c r="AI119" i="4" s="1"/>
  <c r="S119" i="3"/>
  <c r="S119" i="4" s="1"/>
  <c r="CA119" i="3"/>
  <c r="CA119" i="4" s="1"/>
  <c r="BK119" i="3"/>
  <c r="BK119" i="4" s="1"/>
  <c r="AU119" i="3"/>
  <c r="AU119" i="4" s="1"/>
  <c r="AE119" i="3"/>
  <c r="AE119" i="4" s="1"/>
  <c r="O119" i="3"/>
  <c r="O119" i="4" s="1"/>
  <c r="BW119" i="3"/>
  <c r="BW119" i="4" s="1"/>
  <c r="BG119" i="3"/>
  <c r="BG119" i="4" s="1"/>
  <c r="AQ119" i="3"/>
  <c r="AQ119" i="4" s="1"/>
  <c r="AA119" i="3"/>
  <c r="AA119" i="4" s="1"/>
  <c r="K119" i="3"/>
  <c r="K119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BS113" i="3"/>
  <c r="BS113" i="4" s="1"/>
  <c r="BC113" i="3"/>
  <c r="BC113" i="4" s="1"/>
  <c r="AM113" i="3"/>
  <c r="AM113" i="4" s="1"/>
  <c r="W113" i="3"/>
  <c r="W113" i="4" s="1"/>
  <c r="G113" i="3"/>
  <c r="G113" i="4" s="1"/>
  <c r="CE113" i="3"/>
  <c r="CE113" i="4" s="1"/>
  <c r="BO113" i="3"/>
  <c r="BO113" i="4" s="1"/>
  <c r="AY113" i="3"/>
  <c r="AY113" i="4" s="1"/>
  <c r="AI113" i="3"/>
  <c r="AI113" i="4" s="1"/>
  <c r="S113" i="3"/>
  <c r="S113" i="4" s="1"/>
  <c r="CA113" i="3"/>
  <c r="CA113" i="4" s="1"/>
  <c r="BK113" i="3"/>
  <c r="BK113" i="4" s="1"/>
  <c r="AU113" i="3"/>
  <c r="AU113" i="4" s="1"/>
  <c r="AE113" i="3"/>
  <c r="AE113" i="4" s="1"/>
  <c r="O113" i="3"/>
  <c r="O113" i="4" s="1"/>
  <c r="BW113" i="3"/>
  <c r="BW113" i="4" s="1"/>
  <c r="BG113" i="3"/>
  <c r="BG113" i="4" s="1"/>
  <c r="AQ113" i="3"/>
  <c r="AQ113" i="4" s="1"/>
  <c r="AA113" i="3"/>
  <c r="AA113" i="4" s="1"/>
  <c r="K113" i="3"/>
  <c r="K113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BS149" i="3"/>
  <c r="BS149" i="4" s="1"/>
  <c r="BC149" i="3"/>
  <c r="BC149" i="4" s="1"/>
  <c r="AM149" i="3"/>
  <c r="AM149" i="4" s="1"/>
  <c r="W149" i="3"/>
  <c r="W149" i="4" s="1"/>
  <c r="G149" i="3"/>
  <c r="G149" i="4" s="1"/>
  <c r="CE149" i="3"/>
  <c r="CE149" i="4" s="1"/>
  <c r="BO149" i="3"/>
  <c r="BO149" i="4" s="1"/>
  <c r="AY149" i="3"/>
  <c r="AY149" i="4" s="1"/>
  <c r="AI149" i="3"/>
  <c r="AI149" i="4" s="1"/>
  <c r="S149" i="3"/>
  <c r="S149" i="4" s="1"/>
  <c r="CA149" i="3"/>
  <c r="CA149" i="4" s="1"/>
  <c r="BK149" i="3"/>
  <c r="BK149" i="4" s="1"/>
  <c r="AU149" i="3"/>
  <c r="AU149" i="4" s="1"/>
  <c r="AE149" i="3"/>
  <c r="AE149" i="4" s="1"/>
  <c r="O149" i="3"/>
  <c r="O149" i="4" s="1"/>
  <c r="BW149" i="3"/>
  <c r="BW149" i="4" s="1"/>
  <c r="BG149" i="3"/>
  <c r="BG149" i="4" s="1"/>
  <c r="AQ149" i="3"/>
  <c r="AQ149" i="4" s="1"/>
  <c r="AA149" i="3"/>
  <c r="AA149" i="4" s="1"/>
  <c r="K149" i="3"/>
  <c r="K149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BS147" i="3"/>
  <c r="BS147" i="4" s="1"/>
  <c r="BC147" i="3"/>
  <c r="BC147" i="4" s="1"/>
  <c r="AM147" i="3"/>
  <c r="AM147" i="4" s="1"/>
  <c r="W147" i="3"/>
  <c r="W147" i="4" s="1"/>
  <c r="G147" i="3"/>
  <c r="G147" i="4" s="1"/>
  <c r="CE147" i="3"/>
  <c r="CE147" i="4" s="1"/>
  <c r="BO147" i="3"/>
  <c r="BO147" i="4" s="1"/>
  <c r="AY147" i="3"/>
  <c r="AY147" i="4" s="1"/>
  <c r="AI147" i="3"/>
  <c r="AI147" i="4" s="1"/>
  <c r="S147" i="3"/>
  <c r="S147" i="4" s="1"/>
  <c r="CA147" i="3"/>
  <c r="CA147" i="4" s="1"/>
  <c r="BK147" i="3"/>
  <c r="BK147" i="4" s="1"/>
  <c r="AU147" i="3"/>
  <c r="AU147" i="4" s="1"/>
  <c r="AE147" i="3"/>
  <c r="AE147" i="4" s="1"/>
  <c r="O147" i="3"/>
  <c r="O147" i="4" s="1"/>
  <c r="BW147" i="3"/>
  <c r="BW147" i="4" s="1"/>
  <c r="BG147" i="3"/>
  <c r="BG147" i="4" s="1"/>
  <c r="AQ147" i="3"/>
  <c r="AQ147" i="4" s="1"/>
  <c r="AA147" i="3"/>
  <c r="AA147" i="4" s="1"/>
  <c r="K147" i="3"/>
  <c r="K147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BS152" i="3"/>
  <c r="BS152" i="4" s="1"/>
  <c r="BC152" i="3"/>
  <c r="BC152" i="4" s="1"/>
  <c r="AM152" i="3"/>
  <c r="AM152" i="4" s="1"/>
  <c r="W152" i="3"/>
  <c r="W152" i="4" s="1"/>
  <c r="G152" i="3"/>
  <c r="G152" i="4" s="1"/>
  <c r="CE152" i="3"/>
  <c r="CE152" i="4" s="1"/>
  <c r="BO152" i="3"/>
  <c r="BO152" i="4" s="1"/>
  <c r="AY152" i="3"/>
  <c r="AY152" i="4" s="1"/>
  <c r="AI152" i="3"/>
  <c r="AI152" i="4" s="1"/>
  <c r="S152" i="3"/>
  <c r="S152" i="4" s="1"/>
  <c r="CA152" i="3"/>
  <c r="CA152" i="4" s="1"/>
  <c r="BK152" i="3"/>
  <c r="BK152" i="4" s="1"/>
  <c r="AU152" i="3"/>
  <c r="AU152" i="4" s="1"/>
  <c r="AE152" i="3"/>
  <c r="AE152" i="4" s="1"/>
  <c r="O152" i="3"/>
  <c r="O152" i="4" s="1"/>
  <c r="BW152" i="3"/>
  <c r="BW152" i="4" s="1"/>
  <c r="BG152" i="3"/>
  <c r="BG152" i="4" s="1"/>
  <c r="AQ152" i="3"/>
  <c r="AQ152" i="4" s="1"/>
  <c r="AA152" i="3"/>
  <c r="AA152" i="4" s="1"/>
  <c r="K152" i="3"/>
  <c r="K15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BS132" i="3"/>
  <c r="BS132" i="4" s="1"/>
  <c r="BC132" i="3"/>
  <c r="BC132" i="4" s="1"/>
  <c r="AM132" i="3"/>
  <c r="AM132" i="4" s="1"/>
  <c r="W132" i="3"/>
  <c r="W132" i="4" s="1"/>
  <c r="G132" i="3"/>
  <c r="G132" i="4" s="1"/>
  <c r="CE132" i="3"/>
  <c r="CE132" i="4" s="1"/>
  <c r="BO132" i="3"/>
  <c r="BO132" i="4" s="1"/>
  <c r="AY132" i="3"/>
  <c r="AY132" i="4" s="1"/>
  <c r="AI132" i="3"/>
  <c r="AI132" i="4" s="1"/>
  <c r="S132" i="3"/>
  <c r="S132" i="4" s="1"/>
  <c r="CA132" i="3"/>
  <c r="CA132" i="4" s="1"/>
  <c r="BK132" i="3"/>
  <c r="BK132" i="4" s="1"/>
  <c r="AU132" i="3"/>
  <c r="AU132" i="4" s="1"/>
  <c r="AE132" i="3"/>
  <c r="AE132" i="4" s="1"/>
  <c r="O132" i="3"/>
  <c r="O132" i="4" s="1"/>
  <c r="BW132" i="3"/>
  <c r="BW132" i="4" s="1"/>
  <c r="BG132" i="3"/>
  <c r="BG132" i="4" s="1"/>
  <c r="AQ132" i="3"/>
  <c r="AQ132" i="4" s="1"/>
  <c r="AA132" i="3"/>
  <c r="AA132" i="4" s="1"/>
  <c r="K132" i="3"/>
  <c r="K132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BS155" i="3"/>
  <c r="BS155" i="4" s="1"/>
  <c r="BC155" i="3"/>
  <c r="BC155" i="4" s="1"/>
  <c r="AM155" i="3"/>
  <c r="AM155" i="4" s="1"/>
  <c r="W155" i="3"/>
  <c r="W155" i="4" s="1"/>
  <c r="G155" i="3"/>
  <c r="G155" i="4" s="1"/>
  <c r="CE155" i="3"/>
  <c r="CE155" i="4" s="1"/>
  <c r="BO155" i="3"/>
  <c r="BO155" i="4" s="1"/>
  <c r="AY155" i="3"/>
  <c r="AY155" i="4" s="1"/>
  <c r="AI155" i="3"/>
  <c r="AI155" i="4" s="1"/>
  <c r="S155" i="3"/>
  <c r="S155" i="4" s="1"/>
  <c r="CA155" i="3"/>
  <c r="CA155" i="4" s="1"/>
  <c r="BK155" i="3"/>
  <c r="BK155" i="4" s="1"/>
  <c r="AU155" i="3"/>
  <c r="AU155" i="4" s="1"/>
  <c r="AE155" i="3"/>
  <c r="AE155" i="4" s="1"/>
  <c r="O155" i="3"/>
  <c r="O155" i="4" s="1"/>
  <c r="BW155" i="3"/>
  <c r="BW155" i="4" s="1"/>
  <c r="BG155" i="3"/>
  <c r="BG155" i="4" s="1"/>
  <c r="AQ155" i="3"/>
  <c r="AQ155" i="4" s="1"/>
  <c r="AA155" i="3"/>
  <c r="AA155" i="4" s="1"/>
  <c r="K155" i="3"/>
  <c r="K155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BT173" i="3"/>
  <c r="BT173" i="4" s="1"/>
  <c r="BD173" i="3"/>
  <c r="BD173" i="4" s="1"/>
  <c r="AN173" i="3"/>
  <c r="AN173" i="4" s="1"/>
  <c r="X173" i="3"/>
  <c r="X173" i="4" s="1"/>
  <c r="H173" i="3"/>
  <c r="H173" i="4" s="1"/>
  <c r="CF173" i="3"/>
  <c r="CF173" i="4" s="1"/>
  <c r="BP173" i="3"/>
  <c r="BP173" i="4" s="1"/>
  <c r="AZ173" i="3"/>
  <c r="AZ173" i="4" s="1"/>
  <c r="AJ173" i="3"/>
  <c r="AJ173" i="4" s="1"/>
  <c r="T173" i="3"/>
  <c r="T173" i="4" s="1"/>
  <c r="CB173" i="3"/>
  <c r="CB173" i="4" s="1"/>
  <c r="BL173" i="3"/>
  <c r="BL173" i="4" s="1"/>
  <c r="AV173" i="3"/>
  <c r="AV173" i="4" s="1"/>
  <c r="AF173" i="3"/>
  <c r="AF173" i="4" s="1"/>
  <c r="P173" i="3"/>
  <c r="P173" i="4" s="1"/>
  <c r="AR173" i="3"/>
  <c r="AR173" i="4" s="1"/>
  <c r="AB173" i="3"/>
  <c r="AB173" i="4" s="1"/>
  <c r="BX173" i="3"/>
  <c r="BX173" i="4" s="1"/>
  <c r="L173" i="3"/>
  <c r="L173" i="4" s="1"/>
  <c r="BH173" i="3"/>
  <c r="BH173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BT181" i="3"/>
  <c r="BT181" i="4" s="1"/>
  <c r="BD181" i="3"/>
  <c r="BD181" i="4" s="1"/>
  <c r="AN181" i="3"/>
  <c r="AN181" i="4" s="1"/>
  <c r="X181" i="3"/>
  <c r="X181" i="4" s="1"/>
  <c r="H181" i="3"/>
  <c r="H181" i="4" s="1"/>
  <c r="CF181" i="3"/>
  <c r="CF181" i="4" s="1"/>
  <c r="BP181" i="3"/>
  <c r="BP181" i="4" s="1"/>
  <c r="AZ181" i="3"/>
  <c r="AZ181" i="4" s="1"/>
  <c r="AJ181" i="3"/>
  <c r="AJ181" i="4" s="1"/>
  <c r="T181" i="3"/>
  <c r="T181" i="4" s="1"/>
  <c r="CB181" i="3"/>
  <c r="CB181" i="4" s="1"/>
  <c r="BL181" i="3"/>
  <c r="BL181" i="4" s="1"/>
  <c r="AV181" i="3"/>
  <c r="AV181" i="4" s="1"/>
  <c r="AF181" i="3"/>
  <c r="AF181" i="4" s="1"/>
  <c r="P181" i="3"/>
  <c r="P181" i="4" s="1"/>
  <c r="AR181" i="3"/>
  <c r="AR181" i="4" s="1"/>
  <c r="AB181" i="3"/>
  <c r="AB181" i="4" s="1"/>
  <c r="BX181" i="3"/>
  <c r="BX181" i="4" s="1"/>
  <c r="L181" i="3"/>
  <c r="L181" i="4" s="1"/>
  <c r="BH181" i="3"/>
  <c r="BH181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BS141" i="3"/>
  <c r="BS141" i="4" s="1"/>
  <c r="BC141" i="3"/>
  <c r="BC141" i="4" s="1"/>
  <c r="AM141" i="3"/>
  <c r="AM141" i="4" s="1"/>
  <c r="W141" i="3"/>
  <c r="W141" i="4" s="1"/>
  <c r="G141" i="3"/>
  <c r="G141" i="4" s="1"/>
  <c r="CE141" i="3"/>
  <c r="CE141" i="4" s="1"/>
  <c r="BO141" i="3"/>
  <c r="BO141" i="4" s="1"/>
  <c r="AY141" i="3"/>
  <c r="AY141" i="4" s="1"/>
  <c r="AI141" i="3"/>
  <c r="AI141" i="4" s="1"/>
  <c r="S141" i="3"/>
  <c r="S141" i="4" s="1"/>
  <c r="CA141" i="3"/>
  <c r="CA141" i="4" s="1"/>
  <c r="BK141" i="3"/>
  <c r="BK141" i="4" s="1"/>
  <c r="AU141" i="3"/>
  <c r="AU141" i="4" s="1"/>
  <c r="AE141" i="3"/>
  <c r="AE141" i="4" s="1"/>
  <c r="O141" i="3"/>
  <c r="O141" i="4" s="1"/>
  <c r="BW141" i="3"/>
  <c r="BW141" i="4" s="1"/>
  <c r="BG141" i="3"/>
  <c r="BG141" i="4" s="1"/>
  <c r="AQ141" i="3"/>
  <c r="AQ141" i="4" s="1"/>
  <c r="AA141" i="3"/>
  <c r="AA141" i="4" s="1"/>
  <c r="K141" i="3"/>
  <c r="K141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BS151" i="3"/>
  <c r="BS151" i="4" s="1"/>
  <c r="BC151" i="3"/>
  <c r="BC151" i="4" s="1"/>
  <c r="AM151" i="3"/>
  <c r="AM151" i="4" s="1"/>
  <c r="W151" i="3"/>
  <c r="W151" i="4" s="1"/>
  <c r="G151" i="3"/>
  <c r="G151" i="4" s="1"/>
  <c r="CE151" i="3"/>
  <c r="CE151" i="4" s="1"/>
  <c r="BO151" i="3"/>
  <c r="BO151" i="4" s="1"/>
  <c r="AY151" i="3"/>
  <c r="AY151" i="4" s="1"/>
  <c r="AI151" i="3"/>
  <c r="AI151" i="4" s="1"/>
  <c r="S151" i="3"/>
  <c r="S151" i="4" s="1"/>
  <c r="CA151" i="3"/>
  <c r="CA151" i="4" s="1"/>
  <c r="BK151" i="3"/>
  <c r="BK151" i="4" s="1"/>
  <c r="AU151" i="3"/>
  <c r="AU151" i="4" s="1"/>
  <c r="AE151" i="3"/>
  <c r="AE151" i="4" s="1"/>
  <c r="O151" i="3"/>
  <c r="O151" i="4" s="1"/>
  <c r="BW151" i="3"/>
  <c r="BW151" i="4" s="1"/>
  <c r="BG151" i="3"/>
  <c r="BG151" i="4" s="1"/>
  <c r="AQ151" i="3"/>
  <c r="AQ151" i="4" s="1"/>
  <c r="AA151" i="3"/>
  <c r="AA151" i="4" s="1"/>
  <c r="K151" i="3"/>
  <c r="K151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BS142" i="3"/>
  <c r="BS142" i="4" s="1"/>
  <c r="BC142" i="3"/>
  <c r="BC142" i="4" s="1"/>
  <c r="AM142" i="3"/>
  <c r="AM142" i="4" s="1"/>
  <c r="W142" i="3"/>
  <c r="W142" i="4" s="1"/>
  <c r="G142" i="3"/>
  <c r="G142" i="4" s="1"/>
  <c r="CE142" i="3"/>
  <c r="CE142" i="4" s="1"/>
  <c r="BO142" i="3"/>
  <c r="BO142" i="4" s="1"/>
  <c r="AY142" i="3"/>
  <c r="AY142" i="4" s="1"/>
  <c r="AI142" i="3"/>
  <c r="AI142" i="4" s="1"/>
  <c r="S142" i="3"/>
  <c r="S142" i="4" s="1"/>
  <c r="CA142" i="3"/>
  <c r="CA142" i="4" s="1"/>
  <c r="BK142" i="3"/>
  <c r="BK142" i="4" s="1"/>
  <c r="AU142" i="3"/>
  <c r="AU142" i="4" s="1"/>
  <c r="AE142" i="3"/>
  <c r="AE142" i="4" s="1"/>
  <c r="O142" i="3"/>
  <c r="O142" i="4" s="1"/>
  <c r="BW142" i="3"/>
  <c r="BW142" i="4" s="1"/>
  <c r="BG142" i="3"/>
  <c r="BG142" i="4" s="1"/>
  <c r="AQ142" i="3"/>
  <c r="AQ142" i="4" s="1"/>
  <c r="AA142" i="3"/>
  <c r="AA142" i="4" s="1"/>
  <c r="K142" i="3"/>
  <c r="K14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BS112" i="3"/>
  <c r="BS112" i="4" s="1"/>
  <c r="BC112" i="3"/>
  <c r="BC112" i="4" s="1"/>
  <c r="AM112" i="3"/>
  <c r="AM112" i="4" s="1"/>
  <c r="W112" i="3"/>
  <c r="W112" i="4" s="1"/>
  <c r="G112" i="3"/>
  <c r="G112" i="4" s="1"/>
  <c r="CE112" i="3"/>
  <c r="CE112" i="4" s="1"/>
  <c r="BO112" i="3"/>
  <c r="BO112" i="4" s="1"/>
  <c r="AY112" i="3"/>
  <c r="AY112" i="4" s="1"/>
  <c r="AI112" i="3"/>
  <c r="AI112" i="4" s="1"/>
  <c r="S112" i="3"/>
  <c r="S112" i="4" s="1"/>
  <c r="CA112" i="3"/>
  <c r="CA112" i="4" s="1"/>
  <c r="BK112" i="3"/>
  <c r="BK112" i="4" s="1"/>
  <c r="AU112" i="3"/>
  <c r="AU112" i="4" s="1"/>
  <c r="AE112" i="3"/>
  <c r="AE112" i="4" s="1"/>
  <c r="O112" i="3"/>
  <c r="O112" i="4" s="1"/>
  <c r="BW112" i="3"/>
  <c r="BW112" i="4" s="1"/>
  <c r="BG112" i="3"/>
  <c r="BG112" i="4" s="1"/>
  <c r="AQ112" i="3"/>
  <c r="AQ112" i="4" s="1"/>
  <c r="AA112" i="3"/>
  <c r="AA112" i="4" s="1"/>
  <c r="K112" i="3"/>
  <c r="K112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BT177" i="3"/>
  <c r="BT177" i="4" s="1"/>
  <c r="BD177" i="3"/>
  <c r="BD177" i="4" s="1"/>
  <c r="AN177" i="3"/>
  <c r="AN177" i="4" s="1"/>
  <c r="X177" i="3"/>
  <c r="X177" i="4" s="1"/>
  <c r="H177" i="3"/>
  <c r="H177" i="4" s="1"/>
  <c r="CF177" i="3"/>
  <c r="CF177" i="4" s="1"/>
  <c r="BP177" i="3"/>
  <c r="BP177" i="4" s="1"/>
  <c r="AZ177" i="3"/>
  <c r="AZ177" i="4" s="1"/>
  <c r="AJ177" i="3"/>
  <c r="AJ177" i="4" s="1"/>
  <c r="T177" i="3"/>
  <c r="T177" i="4" s="1"/>
  <c r="CB177" i="3"/>
  <c r="CB177" i="4" s="1"/>
  <c r="BL177" i="3"/>
  <c r="BL177" i="4" s="1"/>
  <c r="AV177" i="3"/>
  <c r="AV177" i="4" s="1"/>
  <c r="AF177" i="3"/>
  <c r="AF177" i="4" s="1"/>
  <c r="P177" i="3"/>
  <c r="P177" i="4" s="1"/>
  <c r="AR177" i="3"/>
  <c r="AR177" i="4" s="1"/>
  <c r="AB177" i="3"/>
  <c r="AB177" i="4" s="1"/>
  <c r="BX177" i="3"/>
  <c r="BX177" i="4" s="1"/>
  <c r="L177" i="3"/>
  <c r="L177" i="4" s="1"/>
  <c r="BH177" i="3"/>
  <c r="BH177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BS164" i="3"/>
  <c r="BS164" i="4" s="1"/>
  <c r="BC164" i="3"/>
  <c r="BC164" i="4" s="1"/>
  <c r="AM164" i="3"/>
  <c r="AM164" i="4" s="1"/>
  <c r="W164" i="3"/>
  <c r="W164" i="4" s="1"/>
  <c r="G164" i="3"/>
  <c r="G164" i="4" s="1"/>
  <c r="CE164" i="3"/>
  <c r="CE164" i="4" s="1"/>
  <c r="BO164" i="3"/>
  <c r="BO164" i="4" s="1"/>
  <c r="AY164" i="3"/>
  <c r="AY164" i="4" s="1"/>
  <c r="AI164" i="3"/>
  <c r="AI164" i="4" s="1"/>
  <c r="S164" i="3"/>
  <c r="S164" i="4" s="1"/>
  <c r="CA164" i="3"/>
  <c r="CA164" i="4" s="1"/>
  <c r="BK164" i="3"/>
  <c r="BK164" i="4" s="1"/>
  <c r="AU164" i="3"/>
  <c r="AU164" i="4" s="1"/>
  <c r="AE164" i="3"/>
  <c r="AE164" i="4" s="1"/>
  <c r="O164" i="3"/>
  <c r="O164" i="4" s="1"/>
  <c r="BW164" i="3"/>
  <c r="BW164" i="4" s="1"/>
  <c r="BG164" i="3"/>
  <c r="BG164" i="4" s="1"/>
  <c r="AQ164" i="3"/>
  <c r="AQ164" i="4" s="1"/>
  <c r="AA164" i="3"/>
  <c r="AA164" i="4" s="1"/>
  <c r="K164" i="3"/>
  <c r="K164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BS163" i="3"/>
  <c r="BS163" i="4" s="1"/>
  <c r="BC163" i="3"/>
  <c r="BC163" i="4" s="1"/>
  <c r="AM163" i="3"/>
  <c r="AM163" i="4" s="1"/>
  <c r="W163" i="3"/>
  <c r="W163" i="4" s="1"/>
  <c r="G163" i="3"/>
  <c r="G163" i="4" s="1"/>
  <c r="CE163" i="3"/>
  <c r="CE163" i="4" s="1"/>
  <c r="BO163" i="3"/>
  <c r="BO163" i="4" s="1"/>
  <c r="AY163" i="3"/>
  <c r="AY163" i="4" s="1"/>
  <c r="AI163" i="3"/>
  <c r="AI163" i="4" s="1"/>
  <c r="S163" i="3"/>
  <c r="S163" i="4" s="1"/>
  <c r="CA163" i="3"/>
  <c r="CA163" i="4" s="1"/>
  <c r="BK163" i="3"/>
  <c r="BK163" i="4" s="1"/>
  <c r="AU163" i="3"/>
  <c r="AU163" i="4" s="1"/>
  <c r="AE163" i="3"/>
  <c r="AE163" i="4" s="1"/>
  <c r="O163" i="3"/>
  <c r="O163" i="4" s="1"/>
  <c r="BW163" i="3"/>
  <c r="BW163" i="4" s="1"/>
  <c r="BG163" i="3"/>
  <c r="BG163" i="4" s="1"/>
  <c r="AQ163" i="3"/>
  <c r="AQ163" i="4" s="1"/>
  <c r="AA163" i="3"/>
  <c r="AA163" i="4" s="1"/>
  <c r="K163" i="3"/>
  <c r="K163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BT179" i="3"/>
  <c r="BT179" i="4" s="1"/>
  <c r="BD179" i="3"/>
  <c r="BD179" i="4" s="1"/>
  <c r="AN179" i="3"/>
  <c r="AN179" i="4" s="1"/>
  <c r="X179" i="3"/>
  <c r="X179" i="4" s="1"/>
  <c r="H179" i="3"/>
  <c r="H179" i="4" s="1"/>
  <c r="CF179" i="3"/>
  <c r="CF179" i="4" s="1"/>
  <c r="BP179" i="3"/>
  <c r="BP179" i="4" s="1"/>
  <c r="AZ179" i="3"/>
  <c r="AZ179" i="4" s="1"/>
  <c r="AJ179" i="3"/>
  <c r="AJ179" i="4" s="1"/>
  <c r="T179" i="3"/>
  <c r="T179" i="4" s="1"/>
  <c r="CB179" i="3"/>
  <c r="CB179" i="4" s="1"/>
  <c r="BL179" i="3"/>
  <c r="BL179" i="4" s="1"/>
  <c r="AV179" i="3"/>
  <c r="AV179" i="4" s="1"/>
  <c r="AF179" i="3"/>
  <c r="AF179" i="4" s="1"/>
  <c r="P179" i="3"/>
  <c r="P179" i="4" s="1"/>
  <c r="BX179" i="3"/>
  <c r="BX179" i="4" s="1"/>
  <c r="L179" i="3"/>
  <c r="L179" i="4" s="1"/>
  <c r="BH179" i="3"/>
  <c r="BH179" i="4" s="1"/>
  <c r="AR179" i="3"/>
  <c r="AR179" i="4" s="1"/>
  <c r="AB179" i="3"/>
  <c r="AB17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BS159" i="3"/>
  <c r="BS159" i="4" s="1"/>
  <c r="BC159" i="3"/>
  <c r="BC159" i="4" s="1"/>
  <c r="AM159" i="3"/>
  <c r="AM159" i="4" s="1"/>
  <c r="W159" i="3"/>
  <c r="W159" i="4" s="1"/>
  <c r="G159" i="3"/>
  <c r="G159" i="4" s="1"/>
  <c r="CE159" i="3"/>
  <c r="CE159" i="4" s="1"/>
  <c r="BO159" i="3"/>
  <c r="BO159" i="4" s="1"/>
  <c r="AY159" i="3"/>
  <c r="AY159" i="4" s="1"/>
  <c r="AI159" i="3"/>
  <c r="AI159" i="4" s="1"/>
  <c r="S159" i="3"/>
  <c r="S159" i="4" s="1"/>
  <c r="CA159" i="3"/>
  <c r="CA159" i="4" s="1"/>
  <c r="BK159" i="3"/>
  <c r="BK159" i="4" s="1"/>
  <c r="AU159" i="3"/>
  <c r="AU159" i="4" s="1"/>
  <c r="AE159" i="3"/>
  <c r="AE159" i="4" s="1"/>
  <c r="O159" i="3"/>
  <c r="O159" i="4" s="1"/>
  <c r="BW159" i="3"/>
  <c r="BW159" i="4" s="1"/>
  <c r="BG159" i="3"/>
  <c r="BG159" i="4" s="1"/>
  <c r="AQ159" i="3"/>
  <c r="AQ159" i="4" s="1"/>
  <c r="AA159" i="3"/>
  <c r="AA159" i="4" s="1"/>
  <c r="K159" i="3"/>
  <c r="K159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BS158" i="3"/>
  <c r="BS158" i="4" s="1"/>
  <c r="BC158" i="3"/>
  <c r="BC158" i="4" s="1"/>
  <c r="AM158" i="3"/>
  <c r="AM158" i="4" s="1"/>
  <c r="W158" i="3"/>
  <c r="W158" i="4" s="1"/>
  <c r="G158" i="3"/>
  <c r="G158" i="4" s="1"/>
  <c r="CE158" i="3"/>
  <c r="CE158" i="4" s="1"/>
  <c r="BO158" i="3"/>
  <c r="BO158" i="4" s="1"/>
  <c r="AY158" i="3"/>
  <c r="AY158" i="4" s="1"/>
  <c r="AI158" i="3"/>
  <c r="AI158" i="4" s="1"/>
  <c r="S158" i="3"/>
  <c r="S158" i="4" s="1"/>
  <c r="CA158" i="3"/>
  <c r="CA158" i="4" s="1"/>
  <c r="BK158" i="3"/>
  <c r="BK158" i="4" s="1"/>
  <c r="AU158" i="3"/>
  <c r="AU158" i="4" s="1"/>
  <c r="AE158" i="3"/>
  <c r="AE158" i="4" s="1"/>
  <c r="O158" i="3"/>
  <c r="O158" i="4" s="1"/>
  <c r="BW158" i="3"/>
  <c r="BW158" i="4" s="1"/>
  <c r="BG158" i="3"/>
  <c r="BG158" i="4" s="1"/>
  <c r="AQ158" i="3"/>
  <c r="AQ158" i="4" s="1"/>
  <c r="AA158" i="3"/>
  <c r="AA158" i="4" s="1"/>
  <c r="K158" i="3"/>
  <c r="K158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BT184" i="3"/>
  <c r="BT184" i="4" s="1"/>
  <c r="BD184" i="3"/>
  <c r="BD184" i="4" s="1"/>
  <c r="AN184" i="3"/>
  <c r="AN184" i="4" s="1"/>
  <c r="X184" i="3"/>
  <c r="X184" i="4" s="1"/>
  <c r="H184" i="3"/>
  <c r="H184" i="4" s="1"/>
  <c r="CF184" i="3"/>
  <c r="CF184" i="4" s="1"/>
  <c r="BP184" i="3"/>
  <c r="BP184" i="4" s="1"/>
  <c r="AZ184" i="3"/>
  <c r="AZ184" i="4" s="1"/>
  <c r="AJ184" i="3"/>
  <c r="AJ184" i="4" s="1"/>
  <c r="T184" i="3"/>
  <c r="T184" i="4" s="1"/>
  <c r="CB184" i="3"/>
  <c r="CB184" i="4" s="1"/>
  <c r="BL184" i="3"/>
  <c r="BL184" i="4" s="1"/>
  <c r="AV184" i="3"/>
  <c r="AV184" i="4" s="1"/>
  <c r="AF184" i="3"/>
  <c r="AF184" i="4" s="1"/>
  <c r="P184" i="3"/>
  <c r="P184" i="4" s="1"/>
  <c r="BH184" i="3"/>
  <c r="BH184" i="4" s="1"/>
  <c r="AR184" i="3"/>
  <c r="AR184" i="4" s="1"/>
  <c r="AB184" i="3"/>
  <c r="AB184" i="4" s="1"/>
  <c r="BX184" i="3"/>
  <c r="BX184" i="4" s="1"/>
  <c r="L184" i="3"/>
  <c r="L184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BS168" i="3"/>
  <c r="BS168" i="4" s="1"/>
  <c r="BC168" i="3"/>
  <c r="BC168" i="4" s="1"/>
  <c r="AM168" i="3"/>
  <c r="AM168" i="4" s="1"/>
  <c r="W168" i="3"/>
  <c r="W168" i="4" s="1"/>
  <c r="G168" i="3"/>
  <c r="G168" i="4" s="1"/>
  <c r="CE168" i="3"/>
  <c r="CE168" i="4" s="1"/>
  <c r="BO168" i="3"/>
  <c r="BO168" i="4" s="1"/>
  <c r="AY168" i="3"/>
  <c r="AY168" i="4" s="1"/>
  <c r="AI168" i="3"/>
  <c r="AI168" i="4" s="1"/>
  <c r="S168" i="3"/>
  <c r="S168" i="4" s="1"/>
  <c r="CA168" i="3"/>
  <c r="CA168" i="4" s="1"/>
  <c r="BK168" i="3"/>
  <c r="BK168" i="4" s="1"/>
  <c r="AU168" i="3"/>
  <c r="AU168" i="4" s="1"/>
  <c r="AE168" i="3"/>
  <c r="AE168" i="4" s="1"/>
  <c r="O168" i="3"/>
  <c r="O168" i="4" s="1"/>
  <c r="BW168" i="3"/>
  <c r="BW168" i="4" s="1"/>
  <c r="BG168" i="3"/>
  <c r="BG168" i="4" s="1"/>
  <c r="AQ168" i="3"/>
  <c r="AQ168" i="4" s="1"/>
  <c r="AA168" i="3"/>
  <c r="AA168" i="4" s="1"/>
  <c r="K168" i="3"/>
  <c r="K16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BS128" i="3"/>
  <c r="BS128" i="4" s="1"/>
  <c r="BC128" i="3"/>
  <c r="BC128" i="4" s="1"/>
  <c r="AM128" i="3"/>
  <c r="AM128" i="4" s="1"/>
  <c r="W128" i="3"/>
  <c r="W128" i="4" s="1"/>
  <c r="G128" i="3"/>
  <c r="G128" i="4" s="1"/>
  <c r="CE128" i="3"/>
  <c r="CE128" i="4" s="1"/>
  <c r="BO128" i="3"/>
  <c r="BO128" i="4" s="1"/>
  <c r="AY128" i="3"/>
  <c r="AY128" i="4" s="1"/>
  <c r="AI128" i="3"/>
  <c r="AI128" i="4" s="1"/>
  <c r="S128" i="3"/>
  <c r="S128" i="4" s="1"/>
  <c r="CA128" i="3"/>
  <c r="CA128" i="4" s="1"/>
  <c r="BK128" i="3"/>
  <c r="BK128" i="4" s="1"/>
  <c r="AU128" i="3"/>
  <c r="AU128" i="4" s="1"/>
  <c r="AE128" i="3"/>
  <c r="AE128" i="4" s="1"/>
  <c r="O128" i="3"/>
  <c r="O128" i="4" s="1"/>
  <c r="BW128" i="3"/>
  <c r="BW128" i="4" s="1"/>
  <c r="BG128" i="3"/>
  <c r="BG128" i="4" s="1"/>
  <c r="AQ128" i="3"/>
  <c r="AQ128" i="4" s="1"/>
  <c r="AA128" i="3"/>
  <c r="AA128" i="4" s="1"/>
  <c r="K128" i="3"/>
  <c r="K128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BS131" i="3"/>
  <c r="BS131" i="4" s="1"/>
  <c r="BC131" i="3"/>
  <c r="BC131" i="4" s="1"/>
  <c r="AM131" i="3"/>
  <c r="AM131" i="4" s="1"/>
  <c r="W131" i="3"/>
  <c r="W131" i="4" s="1"/>
  <c r="G131" i="3"/>
  <c r="G131" i="4" s="1"/>
  <c r="CE131" i="3"/>
  <c r="CE131" i="4" s="1"/>
  <c r="BO131" i="3"/>
  <c r="BO131" i="4" s="1"/>
  <c r="AY131" i="3"/>
  <c r="AY131" i="4" s="1"/>
  <c r="AI131" i="3"/>
  <c r="AI131" i="4" s="1"/>
  <c r="S131" i="3"/>
  <c r="S131" i="4" s="1"/>
  <c r="CA131" i="3"/>
  <c r="CA131" i="4" s="1"/>
  <c r="BK131" i="3"/>
  <c r="BK131" i="4" s="1"/>
  <c r="AU131" i="3"/>
  <c r="AU131" i="4" s="1"/>
  <c r="AE131" i="3"/>
  <c r="AE131" i="4" s="1"/>
  <c r="O131" i="3"/>
  <c r="O131" i="4" s="1"/>
  <c r="BW131" i="3"/>
  <c r="BW131" i="4" s="1"/>
  <c r="BG131" i="3"/>
  <c r="BG131" i="4" s="1"/>
  <c r="AQ131" i="3"/>
  <c r="AQ131" i="4" s="1"/>
  <c r="AA131" i="3"/>
  <c r="AA131" i="4" s="1"/>
  <c r="K131" i="3"/>
  <c r="K131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BS120" i="3"/>
  <c r="BS120" i="4" s="1"/>
  <c r="BC120" i="3"/>
  <c r="BC120" i="4" s="1"/>
  <c r="AM120" i="3"/>
  <c r="AM120" i="4" s="1"/>
  <c r="W120" i="3"/>
  <c r="W120" i="4" s="1"/>
  <c r="G120" i="3"/>
  <c r="G120" i="4" s="1"/>
  <c r="CE120" i="3"/>
  <c r="CE120" i="4" s="1"/>
  <c r="BO120" i="3"/>
  <c r="BO120" i="4" s="1"/>
  <c r="AY120" i="3"/>
  <c r="AY120" i="4" s="1"/>
  <c r="AI120" i="3"/>
  <c r="AI120" i="4" s="1"/>
  <c r="S120" i="3"/>
  <c r="S120" i="4" s="1"/>
  <c r="CA120" i="3"/>
  <c r="CA120" i="4" s="1"/>
  <c r="BK120" i="3"/>
  <c r="BK120" i="4" s="1"/>
  <c r="AU120" i="3"/>
  <c r="AU120" i="4" s="1"/>
  <c r="AE120" i="3"/>
  <c r="AE120" i="4" s="1"/>
  <c r="O120" i="3"/>
  <c r="O120" i="4" s="1"/>
  <c r="BW120" i="3"/>
  <c r="BW120" i="4" s="1"/>
  <c r="BG120" i="3"/>
  <c r="BG120" i="4" s="1"/>
  <c r="AQ120" i="3"/>
  <c r="AQ120" i="4" s="1"/>
  <c r="AA120" i="3"/>
  <c r="AA120" i="4" s="1"/>
  <c r="K120" i="3"/>
  <c r="K120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BS130" i="3"/>
  <c r="BS130" i="4" s="1"/>
  <c r="BC130" i="3"/>
  <c r="BC130" i="4" s="1"/>
  <c r="AM130" i="3"/>
  <c r="AM130" i="4" s="1"/>
  <c r="W130" i="3"/>
  <c r="W130" i="4" s="1"/>
  <c r="G130" i="3"/>
  <c r="G130" i="4" s="1"/>
  <c r="CE130" i="3"/>
  <c r="CE130" i="4" s="1"/>
  <c r="BO130" i="3"/>
  <c r="BO130" i="4" s="1"/>
  <c r="AY130" i="3"/>
  <c r="AY130" i="4" s="1"/>
  <c r="AI130" i="3"/>
  <c r="AI130" i="4" s="1"/>
  <c r="S130" i="3"/>
  <c r="S130" i="4" s="1"/>
  <c r="CA130" i="3"/>
  <c r="CA130" i="4" s="1"/>
  <c r="BK130" i="3"/>
  <c r="BK130" i="4" s="1"/>
  <c r="AU130" i="3"/>
  <c r="AU130" i="4" s="1"/>
  <c r="AE130" i="3"/>
  <c r="AE130" i="4" s="1"/>
  <c r="O130" i="3"/>
  <c r="O130" i="4" s="1"/>
  <c r="BW130" i="3"/>
  <c r="BW130" i="4" s="1"/>
  <c r="BG130" i="3"/>
  <c r="BG130" i="4" s="1"/>
  <c r="AQ130" i="3"/>
  <c r="AQ130" i="4" s="1"/>
  <c r="AA130" i="3"/>
  <c r="AA130" i="4" s="1"/>
  <c r="K130" i="3"/>
  <c r="K130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BS160" i="3"/>
  <c r="BS160" i="4" s="1"/>
  <c r="BC160" i="3"/>
  <c r="BC160" i="4" s="1"/>
  <c r="AM160" i="3"/>
  <c r="AM160" i="4" s="1"/>
  <c r="W160" i="3"/>
  <c r="W160" i="4" s="1"/>
  <c r="G160" i="3"/>
  <c r="G160" i="4" s="1"/>
  <c r="CE160" i="3"/>
  <c r="CE160" i="4" s="1"/>
  <c r="BO160" i="3"/>
  <c r="BO160" i="4" s="1"/>
  <c r="AY160" i="3"/>
  <c r="AY160" i="4" s="1"/>
  <c r="AI160" i="3"/>
  <c r="AI160" i="4" s="1"/>
  <c r="S160" i="3"/>
  <c r="S160" i="4" s="1"/>
  <c r="CA160" i="3"/>
  <c r="CA160" i="4" s="1"/>
  <c r="BK160" i="3"/>
  <c r="BK160" i="4" s="1"/>
  <c r="AU160" i="3"/>
  <c r="AU160" i="4" s="1"/>
  <c r="AE160" i="3"/>
  <c r="AE160" i="4" s="1"/>
  <c r="O160" i="3"/>
  <c r="O160" i="4" s="1"/>
  <c r="BW160" i="3"/>
  <c r="BW160" i="4" s="1"/>
  <c r="BG160" i="3"/>
  <c r="BG160" i="4" s="1"/>
  <c r="AQ160" i="3"/>
  <c r="AQ160" i="4" s="1"/>
  <c r="AA160" i="3"/>
  <c r="AA160" i="4" s="1"/>
  <c r="K160" i="3"/>
  <c r="K160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BS110" i="3"/>
  <c r="BS110" i="4" s="1"/>
  <c r="BC110" i="3"/>
  <c r="BC110" i="4" s="1"/>
  <c r="AM110" i="3"/>
  <c r="AM110" i="4" s="1"/>
  <c r="W110" i="3"/>
  <c r="W110" i="4" s="1"/>
  <c r="G110" i="3"/>
  <c r="G110" i="4" s="1"/>
  <c r="CE110" i="3"/>
  <c r="CE110" i="4" s="1"/>
  <c r="BO110" i="3"/>
  <c r="BO110" i="4" s="1"/>
  <c r="AY110" i="3"/>
  <c r="AY110" i="4" s="1"/>
  <c r="AI110" i="3"/>
  <c r="AI110" i="4" s="1"/>
  <c r="S110" i="3"/>
  <c r="S110" i="4" s="1"/>
  <c r="CA110" i="3"/>
  <c r="CA110" i="4" s="1"/>
  <c r="BK110" i="3"/>
  <c r="BK110" i="4" s="1"/>
  <c r="AU110" i="3"/>
  <c r="AU110" i="4" s="1"/>
  <c r="AE110" i="3"/>
  <c r="AE110" i="4" s="1"/>
  <c r="O110" i="3"/>
  <c r="O110" i="4" s="1"/>
  <c r="BW110" i="3"/>
  <c r="BW110" i="4" s="1"/>
  <c r="BG110" i="3"/>
  <c r="BG110" i="4" s="1"/>
  <c r="AQ110" i="3"/>
  <c r="AQ110" i="4" s="1"/>
  <c r="AA110" i="3"/>
  <c r="AA110" i="4" s="1"/>
  <c r="K110" i="3"/>
  <c r="K110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BS161" i="3"/>
  <c r="BS161" i="4" s="1"/>
  <c r="BC161" i="3"/>
  <c r="BC161" i="4" s="1"/>
  <c r="AM161" i="3"/>
  <c r="AM161" i="4" s="1"/>
  <c r="W161" i="3"/>
  <c r="W161" i="4" s="1"/>
  <c r="G161" i="3"/>
  <c r="G161" i="4" s="1"/>
  <c r="CE161" i="3"/>
  <c r="CE161" i="4" s="1"/>
  <c r="BO161" i="3"/>
  <c r="BO161" i="4" s="1"/>
  <c r="AY161" i="3"/>
  <c r="AY161" i="4" s="1"/>
  <c r="AI161" i="3"/>
  <c r="AI161" i="4" s="1"/>
  <c r="S161" i="3"/>
  <c r="S161" i="4" s="1"/>
  <c r="CA161" i="3"/>
  <c r="CA161" i="4" s="1"/>
  <c r="BK161" i="3"/>
  <c r="BK161" i="4" s="1"/>
  <c r="AU161" i="3"/>
  <c r="AU161" i="4" s="1"/>
  <c r="AE161" i="3"/>
  <c r="AE161" i="4" s="1"/>
  <c r="O161" i="3"/>
  <c r="O161" i="4" s="1"/>
  <c r="BW161" i="3"/>
  <c r="BW161" i="4" s="1"/>
  <c r="BG161" i="3"/>
  <c r="BG161" i="4" s="1"/>
  <c r="AQ161" i="3"/>
  <c r="AQ161" i="4" s="1"/>
  <c r="AA161" i="3"/>
  <c r="AA161" i="4" s="1"/>
  <c r="K161" i="3"/>
  <c r="K161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BS144" i="3"/>
  <c r="BS144" i="4" s="1"/>
  <c r="BC144" i="3"/>
  <c r="BC144" i="4" s="1"/>
  <c r="AM144" i="3"/>
  <c r="AM144" i="4" s="1"/>
  <c r="W144" i="3"/>
  <c r="W144" i="4" s="1"/>
  <c r="G144" i="3"/>
  <c r="G144" i="4" s="1"/>
  <c r="CE144" i="3"/>
  <c r="CE144" i="4" s="1"/>
  <c r="BO144" i="3"/>
  <c r="BO144" i="4" s="1"/>
  <c r="AY144" i="3"/>
  <c r="AY144" i="4" s="1"/>
  <c r="AI144" i="3"/>
  <c r="AI144" i="4" s="1"/>
  <c r="S144" i="3"/>
  <c r="S144" i="4" s="1"/>
  <c r="CA144" i="3"/>
  <c r="CA144" i="4" s="1"/>
  <c r="BK144" i="3"/>
  <c r="BK144" i="4" s="1"/>
  <c r="AU144" i="3"/>
  <c r="AU144" i="4" s="1"/>
  <c r="AE144" i="3"/>
  <c r="AE144" i="4" s="1"/>
  <c r="O144" i="3"/>
  <c r="O144" i="4" s="1"/>
  <c r="BW144" i="3"/>
  <c r="BW144" i="4" s="1"/>
  <c r="BG144" i="3"/>
  <c r="BG144" i="4" s="1"/>
  <c r="AQ144" i="3"/>
  <c r="AQ144" i="4" s="1"/>
  <c r="AA144" i="3"/>
  <c r="AA144" i="4" s="1"/>
  <c r="K144" i="3"/>
  <c r="K144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V239" i="3"/>
  <c r="AV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AR239" i="3"/>
  <c r="AR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E48" i="1"/>
  <c r="E57" i="1" s="1"/>
  <c r="F56" i="1"/>
  <c r="F202" i="3"/>
  <c r="F47" i="1"/>
  <c r="F57" i="1" s="1"/>
  <c r="E202" i="4"/>
  <c r="E52" i="5"/>
  <c r="I52" i="5" s="1"/>
  <c r="F53" i="2"/>
  <c r="H53" i="2"/>
  <c r="E42" i="4"/>
  <c r="F42" i="3"/>
  <c r="F43" i="1"/>
  <c r="F55" i="1" s="1"/>
  <c r="X293" i="1"/>
  <c r="F50" i="1" s="1"/>
  <c r="E53" i="4"/>
  <c r="F53" i="3"/>
  <c r="E42" i="5"/>
  <c r="I42" i="5" s="1"/>
  <c r="F43" i="2"/>
  <c r="H43" i="2"/>
  <c r="F284" i="5"/>
  <c r="I285" i="2"/>
  <c r="J277" i="5"/>
  <c r="J245" i="5"/>
  <c r="F205" i="5"/>
  <c r="I206" i="2"/>
  <c r="F141" i="5"/>
  <c r="I142" i="2"/>
  <c r="F77" i="5"/>
  <c r="I78" i="2"/>
  <c r="F29" i="5"/>
  <c r="I30" i="2"/>
  <c r="F32" i="5"/>
  <c r="I33" i="2"/>
  <c r="J256" i="5"/>
  <c r="J240" i="5"/>
  <c r="J216" i="5"/>
  <c r="J192" i="5"/>
  <c r="F136" i="5"/>
  <c r="I137" i="2"/>
  <c r="E40" i="5"/>
  <c r="I40" i="5" s="1"/>
  <c r="F41" i="2"/>
  <c r="H41" i="2"/>
  <c r="F288" i="5"/>
  <c r="I289" i="2"/>
  <c r="F272" i="5"/>
  <c r="I273" i="2"/>
  <c r="E268" i="5"/>
  <c r="I268" i="5" s="1"/>
  <c r="F269" i="2"/>
  <c r="H269" i="2"/>
  <c r="F81" i="5"/>
  <c r="I82" i="2"/>
  <c r="F85" i="5"/>
  <c r="I86" i="2"/>
  <c r="J43" i="5"/>
  <c r="F212" i="5"/>
  <c r="I213" i="2"/>
  <c r="E112" i="5"/>
  <c r="I112" i="5" s="1"/>
  <c r="F113" i="2"/>
  <c r="H113" i="2"/>
  <c r="F54" i="5"/>
  <c r="I55" i="2"/>
  <c r="F20" i="5"/>
  <c r="I21" i="2"/>
  <c r="F237" i="5"/>
  <c r="I238" i="2"/>
  <c r="F189" i="5"/>
  <c r="I190" i="2"/>
  <c r="F125" i="5"/>
  <c r="I126" i="2"/>
  <c r="F61" i="5"/>
  <c r="I62" i="2"/>
  <c r="F21" i="5"/>
  <c r="I22" i="2"/>
  <c r="F128" i="5"/>
  <c r="I129" i="2"/>
  <c r="J104" i="5"/>
  <c r="J80" i="5"/>
  <c r="J48" i="5"/>
  <c r="E43" i="1"/>
  <c r="E55" i="1" s="1"/>
  <c r="J291" i="5"/>
  <c r="J275" i="5"/>
  <c r="J259" i="5"/>
  <c r="J243" i="5"/>
  <c r="F211" i="5"/>
  <c r="I212" i="2"/>
  <c r="F131" i="5"/>
  <c r="I132" i="2"/>
  <c r="F59" i="5"/>
  <c r="I60" i="2"/>
  <c r="F182" i="5"/>
  <c r="I183" i="2"/>
  <c r="F78" i="5"/>
  <c r="I79" i="2"/>
  <c r="F26" i="5"/>
  <c r="I27" i="2"/>
  <c r="J281" i="5"/>
  <c r="J265" i="5"/>
  <c r="J249" i="5"/>
  <c r="F132" i="5"/>
  <c r="I133" i="2"/>
  <c r="J116" i="5"/>
  <c r="J84" i="5"/>
  <c r="F23" i="5"/>
  <c r="I24" i="2"/>
  <c r="J290" i="5"/>
  <c r="J274" i="5"/>
  <c r="J258" i="5"/>
  <c r="J242" i="5"/>
  <c r="J226" i="5"/>
  <c r="F170" i="5"/>
  <c r="I171" i="2"/>
  <c r="J122" i="5"/>
  <c r="J90" i="5"/>
  <c r="J58" i="5"/>
  <c r="F123" i="5"/>
  <c r="I124" i="2"/>
  <c r="F71" i="5"/>
  <c r="I72" i="2"/>
  <c r="J63" i="5"/>
  <c r="J220" i="5"/>
  <c r="F175" i="5"/>
  <c r="I176" i="2"/>
  <c r="J230" i="5"/>
  <c r="F134" i="5"/>
  <c r="I135" i="2"/>
  <c r="F208" i="5"/>
  <c r="I209" i="2"/>
  <c r="E184" i="5"/>
  <c r="I184" i="5" s="1"/>
  <c r="F185" i="2"/>
  <c r="H185" i="2"/>
  <c r="F210" i="5"/>
  <c r="I211" i="2"/>
  <c r="F276" i="5"/>
  <c r="I277" i="2"/>
  <c r="F177" i="5"/>
  <c r="I178" i="2"/>
  <c r="F39" i="5"/>
  <c r="I40" i="2"/>
  <c r="F7" i="5"/>
  <c r="I8" i="2"/>
  <c r="F88" i="5"/>
  <c r="I89" i="2"/>
  <c r="F38" i="5"/>
  <c r="I39" i="2"/>
  <c r="J207" i="5"/>
  <c r="F138" i="5"/>
  <c r="I139" i="2"/>
  <c r="F171" i="5"/>
  <c r="I172" i="2"/>
  <c r="F181" i="5"/>
  <c r="I182" i="2"/>
  <c r="J169" i="5"/>
  <c r="F152" i="5"/>
  <c r="I153" i="2"/>
  <c r="F87" i="5"/>
  <c r="I88" i="2"/>
  <c r="J79" i="5"/>
  <c r="F156" i="5"/>
  <c r="I157" i="2"/>
  <c r="F167" i="5"/>
  <c r="I168" i="2"/>
  <c r="J135" i="5"/>
  <c r="J206" i="5"/>
  <c r="F154" i="5"/>
  <c r="I155" i="2"/>
  <c r="F98" i="5"/>
  <c r="I99" i="2"/>
  <c r="F172" i="5"/>
  <c r="I173" i="2"/>
  <c r="F270" i="5"/>
  <c r="I271" i="2"/>
  <c r="F193" i="5"/>
  <c r="I194" i="2"/>
  <c r="F35" i="5"/>
  <c r="I36" i="2"/>
  <c r="F198" i="5"/>
  <c r="I199" i="2"/>
  <c r="F24" i="5"/>
  <c r="I25" i="2"/>
  <c r="F179" i="5"/>
  <c r="I180" i="2"/>
  <c r="F209" i="5"/>
  <c r="I210" i="2"/>
  <c r="F69" i="5"/>
  <c r="I70" i="2"/>
  <c r="J57" i="5"/>
  <c r="J264" i="5"/>
  <c r="J248" i="5"/>
  <c r="J232" i="5"/>
  <c r="J200" i="5"/>
  <c r="J168" i="5"/>
  <c r="F235" i="5"/>
  <c r="I236" i="2"/>
  <c r="F203" i="5"/>
  <c r="I204" i="2"/>
  <c r="F107" i="5"/>
  <c r="I108" i="2"/>
  <c r="F51" i="5"/>
  <c r="I52" i="2"/>
  <c r="J262" i="5"/>
  <c r="J246" i="5"/>
  <c r="F126" i="5"/>
  <c r="I127" i="2"/>
  <c r="F62" i="5"/>
  <c r="I63" i="2"/>
  <c r="F30" i="5"/>
  <c r="I31" i="2"/>
  <c r="F14" i="5"/>
  <c r="I15" i="2"/>
  <c r="J260" i="5"/>
  <c r="J244" i="5"/>
  <c r="J228" i="5"/>
  <c r="E43" i="4"/>
  <c r="F43" i="3"/>
  <c r="J287" i="5"/>
  <c r="J271" i="5"/>
  <c r="J255" i="5"/>
  <c r="J239" i="5"/>
  <c r="F15" i="5"/>
  <c r="I16" i="2"/>
  <c r="F202" i="5"/>
  <c r="I203" i="2"/>
  <c r="F108" i="5"/>
  <c r="I109" i="2"/>
  <c r="F163" i="5"/>
  <c r="I164" i="2"/>
  <c r="F103" i="5"/>
  <c r="I104" i="2"/>
  <c r="J95" i="5"/>
  <c r="F114" i="5"/>
  <c r="I115" i="2"/>
  <c r="F160" i="5"/>
  <c r="I161" i="2"/>
  <c r="J139" i="5"/>
  <c r="F280" i="5"/>
  <c r="I281" i="2"/>
  <c r="F145" i="5"/>
  <c r="I146" i="2"/>
  <c r="F56" i="5"/>
  <c r="I57" i="2"/>
  <c r="F115" i="5"/>
  <c r="I116" i="2"/>
  <c r="F190" i="5"/>
  <c r="I191" i="2"/>
  <c r="J174" i="5"/>
  <c r="F118" i="5"/>
  <c r="I119" i="2"/>
  <c r="U293" i="1"/>
  <c r="E50" i="1" s="1"/>
  <c r="F231" i="5"/>
  <c r="I232" i="2"/>
  <c r="F158" i="5"/>
  <c r="I159" i="2"/>
  <c r="J201" i="5"/>
  <c r="F176" i="5"/>
  <c r="I177" i="2"/>
  <c r="F92" i="5"/>
  <c r="I93" i="2"/>
  <c r="F183" i="5"/>
  <c r="I184" i="2"/>
  <c r="J111" i="5"/>
  <c r="J25" i="5"/>
  <c r="F204" i="5"/>
  <c r="I205" i="2"/>
  <c r="F187" i="5"/>
  <c r="I188" i="2"/>
  <c r="F166" i="5"/>
  <c r="I167" i="2"/>
  <c r="F66" i="5"/>
  <c r="I67" i="2"/>
  <c r="F196" i="5"/>
  <c r="I197" i="2"/>
  <c r="F218" i="5"/>
  <c r="I219" i="2"/>
  <c r="F278" i="5"/>
  <c r="I279" i="2"/>
  <c r="F161" i="5"/>
  <c r="I162" i="2"/>
  <c r="F65" i="5"/>
  <c r="I66" i="2"/>
  <c r="F119" i="5"/>
  <c r="I120" i="2"/>
  <c r="F102" i="5"/>
  <c r="I103" i="2"/>
  <c r="F213" i="5"/>
  <c r="I214" i="2"/>
  <c r="F133" i="5"/>
  <c r="I134" i="2"/>
  <c r="J121" i="5"/>
  <c r="F101" i="5"/>
  <c r="I102" i="2"/>
  <c r="J89" i="5"/>
  <c r="J47" i="5"/>
  <c r="J269" i="5"/>
  <c r="F173" i="5"/>
  <c r="I174" i="2"/>
  <c r="J120" i="5"/>
  <c r="F113" i="5"/>
  <c r="I114" i="2"/>
  <c r="J11" i="5"/>
  <c r="J223" i="5"/>
  <c r="F83" i="5"/>
  <c r="I84" i="2"/>
  <c r="E148" i="5"/>
  <c r="I148" i="5" s="1"/>
  <c r="F149" i="2"/>
  <c r="H149" i="2"/>
  <c r="J199" i="5"/>
  <c r="F86" i="5"/>
  <c r="I87" i="2"/>
  <c r="E4" i="5"/>
  <c r="H5" i="2"/>
  <c r="E294" i="2"/>
  <c r="F294" i="2" s="1"/>
  <c r="F5" i="2"/>
  <c r="F224" i="5"/>
  <c r="I225" i="2"/>
  <c r="F178" i="5"/>
  <c r="I179" i="2"/>
  <c r="F117" i="5"/>
  <c r="I118" i="2"/>
  <c r="J105" i="5"/>
  <c r="J73" i="5"/>
  <c r="F60" i="5"/>
  <c r="I61" i="2"/>
  <c r="E222" i="5"/>
  <c r="I222" i="5" s="1"/>
  <c r="F223" i="2"/>
  <c r="H223" i="2"/>
  <c r="J191" i="5"/>
  <c r="F286" i="5"/>
  <c r="I287" i="2"/>
  <c r="F129" i="5"/>
  <c r="I130" i="2"/>
  <c r="J49" i="5"/>
  <c r="F99" i="5"/>
  <c r="I100" i="2"/>
  <c r="J142" i="5"/>
  <c r="F70" i="5"/>
  <c r="I71" i="2"/>
  <c r="F186" i="5"/>
  <c r="I187" i="2"/>
  <c r="F225" i="5"/>
  <c r="I226" i="2"/>
  <c r="F165" i="5"/>
  <c r="I166" i="2"/>
  <c r="J153" i="5"/>
  <c r="J285" i="5"/>
  <c r="J253" i="5"/>
  <c r="F229" i="5"/>
  <c r="I230" i="2"/>
  <c r="F109" i="5"/>
  <c r="I110" i="2"/>
  <c r="F45" i="5"/>
  <c r="I46" i="2"/>
  <c r="F13" i="5"/>
  <c r="I14" i="2"/>
  <c r="F5" i="5"/>
  <c r="I6" i="2"/>
  <c r="F221" i="5"/>
  <c r="I222" i="2"/>
  <c r="F157" i="5"/>
  <c r="I158" i="2"/>
  <c r="F93" i="5"/>
  <c r="I94" i="2"/>
  <c r="F37" i="5"/>
  <c r="I38" i="2"/>
  <c r="F9" i="5"/>
  <c r="I10" i="2"/>
  <c r="F28" i="5"/>
  <c r="I29" i="2"/>
  <c r="F144" i="5"/>
  <c r="I145" i="2"/>
  <c r="J96" i="5"/>
  <c r="J64" i="5"/>
  <c r="E41" i="5"/>
  <c r="I41" i="5" s="1"/>
  <c r="F42" i="2"/>
  <c r="H42" i="2"/>
  <c r="J283" i="5"/>
  <c r="J267" i="5"/>
  <c r="J251" i="5"/>
  <c r="F227" i="5"/>
  <c r="I228" i="2"/>
  <c r="F155" i="5"/>
  <c r="I156" i="2"/>
  <c r="F91" i="5"/>
  <c r="I92" i="2"/>
  <c r="F27" i="5"/>
  <c r="I28" i="2"/>
  <c r="F238" i="5"/>
  <c r="I239" i="2"/>
  <c r="F110" i="5"/>
  <c r="I111" i="2"/>
  <c r="F46" i="5"/>
  <c r="I47" i="2"/>
  <c r="F18" i="5"/>
  <c r="I19" i="2"/>
  <c r="J289" i="5"/>
  <c r="J273" i="5"/>
  <c r="J257" i="5"/>
  <c r="J241" i="5"/>
  <c r="J124" i="5"/>
  <c r="J100" i="5"/>
  <c r="J68" i="5"/>
  <c r="F6" i="5"/>
  <c r="I7" i="2"/>
  <c r="F127" i="5"/>
  <c r="I128" i="2"/>
  <c r="J282" i="5"/>
  <c r="J266" i="5"/>
  <c r="J250" i="5"/>
  <c r="J234" i="5"/>
  <c r="J146" i="5"/>
  <c r="J106" i="5"/>
  <c r="J74" i="5"/>
  <c r="J50" i="5"/>
  <c r="F140" i="5"/>
  <c r="I141" i="2"/>
  <c r="F195" i="5"/>
  <c r="I196" i="2"/>
  <c r="J188" i="5"/>
  <c r="F82" i="5"/>
  <c r="I83" i="2"/>
  <c r="F16" i="5"/>
  <c r="I17" i="2"/>
  <c r="J261" i="5"/>
  <c r="F219" i="5"/>
  <c r="I220" i="2"/>
  <c r="F147" i="5"/>
  <c r="I148" i="2"/>
  <c r="F75" i="5"/>
  <c r="I76" i="2"/>
  <c r="F19" i="5"/>
  <c r="I20" i="2"/>
  <c r="J254" i="5"/>
  <c r="F214" i="5"/>
  <c r="I215" i="2"/>
  <c r="F94" i="5"/>
  <c r="I95" i="2"/>
  <c r="F22" i="5"/>
  <c r="I23" i="2"/>
  <c r="F233" i="5"/>
  <c r="I234" i="2"/>
  <c r="J252" i="5"/>
  <c r="J236" i="5"/>
  <c r="J180" i="5"/>
  <c r="F44" i="5"/>
  <c r="I45" i="2"/>
  <c r="F10" i="5"/>
  <c r="I11" i="2"/>
  <c r="J279" i="5"/>
  <c r="J263" i="5"/>
  <c r="J247" i="5"/>
  <c r="F31" i="5"/>
  <c r="I32" i="2"/>
  <c r="F36" i="5"/>
  <c r="I37" i="2"/>
  <c r="J194" i="5"/>
  <c r="F164" i="5"/>
  <c r="I165" i="2"/>
  <c r="E76" i="5"/>
  <c r="I76" i="5" s="1"/>
  <c r="F77" i="2"/>
  <c r="H77" i="2"/>
  <c r="F162" i="5"/>
  <c r="I163" i="2"/>
  <c r="F151" i="5"/>
  <c r="I152" i="2"/>
  <c r="J217" i="5"/>
  <c r="F149" i="5"/>
  <c r="I150" i="2"/>
  <c r="J137" i="5"/>
  <c r="F55" i="5"/>
  <c r="I56" i="2"/>
  <c r="J33" i="5"/>
  <c r="J17" i="5"/>
  <c r="F130" i="5"/>
  <c r="I131" i="2"/>
  <c r="F8" i="5"/>
  <c r="I9" i="2"/>
  <c r="F97" i="5"/>
  <c r="I98" i="2"/>
  <c r="F72" i="5"/>
  <c r="I73" i="2"/>
  <c r="F34" i="5"/>
  <c r="I35" i="2"/>
  <c r="F67" i="5"/>
  <c r="I68" i="2"/>
  <c r="J143" i="5"/>
  <c r="F12" i="5"/>
  <c r="I13" i="2"/>
  <c r="J215" i="5"/>
  <c r="F159" i="5"/>
  <c r="I160" i="2"/>
  <c r="F150" i="5"/>
  <c r="I151" i="2"/>
  <c r="F197" i="5"/>
  <c r="I198" i="2"/>
  <c r="J185" i="5"/>
  <c r="F53" i="5"/>
  <c r="I54" i="2"/>
  <c r="CE43" i="3" l="1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K202" i="4"/>
  <c r="F59" i="1"/>
  <c r="F51" i="1"/>
  <c r="E59" i="1"/>
  <c r="E51" i="1"/>
  <c r="CK20" i="4"/>
  <c r="CK114" i="4"/>
  <c r="CK146" i="4"/>
  <c r="J150" i="5"/>
  <c r="CJ236" i="4"/>
  <c r="CI236" i="3"/>
  <c r="CK115" i="4"/>
  <c r="CK183" i="4"/>
  <c r="CK165" i="4"/>
  <c r="CK229" i="4"/>
  <c r="CK15" i="4"/>
  <c r="J34" i="5"/>
  <c r="CK109" i="4"/>
  <c r="CK260" i="4"/>
  <c r="CK32" i="4"/>
  <c r="CK78" i="4"/>
  <c r="J97" i="5"/>
  <c r="CJ174" i="4"/>
  <c r="CI174" i="3"/>
  <c r="CJ227" i="4"/>
  <c r="CI227" i="3"/>
  <c r="CJ148" i="4"/>
  <c r="CI148" i="3"/>
  <c r="CJ180" i="4"/>
  <c r="CI180" i="3"/>
  <c r="CJ228" i="4"/>
  <c r="CI228" i="3"/>
  <c r="CJ153" i="4"/>
  <c r="CI153" i="3"/>
  <c r="CJ238" i="4"/>
  <c r="CI238" i="3"/>
  <c r="CK79" i="4"/>
  <c r="J130" i="5"/>
  <c r="CJ220" i="4"/>
  <c r="CI220" i="3"/>
  <c r="CJ141" i="4"/>
  <c r="CI141" i="3"/>
  <c r="CJ250" i="4"/>
  <c r="CI250" i="3"/>
  <c r="CK181" i="4"/>
  <c r="CK253" i="4"/>
  <c r="CK27" i="4"/>
  <c r="CK105" i="4"/>
  <c r="CK249" i="4"/>
  <c r="CK40" i="4"/>
  <c r="CK98" i="4"/>
  <c r="CK281" i="4"/>
  <c r="CK173" i="4"/>
  <c r="CK25" i="4"/>
  <c r="CK127" i="4"/>
  <c r="J162" i="5"/>
  <c r="CJ169" i="4"/>
  <c r="CI169" i="3"/>
  <c r="CJ244" i="4"/>
  <c r="CI244" i="3"/>
  <c r="CJ263" i="4"/>
  <c r="CI263" i="3"/>
  <c r="CJ116" i="4"/>
  <c r="CI116" i="3"/>
  <c r="CK9" i="4"/>
  <c r="CK17" i="4"/>
  <c r="J28" i="5"/>
  <c r="CJ274" i="4"/>
  <c r="CI274" i="3"/>
  <c r="J37" i="5"/>
  <c r="J157" i="5"/>
  <c r="J5" i="5"/>
  <c r="J45" i="5"/>
  <c r="J229" i="5"/>
  <c r="CJ16" i="4"/>
  <c r="CI16" i="3"/>
  <c r="CJ28" i="4"/>
  <c r="CI28" i="3"/>
  <c r="CJ82" i="4"/>
  <c r="CI82" i="3"/>
  <c r="J165" i="5"/>
  <c r="CK278" i="4"/>
  <c r="CK290" i="4"/>
  <c r="J186" i="5"/>
  <c r="CJ239" i="4"/>
  <c r="CI239" i="3"/>
  <c r="CJ144" i="4"/>
  <c r="CI144" i="3"/>
  <c r="CJ192" i="4"/>
  <c r="CI192" i="3"/>
  <c r="CJ269" i="4"/>
  <c r="CI269" i="3"/>
  <c r="CJ161" i="4"/>
  <c r="CI161" i="3"/>
  <c r="CJ176" i="4"/>
  <c r="CI176" i="3"/>
  <c r="CJ101" i="4"/>
  <c r="CI101" i="3"/>
  <c r="CJ201" i="4"/>
  <c r="CI201" i="3"/>
  <c r="CJ255" i="4"/>
  <c r="CI255" i="3"/>
  <c r="CJ34" i="4"/>
  <c r="CI34" i="3"/>
  <c r="CK206" i="4"/>
  <c r="J286" i="5"/>
  <c r="CJ167" i="4"/>
  <c r="CI167" i="3"/>
  <c r="CK111" i="4"/>
  <c r="F4" i="5"/>
  <c r="H294" i="2"/>
  <c r="I294" i="2" s="1"/>
  <c r="I5" i="2"/>
  <c r="CJ66" i="4"/>
  <c r="CI66" i="3"/>
  <c r="CK62" i="4"/>
  <c r="J113" i="5"/>
  <c r="CJ190" i="4"/>
  <c r="CI190" i="3"/>
  <c r="J173" i="5"/>
  <c r="CJ8" i="4"/>
  <c r="CI8" i="3"/>
  <c r="CJ36" i="4"/>
  <c r="CI36" i="3"/>
  <c r="J101" i="5"/>
  <c r="J133" i="5"/>
  <c r="CK163" i="4"/>
  <c r="CK209" i="4"/>
  <c r="CK256" i="4"/>
  <c r="CK37" i="4"/>
  <c r="J102" i="5"/>
  <c r="CJ80" i="4"/>
  <c r="CI80" i="3"/>
  <c r="CK193" i="4"/>
  <c r="CK247" i="4"/>
  <c r="CK31" i="4"/>
  <c r="CK85" i="4"/>
  <c r="CK245" i="4"/>
  <c r="J65" i="5"/>
  <c r="CJ110" i="4"/>
  <c r="CI110" i="3"/>
  <c r="J278" i="5"/>
  <c r="CK235" i="4"/>
  <c r="CK160" i="4"/>
  <c r="CK277" i="4"/>
  <c r="J196" i="5"/>
  <c r="CJ262" i="4"/>
  <c r="CI262" i="3"/>
  <c r="J166" i="5"/>
  <c r="CK279" i="4"/>
  <c r="J204" i="5"/>
  <c r="CJ257" i="4"/>
  <c r="CI257" i="3"/>
  <c r="CK68" i="4"/>
  <c r="CK217" i="4"/>
  <c r="CK11" i="4"/>
  <c r="CK39" i="4"/>
  <c r="J92" i="5"/>
  <c r="CK264" i="4"/>
  <c r="CK162" i="4"/>
  <c r="J231" i="5"/>
  <c r="CJ125" i="4"/>
  <c r="CI125" i="3"/>
  <c r="CJ197" i="4"/>
  <c r="CI197" i="3"/>
  <c r="CJ205" i="4"/>
  <c r="CI205" i="3"/>
  <c r="CJ252" i="4"/>
  <c r="CI252" i="3"/>
  <c r="CJ64" i="4"/>
  <c r="CI64" i="3"/>
  <c r="CK259" i="4"/>
  <c r="J56" i="5"/>
  <c r="CJ251" i="4"/>
  <c r="CI251" i="3"/>
  <c r="CJ94" i="4"/>
  <c r="CI94" i="3"/>
  <c r="J280" i="5"/>
  <c r="CJ135" i="4"/>
  <c r="CI135" i="3"/>
  <c r="CJ171" i="4"/>
  <c r="CI171" i="3"/>
  <c r="J160" i="5"/>
  <c r="CJ63" i="4"/>
  <c r="CI63" i="3"/>
  <c r="CK215" i="4"/>
  <c r="CK233" i="4"/>
  <c r="CK254" i="4"/>
  <c r="CK38" i="4"/>
  <c r="J163" i="5"/>
  <c r="CK243" i="4"/>
  <c r="CK58" i="4"/>
  <c r="CK74" i="4"/>
  <c r="CK90" i="4"/>
  <c r="CK106" i="4"/>
  <c r="CK122" i="4"/>
  <c r="CK138" i="4"/>
  <c r="CK154" i="4"/>
  <c r="CK170" i="4"/>
  <c r="CK186" i="4"/>
  <c r="CK218" i="4"/>
  <c r="CK230" i="4"/>
  <c r="CK284" i="4"/>
  <c r="CK129" i="4"/>
  <c r="J202" i="5"/>
  <c r="CJ29" i="4"/>
  <c r="CI29" i="3"/>
  <c r="J14" i="5"/>
  <c r="J62" i="5"/>
  <c r="J51" i="5"/>
  <c r="J203" i="5"/>
  <c r="CK50" i="4"/>
  <c r="CK45" i="4"/>
  <c r="CK49" i="4"/>
  <c r="CK214" i="4"/>
  <c r="CK226" i="4"/>
  <c r="J69" i="5"/>
  <c r="CJ178" i="4"/>
  <c r="CI178" i="3"/>
  <c r="CK270" i="4"/>
  <c r="CK286" i="4"/>
  <c r="CK195" i="4"/>
  <c r="CK211" i="4"/>
  <c r="CK136" i="4"/>
  <c r="J179" i="5"/>
  <c r="CJ204" i="4"/>
  <c r="CI204" i="3"/>
  <c r="CJ224" i="4"/>
  <c r="CI224" i="3"/>
  <c r="CJ137" i="4"/>
  <c r="CI137" i="3"/>
  <c r="CJ185" i="4"/>
  <c r="CI185" i="3"/>
  <c r="CK83" i="4"/>
  <c r="J198" i="5"/>
  <c r="CJ164" i="4"/>
  <c r="CI164" i="3"/>
  <c r="CJ275" i="4"/>
  <c r="CI275" i="3"/>
  <c r="CJ177" i="4"/>
  <c r="CI177" i="3"/>
  <c r="CJ246" i="4"/>
  <c r="CI246" i="3"/>
  <c r="CJ265" i="4"/>
  <c r="CI265" i="3"/>
  <c r="CJ112" i="4"/>
  <c r="CI112" i="3"/>
  <c r="CK142" i="4"/>
  <c r="J193" i="5"/>
  <c r="CJ222" i="4"/>
  <c r="CI222" i="3"/>
  <c r="CK151" i="4"/>
  <c r="CK187" i="4"/>
  <c r="J172" i="5"/>
  <c r="CJ33" i="4"/>
  <c r="CI33" i="3"/>
  <c r="J154" i="5"/>
  <c r="J156" i="5"/>
  <c r="J87" i="5"/>
  <c r="CJ73" i="4"/>
  <c r="CI73" i="3"/>
  <c r="CK130" i="4"/>
  <c r="CK268" i="4"/>
  <c r="CK276" i="4"/>
  <c r="CK288" i="4"/>
  <c r="CK191" i="4"/>
  <c r="CK219" i="4"/>
  <c r="CK120" i="4"/>
  <c r="J171" i="5"/>
  <c r="CJ200" i="4"/>
  <c r="CI200" i="3"/>
  <c r="CJ240" i="4"/>
  <c r="CI240" i="3"/>
  <c r="CJ99" i="4"/>
  <c r="CI99" i="3"/>
  <c r="CJ96" i="4"/>
  <c r="CI96" i="3"/>
  <c r="J88" i="5"/>
  <c r="CK12" i="4"/>
  <c r="J39" i="5"/>
  <c r="CJ126" i="4"/>
  <c r="CI126" i="3"/>
  <c r="CK234" i="4"/>
  <c r="J276" i="5"/>
  <c r="CK231" i="4"/>
  <c r="CK172" i="4"/>
  <c r="CK232" i="4"/>
  <c r="CK145" i="4"/>
  <c r="CK13" i="4"/>
  <c r="CK21" i="4"/>
  <c r="CK55" i="4"/>
  <c r="CK71" i="4"/>
  <c r="CK87" i="4"/>
  <c r="CK103" i="4"/>
  <c r="CK119" i="4"/>
  <c r="CK139" i="4"/>
  <c r="CK157" i="4"/>
  <c r="J21" i="5"/>
  <c r="J125" i="5"/>
  <c r="J237" i="5"/>
  <c r="J54" i="5"/>
  <c r="CJ131" i="4"/>
  <c r="CI131" i="3"/>
  <c r="CJ128" i="4"/>
  <c r="CI128" i="3"/>
  <c r="CJ168" i="4"/>
  <c r="CI168" i="3"/>
  <c r="CJ283" i="4"/>
  <c r="CI283" i="3"/>
  <c r="CJ189" i="4"/>
  <c r="CI189" i="3"/>
  <c r="CJ241" i="4"/>
  <c r="CI241" i="3"/>
  <c r="CJ261" i="4"/>
  <c r="CI261" i="3"/>
  <c r="CJ184" i="4"/>
  <c r="CI184" i="3"/>
  <c r="CJ213" i="4"/>
  <c r="CI213" i="3"/>
  <c r="CJ23" i="4"/>
  <c r="CI23" i="3"/>
  <c r="CJ69" i="4"/>
  <c r="CI69" i="3"/>
  <c r="F268" i="5"/>
  <c r="I269" i="2"/>
  <c r="J272" i="5"/>
  <c r="CK159" i="4"/>
  <c r="CK179" i="4"/>
  <c r="CK47" i="4"/>
  <c r="F42" i="5"/>
  <c r="I43" i="2"/>
  <c r="F76" i="5"/>
  <c r="I77" i="2"/>
  <c r="J164" i="5"/>
  <c r="CJ258" i="4"/>
  <c r="CI258" i="3"/>
  <c r="CJ292" i="4"/>
  <c r="CI292" i="3"/>
  <c r="CJ216" i="4"/>
  <c r="CI216" i="3"/>
  <c r="CJ287" i="4"/>
  <c r="CI287" i="3"/>
  <c r="J36" i="5"/>
  <c r="J44" i="5"/>
  <c r="J233" i="5"/>
  <c r="CJ7" i="4"/>
  <c r="CI7" i="3"/>
  <c r="J94" i="5"/>
  <c r="J75" i="5"/>
  <c r="J219" i="5"/>
  <c r="CJ52" i="4"/>
  <c r="CI52" i="3"/>
  <c r="CK223" i="4"/>
  <c r="CK132" i="4"/>
  <c r="CK212" i="4"/>
  <c r="CK225" i="4"/>
  <c r="J16" i="5"/>
  <c r="CK35" i="4"/>
  <c r="J140" i="5"/>
  <c r="CJ59" i="4"/>
  <c r="CI59" i="3"/>
  <c r="CJ75" i="4"/>
  <c r="CI75" i="3"/>
  <c r="CJ91" i="4"/>
  <c r="CI91" i="3"/>
  <c r="CJ107" i="4"/>
  <c r="CI107" i="3"/>
  <c r="CJ123" i="4"/>
  <c r="CI123" i="3"/>
  <c r="CJ143" i="4"/>
  <c r="CI143" i="3"/>
  <c r="CJ175" i="4"/>
  <c r="CI175" i="3"/>
  <c r="CJ207" i="4"/>
  <c r="CI207" i="3"/>
  <c r="CJ121" i="4"/>
  <c r="CI121" i="3"/>
  <c r="CJ221" i="4"/>
  <c r="CI221" i="3"/>
  <c r="CJ6" i="4"/>
  <c r="CI6" i="3"/>
  <c r="CJ14" i="4"/>
  <c r="CI14" i="3"/>
  <c r="CJ22" i="4"/>
  <c r="CI22" i="3"/>
  <c r="CJ30" i="4"/>
  <c r="CI30" i="3"/>
  <c r="CJ56" i="4"/>
  <c r="CI56" i="3"/>
  <c r="CJ72" i="4"/>
  <c r="CI72" i="3"/>
  <c r="CJ88" i="4"/>
  <c r="CI88" i="3"/>
  <c r="CJ104" i="4"/>
  <c r="CI104" i="3"/>
  <c r="CJ124" i="4"/>
  <c r="CI124" i="3"/>
  <c r="J6" i="5"/>
  <c r="CJ46" i="4"/>
  <c r="CI46" i="3"/>
  <c r="CJ51" i="4"/>
  <c r="CI51" i="3"/>
  <c r="J18" i="5"/>
  <c r="CJ65" i="4"/>
  <c r="CI65" i="3"/>
  <c r="CJ81" i="4"/>
  <c r="CI81" i="3"/>
  <c r="CJ97" i="4"/>
  <c r="CI97" i="3"/>
  <c r="CJ267" i="4"/>
  <c r="CI267" i="3"/>
  <c r="J110" i="5"/>
  <c r="J27" i="5"/>
  <c r="J155" i="5"/>
  <c r="CJ203" i="4"/>
  <c r="CI203" i="3"/>
  <c r="CJ100" i="4"/>
  <c r="CI100" i="3"/>
  <c r="J117" i="5"/>
  <c r="CJ194" i="4"/>
  <c r="CI194" i="3"/>
  <c r="CJ272" i="4"/>
  <c r="CI272" i="3"/>
  <c r="CJ280" i="4"/>
  <c r="CI280" i="3"/>
  <c r="CK199" i="4"/>
  <c r="CK237" i="4"/>
  <c r="CK140" i="4"/>
  <c r="CK188" i="4"/>
  <c r="J224" i="5"/>
  <c r="I4" i="5"/>
  <c r="E293" i="5"/>
  <c r="I293" i="5" s="1"/>
  <c r="CK155" i="4"/>
  <c r="CJ67" i="4"/>
  <c r="CI67" i="3"/>
  <c r="CK156" i="4"/>
  <c r="CK271" i="4"/>
  <c r="CK248" i="4"/>
  <c r="CK95" i="4"/>
  <c r="J134" i="5"/>
  <c r="J175" i="5"/>
  <c r="CJ133" i="4"/>
  <c r="CI133" i="3"/>
  <c r="J123" i="5"/>
  <c r="CJ117" i="4"/>
  <c r="CI117" i="3"/>
  <c r="CJ19" i="4"/>
  <c r="CI19" i="3"/>
  <c r="CJ57" i="4"/>
  <c r="CI57" i="3"/>
  <c r="CJ89" i="4"/>
  <c r="CI89" i="3"/>
  <c r="J170" i="5"/>
  <c r="CK208" i="4"/>
  <c r="CK273" i="4"/>
  <c r="CK10" i="4"/>
  <c r="CK18" i="4"/>
  <c r="CK26" i="4"/>
  <c r="J23" i="5"/>
  <c r="CJ61" i="4"/>
  <c r="CI61" i="3"/>
  <c r="CJ77" i="4"/>
  <c r="CI77" i="3"/>
  <c r="CJ93" i="4"/>
  <c r="CI93" i="3"/>
  <c r="CJ113" i="4"/>
  <c r="CI113" i="3"/>
  <c r="CJ44" i="4"/>
  <c r="CI44" i="3"/>
  <c r="CJ48" i="4"/>
  <c r="CI48" i="3"/>
  <c r="CJ291" i="4"/>
  <c r="CI291" i="3"/>
  <c r="CK60" i="4"/>
  <c r="CK76" i="4"/>
  <c r="CK92" i="4"/>
  <c r="CK108" i="4"/>
  <c r="CK289" i="4"/>
  <c r="J78" i="5"/>
  <c r="J59" i="5"/>
  <c r="J211" i="5"/>
  <c r="CJ41" i="4"/>
  <c r="CI41" i="3"/>
  <c r="F112" i="5"/>
  <c r="I113" i="2"/>
  <c r="J212" i="5"/>
  <c r="CJ266" i="4"/>
  <c r="CI266" i="3"/>
  <c r="J85" i="5"/>
  <c r="CJ24" i="4"/>
  <c r="CI24" i="3"/>
  <c r="CK158" i="4"/>
  <c r="CJ54" i="4"/>
  <c r="CI54" i="3"/>
  <c r="CK70" i="4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J210" i="4"/>
  <c r="CI210" i="3"/>
  <c r="CJ282" i="4"/>
  <c r="CI282" i="3"/>
  <c r="J32" i="5"/>
  <c r="J77" i="5"/>
  <c r="J205" i="5"/>
  <c r="CK152" i="4"/>
  <c r="CK285" i="4"/>
  <c r="CK147" i="4"/>
  <c r="CK196" i="4"/>
  <c r="CK149" i="4"/>
  <c r="CK84" i="4"/>
  <c r="CK242" i="4"/>
  <c r="F52" i="5"/>
  <c r="I53" i="2"/>
  <c r="J53" i="5"/>
  <c r="CJ20" i="4"/>
  <c r="CI20" i="3"/>
  <c r="CJ114" i="4"/>
  <c r="CI114" i="3"/>
  <c r="CJ146" i="4"/>
  <c r="CI146" i="3"/>
  <c r="J197" i="5"/>
  <c r="J159" i="5"/>
  <c r="CK236" i="4"/>
  <c r="J12" i="5"/>
  <c r="CJ115" i="4"/>
  <c r="CI115" i="3"/>
  <c r="CJ183" i="4"/>
  <c r="CI183" i="3"/>
  <c r="J67" i="5"/>
  <c r="CJ165" i="4"/>
  <c r="G164" i="5" s="1"/>
  <c r="K164" i="5" s="1"/>
  <c r="CI165" i="3"/>
  <c r="CJ229" i="4"/>
  <c r="CI229" i="3"/>
  <c r="CJ15" i="4"/>
  <c r="G14" i="5" s="1"/>
  <c r="K14" i="5" s="1"/>
  <c r="CI15" i="3"/>
  <c r="J72" i="5"/>
  <c r="CJ109" i="4"/>
  <c r="CI109" i="3"/>
  <c r="CJ260" i="4"/>
  <c r="CI260" i="3"/>
  <c r="CJ32" i="4"/>
  <c r="CI32" i="3"/>
  <c r="CJ78" i="4"/>
  <c r="CI78" i="3"/>
  <c r="CK174" i="4"/>
  <c r="CK227" i="4"/>
  <c r="CK148" i="4"/>
  <c r="CK180" i="4"/>
  <c r="CK228" i="4"/>
  <c r="CK153" i="4"/>
  <c r="CK238" i="4"/>
  <c r="J8" i="5"/>
  <c r="CJ79" i="4"/>
  <c r="CI79" i="3"/>
  <c r="CK220" i="4"/>
  <c r="CK141" i="4"/>
  <c r="CK250" i="4"/>
  <c r="J55" i="5"/>
  <c r="CJ181" i="4"/>
  <c r="CI181" i="3"/>
  <c r="CJ253" i="4"/>
  <c r="CI253" i="3"/>
  <c r="CJ27" i="4"/>
  <c r="CI27" i="3"/>
  <c r="CJ105" i="4"/>
  <c r="CI105" i="3"/>
  <c r="CJ249" i="4"/>
  <c r="CI249" i="3"/>
  <c r="CJ40" i="4"/>
  <c r="CI40" i="3"/>
  <c r="CJ98" i="4"/>
  <c r="CI98" i="3"/>
  <c r="J149" i="5"/>
  <c r="J151" i="5"/>
  <c r="CJ281" i="4"/>
  <c r="CI281" i="3"/>
  <c r="CJ173" i="4"/>
  <c r="CI173" i="3"/>
  <c r="CJ25" i="4"/>
  <c r="CI25" i="3"/>
  <c r="CJ127" i="4"/>
  <c r="CI127" i="3"/>
  <c r="CK169" i="4"/>
  <c r="CK244" i="4"/>
  <c r="CK263" i="4"/>
  <c r="CK116" i="4"/>
  <c r="F41" i="5"/>
  <c r="I42" i="2"/>
  <c r="J144" i="5"/>
  <c r="CI5" i="3"/>
  <c r="CJ9" i="4"/>
  <c r="CI9" i="3"/>
  <c r="CJ17" i="4"/>
  <c r="CI17" i="3"/>
  <c r="CK274" i="4"/>
  <c r="J9" i="5"/>
  <c r="J93" i="5"/>
  <c r="J221" i="5"/>
  <c r="J13" i="5"/>
  <c r="J109" i="5"/>
  <c r="CK16" i="4"/>
  <c r="CK28" i="4"/>
  <c r="CK82" i="4"/>
  <c r="J225" i="5"/>
  <c r="CJ278" i="4"/>
  <c r="CI278" i="3"/>
  <c r="CJ290" i="4"/>
  <c r="CI290" i="3"/>
  <c r="CK239" i="4"/>
  <c r="CK144" i="4"/>
  <c r="CK192" i="4"/>
  <c r="CK269" i="4"/>
  <c r="CK161" i="4"/>
  <c r="J70" i="5"/>
  <c r="CK176" i="4"/>
  <c r="CK101" i="4"/>
  <c r="CK201" i="4"/>
  <c r="CK255" i="4"/>
  <c r="CK34" i="4"/>
  <c r="J99" i="5"/>
  <c r="J129" i="5"/>
  <c r="CJ206" i="4"/>
  <c r="CI206" i="3"/>
  <c r="CK167" i="4"/>
  <c r="CJ111" i="4"/>
  <c r="CI111" i="3"/>
  <c r="F148" i="5"/>
  <c r="I149" i="2"/>
  <c r="J83" i="5"/>
  <c r="CK66" i="4"/>
  <c r="CJ62" i="4"/>
  <c r="CI62" i="3"/>
  <c r="CK190" i="4"/>
  <c r="CK8" i="4"/>
  <c r="CK36" i="4"/>
  <c r="J213" i="5"/>
  <c r="CJ163" i="4"/>
  <c r="CI163" i="3"/>
  <c r="CJ209" i="4"/>
  <c r="CI209" i="3"/>
  <c r="CJ256" i="4"/>
  <c r="CI256" i="3"/>
  <c r="CJ37" i="4"/>
  <c r="CI37" i="3"/>
  <c r="CK80" i="4"/>
  <c r="J119" i="5"/>
  <c r="CJ193" i="4"/>
  <c r="CI193" i="3"/>
  <c r="CJ247" i="4"/>
  <c r="CI247" i="3"/>
  <c r="CJ31" i="4"/>
  <c r="CI31" i="3"/>
  <c r="CJ85" i="4"/>
  <c r="CI85" i="3"/>
  <c r="CJ245" i="4"/>
  <c r="CI245" i="3"/>
  <c r="CK110" i="4"/>
  <c r="J161" i="5"/>
  <c r="J218" i="5"/>
  <c r="CJ235" i="4"/>
  <c r="G234" i="5" s="1"/>
  <c r="CI235" i="3"/>
  <c r="CJ160" i="4"/>
  <c r="G159" i="5" s="1"/>
  <c r="K159" i="5" s="1"/>
  <c r="CI160" i="3"/>
  <c r="CJ277" i="4"/>
  <c r="G276" i="5" s="1"/>
  <c r="K276" i="5" s="1"/>
  <c r="CI277" i="3"/>
  <c r="CK262" i="4"/>
  <c r="J66" i="5"/>
  <c r="J187" i="5"/>
  <c r="CJ279" i="4"/>
  <c r="CI279" i="3"/>
  <c r="CK257" i="4"/>
  <c r="CJ68" i="4"/>
  <c r="G67" i="5" s="1"/>
  <c r="K67" i="5" s="1"/>
  <c r="CI68" i="3"/>
  <c r="J183" i="5"/>
  <c r="CJ217" i="4"/>
  <c r="CI217" i="3"/>
  <c r="CJ11" i="4"/>
  <c r="CI11" i="3"/>
  <c r="CJ39" i="4"/>
  <c r="CI39" i="3"/>
  <c r="J176" i="5"/>
  <c r="CJ264" i="4"/>
  <c r="G263" i="5" s="1"/>
  <c r="CI264" i="3"/>
  <c r="CJ162" i="4"/>
  <c r="CI162" i="3"/>
  <c r="J158" i="5"/>
  <c r="CK125" i="4"/>
  <c r="CK197" i="4"/>
  <c r="CK205" i="4"/>
  <c r="CK252" i="4"/>
  <c r="CK64" i="4"/>
  <c r="J115" i="5"/>
  <c r="CJ259" i="4"/>
  <c r="CI259" i="3"/>
  <c r="CK251" i="4"/>
  <c r="CK94" i="4"/>
  <c r="J145" i="5"/>
  <c r="CK135" i="4"/>
  <c r="CK171" i="4"/>
  <c r="CK63" i="4"/>
  <c r="J114" i="5"/>
  <c r="CJ215" i="4"/>
  <c r="CI215" i="3"/>
  <c r="CJ233" i="4"/>
  <c r="CI233" i="3"/>
  <c r="CJ254" i="4"/>
  <c r="G253" i="5" s="1"/>
  <c r="CI254" i="3"/>
  <c r="CJ38" i="4"/>
  <c r="CI38" i="3"/>
  <c r="J103" i="5"/>
  <c r="J108" i="5"/>
  <c r="CJ243" i="4"/>
  <c r="G242" i="5" s="1"/>
  <c r="CI243" i="3"/>
  <c r="CJ58" i="4"/>
  <c r="G57" i="5" s="1"/>
  <c r="CI58" i="3"/>
  <c r="CJ74" i="4"/>
  <c r="G73" i="5" s="1"/>
  <c r="CI74" i="3"/>
  <c r="CJ90" i="4"/>
  <c r="CI90" i="3"/>
  <c r="CJ106" i="4"/>
  <c r="G105" i="5" s="1"/>
  <c r="CI106" i="3"/>
  <c r="CJ122" i="4"/>
  <c r="G121" i="5" s="1"/>
  <c r="CI122" i="3"/>
  <c r="CJ138" i="4"/>
  <c r="G137" i="5" s="1"/>
  <c r="CI138" i="3"/>
  <c r="CJ154" i="4"/>
  <c r="CI154" i="3"/>
  <c r="CJ170" i="4"/>
  <c r="G169" i="5" s="1"/>
  <c r="CI170" i="3"/>
  <c r="CJ186" i="4"/>
  <c r="G185" i="5" s="1"/>
  <c r="CI186" i="3"/>
  <c r="CJ202" i="4"/>
  <c r="CJ218" i="4"/>
  <c r="G217" i="5" s="1"/>
  <c r="CI218" i="3"/>
  <c r="CJ230" i="4"/>
  <c r="CI230" i="3"/>
  <c r="CJ284" i="4"/>
  <c r="G283" i="5" s="1"/>
  <c r="CI284" i="3"/>
  <c r="CJ129" i="4"/>
  <c r="CI129" i="3"/>
  <c r="CK29" i="4"/>
  <c r="J15" i="5"/>
  <c r="J30" i="5"/>
  <c r="J126" i="5"/>
  <c r="J107" i="5"/>
  <c r="J235" i="5"/>
  <c r="CJ50" i="4"/>
  <c r="CI50" i="3"/>
  <c r="CJ45" i="4"/>
  <c r="G44" i="5" s="1"/>
  <c r="K44" i="5" s="1"/>
  <c r="CI45" i="3"/>
  <c r="CJ49" i="4"/>
  <c r="CI49" i="3"/>
  <c r="CJ214" i="4"/>
  <c r="G213" i="5" s="1"/>
  <c r="K213" i="5" s="1"/>
  <c r="CI214" i="3"/>
  <c r="CJ226" i="4"/>
  <c r="CI226" i="3"/>
  <c r="CK178" i="4"/>
  <c r="J209" i="5"/>
  <c r="CJ270" i="4"/>
  <c r="CI270" i="3"/>
  <c r="CJ286" i="4"/>
  <c r="G285" i="5" s="1"/>
  <c r="CI286" i="3"/>
  <c r="CJ195" i="4"/>
  <c r="CI195" i="3"/>
  <c r="CJ211" i="4"/>
  <c r="G210" i="5" s="1"/>
  <c r="K210" i="5" s="1"/>
  <c r="CI211" i="3"/>
  <c r="CJ136" i="4"/>
  <c r="CI136" i="3"/>
  <c r="CK204" i="4"/>
  <c r="CK224" i="4"/>
  <c r="CK137" i="4"/>
  <c r="CK185" i="4"/>
  <c r="J24" i="5"/>
  <c r="CJ83" i="4"/>
  <c r="CI83" i="3"/>
  <c r="CK164" i="4"/>
  <c r="CK275" i="4"/>
  <c r="CK177" i="4"/>
  <c r="CK246" i="4"/>
  <c r="CK265" i="4"/>
  <c r="CK112" i="4"/>
  <c r="J35" i="5"/>
  <c r="CJ142" i="4"/>
  <c r="CI142" i="3"/>
  <c r="CK222" i="4"/>
  <c r="J270" i="5"/>
  <c r="CJ151" i="4"/>
  <c r="CI151" i="3"/>
  <c r="CJ187" i="4"/>
  <c r="G186" i="5" s="1"/>
  <c r="K186" i="5" s="1"/>
  <c r="CI187" i="3"/>
  <c r="CK33" i="4"/>
  <c r="J98" i="5"/>
  <c r="J167" i="5"/>
  <c r="CK73" i="4"/>
  <c r="J152" i="5"/>
  <c r="CJ130" i="4"/>
  <c r="CI130" i="3"/>
  <c r="J181" i="5"/>
  <c r="CJ268" i="4"/>
  <c r="CI268" i="3"/>
  <c r="CJ276" i="4"/>
  <c r="CI276" i="3"/>
  <c r="CJ288" i="4"/>
  <c r="G287" i="5" s="1"/>
  <c r="CI288" i="3"/>
  <c r="CJ191" i="4"/>
  <c r="CI191" i="3"/>
  <c r="CJ219" i="4"/>
  <c r="CI219" i="3"/>
  <c r="CJ120" i="4"/>
  <c r="CI120" i="3"/>
  <c r="CK200" i="4"/>
  <c r="CK240" i="4"/>
  <c r="CK99" i="4"/>
  <c r="J138" i="5"/>
  <c r="CK96" i="4"/>
  <c r="J38" i="5"/>
  <c r="J7" i="5"/>
  <c r="CJ12" i="4"/>
  <c r="G11" i="5" s="1"/>
  <c r="CI12" i="3"/>
  <c r="CK126" i="4"/>
  <c r="J177" i="5"/>
  <c r="CJ234" i="4"/>
  <c r="G233" i="5" s="1"/>
  <c r="K233" i="5" s="1"/>
  <c r="CI234" i="3"/>
  <c r="J210" i="5"/>
  <c r="CJ231" i="4"/>
  <c r="G230" i="5" s="1"/>
  <c r="CI231" i="3"/>
  <c r="CJ172" i="4"/>
  <c r="CI172" i="3"/>
  <c r="CJ232" i="4"/>
  <c r="G231" i="5" s="1"/>
  <c r="K231" i="5" s="1"/>
  <c r="CI232" i="3"/>
  <c r="CJ145" i="4"/>
  <c r="CI145" i="3"/>
  <c r="J128" i="5"/>
  <c r="CJ13" i="4"/>
  <c r="G12" i="5" s="1"/>
  <c r="K12" i="5" s="1"/>
  <c r="CI13" i="3"/>
  <c r="CJ21" i="4"/>
  <c r="CI21" i="3"/>
  <c r="CJ55" i="4"/>
  <c r="G54" i="5" s="1"/>
  <c r="K54" i="5" s="1"/>
  <c r="CI55" i="3"/>
  <c r="CJ71" i="4"/>
  <c r="CI71" i="3"/>
  <c r="CJ87" i="4"/>
  <c r="G86" i="5" s="1"/>
  <c r="K86" i="5" s="1"/>
  <c r="CI87" i="3"/>
  <c r="CJ103" i="4"/>
  <c r="CI103" i="3"/>
  <c r="CJ119" i="4"/>
  <c r="G118" i="5" s="1"/>
  <c r="K118" i="5" s="1"/>
  <c r="CI119" i="3"/>
  <c r="CJ139" i="4"/>
  <c r="CI139" i="3"/>
  <c r="CJ157" i="4"/>
  <c r="G156" i="5" s="1"/>
  <c r="K156" i="5" s="1"/>
  <c r="CI157" i="3"/>
  <c r="J61" i="5"/>
  <c r="J189" i="5"/>
  <c r="J20" i="5"/>
  <c r="CK131" i="4"/>
  <c r="CK128" i="4"/>
  <c r="CK168" i="4"/>
  <c r="CK283" i="4"/>
  <c r="CK189" i="4"/>
  <c r="CK241" i="4"/>
  <c r="CK261" i="4"/>
  <c r="CK184" i="4"/>
  <c r="CK213" i="4"/>
  <c r="CK23" i="4"/>
  <c r="CK69" i="4"/>
  <c r="J288" i="5"/>
  <c r="CJ159" i="4"/>
  <c r="CI159" i="3"/>
  <c r="CJ179" i="4"/>
  <c r="CI179" i="3"/>
  <c r="CJ47" i="4"/>
  <c r="G46" i="5" s="1"/>
  <c r="K46" i="5" s="1"/>
  <c r="CI47" i="3"/>
  <c r="CK258" i="4"/>
  <c r="CK292" i="4"/>
  <c r="CK216" i="4"/>
  <c r="CK287" i="4"/>
  <c r="J31" i="5"/>
  <c r="J10" i="5"/>
  <c r="CK7" i="4"/>
  <c r="J22" i="5"/>
  <c r="J214" i="5"/>
  <c r="J19" i="5"/>
  <c r="J147" i="5"/>
  <c r="CK52" i="4"/>
  <c r="CJ223" i="4"/>
  <c r="G222" i="5" s="1"/>
  <c r="K222" i="5" s="1"/>
  <c r="CI223" i="3"/>
  <c r="CJ132" i="4"/>
  <c r="CI132" i="3"/>
  <c r="CJ212" i="4"/>
  <c r="G211" i="5" s="1"/>
  <c r="K211" i="5" s="1"/>
  <c r="CI212" i="3"/>
  <c r="CJ225" i="4"/>
  <c r="CI225" i="3"/>
  <c r="J82" i="5"/>
  <c r="J195" i="5"/>
  <c r="CJ35" i="4"/>
  <c r="CI35" i="3"/>
  <c r="CK59" i="4"/>
  <c r="CK75" i="4"/>
  <c r="CK91" i="4"/>
  <c r="CK107" i="4"/>
  <c r="CK123" i="4"/>
  <c r="CK143" i="4"/>
  <c r="CK175" i="4"/>
  <c r="CK207" i="4"/>
  <c r="CK121" i="4"/>
  <c r="CK221" i="4"/>
  <c r="CK6" i="4"/>
  <c r="CK14" i="4"/>
  <c r="CK22" i="4"/>
  <c r="CK30" i="4"/>
  <c r="CK56" i="4"/>
  <c r="CK72" i="4"/>
  <c r="CK88" i="4"/>
  <c r="CK104" i="4"/>
  <c r="CK124" i="4"/>
  <c r="J127" i="5"/>
  <c r="CK46" i="4"/>
  <c r="CK51" i="4"/>
  <c r="CK65" i="4"/>
  <c r="CK81" i="4"/>
  <c r="CK97" i="4"/>
  <c r="CK267" i="4"/>
  <c r="J46" i="5"/>
  <c r="J238" i="5"/>
  <c r="J91" i="5"/>
  <c r="J227" i="5"/>
  <c r="CK203" i="4"/>
  <c r="F222" i="5"/>
  <c r="I223" i="2"/>
  <c r="CK100" i="4"/>
  <c r="J60" i="5"/>
  <c r="CK194" i="4"/>
  <c r="CK272" i="4"/>
  <c r="CK280" i="4"/>
  <c r="J178" i="5"/>
  <c r="CJ199" i="4"/>
  <c r="CI199" i="3"/>
  <c r="CJ237" i="4"/>
  <c r="G236" i="5" s="1"/>
  <c r="CI237" i="3"/>
  <c r="CJ140" i="4"/>
  <c r="CI140" i="3"/>
  <c r="CJ188" i="4"/>
  <c r="G187" i="5" s="1"/>
  <c r="K187" i="5" s="1"/>
  <c r="CI188" i="3"/>
  <c r="J86" i="5"/>
  <c r="CJ155" i="4"/>
  <c r="G154" i="5" s="1"/>
  <c r="K154" i="5" s="1"/>
  <c r="CI155" i="3"/>
  <c r="CK67" i="4"/>
  <c r="J118" i="5"/>
  <c r="J190" i="5"/>
  <c r="CJ156" i="4"/>
  <c r="CI156" i="3"/>
  <c r="CJ271" i="4"/>
  <c r="G270" i="5" s="1"/>
  <c r="K270" i="5" s="1"/>
  <c r="CI271" i="3"/>
  <c r="F184" i="5"/>
  <c r="I185" i="2"/>
  <c r="J208" i="5"/>
  <c r="CJ248" i="4"/>
  <c r="CI248" i="3"/>
  <c r="CJ95" i="4"/>
  <c r="CI95" i="3"/>
  <c r="CK133" i="4"/>
  <c r="J71" i="5"/>
  <c r="CK117" i="4"/>
  <c r="CK19" i="4"/>
  <c r="CK57" i="4"/>
  <c r="CK89" i="4"/>
  <c r="CJ208" i="4"/>
  <c r="CI208" i="3"/>
  <c r="CJ273" i="4"/>
  <c r="G272" i="5" s="1"/>
  <c r="K272" i="5" s="1"/>
  <c r="CI273" i="3"/>
  <c r="CJ10" i="4"/>
  <c r="CI10" i="3"/>
  <c r="CJ18" i="4"/>
  <c r="G17" i="5" s="1"/>
  <c r="CI18" i="3"/>
  <c r="CJ26" i="4"/>
  <c r="CI26" i="3"/>
  <c r="CK61" i="4"/>
  <c r="CK77" i="4"/>
  <c r="CK93" i="4"/>
  <c r="CK113" i="4"/>
  <c r="CK44" i="4"/>
  <c r="CK48" i="4"/>
  <c r="CK291" i="4"/>
  <c r="J132" i="5"/>
  <c r="CJ60" i="4"/>
  <c r="CI60" i="3"/>
  <c r="CJ76" i="4"/>
  <c r="CI76" i="3"/>
  <c r="CJ92" i="4"/>
  <c r="CI92" i="3"/>
  <c r="CJ108" i="4"/>
  <c r="G107" i="5" s="1"/>
  <c r="K107" i="5" s="1"/>
  <c r="CI108" i="3"/>
  <c r="CJ289" i="4"/>
  <c r="CI289" i="3"/>
  <c r="J26" i="5"/>
  <c r="J182" i="5"/>
  <c r="J131" i="5"/>
  <c r="CK41" i="4"/>
  <c r="CK266" i="4"/>
  <c r="CK24" i="4"/>
  <c r="J81" i="5"/>
  <c r="CJ158" i="4"/>
  <c r="CI158" i="3"/>
  <c r="F40" i="5"/>
  <c r="I41" i="2"/>
  <c r="CK54" i="4"/>
  <c r="CJ70" i="4"/>
  <c r="CI70" i="3"/>
  <c r="CK86" i="4"/>
  <c r="CK102" i="4"/>
  <c r="CK118" i="4"/>
  <c r="CK134" i="4"/>
  <c r="CK150" i="4"/>
  <c r="CK166" i="4"/>
  <c r="CK182" i="4"/>
  <c r="CK198" i="4"/>
  <c r="CK210" i="4"/>
  <c r="CK282" i="4"/>
  <c r="J136" i="5"/>
  <c r="J29" i="5"/>
  <c r="J141" i="5"/>
  <c r="J284" i="5"/>
  <c r="CJ152" i="4"/>
  <c r="CI152" i="3"/>
  <c r="CJ285" i="4"/>
  <c r="CI285" i="3"/>
  <c r="CJ147" i="4"/>
  <c r="G146" i="5" s="1"/>
  <c r="CI147" i="3"/>
  <c r="CJ196" i="4"/>
  <c r="CI196" i="3"/>
  <c r="CJ149" i="4"/>
  <c r="CI149" i="3"/>
  <c r="CJ84" i="4"/>
  <c r="CI84" i="3"/>
  <c r="CJ242" i="4"/>
  <c r="G241" i="5" s="1"/>
  <c r="CI242" i="3"/>
  <c r="G148" i="5" l="1"/>
  <c r="K148" i="5" s="1"/>
  <c r="G151" i="5"/>
  <c r="K151" i="5" s="1"/>
  <c r="G69" i="5"/>
  <c r="K69" i="5" s="1"/>
  <c r="G75" i="5"/>
  <c r="K75" i="5" s="1"/>
  <c r="G25" i="5"/>
  <c r="H25" i="5" s="1"/>
  <c r="L25" i="5" s="1"/>
  <c r="G207" i="5"/>
  <c r="G94" i="5"/>
  <c r="K94" i="5" s="1"/>
  <c r="G91" i="5"/>
  <c r="K91" i="5" s="1"/>
  <c r="G9" i="5"/>
  <c r="K9" i="5" s="1"/>
  <c r="H86" i="5"/>
  <c r="L86" i="5" s="1"/>
  <c r="G161" i="5"/>
  <c r="K161" i="5" s="1"/>
  <c r="G228" i="5"/>
  <c r="G158" i="5"/>
  <c r="K158" i="5" s="1"/>
  <c r="G218" i="5"/>
  <c r="K218" i="5" s="1"/>
  <c r="G267" i="5"/>
  <c r="G247" i="5"/>
  <c r="G153" i="5"/>
  <c r="K153" i="5" s="1"/>
  <c r="G89" i="5"/>
  <c r="G288" i="5"/>
  <c r="K288" i="5" s="1"/>
  <c r="G59" i="5"/>
  <c r="K59" i="5" s="1"/>
  <c r="G214" i="5"/>
  <c r="K214" i="5" s="1"/>
  <c r="G157" i="5"/>
  <c r="K157" i="5" s="1"/>
  <c r="G155" i="5"/>
  <c r="K155" i="5" s="1"/>
  <c r="G224" i="5"/>
  <c r="K224" i="5" s="1"/>
  <c r="G131" i="5"/>
  <c r="G144" i="5"/>
  <c r="K144" i="5" s="1"/>
  <c r="G171" i="5"/>
  <c r="K171" i="5" s="1"/>
  <c r="G150" i="5"/>
  <c r="K150" i="5" s="1"/>
  <c r="G141" i="5"/>
  <c r="K141" i="5" s="1"/>
  <c r="G205" i="5"/>
  <c r="K205" i="5" s="1"/>
  <c r="G119" i="5"/>
  <c r="K119" i="5" s="1"/>
  <c r="G190" i="5"/>
  <c r="K190" i="5" s="1"/>
  <c r="G275" i="5"/>
  <c r="H275" i="5" s="1"/>
  <c r="L275" i="5" s="1"/>
  <c r="G128" i="5"/>
  <c r="K128" i="5" s="1"/>
  <c r="G229" i="5"/>
  <c r="K229" i="5" s="1"/>
  <c r="G244" i="5"/>
  <c r="K244" i="5" s="1"/>
  <c r="G30" i="5"/>
  <c r="K30" i="5" s="1"/>
  <c r="G192" i="5"/>
  <c r="G36" i="5"/>
  <c r="K36" i="5" s="1"/>
  <c r="G208" i="5"/>
  <c r="G61" i="5"/>
  <c r="G289" i="5"/>
  <c r="G8" i="5"/>
  <c r="K8" i="5" s="1"/>
  <c r="G97" i="5"/>
  <c r="K97" i="5" s="1"/>
  <c r="G248" i="5"/>
  <c r="G26" i="5"/>
  <c r="G180" i="5"/>
  <c r="G77" i="5"/>
  <c r="K77" i="5" s="1"/>
  <c r="G259" i="5"/>
  <c r="G182" i="5"/>
  <c r="G83" i="5"/>
  <c r="K83" i="5" s="1"/>
  <c r="G195" i="5"/>
  <c r="K195" i="5" s="1"/>
  <c r="G284" i="5"/>
  <c r="K284" i="5" s="1"/>
  <c r="G258" i="5"/>
  <c r="G10" i="5"/>
  <c r="K10" i="5" s="1"/>
  <c r="G278" i="5"/>
  <c r="K278" i="5" s="1"/>
  <c r="G110" i="5"/>
  <c r="K110" i="5" s="1"/>
  <c r="G126" i="5"/>
  <c r="G172" i="5"/>
  <c r="K172" i="5" s="1"/>
  <c r="G78" i="5"/>
  <c r="K78" i="5" s="1"/>
  <c r="G113" i="5"/>
  <c r="K113" i="5" s="1"/>
  <c r="H118" i="5"/>
  <c r="L118" i="5" s="1"/>
  <c r="G34" i="5"/>
  <c r="K34" i="5" s="1"/>
  <c r="G138" i="5"/>
  <c r="K138" i="5" s="1"/>
  <c r="G102" i="5"/>
  <c r="K102" i="5" s="1"/>
  <c r="G70" i="5"/>
  <c r="K70" i="5" s="1"/>
  <c r="G20" i="5"/>
  <c r="K20" i="5" s="1"/>
  <c r="H210" i="5"/>
  <c r="L210" i="5" s="1"/>
  <c r="G82" i="5"/>
  <c r="G135" i="5"/>
  <c r="G194" i="5"/>
  <c r="G269" i="5"/>
  <c r="K269" i="5" s="1"/>
  <c r="G225" i="5"/>
  <c r="K225" i="5" s="1"/>
  <c r="G48" i="5"/>
  <c r="G49" i="5"/>
  <c r="CI202" i="3"/>
  <c r="G38" i="5"/>
  <c r="G216" i="5"/>
  <c r="G24" i="5"/>
  <c r="G280" i="5"/>
  <c r="K280" i="5" s="1"/>
  <c r="G145" i="5"/>
  <c r="G19" i="5"/>
  <c r="G201" i="5"/>
  <c r="K201" i="5" s="1"/>
  <c r="H190" i="5"/>
  <c r="L190" i="5" s="1"/>
  <c r="G139" i="5"/>
  <c r="H139" i="5" s="1"/>
  <c r="L139" i="5" s="1"/>
  <c r="G198" i="5"/>
  <c r="K198" i="5" s="1"/>
  <c r="G178" i="5"/>
  <c r="G129" i="5"/>
  <c r="K129" i="5" s="1"/>
  <c r="G37" i="5"/>
  <c r="K37" i="5" s="1"/>
  <c r="G232" i="5"/>
  <c r="G84" i="5"/>
  <c r="K84" i="5" s="1"/>
  <c r="G246" i="5"/>
  <c r="G255" i="5"/>
  <c r="G162" i="5"/>
  <c r="K162" i="5" s="1"/>
  <c r="G277" i="5"/>
  <c r="K277" i="5" s="1"/>
  <c r="G16" i="5"/>
  <c r="K16" i="5" s="1"/>
  <c r="G39" i="5"/>
  <c r="K39" i="5" s="1"/>
  <c r="G104" i="5"/>
  <c r="G252" i="5"/>
  <c r="K252" i="5" s="1"/>
  <c r="G31" i="5"/>
  <c r="G108" i="5"/>
  <c r="G114" i="5"/>
  <c r="K114" i="5" s="1"/>
  <c r="H10" i="5"/>
  <c r="L10" i="5" s="1"/>
  <c r="K25" i="5"/>
  <c r="K207" i="5"/>
  <c r="H207" i="5"/>
  <c r="L207" i="5" s="1"/>
  <c r="T294" i="3"/>
  <c r="AZ294" i="3"/>
  <c r="CF294" i="3"/>
  <c r="AK294" i="3"/>
  <c r="BQ294" i="3"/>
  <c r="V294" i="3"/>
  <c r="BB294" i="3"/>
  <c r="CH294" i="3"/>
  <c r="AI294" i="3"/>
  <c r="BO294" i="3"/>
  <c r="K11" i="5"/>
  <c r="H11" i="5"/>
  <c r="L11" i="5" s="1"/>
  <c r="K275" i="5"/>
  <c r="K192" i="5"/>
  <c r="H192" i="5"/>
  <c r="L192" i="5" s="1"/>
  <c r="AM294" i="3"/>
  <c r="BS294" i="3"/>
  <c r="H8" i="5"/>
  <c r="L8" i="5" s="1"/>
  <c r="H211" i="5"/>
  <c r="L211" i="5" s="1"/>
  <c r="G290" i="5"/>
  <c r="G43" i="5"/>
  <c r="G92" i="5"/>
  <c r="G60" i="5"/>
  <c r="G271" i="5"/>
  <c r="G202" i="5"/>
  <c r="G266" i="5"/>
  <c r="G80" i="5"/>
  <c r="G45" i="5"/>
  <c r="G123" i="5"/>
  <c r="G87" i="5"/>
  <c r="G55" i="5"/>
  <c r="G21" i="5"/>
  <c r="G5" i="5"/>
  <c r="G120" i="5"/>
  <c r="G174" i="5"/>
  <c r="G122" i="5"/>
  <c r="G90" i="5"/>
  <c r="G58" i="5"/>
  <c r="H272" i="5"/>
  <c r="L272" i="5" s="1"/>
  <c r="G68" i="5"/>
  <c r="G212" i="5"/>
  <c r="G260" i="5"/>
  <c r="G188" i="5"/>
  <c r="G167" i="5"/>
  <c r="G130" i="5"/>
  <c r="H171" i="5"/>
  <c r="L171" i="5" s="1"/>
  <c r="H172" i="5"/>
  <c r="L172" i="5" s="1"/>
  <c r="G221" i="5"/>
  <c r="H198" i="5"/>
  <c r="L198" i="5" s="1"/>
  <c r="G184" i="5"/>
  <c r="K184" i="5" s="1"/>
  <c r="G223" i="5"/>
  <c r="H69" i="5"/>
  <c r="L69" i="5" s="1"/>
  <c r="G28" i="5"/>
  <c r="G251" i="5"/>
  <c r="G196" i="5"/>
  <c r="G166" i="5"/>
  <c r="H186" i="5"/>
  <c r="L186" i="5" s="1"/>
  <c r="P294" i="3"/>
  <c r="AV294" i="3"/>
  <c r="CB294" i="3"/>
  <c r="AG294" i="3"/>
  <c r="BM294" i="3"/>
  <c r="R294" i="3"/>
  <c r="AX294" i="3"/>
  <c r="CD294" i="3"/>
  <c r="AE294" i="3"/>
  <c r="BK294" i="3"/>
  <c r="H162" i="5"/>
  <c r="L162" i="5" s="1"/>
  <c r="G140" i="5"/>
  <c r="CJ42" i="4"/>
  <c r="CI42" i="3"/>
  <c r="CJ53" i="4"/>
  <c r="CI53" i="3"/>
  <c r="H284" i="5"/>
  <c r="L284" i="5" s="1"/>
  <c r="CK43" i="4"/>
  <c r="K135" i="5"/>
  <c r="H135" i="5"/>
  <c r="L135" i="5" s="1"/>
  <c r="K194" i="5"/>
  <c r="H194" i="5"/>
  <c r="L194" i="5" s="1"/>
  <c r="H30" i="5"/>
  <c r="L30" i="5" s="1"/>
  <c r="K283" i="5"/>
  <c r="H283" i="5"/>
  <c r="L283" i="5" s="1"/>
  <c r="K217" i="5"/>
  <c r="H217" i="5"/>
  <c r="L217" i="5" s="1"/>
  <c r="K185" i="5"/>
  <c r="H185" i="5"/>
  <c r="L185" i="5" s="1"/>
  <c r="H153" i="5"/>
  <c r="L153" i="5" s="1"/>
  <c r="K121" i="5"/>
  <c r="H121" i="5"/>
  <c r="L121" i="5" s="1"/>
  <c r="K89" i="5"/>
  <c r="H89" i="5"/>
  <c r="L89" i="5" s="1"/>
  <c r="K57" i="5"/>
  <c r="H57" i="5"/>
  <c r="L57" i="5" s="1"/>
  <c r="K232" i="5"/>
  <c r="H232" i="5"/>
  <c r="L232" i="5" s="1"/>
  <c r="K234" i="5"/>
  <c r="H234" i="5"/>
  <c r="L234" i="5" s="1"/>
  <c r="H161" i="5"/>
  <c r="L161" i="5" s="1"/>
  <c r="H213" i="5"/>
  <c r="L213" i="5" s="1"/>
  <c r="H83" i="5"/>
  <c r="L83" i="5" s="1"/>
  <c r="H129" i="5"/>
  <c r="L129" i="5" s="1"/>
  <c r="H294" i="3"/>
  <c r="AN294" i="3"/>
  <c r="BT294" i="3"/>
  <c r="Y294" i="3"/>
  <c r="BE294" i="3"/>
  <c r="J294" i="3"/>
  <c r="AP294" i="3"/>
  <c r="BV294" i="3"/>
  <c r="CJ5" i="4"/>
  <c r="J41" i="5"/>
  <c r="K104" i="5"/>
  <c r="H104" i="5"/>
  <c r="L104" i="5" s="1"/>
  <c r="H252" i="5"/>
  <c r="L252" i="5" s="1"/>
  <c r="K259" i="5"/>
  <c r="H259" i="5"/>
  <c r="L259" i="5" s="1"/>
  <c r="K228" i="5"/>
  <c r="H228" i="5"/>
  <c r="L228" i="5" s="1"/>
  <c r="H67" i="5"/>
  <c r="L67" i="5" s="1"/>
  <c r="H159" i="5"/>
  <c r="L159" i="5" s="1"/>
  <c r="G281" i="5"/>
  <c r="G197" i="5"/>
  <c r="G165" i="5"/>
  <c r="G133" i="5"/>
  <c r="G101" i="5"/>
  <c r="G23" i="5"/>
  <c r="G265" i="5"/>
  <c r="J112" i="5"/>
  <c r="G56" i="5"/>
  <c r="G116" i="5"/>
  <c r="G132" i="5"/>
  <c r="L294" i="3"/>
  <c r="AR294" i="3"/>
  <c r="BX294" i="3"/>
  <c r="AC294" i="3"/>
  <c r="BI294" i="3"/>
  <c r="N294" i="3"/>
  <c r="AT294" i="3"/>
  <c r="BZ294" i="3"/>
  <c r="AA294" i="3"/>
  <c r="BG294" i="3"/>
  <c r="H155" i="5"/>
  <c r="L155" i="5" s="1"/>
  <c r="H110" i="5"/>
  <c r="L110" i="5" s="1"/>
  <c r="H16" i="5"/>
  <c r="L16" i="5" s="1"/>
  <c r="H94" i="5"/>
  <c r="L94" i="5" s="1"/>
  <c r="H233" i="5"/>
  <c r="L233" i="5" s="1"/>
  <c r="H36" i="5"/>
  <c r="L36" i="5" s="1"/>
  <c r="G215" i="5"/>
  <c r="G257" i="5"/>
  <c r="J76" i="5"/>
  <c r="G95" i="5"/>
  <c r="G239" i="5"/>
  <c r="G111" i="5"/>
  <c r="G245" i="5"/>
  <c r="G274" i="5"/>
  <c r="H14" i="5"/>
  <c r="L14" i="5" s="1"/>
  <c r="G62" i="5"/>
  <c r="G170" i="5"/>
  <c r="G250" i="5"/>
  <c r="G261" i="5"/>
  <c r="H102" i="5"/>
  <c r="L102" i="5" s="1"/>
  <c r="G7" i="5"/>
  <c r="G189" i="5"/>
  <c r="J4" i="5"/>
  <c r="F293" i="5"/>
  <c r="J293" i="5" s="1"/>
  <c r="G33" i="5"/>
  <c r="G200" i="5"/>
  <c r="G175" i="5"/>
  <c r="G268" i="5"/>
  <c r="K268" i="5" s="1"/>
  <c r="G143" i="5"/>
  <c r="G27" i="5"/>
  <c r="H229" i="5"/>
  <c r="L229" i="5" s="1"/>
  <c r="H37" i="5"/>
  <c r="L37" i="5" s="1"/>
  <c r="G115" i="5"/>
  <c r="G243" i="5"/>
  <c r="G152" i="5"/>
  <c r="G179" i="5"/>
  <c r="G226" i="5"/>
  <c r="J40" i="5"/>
  <c r="K17" i="5"/>
  <c r="H17" i="5"/>
  <c r="L17" i="5" s="1"/>
  <c r="K236" i="5"/>
  <c r="H236" i="5"/>
  <c r="L236" i="5" s="1"/>
  <c r="H222" i="5"/>
  <c r="L222" i="5" s="1"/>
  <c r="J222" i="5"/>
  <c r="AJ294" i="3"/>
  <c r="BP294" i="3"/>
  <c r="U294" i="3"/>
  <c r="BA294" i="3"/>
  <c r="CG294" i="3"/>
  <c r="AL294" i="3"/>
  <c r="BR294" i="3"/>
  <c r="S294" i="3"/>
  <c r="AY294" i="3"/>
  <c r="CE294" i="3"/>
  <c r="H288" i="5"/>
  <c r="L288" i="5" s="1"/>
  <c r="K287" i="5"/>
  <c r="H287" i="5"/>
  <c r="L287" i="5" s="1"/>
  <c r="K267" i="5"/>
  <c r="H267" i="5"/>
  <c r="L267" i="5" s="1"/>
  <c r="K48" i="5"/>
  <c r="H48" i="5"/>
  <c r="L48" i="5" s="1"/>
  <c r="K49" i="5"/>
  <c r="H49" i="5"/>
  <c r="L49" i="5" s="1"/>
  <c r="H107" i="5"/>
  <c r="L107" i="5" s="1"/>
  <c r="K258" i="5"/>
  <c r="H258" i="5"/>
  <c r="L258" i="5" s="1"/>
  <c r="H158" i="5"/>
  <c r="L158" i="5" s="1"/>
  <c r="K246" i="5"/>
  <c r="H246" i="5"/>
  <c r="L246" i="5" s="1"/>
  <c r="H119" i="5"/>
  <c r="L119" i="5" s="1"/>
  <c r="K289" i="5"/>
  <c r="H289" i="5"/>
  <c r="L289" i="5" s="1"/>
  <c r="H225" i="5"/>
  <c r="L225" i="5" s="1"/>
  <c r="W294" i="3"/>
  <c r="BC294" i="3"/>
  <c r="H151" i="5"/>
  <c r="L151" i="5" s="1"/>
  <c r="J52" i="5"/>
  <c r="G53" i="5"/>
  <c r="G47" i="5"/>
  <c r="G112" i="5"/>
  <c r="K112" i="5" s="1"/>
  <c r="G76" i="5"/>
  <c r="K76" i="5" s="1"/>
  <c r="G279" i="5"/>
  <c r="G193" i="5"/>
  <c r="G99" i="5"/>
  <c r="G96" i="5"/>
  <c r="G64" i="5"/>
  <c r="G50" i="5"/>
  <c r="G103" i="5"/>
  <c r="G71" i="5"/>
  <c r="G29" i="5"/>
  <c r="G13" i="5"/>
  <c r="G220" i="5"/>
  <c r="G206" i="5"/>
  <c r="G142" i="5"/>
  <c r="G106" i="5"/>
  <c r="G74" i="5"/>
  <c r="J268" i="5"/>
  <c r="G22" i="5"/>
  <c r="G183" i="5"/>
  <c r="G240" i="5"/>
  <c r="G282" i="5"/>
  <c r="G127" i="5"/>
  <c r="H54" i="5"/>
  <c r="L54" i="5" s="1"/>
  <c r="G125" i="5"/>
  <c r="G72" i="5"/>
  <c r="H156" i="5"/>
  <c r="L156" i="5" s="1"/>
  <c r="G32" i="5"/>
  <c r="G136" i="5"/>
  <c r="G203" i="5"/>
  <c r="G63" i="5"/>
  <c r="G204" i="5"/>
  <c r="G124" i="5"/>
  <c r="G256" i="5"/>
  <c r="G109" i="5"/>
  <c r="H113" i="5"/>
  <c r="L113" i="5" s="1"/>
  <c r="G65" i="5"/>
  <c r="AF294" i="3"/>
  <c r="BL294" i="3"/>
  <c r="Q294" i="3"/>
  <c r="AW294" i="3"/>
  <c r="CC294" i="3"/>
  <c r="AH294" i="3"/>
  <c r="BN294" i="3"/>
  <c r="O294" i="3"/>
  <c r="AU294" i="3"/>
  <c r="CA294" i="3"/>
  <c r="G249" i="5"/>
  <c r="G219" i="5"/>
  <c r="H34" i="5"/>
  <c r="L34" i="5" s="1"/>
  <c r="G235" i="5"/>
  <c r="CK42" i="4"/>
  <c r="CK53" i="4"/>
  <c r="K241" i="5"/>
  <c r="H241" i="5"/>
  <c r="L241" i="5" s="1"/>
  <c r="K146" i="5"/>
  <c r="H146" i="5"/>
  <c r="L146" i="5" s="1"/>
  <c r="K247" i="5"/>
  <c r="H247" i="5"/>
  <c r="L247" i="5" s="1"/>
  <c r="H184" i="5"/>
  <c r="L184" i="5" s="1"/>
  <c r="J184" i="5"/>
  <c r="CJ43" i="4"/>
  <c r="G42" i="5" s="1"/>
  <c r="K42" i="5" s="1"/>
  <c r="CI43" i="3"/>
  <c r="H91" i="5"/>
  <c r="L91" i="5" s="1"/>
  <c r="H46" i="5"/>
  <c r="L46" i="5" s="1"/>
  <c r="K230" i="5"/>
  <c r="H230" i="5"/>
  <c r="L230" i="5" s="1"/>
  <c r="H270" i="5"/>
  <c r="L270" i="5" s="1"/>
  <c r="K285" i="5"/>
  <c r="H285" i="5"/>
  <c r="L285" i="5" s="1"/>
  <c r="K169" i="5"/>
  <c r="H169" i="5"/>
  <c r="L169" i="5" s="1"/>
  <c r="K137" i="5"/>
  <c r="H137" i="5"/>
  <c r="L137" i="5" s="1"/>
  <c r="K105" i="5"/>
  <c r="H105" i="5"/>
  <c r="L105" i="5" s="1"/>
  <c r="K73" i="5"/>
  <c r="H73" i="5"/>
  <c r="L73" i="5" s="1"/>
  <c r="K242" i="5"/>
  <c r="H242" i="5"/>
  <c r="L242" i="5" s="1"/>
  <c r="K253" i="5"/>
  <c r="H253" i="5"/>
  <c r="L253" i="5" s="1"/>
  <c r="K263" i="5"/>
  <c r="H263" i="5"/>
  <c r="L263" i="5" s="1"/>
  <c r="K216" i="5"/>
  <c r="H216" i="5"/>
  <c r="L216" i="5" s="1"/>
  <c r="H187" i="5"/>
  <c r="L187" i="5" s="1"/>
  <c r="H218" i="5"/>
  <c r="L218" i="5" s="1"/>
  <c r="K255" i="5"/>
  <c r="H255" i="5"/>
  <c r="L255" i="5" s="1"/>
  <c r="J148" i="5"/>
  <c r="H70" i="5"/>
  <c r="L70" i="5" s="1"/>
  <c r="X294" i="3"/>
  <c r="BD294" i="3"/>
  <c r="I294" i="3"/>
  <c r="AO294" i="3"/>
  <c r="BU294" i="3"/>
  <c r="Z294" i="3"/>
  <c r="BF294" i="3"/>
  <c r="G294" i="3"/>
  <c r="H144" i="5"/>
  <c r="L144" i="5" s="1"/>
  <c r="K248" i="5"/>
  <c r="H248" i="5"/>
  <c r="L248" i="5" s="1"/>
  <c r="K180" i="5"/>
  <c r="H180" i="5"/>
  <c r="L180" i="5" s="1"/>
  <c r="H12" i="5"/>
  <c r="L12" i="5" s="1"/>
  <c r="H205" i="5"/>
  <c r="L205" i="5" s="1"/>
  <c r="G209" i="5"/>
  <c r="G181" i="5"/>
  <c r="G149" i="5"/>
  <c r="G117" i="5"/>
  <c r="G85" i="5"/>
  <c r="G40" i="5"/>
  <c r="K40" i="5" s="1"/>
  <c r="H59" i="5"/>
  <c r="L59" i="5" s="1"/>
  <c r="G88" i="5"/>
  <c r="G18" i="5"/>
  <c r="G66" i="5"/>
  <c r="H224" i="5"/>
  <c r="L224" i="5" s="1"/>
  <c r="AB294" i="3"/>
  <c r="BH294" i="3"/>
  <c r="M294" i="3"/>
  <c r="AS294" i="3"/>
  <c r="BY294" i="3"/>
  <c r="AD294" i="3"/>
  <c r="BJ294" i="3"/>
  <c r="K294" i="3"/>
  <c r="AQ294" i="3"/>
  <c r="BW294" i="3"/>
  <c r="G51" i="5"/>
  <c r="H75" i="5"/>
  <c r="L75" i="5" s="1"/>
  <c r="G6" i="5"/>
  <c r="H44" i="5"/>
  <c r="L44" i="5" s="1"/>
  <c r="G286" i="5"/>
  <c r="G291" i="5"/>
  <c r="H164" i="5"/>
  <c r="L164" i="5" s="1"/>
  <c r="J42" i="5"/>
  <c r="H276" i="5"/>
  <c r="L276" i="5" s="1"/>
  <c r="H39" i="5"/>
  <c r="L39" i="5" s="1"/>
  <c r="G98" i="5"/>
  <c r="G199" i="5"/>
  <c r="H154" i="5"/>
  <c r="L154" i="5" s="1"/>
  <c r="G264" i="5"/>
  <c r="G176" i="5"/>
  <c r="G163" i="5"/>
  <c r="G177" i="5"/>
  <c r="G134" i="5"/>
  <c r="G93" i="5"/>
  <c r="H231" i="5"/>
  <c r="L231" i="5" s="1"/>
  <c r="G79" i="5"/>
  <c r="G35" i="5"/>
  <c r="G254" i="5"/>
  <c r="G100" i="5"/>
  <c r="G160" i="5"/>
  <c r="G191" i="5"/>
  <c r="G238" i="5"/>
  <c r="G81" i="5"/>
  <c r="G15" i="5"/>
  <c r="H157" i="5"/>
  <c r="L157" i="5" s="1"/>
  <c r="G273" i="5"/>
  <c r="CK5" i="4"/>
  <c r="G262" i="5"/>
  <c r="G168" i="5"/>
  <c r="G237" i="5"/>
  <c r="G227" i="5"/>
  <c r="G147" i="5"/>
  <c r="G173" i="5"/>
  <c r="H150" i="5"/>
  <c r="L150" i="5" s="1"/>
  <c r="H148" i="5" l="1"/>
  <c r="L148" i="5" s="1"/>
  <c r="H78" i="5"/>
  <c r="L78" i="5" s="1"/>
  <c r="H269" i="5"/>
  <c r="L269" i="5" s="1"/>
  <c r="H277" i="5"/>
  <c r="L277" i="5" s="1"/>
  <c r="H244" i="5"/>
  <c r="L244" i="5" s="1"/>
  <c r="H77" i="5"/>
  <c r="L77" i="5" s="1"/>
  <c r="H141" i="5"/>
  <c r="L141" i="5" s="1"/>
  <c r="H278" i="5"/>
  <c r="L278" i="5" s="1"/>
  <c r="H9" i="5"/>
  <c r="L9" i="5" s="1"/>
  <c r="H201" i="5"/>
  <c r="L201" i="5" s="1"/>
  <c r="H84" i="5"/>
  <c r="L84" i="5" s="1"/>
  <c r="H280" i="5"/>
  <c r="L280" i="5" s="1"/>
  <c r="H97" i="5"/>
  <c r="L97" i="5" s="1"/>
  <c r="H20" i="5"/>
  <c r="L20" i="5" s="1"/>
  <c r="H195" i="5"/>
  <c r="L195" i="5" s="1"/>
  <c r="H138" i="5"/>
  <c r="L138" i="5" s="1"/>
  <c r="H214" i="5"/>
  <c r="L214" i="5" s="1"/>
  <c r="K139" i="5"/>
  <c r="H114" i="5"/>
  <c r="L114" i="5" s="1"/>
  <c r="K131" i="5"/>
  <c r="H131" i="5"/>
  <c r="L131" i="5" s="1"/>
  <c r="H42" i="5"/>
  <c r="L42" i="5" s="1"/>
  <c r="H268" i="5"/>
  <c r="L268" i="5" s="1"/>
  <c r="H128" i="5"/>
  <c r="L128" i="5" s="1"/>
  <c r="K208" i="5"/>
  <c r="H208" i="5"/>
  <c r="L208" i="5" s="1"/>
  <c r="K126" i="5"/>
  <c r="H126" i="5"/>
  <c r="L126" i="5" s="1"/>
  <c r="K182" i="5"/>
  <c r="H182" i="5"/>
  <c r="L182" i="5" s="1"/>
  <c r="K26" i="5"/>
  <c r="H26" i="5"/>
  <c r="L26" i="5" s="1"/>
  <c r="K61" i="5"/>
  <c r="H61" i="5"/>
  <c r="L61" i="5" s="1"/>
  <c r="K31" i="5"/>
  <c r="H31" i="5"/>
  <c r="L31" i="5" s="1"/>
  <c r="K145" i="5"/>
  <c r="H145" i="5"/>
  <c r="L145" i="5" s="1"/>
  <c r="K38" i="5"/>
  <c r="H38" i="5"/>
  <c r="L38" i="5" s="1"/>
  <c r="K82" i="5"/>
  <c r="H82" i="5"/>
  <c r="L82" i="5" s="1"/>
  <c r="K178" i="5"/>
  <c r="H178" i="5"/>
  <c r="L178" i="5" s="1"/>
  <c r="K24" i="5"/>
  <c r="H24" i="5"/>
  <c r="L24" i="5" s="1"/>
  <c r="K108" i="5"/>
  <c r="H108" i="5"/>
  <c r="L108" i="5" s="1"/>
  <c r="K19" i="5"/>
  <c r="H19" i="5"/>
  <c r="L19" i="5" s="1"/>
  <c r="K173" i="5"/>
  <c r="H173" i="5"/>
  <c r="L173" i="5" s="1"/>
  <c r="K168" i="5"/>
  <c r="H168" i="5"/>
  <c r="L168" i="5" s="1"/>
  <c r="K191" i="5"/>
  <c r="H191" i="5"/>
  <c r="L191" i="5" s="1"/>
  <c r="K35" i="5"/>
  <c r="H35" i="5"/>
  <c r="L35" i="5" s="1"/>
  <c r="K93" i="5"/>
  <c r="H93" i="5"/>
  <c r="L93" i="5" s="1"/>
  <c r="K176" i="5"/>
  <c r="H176" i="5"/>
  <c r="L176" i="5" s="1"/>
  <c r="K98" i="5"/>
  <c r="H98" i="5"/>
  <c r="L98" i="5" s="1"/>
  <c r="K18" i="5"/>
  <c r="H18" i="5"/>
  <c r="L18" i="5" s="1"/>
  <c r="K85" i="5"/>
  <c r="H85" i="5"/>
  <c r="L85" i="5" s="1"/>
  <c r="K209" i="5"/>
  <c r="H209" i="5"/>
  <c r="L209" i="5" s="1"/>
  <c r="K249" i="5"/>
  <c r="H249" i="5"/>
  <c r="L249" i="5" s="1"/>
  <c r="K204" i="5"/>
  <c r="H204" i="5"/>
  <c r="L204" i="5" s="1"/>
  <c r="K32" i="5"/>
  <c r="H32" i="5"/>
  <c r="L32" i="5" s="1"/>
  <c r="K183" i="5"/>
  <c r="H183" i="5"/>
  <c r="L183" i="5" s="1"/>
  <c r="K74" i="5"/>
  <c r="H74" i="5"/>
  <c r="L74" i="5" s="1"/>
  <c r="K220" i="5"/>
  <c r="H220" i="5"/>
  <c r="L220" i="5" s="1"/>
  <c r="K103" i="5"/>
  <c r="H103" i="5"/>
  <c r="L103" i="5" s="1"/>
  <c r="K99" i="5"/>
  <c r="H99" i="5"/>
  <c r="L99" i="5" s="1"/>
  <c r="K179" i="5"/>
  <c r="H179" i="5"/>
  <c r="L179" i="5" s="1"/>
  <c r="K7" i="5"/>
  <c r="H7" i="5"/>
  <c r="L7" i="5" s="1"/>
  <c r="K274" i="5"/>
  <c r="H274" i="5"/>
  <c r="L274" i="5" s="1"/>
  <c r="K95" i="5"/>
  <c r="H95" i="5"/>
  <c r="L95" i="5" s="1"/>
  <c r="K215" i="5"/>
  <c r="H215" i="5"/>
  <c r="L215" i="5" s="1"/>
  <c r="K23" i="5"/>
  <c r="H23" i="5"/>
  <c r="L23" i="5" s="1"/>
  <c r="K197" i="5"/>
  <c r="H197" i="5"/>
  <c r="L197" i="5" s="1"/>
  <c r="G52" i="5"/>
  <c r="K140" i="5"/>
  <c r="H140" i="5"/>
  <c r="L140" i="5" s="1"/>
  <c r="K28" i="5"/>
  <c r="H28" i="5"/>
  <c r="L28" i="5" s="1"/>
  <c r="K130" i="5"/>
  <c r="H130" i="5"/>
  <c r="L130" i="5" s="1"/>
  <c r="K212" i="5"/>
  <c r="H212" i="5"/>
  <c r="L212" i="5" s="1"/>
  <c r="K90" i="5"/>
  <c r="H90" i="5"/>
  <c r="L90" i="5" s="1"/>
  <c r="K5" i="5"/>
  <c r="H5" i="5"/>
  <c r="L5" i="5" s="1"/>
  <c r="K123" i="5"/>
  <c r="H123" i="5"/>
  <c r="L123" i="5" s="1"/>
  <c r="K202" i="5"/>
  <c r="H202" i="5"/>
  <c r="L202" i="5" s="1"/>
  <c r="K43" i="5"/>
  <c r="H43" i="5"/>
  <c r="L43" i="5" s="1"/>
  <c r="K147" i="5"/>
  <c r="H147" i="5"/>
  <c r="L147" i="5" s="1"/>
  <c r="K262" i="5"/>
  <c r="H262" i="5"/>
  <c r="L262" i="5" s="1"/>
  <c r="K15" i="5"/>
  <c r="H15" i="5"/>
  <c r="L15" i="5" s="1"/>
  <c r="K160" i="5"/>
  <c r="H160" i="5"/>
  <c r="L160" i="5" s="1"/>
  <c r="K79" i="5"/>
  <c r="H79" i="5"/>
  <c r="L79" i="5" s="1"/>
  <c r="K134" i="5"/>
  <c r="H134" i="5"/>
  <c r="L134" i="5" s="1"/>
  <c r="K264" i="5"/>
  <c r="H264" i="5"/>
  <c r="L264" i="5" s="1"/>
  <c r="K6" i="5"/>
  <c r="H6" i="5"/>
  <c r="L6" i="5" s="1"/>
  <c r="K88" i="5"/>
  <c r="H88" i="5"/>
  <c r="L88" i="5" s="1"/>
  <c r="K117" i="5"/>
  <c r="H117" i="5"/>
  <c r="L117" i="5" s="1"/>
  <c r="K235" i="5"/>
  <c r="H235" i="5"/>
  <c r="L235" i="5" s="1"/>
  <c r="K109" i="5"/>
  <c r="H109" i="5"/>
  <c r="L109" i="5" s="1"/>
  <c r="K63" i="5"/>
  <c r="H63" i="5"/>
  <c r="L63" i="5" s="1"/>
  <c r="K127" i="5"/>
  <c r="H127" i="5"/>
  <c r="L127" i="5" s="1"/>
  <c r="K22" i="5"/>
  <c r="H22" i="5"/>
  <c r="L22" i="5" s="1"/>
  <c r="K106" i="5"/>
  <c r="H106" i="5"/>
  <c r="L106" i="5" s="1"/>
  <c r="K13" i="5"/>
  <c r="H13" i="5"/>
  <c r="L13" i="5" s="1"/>
  <c r="K50" i="5"/>
  <c r="H50" i="5"/>
  <c r="L50" i="5" s="1"/>
  <c r="K193" i="5"/>
  <c r="H193" i="5"/>
  <c r="L193" i="5" s="1"/>
  <c r="K47" i="5"/>
  <c r="H47" i="5"/>
  <c r="L47" i="5" s="1"/>
  <c r="K152" i="5"/>
  <c r="H152" i="5"/>
  <c r="L152" i="5" s="1"/>
  <c r="K175" i="5"/>
  <c r="H175" i="5"/>
  <c r="L175" i="5" s="1"/>
  <c r="K170" i="5"/>
  <c r="H170" i="5"/>
  <c r="L170" i="5" s="1"/>
  <c r="K245" i="5"/>
  <c r="H245" i="5"/>
  <c r="L245" i="5" s="1"/>
  <c r="H76" i="5"/>
  <c r="L76" i="5" s="1"/>
  <c r="K132" i="5"/>
  <c r="H132" i="5"/>
  <c r="L132" i="5" s="1"/>
  <c r="K101" i="5"/>
  <c r="H101" i="5"/>
  <c r="L101" i="5" s="1"/>
  <c r="K281" i="5"/>
  <c r="H281" i="5"/>
  <c r="L281" i="5" s="1"/>
  <c r="K166" i="5"/>
  <c r="H166" i="5"/>
  <c r="L166" i="5" s="1"/>
  <c r="K221" i="5"/>
  <c r="H221" i="5"/>
  <c r="L221" i="5" s="1"/>
  <c r="K167" i="5"/>
  <c r="H167" i="5"/>
  <c r="L167" i="5" s="1"/>
  <c r="K68" i="5"/>
  <c r="H68" i="5"/>
  <c r="L68" i="5" s="1"/>
  <c r="K122" i="5"/>
  <c r="H122" i="5"/>
  <c r="L122" i="5" s="1"/>
  <c r="K21" i="5"/>
  <c r="H21" i="5"/>
  <c r="L21" i="5" s="1"/>
  <c r="K45" i="5"/>
  <c r="H45" i="5"/>
  <c r="L45" i="5" s="1"/>
  <c r="K271" i="5"/>
  <c r="H271" i="5"/>
  <c r="L271" i="5" s="1"/>
  <c r="K290" i="5"/>
  <c r="H290" i="5"/>
  <c r="L290" i="5" s="1"/>
  <c r="K227" i="5"/>
  <c r="H227" i="5"/>
  <c r="L227" i="5" s="1"/>
  <c r="K81" i="5"/>
  <c r="H81" i="5"/>
  <c r="L81" i="5" s="1"/>
  <c r="K100" i="5"/>
  <c r="H100" i="5"/>
  <c r="L100" i="5" s="1"/>
  <c r="K177" i="5"/>
  <c r="H177" i="5"/>
  <c r="L177" i="5" s="1"/>
  <c r="K291" i="5"/>
  <c r="H291" i="5"/>
  <c r="L291" i="5" s="1"/>
  <c r="K149" i="5"/>
  <c r="H149" i="5"/>
  <c r="L149" i="5" s="1"/>
  <c r="K256" i="5"/>
  <c r="H256" i="5"/>
  <c r="L256" i="5" s="1"/>
  <c r="K203" i="5"/>
  <c r="H203" i="5"/>
  <c r="L203" i="5" s="1"/>
  <c r="K72" i="5"/>
  <c r="H72" i="5"/>
  <c r="L72" i="5" s="1"/>
  <c r="K282" i="5"/>
  <c r="H282" i="5"/>
  <c r="L282" i="5" s="1"/>
  <c r="K142" i="5"/>
  <c r="H142" i="5"/>
  <c r="L142" i="5" s="1"/>
  <c r="K29" i="5"/>
  <c r="H29" i="5"/>
  <c r="L29" i="5" s="1"/>
  <c r="K64" i="5"/>
  <c r="H64" i="5"/>
  <c r="L64" i="5" s="1"/>
  <c r="K279" i="5"/>
  <c r="H279" i="5"/>
  <c r="L279" i="5" s="1"/>
  <c r="K53" i="5"/>
  <c r="H53" i="5"/>
  <c r="L53" i="5" s="1"/>
  <c r="H40" i="5"/>
  <c r="L40" i="5" s="1"/>
  <c r="K243" i="5"/>
  <c r="H243" i="5"/>
  <c r="L243" i="5" s="1"/>
  <c r="K27" i="5"/>
  <c r="H27" i="5"/>
  <c r="L27" i="5" s="1"/>
  <c r="K200" i="5"/>
  <c r="H200" i="5"/>
  <c r="L200" i="5" s="1"/>
  <c r="K261" i="5"/>
  <c r="H261" i="5"/>
  <c r="L261" i="5" s="1"/>
  <c r="K62" i="5"/>
  <c r="H62" i="5"/>
  <c r="L62" i="5" s="1"/>
  <c r="K111" i="5"/>
  <c r="H111" i="5"/>
  <c r="L111" i="5" s="1"/>
  <c r="K116" i="5"/>
  <c r="H116" i="5"/>
  <c r="L116" i="5" s="1"/>
  <c r="H112" i="5"/>
  <c r="L112" i="5" s="1"/>
  <c r="K133" i="5"/>
  <c r="H133" i="5"/>
  <c r="L133" i="5" s="1"/>
  <c r="G4" i="5"/>
  <c r="G41" i="5"/>
  <c r="K196" i="5"/>
  <c r="H196" i="5"/>
  <c r="L196" i="5" s="1"/>
  <c r="K223" i="5"/>
  <c r="H223" i="5"/>
  <c r="L223" i="5" s="1"/>
  <c r="K188" i="5"/>
  <c r="H188" i="5"/>
  <c r="L188" i="5" s="1"/>
  <c r="K174" i="5"/>
  <c r="H174" i="5"/>
  <c r="L174" i="5" s="1"/>
  <c r="K55" i="5"/>
  <c r="H55" i="5"/>
  <c r="L55" i="5" s="1"/>
  <c r="K80" i="5"/>
  <c r="H80" i="5"/>
  <c r="L80" i="5" s="1"/>
  <c r="K60" i="5"/>
  <c r="H60" i="5"/>
  <c r="L60" i="5" s="1"/>
  <c r="K237" i="5"/>
  <c r="H237" i="5"/>
  <c r="L237" i="5" s="1"/>
  <c r="K273" i="5"/>
  <c r="H273" i="5"/>
  <c r="L273" i="5" s="1"/>
  <c r="K238" i="5"/>
  <c r="H238" i="5"/>
  <c r="L238" i="5" s="1"/>
  <c r="K254" i="5"/>
  <c r="H254" i="5"/>
  <c r="L254" i="5" s="1"/>
  <c r="K163" i="5"/>
  <c r="H163" i="5"/>
  <c r="L163" i="5" s="1"/>
  <c r="K199" i="5"/>
  <c r="H199" i="5"/>
  <c r="L199" i="5" s="1"/>
  <c r="K286" i="5"/>
  <c r="H286" i="5"/>
  <c r="L286" i="5" s="1"/>
  <c r="K51" i="5"/>
  <c r="H51" i="5"/>
  <c r="L51" i="5" s="1"/>
  <c r="K66" i="5"/>
  <c r="H66" i="5"/>
  <c r="L66" i="5" s="1"/>
  <c r="K181" i="5"/>
  <c r="H181" i="5"/>
  <c r="L181" i="5" s="1"/>
  <c r="K219" i="5"/>
  <c r="H219" i="5"/>
  <c r="L219" i="5" s="1"/>
  <c r="K65" i="5"/>
  <c r="H65" i="5"/>
  <c r="L65" i="5" s="1"/>
  <c r="K124" i="5"/>
  <c r="H124" i="5"/>
  <c r="L124" i="5" s="1"/>
  <c r="K136" i="5"/>
  <c r="H136" i="5"/>
  <c r="L136" i="5" s="1"/>
  <c r="K125" i="5"/>
  <c r="H125" i="5"/>
  <c r="L125" i="5" s="1"/>
  <c r="K240" i="5"/>
  <c r="H240" i="5"/>
  <c r="L240" i="5" s="1"/>
  <c r="K206" i="5"/>
  <c r="H206" i="5"/>
  <c r="L206" i="5" s="1"/>
  <c r="K71" i="5"/>
  <c r="H71" i="5"/>
  <c r="L71" i="5" s="1"/>
  <c r="K96" i="5"/>
  <c r="H96" i="5"/>
  <c r="L96" i="5" s="1"/>
  <c r="K226" i="5"/>
  <c r="H226" i="5"/>
  <c r="L226" i="5" s="1"/>
  <c r="K115" i="5"/>
  <c r="H115" i="5"/>
  <c r="L115" i="5" s="1"/>
  <c r="K143" i="5"/>
  <c r="H143" i="5"/>
  <c r="L143" i="5" s="1"/>
  <c r="K33" i="5"/>
  <c r="H33" i="5"/>
  <c r="L33" i="5" s="1"/>
  <c r="K189" i="5"/>
  <c r="H189" i="5"/>
  <c r="L189" i="5" s="1"/>
  <c r="K250" i="5"/>
  <c r="H250" i="5"/>
  <c r="L250" i="5" s="1"/>
  <c r="K239" i="5"/>
  <c r="H239" i="5"/>
  <c r="L239" i="5" s="1"/>
  <c r="K257" i="5"/>
  <c r="H257" i="5"/>
  <c r="L257" i="5" s="1"/>
  <c r="K56" i="5"/>
  <c r="H56" i="5"/>
  <c r="L56" i="5" s="1"/>
  <c r="K265" i="5"/>
  <c r="H265" i="5"/>
  <c r="L265" i="5" s="1"/>
  <c r="K165" i="5"/>
  <c r="H165" i="5"/>
  <c r="L165" i="5" s="1"/>
  <c r="K251" i="5"/>
  <c r="H251" i="5"/>
  <c r="L251" i="5" s="1"/>
  <c r="K260" i="5"/>
  <c r="H260" i="5"/>
  <c r="L260" i="5" s="1"/>
  <c r="K58" i="5"/>
  <c r="H58" i="5"/>
  <c r="L58" i="5" s="1"/>
  <c r="K120" i="5"/>
  <c r="H120" i="5"/>
  <c r="L120" i="5" s="1"/>
  <c r="K87" i="5"/>
  <c r="H87" i="5"/>
  <c r="L87" i="5" s="1"/>
  <c r="K266" i="5"/>
  <c r="H266" i="5"/>
  <c r="L266" i="5" s="1"/>
  <c r="K92" i="5"/>
  <c r="H92" i="5"/>
  <c r="L92" i="5" s="1"/>
  <c r="K41" i="5" l="1"/>
  <c r="H41" i="5"/>
  <c r="L41" i="5" s="1"/>
  <c r="K4" i="5"/>
  <c r="G293" i="5"/>
  <c r="K293" i="5" s="1"/>
  <c r="H4" i="5"/>
  <c r="K52" i="5"/>
  <c r="H52" i="5"/>
  <c r="L52" i="5" s="1"/>
  <c r="L4" i="5" l="1"/>
  <c r="H293" i="5"/>
  <c r="L293" i="5" s="1"/>
</calcChain>
</file>

<file path=xl/sharedStrings.xml><?xml version="1.0" encoding="utf-8"?>
<sst xmlns="http://schemas.openxmlformats.org/spreadsheetml/2006/main" count="3741" uniqueCount="150">
  <si>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</si>
  <si>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</si>
  <si>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</si>
  <si>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</si>
  <si>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</si>
  <si>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</si>
  <si>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</si>
  <si>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</si>
  <si>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</si>
  <si>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</si>
  <si>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</si>
  <si>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</si>
  <si>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</si>
  <si>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</si>
  <si>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Car, Truck</t>
  </si>
  <si>
    <t>HEADREST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</si>
  <si>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</si>
  <si>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</si>
  <si>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</si>
  <si>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</si>
  <si>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</si>
  <si>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</si>
  <si>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</si>
  <si>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</si>
  <si>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REAR CRASHES (injuries)</t>
  </si>
  <si>
    <t>PROP. OF REAR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</si>
  <si>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</si>
  <si>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</si>
  <si>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</si>
  <si>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</si>
  <si>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</si>
  <si>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</si>
  <si>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</si>
  <si>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</si>
  <si>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</si>
  <si>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</si>
  <si>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</si>
  <si>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</si>
  <si>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</si>
  <si>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</si>
  <si>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</si>
  <si>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perc_nonfatal_rear</t>
  </si>
  <si>
    <t>perc_fatal_rear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</si>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</sst>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3" borderId="1" xfId="0" applyFill="1" applyBorder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HR!$C$42:$C$49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8-46A5-A9B9-0A575AAB1D4E}"/>
            </c:ext>
          </c:extLst>
        </c:ser>
        <c:ser>
          <c:idx val="1"/>
          <c:order val="1"/>
          <c:tx>
            <c:strRef>
              <c:f>HR!$E$41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HR!$E$42:$E$49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58-46A5-A9B9-0A575AAB1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HR!$D$42:$D$49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226059.57861612694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1-43C3-9EBE-917E49EC0028}"/>
            </c:ext>
          </c:extLst>
        </c:ser>
        <c:ser>
          <c:idx val="1"/>
          <c:order val="1"/>
          <c:tx>
            <c:strRef>
              <c:f>HR!$F$41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HR!$F$42:$F$49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213147.05548557374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11-43C3-9EBE-917E49EC0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HR!$C$54:$C$58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A-4B75-B581-743251E98607}"/>
            </c:ext>
          </c:extLst>
        </c:ser>
        <c:ser>
          <c:idx val="1"/>
          <c:order val="1"/>
          <c:tx>
            <c:strRef>
              <c:f>HR!$E$53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HR!$E$54:$E$58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2A-4B75-B581-743251E98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HR!$D$54:$D$58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226059.57861612694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D-4486-98D0-C2BAFA850002}"/>
            </c:ext>
          </c:extLst>
        </c:ser>
        <c:ser>
          <c:idx val="1"/>
          <c:order val="1"/>
          <c:tx>
            <c:strRef>
              <c:f>HR!$F$53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HR!$F$54:$F$58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213147.05548557374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D-4486-98D0-C2BAFA850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237876</xdr:colOff>
      <xdr:row>7</xdr:row>
      <xdr:rowOff>14846</xdr:rowOff>
    </xdr:from>
    <xdr:ext cx="7229559" cy="2478972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8149" y="2924301"/>
          <a:ext cx="7229559" cy="2478972"/>
        </a:xfrm>
        <a:prstGeom prst="rect">
          <a:avLst/>
        </a:prstGeom>
      </xdr:spPr>
    </xdr:pic>
    <xdr:clientData/>
  </xdr:oneCellAnchor>
  <xdr:oneCellAnchor>
    <xdr:from>
      <xdr:col>6</xdr:col>
      <xdr:colOff>215434</xdr:colOff>
      <xdr:row>6</xdr:row>
      <xdr:rowOff>108381</xdr:rowOff>
    </xdr:from>
    <xdr:ext cx="7132423" cy="2818391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06934" y="2775381"/>
          <a:ext cx="7132423" cy="2818391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Phili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46.681161881909908</v>
          </cell>
          <cell r="E5">
            <v>122.60610744983063</v>
          </cell>
          <cell r="I5">
            <v>5505200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89.868671462820686</v>
          </cell>
          <cell r="E6">
            <v>782.9692782090284</v>
          </cell>
          <cell r="I6">
            <v>5349600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67.045008686357747</v>
          </cell>
          <cell r="E7">
            <v>1913.2633627022601</v>
          </cell>
          <cell r="I7">
            <v>5254000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68.454909030025149</v>
          </cell>
          <cell r="E8">
            <v>3460.6403943703413</v>
          </cell>
          <cell r="I8">
            <v>4947500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115.31384738526532</v>
          </cell>
          <cell r="E9">
            <v>4999.195311412006</v>
          </cell>
          <cell r="I9">
            <v>4270800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106.54561016370084</v>
          </cell>
          <cell r="E10">
            <v>5128.4506867471464</v>
          </cell>
          <cell r="I10">
            <v>3758500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114.39782875835583</v>
          </cell>
          <cell r="E11">
            <v>4024.5067623060668</v>
          </cell>
          <cell r="I11">
            <v>3454700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99.962032004293874</v>
          </cell>
          <cell r="E12">
            <v>3390.3709752994673</v>
          </cell>
          <cell r="I12">
            <v>3067200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92.719380326938719</v>
          </cell>
          <cell r="E13">
            <v>2855.7706648706958</v>
          </cell>
          <cell r="I13">
            <v>2787700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113.59295155957204</v>
          </cell>
          <cell r="E14">
            <v>2461.0897018488918</v>
          </cell>
          <cell r="I14">
            <v>2375500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117.69264187949769</v>
          </cell>
          <cell r="E15">
            <v>2159.1736369958912</v>
          </cell>
          <cell r="I15">
            <v>1960300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105.16402521984462</v>
          </cell>
          <cell r="E16">
            <v>1800.1396484035004</v>
          </cell>
          <cell r="I16">
            <v>1480600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108.60273436783179</v>
          </cell>
          <cell r="E17">
            <v>1318.7497464843445</v>
          </cell>
          <cell r="I17">
            <v>1067600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86.027718991991989</v>
          </cell>
          <cell r="E18">
            <v>762.79970348160816</v>
          </cell>
          <cell r="I18">
            <v>682400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63.003461926798465</v>
          </cell>
          <cell r="E19">
            <v>422.42718503396787</v>
          </cell>
          <cell r="I19">
            <v>493700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58.041579775528199</v>
          </cell>
          <cell r="E20">
            <v>247.41811487521954</v>
          </cell>
          <cell r="I20">
            <v>287000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34.773940316320775</v>
          </cell>
          <cell r="E21">
            <v>113.12273363282554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22.225380127682389</v>
          </cell>
          <cell r="E22">
            <v>45.947159171077089</v>
          </cell>
          <cell r="I22">
            <v>328000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35.340744920156055</v>
          </cell>
          <cell r="E23">
            <v>152.62931577980126</v>
          </cell>
          <cell r="I23">
            <v>5262600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64.53199251260591</v>
          </cell>
          <cell r="E24">
            <v>747.84304261549482</v>
          </cell>
          <cell r="I24">
            <v>5416600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39.890147924694816</v>
          </cell>
          <cell r="E25">
            <v>1670.7924274717443</v>
          </cell>
          <cell r="I25">
            <v>5146900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36.610485875440681</v>
          </cell>
          <cell r="E26">
            <v>2610.7788646721069</v>
          </cell>
          <cell r="I26">
            <v>4942000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45.042864592433872</v>
          </cell>
          <cell r="E27">
            <v>2933.1219114809983</v>
          </cell>
          <cell r="I27">
            <v>4850500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35.492389242587109</v>
          </cell>
          <cell r="E28">
            <v>2385.7600997749214</v>
          </cell>
          <cell r="I28">
            <v>4564700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39.231913249477444</v>
          </cell>
          <cell r="E29">
            <v>1750.3085721148304</v>
          </cell>
          <cell r="I29">
            <v>3974600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39.651176919897267</v>
          </cell>
          <cell r="E30">
            <v>1539.2648929151903</v>
          </cell>
          <cell r="I30">
            <v>3534800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36.144855770523762</v>
          </cell>
          <cell r="E31">
            <v>1334.2588358802182</v>
          </cell>
          <cell r="I31">
            <v>3182100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48.212475348630548</v>
          </cell>
          <cell r="E32">
            <v>1280.4324095991544</v>
          </cell>
          <cell r="I32">
            <v>2824900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58.584701808938135</v>
          </cell>
          <cell r="E33">
            <v>1429.5754660102909</v>
          </cell>
          <cell r="I33">
            <v>2519500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60.319593371845841</v>
          </cell>
          <cell r="E34">
            <v>1556.0124040910459</v>
          </cell>
          <cell r="I34">
            <v>2118000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80.416170065664318</v>
          </cell>
          <cell r="E35">
            <v>1567.806549128064</v>
          </cell>
          <cell r="I35">
            <v>1704700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73.836260127644806</v>
          </cell>
          <cell r="E36">
            <v>1256.4604800526781</v>
          </cell>
          <cell r="I36">
            <v>1264300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73.401534367155364</v>
          </cell>
          <cell r="E37">
            <v>872.94730095096054</v>
          </cell>
          <cell r="I37">
            <v>888200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68.917294789951129</v>
          </cell>
          <cell r="E38">
            <v>593.85626342242551</v>
          </cell>
          <cell r="I38">
            <v>565800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43.572443381939586</v>
          </cell>
          <cell r="E39">
            <v>382.0265130837326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26.859389945069193</v>
          </cell>
          <cell r="E40">
            <v>210.0377752960076</v>
          </cell>
          <cell r="I40">
            <v>591900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9.5179631021550914</v>
          </cell>
          <cell r="E41">
            <v>270.64842009357773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17.989117056706796</v>
          </cell>
          <cell r="E42">
            <v>918.59889465678953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14.328902974618078</v>
          </cell>
          <cell r="E43">
            <v>1607.6840169341331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14.859885565306774</v>
          </cell>
          <cell r="E44">
            <v>2350.5992488055526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23.737386898607909</v>
          </cell>
          <cell r="E45">
            <v>2469.8005680724077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23.640309915924473</v>
          </cell>
          <cell r="E46">
            <v>1993.7287782342798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31.780959058494684</v>
          </cell>
          <cell r="E47">
            <v>1397.6448890392285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27.417093931276998</v>
          </cell>
          <cell r="E48">
            <v>1114.5351916704635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23.221494789013835</v>
          </cell>
          <cell r="E49">
            <v>913.38056234542626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44.160943059807472</v>
          </cell>
          <cell r="E50">
            <v>772.51336539207659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42.553538591838539</v>
          </cell>
          <cell r="E51">
            <v>583.56347245235747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39.616036562303144</v>
          </cell>
          <cell r="E52">
            <v>384.59339295787339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34.636723500294877</v>
          </cell>
          <cell r="E53">
            <v>247.0743003882767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26.110691247238961</v>
          </cell>
          <cell r="E54">
            <v>138.64962501657249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15.490073836440187</v>
          </cell>
          <cell r="E55">
            <v>65.122362066166289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1.5288482463873889</v>
          </cell>
          <cell r="E56">
            <v>27.981541084031196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1.2846323171409662</v>
          </cell>
          <cell r="E57">
            <v>13.083940810823391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1.6160467007879202</v>
          </cell>
          <cell r="E58">
            <v>7.7775781801439861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5.5652561137916123</v>
          </cell>
          <cell r="E59">
            <v>226.52017662600761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8.3681429717261704</v>
          </cell>
          <cell r="E60">
            <v>633.36029825465323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5.2933370319279254</v>
          </cell>
          <cell r="E61">
            <v>915.53556556912235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4.865015603865265</v>
          </cell>
          <cell r="E62">
            <v>1095.6919246304453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5.741744575246754</v>
          </cell>
          <cell r="E63">
            <v>994.04031239596611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4.8893036709968172</v>
          </cell>
          <cell r="E64">
            <v>745.58363150631214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7.146227396067296</v>
          </cell>
          <cell r="E65">
            <v>552.82286755137045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6.5313755044416659</v>
          </cell>
          <cell r="E66">
            <v>491.06914793862398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6.9702751464939574</v>
          </cell>
          <cell r="E67">
            <v>410.72759772060112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7.6867557761716689</v>
          </cell>
          <cell r="E68">
            <v>337.71585123337081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8.5953044926343996</v>
          </cell>
          <cell r="E69">
            <v>272.69588747785781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9.159346348973747</v>
          </cell>
          <cell r="E70">
            <v>204.18031881109621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9.7038498745101336</v>
          </cell>
          <cell r="E71">
            <v>162.51077746645316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9.8877294108191283</v>
          </cell>
          <cell r="E72">
            <v>121.40937136291191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7.8618804436445684</v>
          </cell>
          <cell r="E73">
            <v>79.759093568711791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1.3744628478056351</v>
          </cell>
          <cell r="E74">
            <v>46.433820634011489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1.5502773682416624</v>
          </cell>
          <cell r="E75">
            <v>26.205814377918497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2.7255134152992624</v>
          </cell>
          <cell r="E76">
            <v>12.715256287068209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30.455977556906188</v>
          </cell>
          <cell r="E77">
            <v>3360.7152207112026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46.155337370778135</v>
          </cell>
          <cell r="E78">
            <v>8809.9710511632857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46.814887758542</v>
          </cell>
          <cell r="E79">
            <v>14968.235583390762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243.42358365893691</v>
          </cell>
          <cell r="E80">
            <v>33766.748416839277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432.63890363937935</v>
          </cell>
          <cell r="E81">
            <v>51798.848506624199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401.81145550708294</v>
          </cell>
          <cell r="E82">
            <v>48659.570292469529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258.16733230563364</v>
          </cell>
          <cell r="E83">
            <v>34814.970098998521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216.15155605682909</v>
          </cell>
          <cell r="E84">
            <v>27374.519141396475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186.29537606022967</v>
          </cell>
          <cell r="E85">
            <v>22592.790920402338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145.93163156678312</v>
          </cell>
          <cell r="E86">
            <v>19117.073083084953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111.90450174735341</v>
          </cell>
          <cell r="E87">
            <v>17684.730200730155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91.764302265985052</v>
          </cell>
          <cell r="E88">
            <v>14097.786745455076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32.628010712882912</v>
          </cell>
          <cell r="E89">
            <v>8760.857898302771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22.656794220348441</v>
          </cell>
          <cell r="E90">
            <v>4995.6752144008506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11.448894395662588</v>
          </cell>
          <cell r="E91">
            <v>2818.9190329215821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3.4025369229637796</v>
          </cell>
          <cell r="E92">
            <v>1553.9911708302798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2.2726602780658478</v>
          </cell>
          <cell r="E93">
            <v>785.83452663374771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2.144491240310042</v>
          </cell>
          <cell r="E94">
            <v>451.70551152534682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15.207447121234459</v>
          </cell>
          <cell r="E95">
            <v>2252.9093531211665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25.170940293421562</v>
          </cell>
          <cell r="E96">
            <v>6147.3354626078008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17.925547216412845</v>
          </cell>
          <cell r="E97">
            <v>9726.4878324750771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39.724560247829949</v>
          </cell>
          <cell r="E98">
            <v>14941.541110671074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45.480211783655221</v>
          </cell>
          <cell r="E99">
            <v>16724.650016318948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33.468029886737384</v>
          </cell>
          <cell r="E100">
            <v>13590.074604681509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24.342243196231916</v>
          </cell>
          <cell r="E101">
            <v>10382.518261205738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21.897621989912661</v>
          </cell>
          <cell r="E102">
            <v>9120.6846814115015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23.435785725261972</v>
          </cell>
          <cell r="E103">
            <v>7776.4559316039176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27.99067849489413</v>
          </cell>
          <cell r="E104">
            <v>6951.2611293829459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25.015556807577564</v>
          </cell>
          <cell r="E105">
            <v>7101.9906689390173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25.572996346927301</v>
          </cell>
          <cell r="E106">
            <v>6724.5422613669853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9.1032250853030092</v>
          </cell>
          <cell r="E107">
            <v>5654.0842280093957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9.3730792618802301</v>
          </cell>
          <cell r="E108">
            <v>4229.1239278580279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6.5441447863597588</v>
          </cell>
          <cell r="E109">
            <v>2981.4807867736317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2.750651260894553</v>
          </cell>
          <cell r="E110">
            <v>1962.1616942476564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1.9898037895882676</v>
          </cell>
          <cell r="E111">
            <v>1204.7257984974422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3.7681184366283915</v>
          </cell>
          <cell r="E112">
            <v>698.86757999743293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57.86679431429117</v>
          </cell>
          <cell r="E149">
            <v>297.70078481871462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108.19693662768081</v>
          </cell>
          <cell r="E150">
            <v>2328.6573370104556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90.091452370126106</v>
          </cell>
          <cell r="E151">
            <v>6470.3118308961539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327.6795689673894</v>
          </cell>
          <cell r="E152">
            <v>15567.500462553686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556.47771480197321</v>
          </cell>
          <cell r="E153">
            <v>23450.580729082441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544.20871298925681</v>
          </cell>
          <cell r="E154">
            <v>22863.882095775243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431.50217118462115</v>
          </cell>
          <cell r="E155">
            <v>19565.490261704777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370.23964358598965</v>
          </cell>
          <cell r="E156">
            <v>18159.878719381282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320.11932537393352</v>
          </cell>
          <cell r="E157">
            <v>16320.19703577871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278.95455343751343</v>
          </cell>
          <cell r="E158">
            <v>12892.941956029483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237.9850082879089</v>
          </cell>
          <cell r="E159">
            <v>8428.6614980188915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209.72912171017873</v>
          </cell>
          <cell r="E160">
            <v>5328.9790343244558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159.738347029555</v>
          </cell>
          <cell r="E161">
            <v>3104.3549497152235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124.61021885884857</v>
          </cell>
          <cell r="E162">
            <v>1369.5630218781523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86.410126913395501</v>
          </cell>
          <cell r="E163">
            <v>585.56468331810777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52.541977478966345</v>
          </cell>
          <cell r="E164">
            <v>302.31124906466385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32.119585076992571</v>
          </cell>
          <cell r="E165">
            <v>162.72294946630936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24.417743518759032</v>
          </cell>
          <cell r="E166">
            <v>98.591081500233855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39.959516213435592</v>
          </cell>
          <cell r="E167">
            <v>346.54893083265057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66.963516420788523</v>
          </cell>
          <cell r="E168">
            <v>2221.9296261009158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43.208961801359443</v>
          </cell>
          <cell r="E169">
            <v>4855.8713567262039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83.449480411005027</v>
          </cell>
          <cell r="E170">
            <v>7539.2716586106935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95.602428611888385</v>
          </cell>
          <cell r="E171">
            <v>8311.100083481022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82.281385425565801</v>
          </cell>
          <cell r="E172">
            <v>7200.451144929506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70.328640888329957</v>
          </cell>
          <cell r="E173">
            <v>6475.5929796003866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62.31482911782804</v>
          </cell>
          <cell r="E174">
            <v>6634.7091821052372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70.85389684815641</v>
          </cell>
          <cell r="E175">
            <v>6327.573469942181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68.847193214193084</v>
          </cell>
          <cell r="E176">
            <v>5354.5248880964937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63.049788211291073</v>
          </cell>
          <cell r="E177">
            <v>4138.8158239149234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63.960484964987884</v>
          </cell>
          <cell r="E178">
            <v>3285.1366645819708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55.419571315370135</v>
          </cell>
          <cell r="E179">
            <v>2628.9171464424585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53.665047991588963</v>
          </cell>
          <cell r="E180">
            <v>1706.2989834975676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52.506592049352037</v>
          </cell>
          <cell r="E181">
            <v>946.14737141758076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35.49110015946124</v>
          </cell>
          <cell r="E182">
            <v>472.57607361480046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24.515516983700682</v>
          </cell>
          <cell r="E183">
            <v>225.69451894430716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23.313225149665023</v>
          </cell>
          <cell r="E184">
            <v>90.529032970982342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3.7508259984604613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5.6538933574472932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4.9272631846971002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15.423034146246081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25.88203009665741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25.79375588021059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22.55679995549416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18.188000761899374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16.520591781287198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14.928893133169103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14.897077967811969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11.845353701126381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9.3715910346882545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7.095778614308438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4.935315856784837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4.5052250330456918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2.9758390431058164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1.9787355231913442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1.8351713480090646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2.8176878438914099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1.52805281288492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3.1575514512166341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3.8829706289510142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2.742100605642253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3.1585914707613223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2.7098414756636489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2.7936724720510586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3.2504447058908754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3.1502079075532632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2.9851124077199476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0.28958750601395383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0.37537374804462287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0.20145782385764566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2.2212746590529719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1.7935709495001431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1.4028377212975884</v>
          </cell>
          <cell r="E292">
            <v>0</v>
          </cell>
        </row>
      </sheetData>
      <sheetData sheetId="3">
        <row r="2">
          <cell r="B2" t="str">
            <v>Philippines</v>
          </cell>
        </row>
        <row r="7">
          <cell r="M7">
            <v>0</v>
          </cell>
        </row>
        <row r="8">
          <cell r="M8">
            <v>1</v>
          </cell>
        </row>
        <row r="9">
          <cell r="M9">
            <v>1</v>
          </cell>
        </row>
        <row r="10">
          <cell r="M10">
            <v>0.83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21.21875" style="2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3" width="19.6640625" style="2" bestFit="1" customWidth="1"/>
    <col min="14" max="14" width="6.109375" style="2" bestFit="1" customWidth="1"/>
    <col min="15" max="15" width="9.6640625" style="2" bestFit="1" customWidth="1"/>
    <col min="16" max="16" width="13.88671875" style="2" bestFit="1" customWidth="1"/>
    <col min="17" max="17" width="14.5546875" style="2" bestFit="1" customWidth="1"/>
    <col min="18" max="18" width="13.77734375" style="1" bestFit="1" customWidth="1"/>
    <col min="19" max="19" width="14.33203125" style="1" bestFit="1" customWidth="1"/>
    <col min="20" max="20" width="9.44140625" style="1" customWidth="1"/>
    <col min="21" max="21" width="20.33203125" style="107" customWidth="1"/>
    <col min="22" max="22" width="15" style="1" bestFit="1" customWidth="1"/>
    <col min="23" max="23" width="10.77734375" style="1" bestFit="1" customWidth="1"/>
    <col min="24" max="24" width="20.33203125" style="108" customWidth="1"/>
  </cols>
  <sheetData>
    <row r="1" spans="1:24" s="5" customFormat="1" ht="114.75" customHeight="1" x14ac:dyDescent="0.4">
      <c r="A1" s="1"/>
      <c r="B1" s="120" t="str">
        <f>[1]TechPrevalence!$B$2</f>
        <v>Philippines</v>
      </c>
      <c r="C1" s="99"/>
      <c r="D1" s="99"/>
      <c r="E1" s="99" t="s">
        <v>46</v>
      </c>
      <c r="F1" s="99"/>
      <c r="G1" s="99" t="s">
        <v>45</v>
      </c>
      <c r="H1" s="99"/>
      <c r="I1" s="99" t="s">
        <v>44</v>
      </c>
      <c r="J1" s="99" t="s">
        <v>43</v>
      </c>
      <c r="K1" s="99" t="s">
        <v>42</v>
      </c>
      <c r="L1" s="99" t="s">
        <v>41</v>
      </c>
      <c r="M1" s="99"/>
      <c r="N1" s="99"/>
      <c r="O1" s="99"/>
      <c r="P1" s="99" t="s">
        <v>40</v>
      </c>
      <c r="Q1" s="99" t="s">
        <v>39</v>
      </c>
      <c r="R1" s="99"/>
      <c r="S1" s="99" t="s">
        <v>38</v>
      </c>
      <c r="T1" s="99" t="s">
        <v>37</v>
      </c>
      <c r="U1" s="105" t="s">
        <v>36</v>
      </c>
      <c r="V1" s="99" t="s">
        <v>35</v>
      </c>
      <c r="W1" s="99" t="s">
        <v>34</v>
      </c>
      <c r="X1" s="105" t="s">
        <v>33</v>
      </c>
    </row>
    <row r="2" spans="1:24" x14ac:dyDescent="0.4">
      <c r="B2" s="4" t="s">
        <v>32</v>
      </c>
      <c r="C2" s="4" t="s">
        <v>31</v>
      </c>
      <c r="D2" s="4" t="s">
        <v>149</v>
      </c>
      <c r="E2" s="119" t="s">
        <v>30</v>
      </c>
      <c r="F2" s="4" t="s">
        <v>17</v>
      </c>
      <c r="G2" s="4" t="s">
        <v>29</v>
      </c>
      <c r="H2" s="4" t="s">
        <v>28</v>
      </c>
      <c r="I2" s="4" t="s">
        <v>27</v>
      </c>
      <c r="J2" s="4" t="s">
        <v>26</v>
      </c>
      <c r="K2" s="4" t="s">
        <v>25</v>
      </c>
      <c r="L2" s="4" t="s">
        <v>24</v>
      </c>
      <c r="M2" s="133" t="s">
        <v>23</v>
      </c>
      <c r="N2" s="133"/>
      <c r="O2" s="133"/>
      <c r="P2" s="99" t="s">
        <v>22</v>
      </c>
      <c r="Q2" s="99" t="s">
        <v>21</v>
      </c>
      <c r="R2" s="99" t="s">
        <v>20</v>
      </c>
      <c r="S2" s="99" t="s">
        <v>19</v>
      </c>
      <c r="T2" s="99"/>
      <c r="U2" s="106" t="s">
        <v>17</v>
      </c>
      <c r="V2" s="99" t="s">
        <v>18</v>
      </c>
      <c r="W2" s="99"/>
      <c r="X2" s="106" t="s">
        <v>17</v>
      </c>
    </row>
    <row r="3" spans="1:24" x14ac:dyDescent="0.4">
      <c r="B3" s="4" t="s">
        <v>16</v>
      </c>
      <c r="C3" s="4" t="s">
        <v>15</v>
      </c>
      <c r="D3" s="100" t="s">
        <v>149</v>
      </c>
      <c r="E3" s="101">
        <f>[1]TechPrevalence!$M$7</f>
        <v>0</v>
      </c>
      <c r="F3" s="4" t="s">
        <v>15</v>
      </c>
      <c r="G3" s="4">
        <f>[1]TechPrevalence!$M$8</f>
        <v>1</v>
      </c>
      <c r="H3" s="4" t="s">
        <v>14</v>
      </c>
      <c r="I3" s="101">
        <f>[1]TechPrevalence!$M$9</f>
        <v>1</v>
      </c>
      <c r="J3" s="102">
        <f>[1]TechPrevalence!$M$10</f>
        <v>0.83</v>
      </c>
      <c r="K3" s="101">
        <v>0.06</v>
      </c>
      <c r="L3" s="101">
        <v>0.33600000000000002</v>
      </c>
      <c r="M3" s="4"/>
      <c r="N3" s="4"/>
      <c r="O3" s="4"/>
      <c r="P3" s="4"/>
      <c r="Q3" s="4"/>
      <c r="R3" s="99"/>
      <c r="S3" s="99"/>
      <c r="T3" s="99"/>
      <c r="U3" s="106"/>
      <c r="V3" s="99"/>
      <c r="W3" s="99"/>
      <c r="X3" s="26"/>
    </row>
    <row r="4" spans="1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11" t="str">
        <f>'[1]RESULTS-DALYs'!E3</f>
        <v>Deaths</v>
      </c>
      <c r="Q4" s="111" t="s">
        <v>11</v>
      </c>
      <c r="R4" s="99" t="s">
        <v>13</v>
      </c>
      <c r="S4" s="99" t="s">
        <v>12</v>
      </c>
      <c r="T4" s="99"/>
      <c r="U4" s="109" t="s">
        <v>12</v>
      </c>
      <c r="V4" s="99" t="s">
        <v>11</v>
      </c>
      <c r="W4" s="99"/>
      <c r="X4" s="97" t="s">
        <v>11</v>
      </c>
    </row>
    <row r="5" spans="1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12">
        <f>'[1]INPUTS-Incidence'!D5</f>
        <v>46.681161881909908</v>
      </c>
      <c r="Q5" s="112">
        <f>'[1]INPUTS-Incidence'!E5</f>
        <v>122.60610744983063</v>
      </c>
      <c r="R5" s="99">
        <f t="shared" ref="R5:R68" si="0">IF(M5="Car",1,0)+IF(M5="Truck",1,0)</f>
        <v>0</v>
      </c>
      <c r="S5" s="103">
        <f t="shared" ref="S5:S68" si="1">IF($R5=1,P5*$K$3,P5)</f>
        <v>46.681161881909908</v>
      </c>
      <c r="T5" s="103">
        <f t="shared" ref="T5:T68" si="2">P5-S5</f>
        <v>0</v>
      </c>
      <c r="U5" s="110">
        <f t="shared" ref="U5:U68" si="3">IF($R5=0, P5, S5*(1-$G$3*(1-$I$3))/(1-$E$3*(1-$I$3)))+T5</f>
        <v>46.681161881909908</v>
      </c>
      <c r="V5" s="104">
        <f t="shared" ref="V5:V68" si="4">IF($R5=1,Q5*$L$3,Q5)</f>
        <v>122.60610744983063</v>
      </c>
      <c r="W5" s="103">
        <f t="shared" ref="W5:W68" si="5">Q5-V5</f>
        <v>0</v>
      </c>
      <c r="X5" s="110">
        <f t="shared" ref="X5:X68" si="6">IF($R5=0, V5, V5*(1-$G$3*(1-$J$3))/(1-$E$3*(1-$J$3)))+W5</f>
        <v>122.60610744983063</v>
      </c>
    </row>
    <row r="6" spans="1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12">
        <f>'[1]INPUTS-Incidence'!D6</f>
        <v>89.868671462820686</v>
      </c>
      <c r="Q6" s="112">
        <f>'[1]INPUTS-Incidence'!E6</f>
        <v>782.9692782090284</v>
      </c>
      <c r="R6" s="99">
        <f t="shared" si="0"/>
        <v>0</v>
      </c>
      <c r="S6" s="103">
        <f t="shared" si="1"/>
        <v>89.868671462820686</v>
      </c>
      <c r="T6" s="103">
        <f t="shared" si="2"/>
        <v>0</v>
      </c>
      <c r="U6" s="110">
        <f t="shared" si="3"/>
        <v>89.868671462820686</v>
      </c>
      <c r="V6" s="104">
        <f t="shared" si="4"/>
        <v>782.9692782090284</v>
      </c>
      <c r="W6" s="103">
        <f t="shared" si="5"/>
        <v>0</v>
      </c>
      <c r="X6" s="110">
        <f t="shared" si="6"/>
        <v>782.9692782090284</v>
      </c>
    </row>
    <row r="7" spans="1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12">
        <f>'[1]INPUTS-Incidence'!D7</f>
        <v>67.045008686357747</v>
      </c>
      <c r="Q7" s="112">
        <f>'[1]INPUTS-Incidence'!E7</f>
        <v>1913.2633627022601</v>
      </c>
      <c r="R7" s="99">
        <f t="shared" si="0"/>
        <v>0</v>
      </c>
      <c r="S7" s="103">
        <f t="shared" si="1"/>
        <v>67.045008686357747</v>
      </c>
      <c r="T7" s="103">
        <f t="shared" si="2"/>
        <v>0</v>
      </c>
      <c r="U7" s="110">
        <f t="shared" si="3"/>
        <v>67.045008686357747</v>
      </c>
      <c r="V7" s="104">
        <f t="shared" si="4"/>
        <v>1913.2633627022601</v>
      </c>
      <c r="W7" s="103">
        <f t="shared" si="5"/>
        <v>0</v>
      </c>
      <c r="X7" s="110">
        <f t="shared" si="6"/>
        <v>1913.2633627022601</v>
      </c>
    </row>
    <row r="8" spans="1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12">
        <f>'[1]INPUTS-Incidence'!D8</f>
        <v>68.454909030025149</v>
      </c>
      <c r="Q8" s="112">
        <f>'[1]INPUTS-Incidence'!E8</f>
        <v>3460.6403943703413</v>
      </c>
      <c r="R8" s="99">
        <f t="shared" si="0"/>
        <v>0</v>
      </c>
      <c r="S8" s="103">
        <f t="shared" si="1"/>
        <v>68.454909030025149</v>
      </c>
      <c r="T8" s="103">
        <f t="shared" si="2"/>
        <v>0</v>
      </c>
      <c r="U8" s="110">
        <f t="shared" si="3"/>
        <v>68.454909030025149</v>
      </c>
      <c r="V8" s="104">
        <f t="shared" si="4"/>
        <v>3460.6403943703413</v>
      </c>
      <c r="W8" s="103">
        <f t="shared" si="5"/>
        <v>0</v>
      </c>
      <c r="X8" s="110">
        <f t="shared" si="6"/>
        <v>3460.6403943703413</v>
      </c>
    </row>
    <row r="9" spans="1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12">
        <f>'[1]INPUTS-Incidence'!D9</f>
        <v>115.31384738526532</v>
      </c>
      <c r="Q9" s="112">
        <f>'[1]INPUTS-Incidence'!E9</f>
        <v>4999.195311412006</v>
      </c>
      <c r="R9" s="99">
        <f t="shared" si="0"/>
        <v>0</v>
      </c>
      <c r="S9" s="103">
        <f t="shared" si="1"/>
        <v>115.31384738526532</v>
      </c>
      <c r="T9" s="103">
        <f t="shared" si="2"/>
        <v>0</v>
      </c>
      <c r="U9" s="110">
        <f t="shared" si="3"/>
        <v>115.31384738526532</v>
      </c>
      <c r="V9" s="104">
        <f t="shared" si="4"/>
        <v>4999.195311412006</v>
      </c>
      <c r="W9" s="103">
        <f t="shared" si="5"/>
        <v>0</v>
      </c>
      <c r="X9" s="110">
        <f t="shared" si="6"/>
        <v>4999.195311412006</v>
      </c>
    </row>
    <row r="10" spans="1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12">
        <f>'[1]INPUTS-Incidence'!D10</f>
        <v>106.54561016370084</v>
      </c>
      <c r="Q10" s="112">
        <f>'[1]INPUTS-Incidence'!E10</f>
        <v>5128.4506867471464</v>
      </c>
      <c r="R10" s="99">
        <f t="shared" si="0"/>
        <v>0</v>
      </c>
      <c r="S10" s="103">
        <f t="shared" si="1"/>
        <v>106.54561016370084</v>
      </c>
      <c r="T10" s="103">
        <f t="shared" si="2"/>
        <v>0</v>
      </c>
      <c r="U10" s="110">
        <f t="shared" si="3"/>
        <v>106.54561016370084</v>
      </c>
      <c r="V10" s="104">
        <f t="shared" si="4"/>
        <v>5128.4506867471464</v>
      </c>
      <c r="W10" s="103">
        <f t="shared" si="5"/>
        <v>0</v>
      </c>
      <c r="X10" s="110">
        <f t="shared" si="6"/>
        <v>5128.4506867471464</v>
      </c>
    </row>
    <row r="11" spans="1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12">
        <f>'[1]INPUTS-Incidence'!D11</f>
        <v>114.39782875835583</v>
      </c>
      <c r="Q11" s="112">
        <f>'[1]INPUTS-Incidence'!E11</f>
        <v>4024.5067623060668</v>
      </c>
      <c r="R11" s="99">
        <f t="shared" si="0"/>
        <v>0</v>
      </c>
      <c r="S11" s="103">
        <f t="shared" si="1"/>
        <v>114.39782875835583</v>
      </c>
      <c r="T11" s="103">
        <f t="shared" si="2"/>
        <v>0</v>
      </c>
      <c r="U11" s="110">
        <f t="shared" si="3"/>
        <v>114.39782875835583</v>
      </c>
      <c r="V11" s="104">
        <f t="shared" si="4"/>
        <v>4024.5067623060668</v>
      </c>
      <c r="W11" s="103">
        <f t="shared" si="5"/>
        <v>0</v>
      </c>
      <c r="X11" s="110">
        <f t="shared" si="6"/>
        <v>4024.5067623060668</v>
      </c>
    </row>
    <row r="12" spans="1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12">
        <f>'[1]INPUTS-Incidence'!D12</f>
        <v>99.962032004293874</v>
      </c>
      <c r="Q12" s="112">
        <f>'[1]INPUTS-Incidence'!E12</f>
        <v>3390.3709752994673</v>
      </c>
      <c r="R12" s="99">
        <f t="shared" si="0"/>
        <v>0</v>
      </c>
      <c r="S12" s="103">
        <f t="shared" si="1"/>
        <v>99.962032004293874</v>
      </c>
      <c r="T12" s="103">
        <f t="shared" si="2"/>
        <v>0</v>
      </c>
      <c r="U12" s="110">
        <f t="shared" si="3"/>
        <v>99.962032004293874</v>
      </c>
      <c r="V12" s="104">
        <f t="shared" si="4"/>
        <v>3390.3709752994673</v>
      </c>
      <c r="W12" s="103">
        <f t="shared" si="5"/>
        <v>0</v>
      </c>
      <c r="X12" s="110">
        <f t="shared" si="6"/>
        <v>3390.3709752994673</v>
      </c>
    </row>
    <row r="13" spans="1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12">
        <f>'[1]INPUTS-Incidence'!D13</f>
        <v>92.719380326938719</v>
      </c>
      <c r="Q13" s="112">
        <f>'[1]INPUTS-Incidence'!E13</f>
        <v>2855.7706648706958</v>
      </c>
      <c r="R13" s="99">
        <f t="shared" si="0"/>
        <v>0</v>
      </c>
      <c r="S13" s="103">
        <f t="shared" si="1"/>
        <v>92.719380326938719</v>
      </c>
      <c r="T13" s="103">
        <f t="shared" si="2"/>
        <v>0</v>
      </c>
      <c r="U13" s="110">
        <f t="shared" si="3"/>
        <v>92.719380326938719</v>
      </c>
      <c r="V13" s="104">
        <f t="shared" si="4"/>
        <v>2855.7706648706958</v>
      </c>
      <c r="W13" s="103">
        <f t="shared" si="5"/>
        <v>0</v>
      </c>
      <c r="X13" s="110">
        <f t="shared" si="6"/>
        <v>2855.7706648706958</v>
      </c>
    </row>
    <row r="14" spans="1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12">
        <f>'[1]INPUTS-Incidence'!D14</f>
        <v>113.59295155957204</v>
      </c>
      <c r="Q14" s="112">
        <f>'[1]INPUTS-Incidence'!E14</f>
        <v>2461.0897018488918</v>
      </c>
      <c r="R14" s="99">
        <f t="shared" si="0"/>
        <v>0</v>
      </c>
      <c r="S14" s="103">
        <f t="shared" si="1"/>
        <v>113.59295155957204</v>
      </c>
      <c r="T14" s="103">
        <f t="shared" si="2"/>
        <v>0</v>
      </c>
      <c r="U14" s="110">
        <f t="shared" si="3"/>
        <v>113.59295155957204</v>
      </c>
      <c r="V14" s="104">
        <f t="shared" si="4"/>
        <v>2461.0897018488918</v>
      </c>
      <c r="W14" s="103">
        <f t="shared" si="5"/>
        <v>0</v>
      </c>
      <c r="X14" s="110">
        <f t="shared" si="6"/>
        <v>2461.0897018488918</v>
      </c>
    </row>
    <row r="15" spans="1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12">
        <f>'[1]INPUTS-Incidence'!D15</f>
        <v>117.69264187949769</v>
      </c>
      <c r="Q15" s="112">
        <f>'[1]INPUTS-Incidence'!E15</f>
        <v>2159.1736369958912</v>
      </c>
      <c r="R15" s="99">
        <f t="shared" si="0"/>
        <v>0</v>
      </c>
      <c r="S15" s="103">
        <f t="shared" si="1"/>
        <v>117.69264187949769</v>
      </c>
      <c r="T15" s="103">
        <f t="shared" si="2"/>
        <v>0</v>
      </c>
      <c r="U15" s="110">
        <f t="shared" si="3"/>
        <v>117.69264187949769</v>
      </c>
      <c r="V15" s="104">
        <f t="shared" si="4"/>
        <v>2159.1736369958912</v>
      </c>
      <c r="W15" s="103">
        <f t="shared" si="5"/>
        <v>0</v>
      </c>
      <c r="X15" s="110">
        <f t="shared" si="6"/>
        <v>2159.1736369958912</v>
      </c>
    </row>
    <row r="16" spans="1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12">
        <f>'[1]INPUTS-Incidence'!D16</f>
        <v>105.16402521984462</v>
      </c>
      <c r="Q16" s="112">
        <f>'[1]INPUTS-Incidence'!E16</f>
        <v>1800.1396484035004</v>
      </c>
      <c r="R16" s="99">
        <f t="shared" si="0"/>
        <v>0</v>
      </c>
      <c r="S16" s="103">
        <f t="shared" si="1"/>
        <v>105.16402521984462</v>
      </c>
      <c r="T16" s="103">
        <f t="shared" si="2"/>
        <v>0</v>
      </c>
      <c r="U16" s="110">
        <f t="shared" si="3"/>
        <v>105.16402521984462</v>
      </c>
      <c r="V16" s="104">
        <f t="shared" si="4"/>
        <v>1800.1396484035004</v>
      </c>
      <c r="W16" s="103">
        <f t="shared" si="5"/>
        <v>0</v>
      </c>
      <c r="X16" s="110">
        <f t="shared" si="6"/>
        <v>1800.1396484035004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12">
        <f>'[1]INPUTS-Incidence'!D17</f>
        <v>108.60273436783179</v>
      </c>
      <c r="Q17" s="112">
        <f>'[1]INPUTS-Incidence'!E17</f>
        <v>1318.7497464843445</v>
      </c>
      <c r="R17" s="99">
        <f t="shared" si="0"/>
        <v>0</v>
      </c>
      <c r="S17" s="103">
        <f t="shared" si="1"/>
        <v>108.60273436783179</v>
      </c>
      <c r="T17" s="103">
        <f t="shared" si="2"/>
        <v>0</v>
      </c>
      <c r="U17" s="110">
        <f t="shared" si="3"/>
        <v>108.60273436783179</v>
      </c>
      <c r="V17" s="104">
        <f t="shared" si="4"/>
        <v>1318.7497464843445</v>
      </c>
      <c r="W17" s="103">
        <f t="shared" si="5"/>
        <v>0</v>
      </c>
      <c r="X17" s="110">
        <f t="shared" si="6"/>
        <v>1318.7497464843445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12">
        <f>'[1]INPUTS-Incidence'!D18</f>
        <v>86.027718991991989</v>
      </c>
      <c r="Q18" s="112">
        <f>'[1]INPUTS-Incidence'!E18</f>
        <v>762.79970348160816</v>
      </c>
      <c r="R18" s="99">
        <f t="shared" si="0"/>
        <v>0</v>
      </c>
      <c r="S18" s="103">
        <f t="shared" si="1"/>
        <v>86.027718991991989</v>
      </c>
      <c r="T18" s="103">
        <f t="shared" si="2"/>
        <v>0</v>
      </c>
      <c r="U18" s="110">
        <f t="shared" si="3"/>
        <v>86.027718991991989</v>
      </c>
      <c r="V18" s="104">
        <f t="shared" si="4"/>
        <v>762.79970348160816</v>
      </c>
      <c r="W18" s="103">
        <f t="shared" si="5"/>
        <v>0</v>
      </c>
      <c r="X18" s="110">
        <f t="shared" si="6"/>
        <v>762.79970348160816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12">
        <f>'[1]INPUTS-Incidence'!D19</f>
        <v>63.003461926798465</v>
      </c>
      <c r="Q19" s="112">
        <f>'[1]INPUTS-Incidence'!E19</f>
        <v>422.42718503396787</v>
      </c>
      <c r="R19" s="99">
        <f t="shared" si="0"/>
        <v>0</v>
      </c>
      <c r="S19" s="103">
        <f t="shared" si="1"/>
        <v>63.003461926798465</v>
      </c>
      <c r="T19" s="103">
        <f t="shared" si="2"/>
        <v>0</v>
      </c>
      <c r="U19" s="110">
        <f t="shared" si="3"/>
        <v>63.003461926798465</v>
      </c>
      <c r="V19" s="104">
        <f t="shared" si="4"/>
        <v>422.42718503396787</v>
      </c>
      <c r="W19" s="103">
        <f t="shared" si="5"/>
        <v>0</v>
      </c>
      <c r="X19" s="110">
        <f t="shared" si="6"/>
        <v>422.42718503396787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12">
        <f>'[1]INPUTS-Incidence'!D20</f>
        <v>58.041579775528199</v>
      </c>
      <c r="Q20" s="112">
        <f>'[1]INPUTS-Incidence'!E20</f>
        <v>247.41811487521954</v>
      </c>
      <c r="R20" s="99">
        <f t="shared" si="0"/>
        <v>0</v>
      </c>
      <c r="S20" s="103">
        <f t="shared" si="1"/>
        <v>58.041579775528199</v>
      </c>
      <c r="T20" s="103">
        <f t="shared" si="2"/>
        <v>0</v>
      </c>
      <c r="U20" s="110">
        <f t="shared" si="3"/>
        <v>58.041579775528199</v>
      </c>
      <c r="V20" s="104">
        <f t="shared" si="4"/>
        <v>247.41811487521954</v>
      </c>
      <c r="W20" s="103">
        <f t="shared" si="5"/>
        <v>0</v>
      </c>
      <c r="X20" s="110">
        <f t="shared" si="6"/>
        <v>247.41811487521954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12">
        <f>'[1]INPUTS-Incidence'!D21</f>
        <v>34.773940316320775</v>
      </c>
      <c r="Q21" s="112">
        <f>'[1]INPUTS-Incidence'!E21</f>
        <v>113.12273363282554</v>
      </c>
      <c r="R21" s="99">
        <f t="shared" si="0"/>
        <v>0</v>
      </c>
      <c r="S21" s="103">
        <f t="shared" si="1"/>
        <v>34.773940316320775</v>
      </c>
      <c r="T21" s="103">
        <f t="shared" si="2"/>
        <v>0</v>
      </c>
      <c r="U21" s="110">
        <f t="shared" si="3"/>
        <v>34.773940316320775</v>
      </c>
      <c r="V21" s="104">
        <f t="shared" si="4"/>
        <v>113.12273363282554</v>
      </c>
      <c r="W21" s="103">
        <f t="shared" si="5"/>
        <v>0</v>
      </c>
      <c r="X21" s="110">
        <f t="shared" si="6"/>
        <v>113.12273363282554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12">
        <f>'[1]INPUTS-Incidence'!D22</f>
        <v>22.225380127682389</v>
      </c>
      <c r="Q22" s="112">
        <f>'[1]INPUTS-Incidence'!E22</f>
        <v>45.947159171077089</v>
      </c>
      <c r="R22" s="99">
        <f t="shared" si="0"/>
        <v>0</v>
      </c>
      <c r="S22" s="103">
        <f t="shared" si="1"/>
        <v>22.225380127682389</v>
      </c>
      <c r="T22" s="103">
        <f t="shared" si="2"/>
        <v>0</v>
      </c>
      <c r="U22" s="110">
        <f t="shared" si="3"/>
        <v>22.225380127682389</v>
      </c>
      <c r="V22" s="104">
        <f t="shared" si="4"/>
        <v>45.947159171077089</v>
      </c>
      <c r="W22" s="103">
        <f t="shared" si="5"/>
        <v>0</v>
      </c>
      <c r="X22" s="110">
        <f t="shared" si="6"/>
        <v>45.947159171077089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12">
        <f>'[1]INPUTS-Incidence'!D23</f>
        <v>35.340744920156055</v>
      </c>
      <c r="Q23" s="112">
        <f>'[1]INPUTS-Incidence'!E23</f>
        <v>152.62931577980126</v>
      </c>
      <c r="R23" s="99">
        <f t="shared" si="0"/>
        <v>0</v>
      </c>
      <c r="S23" s="103">
        <f t="shared" si="1"/>
        <v>35.340744920156055</v>
      </c>
      <c r="T23" s="103">
        <f t="shared" si="2"/>
        <v>0</v>
      </c>
      <c r="U23" s="110">
        <f t="shared" si="3"/>
        <v>35.340744920156055</v>
      </c>
      <c r="V23" s="104">
        <f t="shared" si="4"/>
        <v>152.62931577980126</v>
      </c>
      <c r="W23" s="103">
        <f t="shared" si="5"/>
        <v>0</v>
      </c>
      <c r="X23" s="110">
        <f t="shared" si="6"/>
        <v>152.62931577980126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12">
        <f>'[1]INPUTS-Incidence'!D24</f>
        <v>64.53199251260591</v>
      </c>
      <c r="Q24" s="112">
        <f>'[1]INPUTS-Incidence'!E24</f>
        <v>747.84304261549482</v>
      </c>
      <c r="R24" s="99">
        <f t="shared" si="0"/>
        <v>0</v>
      </c>
      <c r="S24" s="103">
        <f t="shared" si="1"/>
        <v>64.53199251260591</v>
      </c>
      <c r="T24" s="103">
        <f t="shared" si="2"/>
        <v>0</v>
      </c>
      <c r="U24" s="110">
        <f t="shared" si="3"/>
        <v>64.53199251260591</v>
      </c>
      <c r="V24" s="104">
        <f t="shared" si="4"/>
        <v>747.84304261549482</v>
      </c>
      <c r="W24" s="103">
        <f t="shared" si="5"/>
        <v>0</v>
      </c>
      <c r="X24" s="110">
        <f t="shared" si="6"/>
        <v>747.84304261549482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12">
        <f>'[1]INPUTS-Incidence'!D25</f>
        <v>39.890147924694816</v>
      </c>
      <c r="Q25" s="112">
        <f>'[1]INPUTS-Incidence'!E25</f>
        <v>1670.7924274717443</v>
      </c>
      <c r="R25" s="99">
        <f t="shared" si="0"/>
        <v>0</v>
      </c>
      <c r="S25" s="103">
        <f t="shared" si="1"/>
        <v>39.890147924694816</v>
      </c>
      <c r="T25" s="103">
        <f t="shared" si="2"/>
        <v>0</v>
      </c>
      <c r="U25" s="110">
        <f t="shared" si="3"/>
        <v>39.890147924694816</v>
      </c>
      <c r="V25" s="104">
        <f t="shared" si="4"/>
        <v>1670.7924274717443</v>
      </c>
      <c r="W25" s="103">
        <f t="shared" si="5"/>
        <v>0</v>
      </c>
      <c r="X25" s="110">
        <f t="shared" si="6"/>
        <v>1670.7924274717443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12">
        <f>'[1]INPUTS-Incidence'!D26</f>
        <v>36.610485875440681</v>
      </c>
      <c r="Q26" s="112">
        <f>'[1]INPUTS-Incidence'!E26</f>
        <v>2610.7788646721069</v>
      </c>
      <c r="R26" s="99">
        <f t="shared" si="0"/>
        <v>0</v>
      </c>
      <c r="S26" s="103">
        <f t="shared" si="1"/>
        <v>36.610485875440681</v>
      </c>
      <c r="T26" s="103">
        <f t="shared" si="2"/>
        <v>0</v>
      </c>
      <c r="U26" s="110">
        <f t="shared" si="3"/>
        <v>36.610485875440681</v>
      </c>
      <c r="V26" s="104">
        <f t="shared" si="4"/>
        <v>2610.7788646721069</v>
      </c>
      <c r="W26" s="103">
        <f t="shared" si="5"/>
        <v>0</v>
      </c>
      <c r="X26" s="110">
        <f t="shared" si="6"/>
        <v>2610.7788646721069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12">
        <f>'[1]INPUTS-Incidence'!D27</f>
        <v>45.042864592433872</v>
      </c>
      <c r="Q27" s="112">
        <f>'[1]INPUTS-Incidence'!E27</f>
        <v>2933.1219114809983</v>
      </c>
      <c r="R27" s="99">
        <f t="shared" si="0"/>
        <v>0</v>
      </c>
      <c r="S27" s="103">
        <f t="shared" si="1"/>
        <v>45.042864592433872</v>
      </c>
      <c r="T27" s="103">
        <f t="shared" si="2"/>
        <v>0</v>
      </c>
      <c r="U27" s="110">
        <f t="shared" si="3"/>
        <v>45.042864592433872</v>
      </c>
      <c r="V27" s="104">
        <f t="shared" si="4"/>
        <v>2933.1219114809983</v>
      </c>
      <c r="W27" s="103">
        <f t="shared" si="5"/>
        <v>0</v>
      </c>
      <c r="X27" s="110">
        <f t="shared" si="6"/>
        <v>2933.1219114809983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12">
        <f>'[1]INPUTS-Incidence'!D28</f>
        <v>35.492389242587109</v>
      </c>
      <c r="Q28" s="112">
        <f>'[1]INPUTS-Incidence'!E28</f>
        <v>2385.7600997749214</v>
      </c>
      <c r="R28" s="99">
        <f t="shared" si="0"/>
        <v>0</v>
      </c>
      <c r="S28" s="103">
        <f t="shared" si="1"/>
        <v>35.492389242587109</v>
      </c>
      <c r="T28" s="103">
        <f t="shared" si="2"/>
        <v>0</v>
      </c>
      <c r="U28" s="110">
        <f t="shared" si="3"/>
        <v>35.492389242587109</v>
      </c>
      <c r="V28" s="104">
        <f t="shared" si="4"/>
        <v>2385.7600997749214</v>
      </c>
      <c r="W28" s="103">
        <f t="shared" si="5"/>
        <v>0</v>
      </c>
      <c r="X28" s="110">
        <f t="shared" si="6"/>
        <v>2385.7600997749214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12">
        <f>'[1]INPUTS-Incidence'!D29</f>
        <v>39.231913249477444</v>
      </c>
      <c r="Q29" s="112">
        <f>'[1]INPUTS-Incidence'!E29</f>
        <v>1750.3085721148304</v>
      </c>
      <c r="R29" s="99">
        <f t="shared" si="0"/>
        <v>0</v>
      </c>
      <c r="S29" s="103">
        <f t="shared" si="1"/>
        <v>39.231913249477444</v>
      </c>
      <c r="T29" s="103">
        <f t="shared" si="2"/>
        <v>0</v>
      </c>
      <c r="U29" s="110">
        <f t="shared" si="3"/>
        <v>39.231913249477444</v>
      </c>
      <c r="V29" s="104">
        <f t="shared" si="4"/>
        <v>1750.3085721148304</v>
      </c>
      <c r="W29" s="103">
        <f t="shared" si="5"/>
        <v>0</v>
      </c>
      <c r="X29" s="110">
        <f t="shared" si="6"/>
        <v>1750.3085721148304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12">
        <f>'[1]INPUTS-Incidence'!D30</f>
        <v>39.651176919897267</v>
      </c>
      <c r="Q30" s="112">
        <f>'[1]INPUTS-Incidence'!E30</f>
        <v>1539.2648929151903</v>
      </c>
      <c r="R30" s="99">
        <f t="shared" si="0"/>
        <v>0</v>
      </c>
      <c r="S30" s="103">
        <f t="shared" si="1"/>
        <v>39.651176919897267</v>
      </c>
      <c r="T30" s="103">
        <f t="shared" si="2"/>
        <v>0</v>
      </c>
      <c r="U30" s="110">
        <f t="shared" si="3"/>
        <v>39.651176919897267</v>
      </c>
      <c r="V30" s="104">
        <f t="shared" si="4"/>
        <v>1539.2648929151903</v>
      </c>
      <c r="W30" s="103">
        <f t="shared" si="5"/>
        <v>0</v>
      </c>
      <c r="X30" s="110">
        <f t="shared" si="6"/>
        <v>1539.2648929151903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12">
        <f>'[1]INPUTS-Incidence'!D31</f>
        <v>36.144855770523762</v>
      </c>
      <c r="Q31" s="112">
        <f>'[1]INPUTS-Incidence'!E31</f>
        <v>1334.2588358802182</v>
      </c>
      <c r="R31" s="99">
        <f t="shared" si="0"/>
        <v>0</v>
      </c>
      <c r="S31" s="103">
        <f t="shared" si="1"/>
        <v>36.144855770523762</v>
      </c>
      <c r="T31" s="103">
        <f t="shared" si="2"/>
        <v>0</v>
      </c>
      <c r="U31" s="110">
        <f t="shared" si="3"/>
        <v>36.144855770523762</v>
      </c>
      <c r="V31" s="104">
        <f t="shared" si="4"/>
        <v>1334.2588358802182</v>
      </c>
      <c r="W31" s="103">
        <f t="shared" si="5"/>
        <v>0</v>
      </c>
      <c r="X31" s="110">
        <f t="shared" si="6"/>
        <v>1334.2588358802182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12">
        <f>'[1]INPUTS-Incidence'!D32</f>
        <v>48.212475348630548</v>
      </c>
      <c r="Q32" s="112">
        <f>'[1]INPUTS-Incidence'!E32</f>
        <v>1280.4324095991544</v>
      </c>
      <c r="R32" s="99">
        <f t="shared" si="0"/>
        <v>0</v>
      </c>
      <c r="S32" s="103">
        <f t="shared" si="1"/>
        <v>48.212475348630548</v>
      </c>
      <c r="T32" s="103">
        <f t="shared" si="2"/>
        <v>0</v>
      </c>
      <c r="U32" s="110">
        <f t="shared" si="3"/>
        <v>48.212475348630548</v>
      </c>
      <c r="V32" s="104">
        <f t="shared" si="4"/>
        <v>1280.4324095991544</v>
      </c>
      <c r="W32" s="103">
        <f t="shared" si="5"/>
        <v>0</v>
      </c>
      <c r="X32" s="110">
        <f t="shared" si="6"/>
        <v>1280.4324095991544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12">
        <f>'[1]INPUTS-Incidence'!D33</f>
        <v>58.584701808938135</v>
      </c>
      <c r="Q33" s="112">
        <f>'[1]INPUTS-Incidence'!E33</f>
        <v>1429.5754660102909</v>
      </c>
      <c r="R33" s="99">
        <f t="shared" si="0"/>
        <v>0</v>
      </c>
      <c r="S33" s="103">
        <f t="shared" si="1"/>
        <v>58.584701808938135</v>
      </c>
      <c r="T33" s="103">
        <f t="shared" si="2"/>
        <v>0</v>
      </c>
      <c r="U33" s="110">
        <f t="shared" si="3"/>
        <v>58.584701808938135</v>
      </c>
      <c r="V33" s="104">
        <f t="shared" si="4"/>
        <v>1429.5754660102909</v>
      </c>
      <c r="W33" s="103">
        <f t="shared" si="5"/>
        <v>0</v>
      </c>
      <c r="X33" s="110">
        <f t="shared" si="6"/>
        <v>1429.5754660102909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12">
        <f>'[1]INPUTS-Incidence'!D34</f>
        <v>60.319593371845841</v>
      </c>
      <c r="Q34" s="112">
        <f>'[1]INPUTS-Incidence'!E34</f>
        <v>1556.0124040910459</v>
      </c>
      <c r="R34" s="99">
        <f t="shared" si="0"/>
        <v>0</v>
      </c>
      <c r="S34" s="103">
        <f t="shared" si="1"/>
        <v>60.319593371845841</v>
      </c>
      <c r="T34" s="103">
        <f t="shared" si="2"/>
        <v>0</v>
      </c>
      <c r="U34" s="110">
        <f t="shared" si="3"/>
        <v>60.319593371845841</v>
      </c>
      <c r="V34" s="104">
        <f t="shared" si="4"/>
        <v>1556.0124040910459</v>
      </c>
      <c r="W34" s="103">
        <f t="shared" si="5"/>
        <v>0</v>
      </c>
      <c r="X34" s="110">
        <f t="shared" si="6"/>
        <v>1556.0124040910459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12">
        <f>'[1]INPUTS-Incidence'!D35</f>
        <v>80.416170065664318</v>
      </c>
      <c r="Q35" s="112">
        <f>'[1]INPUTS-Incidence'!E35</f>
        <v>1567.806549128064</v>
      </c>
      <c r="R35" s="99">
        <f t="shared" si="0"/>
        <v>0</v>
      </c>
      <c r="S35" s="103">
        <f t="shared" si="1"/>
        <v>80.416170065664318</v>
      </c>
      <c r="T35" s="103">
        <f t="shared" si="2"/>
        <v>0</v>
      </c>
      <c r="U35" s="110">
        <f t="shared" si="3"/>
        <v>80.416170065664318</v>
      </c>
      <c r="V35" s="104">
        <f t="shared" si="4"/>
        <v>1567.806549128064</v>
      </c>
      <c r="W35" s="103">
        <f t="shared" si="5"/>
        <v>0</v>
      </c>
      <c r="X35" s="110">
        <f t="shared" si="6"/>
        <v>1567.806549128064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12">
        <f>'[1]INPUTS-Incidence'!D36</f>
        <v>73.836260127644806</v>
      </c>
      <c r="Q36" s="112">
        <f>'[1]INPUTS-Incidence'!E36</f>
        <v>1256.4604800526781</v>
      </c>
      <c r="R36" s="99">
        <f t="shared" si="0"/>
        <v>0</v>
      </c>
      <c r="S36" s="103">
        <f t="shared" si="1"/>
        <v>73.836260127644806</v>
      </c>
      <c r="T36" s="103">
        <f t="shared" si="2"/>
        <v>0</v>
      </c>
      <c r="U36" s="110">
        <f t="shared" si="3"/>
        <v>73.836260127644806</v>
      </c>
      <c r="V36" s="104">
        <f t="shared" si="4"/>
        <v>1256.4604800526781</v>
      </c>
      <c r="W36" s="103">
        <f t="shared" si="5"/>
        <v>0</v>
      </c>
      <c r="X36" s="110">
        <f t="shared" si="6"/>
        <v>1256.4604800526781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12">
        <f>'[1]INPUTS-Incidence'!D37</f>
        <v>73.401534367155364</v>
      </c>
      <c r="Q37" s="112">
        <f>'[1]INPUTS-Incidence'!E37</f>
        <v>872.94730095096054</v>
      </c>
      <c r="R37" s="99">
        <f t="shared" si="0"/>
        <v>0</v>
      </c>
      <c r="S37" s="103">
        <f t="shared" si="1"/>
        <v>73.401534367155364</v>
      </c>
      <c r="T37" s="103">
        <f t="shared" si="2"/>
        <v>0</v>
      </c>
      <c r="U37" s="110">
        <f t="shared" si="3"/>
        <v>73.401534367155364</v>
      </c>
      <c r="V37" s="104">
        <f t="shared" si="4"/>
        <v>872.94730095096054</v>
      </c>
      <c r="W37" s="103">
        <f t="shared" si="5"/>
        <v>0</v>
      </c>
      <c r="X37" s="110">
        <f t="shared" si="6"/>
        <v>872.94730095096054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12">
        <f>'[1]INPUTS-Incidence'!D38</f>
        <v>68.917294789951129</v>
      </c>
      <c r="Q38" s="112">
        <f>'[1]INPUTS-Incidence'!E38</f>
        <v>593.85626342242551</v>
      </c>
      <c r="R38" s="99">
        <f t="shared" si="0"/>
        <v>0</v>
      </c>
      <c r="S38" s="103">
        <f t="shared" si="1"/>
        <v>68.917294789951129</v>
      </c>
      <c r="T38" s="103">
        <f t="shared" si="2"/>
        <v>0</v>
      </c>
      <c r="U38" s="110">
        <f t="shared" si="3"/>
        <v>68.917294789951129</v>
      </c>
      <c r="V38" s="104">
        <f t="shared" si="4"/>
        <v>593.85626342242551</v>
      </c>
      <c r="W38" s="103">
        <f t="shared" si="5"/>
        <v>0</v>
      </c>
      <c r="X38" s="110">
        <f t="shared" si="6"/>
        <v>593.85626342242551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12">
        <f>'[1]INPUTS-Incidence'!D39</f>
        <v>43.572443381939586</v>
      </c>
      <c r="Q39" s="112">
        <f>'[1]INPUTS-Incidence'!E39</f>
        <v>382.0265130837326</v>
      </c>
      <c r="R39" s="99">
        <f t="shared" si="0"/>
        <v>0</v>
      </c>
      <c r="S39" s="103">
        <f t="shared" si="1"/>
        <v>43.572443381939586</v>
      </c>
      <c r="T39" s="103">
        <f t="shared" si="2"/>
        <v>0</v>
      </c>
      <c r="U39" s="110">
        <f t="shared" si="3"/>
        <v>43.572443381939586</v>
      </c>
      <c r="V39" s="104">
        <f t="shared" si="4"/>
        <v>382.0265130837326</v>
      </c>
      <c r="W39" s="103">
        <f t="shared" si="5"/>
        <v>0</v>
      </c>
      <c r="X39" s="110">
        <f t="shared" si="6"/>
        <v>382.0265130837326</v>
      </c>
    </row>
    <row r="40" spans="1:24" s="5" customFormat="1" x14ac:dyDescent="0.4">
      <c r="A40" s="1"/>
      <c r="B40" s="2"/>
      <c r="C40" s="2"/>
      <c r="D40" s="2"/>
      <c r="E40" s="98" t="s">
        <v>147</v>
      </c>
      <c r="F40" s="98" t="s">
        <v>148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12">
        <f>'[1]INPUTS-Incidence'!D40</f>
        <v>26.859389945069193</v>
      </c>
      <c r="Q40" s="112">
        <f>'[1]INPUTS-Incidence'!E40</f>
        <v>210.0377752960076</v>
      </c>
      <c r="R40" s="99">
        <f t="shared" si="0"/>
        <v>0</v>
      </c>
      <c r="S40" s="103">
        <f t="shared" si="1"/>
        <v>26.859389945069193</v>
      </c>
      <c r="T40" s="103">
        <f t="shared" si="2"/>
        <v>0</v>
      </c>
      <c r="U40" s="110">
        <f t="shared" si="3"/>
        <v>26.859389945069193</v>
      </c>
      <c r="V40" s="104">
        <f t="shared" si="4"/>
        <v>210.0377752960076</v>
      </c>
      <c r="W40" s="103">
        <f t="shared" si="5"/>
        <v>0</v>
      </c>
      <c r="X40" s="110">
        <f t="shared" si="6"/>
        <v>210.0377752960076</v>
      </c>
    </row>
    <row r="41" spans="1:24" x14ac:dyDescent="0.4">
      <c r="B41" s="98" t="str">
        <f>C3</f>
        <v>HEADREST</v>
      </c>
      <c r="C41" s="98" t="str">
        <f>P2</f>
        <v>BASELINE DEATHS</v>
      </c>
      <c r="D41" s="98" t="str">
        <f>Q2</f>
        <v>BASELINE INJURIES</v>
      </c>
      <c r="E41" s="98" t="str">
        <f>C3</f>
        <v>HEADREST</v>
      </c>
      <c r="F41" s="98" t="str">
        <f>E41</f>
        <v>HEADREST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12">
        <f>'[1]INPUTS-Incidence'!D41</f>
        <v>9.5179631021550914</v>
      </c>
      <c r="Q41" s="112">
        <f>'[1]INPUTS-Incidence'!E41</f>
        <v>270.64842009357773</v>
      </c>
      <c r="R41" s="99">
        <f t="shared" si="0"/>
        <v>0</v>
      </c>
      <c r="S41" s="103">
        <f t="shared" si="1"/>
        <v>9.5179631021550914</v>
      </c>
      <c r="T41" s="103">
        <f t="shared" si="2"/>
        <v>0</v>
      </c>
      <c r="U41" s="110">
        <f t="shared" si="3"/>
        <v>9.5179631021550914</v>
      </c>
      <c r="V41" s="104">
        <f t="shared" si="4"/>
        <v>270.64842009357773</v>
      </c>
      <c r="W41" s="103">
        <f t="shared" si="5"/>
        <v>0</v>
      </c>
      <c r="X41" s="110">
        <f t="shared" si="6"/>
        <v>270.64842009357773</v>
      </c>
    </row>
    <row r="42" spans="1:24" x14ac:dyDescent="0.4">
      <c r="B42" s="98" t="s">
        <v>5</v>
      </c>
      <c r="C42" s="3">
        <f>SUMIF($M$5:$M$292,"Pedestrian",P$5:P$292)</f>
        <v>2416.1693180793918</v>
      </c>
      <c r="D42" s="3">
        <f>SUMIF($M$5:$M$292,"Pedestrian",Q$5:Q$292)</f>
        <v>60282.55429763384</v>
      </c>
      <c r="E42" s="3">
        <f>SUMIF($M$5:$M$292,"Pedestrian",U$5:U$292)</f>
        <v>2416.1693180793918</v>
      </c>
      <c r="F42" s="3">
        <f>SUMIF($M$5:$M$292,"Pedestrian",X$5:X$292)</f>
        <v>60282.55429763384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12">
        <f>'[1]INPUTS-Incidence'!D42</f>
        <v>17.989117056706796</v>
      </c>
      <c r="Q42" s="112">
        <f>'[1]INPUTS-Incidence'!E42</f>
        <v>918.59889465678953</v>
      </c>
      <c r="R42" s="99">
        <f t="shared" si="0"/>
        <v>0</v>
      </c>
      <c r="S42" s="103">
        <f t="shared" si="1"/>
        <v>17.989117056706796</v>
      </c>
      <c r="T42" s="103">
        <f t="shared" si="2"/>
        <v>0</v>
      </c>
      <c r="U42" s="110">
        <f t="shared" si="3"/>
        <v>17.989117056706796</v>
      </c>
      <c r="V42" s="104">
        <f t="shared" si="4"/>
        <v>918.59889465678953</v>
      </c>
      <c r="W42" s="103">
        <f t="shared" si="5"/>
        <v>0</v>
      </c>
      <c r="X42" s="110">
        <f t="shared" si="6"/>
        <v>918.59889465678953</v>
      </c>
    </row>
    <row r="43" spans="1:24" x14ac:dyDescent="0.4">
      <c r="B43" s="98" t="s">
        <v>4</v>
      </c>
      <c r="C43" s="3">
        <f>SUMIF($M$5:$M$292,"Bicyclist",P$5:P$292)</f>
        <v>507.40644534700175</v>
      </c>
      <c r="D43" s="3">
        <f>SUMIF($M$5:$M$292,"Bicyclist",Q$5:Q$292)</f>
        <v>22605.957861612682</v>
      </c>
      <c r="E43" s="3">
        <f>SUMIF($M$5:$M$292,"Bicyclist",U$5:U$292)</f>
        <v>507.40644534700175</v>
      </c>
      <c r="F43" s="3">
        <f>SUMIF($M$5:$M$292,"Bicyclist",X$5:X$292)</f>
        <v>22605.957861612682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12">
        <f>'[1]INPUTS-Incidence'!D43</f>
        <v>14.328902974618078</v>
      </c>
      <c r="Q43" s="112">
        <f>'[1]INPUTS-Incidence'!E43</f>
        <v>1607.6840169341331</v>
      </c>
      <c r="R43" s="99">
        <f t="shared" si="0"/>
        <v>0</v>
      </c>
      <c r="S43" s="103">
        <f t="shared" si="1"/>
        <v>14.328902974618078</v>
      </c>
      <c r="T43" s="103">
        <f t="shared" si="2"/>
        <v>0</v>
      </c>
      <c r="U43" s="110">
        <f t="shared" si="3"/>
        <v>14.328902974618078</v>
      </c>
      <c r="V43" s="104">
        <f t="shared" si="4"/>
        <v>1607.6840169341331</v>
      </c>
      <c r="W43" s="103">
        <f t="shared" si="5"/>
        <v>0</v>
      </c>
      <c r="X43" s="110">
        <f t="shared" si="6"/>
        <v>1607.6840169341331</v>
      </c>
    </row>
    <row r="44" spans="1:24" x14ac:dyDescent="0.4">
      <c r="B44" s="98" t="s">
        <v>10</v>
      </c>
      <c r="C44" s="3">
        <f>SUMIF($M$5:$M$292,"Motorized Two Wheeler",P$5:P$292)</f>
        <v>2644.828874995424</v>
      </c>
      <c r="D44" s="3">
        <f>SUMIF($M$5:$M$292,"Motorized Two Wheeler",Q$5:Q$292)</f>
        <v>444583.83794504963</v>
      </c>
      <c r="E44" s="3">
        <f>SUMIF($M$5:$M$292,"Motorized Two Wheeler",U$5:U$292)</f>
        <v>2644.828874995424</v>
      </c>
      <c r="F44" s="3">
        <f>SUMIF($M$5:$M$292,"Motorized Two Wheeler",X$5:X$292)</f>
        <v>444583.83794504963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12">
        <f>'[1]INPUTS-Incidence'!D44</f>
        <v>14.859885565306774</v>
      </c>
      <c r="Q44" s="112">
        <f>'[1]INPUTS-Incidence'!E44</f>
        <v>2350.5992488055526</v>
      </c>
      <c r="R44" s="99">
        <f t="shared" si="0"/>
        <v>0</v>
      </c>
      <c r="S44" s="103">
        <f t="shared" si="1"/>
        <v>14.859885565306774</v>
      </c>
      <c r="T44" s="103">
        <f t="shared" si="2"/>
        <v>0</v>
      </c>
      <c r="U44" s="110">
        <f t="shared" si="3"/>
        <v>14.859885565306774</v>
      </c>
      <c r="V44" s="104">
        <f t="shared" si="4"/>
        <v>2350.5992488055526</v>
      </c>
      <c r="W44" s="103">
        <f t="shared" si="5"/>
        <v>0</v>
      </c>
      <c r="X44" s="110">
        <f t="shared" si="6"/>
        <v>2350.5992488055526</v>
      </c>
    </row>
    <row r="45" spans="1:24" x14ac:dyDescent="0.4">
      <c r="B45" s="98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12">
        <f>'[1]INPUTS-Incidence'!D45</f>
        <v>23.737386898607909</v>
      </c>
      <c r="Q45" s="112">
        <f>'[1]INPUTS-Incidence'!E45</f>
        <v>2469.8005680724077</v>
      </c>
      <c r="R45" s="99">
        <f t="shared" si="0"/>
        <v>0</v>
      </c>
      <c r="S45" s="103">
        <f t="shared" si="1"/>
        <v>23.737386898607909</v>
      </c>
      <c r="T45" s="103">
        <f t="shared" si="2"/>
        <v>0</v>
      </c>
      <c r="U45" s="110">
        <f t="shared" si="3"/>
        <v>23.737386898607909</v>
      </c>
      <c r="V45" s="104">
        <f t="shared" si="4"/>
        <v>2469.8005680724077</v>
      </c>
      <c r="W45" s="103">
        <f t="shared" si="5"/>
        <v>0</v>
      </c>
      <c r="X45" s="110">
        <f t="shared" si="6"/>
        <v>2469.8005680724077</v>
      </c>
    </row>
    <row r="46" spans="1:24" x14ac:dyDescent="0.4">
      <c r="B46" s="98" t="s">
        <v>8</v>
      </c>
      <c r="C46" s="3">
        <f>SUMIF($M$5:$M$292,"Car",P$5:P$292)</f>
        <v>5068.6201783053457</v>
      </c>
      <c r="D46" s="3">
        <f>SUMIF($M$5:$M$292,"Car",Q$5:Q$292)</f>
        <v>226059.57861612694</v>
      </c>
      <c r="E46" s="3">
        <f>SUMIF($M$5:$M$292,"Car",U$5:U$292)</f>
        <v>5068.6201783053457</v>
      </c>
      <c r="F46" s="3">
        <f>SUMIF($M$5:$M$292,"Car",X$5:X$292)</f>
        <v>213147.05548557374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12">
        <f>'[1]INPUTS-Incidence'!D46</f>
        <v>23.640309915924473</v>
      </c>
      <c r="Q46" s="112">
        <f>'[1]INPUTS-Incidence'!E46</f>
        <v>1993.7287782342798</v>
      </c>
      <c r="R46" s="99">
        <f t="shared" si="0"/>
        <v>0</v>
      </c>
      <c r="S46" s="103">
        <f t="shared" si="1"/>
        <v>23.640309915924473</v>
      </c>
      <c r="T46" s="103">
        <f t="shared" si="2"/>
        <v>0</v>
      </c>
      <c r="U46" s="110">
        <f t="shared" si="3"/>
        <v>23.640309915924473</v>
      </c>
      <c r="V46" s="104">
        <f t="shared" si="4"/>
        <v>1993.7287782342798</v>
      </c>
      <c r="W46" s="103">
        <f t="shared" si="5"/>
        <v>0</v>
      </c>
      <c r="X46" s="110">
        <f t="shared" si="6"/>
        <v>1993.7287782342798</v>
      </c>
    </row>
    <row r="47" spans="1:24" x14ac:dyDescent="0.4">
      <c r="B47" s="98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12">
        <f>'[1]INPUTS-Incidence'!D47</f>
        <v>31.780959058494684</v>
      </c>
      <c r="Q47" s="112">
        <f>'[1]INPUTS-Incidence'!E47</f>
        <v>1397.6448890392285</v>
      </c>
      <c r="R47" s="99">
        <f t="shared" si="0"/>
        <v>0</v>
      </c>
      <c r="S47" s="103">
        <f t="shared" si="1"/>
        <v>31.780959058494684</v>
      </c>
      <c r="T47" s="103">
        <f t="shared" si="2"/>
        <v>0</v>
      </c>
      <c r="U47" s="110">
        <f t="shared" si="3"/>
        <v>31.780959058494684</v>
      </c>
      <c r="V47" s="104">
        <f t="shared" si="4"/>
        <v>1397.6448890392285</v>
      </c>
      <c r="W47" s="103">
        <f t="shared" si="5"/>
        <v>0</v>
      </c>
      <c r="X47" s="110">
        <f t="shared" si="6"/>
        <v>1397.6448890392285</v>
      </c>
    </row>
    <row r="48" spans="1:24" x14ac:dyDescent="0.4">
      <c r="B48" s="98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12">
        <f>'[1]INPUTS-Incidence'!D48</f>
        <v>27.417093931276998</v>
      </c>
      <c r="Q48" s="112">
        <f>'[1]INPUTS-Incidence'!E48</f>
        <v>1114.5351916704635</v>
      </c>
      <c r="R48" s="99">
        <f t="shared" si="0"/>
        <v>0</v>
      </c>
      <c r="S48" s="103">
        <f t="shared" si="1"/>
        <v>27.417093931276998</v>
      </c>
      <c r="T48" s="103">
        <f t="shared" si="2"/>
        <v>0</v>
      </c>
      <c r="U48" s="110">
        <f t="shared" si="3"/>
        <v>27.417093931276998</v>
      </c>
      <c r="V48" s="104">
        <f t="shared" si="4"/>
        <v>1114.5351916704635</v>
      </c>
      <c r="W48" s="103">
        <f t="shared" si="5"/>
        <v>0</v>
      </c>
      <c r="X48" s="110">
        <f t="shared" si="6"/>
        <v>1114.5351916704635</v>
      </c>
    </row>
    <row r="49" spans="2:24" x14ac:dyDescent="0.4">
      <c r="B49" s="98" t="s">
        <v>1</v>
      </c>
      <c r="C49" s="3">
        <f>SUMIF($M$5:$M$292,"Other",P$5:P$292)</f>
        <v>251.52551260763391</v>
      </c>
      <c r="D49" s="3">
        <f>SUMIF($M$5:$M$292,"Other",Q$5:Q$292)</f>
        <v>0</v>
      </c>
      <c r="E49" s="3">
        <f>SUMIF($M$5:$M$292,"Other",U$5:U$292)</f>
        <v>251.52551260763391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12">
        <f>'[1]INPUTS-Incidence'!D49</f>
        <v>23.221494789013835</v>
      </c>
      <c r="Q49" s="112">
        <f>'[1]INPUTS-Incidence'!E49</f>
        <v>913.38056234542626</v>
      </c>
      <c r="R49" s="99">
        <f t="shared" si="0"/>
        <v>0</v>
      </c>
      <c r="S49" s="103">
        <f t="shared" si="1"/>
        <v>23.221494789013835</v>
      </c>
      <c r="T49" s="103">
        <f t="shared" si="2"/>
        <v>0</v>
      </c>
      <c r="U49" s="110">
        <f t="shared" si="3"/>
        <v>23.221494789013835</v>
      </c>
      <c r="V49" s="104">
        <f t="shared" si="4"/>
        <v>913.38056234542626</v>
      </c>
      <c r="W49" s="103">
        <f t="shared" si="5"/>
        <v>0</v>
      </c>
      <c r="X49" s="110">
        <f t="shared" si="6"/>
        <v>913.38056234542626</v>
      </c>
    </row>
    <row r="50" spans="2:24" x14ac:dyDescent="0.4">
      <c r="B50" s="98" t="s">
        <v>0</v>
      </c>
      <c r="C50" s="3">
        <f>SUM(C42:C49)</f>
        <v>10888.550329334797</v>
      </c>
      <c r="D50" s="3">
        <f>SUM(D42:D49)</f>
        <v>753531.92872042302</v>
      </c>
      <c r="E50" s="3">
        <f>U293</f>
        <v>10888.550329334796</v>
      </c>
      <c r="F50" s="3">
        <f>X293</f>
        <v>740619.40558986971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12">
        <f>'[1]INPUTS-Incidence'!D50</f>
        <v>44.160943059807472</v>
      </c>
      <c r="Q50" s="112">
        <f>'[1]INPUTS-Incidence'!E50</f>
        <v>772.51336539207659</v>
      </c>
      <c r="R50" s="99">
        <f t="shared" si="0"/>
        <v>0</v>
      </c>
      <c r="S50" s="103">
        <f t="shared" si="1"/>
        <v>44.160943059807472</v>
      </c>
      <c r="T50" s="103">
        <f t="shared" si="2"/>
        <v>0</v>
      </c>
      <c r="U50" s="110">
        <f t="shared" si="3"/>
        <v>44.160943059807472</v>
      </c>
      <c r="V50" s="104">
        <f t="shared" si="4"/>
        <v>772.51336539207659</v>
      </c>
      <c r="W50" s="103">
        <f t="shared" si="5"/>
        <v>0</v>
      </c>
      <c r="X50" s="110">
        <f t="shared" si="6"/>
        <v>772.51336539207659</v>
      </c>
    </row>
    <row r="51" spans="2:24" x14ac:dyDescent="0.4">
      <c r="D51" s="97" t="s">
        <v>146</v>
      </c>
      <c r="E51" s="97">
        <f>1-(E50/C50)</f>
        <v>0</v>
      </c>
      <c r="F51" s="4">
        <f>1-(F50/D50)</f>
        <v>1.7136000000000151E-2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12">
        <f>'[1]INPUTS-Incidence'!D51</f>
        <v>42.553538591838539</v>
      </c>
      <c r="Q51" s="112">
        <f>'[1]INPUTS-Incidence'!E51</f>
        <v>583.56347245235747</v>
      </c>
      <c r="R51" s="99">
        <f t="shared" si="0"/>
        <v>0</v>
      </c>
      <c r="S51" s="103">
        <f t="shared" si="1"/>
        <v>42.553538591838539</v>
      </c>
      <c r="T51" s="103">
        <f t="shared" si="2"/>
        <v>0</v>
      </c>
      <c r="U51" s="110">
        <f t="shared" si="3"/>
        <v>42.553538591838539</v>
      </c>
      <c r="V51" s="104">
        <f t="shared" si="4"/>
        <v>583.56347245235747</v>
      </c>
      <c r="W51" s="103">
        <f t="shared" si="5"/>
        <v>0</v>
      </c>
      <c r="X51" s="110">
        <f t="shared" si="6"/>
        <v>583.56347245235747</v>
      </c>
    </row>
    <row r="52" spans="2:24" x14ac:dyDescent="0.4"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12">
        <f>'[1]INPUTS-Incidence'!D52</f>
        <v>39.616036562303144</v>
      </c>
      <c r="Q52" s="112">
        <f>'[1]INPUTS-Incidence'!E52</f>
        <v>384.59339295787339</v>
      </c>
      <c r="R52" s="99">
        <f t="shared" si="0"/>
        <v>0</v>
      </c>
      <c r="S52" s="103">
        <f t="shared" si="1"/>
        <v>39.616036562303144</v>
      </c>
      <c r="T52" s="103">
        <f t="shared" si="2"/>
        <v>0</v>
      </c>
      <c r="U52" s="110">
        <f t="shared" si="3"/>
        <v>39.616036562303144</v>
      </c>
      <c r="V52" s="104">
        <f t="shared" si="4"/>
        <v>384.59339295787339</v>
      </c>
      <c r="W52" s="103">
        <f t="shared" si="5"/>
        <v>0</v>
      </c>
      <c r="X52" s="110">
        <f t="shared" si="6"/>
        <v>384.59339295787339</v>
      </c>
    </row>
    <row r="53" spans="2:24" x14ac:dyDescent="0.4">
      <c r="B53" s="98" t="str">
        <f>B41</f>
        <v>HEADREST</v>
      </c>
      <c r="C53" s="98" t="str">
        <f>C41</f>
        <v>BASELINE DEATHS</v>
      </c>
      <c r="D53" s="98" t="str">
        <f>D41</f>
        <v>BASELINE INJURIES</v>
      </c>
      <c r="E53" s="98" t="str">
        <f>E41</f>
        <v>HEADREST</v>
      </c>
      <c r="F53" s="98" t="str">
        <f>F41</f>
        <v>HEADREST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12">
        <f>'[1]INPUTS-Incidence'!D53</f>
        <v>34.636723500294877</v>
      </c>
      <c r="Q53" s="112">
        <f>'[1]INPUTS-Incidence'!E53</f>
        <v>247.0743003882767</v>
      </c>
      <c r="R53" s="99">
        <f t="shared" si="0"/>
        <v>0</v>
      </c>
      <c r="S53" s="103">
        <f t="shared" si="1"/>
        <v>34.636723500294877</v>
      </c>
      <c r="T53" s="103">
        <f t="shared" si="2"/>
        <v>0</v>
      </c>
      <c r="U53" s="110">
        <f t="shared" si="3"/>
        <v>34.636723500294877</v>
      </c>
      <c r="V53" s="104">
        <f t="shared" si="4"/>
        <v>247.0743003882767</v>
      </c>
      <c r="W53" s="103">
        <f t="shared" si="5"/>
        <v>0</v>
      </c>
      <c r="X53" s="110">
        <f t="shared" si="6"/>
        <v>247.0743003882767</v>
      </c>
    </row>
    <row r="54" spans="2:24" x14ac:dyDescent="0.4">
      <c r="B54" s="98" t="s">
        <v>5</v>
      </c>
      <c r="C54" s="3">
        <f t="shared" ref="C54:F55" si="7">C42</f>
        <v>2416.1693180793918</v>
      </c>
      <c r="D54" s="3">
        <f t="shared" si="7"/>
        <v>60282.55429763384</v>
      </c>
      <c r="E54" s="3">
        <f t="shared" si="7"/>
        <v>2416.1693180793918</v>
      </c>
      <c r="F54" s="3">
        <f t="shared" si="7"/>
        <v>60282.55429763384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12">
        <f>'[1]INPUTS-Incidence'!D54</f>
        <v>26.110691247238961</v>
      </c>
      <c r="Q54" s="112">
        <f>'[1]INPUTS-Incidence'!E54</f>
        <v>138.64962501657249</v>
      </c>
      <c r="R54" s="99">
        <f t="shared" si="0"/>
        <v>0</v>
      </c>
      <c r="S54" s="103">
        <f t="shared" si="1"/>
        <v>26.110691247238961</v>
      </c>
      <c r="T54" s="103">
        <f t="shared" si="2"/>
        <v>0</v>
      </c>
      <c r="U54" s="110">
        <f t="shared" si="3"/>
        <v>26.110691247238961</v>
      </c>
      <c r="V54" s="104">
        <f t="shared" si="4"/>
        <v>138.64962501657249</v>
      </c>
      <c r="W54" s="103">
        <f t="shared" si="5"/>
        <v>0</v>
      </c>
      <c r="X54" s="110">
        <f t="shared" si="6"/>
        <v>138.64962501657249</v>
      </c>
    </row>
    <row r="55" spans="2:24" x14ac:dyDescent="0.4">
      <c r="B55" s="98" t="s">
        <v>4</v>
      </c>
      <c r="C55" s="3">
        <f t="shared" si="7"/>
        <v>507.40644534700175</v>
      </c>
      <c r="D55" s="3">
        <f t="shared" si="7"/>
        <v>22605.957861612682</v>
      </c>
      <c r="E55" s="3">
        <f t="shared" si="7"/>
        <v>507.40644534700175</v>
      </c>
      <c r="F55" s="3">
        <f t="shared" si="7"/>
        <v>22605.957861612682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12">
        <f>'[1]INPUTS-Incidence'!D55</f>
        <v>15.490073836440187</v>
      </c>
      <c r="Q55" s="112">
        <f>'[1]INPUTS-Incidence'!E55</f>
        <v>65.122362066166289</v>
      </c>
      <c r="R55" s="99">
        <f t="shared" si="0"/>
        <v>0</v>
      </c>
      <c r="S55" s="103">
        <f t="shared" si="1"/>
        <v>15.490073836440187</v>
      </c>
      <c r="T55" s="103">
        <f t="shared" si="2"/>
        <v>0</v>
      </c>
      <c r="U55" s="110">
        <f t="shared" si="3"/>
        <v>15.490073836440187</v>
      </c>
      <c r="V55" s="104">
        <f t="shared" si="4"/>
        <v>65.122362066166289</v>
      </c>
      <c r="W55" s="103">
        <f t="shared" si="5"/>
        <v>0</v>
      </c>
      <c r="X55" s="110">
        <f t="shared" si="6"/>
        <v>65.122362066166289</v>
      </c>
    </row>
    <row r="56" spans="2:24" x14ac:dyDescent="0.4">
      <c r="B56" s="98" t="s">
        <v>3</v>
      </c>
      <c r="C56" s="3">
        <f>C44+C45</f>
        <v>2644.828874995424</v>
      </c>
      <c r="D56" s="3">
        <f>D44+D45</f>
        <v>444583.83794504963</v>
      </c>
      <c r="E56" s="3">
        <f>E44+E45</f>
        <v>2644.828874995424</v>
      </c>
      <c r="F56" s="3">
        <f>F44+F45</f>
        <v>444583.83794504963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12">
        <f>'[1]INPUTS-Incidence'!D56</f>
        <v>1.5288482463873889</v>
      </c>
      <c r="Q56" s="112">
        <f>'[1]INPUTS-Incidence'!E56</f>
        <v>27.981541084031196</v>
      </c>
      <c r="R56" s="99">
        <f t="shared" si="0"/>
        <v>0</v>
      </c>
      <c r="S56" s="103">
        <f t="shared" si="1"/>
        <v>1.5288482463873889</v>
      </c>
      <c r="T56" s="103">
        <f t="shared" si="2"/>
        <v>0</v>
      </c>
      <c r="U56" s="110">
        <f t="shared" si="3"/>
        <v>1.5288482463873889</v>
      </c>
      <c r="V56" s="104">
        <f t="shared" si="4"/>
        <v>27.981541084031196</v>
      </c>
      <c r="W56" s="103">
        <f t="shared" si="5"/>
        <v>0</v>
      </c>
      <c r="X56" s="110">
        <f t="shared" si="6"/>
        <v>27.981541084031196</v>
      </c>
    </row>
    <row r="57" spans="2:24" x14ac:dyDescent="0.4">
      <c r="B57" s="98" t="s">
        <v>2</v>
      </c>
      <c r="C57" s="3">
        <f>SUM(C46:C48)</f>
        <v>5068.6201783053457</v>
      </c>
      <c r="D57" s="3">
        <f>SUM(D46:D48)</f>
        <v>226059.57861612694</v>
      </c>
      <c r="E57" s="3">
        <f>SUM(E46:E48)</f>
        <v>5068.6201783053457</v>
      </c>
      <c r="F57" s="3">
        <f>SUM(F46:F48)</f>
        <v>213147.05548557374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12">
        <f>'[1]INPUTS-Incidence'!D57</f>
        <v>1.2846323171409662</v>
      </c>
      <c r="Q57" s="112">
        <f>'[1]INPUTS-Incidence'!E57</f>
        <v>13.083940810823391</v>
      </c>
      <c r="R57" s="99">
        <f t="shared" si="0"/>
        <v>0</v>
      </c>
      <c r="S57" s="103">
        <f t="shared" si="1"/>
        <v>1.2846323171409662</v>
      </c>
      <c r="T57" s="103">
        <f t="shared" si="2"/>
        <v>0</v>
      </c>
      <c r="U57" s="110">
        <f t="shared" si="3"/>
        <v>1.2846323171409662</v>
      </c>
      <c r="V57" s="104">
        <f t="shared" si="4"/>
        <v>13.083940810823391</v>
      </c>
      <c r="W57" s="103">
        <f t="shared" si="5"/>
        <v>0</v>
      </c>
      <c r="X57" s="110">
        <f t="shared" si="6"/>
        <v>13.083940810823391</v>
      </c>
    </row>
    <row r="58" spans="2:24" x14ac:dyDescent="0.4">
      <c r="B58" s="98" t="s">
        <v>1</v>
      </c>
      <c r="C58" s="3">
        <f t="shared" ref="C58:F59" si="8">C49</f>
        <v>251.52551260763391</v>
      </c>
      <c r="D58" s="3">
        <f t="shared" si="8"/>
        <v>0</v>
      </c>
      <c r="E58" s="3">
        <f t="shared" si="8"/>
        <v>251.52551260763391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12">
        <f>'[1]INPUTS-Incidence'!D58</f>
        <v>1.6160467007879202</v>
      </c>
      <c r="Q58" s="112">
        <f>'[1]INPUTS-Incidence'!E58</f>
        <v>7.7775781801439861</v>
      </c>
      <c r="R58" s="99">
        <f t="shared" si="0"/>
        <v>0</v>
      </c>
      <c r="S58" s="103">
        <f t="shared" si="1"/>
        <v>1.6160467007879202</v>
      </c>
      <c r="T58" s="103">
        <f t="shared" si="2"/>
        <v>0</v>
      </c>
      <c r="U58" s="110">
        <f t="shared" si="3"/>
        <v>1.6160467007879202</v>
      </c>
      <c r="V58" s="104">
        <f t="shared" si="4"/>
        <v>7.7775781801439861</v>
      </c>
      <c r="W58" s="103">
        <f t="shared" si="5"/>
        <v>0</v>
      </c>
      <c r="X58" s="110">
        <f t="shared" si="6"/>
        <v>7.7775781801439861</v>
      </c>
    </row>
    <row r="59" spans="2:24" x14ac:dyDescent="0.4">
      <c r="B59" s="98" t="s">
        <v>0</v>
      </c>
      <c r="C59" s="3">
        <f t="shared" si="8"/>
        <v>10888.550329334797</v>
      </c>
      <c r="D59" s="3">
        <f t="shared" si="8"/>
        <v>753531.92872042302</v>
      </c>
      <c r="E59" s="3">
        <f t="shared" si="8"/>
        <v>10888.550329334796</v>
      </c>
      <c r="F59" s="3">
        <f t="shared" si="8"/>
        <v>740619.40558986971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12">
        <f>'[1]INPUTS-Incidence'!D59</f>
        <v>5.5652561137916123</v>
      </c>
      <c r="Q59" s="112">
        <f>'[1]INPUTS-Incidence'!E59</f>
        <v>226.52017662600761</v>
      </c>
      <c r="R59" s="99">
        <f t="shared" si="0"/>
        <v>0</v>
      </c>
      <c r="S59" s="103">
        <f t="shared" si="1"/>
        <v>5.5652561137916123</v>
      </c>
      <c r="T59" s="103">
        <f t="shared" si="2"/>
        <v>0</v>
      </c>
      <c r="U59" s="110">
        <f t="shared" si="3"/>
        <v>5.5652561137916123</v>
      </c>
      <c r="V59" s="104">
        <f t="shared" si="4"/>
        <v>226.52017662600761</v>
      </c>
      <c r="W59" s="103">
        <f t="shared" si="5"/>
        <v>0</v>
      </c>
      <c r="X59" s="110">
        <f t="shared" si="6"/>
        <v>226.52017662600761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12">
        <f>'[1]INPUTS-Incidence'!D60</f>
        <v>8.3681429717261704</v>
      </c>
      <c r="Q60" s="112">
        <f>'[1]INPUTS-Incidence'!E60</f>
        <v>633.36029825465323</v>
      </c>
      <c r="R60" s="99">
        <f t="shared" si="0"/>
        <v>0</v>
      </c>
      <c r="S60" s="103">
        <f t="shared" si="1"/>
        <v>8.3681429717261704</v>
      </c>
      <c r="T60" s="103">
        <f t="shared" si="2"/>
        <v>0</v>
      </c>
      <c r="U60" s="110">
        <f t="shared" si="3"/>
        <v>8.3681429717261704</v>
      </c>
      <c r="V60" s="104">
        <f t="shared" si="4"/>
        <v>633.36029825465323</v>
      </c>
      <c r="W60" s="103">
        <f t="shared" si="5"/>
        <v>0</v>
      </c>
      <c r="X60" s="110">
        <f t="shared" si="6"/>
        <v>633.36029825465323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12">
        <f>'[1]INPUTS-Incidence'!D61</f>
        <v>5.2933370319279254</v>
      </c>
      <c r="Q61" s="112">
        <f>'[1]INPUTS-Incidence'!E61</f>
        <v>915.53556556912235</v>
      </c>
      <c r="R61" s="99">
        <f t="shared" si="0"/>
        <v>0</v>
      </c>
      <c r="S61" s="103">
        <f t="shared" si="1"/>
        <v>5.2933370319279254</v>
      </c>
      <c r="T61" s="103">
        <f t="shared" si="2"/>
        <v>0</v>
      </c>
      <c r="U61" s="110">
        <f t="shared" si="3"/>
        <v>5.2933370319279254</v>
      </c>
      <c r="V61" s="104">
        <f t="shared" si="4"/>
        <v>915.53556556912235</v>
      </c>
      <c r="W61" s="103">
        <f t="shared" si="5"/>
        <v>0</v>
      </c>
      <c r="X61" s="110">
        <f t="shared" si="6"/>
        <v>915.53556556912235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12">
        <f>'[1]INPUTS-Incidence'!D62</f>
        <v>4.865015603865265</v>
      </c>
      <c r="Q62" s="112">
        <f>'[1]INPUTS-Incidence'!E62</f>
        <v>1095.6919246304453</v>
      </c>
      <c r="R62" s="99">
        <f t="shared" si="0"/>
        <v>0</v>
      </c>
      <c r="S62" s="103">
        <f t="shared" si="1"/>
        <v>4.865015603865265</v>
      </c>
      <c r="T62" s="103">
        <f t="shared" si="2"/>
        <v>0</v>
      </c>
      <c r="U62" s="110">
        <f t="shared" si="3"/>
        <v>4.865015603865265</v>
      </c>
      <c r="V62" s="104">
        <f t="shared" si="4"/>
        <v>1095.6919246304453</v>
      </c>
      <c r="W62" s="103">
        <f t="shared" si="5"/>
        <v>0</v>
      </c>
      <c r="X62" s="110">
        <f t="shared" si="6"/>
        <v>1095.6919246304453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12">
        <f>'[1]INPUTS-Incidence'!D63</f>
        <v>5.741744575246754</v>
      </c>
      <c r="Q63" s="112">
        <f>'[1]INPUTS-Incidence'!E63</f>
        <v>994.04031239596611</v>
      </c>
      <c r="R63" s="99">
        <f t="shared" si="0"/>
        <v>0</v>
      </c>
      <c r="S63" s="103">
        <f t="shared" si="1"/>
        <v>5.741744575246754</v>
      </c>
      <c r="T63" s="103">
        <f t="shared" si="2"/>
        <v>0</v>
      </c>
      <c r="U63" s="110">
        <f t="shared" si="3"/>
        <v>5.741744575246754</v>
      </c>
      <c r="V63" s="104">
        <f t="shared" si="4"/>
        <v>994.04031239596611</v>
      </c>
      <c r="W63" s="103">
        <f t="shared" si="5"/>
        <v>0</v>
      </c>
      <c r="X63" s="110">
        <f t="shared" si="6"/>
        <v>994.04031239596611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12">
        <f>'[1]INPUTS-Incidence'!D64</f>
        <v>4.8893036709968172</v>
      </c>
      <c r="Q64" s="112">
        <f>'[1]INPUTS-Incidence'!E64</f>
        <v>745.58363150631214</v>
      </c>
      <c r="R64" s="99">
        <f t="shared" si="0"/>
        <v>0</v>
      </c>
      <c r="S64" s="103">
        <f t="shared" si="1"/>
        <v>4.8893036709968172</v>
      </c>
      <c r="T64" s="103">
        <f t="shared" si="2"/>
        <v>0</v>
      </c>
      <c r="U64" s="110">
        <f t="shared" si="3"/>
        <v>4.8893036709968172</v>
      </c>
      <c r="V64" s="104">
        <f t="shared" si="4"/>
        <v>745.58363150631214</v>
      </c>
      <c r="W64" s="103">
        <f t="shared" si="5"/>
        <v>0</v>
      </c>
      <c r="X64" s="110">
        <f t="shared" si="6"/>
        <v>745.58363150631214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12">
        <f>'[1]INPUTS-Incidence'!D65</f>
        <v>7.146227396067296</v>
      </c>
      <c r="Q65" s="112">
        <f>'[1]INPUTS-Incidence'!E65</f>
        <v>552.82286755137045</v>
      </c>
      <c r="R65" s="99">
        <f t="shared" si="0"/>
        <v>0</v>
      </c>
      <c r="S65" s="103">
        <f t="shared" si="1"/>
        <v>7.146227396067296</v>
      </c>
      <c r="T65" s="103">
        <f t="shared" si="2"/>
        <v>0</v>
      </c>
      <c r="U65" s="110">
        <f t="shared" si="3"/>
        <v>7.146227396067296</v>
      </c>
      <c r="V65" s="104">
        <f t="shared" si="4"/>
        <v>552.82286755137045</v>
      </c>
      <c r="W65" s="103">
        <f t="shared" si="5"/>
        <v>0</v>
      </c>
      <c r="X65" s="110">
        <f t="shared" si="6"/>
        <v>552.82286755137045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12">
        <f>'[1]INPUTS-Incidence'!D66</f>
        <v>6.5313755044416659</v>
      </c>
      <c r="Q66" s="112">
        <f>'[1]INPUTS-Incidence'!E66</f>
        <v>491.06914793862398</v>
      </c>
      <c r="R66" s="99">
        <f t="shared" si="0"/>
        <v>0</v>
      </c>
      <c r="S66" s="103">
        <f t="shared" si="1"/>
        <v>6.5313755044416659</v>
      </c>
      <c r="T66" s="103">
        <f t="shared" si="2"/>
        <v>0</v>
      </c>
      <c r="U66" s="110">
        <f t="shared" si="3"/>
        <v>6.5313755044416659</v>
      </c>
      <c r="V66" s="104">
        <f t="shared" si="4"/>
        <v>491.06914793862398</v>
      </c>
      <c r="W66" s="103">
        <f t="shared" si="5"/>
        <v>0</v>
      </c>
      <c r="X66" s="110">
        <f t="shared" si="6"/>
        <v>491.06914793862398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12">
        <f>'[1]INPUTS-Incidence'!D67</f>
        <v>6.9702751464939574</v>
      </c>
      <c r="Q67" s="112">
        <f>'[1]INPUTS-Incidence'!E67</f>
        <v>410.72759772060112</v>
      </c>
      <c r="R67" s="99">
        <f t="shared" si="0"/>
        <v>0</v>
      </c>
      <c r="S67" s="103">
        <f t="shared" si="1"/>
        <v>6.9702751464939574</v>
      </c>
      <c r="T67" s="103">
        <f t="shared" si="2"/>
        <v>0</v>
      </c>
      <c r="U67" s="110">
        <f t="shared" si="3"/>
        <v>6.9702751464939574</v>
      </c>
      <c r="V67" s="104">
        <f t="shared" si="4"/>
        <v>410.72759772060112</v>
      </c>
      <c r="W67" s="103">
        <f t="shared" si="5"/>
        <v>0</v>
      </c>
      <c r="X67" s="110">
        <f t="shared" si="6"/>
        <v>410.72759772060112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12">
        <f>'[1]INPUTS-Incidence'!D68</f>
        <v>7.6867557761716689</v>
      </c>
      <c r="Q68" s="112">
        <f>'[1]INPUTS-Incidence'!E68</f>
        <v>337.71585123337081</v>
      </c>
      <c r="R68" s="99">
        <f t="shared" si="0"/>
        <v>0</v>
      </c>
      <c r="S68" s="103">
        <f t="shared" si="1"/>
        <v>7.6867557761716689</v>
      </c>
      <c r="T68" s="103">
        <f t="shared" si="2"/>
        <v>0</v>
      </c>
      <c r="U68" s="110">
        <f t="shared" si="3"/>
        <v>7.6867557761716689</v>
      </c>
      <c r="V68" s="104">
        <f t="shared" si="4"/>
        <v>337.71585123337081</v>
      </c>
      <c r="W68" s="103">
        <f t="shared" si="5"/>
        <v>0</v>
      </c>
      <c r="X68" s="110">
        <f t="shared" si="6"/>
        <v>337.71585123337081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12">
        <f>'[1]INPUTS-Incidence'!D69</f>
        <v>8.5953044926343996</v>
      </c>
      <c r="Q69" s="112">
        <f>'[1]INPUTS-Incidence'!E69</f>
        <v>272.69588747785781</v>
      </c>
      <c r="R69" s="99">
        <f t="shared" ref="R69:R132" si="9">IF(M69="Car",1,0)+IF(M69="Truck",1,0)</f>
        <v>0</v>
      </c>
      <c r="S69" s="103">
        <f t="shared" ref="S69:S132" si="10">IF($R69=1,P69*$K$3,P69)</f>
        <v>8.5953044926343996</v>
      </c>
      <c r="T69" s="103">
        <f t="shared" ref="T69:T132" si="11">P69-S69</f>
        <v>0</v>
      </c>
      <c r="U69" s="110">
        <f t="shared" ref="U69:U132" si="12">IF($R69=0, P69, S69*(1-$G$3*(1-$I$3))/(1-$E$3*(1-$I$3)))+T69</f>
        <v>8.5953044926343996</v>
      </c>
      <c r="V69" s="104">
        <f t="shared" ref="V69:V132" si="13">IF($R69=1,Q69*$L$3,Q69)</f>
        <v>272.69588747785781</v>
      </c>
      <c r="W69" s="103">
        <f t="shared" ref="W69:W132" si="14">Q69-V69</f>
        <v>0</v>
      </c>
      <c r="X69" s="110">
        <f t="shared" ref="X69:X132" si="15">IF($R69=0, V69, V69*(1-$G$3*(1-$J$3))/(1-$E$3*(1-$J$3)))+W69</f>
        <v>272.69588747785781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12">
        <f>'[1]INPUTS-Incidence'!D70</f>
        <v>9.159346348973747</v>
      </c>
      <c r="Q70" s="112">
        <f>'[1]INPUTS-Incidence'!E70</f>
        <v>204.18031881109621</v>
      </c>
      <c r="R70" s="99">
        <f t="shared" si="9"/>
        <v>0</v>
      </c>
      <c r="S70" s="103">
        <f t="shared" si="10"/>
        <v>9.159346348973747</v>
      </c>
      <c r="T70" s="103">
        <f t="shared" si="11"/>
        <v>0</v>
      </c>
      <c r="U70" s="110">
        <f t="shared" si="12"/>
        <v>9.159346348973747</v>
      </c>
      <c r="V70" s="104">
        <f t="shared" si="13"/>
        <v>204.18031881109621</v>
      </c>
      <c r="W70" s="103">
        <f t="shared" si="14"/>
        <v>0</v>
      </c>
      <c r="X70" s="110">
        <f t="shared" si="15"/>
        <v>204.18031881109621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12">
        <f>'[1]INPUTS-Incidence'!D71</f>
        <v>9.7038498745101336</v>
      </c>
      <c r="Q71" s="112">
        <f>'[1]INPUTS-Incidence'!E71</f>
        <v>162.51077746645316</v>
      </c>
      <c r="R71" s="99">
        <f t="shared" si="9"/>
        <v>0</v>
      </c>
      <c r="S71" s="103">
        <f t="shared" si="10"/>
        <v>9.7038498745101336</v>
      </c>
      <c r="T71" s="103">
        <f t="shared" si="11"/>
        <v>0</v>
      </c>
      <c r="U71" s="110">
        <f t="shared" si="12"/>
        <v>9.7038498745101336</v>
      </c>
      <c r="V71" s="104">
        <f t="shared" si="13"/>
        <v>162.51077746645316</v>
      </c>
      <c r="W71" s="103">
        <f t="shared" si="14"/>
        <v>0</v>
      </c>
      <c r="X71" s="110">
        <f t="shared" si="15"/>
        <v>162.51077746645316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12">
        <f>'[1]INPUTS-Incidence'!D72</f>
        <v>9.8877294108191283</v>
      </c>
      <c r="Q72" s="112">
        <f>'[1]INPUTS-Incidence'!E72</f>
        <v>121.40937136291191</v>
      </c>
      <c r="R72" s="99">
        <f t="shared" si="9"/>
        <v>0</v>
      </c>
      <c r="S72" s="103">
        <f t="shared" si="10"/>
        <v>9.8877294108191283</v>
      </c>
      <c r="T72" s="103">
        <f t="shared" si="11"/>
        <v>0</v>
      </c>
      <c r="U72" s="110">
        <f t="shared" si="12"/>
        <v>9.8877294108191283</v>
      </c>
      <c r="V72" s="104">
        <f t="shared" si="13"/>
        <v>121.40937136291191</v>
      </c>
      <c r="W72" s="103">
        <f t="shared" si="14"/>
        <v>0</v>
      </c>
      <c r="X72" s="110">
        <f t="shared" si="15"/>
        <v>121.40937136291191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12">
        <f>'[1]INPUTS-Incidence'!D73</f>
        <v>7.8618804436445684</v>
      </c>
      <c r="Q73" s="112">
        <f>'[1]INPUTS-Incidence'!E73</f>
        <v>79.759093568711791</v>
      </c>
      <c r="R73" s="99">
        <f t="shared" si="9"/>
        <v>0</v>
      </c>
      <c r="S73" s="103">
        <f t="shared" si="10"/>
        <v>7.8618804436445684</v>
      </c>
      <c r="T73" s="103">
        <f t="shared" si="11"/>
        <v>0</v>
      </c>
      <c r="U73" s="110">
        <f t="shared" si="12"/>
        <v>7.8618804436445684</v>
      </c>
      <c r="V73" s="104">
        <f t="shared" si="13"/>
        <v>79.759093568711791</v>
      </c>
      <c r="W73" s="103">
        <f t="shared" si="14"/>
        <v>0</v>
      </c>
      <c r="X73" s="110">
        <f t="shared" si="15"/>
        <v>79.759093568711791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12">
        <f>'[1]INPUTS-Incidence'!D74</f>
        <v>1.3744628478056351</v>
      </c>
      <c r="Q74" s="112">
        <f>'[1]INPUTS-Incidence'!E74</f>
        <v>46.433820634011489</v>
      </c>
      <c r="R74" s="99">
        <f t="shared" si="9"/>
        <v>0</v>
      </c>
      <c r="S74" s="103">
        <f t="shared" si="10"/>
        <v>1.3744628478056351</v>
      </c>
      <c r="T74" s="103">
        <f t="shared" si="11"/>
        <v>0</v>
      </c>
      <c r="U74" s="110">
        <f t="shared" si="12"/>
        <v>1.3744628478056351</v>
      </c>
      <c r="V74" s="104">
        <f t="shared" si="13"/>
        <v>46.433820634011489</v>
      </c>
      <c r="W74" s="103">
        <f t="shared" si="14"/>
        <v>0</v>
      </c>
      <c r="X74" s="110">
        <f t="shared" si="15"/>
        <v>46.433820634011489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12">
        <f>'[1]INPUTS-Incidence'!D75</f>
        <v>1.5502773682416624</v>
      </c>
      <c r="Q75" s="112">
        <f>'[1]INPUTS-Incidence'!E75</f>
        <v>26.205814377918497</v>
      </c>
      <c r="R75" s="99">
        <f t="shared" si="9"/>
        <v>0</v>
      </c>
      <c r="S75" s="103">
        <f t="shared" si="10"/>
        <v>1.5502773682416624</v>
      </c>
      <c r="T75" s="103">
        <f t="shared" si="11"/>
        <v>0</v>
      </c>
      <c r="U75" s="110">
        <f t="shared" si="12"/>
        <v>1.5502773682416624</v>
      </c>
      <c r="V75" s="104">
        <f t="shared" si="13"/>
        <v>26.205814377918497</v>
      </c>
      <c r="W75" s="103">
        <f t="shared" si="14"/>
        <v>0</v>
      </c>
      <c r="X75" s="110">
        <f t="shared" si="15"/>
        <v>26.205814377918497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12">
        <f>'[1]INPUTS-Incidence'!D76</f>
        <v>2.7255134152992624</v>
      </c>
      <c r="Q76" s="112">
        <f>'[1]INPUTS-Incidence'!E76</f>
        <v>12.715256287068209</v>
      </c>
      <c r="R76" s="99">
        <f t="shared" si="9"/>
        <v>0</v>
      </c>
      <c r="S76" s="103">
        <f t="shared" si="10"/>
        <v>2.7255134152992624</v>
      </c>
      <c r="T76" s="103">
        <f t="shared" si="11"/>
        <v>0</v>
      </c>
      <c r="U76" s="110">
        <f t="shared" si="12"/>
        <v>2.7255134152992624</v>
      </c>
      <c r="V76" s="104">
        <f t="shared" si="13"/>
        <v>12.715256287068209</v>
      </c>
      <c r="W76" s="103">
        <f t="shared" si="14"/>
        <v>0</v>
      </c>
      <c r="X76" s="110">
        <f t="shared" si="15"/>
        <v>12.715256287068209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12">
        <f>'[1]INPUTS-Incidence'!D77</f>
        <v>30.455977556906188</v>
      </c>
      <c r="Q77" s="112">
        <f>'[1]INPUTS-Incidence'!E77</f>
        <v>3360.7152207112026</v>
      </c>
      <c r="R77" s="99">
        <f t="shared" si="9"/>
        <v>0</v>
      </c>
      <c r="S77" s="103">
        <f t="shared" si="10"/>
        <v>30.455977556906188</v>
      </c>
      <c r="T77" s="103">
        <f t="shared" si="11"/>
        <v>0</v>
      </c>
      <c r="U77" s="110">
        <f t="shared" si="12"/>
        <v>30.455977556906188</v>
      </c>
      <c r="V77" s="104">
        <f t="shared" si="13"/>
        <v>3360.7152207112026</v>
      </c>
      <c r="W77" s="103">
        <f t="shared" si="14"/>
        <v>0</v>
      </c>
      <c r="X77" s="110">
        <f t="shared" si="15"/>
        <v>3360.7152207112026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12">
        <f>'[1]INPUTS-Incidence'!D78</f>
        <v>46.155337370778135</v>
      </c>
      <c r="Q78" s="112">
        <f>'[1]INPUTS-Incidence'!E78</f>
        <v>8809.9710511632857</v>
      </c>
      <c r="R78" s="99">
        <f t="shared" si="9"/>
        <v>0</v>
      </c>
      <c r="S78" s="103">
        <f t="shared" si="10"/>
        <v>46.155337370778135</v>
      </c>
      <c r="T78" s="103">
        <f t="shared" si="11"/>
        <v>0</v>
      </c>
      <c r="U78" s="110">
        <f t="shared" si="12"/>
        <v>46.155337370778135</v>
      </c>
      <c r="V78" s="104">
        <f t="shared" si="13"/>
        <v>8809.9710511632857</v>
      </c>
      <c r="W78" s="103">
        <f t="shared" si="14"/>
        <v>0</v>
      </c>
      <c r="X78" s="110">
        <f t="shared" si="15"/>
        <v>8809.9710511632857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12">
        <f>'[1]INPUTS-Incidence'!D79</f>
        <v>46.814887758542</v>
      </c>
      <c r="Q79" s="112">
        <f>'[1]INPUTS-Incidence'!E79</f>
        <v>14968.235583390762</v>
      </c>
      <c r="R79" s="99">
        <f t="shared" si="9"/>
        <v>0</v>
      </c>
      <c r="S79" s="103">
        <f t="shared" si="10"/>
        <v>46.814887758542</v>
      </c>
      <c r="T79" s="103">
        <f t="shared" si="11"/>
        <v>0</v>
      </c>
      <c r="U79" s="110">
        <f t="shared" si="12"/>
        <v>46.814887758542</v>
      </c>
      <c r="V79" s="104">
        <f t="shared" si="13"/>
        <v>14968.235583390762</v>
      </c>
      <c r="W79" s="103">
        <f t="shared" si="14"/>
        <v>0</v>
      </c>
      <c r="X79" s="110">
        <f t="shared" si="15"/>
        <v>14968.235583390762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12">
        <f>'[1]INPUTS-Incidence'!D80</f>
        <v>243.42358365893691</v>
      </c>
      <c r="Q80" s="112">
        <f>'[1]INPUTS-Incidence'!E80</f>
        <v>33766.748416839277</v>
      </c>
      <c r="R80" s="99">
        <f t="shared" si="9"/>
        <v>0</v>
      </c>
      <c r="S80" s="103">
        <f t="shared" si="10"/>
        <v>243.42358365893691</v>
      </c>
      <c r="T80" s="103">
        <f t="shared" si="11"/>
        <v>0</v>
      </c>
      <c r="U80" s="110">
        <f t="shared" si="12"/>
        <v>243.42358365893691</v>
      </c>
      <c r="V80" s="104">
        <f t="shared" si="13"/>
        <v>33766.748416839277</v>
      </c>
      <c r="W80" s="103">
        <f t="shared" si="14"/>
        <v>0</v>
      </c>
      <c r="X80" s="110">
        <f t="shared" si="15"/>
        <v>33766.748416839277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12">
        <f>'[1]INPUTS-Incidence'!D81</f>
        <v>432.63890363937935</v>
      </c>
      <c r="Q81" s="112">
        <f>'[1]INPUTS-Incidence'!E81</f>
        <v>51798.848506624199</v>
      </c>
      <c r="R81" s="99">
        <f t="shared" si="9"/>
        <v>0</v>
      </c>
      <c r="S81" s="103">
        <f t="shared" si="10"/>
        <v>432.63890363937935</v>
      </c>
      <c r="T81" s="103">
        <f t="shared" si="11"/>
        <v>0</v>
      </c>
      <c r="U81" s="110">
        <f t="shared" si="12"/>
        <v>432.63890363937935</v>
      </c>
      <c r="V81" s="104">
        <f t="shared" si="13"/>
        <v>51798.848506624199</v>
      </c>
      <c r="W81" s="103">
        <f t="shared" si="14"/>
        <v>0</v>
      </c>
      <c r="X81" s="110">
        <f t="shared" si="15"/>
        <v>51798.848506624199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12">
        <f>'[1]INPUTS-Incidence'!D82</f>
        <v>401.81145550708294</v>
      </c>
      <c r="Q82" s="112">
        <f>'[1]INPUTS-Incidence'!E82</f>
        <v>48659.570292469529</v>
      </c>
      <c r="R82" s="99">
        <f t="shared" si="9"/>
        <v>0</v>
      </c>
      <c r="S82" s="103">
        <f t="shared" si="10"/>
        <v>401.81145550708294</v>
      </c>
      <c r="T82" s="103">
        <f t="shared" si="11"/>
        <v>0</v>
      </c>
      <c r="U82" s="110">
        <f t="shared" si="12"/>
        <v>401.81145550708294</v>
      </c>
      <c r="V82" s="104">
        <f t="shared" si="13"/>
        <v>48659.570292469529</v>
      </c>
      <c r="W82" s="103">
        <f t="shared" si="14"/>
        <v>0</v>
      </c>
      <c r="X82" s="110">
        <f t="shared" si="15"/>
        <v>48659.570292469529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12">
        <f>'[1]INPUTS-Incidence'!D83</f>
        <v>258.16733230563364</v>
      </c>
      <c r="Q83" s="112">
        <f>'[1]INPUTS-Incidence'!E83</f>
        <v>34814.970098998521</v>
      </c>
      <c r="R83" s="99">
        <f t="shared" si="9"/>
        <v>0</v>
      </c>
      <c r="S83" s="103">
        <f t="shared" si="10"/>
        <v>258.16733230563364</v>
      </c>
      <c r="T83" s="103">
        <f t="shared" si="11"/>
        <v>0</v>
      </c>
      <c r="U83" s="110">
        <f t="shared" si="12"/>
        <v>258.16733230563364</v>
      </c>
      <c r="V83" s="104">
        <f t="shared" si="13"/>
        <v>34814.970098998521</v>
      </c>
      <c r="W83" s="103">
        <f t="shared" si="14"/>
        <v>0</v>
      </c>
      <c r="X83" s="110">
        <f t="shared" si="15"/>
        <v>34814.970098998521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12">
        <f>'[1]INPUTS-Incidence'!D84</f>
        <v>216.15155605682909</v>
      </c>
      <c r="Q84" s="112">
        <f>'[1]INPUTS-Incidence'!E84</f>
        <v>27374.519141396475</v>
      </c>
      <c r="R84" s="99">
        <f t="shared" si="9"/>
        <v>0</v>
      </c>
      <c r="S84" s="103">
        <f t="shared" si="10"/>
        <v>216.15155605682909</v>
      </c>
      <c r="T84" s="103">
        <f t="shared" si="11"/>
        <v>0</v>
      </c>
      <c r="U84" s="110">
        <f t="shared" si="12"/>
        <v>216.15155605682909</v>
      </c>
      <c r="V84" s="104">
        <f t="shared" si="13"/>
        <v>27374.519141396475</v>
      </c>
      <c r="W84" s="103">
        <f t="shared" si="14"/>
        <v>0</v>
      </c>
      <c r="X84" s="110">
        <f t="shared" si="15"/>
        <v>27374.519141396475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12">
        <f>'[1]INPUTS-Incidence'!D85</f>
        <v>186.29537606022967</v>
      </c>
      <c r="Q85" s="112">
        <f>'[1]INPUTS-Incidence'!E85</f>
        <v>22592.790920402338</v>
      </c>
      <c r="R85" s="99">
        <f t="shared" si="9"/>
        <v>0</v>
      </c>
      <c r="S85" s="103">
        <f t="shared" si="10"/>
        <v>186.29537606022967</v>
      </c>
      <c r="T85" s="103">
        <f t="shared" si="11"/>
        <v>0</v>
      </c>
      <c r="U85" s="110">
        <f t="shared" si="12"/>
        <v>186.29537606022967</v>
      </c>
      <c r="V85" s="104">
        <f t="shared" si="13"/>
        <v>22592.790920402338</v>
      </c>
      <c r="W85" s="103">
        <f t="shared" si="14"/>
        <v>0</v>
      </c>
      <c r="X85" s="110">
        <f t="shared" si="15"/>
        <v>22592.790920402338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12">
        <f>'[1]INPUTS-Incidence'!D86</f>
        <v>145.93163156678312</v>
      </c>
      <c r="Q86" s="112">
        <f>'[1]INPUTS-Incidence'!E86</f>
        <v>19117.073083084953</v>
      </c>
      <c r="R86" s="99">
        <f t="shared" si="9"/>
        <v>0</v>
      </c>
      <c r="S86" s="103">
        <f t="shared" si="10"/>
        <v>145.93163156678312</v>
      </c>
      <c r="T86" s="103">
        <f t="shared" si="11"/>
        <v>0</v>
      </c>
      <c r="U86" s="110">
        <f t="shared" si="12"/>
        <v>145.93163156678312</v>
      </c>
      <c r="V86" s="104">
        <f t="shared" si="13"/>
        <v>19117.073083084953</v>
      </c>
      <c r="W86" s="103">
        <f t="shared" si="14"/>
        <v>0</v>
      </c>
      <c r="X86" s="110">
        <f t="shared" si="15"/>
        <v>19117.073083084953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12">
        <f>'[1]INPUTS-Incidence'!D87</f>
        <v>111.90450174735341</v>
      </c>
      <c r="Q87" s="112">
        <f>'[1]INPUTS-Incidence'!E87</f>
        <v>17684.730200730155</v>
      </c>
      <c r="R87" s="99">
        <f t="shared" si="9"/>
        <v>0</v>
      </c>
      <c r="S87" s="103">
        <f t="shared" si="10"/>
        <v>111.90450174735341</v>
      </c>
      <c r="T87" s="103">
        <f t="shared" si="11"/>
        <v>0</v>
      </c>
      <c r="U87" s="110">
        <f t="shared" si="12"/>
        <v>111.90450174735341</v>
      </c>
      <c r="V87" s="104">
        <f t="shared" si="13"/>
        <v>17684.730200730155</v>
      </c>
      <c r="W87" s="103">
        <f t="shared" si="14"/>
        <v>0</v>
      </c>
      <c r="X87" s="110">
        <f t="shared" si="15"/>
        <v>17684.730200730155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12">
        <f>'[1]INPUTS-Incidence'!D88</f>
        <v>91.764302265985052</v>
      </c>
      <c r="Q88" s="112">
        <f>'[1]INPUTS-Incidence'!E88</f>
        <v>14097.786745455076</v>
      </c>
      <c r="R88" s="99">
        <f t="shared" si="9"/>
        <v>0</v>
      </c>
      <c r="S88" s="103">
        <f t="shared" si="10"/>
        <v>91.764302265985052</v>
      </c>
      <c r="T88" s="103">
        <f t="shared" si="11"/>
        <v>0</v>
      </c>
      <c r="U88" s="110">
        <f t="shared" si="12"/>
        <v>91.764302265985052</v>
      </c>
      <c r="V88" s="104">
        <f t="shared" si="13"/>
        <v>14097.786745455076</v>
      </c>
      <c r="W88" s="103">
        <f t="shared" si="14"/>
        <v>0</v>
      </c>
      <c r="X88" s="110">
        <f t="shared" si="15"/>
        <v>14097.786745455076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12">
        <f>'[1]INPUTS-Incidence'!D89</f>
        <v>32.628010712882912</v>
      </c>
      <c r="Q89" s="112">
        <f>'[1]INPUTS-Incidence'!E89</f>
        <v>8760.857898302771</v>
      </c>
      <c r="R89" s="99">
        <f t="shared" si="9"/>
        <v>0</v>
      </c>
      <c r="S89" s="103">
        <f t="shared" si="10"/>
        <v>32.628010712882912</v>
      </c>
      <c r="T89" s="103">
        <f t="shared" si="11"/>
        <v>0</v>
      </c>
      <c r="U89" s="110">
        <f t="shared" si="12"/>
        <v>32.628010712882912</v>
      </c>
      <c r="V89" s="104">
        <f t="shared" si="13"/>
        <v>8760.857898302771</v>
      </c>
      <c r="W89" s="103">
        <f t="shared" si="14"/>
        <v>0</v>
      </c>
      <c r="X89" s="110">
        <f t="shared" si="15"/>
        <v>8760.857898302771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12">
        <f>'[1]INPUTS-Incidence'!D90</f>
        <v>22.656794220348441</v>
      </c>
      <c r="Q90" s="112">
        <f>'[1]INPUTS-Incidence'!E90</f>
        <v>4995.6752144008506</v>
      </c>
      <c r="R90" s="99">
        <f t="shared" si="9"/>
        <v>0</v>
      </c>
      <c r="S90" s="103">
        <f t="shared" si="10"/>
        <v>22.656794220348441</v>
      </c>
      <c r="T90" s="103">
        <f t="shared" si="11"/>
        <v>0</v>
      </c>
      <c r="U90" s="110">
        <f t="shared" si="12"/>
        <v>22.656794220348441</v>
      </c>
      <c r="V90" s="104">
        <f t="shared" si="13"/>
        <v>4995.6752144008506</v>
      </c>
      <c r="W90" s="103">
        <f t="shared" si="14"/>
        <v>0</v>
      </c>
      <c r="X90" s="110">
        <f t="shared" si="15"/>
        <v>4995.6752144008506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12">
        <f>'[1]INPUTS-Incidence'!D91</f>
        <v>11.448894395662588</v>
      </c>
      <c r="Q91" s="112">
        <f>'[1]INPUTS-Incidence'!E91</f>
        <v>2818.9190329215821</v>
      </c>
      <c r="R91" s="99">
        <f t="shared" si="9"/>
        <v>0</v>
      </c>
      <c r="S91" s="103">
        <f t="shared" si="10"/>
        <v>11.448894395662588</v>
      </c>
      <c r="T91" s="103">
        <f t="shared" si="11"/>
        <v>0</v>
      </c>
      <c r="U91" s="110">
        <f t="shared" si="12"/>
        <v>11.448894395662588</v>
      </c>
      <c r="V91" s="104">
        <f t="shared" si="13"/>
        <v>2818.9190329215821</v>
      </c>
      <c r="W91" s="103">
        <f t="shared" si="14"/>
        <v>0</v>
      </c>
      <c r="X91" s="110">
        <f t="shared" si="15"/>
        <v>2818.9190329215821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12">
        <f>'[1]INPUTS-Incidence'!D92</f>
        <v>3.4025369229637796</v>
      </c>
      <c r="Q92" s="112">
        <f>'[1]INPUTS-Incidence'!E92</f>
        <v>1553.9911708302798</v>
      </c>
      <c r="R92" s="99">
        <f t="shared" si="9"/>
        <v>0</v>
      </c>
      <c r="S92" s="103">
        <f t="shared" si="10"/>
        <v>3.4025369229637796</v>
      </c>
      <c r="T92" s="103">
        <f t="shared" si="11"/>
        <v>0</v>
      </c>
      <c r="U92" s="110">
        <f t="shared" si="12"/>
        <v>3.4025369229637796</v>
      </c>
      <c r="V92" s="104">
        <f t="shared" si="13"/>
        <v>1553.9911708302798</v>
      </c>
      <c r="W92" s="103">
        <f t="shared" si="14"/>
        <v>0</v>
      </c>
      <c r="X92" s="110">
        <f t="shared" si="15"/>
        <v>1553.9911708302798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12">
        <f>'[1]INPUTS-Incidence'!D93</f>
        <v>2.2726602780658478</v>
      </c>
      <c r="Q93" s="112">
        <f>'[1]INPUTS-Incidence'!E93</f>
        <v>785.83452663374771</v>
      </c>
      <c r="R93" s="99">
        <f t="shared" si="9"/>
        <v>0</v>
      </c>
      <c r="S93" s="103">
        <f t="shared" si="10"/>
        <v>2.2726602780658478</v>
      </c>
      <c r="T93" s="103">
        <f t="shared" si="11"/>
        <v>0</v>
      </c>
      <c r="U93" s="110">
        <f t="shared" si="12"/>
        <v>2.2726602780658478</v>
      </c>
      <c r="V93" s="104">
        <f t="shared" si="13"/>
        <v>785.83452663374771</v>
      </c>
      <c r="W93" s="103">
        <f t="shared" si="14"/>
        <v>0</v>
      </c>
      <c r="X93" s="110">
        <f t="shared" si="15"/>
        <v>785.83452663374771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12">
        <f>'[1]INPUTS-Incidence'!D94</f>
        <v>2.144491240310042</v>
      </c>
      <c r="Q94" s="112">
        <f>'[1]INPUTS-Incidence'!E94</f>
        <v>451.70551152534682</v>
      </c>
      <c r="R94" s="99">
        <f t="shared" si="9"/>
        <v>0</v>
      </c>
      <c r="S94" s="103">
        <f t="shared" si="10"/>
        <v>2.144491240310042</v>
      </c>
      <c r="T94" s="103">
        <f t="shared" si="11"/>
        <v>0</v>
      </c>
      <c r="U94" s="110">
        <f t="shared" si="12"/>
        <v>2.144491240310042</v>
      </c>
      <c r="V94" s="104">
        <f t="shared" si="13"/>
        <v>451.70551152534682</v>
      </c>
      <c r="W94" s="103">
        <f t="shared" si="14"/>
        <v>0</v>
      </c>
      <c r="X94" s="110">
        <f t="shared" si="15"/>
        <v>451.70551152534682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12">
        <f>'[1]INPUTS-Incidence'!D95</f>
        <v>15.207447121234459</v>
      </c>
      <c r="Q95" s="112">
        <f>'[1]INPUTS-Incidence'!E95</f>
        <v>2252.9093531211665</v>
      </c>
      <c r="R95" s="99">
        <f t="shared" si="9"/>
        <v>0</v>
      </c>
      <c r="S95" s="103">
        <f t="shared" si="10"/>
        <v>15.207447121234459</v>
      </c>
      <c r="T95" s="103">
        <f t="shared" si="11"/>
        <v>0</v>
      </c>
      <c r="U95" s="110">
        <f t="shared" si="12"/>
        <v>15.207447121234459</v>
      </c>
      <c r="V95" s="104">
        <f t="shared" si="13"/>
        <v>2252.9093531211665</v>
      </c>
      <c r="W95" s="103">
        <f t="shared" si="14"/>
        <v>0</v>
      </c>
      <c r="X95" s="110">
        <f t="shared" si="15"/>
        <v>2252.9093531211665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12">
        <f>'[1]INPUTS-Incidence'!D96</f>
        <v>25.170940293421562</v>
      </c>
      <c r="Q96" s="112">
        <f>'[1]INPUTS-Incidence'!E96</f>
        <v>6147.3354626078008</v>
      </c>
      <c r="R96" s="99">
        <f t="shared" si="9"/>
        <v>0</v>
      </c>
      <c r="S96" s="103">
        <f t="shared" si="10"/>
        <v>25.170940293421562</v>
      </c>
      <c r="T96" s="103">
        <f t="shared" si="11"/>
        <v>0</v>
      </c>
      <c r="U96" s="110">
        <f t="shared" si="12"/>
        <v>25.170940293421562</v>
      </c>
      <c r="V96" s="104">
        <f t="shared" si="13"/>
        <v>6147.3354626078008</v>
      </c>
      <c r="W96" s="103">
        <f t="shared" si="14"/>
        <v>0</v>
      </c>
      <c r="X96" s="110">
        <f t="shared" si="15"/>
        <v>6147.3354626078008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12">
        <f>'[1]INPUTS-Incidence'!D97</f>
        <v>17.925547216412845</v>
      </c>
      <c r="Q97" s="112">
        <f>'[1]INPUTS-Incidence'!E97</f>
        <v>9726.4878324750771</v>
      </c>
      <c r="R97" s="99">
        <f t="shared" si="9"/>
        <v>0</v>
      </c>
      <c r="S97" s="103">
        <f t="shared" si="10"/>
        <v>17.925547216412845</v>
      </c>
      <c r="T97" s="103">
        <f t="shared" si="11"/>
        <v>0</v>
      </c>
      <c r="U97" s="110">
        <f t="shared" si="12"/>
        <v>17.925547216412845</v>
      </c>
      <c r="V97" s="104">
        <f t="shared" si="13"/>
        <v>9726.4878324750771</v>
      </c>
      <c r="W97" s="103">
        <f t="shared" si="14"/>
        <v>0</v>
      </c>
      <c r="X97" s="110">
        <f t="shared" si="15"/>
        <v>9726.4878324750771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12">
        <f>'[1]INPUTS-Incidence'!D98</f>
        <v>39.724560247829949</v>
      </c>
      <c r="Q98" s="112">
        <f>'[1]INPUTS-Incidence'!E98</f>
        <v>14941.541110671074</v>
      </c>
      <c r="R98" s="99">
        <f t="shared" si="9"/>
        <v>0</v>
      </c>
      <c r="S98" s="103">
        <f t="shared" si="10"/>
        <v>39.724560247829949</v>
      </c>
      <c r="T98" s="103">
        <f t="shared" si="11"/>
        <v>0</v>
      </c>
      <c r="U98" s="110">
        <f t="shared" si="12"/>
        <v>39.724560247829949</v>
      </c>
      <c r="V98" s="104">
        <f t="shared" si="13"/>
        <v>14941.541110671074</v>
      </c>
      <c r="W98" s="103">
        <f t="shared" si="14"/>
        <v>0</v>
      </c>
      <c r="X98" s="110">
        <f t="shared" si="15"/>
        <v>14941.541110671074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12">
        <f>'[1]INPUTS-Incidence'!D99</f>
        <v>45.480211783655221</v>
      </c>
      <c r="Q99" s="112">
        <f>'[1]INPUTS-Incidence'!E99</f>
        <v>16724.650016318948</v>
      </c>
      <c r="R99" s="99">
        <f t="shared" si="9"/>
        <v>0</v>
      </c>
      <c r="S99" s="103">
        <f t="shared" si="10"/>
        <v>45.480211783655221</v>
      </c>
      <c r="T99" s="103">
        <f t="shared" si="11"/>
        <v>0</v>
      </c>
      <c r="U99" s="110">
        <f t="shared" si="12"/>
        <v>45.480211783655221</v>
      </c>
      <c r="V99" s="104">
        <f t="shared" si="13"/>
        <v>16724.650016318948</v>
      </c>
      <c r="W99" s="103">
        <f t="shared" si="14"/>
        <v>0</v>
      </c>
      <c r="X99" s="110">
        <f t="shared" si="15"/>
        <v>16724.650016318948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12">
        <f>'[1]INPUTS-Incidence'!D100</f>
        <v>33.468029886737384</v>
      </c>
      <c r="Q100" s="112">
        <f>'[1]INPUTS-Incidence'!E100</f>
        <v>13590.074604681509</v>
      </c>
      <c r="R100" s="99">
        <f t="shared" si="9"/>
        <v>0</v>
      </c>
      <c r="S100" s="103">
        <f t="shared" si="10"/>
        <v>33.468029886737384</v>
      </c>
      <c r="T100" s="103">
        <f t="shared" si="11"/>
        <v>0</v>
      </c>
      <c r="U100" s="110">
        <f t="shared" si="12"/>
        <v>33.468029886737384</v>
      </c>
      <c r="V100" s="104">
        <f t="shared" si="13"/>
        <v>13590.074604681509</v>
      </c>
      <c r="W100" s="103">
        <f t="shared" si="14"/>
        <v>0</v>
      </c>
      <c r="X100" s="110">
        <f t="shared" si="15"/>
        <v>13590.074604681509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12">
        <f>'[1]INPUTS-Incidence'!D101</f>
        <v>24.342243196231916</v>
      </c>
      <c r="Q101" s="112">
        <f>'[1]INPUTS-Incidence'!E101</f>
        <v>10382.518261205738</v>
      </c>
      <c r="R101" s="99">
        <f t="shared" si="9"/>
        <v>0</v>
      </c>
      <c r="S101" s="103">
        <f t="shared" si="10"/>
        <v>24.342243196231916</v>
      </c>
      <c r="T101" s="103">
        <f t="shared" si="11"/>
        <v>0</v>
      </c>
      <c r="U101" s="110">
        <f t="shared" si="12"/>
        <v>24.342243196231916</v>
      </c>
      <c r="V101" s="104">
        <f t="shared" si="13"/>
        <v>10382.518261205738</v>
      </c>
      <c r="W101" s="103">
        <f t="shared" si="14"/>
        <v>0</v>
      </c>
      <c r="X101" s="110">
        <f t="shared" si="15"/>
        <v>10382.518261205738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12">
        <f>'[1]INPUTS-Incidence'!D102</f>
        <v>21.897621989912661</v>
      </c>
      <c r="Q102" s="112">
        <f>'[1]INPUTS-Incidence'!E102</f>
        <v>9120.6846814115015</v>
      </c>
      <c r="R102" s="99">
        <f t="shared" si="9"/>
        <v>0</v>
      </c>
      <c r="S102" s="103">
        <f t="shared" si="10"/>
        <v>21.897621989912661</v>
      </c>
      <c r="T102" s="103">
        <f t="shared" si="11"/>
        <v>0</v>
      </c>
      <c r="U102" s="110">
        <f t="shared" si="12"/>
        <v>21.897621989912661</v>
      </c>
      <c r="V102" s="104">
        <f t="shared" si="13"/>
        <v>9120.6846814115015</v>
      </c>
      <c r="W102" s="103">
        <f t="shared" si="14"/>
        <v>0</v>
      </c>
      <c r="X102" s="110">
        <f t="shared" si="15"/>
        <v>9120.6846814115015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12">
        <f>'[1]INPUTS-Incidence'!D103</f>
        <v>23.435785725261972</v>
      </c>
      <c r="Q103" s="112">
        <f>'[1]INPUTS-Incidence'!E103</f>
        <v>7776.4559316039176</v>
      </c>
      <c r="R103" s="99">
        <f t="shared" si="9"/>
        <v>0</v>
      </c>
      <c r="S103" s="103">
        <f t="shared" si="10"/>
        <v>23.435785725261972</v>
      </c>
      <c r="T103" s="103">
        <f t="shared" si="11"/>
        <v>0</v>
      </c>
      <c r="U103" s="110">
        <f t="shared" si="12"/>
        <v>23.435785725261972</v>
      </c>
      <c r="V103" s="104">
        <f t="shared" si="13"/>
        <v>7776.4559316039176</v>
      </c>
      <c r="W103" s="103">
        <f t="shared" si="14"/>
        <v>0</v>
      </c>
      <c r="X103" s="110">
        <f t="shared" si="15"/>
        <v>7776.4559316039176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12">
        <f>'[1]INPUTS-Incidence'!D104</f>
        <v>27.99067849489413</v>
      </c>
      <c r="Q104" s="112">
        <f>'[1]INPUTS-Incidence'!E104</f>
        <v>6951.2611293829459</v>
      </c>
      <c r="R104" s="99">
        <f t="shared" si="9"/>
        <v>0</v>
      </c>
      <c r="S104" s="103">
        <f t="shared" si="10"/>
        <v>27.99067849489413</v>
      </c>
      <c r="T104" s="103">
        <f t="shared" si="11"/>
        <v>0</v>
      </c>
      <c r="U104" s="110">
        <f t="shared" si="12"/>
        <v>27.99067849489413</v>
      </c>
      <c r="V104" s="104">
        <f t="shared" si="13"/>
        <v>6951.2611293829459</v>
      </c>
      <c r="W104" s="103">
        <f t="shared" si="14"/>
        <v>0</v>
      </c>
      <c r="X104" s="110">
        <f t="shared" si="15"/>
        <v>6951.2611293829459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12">
        <f>'[1]INPUTS-Incidence'!D105</f>
        <v>25.015556807577564</v>
      </c>
      <c r="Q105" s="112">
        <f>'[1]INPUTS-Incidence'!E105</f>
        <v>7101.9906689390173</v>
      </c>
      <c r="R105" s="99">
        <f t="shared" si="9"/>
        <v>0</v>
      </c>
      <c r="S105" s="103">
        <f t="shared" si="10"/>
        <v>25.015556807577564</v>
      </c>
      <c r="T105" s="103">
        <f t="shared" si="11"/>
        <v>0</v>
      </c>
      <c r="U105" s="110">
        <f t="shared" si="12"/>
        <v>25.015556807577564</v>
      </c>
      <c r="V105" s="104">
        <f t="shared" si="13"/>
        <v>7101.9906689390173</v>
      </c>
      <c r="W105" s="103">
        <f t="shared" si="14"/>
        <v>0</v>
      </c>
      <c r="X105" s="110">
        <f t="shared" si="15"/>
        <v>7101.9906689390173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12">
        <f>'[1]INPUTS-Incidence'!D106</f>
        <v>25.572996346927301</v>
      </c>
      <c r="Q106" s="112">
        <f>'[1]INPUTS-Incidence'!E106</f>
        <v>6724.5422613669853</v>
      </c>
      <c r="R106" s="99">
        <f t="shared" si="9"/>
        <v>0</v>
      </c>
      <c r="S106" s="103">
        <f t="shared" si="10"/>
        <v>25.572996346927301</v>
      </c>
      <c r="T106" s="103">
        <f t="shared" si="11"/>
        <v>0</v>
      </c>
      <c r="U106" s="110">
        <f t="shared" si="12"/>
        <v>25.572996346927301</v>
      </c>
      <c r="V106" s="104">
        <f t="shared" si="13"/>
        <v>6724.5422613669853</v>
      </c>
      <c r="W106" s="103">
        <f t="shared" si="14"/>
        <v>0</v>
      </c>
      <c r="X106" s="110">
        <f t="shared" si="15"/>
        <v>6724.5422613669853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12">
        <f>'[1]INPUTS-Incidence'!D107</f>
        <v>9.1032250853030092</v>
      </c>
      <c r="Q107" s="112">
        <f>'[1]INPUTS-Incidence'!E107</f>
        <v>5654.0842280093957</v>
      </c>
      <c r="R107" s="99">
        <f t="shared" si="9"/>
        <v>0</v>
      </c>
      <c r="S107" s="103">
        <f t="shared" si="10"/>
        <v>9.1032250853030092</v>
      </c>
      <c r="T107" s="103">
        <f t="shared" si="11"/>
        <v>0</v>
      </c>
      <c r="U107" s="110">
        <f t="shared" si="12"/>
        <v>9.1032250853030092</v>
      </c>
      <c r="V107" s="104">
        <f t="shared" si="13"/>
        <v>5654.0842280093957</v>
      </c>
      <c r="W107" s="103">
        <f t="shared" si="14"/>
        <v>0</v>
      </c>
      <c r="X107" s="110">
        <f t="shared" si="15"/>
        <v>5654.0842280093957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12">
        <f>'[1]INPUTS-Incidence'!D108</f>
        <v>9.3730792618802301</v>
      </c>
      <c r="Q108" s="112">
        <f>'[1]INPUTS-Incidence'!E108</f>
        <v>4229.1239278580279</v>
      </c>
      <c r="R108" s="99">
        <f t="shared" si="9"/>
        <v>0</v>
      </c>
      <c r="S108" s="103">
        <f t="shared" si="10"/>
        <v>9.3730792618802301</v>
      </c>
      <c r="T108" s="103">
        <f t="shared" si="11"/>
        <v>0</v>
      </c>
      <c r="U108" s="110">
        <f t="shared" si="12"/>
        <v>9.3730792618802301</v>
      </c>
      <c r="V108" s="104">
        <f t="shared" si="13"/>
        <v>4229.1239278580279</v>
      </c>
      <c r="W108" s="103">
        <f t="shared" si="14"/>
        <v>0</v>
      </c>
      <c r="X108" s="110">
        <f t="shared" si="15"/>
        <v>4229.1239278580279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12">
        <f>'[1]INPUTS-Incidence'!D109</f>
        <v>6.5441447863597588</v>
      </c>
      <c r="Q109" s="112">
        <f>'[1]INPUTS-Incidence'!E109</f>
        <v>2981.4807867736317</v>
      </c>
      <c r="R109" s="99">
        <f t="shared" si="9"/>
        <v>0</v>
      </c>
      <c r="S109" s="103">
        <f t="shared" si="10"/>
        <v>6.5441447863597588</v>
      </c>
      <c r="T109" s="103">
        <f t="shared" si="11"/>
        <v>0</v>
      </c>
      <c r="U109" s="110">
        <f t="shared" si="12"/>
        <v>6.5441447863597588</v>
      </c>
      <c r="V109" s="104">
        <f t="shared" si="13"/>
        <v>2981.4807867736317</v>
      </c>
      <c r="W109" s="103">
        <f t="shared" si="14"/>
        <v>0</v>
      </c>
      <c r="X109" s="110">
        <f t="shared" si="15"/>
        <v>2981.4807867736317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12">
        <f>'[1]INPUTS-Incidence'!D110</f>
        <v>2.750651260894553</v>
      </c>
      <c r="Q110" s="112">
        <f>'[1]INPUTS-Incidence'!E110</f>
        <v>1962.1616942476564</v>
      </c>
      <c r="R110" s="99">
        <f t="shared" si="9"/>
        <v>0</v>
      </c>
      <c r="S110" s="103">
        <f t="shared" si="10"/>
        <v>2.750651260894553</v>
      </c>
      <c r="T110" s="103">
        <f t="shared" si="11"/>
        <v>0</v>
      </c>
      <c r="U110" s="110">
        <f t="shared" si="12"/>
        <v>2.750651260894553</v>
      </c>
      <c r="V110" s="104">
        <f t="shared" si="13"/>
        <v>1962.1616942476564</v>
      </c>
      <c r="W110" s="103">
        <f t="shared" si="14"/>
        <v>0</v>
      </c>
      <c r="X110" s="110">
        <f t="shared" si="15"/>
        <v>1962.1616942476564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12">
        <f>'[1]INPUTS-Incidence'!D111</f>
        <v>1.9898037895882676</v>
      </c>
      <c r="Q111" s="112">
        <f>'[1]INPUTS-Incidence'!E111</f>
        <v>1204.7257984974422</v>
      </c>
      <c r="R111" s="99">
        <f t="shared" si="9"/>
        <v>0</v>
      </c>
      <c r="S111" s="103">
        <f t="shared" si="10"/>
        <v>1.9898037895882676</v>
      </c>
      <c r="T111" s="103">
        <f t="shared" si="11"/>
        <v>0</v>
      </c>
      <c r="U111" s="110">
        <f t="shared" si="12"/>
        <v>1.9898037895882676</v>
      </c>
      <c r="V111" s="104">
        <f t="shared" si="13"/>
        <v>1204.7257984974422</v>
      </c>
      <c r="W111" s="103">
        <f t="shared" si="14"/>
        <v>0</v>
      </c>
      <c r="X111" s="110">
        <f t="shared" si="15"/>
        <v>1204.7257984974422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12">
        <f>'[1]INPUTS-Incidence'!D112</f>
        <v>3.7681184366283915</v>
      </c>
      <c r="Q112" s="112">
        <f>'[1]INPUTS-Incidence'!E112</f>
        <v>698.86757999743293</v>
      </c>
      <c r="R112" s="99">
        <f t="shared" si="9"/>
        <v>0</v>
      </c>
      <c r="S112" s="103">
        <f t="shared" si="10"/>
        <v>3.7681184366283915</v>
      </c>
      <c r="T112" s="103">
        <f t="shared" si="11"/>
        <v>0</v>
      </c>
      <c r="U112" s="110">
        <f t="shared" si="12"/>
        <v>3.7681184366283915</v>
      </c>
      <c r="V112" s="104">
        <f t="shared" si="13"/>
        <v>698.86757999743293</v>
      </c>
      <c r="W112" s="103">
        <f t="shared" si="14"/>
        <v>0</v>
      </c>
      <c r="X112" s="110">
        <f t="shared" si="15"/>
        <v>698.86757999743293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12">
        <f>'[1]INPUTS-Incidence'!D113</f>
        <v>0</v>
      </c>
      <c r="Q113" s="112">
        <f>'[1]INPUTS-Incidence'!E113</f>
        <v>0</v>
      </c>
      <c r="R113" s="99">
        <f t="shared" si="9"/>
        <v>0</v>
      </c>
      <c r="S113" s="103">
        <f t="shared" si="10"/>
        <v>0</v>
      </c>
      <c r="T113" s="103">
        <f t="shared" si="11"/>
        <v>0</v>
      </c>
      <c r="U113" s="110">
        <f t="shared" si="12"/>
        <v>0</v>
      </c>
      <c r="V113" s="104">
        <f t="shared" si="13"/>
        <v>0</v>
      </c>
      <c r="W113" s="103">
        <f t="shared" si="14"/>
        <v>0</v>
      </c>
      <c r="X113" s="110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12">
        <f>'[1]INPUTS-Incidence'!D114</f>
        <v>0</v>
      </c>
      <c r="Q114" s="112">
        <f>'[1]INPUTS-Incidence'!E114</f>
        <v>0</v>
      </c>
      <c r="R114" s="99">
        <f t="shared" si="9"/>
        <v>0</v>
      </c>
      <c r="S114" s="103">
        <f t="shared" si="10"/>
        <v>0</v>
      </c>
      <c r="T114" s="103">
        <f t="shared" si="11"/>
        <v>0</v>
      </c>
      <c r="U114" s="110">
        <f t="shared" si="12"/>
        <v>0</v>
      </c>
      <c r="V114" s="104">
        <f t="shared" si="13"/>
        <v>0</v>
      </c>
      <c r="W114" s="103">
        <f t="shared" si="14"/>
        <v>0</v>
      </c>
      <c r="X114" s="110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12">
        <f>'[1]INPUTS-Incidence'!D115</f>
        <v>0</v>
      </c>
      <c r="Q115" s="112">
        <f>'[1]INPUTS-Incidence'!E115</f>
        <v>0</v>
      </c>
      <c r="R115" s="99">
        <f t="shared" si="9"/>
        <v>0</v>
      </c>
      <c r="S115" s="103">
        <f t="shared" si="10"/>
        <v>0</v>
      </c>
      <c r="T115" s="103">
        <f t="shared" si="11"/>
        <v>0</v>
      </c>
      <c r="U115" s="110">
        <f t="shared" si="12"/>
        <v>0</v>
      </c>
      <c r="V115" s="104">
        <f t="shared" si="13"/>
        <v>0</v>
      </c>
      <c r="W115" s="103">
        <f t="shared" si="14"/>
        <v>0</v>
      </c>
      <c r="X115" s="110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12">
        <f>'[1]INPUTS-Incidence'!D116</f>
        <v>0</v>
      </c>
      <c r="Q116" s="112">
        <f>'[1]INPUTS-Incidence'!E116</f>
        <v>0</v>
      </c>
      <c r="R116" s="99">
        <f t="shared" si="9"/>
        <v>0</v>
      </c>
      <c r="S116" s="103">
        <f t="shared" si="10"/>
        <v>0</v>
      </c>
      <c r="T116" s="103">
        <f t="shared" si="11"/>
        <v>0</v>
      </c>
      <c r="U116" s="110">
        <f t="shared" si="12"/>
        <v>0</v>
      </c>
      <c r="V116" s="104">
        <f t="shared" si="13"/>
        <v>0</v>
      </c>
      <c r="W116" s="103">
        <f t="shared" si="14"/>
        <v>0</v>
      </c>
      <c r="X116" s="110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12">
        <f>'[1]INPUTS-Incidence'!D117</f>
        <v>0</v>
      </c>
      <c r="Q117" s="112">
        <f>'[1]INPUTS-Incidence'!E117</f>
        <v>0</v>
      </c>
      <c r="R117" s="99">
        <f t="shared" si="9"/>
        <v>0</v>
      </c>
      <c r="S117" s="103">
        <f t="shared" si="10"/>
        <v>0</v>
      </c>
      <c r="T117" s="103">
        <f t="shared" si="11"/>
        <v>0</v>
      </c>
      <c r="U117" s="110">
        <f t="shared" si="12"/>
        <v>0</v>
      </c>
      <c r="V117" s="104">
        <f t="shared" si="13"/>
        <v>0</v>
      </c>
      <c r="W117" s="103">
        <f t="shared" si="14"/>
        <v>0</v>
      </c>
      <c r="X117" s="110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12">
        <f>'[1]INPUTS-Incidence'!D118</f>
        <v>0</v>
      </c>
      <c r="Q118" s="112">
        <f>'[1]INPUTS-Incidence'!E118</f>
        <v>0</v>
      </c>
      <c r="R118" s="99">
        <f t="shared" si="9"/>
        <v>0</v>
      </c>
      <c r="S118" s="103">
        <f t="shared" si="10"/>
        <v>0</v>
      </c>
      <c r="T118" s="103">
        <f t="shared" si="11"/>
        <v>0</v>
      </c>
      <c r="U118" s="110">
        <f t="shared" si="12"/>
        <v>0</v>
      </c>
      <c r="V118" s="104">
        <f t="shared" si="13"/>
        <v>0</v>
      </c>
      <c r="W118" s="103">
        <f t="shared" si="14"/>
        <v>0</v>
      </c>
      <c r="X118" s="110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12">
        <f>'[1]INPUTS-Incidence'!D119</f>
        <v>0</v>
      </c>
      <c r="Q119" s="112">
        <f>'[1]INPUTS-Incidence'!E119</f>
        <v>0</v>
      </c>
      <c r="R119" s="99">
        <f t="shared" si="9"/>
        <v>0</v>
      </c>
      <c r="S119" s="103">
        <f t="shared" si="10"/>
        <v>0</v>
      </c>
      <c r="T119" s="103">
        <f t="shared" si="11"/>
        <v>0</v>
      </c>
      <c r="U119" s="110">
        <f t="shared" si="12"/>
        <v>0</v>
      </c>
      <c r="V119" s="104">
        <f t="shared" si="13"/>
        <v>0</v>
      </c>
      <c r="W119" s="103">
        <f t="shared" si="14"/>
        <v>0</v>
      </c>
      <c r="X119" s="110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12">
        <f>'[1]INPUTS-Incidence'!D120</f>
        <v>0</v>
      </c>
      <c r="Q120" s="112">
        <f>'[1]INPUTS-Incidence'!E120</f>
        <v>0</v>
      </c>
      <c r="R120" s="99">
        <f t="shared" si="9"/>
        <v>0</v>
      </c>
      <c r="S120" s="103">
        <f t="shared" si="10"/>
        <v>0</v>
      </c>
      <c r="T120" s="103">
        <f t="shared" si="11"/>
        <v>0</v>
      </c>
      <c r="U120" s="110">
        <f t="shared" si="12"/>
        <v>0</v>
      </c>
      <c r="V120" s="104">
        <f t="shared" si="13"/>
        <v>0</v>
      </c>
      <c r="W120" s="103">
        <f t="shared" si="14"/>
        <v>0</v>
      </c>
      <c r="X120" s="110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12">
        <f>'[1]INPUTS-Incidence'!D121</f>
        <v>0</v>
      </c>
      <c r="Q121" s="112">
        <f>'[1]INPUTS-Incidence'!E121</f>
        <v>0</v>
      </c>
      <c r="R121" s="99">
        <f t="shared" si="9"/>
        <v>0</v>
      </c>
      <c r="S121" s="103">
        <f t="shared" si="10"/>
        <v>0</v>
      </c>
      <c r="T121" s="103">
        <f t="shared" si="11"/>
        <v>0</v>
      </c>
      <c r="U121" s="110">
        <f t="shared" si="12"/>
        <v>0</v>
      </c>
      <c r="V121" s="104">
        <f t="shared" si="13"/>
        <v>0</v>
      </c>
      <c r="W121" s="103">
        <f t="shared" si="14"/>
        <v>0</v>
      </c>
      <c r="X121" s="110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12">
        <f>'[1]INPUTS-Incidence'!D122</f>
        <v>0</v>
      </c>
      <c r="Q122" s="112">
        <f>'[1]INPUTS-Incidence'!E122</f>
        <v>0</v>
      </c>
      <c r="R122" s="99">
        <f t="shared" si="9"/>
        <v>0</v>
      </c>
      <c r="S122" s="103">
        <f t="shared" si="10"/>
        <v>0</v>
      </c>
      <c r="T122" s="103">
        <f t="shared" si="11"/>
        <v>0</v>
      </c>
      <c r="U122" s="110">
        <f t="shared" si="12"/>
        <v>0</v>
      </c>
      <c r="V122" s="104">
        <f t="shared" si="13"/>
        <v>0</v>
      </c>
      <c r="W122" s="103">
        <f t="shared" si="14"/>
        <v>0</v>
      </c>
      <c r="X122" s="110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12">
        <f>'[1]INPUTS-Incidence'!D123</f>
        <v>0</v>
      </c>
      <c r="Q123" s="112">
        <f>'[1]INPUTS-Incidence'!E123</f>
        <v>0</v>
      </c>
      <c r="R123" s="99">
        <f t="shared" si="9"/>
        <v>0</v>
      </c>
      <c r="S123" s="103">
        <f t="shared" si="10"/>
        <v>0</v>
      </c>
      <c r="T123" s="103">
        <f t="shared" si="11"/>
        <v>0</v>
      </c>
      <c r="U123" s="110">
        <f t="shared" si="12"/>
        <v>0</v>
      </c>
      <c r="V123" s="104">
        <f t="shared" si="13"/>
        <v>0</v>
      </c>
      <c r="W123" s="103">
        <f t="shared" si="14"/>
        <v>0</v>
      </c>
      <c r="X123" s="110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12">
        <f>'[1]INPUTS-Incidence'!D124</f>
        <v>0</v>
      </c>
      <c r="Q124" s="112">
        <f>'[1]INPUTS-Incidence'!E124</f>
        <v>0</v>
      </c>
      <c r="R124" s="99">
        <f t="shared" si="9"/>
        <v>0</v>
      </c>
      <c r="S124" s="103">
        <f t="shared" si="10"/>
        <v>0</v>
      </c>
      <c r="T124" s="103">
        <f t="shared" si="11"/>
        <v>0</v>
      </c>
      <c r="U124" s="110">
        <f t="shared" si="12"/>
        <v>0</v>
      </c>
      <c r="V124" s="104">
        <f t="shared" si="13"/>
        <v>0</v>
      </c>
      <c r="W124" s="103">
        <f t="shared" si="14"/>
        <v>0</v>
      </c>
      <c r="X124" s="110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12">
        <f>'[1]INPUTS-Incidence'!D125</f>
        <v>0</v>
      </c>
      <c r="Q125" s="112">
        <f>'[1]INPUTS-Incidence'!E125</f>
        <v>0</v>
      </c>
      <c r="R125" s="99">
        <f t="shared" si="9"/>
        <v>0</v>
      </c>
      <c r="S125" s="103">
        <f t="shared" si="10"/>
        <v>0</v>
      </c>
      <c r="T125" s="103">
        <f t="shared" si="11"/>
        <v>0</v>
      </c>
      <c r="U125" s="110">
        <f t="shared" si="12"/>
        <v>0</v>
      </c>
      <c r="V125" s="104">
        <f t="shared" si="13"/>
        <v>0</v>
      </c>
      <c r="W125" s="103">
        <f t="shared" si="14"/>
        <v>0</v>
      </c>
      <c r="X125" s="110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12">
        <f>'[1]INPUTS-Incidence'!D126</f>
        <v>0</v>
      </c>
      <c r="Q126" s="112">
        <f>'[1]INPUTS-Incidence'!E126</f>
        <v>0</v>
      </c>
      <c r="R126" s="99">
        <f t="shared" si="9"/>
        <v>0</v>
      </c>
      <c r="S126" s="103">
        <f t="shared" si="10"/>
        <v>0</v>
      </c>
      <c r="T126" s="103">
        <f t="shared" si="11"/>
        <v>0</v>
      </c>
      <c r="U126" s="110">
        <f t="shared" si="12"/>
        <v>0</v>
      </c>
      <c r="V126" s="104">
        <f t="shared" si="13"/>
        <v>0</v>
      </c>
      <c r="W126" s="103">
        <f t="shared" si="14"/>
        <v>0</v>
      </c>
      <c r="X126" s="110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12">
        <f>'[1]INPUTS-Incidence'!D127</f>
        <v>0</v>
      </c>
      <c r="Q127" s="112">
        <f>'[1]INPUTS-Incidence'!E127</f>
        <v>0</v>
      </c>
      <c r="R127" s="99">
        <f t="shared" si="9"/>
        <v>0</v>
      </c>
      <c r="S127" s="103">
        <f t="shared" si="10"/>
        <v>0</v>
      </c>
      <c r="T127" s="103">
        <f t="shared" si="11"/>
        <v>0</v>
      </c>
      <c r="U127" s="110">
        <f t="shared" si="12"/>
        <v>0</v>
      </c>
      <c r="V127" s="104">
        <f t="shared" si="13"/>
        <v>0</v>
      </c>
      <c r="W127" s="103">
        <f t="shared" si="14"/>
        <v>0</v>
      </c>
      <c r="X127" s="110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12">
        <f>'[1]INPUTS-Incidence'!D128</f>
        <v>0</v>
      </c>
      <c r="Q128" s="112">
        <f>'[1]INPUTS-Incidence'!E128</f>
        <v>0</v>
      </c>
      <c r="R128" s="99">
        <f t="shared" si="9"/>
        <v>0</v>
      </c>
      <c r="S128" s="103">
        <f t="shared" si="10"/>
        <v>0</v>
      </c>
      <c r="T128" s="103">
        <f t="shared" si="11"/>
        <v>0</v>
      </c>
      <c r="U128" s="110">
        <f t="shared" si="12"/>
        <v>0</v>
      </c>
      <c r="V128" s="104">
        <f t="shared" si="13"/>
        <v>0</v>
      </c>
      <c r="W128" s="103">
        <f t="shared" si="14"/>
        <v>0</v>
      </c>
      <c r="X128" s="110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12">
        <f>'[1]INPUTS-Incidence'!D129</f>
        <v>0</v>
      </c>
      <c r="Q129" s="112">
        <f>'[1]INPUTS-Incidence'!E129</f>
        <v>0</v>
      </c>
      <c r="R129" s="99">
        <f t="shared" si="9"/>
        <v>0</v>
      </c>
      <c r="S129" s="103">
        <f t="shared" si="10"/>
        <v>0</v>
      </c>
      <c r="T129" s="103">
        <f t="shared" si="11"/>
        <v>0</v>
      </c>
      <c r="U129" s="110">
        <f t="shared" si="12"/>
        <v>0</v>
      </c>
      <c r="V129" s="104">
        <f t="shared" si="13"/>
        <v>0</v>
      </c>
      <c r="W129" s="103">
        <f t="shared" si="14"/>
        <v>0</v>
      </c>
      <c r="X129" s="110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12">
        <f>'[1]INPUTS-Incidence'!D130</f>
        <v>0</v>
      </c>
      <c r="Q130" s="112">
        <f>'[1]INPUTS-Incidence'!E130</f>
        <v>0</v>
      </c>
      <c r="R130" s="99">
        <f t="shared" si="9"/>
        <v>0</v>
      </c>
      <c r="S130" s="103">
        <f t="shared" si="10"/>
        <v>0</v>
      </c>
      <c r="T130" s="103">
        <f t="shared" si="11"/>
        <v>0</v>
      </c>
      <c r="U130" s="110">
        <f t="shared" si="12"/>
        <v>0</v>
      </c>
      <c r="V130" s="104">
        <f t="shared" si="13"/>
        <v>0</v>
      </c>
      <c r="W130" s="103">
        <f t="shared" si="14"/>
        <v>0</v>
      </c>
      <c r="X130" s="110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12">
        <f>'[1]INPUTS-Incidence'!D131</f>
        <v>0</v>
      </c>
      <c r="Q131" s="112">
        <f>'[1]INPUTS-Incidence'!E131</f>
        <v>0</v>
      </c>
      <c r="R131" s="99">
        <f t="shared" si="9"/>
        <v>0</v>
      </c>
      <c r="S131" s="103">
        <f t="shared" si="10"/>
        <v>0</v>
      </c>
      <c r="T131" s="103">
        <f t="shared" si="11"/>
        <v>0</v>
      </c>
      <c r="U131" s="110">
        <f t="shared" si="12"/>
        <v>0</v>
      </c>
      <c r="V131" s="104">
        <f t="shared" si="13"/>
        <v>0</v>
      </c>
      <c r="W131" s="103">
        <f t="shared" si="14"/>
        <v>0</v>
      </c>
      <c r="X131" s="110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12">
        <f>'[1]INPUTS-Incidence'!D132</f>
        <v>0</v>
      </c>
      <c r="Q132" s="112">
        <f>'[1]INPUTS-Incidence'!E132</f>
        <v>0</v>
      </c>
      <c r="R132" s="99">
        <f t="shared" si="9"/>
        <v>0</v>
      </c>
      <c r="S132" s="103">
        <f t="shared" si="10"/>
        <v>0</v>
      </c>
      <c r="T132" s="103">
        <f t="shared" si="11"/>
        <v>0</v>
      </c>
      <c r="U132" s="110">
        <f t="shared" si="12"/>
        <v>0</v>
      </c>
      <c r="V132" s="104">
        <f t="shared" si="13"/>
        <v>0</v>
      </c>
      <c r="W132" s="103">
        <f t="shared" si="14"/>
        <v>0</v>
      </c>
      <c r="X132" s="110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12">
        <f>'[1]INPUTS-Incidence'!D133</f>
        <v>0</v>
      </c>
      <c r="Q133" s="112">
        <f>'[1]INPUTS-Incidence'!E133</f>
        <v>0</v>
      </c>
      <c r="R133" s="99">
        <f t="shared" ref="R133:R196" si="16">IF(M133="Car",1,0)+IF(M133="Truck",1,0)</f>
        <v>0</v>
      </c>
      <c r="S133" s="103">
        <f t="shared" ref="S133:S196" si="17">IF($R133=1,P133*$K$3,P133)</f>
        <v>0</v>
      </c>
      <c r="T133" s="103">
        <f t="shared" ref="T133:T196" si="18">P133-S133</f>
        <v>0</v>
      </c>
      <c r="U133" s="110">
        <f t="shared" ref="U133:U196" si="19">IF($R133=0, P133, S133*(1-$G$3*(1-$I$3))/(1-$E$3*(1-$I$3)))+T133</f>
        <v>0</v>
      </c>
      <c r="V133" s="104">
        <f t="shared" ref="V133:V196" si="20">IF($R133=1,Q133*$L$3,Q133)</f>
        <v>0</v>
      </c>
      <c r="W133" s="103">
        <f t="shared" ref="W133:W196" si="21">Q133-V133</f>
        <v>0</v>
      </c>
      <c r="X133" s="110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12">
        <f>'[1]INPUTS-Incidence'!D134</f>
        <v>0</v>
      </c>
      <c r="Q134" s="112">
        <f>'[1]INPUTS-Incidence'!E134</f>
        <v>0</v>
      </c>
      <c r="R134" s="99">
        <f t="shared" si="16"/>
        <v>0</v>
      </c>
      <c r="S134" s="103">
        <f t="shared" si="17"/>
        <v>0</v>
      </c>
      <c r="T134" s="103">
        <f t="shared" si="18"/>
        <v>0</v>
      </c>
      <c r="U134" s="110">
        <f t="shared" si="19"/>
        <v>0</v>
      </c>
      <c r="V134" s="104">
        <f t="shared" si="20"/>
        <v>0</v>
      </c>
      <c r="W134" s="103">
        <f t="shared" si="21"/>
        <v>0</v>
      </c>
      <c r="X134" s="110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12">
        <f>'[1]INPUTS-Incidence'!D135</f>
        <v>0</v>
      </c>
      <c r="Q135" s="112">
        <f>'[1]INPUTS-Incidence'!E135</f>
        <v>0</v>
      </c>
      <c r="R135" s="99">
        <f t="shared" si="16"/>
        <v>0</v>
      </c>
      <c r="S135" s="103">
        <f t="shared" si="17"/>
        <v>0</v>
      </c>
      <c r="T135" s="103">
        <f t="shared" si="18"/>
        <v>0</v>
      </c>
      <c r="U135" s="110">
        <f t="shared" si="19"/>
        <v>0</v>
      </c>
      <c r="V135" s="104">
        <f t="shared" si="20"/>
        <v>0</v>
      </c>
      <c r="W135" s="103">
        <f t="shared" si="21"/>
        <v>0</v>
      </c>
      <c r="X135" s="110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12">
        <f>'[1]INPUTS-Incidence'!D136</f>
        <v>0</v>
      </c>
      <c r="Q136" s="112">
        <f>'[1]INPUTS-Incidence'!E136</f>
        <v>0</v>
      </c>
      <c r="R136" s="99">
        <f t="shared" si="16"/>
        <v>0</v>
      </c>
      <c r="S136" s="103">
        <f t="shared" si="17"/>
        <v>0</v>
      </c>
      <c r="T136" s="103">
        <f t="shared" si="18"/>
        <v>0</v>
      </c>
      <c r="U136" s="110">
        <f t="shared" si="19"/>
        <v>0</v>
      </c>
      <c r="V136" s="104">
        <f t="shared" si="20"/>
        <v>0</v>
      </c>
      <c r="W136" s="103">
        <f t="shared" si="21"/>
        <v>0</v>
      </c>
      <c r="X136" s="110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12">
        <f>'[1]INPUTS-Incidence'!D137</f>
        <v>0</v>
      </c>
      <c r="Q137" s="112">
        <f>'[1]INPUTS-Incidence'!E137</f>
        <v>0</v>
      </c>
      <c r="R137" s="99">
        <f t="shared" si="16"/>
        <v>0</v>
      </c>
      <c r="S137" s="103">
        <f t="shared" si="17"/>
        <v>0</v>
      </c>
      <c r="T137" s="103">
        <f t="shared" si="18"/>
        <v>0</v>
      </c>
      <c r="U137" s="110">
        <f t="shared" si="19"/>
        <v>0</v>
      </c>
      <c r="V137" s="104">
        <f t="shared" si="20"/>
        <v>0</v>
      </c>
      <c r="W137" s="103">
        <f t="shared" si="21"/>
        <v>0</v>
      </c>
      <c r="X137" s="110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12">
        <f>'[1]INPUTS-Incidence'!D138</f>
        <v>0</v>
      </c>
      <c r="Q138" s="112">
        <f>'[1]INPUTS-Incidence'!E138</f>
        <v>0</v>
      </c>
      <c r="R138" s="99">
        <f t="shared" si="16"/>
        <v>0</v>
      </c>
      <c r="S138" s="103">
        <f t="shared" si="17"/>
        <v>0</v>
      </c>
      <c r="T138" s="103">
        <f t="shared" si="18"/>
        <v>0</v>
      </c>
      <c r="U138" s="110">
        <f t="shared" si="19"/>
        <v>0</v>
      </c>
      <c r="V138" s="104">
        <f t="shared" si="20"/>
        <v>0</v>
      </c>
      <c r="W138" s="103">
        <f t="shared" si="21"/>
        <v>0</v>
      </c>
      <c r="X138" s="110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12">
        <f>'[1]INPUTS-Incidence'!D139</f>
        <v>0</v>
      </c>
      <c r="Q139" s="112">
        <f>'[1]INPUTS-Incidence'!E139</f>
        <v>0</v>
      </c>
      <c r="R139" s="99">
        <f t="shared" si="16"/>
        <v>0</v>
      </c>
      <c r="S139" s="103">
        <f t="shared" si="17"/>
        <v>0</v>
      </c>
      <c r="T139" s="103">
        <f t="shared" si="18"/>
        <v>0</v>
      </c>
      <c r="U139" s="110">
        <f t="shared" si="19"/>
        <v>0</v>
      </c>
      <c r="V139" s="104">
        <f t="shared" si="20"/>
        <v>0</v>
      </c>
      <c r="W139" s="103">
        <f t="shared" si="21"/>
        <v>0</v>
      </c>
      <c r="X139" s="110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12">
        <f>'[1]INPUTS-Incidence'!D140</f>
        <v>0</v>
      </c>
      <c r="Q140" s="112">
        <f>'[1]INPUTS-Incidence'!E140</f>
        <v>0</v>
      </c>
      <c r="R140" s="99">
        <f t="shared" si="16"/>
        <v>0</v>
      </c>
      <c r="S140" s="103">
        <f t="shared" si="17"/>
        <v>0</v>
      </c>
      <c r="T140" s="103">
        <f t="shared" si="18"/>
        <v>0</v>
      </c>
      <c r="U140" s="110">
        <f t="shared" si="19"/>
        <v>0</v>
      </c>
      <c r="V140" s="104">
        <f t="shared" si="20"/>
        <v>0</v>
      </c>
      <c r="W140" s="103">
        <f t="shared" si="21"/>
        <v>0</v>
      </c>
      <c r="X140" s="110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12">
        <f>'[1]INPUTS-Incidence'!D141</f>
        <v>0</v>
      </c>
      <c r="Q141" s="112">
        <f>'[1]INPUTS-Incidence'!E141</f>
        <v>0</v>
      </c>
      <c r="R141" s="99">
        <f t="shared" si="16"/>
        <v>0</v>
      </c>
      <c r="S141" s="103">
        <f t="shared" si="17"/>
        <v>0</v>
      </c>
      <c r="T141" s="103">
        <f t="shared" si="18"/>
        <v>0</v>
      </c>
      <c r="U141" s="110">
        <f t="shared" si="19"/>
        <v>0</v>
      </c>
      <c r="V141" s="104">
        <f t="shared" si="20"/>
        <v>0</v>
      </c>
      <c r="W141" s="103">
        <f t="shared" si="21"/>
        <v>0</v>
      </c>
      <c r="X141" s="110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12">
        <f>'[1]INPUTS-Incidence'!D142</f>
        <v>0</v>
      </c>
      <c r="Q142" s="112">
        <f>'[1]INPUTS-Incidence'!E142</f>
        <v>0</v>
      </c>
      <c r="R142" s="99">
        <f t="shared" si="16"/>
        <v>0</v>
      </c>
      <c r="S142" s="103">
        <f t="shared" si="17"/>
        <v>0</v>
      </c>
      <c r="T142" s="103">
        <f t="shared" si="18"/>
        <v>0</v>
      </c>
      <c r="U142" s="110">
        <f t="shared" si="19"/>
        <v>0</v>
      </c>
      <c r="V142" s="104">
        <f t="shared" si="20"/>
        <v>0</v>
      </c>
      <c r="W142" s="103">
        <f t="shared" si="21"/>
        <v>0</v>
      </c>
      <c r="X142" s="110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12">
        <f>'[1]INPUTS-Incidence'!D143</f>
        <v>0</v>
      </c>
      <c r="Q143" s="112">
        <f>'[1]INPUTS-Incidence'!E143</f>
        <v>0</v>
      </c>
      <c r="R143" s="99">
        <f t="shared" si="16"/>
        <v>0</v>
      </c>
      <c r="S143" s="103">
        <f t="shared" si="17"/>
        <v>0</v>
      </c>
      <c r="T143" s="103">
        <f t="shared" si="18"/>
        <v>0</v>
      </c>
      <c r="U143" s="110">
        <f t="shared" si="19"/>
        <v>0</v>
      </c>
      <c r="V143" s="104">
        <f t="shared" si="20"/>
        <v>0</v>
      </c>
      <c r="W143" s="103">
        <f t="shared" si="21"/>
        <v>0</v>
      </c>
      <c r="X143" s="110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12">
        <f>'[1]INPUTS-Incidence'!D144</f>
        <v>0</v>
      </c>
      <c r="Q144" s="112">
        <f>'[1]INPUTS-Incidence'!E144</f>
        <v>0</v>
      </c>
      <c r="R144" s="99">
        <f t="shared" si="16"/>
        <v>0</v>
      </c>
      <c r="S144" s="103">
        <f t="shared" si="17"/>
        <v>0</v>
      </c>
      <c r="T144" s="103">
        <f t="shared" si="18"/>
        <v>0</v>
      </c>
      <c r="U144" s="110">
        <f t="shared" si="19"/>
        <v>0</v>
      </c>
      <c r="V144" s="104">
        <f t="shared" si="20"/>
        <v>0</v>
      </c>
      <c r="W144" s="103">
        <f t="shared" si="21"/>
        <v>0</v>
      </c>
      <c r="X144" s="110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12">
        <f>'[1]INPUTS-Incidence'!D145</f>
        <v>0</v>
      </c>
      <c r="Q145" s="112">
        <f>'[1]INPUTS-Incidence'!E145</f>
        <v>0</v>
      </c>
      <c r="R145" s="99">
        <f t="shared" si="16"/>
        <v>0</v>
      </c>
      <c r="S145" s="103">
        <f t="shared" si="17"/>
        <v>0</v>
      </c>
      <c r="T145" s="103">
        <f t="shared" si="18"/>
        <v>0</v>
      </c>
      <c r="U145" s="110">
        <f t="shared" si="19"/>
        <v>0</v>
      </c>
      <c r="V145" s="104">
        <f t="shared" si="20"/>
        <v>0</v>
      </c>
      <c r="W145" s="103">
        <f t="shared" si="21"/>
        <v>0</v>
      </c>
      <c r="X145" s="110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12">
        <f>'[1]INPUTS-Incidence'!D146</f>
        <v>0</v>
      </c>
      <c r="Q146" s="112">
        <f>'[1]INPUTS-Incidence'!E146</f>
        <v>0</v>
      </c>
      <c r="R146" s="99">
        <f t="shared" si="16"/>
        <v>0</v>
      </c>
      <c r="S146" s="103">
        <f t="shared" si="17"/>
        <v>0</v>
      </c>
      <c r="T146" s="103">
        <f t="shared" si="18"/>
        <v>0</v>
      </c>
      <c r="U146" s="110">
        <f t="shared" si="19"/>
        <v>0</v>
      </c>
      <c r="V146" s="104">
        <f t="shared" si="20"/>
        <v>0</v>
      </c>
      <c r="W146" s="103">
        <f t="shared" si="21"/>
        <v>0</v>
      </c>
      <c r="X146" s="110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12">
        <f>'[1]INPUTS-Incidence'!D147</f>
        <v>0</v>
      </c>
      <c r="Q147" s="112">
        <f>'[1]INPUTS-Incidence'!E147</f>
        <v>0</v>
      </c>
      <c r="R147" s="99">
        <f t="shared" si="16"/>
        <v>0</v>
      </c>
      <c r="S147" s="103">
        <f t="shared" si="17"/>
        <v>0</v>
      </c>
      <c r="T147" s="103">
        <f t="shared" si="18"/>
        <v>0</v>
      </c>
      <c r="U147" s="110">
        <f t="shared" si="19"/>
        <v>0</v>
      </c>
      <c r="V147" s="104">
        <f t="shared" si="20"/>
        <v>0</v>
      </c>
      <c r="W147" s="103">
        <f t="shared" si="21"/>
        <v>0</v>
      </c>
      <c r="X147" s="110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12">
        <f>'[1]INPUTS-Incidence'!D148</f>
        <v>0</v>
      </c>
      <c r="Q148" s="112">
        <f>'[1]INPUTS-Incidence'!E148</f>
        <v>0</v>
      </c>
      <c r="R148" s="99">
        <f t="shared" si="16"/>
        <v>0</v>
      </c>
      <c r="S148" s="103">
        <f t="shared" si="17"/>
        <v>0</v>
      </c>
      <c r="T148" s="103">
        <f t="shared" si="18"/>
        <v>0</v>
      </c>
      <c r="U148" s="110">
        <f t="shared" si="19"/>
        <v>0</v>
      </c>
      <c r="V148" s="104">
        <f t="shared" si="20"/>
        <v>0</v>
      </c>
      <c r="W148" s="103">
        <f t="shared" si="21"/>
        <v>0</v>
      </c>
      <c r="X148" s="110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12">
        <f>'[1]INPUTS-Incidence'!D149</f>
        <v>57.86679431429117</v>
      </c>
      <c r="Q149" s="112">
        <f>'[1]INPUTS-Incidence'!E149</f>
        <v>297.70078481871462</v>
      </c>
      <c r="R149" s="99">
        <f t="shared" si="16"/>
        <v>1</v>
      </c>
      <c r="S149" s="103">
        <f t="shared" si="17"/>
        <v>3.47200765885747</v>
      </c>
      <c r="T149" s="103">
        <f t="shared" si="18"/>
        <v>54.394786655433698</v>
      </c>
      <c r="U149" s="110">
        <f t="shared" si="19"/>
        <v>57.86679431429117</v>
      </c>
      <c r="V149" s="104">
        <f t="shared" si="20"/>
        <v>100.02746369908812</v>
      </c>
      <c r="W149" s="103">
        <f t="shared" si="21"/>
        <v>197.67332111962651</v>
      </c>
      <c r="X149" s="110">
        <f t="shared" si="22"/>
        <v>280.69611598986967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12">
        <f>'[1]INPUTS-Incidence'!D150</f>
        <v>108.19693662768081</v>
      </c>
      <c r="Q150" s="112">
        <f>'[1]INPUTS-Incidence'!E150</f>
        <v>2328.6573370104556</v>
      </c>
      <c r="R150" s="99">
        <f t="shared" si="16"/>
        <v>1</v>
      </c>
      <c r="S150" s="103">
        <f t="shared" si="17"/>
        <v>6.4918161976608486</v>
      </c>
      <c r="T150" s="103">
        <f t="shared" si="18"/>
        <v>101.70512043001996</v>
      </c>
      <c r="U150" s="110">
        <f t="shared" si="19"/>
        <v>108.19693662768081</v>
      </c>
      <c r="V150" s="104">
        <f t="shared" si="20"/>
        <v>782.42886523551317</v>
      </c>
      <c r="W150" s="103">
        <f t="shared" si="21"/>
        <v>1546.2284717749426</v>
      </c>
      <c r="X150" s="110">
        <f t="shared" si="22"/>
        <v>2195.6444299204186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12">
        <f>'[1]INPUTS-Incidence'!D151</f>
        <v>90.091452370126106</v>
      </c>
      <c r="Q151" s="112">
        <f>'[1]INPUTS-Incidence'!E151</f>
        <v>6470.3118308961539</v>
      </c>
      <c r="R151" s="99">
        <f t="shared" si="16"/>
        <v>1</v>
      </c>
      <c r="S151" s="103">
        <f t="shared" si="17"/>
        <v>5.4054871422075665</v>
      </c>
      <c r="T151" s="103">
        <f t="shared" si="18"/>
        <v>84.685965227918544</v>
      </c>
      <c r="U151" s="110">
        <f t="shared" si="19"/>
        <v>90.091452370126106</v>
      </c>
      <c r="V151" s="104">
        <f t="shared" si="20"/>
        <v>2174.024775181108</v>
      </c>
      <c r="W151" s="103">
        <f t="shared" si="21"/>
        <v>4296.2870557150454</v>
      </c>
      <c r="X151" s="110">
        <f t="shared" si="22"/>
        <v>6100.7276191153651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12">
        <f>'[1]INPUTS-Incidence'!D152</f>
        <v>327.6795689673894</v>
      </c>
      <c r="Q152" s="112">
        <f>'[1]INPUTS-Incidence'!E152</f>
        <v>15567.500462553686</v>
      </c>
      <c r="R152" s="99">
        <f t="shared" si="16"/>
        <v>1</v>
      </c>
      <c r="S152" s="103">
        <f t="shared" si="17"/>
        <v>19.660774138043362</v>
      </c>
      <c r="T152" s="103">
        <f t="shared" si="18"/>
        <v>308.01879482934606</v>
      </c>
      <c r="U152" s="110">
        <f t="shared" si="19"/>
        <v>327.6795689673894</v>
      </c>
      <c r="V152" s="104">
        <f t="shared" si="20"/>
        <v>5230.6801554180383</v>
      </c>
      <c r="W152" s="103">
        <f t="shared" si="21"/>
        <v>10336.820307135647</v>
      </c>
      <c r="X152" s="110">
        <f t="shared" si="22"/>
        <v>14678.284836132618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12">
        <f>'[1]INPUTS-Incidence'!D153</f>
        <v>556.47771480197321</v>
      </c>
      <c r="Q153" s="112">
        <f>'[1]INPUTS-Incidence'!E153</f>
        <v>23450.580729082441</v>
      </c>
      <c r="R153" s="99">
        <f t="shared" si="16"/>
        <v>1</v>
      </c>
      <c r="S153" s="103">
        <f t="shared" si="17"/>
        <v>33.38866288811839</v>
      </c>
      <c r="T153" s="103">
        <f t="shared" si="18"/>
        <v>523.08905191385486</v>
      </c>
      <c r="U153" s="110">
        <f t="shared" si="19"/>
        <v>556.47771480197321</v>
      </c>
      <c r="V153" s="104">
        <f t="shared" si="20"/>
        <v>7879.3951249717011</v>
      </c>
      <c r="W153" s="103">
        <f t="shared" si="21"/>
        <v>15571.18560411074</v>
      </c>
      <c r="X153" s="110">
        <f t="shared" si="22"/>
        <v>22111.08355783725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12">
        <f>'[1]INPUTS-Incidence'!D154</f>
        <v>544.20871298925681</v>
      </c>
      <c r="Q154" s="112">
        <f>'[1]INPUTS-Incidence'!E154</f>
        <v>22863.882095775243</v>
      </c>
      <c r="R154" s="99">
        <f t="shared" si="16"/>
        <v>1</v>
      </c>
      <c r="S154" s="103">
        <f t="shared" si="17"/>
        <v>32.652522779355408</v>
      </c>
      <c r="T154" s="103">
        <f t="shared" si="18"/>
        <v>511.55619020990139</v>
      </c>
      <c r="U154" s="110">
        <f t="shared" si="19"/>
        <v>544.20871298925681</v>
      </c>
      <c r="V154" s="104">
        <f t="shared" si="20"/>
        <v>7682.264384180482</v>
      </c>
      <c r="W154" s="103">
        <f t="shared" si="21"/>
        <v>15181.617711594761</v>
      </c>
      <c r="X154" s="110">
        <f t="shared" si="22"/>
        <v>21557.89715046456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12">
        <f>'[1]INPUTS-Incidence'!D155</f>
        <v>431.50217118462115</v>
      </c>
      <c r="Q155" s="112">
        <f>'[1]INPUTS-Incidence'!E155</f>
        <v>19565.490261704777</v>
      </c>
      <c r="R155" s="99">
        <f t="shared" si="16"/>
        <v>1</v>
      </c>
      <c r="S155" s="103">
        <f t="shared" si="17"/>
        <v>25.890130271077268</v>
      </c>
      <c r="T155" s="103">
        <f t="shared" si="18"/>
        <v>405.61204091354386</v>
      </c>
      <c r="U155" s="110">
        <f t="shared" si="19"/>
        <v>431.50217118462115</v>
      </c>
      <c r="V155" s="104">
        <f t="shared" si="20"/>
        <v>6574.0047279328055</v>
      </c>
      <c r="W155" s="103">
        <f t="shared" si="21"/>
        <v>12991.485533771971</v>
      </c>
      <c r="X155" s="110">
        <f t="shared" si="22"/>
        <v>18447.909457956201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12">
        <f>'[1]INPUTS-Incidence'!D156</f>
        <v>370.23964358598965</v>
      </c>
      <c r="Q156" s="112">
        <f>'[1]INPUTS-Incidence'!E156</f>
        <v>18159.878719381282</v>
      </c>
      <c r="R156" s="99">
        <f t="shared" si="16"/>
        <v>1</v>
      </c>
      <c r="S156" s="103">
        <f t="shared" si="17"/>
        <v>22.214378615159379</v>
      </c>
      <c r="T156" s="103">
        <f t="shared" si="18"/>
        <v>348.02526497083028</v>
      </c>
      <c r="U156" s="110">
        <f t="shared" si="19"/>
        <v>370.23964358598965</v>
      </c>
      <c r="V156" s="104">
        <f t="shared" si="20"/>
        <v>6101.7192497121114</v>
      </c>
      <c r="W156" s="103">
        <f t="shared" si="21"/>
        <v>12058.159469669172</v>
      </c>
      <c r="X156" s="110">
        <f t="shared" si="22"/>
        <v>17122.586446930225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12">
        <f>'[1]INPUTS-Incidence'!D157</f>
        <v>320.11932537393352</v>
      </c>
      <c r="Q157" s="112">
        <f>'[1]INPUTS-Incidence'!E157</f>
        <v>16320.19703577871</v>
      </c>
      <c r="R157" s="99">
        <f t="shared" si="16"/>
        <v>1</v>
      </c>
      <c r="S157" s="103">
        <f t="shared" si="17"/>
        <v>19.207159522436012</v>
      </c>
      <c r="T157" s="103">
        <f t="shared" si="18"/>
        <v>300.91216585149749</v>
      </c>
      <c r="U157" s="110">
        <f t="shared" si="19"/>
        <v>320.11932537393352</v>
      </c>
      <c r="V157" s="104">
        <f t="shared" si="20"/>
        <v>5483.5862040216471</v>
      </c>
      <c r="W157" s="103">
        <f t="shared" si="21"/>
        <v>10836.610831757063</v>
      </c>
      <c r="X157" s="110">
        <f t="shared" si="22"/>
        <v>15387.98738109503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12">
        <f>'[1]INPUTS-Incidence'!D158</f>
        <v>278.95455343751343</v>
      </c>
      <c r="Q158" s="112">
        <f>'[1]INPUTS-Incidence'!E158</f>
        <v>12892.941956029483</v>
      </c>
      <c r="R158" s="99">
        <f t="shared" si="16"/>
        <v>1</v>
      </c>
      <c r="S158" s="103">
        <f t="shared" si="17"/>
        <v>16.737273206250805</v>
      </c>
      <c r="T158" s="103">
        <f t="shared" si="18"/>
        <v>262.21728023126263</v>
      </c>
      <c r="U158" s="110">
        <f t="shared" si="19"/>
        <v>278.95455343751343</v>
      </c>
      <c r="V158" s="104">
        <f t="shared" si="20"/>
        <v>4332.0284972259069</v>
      </c>
      <c r="W158" s="103">
        <f t="shared" si="21"/>
        <v>8560.9134588035758</v>
      </c>
      <c r="X158" s="110">
        <f t="shared" si="22"/>
        <v>12156.497111501078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12">
        <f>'[1]INPUTS-Incidence'!D159</f>
        <v>237.9850082879089</v>
      </c>
      <c r="Q159" s="112">
        <f>'[1]INPUTS-Incidence'!E159</f>
        <v>8428.6614980188915</v>
      </c>
      <c r="R159" s="99">
        <f t="shared" si="16"/>
        <v>1</v>
      </c>
      <c r="S159" s="103">
        <f t="shared" si="17"/>
        <v>14.279100497274534</v>
      </c>
      <c r="T159" s="103">
        <f t="shared" si="18"/>
        <v>223.70590779063437</v>
      </c>
      <c r="U159" s="110">
        <f t="shared" si="19"/>
        <v>237.9850082879089</v>
      </c>
      <c r="V159" s="104">
        <f t="shared" si="20"/>
        <v>2832.0302633343476</v>
      </c>
      <c r="W159" s="103">
        <f t="shared" si="21"/>
        <v>5596.6312346845443</v>
      </c>
      <c r="X159" s="110">
        <f t="shared" si="22"/>
        <v>7947.2163532520526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12">
        <f>'[1]INPUTS-Incidence'!D160</f>
        <v>209.72912171017873</v>
      </c>
      <c r="Q160" s="112">
        <f>'[1]INPUTS-Incidence'!E160</f>
        <v>5328.9790343244558</v>
      </c>
      <c r="R160" s="99">
        <f t="shared" si="16"/>
        <v>1</v>
      </c>
      <c r="S160" s="103">
        <f t="shared" si="17"/>
        <v>12.583747302610723</v>
      </c>
      <c r="T160" s="103">
        <f t="shared" si="18"/>
        <v>197.145374407568</v>
      </c>
      <c r="U160" s="110">
        <f t="shared" si="19"/>
        <v>209.72912171017873</v>
      </c>
      <c r="V160" s="104">
        <f t="shared" si="20"/>
        <v>1790.5369555330174</v>
      </c>
      <c r="W160" s="103">
        <f t="shared" si="21"/>
        <v>3538.4420787914387</v>
      </c>
      <c r="X160" s="110">
        <f t="shared" si="22"/>
        <v>5024.5877518838433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12">
        <f>'[1]INPUTS-Incidence'!D161</f>
        <v>159.738347029555</v>
      </c>
      <c r="Q161" s="112">
        <f>'[1]INPUTS-Incidence'!E161</f>
        <v>3104.3549497152235</v>
      </c>
      <c r="R161" s="99">
        <f t="shared" si="16"/>
        <v>1</v>
      </c>
      <c r="S161" s="103">
        <f t="shared" si="17"/>
        <v>9.584300821773299</v>
      </c>
      <c r="T161" s="103">
        <f t="shared" si="18"/>
        <v>150.1540462077817</v>
      </c>
      <c r="U161" s="110">
        <f t="shared" si="19"/>
        <v>159.738347029555</v>
      </c>
      <c r="V161" s="104">
        <f t="shared" si="20"/>
        <v>1043.0632631043152</v>
      </c>
      <c r="W161" s="103">
        <f t="shared" si="21"/>
        <v>2061.2916866109081</v>
      </c>
      <c r="X161" s="110">
        <f t="shared" si="22"/>
        <v>2927.0341949874896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12">
        <f>'[1]INPUTS-Incidence'!D162</f>
        <v>124.61021885884857</v>
      </c>
      <c r="Q162" s="112">
        <f>'[1]INPUTS-Incidence'!E162</f>
        <v>1369.5630218781523</v>
      </c>
      <c r="R162" s="99">
        <f t="shared" si="16"/>
        <v>1</v>
      </c>
      <c r="S162" s="103">
        <f t="shared" si="17"/>
        <v>7.4766131315309137</v>
      </c>
      <c r="T162" s="103">
        <f t="shared" si="18"/>
        <v>117.13360572731766</v>
      </c>
      <c r="U162" s="110">
        <f t="shared" si="19"/>
        <v>124.61021885884857</v>
      </c>
      <c r="V162" s="104">
        <f t="shared" si="20"/>
        <v>460.17317535105923</v>
      </c>
      <c r="W162" s="103">
        <f t="shared" si="21"/>
        <v>909.38984652709314</v>
      </c>
      <c r="X162" s="110">
        <f t="shared" si="22"/>
        <v>1291.3335820684724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12">
        <f>'[1]INPUTS-Incidence'!D163</f>
        <v>86.410126913395501</v>
      </c>
      <c r="Q163" s="112">
        <f>'[1]INPUTS-Incidence'!E163</f>
        <v>585.56468331810777</v>
      </c>
      <c r="R163" s="99">
        <f t="shared" si="16"/>
        <v>1</v>
      </c>
      <c r="S163" s="103">
        <f t="shared" si="17"/>
        <v>5.1846076148037303</v>
      </c>
      <c r="T163" s="103">
        <f t="shared" si="18"/>
        <v>81.225519298591777</v>
      </c>
      <c r="U163" s="110">
        <f t="shared" si="19"/>
        <v>86.410126913395501</v>
      </c>
      <c r="V163" s="104">
        <f t="shared" si="20"/>
        <v>196.74973359488422</v>
      </c>
      <c r="W163" s="103">
        <f t="shared" si="21"/>
        <v>388.81494972322355</v>
      </c>
      <c r="X163" s="110">
        <f t="shared" si="22"/>
        <v>552.11722860697751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12">
        <f>'[1]INPUTS-Incidence'!D164</f>
        <v>52.541977478966345</v>
      </c>
      <c r="Q164" s="112">
        <f>'[1]INPUTS-Incidence'!E164</f>
        <v>302.31124906466385</v>
      </c>
      <c r="R164" s="99">
        <f t="shared" si="16"/>
        <v>1</v>
      </c>
      <c r="S164" s="103">
        <f t="shared" si="17"/>
        <v>3.1525186487379804</v>
      </c>
      <c r="T164" s="103">
        <f t="shared" si="18"/>
        <v>49.389458830228364</v>
      </c>
      <c r="U164" s="110">
        <f t="shared" si="19"/>
        <v>52.541977478966345</v>
      </c>
      <c r="V164" s="104">
        <f t="shared" si="20"/>
        <v>101.57657968572707</v>
      </c>
      <c r="W164" s="103">
        <f t="shared" si="21"/>
        <v>200.73466937893679</v>
      </c>
      <c r="X164" s="110">
        <f t="shared" si="22"/>
        <v>285.04323051809024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12">
        <f>'[1]INPUTS-Incidence'!D165</f>
        <v>32.119585076992571</v>
      </c>
      <c r="Q165" s="112">
        <f>'[1]INPUTS-Incidence'!E165</f>
        <v>162.72294946630936</v>
      </c>
      <c r="R165" s="99">
        <f t="shared" si="16"/>
        <v>1</v>
      </c>
      <c r="S165" s="103">
        <f t="shared" si="17"/>
        <v>1.9271751046195542</v>
      </c>
      <c r="T165" s="103">
        <f t="shared" si="18"/>
        <v>30.192409972373017</v>
      </c>
      <c r="U165" s="110">
        <f t="shared" si="19"/>
        <v>32.119585076992571</v>
      </c>
      <c r="V165" s="104">
        <f t="shared" si="20"/>
        <v>54.67491102067995</v>
      </c>
      <c r="W165" s="103">
        <f t="shared" si="21"/>
        <v>108.0480384456294</v>
      </c>
      <c r="X165" s="110">
        <f t="shared" si="22"/>
        <v>153.42821459279375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12">
        <f>'[1]INPUTS-Incidence'!D166</f>
        <v>24.417743518759032</v>
      </c>
      <c r="Q166" s="112">
        <f>'[1]INPUTS-Incidence'!E166</f>
        <v>98.591081500233855</v>
      </c>
      <c r="R166" s="99">
        <f t="shared" si="16"/>
        <v>1</v>
      </c>
      <c r="S166" s="103">
        <f t="shared" si="17"/>
        <v>1.4650646111255419</v>
      </c>
      <c r="T166" s="103">
        <f t="shared" si="18"/>
        <v>22.952678907633491</v>
      </c>
      <c r="U166" s="110">
        <f t="shared" si="19"/>
        <v>24.417743518759032</v>
      </c>
      <c r="V166" s="104">
        <f t="shared" si="20"/>
        <v>33.126603384078578</v>
      </c>
      <c r="W166" s="103">
        <f t="shared" si="21"/>
        <v>65.464478116155277</v>
      </c>
      <c r="X166" s="110">
        <f t="shared" si="22"/>
        <v>92.959558924940495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12">
        <f>'[1]INPUTS-Incidence'!D167</f>
        <v>39.959516213435592</v>
      </c>
      <c r="Q167" s="112">
        <f>'[1]INPUTS-Incidence'!E167</f>
        <v>346.54893083265057</v>
      </c>
      <c r="R167" s="99">
        <f t="shared" si="16"/>
        <v>1</v>
      </c>
      <c r="S167" s="103">
        <f t="shared" si="17"/>
        <v>2.3975709728061356</v>
      </c>
      <c r="T167" s="103">
        <f t="shared" si="18"/>
        <v>37.561945240629456</v>
      </c>
      <c r="U167" s="110">
        <f t="shared" si="19"/>
        <v>39.959516213435592</v>
      </c>
      <c r="V167" s="104">
        <f t="shared" si="20"/>
        <v>116.4404407597706</v>
      </c>
      <c r="W167" s="103">
        <f t="shared" si="21"/>
        <v>230.10849007287999</v>
      </c>
      <c r="X167" s="110">
        <f t="shared" si="22"/>
        <v>326.75405590348959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12">
        <f>'[1]INPUTS-Incidence'!D168</f>
        <v>66.963516420788523</v>
      </c>
      <c r="Q168" s="112">
        <f>'[1]INPUTS-Incidence'!E168</f>
        <v>2221.9296261009158</v>
      </c>
      <c r="R168" s="99">
        <f t="shared" si="16"/>
        <v>1</v>
      </c>
      <c r="S168" s="103">
        <f t="shared" si="17"/>
        <v>4.0178109852473112</v>
      </c>
      <c r="T168" s="103">
        <f t="shared" si="18"/>
        <v>62.945705435541214</v>
      </c>
      <c r="U168" s="110">
        <f t="shared" si="19"/>
        <v>66.963516420788523</v>
      </c>
      <c r="V168" s="104">
        <f t="shared" si="20"/>
        <v>746.56835436990775</v>
      </c>
      <c r="W168" s="103">
        <f t="shared" si="21"/>
        <v>1475.3612717310079</v>
      </c>
      <c r="X168" s="110">
        <f t="shared" si="22"/>
        <v>2095.0130058580312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12">
        <f>'[1]INPUTS-Incidence'!D169</f>
        <v>43.208961801359443</v>
      </c>
      <c r="Q169" s="112">
        <f>'[1]INPUTS-Incidence'!E169</f>
        <v>4855.8713567262039</v>
      </c>
      <c r="R169" s="99">
        <f t="shared" si="16"/>
        <v>1</v>
      </c>
      <c r="S169" s="103">
        <f t="shared" si="17"/>
        <v>2.5925377080815664</v>
      </c>
      <c r="T169" s="103">
        <f t="shared" si="18"/>
        <v>40.616424093277878</v>
      </c>
      <c r="U169" s="110">
        <f t="shared" si="19"/>
        <v>43.208961801359443</v>
      </c>
      <c r="V169" s="104">
        <f t="shared" si="20"/>
        <v>1631.5727758600046</v>
      </c>
      <c r="W169" s="103">
        <f t="shared" si="21"/>
        <v>3224.2985808661992</v>
      </c>
      <c r="X169" s="110">
        <f t="shared" si="22"/>
        <v>4578.503984830003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12">
        <f>'[1]INPUTS-Incidence'!D170</f>
        <v>83.449480411005027</v>
      </c>
      <c r="Q170" s="112">
        <f>'[1]INPUTS-Incidence'!E170</f>
        <v>7539.2716586106935</v>
      </c>
      <c r="R170" s="99">
        <f t="shared" si="16"/>
        <v>1</v>
      </c>
      <c r="S170" s="103">
        <f t="shared" si="17"/>
        <v>5.0069688246603015</v>
      </c>
      <c r="T170" s="103">
        <f t="shared" si="18"/>
        <v>78.442511586344722</v>
      </c>
      <c r="U170" s="110">
        <f t="shared" si="19"/>
        <v>83.449480411005027</v>
      </c>
      <c r="V170" s="104">
        <f t="shared" si="20"/>
        <v>2533.1952772931932</v>
      </c>
      <c r="W170" s="103">
        <f t="shared" si="21"/>
        <v>5006.0763813174999</v>
      </c>
      <c r="X170" s="110">
        <f t="shared" si="22"/>
        <v>7108.6284614708502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12">
        <f>'[1]INPUTS-Incidence'!D171</f>
        <v>95.602428611888385</v>
      </c>
      <c r="Q171" s="112">
        <f>'[1]INPUTS-Incidence'!E171</f>
        <v>8311.100083481022</v>
      </c>
      <c r="R171" s="99">
        <f t="shared" si="16"/>
        <v>1</v>
      </c>
      <c r="S171" s="103">
        <f t="shared" si="17"/>
        <v>5.7361457167133025</v>
      </c>
      <c r="T171" s="103">
        <f t="shared" si="18"/>
        <v>89.86628289517509</v>
      </c>
      <c r="U171" s="110">
        <f t="shared" si="19"/>
        <v>95.602428611888399</v>
      </c>
      <c r="V171" s="104">
        <f t="shared" si="20"/>
        <v>2792.5296280496236</v>
      </c>
      <c r="W171" s="103">
        <f t="shared" si="21"/>
        <v>5518.5704554313979</v>
      </c>
      <c r="X171" s="110">
        <f t="shared" si="22"/>
        <v>7836.3700467125855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12">
        <f>'[1]INPUTS-Incidence'!D172</f>
        <v>82.281385425565801</v>
      </c>
      <c r="Q172" s="112">
        <f>'[1]INPUTS-Incidence'!E172</f>
        <v>7200.451144929506</v>
      </c>
      <c r="R172" s="99">
        <f t="shared" si="16"/>
        <v>1</v>
      </c>
      <c r="S172" s="103">
        <f t="shared" si="17"/>
        <v>4.9368831255339476</v>
      </c>
      <c r="T172" s="103">
        <f t="shared" si="18"/>
        <v>77.344502300031849</v>
      </c>
      <c r="U172" s="110">
        <f t="shared" si="19"/>
        <v>82.281385425565801</v>
      </c>
      <c r="V172" s="104">
        <f t="shared" si="20"/>
        <v>2419.3515846963141</v>
      </c>
      <c r="W172" s="103">
        <f t="shared" si="21"/>
        <v>4781.0995602331914</v>
      </c>
      <c r="X172" s="110">
        <f t="shared" si="22"/>
        <v>6789.1613755311319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12">
        <f>'[1]INPUTS-Incidence'!D173</f>
        <v>70.328640888329957</v>
      </c>
      <c r="Q173" s="112">
        <f>'[1]INPUTS-Incidence'!E173</f>
        <v>6475.5929796003866</v>
      </c>
      <c r="R173" s="99">
        <f t="shared" si="16"/>
        <v>1</v>
      </c>
      <c r="S173" s="103">
        <f t="shared" si="17"/>
        <v>4.2197184532997971</v>
      </c>
      <c r="T173" s="103">
        <f t="shared" si="18"/>
        <v>66.108922435030166</v>
      </c>
      <c r="U173" s="110">
        <f t="shared" si="19"/>
        <v>70.328640888329957</v>
      </c>
      <c r="V173" s="104">
        <f t="shared" si="20"/>
        <v>2175.7992411457299</v>
      </c>
      <c r="W173" s="103">
        <f t="shared" si="21"/>
        <v>4299.7937384546567</v>
      </c>
      <c r="X173" s="110">
        <f t="shared" si="22"/>
        <v>6105.7071086056121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12">
        <f>'[1]INPUTS-Incidence'!D174</f>
        <v>62.31482911782804</v>
      </c>
      <c r="Q174" s="112">
        <f>'[1]INPUTS-Incidence'!E174</f>
        <v>6634.7091821052372</v>
      </c>
      <c r="R174" s="99">
        <f t="shared" si="16"/>
        <v>1</v>
      </c>
      <c r="S174" s="103">
        <f t="shared" si="17"/>
        <v>3.7388897470696825</v>
      </c>
      <c r="T174" s="103">
        <f t="shared" si="18"/>
        <v>58.575939370758356</v>
      </c>
      <c r="U174" s="110">
        <f t="shared" si="19"/>
        <v>62.31482911782804</v>
      </c>
      <c r="V174" s="104">
        <f t="shared" si="20"/>
        <v>2229.2622851873598</v>
      </c>
      <c r="W174" s="103">
        <f t="shared" si="21"/>
        <v>4405.4468969178779</v>
      </c>
      <c r="X174" s="110">
        <f t="shared" si="22"/>
        <v>6255.7345936233869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12">
        <f>'[1]INPUTS-Incidence'!D175</f>
        <v>70.85389684815641</v>
      </c>
      <c r="Q175" s="112">
        <f>'[1]INPUTS-Incidence'!E175</f>
        <v>6327.573469942181</v>
      </c>
      <c r="R175" s="99">
        <f t="shared" si="16"/>
        <v>1</v>
      </c>
      <c r="S175" s="103">
        <f t="shared" si="17"/>
        <v>4.2512338108893841</v>
      </c>
      <c r="T175" s="103">
        <f t="shared" si="18"/>
        <v>66.602663037267021</v>
      </c>
      <c r="U175" s="110">
        <f t="shared" si="19"/>
        <v>70.85389684815641</v>
      </c>
      <c r="V175" s="104">
        <f t="shared" si="20"/>
        <v>2126.0646859005728</v>
      </c>
      <c r="W175" s="103">
        <f t="shared" si="21"/>
        <v>4201.5087840416081</v>
      </c>
      <c r="X175" s="110">
        <f t="shared" si="22"/>
        <v>5966.1424733390832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12">
        <f>'[1]INPUTS-Incidence'!D176</f>
        <v>68.847193214193084</v>
      </c>
      <c r="Q176" s="112">
        <f>'[1]INPUTS-Incidence'!E176</f>
        <v>5354.5248880964937</v>
      </c>
      <c r="R176" s="99">
        <f t="shared" si="16"/>
        <v>1</v>
      </c>
      <c r="S176" s="103">
        <f t="shared" si="17"/>
        <v>4.1308315928515853</v>
      </c>
      <c r="T176" s="103">
        <f t="shared" si="18"/>
        <v>64.716361621341491</v>
      </c>
      <c r="U176" s="110">
        <f t="shared" si="19"/>
        <v>68.847193214193084</v>
      </c>
      <c r="V176" s="104">
        <f t="shared" si="20"/>
        <v>1799.120362400422</v>
      </c>
      <c r="W176" s="103">
        <f t="shared" si="21"/>
        <v>3555.4045256960717</v>
      </c>
      <c r="X176" s="110">
        <f t="shared" si="22"/>
        <v>5048.6744264884219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12">
        <f>'[1]INPUTS-Incidence'!D177</f>
        <v>63.049788211291073</v>
      </c>
      <c r="Q177" s="112">
        <f>'[1]INPUTS-Incidence'!E177</f>
        <v>4138.8158239149234</v>
      </c>
      <c r="R177" s="99">
        <f t="shared" si="16"/>
        <v>1</v>
      </c>
      <c r="S177" s="103">
        <f t="shared" si="17"/>
        <v>3.7829872926774644</v>
      </c>
      <c r="T177" s="103">
        <f t="shared" si="18"/>
        <v>59.266800918613612</v>
      </c>
      <c r="U177" s="110">
        <f t="shared" si="19"/>
        <v>63.049788211291073</v>
      </c>
      <c r="V177" s="104">
        <f t="shared" si="20"/>
        <v>1390.6421168354143</v>
      </c>
      <c r="W177" s="103">
        <f t="shared" si="21"/>
        <v>2748.1737070795089</v>
      </c>
      <c r="X177" s="110">
        <f t="shared" si="22"/>
        <v>3902.4066640529027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12">
        <f>'[1]INPUTS-Incidence'!D178</f>
        <v>63.960484964987884</v>
      </c>
      <c r="Q178" s="112">
        <f>'[1]INPUTS-Incidence'!E178</f>
        <v>3285.1366645819708</v>
      </c>
      <c r="R178" s="99">
        <f t="shared" si="16"/>
        <v>1</v>
      </c>
      <c r="S178" s="103">
        <f t="shared" si="17"/>
        <v>3.8376290978992729</v>
      </c>
      <c r="T178" s="103">
        <f t="shared" si="18"/>
        <v>60.12285586708861</v>
      </c>
      <c r="U178" s="110">
        <f t="shared" si="19"/>
        <v>63.960484964987884</v>
      </c>
      <c r="V178" s="104">
        <f t="shared" si="20"/>
        <v>1103.8059192995422</v>
      </c>
      <c r="W178" s="103">
        <f t="shared" si="21"/>
        <v>2181.3307452824283</v>
      </c>
      <c r="X178" s="110">
        <f t="shared" si="22"/>
        <v>3097.4896583010482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12">
        <f>'[1]INPUTS-Incidence'!D179</f>
        <v>55.419571315370135</v>
      </c>
      <c r="Q179" s="112">
        <f>'[1]INPUTS-Incidence'!E179</f>
        <v>2628.9171464424585</v>
      </c>
      <c r="R179" s="99">
        <f t="shared" si="16"/>
        <v>1</v>
      </c>
      <c r="S179" s="103">
        <f t="shared" si="17"/>
        <v>3.3251742789222081</v>
      </c>
      <c r="T179" s="103">
        <f t="shared" si="18"/>
        <v>52.09439703644793</v>
      </c>
      <c r="U179" s="110">
        <f t="shared" si="19"/>
        <v>55.419571315370135</v>
      </c>
      <c r="V179" s="104">
        <f t="shared" si="20"/>
        <v>883.31616120466606</v>
      </c>
      <c r="W179" s="103">
        <f t="shared" si="21"/>
        <v>1745.6009852377924</v>
      </c>
      <c r="X179" s="110">
        <f t="shared" si="22"/>
        <v>2478.7533990376651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12">
        <f>'[1]INPUTS-Incidence'!D180</f>
        <v>53.665047991588963</v>
      </c>
      <c r="Q180" s="112">
        <f>'[1]INPUTS-Incidence'!E180</f>
        <v>1706.2989834975676</v>
      </c>
      <c r="R180" s="99">
        <f t="shared" si="16"/>
        <v>1</v>
      </c>
      <c r="S180" s="103">
        <f t="shared" si="17"/>
        <v>3.2199028794953377</v>
      </c>
      <c r="T180" s="103">
        <f t="shared" si="18"/>
        <v>50.445145112093627</v>
      </c>
      <c r="U180" s="110">
        <f t="shared" si="19"/>
        <v>53.665047991588963</v>
      </c>
      <c r="V180" s="104">
        <f t="shared" si="20"/>
        <v>573.31645845518278</v>
      </c>
      <c r="W180" s="103">
        <f t="shared" si="21"/>
        <v>1132.9825250423849</v>
      </c>
      <c r="X180" s="110">
        <f t="shared" si="22"/>
        <v>1608.8351855601866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12">
        <f>'[1]INPUTS-Incidence'!D181</f>
        <v>52.506592049352037</v>
      </c>
      <c r="Q181" s="112">
        <f>'[1]INPUTS-Incidence'!E181</f>
        <v>946.14737141758076</v>
      </c>
      <c r="R181" s="99">
        <f t="shared" si="16"/>
        <v>1</v>
      </c>
      <c r="S181" s="103">
        <f t="shared" si="17"/>
        <v>3.150395522961122</v>
      </c>
      <c r="T181" s="103">
        <f t="shared" si="18"/>
        <v>49.356196526390917</v>
      </c>
      <c r="U181" s="110">
        <f t="shared" si="19"/>
        <v>52.506592049352037</v>
      </c>
      <c r="V181" s="104">
        <f t="shared" si="20"/>
        <v>317.90551679630715</v>
      </c>
      <c r="W181" s="103">
        <f t="shared" si="21"/>
        <v>628.24185462127366</v>
      </c>
      <c r="X181" s="110">
        <f t="shared" si="22"/>
        <v>892.10343356220858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12">
        <f>'[1]INPUTS-Incidence'!D182</f>
        <v>35.49110015946124</v>
      </c>
      <c r="Q182" s="112">
        <f>'[1]INPUTS-Incidence'!E182</f>
        <v>472.57607361480046</v>
      </c>
      <c r="R182" s="99">
        <f t="shared" si="16"/>
        <v>1</v>
      </c>
      <c r="S182" s="103">
        <f t="shared" si="17"/>
        <v>2.1294660095676745</v>
      </c>
      <c r="T182" s="103">
        <f t="shared" si="18"/>
        <v>33.361634149893568</v>
      </c>
      <c r="U182" s="110">
        <f t="shared" si="19"/>
        <v>35.49110015946124</v>
      </c>
      <c r="V182" s="104">
        <f t="shared" si="20"/>
        <v>158.78556073457295</v>
      </c>
      <c r="W182" s="103">
        <f t="shared" si="21"/>
        <v>313.79051288022754</v>
      </c>
      <c r="X182" s="110">
        <f t="shared" si="22"/>
        <v>445.58252828992306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12">
        <f>'[1]INPUTS-Incidence'!D183</f>
        <v>24.515516983700682</v>
      </c>
      <c r="Q183" s="112">
        <f>'[1]INPUTS-Incidence'!E183</f>
        <v>225.69451894430716</v>
      </c>
      <c r="R183" s="99">
        <f t="shared" si="16"/>
        <v>1</v>
      </c>
      <c r="S183" s="103">
        <f t="shared" si="17"/>
        <v>1.4709310190220408</v>
      </c>
      <c r="T183" s="103">
        <f t="shared" si="18"/>
        <v>23.044585964678642</v>
      </c>
      <c r="U183" s="110">
        <f t="shared" si="19"/>
        <v>24.515516983700682</v>
      </c>
      <c r="V183" s="104">
        <f t="shared" si="20"/>
        <v>75.833358365287211</v>
      </c>
      <c r="W183" s="103">
        <f t="shared" si="21"/>
        <v>149.86116057901995</v>
      </c>
      <c r="X183" s="110">
        <f t="shared" si="22"/>
        <v>212.80284802220834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12">
        <f>'[1]INPUTS-Incidence'!D184</f>
        <v>23.313225149665023</v>
      </c>
      <c r="Q184" s="112">
        <f>'[1]INPUTS-Incidence'!E184</f>
        <v>90.529032970982342</v>
      </c>
      <c r="R184" s="99">
        <f t="shared" si="16"/>
        <v>1</v>
      </c>
      <c r="S184" s="103">
        <f t="shared" si="17"/>
        <v>1.3987935089799013</v>
      </c>
      <c r="T184" s="103">
        <f t="shared" si="18"/>
        <v>21.914431640685123</v>
      </c>
      <c r="U184" s="110">
        <f t="shared" si="19"/>
        <v>23.313225149665023</v>
      </c>
      <c r="V184" s="104">
        <f t="shared" si="20"/>
        <v>30.417755078250067</v>
      </c>
      <c r="W184" s="103">
        <f t="shared" si="21"/>
        <v>60.111277892732275</v>
      </c>
      <c r="X184" s="110">
        <f t="shared" si="22"/>
        <v>85.358014607679834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12">
        <f>'[1]INPUTS-Incidence'!D185</f>
        <v>0</v>
      </c>
      <c r="Q185" s="112">
        <f>'[1]INPUTS-Incidence'!E185</f>
        <v>0</v>
      </c>
      <c r="R185" s="99">
        <f t="shared" si="16"/>
        <v>0</v>
      </c>
      <c r="S185" s="103">
        <f t="shared" si="17"/>
        <v>0</v>
      </c>
      <c r="T185" s="103">
        <f t="shared" si="18"/>
        <v>0</v>
      </c>
      <c r="U185" s="110">
        <f t="shared" si="19"/>
        <v>0</v>
      </c>
      <c r="V185" s="104">
        <f t="shared" si="20"/>
        <v>0</v>
      </c>
      <c r="W185" s="103">
        <f t="shared" si="21"/>
        <v>0</v>
      </c>
      <c r="X185" s="110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12">
        <f>'[1]INPUTS-Incidence'!D186</f>
        <v>0</v>
      </c>
      <c r="Q186" s="112">
        <f>'[1]INPUTS-Incidence'!E186</f>
        <v>0</v>
      </c>
      <c r="R186" s="99">
        <f t="shared" si="16"/>
        <v>0</v>
      </c>
      <c r="S186" s="103">
        <f t="shared" si="17"/>
        <v>0</v>
      </c>
      <c r="T186" s="103">
        <f t="shared" si="18"/>
        <v>0</v>
      </c>
      <c r="U186" s="110">
        <f t="shared" si="19"/>
        <v>0</v>
      </c>
      <c r="V186" s="104">
        <f t="shared" si="20"/>
        <v>0</v>
      </c>
      <c r="W186" s="103">
        <f t="shared" si="21"/>
        <v>0</v>
      </c>
      <c r="X186" s="110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12">
        <f>'[1]INPUTS-Incidence'!D187</f>
        <v>0</v>
      </c>
      <c r="Q187" s="112">
        <f>'[1]INPUTS-Incidence'!E187</f>
        <v>0</v>
      </c>
      <c r="R187" s="99">
        <f t="shared" si="16"/>
        <v>0</v>
      </c>
      <c r="S187" s="103">
        <f t="shared" si="17"/>
        <v>0</v>
      </c>
      <c r="T187" s="103">
        <f t="shared" si="18"/>
        <v>0</v>
      </c>
      <c r="U187" s="110">
        <f t="shared" si="19"/>
        <v>0</v>
      </c>
      <c r="V187" s="104">
        <f t="shared" si="20"/>
        <v>0</v>
      </c>
      <c r="W187" s="103">
        <f t="shared" si="21"/>
        <v>0</v>
      </c>
      <c r="X187" s="110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12">
        <f>'[1]INPUTS-Incidence'!D188</f>
        <v>0</v>
      </c>
      <c r="Q188" s="112">
        <f>'[1]INPUTS-Incidence'!E188</f>
        <v>0</v>
      </c>
      <c r="R188" s="99">
        <f t="shared" si="16"/>
        <v>0</v>
      </c>
      <c r="S188" s="103">
        <f t="shared" si="17"/>
        <v>0</v>
      </c>
      <c r="T188" s="103">
        <f t="shared" si="18"/>
        <v>0</v>
      </c>
      <c r="U188" s="110">
        <f t="shared" si="19"/>
        <v>0</v>
      </c>
      <c r="V188" s="104">
        <f t="shared" si="20"/>
        <v>0</v>
      </c>
      <c r="W188" s="103">
        <f t="shared" si="21"/>
        <v>0</v>
      </c>
      <c r="X188" s="110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12">
        <f>'[1]INPUTS-Incidence'!D189</f>
        <v>0</v>
      </c>
      <c r="Q189" s="112">
        <f>'[1]INPUTS-Incidence'!E189</f>
        <v>0</v>
      </c>
      <c r="R189" s="99">
        <f t="shared" si="16"/>
        <v>0</v>
      </c>
      <c r="S189" s="103">
        <f t="shared" si="17"/>
        <v>0</v>
      </c>
      <c r="T189" s="103">
        <f t="shared" si="18"/>
        <v>0</v>
      </c>
      <c r="U189" s="110">
        <f t="shared" si="19"/>
        <v>0</v>
      </c>
      <c r="V189" s="104">
        <f t="shared" si="20"/>
        <v>0</v>
      </c>
      <c r="W189" s="103">
        <f t="shared" si="21"/>
        <v>0</v>
      </c>
      <c r="X189" s="110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12">
        <f>'[1]INPUTS-Incidence'!D190</f>
        <v>0</v>
      </c>
      <c r="Q190" s="112">
        <f>'[1]INPUTS-Incidence'!E190</f>
        <v>0</v>
      </c>
      <c r="R190" s="99">
        <f t="shared" si="16"/>
        <v>0</v>
      </c>
      <c r="S190" s="103">
        <f t="shared" si="17"/>
        <v>0</v>
      </c>
      <c r="T190" s="103">
        <f t="shared" si="18"/>
        <v>0</v>
      </c>
      <c r="U190" s="110">
        <f t="shared" si="19"/>
        <v>0</v>
      </c>
      <c r="V190" s="104">
        <f t="shared" si="20"/>
        <v>0</v>
      </c>
      <c r="W190" s="103">
        <f t="shared" si="21"/>
        <v>0</v>
      </c>
      <c r="X190" s="110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12">
        <f>'[1]INPUTS-Incidence'!D191</f>
        <v>0</v>
      </c>
      <c r="Q191" s="112">
        <f>'[1]INPUTS-Incidence'!E191</f>
        <v>0</v>
      </c>
      <c r="R191" s="99">
        <f t="shared" si="16"/>
        <v>0</v>
      </c>
      <c r="S191" s="103">
        <f t="shared" si="17"/>
        <v>0</v>
      </c>
      <c r="T191" s="103">
        <f t="shared" si="18"/>
        <v>0</v>
      </c>
      <c r="U191" s="110">
        <f t="shared" si="19"/>
        <v>0</v>
      </c>
      <c r="V191" s="104">
        <f t="shared" si="20"/>
        <v>0</v>
      </c>
      <c r="W191" s="103">
        <f t="shared" si="21"/>
        <v>0</v>
      </c>
      <c r="X191" s="110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12">
        <f>'[1]INPUTS-Incidence'!D192</f>
        <v>0</v>
      </c>
      <c r="Q192" s="112">
        <f>'[1]INPUTS-Incidence'!E192</f>
        <v>0</v>
      </c>
      <c r="R192" s="99">
        <f t="shared" si="16"/>
        <v>0</v>
      </c>
      <c r="S192" s="103">
        <f t="shared" si="17"/>
        <v>0</v>
      </c>
      <c r="T192" s="103">
        <f t="shared" si="18"/>
        <v>0</v>
      </c>
      <c r="U192" s="110">
        <f t="shared" si="19"/>
        <v>0</v>
      </c>
      <c r="V192" s="104">
        <f t="shared" si="20"/>
        <v>0</v>
      </c>
      <c r="W192" s="103">
        <f t="shared" si="21"/>
        <v>0</v>
      </c>
      <c r="X192" s="110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12">
        <f>'[1]INPUTS-Incidence'!D193</f>
        <v>0</v>
      </c>
      <c r="Q193" s="112">
        <f>'[1]INPUTS-Incidence'!E193</f>
        <v>0</v>
      </c>
      <c r="R193" s="99">
        <f t="shared" si="16"/>
        <v>0</v>
      </c>
      <c r="S193" s="103">
        <f t="shared" si="17"/>
        <v>0</v>
      </c>
      <c r="T193" s="103">
        <f t="shared" si="18"/>
        <v>0</v>
      </c>
      <c r="U193" s="110">
        <f t="shared" si="19"/>
        <v>0</v>
      </c>
      <c r="V193" s="104">
        <f t="shared" si="20"/>
        <v>0</v>
      </c>
      <c r="W193" s="103">
        <f t="shared" si="21"/>
        <v>0</v>
      </c>
      <c r="X193" s="110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12">
        <f>'[1]INPUTS-Incidence'!D194</f>
        <v>0</v>
      </c>
      <c r="Q194" s="112">
        <f>'[1]INPUTS-Incidence'!E194</f>
        <v>0</v>
      </c>
      <c r="R194" s="99">
        <f t="shared" si="16"/>
        <v>0</v>
      </c>
      <c r="S194" s="103">
        <f t="shared" si="17"/>
        <v>0</v>
      </c>
      <c r="T194" s="103">
        <f t="shared" si="18"/>
        <v>0</v>
      </c>
      <c r="U194" s="110">
        <f t="shared" si="19"/>
        <v>0</v>
      </c>
      <c r="V194" s="104">
        <f t="shared" si="20"/>
        <v>0</v>
      </c>
      <c r="W194" s="103">
        <f t="shared" si="21"/>
        <v>0</v>
      </c>
      <c r="X194" s="110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12">
        <f>'[1]INPUTS-Incidence'!D195</f>
        <v>0</v>
      </c>
      <c r="Q195" s="112">
        <f>'[1]INPUTS-Incidence'!E195</f>
        <v>0</v>
      </c>
      <c r="R195" s="99">
        <f t="shared" si="16"/>
        <v>0</v>
      </c>
      <c r="S195" s="103">
        <f t="shared" si="17"/>
        <v>0</v>
      </c>
      <c r="T195" s="103">
        <f t="shared" si="18"/>
        <v>0</v>
      </c>
      <c r="U195" s="110">
        <f t="shared" si="19"/>
        <v>0</v>
      </c>
      <c r="V195" s="104">
        <f t="shared" si="20"/>
        <v>0</v>
      </c>
      <c r="W195" s="103">
        <f t="shared" si="21"/>
        <v>0</v>
      </c>
      <c r="X195" s="110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12">
        <f>'[1]INPUTS-Incidence'!D196</f>
        <v>0</v>
      </c>
      <c r="Q196" s="112">
        <f>'[1]INPUTS-Incidence'!E196</f>
        <v>0</v>
      </c>
      <c r="R196" s="99">
        <f t="shared" si="16"/>
        <v>0</v>
      </c>
      <c r="S196" s="103">
        <f t="shared" si="17"/>
        <v>0</v>
      </c>
      <c r="T196" s="103">
        <f t="shared" si="18"/>
        <v>0</v>
      </c>
      <c r="U196" s="110">
        <f t="shared" si="19"/>
        <v>0</v>
      </c>
      <c r="V196" s="104">
        <f t="shared" si="20"/>
        <v>0</v>
      </c>
      <c r="W196" s="103">
        <f t="shared" si="21"/>
        <v>0</v>
      </c>
      <c r="X196" s="110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12">
        <f>'[1]INPUTS-Incidence'!D197</f>
        <v>0</v>
      </c>
      <c r="Q197" s="112">
        <f>'[1]INPUTS-Incidence'!E197</f>
        <v>0</v>
      </c>
      <c r="R197" s="99">
        <f t="shared" ref="R197:R260" si="23">IF(M197="Car",1,0)+IF(M197="Truck",1,0)</f>
        <v>0</v>
      </c>
      <c r="S197" s="103">
        <f t="shared" ref="S197:S260" si="24">IF($R197=1,P197*$K$3,P197)</f>
        <v>0</v>
      </c>
      <c r="T197" s="103">
        <f t="shared" ref="T197:T260" si="25">P197-S197</f>
        <v>0</v>
      </c>
      <c r="U197" s="110">
        <f t="shared" ref="U197:U260" si="26">IF($R197=0, P197, S197*(1-$G$3*(1-$I$3))/(1-$E$3*(1-$I$3)))+T197</f>
        <v>0</v>
      </c>
      <c r="V197" s="104">
        <f t="shared" ref="V197:V260" si="27">IF($R197=1,Q197*$L$3,Q197)</f>
        <v>0</v>
      </c>
      <c r="W197" s="103">
        <f t="shared" ref="W197:W260" si="28">Q197-V197</f>
        <v>0</v>
      </c>
      <c r="X197" s="110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12">
        <f>'[1]INPUTS-Incidence'!D198</f>
        <v>0</v>
      </c>
      <c r="Q198" s="112">
        <f>'[1]INPUTS-Incidence'!E198</f>
        <v>0</v>
      </c>
      <c r="R198" s="99">
        <f t="shared" si="23"/>
        <v>0</v>
      </c>
      <c r="S198" s="103">
        <f t="shared" si="24"/>
        <v>0</v>
      </c>
      <c r="T198" s="103">
        <f t="shared" si="25"/>
        <v>0</v>
      </c>
      <c r="U198" s="110">
        <f t="shared" si="26"/>
        <v>0</v>
      </c>
      <c r="V198" s="104">
        <f t="shared" si="27"/>
        <v>0</v>
      </c>
      <c r="W198" s="103">
        <f t="shared" si="28"/>
        <v>0</v>
      </c>
      <c r="X198" s="110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12">
        <f>'[1]INPUTS-Incidence'!D199</f>
        <v>0</v>
      </c>
      <c r="Q199" s="112">
        <f>'[1]INPUTS-Incidence'!E199</f>
        <v>0</v>
      </c>
      <c r="R199" s="99">
        <f t="shared" si="23"/>
        <v>0</v>
      </c>
      <c r="S199" s="103">
        <f t="shared" si="24"/>
        <v>0</v>
      </c>
      <c r="T199" s="103">
        <f t="shared" si="25"/>
        <v>0</v>
      </c>
      <c r="U199" s="110">
        <f t="shared" si="26"/>
        <v>0</v>
      </c>
      <c r="V199" s="104">
        <f t="shared" si="27"/>
        <v>0</v>
      </c>
      <c r="W199" s="103">
        <f t="shared" si="28"/>
        <v>0</v>
      </c>
      <c r="X199" s="110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12">
        <f>'[1]INPUTS-Incidence'!D200</f>
        <v>0</v>
      </c>
      <c r="Q200" s="112">
        <f>'[1]INPUTS-Incidence'!E200</f>
        <v>0</v>
      </c>
      <c r="R200" s="99">
        <f t="shared" si="23"/>
        <v>0</v>
      </c>
      <c r="S200" s="103">
        <f t="shared" si="24"/>
        <v>0</v>
      </c>
      <c r="T200" s="103">
        <f t="shared" si="25"/>
        <v>0</v>
      </c>
      <c r="U200" s="110">
        <f t="shared" si="26"/>
        <v>0</v>
      </c>
      <c r="V200" s="104">
        <f t="shared" si="27"/>
        <v>0</v>
      </c>
      <c r="W200" s="103">
        <f t="shared" si="28"/>
        <v>0</v>
      </c>
      <c r="X200" s="110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12">
        <f>'[1]INPUTS-Incidence'!D201</f>
        <v>0</v>
      </c>
      <c r="Q201" s="112">
        <f>'[1]INPUTS-Incidence'!E201</f>
        <v>0</v>
      </c>
      <c r="R201" s="99">
        <f t="shared" si="23"/>
        <v>0</v>
      </c>
      <c r="S201" s="103">
        <f t="shared" si="24"/>
        <v>0</v>
      </c>
      <c r="T201" s="103">
        <f t="shared" si="25"/>
        <v>0</v>
      </c>
      <c r="U201" s="110">
        <f t="shared" si="26"/>
        <v>0</v>
      </c>
      <c r="V201" s="104">
        <f t="shared" si="27"/>
        <v>0</v>
      </c>
      <c r="W201" s="103">
        <f t="shared" si="28"/>
        <v>0</v>
      </c>
      <c r="X201" s="110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12">
        <f>'[1]INPUTS-Incidence'!D202</f>
        <v>0</v>
      </c>
      <c r="Q202" s="112">
        <f>'[1]INPUTS-Incidence'!E202</f>
        <v>0</v>
      </c>
      <c r="R202" s="99">
        <f t="shared" si="23"/>
        <v>0</v>
      </c>
      <c r="S202" s="103">
        <f t="shared" si="24"/>
        <v>0</v>
      </c>
      <c r="T202" s="103">
        <f t="shared" si="25"/>
        <v>0</v>
      </c>
      <c r="U202" s="110">
        <f t="shared" si="26"/>
        <v>0</v>
      </c>
      <c r="V202" s="104">
        <f t="shared" si="27"/>
        <v>0</v>
      </c>
      <c r="W202" s="103">
        <f t="shared" si="28"/>
        <v>0</v>
      </c>
      <c r="X202" s="110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12">
        <f>'[1]INPUTS-Incidence'!D203</f>
        <v>0</v>
      </c>
      <c r="Q203" s="112">
        <f>'[1]INPUTS-Incidence'!E203</f>
        <v>0</v>
      </c>
      <c r="R203" s="99">
        <f t="shared" si="23"/>
        <v>0</v>
      </c>
      <c r="S203" s="103">
        <f t="shared" si="24"/>
        <v>0</v>
      </c>
      <c r="T203" s="103">
        <f t="shared" si="25"/>
        <v>0</v>
      </c>
      <c r="U203" s="110">
        <f t="shared" si="26"/>
        <v>0</v>
      </c>
      <c r="V203" s="104">
        <f t="shared" si="27"/>
        <v>0</v>
      </c>
      <c r="W203" s="103">
        <f t="shared" si="28"/>
        <v>0</v>
      </c>
      <c r="X203" s="110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12">
        <f>'[1]INPUTS-Incidence'!D204</f>
        <v>0</v>
      </c>
      <c r="Q204" s="112">
        <f>'[1]INPUTS-Incidence'!E204</f>
        <v>0</v>
      </c>
      <c r="R204" s="99">
        <f t="shared" si="23"/>
        <v>0</v>
      </c>
      <c r="S204" s="103">
        <f t="shared" si="24"/>
        <v>0</v>
      </c>
      <c r="T204" s="103">
        <f t="shared" si="25"/>
        <v>0</v>
      </c>
      <c r="U204" s="110">
        <f t="shared" si="26"/>
        <v>0</v>
      </c>
      <c r="V204" s="104">
        <f t="shared" si="27"/>
        <v>0</v>
      </c>
      <c r="W204" s="103">
        <f t="shared" si="28"/>
        <v>0</v>
      </c>
      <c r="X204" s="110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12">
        <f>'[1]INPUTS-Incidence'!D205</f>
        <v>0</v>
      </c>
      <c r="Q205" s="112">
        <f>'[1]INPUTS-Incidence'!E205</f>
        <v>0</v>
      </c>
      <c r="R205" s="99">
        <f t="shared" si="23"/>
        <v>0</v>
      </c>
      <c r="S205" s="103">
        <f t="shared" si="24"/>
        <v>0</v>
      </c>
      <c r="T205" s="103">
        <f t="shared" si="25"/>
        <v>0</v>
      </c>
      <c r="U205" s="110">
        <f t="shared" si="26"/>
        <v>0</v>
      </c>
      <c r="V205" s="104">
        <f t="shared" si="27"/>
        <v>0</v>
      </c>
      <c r="W205" s="103">
        <f t="shared" si="28"/>
        <v>0</v>
      </c>
      <c r="X205" s="110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12">
        <f>'[1]INPUTS-Incidence'!D206</f>
        <v>0</v>
      </c>
      <c r="Q206" s="112">
        <f>'[1]INPUTS-Incidence'!E206</f>
        <v>0</v>
      </c>
      <c r="R206" s="99">
        <f t="shared" si="23"/>
        <v>0</v>
      </c>
      <c r="S206" s="103">
        <f t="shared" si="24"/>
        <v>0</v>
      </c>
      <c r="T206" s="103">
        <f t="shared" si="25"/>
        <v>0</v>
      </c>
      <c r="U206" s="110">
        <f t="shared" si="26"/>
        <v>0</v>
      </c>
      <c r="V206" s="104">
        <f t="shared" si="27"/>
        <v>0</v>
      </c>
      <c r="W206" s="103">
        <f t="shared" si="28"/>
        <v>0</v>
      </c>
      <c r="X206" s="110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12">
        <f>'[1]INPUTS-Incidence'!D207</f>
        <v>0</v>
      </c>
      <c r="Q207" s="112">
        <f>'[1]INPUTS-Incidence'!E207</f>
        <v>0</v>
      </c>
      <c r="R207" s="99">
        <f t="shared" si="23"/>
        <v>0</v>
      </c>
      <c r="S207" s="103">
        <f t="shared" si="24"/>
        <v>0</v>
      </c>
      <c r="T207" s="103">
        <f t="shared" si="25"/>
        <v>0</v>
      </c>
      <c r="U207" s="110">
        <f t="shared" si="26"/>
        <v>0</v>
      </c>
      <c r="V207" s="104">
        <f t="shared" si="27"/>
        <v>0</v>
      </c>
      <c r="W207" s="103">
        <f t="shared" si="28"/>
        <v>0</v>
      </c>
      <c r="X207" s="110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12">
        <f>'[1]INPUTS-Incidence'!D208</f>
        <v>0</v>
      </c>
      <c r="Q208" s="112">
        <f>'[1]INPUTS-Incidence'!E208</f>
        <v>0</v>
      </c>
      <c r="R208" s="99">
        <f t="shared" si="23"/>
        <v>0</v>
      </c>
      <c r="S208" s="103">
        <f t="shared" si="24"/>
        <v>0</v>
      </c>
      <c r="T208" s="103">
        <f t="shared" si="25"/>
        <v>0</v>
      </c>
      <c r="U208" s="110">
        <f t="shared" si="26"/>
        <v>0</v>
      </c>
      <c r="V208" s="104">
        <f t="shared" si="27"/>
        <v>0</v>
      </c>
      <c r="W208" s="103">
        <f t="shared" si="28"/>
        <v>0</v>
      </c>
      <c r="X208" s="110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12">
        <f>'[1]INPUTS-Incidence'!D209</f>
        <v>0</v>
      </c>
      <c r="Q209" s="112">
        <f>'[1]INPUTS-Incidence'!E209</f>
        <v>0</v>
      </c>
      <c r="R209" s="99">
        <f t="shared" si="23"/>
        <v>0</v>
      </c>
      <c r="S209" s="103">
        <f t="shared" si="24"/>
        <v>0</v>
      </c>
      <c r="T209" s="103">
        <f t="shared" si="25"/>
        <v>0</v>
      </c>
      <c r="U209" s="110">
        <f t="shared" si="26"/>
        <v>0</v>
      </c>
      <c r="V209" s="104">
        <f t="shared" si="27"/>
        <v>0</v>
      </c>
      <c r="W209" s="103">
        <f t="shared" si="28"/>
        <v>0</v>
      </c>
      <c r="X209" s="110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12">
        <f>'[1]INPUTS-Incidence'!D210</f>
        <v>0</v>
      </c>
      <c r="Q210" s="112">
        <f>'[1]INPUTS-Incidence'!E210</f>
        <v>0</v>
      </c>
      <c r="R210" s="99">
        <f t="shared" si="23"/>
        <v>0</v>
      </c>
      <c r="S210" s="103">
        <f t="shared" si="24"/>
        <v>0</v>
      </c>
      <c r="T210" s="103">
        <f t="shared" si="25"/>
        <v>0</v>
      </c>
      <c r="U210" s="110">
        <f t="shared" si="26"/>
        <v>0</v>
      </c>
      <c r="V210" s="104">
        <f t="shared" si="27"/>
        <v>0</v>
      </c>
      <c r="W210" s="103">
        <f t="shared" si="28"/>
        <v>0</v>
      </c>
      <c r="X210" s="110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12">
        <f>'[1]INPUTS-Incidence'!D211</f>
        <v>0</v>
      </c>
      <c r="Q211" s="112">
        <f>'[1]INPUTS-Incidence'!E211</f>
        <v>0</v>
      </c>
      <c r="R211" s="99">
        <f t="shared" si="23"/>
        <v>0</v>
      </c>
      <c r="S211" s="103">
        <f t="shared" si="24"/>
        <v>0</v>
      </c>
      <c r="T211" s="103">
        <f t="shared" si="25"/>
        <v>0</v>
      </c>
      <c r="U211" s="110">
        <f t="shared" si="26"/>
        <v>0</v>
      </c>
      <c r="V211" s="104">
        <f t="shared" si="27"/>
        <v>0</v>
      </c>
      <c r="W211" s="103">
        <f t="shared" si="28"/>
        <v>0</v>
      </c>
      <c r="X211" s="110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12">
        <f>'[1]INPUTS-Incidence'!D212</f>
        <v>0</v>
      </c>
      <c r="Q212" s="112">
        <f>'[1]INPUTS-Incidence'!E212</f>
        <v>0</v>
      </c>
      <c r="R212" s="99">
        <f t="shared" si="23"/>
        <v>0</v>
      </c>
      <c r="S212" s="103">
        <f t="shared" si="24"/>
        <v>0</v>
      </c>
      <c r="T212" s="103">
        <f t="shared" si="25"/>
        <v>0</v>
      </c>
      <c r="U212" s="110">
        <f t="shared" si="26"/>
        <v>0</v>
      </c>
      <c r="V212" s="104">
        <f t="shared" si="27"/>
        <v>0</v>
      </c>
      <c r="W212" s="103">
        <f t="shared" si="28"/>
        <v>0</v>
      </c>
      <c r="X212" s="110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12">
        <f>'[1]INPUTS-Incidence'!D213</f>
        <v>0</v>
      </c>
      <c r="Q213" s="112">
        <f>'[1]INPUTS-Incidence'!E213</f>
        <v>0</v>
      </c>
      <c r="R213" s="99">
        <f t="shared" si="23"/>
        <v>0</v>
      </c>
      <c r="S213" s="103">
        <f t="shared" si="24"/>
        <v>0</v>
      </c>
      <c r="T213" s="103">
        <f t="shared" si="25"/>
        <v>0</v>
      </c>
      <c r="U213" s="110">
        <f t="shared" si="26"/>
        <v>0</v>
      </c>
      <c r="V213" s="104">
        <f t="shared" si="27"/>
        <v>0</v>
      </c>
      <c r="W213" s="103">
        <f t="shared" si="28"/>
        <v>0</v>
      </c>
      <c r="X213" s="110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12">
        <f>'[1]INPUTS-Incidence'!D214</f>
        <v>0</v>
      </c>
      <c r="Q214" s="112">
        <f>'[1]INPUTS-Incidence'!E214</f>
        <v>0</v>
      </c>
      <c r="R214" s="99">
        <f t="shared" si="23"/>
        <v>0</v>
      </c>
      <c r="S214" s="103">
        <f t="shared" si="24"/>
        <v>0</v>
      </c>
      <c r="T214" s="103">
        <f t="shared" si="25"/>
        <v>0</v>
      </c>
      <c r="U214" s="110">
        <f t="shared" si="26"/>
        <v>0</v>
      </c>
      <c r="V214" s="104">
        <f t="shared" si="27"/>
        <v>0</v>
      </c>
      <c r="W214" s="103">
        <f t="shared" si="28"/>
        <v>0</v>
      </c>
      <c r="X214" s="110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12">
        <f>'[1]INPUTS-Incidence'!D215</f>
        <v>0</v>
      </c>
      <c r="Q215" s="112">
        <f>'[1]INPUTS-Incidence'!E215</f>
        <v>0</v>
      </c>
      <c r="R215" s="99">
        <f t="shared" si="23"/>
        <v>0</v>
      </c>
      <c r="S215" s="103">
        <f t="shared" si="24"/>
        <v>0</v>
      </c>
      <c r="T215" s="103">
        <f t="shared" si="25"/>
        <v>0</v>
      </c>
      <c r="U215" s="110">
        <f t="shared" si="26"/>
        <v>0</v>
      </c>
      <c r="V215" s="104">
        <f t="shared" si="27"/>
        <v>0</v>
      </c>
      <c r="W215" s="103">
        <f t="shared" si="28"/>
        <v>0</v>
      </c>
      <c r="X215" s="110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12">
        <f>'[1]INPUTS-Incidence'!D216</f>
        <v>0</v>
      </c>
      <c r="Q216" s="112">
        <f>'[1]INPUTS-Incidence'!E216</f>
        <v>0</v>
      </c>
      <c r="R216" s="99">
        <f t="shared" si="23"/>
        <v>0</v>
      </c>
      <c r="S216" s="103">
        <f t="shared" si="24"/>
        <v>0</v>
      </c>
      <c r="T216" s="103">
        <f t="shared" si="25"/>
        <v>0</v>
      </c>
      <c r="U216" s="110">
        <f t="shared" si="26"/>
        <v>0</v>
      </c>
      <c r="V216" s="104">
        <f t="shared" si="27"/>
        <v>0</v>
      </c>
      <c r="W216" s="103">
        <f t="shared" si="28"/>
        <v>0</v>
      </c>
      <c r="X216" s="110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12">
        <f>'[1]INPUTS-Incidence'!D217</f>
        <v>0</v>
      </c>
      <c r="Q217" s="112">
        <f>'[1]INPUTS-Incidence'!E217</f>
        <v>0</v>
      </c>
      <c r="R217" s="99">
        <f t="shared" si="23"/>
        <v>0</v>
      </c>
      <c r="S217" s="103">
        <f t="shared" si="24"/>
        <v>0</v>
      </c>
      <c r="T217" s="103">
        <f t="shared" si="25"/>
        <v>0</v>
      </c>
      <c r="U217" s="110">
        <f t="shared" si="26"/>
        <v>0</v>
      </c>
      <c r="V217" s="104">
        <f t="shared" si="27"/>
        <v>0</v>
      </c>
      <c r="W217" s="103">
        <f t="shared" si="28"/>
        <v>0</v>
      </c>
      <c r="X217" s="110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12">
        <f>'[1]INPUTS-Incidence'!D218</f>
        <v>0</v>
      </c>
      <c r="Q218" s="112">
        <f>'[1]INPUTS-Incidence'!E218</f>
        <v>0</v>
      </c>
      <c r="R218" s="99">
        <f t="shared" si="23"/>
        <v>0</v>
      </c>
      <c r="S218" s="103">
        <f t="shared" si="24"/>
        <v>0</v>
      </c>
      <c r="T218" s="103">
        <f t="shared" si="25"/>
        <v>0</v>
      </c>
      <c r="U218" s="110">
        <f t="shared" si="26"/>
        <v>0</v>
      </c>
      <c r="V218" s="104">
        <f t="shared" si="27"/>
        <v>0</v>
      </c>
      <c r="W218" s="103">
        <f t="shared" si="28"/>
        <v>0</v>
      </c>
      <c r="X218" s="110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12">
        <f>'[1]INPUTS-Incidence'!D219</f>
        <v>0</v>
      </c>
      <c r="Q219" s="112">
        <f>'[1]INPUTS-Incidence'!E219</f>
        <v>0</v>
      </c>
      <c r="R219" s="99">
        <f t="shared" si="23"/>
        <v>0</v>
      </c>
      <c r="S219" s="103">
        <f t="shared" si="24"/>
        <v>0</v>
      </c>
      <c r="T219" s="103">
        <f t="shared" si="25"/>
        <v>0</v>
      </c>
      <c r="U219" s="110">
        <f t="shared" si="26"/>
        <v>0</v>
      </c>
      <c r="V219" s="104">
        <f t="shared" si="27"/>
        <v>0</v>
      </c>
      <c r="W219" s="103">
        <f t="shared" si="28"/>
        <v>0</v>
      </c>
      <c r="X219" s="110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12">
        <f>'[1]INPUTS-Incidence'!D220</f>
        <v>0</v>
      </c>
      <c r="Q220" s="112">
        <f>'[1]INPUTS-Incidence'!E220</f>
        <v>0</v>
      </c>
      <c r="R220" s="99">
        <f t="shared" si="23"/>
        <v>0</v>
      </c>
      <c r="S220" s="103">
        <f t="shared" si="24"/>
        <v>0</v>
      </c>
      <c r="T220" s="103">
        <f t="shared" si="25"/>
        <v>0</v>
      </c>
      <c r="U220" s="110">
        <f t="shared" si="26"/>
        <v>0</v>
      </c>
      <c r="V220" s="104">
        <f t="shared" si="27"/>
        <v>0</v>
      </c>
      <c r="W220" s="103">
        <f t="shared" si="28"/>
        <v>0</v>
      </c>
      <c r="X220" s="110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12">
        <f>'[1]INPUTS-Incidence'!D221</f>
        <v>0</v>
      </c>
      <c r="Q221" s="112">
        <f>'[1]INPUTS-Incidence'!E221</f>
        <v>0</v>
      </c>
      <c r="R221" s="99">
        <f t="shared" si="23"/>
        <v>1</v>
      </c>
      <c r="S221" s="103">
        <f t="shared" si="24"/>
        <v>0</v>
      </c>
      <c r="T221" s="103">
        <f t="shared" si="25"/>
        <v>0</v>
      </c>
      <c r="U221" s="110">
        <f t="shared" si="26"/>
        <v>0</v>
      </c>
      <c r="V221" s="104">
        <f t="shared" si="27"/>
        <v>0</v>
      </c>
      <c r="W221" s="103">
        <f t="shared" si="28"/>
        <v>0</v>
      </c>
      <c r="X221" s="110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12">
        <f>'[1]INPUTS-Incidence'!D222</f>
        <v>0</v>
      </c>
      <c r="Q222" s="112">
        <f>'[1]INPUTS-Incidence'!E222</f>
        <v>0</v>
      </c>
      <c r="R222" s="99">
        <f t="shared" si="23"/>
        <v>1</v>
      </c>
      <c r="S222" s="103">
        <f t="shared" si="24"/>
        <v>0</v>
      </c>
      <c r="T222" s="103">
        <f t="shared" si="25"/>
        <v>0</v>
      </c>
      <c r="U222" s="110">
        <f t="shared" si="26"/>
        <v>0</v>
      </c>
      <c r="V222" s="104">
        <f t="shared" si="27"/>
        <v>0</v>
      </c>
      <c r="W222" s="103">
        <f t="shared" si="28"/>
        <v>0</v>
      </c>
      <c r="X222" s="110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12">
        <f>'[1]INPUTS-Incidence'!D223</f>
        <v>0</v>
      </c>
      <c r="Q223" s="112">
        <f>'[1]INPUTS-Incidence'!E223</f>
        <v>0</v>
      </c>
      <c r="R223" s="99">
        <f t="shared" si="23"/>
        <v>1</v>
      </c>
      <c r="S223" s="103">
        <f t="shared" si="24"/>
        <v>0</v>
      </c>
      <c r="T223" s="103">
        <f t="shared" si="25"/>
        <v>0</v>
      </c>
      <c r="U223" s="110">
        <f t="shared" si="26"/>
        <v>0</v>
      </c>
      <c r="V223" s="104">
        <f t="shared" si="27"/>
        <v>0</v>
      </c>
      <c r="W223" s="103">
        <f t="shared" si="28"/>
        <v>0</v>
      </c>
      <c r="X223" s="110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12">
        <f>'[1]INPUTS-Incidence'!D224</f>
        <v>0</v>
      </c>
      <c r="Q224" s="112">
        <f>'[1]INPUTS-Incidence'!E224</f>
        <v>0</v>
      </c>
      <c r="R224" s="99">
        <f t="shared" si="23"/>
        <v>1</v>
      </c>
      <c r="S224" s="103">
        <f t="shared" si="24"/>
        <v>0</v>
      </c>
      <c r="T224" s="103">
        <f t="shared" si="25"/>
        <v>0</v>
      </c>
      <c r="U224" s="110">
        <f t="shared" si="26"/>
        <v>0</v>
      </c>
      <c r="V224" s="104">
        <f t="shared" si="27"/>
        <v>0</v>
      </c>
      <c r="W224" s="103">
        <f t="shared" si="28"/>
        <v>0</v>
      </c>
      <c r="X224" s="110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12">
        <f>'[1]INPUTS-Incidence'!D225</f>
        <v>0</v>
      </c>
      <c r="Q225" s="112">
        <f>'[1]INPUTS-Incidence'!E225</f>
        <v>0</v>
      </c>
      <c r="R225" s="99">
        <f t="shared" si="23"/>
        <v>1</v>
      </c>
      <c r="S225" s="103">
        <f t="shared" si="24"/>
        <v>0</v>
      </c>
      <c r="T225" s="103">
        <f t="shared" si="25"/>
        <v>0</v>
      </c>
      <c r="U225" s="110">
        <f t="shared" si="26"/>
        <v>0</v>
      </c>
      <c r="V225" s="104">
        <f t="shared" si="27"/>
        <v>0</v>
      </c>
      <c r="W225" s="103">
        <f t="shared" si="28"/>
        <v>0</v>
      </c>
      <c r="X225" s="110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12">
        <f>'[1]INPUTS-Incidence'!D226</f>
        <v>0</v>
      </c>
      <c r="Q226" s="112">
        <f>'[1]INPUTS-Incidence'!E226</f>
        <v>0</v>
      </c>
      <c r="R226" s="99">
        <f t="shared" si="23"/>
        <v>1</v>
      </c>
      <c r="S226" s="103">
        <f t="shared" si="24"/>
        <v>0</v>
      </c>
      <c r="T226" s="103">
        <f t="shared" si="25"/>
        <v>0</v>
      </c>
      <c r="U226" s="110">
        <f t="shared" si="26"/>
        <v>0</v>
      </c>
      <c r="V226" s="104">
        <f t="shared" si="27"/>
        <v>0</v>
      </c>
      <c r="W226" s="103">
        <f t="shared" si="28"/>
        <v>0</v>
      </c>
      <c r="X226" s="110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12">
        <f>'[1]INPUTS-Incidence'!D227</f>
        <v>0</v>
      </c>
      <c r="Q227" s="112">
        <f>'[1]INPUTS-Incidence'!E227</f>
        <v>0</v>
      </c>
      <c r="R227" s="99">
        <f t="shared" si="23"/>
        <v>1</v>
      </c>
      <c r="S227" s="103">
        <f t="shared" si="24"/>
        <v>0</v>
      </c>
      <c r="T227" s="103">
        <f t="shared" si="25"/>
        <v>0</v>
      </c>
      <c r="U227" s="110">
        <f t="shared" si="26"/>
        <v>0</v>
      </c>
      <c r="V227" s="104">
        <f t="shared" si="27"/>
        <v>0</v>
      </c>
      <c r="W227" s="103">
        <f t="shared" si="28"/>
        <v>0</v>
      </c>
      <c r="X227" s="110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12">
        <f>'[1]INPUTS-Incidence'!D228</f>
        <v>0</v>
      </c>
      <c r="Q228" s="112">
        <f>'[1]INPUTS-Incidence'!E228</f>
        <v>0</v>
      </c>
      <c r="R228" s="99">
        <f t="shared" si="23"/>
        <v>1</v>
      </c>
      <c r="S228" s="103">
        <f t="shared" si="24"/>
        <v>0</v>
      </c>
      <c r="T228" s="103">
        <f t="shared" si="25"/>
        <v>0</v>
      </c>
      <c r="U228" s="110">
        <f t="shared" si="26"/>
        <v>0</v>
      </c>
      <c r="V228" s="104">
        <f t="shared" si="27"/>
        <v>0</v>
      </c>
      <c r="W228" s="103">
        <f t="shared" si="28"/>
        <v>0</v>
      </c>
      <c r="X228" s="110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12">
        <f>'[1]INPUTS-Incidence'!D229</f>
        <v>0</v>
      </c>
      <c r="Q229" s="112">
        <f>'[1]INPUTS-Incidence'!E229</f>
        <v>0</v>
      </c>
      <c r="R229" s="99">
        <f t="shared" si="23"/>
        <v>1</v>
      </c>
      <c r="S229" s="103">
        <f t="shared" si="24"/>
        <v>0</v>
      </c>
      <c r="T229" s="103">
        <f t="shared" si="25"/>
        <v>0</v>
      </c>
      <c r="U229" s="110">
        <f t="shared" si="26"/>
        <v>0</v>
      </c>
      <c r="V229" s="104">
        <f t="shared" si="27"/>
        <v>0</v>
      </c>
      <c r="W229" s="103">
        <f t="shared" si="28"/>
        <v>0</v>
      </c>
      <c r="X229" s="110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12">
        <f>'[1]INPUTS-Incidence'!D230</f>
        <v>0</v>
      </c>
      <c r="Q230" s="112">
        <f>'[1]INPUTS-Incidence'!E230</f>
        <v>0</v>
      </c>
      <c r="R230" s="99">
        <f t="shared" si="23"/>
        <v>1</v>
      </c>
      <c r="S230" s="103">
        <f t="shared" si="24"/>
        <v>0</v>
      </c>
      <c r="T230" s="103">
        <f t="shared" si="25"/>
        <v>0</v>
      </c>
      <c r="U230" s="110">
        <f t="shared" si="26"/>
        <v>0</v>
      </c>
      <c r="V230" s="104">
        <f t="shared" si="27"/>
        <v>0</v>
      </c>
      <c r="W230" s="103">
        <f t="shared" si="28"/>
        <v>0</v>
      </c>
      <c r="X230" s="110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12">
        <f>'[1]INPUTS-Incidence'!D231</f>
        <v>0</v>
      </c>
      <c r="Q231" s="112">
        <f>'[1]INPUTS-Incidence'!E231</f>
        <v>0</v>
      </c>
      <c r="R231" s="99">
        <f t="shared" si="23"/>
        <v>1</v>
      </c>
      <c r="S231" s="103">
        <f t="shared" si="24"/>
        <v>0</v>
      </c>
      <c r="T231" s="103">
        <f t="shared" si="25"/>
        <v>0</v>
      </c>
      <c r="U231" s="110">
        <f t="shared" si="26"/>
        <v>0</v>
      </c>
      <c r="V231" s="104">
        <f t="shared" si="27"/>
        <v>0</v>
      </c>
      <c r="W231" s="103">
        <f t="shared" si="28"/>
        <v>0</v>
      </c>
      <c r="X231" s="110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12">
        <f>'[1]INPUTS-Incidence'!D232</f>
        <v>0</v>
      </c>
      <c r="Q232" s="112">
        <f>'[1]INPUTS-Incidence'!E232</f>
        <v>0</v>
      </c>
      <c r="R232" s="99">
        <f t="shared" si="23"/>
        <v>1</v>
      </c>
      <c r="S232" s="103">
        <f t="shared" si="24"/>
        <v>0</v>
      </c>
      <c r="T232" s="103">
        <f t="shared" si="25"/>
        <v>0</v>
      </c>
      <c r="U232" s="110">
        <f t="shared" si="26"/>
        <v>0</v>
      </c>
      <c r="V232" s="104">
        <f t="shared" si="27"/>
        <v>0</v>
      </c>
      <c r="W232" s="103">
        <f t="shared" si="28"/>
        <v>0</v>
      </c>
      <c r="X232" s="110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12">
        <f>'[1]INPUTS-Incidence'!D233</f>
        <v>0</v>
      </c>
      <c r="Q233" s="112">
        <f>'[1]INPUTS-Incidence'!E233</f>
        <v>0</v>
      </c>
      <c r="R233" s="99">
        <f t="shared" si="23"/>
        <v>1</v>
      </c>
      <c r="S233" s="103">
        <f t="shared" si="24"/>
        <v>0</v>
      </c>
      <c r="T233" s="103">
        <f t="shared" si="25"/>
        <v>0</v>
      </c>
      <c r="U233" s="110">
        <f t="shared" si="26"/>
        <v>0</v>
      </c>
      <c r="V233" s="104">
        <f t="shared" si="27"/>
        <v>0</v>
      </c>
      <c r="W233" s="103">
        <f t="shared" si="28"/>
        <v>0</v>
      </c>
      <c r="X233" s="110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12">
        <f>'[1]INPUTS-Incidence'!D234</f>
        <v>0</v>
      </c>
      <c r="Q234" s="112">
        <f>'[1]INPUTS-Incidence'!E234</f>
        <v>0</v>
      </c>
      <c r="R234" s="99">
        <f t="shared" si="23"/>
        <v>1</v>
      </c>
      <c r="S234" s="103">
        <f t="shared" si="24"/>
        <v>0</v>
      </c>
      <c r="T234" s="103">
        <f t="shared" si="25"/>
        <v>0</v>
      </c>
      <c r="U234" s="110">
        <f t="shared" si="26"/>
        <v>0</v>
      </c>
      <c r="V234" s="104">
        <f t="shared" si="27"/>
        <v>0</v>
      </c>
      <c r="W234" s="103">
        <f t="shared" si="28"/>
        <v>0</v>
      </c>
      <c r="X234" s="110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12">
        <f>'[1]INPUTS-Incidence'!D235</f>
        <v>0</v>
      </c>
      <c r="Q235" s="112">
        <f>'[1]INPUTS-Incidence'!E235</f>
        <v>0</v>
      </c>
      <c r="R235" s="99">
        <f t="shared" si="23"/>
        <v>1</v>
      </c>
      <c r="S235" s="103">
        <f t="shared" si="24"/>
        <v>0</v>
      </c>
      <c r="T235" s="103">
        <f t="shared" si="25"/>
        <v>0</v>
      </c>
      <c r="U235" s="110">
        <f t="shared" si="26"/>
        <v>0</v>
      </c>
      <c r="V235" s="104">
        <f t="shared" si="27"/>
        <v>0</v>
      </c>
      <c r="W235" s="103">
        <f t="shared" si="28"/>
        <v>0</v>
      </c>
      <c r="X235" s="110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12">
        <f>'[1]INPUTS-Incidence'!D236</f>
        <v>0</v>
      </c>
      <c r="Q236" s="112">
        <f>'[1]INPUTS-Incidence'!E236</f>
        <v>0</v>
      </c>
      <c r="R236" s="99">
        <f t="shared" si="23"/>
        <v>1</v>
      </c>
      <c r="S236" s="103">
        <f t="shared" si="24"/>
        <v>0</v>
      </c>
      <c r="T236" s="103">
        <f t="shared" si="25"/>
        <v>0</v>
      </c>
      <c r="U236" s="110">
        <f t="shared" si="26"/>
        <v>0</v>
      </c>
      <c r="V236" s="104">
        <f t="shared" si="27"/>
        <v>0</v>
      </c>
      <c r="W236" s="103">
        <f t="shared" si="28"/>
        <v>0</v>
      </c>
      <c r="X236" s="110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12">
        <f>'[1]INPUTS-Incidence'!D237</f>
        <v>0</v>
      </c>
      <c r="Q237" s="112">
        <f>'[1]INPUTS-Incidence'!E237</f>
        <v>0</v>
      </c>
      <c r="R237" s="99">
        <f t="shared" si="23"/>
        <v>1</v>
      </c>
      <c r="S237" s="103">
        <f t="shared" si="24"/>
        <v>0</v>
      </c>
      <c r="T237" s="103">
        <f t="shared" si="25"/>
        <v>0</v>
      </c>
      <c r="U237" s="110">
        <f t="shared" si="26"/>
        <v>0</v>
      </c>
      <c r="V237" s="104">
        <f t="shared" si="27"/>
        <v>0</v>
      </c>
      <c r="W237" s="103">
        <f t="shared" si="28"/>
        <v>0</v>
      </c>
      <c r="X237" s="110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12">
        <f>'[1]INPUTS-Incidence'!D238</f>
        <v>0</v>
      </c>
      <c r="Q238" s="112">
        <f>'[1]INPUTS-Incidence'!E238</f>
        <v>0</v>
      </c>
      <c r="R238" s="99">
        <f t="shared" si="23"/>
        <v>1</v>
      </c>
      <c r="S238" s="103">
        <f t="shared" si="24"/>
        <v>0</v>
      </c>
      <c r="T238" s="103">
        <f t="shared" si="25"/>
        <v>0</v>
      </c>
      <c r="U238" s="110">
        <f t="shared" si="26"/>
        <v>0</v>
      </c>
      <c r="V238" s="104">
        <f t="shared" si="27"/>
        <v>0</v>
      </c>
      <c r="W238" s="103">
        <f t="shared" si="28"/>
        <v>0</v>
      </c>
      <c r="X238" s="110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12">
        <f>'[1]INPUTS-Incidence'!D239</f>
        <v>0</v>
      </c>
      <c r="Q239" s="112">
        <f>'[1]INPUTS-Incidence'!E239</f>
        <v>0</v>
      </c>
      <c r="R239" s="99">
        <f t="shared" si="23"/>
        <v>1</v>
      </c>
      <c r="S239" s="103">
        <f t="shared" si="24"/>
        <v>0</v>
      </c>
      <c r="T239" s="103">
        <f t="shared" si="25"/>
        <v>0</v>
      </c>
      <c r="U239" s="110">
        <f t="shared" si="26"/>
        <v>0</v>
      </c>
      <c r="V239" s="104">
        <f t="shared" si="27"/>
        <v>0</v>
      </c>
      <c r="W239" s="103">
        <f t="shared" si="28"/>
        <v>0</v>
      </c>
      <c r="X239" s="110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12">
        <f>'[1]INPUTS-Incidence'!D240</f>
        <v>0</v>
      </c>
      <c r="Q240" s="112">
        <f>'[1]INPUTS-Incidence'!E240</f>
        <v>0</v>
      </c>
      <c r="R240" s="99">
        <f t="shared" si="23"/>
        <v>1</v>
      </c>
      <c r="S240" s="103">
        <f t="shared" si="24"/>
        <v>0</v>
      </c>
      <c r="T240" s="103">
        <f t="shared" si="25"/>
        <v>0</v>
      </c>
      <c r="U240" s="110">
        <f t="shared" si="26"/>
        <v>0</v>
      </c>
      <c r="V240" s="104">
        <f t="shared" si="27"/>
        <v>0</v>
      </c>
      <c r="W240" s="103">
        <f t="shared" si="28"/>
        <v>0</v>
      </c>
      <c r="X240" s="110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12">
        <f>'[1]INPUTS-Incidence'!D241</f>
        <v>0</v>
      </c>
      <c r="Q241" s="112">
        <f>'[1]INPUTS-Incidence'!E241</f>
        <v>0</v>
      </c>
      <c r="R241" s="99">
        <f t="shared" si="23"/>
        <v>1</v>
      </c>
      <c r="S241" s="103">
        <f t="shared" si="24"/>
        <v>0</v>
      </c>
      <c r="T241" s="103">
        <f t="shared" si="25"/>
        <v>0</v>
      </c>
      <c r="U241" s="110">
        <f t="shared" si="26"/>
        <v>0</v>
      </c>
      <c r="V241" s="104">
        <f t="shared" si="27"/>
        <v>0</v>
      </c>
      <c r="W241" s="103">
        <f t="shared" si="28"/>
        <v>0</v>
      </c>
      <c r="X241" s="110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12">
        <f>'[1]INPUTS-Incidence'!D242</f>
        <v>0</v>
      </c>
      <c r="Q242" s="112">
        <f>'[1]INPUTS-Incidence'!E242</f>
        <v>0</v>
      </c>
      <c r="R242" s="99">
        <f t="shared" si="23"/>
        <v>1</v>
      </c>
      <c r="S242" s="103">
        <f t="shared" si="24"/>
        <v>0</v>
      </c>
      <c r="T242" s="103">
        <f t="shared" si="25"/>
        <v>0</v>
      </c>
      <c r="U242" s="110">
        <f t="shared" si="26"/>
        <v>0</v>
      </c>
      <c r="V242" s="104">
        <f t="shared" si="27"/>
        <v>0</v>
      </c>
      <c r="W242" s="103">
        <f t="shared" si="28"/>
        <v>0</v>
      </c>
      <c r="X242" s="110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12">
        <f>'[1]INPUTS-Incidence'!D243</f>
        <v>0</v>
      </c>
      <c r="Q243" s="112">
        <f>'[1]INPUTS-Incidence'!E243</f>
        <v>0</v>
      </c>
      <c r="R243" s="99">
        <f t="shared" si="23"/>
        <v>1</v>
      </c>
      <c r="S243" s="103">
        <f t="shared" si="24"/>
        <v>0</v>
      </c>
      <c r="T243" s="103">
        <f t="shared" si="25"/>
        <v>0</v>
      </c>
      <c r="U243" s="110">
        <f t="shared" si="26"/>
        <v>0</v>
      </c>
      <c r="V243" s="104">
        <f t="shared" si="27"/>
        <v>0</v>
      </c>
      <c r="W243" s="103">
        <f t="shared" si="28"/>
        <v>0</v>
      </c>
      <c r="X243" s="110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12">
        <f>'[1]INPUTS-Incidence'!D244</f>
        <v>0</v>
      </c>
      <c r="Q244" s="112">
        <f>'[1]INPUTS-Incidence'!E244</f>
        <v>0</v>
      </c>
      <c r="R244" s="99">
        <f t="shared" si="23"/>
        <v>1</v>
      </c>
      <c r="S244" s="103">
        <f t="shared" si="24"/>
        <v>0</v>
      </c>
      <c r="T244" s="103">
        <f t="shared" si="25"/>
        <v>0</v>
      </c>
      <c r="U244" s="110">
        <f t="shared" si="26"/>
        <v>0</v>
      </c>
      <c r="V244" s="104">
        <f t="shared" si="27"/>
        <v>0</v>
      </c>
      <c r="W244" s="103">
        <f t="shared" si="28"/>
        <v>0</v>
      </c>
      <c r="X244" s="110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12">
        <f>'[1]INPUTS-Incidence'!D245</f>
        <v>0</v>
      </c>
      <c r="Q245" s="112">
        <f>'[1]INPUTS-Incidence'!E245</f>
        <v>0</v>
      </c>
      <c r="R245" s="99">
        <f t="shared" si="23"/>
        <v>1</v>
      </c>
      <c r="S245" s="103">
        <f t="shared" si="24"/>
        <v>0</v>
      </c>
      <c r="T245" s="103">
        <f t="shared" si="25"/>
        <v>0</v>
      </c>
      <c r="U245" s="110">
        <f t="shared" si="26"/>
        <v>0</v>
      </c>
      <c r="V245" s="104">
        <f t="shared" si="27"/>
        <v>0</v>
      </c>
      <c r="W245" s="103">
        <f t="shared" si="28"/>
        <v>0</v>
      </c>
      <c r="X245" s="110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12">
        <f>'[1]INPUTS-Incidence'!D246</f>
        <v>0</v>
      </c>
      <c r="Q246" s="112">
        <f>'[1]INPUTS-Incidence'!E246</f>
        <v>0</v>
      </c>
      <c r="R246" s="99">
        <f t="shared" si="23"/>
        <v>1</v>
      </c>
      <c r="S246" s="103">
        <f t="shared" si="24"/>
        <v>0</v>
      </c>
      <c r="T246" s="103">
        <f t="shared" si="25"/>
        <v>0</v>
      </c>
      <c r="U246" s="110">
        <f t="shared" si="26"/>
        <v>0</v>
      </c>
      <c r="V246" s="104">
        <f t="shared" si="27"/>
        <v>0</v>
      </c>
      <c r="W246" s="103">
        <f t="shared" si="28"/>
        <v>0</v>
      </c>
      <c r="X246" s="110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12">
        <f>'[1]INPUTS-Incidence'!D247</f>
        <v>0</v>
      </c>
      <c r="Q247" s="112">
        <f>'[1]INPUTS-Incidence'!E247</f>
        <v>0</v>
      </c>
      <c r="R247" s="99">
        <f t="shared" si="23"/>
        <v>1</v>
      </c>
      <c r="S247" s="103">
        <f t="shared" si="24"/>
        <v>0</v>
      </c>
      <c r="T247" s="103">
        <f t="shared" si="25"/>
        <v>0</v>
      </c>
      <c r="U247" s="110">
        <f t="shared" si="26"/>
        <v>0</v>
      </c>
      <c r="V247" s="104">
        <f t="shared" si="27"/>
        <v>0</v>
      </c>
      <c r="W247" s="103">
        <f t="shared" si="28"/>
        <v>0</v>
      </c>
      <c r="X247" s="110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12">
        <f>'[1]INPUTS-Incidence'!D248</f>
        <v>0</v>
      </c>
      <c r="Q248" s="112">
        <f>'[1]INPUTS-Incidence'!E248</f>
        <v>0</v>
      </c>
      <c r="R248" s="99">
        <f t="shared" si="23"/>
        <v>1</v>
      </c>
      <c r="S248" s="103">
        <f t="shared" si="24"/>
        <v>0</v>
      </c>
      <c r="T248" s="103">
        <f t="shared" si="25"/>
        <v>0</v>
      </c>
      <c r="U248" s="110">
        <f t="shared" si="26"/>
        <v>0</v>
      </c>
      <c r="V248" s="104">
        <f t="shared" si="27"/>
        <v>0</v>
      </c>
      <c r="W248" s="103">
        <f t="shared" si="28"/>
        <v>0</v>
      </c>
      <c r="X248" s="110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12">
        <f>'[1]INPUTS-Incidence'!D249</f>
        <v>0</v>
      </c>
      <c r="Q249" s="112">
        <f>'[1]INPUTS-Incidence'!E249</f>
        <v>0</v>
      </c>
      <c r="R249" s="99">
        <f t="shared" si="23"/>
        <v>1</v>
      </c>
      <c r="S249" s="103">
        <f t="shared" si="24"/>
        <v>0</v>
      </c>
      <c r="T249" s="103">
        <f t="shared" si="25"/>
        <v>0</v>
      </c>
      <c r="U249" s="110">
        <f t="shared" si="26"/>
        <v>0</v>
      </c>
      <c r="V249" s="104">
        <f t="shared" si="27"/>
        <v>0</v>
      </c>
      <c r="W249" s="103">
        <f t="shared" si="28"/>
        <v>0</v>
      </c>
      <c r="X249" s="110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12">
        <f>'[1]INPUTS-Incidence'!D250</f>
        <v>0</v>
      </c>
      <c r="Q250" s="112">
        <f>'[1]INPUTS-Incidence'!E250</f>
        <v>0</v>
      </c>
      <c r="R250" s="99">
        <f t="shared" si="23"/>
        <v>1</v>
      </c>
      <c r="S250" s="103">
        <f t="shared" si="24"/>
        <v>0</v>
      </c>
      <c r="T250" s="103">
        <f t="shared" si="25"/>
        <v>0</v>
      </c>
      <c r="U250" s="110">
        <f t="shared" si="26"/>
        <v>0</v>
      </c>
      <c r="V250" s="104">
        <f t="shared" si="27"/>
        <v>0</v>
      </c>
      <c r="W250" s="103">
        <f t="shared" si="28"/>
        <v>0</v>
      </c>
      <c r="X250" s="110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12">
        <f>'[1]INPUTS-Incidence'!D251</f>
        <v>0</v>
      </c>
      <c r="Q251" s="112">
        <f>'[1]INPUTS-Incidence'!E251</f>
        <v>0</v>
      </c>
      <c r="R251" s="99">
        <f t="shared" si="23"/>
        <v>1</v>
      </c>
      <c r="S251" s="103">
        <f t="shared" si="24"/>
        <v>0</v>
      </c>
      <c r="T251" s="103">
        <f t="shared" si="25"/>
        <v>0</v>
      </c>
      <c r="U251" s="110">
        <f t="shared" si="26"/>
        <v>0</v>
      </c>
      <c r="V251" s="104">
        <f t="shared" si="27"/>
        <v>0</v>
      </c>
      <c r="W251" s="103">
        <f t="shared" si="28"/>
        <v>0</v>
      </c>
      <c r="X251" s="110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12">
        <f>'[1]INPUTS-Incidence'!D252</f>
        <v>0</v>
      </c>
      <c r="Q252" s="112">
        <f>'[1]INPUTS-Incidence'!E252</f>
        <v>0</v>
      </c>
      <c r="R252" s="99">
        <f t="shared" si="23"/>
        <v>1</v>
      </c>
      <c r="S252" s="103">
        <f t="shared" si="24"/>
        <v>0</v>
      </c>
      <c r="T252" s="103">
        <f t="shared" si="25"/>
        <v>0</v>
      </c>
      <c r="U252" s="110">
        <f t="shared" si="26"/>
        <v>0</v>
      </c>
      <c r="V252" s="104">
        <f t="shared" si="27"/>
        <v>0</v>
      </c>
      <c r="W252" s="103">
        <f t="shared" si="28"/>
        <v>0</v>
      </c>
      <c r="X252" s="110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12">
        <f>'[1]INPUTS-Incidence'!D253</f>
        <v>0</v>
      </c>
      <c r="Q253" s="112">
        <f>'[1]INPUTS-Incidence'!E253</f>
        <v>0</v>
      </c>
      <c r="R253" s="99">
        <f t="shared" si="23"/>
        <v>1</v>
      </c>
      <c r="S253" s="103">
        <f t="shared" si="24"/>
        <v>0</v>
      </c>
      <c r="T253" s="103">
        <f t="shared" si="25"/>
        <v>0</v>
      </c>
      <c r="U253" s="110">
        <f t="shared" si="26"/>
        <v>0</v>
      </c>
      <c r="V253" s="104">
        <f t="shared" si="27"/>
        <v>0</v>
      </c>
      <c r="W253" s="103">
        <f t="shared" si="28"/>
        <v>0</v>
      </c>
      <c r="X253" s="110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12">
        <f>'[1]INPUTS-Incidence'!D254</f>
        <v>0</v>
      </c>
      <c r="Q254" s="112">
        <f>'[1]INPUTS-Incidence'!E254</f>
        <v>0</v>
      </c>
      <c r="R254" s="99">
        <f t="shared" si="23"/>
        <v>1</v>
      </c>
      <c r="S254" s="103">
        <f t="shared" si="24"/>
        <v>0</v>
      </c>
      <c r="T254" s="103">
        <f t="shared" si="25"/>
        <v>0</v>
      </c>
      <c r="U254" s="110">
        <f t="shared" si="26"/>
        <v>0</v>
      </c>
      <c r="V254" s="104">
        <f t="shared" si="27"/>
        <v>0</v>
      </c>
      <c r="W254" s="103">
        <f t="shared" si="28"/>
        <v>0</v>
      </c>
      <c r="X254" s="110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12">
        <f>'[1]INPUTS-Incidence'!D255</f>
        <v>0</v>
      </c>
      <c r="Q255" s="112">
        <f>'[1]INPUTS-Incidence'!E255</f>
        <v>0</v>
      </c>
      <c r="R255" s="99">
        <f t="shared" si="23"/>
        <v>1</v>
      </c>
      <c r="S255" s="103">
        <f t="shared" si="24"/>
        <v>0</v>
      </c>
      <c r="T255" s="103">
        <f t="shared" si="25"/>
        <v>0</v>
      </c>
      <c r="U255" s="110">
        <f t="shared" si="26"/>
        <v>0</v>
      </c>
      <c r="V255" s="104">
        <f t="shared" si="27"/>
        <v>0</v>
      </c>
      <c r="W255" s="103">
        <f t="shared" si="28"/>
        <v>0</v>
      </c>
      <c r="X255" s="110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12">
        <f>'[1]INPUTS-Incidence'!D256</f>
        <v>0</v>
      </c>
      <c r="Q256" s="112">
        <f>'[1]INPUTS-Incidence'!E256</f>
        <v>0</v>
      </c>
      <c r="R256" s="99">
        <f t="shared" si="23"/>
        <v>1</v>
      </c>
      <c r="S256" s="103">
        <f t="shared" si="24"/>
        <v>0</v>
      </c>
      <c r="T256" s="103">
        <f t="shared" si="25"/>
        <v>0</v>
      </c>
      <c r="U256" s="110">
        <f t="shared" si="26"/>
        <v>0</v>
      </c>
      <c r="V256" s="104">
        <f t="shared" si="27"/>
        <v>0</v>
      </c>
      <c r="W256" s="103">
        <f t="shared" si="28"/>
        <v>0</v>
      </c>
      <c r="X256" s="110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12">
        <f>'[1]INPUTS-Incidence'!D257</f>
        <v>3.7508259984604613</v>
      </c>
      <c r="Q257" s="112">
        <f>'[1]INPUTS-Incidence'!E257</f>
        <v>0</v>
      </c>
      <c r="R257" s="99">
        <f t="shared" si="23"/>
        <v>0</v>
      </c>
      <c r="S257" s="103">
        <f t="shared" si="24"/>
        <v>3.7508259984604613</v>
      </c>
      <c r="T257" s="103">
        <f t="shared" si="25"/>
        <v>0</v>
      </c>
      <c r="U257" s="110">
        <f t="shared" si="26"/>
        <v>3.7508259984604613</v>
      </c>
      <c r="V257" s="104">
        <f t="shared" si="27"/>
        <v>0</v>
      </c>
      <c r="W257" s="103">
        <f t="shared" si="28"/>
        <v>0</v>
      </c>
      <c r="X257" s="110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12">
        <f>'[1]INPUTS-Incidence'!D258</f>
        <v>5.6538933574472932</v>
      </c>
      <c r="Q258" s="112">
        <f>'[1]INPUTS-Incidence'!E258</f>
        <v>0</v>
      </c>
      <c r="R258" s="99">
        <f t="shared" si="23"/>
        <v>0</v>
      </c>
      <c r="S258" s="103">
        <f t="shared" si="24"/>
        <v>5.6538933574472932</v>
      </c>
      <c r="T258" s="103">
        <f t="shared" si="25"/>
        <v>0</v>
      </c>
      <c r="U258" s="110">
        <f t="shared" si="26"/>
        <v>5.6538933574472932</v>
      </c>
      <c r="V258" s="104">
        <f t="shared" si="27"/>
        <v>0</v>
      </c>
      <c r="W258" s="103">
        <f t="shared" si="28"/>
        <v>0</v>
      </c>
      <c r="X258" s="110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12">
        <f>'[1]INPUTS-Incidence'!D259</f>
        <v>4.9272631846971002</v>
      </c>
      <c r="Q259" s="112">
        <f>'[1]INPUTS-Incidence'!E259</f>
        <v>0</v>
      </c>
      <c r="R259" s="99">
        <f t="shared" si="23"/>
        <v>0</v>
      </c>
      <c r="S259" s="103">
        <f t="shared" si="24"/>
        <v>4.9272631846971002</v>
      </c>
      <c r="T259" s="103">
        <f t="shared" si="25"/>
        <v>0</v>
      </c>
      <c r="U259" s="110">
        <f t="shared" si="26"/>
        <v>4.9272631846971002</v>
      </c>
      <c r="V259" s="104">
        <f t="shared" si="27"/>
        <v>0</v>
      </c>
      <c r="W259" s="103">
        <f t="shared" si="28"/>
        <v>0</v>
      </c>
      <c r="X259" s="110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12">
        <f>'[1]INPUTS-Incidence'!D260</f>
        <v>15.423034146246081</v>
      </c>
      <c r="Q260" s="112">
        <f>'[1]INPUTS-Incidence'!E260</f>
        <v>0</v>
      </c>
      <c r="R260" s="99">
        <f t="shared" si="23"/>
        <v>0</v>
      </c>
      <c r="S260" s="103">
        <f t="shared" si="24"/>
        <v>15.423034146246081</v>
      </c>
      <c r="T260" s="103">
        <f t="shared" si="25"/>
        <v>0</v>
      </c>
      <c r="U260" s="110">
        <f t="shared" si="26"/>
        <v>15.423034146246081</v>
      </c>
      <c r="V260" s="104">
        <f t="shared" si="27"/>
        <v>0</v>
      </c>
      <c r="W260" s="103">
        <f t="shared" si="28"/>
        <v>0</v>
      </c>
      <c r="X260" s="110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12">
        <f>'[1]INPUTS-Incidence'!D261</f>
        <v>25.88203009665741</v>
      </c>
      <c r="Q261" s="112">
        <f>'[1]INPUTS-Incidence'!E261</f>
        <v>0</v>
      </c>
      <c r="R261" s="99">
        <f t="shared" ref="R261:R292" si="30">IF(M261="Car",1,0)+IF(M261="Truck",1,0)</f>
        <v>0</v>
      </c>
      <c r="S261" s="103">
        <f t="shared" ref="S261:S292" si="31">IF($R261=1,P261*$K$3,P261)</f>
        <v>25.88203009665741</v>
      </c>
      <c r="T261" s="103">
        <f t="shared" ref="T261:T292" si="32">P261-S261</f>
        <v>0</v>
      </c>
      <c r="U261" s="110">
        <f t="shared" ref="U261:U292" si="33">IF($R261=0, P261, S261*(1-$G$3*(1-$I$3))/(1-$E$3*(1-$I$3)))+T261</f>
        <v>25.88203009665741</v>
      </c>
      <c r="V261" s="104">
        <f t="shared" ref="V261:V292" si="34">IF($R261=1,Q261*$L$3,Q261)</f>
        <v>0</v>
      </c>
      <c r="W261" s="103">
        <f t="shared" ref="W261:W292" si="35">Q261-V261</f>
        <v>0</v>
      </c>
      <c r="X261" s="110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12">
        <f>'[1]INPUTS-Incidence'!D262</f>
        <v>25.79375588021059</v>
      </c>
      <c r="Q262" s="112">
        <f>'[1]INPUTS-Incidence'!E262</f>
        <v>0</v>
      </c>
      <c r="R262" s="99">
        <f t="shared" si="30"/>
        <v>0</v>
      </c>
      <c r="S262" s="103">
        <f t="shared" si="31"/>
        <v>25.79375588021059</v>
      </c>
      <c r="T262" s="103">
        <f t="shared" si="32"/>
        <v>0</v>
      </c>
      <c r="U262" s="110">
        <f t="shared" si="33"/>
        <v>25.79375588021059</v>
      </c>
      <c r="V262" s="104">
        <f t="shared" si="34"/>
        <v>0</v>
      </c>
      <c r="W262" s="103">
        <f t="shared" si="35"/>
        <v>0</v>
      </c>
      <c r="X262" s="110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12">
        <f>'[1]INPUTS-Incidence'!D263</f>
        <v>22.55679995549416</v>
      </c>
      <c r="Q263" s="112">
        <f>'[1]INPUTS-Incidence'!E263</f>
        <v>0</v>
      </c>
      <c r="R263" s="99">
        <f t="shared" si="30"/>
        <v>0</v>
      </c>
      <c r="S263" s="103">
        <f t="shared" si="31"/>
        <v>22.55679995549416</v>
      </c>
      <c r="T263" s="103">
        <f t="shared" si="32"/>
        <v>0</v>
      </c>
      <c r="U263" s="110">
        <f t="shared" si="33"/>
        <v>22.55679995549416</v>
      </c>
      <c r="V263" s="104">
        <f t="shared" si="34"/>
        <v>0</v>
      </c>
      <c r="W263" s="103">
        <f t="shared" si="35"/>
        <v>0</v>
      </c>
      <c r="X263" s="110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12">
        <f>'[1]INPUTS-Incidence'!D264</f>
        <v>18.188000761899374</v>
      </c>
      <c r="Q264" s="112">
        <f>'[1]INPUTS-Incidence'!E264</f>
        <v>0</v>
      </c>
      <c r="R264" s="99">
        <f t="shared" si="30"/>
        <v>0</v>
      </c>
      <c r="S264" s="103">
        <f t="shared" si="31"/>
        <v>18.188000761899374</v>
      </c>
      <c r="T264" s="103">
        <f t="shared" si="32"/>
        <v>0</v>
      </c>
      <c r="U264" s="110">
        <f t="shared" si="33"/>
        <v>18.188000761899374</v>
      </c>
      <c r="V264" s="104">
        <f t="shared" si="34"/>
        <v>0</v>
      </c>
      <c r="W264" s="103">
        <f t="shared" si="35"/>
        <v>0</v>
      </c>
      <c r="X264" s="110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12">
        <f>'[1]INPUTS-Incidence'!D265</f>
        <v>16.520591781287198</v>
      </c>
      <c r="Q265" s="112">
        <f>'[1]INPUTS-Incidence'!E265</f>
        <v>0</v>
      </c>
      <c r="R265" s="99">
        <f t="shared" si="30"/>
        <v>0</v>
      </c>
      <c r="S265" s="103">
        <f t="shared" si="31"/>
        <v>16.520591781287198</v>
      </c>
      <c r="T265" s="103">
        <f t="shared" si="32"/>
        <v>0</v>
      </c>
      <c r="U265" s="110">
        <f t="shared" si="33"/>
        <v>16.520591781287198</v>
      </c>
      <c r="V265" s="104">
        <f t="shared" si="34"/>
        <v>0</v>
      </c>
      <c r="W265" s="103">
        <f t="shared" si="35"/>
        <v>0</v>
      </c>
      <c r="X265" s="110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12">
        <f>'[1]INPUTS-Incidence'!D266</f>
        <v>14.928893133169103</v>
      </c>
      <c r="Q266" s="112">
        <f>'[1]INPUTS-Incidence'!E266</f>
        <v>0</v>
      </c>
      <c r="R266" s="99">
        <f t="shared" si="30"/>
        <v>0</v>
      </c>
      <c r="S266" s="103">
        <f t="shared" si="31"/>
        <v>14.928893133169103</v>
      </c>
      <c r="T266" s="103">
        <f t="shared" si="32"/>
        <v>0</v>
      </c>
      <c r="U266" s="110">
        <f t="shared" si="33"/>
        <v>14.928893133169103</v>
      </c>
      <c r="V266" s="104">
        <f t="shared" si="34"/>
        <v>0</v>
      </c>
      <c r="W266" s="103">
        <f t="shared" si="35"/>
        <v>0</v>
      </c>
      <c r="X266" s="110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12">
        <f>'[1]INPUTS-Incidence'!D267</f>
        <v>14.897077967811969</v>
      </c>
      <c r="Q267" s="112">
        <f>'[1]INPUTS-Incidence'!E267</f>
        <v>0</v>
      </c>
      <c r="R267" s="99">
        <f t="shared" si="30"/>
        <v>0</v>
      </c>
      <c r="S267" s="103">
        <f t="shared" si="31"/>
        <v>14.897077967811969</v>
      </c>
      <c r="T267" s="103">
        <f t="shared" si="32"/>
        <v>0</v>
      </c>
      <c r="U267" s="110">
        <f t="shared" si="33"/>
        <v>14.897077967811969</v>
      </c>
      <c r="V267" s="104">
        <f t="shared" si="34"/>
        <v>0</v>
      </c>
      <c r="W267" s="103">
        <f t="shared" si="35"/>
        <v>0</v>
      </c>
      <c r="X267" s="110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12">
        <f>'[1]INPUTS-Incidence'!D268</f>
        <v>11.845353701126381</v>
      </c>
      <c r="Q268" s="112">
        <f>'[1]INPUTS-Incidence'!E268</f>
        <v>0</v>
      </c>
      <c r="R268" s="99">
        <f t="shared" si="30"/>
        <v>0</v>
      </c>
      <c r="S268" s="103">
        <f t="shared" si="31"/>
        <v>11.845353701126381</v>
      </c>
      <c r="T268" s="103">
        <f t="shared" si="32"/>
        <v>0</v>
      </c>
      <c r="U268" s="110">
        <f t="shared" si="33"/>
        <v>11.845353701126381</v>
      </c>
      <c r="V268" s="104">
        <f t="shared" si="34"/>
        <v>0</v>
      </c>
      <c r="W268" s="103">
        <f t="shared" si="35"/>
        <v>0</v>
      </c>
      <c r="X268" s="110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12">
        <f>'[1]INPUTS-Incidence'!D269</f>
        <v>9.3715910346882545</v>
      </c>
      <c r="Q269" s="112">
        <f>'[1]INPUTS-Incidence'!E269</f>
        <v>0</v>
      </c>
      <c r="R269" s="99">
        <f t="shared" si="30"/>
        <v>0</v>
      </c>
      <c r="S269" s="103">
        <f t="shared" si="31"/>
        <v>9.3715910346882545</v>
      </c>
      <c r="T269" s="103">
        <f t="shared" si="32"/>
        <v>0</v>
      </c>
      <c r="U269" s="110">
        <f t="shared" si="33"/>
        <v>9.3715910346882545</v>
      </c>
      <c r="V269" s="104">
        <f t="shared" si="34"/>
        <v>0</v>
      </c>
      <c r="W269" s="103">
        <f t="shared" si="35"/>
        <v>0</v>
      </c>
      <c r="X269" s="110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12">
        <f>'[1]INPUTS-Incidence'!D270</f>
        <v>7.095778614308438</v>
      </c>
      <c r="Q270" s="112">
        <f>'[1]INPUTS-Incidence'!E270</f>
        <v>0</v>
      </c>
      <c r="R270" s="99">
        <f t="shared" si="30"/>
        <v>0</v>
      </c>
      <c r="S270" s="103">
        <f t="shared" si="31"/>
        <v>7.095778614308438</v>
      </c>
      <c r="T270" s="103">
        <f t="shared" si="32"/>
        <v>0</v>
      </c>
      <c r="U270" s="110">
        <f t="shared" si="33"/>
        <v>7.095778614308438</v>
      </c>
      <c r="V270" s="104">
        <f t="shared" si="34"/>
        <v>0</v>
      </c>
      <c r="W270" s="103">
        <f t="shared" si="35"/>
        <v>0</v>
      </c>
      <c r="X270" s="110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12">
        <f>'[1]INPUTS-Incidence'!D271</f>
        <v>4.935315856784837</v>
      </c>
      <c r="Q271" s="112">
        <f>'[1]INPUTS-Incidence'!E271</f>
        <v>0</v>
      </c>
      <c r="R271" s="99">
        <f t="shared" si="30"/>
        <v>0</v>
      </c>
      <c r="S271" s="103">
        <f t="shared" si="31"/>
        <v>4.935315856784837</v>
      </c>
      <c r="T271" s="103">
        <f t="shared" si="32"/>
        <v>0</v>
      </c>
      <c r="U271" s="110">
        <f t="shared" si="33"/>
        <v>4.935315856784837</v>
      </c>
      <c r="V271" s="104">
        <f t="shared" si="34"/>
        <v>0</v>
      </c>
      <c r="W271" s="103">
        <f t="shared" si="35"/>
        <v>0</v>
      </c>
      <c r="X271" s="110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12">
        <f>'[1]INPUTS-Incidence'!D272</f>
        <v>4.5052250330456918</v>
      </c>
      <c r="Q272" s="112">
        <f>'[1]INPUTS-Incidence'!E272</f>
        <v>0</v>
      </c>
      <c r="R272" s="99">
        <f t="shared" si="30"/>
        <v>0</v>
      </c>
      <c r="S272" s="103">
        <f t="shared" si="31"/>
        <v>4.5052250330456918</v>
      </c>
      <c r="T272" s="103">
        <f t="shared" si="32"/>
        <v>0</v>
      </c>
      <c r="U272" s="110">
        <f t="shared" si="33"/>
        <v>4.5052250330456918</v>
      </c>
      <c r="V272" s="104">
        <f t="shared" si="34"/>
        <v>0</v>
      </c>
      <c r="W272" s="103">
        <f t="shared" si="35"/>
        <v>0</v>
      </c>
      <c r="X272" s="110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12">
        <f>'[1]INPUTS-Incidence'!D273</f>
        <v>2.9758390431058164</v>
      </c>
      <c r="Q273" s="112">
        <f>'[1]INPUTS-Incidence'!E273</f>
        <v>0</v>
      </c>
      <c r="R273" s="99">
        <f t="shared" si="30"/>
        <v>0</v>
      </c>
      <c r="S273" s="103">
        <f t="shared" si="31"/>
        <v>2.9758390431058164</v>
      </c>
      <c r="T273" s="103">
        <f t="shared" si="32"/>
        <v>0</v>
      </c>
      <c r="U273" s="110">
        <f t="shared" si="33"/>
        <v>2.9758390431058164</v>
      </c>
      <c r="V273" s="104">
        <f t="shared" si="34"/>
        <v>0</v>
      </c>
      <c r="W273" s="103">
        <f t="shared" si="35"/>
        <v>0</v>
      </c>
      <c r="X273" s="110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12">
        <f>'[1]INPUTS-Incidence'!D274</f>
        <v>1.9787355231913442</v>
      </c>
      <c r="Q274" s="112">
        <f>'[1]INPUTS-Incidence'!E274</f>
        <v>0</v>
      </c>
      <c r="R274" s="99">
        <f t="shared" si="30"/>
        <v>0</v>
      </c>
      <c r="S274" s="103">
        <f t="shared" si="31"/>
        <v>1.9787355231913442</v>
      </c>
      <c r="T274" s="103">
        <f t="shared" si="32"/>
        <v>0</v>
      </c>
      <c r="U274" s="110">
        <f t="shared" si="33"/>
        <v>1.9787355231913442</v>
      </c>
      <c r="V274" s="104">
        <f t="shared" si="34"/>
        <v>0</v>
      </c>
      <c r="W274" s="103">
        <f t="shared" si="35"/>
        <v>0</v>
      </c>
      <c r="X274" s="110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12">
        <f>'[1]INPUTS-Incidence'!D275</f>
        <v>1.8351713480090646</v>
      </c>
      <c r="Q275" s="112">
        <f>'[1]INPUTS-Incidence'!E275</f>
        <v>0</v>
      </c>
      <c r="R275" s="99">
        <f t="shared" si="30"/>
        <v>0</v>
      </c>
      <c r="S275" s="103">
        <f t="shared" si="31"/>
        <v>1.8351713480090646</v>
      </c>
      <c r="T275" s="103">
        <f t="shared" si="32"/>
        <v>0</v>
      </c>
      <c r="U275" s="110">
        <f t="shared" si="33"/>
        <v>1.8351713480090646</v>
      </c>
      <c r="V275" s="104">
        <f t="shared" si="34"/>
        <v>0</v>
      </c>
      <c r="W275" s="103">
        <f t="shared" si="35"/>
        <v>0</v>
      </c>
      <c r="X275" s="110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12">
        <f>'[1]INPUTS-Incidence'!D276</f>
        <v>2.8176878438914099</v>
      </c>
      <c r="Q276" s="112">
        <f>'[1]INPUTS-Incidence'!E276</f>
        <v>0</v>
      </c>
      <c r="R276" s="99">
        <f t="shared" si="30"/>
        <v>0</v>
      </c>
      <c r="S276" s="103">
        <f t="shared" si="31"/>
        <v>2.8176878438914099</v>
      </c>
      <c r="T276" s="103">
        <f t="shared" si="32"/>
        <v>0</v>
      </c>
      <c r="U276" s="110">
        <f t="shared" si="33"/>
        <v>2.8176878438914099</v>
      </c>
      <c r="V276" s="104">
        <f t="shared" si="34"/>
        <v>0</v>
      </c>
      <c r="W276" s="103">
        <f t="shared" si="35"/>
        <v>0</v>
      </c>
      <c r="X276" s="110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12">
        <f>'[1]INPUTS-Incidence'!D277</f>
        <v>1.52805281288492</v>
      </c>
      <c r="Q277" s="112">
        <f>'[1]INPUTS-Incidence'!E277</f>
        <v>0</v>
      </c>
      <c r="R277" s="99">
        <f t="shared" si="30"/>
        <v>0</v>
      </c>
      <c r="S277" s="103">
        <f t="shared" si="31"/>
        <v>1.52805281288492</v>
      </c>
      <c r="T277" s="103">
        <f t="shared" si="32"/>
        <v>0</v>
      </c>
      <c r="U277" s="110">
        <f t="shared" si="33"/>
        <v>1.52805281288492</v>
      </c>
      <c r="V277" s="104">
        <f t="shared" si="34"/>
        <v>0</v>
      </c>
      <c r="W277" s="103">
        <f t="shared" si="35"/>
        <v>0</v>
      </c>
      <c r="X277" s="110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12">
        <f>'[1]INPUTS-Incidence'!D278</f>
        <v>3.1575514512166341</v>
      </c>
      <c r="Q278" s="112">
        <f>'[1]INPUTS-Incidence'!E278</f>
        <v>0</v>
      </c>
      <c r="R278" s="99">
        <f t="shared" si="30"/>
        <v>0</v>
      </c>
      <c r="S278" s="103">
        <f t="shared" si="31"/>
        <v>3.1575514512166341</v>
      </c>
      <c r="T278" s="103">
        <f t="shared" si="32"/>
        <v>0</v>
      </c>
      <c r="U278" s="110">
        <f t="shared" si="33"/>
        <v>3.1575514512166341</v>
      </c>
      <c r="V278" s="104">
        <f t="shared" si="34"/>
        <v>0</v>
      </c>
      <c r="W278" s="103">
        <f t="shared" si="35"/>
        <v>0</v>
      </c>
      <c r="X278" s="110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12">
        <f>'[1]INPUTS-Incidence'!D279</f>
        <v>3.8829706289510142</v>
      </c>
      <c r="Q279" s="112">
        <f>'[1]INPUTS-Incidence'!E279</f>
        <v>0</v>
      </c>
      <c r="R279" s="99">
        <f t="shared" si="30"/>
        <v>0</v>
      </c>
      <c r="S279" s="103">
        <f t="shared" si="31"/>
        <v>3.8829706289510142</v>
      </c>
      <c r="T279" s="103">
        <f t="shared" si="32"/>
        <v>0</v>
      </c>
      <c r="U279" s="110">
        <f t="shared" si="33"/>
        <v>3.8829706289510142</v>
      </c>
      <c r="V279" s="104">
        <f t="shared" si="34"/>
        <v>0</v>
      </c>
      <c r="W279" s="103">
        <f t="shared" si="35"/>
        <v>0</v>
      </c>
      <c r="X279" s="110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12">
        <f>'[1]INPUTS-Incidence'!D280</f>
        <v>2.742100605642253</v>
      </c>
      <c r="Q280" s="112">
        <f>'[1]INPUTS-Incidence'!E280</f>
        <v>0</v>
      </c>
      <c r="R280" s="99">
        <f t="shared" si="30"/>
        <v>0</v>
      </c>
      <c r="S280" s="103">
        <f t="shared" si="31"/>
        <v>2.742100605642253</v>
      </c>
      <c r="T280" s="103">
        <f t="shared" si="32"/>
        <v>0</v>
      </c>
      <c r="U280" s="110">
        <f t="shared" si="33"/>
        <v>2.742100605642253</v>
      </c>
      <c r="V280" s="104">
        <f t="shared" si="34"/>
        <v>0</v>
      </c>
      <c r="W280" s="103">
        <f t="shared" si="35"/>
        <v>0</v>
      </c>
      <c r="X280" s="110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12">
        <f>'[1]INPUTS-Incidence'!D281</f>
        <v>3.1585914707613223</v>
      </c>
      <c r="Q281" s="112">
        <f>'[1]INPUTS-Incidence'!E281</f>
        <v>0</v>
      </c>
      <c r="R281" s="99">
        <f t="shared" si="30"/>
        <v>0</v>
      </c>
      <c r="S281" s="103">
        <f t="shared" si="31"/>
        <v>3.1585914707613223</v>
      </c>
      <c r="T281" s="103">
        <f t="shared" si="32"/>
        <v>0</v>
      </c>
      <c r="U281" s="110">
        <f t="shared" si="33"/>
        <v>3.1585914707613223</v>
      </c>
      <c r="V281" s="104">
        <f t="shared" si="34"/>
        <v>0</v>
      </c>
      <c r="W281" s="103">
        <f t="shared" si="35"/>
        <v>0</v>
      </c>
      <c r="X281" s="110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12">
        <f>'[1]INPUTS-Incidence'!D282</f>
        <v>2.7098414756636489</v>
      </c>
      <c r="Q282" s="112">
        <f>'[1]INPUTS-Incidence'!E282</f>
        <v>0</v>
      </c>
      <c r="R282" s="99">
        <f t="shared" si="30"/>
        <v>0</v>
      </c>
      <c r="S282" s="103">
        <f t="shared" si="31"/>
        <v>2.7098414756636489</v>
      </c>
      <c r="T282" s="103">
        <f t="shared" si="32"/>
        <v>0</v>
      </c>
      <c r="U282" s="110">
        <f t="shared" si="33"/>
        <v>2.7098414756636489</v>
      </c>
      <c r="V282" s="104">
        <f t="shared" si="34"/>
        <v>0</v>
      </c>
      <c r="W282" s="103">
        <f t="shared" si="35"/>
        <v>0</v>
      </c>
      <c r="X282" s="110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12">
        <f>'[1]INPUTS-Incidence'!D283</f>
        <v>2.7936724720510586</v>
      </c>
      <c r="Q283" s="112">
        <f>'[1]INPUTS-Incidence'!E283</f>
        <v>0</v>
      </c>
      <c r="R283" s="99">
        <f t="shared" si="30"/>
        <v>0</v>
      </c>
      <c r="S283" s="103">
        <f t="shared" si="31"/>
        <v>2.7936724720510586</v>
      </c>
      <c r="T283" s="103">
        <f t="shared" si="32"/>
        <v>0</v>
      </c>
      <c r="U283" s="110">
        <f t="shared" si="33"/>
        <v>2.7936724720510586</v>
      </c>
      <c r="V283" s="104">
        <f t="shared" si="34"/>
        <v>0</v>
      </c>
      <c r="W283" s="103">
        <f t="shared" si="35"/>
        <v>0</v>
      </c>
      <c r="X283" s="110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12">
        <f>'[1]INPUTS-Incidence'!D284</f>
        <v>3.2504447058908754</v>
      </c>
      <c r="Q284" s="112">
        <f>'[1]INPUTS-Incidence'!E284</f>
        <v>0</v>
      </c>
      <c r="R284" s="99">
        <f t="shared" si="30"/>
        <v>0</v>
      </c>
      <c r="S284" s="103">
        <f t="shared" si="31"/>
        <v>3.2504447058908754</v>
      </c>
      <c r="T284" s="103">
        <f t="shared" si="32"/>
        <v>0</v>
      </c>
      <c r="U284" s="110">
        <f t="shared" si="33"/>
        <v>3.2504447058908754</v>
      </c>
      <c r="V284" s="104">
        <f t="shared" si="34"/>
        <v>0</v>
      </c>
      <c r="W284" s="103">
        <f t="shared" si="35"/>
        <v>0</v>
      </c>
      <c r="X284" s="110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12">
        <f>'[1]INPUTS-Incidence'!D285</f>
        <v>3.1502079075532632</v>
      </c>
      <c r="Q285" s="112">
        <f>'[1]INPUTS-Incidence'!E285</f>
        <v>0</v>
      </c>
      <c r="R285" s="99">
        <f t="shared" si="30"/>
        <v>0</v>
      </c>
      <c r="S285" s="103">
        <f t="shared" si="31"/>
        <v>3.1502079075532632</v>
      </c>
      <c r="T285" s="103">
        <f t="shared" si="32"/>
        <v>0</v>
      </c>
      <c r="U285" s="110">
        <f t="shared" si="33"/>
        <v>3.1502079075532632</v>
      </c>
      <c r="V285" s="104">
        <f t="shared" si="34"/>
        <v>0</v>
      </c>
      <c r="W285" s="103">
        <f t="shared" si="35"/>
        <v>0</v>
      </c>
      <c r="X285" s="110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12">
        <f>'[1]INPUTS-Incidence'!D286</f>
        <v>2.9851124077199476</v>
      </c>
      <c r="Q286" s="112">
        <f>'[1]INPUTS-Incidence'!E286</f>
        <v>0</v>
      </c>
      <c r="R286" s="99">
        <f t="shared" si="30"/>
        <v>0</v>
      </c>
      <c r="S286" s="103">
        <f t="shared" si="31"/>
        <v>2.9851124077199476</v>
      </c>
      <c r="T286" s="103">
        <f t="shared" si="32"/>
        <v>0</v>
      </c>
      <c r="U286" s="110">
        <f t="shared" si="33"/>
        <v>2.9851124077199476</v>
      </c>
      <c r="V286" s="104">
        <f t="shared" si="34"/>
        <v>0</v>
      </c>
      <c r="W286" s="103">
        <f t="shared" si="35"/>
        <v>0</v>
      </c>
      <c r="X286" s="110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12">
        <f>'[1]INPUTS-Incidence'!D287</f>
        <v>0.28958750601395383</v>
      </c>
      <c r="Q287" s="112">
        <f>'[1]INPUTS-Incidence'!E287</f>
        <v>0</v>
      </c>
      <c r="R287" s="99">
        <f t="shared" si="30"/>
        <v>0</v>
      </c>
      <c r="S287" s="103">
        <f t="shared" si="31"/>
        <v>0.28958750601395383</v>
      </c>
      <c r="T287" s="103">
        <f t="shared" si="32"/>
        <v>0</v>
      </c>
      <c r="U287" s="110">
        <f t="shared" si="33"/>
        <v>0.28958750601395383</v>
      </c>
      <c r="V287" s="104">
        <f t="shared" si="34"/>
        <v>0</v>
      </c>
      <c r="W287" s="103">
        <f t="shared" si="35"/>
        <v>0</v>
      </c>
      <c r="X287" s="110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12">
        <f>'[1]INPUTS-Incidence'!D288</f>
        <v>0.37537374804462287</v>
      </c>
      <c r="Q288" s="112">
        <f>'[1]INPUTS-Incidence'!E288</f>
        <v>0</v>
      </c>
      <c r="R288" s="99">
        <f t="shared" si="30"/>
        <v>0</v>
      </c>
      <c r="S288" s="103">
        <f t="shared" si="31"/>
        <v>0.37537374804462287</v>
      </c>
      <c r="T288" s="103">
        <f t="shared" si="32"/>
        <v>0</v>
      </c>
      <c r="U288" s="110">
        <f t="shared" si="33"/>
        <v>0.37537374804462287</v>
      </c>
      <c r="V288" s="104">
        <f t="shared" si="34"/>
        <v>0</v>
      </c>
      <c r="W288" s="103">
        <f t="shared" si="35"/>
        <v>0</v>
      </c>
      <c r="X288" s="110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12">
        <f>'[1]INPUTS-Incidence'!D289</f>
        <v>0.20145782385764566</v>
      </c>
      <c r="Q289" s="112">
        <f>'[1]INPUTS-Incidence'!E289</f>
        <v>0</v>
      </c>
      <c r="R289" s="99">
        <f t="shared" si="30"/>
        <v>0</v>
      </c>
      <c r="S289" s="103">
        <f t="shared" si="31"/>
        <v>0.20145782385764566</v>
      </c>
      <c r="T289" s="103">
        <f t="shared" si="32"/>
        <v>0</v>
      </c>
      <c r="U289" s="110">
        <f t="shared" si="33"/>
        <v>0.20145782385764566</v>
      </c>
      <c r="V289" s="104">
        <f t="shared" si="34"/>
        <v>0</v>
      </c>
      <c r="W289" s="103">
        <f t="shared" si="35"/>
        <v>0</v>
      </c>
      <c r="X289" s="110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12">
        <f>'[1]INPUTS-Incidence'!D290</f>
        <v>2.2212746590529719</v>
      </c>
      <c r="Q290" s="112">
        <f>'[1]INPUTS-Incidence'!E290</f>
        <v>0</v>
      </c>
      <c r="R290" s="99">
        <f t="shared" si="30"/>
        <v>0</v>
      </c>
      <c r="S290" s="103">
        <f t="shared" si="31"/>
        <v>2.2212746590529719</v>
      </c>
      <c r="T290" s="103">
        <f t="shared" si="32"/>
        <v>0</v>
      </c>
      <c r="U290" s="110">
        <f t="shared" si="33"/>
        <v>2.2212746590529719</v>
      </c>
      <c r="V290" s="104">
        <f t="shared" si="34"/>
        <v>0</v>
      </c>
      <c r="W290" s="103">
        <f t="shared" si="35"/>
        <v>0</v>
      </c>
      <c r="X290" s="110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12">
        <f>'[1]INPUTS-Incidence'!D291</f>
        <v>1.7935709495001431</v>
      </c>
      <c r="Q291" s="112">
        <f>'[1]INPUTS-Incidence'!E291</f>
        <v>0</v>
      </c>
      <c r="R291" s="99">
        <f t="shared" si="30"/>
        <v>0</v>
      </c>
      <c r="S291" s="103">
        <f t="shared" si="31"/>
        <v>1.7935709495001431</v>
      </c>
      <c r="T291" s="103">
        <f t="shared" si="32"/>
        <v>0</v>
      </c>
      <c r="U291" s="110">
        <f t="shared" si="33"/>
        <v>1.7935709495001431</v>
      </c>
      <c r="V291" s="104">
        <f t="shared" si="34"/>
        <v>0</v>
      </c>
      <c r="W291" s="103">
        <f t="shared" si="35"/>
        <v>0</v>
      </c>
      <c r="X291" s="110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12">
        <f>'[1]INPUTS-Incidence'!D292</f>
        <v>1.4028377212975884</v>
      </c>
      <c r="Q292" s="112">
        <f>'[1]INPUTS-Incidence'!E292</f>
        <v>0</v>
      </c>
      <c r="R292" s="99">
        <f t="shared" si="30"/>
        <v>0</v>
      </c>
      <c r="S292" s="103">
        <f t="shared" si="31"/>
        <v>1.4028377212975884</v>
      </c>
      <c r="T292" s="103">
        <f t="shared" si="32"/>
        <v>0</v>
      </c>
      <c r="U292" s="110">
        <f t="shared" si="33"/>
        <v>1.4028377212975884</v>
      </c>
      <c r="V292" s="104">
        <f t="shared" si="34"/>
        <v>0</v>
      </c>
      <c r="W292" s="103">
        <f t="shared" si="35"/>
        <v>0</v>
      </c>
      <c r="X292" s="110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12">
        <f>SUM(P5:P292)</f>
        <v>10888.550329334796</v>
      </c>
      <c r="Q293" s="112"/>
      <c r="R293" s="99" t="s">
        <v>0</v>
      </c>
      <c r="S293" s="99"/>
      <c r="T293" s="99"/>
      <c r="U293" s="110">
        <f>SUM(U5:U292)</f>
        <v>10888.550329334796</v>
      </c>
      <c r="V293" s="3"/>
      <c r="W293" s="3"/>
      <c r="X293" s="110">
        <f>SUM(X5:X292)</f>
        <v>740619.40558986971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G15" sqref="G15"/>
    </sheetView>
  </sheetViews>
  <sheetFormatPr defaultColWidth="9.88671875" defaultRowHeight="19.5" x14ac:dyDescent="0.4"/>
  <cols>
    <col min="4" max="4" width="9.33203125" bestFit="1" customWidth="1"/>
    <col min="5" max="5" width="9.88671875" style="108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79</v>
      </c>
    </row>
    <row r="2" spans="1:9" ht="20.25" thickBot="1" x14ac:dyDescent="0.45"/>
    <row r="3" spans="1:9" x14ac:dyDescent="0.4">
      <c r="A3" s="38"/>
      <c r="B3" s="36"/>
      <c r="C3" s="36"/>
      <c r="D3" s="37" t="s">
        <v>78</v>
      </c>
      <c r="E3" s="121" t="s">
        <v>78</v>
      </c>
      <c r="F3" s="36" t="s">
        <v>76</v>
      </c>
      <c r="G3" s="37" t="s">
        <v>77</v>
      </c>
      <c r="H3" s="36" t="s">
        <v>77</v>
      </c>
      <c r="I3" s="35" t="s">
        <v>76</v>
      </c>
    </row>
    <row r="4" spans="1:9" x14ac:dyDescent="0.4">
      <c r="A4" s="34" t="s">
        <v>75</v>
      </c>
      <c r="B4" s="32" t="s">
        <v>74</v>
      </c>
      <c r="C4" s="32" t="s">
        <v>73</v>
      </c>
      <c r="D4" s="33" t="s">
        <v>72</v>
      </c>
      <c r="E4" s="122" t="s">
        <v>12</v>
      </c>
      <c r="F4" s="32" t="s">
        <v>71</v>
      </c>
      <c r="G4" s="33" t="s">
        <v>70</v>
      </c>
      <c r="H4" s="32" t="s">
        <v>69</v>
      </c>
      <c r="I4" s="31" t="s">
        <v>68</v>
      </c>
    </row>
    <row r="5" spans="1:9" x14ac:dyDescent="0.4">
      <c r="A5" s="27" t="s">
        <v>5</v>
      </c>
      <c r="B5" s="26" t="s">
        <v>67</v>
      </c>
      <c r="C5" s="26" t="s">
        <v>66</v>
      </c>
      <c r="D5" s="30">
        <f>'[1]INPUTS-Incidence'!I5</f>
        <v>5505200</v>
      </c>
      <c r="E5" s="123">
        <f>HR!U5</f>
        <v>46.681161881909908</v>
      </c>
      <c r="F5" s="24">
        <f t="shared" ref="F5:F68" si="0">100000*E5/D5</f>
        <v>0.84794670278845297</v>
      </c>
      <c r="G5" s="23">
        <f>'[1]INTERNAL PARAMETERS-1'!M5</f>
        <v>85.012</v>
      </c>
      <c r="H5" s="22">
        <f t="shared" ref="H5:H68" si="1">G5*E5</f>
        <v>3968.4589339049253</v>
      </c>
      <c r="I5" s="21">
        <f t="shared" ref="I5:I68" si="2">100000*H5/D5</f>
        <v>72.085645097451959</v>
      </c>
    </row>
    <row r="6" spans="1:9" x14ac:dyDescent="0.4">
      <c r="A6" s="27" t="s">
        <v>5</v>
      </c>
      <c r="B6" s="26" t="s">
        <v>67</v>
      </c>
      <c r="C6" s="26" t="s">
        <v>65</v>
      </c>
      <c r="D6" s="25">
        <f>'[1]INPUTS-Incidence'!I6</f>
        <v>5349600</v>
      </c>
      <c r="E6" s="123">
        <f>HR!U6</f>
        <v>89.868671462820686</v>
      </c>
      <c r="F6" s="24">
        <f t="shared" si="0"/>
        <v>1.6799138526772224</v>
      </c>
      <c r="G6" s="23">
        <f>'[1]INTERNAL PARAMETERS-1'!M6</f>
        <v>78.760000000000005</v>
      </c>
      <c r="H6" s="22">
        <f t="shared" si="1"/>
        <v>7078.0565644117578</v>
      </c>
      <c r="I6" s="21">
        <f t="shared" si="2"/>
        <v>132.31001503685806</v>
      </c>
    </row>
    <row r="7" spans="1:9" x14ac:dyDescent="0.4">
      <c r="A7" s="27" t="s">
        <v>5</v>
      </c>
      <c r="B7" s="26" t="s">
        <v>67</v>
      </c>
      <c r="C7" s="26" t="s">
        <v>64</v>
      </c>
      <c r="D7" s="25">
        <f>'[1]INPUTS-Incidence'!I7</f>
        <v>5254000</v>
      </c>
      <c r="E7" s="123">
        <f>HR!U7</f>
        <v>67.045008686357747</v>
      </c>
      <c r="F7" s="24">
        <f t="shared" si="0"/>
        <v>1.2760755364742624</v>
      </c>
      <c r="G7" s="23">
        <f>'[1]INTERNAL PARAMETERS-1'!M7</f>
        <v>73.784999999999997</v>
      </c>
      <c r="H7" s="22">
        <f t="shared" si="1"/>
        <v>4946.9159659229063</v>
      </c>
      <c r="I7" s="21">
        <f t="shared" si="2"/>
        <v>94.155233458753457</v>
      </c>
    </row>
    <row r="8" spans="1:9" x14ac:dyDescent="0.4">
      <c r="A8" s="27" t="s">
        <v>5</v>
      </c>
      <c r="B8" s="26" t="s">
        <v>67</v>
      </c>
      <c r="C8" s="26" t="s">
        <v>63</v>
      </c>
      <c r="D8" s="25">
        <f>'[1]INPUTS-Incidence'!I8</f>
        <v>4947500</v>
      </c>
      <c r="E8" s="123">
        <f>HR!U8</f>
        <v>68.454909030025149</v>
      </c>
      <c r="F8" s="24">
        <f t="shared" si="0"/>
        <v>1.3836262562915642</v>
      </c>
      <c r="G8" s="23">
        <f>'[1]INTERNAL PARAMETERS-1'!M8</f>
        <v>68.824999999999989</v>
      </c>
      <c r="H8" s="22">
        <f t="shared" si="1"/>
        <v>4711.4091139914799</v>
      </c>
      <c r="I8" s="21">
        <f t="shared" si="2"/>
        <v>95.228077089266904</v>
      </c>
    </row>
    <row r="9" spans="1:9" x14ac:dyDescent="0.4">
      <c r="A9" s="27" t="s">
        <v>5</v>
      </c>
      <c r="B9" s="26" t="s">
        <v>67</v>
      </c>
      <c r="C9" s="26" t="s">
        <v>62</v>
      </c>
      <c r="D9" s="25">
        <f>'[1]INPUTS-Incidence'!I9</f>
        <v>4270800</v>
      </c>
      <c r="E9" s="123">
        <f>HR!U9</f>
        <v>115.31384738526532</v>
      </c>
      <c r="F9" s="24">
        <f t="shared" si="0"/>
        <v>2.7000526221144825</v>
      </c>
      <c r="G9" s="23">
        <f>'[1]INTERNAL PARAMETERS-1'!M9</f>
        <v>63.875</v>
      </c>
      <c r="H9" s="22">
        <f t="shared" si="1"/>
        <v>7365.6720017338221</v>
      </c>
      <c r="I9" s="21">
        <f t="shared" si="2"/>
        <v>172.46586123756256</v>
      </c>
    </row>
    <row r="10" spans="1:9" x14ac:dyDescent="0.4">
      <c r="A10" s="27" t="s">
        <v>5</v>
      </c>
      <c r="B10" s="26" t="s">
        <v>67</v>
      </c>
      <c r="C10" s="26" t="s">
        <v>61</v>
      </c>
      <c r="D10" s="25">
        <f>'[1]INPUTS-Incidence'!I10</f>
        <v>3758500</v>
      </c>
      <c r="E10" s="123">
        <f>HR!U10</f>
        <v>106.54561016370084</v>
      </c>
      <c r="F10" s="24">
        <f t="shared" si="0"/>
        <v>2.8347907453425791</v>
      </c>
      <c r="G10" s="23">
        <f>'[1]INTERNAL PARAMETERS-1'!M10</f>
        <v>58.935000000000002</v>
      </c>
      <c r="H10" s="22">
        <f t="shared" si="1"/>
        <v>6279.2655349977094</v>
      </c>
      <c r="I10" s="21">
        <f t="shared" si="2"/>
        <v>167.06839257676492</v>
      </c>
    </row>
    <row r="11" spans="1:9" x14ac:dyDescent="0.4">
      <c r="A11" s="27" t="s">
        <v>5</v>
      </c>
      <c r="B11" s="26" t="s">
        <v>67</v>
      </c>
      <c r="C11" s="26" t="s">
        <v>60</v>
      </c>
      <c r="D11" s="25">
        <f>'[1]INPUTS-Incidence'!I11</f>
        <v>3454700</v>
      </c>
      <c r="E11" s="123">
        <f>HR!U11</f>
        <v>114.39782875835583</v>
      </c>
      <c r="F11" s="24">
        <f t="shared" si="0"/>
        <v>3.3113679554912387</v>
      </c>
      <c r="G11" s="23">
        <f>'[1]INTERNAL PARAMETERS-1'!M11</f>
        <v>53.995000000000005</v>
      </c>
      <c r="H11" s="22">
        <f t="shared" si="1"/>
        <v>6176.9107638074238</v>
      </c>
      <c r="I11" s="21">
        <f t="shared" si="2"/>
        <v>178.79731275674948</v>
      </c>
    </row>
    <row r="12" spans="1:9" x14ac:dyDescent="0.4">
      <c r="A12" s="27" t="s">
        <v>5</v>
      </c>
      <c r="B12" s="26" t="s">
        <v>67</v>
      </c>
      <c r="C12" s="26" t="s">
        <v>59</v>
      </c>
      <c r="D12" s="25">
        <f>'[1]INPUTS-Incidence'!I12</f>
        <v>3067200</v>
      </c>
      <c r="E12" s="123">
        <f>HR!U12</f>
        <v>99.962032004293874</v>
      </c>
      <c r="F12" s="24">
        <f t="shared" si="0"/>
        <v>3.259064684542706</v>
      </c>
      <c r="G12" s="23">
        <f>'[1]INTERNAL PARAMETERS-1'!M12</f>
        <v>49.09</v>
      </c>
      <c r="H12" s="22">
        <f t="shared" si="1"/>
        <v>4907.1361510907864</v>
      </c>
      <c r="I12" s="21">
        <f t="shared" si="2"/>
        <v>159.98748536420143</v>
      </c>
    </row>
    <row r="13" spans="1:9" x14ac:dyDescent="0.4">
      <c r="A13" s="27" t="s">
        <v>5</v>
      </c>
      <c r="B13" s="26" t="s">
        <v>67</v>
      </c>
      <c r="C13" s="26" t="s">
        <v>58</v>
      </c>
      <c r="D13" s="25">
        <f>'[1]INPUTS-Incidence'!I13</f>
        <v>2787700</v>
      </c>
      <c r="E13" s="123">
        <f>HR!U13</f>
        <v>92.719380326938719</v>
      </c>
      <c r="F13" s="24">
        <f t="shared" si="0"/>
        <v>3.3260171584797047</v>
      </c>
      <c r="G13" s="23">
        <f>'[1]INTERNAL PARAMETERS-1'!M13</f>
        <v>44.225000000000001</v>
      </c>
      <c r="H13" s="22">
        <f t="shared" si="1"/>
        <v>4100.514594958865</v>
      </c>
      <c r="I13" s="21">
        <f t="shared" si="2"/>
        <v>147.09310883376494</v>
      </c>
    </row>
    <row r="14" spans="1:9" x14ac:dyDescent="0.4">
      <c r="A14" s="27" t="s">
        <v>5</v>
      </c>
      <c r="B14" s="26" t="s">
        <v>67</v>
      </c>
      <c r="C14" s="26" t="s">
        <v>57</v>
      </c>
      <c r="D14" s="25">
        <f>'[1]INPUTS-Incidence'!I14</f>
        <v>2375500</v>
      </c>
      <c r="E14" s="123">
        <f>HR!U14</f>
        <v>113.59295155957204</v>
      </c>
      <c r="F14" s="24">
        <f t="shared" si="0"/>
        <v>4.7818544121057487</v>
      </c>
      <c r="G14" s="23">
        <f>'[1]INTERNAL PARAMETERS-1'!M14</f>
        <v>39.424999999999997</v>
      </c>
      <c r="H14" s="22">
        <f t="shared" si="1"/>
        <v>4478.4021152361274</v>
      </c>
      <c r="I14" s="21">
        <f t="shared" si="2"/>
        <v>188.52461019726908</v>
      </c>
    </row>
    <row r="15" spans="1:9" x14ac:dyDescent="0.4">
      <c r="A15" s="27" t="s">
        <v>5</v>
      </c>
      <c r="B15" s="26" t="s">
        <v>67</v>
      </c>
      <c r="C15" s="26" t="s">
        <v>56</v>
      </c>
      <c r="D15" s="25">
        <f>'[1]INPUTS-Incidence'!I15</f>
        <v>1960300</v>
      </c>
      <c r="E15" s="123">
        <f>HR!U15</f>
        <v>117.69264187949769</v>
      </c>
      <c r="F15" s="24">
        <f t="shared" si="0"/>
        <v>6.0038076763504407</v>
      </c>
      <c r="G15" s="23">
        <f>'[1]INTERNAL PARAMETERS-1'!M15</f>
        <v>34.72</v>
      </c>
      <c r="H15" s="22">
        <f t="shared" si="1"/>
        <v>4086.2885260561593</v>
      </c>
      <c r="I15" s="21">
        <f t="shared" si="2"/>
        <v>208.45220252288726</v>
      </c>
    </row>
    <row r="16" spans="1:9" x14ac:dyDescent="0.4">
      <c r="A16" s="27" t="s">
        <v>5</v>
      </c>
      <c r="B16" s="26" t="s">
        <v>67</v>
      </c>
      <c r="C16" s="26" t="s">
        <v>55</v>
      </c>
      <c r="D16" s="25">
        <f>'[1]INPUTS-Incidence'!I16</f>
        <v>1480600</v>
      </c>
      <c r="E16" s="123">
        <f>HR!U16</f>
        <v>105.16402521984462</v>
      </c>
      <c r="F16" s="24">
        <f t="shared" si="0"/>
        <v>7.1027978670704188</v>
      </c>
      <c r="G16" s="23">
        <f>'[1]INTERNAL PARAMETERS-1'!M16</f>
        <v>30.094999999999999</v>
      </c>
      <c r="H16" s="22">
        <f t="shared" si="1"/>
        <v>3164.9113389912236</v>
      </c>
      <c r="I16" s="21">
        <f t="shared" si="2"/>
        <v>213.75870180948422</v>
      </c>
    </row>
    <row r="17" spans="1:9" x14ac:dyDescent="0.4">
      <c r="A17" s="27" t="s">
        <v>5</v>
      </c>
      <c r="B17" s="26" t="s">
        <v>67</v>
      </c>
      <c r="C17" s="26" t="s">
        <v>54</v>
      </c>
      <c r="D17" s="25">
        <f>'[1]INPUTS-Incidence'!I17</f>
        <v>1067600</v>
      </c>
      <c r="E17" s="123">
        <f>HR!U17</f>
        <v>108.60273436783179</v>
      </c>
      <c r="F17" s="24">
        <f t="shared" si="0"/>
        <v>10.172605317331564</v>
      </c>
      <c r="G17" s="23">
        <f>'[1]INTERNAL PARAMETERS-1'!M17</f>
        <v>25.55</v>
      </c>
      <c r="H17" s="22">
        <f t="shared" si="1"/>
        <v>2774.7998630981024</v>
      </c>
      <c r="I17" s="21">
        <f t="shared" si="2"/>
        <v>259.91006585782151</v>
      </c>
    </row>
    <row r="18" spans="1:9" x14ac:dyDescent="0.4">
      <c r="A18" s="27" t="s">
        <v>5</v>
      </c>
      <c r="B18" s="26" t="s">
        <v>67</v>
      </c>
      <c r="C18" s="26" t="s">
        <v>53</v>
      </c>
      <c r="D18" s="25">
        <f>'[1]INPUTS-Incidence'!I18</f>
        <v>682400</v>
      </c>
      <c r="E18" s="123">
        <f>HR!U18</f>
        <v>86.027718991991989</v>
      </c>
      <c r="F18" s="24">
        <f t="shared" si="0"/>
        <v>12.606641118404454</v>
      </c>
      <c r="G18" s="23">
        <f>'[1]INTERNAL PARAMETERS-1'!M18</f>
        <v>21.115000000000002</v>
      </c>
      <c r="H18" s="22">
        <f t="shared" si="1"/>
        <v>1816.475286515911</v>
      </c>
      <c r="I18" s="21">
        <f t="shared" si="2"/>
        <v>266.18922721511007</v>
      </c>
    </row>
    <row r="19" spans="1:9" x14ac:dyDescent="0.4">
      <c r="A19" s="27" t="s">
        <v>5</v>
      </c>
      <c r="B19" s="26" t="s">
        <v>67</v>
      </c>
      <c r="C19" s="26" t="s">
        <v>52</v>
      </c>
      <c r="D19" s="25">
        <f>'[1]INPUTS-Incidence'!I19</f>
        <v>493700</v>
      </c>
      <c r="E19" s="123">
        <f>HR!U19</f>
        <v>63.003461926798465</v>
      </c>
      <c r="F19" s="24">
        <f t="shared" si="0"/>
        <v>12.761487123110891</v>
      </c>
      <c r="G19" s="23">
        <f>'[1]INTERNAL PARAMETERS-1'!M19</f>
        <v>16.865000000000002</v>
      </c>
      <c r="H19" s="22">
        <f t="shared" si="1"/>
        <v>1062.5533853954562</v>
      </c>
      <c r="I19" s="21">
        <f t="shared" si="2"/>
        <v>215.22248033126519</v>
      </c>
    </row>
    <row r="20" spans="1:9" x14ac:dyDescent="0.4">
      <c r="A20" s="27" t="s">
        <v>5</v>
      </c>
      <c r="B20" s="26" t="s">
        <v>67</v>
      </c>
      <c r="C20" s="26" t="s">
        <v>51</v>
      </c>
      <c r="D20" s="25">
        <f>'[1]INPUTS-Incidence'!I20</f>
        <v>287000</v>
      </c>
      <c r="E20" s="123">
        <f>HR!U20</f>
        <v>58.041579775528199</v>
      </c>
      <c r="F20" s="24">
        <f t="shared" si="0"/>
        <v>20.223546960114355</v>
      </c>
      <c r="G20" s="23">
        <f>'[1]INTERNAL PARAMETERS-1'!M20</f>
        <v>12.89</v>
      </c>
      <c r="H20" s="22">
        <f t="shared" si="1"/>
        <v>748.15596330655853</v>
      </c>
      <c r="I20" s="21">
        <f t="shared" si="2"/>
        <v>260.68152031587408</v>
      </c>
    </row>
    <row r="21" spans="1:9" x14ac:dyDescent="0.4">
      <c r="A21" s="27" t="s">
        <v>5</v>
      </c>
      <c r="B21" s="26" t="s">
        <v>67</v>
      </c>
      <c r="C21" s="26" t="s">
        <v>50</v>
      </c>
      <c r="D21" s="25">
        <f>'[1]INPUTS-Incidence'!I21</f>
        <v>0</v>
      </c>
      <c r="E21" s="123">
        <f>HR!U21</f>
        <v>34.773940316320775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323.91925404652807</v>
      </c>
      <c r="I21" s="21" t="e">
        <f t="shared" si="2"/>
        <v>#DIV/0!</v>
      </c>
    </row>
    <row r="22" spans="1:9" x14ac:dyDescent="0.4">
      <c r="A22" s="27" t="s">
        <v>5</v>
      </c>
      <c r="B22" s="26" t="s">
        <v>67</v>
      </c>
      <c r="C22" s="26" t="s">
        <v>48</v>
      </c>
      <c r="D22" s="25">
        <f>'[1]INPUTS-Incidence'!I22</f>
        <v>328000</v>
      </c>
      <c r="E22" s="123">
        <f>HR!U22</f>
        <v>22.225380127682389</v>
      </c>
      <c r="F22" s="24">
        <f t="shared" si="0"/>
        <v>6.776030526732435</v>
      </c>
      <c r="G22" s="23">
        <f>'[1]INTERNAL PARAMETERS-1'!M22</f>
        <v>5.05</v>
      </c>
      <c r="H22" s="22">
        <f t="shared" si="1"/>
        <v>112.23816964479606</v>
      </c>
      <c r="I22" s="21">
        <f t="shared" si="2"/>
        <v>34.218954159998802</v>
      </c>
    </row>
    <row r="23" spans="1:9" x14ac:dyDescent="0.4">
      <c r="A23" s="27" t="s">
        <v>5</v>
      </c>
      <c r="B23" s="26" t="s">
        <v>49</v>
      </c>
      <c r="C23" s="26" t="s">
        <v>66</v>
      </c>
      <c r="D23" s="25">
        <f>'[1]INPUTS-Incidence'!I23</f>
        <v>5262600</v>
      </c>
      <c r="E23" s="123">
        <f>HR!U23</f>
        <v>35.340744920156055</v>
      </c>
      <c r="F23" s="24">
        <f t="shared" si="0"/>
        <v>0.67154533728871757</v>
      </c>
      <c r="G23" s="23">
        <f>'[1]INTERNAL PARAMETERS-1'!M5</f>
        <v>85.012</v>
      </c>
      <c r="H23" s="22">
        <f t="shared" si="1"/>
        <v>3004.3874071523064</v>
      </c>
      <c r="I23" s="21">
        <f t="shared" si="2"/>
        <v>57.08941221358846</v>
      </c>
    </row>
    <row r="24" spans="1:9" x14ac:dyDescent="0.4">
      <c r="A24" s="27" t="s">
        <v>5</v>
      </c>
      <c r="B24" s="26" t="s">
        <v>49</v>
      </c>
      <c r="C24" s="26" t="s">
        <v>65</v>
      </c>
      <c r="D24" s="25">
        <f>'[1]INPUTS-Incidence'!I24</f>
        <v>5416600</v>
      </c>
      <c r="E24" s="123">
        <f>HR!U24</f>
        <v>64.53199251260591</v>
      </c>
      <c r="F24" s="24">
        <f t="shared" si="0"/>
        <v>1.1913745248422609</v>
      </c>
      <c r="G24" s="23">
        <f>'[1]INTERNAL PARAMETERS-1'!M6</f>
        <v>78.760000000000005</v>
      </c>
      <c r="H24" s="22">
        <f t="shared" si="1"/>
        <v>5082.5397302928423</v>
      </c>
      <c r="I24" s="21">
        <f t="shared" si="2"/>
        <v>93.832657576576494</v>
      </c>
    </row>
    <row r="25" spans="1:9" x14ac:dyDescent="0.4">
      <c r="A25" s="27" t="s">
        <v>5</v>
      </c>
      <c r="B25" s="26" t="s">
        <v>49</v>
      </c>
      <c r="C25" s="26" t="s">
        <v>64</v>
      </c>
      <c r="D25" s="25">
        <f>'[1]INPUTS-Incidence'!I25</f>
        <v>5146900</v>
      </c>
      <c r="E25" s="123">
        <f>HR!U25</f>
        <v>39.890147924694816</v>
      </c>
      <c r="F25" s="24">
        <f t="shared" si="0"/>
        <v>0.77503250353989417</v>
      </c>
      <c r="G25" s="23">
        <f>'[1]INTERNAL PARAMETERS-1'!M7</f>
        <v>73.784999999999997</v>
      </c>
      <c r="H25" s="22">
        <f t="shared" si="1"/>
        <v>2943.2945646236067</v>
      </c>
      <c r="I25" s="21">
        <f t="shared" si="2"/>
        <v>57.18577327369109</v>
      </c>
    </row>
    <row r="26" spans="1:9" x14ac:dyDescent="0.4">
      <c r="A26" s="27" t="s">
        <v>5</v>
      </c>
      <c r="B26" s="26" t="s">
        <v>49</v>
      </c>
      <c r="C26" s="26" t="s">
        <v>63</v>
      </c>
      <c r="D26" s="25">
        <f>'[1]INPUTS-Incidence'!I26</f>
        <v>4942000</v>
      </c>
      <c r="E26" s="123">
        <f>HR!U26</f>
        <v>36.610485875440681</v>
      </c>
      <c r="F26" s="24">
        <f t="shared" si="0"/>
        <v>0.74080303268799441</v>
      </c>
      <c r="G26" s="23">
        <f>'[1]INTERNAL PARAMETERS-1'!M8</f>
        <v>68.824999999999989</v>
      </c>
      <c r="H26" s="22">
        <f t="shared" si="1"/>
        <v>2519.7166903772045</v>
      </c>
      <c r="I26" s="21">
        <f t="shared" si="2"/>
        <v>50.985768724751203</v>
      </c>
    </row>
    <row r="27" spans="1:9" x14ac:dyDescent="0.4">
      <c r="A27" s="27" t="s">
        <v>5</v>
      </c>
      <c r="B27" s="26" t="s">
        <v>49</v>
      </c>
      <c r="C27" s="26" t="s">
        <v>62</v>
      </c>
      <c r="D27" s="25">
        <f>'[1]INPUTS-Incidence'!I27</f>
        <v>4850500</v>
      </c>
      <c r="E27" s="123">
        <f>HR!U27</f>
        <v>45.042864592433872</v>
      </c>
      <c r="F27" s="24">
        <f t="shared" si="0"/>
        <v>0.92862312323335472</v>
      </c>
      <c r="G27" s="23">
        <f>'[1]INTERNAL PARAMETERS-1'!M9</f>
        <v>63.875</v>
      </c>
      <c r="H27" s="22">
        <f t="shared" si="1"/>
        <v>2877.1129758417137</v>
      </c>
      <c r="I27" s="21">
        <f t="shared" si="2"/>
        <v>59.315801996530531</v>
      </c>
    </row>
    <row r="28" spans="1:9" x14ac:dyDescent="0.4">
      <c r="A28" s="27" t="s">
        <v>5</v>
      </c>
      <c r="B28" s="26" t="s">
        <v>49</v>
      </c>
      <c r="C28" s="26" t="s">
        <v>61</v>
      </c>
      <c r="D28" s="25">
        <f>'[1]INPUTS-Incidence'!I28</f>
        <v>4564700</v>
      </c>
      <c r="E28" s="123">
        <f>HR!U28</f>
        <v>35.492389242587109</v>
      </c>
      <c r="F28" s="24">
        <f t="shared" si="0"/>
        <v>0.77754045704180141</v>
      </c>
      <c r="G28" s="23">
        <f>'[1]INTERNAL PARAMETERS-1'!M10</f>
        <v>58.935000000000002</v>
      </c>
      <c r="H28" s="22">
        <f t="shared" si="1"/>
        <v>2091.7439600118714</v>
      </c>
      <c r="I28" s="21">
        <f t="shared" si="2"/>
        <v>45.824346835758568</v>
      </c>
    </row>
    <row r="29" spans="1:9" x14ac:dyDescent="0.4">
      <c r="A29" s="27" t="s">
        <v>5</v>
      </c>
      <c r="B29" s="26" t="s">
        <v>49</v>
      </c>
      <c r="C29" s="26" t="s">
        <v>60</v>
      </c>
      <c r="D29" s="25">
        <f>'[1]INPUTS-Incidence'!I29</f>
        <v>3974600</v>
      </c>
      <c r="E29" s="123">
        <f>HR!U29</f>
        <v>39.231913249477444</v>
      </c>
      <c r="F29" s="24">
        <f t="shared" si="0"/>
        <v>0.98706569842191516</v>
      </c>
      <c r="G29" s="23">
        <f>'[1]INTERNAL PARAMETERS-1'!M11</f>
        <v>53.995000000000005</v>
      </c>
      <c r="H29" s="22">
        <f t="shared" si="1"/>
        <v>2118.3271559055347</v>
      </c>
      <c r="I29" s="21">
        <f t="shared" si="2"/>
        <v>53.296612386291315</v>
      </c>
    </row>
    <row r="30" spans="1:9" x14ac:dyDescent="0.4">
      <c r="A30" s="27" t="s">
        <v>5</v>
      </c>
      <c r="B30" s="26" t="s">
        <v>49</v>
      </c>
      <c r="C30" s="26" t="s">
        <v>59</v>
      </c>
      <c r="D30" s="25">
        <f>'[1]INPUTS-Incidence'!I30</f>
        <v>3534800</v>
      </c>
      <c r="E30" s="123">
        <f>HR!U30</f>
        <v>39.651176919897267</v>
      </c>
      <c r="F30" s="24">
        <f t="shared" si="0"/>
        <v>1.1217374934903606</v>
      </c>
      <c r="G30" s="23">
        <f>'[1]INTERNAL PARAMETERS-1'!M12</f>
        <v>49.09</v>
      </c>
      <c r="H30" s="22">
        <f t="shared" si="1"/>
        <v>1946.4762749977569</v>
      </c>
      <c r="I30" s="21">
        <f t="shared" si="2"/>
        <v>55.06609355544181</v>
      </c>
    </row>
    <row r="31" spans="1:9" x14ac:dyDescent="0.4">
      <c r="A31" s="27" t="s">
        <v>5</v>
      </c>
      <c r="B31" s="26" t="s">
        <v>49</v>
      </c>
      <c r="C31" s="26" t="s">
        <v>58</v>
      </c>
      <c r="D31" s="25">
        <f>'[1]INPUTS-Incidence'!I31</f>
        <v>3182100</v>
      </c>
      <c r="E31" s="123">
        <f>HR!U31</f>
        <v>36.144855770523762</v>
      </c>
      <c r="F31" s="24">
        <f t="shared" si="0"/>
        <v>1.1358805747941223</v>
      </c>
      <c r="G31" s="23">
        <f>'[1]INTERNAL PARAMETERS-1'!M13</f>
        <v>44.225000000000001</v>
      </c>
      <c r="H31" s="22">
        <f t="shared" si="1"/>
        <v>1598.5062464514135</v>
      </c>
      <c r="I31" s="21">
        <f t="shared" si="2"/>
        <v>50.234318420270064</v>
      </c>
    </row>
    <row r="32" spans="1:9" x14ac:dyDescent="0.4">
      <c r="A32" s="27" t="s">
        <v>5</v>
      </c>
      <c r="B32" s="26" t="s">
        <v>49</v>
      </c>
      <c r="C32" s="26" t="s">
        <v>57</v>
      </c>
      <c r="D32" s="25">
        <f>'[1]INPUTS-Incidence'!I32</f>
        <v>2824900</v>
      </c>
      <c r="E32" s="123">
        <f>HR!U32</f>
        <v>48.212475348630548</v>
      </c>
      <c r="F32" s="24">
        <f t="shared" si="0"/>
        <v>1.7066967095695618</v>
      </c>
      <c r="G32" s="23">
        <f>'[1]INTERNAL PARAMETERS-1'!M14</f>
        <v>39.424999999999997</v>
      </c>
      <c r="H32" s="22">
        <f t="shared" si="1"/>
        <v>1900.7768406197592</v>
      </c>
      <c r="I32" s="21">
        <f t="shared" si="2"/>
        <v>67.286517774779966</v>
      </c>
    </row>
    <row r="33" spans="1:9" x14ac:dyDescent="0.4">
      <c r="A33" s="27" t="s">
        <v>5</v>
      </c>
      <c r="B33" s="26" t="s">
        <v>49</v>
      </c>
      <c r="C33" s="26" t="s">
        <v>56</v>
      </c>
      <c r="D33" s="25">
        <f>'[1]INPUTS-Incidence'!I33</f>
        <v>2519500</v>
      </c>
      <c r="E33" s="123">
        <f>HR!U33</f>
        <v>58.584701808938135</v>
      </c>
      <c r="F33" s="24">
        <f t="shared" si="0"/>
        <v>2.3252511136708924</v>
      </c>
      <c r="G33" s="23">
        <f>'[1]INTERNAL PARAMETERS-1'!M15</f>
        <v>34.72</v>
      </c>
      <c r="H33" s="22">
        <f t="shared" si="1"/>
        <v>2034.0608468063319</v>
      </c>
      <c r="I33" s="21">
        <f t="shared" si="2"/>
        <v>80.732718666653383</v>
      </c>
    </row>
    <row r="34" spans="1:9" x14ac:dyDescent="0.4">
      <c r="A34" s="27" t="s">
        <v>5</v>
      </c>
      <c r="B34" s="26" t="s">
        <v>49</v>
      </c>
      <c r="C34" s="26" t="s">
        <v>55</v>
      </c>
      <c r="D34" s="25">
        <f>'[1]INPUTS-Incidence'!I34</f>
        <v>2118000</v>
      </c>
      <c r="E34" s="123">
        <f>HR!U34</f>
        <v>60.319593371845841</v>
      </c>
      <c r="F34" s="24">
        <f t="shared" si="0"/>
        <v>2.8479505841286987</v>
      </c>
      <c r="G34" s="23">
        <f>'[1]INTERNAL PARAMETERS-1'!M16</f>
        <v>30.094999999999999</v>
      </c>
      <c r="H34" s="22">
        <f t="shared" si="1"/>
        <v>1815.3181625257005</v>
      </c>
      <c r="I34" s="21">
        <f t="shared" si="2"/>
        <v>85.709072829353175</v>
      </c>
    </row>
    <row r="35" spans="1:9" x14ac:dyDescent="0.4">
      <c r="A35" s="27" t="s">
        <v>5</v>
      </c>
      <c r="B35" s="26" t="s">
        <v>49</v>
      </c>
      <c r="C35" s="26" t="s">
        <v>54</v>
      </c>
      <c r="D35" s="25">
        <f>'[1]INPUTS-Incidence'!I35</f>
        <v>1704700</v>
      </c>
      <c r="E35" s="123">
        <f>HR!U35</f>
        <v>80.416170065664318</v>
      </c>
      <c r="F35" s="24">
        <f t="shared" si="0"/>
        <v>4.7173209400870721</v>
      </c>
      <c r="G35" s="23">
        <f>'[1]INTERNAL PARAMETERS-1'!M17</f>
        <v>25.55</v>
      </c>
      <c r="H35" s="22">
        <f t="shared" si="1"/>
        <v>2054.6331451777232</v>
      </c>
      <c r="I35" s="21">
        <f t="shared" si="2"/>
        <v>120.52755001922468</v>
      </c>
    </row>
    <row r="36" spans="1:9" x14ac:dyDescent="0.4">
      <c r="A36" s="27" t="s">
        <v>5</v>
      </c>
      <c r="B36" s="26" t="s">
        <v>49</v>
      </c>
      <c r="C36" s="26" t="s">
        <v>53</v>
      </c>
      <c r="D36" s="25">
        <f>'[1]INPUTS-Incidence'!I36</f>
        <v>1264300</v>
      </c>
      <c r="E36" s="123">
        <f>HR!U36</f>
        <v>73.836260127644806</v>
      </c>
      <c r="F36" s="24">
        <f t="shared" si="0"/>
        <v>5.840090178568758</v>
      </c>
      <c r="G36" s="23">
        <f>'[1]INTERNAL PARAMETERS-1'!M18</f>
        <v>21.115000000000002</v>
      </c>
      <c r="H36" s="22">
        <f t="shared" si="1"/>
        <v>1559.0526325952203</v>
      </c>
      <c r="I36" s="21">
        <f t="shared" si="2"/>
        <v>123.31350412047934</v>
      </c>
    </row>
    <row r="37" spans="1:9" x14ac:dyDescent="0.4">
      <c r="A37" s="27" t="s">
        <v>5</v>
      </c>
      <c r="B37" s="26" t="s">
        <v>49</v>
      </c>
      <c r="C37" s="26" t="s">
        <v>52</v>
      </c>
      <c r="D37" s="25">
        <f>'[1]INPUTS-Incidence'!I37</f>
        <v>888200</v>
      </c>
      <c r="E37" s="123">
        <f>HR!U37</f>
        <v>73.401534367155364</v>
      </c>
      <c r="F37" s="24">
        <f t="shared" si="0"/>
        <v>8.2640772761940298</v>
      </c>
      <c r="G37" s="23">
        <f>'[1]INTERNAL PARAMETERS-1'!M19</f>
        <v>16.865000000000002</v>
      </c>
      <c r="H37" s="22">
        <f t="shared" si="1"/>
        <v>1237.9168771020754</v>
      </c>
      <c r="I37" s="21">
        <f t="shared" si="2"/>
        <v>139.3736632630123</v>
      </c>
    </row>
    <row r="38" spans="1:9" x14ac:dyDescent="0.4">
      <c r="A38" s="27" t="s">
        <v>5</v>
      </c>
      <c r="B38" s="26" t="s">
        <v>49</v>
      </c>
      <c r="C38" s="26" t="s">
        <v>51</v>
      </c>
      <c r="D38" s="25">
        <f>'[1]INPUTS-Incidence'!I38</f>
        <v>565800</v>
      </c>
      <c r="E38" s="123">
        <f>HR!U38</f>
        <v>68.917294789951129</v>
      </c>
      <c r="F38" s="24">
        <f t="shared" si="0"/>
        <v>12.180504558139118</v>
      </c>
      <c r="G38" s="23">
        <f>'[1]INTERNAL PARAMETERS-1'!M20</f>
        <v>12.89</v>
      </c>
      <c r="H38" s="22">
        <f t="shared" si="1"/>
        <v>888.34392984247006</v>
      </c>
      <c r="I38" s="21">
        <f t="shared" si="2"/>
        <v>157.00670375441322</v>
      </c>
    </row>
    <row r="39" spans="1:9" x14ac:dyDescent="0.4">
      <c r="A39" s="27" t="s">
        <v>5</v>
      </c>
      <c r="B39" s="26" t="s">
        <v>49</v>
      </c>
      <c r="C39" s="26" t="s">
        <v>50</v>
      </c>
      <c r="D39" s="25">
        <f>'[1]INPUTS-Incidence'!I39</f>
        <v>0</v>
      </c>
      <c r="E39" s="123">
        <f>HR!U39</f>
        <v>43.572443381939586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405.8773101027673</v>
      </c>
      <c r="I39" s="21" t="e">
        <f t="shared" si="2"/>
        <v>#DIV/0!</v>
      </c>
    </row>
    <row r="40" spans="1:9" x14ac:dyDescent="0.4">
      <c r="A40" s="27" t="s">
        <v>5</v>
      </c>
      <c r="B40" s="26" t="s">
        <v>49</v>
      </c>
      <c r="C40" s="26" t="s">
        <v>48</v>
      </c>
      <c r="D40" s="25">
        <f>'[1]INPUTS-Incidence'!I40</f>
        <v>591900</v>
      </c>
      <c r="E40" s="123">
        <f>HR!U40</f>
        <v>26.859389945069193</v>
      </c>
      <c r="F40" s="24">
        <f t="shared" si="0"/>
        <v>4.5378256369436043</v>
      </c>
      <c r="G40" s="23">
        <f>'[1]INTERNAL PARAMETERS-1'!M22</f>
        <v>5.05</v>
      </c>
      <c r="H40" s="22">
        <f t="shared" si="1"/>
        <v>135.63991922259942</v>
      </c>
      <c r="I40" s="21">
        <f t="shared" si="2"/>
        <v>22.916019466565199</v>
      </c>
    </row>
    <row r="41" spans="1:9" x14ac:dyDescent="0.4">
      <c r="A41" s="27" t="s">
        <v>4</v>
      </c>
      <c r="B41" s="26" t="s">
        <v>67</v>
      </c>
      <c r="C41" s="26" t="s">
        <v>66</v>
      </c>
      <c r="D41" s="25">
        <f>'[1]INPUTS-Incidence'!I5</f>
        <v>5505200</v>
      </c>
      <c r="E41" s="123">
        <f>HR!U41</f>
        <v>9.5179631021550914</v>
      </c>
      <c r="F41" s="24">
        <f t="shared" si="0"/>
        <v>0.17289041455633022</v>
      </c>
      <c r="G41" s="23">
        <f>'[1]INTERNAL PARAMETERS-1'!M5</f>
        <v>85.012</v>
      </c>
      <c r="H41" s="22">
        <f t="shared" si="1"/>
        <v>809.14107924040866</v>
      </c>
      <c r="I41" s="21">
        <f t="shared" si="2"/>
        <v>14.697759922262746</v>
      </c>
    </row>
    <row r="42" spans="1:9" x14ac:dyDescent="0.4">
      <c r="A42" s="27" t="s">
        <v>4</v>
      </c>
      <c r="B42" s="26" t="s">
        <v>67</v>
      </c>
      <c r="C42" s="26" t="s">
        <v>65</v>
      </c>
      <c r="D42" s="25">
        <f>'[1]INPUTS-Incidence'!I6</f>
        <v>5349600</v>
      </c>
      <c r="E42" s="123">
        <f>HR!U42</f>
        <v>17.989117056706796</v>
      </c>
      <c r="F42" s="24">
        <f t="shared" si="0"/>
        <v>0.33627032033622695</v>
      </c>
      <c r="G42" s="23">
        <f>'[1]INTERNAL PARAMETERS-1'!M6</f>
        <v>78.760000000000005</v>
      </c>
      <c r="H42" s="22">
        <f t="shared" si="1"/>
        <v>1416.8228593862273</v>
      </c>
      <c r="I42" s="21">
        <f t="shared" si="2"/>
        <v>26.484650429681231</v>
      </c>
    </row>
    <row r="43" spans="1:9" x14ac:dyDescent="0.4">
      <c r="A43" s="27" t="s">
        <v>4</v>
      </c>
      <c r="B43" s="26" t="s">
        <v>67</v>
      </c>
      <c r="C43" s="26" t="s">
        <v>64</v>
      </c>
      <c r="D43" s="25">
        <f>'[1]INPUTS-Incidence'!I7</f>
        <v>5254000</v>
      </c>
      <c r="E43" s="123">
        <f>HR!U43</f>
        <v>14.328902974618078</v>
      </c>
      <c r="F43" s="24">
        <f t="shared" si="0"/>
        <v>0.2727236957483456</v>
      </c>
      <c r="G43" s="23">
        <f>'[1]INTERNAL PARAMETERS-1'!M7</f>
        <v>73.784999999999997</v>
      </c>
      <c r="H43" s="22">
        <f t="shared" si="1"/>
        <v>1057.2581059821948</v>
      </c>
      <c r="I43" s="21">
        <f t="shared" si="2"/>
        <v>20.12291789079168</v>
      </c>
    </row>
    <row r="44" spans="1:9" x14ac:dyDescent="0.4">
      <c r="A44" s="27" t="s">
        <v>4</v>
      </c>
      <c r="B44" s="26" t="s">
        <v>67</v>
      </c>
      <c r="C44" s="26" t="s">
        <v>63</v>
      </c>
      <c r="D44" s="25">
        <f>'[1]INPUTS-Incidence'!I8</f>
        <v>4947500</v>
      </c>
      <c r="E44" s="123">
        <f>HR!U44</f>
        <v>14.859885565306774</v>
      </c>
      <c r="F44" s="24">
        <f t="shared" si="0"/>
        <v>0.30035140101681201</v>
      </c>
      <c r="G44" s="23">
        <f>'[1]INTERNAL PARAMETERS-1'!M8</f>
        <v>68.824999999999989</v>
      </c>
      <c r="H44" s="22">
        <f t="shared" si="1"/>
        <v>1022.7316240322385</v>
      </c>
      <c r="I44" s="21">
        <f t="shared" si="2"/>
        <v>20.671685174982084</v>
      </c>
    </row>
    <row r="45" spans="1:9" x14ac:dyDescent="0.4">
      <c r="A45" s="27" t="s">
        <v>4</v>
      </c>
      <c r="B45" s="26" t="s">
        <v>67</v>
      </c>
      <c r="C45" s="26" t="s">
        <v>62</v>
      </c>
      <c r="D45" s="25">
        <f>'[1]INPUTS-Incidence'!I9</f>
        <v>4270800</v>
      </c>
      <c r="E45" s="123">
        <f>HR!U45</f>
        <v>23.737386898607909</v>
      </c>
      <c r="F45" s="24">
        <f t="shared" si="0"/>
        <v>0.55580656782354387</v>
      </c>
      <c r="G45" s="23">
        <f>'[1]INTERNAL PARAMETERS-1'!M9</f>
        <v>63.875</v>
      </c>
      <c r="H45" s="22">
        <f t="shared" si="1"/>
        <v>1516.2255881485801</v>
      </c>
      <c r="I45" s="21">
        <f t="shared" si="2"/>
        <v>35.502144519728859</v>
      </c>
    </row>
    <row r="46" spans="1:9" x14ac:dyDescent="0.4">
      <c r="A46" s="27" t="s">
        <v>4</v>
      </c>
      <c r="B46" s="26" t="s">
        <v>67</v>
      </c>
      <c r="C46" s="26" t="s">
        <v>61</v>
      </c>
      <c r="D46" s="25">
        <f>'[1]INPUTS-Incidence'!I10</f>
        <v>3758500</v>
      </c>
      <c r="E46" s="123">
        <f>HR!U46</f>
        <v>23.640309915924473</v>
      </c>
      <c r="F46" s="24">
        <f t="shared" si="0"/>
        <v>0.62898257059796392</v>
      </c>
      <c r="G46" s="23">
        <f>'[1]INTERNAL PARAMETERS-1'!M10</f>
        <v>58.935000000000002</v>
      </c>
      <c r="H46" s="22">
        <f t="shared" si="1"/>
        <v>1393.2416648950089</v>
      </c>
      <c r="I46" s="21">
        <f t="shared" si="2"/>
        <v>37.069087798190999</v>
      </c>
    </row>
    <row r="47" spans="1:9" x14ac:dyDescent="0.4">
      <c r="A47" s="27" t="s">
        <v>4</v>
      </c>
      <c r="B47" s="26" t="s">
        <v>67</v>
      </c>
      <c r="C47" s="26" t="s">
        <v>60</v>
      </c>
      <c r="D47" s="25">
        <f>'[1]INPUTS-Incidence'!I11</f>
        <v>3454700</v>
      </c>
      <c r="E47" s="123">
        <f>HR!U47</f>
        <v>31.780959058494684</v>
      </c>
      <c r="F47" s="24">
        <f t="shared" si="0"/>
        <v>0.91993397569961743</v>
      </c>
      <c r="G47" s="23">
        <f>'[1]INTERNAL PARAMETERS-1'!M11</f>
        <v>53.995000000000005</v>
      </c>
      <c r="H47" s="22">
        <f t="shared" si="1"/>
        <v>1716.0128843634207</v>
      </c>
      <c r="I47" s="21">
        <f t="shared" si="2"/>
        <v>49.671835017900847</v>
      </c>
    </row>
    <row r="48" spans="1:9" x14ac:dyDescent="0.4">
      <c r="A48" s="27" t="s">
        <v>4</v>
      </c>
      <c r="B48" s="26" t="s">
        <v>67</v>
      </c>
      <c r="C48" s="26" t="s">
        <v>59</v>
      </c>
      <c r="D48" s="25">
        <f>'[1]INPUTS-Incidence'!I12</f>
        <v>3067200</v>
      </c>
      <c r="E48" s="123">
        <f>HR!U48</f>
        <v>27.417093931276998</v>
      </c>
      <c r="F48" s="24">
        <f t="shared" si="0"/>
        <v>0.89388021424351194</v>
      </c>
      <c r="G48" s="23">
        <f>'[1]INTERNAL PARAMETERS-1'!M12</f>
        <v>49.09</v>
      </c>
      <c r="H48" s="22">
        <f t="shared" si="1"/>
        <v>1345.9051410863879</v>
      </c>
      <c r="I48" s="21">
        <f t="shared" si="2"/>
        <v>43.880579717214005</v>
      </c>
    </row>
    <row r="49" spans="1:9" x14ac:dyDescent="0.4">
      <c r="A49" s="27" t="s">
        <v>4</v>
      </c>
      <c r="B49" s="26" t="s">
        <v>67</v>
      </c>
      <c r="C49" s="26" t="s">
        <v>58</v>
      </c>
      <c r="D49" s="25">
        <f>'[1]INPUTS-Incidence'!I13</f>
        <v>2787700</v>
      </c>
      <c r="E49" s="123">
        <f>HR!U49</f>
        <v>23.221494789013835</v>
      </c>
      <c r="F49" s="24">
        <f t="shared" si="0"/>
        <v>0.83299834232571057</v>
      </c>
      <c r="G49" s="23">
        <f>'[1]INTERNAL PARAMETERS-1'!M13</f>
        <v>44.225000000000001</v>
      </c>
      <c r="H49" s="22">
        <f t="shared" si="1"/>
        <v>1026.9706070441368</v>
      </c>
      <c r="I49" s="21">
        <f t="shared" si="2"/>
        <v>36.839351689354551</v>
      </c>
    </row>
    <row r="50" spans="1:9" x14ac:dyDescent="0.4">
      <c r="A50" s="27" t="s">
        <v>4</v>
      </c>
      <c r="B50" s="26" t="s">
        <v>67</v>
      </c>
      <c r="C50" s="26" t="s">
        <v>57</v>
      </c>
      <c r="D50" s="25">
        <f>'[1]INPUTS-Incidence'!I14</f>
        <v>2375500</v>
      </c>
      <c r="E50" s="123">
        <f>HR!U50</f>
        <v>44.160943059807472</v>
      </c>
      <c r="F50" s="24">
        <f t="shared" si="0"/>
        <v>1.859016756885181</v>
      </c>
      <c r="G50" s="23">
        <f>'[1]INTERNAL PARAMETERS-1'!M14</f>
        <v>39.424999999999997</v>
      </c>
      <c r="H50" s="22">
        <f t="shared" si="1"/>
        <v>1741.0451801329095</v>
      </c>
      <c r="I50" s="21">
        <f t="shared" si="2"/>
        <v>73.291735640198254</v>
      </c>
    </row>
    <row r="51" spans="1:9" x14ac:dyDescent="0.4">
      <c r="A51" s="27" t="s">
        <v>4</v>
      </c>
      <c r="B51" s="26" t="s">
        <v>67</v>
      </c>
      <c r="C51" s="26" t="s">
        <v>56</v>
      </c>
      <c r="D51" s="25">
        <f>'[1]INPUTS-Incidence'!I15</f>
        <v>1960300</v>
      </c>
      <c r="E51" s="123">
        <f>HR!U51</f>
        <v>42.553538591838539</v>
      </c>
      <c r="F51" s="24">
        <f t="shared" si="0"/>
        <v>2.170766647545709</v>
      </c>
      <c r="G51" s="23">
        <f>'[1]INTERNAL PARAMETERS-1'!M15</f>
        <v>34.72</v>
      </c>
      <c r="H51" s="22">
        <f t="shared" si="1"/>
        <v>1477.4588599086339</v>
      </c>
      <c r="I51" s="21">
        <f t="shared" si="2"/>
        <v>75.369018002787016</v>
      </c>
    </row>
    <row r="52" spans="1:9" x14ac:dyDescent="0.4">
      <c r="A52" s="27" t="s">
        <v>4</v>
      </c>
      <c r="B52" s="26" t="s">
        <v>67</v>
      </c>
      <c r="C52" s="26" t="s">
        <v>55</v>
      </c>
      <c r="D52" s="25">
        <f>'[1]INPUTS-Incidence'!I16</f>
        <v>1480600</v>
      </c>
      <c r="E52" s="123">
        <f>HR!U52</f>
        <v>39.616036562303144</v>
      </c>
      <c r="F52" s="24">
        <f t="shared" si="0"/>
        <v>2.6756744942795585</v>
      </c>
      <c r="G52" s="23">
        <f>'[1]INTERNAL PARAMETERS-1'!M16</f>
        <v>30.094999999999999</v>
      </c>
      <c r="H52" s="22">
        <f t="shared" si="1"/>
        <v>1192.2446203425131</v>
      </c>
      <c r="I52" s="21">
        <f t="shared" si="2"/>
        <v>80.524423905343312</v>
      </c>
    </row>
    <row r="53" spans="1:9" x14ac:dyDescent="0.4">
      <c r="A53" s="27" t="s">
        <v>4</v>
      </c>
      <c r="B53" s="26" t="s">
        <v>67</v>
      </c>
      <c r="C53" s="26" t="s">
        <v>54</v>
      </c>
      <c r="D53" s="25">
        <f>'[1]INPUTS-Incidence'!I17</f>
        <v>1067600</v>
      </c>
      <c r="E53" s="123">
        <f>HR!U53</f>
        <v>34.636723500294877</v>
      </c>
      <c r="F53" s="24">
        <f t="shared" si="0"/>
        <v>3.2443540183865562</v>
      </c>
      <c r="G53" s="23">
        <f>'[1]INTERNAL PARAMETERS-1'!M17</f>
        <v>25.55</v>
      </c>
      <c r="H53" s="22">
        <f t="shared" si="1"/>
        <v>884.96828543253412</v>
      </c>
      <c r="I53" s="21">
        <f t="shared" si="2"/>
        <v>82.89324516977652</v>
      </c>
    </row>
    <row r="54" spans="1:9" x14ac:dyDescent="0.4">
      <c r="A54" s="27" t="s">
        <v>4</v>
      </c>
      <c r="B54" s="26" t="s">
        <v>67</v>
      </c>
      <c r="C54" s="26" t="s">
        <v>53</v>
      </c>
      <c r="D54" s="25">
        <f>'[1]INPUTS-Incidence'!I18</f>
        <v>682400</v>
      </c>
      <c r="E54" s="123">
        <f>HR!U54</f>
        <v>26.110691247238961</v>
      </c>
      <c r="F54" s="24">
        <f t="shared" si="0"/>
        <v>3.8263029377548299</v>
      </c>
      <c r="G54" s="23">
        <f>'[1]INTERNAL PARAMETERS-1'!M18</f>
        <v>21.115000000000002</v>
      </c>
      <c r="H54" s="22">
        <f t="shared" si="1"/>
        <v>551.32724568545075</v>
      </c>
      <c r="I54" s="21">
        <f t="shared" si="2"/>
        <v>80.79238653069325</v>
      </c>
    </row>
    <row r="55" spans="1:9" x14ac:dyDescent="0.4">
      <c r="A55" s="27" t="s">
        <v>4</v>
      </c>
      <c r="B55" s="26" t="s">
        <v>67</v>
      </c>
      <c r="C55" s="26" t="s">
        <v>52</v>
      </c>
      <c r="D55" s="25">
        <f>'[1]INPUTS-Incidence'!I19</f>
        <v>493700</v>
      </c>
      <c r="E55" s="123">
        <f>HR!U55</f>
        <v>15.490073836440187</v>
      </c>
      <c r="F55" s="24">
        <f t="shared" si="0"/>
        <v>3.1375478704557804</v>
      </c>
      <c r="G55" s="23">
        <f>'[1]INTERNAL PARAMETERS-1'!M19</f>
        <v>16.865000000000002</v>
      </c>
      <c r="H55" s="22">
        <f t="shared" si="1"/>
        <v>261.24009525156379</v>
      </c>
      <c r="I55" s="21">
        <f t="shared" si="2"/>
        <v>52.914744835236739</v>
      </c>
    </row>
    <row r="56" spans="1:9" x14ac:dyDescent="0.4">
      <c r="A56" s="27" t="s">
        <v>4</v>
      </c>
      <c r="B56" s="26" t="s">
        <v>67</v>
      </c>
      <c r="C56" s="26" t="s">
        <v>51</v>
      </c>
      <c r="D56" s="25">
        <f>'[1]INPUTS-Incidence'!I20</f>
        <v>287000</v>
      </c>
      <c r="E56" s="123">
        <f>HR!U56</f>
        <v>1.5288482463873889</v>
      </c>
      <c r="F56" s="24">
        <f t="shared" si="0"/>
        <v>0.53269973741720866</v>
      </c>
      <c r="G56" s="23">
        <f>'[1]INTERNAL PARAMETERS-1'!M20</f>
        <v>12.89</v>
      </c>
      <c r="H56" s="22">
        <f t="shared" si="1"/>
        <v>19.706853895933445</v>
      </c>
      <c r="I56" s="21">
        <f t="shared" si="2"/>
        <v>6.8664996153078208</v>
      </c>
    </row>
    <row r="57" spans="1:9" x14ac:dyDescent="0.4">
      <c r="A57" s="27" t="s">
        <v>4</v>
      </c>
      <c r="B57" s="26" t="s">
        <v>67</v>
      </c>
      <c r="C57" s="26" t="s">
        <v>50</v>
      </c>
      <c r="D57" s="25">
        <f>'[1]INPUTS-Incidence'!I21</f>
        <v>0</v>
      </c>
      <c r="E57" s="123">
        <f>HR!U57</f>
        <v>1.2846323171409662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11.966350034168102</v>
      </c>
      <c r="I57" s="21" t="e">
        <f t="shared" si="2"/>
        <v>#DIV/0!</v>
      </c>
    </row>
    <row r="58" spans="1:9" x14ac:dyDescent="0.4">
      <c r="A58" s="27" t="s">
        <v>4</v>
      </c>
      <c r="B58" s="26" t="s">
        <v>67</v>
      </c>
      <c r="C58" s="26" t="s">
        <v>48</v>
      </c>
      <c r="D58" s="25">
        <f>'[1]INPUTS-Incidence'!I22</f>
        <v>328000</v>
      </c>
      <c r="E58" s="123">
        <f>HR!U58</f>
        <v>1.6160467007879202</v>
      </c>
      <c r="F58" s="24">
        <f t="shared" si="0"/>
        <v>0.49269716487436593</v>
      </c>
      <c r="G58" s="23">
        <f>'[1]INTERNAL PARAMETERS-1'!M22</f>
        <v>5.05</v>
      </c>
      <c r="H58" s="22">
        <f t="shared" si="1"/>
        <v>8.1610358389789965</v>
      </c>
      <c r="I58" s="21">
        <f t="shared" si="2"/>
        <v>2.4881206826155475</v>
      </c>
    </row>
    <row r="59" spans="1:9" x14ac:dyDescent="0.4">
      <c r="A59" s="27" t="s">
        <v>4</v>
      </c>
      <c r="B59" s="26" t="s">
        <v>49</v>
      </c>
      <c r="C59" s="26" t="s">
        <v>66</v>
      </c>
      <c r="D59" s="25">
        <f>'[1]INPUTS-Incidence'!I23</f>
        <v>5262600</v>
      </c>
      <c r="E59" s="123">
        <f>HR!U59</f>
        <v>5.5652561137916123</v>
      </c>
      <c r="F59" s="24">
        <f t="shared" si="0"/>
        <v>0.1057510757760729</v>
      </c>
      <c r="G59" s="23">
        <f>'[1]INTERNAL PARAMETERS-1'!M5</f>
        <v>85.012</v>
      </c>
      <c r="H59" s="22">
        <f t="shared" si="1"/>
        <v>473.11355274565256</v>
      </c>
      <c r="I59" s="21">
        <f t="shared" si="2"/>
        <v>8.9901104538755092</v>
      </c>
    </row>
    <row r="60" spans="1:9" x14ac:dyDescent="0.4">
      <c r="A60" s="27" t="s">
        <v>4</v>
      </c>
      <c r="B60" s="26" t="s">
        <v>49</v>
      </c>
      <c r="C60" s="26" t="s">
        <v>65</v>
      </c>
      <c r="D60" s="25">
        <f>'[1]INPUTS-Incidence'!I24</f>
        <v>5416600</v>
      </c>
      <c r="E60" s="123">
        <f>HR!U60</f>
        <v>8.3681429717261704</v>
      </c>
      <c r="F60" s="24">
        <f t="shared" si="0"/>
        <v>0.15449069474811081</v>
      </c>
      <c r="G60" s="23">
        <f>'[1]INTERNAL PARAMETERS-1'!M6</f>
        <v>78.760000000000005</v>
      </c>
      <c r="H60" s="22">
        <f t="shared" si="1"/>
        <v>659.0749404531532</v>
      </c>
      <c r="I60" s="21">
        <f t="shared" si="2"/>
        <v>12.167687118361208</v>
      </c>
    </row>
    <row r="61" spans="1:9" x14ac:dyDescent="0.4">
      <c r="A61" s="27" t="s">
        <v>4</v>
      </c>
      <c r="B61" s="26" t="s">
        <v>49</v>
      </c>
      <c r="C61" s="26" t="s">
        <v>64</v>
      </c>
      <c r="D61" s="25">
        <f>'[1]INPUTS-Incidence'!I25</f>
        <v>5146900</v>
      </c>
      <c r="E61" s="123">
        <f>HR!U61</f>
        <v>5.2933370319279254</v>
      </c>
      <c r="F61" s="24">
        <f t="shared" si="0"/>
        <v>0.10284515012780363</v>
      </c>
      <c r="G61" s="23">
        <f>'[1]INTERNAL PARAMETERS-1'!M7</f>
        <v>73.784999999999997</v>
      </c>
      <c r="H61" s="22">
        <f t="shared" si="1"/>
        <v>390.56887290080198</v>
      </c>
      <c r="I61" s="21">
        <f t="shared" si="2"/>
        <v>7.5884294021799912</v>
      </c>
    </row>
    <row r="62" spans="1:9" x14ac:dyDescent="0.4">
      <c r="A62" s="27" t="s">
        <v>4</v>
      </c>
      <c r="B62" s="26" t="s">
        <v>49</v>
      </c>
      <c r="C62" s="26" t="s">
        <v>63</v>
      </c>
      <c r="D62" s="25">
        <f>'[1]INPUTS-Incidence'!I26</f>
        <v>4942000</v>
      </c>
      <c r="E62" s="123">
        <f>HR!U62</f>
        <v>4.865015603865265</v>
      </c>
      <c r="F62" s="24">
        <f t="shared" si="0"/>
        <v>9.8442242085497067E-2</v>
      </c>
      <c r="G62" s="23">
        <f>'[1]INTERNAL PARAMETERS-1'!M8</f>
        <v>68.824999999999989</v>
      </c>
      <c r="H62" s="22">
        <f t="shared" si="1"/>
        <v>334.83469893602683</v>
      </c>
      <c r="I62" s="21">
        <f t="shared" si="2"/>
        <v>6.7752873115343348</v>
      </c>
    </row>
    <row r="63" spans="1:9" x14ac:dyDescent="0.4">
      <c r="A63" s="27" t="s">
        <v>4</v>
      </c>
      <c r="B63" s="26" t="s">
        <v>49</v>
      </c>
      <c r="C63" s="26" t="s">
        <v>62</v>
      </c>
      <c r="D63" s="25">
        <f>'[1]INPUTS-Incidence'!I27</f>
        <v>4850500</v>
      </c>
      <c r="E63" s="123">
        <f>HR!U63</f>
        <v>5.741744575246754</v>
      </c>
      <c r="F63" s="24">
        <f t="shared" si="0"/>
        <v>0.1183742825532781</v>
      </c>
      <c r="G63" s="23">
        <f>'[1]INTERNAL PARAMETERS-1'!M9</f>
        <v>63.875</v>
      </c>
      <c r="H63" s="22">
        <f t="shared" si="1"/>
        <v>366.75393474388642</v>
      </c>
      <c r="I63" s="21">
        <f t="shared" si="2"/>
        <v>7.561157298090639</v>
      </c>
    </row>
    <row r="64" spans="1:9" x14ac:dyDescent="0.4">
      <c r="A64" s="27" t="s">
        <v>4</v>
      </c>
      <c r="B64" s="26" t="s">
        <v>49</v>
      </c>
      <c r="C64" s="26" t="s">
        <v>61</v>
      </c>
      <c r="D64" s="25">
        <f>'[1]INPUTS-Incidence'!I28</f>
        <v>4564700</v>
      </c>
      <c r="E64" s="123">
        <f>HR!U64</f>
        <v>4.8893036709968172</v>
      </c>
      <c r="F64" s="24">
        <f t="shared" si="0"/>
        <v>0.10711117205943034</v>
      </c>
      <c r="G64" s="23">
        <f>'[1]INTERNAL PARAMETERS-1'!M10</f>
        <v>58.935000000000002</v>
      </c>
      <c r="H64" s="22">
        <f t="shared" si="1"/>
        <v>288.15111185019742</v>
      </c>
      <c r="I64" s="21">
        <f t="shared" si="2"/>
        <v>6.312596925322528</v>
      </c>
    </row>
    <row r="65" spans="1:9" x14ac:dyDescent="0.4">
      <c r="A65" s="27" t="s">
        <v>4</v>
      </c>
      <c r="B65" s="26" t="s">
        <v>49</v>
      </c>
      <c r="C65" s="26" t="s">
        <v>60</v>
      </c>
      <c r="D65" s="25">
        <f>'[1]INPUTS-Incidence'!I29</f>
        <v>3974600</v>
      </c>
      <c r="E65" s="123">
        <f>HR!U65</f>
        <v>7.146227396067296</v>
      </c>
      <c r="F65" s="24">
        <f t="shared" si="0"/>
        <v>0.17979739838140432</v>
      </c>
      <c r="G65" s="23">
        <f>'[1]INTERNAL PARAMETERS-1'!M11</f>
        <v>53.995000000000005</v>
      </c>
      <c r="H65" s="22">
        <f t="shared" si="1"/>
        <v>385.86054825065366</v>
      </c>
      <c r="I65" s="21">
        <f t="shared" si="2"/>
        <v>9.7081605256039261</v>
      </c>
    </row>
    <row r="66" spans="1:9" x14ac:dyDescent="0.4">
      <c r="A66" s="27" t="s">
        <v>4</v>
      </c>
      <c r="B66" s="26" t="s">
        <v>49</v>
      </c>
      <c r="C66" s="26" t="s">
        <v>59</v>
      </c>
      <c r="D66" s="25">
        <f>'[1]INPUTS-Incidence'!I30</f>
        <v>3534800</v>
      </c>
      <c r="E66" s="123">
        <f>HR!U66</f>
        <v>6.5313755044416659</v>
      </c>
      <c r="F66" s="24">
        <f t="shared" si="0"/>
        <v>0.18477355167029721</v>
      </c>
      <c r="G66" s="23">
        <f>'[1]INTERNAL PARAMETERS-1'!M12</f>
        <v>49.09</v>
      </c>
      <c r="H66" s="22">
        <f t="shared" si="1"/>
        <v>320.62522351304142</v>
      </c>
      <c r="I66" s="21">
        <f t="shared" si="2"/>
        <v>9.0705336514948911</v>
      </c>
    </row>
    <row r="67" spans="1:9" x14ac:dyDescent="0.4">
      <c r="A67" s="27" t="s">
        <v>4</v>
      </c>
      <c r="B67" s="26" t="s">
        <v>49</v>
      </c>
      <c r="C67" s="26" t="s">
        <v>58</v>
      </c>
      <c r="D67" s="25">
        <f>'[1]INPUTS-Incidence'!I31</f>
        <v>3182100</v>
      </c>
      <c r="E67" s="123">
        <f>HR!U67</f>
        <v>6.9702751464939574</v>
      </c>
      <c r="F67" s="24">
        <f t="shared" si="0"/>
        <v>0.21904638906677845</v>
      </c>
      <c r="G67" s="23">
        <f>'[1]INTERNAL PARAMETERS-1'!M13</f>
        <v>44.225000000000001</v>
      </c>
      <c r="H67" s="22">
        <f t="shared" si="1"/>
        <v>308.26041835369529</v>
      </c>
      <c r="I67" s="21">
        <f t="shared" si="2"/>
        <v>9.6873265564782773</v>
      </c>
    </row>
    <row r="68" spans="1:9" x14ac:dyDescent="0.4">
      <c r="A68" s="27" t="s">
        <v>4</v>
      </c>
      <c r="B68" s="26" t="s">
        <v>49</v>
      </c>
      <c r="C68" s="26" t="s">
        <v>57</v>
      </c>
      <c r="D68" s="25">
        <f>'[1]INPUTS-Incidence'!I32</f>
        <v>2824900</v>
      </c>
      <c r="E68" s="123">
        <f>HR!U68</f>
        <v>7.6867557761716689</v>
      </c>
      <c r="F68" s="24">
        <f t="shared" si="0"/>
        <v>0.27210718171162412</v>
      </c>
      <c r="G68" s="23">
        <f>'[1]INTERNAL PARAMETERS-1'!M14</f>
        <v>39.424999999999997</v>
      </c>
      <c r="H68" s="22">
        <f t="shared" si="1"/>
        <v>303.05034647556801</v>
      </c>
      <c r="I68" s="21">
        <f t="shared" si="2"/>
        <v>10.727825638980779</v>
      </c>
    </row>
    <row r="69" spans="1:9" x14ac:dyDescent="0.4">
      <c r="A69" s="27" t="s">
        <v>4</v>
      </c>
      <c r="B69" s="26" t="s">
        <v>49</v>
      </c>
      <c r="C69" s="26" t="s">
        <v>56</v>
      </c>
      <c r="D69" s="25">
        <f>'[1]INPUTS-Incidence'!I33</f>
        <v>2519500</v>
      </c>
      <c r="E69" s="123">
        <f>HR!U69</f>
        <v>8.5953044926343996</v>
      </c>
      <c r="F69" s="24">
        <f t="shared" ref="F69:F132" si="3">100000*E69/D69</f>
        <v>0.34115120034270291</v>
      </c>
      <c r="G69" s="23">
        <f>'[1]INTERNAL PARAMETERS-1'!M15</f>
        <v>34.72</v>
      </c>
      <c r="H69" s="22">
        <f t="shared" ref="H69:H132" si="4">G69*E69</f>
        <v>298.42897198426635</v>
      </c>
      <c r="I69" s="21">
        <f t="shared" ref="I69:I132" si="5">100000*H69/D69</f>
        <v>11.844769675898645</v>
      </c>
    </row>
    <row r="70" spans="1:9" x14ac:dyDescent="0.4">
      <c r="A70" s="27" t="s">
        <v>4</v>
      </c>
      <c r="B70" s="26" t="s">
        <v>49</v>
      </c>
      <c r="C70" s="26" t="s">
        <v>55</v>
      </c>
      <c r="D70" s="25">
        <f>'[1]INPUTS-Incidence'!I34</f>
        <v>2118000</v>
      </c>
      <c r="E70" s="123">
        <f>HR!U70</f>
        <v>9.159346348973747</v>
      </c>
      <c r="F70" s="24">
        <f t="shared" si="3"/>
        <v>0.43245261326599371</v>
      </c>
      <c r="G70" s="23">
        <f>'[1]INTERNAL PARAMETERS-1'!M16</f>
        <v>30.094999999999999</v>
      </c>
      <c r="H70" s="22">
        <f t="shared" si="4"/>
        <v>275.65052837236493</v>
      </c>
      <c r="I70" s="21">
        <f t="shared" si="5"/>
        <v>13.014661396240083</v>
      </c>
    </row>
    <row r="71" spans="1:9" x14ac:dyDescent="0.4">
      <c r="A71" s="27" t="s">
        <v>4</v>
      </c>
      <c r="B71" s="26" t="s">
        <v>49</v>
      </c>
      <c r="C71" s="26" t="s">
        <v>54</v>
      </c>
      <c r="D71" s="25">
        <f>'[1]INPUTS-Incidence'!I35</f>
        <v>1704700</v>
      </c>
      <c r="E71" s="123">
        <f>HR!U71</f>
        <v>9.7038498745101336</v>
      </c>
      <c r="F71" s="24">
        <f t="shared" si="3"/>
        <v>0.56924091479498651</v>
      </c>
      <c r="G71" s="23">
        <f>'[1]INTERNAL PARAMETERS-1'!M17</f>
        <v>25.55</v>
      </c>
      <c r="H71" s="22">
        <f t="shared" si="4"/>
        <v>247.93336429373392</v>
      </c>
      <c r="I71" s="21">
        <f t="shared" si="5"/>
        <v>14.544105373011902</v>
      </c>
    </row>
    <row r="72" spans="1:9" x14ac:dyDescent="0.4">
      <c r="A72" s="27" t="s">
        <v>4</v>
      </c>
      <c r="B72" s="26" t="s">
        <v>49</v>
      </c>
      <c r="C72" s="26" t="s">
        <v>53</v>
      </c>
      <c r="D72" s="25">
        <f>'[1]INPUTS-Incidence'!I36</f>
        <v>1264300</v>
      </c>
      <c r="E72" s="123">
        <f>HR!U72</f>
        <v>9.8877294108191283</v>
      </c>
      <c r="F72" s="24">
        <f t="shared" si="3"/>
        <v>0.7820714554155761</v>
      </c>
      <c r="G72" s="23">
        <f>'[1]INTERNAL PARAMETERS-1'!M18</f>
        <v>21.115000000000002</v>
      </c>
      <c r="H72" s="22">
        <f t="shared" si="4"/>
        <v>208.77940650944592</v>
      </c>
      <c r="I72" s="21">
        <f t="shared" si="5"/>
        <v>16.513438781099889</v>
      </c>
    </row>
    <row r="73" spans="1:9" x14ac:dyDescent="0.4">
      <c r="A73" s="27" t="s">
        <v>4</v>
      </c>
      <c r="B73" s="26" t="s">
        <v>49</v>
      </c>
      <c r="C73" s="26" t="s">
        <v>52</v>
      </c>
      <c r="D73" s="25">
        <f>'[1]INPUTS-Incidence'!I37</f>
        <v>888200</v>
      </c>
      <c r="E73" s="123">
        <f>HR!U73</f>
        <v>7.8618804436445684</v>
      </c>
      <c r="F73" s="24">
        <f t="shared" si="3"/>
        <v>0.88514753925293488</v>
      </c>
      <c r="G73" s="23">
        <f>'[1]INTERNAL PARAMETERS-1'!M19</f>
        <v>16.865000000000002</v>
      </c>
      <c r="H73" s="22">
        <f t="shared" si="4"/>
        <v>132.59061368206565</v>
      </c>
      <c r="I73" s="21">
        <f t="shared" si="5"/>
        <v>14.928013249500747</v>
      </c>
    </row>
    <row r="74" spans="1:9" x14ac:dyDescent="0.4">
      <c r="A74" s="27" t="s">
        <v>4</v>
      </c>
      <c r="B74" s="26" t="s">
        <v>49</v>
      </c>
      <c r="C74" s="26" t="s">
        <v>51</v>
      </c>
      <c r="D74" s="25">
        <f>'[1]INPUTS-Incidence'!I38</f>
        <v>565800</v>
      </c>
      <c r="E74" s="123">
        <f>HR!U74</f>
        <v>1.3744628478056351</v>
      </c>
      <c r="F74" s="24">
        <f t="shared" si="3"/>
        <v>0.24292379777406067</v>
      </c>
      <c r="G74" s="23">
        <f>'[1]INTERNAL PARAMETERS-1'!M20</f>
        <v>12.89</v>
      </c>
      <c r="H74" s="22">
        <f t="shared" si="4"/>
        <v>17.716826108214637</v>
      </c>
      <c r="I74" s="21">
        <f t="shared" si="5"/>
        <v>3.1312877533076415</v>
      </c>
    </row>
    <row r="75" spans="1:9" x14ac:dyDescent="0.4">
      <c r="A75" s="27" t="s">
        <v>4</v>
      </c>
      <c r="B75" s="26" t="s">
        <v>49</v>
      </c>
      <c r="C75" s="26" t="s">
        <v>50</v>
      </c>
      <c r="D75" s="25">
        <f>'[1]INPUTS-Incidence'!I39</f>
        <v>0</v>
      </c>
      <c r="E75" s="123">
        <f>HR!U75</f>
        <v>1.5502773682416624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14.440833685171087</v>
      </c>
      <c r="I75" s="21" t="e">
        <f t="shared" si="5"/>
        <v>#DIV/0!</v>
      </c>
    </row>
    <row r="76" spans="1:9" x14ac:dyDescent="0.4">
      <c r="A76" s="27" t="s">
        <v>4</v>
      </c>
      <c r="B76" s="26" t="s">
        <v>49</v>
      </c>
      <c r="C76" s="26" t="s">
        <v>48</v>
      </c>
      <c r="D76" s="25">
        <f>'[1]INPUTS-Incidence'!I40</f>
        <v>591900</v>
      </c>
      <c r="E76" s="123">
        <f>HR!U76</f>
        <v>2.7255134152992624</v>
      </c>
      <c r="F76" s="24">
        <f t="shared" si="3"/>
        <v>0.46046856146296034</v>
      </c>
      <c r="G76" s="23">
        <f>'[1]INTERNAL PARAMETERS-1'!M22</f>
        <v>5.05</v>
      </c>
      <c r="H76" s="22">
        <f t="shared" si="4"/>
        <v>13.763842747261275</v>
      </c>
      <c r="I76" s="21">
        <f t="shared" si="5"/>
        <v>2.3253662353879498</v>
      </c>
    </row>
    <row r="77" spans="1:9" x14ac:dyDescent="0.4">
      <c r="A77" s="27" t="s">
        <v>10</v>
      </c>
      <c r="B77" s="26" t="s">
        <v>67</v>
      </c>
      <c r="C77" s="26" t="s">
        <v>66</v>
      </c>
      <c r="D77" s="25">
        <f>'[1]INPUTS-Incidence'!I5</f>
        <v>5505200</v>
      </c>
      <c r="E77" s="123">
        <f>HR!U77</f>
        <v>30.455977556906188</v>
      </c>
      <c r="F77" s="24">
        <f t="shared" si="3"/>
        <v>0.55322200023443635</v>
      </c>
      <c r="G77" s="23">
        <f>'[1]INTERNAL PARAMETERS-1'!M5</f>
        <v>85.012</v>
      </c>
      <c r="H77" s="22">
        <f t="shared" si="4"/>
        <v>2589.1235640677087</v>
      </c>
      <c r="I77" s="21">
        <f t="shared" si="5"/>
        <v>47.030508683929895</v>
      </c>
    </row>
    <row r="78" spans="1:9" x14ac:dyDescent="0.4">
      <c r="A78" s="27" t="s">
        <v>10</v>
      </c>
      <c r="B78" s="26" t="s">
        <v>67</v>
      </c>
      <c r="C78" s="26" t="s">
        <v>65</v>
      </c>
      <c r="D78" s="25">
        <f>'[1]INPUTS-Incidence'!I6</f>
        <v>5349600</v>
      </c>
      <c r="E78" s="123">
        <f>HR!U78</f>
        <v>46.155337370778135</v>
      </c>
      <c r="F78" s="24">
        <f t="shared" si="3"/>
        <v>0.86278109336731967</v>
      </c>
      <c r="G78" s="23">
        <f>'[1]INTERNAL PARAMETERS-1'!M6</f>
        <v>78.760000000000005</v>
      </c>
      <c r="H78" s="22">
        <f t="shared" si="4"/>
        <v>3635.1943713224859</v>
      </c>
      <c r="I78" s="21">
        <f t="shared" si="5"/>
        <v>67.952638913610102</v>
      </c>
    </row>
    <row r="79" spans="1:9" x14ac:dyDescent="0.4">
      <c r="A79" s="27" t="s">
        <v>10</v>
      </c>
      <c r="B79" s="26" t="s">
        <v>67</v>
      </c>
      <c r="C79" s="26" t="s">
        <v>64</v>
      </c>
      <c r="D79" s="25">
        <f>'[1]INPUTS-Incidence'!I7</f>
        <v>5254000</v>
      </c>
      <c r="E79" s="123">
        <f>HR!U79</f>
        <v>46.814887758542</v>
      </c>
      <c r="F79" s="24">
        <f t="shared" si="3"/>
        <v>0.89103326529390947</v>
      </c>
      <c r="G79" s="23">
        <f>'[1]INTERNAL PARAMETERS-1'!M7</f>
        <v>73.784999999999997</v>
      </c>
      <c r="H79" s="22">
        <f t="shared" si="4"/>
        <v>3454.2364932640212</v>
      </c>
      <c r="I79" s="21">
        <f t="shared" si="5"/>
        <v>65.744889479711105</v>
      </c>
    </row>
    <row r="80" spans="1:9" x14ac:dyDescent="0.4">
      <c r="A80" s="27" t="s">
        <v>10</v>
      </c>
      <c r="B80" s="26" t="s">
        <v>67</v>
      </c>
      <c r="C80" s="26" t="s">
        <v>63</v>
      </c>
      <c r="D80" s="25">
        <f>'[1]INPUTS-Incidence'!I8</f>
        <v>4947500</v>
      </c>
      <c r="E80" s="123">
        <f>HR!U80</f>
        <v>243.42358365893691</v>
      </c>
      <c r="F80" s="24">
        <f t="shared" si="3"/>
        <v>4.920133070418129</v>
      </c>
      <c r="G80" s="23">
        <f>'[1]INTERNAL PARAMETERS-1'!M8</f>
        <v>68.824999999999989</v>
      </c>
      <c r="H80" s="22">
        <f t="shared" si="4"/>
        <v>16753.628145326329</v>
      </c>
      <c r="I80" s="21">
        <f t="shared" si="5"/>
        <v>338.62815857152759</v>
      </c>
    </row>
    <row r="81" spans="1:9" x14ac:dyDescent="0.4">
      <c r="A81" s="27" t="s">
        <v>10</v>
      </c>
      <c r="B81" s="26" t="s">
        <v>67</v>
      </c>
      <c r="C81" s="26" t="s">
        <v>62</v>
      </c>
      <c r="D81" s="25">
        <f>'[1]INPUTS-Incidence'!I9</f>
        <v>4270800</v>
      </c>
      <c r="E81" s="123">
        <f>HR!U81</f>
        <v>432.63890363937935</v>
      </c>
      <c r="F81" s="24">
        <f t="shared" si="3"/>
        <v>10.130160710859309</v>
      </c>
      <c r="G81" s="23">
        <f>'[1]INTERNAL PARAMETERS-1'!M9</f>
        <v>63.875</v>
      </c>
      <c r="H81" s="22">
        <f t="shared" si="4"/>
        <v>27634.809969965358</v>
      </c>
      <c r="I81" s="21">
        <f t="shared" si="5"/>
        <v>647.06401540613842</v>
      </c>
    </row>
    <row r="82" spans="1:9" x14ac:dyDescent="0.4">
      <c r="A82" s="27" t="s">
        <v>10</v>
      </c>
      <c r="B82" s="26" t="s">
        <v>67</v>
      </c>
      <c r="C82" s="26" t="s">
        <v>61</v>
      </c>
      <c r="D82" s="25">
        <f>'[1]INPUTS-Incidence'!I10</f>
        <v>3758500</v>
      </c>
      <c r="E82" s="123">
        <f>HR!U82</f>
        <v>401.81145550708294</v>
      </c>
      <c r="F82" s="24">
        <f t="shared" si="3"/>
        <v>10.690739803301396</v>
      </c>
      <c r="G82" s="23">
        <f>'[1]INTERNAL PARAMETERS-1'!M10</f>
        <v>58.935000000000002</v>
      </c>
      <c r="H82" s="22">
        <f t="shared" si="4"/>
        <v>23680.758130309932</v>
      </c>
      <c r="I82" s="21">
        <f t="shared" si="5"/>
        <v>630.05875030756772</v>
      </c>
    </row>
    <row r="83" spans="1:9" x14ac:dyDescent="0.4">
      <c r="A83" s="27" t="s">
        <v>10</v>
      </c>
      <c r="B83" s="26" t="s">
        <v>67</v>
      </c>
      <c r="C83" s="26" t="s">
        <v>60</v>
      </c>
      <c r="D83" s="25">
        <f>'[1]INPUTS-Incidence'!I11</f>
        <v>3454700</v>
      </c>
      <c r="E83" s="123">
        <f>HR!U83</f>
        <v>258.16733230563364</v>
      </c>
      <c r="F83" s="24">
        <f t="shared" si="3"/>
        <v>7.4729305672166513</v>
      </c>
      <c r="G83" s="23">
        <f>'[1]INTERNAL PARAMETERS-1'!M11</f>
        <v>53.995000000000005</v>
      </c>
      <c r="H83" s="22">
        <f t="shared" si="4"/>
        <v>13939.745107842689</v>
      </c>
      <c r="I83" s="21">
        <f t="shared" si="5"/>
        <v>403.50088597686306</v>
      </c>
    </row>
    <row r="84" spans="1:9" x14ac:dyDescent="0.4">
      <c r="A84" s="27" t="s">
        <v>10</v>
      </c>
      <c r="B84" s="26" t="s">
        <v>67</v>
      </c>
      <c r="C84" s="26" t="s">
        <v>59</v>
      </c>
      <c r="D84" s="25">
        <f>'[1]INPUTS-Incidence'!I12</f>
        <v>3067200</v>
      </c>
      <c r="E84" s="123">
        <f>HR!U84</f>
        <v>216.15155605682909</v>
      </c>
      <c r="F84" s="24">
        <f t="shared" si="3"/>
        <v>7.0471947071214496</v>
      </c>
      <c r="G84" s="23">
        <f>'[1]INTERNAL PARAMETERS-1'!M12</f>
        <v>49.09</v>
      </c>
      <c r="H84" s="22">
        <f t="shared" si="4"/>
        <v>10610.879886829742</v>
      </c>
      <c r="I84" s="21">
        <f t="shared" si="5"/>
        <v>345.94678817259199</v>
      </c>
    </row>
    <row r="85" spans="1:9" x14ac:dyDescent="0.4">
      <c r="A85" s="27" t="s">
        <v>10</v>
      </c>
      <c r="B85" s="26" t="s">
        <v>67</v>
      </c>
      <c r="C85" s="26" t="s">
        <v>58</v>
      </c>
      <c r="D85" s="25">
        <f>'[1]INPUTS-Incidence'!I13</f>
        <v>2787700</v>
      </c>
      <c r="E85" s="123">
        <f>HR!U85</f>
        <v>186.29537606022967</v>
      </c>
      <c r="F85" s="24">
        <f t="shared" si="3"/>
        <v>6.6827627097689737</v>
      </c>
      <c r="G85" s="23">
        <f>'[1]INTERNAL PARAMETERS-1'!M13</f>
        <v>44.225000000000001</v>
      </c>
      <c r="H85" s="22">
        <f t="shared" si="4"/>
        <v>8238.9130062636577</v>
      </c>
      <c r="I85" s="21">
        <f t="shared" si="5"/>
        <v>295.54518083953286</v>
      </c>
    </row>
    <row r="86" spans="1:9" x14ac:dyDescent="0.4">
      <c r="A86" s="27" t="s">
        <v>10</v>
      </c>
      <c r="B86" s="26" t="s">
        <v>67</v>
      </c>
      <c r="C86" s="26" t="s">
        <v>57</v>
      </c>
      <c r="D86" s="25">
        <f>'[1]INPUTS-Incidence'!I14</f>
        <v>2375500</v>
      </c>
      <c r="E86" s="123">
        <f>HR!U86</f>
        <v>145.93163156678312</v>
      </c>
      <c r="F86" s="24">
        <f t="shared" si="3"/>
        <v>6.143196445665466</v>
      </c>
      <c r="G86" s="23">
        <f>'[1]INTERNAL PARAMETERS-1'!M14</f>
        <v>39.424999999999997</v>
      </c>
      <c r="H86" s="22">
        <f t="shared" si="4"/>
        <v>5753.3545745204246</v>
      </c>
      <c r="I86" s="21">
        <f t="shared" si="5"/>
        <v>242.19551987036095</v>
      </c>
    </row>
    <row r="87" spans="1:9" x14ac:dyDescent="0.4">
      <c r="A87" s="27" t="s">
        <v>10</v>
      </c>
      <c r="B87" s="26" t="s">
        <v>67</v>
      </c>
      <c r="C87" s="26" t="s">
        <v>56</v>
      </c>
      <c r="D87" s="25">
        <f>'[1]INPUTS-Incidence'!I15</f>
        <v>1960300</v>
      </c>
      <c r="E87" s="123">
        <f>HR!U87</f>
        <v>111.90450174735341</v>
      </c>
      <c r="F87" s="24">
        <f t="shared" si="3"/>
        <v>5.708539598395828</v>
      </c>
      <c r="G87" s="23">
        <f>'[1]INTERNAL PARAMETERS-1'!M15</f>
        <v>34.72</v>
      </c>
      <c r="H87" s="22">
        <f t="shared" si="4"/>
        <v>3885.32430066811</v>
      </c>
      <c r="I87" s="21">
        <f t="shared" si="5"/>
        <v>198.20049485630312</v>
      </c>
    </row>
    <row r="88" spans="1:9" x14ac:dyDescent="0.4">
      <c r="A88" s="27" t="s">
        <v>10</v>
      </c>
      <c r="B88" s="26" t="s">
        <v>67</v>
      </c>
      <c r="C88" s="26" t="s">
        <v>55</v>
      </c>
      <c r="D88" s="25">
        <f>'[1]INPUTS-Incidence'!I16</f>
        <v>1480600</v>
      </c>
      <c r="E88" s="123">
        <f>HR!U88</f>
        <v>91.764302265985052</v>
      </c>
      <c r="F88" s="24">
        <f t="shared" si="3"/>
        <v>6.1977780809121334</v>
      </c>
      <c r="G88" s="23">
        <f>'[1]INTERNAL PARAMETERS-1'!M16</f>
        <v>30.094999999999999</v>
      </c>
      <c r="H88" s="22">
        <f t="shared" si="4"/>
        <v>2761.6466766948201</v>
      </c>
      <c r="I88" s="21">
        <f t="shared" si="5"/>
        <v>186.52213134505064</v>
      </c>
    </row>
    <row r="89" spans="1:9" x14ac:dyDescent="0.4">
      <c r="A89" s="27" t="s">
        <v>10</v>
      </c>
      <c r="B89" s="26" t="s">
        <v>67</v>
      </c>
      <c r="C89" s="26" t="s">
        <v>54</v>
      </c>
      <c r="D89" s="25">
        <f>'[1]INPUTS-Incidence'!I17</f>
        <v>1067600</v>
      </c>
      <c r="E89" s="123">
        <f>HR!U89</f>
        <v>32.628010712882912</v>
      </c>
      <c r="F89" s="24">
        <f t="shared" si="3"/>
        <v>3.0562018277335063</v>
      </c>
      <c r="G89" s="23">
        <f>'[1]INTERNAL PARAMETERS-1'!M17</f>
        <v>25.55</v>
      </c>
      <c r="H89" s="22">
        <f t="shared" si="4"/>
        <v>833.64567371415842</v>
      </c>
      <c r="I89" s="21">
        <f t="shared" si="5"/>
        <v>78.085956698591076</v>
      </c>
    </row>
    <row r="90" spans="1:9" x14ac:dyDescent="0.4">
      <c r="A90" s="27" t="s">
        <v>10</v>
      </c>
      <c r="B90" s="26" t="s">
        <v>67</v>
      </c>
      <c r="C90" s="26" t="s">
        <v>53</v>
      </c>
      <c r="D90" s="25">
        <f>'[1]INPUTS-Incidence'!I18</f>
        <v>682400</v>
      </c>
      <c r="E90" s="123">
        <f>HR!U90</f>
        <v>22.656794220348441</v>
      </c>
      <c r="F90" s="24">
        <f t="shared" si="3"/>
        <v>3.3201632796524683</v>
      </c>
      <c r="G90" s="23">
        <f>'[1]INTERNAL PARAMETERS-1'!M18</f>
        <v>21.115000000000002</v>
      </c>
      <c r="H90" s="22">
        <f t="shared" si="4"/>
        <v>478.3982099626574</v>
      </c>
      <c r="I90" s="21">
        <f t="shared" si="5"/>
        <v>70.105247649861866</v>
      </c>
    </row>
    <row r="91" spans="1:9" x14ac:dyDescent="0.4">
      <c r="A91" s="27" t="s">
        <v>10</v>
      </c>
      <c r="B91" s="26" t="s">
        <v>67</v>
      </c>
      <c r="C91" s="26" t="s">
        <v>52</v>
      </c>
      <c r="D91" s="25">
        <f>'[1]INPUTS-Incidence'!I19</f>
        <v>493700</v>
      </c>
      <c r="E91" s="123">
        <f>HR!U91</f>
        <v>11.448894395662588</v>
      </c>
      <c r="F91" s="24">
        <f t="shared" si="3"/>
        <v>2.318998257172896</v>
      </c>
      <c r="G91" s="23">
        <f>'[1]INTERNAL PARAMETERS-1'!M19</f>
        <v>16.865000000000002</v>
      </c>
      <c r="H91" s="22">
        <f t="shared" si="4"/>
        <v>193.08560398284956</v>
      </c>
      <c r="I91" s="21">
        <f t="shared" si="5"/>
        <v>39.109905607220895</v>
      </c>
    </row>
    <row r="92" spans="1:9" x14ac:dyDescent="0.4">
      <c r="A92" s="27" t="s">
        <v>10</v>
      </c>
      <c r="B92" s="26" t="s">
        <v>67</v>
      </c>
      <c r="C92" s="26" t="s">
        <v>51</v>
      </c>
      <c r="D92" s="25">
        <f>'[1]INPUTS-Incidence'!I20</f>
        <v>287000</v>
      </c>
      <c r="E92" s="123">
        <f>HR!U92</f>
        <v>3.4025369229637796</v>
      </c>
      <c r="F92" s="24">
        <f t="shared" si="3"/>
        <v>1.1855529348305853</v>
      </c>
      <c r="G92" s="23">
        <f>'[1]INTERNAL PARAMETERS-1'!M20</f>
        <v>12.89</v>
      </c>
      <c r="H92" s="22">
        <f t="shared" si="4"/>
        <v>43.858700937003121</v>
      </c>
      <c r="I92" s="21">
        <f t="shared" si="5"/>
        <v>15.281777329966244</v>
      </c>
    </row>
    <row r="93" spans="1:9" x14ac:dyDescent="0.4">
      <c r="A93" s="27" t="s">
        <v>10</v>
      </c>
      <c r="B93" s="26" t="s">
        <v>67</v>
      </c>
      <c r="C93" s="26" t="s">
        <v>50</v>
      </c>
      <c r="D93" s="25">
        <f>'[1]INPUTS-Incidence'!I21</f>
        <v>0</v>
      </c>
      <c r="E93" s="123">
        <f>HR!U93</f>
        <v>2.2726602780658478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21.169830490183376</v>
      </c>
      <c r="I93" s="21" t="e">
        <f t="shared" si="5"/>
        <v>#DIV/0!</v>
      </c>
    </row>
    <row r="94" spans="1:9" x14ac:dyDescent="0.4">
      <c r="A94" s="27" t="s">
        <v>10</v>
      </c>
      <c r="B94" s="26" t="s">
        <v>67</v>
      </c>
      <c r="C94" s="26" t="s">
        <v>48</v>
      </c>
      <c r="D94" s="25">
        <f>'[1]INPUTS-Incidence'!I22</f>
        <v>328000</v>
      </c>
      <c r="E94" s="123">
        <f>HR!U94</f>
        <v>2.144491240310042</v>
      </c>
      <c r="F94" s="24">
        <f t="shared" si="3"/>
        <v>0.65380830497257381</v>
      </c>
      <c r="G94" s="23">
        <f>'[1]INTERNAL PARAMETERS-1'!M22</f>
        <v>5.05</v>
      </c>
      <c r="H94" s="22">
        <f t="shared" si="4"/>
        <v>10.829680763565712</v>
      </c>
      <c r="I94" s="21">
        <f t="shared" si="5"/>
        <v>3.3017319401114973</v>
      </c>
    </row>
    <row r="95" spans="1:9" x14ac:dyDescent="0.4">
      <c r="A95" s="27" t="s">
        <v>10</v>
      </c>
      <c r="B95" s="26" t="s">
        <v>49</v>
      </c>
      <c r="C95" s="26" t="s">
        <v>66</v>
      </c>
      <c r="D95" s="25">
        <f>'[1]INPUTS-Incidence'!I23</f>
        <v>5262600</v>
      </c>
      <c r="E95" s="123">
        <f>HR!U95</f>
        <v>15.207447121234459</v>
      </c>
      <c r="F95" s="24">
        <f t="shared" si="3"/>
        <v>0.28897212634884772</v>
      </c>
      <c r="G95" s="23">
        <f>'[1]INTERNAL PARAMETERS-1'!M5</f>
        <v>85.012</v>
      </c>
      <c r="H95" s="22">
        <f t="shared" si="4"/>
        <v>1292.8154946703839</v>
      </c>
      <c r="I95" s="21">
        <f t="shared" si="5"/>
        <v>24.566098405168244</v>
      </c>
    </row>
    <row r="96" spans="1:9" x14ac:dyDescent="0.4">
      <c r="A96" s="27" t="s">
        <v>10</v>
      </c>
      <c r="B96" s="26" t="s">
        <v>49</v>
      </c>
      <c r="C96" s="26" t="s">
        <v>65</v>
      </c>
      <c r="D96" s="25">
        <f>'[1]INPUTS-Incidence'!I24</f>
        <v>5416600</v>
      </c>
      <c r="E96" s="123">
        <f>HR!U96</f>
        <v>25.170940293421562</v>
      </c>
      <c r="F96" s="24">
        <f t="shared" si="3"/>
        <v>0.46470000172472703</v>
      </c>
      <c r="G96" s="23">
        <f>'[1]INTERNAL PARAMETERS-1'!M6</f>
        <v>78.760000000000005</v>
      </c>
      <c r="H96" s="22">
        <f t="shared" si="4"/>
        <v>1982.4632575098824</v>
      </c>
      <c r="I96" s="21">
        <f t="shared" si="5"/>
        <v>36.599772135839501</v>
      </c>
    </row>
    <row r="97" spans="1:9" x14ac:dyDescent="0.4">
      <c r="A97" s="27" t="s">
        <v>10</v>
      </c>
      <c r="B97" s="26" t="s">
        <v>49</v>
      </c>
      <c r="C97" s="26" t="s">
        <v>64</v>
      </c>
      <c r="D97" s="25">
        <f>'[1]INPUTS-Incidence'!I25</f>
        <v>5146900</v>
      </c>
      <c r="E97" s="123">
        <f>HR!U97</f>
        <v>17.925547216412845</v>
      </c>
      <c r="F97" s="24">
        <f t="shared" si="3"/>
        <v>0.34827852137039467</v>
      </c>
      <c r="G97" s="23">
        <f>'[1]INTERNAL PARAMETERS-1'!M7</f>
        <v>73.784999999999997</v>
      </c>
      <c r="H97" s="22">
        <f t="shared" si="4"/>
        <v>1322.6365013630218</v>
      </c>
      <c r="I97" s="21">
        <f t="shared" si="5"/>
        <v>25.697730699314576</v>
      </c>
    </row>
    <row r="98" spans="1:9" x14ac:dyDescent="0.4">
      <c r="A98" s="27" t="s">
        <v>10</v>
      </c>
      <c r="B98" s="26" t="s">
        <v>49</v>
      </c>
      <c r="C98" s="26" t="s">
        <v>63</v>
      </c>
      <c r="D98" s="25">
        <f>'[1]INPUTS-Incidence'!I26</f>
        <v>4942000</v>
      </c>
      <c r="E98" s="123">
        <f>HR!U98</f>
        <v>39.724560247829949</v>
      </c>
      <c r="F98" s="24">
        <f t="shared" si="3"/>
        <v>0.80381546434297746</v>
      </c>
      <c r="G98" s="23">
        <f>'[1]INTERNAL PARAMETERS-1'!M8</f>
        <v>68.824999999999989</v>
      </c>
      <c r="H98" s="22">
        <f t="shared" si="4"/>
        <v>2734.0428590568958</v>
      </c>
      <c r="I98" s="21">
        <f t="shared" si="5"/>
        <v>55.322599333405421</v>
      </c>
    </row>
    <row r="99" spans="1:9" x14ac:dyDescent="0.4">
      <c r="A99" s="27" t="s">
        <v>10</v>
      </c>
      <c r="B99" s="26" t="s">
        <v>49</v>
      </c>
      <c r="C99" s="26" t="s">
        <v>62</v>
      </c>
      <c r="D99" s="25">
        <f>'[1]INPUTS-Incidence'!I27</f>
        <v>4850500</v>
      </c>
      <c r="E99" s="123">
        <f>HR!U99</f>
        <v>45.480211783655221</v>
      </c>
      <c r="F99" s="24">
        <f t="shared" si="3"/>
        <v>0.93763966155355571</v>
      </c>
      <c r="G99" s="23">
        <f>'[1]INTERNAL PARAMETERS-1'!M9</f>
        <v>63.875</v>
      </c>
      <c r="H99" s="22">
        <f t="shared" si="4"/>
        <v>2905.0485276809773</v>
      </c>
      <c r="I99" s="21">
        <f t="shared" si="5"/>
        <v>59.891733381733367</v>
      </c>
    </row>
    <row r="100" spans="1:9" x14ac:dyDescent="0.4">
      <c r="A100" s="27" t="s">
        <v>10</v>
      </c>
      <c r="B100" s="26" t="s">
        <v>49</v>
      </c>
      <c r="C100" s="26" t="s">
        <v>61</v>
      </c>
      <c r="D100" s="25">
        <f>'[1]INPUTS-Incidence'!I28</f>
        <v>4564700</v>
      </c>
      <c r="E100" s="123">
        <f>HR!U100</f>
        <v>33.468029886737384</v>
      </c>
      <c r="F100" s="24">
        <f t="shared" si="3"/>
        <v>0.73319232122017619</v>
      </c>
      <c r="G100" s="23">
        <f>'[1]INTERNAL PARAMETERS-1'!M10</f>
        <v>58.935000000000002</v>
      </c>
      <c r="H100" s="22">
        <f t="shared" si="4"/>
        <v>1972.4383413748678</v>
      </c>
      <c r="I100" s="21">
        <f t="shared" si="5"/>
        <v>43.210689451111087</v>
      </c>
    </row>
    <row r="101" spans="1:9" x14ac:dyDescent="0.4">
      <c r="A101" s="27" t="s">
        <v>10</v>
      </c>
      <c r="B101" s="26" t="s">
        <v>49</v>
      </c>
      <c r="C101" s="26" t="s">
        <v>60</v>
      </c>
      <c r="D101" s="25">
        <f>'[1]INPUTS-Incidence'!I29</f>
        <v>3974600</v>
      </c>
      <c r="E101" s="123">
        <f>HR!U101</f>
        <v>24.342243196231916</v>
      </c>
      <c r="F101" s="24">
        <f t="shared" si="3"/>
        <v>0.61244510633099969</v>
      </c>
      <c r="G101" s="23">
        <f>'[1]INTERNAL PARAMETERS-1'!M11</f>
        <v>53.995000000000005</v>
      </c>
      <c r="H101" s="22">
        <f t="shared" si="4"/>
        <v>1314.3594213805425</v>
      </c>
      <c r="I101" s="21">
        <f t="shared" si="5"/>
        <v>33.068973516342339</v>
      </c>
    </row>
    <row r="102" spans="1:9" x14ac:dyDescent="0.4">
      <c r="A102" s="27" t="s">
        <v>10</v>
      </c>
      <c r="B102" s="26" t="s">
        <v>49</v>
      </c>
      <c r="C102" s="26" t="s">
        <v>59</v>
      </c>
      <c r="D102" s="25">
        <f>'[1]INPUTS-Incidence'!I30</f>
        <v>3534800</v>
      </c>
      <c r="E102" s="123">
        <f>HR!U102</f>
        <v>21.897621989912661</v>
      </c>
      <c r="F102" s="24">
        <f t="shared" si="3"/>
        <v>0.61948687308794448</v>
      </c>
      <c r="G102" s="23">
        <f>'[1]INTERNAL PARAMETERS-1'!M12</f>
        <v>49.09</v>
      </c>
      <c r="H102" s="22">
        <f t="shared" si="4"/>
        <v>1074.9542634848126</v>
      </c>
      <c r="I102" s="21">
        <f t="shared" si="5"/>
        <v>30.410610599887193</v>
      </c>
    </row>
    <row r="103" spans="1:9" x14ac:dyDescent="0.4">
      <c r="A103" s="27" t="s">
        <v>10</v>
      </c>
      <c r="B103" s="26" t="s">
        <v>49</v>
      </c>
      <c r="C103" s="26" t="s">
        <v>58</v>
      </c>
      <c r="D103" s="25">
        <f>'[1]INPUTS-Incidence'!I31</f>
        <v>3182100</v>
      </c>
      <c r="E103" s="123">
        <f>HR!U103</f>
        <v>23.435785725261972</v>
      </c>
      <c r="F103" s="24">
        <f t="shared" si="3"/>
        <v>0.73648803385380646</v>
      </c>
      <c r="G103" s="23">
        <f>'[1]INTERNAL PARAMETERS-1'!M13</f>
        <v>44.225000000000001</v>
      </c>
      <c r="H103" s="22">
        <f t="shared" si="4"/>
        <v>1036.4476236997107</v>
      </c>
      <c r="I103" s="21">
        <f t="shared" si="5"/>
        <v>32.571183297184582</v>
      </c>
    </row>
    <row r="104" spans="1:9" x14ac:dyDescent="0.4">
      <c r="A104" s="27" t="s">
        <v>10</v>
      </c>
      <c r="B104" s="26" t="s">
        <v>49</v>
      </c>
      <c r="C104" s="26" t="s">
        <v>57</v>
      </c>
      <c r="D104" s="25">
        <f>'[1]INPUTS-Incidence'!I32</f>
        <v>2824900</v>
      </c>
      <c r="E104" s="123">
        <f>HR!U104</f>
        <v>27.99067849489413</v>
      </c>
      <c r="F104" s="24">
        <f t="shared" si="3"/>
        <v>0.99085555222818977</v>
      </c>
      <c r="G104" s="23">
        <f>'[1]INTERNAL PARAMETERS-1'!M14</f>
        <v>39.424999999999997</v>
      </c>
      <c r="H104" s="22">
        <f t="shared" si="4"/>
        <v>1103.532499661201</v>
      </c>
      <c r="I104" s="21">
        <f t="shared" si="5"/>
        <v>39.064480146596374</v>
      </c>
    </row>
    <row r="105" spans="1:9" x14ac:dyDescent="0.4">
      <c r="A105" s="27" t="s">
        <v>10</v>
      </c>
      <c r="B105" s="26" t="s">
        <v>49</v>
      </c>
      <c r="C105" s="26" t="s">
        <v>56</v>
      </c>
      <c r="D105" s="25">
        <f>'[1]INPUTS-Incidence'!I33</f>
        <v>2519500</v>
      </c>
      <c r="E105" s="123">
        <f>HR!U105</f>
        <v>25.015556807577564</v>
      </c>
      <c r="F105" s="24">
        <f t="shared" si="3"/>
        <v>0.99287782526602752</v>
      </c>
      <c r="G105" s="23">
        <f>'[1]INTERNAL PARAMETERS-1'!M15</f>
        <v>34.72</v>
      </c>
      <c r="H105" s="22">
        <f t="shared" si="4"/>
        <v>868.54013235909304</v>
      </c>
      <c r="I105" s="21">
        <f t="shared" si="5"/>
        <v>34.472718093236473</v>
      </c>
    </row>
    <row r="106" spans="1:9" x14ac:dyDescent="0.4">
      <c r="A106" s="27" t="s">
        <v>10</v>
      </c>
      <c r="B106" s="26" t="s">
        <v>49</v>
      </c>
      <c r="C106" s="26" t="s">
        <v>55</v>
      </c>
      <c r="D106" s="25">
        <f>'[1]INPUTS-Incidence'!I34</f>
        <v>2118000</v>
      </c>
      <c r="E106" s="123">
        <f>HR!U106</f>
        <v>25.572996346927301</v>
      </c>
      <c r="F106" s="24">
        <f t="shared" si="3"/>
        <v>1.2074124809691831</v>
      </c>
      <c r="G106" s="23">
        <f>'[1]INTERNAL PARAMETERS-1'!M16</f>
        <v>30.094999999999999</v>
      </c>
      <c r="H106" s="22">
        <f t="shared" si="4"/>
        <v>769.6193250607771</v>
      </c>
      <c r="I106" s="21">
        <f t="shared" si="5"/>
        <v>36.33707861476757</v>
      </c>
    </row>
    <row r="107" spans="1:9" x14ac:dyDescent="0.4">
      <c r="A107" s="27" t="s">
        <v>10</v>
      </c>
      <c r="B107" s="26" t="s">
        <v>49</v>
      </c>
      <c r="C107" s="26" t="s">
        <v>54</v>
      </c>
      <c r="D107" s="25">
        <f>'[1]INPUTS-Incidence'!I35</f>
        <v>1704700</v>
      </c>
      <c r="E107" s="123">
        <f>HR!U107</f>
        <v>9.1032250853030092</v>
      </c>
      <c r="F107" s="24">
        <f t="shared" si="3"/>
        <v>0.53400745499519031</v>
      </c>
      <c r="G107" s="23">
        <f>'[1]INTERNAL PARAMETERS-1'!M17</f>
        <v>25.55</v>
      </c>
      <c r="H107" s="22">
        <f t="shared" si="4"/>
        <v>232.58740092949191</v>
      </c>
      <c r="I107" s="21">
        <f t="shared" si="5"/>
        <v>13.643890475127114</v>
      </c>
    </row>
    <row r="108" spans="1:9" x14ac:dyDescent="0.4">
      <c r="A108" s="27" t="s">
        <v>10</v>
      </c>
      <c r="B108" s="26" t="s">
        <v>49</v>
      </c>
      <c r="C108" s="26" t="s">
        <v>53</v>
      </c>
      <c r="D108" s="25">
        <f>'[1]INPUTS-Incidence'!I36</f>
        <v>1264300</v>
      </c>
      <c r="E108" s="123">
        <f>HR!U108</f>
        <v>9.3730792618802301</v>
      </c>
      <c r="F108" s="24">
        <f t="shared" si="3"/>
        <v>0.74136512393262921</v>
      </c>
      <c r="G108" s="23">
        <f>'[1]INTERNAL PARAMETERS-1'!M18</f>
        <v>21.115000000000002</v>
      </c>
      <c r="H108" s="22">
        <f t="shared" si="4"/>
        <v>197.91256861460107</v>
      </c>
      <c r="I108" s="21">
        <f t="shared" si="5"/>
        <v>15.653924591837466</v>
      </c>
    </row>
    <row r="109" spans="1:9" x14ac:dyDescent="0.4">
      <c r="A109" s="27" t="s">
        <v>10</v>
      </c>
      <c r="B109" s="26" t="s">
        <v>49</v>
      </c>
      <c r="C109" s="26" t="s">
        <v>52</v>
      </c>
      <c r="D109" s="25">
        <f>'[1]INPUTS-Incidence'!I37</f>
        <v>888200</v>
      </c>
      <c r="E109" s="123">
        <f>HR!U109</f>
        <v>6.5441447863597588</v>
      </c>
      <c r="F109" s="24">
        <f t="shared" si="3"/>
        <v>0.73678729862190484</v>
      </c>
      <c r="G109" s="23">
        <f>'[1]INTERNAL PARAMETERS-1'!M19</f>
        <v>16.865000000000002</v>
      </c>
      <c r="H109" s="22">
        <f t="shared" si="4"/>
        <v>110.36700182195734</v>
      </c>
      <c r="I109" s="21">
        <f t="shared" si="5"/>
        <v>12.425917791258426</v>
      </c>
    </row>
    <row r="110" spans="1:9" x14ac:dyDescent="0.4">
      <c r="A110" s="27" t="s">
        <v>10</v>
      </c>
      <c r="B110" s="26" t="s">
        <v>49</v>
      </c>
      <c r="C110" s="26" t="s">
        <v>51</v>
      </c>
      <c r="D110" s="25">
        <f>'[1]INPUTS-Incidence'!I38</f>
        <v>565800</v>
      </c>
      <c r="E110" s="123">
        <f>HR!U110</f>
        <v>2.750651260894553</v>
      </c>
      <c r="F110" s="24">
        <f t="shared" si="3"/>
        <v>0.48615257350557678</v>
      </c>
      <c r="G110" s="23">
        <f>'[1]INTERNAL PARAMETERS-1'!M20</f>
        <v>12.89</v>
      </c>
      <c r="H110" s="22">
        <f t="shared" si="4"/>
        <v>35.455894752930789</v>
      </c>
      <c r="I110" s="21">
        <f t="shared" si="5"/>
        <v>6.2665066724868836</v>
      </c>
    </row>
    <row r="111" spans="1:9" x14ac:dyDescent="0.4">
      <c r="A111" s="27" t="s">
        <v>10</v>
      </c>
      <c r="B111" s="26" t="s">
        <v>49</v>
      </c>
      <c r="C111" s="26" t="s">
        <v>50</v>
      </c>
      <c r="D111" s="25">
        <f>'[1]INPUTS-Incidence'!I39</f>
        <v>0</v>
      </c>
      <c r="E111" s="123">
        <f>HR!U111</f>
        <v>1.9898037895882676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18.535022300014717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49</v>
      </c>
      <c r="C112" s="26" t="s">
        <v>48</v>
      </c>
      <c r="D112" s="25">
        <f>'[1]INPUTS-Incidence'!I40</f>
        <v>591900</v>
      </c>
      <c r="E112" s="123">
        <f>HR!U112</f>
        <v>3.7681184366283915</v>
      </c>
      <c r="F112" s="24">
        <f t="shared" si="3"/>
        <v>0.63661402882723295</v>
      </c>
      <c r="G112" s="23">
        <f>'[1]INTERNAL PARAMETERS-1'!M22</f>
        <v>5.05</v>
      </c>
      <c r="H112" s="22">
        <f t="shared" si="4"/>
        <v>19.028998104973375</v>
      </c>
      <c r="I112" s="21">
        <f t="shared" si="5"/>
        <v>3.2149008455775259</v>
      </c>
    </row>
    <row r="113" spans="1:9" x14ac:dyDescent="0.4">
      <c r="A113" s="27" t="s">
        <v>9</v>
      </c>
      <c r="B113" s="26" t="s">
        <v>67</v>
      </c>
      <c r="C113" s="26" t="s">
        <v>66</v>
      </c>
      <c r="D113" s="25">
        <f>'[1]INPUTS-Incidence'!I5</f>
        <v>5505200</v>
      </c>
      <c r="E113" s="123">
        <f>HR!U113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67</v>
      </c>
      <c r="C114" s="26" t="s">
        <v>65</v>
      </c>
      <c r="D114" s="25">
        <f>'[1]INPUTS-Incidence'!I6</f>
        <v>5349600</v>
      </c>
      <c r="E114" s="123">
        <f>HR!U114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67</v>
      </c>
      <c r="C115" s="26" t="s">
        <v>64</v>
      </c>
      <c r="D115" s="25">
        <f>'[1]INPUTS-Incidence'!I7</f>
        <v>5254000</v>
      </c>
      <c r="E115" s="123">
        <f>HR!U115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67</v>
      </c>
      <c r="C116" s="26" t="s">
        <v>63</v>
      </c>
      <c r="D116" s="25">
        <f>'[1]INPUTS-Incidence'!I8</f>
        <v>4947500</v>
      </c>
      <c r="E116" s="123">
        <f>HR!U116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67</v>
      </c>
      <c r="C117" s="26" t="s">
        <v>62</v>
      </c>
      <c r="D117" s="25">
        <f>'[1]INPUTS-Incidence'!I9</f>
        <v>4270800</v>
      </c>
      <c r="E117" s="123">
        <f>HR!U117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67</v>
      </c>
      <c r="C118" s="26" t="s">
        <v>61</v>
      </c>
      <c r="D118" s="25">
        <f>'[1]INPUTS-Incidence'!I10</f>
        <v>3758500</v>
      </c>
      <c r="E118" s="123">
        <f>HR!U118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67</v>
      </c>
      <c r="C119" s="26" t="s">
        <v>60</v>
      </c>
      <c r="D119" s="25">
        <f>'[1]INPUTS-Incidence'!I11</f>
        <v>3454700</v>
      </c>
      <c r="E119" s="123">
        <f>HR!U119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67</v>
      </c>
      <c r="C120" s="26" t="s">
        <v>59</v>
      </c>
      <c r="D120" s="25">
        <f>'[1]INPUTS-Incidence'!I12</f>
        <v>3067200</v>
      </c>
      <c r="E120" s="123">
        <f>HR!U120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67</v>
      </c>
      <c r="C121" s="26" t="s">
        <v>58</v>
      </c>
      <c r="D121" s="25">
        <f>'[1]INPUTS-Incidence'!I13</f>
        <v>2787700</v>
      </c>
      <c r="E121" s="123">
        <f>HR!U121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67</v>
      </c>
      <c r="C122" s="26" t="s">
        <v>57</v>
      </c>
      <c r="D122" s="25">
        <f>'[1]INPUTS-Incidence'!I14</f>
        <v>2375500</v>
      </c>
      <c r="E122" s="123">
        <f>HR!U122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67</v>
      </c>
      <c r="C123" s="26" t="s">
        <v>56</v>
      </c>
      <c r="D123" s="25">
        <f>'[1]INPUTS-Incidence'!I15</f>
        <v>1960300</v>
      </c>
      <c r="E123" s="123">
        <f>HR!U123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67</v>
      </c>
      <c r="C124" s="26" t="s">
        <v>55</v>
      </c>
      <c r="D124" s="25">
        <f>'[1]INPUTS-Incidence'!I16</f>
        <v>1480600</v>
      </c>
      <c r="E124" s="123">
        <f>HR!U124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67</v>
      </c>
      <c r="C125" s="26" t="s">
        <v>54</v>
      </c>
      <c r="D125" s="25">
        <f>'[1]INPUTS-Incidence'!I17</f>
        <v>1067600</v>
      </c>
      <c r="E125" s="123">
        <f>HR!U125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67</v>
      </c>
      <c r="C126" s="26" t="s">
        <v>53</v>
      </c>
      <c r="D126" s="25">
        <f>'[1]INPUTS-Incidence'!I18</f>
        <v>682400</v>
      </c>
      <c r="E126" s="123">
        <f>HR!U126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67</v>
      </c>
      <c r="C127" s="26" t="s">
        <v>52</v>
      </c>
      <c r="D127" s="25">
        <f>'[1]INPUTS-Incidence'!I19</f>
        <v>493700</v>
      </c>
      <c r="E127" s="123">
        <f>HR!U127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67</v>
      </c>
      <c r="C128" s="26" t="s">
        <v>51</v>
      </c>
      <c r="D128" s="25">
        <f>'[1]INPUTS-Incidence'!I20</f>
        <v>287000</v>
      </c>
      <c r="E128" s="123">
        <f>HR!U128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67</v>
      </c>
      <c r="C129" s="26" t="s">
        <v>50</v>
      </c>
      <c r="D129" s="25">
        <f>'[1]INPUTS-Incidence'!I21</f>
        <v>0</v>
      </c>
      <c r="E129" s="123">
        <f>HR!U129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67</v>
      </c>
      <c r="C130" s="26" t="s">
        <v>48</v>
      </c>
      <c r="D130" s="25">
        <f>'[1]INPUTS-Incidence'!I22</f>
        <v>328000</v>
      </c>
      <c r="E130" s="123">
        <f>HR!U130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49</v>
      </c>
      <c r="C131" s="26" t="s">
        <v>66</v>
      </c>
      <c r="D131" s="25">
        <f>'[1]INPUTS-Incidence'!I23</f>
        <v>5262600</v>
      </c>
      <c r="E131" s="123">
        <f>HR!U131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49</v>
      </c>
      <c r="C132" s="26" t="s">
        <v>65</v>
      </c>
      <c r="D132" s="25">
        <f>'[1]INPUTS-Incidence'!I24</f>
        <v>5416600</v>
      </c>
      <c r="E132" s="123">
        <f>HR!U132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49</v>
      </c>
      <c r="C133" s="26" t="s">
        <v>64</v>
      </c>
      <c r="D133" s="25">
        <f>'[1]INPUTS-Incidence'!I25</f>
        <v>5146900</v>
      </c>
      <c r="E133" s="123">
        <f>HR!U133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49</v>
      </c>
      <c r="C134" s="26" t="s">
        <v>63</v>
      </c>
      <c r="D134" s="25">
        <f>'[1]INPUTS-Incidence'!I26</f>
        <v>4942000</v>
      </c>
      <c r="E134" s="123">
        <f>HR!U134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49</v>
      </c>
      <c r="C135" s="26" t="s">
        <v>62</v>
      </c>
      <c r="D135" s="25">
        <f>'[1]INPUTS-Incidence'!I27</f>
        <v>4850500</v>
      </c>
      <c r="E135" s="123">
        <f>HR!U135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49</v>
      </c>
      <c r="C136" s="26" t="s">
        <v>61</v>
      </c>
      <c r="D136" s="25">
        <f>'[1]INPUTS-Incidence'!I28</f>
        <v>4564700</v>
      </c>
      <c r="E136" s="123">
        <f>HR!U136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49</v>
      </c>
      <c r="C137" s="26" t="s">
        <v>60</v>
      </c>
      <c r="D137" s="25">
        <f>'[1]INPUTS-Incidence'!I29</f>
        <v>3974600</v>
      </c>
      <c r="E137" s="123">
        <f>HR!U137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49</v>
      </c>
      <c r="C138" s="26" t="s">
        <v>59</v>
      </c>
      <c r="D138" s="25">
        <f>'[1]INPUTS-Incidence'!I30</f>
        <v>3534800</v>
      </c>
      <c r="E138" s="123">
        <f>HR!U138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49</v>
      </c>
      <c r="C139" s="26" t="s">
        <v>58</v>
      </c>
      <c r="D139" s="25">
        <f>'[1]INPUTS-Incidence'!I31</f>
        <v>3182100</v>
      </c>
      <c r="E139" s="123">
        <f>HR!U139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49</v>
      </c>
      <c r="C140" s="26" t="s">
        <v>57</v>
      </c>
      <c r="D140" s="25">
        <f>'[1]INPUTS-Incidence'!I32</f>
        <v>2824900</v>
      </c>
      <c r="E140" s="123">
        <f>HR!U140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49</v>
      </c>
      <c r="C141" s="26" t="s">
        <v>56</v>
      </c>
      <c r="D141" s="25">
        <f>'[1]INPUTS-Incidence'!I33</f>
        <v>2519500</v>
      </c>
      <c r="E141" s="123">
        <f>HR!U141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49</v>
      </c>
      <c r="C142" s="26" t="s">
        <v>55</v>
      </c>
      <c r="D142" s="25">
        <f>'[1]INPUTS-Incidence'!I34</f>
        <v>2118000</v>
      </c>
      <c r="E142" s="123">
        <f>HR!U142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49</v>
      </c>
      <c r="C143" s="26" t="s">
        <v>54</v>
      </c>
      <c r="D143" s="25">
        <f>'[1]INPUTS-Incidence'!I35</f>
        <v>1704700</v>
      </c>
      <c r="E143" s="123">
        <f>HR!U143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49</v>
      </c>
      <c r="C144" s="26" t="s">
        <v>53</v>
      </c>
      <c r="D144" s="25">
        <f>'[1]INPUTS-Incidence'!I36</f>
        <v>1264300</v>
      </c>
      <c r="E144" s="123">
        <f>HR!U144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49</v>
      </c>
      <c r="C145" s="26" t="s">
        <v>52</v>
      </c>
      <c r="D145" s="25">
        <f>'[1]INPUTS-Incidence'!I37</f>
        <v>888200</v>
      </c>
      <c r="E145" s="123">
        <f>HR!U145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49</v>
      </c>
      <c r="C146" s="26" t="s">
        <v>51</v>
      </c>
      <c r="D146" s="25">
        <f>'[1]INPUTS-Incidence'!I38</f>
        <v>565800</v>
      </c>
      <c r="E146" s="123">
        <f>HR!U146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49</v>
      </c>
      <c r="C147" s="26" t="s">
        <v>50</v>
      </c>
      <c r="D147" s="25">
        <f>'[1]INPUTS-Incidence'!I39</f>
        <v>0</v>
      </c>
      <c r="E147" s="123">
        <f>HR!U147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49</v>
      </c>
      <c r="C148" s="26" t="s">
        <v>48</v>
      </c>
      <c r="D148" s="25">
        <f>'[1]INPUTS-Incidence'!I40</f>
        <v>591900</v>
      </c>
      <c r="E148" s="123">
        <f>HR!U148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67</v>
      </c>
      <c r="C149" s="26" t="s">
        <v>66</v>
      </c>
      <c r="D149" s="25">
        <f>'[1]INPUTS-Incidence'!I5</f>
        <v>5505200</v>
      </c>
      <c r="E149" s="123">
        <f>HR!U149</f>
        <v>57.86679431429117</v>
      </c>
      <c r="F149" s="24">
        <f t="shared" si="6"/>
        <v>1.0511297375988369</v>
      </c>
      <c r="G149" s="23">
        <f>'[1]INTERNAL PARAMETERS-1'!M5</f>
        <v>85.012</v>
      </c>
      <c r="H149" s="22">
        <f t="shared" si="7"/>
        <v>4919.3719182465211</v>
      </c>
      <c r="I149" s="21">
        <f t="shared" si="8"/>
        <v>89.358641252752335</v>
      </c>
    </row>
    <row r="150" spans="1:9" x14ac:dyDescent="0.4">
      <c r="A150" s="27" t="s">
        <v>8</v>
      </c>
      <c r="B150" s="26" t="s">
        <v>67</v>
      </c>
      <c r="C150" s="26" t="s">
        <v>65</v>
      </c>
      <c r="D150" s="25">
        <f>'[1]INPUTS-Incidence'!I6</f>
        <v>5349600</v>
      </c>
      <c r="E150" s="123">
        <f>HR!U150</f>
        <v>108.19693662768081</v>
      </c>
      <c r="F150" s="24">
        <f t="shared" si="6"/>
        <v>2.0225238639838645</v>
      </c>
      <c r="G150" s="23">
        <f>'[1]INTERNAL PARAMETERS-1'!M6</f>
        <v>78.760000000000005</v>
      </c>
      <c r="H150" s="22">
        <f t="shared" si="7"/>
        <v>8521.5907287961418</v>
      </c>
      <c r="I150" s="21">
        <f t="shared" si="8"/>
        <v>159.2939795273692</v>
      </c>
    </row>
    <row r="151" spans="1:9" x14ac:dyDescent="0.4">
      <c r="A151" s="27" t="s">
        <v>8</v>
      </c>
      <c r="B151" s="26" t="s">
        <v>67</v>
      </c>
      <c r="C151" s="26" t="s">
        <v>64</v>
      </c>
      <c r="D151" s="25">
        <f>'[1]INPUTS-Incidence'!I7</f>
        <v>5254000</v>
      </c>
      <c r="E151" s="123">
        <f>HR!U151</f>
        <v>90.091452370126106</v>
      </c>
      <c r="F151" s="24">
        <f t="shared" si="6"/>
        <v>1.7147212099376874</v>
      </c>
      <c r="G151" s="23">
        <f>'[1]INTERNAL PARAMETERS-1'!M7</f>
        <v>73.784999999999997</v>
      </c>
      <c r="H151" s="22">
        <f t="shared" si="7"/>
        <v>6647.3978131297545</v>
      </c>
      <c r="I151" s="21">
        <f t="shared" si="8"/>
        <v>126.52070447525226</v>
      </c>
    </row>
    <row r="152" spans="1:9" x14ac:dyDescent="0.4">
      <c r="A152" s="27" t="s">
        <v>8</v>
      </c>
      <c r="B152" s="26" t="s">
        <v>67</v>
      </c>
      <c r="C152" s="26" t="s">
        <v>63</v>
      </c>
      <c r="D152" s="25">
        <f>'[1]INPUTS-Incidence'!I8</f>
        <v>4947500</v>
      </c>
      <c r="E152" s="123">
        <f>HR!U152</f>
        <v>327.6795689673894</v>
      </c>
      <c r="F152" s="24">
        <f t="shared" si="6"/>
        <v>6.6231342893863445</v>
      </c>
      <c r="G152" s="23">
        <f>'[1]INTERNAL PARAMETERS-1'!M8</f>
        <v>68.824999999999989</v>
      </c>
      <c r="H152" s="22">
        <f t="shared" si="7"/>
        <v>22552.546334180573</v>
      </c>
      <c r="I152" s="21">
        <f t="shared" si="8"/>
        <v>455.83721746701514</v>
      </c>
    </row>
    <row r="153" spans="1:9" x14ac:dyDescent="0.4">
      <c r="A153" s="27" t="s">
        <v>8</v>
      </c>
      <c r="B153" s="26" t="s">
        <v>67</v>
      </c>
      <c r="C153" s="26" t="s">
        <v>62</v>
      </c>
      <c r="D153" s="25">
        <f>'[1]INPUTS-Incidence'!I9</f>
        <v>4270800</v>
      </c>
      <c r="E153" s="123">
        <f>HR!U153</f>
        <v>556.47771480197321</v>
      </c>
      <c r="F153" s="24">
        <f t="shared" si="6"/>
        <v>13.029823798866095</v>
      </c>
      <c r="G153" s="23">
        <f>'[1]INTERNAL PARAMETERS-1'!M9</f>
        <v>63.875</v>
      </c>
      <c r="H153" s="22">
        <f t="shared" si="7"/>
        <v>35545.01403297604</v>
      </c>
      <c r="I153" s="21">
        <f t="shared" si="8"/>
        <v>832.27999515257193</v>
      </c>
    </row>
    <row r="154" spans="1:9" x14ac:dyDescent="0.4">
      <c r="A154" s="27" t="s">
        <v>8</v>
      </c>
      <c r="B154" s="26" t="s">
        <v>67</v>
      </c>
      <c r="C154" s="26" t="s">
        <v>61</v>
      </c>
      <c r="D154" s="25">
        <f>'[1]INPUTS-Incidence'!I10</f>
        <v>3758500</v>
      </c>
      <c r="E154" s="123">
        <f>HR!U154</f>
        <v>544.20871298925681</v>
      </c>
      <c r="F154" s="24">
        <f t="shared" si="6"/>
        <v>14.479412345064702</v>
      </c>
      <c r="G154" s="23">
        <f>'[1]INTERNAL PARAMETERS-1'!M10</f>
        <v>58.935000000000002</v>
      </c>
      <c r="H154" s="22">
        <f t="shared" si="7"/>
        <v>32072.94050002185</v>
      </c>
      <c r="I154" s="21">
        <f t="shared" si="8"/>
        <v>853.34416655638813</v>
      </c>
    </row>
    <row r="155" spans="1:9" x14ac:dyDescent="0.4">
      <c r="A155" s="27" t="s">
        <v>8</v>
      </c>
      <c r="B155" s="26" t="s">
        <v>67</v>
      </c>
      <c r="C155" s="26" t="s">
        <v>60</v>
      </c>
      <c r="D155" s="25">
        <f>'[1]INPUTS-Incidence'!I11</f>
        <v>3454700</v>
      </c>
      <c r="E155" s="123">
        <f>HR!U155</f>
        <v>431.50217118462115</v>
      </c>
      <c r="F155" s="24">
        <f t="shared" si="6"/>
        <v>12.490293547475067</v>
      </c>
      <c r="G155" s="23">
        <f>'[1]INTERNAL PARAMETERS-1'!M11</f>
        <v>53.995000000000005</v>
      </c>
      <c r="H155" s="22">
        <f t="shared" si="7"/>
        <v>23298.959733113621</v>
      </c>
      <c r="I155" s="21">
        <f t="shared" si="8"/>
        <v>674.41340009591636</v>
      </c>
    </row>
    <row r="156" spans="1:9" x14ac:dyDescent="0.4">
      <c r="A156" s="27" t="s">
        <v>8</v>
      </c>
      <c r="B156" s="26" t="s">
        <v>67</v>
      </c>
      <c r="C156" s="26" t="s">
        <v>59</v>
      </c>
      <c r="D156" s="25">
        <f>'[1]INPUTS-Incidence'!I12</f>
        <v>3067200</v>
      </c>
      <c r="E156" s="123">
        <f>HR!U156</f>
        <v>370.23964358598965</v>
      </c>
      <c r="F156" s="24">
        <f t="shared" si="6"/>
        <v>12.070932563445149</v>
      </c>
      <c r="G156" s="23">
        <f>'[1]INTERNAL PARAMETERS-1'!M12</f>
        <v>49.09</v>
      </c>
      <c r="H156" s="22">
        <f t="shared" si="7"/>
        <v>18175.064103636232</v>
      </c>
      <c r="I156" s="21">
        <f t="shared" si="8"/>
        <v>592.56207953952241</v>
      </c>
    </row>
    <row r="157" spans="1:9" x14ac:dyDescent="0.4">
      <c r="A157" s="27" t="s">
        <v>8</v>
      </c>
      <c r="B157" s="26" t="s">
        <v>67</v>
      </c>
      <c r="C157" s="26" t="s">
        <v>58</v>
      </c>
      <c r="D157" s="25">
        <f>'[1]INPUTS-Incidence'!I13</f>
        <v>2787700</v>
      </c>
      <c r="E157" s="123">
        <f>HR!U157</f>
        <v>320.11932537393352</v>
      </c>
      <c r="F157" s="24">
        <f t="shared" si="6"/>
        <v>11.483277446422985</v>
      </c>
      <c r="G157" s="23">
        <f>'[1]INTERNAL PARAMETERS-1'!M13</f>
        <v>44.225000000000001</v>
      </c>
      <c r="H157" s="22">
        <f t="shared" si="7"/>
        <v>14157.27716466221</v>
      </c>
      <c r="I157" s="21">
        <f t="shared" si="8"/>
        <v>507.84794506805639</v>
      </c>
    </row>
    <row r="158" spans="1:9" x14ac:dyDescent="0.4">
      <c r="A158" s="27" t="s">
        <v>8</v>
      </c>
      <c r="B158" s="26" t="s">
        <v>67</v>
      </c>
      <c r="C158" s="26" t="s">
        <v>57</v>
      </c>
      <c r="D158" s="25">
        <f>'[1]INPUTS-Incidence'!I14</f>
        <v>2375500</v>
      </c>
      <c r="E158" s="123">
        <f>HR!U158</f>
        <v>278.95455343751343</v>
      </c>
      <c r="F158" s="24">
        <f t="shared" si="6"/>
        <v>11.742982674700627</v>
      </c>
      <c r="G158" s="23">
        <f>'[1]INTERNAL PARAMETERS-1'!M14</f>
        <v>39.424999999999997</v>
      </c>
      <c r="H158" s="22">
        <f t="shared" si="7"/>
        <v>10997.783269273967</v>
      </c>
      <c r="I158" s="21">
        <f t="shared" si="8"/>
        <v>462.9670919500723</v>
      </c>
    </row>
    <row r="159" spans="1:9" x14ac:dyDescent="0.4">
      <c r="A159" s="27" t="s">
        <v>8</v>
      </c>
      <c r="B159" s="26" t="s">
        <v>67</v>
      </c>
      <c r="C159" s="26" t="s">
        <v>56</v>
      </c>
      <c r="D159" s="25">
        <f>'[1]INPUTS-Incidence'!I15</f>
        <v>1960300</v>
      </c>
      <c r="E159" s="123">
        <f>HR!U159</f>
        <v>237.9850082879089</v>
      </c>
      <c r="F159" s="24">
        <f t="shared" si="6"/>
        <v>12.140234060496295</v>
      </c>
      <c r="G159" s="23">
        <f>'[1]INTERNAL PARAMETERS-1'!M15</f>
        <v>34.72</v>
      </c>
      <c r="H159" s="22">
        <f t="shared" si="7"/>
        <v>8262.8394877561968</v>
      </c>
      <c r="I159" s="21">
        <f t="shared" si="8"/>
        <v>421.50892658043136</v>
      </c>
    </row>
    <row r="160" spans="1:9" x14ac:dyDescent="0.4">
      <c r="A160" s="27" t="s">
        <v>8</v>
      </c>
      <c r="B160" s="26" t="s">
        <v>67</v>
      </c>
      <c r="C160" s="26" t="s">
        <v>55</v>
      </c>
      <c r="D160" s="25">
        <f>'[1]INPUTS-Incidence'!I16</f>
        <v>1480600</v>
      </c>
      <c r="E160" s="123">
        <f>HR!U160</f>
        <v>209.72912171017873</v>
      </c>
      <c r="F160" s="24">
        <f t="shared" si="6"/>
        <v>14.165143976102847</v>
      </c>
      <c r="G160" s="23">
        <f>'[1]INTERNAL PARAMETERS-1'!M16</f>
        <v>30.094999999999999</v>
      </c>
      <c r="H160" s="22">
        <f t="shared" si="7"/>
        <v>6311.7979178678288</v>
      </c>
      <c r="I160" s="21">
        <f t="shared" si="8"/>
        <v>426.30000796081509</v>
      </c>
    </row>
    <row r="161" spans="1:9" x14ac:dyDescent="0.4">
      <c r="A161" s="27" t="s">
        <v>8</v>
      </c>
      <c r="B161" s="26" t="s">
        <v>67</v>
      </c>
      <c r="C161" s="26" t="s">
        <v>54</v>
      </c>
      <c r="D161" s="25">
        <f>'[1]INPUTS-Incidence'!I17</f>
        <v>1067600</v>
      </c>
      <c r="E161" s="123">
        <f>HR!U161</f>
        <v>159.738347029555</v>
      </c>
      <c r="F161" s="24">
        <f t="shared" si="6"/>
        <v>14.962377953311632</v>
      </c>
      <c r="G161" s="23">
        <f>'[1]INTERNAL PARAMETERS-1'!M17</f>
        <v>25.55</v>
      </c>
      <c r="H161" s="22">
        <f t="shared" si="7"/>
        <v>4081.3147666051304</v>
      </c>
      <c r="I161" s="21">
        <f t="shared" si="8"/>
        <v>382.28875670711227</v>
      </c>
    </row>
    <row r="162" spans="1:9" x14ac:dyDescent="0.4">
      <c r="A162" s="27" t="s">
        <v>8</v>
      </c>
      <c r="B162" s="26" t="s">
        <v>67</v>
      </c>
      <c r="C162" s="26" t="s">
        <v>53</v>
      </c>
      <c r="D162" s="25">
        <f>'[1]INPUTS-Incidence'!I18</f>
        <v>682400</v>
      </c>
      <c r="E162" s="123">
        <f>HR!U162</f>
        <v>124.61021885884857</v>
      </c>
      <c r="F162" s="24">
        <f t="shared" si="6"/>
        <v>18.260583068412746</v>
      </c>
      <c r="G162" s="23">
        <f>'[1]INTERNAL PARAMETERS-1'!M18</f>
        <v>21.115000000000002</v>
      </c>
      <c r="H162" s="22">
        <f t="shared" si="7"/>
        <v>2631.1447712045879</v>
      </c>
      <c r="I162" s="21">
        <f t="shared" si="8"/>
        <v>385.57221148953516</v>
      </c>
    </row>
    <row r="163" spans="1:9" x14ac:dyDescent="0.4">
      <c r="A163" s="27" t="s">
        <v>8</v>
      </c>
      <c r="B163" s="26" t="s">
        <v>67</v>
      </c>
      <c r="C163" s="26" t="s">
        <v>52</v>
      </c>
      <c r="D163" s="25">
        <f>'[1]INPUTS-Incidence'!I19</f>
        <v>493700</v>
      </c>
      <c r="E163" s="123">
        <f>HR!U163</f>
        <v>86.410126913395501</v>
      </c>
      <c r="F163" s="24">
        <f t="shared" si="6"/>
        <v>17.502557608546791</v>
      </c>
      <c r="G163" s="23">
        <f>'[1]INTERNAL PARAMETERS-1'!M19</f>
        <v>16.865000000000002</v>
      </c>
      <c r="H163" s="22">
        <f t="shared" si="7"/>
        <v>1457.3067903944152</v>
      </c>
      <c r="I163" s="21">
        <f t="shared" si="8"/>
        <v>295.18063406814161</v>
      </c>
    </row>
    <row r="164" spans="1:9" x14ac:dyDescent="0.4">
      <c r="A164" s="27" t="s">
        <v>8</v>
      </c>
      <c r="B164" s="26" t="s">
        <v>67</v>
      </c>
      <c r="C164" s="26" t="s">
        <v>51</v>
      </c>
      <c r="D164" s="25">
        <f>'[1]INPUTS-Incidence'!I20</f>
        <v>287000</v>
      </c>
      <c r="E164" s="123">
        <f>HR!U164</f>
        <v>52.541977478966345</v>
      </c>
      <c r="F164" s="24">
        <f t="shared" si="6"/>
        <v>18.307309226120676</v>
      </c>
      <c r="G164" s="23">
        <f>'[1]INTERNAL PARAMETERS-1'!M20</f>
        <v>12.89</v>
      </c>
      <c r="H164" s="22">
        <f t="shared" si="7"/>
        <v>677.26608970387622</v>
      </c>
      <c r="I164" s="21">
        <f t="shared" si="8"/>
        <v>235.98121592469556</v>
      </c>
    </row>
    <row r="165" spans="1:9" x14ac:dyDescent="0.4">
      <c r="A165" s="27" t="s">
        <v>8</v>
      </c>
      <c r="B165" s="26" t="s">
        <v>67</v>
      </c>
      <c r="C165" s="26" t="s">
        <v>50</v>
      </c>
      <c r="D165" s="25">
        <f>'[1]INPUTS-Incidence'!I21</f>
        <v>0</v>
      </c>
      <c r="E165" s="123">
        <f>HR!U165</f>
        <v>32.119585076992571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299.19393499218586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67</v>
      </c>
      <c r="C166" s="26" t="s">
        <v>48</v>
      </c>
      <c r="D166" s="25">
        <f>'[1]INPUTS-Incidence'!I22</f>
        <v>328000</v>
      </c>
      <c r="E166" s="123">
        <f>HR!U166</f>
        <v>24.417743518759032</v>
      </c>
      <c r="F166" s="24">
        <f t="shared" si="6"/>
        <v>7.4444339996216558</v>
      </c>
      <c r="G166" s="23">
        <f>'[1]INTERNAL PARAMETERS-1'!M22</f>
        <v>5.05</v>
      </c>
      <c r="H166" s="22">
        <f t="shared" si="7"/>
        <v>123.30960476973311</v>
      </c>
      <c r="I166" s="21">
        <f t="shared" si="8"/>
        <v>37.594391698089368</v>
      </c>
    </row>
    <row r="167" spans="1:9" x14ac:dyDescent="0.4">
      <c r="A167" s="27" t="s">
        <v>8</v>
      </c>
      <c r="B167" s="26" t="s">
        <v>49</v>
      </c>
      <c r="C167" s="26" t="s">
        <v>66</v>
      </c>
      <c r="D167" s="25">
        <f>'[1]INPUTS-Incidence'!I23</f>
        <v>5262600</v>
      </c>
      <c r="E167" s="123">
        <f>HR!U167</f>
        <v>39.959516213435592</v>
      </c>
      <c r="F167" s="24">
        <f t="shared" si="6"/>
        <v>0.75931129505255179</v>
      </c>
      <c r="G167" s="23">
        <f>'[1]INTERNAL PARAMETERS-1'!M5</f>
        <v>85.012</v>
      </c>
      <c r="H167" s="22">
        <f t="shared" si="7"/>
        <v>3397.0383923365866</v>
      </c>
      <c r="I167" s="21">
        <f t="shared" si="8"/>
        <v>64.550571815007544</v>
      </c>
    </row>
    <row r="168" spans="1:9" x14ac:dyDescent="0.4">
      <c r="A168" s="27" t="s">
        <v>8</v>
      </c>
      <c r="B168" s="26" t="s">
        <v>49</v>
      </c>
      <c r="C168" s="26" t="s">
        <v>65</v>
      </c>
      <c r="D168" s="25">
        <f>'[1]INPUTS-Incidence'!I24</f>
        <v>5416600</v>
      </c>
      <c r="E168" s="123">
        <f>HR!U168</f>
        <v>66.963516420788523</v>
      </c>
      <c r="F168" s="24">
        <f t="shared" si="6"/>
        <v>1.2362647494883972</v>
      </c>
      <c r="G168" s="23">
        <f>'[1]INTERNAL PARAMETERS-1'!M6</f>
        <v>78.760000000000005</v>
      </c>
      <c r="H168" s="22">
        <f t="shared" si="7"/>
        <v>5274.0465533013048</v>
      </c>
      <c r="I168" s="21">
        <f t="shared" si="8"/>
        <v>97.36821166970617</v>
      </c>
    </row>
    <row r="169" spans="1:9" x14ac:dyDescent="0.4">
      <c r="A169" s="27" t="s">
        <v>8</v>
      </c>
      <c r="B169" s="26" t="s">
        <v>49</v>
      </c>
      <c r="C169" s="26" t="s">
        <v>64</v>
      </c>
      <c r="D169" s="25">
        <f>'[1]INPUTS-Incidence'!I25</f>
        <v>5146900</v>
      </c>
      <c r="E169" s="123">
        <f>HR!U169</f>
        <v>43.208961801359443</v>
      </c>
      <c r="F169" s="24">
        <f t="shared" si="6"/>
        <v>0.83951430572498864</v>
      </c>
      <c r="G169" s="23">
        <f>'[1]INTERNAL PARAMETERS-1'!M7</f>
        <v>73.784999999999997</v>
      </c>
      <c r="H169" s="22">
        <f t="shared" si="7"/>
        <v>3188.1732465133064</v>
      </c>
      <c r="I169" s="21">
        <f t="shared" si="8"/>
        <v>61.943563047918289</v>
      </c>
    </row>
    <row r="170" spans="1:9" x14ac:dyDescent="0.4">
      <c r="A170" s="27" t="s">
        <v>8</v>
      </c>
      <c r="B170" s="26" t="s">
        <v>49</v>
      </c>
      <c r="C170" s="26" t="s">
        <v>63</v>
      </c>
      <c r="D170" s="25">
        <f>'[1]INPUTS-Incidence'!I26</f>
        <v>4942000</v>
      </c>
      <c r="E170" s="123">
        <f>HR!U170</f>
        <v>83.449480411005027</v>
      </c>
      <c r="F170" s="24">
        <f t="shared" si="6"/>
        <v>1.6885771026103811</v>
      </c>
      <c r="G170" s="23">
        <f>'[1]INTERNAL PARAMETERS-1'!M8</f>
        <v>68.824999999999989</v>
      </c>
      <c r="H170" s="22">
        <f t="shared" si="7"/>
        <v>5743.4104892874202</v>
      </c>
      <c r="I170" s="21">
        <f t="shared" si="8"/>
        <v>116.21631908715946</v>
      </c>
    </row>
    <row r="171" spans="1:9" x14ac:dyDescent="0.4">
      <c r="A171" s="27" t="s">
        <v>8</v>
      </c>
      <c r="B171" s="26" t="s">
        <v>49</v>
      </c>
      <c r="C171" s="26" t="s">
        <v>62</v>
      </c>
      <c r="D171" s="25">
        <f>'[1]INPUTS-Incidence'!I27</f>
        <v>4850500</v>
      </c>
      <c r="E171" s="123">
        <f>HR!U171</f>
        <v>95.602428611888399</v>
      </c>
      <c r="F171" s="24">
        <f t="shared" si="6"/>
        <v>1.9709809011831441</v>
      </c>
      <c r="G171" s="23">
        <f>'[1]INTERNAL PARAMETERS-1'!M9</f>
        <v>63.875</v>
      </c>
      <c r="H171" s="22">
        <f t="shared" si="7"/>
        <v>6106.6051275843711</v>
      </c>
      <c r="I171" s="21">
        <f t="shared" si="8"/>
        <v>125.89640506307332</v>
      </c>
    </row>
    <row r="172" spans="1:9" x14ac:dyDescent="0.4">
      <c r="A172" s="27" t="s">
        <v>8</v>
      </c>
      <c r="B172" s="26" t="s">
        <v>49</v>
      </c>
      <c r="C172" s="26" t="s">
        <v>61</v>
      </c>
      <c r="D172" s="25">
        <f>'[1]INPUTS-Incidence'!I28</f>
        <v>4564700</v>
      </c>
      <c r="E172" s="123">
        <f>HR!U172</f>
        <v>82.281385425565801</v>
      </c>
      <c r="F172" s="24">
        <f t="shared" si="6"/>
        <v>1.8025584468982803</v>
      </c>
      <c r="G172" s="23">
        <f>'[1]INTERNAL PARAMETERS-1'!M10</f>
        <v>58.935000000000002</v>
      </c>
      <c r="H172" s="22">
        <f t="shared" si="7"/>
        <v>4849.2534500557204</v>
      </c>
      <c r="I172" s="21">
        <f t="shared" si="8"/>
        <v>106.23378206795014</v>
      </c>
    </row>
    <row r="173" spans="1:9" x14ac:dyDescent="0.4">
      <c r="A173" s="27" t="s">
        <v>8</v>
      </c>
      <c r="B173" s="26" t="s">
        <v>49</v>
      </c>
      <c r="C173" s="26" t="s">
        <v>60</v>
      </c>
      <c r="D173" s="25">
        <f>'[1]INPUTS-Incidence'!I29</f>
        <v>3974600</v>
      </c>
      <c r="E173" s="123">
        <f>HR!U173</f>
        <v>70.328640888329957</v>
      </c>
      <c r="F173" s="24">
        <f t="shared" si="6"/>
        <v>1.7694520426792624</v>
      </c>
      <c r="G173" s="23">
        <f>'[1]INTERNAL PARAMETERS-1'!M11</f>
        <v>53.995000000000005</v>
      </c>
      <c r="H173" s="22">
        <f t="shared" si="7"/>
        <v>3797.3949647653762</v>
      </c>
      <c r="I173" s="21">
        <f t="shared" si="8"/>
        <v>95.54156304446677</v>
      </c>
    </row>
    <row r="174" spans="1:9" x14ac:dyDescent="0.4">
      <c r="A174" s="27" t="s">
        <v>8</v>
      </c>
      <c r="B174" s="26" t="s">
        <v>49</v>
      </c>
      <c r="C174" s="26" t="s">
        <v>59</v>
      </c>
      <c r="D174" s="25">
        <f>'[1]INPUTS-Incidence'!I30</f>
        <v>3534800</v>
      </c>
      <c r="E174" s="123">
        <f>HR!U174</f>
        <v>62.31482911782804</v>
      </c>
      <c r="F174" s="24">
        <f t="shared" si="6"/>
        <v>1.7628954712523492</v>
      </c>
      <c r="G174" s="23">
        <f>'[1]INTERNAL PARAMETERS-1'!M12</f>
        <v>49.09</v>
      </c>
      <c r="H174" s="22">
        <f t="shared" si="7"/>
        <v>3059.0349613941785</v>
      </c>
      <c r="I174" s="21">
        <f t="shared" si="8"/>
        <v>86.540538683777811</v>
      </c>
    </row>
    <row r="175" spans="1:9" x14ac:dyDescent="0.4">
      <c r="A175" s="27" t="s">
        <v>8</v>
      </c>
      <c r="B175" s="26" t="s">
        <v>49</v>
      </c>
      <c r="C175" s="26" t="s">
        <v>58</v>
      </c>
      <c r="D175" s="25">
        <f>'[1]INPUTS-Incidence'!I31</f>
        <v>3182100</v>
      </c>
      <c r="E175" s="123">
        <f>HR!U175</f>
        <v>70.85389684815641</v>
      </c>
      <c r="F175" s="24">
        <f t="shared" si="6"/>
        <v>2.2266395414398166</v>
      </c>
      <c r="G175" s="23">
        <f>'[1]INTERNAL PARAMETERS-1'!M13</f>
        <v>44.225000000000001</v>
      </c>
      <c r="H175" s="22">
        <f t="shared" si="7"/>
        <v>3133.5135881097171</v>
      </c>
      <c r="I175" s="21">
        <f t="shared" si="8"/>
        <v>98.473133720175895</v>
      </c>
    </row>
    <row r="176" spans="1:9" x14ac:dyDescent="0.4">
      <c r="A176" s="27" t="s">
        <v>8</v>
      </c>
      <c r="B176" s="26" t="s">
        <v>49</v>
      </c>
      <c r="C176" s="26" t="s">
        <v>57</v>
      </c>
      <c r="D176" s="25">
        <f>'[1]INPUTS-Incidence'!I32</f>
        <v>2824900</v>
      </c>
      <c r="E176" s="123">
        <f>HR!U176</f>
        <v>68.847193214193084</v>
      </c>
      <c r="F176" s="24">
        <f t="shared" si="6"/>
        <v>2.4371550573185981</v>
      </c>
      <c r="G176" s="23">
        <f>'[1]INTERNAL PARAMETERS-1'!M14</f>
        <v>39.424999999999997</v>
      </c>
      <c r="H176" s="22">
        <f t="shared" si="7"/>
        <v>2714.3005924695622</v>
      </c>
      <c r="I176" s="21">
        <f t="shared" si="8"/>
        <v>96.084838134785741</v>
      </c>
    </row>
    <row r="177" spans="1:9" x14ac:dyDescent="0.4">
      <c r="A177" s="27" t="s">
        <v>8</v>
      </c>
      <c r="B177" s="26" t="s">
        <v>49</v>
      </c>
      <c r="C177" s="26" t="s">
        <v>56</v>
      </c>
      <c r="D177" s="25">
        <f>'[1]INPUTS-Incidence'!I33</f>
        <v>2519500</v>
      </c>
      <c r="E177" s="123">
        <f>HR!U177</f>
        <v>63.049788211291073</v>
      </c>
      <c r="F177" s="24">
        <f t="shared" si="6"/>
        <v>2.5024722449411021</v>
      </c>
      <c r="G177" s="23">
        <f>'[1]INTERNAL PARAMETERS-1'!M15</f>
        <v>34.72</v>
      </c>
      <c r="H177" s="22">
        <f t="shared" si="7"/>
        <v>2189.088646696026</v>
      </c>
      <c r="I177" s="21">
        <f t="shared" si="8"/>
        <v>86.88583634435507</v>
      </c>
    </row>
    <row r="178" spans="1:9" x14ac:dyDescent="0.4">
      <c r="A178" s="27" t="s">
        <v>8</v>
      </c>
      <c r="B178" s="26" t="s">
        <v>49</v>
      </c>
      <c r="C178" s="26" t="s">
        <v>55</v>
      </c>
      <c r="D178" s="25">
        <f>'[1]INPUTS-Incidence'!I34</f>
        <v>2118000</v>
      </c>
      <c r="E178" s="123">
        <f>HR!U178</f>
        <v>63.960484964987884</v>
      </c>
      <c r="F178" s="24">
        <f t="shared" si="6"/>
        <v>3.0198529256368221</v>
      </c>
      <c r="G178" s="23">
        <f>'[1]INTERNAL PARAMETERS-1'!M16</f>
        <v>30.094999999999999</v>
      </c>
      <c r="H178" s="22">
        <f t="shared" si="7"/>
        <v>1924.8907950213104</v>
      </c>
      <c r="I178" s="21">
        <f t="shared" si="8"/>
        <v>90.882473797040149</v>
      </c>
    </row>
    <row r="179" spans="1:9" x14ac:dyDescent="0.4">
      <c r="A179" s="27" t="s">
        <v>8</v>
      </c>
      <c r="B179" s="26" t="s">
        <v>49</v>
      </c>
      <c r="C179" s="26" t="s">
        <v>54</v>
      </c>
      <c r="D179" s="25">
        <f>'[1]INPUTS-Incidence'!I35</f>
        <v>1704700</v>
      </c>
      <c r="E179" s="123">
        <f>HR!U179</f>
        <v>55.419571315370135</v>
      </c>
      <c r="F179" s="24">
        <f t="shared" si="6"/>
        <v>3.2509867610353806</v>
      </c>
      <c r="G179" s="23">
        <f>'[1]INTERNAL PARAMETERS-1'!M17</f>
        <v>25.55</v>
      </c>
      <c r="H179" s="22">
        <f t="shared" si="7"/>
        <v>1415.9700471077069</v>
      </c>
      <c r="I179" s="21">
        <f t="shared" si="8"/>
        <v>83.062711744453978</v>
      </c>
    </row>
    <row r="180" spans="1:9" x14ac:dyDescent="0.4">
      <c r="A180" s="27" t="s">
        <v>8</v>
      </c>
      <c r="B180" s="26" t="s">
        <v>49</v>
      </c>
      <c r="C180" s="26" t="s">
        <v>53</v>
      </c>
      <c r="D180" s="25">
        <f>'[1]INPUTS-Incidence'!I36</f>
        <v>1264300</v>
      </c>
      <c r="E180" s="123">
        <f>HR!U180</f>
        <v>53.665047991588963</v>
      </c>
      <c r="F180" s="24">
        <f t="shared" si="6"/>
        <v>4.2446450993900946</v>
      </c>
      <c r="G180" s="23">
        <f>'[1]INTERNAL PARAMETERS-1'!M18</f>
        <v>21.115000000000002</v>
      </c>
      <c r="H180" s="22">
        <f t="shared" si="7"/>
        <v>1133.137488342401</v>
      </c>
      <c r="I180" s="21">
        <f t="shared" si="8"/>
        <v>89.625681273621836</v>
      </c>
    </row>
    <row r="181" spans="1:9" x14ac:dyDescent="0.4">
      <c r="A181" s="27" t="s">
        <v>8</v>
      </c>
      <c r="B181" s="26" t="s">
        <v>49</v>
      </c>
      <c r="C181" s="26" t="s">
        <v>52</v>
      </c>
      <c r="D181" s="25">
        <f>'[1]INPUTS-Incidence'!I37</f>
        <v>888200</v>
      </c>
      <c r="E181" s="123">
        <f>HR!U181</f>
        <v>52.506592049352037</v>
      </c>
      <c r="F181" s="24">
        <f t="shared" si="6"/>
        <v>5.9115730746849842</v>
      </c>
      <c r="G181" s="23">
        <f>'[1]INTERNAL PARAMETERS-1'!M19</f>
        <v>16.865000000000002</v>
      </c>
      <c r="H181" s="22">
        <f t="shared" si="7"/>
        <v>885.52367491232224</v>
      </c>
      <c r="I181" s="21">
        <f t="shared" si="8"/>
        <v>99.698679904562283</v>
      </c>
    </row>
    <row r="182" spans="1:9" x14ac:dyDescent="0.4">
      <c r="A182" s="27" t="s">
        <v>8</v>
      </c>
      <c r="B182" s="26" t="s">
        <v>49</v>
      </c>
      <c r="C182" s="26" t="s">
        <v>51</v>
      </c>
      <c r="D182" s="25">
        <f>'[1]INPUTS-Incidence'!I38</f>
        <v>565800</v>
      </c>
      <c r="E182" s="123">
        <f>HR!U182</f>
        <v>35.49110015946124</v>
      </c>
      <c r="F182" s="24">
        <f t="shared" si="6"/>
        <v>6.2727289076460311</v>
      </c>
      <c r="G182" s="23">
        <f>'[1]INTERNAL PARAMETERS-1'!M20</f>
        <v>12.89</v>
      </c>
      <c r="H182" s="22">
        <f t="shared" si="7"/>
        <v>457.48028105545541</v>
      </c>
      <c r="I182" s="21">
        <f t="shared" si="8"/>
        <v>80.855475619557339</v>
      </c>
    </row>
    <row r="183" spans="1:9" x14ac:dyDescent="0.4">
      <c r="A183" s="27" t="s">
        <v>8</v>
      </c>
      <c r="B183" s="26" t="s">
        <v>49</v>
      </c>
      <c r="C183" s="26" t="s">
        <v>50</v>
      </c>
      <c r="D183" s="25">
        <f>'[1]INPUTS-Incidence'!I39</f>
        <v>0</v>
      </c>
      <c r="E183" s="123">
        <f>HR!U183</f>
        <v>24.515516983700682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228.36204070317189</v>
      </c>
      <c r="I183" s="21" t="e">
        <f t="shared" si="8"/>
        <v>#DIV/0!</v>
      </c>
    </row>
    <row r="184" spans="1:9" x14ac:dyDescent="0.4">
      <c r="A184" s="27" t="s">
        <v>8</v>
      </c>
      <c r="B184" s="26" t="s">
        <v>49</v>
      </c>
      <c r="C184" s="26" t="s">
        <v>48</v>
      </c>
      <c r="D184" s="25">
        <f>'[1]INPUTS-Incidence'!I40</f>
        <v>591900</v>
      </c>
      <c r="E184" s="123">
        <f>HR!U184</f>
        <v>23.313225149665023</v>
      </c>
      <c r="F184" s="24">
        <f t="shared" si="6"/>
        <v>3.9387101114487284</v>
      </c>
      <c r="G184" s="23">
        <f>'[1]INTERNAL PARAMETERS-1'!M22</f>
        <v>5.05</v>
      </c>
      <c r="H184" s="22">
        <f t="shared" si="7"/>
        <v>117.73178700580836</v>
      </c>
      <c r="I184" s="21">
        <f t="shared" si="8"/>
        <v>19.890486062816077</v>
      </c>
    </row>
    <row r="185" spans="1:9" x14ac:dyDescent="0.4">
      <c r="A185" s="27" t="s">
        <v>7</v>
      </c>
      <c r="B185" s="26" t="s">
        <v>67</v>
      </c>
      <c r="C185" s="26" t="s">
        <v>66</v>
      </c>
      <c r="D185" s="25">
        <f>'[1]INPUTS-Incidence'!I5</f>
        <v>5505200</v>
      </c>
      <c r="E185" s="123">
        <f>HR!U185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67</v>
      </c>
      <c r="C186" s="26" t="s">
        <v>65</v>
      </c>
      <c r="D186" s="25">
        <f>'[1]INPUTS-Incidence'!I6</f>
        <v>5349600</v>
      </c>
      <c r="E186" s="123">
        <f>HR!U186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67</v>
      </c>
      <c r="C187" s="26" t="s">
        <v>64</v>
      </c>
      <c r="D187" s="25">
        <f>'[1]INPUTS-Incidence'!I7</f>
        <v>5254000</v>
      </c>
      <c r="E187" s="123">
        <f>HR!U187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67</v>
      </c>
      <c r="C188" s="26" t="s">
        <v>63</v>
      </c>
      <c r="D188" s="25">
        <f>'[1]INPUTS-Incidence'!I8</f>
        <v>4947500</v>
      </c>
      <c r="E188" s="123">
        <f>HR!U188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67</v>
      </c>
      <c r="C189" s="26" t="s">
        <v>62</v>
      </c>
      <c r="D189" s="25">
        <f>'[1]INPUTS-Incidence'!I9</f>
        <v>4270800</v>
      </c>
      <c r="E189" s="123">
        <f>HR!U189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67</v>
      </c>
      <c r="C190" s="26" t="s">
        <v>61</v>
      </c>
      <c r="D190" s="25">
        <f>'[1]INPUTS-Incidence'!I10</f>
        <v>3758500</v>
      </c>
      <c r="E190" s="123">
        <f>HR!U190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67</v>
      </c>
      <c r="C191" s="26" t="s">
        <v>60</v>
      </c>
      <c r="D191" s="25">
        <f>'[1]INPUTS-Incidence'!I11</f>
        <v>3454700</v>
      </c>
      <c r="E191" s="123">
        <f>HR!U191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67</v>
      </c>
      <c r="C192" s="26" t="s">
        <v>59</v>
      </c>
      <c r="D192" s="25">
        <f>'[1]INPUTS-Incidence'!I12</f>
        <v>3067200</v>
      </c>
      <c r="E192" s="123">
        <f>HR!U192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67</v>
      </c>
      <c r="C193" s="26" t="s">
        <v>58</v>
      </c>
      <c r="D193" s="25">
        <f>'[1]INPUTS-Incidence'!I13</f>
        <v>2787700</v>
      </c>
      <c r="E193" s="123">
        <f>HR!U193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67</v>
      </c>
      <c r="C194" s="26" t="s">
        <v>57</v>
      </c>
      <c r="D194" s="25">
        <f>'[1]INPUTS-Incidence'!I14</f>
        <v>2375500</v>
      </c>
      <c r="E194" s="123">
        <f>HR!U194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67</v>
      </c>
      <c r="C195" s="26" t="s">
        <v>56</v>
      </c>
      <c r="D195" s="25">
        <f>'[1]INPUTS-Incidence'!I15</f>
        <v>1960300</v>
      </c>
      <c r="E195" s="123">
        <f>HR!U195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67</v>
      </c>
      <c r="C196" s="26" t="s">
        <v>55</v>
      </c>
      <c r="D196" s="25">
        <f>'[1]INPUTS-Incidence'!I16</f>
        <v>1480600</v>
      </c>
      <c r="E196" s="123">
        <f>HR!U196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67</v>
      </c>
      <c r="C197" s="26" t="s">
        <v>54</v>
      </c>
      <c r="D197" s="25">
        <f>'[1]INPUTS-Incidence'!I17</f>
        <v>1067600</v>
      </c>
      <c r="E197" s="123">
        <f>HR!U197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67</v>
      </c>
      <c r="C198" s="26" t="s">
        <v>53</v>
      </c>
      <c r="D198" s="25">
        <f>'[1]INPUTS-Incidence'!I18</f>
        <v>682400</v>
      </c>
      <c r="E198" s="123">
        <f>HR!U198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67</v>
      </c>
      <c r="C199" s="26" t="s">
        <v>52</v>
      </c>
      <c r="D199" s="25">
        <f>'[1]INPUTS-Incidence'!I19</f>
        <v>493700</v>
      </c>
      <c r="E199" s="123">
        <f>HR!U199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67</v>
      </c>
      <c r="C200" s="26" t="s">
        <v>51</v>
      </c>
      <c r="D200" s="25">
        <f>'[1]INPUTS-Incidence'!I20</f>
        <v>287000</v>
      </c>
      <c r="E200" s="123">
        <f>HR!U200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67</v>
      </c>
      <c r="C201" s="26" t="s">
        <v>50</v>
      </c>
      <c r="D201" s="25">
        <f>'[1]INPUTS-Incidence'!I21</f>
        <v>0</v>
      </c>
      <c r="E201" s="123">
        <f>HR!U201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67</v>
      </c>
      <c r="C202" s="26" t="s">
        <v>48</v>
      </c>
      <c r="D202" s="25">
        <f>'[1]INPUTS-Incidence'!I22</f>
        <v>328000</v>
      </c>
      <c r="E202" s="123">
        <f>HR!U202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49</v>
      </c>
      <c r="C203" s="26" t="s">
        <v>66</v>
      </c>
      <c r="D203" s="25">
        <f>'[1]INPUTS-Incidence'!I23</f>
        <v>5262600</v>
      </c>
      <c r="E203" s="123">
        <f>HR!U203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49</v>
      </c>
      <c r="C204" s="26" t="s">
        <v>65</v>
      </c>
      <c r="D204" s="25">
        <f>'[1]INPUTS-Incidence'!I24</f>
        <v>5416600</v>
      </c>
      <c r="E204" s="123">
        <f>HR!U204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49</v>
      </c>
      <c r="C205" s="26" t="s">
        <v>64</v>
      </c>
      <c r="D205" s="25">
        <f>'[1]INPUTS-Incidence'!I25</f>
        <v>5146900</v>
      </c>
      <c r="E205" s="123">
        <f>HR!U205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49</v>
      </c>
      <c r="C206" s="26" t="s">
        <v>63</v>
      </c>
      <c r="D206" s="25">
        <f>'[1]INPUTS-Incidence'!I26</f>
        <v>4942000</v>
      </c>
      <c r="E206" s="123">
        <f>HR!U206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49</v>
      </c>
      <c r="C207" s="26" t="s">
        <v>62</v>
      </c>
      <c r="D207" s="25">
        <f>'[1]INPUTS-Incidence'!I27</f>
        <v>4850500</v>
      </c>
      <c r="E207" s="123">
        <f>HR!U207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49</v>
      </c>
      <c r="C208" s="26" t="s">
        <v>61</v>
      </c>
      <c r="D208" s="25">
        <f>'[1]INPUTS-Incidence'!I28</f>
        <v>4564700</v>
      </c>
      <c r="E208" s="123">
        <f>HR!U208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49</v>
      </c>
      <c r="C209" s="26" t="s">
        <v>60</v>
      </c>
      <c r="D209" s="25">
        <f>'[1]INPUTS-Incidence'!I29</f>
        <v>3974600</v>
      </c>
      <c r="E209" s="123">
        <f>HR!U209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49</v>
      </c>
      <c r="C210" s="26" t="s">
        <v>59</v>
      </c>
      <c r="D210" s="25">
        <f>'[1]INPUTS-Incidence'!I30</f>
        <v>3534800</v>
      </c>
      <c r="E210" s="123">
        <f>HR!U210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49</v>
      </c>
      <c r="C211" s="26" t="s">
        <v>58</v>
      </c>
      <c r="D211" s="25">
        <f>'[1]INPUTS-Incidence'!I31</f>
        <v>3182100</v>
      </c>
      <c r="E211" s="123">
        <f>HR!U211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49</v>
      </c>
      <c r="C212" s="26" t="s">
        <v>57</v>
      </c>
      <c r="D212" s="25">
        <f>'[1]INPUTS-Incidence'!I32</f>
        <v>2824900</v>
      </c>
      <c r="E212" s="123">
        <f>HR!U212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49</v>
      </c>
      <c r="C213" s="26" t="s">
        <v>56</v>
      </c>
      <c r="D213" s="25">
        <f>'[1]INPUTS-Incidence'!I33</f>
        <v>2519500</v>
      </c>
      <c r="E213" s="123">
        <f>HR!U213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49</v>
      </c>
      <c r="C214" s="26" t="s">
        <v>55</v>
      </c>
      <c r="D214" s="25">
        <f>'[1]INPUTS-Incidence'!I34</f>
        <v>2118000</v>
      </c>
      <c r="E214" s="123">
        <f>HR!U214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49</v>
      </c>
      <c r="C215" s="26" t="s">
        <v>54</v>
      </c>
      <c r="D215" s="25">
        <f>'[1]INPUTS-Incidence'!I35</f>
        <v>1704700</v>
      </c>
      <c r="E215" s="123">
        <f>HR!U215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49</v>
      </c>
      <c r="C216" s="26" t="s">
        <v>53</v>
      </c>
      <c r="D216" s="25">
        <f>'[1]INPUTS-Incidence'!I36</f>
        <v>1264300</v>
      </c>
      <c r="E216" s="123">
        <f>HR!U216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49</v>
      </c>
      <c r="C217" s="26" t="s">
        <v>52</v>
      </c>
      <c r="D217" s="25">
        <f>'[1]INPUTS-Incidence'!I37</f>
        <v>888200</v>
      </c>
      <c r="E217" s="123">
        <f>HR!U217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49</v>
      </c>
      <c r="C218" s="26" t="s">
        <v>51</v>
      </c>
      <c r="D218" s="25">
        <f>'[1]INPUTS-Incidence'!I38</f>
        <v>565800</v>
      </c>
      <c r="E218" s="123">
        <f>HR!U218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49</v>
      </c>
      <c r="C219" s="26" t="s">
        <v>50</v>
      </c>
      <c r="D219" s="25">
        <f>'[1]INPUTS-Incidence'!I39</f>
        <v>0</v>
      </c>
      <c r="E219" s="123">
        <f>HR!U219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49</v>
      </c>
      <c r="C220" s="26" t="s">
        <v>48</v>
      </c>
      <c r="D220" s="25">
        <f>'[1]INPUTS-Incidence'!I40</f>
        <v>591900</v>
      </c>
      <c r="E220" s="123">
        <f>HR!U220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67</v>
      </c>
      <c r="C221" s="26" t="s">
        <v>66</v>
      </c>
      <c r="D221" s="25">
        <f>'[1]INPUTS-Incidence'!I5</f>
        <v>5505200</v>
      </c>
      <c r="E221" s="123">
        <f>HR!U221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67</v>
      </c>
      <c r="C222" s="26" t="s">
        <v>65</v>
      </c>
      <c r="D222" s="25">
        <f>'[1]INPUTS-Incidence'!I6</f>
        <v>5349600</v>
      </c>
      <c r="E222" s="123">
        <f>HR!U222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67</v>
      </c>
      <c r="C223" s="26" t="s">
        <v>64</v>
      </c>
      <c r="D223" s="25">
        <f>'[1]INPUTS-Incidence'!I7</f>
        <v>5254000</v>
      </c>
      <c r="E223" s="123">
        <f>HR!U223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67</v>
      </c>
      <c r="C224" s="26" t="s">
        <v>63</v>
      </c>
      <c r="D224" s="25">
        <f>'[1]INPUTS-Incidence'!I8</f>
        <v>4947500</v>
      </c>
      <c r="E224" s="123">
        <f>HR!U224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67</v>
      </c>
      <c r="C225" s="26" t="s">
        <v>62</v>
      </c>
      <c r="D225" s="25">
        <f>'[1]INPUTS-Incidence'!I9</f>
        <v>4270800</v>
      </c>
      <c r="E225" s="123">
        <f>HR!U225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67</v>
      </c>
      <c r="C226" s="26" t="s">
        <v>61</v>
      </c>
      <c r="D226" s="25">
        <f>'[1]INPUTS-Incidence'!I10</f>
        <v>3758500</v>
      </c>
      <c r="E226" s="123">
        <f>HR!U226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67</v>
      </c>
      <c r="C227" s="26" t="s">
        <v>60</v>
      </c>
      <c r="D227" s="25">
        <f>'[1]INPUTS-Incidence'!I11</f>
        <v>3454700</v>
      </c>
      <c r="E227" s="123">
        <f>HR!U227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67</v>
      </c>
      <c r="C228" s="26" t="s">
        <v>59</v>
      </c>
      <c r="D228" s="25">
        <f>'[1]INPUTS-Incidence'!I12</f>
        <v>3067200</v>
      </c>
      <c r="E228" s="123">
        <f>HR!U228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67</v>
      </c>
      <c r="C229" s="26" t="s">
        <v>58</v>
      </c>
      <c r="D229" s="25">
        <f>'[1]INPUTS-Incidence'!I13</f>
        <v>2787700</v>
      </c>
      <c r="E229" s="123">
        <f>HR!U229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67</v>
      </c>
      <c r="C230" s="26" t="s">
        <v>57</v>
      </c>
      <c r="D230" s="25">
        <f>'[1]INPUTS-Incidence'!I14</f>
        <v>2375500</v>
      </c>
      <c r="E230" s="123">
        <f>HR!U230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67</v>
      </c>
      <c r="C231" s="26" t="s">
        <v>56</v>
      </c>
      <c r="D231" s="25">
        <f>'[1]INPUTS-Incidence'!I15</f>
        <v>1960300</v>
      </c>
      <c r="E231" s="123">
        <f>HR!U231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67</v>
      </c>
      <c r="C232" s="26" t="s">
        <v>55</v>
      </c>
      <c r="D232" s="25">
        <f>'[1]INPUTS-Incidence'!I16</f>
        <v>1480600</v>
      </c>
      <c r="E232" s="123">
        <f>HR!U232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67</v>
      </c>
      <c r="C233" s="28" t="s">
        <v>54</v>
      </c>
      <c r="D233" s="25">
        <f>'[1]INPUTS-Incidence'!I17</f>
        <v>1067600</v>
      </c>
      <c r="E233" s="123">
        <f>HR!U233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67</v>
      </c>
      <c r="C234" s="28" t="s">
        <v>53</v>
      </c>
      <c r="D234" s="25">
        <f>'[1]INPUTS-Incidence'!I18</f>
        <v>682400</v>
      </c>
      <c r="E234" s="123">
        <f>HR!U234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67</v>
      </c>
      <c r="C235" s="28" t="s">
        <v>52</v>
      </c>
      <c r="D235" s="25">
        <f>'[1]INPUTS-Incidence'!I19</f>
        <v>493700</v>
      </c>
      <c r="E235" s="123">
        <f>HR!U235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67</v>
      </c>
      <c r="C236" s="28" t="s">
        <v>51</v>
      </c>
      <c r="D236" s="25">
        <f>'[1]INPUTS-Incidence'!I20</f>
        <v>287000</v>
      </c>
      <c r="E236" s="123">
        <f>HR!U236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67</v>
      </c>
      <c r="C237" s="28" t="s">
        <v>50</v>
      </c>
      <c r="D237" s="25">
        <f>'[1]INPUTS-Incidence'!I21</f>
        <v>0</v>
      </c>
      <c r="E237" s="123">
        <f>HR!U237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67</v>
      </c>
      <c r="C238" s="28" t="s">
        <v>48</v>
      </c>
      <c r="D238" s="25">
        <f>'[1]INPUTS-Incidence'!I22</f>
        <v>328000</v>
      </c>
      <c r="E238" s="123">
        <f>HR!U238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49</v>
      </c>
      <c r="C239" s="28" t="s">
        <v>66</v>
      </c>
      <c r="D239" s="25">
        <f>'[1]INPUTS-Incidence'!I23</f>
        <v>5262600</v>
      </c>
      <c r="E239" s="123">
        <f>HR!U239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49</v>
      </c>
      <c r="C240" s="28" t="s">
        <v>65</v>
      </c>
      <c r="D240" s="25">
        <f>'[1]INPUTS-Incidence'!I24</f>
        <v>5416600</v>
      </c>
      <c r="E240" s="123">
        <f>HR!U240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49</v>
      </c>
      <c r="C241" s="28" t="s">
        <v>64</v>
      </c>
      <c r="D241" s="25">
        <f>'[1]INPUTS-Incidence'!I25</f>
        <v>5146900</v>
      </c>
      <c r="E241" s="123">
        <f>HR!U241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49</v>
      </c>
      <c r="C242" s="28" t="s">
        <v>63</v>
      </c>
      <c r="D242" s="25">
        <f>'[1]INPUTS-Incidence'!I26</f>
        <v>4942000</v>
      </c>
      <c r="E242" s="123">
        <f>HR!U242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49</v>
      </c>
      <c r="C243" s="28" t="s">
        <v>62</v>
      </c>
      <c r="D243" s="25">
        <f>'[1]INPUTS-Incidence'!I27</f>
        <v>4850500</v>
      </c>
      <c r="E243" s="123">
        <f>HR!U243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49</v>
      </c>
      <c r="C244" s="28" t="s">
        <v>61</v>
      </c>
      <c r="D244" s="25">
        <f>'[1]INPUTS-Incidence'!I28</f>
        <v>4564700</v>
      </c>
      <c r="E244" s="123">
        <f>HR!U244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49</v>
      </c>
      <c r="C245" s="28" t="s">
        <v>60</v>
      </c>
      <c r="D245" s="25">
        <f>'[1]INPUTS-Incidence'!I29</f>
        <v>3974600</v>
      </c>
      <c r="E245" s="123">
        <f>HR!U245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49</v>
      </c>
      <c r="C246" s="28" t="s">
        <v>59</v>
      </c>
      <c r="D246" s="25">
        <f>'[1]INPUTS-Incidence'!I30</f>
        <v>3534800</v>
      </c>
      <c r="E246" s="123">
        <f>HR!U246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49</v>
      </c>
      <c r="C247" s="28" t="s">
        <v>58</v>
      </c>
      <c r="D247" s="25">
        <f>'[1]INPUTS-Incidence'!I31</f>
        <v>3182100</v>
      </c>
      <c r="E247" s="123">
        <f>HR!U247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49</v>
      </c>
      <c r="C248" s="28" t="s">
        <v>57</v>
      </c>
      <c r="D248" s="25">
        <f>'[1]INPUTS-Incidence'!I32</f>
        <v>2824900</v>
      </c>
      <c r="E248" s="123">
        <f>HR!U248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49</v>
      </c>
      <c r="C249" s="28" t="s">
        <v>56</v>
      </c>
      <c r="D249" s="25">
        <f>'[1]INPUTS-Incidence'!I33</f>
        <v>2519500</v>
      </c>
      <c r="E249" s="123">
        <f>HR!U249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49</v>
      </c>
      <c r="C250" s="28" t="s">
        <v>55</v>
      </c>
      <c r="D250" s="25">
        <f>'[1]INPUTS-Incidence'!I34</f>
        <v>2118000</v>
      </c>
      <c r="E250" s="123">
        <f>HR!U250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49</v>
      </c>
      <c r="C251" s="28" t="s">
        <v>54</v>
      </c>
      <c r="D251" s="25">
        <f>'[1]INPUTS-Incidence'!I35</f>
        <v>1704700</v>
      </c>
      <c r="E251" s="123">
        <f>HR!U251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49</v>
      </c>
      <c r="C252" s="28" t="s">
        <v>53</v>
      </c>
      <c r="D252" s="25">
        <f>'[1]INPUTS-Incidence'!I36</f>
        <v>1264300</v>
      </c>
      <c r="E252" s="123">
        <f>HR!U252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49</v>
      </c>
      <c r="C253" s="28" t="s">
        <v>52</v>
      </c>
      <c r="D253" s="25">
        <f>'[1]INPUTS-Incidence'!I37</f>
        <v>888200</v>
      </c>
      <c r="E253" s="123">
        <f>HR!U253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49</v>
      </c>
      <c r="C254" s="28" t="s">
        <v>51</v>
      </c>
      <c r="D254" s="25">
        <f>'[1]INPUTS-Incidence'!I38</f>
        <v>565800</v>
      </c>
      <c r="E254" s="123">
        <f>HR!U254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49</v>
      </c>
      <c r="C255" s="28" t="s">
        <v>50</v>
      </c>
      <c r="D255" s="25">
        <f>'[1]INPUTS-Incidence'!I39</f>
        <v>0</v>
      </c>
      <c r="E255" s="123">
        <f>HR!U255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49</v>
      </c>
      <c r="C256" s="28" t="s">
        <v>48</v>
      </c>
      <c r="D256" s="25">
        <f>'[1]INPUTS-Incidence'!I40</f>
        <v>591900</v>
      </c>
      <c r="E256" s="123">
        <f>HR!U256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67</v>
      </c>
      <c r="C257" s="28" t="s">
        <v>66</v>
      </c>
      <c r="D257" s="25">
        <f>'[1]INPUTS-Incidence'!I5</f>
        <v>5505200</v>
      </c>
      <c r="E257" s="123">
        <f>HR!U257</f>
        <v>3.7508259984604613</v>
      </c>
      <c r="F257" s="24">
        <f t="shared" si="9"/>
        <v>6.8132420229246191E-2</v>
      </c>
      <c r="G257" s="23">
        <f>'[1]INTERNAL PARAMETERS-1'!M5</f>
        <v>85.012</v>
      </c>
      <c r="H257" s="22">
        <f t="shared" si="10"/>
        <v>318.86521978112074</v>
      </c>
      <c r="I257" s="21">
        <f t="shared" si="11"/>
        <v>5.7920733085286775</v>
      </c>
    </row>
    <row r="258" spans="1:9" x14ac:dyDescent="0.4">
      <c r="A258" s="29" t="s">
        <v>1</v>
      </c>
      <c r="B258" s="28" t="s">
        <v>67</v>
      </c>
      <c r="C258" s="28" t="s">
        <v>65</v>
      </c>
      <c r="D258" s="25">
        <f>'[1]INPUTS-Incidence'!I6</f>
        <v>5349600</v>
      </c>
      <c r="E258" s="123">
        <f>HR!U258</f>
        <v>5.6538933574472932</v>
      </c>
      <c r="F258" s="24">
        <f t="shared" si="9"/>
        <v>0.10568815158978788</v>
      </c>
      <c r="G258" s="23">
        <f>'[1]INTERNAL PARAMETERS-1'!M6</f>
        <v>78.760000000000005</v>
      </c>
      <c r="H258" s="22">
        <f t="shared" si="10"/>
        <v>445.30064083254882</v>
      </c>
      <c r="I258" s="21">
        <f t="shared" si="11"/>
        <v>8.3239988192116954</v>
      </c>
    </row>
    <row r="259" spans="1:9" x14ac:dyDescent="0.4">
      <c r="A259" s="29" t="s">
        <v>1</v>
      </c>
      <c r="B259" s="28" t="s">
        <v>67</v>
      </c>
      <c r="C259" s="28" t="s">
        <v>64</v>
      </c>
      <c r="D259" s="25">
        <f>'[1]INPUTS-Incidence'!I7</f>
        <v>5254000</v>
      </c>
      <c r="E259" s="123">
        <f>HR!U259</f>
        <v>4.9272631846971002</v>
      </c>
      <c r="F259" s="24">
        <f t="shared" si="9"/>
        <v>9.3781179762030834E-2</v>
      </c>
      <c r="G259" s="23">
        <f>'[1]INTERNAL PARAMETERS-1'!M7</f>
        <v>73.784999999999997</v>
      </c>
      <c r="H259" s="22">
        <f t="shared" si="10"/>
        <v>363.55811408287553</v>
      </c>
      <c r="I259" s="21">
        <f t="shared" si="11"/>
        <v>6.9196443487414454</v>
      </c>
    </row>
    <row r="260" spans="1:9" x14ac:dyDescent="0.4">
      <c r="A260" s="29" t="s">
        <v>1</v>
      </c>
      <c r="B260" s="28" t="s">
        <v>67</v>
      </c>
      <c r="C260" s="28" t="s">
        <v>63</v>
      </c>
      <c r="D260" s="25">
        <f>'[1]INPUTS-Incidence'!I8</f>
        <v>4947500</v>
      </c>
      <c r="E260" s="123">
        <f>HR!U260</f>
        <v>15.423034146246081</v>
      </c>
      <c r="F260" s="24">
        <f t="shared" si="9"/>
        <v>0.31173388875686875</v>
      </c>
      <c r="G260" s="23">
        <f>'[1]INTERNAL PARAMETERS-1'!M8</f>
        <v>68.824999999999989</v>
      </c>
      <c r="H260" s="22">
        <f t="shared" si="10"/>
        <v>1061.4903251153864</v>
      </c>
      <c r="I260" s="21">
        <f t="shared" si="11"/>
        <v>21.455084893691488</v>
      </c>
    </row>
    <row r="261" spans="1:9" x14ac:dyDescent="0.4">
      <c r="A261" s="29" t="s">
        <v>1</v>
      </c>
      <c r="B261" s="28" t="s">
        <v>67</v>
      </c>
      <c r="C261" s="28" t="s">
        <v>62</v>
      </c>
      <c r="D261" s="25">
        <f>'[1]INPUTS-Incidence'!I9</f>
        <v>4270800</v>
      </c>
      <c r="E261" s="123">
        <f>HR!U261</f>
        <v>25.88203009665741</v>
      </c>
      <c r="F261" s="24">
        <f t="shared" ref="F261:F292" si="12">100000*E261/D261</f>
        <v>0.60602299561340756</v>
      </c>
      <c r="G261" s="23">
        <f>'[1]INTERNAL PARAMETERS-1'!M9</f>
        <v>63.875</v>
      </c>
      <c r="H261" s="22">
        <f t="shared" ref="H261:H292" si="13">G261*E261</f>
        <v>1653.2146724239919</v>
      </c>
      <c r="I261" s="21">
        <f t="shared" ref="I261:I292" si="14">100000*H261/D261</f>
        <v>38.709718844806403</v>
      </c>
    </row>
    <row r="262" spans="1:9" x14ac:dyDescent="0.4">
      <c r="A262" s="29" t="s">
        <v>1</v>
      </c>
      <c r="B262" s="28" t="s">
        <v>67</v>
      </c>
      <c r="C262" s="28" t="s">
        <v>61</v>
      </c>
      <c r="D262" s="25">
        <f>'[1]INPUTS-Incidence'!I10</f>
        <v>3758500</v>
      </c>
      <c r="E262" s="123">
        <f>HR!U262</f>
        <v>25.79375588021059</v>
      </c>
      <c r="F262" s="24">
        <f t="shared" si="12"/>
        <v>0.68627792683811606</v>
      </c>
      <c r="G262" s="23">
        <f>'[1]INTERNAL PARAMETERS-1'!M10</f>
        <v>58.935000000000002</v>
      </c>
      <c r="H262" s="22">
        <f t="shared" si="13"/>
        <v>1520.1550028002112</v>
      </c>
      <c r="I262" s="21">
        <f t="shared" si="14"/>
        <v>40.445789618204365</v>
      </c>
    </row>
    <row r="263" spans="1:9" x14ac:dyDescent="0.4">
      <c r="A263" s="29" t="s">
        <v>1</v>
      </c>
      <c r="B263" s="28" t="s">
        <v>67</v>
      </c>
      <c r="C263" s="28" t="s">
        <v>60</v>
      </c>
      <c r="D263" s="25">
        <f>'[1]INPUTS-Incidence'!I11</f>
        <v>3454700</v>
      </c>
      <c r="E263" s="123">
        <f>HR!U263</f>
        <v>22.55679995549416</v>
      </c>
      <c r="F263" s="24">
        <f t="shared" si="12"/>
        <v>0.65293078865007559</v>
      </c>
      <c r="G263" s="23">
        <f>'[1]INTERNAL PARAMETERS-1'!M11</f>
        <v>53.995000000000005</v>
      </c>
      <c r="H263" s="22">
        <f t="shared" si="13"/>
        <v>1217.9544135969072</v>
      </c>
      <c r="I263" s="21">
        <f t="shared" si="14"/>
        <v>35.25499793316083</v>
      </c>
    </row>
    <row r="264" spans="1:9" x14ac:dyDescent="0.4">
      <c r="A264" s="29" t="s">
        <v>1</v>
      </c>
      <c r="B264" s="28" t="s">
        <v>67</v>
      </c>
      <c r="C264" s="28" t="s">
        <v>59</v>
      </c>
      <c r="D264" s="25">
        <f>'[1]INPUTS-Incidence'!I12</f>
        <v>3067200</v>
      </c>
      <c r="E264" s="123">
        <f>HR!U264</f>
        <v>18.188000761899374</v>
      </c>
      <c r="F264" s="24">
        <f t="shared" si="12"/>
        <v>0.59298385373954665</v>
      </c>
      <c r="G264" s="23">
        <f>'[1]INTERNAL PARAMETERS-1'!M12</f>
        <v>49.09</v>
      </c>
      <c r="H264" s="22">
        <f t="shared" si="13"/>
        <v>892.8489574016404</v>
      </c>
      <c r="I264" s="21">
        <f t="shared" si="14"/>
        <v>29.109577380074349</v>
      </c>
    </row>
    <row r="265" spans="1:9" x14ac:dyDescent="0.4">
      <c r="A265" s="29" t="s">
        <v>1</v>
      </c>
      <c r="B265" s="28" t="s">
        <v>67</v>
      </c>
      <c r="C265" s="28" t="s">
        <v>58</v>
      </c>
      <c r="D265" s="25">
        <f>'[1]INPUTS-Incidence'!I13</f>
        <v>2787700</v>
      </c>
      <c r="E265" s="123">
        <f>HR!U265</f>
        <v>16.520591781287198</v>
      </c>
      <c r="F265" s="24">
        <f t="shared" si="12"/>
        <v>0.59262444959239513</v>
      </c>
      <c r="G265" s="23">
        <f>'[1]INTERNAL PARAMETERS-1'!M13</f>
        <v>44.225000000000001</v>
      </c>
      <c r="H265" s="22">
        <f t="shared" si="13"/>
        <v>730.62317152742639</v>
      </c>
      <c r="I265" s="21">
        <f t="shared" si="14"/>
        <v>26.208816283223676</v>
      </c>
    </row>
    <row r="266" spans="1:9" x14ac:dyDescent="0.4">
      <c r="A266" s="29" t="s">
        <v>1</v>
      </c>
      <c r="B266" s="28" t="s">
        <v>67</v>
      </c>
      <c r="C266" s="28" t="s">
        <v>57</v>
      </c>
      <c r="D266" s="25">
        <f>'[1]INPUTS-Incidence'!I14</f>
        <v>2375500</v>
      </c>
      <c r="E266" s="123">
        <f>HR!U266</f>
        <v>14.928893133169103</v>
      </c>
      <c r="F266" s="24">
        <f t="shared" si="12"/>
        <v>0.62845266820328782</v>
      </c>
      <c r="G266" s="23">
        <f>'[1]INTERNAL PARAMETERS-1'!M14</f>
        <v>39.424999999999997</v>
      </c>
      <c r="H266" s="22">
        <f t="shared" si="13"/>
        <v>588.57161177519185</v>
      </c>
      <c r="I266" s="21">
        <f t="shared" si="14"/>
        <v>24.776746443914622</v>
      </c>
    </row>
    <row r="267" spans="1:9" x14ac:dyDescent="0.4">
      <c r="A267" s="29" t="s">
        <v>1</v>
      </c>
      <c r="B267" s="28" t="s">
        <v>67</v>
      </c>
      <c r="C267" s="28" t="s">
        <v>56</v>
      </c>
      <c r="D267" s="25">
        <f>'[1]INPUTS-Incidence'!I15</f>
        <v>1960300</v>
      </c>
      <c r="E267" s="123">
        <f>HR!U267</f>
        <v>14.897077967811969</v>
      </c>
      <c r="F267" s="24">
        <f t="shared" si="12"/>
        <v>0.75993868121266994</v>
      </c>
      <c r="G267" s="23">
        <f>'[1]INTERNAL PARAMETERS-1'!M15</f>
        <v>34.72</v>
      </c>
      <c r="H267" s="22">
        <f t="shared" si="13"/>
        <v>517.22654704243155</v>
      </c>
      <c r="I267" s="21">
        <f t="shared" si="14"/>
        <v>26.3850710117039</v>
      </c>
    </row>
    <row r="268" spans="1:9" x14ac:dyDescent="0.4">
      <c r="A268" s="29" t="s">
        <v>1</v>
      </c>
      <c r="B268" s="28" t="s">
        <v>67</v>
      </c>
      <c r="C268" s="28" t="s">
        <v>55</v>
      </c>
      <c r="D268" s="25">
        <f>'[1]INPUTS-Incidence'!I16</f>
        <v>1480600</v>
      </c>
      <c r="E268" s="123">
        <f>HR!U268</f>
        <v>11.845353701126381</v>
      </c>
      <c r="F268" s="24">
        <f t="shared" si="12"/>
        <v>0.80003739707729182</v>
      </c>
      <c r="G268" s="23">
        <f>'[1]INTERNAL PARAMETERS-1'!M16</f>
        <v>30.094999999999999</v>
      </c>
      <c r="H268" s="22">
        <f t="shared" si="13"/>
        <v>356.48591963539843</v>
      </c>
      <c r="I268" s="21">
        <f t="shared" si="14"/>
        <v>24.077125465041096</v>
      </c>
    </row>
    <row r="269" spans="1:9" x14ac:dyDescent="0.4">
      <c r="A269" s="29" t="s">
        <v>1</v>
      </c>
      <c r="B269" s="28" t="s">
        <v>67</v>
      </c>
      <c r="C269" s="28" t="s">
        <v>54</v>
      </c>
      <c r="D269" s="25">
        <f>'[1]INPUTS-Incidence'!I17</f>
        <v>1067600</v>
      </c>
      <c r="E269" s="123">
        <f>HR!U269</f>
        <v>9.3715910346882545</v>
      </c>
      <c r="F269" s="24">
        <f t="shared" si="12"/>
        <v>0.87781856825480087</v>
      </c>
      <c r="G269" s="23">
        <f>'[1]INTERNAL PARAMETERS-1'!M17</f>
        <v>25.55</v>
      </c>
      <c r="H269" s="22">
        <f t="shared" si="13"/>
        <v>239.4441509362849</v>
      </c>
      <c r="I269" s="21">
        <f t="shared" si="14"/>
        <v>22.42826441891016</v>
      </c>
    </row>
    <row r="270" spans="1:9" x14ac:dyDescent="0.4">
      <c r="A270" s="29" t="s">
        <v>1</v>
      </c>
      <c r="B270" s="28" t="s">
        <v>67</v>
      </c>
      <c r="C270" s="28" t="s">
        <v>53</v>
      </c>
      <c r="D270" s="25">
        <f>'[1]INPUTS-Incidence'!I18</f>
        <v>682400</v>
      </c>
      <c r="E270" s="123">
        <f>HR!U270</f>
        <v>7.095778614308438</v>
      </c>
      <c r="F270" s="24">
        <f t="shared" si="12"/>
        <v>1.0398268778294897</v>
      </c>
      <c r="G270" s="23">
        <f>'[1]INTERNAL PARAMETERS-1'!M18</f>
        <v>21.115000000000002</v>
      </c>
      <c r="H270" s="22">
        <f t="shared" si="13"/>
        <v>149.82736544112268</v>
      </c>
      <c r="I270" s="21">
        <f t="shared" si="14"/>
        <v>21.955944525369677</v>
      </c>
    </row>
    <row r="271" spans="1:9" x14ac:dyDescent="0.4">
      <c r="A271" s="27" t="s">
        <v>1</v>
      </c>
      <c r="B271" s="26" t="s">
        <v>67</v>
      </c>
      <c r="C271" s="26" t="s">
        <v>52</v>
      </c>
      <c r="D271" s="25">
        <f>'[1]INPUTS-Incidence'!I19</f>
        <v>493700</v>
      </c>
      <c r="E271" s="123">
        <f>HR!U271</f>
        <v>4.935315856784837</v>
      </c>
      <c r="F271" s="24">
        <f t="shared" si="12"/>
        <v>0.99965887315876789</v>
      </c>
      <c r="G271" s="23">
        <f>'[1]INTERNAL PARAMETERS-1'!M19</f>
        <v>16.865000000000002</v>
      </c>
      <c r="H271" s="22">
        <f t="shared" si="13"/>
        <v>83.234101924676281</v>
      </c>
      <c r="I271" s="21">
        <f t="shared" si="14"/>
        <v>16.859246895822622</v>
      </c>
    </row>
    <row r="272" spans="1:9" x14ac:dyDescent="0.4">
      <c r="A272" s="27" t="s">
        <v>1</v>
      </c>
      <c r="B272" s="26" t="s">
        <v>67</v>
      </c>
      <c r="C272" s="26" t="s">
        <v>51</v>
      </c>
      <c r="D272" s="25">
        <f>'[1]INPUTS-Incidence'!I20</f>
        <v>287000</v>
      </c>
      <c r="E272" s="123">
        <f>HR!U272</f>
        <v>4.5052250330456918</v>
      </c>
      <c r="F272" s="24">
        <f t="shared" si="12"/>
        <v>1.5697648198765477</v>
      </c>
      <c r="G272" s="23">
        <f>'[1]INTERNAL PARAMETERS-1'!M20</f>
        <v>12.89</v>
      </c>
      <c r="H272" s="22">
        <f t="shared" si="13"/>
        <v>58.072350675958972</v>
      </c>
      <c r="I272" s="21">
        <f t="shared" si="14"/>
        <v>20.234268528208702</v>
      </c>
    </row>
    <row r="273" spans="1:9" x14ac:dyDescent="0.4">
      <c r="A273" s="27" t="s">
        <v>1</v>
      </c>
      <c r="B273" s="26" t="s">
        <v>67</v>
      </c>
      <c r="C273" s="26" t="s">
        <v>50</v>
      </c>
      <c r="D273" s="25">
        <f>'[1]INPUTS-Incidence'!I21</f>
        <v>0</v>
      </c>
      <c r="E273" s="123">
        <f>HR!U273</f>
        <v>2.9758390431058164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27.719940686530684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67</v>
      </c>
      <c r="C274" s="26" t="s">
        <v>48</v>
      </c>
      <c r="D274" s="25">
        <f>'[1]INPUTS-Incidence'!I22</f>
        <v>328000</v>
      </c>
      <c r="E274" s="123">
        <f>HR!U274</f>
        <v>1.9787355231913442</v>
      </c>
      <c r="F274" s="24">
        <f t="shared" si="12"/>
        <v>0.6032730253632147</v>
      </c>
      <c r="G274" s="23">
        <f>'[1]INTERNAL PARAMETERS-1'!M22</f>
        <v>5.05</v>
      </c>
      <c r="H274" s="22">
        <f t="shared" si="13"/>
        <v>9.9926143921162875</v>
      </c>
      <c r="I274" s="21">
        <f t="shared" si="14"/>
        <v>3.0465287780842338</v>
      </c>
    </row>
    <row r="275" spans="1:9" x14ac:dyDescent="0.4">
      <c r="A275" s="27" t="s">
        <v>1</v>
      </c>
      <c r="B275" s="26" t="s">
        <v>49</v>
      </c>
      <c r="C275" s="26" t="s">
        <v>66</v>
      </c>
      <c r="D275" s="25">
        <f>'[1]INPUTS-Incidence'!I23</f>
        <v>5262600</v>
      </c>
      <c r="E275" s="123">
        <f>HR!U275</f>
        <v>1.8351713480090646</v>
      </c>
      <c r="F275" s="24">
        <f t="shared" si="12"/>
        <v>3.4871952039088369E-2</v>
      </c>
      <c r="G275" s="23">
        <f>'[1]INTERNAL PARAMETERS-1'!M5</f>
        <v>85.012</v>
      </c>
      <c r="H275" s="22">
        <f t="shared" si="13"/>
        <v>156.01158663694659</v>
      </c>
      <c r="I275" s="21">
        <f t="shared" si="14"/>
        <v>2.9645343867469802</v>
      </c>
    </row>
    <row r="276" spans="1:9" x14ac:dyDescent="0.4">
      <c r="A276" s="27" t="s">
        <v>1</v>
      </c>
      <c r="B276" s="26" t="s">
        <v>49</v>
      </c>
      <c r="C276" s="26" t="s">
        <v>65</v>
      </c>
      <c r="D276" s="25">
        <f>'[1]INPUTS-Incidence'!I24</f>
        <v>5416600</v>
      </c>
      <c r="E276" s="123">
        <f>HR!U276</f>
        <v>2.8176878438914099</v>
      </c>
      <c r="F276" s="24">
        <f t="shared" si="12"/>
        <v>5.201949274252133E-2</v>
      </c>
      <c r="G276" s="23">
        <f>'[1]INTERNAL PARAMETERS-1'!M6</f>
        <v>78.760000000000005</v>
      </c>
      <c r="H276" s="22">
        <f t="shared" si="13"/>
        <v>221.92109458488747</v>
      </c>
      <c r="I276" s="21">
        <f t="shared" si="14"/>
        <v>4.0970552484009799</v>
      </c>
    </row>
    <row r="277" spans="1:9" x14ac:dyDescent="0.4">
      <c r="A277" s="27" t="s">
        <v>1</v>
      </c>
      <c r="B277" s="26" t="s">
        <v>49</v>
      </c>
      <c r="C277" s="26" t="s">
        <v>64</v>
      </c>
      <c r="D277" s="25">
        <f>'[1]INPUTS-Incidence'!I25</f>
        <v>5146900</v>
      </c>
      <c r="E277" s="123">
        <f>HR!U277</f>
        <v>1.52805281288492</v>
      </c>
      <c r="F277" s="24">
        <f t="shared" si="12"/>
        <v>2.9688799333286445E-2</v>
      </c>
      <c r="G277" s="23">
        <f>'[1]INTERNAL PARAMETERS-1'!M7</f>
        <v>73.784999999999997</v>
      </c>
      <c r="H277" s="22">
        <f t="shared" si="13"/>
        <v>112.74737679871382</v>
      </c>
      <c r="I277" s="21">
        <f t="shared" si="14"/>
        <v>2.1905880588065405</v>
      </c>
    </row>
    <row r="278" spans="1:9" x14ac:dyDescent="0.4">
      <c r="A278" s="27" t="s">
        <v>1</v>
      </c>
      <c r="B278" s="26" t="s">
        <v>49</v>
      </c>
      <c r="C278" s="26" t="s">
        <v>63</v>
      </c>
      <c r="D278" s="25">
        <f>'[1]INPUTS-Incidence'!I26</f>
        <v>4942000</v>
      </c>
      <c r="E278" s="123">
        <f>HR!U278</f>
        <v>3.1575514512166341</v>
      </c>
      <c r="F278" s="24">
        <f t="shared" si="12"/>
        <v>6.3892178292525983E-2</v>
      </c>
      <c r="G278" s="23">
        <f>'[1]INTERNAL PARAMETERS-1'!M8</f>
        <v>68.824999999999989</v>
      </c>
      <c r="H278" s="22">
        <f t="shared" si="13"/>
        <v>217.31847862998481</v>
      </c>
      <c r="I278" s="21">
        <f t="shared" si="14"/>
        <v>4.3973791709831005</v>
      </c>
    </row>
    <row r="279" spans="1:9" x14ac:dyDescent="0.4">
      <c r="A279" s="27" t="s">
        <v>1</v>
      </c>
      <c r="B279" s="26" t="s">
        <v>49</v>
      </c>
      <c r="C279" s="26" t="s">
        <v>62</v>
      </c>
      <c r="D279" s="25">
        <f>'[1]INPUTS-Incidence'!I27</f>
        <v>4850500</v>
      </c>
      <c r="E279" s="123">
        <f>HR!U279</f>
        <v>3.8829706289510142</v>
      </c>
      <c r="F279" s="24">
        <f t="shared" si="12"/>
        <v>8.0052997195155434E-2</v>
      </c>
      <c r="G279" s="23">
        <f>'[1]INTERNAL PARAMETERS-1'!M9</f>
        <v>63.875</v>
      </c>
      <c r="H279" s="22">
        <f t="shared" si="13"/>
        <v>248.02474892424604</v>
      </c>
      <c r="I279" s="21">
        <f t="shared" si="14"/>
        <v>5.1133851958405536</v>
      </c>
    </row>
    <row r="280" spans="1:9" x14ac:dyDescent="0.4">
      <c r="A280" s="27" t="s">
        <v>1</v>
      </c>
      <c r="B280" s="26" t="s">
        <v>49</v>
      </c>
      <c r="C280" s="26" t="s">
        <v>61</v>
      </c>
      <c r="D280" s="25">
        <f>'[1]INPUTS-Incidence'!I28</f>
        <v>4564700</v>
      </c>
      <c r="E280" s="123">
        <f>HR!U280</f>
        <v>2.742100605642253</v>
      </c>
      <c r="F280" s="24">
        <f t="shared" si="12"/>
        <v>6.0071869030653778E-2</v>
      </c>
      <c r="G280" s="23">
        <f>'[1]INTERNAL PARAMETERS-1'!M10</f>
        <v>58.935000000000002</v>
      </c>
      <c r="H280" s="22">
        <f t="shared" si="13"/>
        <v>161.60569919352619</v>
      </c>
      <c r="I280" s="21">
        <f t="shared" si="14"/>
        <v>3.5403356013215808</v>
      </c>
    </row>
    <row r="281" spans="1:9" x14ac:dyDescent="0.4">
      <c r="A281" s="27" t="s">
        <v>1</v>
      </c>
      <c r="B281" s="26" t="s">
        <v>49</v>
      </c>
      <c r="C281" s="26" t="s">
        <v>60</v>
      </c>
      <c r="D281" s="25">
        <f>'[1]INPUTS-Incidence'!I29</f>
        <v>3974600</v>
      </c>
      <c r="E281" s="123">
        <f>HR!U281</f>
        <v>3.1585914707613223</v>
      </c>
      <c r="F281" s="24">
        <f t="shared" si="12"/>
        <v>7.946941757060641E-2</v>
      </c>
      <c r="G281" s="23">
        <f>'[1]INTERNAL PARAMETERS-1'!M11</f>
        <v>53.995000000000005</v>
      </c>
      <c r="H281" s="22">
        <f t="shared" si="13"/>
        <v>170.5481464637576</v>
      </c>
      <c r="I281" s="21">
        <f t="shared" si="14"/>
        <v>4.2909512017248934</v>
      </c>
    </row>
    <row r="282" spans="1:9" x14ac:dyDescent="0.4">
      <c r="A282" s="27" t="s">
        <v>1</v>
      </c>
      <c r="B282" s="26" t="s">
        <v>49</v>
      </c>
      <c r="C282" s="26" t="s">
        <v>59</v>
      </c>
      <c r="D282" s="25">
        <f>'[1]INPUTS-Incidence'!I30</f>
        <v>3534800</v>
      </c>
      <c r="E282" s="123">
        <f>HR!U282</f>
        <v>2.7098414756636489</v>
      </c>
      <c r="F282" s="24">
        <f t="shared" si="12"/>
        <v>7.6661804788492952E-2</v>
      </c>
      <c r="G282" s="23">
        <f>'[1]INTERNAL PARAMETERS-1'!M12</f>
        <v>49.09</v>
      </c>
      <c r="H282" s="22">
        <f t="shared" si="13"/>
        <v>133.02611804032853</v>
      </c>
      <c r="I282" s="21">
        <f t="shared" si="14"/>
        <v>3.763327997067119</v>
      </c>
    </row>
    <row r="283" spans="1:9" x14ac:dyDescent="0.4">
      <c r="A283" s="27" t="s">
        <v>1</v>
      </c>
      <c r="B283" s="26" t="s">
        <v>49</v>
      </c>
      <c r="C283" s="26" t="s">
        <v>58</v>
      </c>
      <c r="D283" s="25">
        <f>'[1]INPUTS-Incidence'!I31</f>
        <v>3182100</v>
      </c>
      <c r="E283" s="123">
        <f>HR!U283</f>
        <v>2.7936724720510586</v>
      </c>
      <c r="F283" s="24">
        <f t="shared" si="12"/>
        <v>8.7793358852677736E-2</v>
      </c>
      <c r="G283" s="23">
        <f>'[1]INTERNAL PARAMETERS-1'!M13</f>
        <v>44.225000000000001</v>
      </c>
      <c r="H283" s="22">
        <f t="shared" si="13"/>
        <v>123.55016507645807</v>
      </c>
      <c r="I283" s="21">
        <f t="shared" si="14"/>
        <v>3.8826612952596733</v>
      </c>
    </row>
    <row r="284" spans="1:9" x14ac:dyDescent="0.4">
      <c r="A284" s="27" t="s">
        <v>1</v>
      </c>
      <c r="B284" s="26" t="s">
        <v>49</v>
      </c>
      <c r="C284" s="26" t="s">
        <v>57</v>
      </c>
      <c r="D284" s="25">
        <f>'[1]INPUTS-Incidence'!I32</f>
        <v>2824900</v>
      </c>
      <c r="E284" s="123">
        <f>HR!U284</f>
        <v>3.2504447058908754</v>
      </c>
      <c r="F284" s="24">
        <f t="shared" si="12"/>
        <v>0.11506406265322225</v>
      </c>
      <c r="G284" s="23">
        <f>'[1]INTERNAL PARAMETERS-1'!M14</f>
        <v>39.424999999999997</v>
      </c>
      <c r="H284" s="22">
        <f t="shared" si="13"/>
        <v>128.14878252974776</v>
      </c>
      <c r="I284" s="21">
        <f t="shared" si="14"/>
        <v>4.5364006701032871</v>
      </c>
    </row>
    <row r="285" spans="1:9" x14ac:dyDescent="0.4">
      <c r="A285" s="27" t="s">
        <v>1</v>
      </c>
      <c r="B285" s="26" t="s">
        <v>49</v>
      </c>
      <c r="C285" s="26" t="s">
        <v>56</v>
      </c>
      <c r="D285" s="25">
        <f>'[1]INPUTS-Incidence'!I33</f>
        <v>2519500</v>
      </c>
      <c r="E285" s="123">
        <f>HR!U285</f>
        <v>3.1502079075532632</v>
      </c>
      <c r="F285" s="24">
        <f t="shared" si="12"/>
        <v>0.12503305844624979</v>
      </c>
      <c r="G285" s="23">
        <f>'[1]INTERNAL PARAMETERS-1'!M15</f>
        <v>34.72</v>
      </c>
      <c r="H285" s="22">
        <f t="shared" si="13"/>
        <v>109.3752185502493</v>
      </c>
      <c r="I285" s="21">
        <f t="shared" si="14"/>
        <v>4.3411477892537924</v>
      </c>
    </row>
    <row r="286" spans="1:9" x14ac:dyDescent="0.4">
      <c r="A286" s="27" t="s">
        <v>1</v>
      </c>
      <c r="B286" s="26" t="s">
        <v>49</v>
      </c>
      <c r="C286" s="26" t="s">
        <v>55</v>
      </c>
      <c r="D286" s="25">
        <f>'[1]INPUTS-Incidence'!I34</f>
        <v>2118000</v>
      </c>
      <c r="E286" s="123">
        <f>HR!U286</f>
        <v>2.9851124077199476</v>
      </c>
      <c r="F286" s="24">
        <f t="shared" si="12"/>
        <v>0.14094015145042246</v>
      </c>
      <c r="G286" s="23">
        <f>'[1]INTERNAL PARAMETERS-1'!M16</f>
        <v>30.094999999999999</v>
      </c>
      <c r="H286" s="22">
        <f t="shared" si="13"/>
        <v>89.836957910331819</v>
      </c>
      <c r="I286" s="21">
        <f t="shared" si="14"/>
        <v>4.2415938579004635</v>
      </c>
    </row>
    <row r="287" spans="1:9" x14ac:dyDescent="0.4">
      <c r="A287" s="27" t="s">
        <v>1</v>
      </c>
      <c r="B287" s="26" t="s">
        <v>49</v>
      </c>
      <c r="C287" s="26" t="s">
        <v>54</v>
      </c>
      <c r="D287" s="25">
        <f>'[1]INPUTS-Incidence'!I35</f>
        <v>1704700</v>
      </c>
      <c r="E287" s="123">
        <f>HR!U287</f>
        <v>0.28958750601395383</v>
      </c>
      <c r="F287" s="24">
        <f t="shared" si="12"/>
        <v>1.6987593477676647E-2</v>
      </c>
      <c r="G287" s="23">
        <f>'[1]INTERNAL PARAMETERS-1'!M17</f>
        <v>25.55</v>
      </c>
      <c r="H287" s="22">
        <f t="shared" si="13"/>
        <v>7.3989607786565204</v>
      </c>
      <c r="I287" s="21">
        <f t="shared" si="14"/>
        <v>0.4340330133546384</v>
      </c>
    </row>
    <row r="288" spans="1:9" x14ac:dyDescent="0.4">
      <c r="A288" s="27" t="s">
        <v>1</v>
      </c>
      <c r="B288" s="26" t="s">
        <v>49</v>
      </c>
      <c r="C288" s="26" t="s">
        <v>53</v>
      </c>
      <c r="D288" s="25">
        <f>'[1]INPUTS-Incidence'!I36</f>
        <v>1264300</v>
      </c>
      <c r="E288" s="123">
        <f>HR!U288</f>
        <v>0.37537374804462287</v>
      </c>
      <c r="F288" s="24">
        <f t="shared" si="12"/>
        <v>2.9690243458405666E-2</v>
      </c>
      <c r="G288" s="23">
        <f>'[1]INTERNAL PARAMETERS-1'!M18</f>
        <v>21.115000000000002</v>
      </c>
      <c r="H288" s="22">
        <f t="shared" si="13"/>
        <v>7.9260166899622124</v>
      </c>
      <c r="I288" s="21">
        <f t="shared" si="14"/>
        <v>0.62690949062423573</v>
      </c>
    </row>
    <row r="289" spans="1:9" x14ac:dyDescent="0.4">
      <c r="A289" s="27" t="s">
        <v>1</v>
      </c>
      <c r="B289" s="26" t="s">
        <v>49</v>
      </c>
      <c r="C289" s="26" t="s">
        <v>52</v>
      </c>
      <c r="D289" s="25">
        <f>'[1]INPUTS-Incidence'!I37</f>
        <v>888200</v>
      </c>
      <c r="E289" s="123">
        <f>HR!U289</f>
        <v>0.20145782385764566</v>
      </c>
      <c r="F289" s="24">
        <f t="shared" si="12"/>
        <v>2.2681583411128761E-2</v>
      </c>
      <c r="G289" s="23">
        <f>'[1]INTERNAL PARAMETERS-1'!M19</f>
        <v>16.865000000000002</v>
      </c>
      <c r="H289" s="22">
        <f t="shared" si="13"/>
        <v>3.3975861993591945</v>
      </c>
      <c r="I289" s="21">
        <f t="shared" si="14"/>
        <v>0.38252490422868662</v>
      </c>
    </row>
    <row r="290" spans="1:9" x14ac:dyDescent="0.4">
      <c r="A290" s="27" t="s">
        <v>1</v>
      </c>
      <c r="B290" s="26" t="s">
        <v>49</v>
      </c>
      <c r="C290" s="26" t="s">
        <v>51</v>
      </c>
      <c r="D290" s="25">
        <f>'[1]INPUTS-Incidence'!I38</f>
        <v>565800</v>
      </c>
      <c r="E290" s="123">
        <f>HR!U290</f>
        <v>2.2212746590529719</v>
      </c>
      <c r="F290" s="24">
        <f t="shared" si="12"/>
        <v>0.39259007759861647</v>
      </c>
      <c r="G290" s="23">
        <f>'[1]INTERNAL PARAMETERS-1'!M20</f>
        <v>12.89</v>
      </c>
      <c r="H290" s="22">
        <f t="shared" si="13"/>
        <v>28.63223035519281</v>
      </c>
      <c r="I290" s="21">
        <f t="shared" si="14"/>
        <v>5.0604861002461661</v>
      </c>
    </row>
    <row r="291" spans="1:9" x14ac:dyDescent="0.4">
      <c r="A291" s="27" t="s">
        <v>1</v>
      </c>
      <c r="B291" s="26" t="s">
        <v>49</v>
      </c>
      <c r="C291" s="26" t="s">
        <v>50</v>
      </c>
      <c r="D291" s="25">
        <f>'[1]INPUTS-Incidence'!I39</f>
        <v>0</v>
      </c>
      <c r="E291" s="123">
        <f>HR!U291</f>
        <v>1.7935709495001431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16.707113394593836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49</v>
      </c>
      <c r="C292" s="19" t="s">
        <v>48</v>
      </c>
      <c r="D292" s="18">
        <f>'[1]INPUTS-Incidence'!I40</f>
        <v>591900</v>
      </c>
      <c r="E292" s="123">
        <f>HR!U292</f>
        <v>1.4028377212975884</v>
      </c>
      <c r="F292" s="17">
        <f t="shared" si="12"/>
        <v>0.23700586607494314</v>
      </c>
      <c r="G292" s="16">
        <f>'[1]INTERNAL PARAMETERS-1'!M22</f>
        <v>5.05</v>
      </c>
      <c r="H292" s="15">
        <f t="shared" si="13"/>
        <v>7.0843304925528212</v>
      </c>
      <c r="I292" s="14">
        <f t="shared" si="14"/>
        <v>1.1968796236784629</v>
      </c>
    </row>
    <row r="293" spans="1:9" ht="20.25" thickBot="1" x14ac:dyDescent="0.45">
      <c r="E293" s="124"/>
    </row>
    <row r="294" spans="1:9" ht="20.25" thickBot="1" x14ac:dyDescent="0.45">
      <c r="C294" s="13" t="s">
        <v>47</v>
      </c>
      <c r="D294" s="12">
        <f>SUM(D257:D292)</f>
        <v>100422400</v>
      </c>
      <c r="E294" s="125">
        <f>SUM(E5:E292)</f>
        <v>10888.550329334796</v>
      </c>
      <c r="F294" s="11">
        <f>100000*E294/D294</f>
        <v>10.84275055100734</v>
      </c>
      <c r="G294" s="10"/>
      <c r="H294" s="9">
        <f>SUM(H5:H292)</f>
        <v>532842.14219313173</v>
      </c>
      <c r="I294" s="8">
        <f>100000*H294/D294</f>
        <v>530.60088405886711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14" sqref="H1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8" customWidth="1"/>
    <col min="7" max="86" width="5.33203125" customWidth="1"/>
  </cols>
  <sheetData>
    <row r="1" spans="3:87" ht="25.5" x14ac:dyDescent="0.5">
      <c r="C1" s="39" t="s">
        <v>126</v>
      </c>
    </row>
    <row r="2" spans="3:87" ht="20.25" thickBot="1" x14ac:dyDescent="0.45">
      <c r="G2" s="49" t="s">
        <v>125</v>
      </c>
      <c r="AU2" s="49" t="s">
        <v>124</v>
      </c>
    </row>
    <row r="3" spans="3:87" x14ac:dyDescent="0.4">
      <c r="C3" s="48"/>
      <c r="D3" s="47"/>
      <c r="E3" s="47"/>
      <c r="F3" s="126" t="s">
        <v>78</v>
      </c>
      <c r="G3" s="134" t="s">
        <v>123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122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</row>
    <row r="4" spans="3:87" x14ac:dyDescent="0.4">
      <c r="C4" s="34" t="s">
        <v>75</v>
      </c>
      <c r="D4" s="32" t="s">
        <v>74</v>
      </c>
      <c r="E4" s="32" t="s">
        <v>73</v>
      </c>
      <c r="F4" s="127" t="s">
        <v>121</v>
      </c>
      <c r="G4" s="34" t="s">
        <v>120</v>
      </c>
      <c r="H4" s="32" t="s">
        <v>119</v>
      </c>
      <c r="I4" s="32" t="s">
        <v>118</v>
      </c>
      <c r="J4" s="32" t="s">
        <v>117</v>
      </c>
      <c r="K4" s="32" t="s">
        <v>116</v>
      </c>
      <c r="L4" s="32" t="s">
        <v>115</v>
      </c>
      <c r="M4" s="32" t="s">
        <v>114</v>
      </c>
      <c r="N4" s="32" t="s">
        <v>113</v>
      </c>
      <c r="O4" s="32" t="s">
        <v>112</v>
      </c>
      <c r="P4" s="32" t="s">
        <v>111</v>
      </c>
      <c r="Q4" s="32" t="s">
        <v>110</v>
      </c>
      <c r="R4" s="32" t="s">
        <v>109</v>
      </c>
      <c r="S4" s="32" t="s">
        <v>108</v>
      </c>
      <c r="T4" s="32" t="s">
        <v>107</v>
      </c>
      <c r="U4" s="32" t="s">
        <v>106</v>
      </c>
      <c r="V4" s="32" t="s">
        <v>105</v>
      </c>
      <c r="W4" s="32" t="s">
        <v>104</v>
      </c>
      <c r="X4" s="32" t="s">
        <v>103</v>
      </c>
      <c r="Y4" s="32" t="s">
        <v>102</v>
      </c>
      <c r="Z4" s="32" t="s">
        <v>101</v>
      </c>
      <c r="AA4" s="32" t="s">
        <v>100</v>
      </c>
      <c r="AB4" s="32" t="s">
        <v>99</v>
      </c>
      <c r="AC4" s="32" t="s">
        <v>98</v>
      </c>
      <c r="AD4" s="32" t="s">
        <v>97</v>
      </c>
      <c r="AE4" s="32" t="s">
        <v>96</v>
      </c>
      <c r="AF4" s="32" t="s">
        <v>95</v>
      </c>
      <c r="AG4" s="32" t="s">
        <v>94</v>
      </c>
      <c r="AH4" s="32" t="s">
        <v>93</v>
      </c>
      <c r="AI4" s="32" t="s">
        <v>92</v>
      </c>
      <c r="AJ4" s="32" t="s">
        <v>91</v>
      </c>
      <c r="AK4" s="32" t="s">
        <v>90</v>
      </c>
      <c r="AL4" s="32" t="s">
        <v>89</v>
      </c>
      <c r="AM4" s="32" t="s">
        <v>88</v>
      </c>
      <c r="AN4" s="32" t="s">
        <v>87</v>
      </c>
      <c r="AO4" s="32" t="s">
        <v>86</v>
      </c>
      <c r="AP4" s="32" t="s">
        <v>85</v>
      </c>
      <c r="AQ4" s="32" t="s">
        <v>84</v>
      </c>
      <c r="AR4" s="32" t="s">
        <v>83</v>
      </c>
      <c r="AS4" s="32" t="s">
        <v>82</v>
      </c>
      <c r="AT4" s="31" t="s">
        <v>81</v>
      </c>
      <c r="AU4" s="34" t="s">
        <v>120</v>
      </c>
      <c r="AV4" s="32" t="s">
        <v>119</v>
      </c>
      <c r="AW4" s="32" t="s">
        <v>118</v>
      </c>
      <c r="AX4" s="32" t="s">
        <v>117</v>
      </c>
      <c r="AY4" s="32" t="s">
        <v>116</v>
      </c>
      <c r="AZ4" s="32" t="s">
        <v>115</v>
      </c>
      <c r="BA4" s="32" t="s">
        <v>114</v>
      </c>
      <c r="BB4" s="32" t="s">
        <v>113</v>
      </c>
      <c r="BC4" s="32" t="s">
        <v>112</v>
      </c>
      <c r="BD4" s="32" t="s">
        <v>111</v>
      </c>
      <c r="BE4" s="32" t="s">
        <v>110</v>
      </c>
      <c r="BF4" s="32" t="s">
        <v>109</v>
      </c>
      <c r="BG4" s="32" t="s">
        <v>108</v>
      </c>
      <c r="BH4" s="32" t="s">
        <v>107</v>
      </c>
      <c r="BI4" s="32" t="s">
        <v>106</v>
      </c>
      <c r="BJ4" s="32" t="s">
        <v>105</v>
      </c>
      <c r="BK4" s="32" t="s">
        <v>104</v>
      </c>
      <c r="BL4" s="32" t="s">
        <v>103</v>
      </c>
      <c r="BM4" s="32" t="s">
        <v>102</v>
      </c>
      <c r="BN4" s="32" t="s">
        <v>101</v>
      </c>
      <c r="BO4" s="32" t="s">
        <v>100</v>
      </c>
      <c r="BP4" s="32" t="s">
        <v>99</v>
      </c>
      <c r="BQ4" s="32" t="s">
        <v>98</v>
      </c>
      <c r="BR4" s="32" t="s">
        <v>97</v>
      </c>
      <c r="BS4" s="32" t="s">
        <v>96</v>
      </c>
      <c r="BT4" s="32" t="s">
        <v>95</v>
      </c>
      <c r="BU4" s="32" t="s">
        <v>94</v>
      </c>
      <c r="BV4" s="32" t="s">
        <v>93</v>
      </c>
      <c r="BW4" s="32" t="s">
        <v>92</v>
      </c>
      <c r="BX4" s="32" t="s">
        <v>91</v>
      </c>
      <c r="BY4" s="32" t="s">
        <v>90</v>
      </c>
      <c r="BZ4" s="32" t="s">
        <v>89</v>
      </c>
      <c r="CA4" s="32" t="s">
        <v>88</v>
      </c>
      <c r="CB4" s="32" t="s">
        <v>87</v>
      </c>
      <c r="CC4" s="32" t="s">
        <v>86</v>
      </c>
      <c r="CD4" s="32" t="s">
        <v>85</v>
      </c>
      <c r="CE4" s="32" t="s">
        <v>84</v>
      </c>
      <c r="CF4" s="32" t="s">
        <v>83</v>
      </c>
      <c r="CG4" s="32" t="s">
        <v>82</v>
      </c>
      <c r="CH4" s="31" t="s">
        <v>81</v>
      </c>
      <c r="CI4" s="46" t="s">
        <v>80</v>
      </c>
    </row>
    <row r="5" spans="3:87" x14ac:dyDescent="0.4">
      <c r="C5" s="27" t="s">
        <v>5</v>
      </c>
      <c r="D5" s="26" t="s">
        <v>67</v>
      </c>
      <c r="E5" s="26" t="s">
        <v>66</v>
      </c>
      <c r="F5" s="128">
        <f>HR!X5</f>
        <v>122.60610744983063</v>
      </c>
      <c r="G5" s="45">
        <f>$F5*'[1]INTERNAL PARAMETERS-2'!F5*VLOOKUP(G$4,'[1]INTERNAL PARAMETERS-1'!$B$5:$J$44,4, FALSE)</f>
        <v>0.17076578645612411</v>
      </c>
      <c r="H5" s="44">
        <f>$F5*'[1]INTERNAL PARAMETERS-2'!G5*VLOOKUP(H$4,'[1]INTERNAL PARAMETERS-1'!$B$5:$J$44,4, FALSE)</f>
        <v>0.20491158738090193</v>
      </c>
      <c r="I5" s="44">
        <f>$F5*'[1]INTERNAL PARAMETERS-2'!H5*VLOOKUP(I$4,'[1]INTERNAL PARAMETERS-1'!$B$5:$J$44,4, FALSE)</f>
        <v>1.4395740933473513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3.415806153552281E-2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5.6350993045016652E-2</v>
      </c>
      <c r="N5" s="44">
        <f>$F5*'[1]INTERNAL PARAMETERS-2'!M5*VLOOKUP(N$4,'[1]INTERNAL PARAMETERS-1'!$B$5:$J$44,4, FALSE)</f>
        <v>0.48837506871329861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0.44398123629732672</v>
      </c>
      <c r="S5" s="44">
        <f>$F5*'[1]INTERNAL PARAMETERS-2'!R5*VLOOKUP(S$4,'[1]INTERNAL PARAMETERS-1'!$B$5:$J$44,4, FALSE)</f>
        <v>1.2123377728914468</v>
      </c>
      <c r="T5" s="44">
        <f>$F5*'[1]INTERNAL PARAMETERS-2'!S5*VLOOKUP(T$4,'[1]INTERNAL PARAMETERS-1'!$B$5:$J$44,4, FALSE)</f>
        <v>6.1473476214270587E-2</v>
      </c>
      <c r="U5" s="44">
        <f>$F5*'[1]INTERNAL PARAMETERS-2'!T5*VLOOKUP(U$4,'[1]INTERNAL PARAMETERS-1'!$B$5:$J$44,4, FALSE)</f>
        <v>4.0982317476180391E-2</v>
      </c>
      <c r="V5" s="44">
        <f>$F5*'[1]INTERNAL PARAMETERS-2'!U5*VLOOKUP(V$4,'[1]INTERNAL PARAMETERS-1'!$B$5:$J$44,4, FALSE)</f>
        <v>1.1884945631756783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6.8303862460300652E-2</v>
      </c>
      <c r="AI5" s="44">
        <f>$F5*'[1]INTERNAL PARAMETERS-2'!AH5*VLOOKUP(AI$4,'[1]INTERNAL PARAMETERS-1'!$B$5:$J$44,4, FALSE)</f>
        <v>0.34151931230150323</v>
      </c>
      <c r="AJ5" s="44">
        <f>$F5*'[1]INTERNAL PARAMETERS-2'!AI5*VLOOKUP(AJ$4,'[1]INTERNAL PARAMETERS-1'!$B$5:$J$44,4, FALSE)</f>
        <v>3.415806153552281E-2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27.35190777359967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1.0706688678553162</v>
      </c>
      <c r="BB5" s="44">
        <f>$F5*'[1]INTERNAL PARAMETERS-2'!M5*(1-VLOOKUP(N$4,'[1]INTERNAL PARAMETERS-1'!$B$5:$J$44,4, FALSE))</f>
        <v>9.2791263055526727</v>
      </c>
      <c r="BC5" s="44">
        <f>$F5*'[1]INTERNAL PARAMETERS-2'!N5*(1-VLOOKUP(O$4,'[1]INTERNAL PARAMETERS-1'!$B$5:$J$44,4, FALSE))</f>
        <v>1.912520409499163</v>
      </c>
      <c r="BD5" s="44">
        <f>$F5*'[1]INTERNAL PARAMETERS-2'!O5*(1-VLOOKUP(P$4,'[1]INTERNAL PARAMETERS-1'!$B$5:$J$44,4, FALSE))</f>
        <v>3.5518253691571235</v>
      </c>
      <c r="BE5" s="44">
        <f>$F5*'[1]INTERNAL PARAMETERS-2'!P5*(1-VLOOKUP(Q$4,'[1]INTERNAL PARAMETERS-1'!$B$5:$J$44,4, FALSE))</f>
        <v>0.92210827351943114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23.034417684937488</v>
      </c>
      <c r="BH5" s="44">
        <f>$F5*'[1]INTERNAL PARAMETERS-2'!S5*(1-VLOOKUP(T$4,'[1]INTERNAL PARAMETERS-1'!$B$5:$J$44,4, FALSE))</f>
        <v>0.55326128592843526</v>
      </c>
      <c r="BI5" s="44">
        <f>$F5*'[1]INTERNAL PARAMETERS-2'!T5*(1-VLOOKUP(U$4,'[1]INTERNAL PARAMETERS-1'!$B$5:$J$44,4, FALSE))</f>
        <v>0.16392926990472156</v>
      </c>
      <c r="BJ5" s="44">
        <f>$F5*'[1]INTERNAL PARAMETERS-2'!U5*(1-VLOOKUP(V$4,'[1]INTERNAL PARAMETERS-1'!$B$5:$J$44,4, FALSE))</f>
        <v>6.734802524662177</v>
      </c>
      <c r="BK5" s="44">
        <f>$F5*'[1]INTERNAL PARAMETERS-2'!V5*(1-VLOOKUP(W$4,'[1]INTERNAL PARAMETERS-1'!$B$5:$J$44,4, FALSE))</f>
        <v>1.3660895098167578</v>
      </c>
      <c r="BL5" s="44">
        <f>$F5*'[1]INTERNAL PARAMETERS-2'!W5*(1-VLOOKUP(X$4,'[1]INTERNAL PARAMETERS-1'!$B$5:$J$44,4, FALSE))</f>
        <v>0.27321544984120261</v>
      </c>
      <c r="BM5" s="44">
        <f>$F5*'[1]INTERNAL PARAMETERS-2'!X5*(1-VLOOKUP(Y$4,'[1]INTERNAL PARAMETERS-1'!$B$5:$J$44,4, FALSE))</f>
        <v>6.8303862460300652E-2</v>
      </c>
      <c r="BN5" s="44">
        <f>$F5*'[1]INTERNAL PARAMETERS-2'!Y5*(1-VLOOKUP(Z$4,'[1]INTERNAL PARAMETERS-1'!$B$5:$J$44,4, FALSE))</f>
        <v>7.6842274389214298</v>
      </c>
      <c r="BO5" s="44">
        <f>$F5*'[1]INTERNAL PARAMETERS-2'!Z5*(1-VLOOKUP(AA$4,'[1]INTERNAL PARAMETERS-1'!$B$5:$J$44,4, FALSE))</f>
        <v>4.0982562688395294</v>
      </c>
      <c r="BP5" s="44">
        <f>$F5*'[1]INTERNAL PARAMETERS-2'!AA5*(1-VLOOKUP(AB$4,'[1]INTERNAL PARAMETERS-1'!$B$5:$J$44,4, FALSE))</f>
        <v>0.71719668613852927</v>
      </c>
      <c r="BQ5" s="44">
        <f>$F5*'[1]INTERNAL PARAMETERS-2'!AB5*(1-VLOOKUP(AC$4,'[1]INTERNAL PARAMETERS-1'!$B$5:$J$44,4, FALSE))</f>
        <v>13.421788667418918</v>
      </c>
      <c r="BR5" s="44">
        <f>$F5*'[1]INTERNAL PARAMETERS-2'!AC5*(1-VLOOKUP(AD$4,'[1]INTERNAL PARAMETERS-1'!$B$5:$J$44,4, FALSE))</f>
        <v>0.54643089968240521</v>
      </c>
      <c r="BS5" s="44">
        <f>$F5*'[1]INTERNAL PARAMETERS-2'!AD5*(1-VLOOKUP(AE$4,'[1]INTERNAL PARAMETERS-1'!$B$5:$J$44,4, FALSE))</f>
        <v>0.61473476214270584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6.8303862460300652E-2</v>
      </c>
      <c r="CA5" s="44">
        <f>$F5*'[1]INTERNAL PARAMETERS-2'!AL5*(1-VLOOKUP(AM$4,'[1]INTERNAL PARAMETERS-1'!$B$5:$J$44,4, FALSE))</f>
        <v>6.8303862460300652E-2</v>
      </c>
      <c r="CB5" s="44">
        <f>$F5*'[1]INTERNAL PARAMETERS-2'!AM5*(1-VLOOKUP(AN$4,'[1]INTERNAL PARAMETERS-1'!$B$5:$J$44,4, FALSE))</f>
        <v>3.415806153552281E-2</v>
      </c>
      <c r="CC5" s="44">
        <f>$F5*'[1]INTERNAL PARAMETERS-2'!AN5*(1-VLOOKUP(AO$4,'[1]INTERNAL PARAMETERS-1'!$B$5:$J$44,4, FALSE))</f>
        <v>0.37567737383702604</v>
      </c>
      <c r="CD5" s="44">
        <f>$F5*'[1]INTERNAL PARAMETERS-2'!AO5*(1-VLOOKUP(AP$4,'[1]INTERNAL PARAMETERS-1'!$B$5:$J$44,4, FALSE))</f>
        <v>10.621305785325102</v>
      </c>
      <c r="CE5" s="44">
        <f>$F5*'[1]INTERNAL PARAMETERS-2'!AP5*(1-VLOOKUP(AQ$4,'[1]INTERNAL PARAMETERS-1'!$B$5:$J$44,4, FALSE))</f>
        <v>0.95625407444420896</v>
      </c>
      <c r="CF5" s="44">
        <f>$F5*'[1]INTERNAL PARAMETERS-2'!AQ5*(1-VLOOKUP(AR$4,'[1]INTERNAL PARAMETERS-1'!$B$5:$J$44,4, FALSE))</f>
        <v>1.2636275858209345</v>
      </c>
      <c r="CG5" s="44">
        <f>$F5*'[1]INTERNAL PARAMETERS-2'!AR5*(1-VLOOKUP(AS$4,'[1]INTERNAL PARAMETERS-1'!$B$5:$J$44,4, FALSE))</f>
        <v>6.8303862460300652E-2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122.60613197105211</v>
      </c>
    </row>
    <row r="6" spans="3:87" x14ac:dyDescent="0.4">
      <c r="C6" s="27" t="s">
        <v>5</v>
      </c>
      <c r="D6" s="26" t="s">
        <v>67</v>
      </c>
      <c r="E6" s="26" t="s">
        <v>65</v>
      </c>
      <c r="F6" s="128">
        <f>HR!X6</f>
        <v>782.9692782090284</v>
      </c>
      <c r="G6" s="45">
        <f>$F6*'[1]INTERNAL PARAMETERS-2'!F6*VLOOKUP(G$4,'[1]INTERNAL PARAMETERS-1'!$B$5:$J$44,4, FALSE)</f>
        <v>1.0745470374140706</v>
      </c>
      <c r="H6" s="44">
        <f>$F6*'[1]INTERNAL PARAMETERS-2'!G6*VLOOKUP(H$4,'[1]INTERNAL PARAMETERS-1'!$B$5:$J$44,4, FALSE)</f>
        <v>0.44770183327992247</v>
      </c>
      <c r="I6" s="44">
        <f>$F6*'[1]INTERNAL PARAMETERS-2'!H6*VLOOKUP(I$4,'[1]INTERNAL PARAMETERS-1'!$B$5:$J$44,4, FALSE)</f>
        <v>7.4228736896720466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0.20595223894010287</v>
      </c>
      <c r="N6" s="44">
        <f>$F6*'[1]INTERNAL PARAMETERS-2'!M6*VLOOKUP(N$4,'[1]INTERNAL PARAMETERS-1'!$B$5:$J$44,4, FALSE)</f>
        <v>2.9101676171720547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0.98497535198695774</v>
      </c>
      <c r="S6" s="44">
        <f>$F6*'[1]INTERNAL PARAMETERS-2'!R6*VLOOKUP(S$4,'[1]INTERNAL PARAMETERS-1'!$B$5:$J$44,4, FALSE)</f>
        <v>6.6936748266440222</v>
      </c>
      <c r="T6" s="44">
        <f>$F6*'[1]INTERNAL PARAMETERS-2'!S6*VLOOKUP(T$4,'[1]INTERNAL PARAMETERS-1'!$B$5:$J$44,4, FALSE)</f>
        <v>0.30444977413879865</v>
      </c>
      <c r="U6" s="44">
        <f>$F6*'[1]INTERNAL PARAMETERS-2'!T6*VLOOKUP(U$4,'[1]INTERNAL PARAMETERS-1'!$B$5:$J$44,4, FALSE)</f>
        <v>0.26863675935351766</v>
      </c>
      <c r="V6" s="44">
        <f>$F6*'[1]INTERNAL PARAMETERS-2'!U6*VLOOKUP(V$4,'[1]INTERNAL PARAMETERS-1'!$B$5:$J$44,4, FALSE)</f>
        <v>5.1711440870098739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1.2536121113404755</v>
      </c>
      <c r="AJ6" s="44">
        <f>$F6*'[1]INTERNAL PARAMETERS-2'!AI6*VLOOKUP(AJ$4,'[1]INTERNAL PARAMETERS-1'!$B$5:$J$44,4, FALSE)</f>
        <v>8.9571685427112857E-2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141.03460010376887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3.913092539861954</v>
      </c>
      <c r="BB6" s="44">
        <f>$F6*'[1]INTERNAL PARAMETERS-2'!M6*(1-VLOOKUP(N$4,'[1]INTERNAL PARAMETERS-1'!$B$5:$J$44,4, FALSE))</f>
        <v>55.293184726269033</v>
      </c>
      <c r="BC6" s="44">
        <f>$F6*'[1]INTERNAL PARAMETERS-2'!N6*(1-VLOOKUP(O$4,'[1]INTERNAL PARAMETERS-1'!$B$5:$J$44,4, FALSE))</f>
        <v>8.9543498533097328</v>
      </c>
      <c r="BD6" s="44">
        <f>$F6*'[1]INTERNAL PARAMETERS-2'!O6*(1-VLOOKUP(P$4,'[1]INTERNAL PARAMETERS-1'!$B$5:$J$44,4, FALSE))</f>
        <v>35.369697579959009</v>
      </c>
      <c r="BE6" s="44">
        <f>$F6*'[1]INTERNAL PARAMETERS-2'!P6*(1-VLOOKUP(Q$4,'[1]INTERNAL PARAMETERS-1'!$B$5:$J$44,4, FALSE))</f>
        <v>7.1634642232622223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127.17982170623641</v>
      </c>
      <c r="BH6" s="44">
        <f>$F6*'[1]INTERNAL PARAMETERS-2'!S6*(1-VLOOKUP(T$4,'[1]INTERNAL PARAMETERS-1'!$B$5:$J$44,4, FALSE))</f>
        <v>2.740047967249188</v>
      </c>
      <c r="BI6" s="44">
        <f>$F6*'[1]INTERNAL PARAMETERS-2'!T6*(1-VLOOKUP(U$4,'[1]INTERNAL PARAMETERS-1'!$B$5:$J$44,4, FALSE))</f>
        <v>1.0745470374140706</v>
      </c>
      <c r="BJ6" s="44">
        <f>$F6*'[1]INTERNAL PARAMETERS-2'!U6*(1-VLOOKUP(V$4,'[1]INTERNAL PARAMETERS-1'!$B$5:$J$44,4, FALSE))</f>
        <v>29.303149826389284</v>
      </c>
      <c r="BK6" s="44">
        <f>$F6*'[1]INTERNAL PARAMETERS-2'!V6*(1-VLOOKUP(W$4,'[1]INTERNAL PARAMETERS-1'!$B$5:$J$44,4, FALSE))</f>
        <v>14.95377365065859</v>
      </c>
      <c r="BL6" s="44">
        <f>$F6*'[1]INTERNAL PARAMETERS-2'!W6*(1-VLOOKUP(X$4,'[1]INTERNAL PARAMETERS-1'!$B$5:$J$44,4, FALSE))</f>
        <v>1.3431837967675881</v>
      </c>
      <c r="BM6" s="44">
        <f>$F6*'[1]INTERNAL PARAMETERS-2'!X6*(1-VLOOKUP(Y$4,'[1]INTERNAL PARAMETERS-1'!$B$5:$J$44,4, FALSE))</f>
        <v>0.80591027806055282</v>
      </c>
      <c r="BN6" s="44">
        <f>$F6*'[1]INTERNAL PARAMETERS-2'!Y6*(1-VLOOKUP(Z$4,'[1]INTERNAL PARAMETERS-1'!$B$5:$J$44,4, FALSE))</f>
        <v>78.082002754034463</v>
      </c>
      <c r="BO6" s="44">
        <f>$F6*'[1]INTERNAL PARAMETERS-2'!Z6*(1-VLOOKUP(AA$4,'[1]INTERNAL PARAMETERS-1'!$B$5:$J$44,4, FALSE))</f>
        <v>79.872888384081975</v>
      </c>
      <c r="BP6" s="44">
        <f>$F6*'[1]INTERNAL PARAMETERS-2'!AA6*(1-VLOOKUP(AB$4,'[1]INTERNAL PARAMETERS-1'!$B$5:$J$44,4, FALSE))</f>
        <v>9.8498318167973977</v>
      </c>
      <c r="BQ6" s="44">
        <f>$F6*'[1]INTERNAL PARAMETERS-2'!AB6*(1-VLOOKUP(AC$4,'[1]INTERNAL PARAMETERS-1'!$B$5:$J$44,4, FALSE))</f>
        <v>84.170998236810433</v>
      </c>
      <c r="BR6" s="44">
        <f>$F6*'[1]INTERNAL PARAMETERS-2'!AC6*(1-VLOOKUP(AD$4,'[1]INTERNAL PARAMETERS-1'!$B$5:$J$44,4, FALSE))</f>
        <v>4.9248767599347882</v>
      </c>
      <c r="BS6" s="44">
        <f>$F6*'[1]INTERNAL PARAMETERS-2'!AD6*(1-VLOOKUP(AE$4,'[1]INTERNAL PARAMETERS-1'!$B$5:$J$44,4, FALSE))</f>
        <v>2.5967959081080636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0.98497535198695774</v>
      </c>
      <c r="CA6" s="44">
        <f>$F6*'[1]INTERNAL PARAMETERS-2'!AL6*(1-VLOOKUP(AM$4,'[1]INTERNAL PARAMETERS-1'!$B$5:$J$44,4, FALSE))</f>
        <v>0.62676690720632722</v>
      </c>
      <c r="CB6" s="44">
        <f>$F6*'[1]INTERNAL PARAMETERS-2'!AM6*(1-VLOOKUP(AN$4,'[1]INTERNAL PARAMETERS-1'!$B$5:$J$44,4, FALSE))</f>
        <v>0.35820844478063052</v>
      </c>
      <c r="CC6" s="44">
        <f>$F6*'[1]INTERNAL PARAMETERS-2'!AN6*(1-VLOOKUP(AO$4,'[1]INTERNAL PARAMETERS-1'!$B$5:$J$44,4, FALSE))</f>
        <v>3.9399014079478309</v>
      </c>
      <c r="CD6" s="44">
        <f>$F6*'[1]INTERNAL PARAMETERS-2'!AO6*(1-VLOOKUP(AP$4,'[1]INTERNAL PARAMETERS-1'!$B$5:$J$44,4, FALSE))</f>
        <v>56.054336565540765</v>
      </c>
      <c r="CE6" s="44">
        <f>$F6*'[1]INTERNAL PARAMETERS-2'!AP6*(1-VLOOKUP(AQ$4,'[1]INTERNAL PARAMETERS-1'!$B$5:$J$44,4, FALSE))</f>
        <v>4.8353833714354968</v>
      </c>
      <c r="CF6" s="44">
        <f>$F6*'[1]INTERNAL PARAMETERS-2'!AQ6*(1-VLOOKUP(AR$4,'[1]INTERNAL PARAMETERS-1'!$B$5:$J$44,4, FALSE))</f>
        <v>0.62676690720632722</v>
      </c>
      <c r="CG6" s="44">
        <f>$F6*'[1]INTERNAL PARAMETERS-2'!AR6*(1-VLOOKUP(AS$4,'[1]INTERNAL PARAMETERS-1'!$B$5:$J$44,4, FALSE))</f>
        <v>8.9571685427112857E-2</v>
      </c>
      <c r="CH6" s="43">
        <f>$F6*'[1]INTERNAL PARAMETERS-2'!AS6*(1-VLOOKUP(AT$4,'[1]INTERNAL PARAMETERS-1'!$B$5:$J$44,4, FALSE))</f>
        <v>0</v>
      </c>
      <c r="CI6" s="42">
        <f t="shared" si="0"/>
        <v>782.96943480288394</v>
      </c>
    </row>
    <row r="7" spans="3:87" x14ac:dyDescent="0.4">
      <c r="C7" s="27" t="s">
        <v>5</v>
      </c>
      <c r="D7" s="26" t="s">
        <v>67</v>
      </c>
      <c r="E7" s="26" t="s">
        <v>64</v>
      </c>
      <c r="F7" s="128">
        <f>HR!X7</f>
        <v>1913.2633627022601</v>
      </c>
      <c r="G7" s="45">
        <f>$F7*'[1]INTERNAL PARAMETERS-2'!F7*VLOOKUP(G$4,'[1]INTERNAL PARAMETERS-1'!$B$5:$J$44,4, FALSE)</f>
        <v>1.1751263573717281</v>
      </c>
      <c r="H7" s="44">
        <f>$F7*'[1]INTERNAL PARAMETERS-2'!G7*VLOOKUP(H$4,'[1]INTERNAL PARAMETERS-1'!$B$5:$J$44,4, FALSE)</f>
        <v>1.9094368359768554</v>
      </c>
      <c r="I7" s="44">
        <f>$F7*'[1]INTERNAL PARAMETERS-2'!H7*VLOOKUP(I$4,'[1]INTERNAL PARAMETERS-1'!$B$5:$J$44,4, FALSE)</f>
        <v>18.183291479083366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0.84456227988084509</v>
      </c>
      <c r="N7" s="44">
        <f>$F7*'[1]INTERNAL PARAMETERS-2'!M7*VLOOKUP(N$4,'[1]INTERNAL PARAMETERS-1'!$B$5:$J$44,4, FALSE)</f>
        <v>5.4492610464804425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0.88124910486066099</v>
      </c>
      <c r="S7" s="44">
        <f>$F7*'[1]INTERNAL PARAMETERS-2'!R7*VLOOKUP(S$4,'[1]INTERNAL PARAMETERS-1'!$B$5:$J$44,4, FALSE)</f>
        <v>14.835405849126074</v>
      </c>
      <c r="T7" s="44">
        <f>$F7*'[1]INTERNAL PARAMETERS-2'!S7*VLOOKUP(T$4,'[1]INTERNAL PARAMETERS-1'!$B$5:$J$44,4, FALSE)</f>
        <v>0.44064368506395762</v>
      </c>
      <c r="U7" s="44">
        <f>$F7*'[1]INTERNAL PARAMETERS-2'!T7*VLOOKUP(U$4,'[1]INTERNAL PARAMETERS-1'!$B$5:$J$44,4, FALSE)</f>
        <v>0.55813718816750335</v>
      </c>
      <c r="V7" s="44">
        <f>$F7*'[1]INTERNAL PARAMETERS-2'!U7*VLOOKUP(V$4,'[1]INTERNAL PARAMETERS-1'!$B$5:$J$44,4, FALSE)</f>
        <v>11.853240510949313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0.14693862625553358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0.29368592617479689</v>
      </c>
      <c r="AI7" s="44">
        <f>$F7*'[1]INTERNAL PARAMETERS-2'!AH7*VLOOKUP(AI$4,'[1]INTERNAL PARAMETERS-1'!$B$5:$J$44,4, FALSE)</f>
        <v>1.6157509098020586</v>
      </c>
      <c r="AJ7" s="44">
        <f>$F7*'[1]INTERNAL PARAMETERS-2'!AI7*VLOOKUP(AJ$4,'[1]INTERNAL PARAMETERS-1'!$B$5:$J$44,4, FALSE)</f>
        <v>0.14693862625553358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345.48253810258393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16.046683317736054</v>
      </c>
      <c r="BB7" s="44">
        <f>$F7*'[1]INTERNAL PARAMETERS-2'!M7*(1-VLOOKUP(N$4,'[1]INTERNAL PARAMETERS-1'!$B$5:$J$44,4, FALSE))</f>
        <v>103.5359598831284</v>
      </c>
      <c r="BC7" s="44">
        <f>$F7*'[1]INTERNAL PARAMETERS-2'!N7*(1-VLOOKUP(O$4,'[1]INTERNAL PARAMETERS-1'!$B$5:$J$44,4, FALSE))</f>
        <v>19.681931538454421</v>
      </c>
      <c r="BD7" s="44">
        <f>$F7*'[1]INTERNAL PARAMETERS-2'!O7*(1-VLOOKUP(P$4,'[1]INTERNAL PARAMETERS-1'!$B$5:$J$44,4, FALSE))</f>
        <v>89.009412138643356</v>
      </c>
      <c r="BE7" s="44">
        <f>$F7*'[1]INTERNAL PARAMETERS-2'!P7*(1-VLOOKUP(Q$4,'[1]INTERNAL PARAMETERS-1'!$B$5:$J$44,4, FALSE))</f>
        <v>15.275494687814843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281.8727111333954</v>
      </c>
      <c r="BH7" s="44">
        <f>$F7*'[1]INTERNAL PARAMETERS-2'!S7*(1-VLOOKUP(T$4,'[1]INTERNAL PARAMETERS-1'!$B$5:$J$44,4, FALSE))</f>
        <v>3.9657931655756182</v>
      </c>
      <c r="BI7" s="44">
        <f>$F7*'[1]INTERNAL PARAMETERS-2'!T7*(1-VLOOKUP(U$4,'[1]INTERNAL PARAMETERS-1'!$B$5:$J$44,4, FALSE))</f>
        <v>2.2325487526700134</v>
      </c>
      <c r="BJ7" s="44">
        <f>$F7*'[1]INTERNAL PARAMETERS-2'!U7*(1-VLOOKUP(V$4,'[1]INTERNAL PARAMETERS-1'!$B$5:$J$44,4, FALSE))</f>
        <v>67.168362895379431</v>
      </c>
      <c r="BK7" s="44">
        <f>$F7*'[1]INTERNAL PARAMETERS-2'!V7*(1-VLOOKUP(W$4,'[1]INTERNAL PARAMETERS-1'!$B$5:$J$44,4, FALSE))</f>
        <v>40.979613986710895</v>
      </c>
      <c r="BL7" s="44">
        <f>$F7*'[1]INTERNAL PARAMETERS-2'!W7*(1-VLOOKUP(X$4,'[1]INTERNAL PARAMETERS-1'!$B$5:$J$44,4, FALSE))</f>
        <v>9.9878087323146083</v>
      </c>
      <c r="BM7" s="44">
        <f>$F7*'[1]INTERNAL PARAMETERS-2'!X7*(1-VLOOKUP(Y$4,'[1]INTERNAL PARAMETERS-1'!$B$5:$J$44,4, FALSE))</f>
        <v>1.762498209721322</v>
      </c>
      <c r="BN7" s="44">
        <f>$F7*'[1]INTERNAL PARAMETERS-2'!Y7*(1-VLOOKUP(Z$4,'[1]INTERNAL PARAMETERS-1'!$B$5:$J$44,4, FALSE))</f>
        <v>130.57658930404014</v>
      </c>
      <c r="BO7" s="44">
        <f>$F7*'[1]INTERNAL PARAMETERS-2'!Z7*(1-VLOOKUP(AA$4,'[1]INTERNAL PARAMETERS-1'!$B$5:$J$44,4, FALSE))</f>
        <v>291.85129793630176</v>
      </c>
      <c r="BP7" s="44">
        <f>$F7*'[1]INTERNAL PARAMETERS-2'!AA7*(1-VLOOKUP(AB$4,'[1]INTERNAL PARAMETERS-1'!$B$5:$J$44,4, FALSE))</f>
        <v>39.951426255594704</v>
      </c>
      <c r="BQ7" s="44">
        <f>$F7*'[1]INTERNAL PARAMETERS-2'!AB7*(1-VLOOKUP(AC$4,'[1]INTERNAL PARAMETERS-1'!$B$5:$J$44,4, FALSE))</f>
        <v>215.76731909706604</v>
      </c>
      <c r="BR7" s="44">
        <f>$F7*'[1]INTERNAL PARAMETERS-2'!AC7*(1-VLOOKUP(AD$4,'[1]INTERNAL PARAMETERS-1'!$B$5:$J$44,4, FALSE))</f>
        <v>13.659935104349056</v>
      </c>
      <c r="BS7" s="44">
        <f>$F7*'[1]INTERNAL PARAMETERS-2'!AD7*(1-VLOOKUP(AE$4,'[1]INTERNAL PARAMETERS-1'!$B$5:$J$44,4, FALSE))</f>
        <v>4.4064368506395759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2.3500613884071861</v>
      </c>
      <c r="CA7" s="44">
        <f>$F7*'[1]INTERNAL PARAMETERS-2'!AL7*(1-VLOOKUP(AM$4,'[1]INTERNAL PARAMETERS-1'!$B$5:$J$44,4, FALSE))</f>
        <v>2.0563754622323893</v>
      </c>
      <c r="CB7" s="44">
        <f>$F7*'[1]INTERNAL PARAMETERS-2'!AM7*(1-VLOOKUP(AN$4,'[1]INTERNAL PARAMETERS-1'!$B$5:$J$44,4, FALSE))</f>
        <v>6.4628123128719643</v>
      </c>
      <c r="CC7" s="44">
        <f>$F7*'[1]INTERNAL PARAMETERS-2'!AN7*(1-VLOOKUP(AO$4,'[1]INTERNAL PARAMETERS-1'!$B$5:$J$44,4, FALSE))</f>
        <v>10.722310537256007</v>
      </c>
      <c r="CD7" s="44">
        <f>$F7*'[1]INTERNAL PARAMETERS-2'!AO7*(1-VLOOKUP(AP$4,'[1]INTERNAL PARAMETERS-1'!$B$5:$J$44,4, FALSE))</f>
        <v>127.93284198945814</v>
      </c>
      <c r="CE7" s="44">
        <f>$F7*'[1]INTERNAL PARAMETERS-2'!AP7*(1-VLOOKUP(AQ$4,'[1]INTERNAL PARAMETERS-1'!$B$5:$J$44,4, FALSE))</f>
        <v>10.722310537256007</v>
      </c>
      <c r="CF7" s="44">
        <f>$F7*'[1]INTERNAL PARAMETERS-2'!AQ7*(1-VLOOKUP(AR$4,'[1]INTERNAL PARAMETERS-1'!$B$5:$J$44,4, FALSE))</f>
        <v>1.3218736572909915</v>
      </c>
      <c r="CG7" s="44">
        <f>$F7*'[1]INTERNAL PARAMETERS-2'!AR7*(1-VLOOKUP(AS$4,'[1]INTERNAL PARAMETERS-1'!$B$5:$J$44,4, FALSE))</f>
        <v>0.14693862625553358</v>
      </c>
      <c r="CH7" s="43">
        <f>$F7*'[1]INTERNAL PARAMETERS-2'!AS7*(1-VLOOKUP(AT$4,'[1]INTERNAL PARAMETERS-1'!$B$5:$J$44,4, FALSE))</f>
        <v>0</v>
      </c>
      <c r="CI7" s="42">
        <f t="shared" si="0"/>
        <v>1913.2635540285967</v>
      </c>
    </row>
    <row r="8" spans="3:87" x14ac:dyDescent="0.4">
      <c r="C8" s="27" t="s">
        <v>5</v>
      </c>
      <c r="D8" s="26" t="s">
        <v>67</v>
      </c>
      <c r="E8" s="26" t="s">
        <v>63</v>
      </c>
      <c r="F8" s="128">
        <f>HR!X8</f>
        <v>3460.6403943703413</v>
      </c>
      <c r="G8" s="45">
        <f>$F8*'[1]INTERNAL PARAMETERS-2'!F8*VLOOKUP(G$4,'[1]INTERNAL PARAMETERS-1'!$B$5:$J$44,4, FALSE)</f>
        <v>10.769858971319939</v>
      </c>
      <c r="H8" s="44">
        <f>$F8*'[1]INTERNAL PARAMETERS-2'!G8*VLOOKUP(H$4,'[1]INTERNAL PARAMETERS-1'!$B$5:$J$44,4, FALSE)</f>
        <v>15.92725135105006</v>
      </c>
      <c r="I8" s="44">
        <f>$F8*'[1]INTERNAL PARAMETERS-2'!H8*VLOOKUP(I$4,'[1]INTERNAL PARAMETERS-1'!$B$5:$J$44,4, FALSE)</f>
        <v>38.515006933923026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0.30349816258627893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2.0326417420373635</v>
      </c>
      <c r="N8" s="44">
        <f>$F8*'[1]INTERNAL PARAMETERS-2'!M8*VLOOKUP(N$4,'[1]INTERNAL PARAMETERS-1'!$B$5:$J$44,4, FALSE)</f>
        <v>13.970587968871095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4.5507421185969985</v>
      </c>
      <c r="S8" s="44">
        <f>$F8*'[1]INTERNAL PARAMETERS-2'!R8*VLOOKUP(S$4,'[1]INTERNAL PARAMETERS-1'!$B$5:$J$44,4, FALSE)</f>
        <v>13.999847683405498</v>
      </c>
      <c r="T8" s="44">
        <f>$F8*'[1]INTERNAL PARAMETERS-2'!S8*VLOOKUP(T$4,'[1]INTERNAL PARAMETERS-1'!$B$5:$J$44,4, FALSE)</f>
        <v>0.81913358134745984</v>
      </c>
      <c r="U8" s="44">
        <f>$F8*'[1]INTERNAL PARAMETERS-2'!T8*VLOOKUP(U$4,'[1]INTERNAL PARAMETERS-1'!$B$5:$J$44,4, FALSE)</f>
        <v>1.0314784759460238</v>
      </c>
      <c r="V8" s="44">
        <f>$F8*'[1]INTERNAL PARAMETERS-2'!U8*VLOOKUP(V$4,'[1]INTERNAL PARAMETERS-1'!$B$5:$J$44,4, FALSE)</f>
        <v>19.977463746207302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0.60665026113312082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0.60665026113312082</v>
      </c>
      <c r="AI8" s="44">
        <f>$F8*'[1]INTERNAL PARAMETERS-2'!AH8*VLOOKUP(AI$4,'[1]INTERNAL PARAMETERS-1'!$B$5:$J$44,4, FALSE)</f>
        <v>3.7921697441510203</v>
      </c>
      <c r="AJ8" s="44">
        <f>$F8*'[1]INTERNAL PARAMETERS-2'!AI8*VLOOKUP(AJ$4,'[1]INTERNAL PARAMETERS-1'!$B$5:$J$44,4, FALSE)</f>
        <v>2.4269471085719201</v>
      </c>
      <c r="AK8" s="44">
        <f>$F8*'[1]INTERNAL PARAMETERS-2'!AJ8*VLOOKUP(AK$4,'[1]INTERNAL PARAMETERS-1'!$B$5:$J$44,4, FALSE)</f>
        <v>0.30349816258627893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731.78513174453747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38.620193098709905</v>
      </c>
      <c r="BB8" s="44">
        <f>$F8*'[1]INTERNAL PARAMETERS-2'!M8*(1-VLOOKUP(N$4,'[1]INTERNAL PARAMETERS-1'!$B$5:$J$44,4, FALSE))</f>
        <v>265.44117140855082</v>
      </c>
      <c r="BC8" s="44">
        <f>$F8*'[1]INTERNAL PARAMETERS-2'!N8*(1-VLOOKUP(O$4,'[1]INTERNAL PARAMETERS-1'!$B$5:$J$44,4, FALSE))</f>
        <v>97.081344983271194</v>
      </c>
      <c r="BD8" s="44">
        <f>$F8*'[1]INTERNAL PARAMETERS-2'!O8*(1-VLOOKUP(P$4,'[1]INTERNAL PARAMETERS-1'!$B$5:$J$44,4, FALSE))</f>
        <v>172.31912779727676</v>
      </c>
      <c r="BE8" s="44">
        <f>$F8*'[1]INTERNAL PARAMETERS-2'!P8*(1-VLOOKUP(Q$4,'[1]INTERNAL PARAMETERS-1'!$B$5:$J$44,4, FALSE))</f>
        <v>53.394566708779429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265.99710598470443</v>
      </c>
      <c r="BH8" s="44">
        <f>$F8*'[1]INTERNAL PARAMETERS-2'!S8*(1-VLOOKUP(T$4,'[1]INTERNAL PARAMETERS-1'!$B$5:$J$44,4, FALSE))</f>
        <v>7.3722022321271385</v>
      </c>
      <c r="BI8" s="44">
        <f>$F8*'[1]INTERNAL PARAMETERS-2'!T8*(1-VLOOKUP(U$4,'[1]INTERNAL PARAMETERS-1'!$B$5:$J$44,4, FALSE))</f>
        <v>4.1259139037840953</v>
      </c>
      <c r="BJ8" s="44">
        <f>$F8*'[1]INTERNAL PARAMETERS-2'!U8*(1-VLOOKUP(V$4,'[1]INTERNAL PARAMETERS-1'!$B$5:$J$44,4, FALSE))</f>
        <v>113.20562789517471</v>
      </c>
      <c r="BK8" s="44">
        <f>$F8*'[1]INTERNAL PARAMETERS-2'!V8*(1-VLOOKUP(W$4,'[1]INTERNAL PARAMETERS-1'!$B$5:$J$44,4, FALSE))</f>
        <v>110.27815106316305</v>
      </c>
      <c r="BL8" s="44">
        <f>$F8*'[1]INTERNAL PARAMETERS-2'!W8*(1-VLOOKUP(X$4,'[1]INTERNAL PARAMETERS-1'!$B$5:$J$44,4, FALSE))</f>
        <v>77.058079661444381</v>
      </c>
      <c r="BM8" s="44">
        <f>$F8*'[1]INTERNAL PARAMETERS-2'!X8*(1-VLOOKUP(Y$4,'[1]INTERNAL PARAMETERS-1'!$B$5:$J$44,4, FALSE))</f>
        <v>9.7081344983271194</v>
      </c>
      <c r="BN8" s="44">
        <f>$F8*'[1]INTERNAL PARAMETERS-2'!Y8*(1-VLOOKUP(Z$4,'[1]INTERNAL PARAMETERS-1'!$B$5:$J$44,4, FALSE))</f>
        <v>146.68374194789959</v>
      </c>
      <c r="BO8" s="44">
        <f>$F8*'[1]INTERNAL PARAMETERS-2'!Z8*(1-VLOOKUP(AA$4,'[1]INTERNAL PARAMETERS-1'!$B$5:$J$44,4, FALSE))</f>
        <v>219.94965186519298</v>
      </c>
      <c r="BP8" s="44">
        <f>$F8*'[1]INTERNAL PARAMETERS-2'!AA8*(1-VLOOKUP(AB$4,'[1]INTERNAL PARAMETERS-1'!$B$5:$J$44,4, FALSE))</f>
        <v>95.261048135832382</v>
      </c>
      <c r="BQ8" s="44">
        <f>$F8*'[1]INTERNAL PARAMETERS-2'!AB8*(1-VLOOKUP(AC$4,'[1]INTERNAL PARAMETERS-1'!$B$5:$J$44,4, FALSE))</f>
        <v>518.77733417522973</v>
      </c>
      <c r="BR8" s="44">
        <f>$F8*'[1]INTERNAL PARAMETERS-2'!AC8*(1-VLOOKUP(AD$4,'[1]INTERNAL PARAMETERS-1'!$B$5:$J$44,4, FALSE))</f>
        <v>59.91718172408865</v>
      </c>
      <c r="BS8" s="44">
        <f>$F8*'[1]INTERNAL PARAMETERS-2'!AD8*(1-VLOOKUP(AE$4,'[1]INTERNAL PARAMETERS-1'!$B$5:$J$44,4, FALSE))</f>
        <v>10.769858971319939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16.837399774769459</v>
      </c>
      <c r="CA8" s="44">
        <f>$F8*'[1]INTERNAL PARAMETERS-2'!AL8*(1-VLOOKUP(AM$4,'[1]INTERNAL PARAMETERS-1'!$B$5:$J$44,4, FALSE))</f>
        <v>19.871343208513938</v>
      </c>
      <c r="CB8" s="44">
        <f>$F8*'[1]INTERNAL PARAMETERS-2'!AM8*(1-VLOOKUP(AN$4,'[1]INTERNAL PARAMETERS-1'!$B$5:$J$44,4, FALSE))</f>
        <v>22.449866366359277</v>
      </c>
      <c r="CC8" s="44">
        <f>$F8*'[1]INTERNAL PARAMETERS-2'!AN8*(1-VLOOKUP(AO$4,'[1]INTERNAL PARAMETERS-1'!$B$5:$J$44,4, FALSE))</f>
        <v>29.731053756114477</v>
      </c>
      <c r="CD8" s="44">
        <f>$F8*'[1]INTERNAL PARAMETERS-2'!AO8*(1-VLOOKUP(AP$4,'[1]INTERNAL PARAMETERS-1'!$B$5:$J$44,4, FALSE))</f>
        <v>226.1687687179159</v>
      </c>
      <c r="CE8" s="44">
        <f>$F8*'[1]INTERNAL PARAMETERS-2'!AP8*(1-VLOOKUP(AQ$4,'[1]INTERNAL PARAMETERS-1'!$B$5:$J$44,4, FALSE))</f>
        <v>14.106954503611259</v>
      </c>
      <c r="CF8" s="44">
        <f>$F8*'[1]INTERNAL PARAMETERS-2'!AQ8*(1-VLOOKUP(AR$4,'[1]INTERNAL PARAMETERS-1'!$B$5:$J$44,4, FALSE))</f>
        <v>3.7921697441510203</v>
      </c>
      <c r="CG8" s="44">
        <f>$F8*'[1]INTERNAL PARAMETERS-2'!AR8*(1-VLOOKUP(AS$4,'[1]INTERNAL PARAMETERS-1'!$B$5:$J$44,4, FALSE))</f>
        <v>0.30349816258627893</v>
      </c>
      <c r="CH8" s="43">
        <f>$F8*'[1]INTERNAL PARAMETERS-2'!AS8*(1-VLOOKUP(AT$4,'[1]INTERNAL PARAMETERS-1'!$B$5:$J$44,4, FALSE))</f>
        <v>0</v>
      </c>
      <c r="CI8" s="42">
        <f t="shared" si="0"/>
        <v>3460.6400483063026</v>
      </c>
    </row>
    <row r="9" spans="3:87" x14ac:dyDescent="0.4">
      <c r="C9" s="27" t="s">
        <v>5</v>
      </c>
      <c r="D9" s="26" t="s">
        <v>67</v>
      </c>
      <c r="E9" s="26" t="s">
        <v>62</v>
      </c>
      <c r="F9" s="128">
        <f>HR!X9</f>
        <v>4999.195311412006</v>
      </c>
      <c r="G9" s="45">
        <f>$F9*'[1]INTERNAL PARAMETERS-2'!F9*VLOOKUP(G$4,'[1]INTERNAL PARAMETERS-1'!$B$5:$J$44,4, FALSE)</f>
        <v>31.051001918242253</v>
      </c>
      <c r="H9" s="44">
        <f>$F9*'[1]INTERNAL PARAMETERS-2'!G9*VLOOKUP(H$4,'[1]INTERNAL PARAMETERS-1'!$B$5:$J$44,4, FALSE)</f>
        <v>37.981886297983856</v>
      </c>
      <c r="I9" s="44">
        <f>$F9*'[1]INTERNAL PARAMETERS-2'!H9*VLOOKUP(I$4,'[1]INTERNAL PARAMETERS-1'!$B$5:$J$44,4, FALSE)</f>
        <v>57.805920349646037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0.55441076003559142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3.5625265628184239</v>
      </c>
      <c r="N9" s="44">
        <f>$F9*'[1]INTERNAL PARAMETERS-2'!M9*VLOOKUP(N$4,'[1]INTERNAL PARAMETERS-1'!$B$5:$J$44,4, FALSE)</f>
        <v>16.731456844093042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3.8813752397802816</v>
      </c>
      <c r="S9" s="44">
        <f>$F9*'[1]INTERNAL PARAMETERS-2'!R9*VLOOKUP(S$4,'[1]INTERNAL PARAMETERS-1'!$B$5:$J$44,4, FALSE)</f>
        <v>19.114398277207247</v>
      </c>
      <c r="T9" s="44">
        <f>$F9*'[1]INTERNAL PARAMETERS-2'!S9*VLOOKUP(T$4,'[1]INTERNAL PARAMETERS-1'!$B$5:$J$44,4, FALSE)</f>
        <v>1.0812259619521887</v>
      </c>
      <c r="U9" s="44">
        <f>$F9*'[1]INTERNAL PARAMETERS-2'!T9*VLOOKUP(U$4,'[1]INTERNAL PARAMETERS-1'!$B$5:$J$44,4, FALSE)</f>
        <v>2.1070608398539323</v>
      </c>
      <c r="V9" s="44">
        <f>$F9*'[1]INTERNAL PARAMETERS-2'!U9*VLOOKUP(V$4,'[1]INTERNAL PARAMETERS-1'!$B$5:$J$44,4, FALSE)</f>
        <v>22.83075007975782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0.27745533978336634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0.27745533978336634</v>
      </c>
      <c r="AI9" s="44">
        <f>$F9*'[1]INTERNAL PARAMETERS-2'!AH9*VLOOKUP(AI$4,'[1]INTERNAL PARAMETERS-1'!$B$5:$J$44,4, FALSE)</f>
        <v>2.4950983799257322</v>
      </c>
      <c r="AJ9" s="44">
        <f>$F9*'[1]INTERNAL PARAMETERS-2'!AI9*VLOOKUP(AJ$4,'[1]INTERNAL PARAMETERS-1'!$B$5:$J$44,4, FALSE)</f>
        <v>5.2676520996348311</v>
      </c>
      <c r="AK9" s="44">
        <f>$F9*'[1]INTERNAL PARAMETERS-2'!AJ9*VLOOKUP(AK$4,'[1]INTERNAL PARAMETERS-1'!$B$5:$J$44,4, FALSE)</f>
        <v>0.27745533978336634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1098.3124866432745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67.688004693550042</v>
      </c>
      <c r="BB9" s="44">
        <f>$F9*'[1]INTERNAL PARAMETERS-2'!M9*(1-VLOOKUP(N$4,'[1]INTERNAL PARAMETERS-1'!$B$5:$J$44,4, FALSE))</f>
        <v>317.89768003776783</v>
      </c>
      <c r="BC9" s="44">
        <f>$F9*'[1]INTERNAL PARAMETERS-2'!N9*(1-VLOOKUP(O$4,'[1]INTERNAL PARAMETERS-1'!$B$5:$J$44,4, FALSE))</f>
        <v>202.3854233090791</v>
      </c>
      <c r="BD9" s="44">
        <f>$F9*'[1]INTERNAL PARAMETERS-2'!O9*(1-VLOOKUP(P$4,'[1]INTERNAL PARAMETERS-1'!$B$5:$J$44,4, FALSE))</f>
        <v>196.00894968937308</v>
      </c>
      <c r="BE9" s="44">
        <f>$F9*'[1]INTERNAL PARAMETERS-2'!P9*(1-VLOOKUP(Q$4,'[1]INTERNAL PARAMETERS-1'!$B$5:$J$44,4, FALSE))</f>
        <v>110.06428365417128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363.17356726693765</v>
      </c>
      <c r="BH9" s="44">
        <f>$F9*'[1]INTERNAL PARAMETERS-2'!S9*(1-VLOOKUP(T$4,'[1]INTERNAL PARAMETERS-1'!$B$5:$J$44,4, FALSE))</f>
        <v>9.7310336575696965</v>
      </c>
      <c r="BI9" s="44">
        <f>$F9*'[1]INTERNAL PARAMETERS-2'!T9*(1-VLOOKUP(U$4,'[1]INTERNAL PARAMETERS-1'!$B$5:$J$44,4, FALSE))</f>
        <v>8.4282433594157293</v>
      </c>
      <c r="BJ9" s="44">
        <f>$F9*'[1]INTERNAL PARAMETERS-2'!U9*(1-VLOOKUP(V$4,'[1]INTERNAL PARAMETERS-1'!$B$5:$J$44,4, FALSE))</f>
        <v>129.37425045196099</v>
      </c>
      <c r="BK9" s="44">
        <f>$F9*'[1]INTERNAL PARAMETERS-2'!V9*(1-VLOOKUP(W$4,'[1]INTERNAL PARAMETERS-1'!$B$5:$J$44,4, FALSE))</f>
        <v>146.10548233226501</v>
      </c>
      <c r="BL9" s="44">
        <f>$F9*'[1]INTERNAL PARAMETERS-2'!W9*(1-VLOOKUP(X$4,'[1]INTERNAL PARAMETERS-1'!$B$5:$J$44,4, FALSE))</f>
        <v>189.35502072988368</v>
      </c>
      <c r="BM9" s="44">
        <f>$F9*'[1]INTERNAL PARAMETERS-2'!X9*(1-VLOOKUP(Y$4,'[1]INTERNAL PARAMETERS-1'!$B$5:$J$44,4, FALSE))</f>
        <v>31.051001918242253</v>
      </c>
      <c r="BN9" s="44">
        <f>$F9*'[1]INTERNAL PARAMETERS-2'!Y9*(1-VLOOKUP(Z$4,'[1]INTERNAL PARAMETERS-1'!$B$5:$J$44,4, FALSE))</f>
        <v>223.17857636783503</v>
      </c>
      <c r="BO9" s="44">
        <f>$F9*'[1]INTERNAL PARAMETERS-2'!Z9*(1-VLOOKUP(AA$4,'[1]INTERNAL PARAMETERS-1'!$B$5:$J$44,4, FALSE))</f>
        <v>256.72417674647187</v>
      </c>
      <c r="BP9" s="44">
        <f>$F9*'[1]INTERNAL PARAMETERS-2'!AA9*(1-VLOOKUP(AB$4,'[1]INTERNAL PARAMETERS-1'!$B$5:$J$44,4, FALSE))</f>
        <v>105.90595299413879</v>
      </c>
      <c r="BQ9" s="44">
        <f>$F9*'[1]INTERNAL PARAMETERS-2'!AB9*(1-VLOOKUP(AC$4,'[1]INTERNAL PARAMETERS-1'!$B$5:$J$44,4, FALSE))</f>
        <v>687.27837318323759</v>
      </c>
      <c r="BR9" s="44">
        <f>$F9*'[1]INTERNAL PARAMETERS-2'!AC9*(1-VLOOKUP(AD$4,'[1]INTERNAL PARAMETERS-1'!$B$5:$J$44,4, FALSE))</f>
        <v>85.667210695418419</v>
      </c>
      <c r="BS9" s="44">
        <f>$F9*'[1]INTERNAL PARAMETERS-2'!AD9*(1-VLOOKUP(AE$4,'[1]INTERNAL PARAMETERS-1'!$B$5:$J$44,4, FALSE))</f>
        <v>21.624519239043771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30.773546578458888</v>
      </c>
      <c r="CA9" s="44">
        <f>$F9*'[1]INTERNAL PARAMETERS-2'!AL9*(1-VLOOKUP(AM$4,'[1]INTERNAL PARAMETERS-1'!$B$5:$J$44,4, FALSE))</f>
        <v>62.656414596520101</v>
      </c>
      <c r="CB9" s="44">
        <f>$F9*'[1]INTERNAL PARAMETERS-2'!AM9*(1-VLOOKUP(AN$4,'[1]INTERNAL PARAMETERS-1'!$B$5:$J$44,4, FALSE))</f>
        <v>31.605412678277844</v>
      </c>
      <c r="CC9" s="44">
        <f>$F9*'[1]INTERNAL PARAMETERS-2'!AN9*(1-VLOOKUP(AO$4,'[1]INTERNAL PARAMETERS-1'!$B$5:$J$44,4, FALSE))</f>
        <v>62.656414596520101</v>
      </c>
      <c r="CD9" s="44">
        <f>$F9*'[1]INTERNAL PARAMETERS-2'!AO9*(1-VLOOKUP(AP$4,'[1]INTERNAL PARAMETERS-1'!$B$5:$J$44,4, FALSE))</f>
        <v>321.04432354262991</v>
      </c>
      <c r="CE9" s="44">
        <f>$F9*'[1]INTERNAL PARAMETERS-2'!AP9*(1-VLOOKUP(AQ$4,'[1]INTERNAL PARAMETERS-1'!$B$5:$J$44,4, FALSE))</f>
        <v>30.219135818423297</v>
      </c>
      <c r="CF9" s="44">
        <f>$F9*'[1]INTERNAL PARAMETERS-2'!AQ9*(1-VLOOKUP(AR$4,'[1]INTERNAL PARAMETERS-1'!$B$5:$J$44,4, FALSE))</f>
        <v>4.1588305795636478</v>
      </c>
      <c r="CG9" s="44">
        <f>$F9*'[1]INTERNAL PARAMETERS-2'!AR9*(1-VLOOKUP(AS$4,'[1]INTERNAL PARAMETERS-1'!$B$5:$J$44,4, FALSE))</f>
        <v>0.83186609981895787</v>
      </c>
      <c r="CH9" s="43">
        <f>$F9*'[1]INTERNAL PARAMETERS-2'!AS9*(1-VLOOKUP(AT$4,'[1]INTERNAL PARAMETERS-1'!$B$5:$J$44,4, FALSE))</f>
        <v>0</v>
      </c>
      <c r="CI9" s="42">
        <f t="shared" si="0"/>
        <v>4999.1973110901308</v>
      </c>
    </row>
    <row r="10" spans="3:87" x14ac:dyDescent="0.4">
      <c r="C10" s="27" t="s">
        <v>5</v>
      </c>
      <c r="D10" s="26" t="s">
        <v>67</v>
      </c>
      <c r="E10" s="26" t="s">
        <v>61</v>
      </c>
      <c r="F10" s="128">
        <f>HR!X10</f>
        <v>5128.4506867471464</v>
      </c>
      <c r="G10" s="45">
        <f>$F10*'[1]INTERNAL PARAMETERS-2'!F10*VLOOKUP(G$4,'[1]INTERNAL PARAMETERS-1'!$B$5:$J$44,4, FALSE)</f>
        <v>28.092627171863516</v>
      </c>
      <c r="H10" s="44">
        <f>$F10*'[1]INTERNAL PARAMETERS-2'!G10*VLOOKUP(H$4,'[1]INTERNAL PARAMETERS-1'!$B$5:$J$44,4, FALSE)</f>
        <v>46.708390319686984</v>
      </c>
      <c r="I10" s="44">
        <f>$F10*'[1]INTERNAL PARAMETERS-2'!H10*VLOOKUP(I$4,'[1]INTERNAL PARAMETERS-1'!$B$5:$J$44,4, FALSE)</f>
        <v>55.418986884366717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0.67695549065062333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4.535447933838574</v>
      </c>
      <c r="N10" s="44">
        <f>$F10*'[1]INTERNAL PARAMETERS-2'!M10*VLOOKUP(N$4,'[1]INTERNAL PARAMETERS-1'!$B$5:$J$44,4, FALSE)</f>
        <v>13.521750007437829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5.7541216705302984</v>
      </c>
      <c r="S10" s="44">
        <f>$F10*'[1]INTERNAL PARAMETERS-2'!R10*VLOOKUP(S$4,'[1]INTERNAL PARAMETERS-1'!$B$5:$J$44,4, FALSE)</f>
        <v>17.689847018584704</v>
      </c>
      <c r="T10" s="44">
        <f>$F10*'[1]INTERNAL PARAMETERS-2'!S10*VLOOKUP(T$4,'[1]INTERNAL PARAMETERS-1'!$B$5:$J$44,4, FALSE)</f>
        <v>1.7261852166522218</v>
      </c>
      <c r="U10" s="44">
        <f>$F10*'[1]INTERNAL PARAMETERS-2'!T10*VLOOKUP(U$4,'[1]INTERNAL PARAMETERS-1'!$B$5:$J$44,4, FALSE)</f>
        <v>2.8431104917188832</v>
      </c>
      <c r="V10" s="44">
        <f>$F10*'[1]INTERNAL PARAMETERS-2'!U10*VLOOKUP(V$4,'[1]INTERNAL PARAMETERS-1'!$B$5:$J$44,4, FALSE)</f>
        <v>22.440382174225448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3.3847774532531165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4.7386884345543629</v>
      </c>
      <c r="AJ10" s="44">
        <f>$F10*'[1]INTERNAL PARAMETERS-2'!AI10*VLOOKUP(AJ$4,'[1]INTERNAL PARAMETERS-1'!$B$5:$J$44,4, FALSE)</f>
        <v>4.400210689229052</v>
      </c>
      <c r="AK10" s="44">
        <f>$F10*'[1]INTERNAL PARAMETERS-2'!AJ10*VLOOKUP(AK$4,'[1]INTERNAL PARAMETERS-1'!$B$5:$J$44,4, FALSE)</f>
        <v>0.67695549065062333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1052.9607508029674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86.173510742932891</v>
      </c>
      <c r="BB10" s="44">
        <f>$F10*'[1]INTERNAL PARAMETERS-2'!M10*(1-VLOOKUP(N$4,'[1]INTERNAL PARAMETERS-1'!$B$5:$J$44,4, FALSE))</f>
        <v>256.91325014131871</v>
      </c>
      <c r="BC10" s="44">
        <f>$F10*'[1]INTERNAL PARAMETERS-2'!N10*(1-VLOOKUP(O$4,'[1]INTERNAL PARAMETERS-1'!$B$5:$J$44,4, FALSE))</f>
        <v>241.32693974091711</v>
      </c>
      <c r="BD10" s="44">
        <f>$F10*'[1]INTERNAL PARAMETERS-2'!O10*(1-VLOOKUP(P$4,'[1]INTERNAL PARAMETERS-1'!$B$5:$J$44,4, FALSE))</f>
        <v>186.15660578809732</v>
      </c>
      <c r="BE10" s="44">
        <f>$F10*'[1]INTERNAL PARAMETERS-2'!P10*(1-VLOOKUP(Q$4,'[1]INTERNAL PARAMETERS-1'!$B$5:$J$44,4, FALSE))</f>
        <v>114.40188800447461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336.10709335310935</v>
      </c>
      <c r="BH10" s="44">
        <f>$F10*'[1]INTERNAL PARAMETERS-2'!S10*(1-VLOOKUP(T$4,'[1]INTERNAL PARAMETERS-1'!$B$5:$J$44,4, FALSE))</f>
        <v>15.535666949869997</v>
      </c>
      <c r="BI10" s="44">
        <f>$F10*'[1]INTERNAL PARAMETERS-2'!T10*(1-VLOOKUP(U$4,'[1]INTERNAL PARAMETERS-1'!$B$5:$J$44,4, FALSE))</f>
        <v>11.372441966875533</v>
      </c>
      <c r="BJ10" s="44">
        <f>$F10*'[1]INTERNAL PARAMETERS-2'!U10*(1-VLOOKUP(V$4,'[1]INTERNAL PARAMETERS-1'!$B$5:$J$44,4, FALSE))</f>
        <v>127.16216565394421</v>
      </c>
      <c r="BK10" s="44">
        <f>$F10*'[1]INTERNAL PARAMETERS-2'!V10*(1-VLOOKUP(W$4,'[1]INTERNAL PARAMETERS-1'!$B$5:$J$44,4, FALSE))</f>
        <v>165.17201126806535</v>
      </c>
      <c r="BL10" s="44">
        <f>$F10*'[1]INTERNAL PARAMETERS-2'!W10*(1-VLOOKUP(X$4,'[1]INTERNAL PARAMETERS-1'!$B$5:$J$44,4, FALSE))</f>
        <v>226.43443179167207</v>
      </c>
      <c r="BM10" s="44">
        <f>$F10*'[1]INTERNAL PARAMETERS-2'!X10*(1-VLOOKUP(Y$4,'[1]INTERNAL PARAMETERS-1'!$B$5:$J$44,4, FALSE))</f>
        <v>38.923915022273491</v>
      </c>
      <c r="BN10" s="44">
        <f>$F10*'[1]INTERNAL PARAMETERS-2'!Y10*(1-VLOOKUP(Z$4,'[1]INTERNAL PARAMETERS-1'!$B$5:$J$44,4, FALSE))</f>
        <v>248.77293729300527</v>
      </c>
      <c r="BO10" s="44">
        <f>$F10*'[1]INTERNAL PARAMETERS-2'!Z10*(1-VLOOKUP(AA$4,'[1]INTERNAL PARAMETERS-1'!$B$5:$J$44,4, FALSE))</f>
        <v>282.95816388072438</v>
      </c>
      <c r="BP10" s="44">
        <f>$F10*'[1]INTERNAL PARAMETERS-2'!AA10*(1-VLOOKUP(AB$4,'[1]INTERNAL PARAMETERS-1'!$B$5:$J$44,4, FALSE))</f>
        <v>129.29439595371966</v>
      </c>
      <c r="BQ10" s="44">
        <f>$F10*'[1]INTERNAL PARAMETERS-2'!AB10*(1-VLOOKUP(AC$4,'[1]INTERNAL PARAMETERS-1'!$B$5:$J$44,4, FALSE))</f>
        <v>763.58117689060668</v>
      </c>
      <c r="BR10" s="44">
        <f>$F10*'[1]INTERNAL PARAMETERS-2'!AC10*(1-VLOOKUP(AD$4,'[1]INTERNAL PARAMETERS-1'!$B$5:$J$44,4, FALSE))</f>
        <v>95.109169366000529</v>
      </c>
      <c r="BS10" s="44">
        <f>$F10*'[1]INTERNAL PARAMETERS-2'!AD10*(1-VLOOKUP(AE$4,'[1]INTERNAL PARAMETERS-1'!$B$5:$J$44,4, FALSE))</f>
        <v>19.292718638474089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28.092627171863516</v>
      </c>
      <c r="CA10" s="44">
        <f>$F10*'[1]INTERNAL PARAMETERS-2'!AL10*(1-VLOOKUP(AM$4,'[1]INTERNAL PARAMETERS-1'!$B$5:$J$44,4, FALSE))</f>
        <v>76.154928472851751</v>
      </c>
      <c r="CB10" s="44">
        <f>$F10*'[1]INTERNAL PARAMETERS-2'!AM10*(1-VLOOKUP(AN$4,'[1]INTERNAL PARAMETERS-1'!$B$5:$J$44,4, FALSE))</f>
        <v>38.585437276948177</v>
      </c>
      <c r="CC10" s="44">
        <f>$F10*'[1]INTERNAL PARAMETERS-2'!AN10*(1-VLOOKUP(AO$4,'[1]INTERNAL PARAMETERS-1'!$B$5:$J$44,4, FALSE))</f>
        <v>60.9239427782814</v>
      </c>
      <c r="CD10" s="44">
        <f>$F10*'[1]INTERNAL PARAMETERS-2'!AO10*(1-VLOOKUP(AP$4,'[1]INTERNAL PARAMETERS-1'!$B$5:$J$44,4, FALSE))</f>
        <v>278.21998829123874</v>
      </c>
      <c r="CE10" s="44">
        <f>$F10*'[1]INTERNAL PARAMETERS-2'!AP10*(1-VLOOKUP(AQ$4,'[1]INTERNAL PARAMETERS-1'!$B$5:$J$44,4, FALSE))</f>
        <v>34.523704333044435</v>
      </c>
      <c r="CF10" s="44">
        <f>$F10*'[1]INTERNAL PARAMETERS-2'!AQ10*(1-VLOOKUP(AR$4,'[1]INTERNAL PARAMETERS-1'!$B$5:$J$44,4, FALSE))</f>
        <v>1.6923887266265583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5128.4506867471473</v>
      </c>
    </row>
    <row r="11" spans="3:87" x14ac:dyDescent="0.4">
      <c r="C11" s="27" t="s">
        <v>5</v>
      </c>
      <c r="D11" s="26" t="s">
        <v>67</v>
      </c>
      <c r="E11" s="26" t="s">
        <v>60</v>
      </c>
      <c r="F11" s="128">
        <f>HR!X11</f>
        <v>4024.5067623060668</v>
      </c>
      <c r="G11" s="45">
        <f>$F11*'[1]INTERNAL PARAMETERS-2'!F11*VLOOKUP(G$4,'[1]INTERNAL PARAMETERS-1'!$B$5:$J$44,4, FALSE)</f>
        <v>22.733633798914511</v>
      </c>
      <c r="H11" s="44">
        <f>$F11*'[1]INTERNAL PARAMETERS-2'!G11*VLOOKUP(H$4,'[1]INTERNAL PARAMETERS-1'!$B$5:$J$44,4, FALSE)</f>
        <v>34.260626067511545</v>
      </c>
      <c r="I11" s="44">
        <f>$F11*'[1]INTERNAL PARAMETERS-2'!H11*VLOOKUP(I$4,'[1]INTERNAL PARAMETERS-1'!$B$5:$J$44,4, FALSE)</f>
        <v>38.450258342275028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0.96064976416245818</v>
      </c>
      <c r="L11" s="44">
        <f>$F11*'[1]INTERNAL PARAMETERS-2'!K11*VLOOKUP(L$4,'[1]INTERNAL PARAMETERS-1'!$B$5:$J$44,4, FALSE)</f>
        <v>0.3203507382795629</v>
      </c>
      <c r="M11" s="44">
        <f>$F11*'[1]INTERNAL PARAMETERS-2'!L11*VLOOKUP(M$4,'[1]INTERNAL PARAMETERS-1'!$B$5:$J$44,4, FALSE)</f>
        <v>4.4826968571946129</v>
      </c>
      <c r="N11" s="44">
        <f>$F11*'[1]INTERNAL PARAMETERS-2'!M11*VLOOKUP(N$4,'[1]INTERNAL PARAMETERS-1'!$B$5:$J$44,4, FALSE)</f>
        <v>9.8779506227421265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5.4431453960189549</v>
      </c>
      <c r="S11" s="44">
        <f>$F11*'[1]INTERNAL PARAMETERS-2'!R11*VLOOKUP(S$4,'[1]INTERNAL PARAMETERS-1'!$B$5:$J$44,4, FALSE)</f>
        <v>12.38038892754404</v>
      </c>
      <c r="T11" s="44">
        <f>$F11*'[1]INTERNAL PARAMETERS-2'!S11*VLOOKUP(T$4,'[1]INTERNAL PARAMETERS-1'!$B$5:$J$44,4, FALSE)</f>
        <v>1.0245991766155016</v>
      </c>
      <c r="U11" s="44">
        <f>$F11*'[1]INTERNAL PARAMETERS-2'!T11*VLOOKUP(U$4,'[1]INTERNAL PARAMETERS-1'!$B$5:$J$44,4, FALSE)</f>
        <v>2.0491983532310032</v>
      </c>
      <c r="V11" s="44">
        <f>$F11*'[1]INTERNAL PARAMETERS-2'!U11*VLOOKUP(V$4,'[1]INTERNAL PARAMETERS-1'!$B$5:$J$44,4, FALSE)</f>
        <v>16.04166383201817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1.2805980517657904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0.3203507382795629</v>
      </c>
      <c r="AI11" s="44">
        <f>$F11*'[1]INTERNAL PARAMETERS-2'!AH11*VLOOKUP(AI$4,'[1]INTERNAL PARAMETERS-1'!$B$5:$J$44,4, FALSE)</f>
        <v>3.5222483183702695</v>
      </c>
      <c r="AJ11" s="44">
        <f>$F11*'[1]INTERNAL PARAMETERS-2'!AI11*VLOOKUP(AJ$4,'[1]INTERNAL PARAMETERS-1'!$B$5:$J$44,4, FALSE)</f>
        <v>5.4431453960189549</v>
      </c>
      <c r="AK11" s="44">
        <f>$F11*'[1]INTERNAL PARAMETERS-2'!AJ11*VLOOKUP(AK$4,'[1]INTERNAL PARAMETERS-1'!$B$5:$J$44,4, FALSE)</f>
        <v>0.3203507382795629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730.55490850322542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85.171240286697639</v>
      </c>
      <c r="BB11" s="44">
        <f>$F11*'[1]INTERNAL PARAMETERS-2'!M11*(1-VLOOKUP(N$4,'[1]INTERNAL PARAMETERS-1'!$B$5:$J$44,4, FALSE))</f>
        <v>187.68106183210037</v>
      </c>
      <c r="BC11" s="44">
        <f>$F11*'[1]INTERNAL PARAMETERS-2'!N11*(1-VLOOKUP(O$4,'[1]INTERNAL PARAMETERS-1'!$B$5:$J$44,4, FALSE))</f>
        <v>235.34188684072433</v>
      </c>
      <c r="BD11" s="44">
        <f>$F11*'[1]INTERNAL PARAMETERS-2'!O11*(1-VLOOKUP(P$4,'[1]INTERNAL PARAMETERS-1'!$B$5:$J$44,4, FALSE))</f>
        <v>141.20505161429935</v>
      </c>
      <c r="BE11" s="44">
        <f>$F11*'[1]INTERNAL PARAMETERS-2'!P11*(1-VLOOKUP(Q$4,'[1]INTERNAL PARAMETERS-1'!$B$5:$J$44,4, FALSE))</f>
        <v>88.693287379729796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235.22738962333671</v>
      </c>
      <c r="BH11" s="44">
        <f>$F11*'[1]INTERNAL PARAMETERS-2'!S11*(1-VLOOKUP(T$4,'[1]INTERNAL PARAMETERS-1'!$B$5:$J$44,4, FALSE))</f>
        <v>9.2213925895395139</v>
      </c>
      <c r="BI11" s="44">
        <f>$F11*'[1]INTERNAL PARAMETERS-2'!T11*(1-VLOOKUP(U$4,'[1]INTERNAL PARAMETERS-1'!$B$5:$J$44,4, FALSE))</f>
        <v>8.1967934129240128</v>
      </c>
      <c r="BJ11" s="44">
        <f>$F11*'[1]INTERNAL PARAMETERS-2'!U11*(1-VLOOKUP(V$4,'[1]INTERNAL PARAMETERS-1'!$B$5:$J$44,4, FALSE))</f>
        <v>90.902761714769639</v>
      </c>
      <c r="BK11" s="44">
        <f>$F11*'[1]INTERNAL PARAMETERS-2'!V11*(1-VLOOKUP(W$4,'[1]INTERNAL PARAMETERS-1'!$B$5:$J$44,4, FALSE))</f>
        <v>111.42732362932053</v>
      </c>
      <c r="BL11" s="44">
        <f>$F11*'[1]INTERNAL PARAMETERS-2'!W11*(1-VLOOKUP(X$4,'[1]INTERNAL PARAMETERS-1'!$B$5:$J$44,4, FALSE))</f>
        <v>161.05713857140273</v>
      </c>
      <c r="BM11" s="44">
        <f>$F11*'[1]INTERNAL PARAMETERS-2'!X11*(1-VLOOKUP(Y$4,'[1]INTERNAL PARAMETERS-1'!$B$5:$J$44,4, FALSE))</f>
        <v>50.590464706244639</v>
      </c>
      <c r="BN11" s="44">
        <f>$F11*'[1]INTERNAL PARAMETERS-2'!Y11*(1-VLOOKUP(Z$4,'[1]INTERNAL PARAMETERS-1'!$B$5:$J$44,4, FALSE))</f>
        <v>240.14473321086038</v>
      </c>
      <c r="BO11" s="44">
        <f>$F11*'[1]INTERNAL PARAMETERS-2'!Z11*(1-VLOOKUP(AA$4,'[1]INTERNAL PARAMETERS-1'!$B$5:$J$44,4, FALSE))</f>
        <v>243.66698152923064</v>
      </c>
      <c r="BP11" s="44">
        <f>$F11*'[1]INTERNAL PARAMETERS-2'!AA11*(1-VLOOKUP(AB$4,'[1]INTERNAL PARAMETERS-1'!$B$5:$J$44,4, FALSE))</f>
        <v>97.979031832398576</v>
      </c>
      <c r="BQ11" s="44">
        <f>$F11*'[1]INTERNAL PARAMETERS-2'!AB11*(1-VLOOKUP(AC$4,'[1]INTERNAL PARAMETERS-1'!$B$5:$J$44,4, FALSE))</f>
        <v>653.51389628760342</v>
      </c>
      <c r="BR11" s="44">
        <f>$F11*'[1]INTERNAL PARAMETERS-2'!AC11*(1-VLOOKUP(AD$4,'[1]INTERNAL PARAMETERS-1'!$B$5:$J$44,4, FALSE))</f>
        <v>69.161551160905987</v>
      </c>
      <c r="BS11" s="44">
        <f>$F11*'[1]INTERNAL PARAMETERS-2'!AD11*(1-VLOOKUP(AE$4,'[1]INTERNAL PARAMETERS-1'!$B$5:$J$44,4, FALSE))</f>
        <v>17.290488402895555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14.728889848687743</v>
      </c>
      <c r="CA11" s="44">
        <f>$F11*'[1]INTERNAL PARAMETERS-2'!AL11*(1-VLOOKUP(AM$4,'[1]INTERNAL PARAMETERS-1'!$B$5:$J$44,4, FALSE))</f>
        <v>71.082850689230909</v>
      </c>
      <c r="CB11" s="44">
        <f>$F11*'[1]INTERNAL PARAMETERS-2'!AM11*(1-VLOOKUP(AN$4,'[1]INTERNAL PARAMETERS-1'!$B$5:$J$44,4, FALSE))</f>
        <v>28.177181645609693</v>
      </c>
      <c r="CC11" s="44">
        <f>$F11*'[1]INTERNAL PARAMETERS-2'!AN11*(1-VLOOKUP(AO$4,'[1]INTERNAL PARAMETERS-1'!$B$5:$J$44,4, FALSE))</f>
        <v>51.5511144704071</v>
      </c>
      <c r="CD11" s="44">
        <f>$F11*'[1]INTERNAL PARAMETERS-2'!AO11*(1-VLOOKUP(AP$4,'[1]INTERNAL PARAMETERS-1'!$B$5:$J$44,4, FALSE))</f>
        <v>212.6082530418098</v>
      </c>
      <c r="CE11" s="44">
        <f>$F11*'[1]INTERNAL PARAMETERS-2'!AP11*(1-VLOOKUP(AQ$4,'[1]INTERNAL PARAMETERS-1'!$B$5:$J$44,4, FALSE))</f>
        <v>24.654933327239426</v>
      </c>
      <c r="CF11" s="44">
        <f>$F11*'[1]INTERNAL PARAMETERS-2'!AQ11*(1-VLOOKUP(AR$4,'[1]INTERNAL PARAMETERS-1'!$B$5:$J$44,4, FALSE))</f>
        <v>5.1231971084156234</v>
      </c>
      <c r="CG11" s="44">
        <f>$F11*'[1]INTERNAL PARAMETERS-2'!AR11*(1-VLOOKUP(AS$4,'[1]INTERNAL PARAMETERS-1'!$B$5:$J$44,4, FALSE))</f>
        <v>0.64029902588289522</v>
      </c>
      <c r="CH11" s="43">
        <f>$F11*'[1]INTERNAL PARAMETERS-2'!AS11*(1-VLOOKUP(AT$4,'[1]INTERNAL PARAMETERS-1'!$B$5:$J$44,4, FALSE))</f>
        <v>0</v>
      </c>
      <c r="CI11" s="42">
        <f t="shared" si="0"/>
        <v>4024.505957404715</v>
      </c>
    </row>
    <row r="12" spans="3:87" x14ac:dyDescent="0.4">
      <c r="C12" s="27" t="s">
        <v>5</v>
      </c>
      <c r="D12" s="26" t="s">
        <v>67</v>
      </c>
      <c r="E12" s="26" t="s">
        <v>59</v>
      </c>
      <c r="F12" s="128">
        <f>HR!X12</f>
        <v>3390.3709752994673</v>
      </c>
      <c r="G12" s="45">
        <f>$F12*'[1]INTERNAL PARAMETERS-2'!F12*VLOOKUP(G$4,'[1]INTERNAL PARAMETERS-1'!$B$5:$J$44,4, FALSE)</f>
        <v>26.642891272293333</v>
      </c>
      <c r="H12" s="44">
        <f>$F12*'[1]INTERNAL PARAMETERS-2'!G12*VLOOKUP(H$4,'[1]INTERNAL PARAMETERS-1'!$B$5:$J$44,4, FALSE)</f>
        <v>27.926824760639246</v>
      </c>
      <c r="I12" s="44">
        <f>$F12*'[1]INTERNAL PARAMETERS-2'!H12*VLOOKUP(I$4,'[1]INTERNAL PARAMETERS-1'!$B$5:$J$44,4, FALSE)</f>
        <v>31.15223723613552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0.32106813136085954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4.2853102497943913</v>
      </c>
      <c r="N12" s="44">
        <f>$F12*'[1]INTERNAL PARAMETERS-2'!M12*VLOOKUP(N$4,'[1]INTERNAL PARAMETERS-1'!$B$5:$J$44,4, FALSE)</f>
        <v>6.9816892383049343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4.4939367277594444</v>
      </c>
      <c r="S12" s="44">
        <f>$F12*'[1]INTERNAL PARAMETERS-2'!R12*VLOOKUP(S$4,'[1]INTERNAL PARAMETERS-1'!$B$5:$J$44,4, FALSE)</f>
        <v>9.5341300270591383</v>
      </c>
      <c r="T12" s="44">
        <f>$F12*'[1]INTERNAL PARAMETERS-2'!S12*VLOOKUP(T$4,'[1]INTERNAL PARAMETERS-1'!$B$5:$J$44,4, FALSE)</f>
        <v>0.99510778496014662</v>
      </c>
      <c r="U12" s="44">
        <f>$F12*'[1]INTERNAL PARAMETERS-2'!T12*VLOOKUP(U$4,'[1]INTERNAL PARAMETERS-1'!$B$5:$J$44,4, FALSE)</f>
        <v>1.8617883173759495</v>
      </c>
      <c r="V12" s="44">
        <f>$F12*'[1]INTERNAL PARAMETERS-2'!U12*VLOOKUP(V$4,'[1]INTERNAL PARAMETERS-1'!$B$5:$J$44,4, FALSE)</f>
        <v>13.96336152475499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1.9260697510676272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0.96286535698504883</v>
      </c>
      <c r="AI12" s="44">
        <f>$F12*'[1]INTERNAL PARAMETERS-2'!AH12*VLOOKUP(AI$4,'[1]INTERNAL PARAMETERS-1'!$B$5:$J$44,4, FALSE)</f>
        <v>3.5310713707743955</v>
      </c>
      <c r="AJ12" s="44">
        <f>$F12*'[1]INTERNAL PARAMETERS-2'!AI12*VLOOKUP(AJ$4,'[1]INTERNAL PARAMETERS-1'!$B$5:$J$44,4, FALSE)</f>
        <v>5.1360729904811633</v>
      </c>
      <c r="AK12" s="44">
        <f>$F12*'[1]INTERNAL PARAMETERS-2'!AJ12*VLOOKUP(AK$4,'[1]INTERNAL PARAMETERS-1'!$B$5:$J$44,4, FALSE)</f>
        <v>0.96286535698504883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591.8925074865748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81.420894746093438</v>
      </c>
      <c r="BB12" s="44">
        <f>$F12*'[1]INTERNAL PARAMETERS-2'!M12*(1-VLOOKUP(N$4,'[1]INTERNAL PARAMETERS-1'!$B$5:$J$44,4, FALSE))</f>
        <v>132.65209552779373</v>
      </c>
      <c r="BC12" s="44">
        <f>$F12*'[1]INTERNAL PARAMETERS-2'!N12*(1-VLOOKUP(O$4,'[1]INTERNAL PARAMETERS-1'!$B$5:$J$44,4, FALSE))</f>
        <v>239.78466530224989</v>
      </c>
      <c r="BD12" s="44">
        <f>$F12*'[1]INTERNAL PARAMETERS-2'!O12*(1-VLOOKUP(P$4,'[1]INTERNAL PARAMETERS-1'!$B$5:$J$44,4, FALSE))</f>
        <v>103.68195190692559</v>
      </c>
      <c r="BE12" s="44">
        <f>$F12*'[1]INTERNAL PARAMETERS-2'!P12*(1-VLOOKUP(Q$4,'[1]INTERNAL PARAMETERS-1'!$B$5:$J$44,4, FALSE))</f>
        <v>85.38513686452697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181.1484705141236</v>
      </c>
      <c r="BH12" s="44">
        <f>$F12*'[1]INTERNAL PARAMETERS-2'!S12*(1-VLOOKUP(T$4,'[1]INTERNAL PARAMETERS-1'!$B$5:$J$44,4, FALSE))</f>
        <v>8.9559700646413205</v>
      </c>
      <c r="BI12" s="44">
        <f>$F12*'[1]INTERNAL PARAMETERS-2'!T12*(1-VLOOKUP(U$4,'[1]INTERNAL PARAMETERS-1'!$B$5:$J$44,4, FALSE))</f>
        <v>7.4471532695037981</v>
      </c>
      <c r="BJ12" s="44">
        <f>$F12*'[1]INTERNAL PARAMETERS-2'!U12*(1-VLOOKUP(V$4,'[1]INTERNAL PARAMETERS-1'!$B$5:$J$44,4, FALSE))</f>
        <v>79.125715306944954</v>
      </c>
      <c r="BK12" s="44">
        <f>$F12*'[1]INTERNAL PARAMETERS-2'!V12*(1-VLOOKUP(W$4,'[1]INTERNAL PARAMETERS-1'!$B$5:$J$44,4, FALSE))</f>
        <v>95.336214714128431</v>
      </c>
      <c r="BL12" s="44">
        <f>$F12*'[1]INTERNAL PARAMETERS-2'!W12*(1-VLOOKUP(X$4,'[1]INTERNAL PARAMETERS-1'!$B$5:$J$44,4, FALSE))</f>
        <v>135.46091616970008</v>
      </c>
      <c r="BM12" s="44">
        <f>$F12*'[1]INTERNAL PARAMETERS-2'!X12*(1-VLOOKUP(Y$4,'[1]INTERNAL PARAMETERS-1'!$B$5:$J$44,4, FALSE))</f>
        <v>52.001510019143225</v>
      </c>
      <c r="BN12" s="44">
        <f>$F12*'[1]INTERNAL PARAMETERS-2'!Y12*(1-VLOOKUP(Z$4,'[1]INTERNAL PARAMETERS-1'!$B$5:$J$44,4, FALSE))</f>
        <v>199.01816662105404</v>
      </c>
      <c r="BO12" s="44">
        <f>$F12*'[1]INTERNAL PARAMETERS-2'!Z12*(1-VLOOKUP(AA$4,'[1]INTERNAL PARAMETERS-1'!$B$5:$J$44,4, FALSE))</f>
        <v>205.11710496852024</v>
      </c>
      <c r="BP12" s="44">
        <f>$F12*'[1]INTERNAL PARAMETERS-2'!AA12*(1-VLOOKUP(AB$4,'[1]INTERNAL PARAMETERS-1'!$B$5:$J$44,4, FALSE))</f>
        <v>83.780135244820187</v>
      </c>
      <c r="BQ12" s="44">
        <f>$F12*'[1]INTERNAL PARAMETERS-2'!AB12*(1-VLOOKUP(AC$4,'[1]INTERNAL PARAMETERS-1'!$B$5:$J$44,4, FALSE))</f>
        <v>557.2508665389513</v>
      </c>
      <c r="BR12" s="44">
        <f>$F12*'[1]INTERNAL PARAMETERS-2'!AC12*(1-VLOOKUP(AD$4,'[1]INTERNAL PARAMETERS-1'!$B$5:$J$44,4, FALSE))</f>
        <v>54.890445127195903</v>
      </c>
      <c r="BS12" s="44">
        <f>$F12*'[1]INTERNAL PARAMETERS-2'!AD12*(1-VLOOKUP(AE$4,'[1]INTERNAL PARAMETERS-1'!$B$5:$J$44,4, FALSE))</f>
        <v>11.876808563571563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13.802878314639191</v>
      </c>
      <c r="CA12" s="44">
        <f>$F12*'[1]INTERNAL PARAMETERS-2'!AL12*(1-VLOOKUP(AM$4,'[1]INTERNAL PARAMETERS-1'!$B$5:$J$44,4, FALSE))</f>
        <v>70.619393192902734</v>
      </c>
      <c r="CB12" s="44">
        <f>$F12*'[1]INTERNAL PARAMETERS-2'!AM12*(1-VLOOKUP(AN$4,'[1]INTERNAL PARAMETERS-1'!$B$5:$J$44,4, FALSE))</f>
        <v>21.506818281812173</v>
      </c>
      <c r="CC12" s="44">
        <f>$F12*'[1]INTERNAL PARAMETERS-2'!AN12*(1-VLOOKUP(AO$4,'[1]INTERNAL PARAMETERS-1'!$B$5:$J$44,4, FALSE))</f>
        <v>45.260435408955303</v>
      </c>
      <c r="CD12" s="44">
        <f>$F12*'[1]INTERNAL PARAMETERS-2'!AO12*(1-VLOOKUP(AP$4,'[1]INTERNAL PARAMETERS-1'!$B$5:$J$44,4, FALSE))</f>
        <v>173.01741161148243</v>
      </c>
      <c r="CE12" s="44">
        <f>$F12*'[1]INTERNAL PARAMETERS-2'!AP12*(1-VLOOKUP(AQ$4,'[1]INTERNAL PARAMETERS-1'!$B$5:$J$44,4, FALSE))</f>
        <v>17.654678779676914</v>
      </c>
      <c r="CF12" s="44">
        <f>$F12*'[1]INTERNAL PARAMETERS-2'!AQ12*(1-VLOOKUP(AR$4,'[1]INTERNAL PARAMETERS-1'!$B$5:$J$44,4, FALSE))</f>
        <v>1.6050016197067678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3390.3706362623707</v>
      </c>
    </row>
    <row r="13" spans="3:87" x14ac:dyDescent="0.4">
      <c r="C13" s="27" t="s">
        <v>5</v>
      </c>
      <c r="D13" s="26" t="s">
        <v>67</v>
      </c>
      <c r="E13" s="26" t="s">
        <v>58</v>
      </c>
      <c r="F13" s="128">
        <f>HR!X13</f>
        <v>2855.7706648706958</v>
      </c>
      <c r="G13" s="45">
        <f>$F13*'[1]INTERNAL PARAMETERS-2'!F13*VLOOKUP(G$4,'[1]INTERNAL PARAMETERS-1'!$B$5:$J$44,4, FALSE)</f>
        <v>21.481106941157375</v>
      </c>
      <c r="H13" s="44">
        <f>$F13*'[1]INTERNAL PARAMETERS-2'!G13*VLOOKUP(H$4,'[1]INTERNAL PARAMETERS-1'!$B$5:$J$44,4, FALSE)</f>
        <v>20.573543023861468</v>
      </c>
      <c r="I13" s="44">
        <f>$F13*'[1]INTERNAL PARAMETERS-2'!H13*VLOOKUP(I$4,'[1]INTERNAL PARAMETERS-1'!$B$5:$J$44,4, FALSE)</f>
        <v>26.962230414803674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0.60513780388610039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4.0693018512008496</v>
      </c>
      <c r="N13" s="44">
        <f>$F13*'[1]INTERNAL PARAMETERS-2'!M13*VLOOKUP(N$4,'[1]INTERNAL PARAMETERS-1'!$B$5:$J$44,4, FALSE)</f>
        <v>5.5669251032723395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3.6305412462501154</v>
      </c>
      <c r="S13" s="44">
        <f>$F13*'[1]INTERNAL PARAMETERS-2'!R13*VLOOKUP(S$4,'[1]INTERNAL PARAMETERS-1'!$B$5:$J$44,4, FALSE)</f>
        <v>7.3015773205280983</v>
      </c>
      <c r="T13" s="44">
        <f>$F13*'[1]INTERNAL PARAMETERS-2'!S13*VLOOKUP(T$4,'[1]INTERNAL PARAMETERS-1'!$B$5:$J$44,4, FALSE)</f>
        <v>0.54459546579084173</v>
      </c>
      <c r="U13" s="44">
        <f>$F13*'[1]INTERNAL PARAMETERS-2'!T13*VLOOKUP(U$4,'[1]INTERNAL PARAMETERS-1'!$B$5:$J$44,4, FALSE)</f>
        <v>0.60508068847280316</v>
      </c>
      <c r="V13" s="44">
        <f>$F13*'[1]INTERNAL PARAMETERS-2'!U13*VLOOKUP(V$4,'[1]INTERNAL PARAMETERS-1'!$B$5:$J$44,4, FALSE)</f>
        <v>13.251704010466112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1.2102756077722008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0.60513780388610039</v>
      </c>
      <c r="AI13" s="44">
        <f>$F13*'[1]INTERNAL PARAMETERS-2'!AH13*VLOOKUP(AI$4,'[1]INTERNAL PARAMETERS-1'!$B$5:$J$44,4, FALSE)</f>
        <v>2.4202656384779146</v>
      </c>
      <c r="AJ13" s="44">
        <f>$F13*'[1]INTERNAL PARAMETERS-2'!AI13*VLOOKUP(AJ$4,'[1]INTERNAL PARAMETERS-1'!$B$5:$J$44,4, FALSE)</f>
        <v>1.8154134116583014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512.28237788126978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77.316735172816138</v>
      </c>
      <c r="BB13" s="44">
        <f>$F13*'[1]INTERNAL PARAMETERS-2'!M13*(1-VLOOKUP(N$4,'[1]INTERNAL PARAMETERS-1'!$B$5:$J$44,4, FALSE))</f>
        <v>105.77157696217445</v>
      </c>
      <c r="BC13" s="44">
        <f>$F13*'[1]INTERNAL PARAMETERS-2'!N13*(1-VLOOKUP(O$4,'[1]INTERNAL PARAMETERS-1'!$B$5:$J$44,4, FALSE))</f>
        <v>240.82999593921065</v>
      </c>
      <c r="BD13" s="44">
        <f>$F13*'[1]INTERNAL PARAMETERS-2'!O13*(1-VLOOKUP(P$4,'[1]INTERNAL PARAMETERS-1'!$B$5:$J$44,4, FALSE))</f>
        <v>82.293600941312889</v>
      </c>
      <c r="BE13" s="44">
        <f>$F13*'[1]INTERNAL PARAMETERS-2'!P13*(1-VLOOKUP(Q$4,'[1]INTERNAL PARAMETERS-1'!$B$5:$J$44,4, FALSE))</f>
        <v>73.519816727630655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138.72996909003385</v>
      </c>
      <c r="BH13" s="44">
        <f>$F13*'[1]INTERNAL PARAMETERS-2'!S13*(1-VLOOKUP(T$4,'[1]INTERNAL PARAMETERS-1'!$B$5:$J$44,4, FALSE))</f>
        <v>4.9013591921175754</v>
      </c>
      <c r="BI13" s="44">
        <f>$F13*'[1]INTERNAL PARAMETERS-2'!T13*(1-VLOOKUP(U$4,'[1]INTERNAL PARAMETERS-1'!$B$5:$J$44,4, FALSE))</f>
        <v>2.4203227538912127</v>
      </c>
      <c r="BJ13" s="44">
        <f>$F13*'[1]INTERNAL PARAMETERS-2'!U13*(1-VLOOKUP(V$4,'[1]INTERNAL PARAMETERS-1'!$B$5:$J$44,4, FALSE))</f>
        <v>75.0929893926413</v>
      </c>
      <c r="BK13" s="44">
        <f>$F13*'[1]INTERNAL PARAMETERS-2'!V13*(1-VLOOKUP(W$4,'[1]INTERNAL PARAMETERS-1'!$B$5:$J$44,4, FALSE))</f>
        <v>89.252257320403316</v>
      </c>
      <c r="BL13" s="44">
        <f>$F13*'[1]INTERNAL PARAMETERS-2'!W13*(1-VLOOKUP(X$4,'[1]INTERNAL PARAMETERS-1'!$B$5:$J$44,4, FALSE))</f>
        <v>122.53283749467342</v>
      </c>
      <c r="BM13" s="44">
        <f>$F13*'[1]INTERNAL PARAMETERS-2'!X13*(1-VLOOKUP(Y$4,'[1]INTERNAL PARAMETERS-1'!$B$5:$J$44,4, FALSE))</f>
        <v>52.341135899883085</v>
      </c>
      <c r="BN13" s="44">
        <f>$F13*'[1]INTERNAL PARAMETERS-2'!Y13*(1-VLOOKUP(Z$4,'[1]INTERNAL PARAMETERS-1'!$B$5:$J$44,4, FALSE))</f>
        <v>164.58720188262578</v>
      </c>
      <c r="BO13" s="44">
        <f>$F13*'[1]INTERNAL PARAMETERS-2'!Z13*(1-VLOOKUP(AA$4,'[1]INTERNAL PARAMETERS-1'!$B$5:$J$44,4, FALSE))</f>
        <v>155.51070597846726</v>
      </c>
      <c r="BP13" s="44">
        <f>$F13*'[1]INTERNAL PARAMETERS-2'!AA13*(1-VLOOKUP(AB$4,'[1]INTERNAL PARAMETERS-1'!$B$5:$J$44,4, FALSE))</f>
        <v>56.879526640495591</v>
      </c>
      <c r="BQ13" s="44">
        <f>$F13*'[1]INTERNAL PARAMETERS-2'!AB13*(1-VLOOKUP(AC$4,'[1]INTERNAL PARAMETERS-1'!$B$5:$J$44,4, FALSE))</f>
        <v>482.56755579571723</v>
      </c>
      <c r="BR13" s="44">
        <f>$F13*'[1]INTERNAL PARAMETERS-2'!AC13*(1-VLOOKUP(AD$4,'[1]INTERNAL PARAMETERS-1'!$B$5:$J$44,4, FALSE))</f>
        <v>41.751938274542546</v>
      </c>
      <c r="BS13" s="44">
        <f>$F13*'[1]INTERNAL PARAMETERS-2'!AD13*(1-VLOOKUP(AE$4,'[1]INTERNAL PARAMETERS-1'!$B$5:$J$44,4, FALSE))</f>
        <v>7.5637941829765252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10.589197625340539</v>
      </c>
      <c r="CA13" s="44">
        <f>$F13*'[1]INTERNAL PARAMETERS-2'!AL13*(1-VLOOKUP(AM$4,'[1]INTERNAL PARAMETERS-1'!$B$5:$J$44,4, FALSE))</f>
        <v>50.828434178701073</v>
      </c>
      <c r="CB13" s="44">
        <f>$F13*'[1]INTERNAL PARAMETERS-2'!AM13*(1-VLOOKUP(AN$4,'[1]INTERNAL PARAMETERS-1'!$B$5:$J$44,4, FALSE))</f>
        <v>13.312174954294749</v>
      </c>
      <c r="CC13" s="44">
        <f>$F13*'[1]INTERNAL PARAMETERS-2'!AN13*(1-VLOOKUP(AO$4,'[1]INTERNAL PARAMETERS-1'!$B$5:$J$44,4, FALSE))</f>
        <v>32.675442370384012</v>
      </c>
      <c r="CD13" s="44">
        <f>$F13*'[1]INTERNAL PARAMETERS-2'!AO13*(1-VLOOKUP(AP$4,'[1]INTERNAL PARAMETERS-1'!$B$5:$J$44,4, FALSE))</f>
        <v>132.51689731612785</v>
      </c>
      <c r="CE13" s="44">
        <f>$F13*'[1]INTERNAL PARAMETERS-2'!AP13*(1-VLOOKUP(AQ$4,'[1]INTERNAL PARAMETERS-1'!$B$5:$J$44,4, FALSE))</f>
        <v>17.245427891021158</v>
      </c>
      <c r="CF13" s="44">
        <f>$F13*'[1]INTERNAL PARAMETERS-2'!AQ13*(1-VLOOKUP(AR$4,'[1]INTERNAL PARAMETERS-1'!$B$5:$J$44,4, FALSE))</f>
        <v>1.8154134116583014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2855.7715216018964</v>
      </c>
    </row>
    <row r="14" spans="3:87" x14ac:dyDescent="0.4">
      <c r="C14" s="27" t="s">
        <v>5</v>
      </c>
      <c r="D14" s="26" t="s">
        <v>67</v>
      </c>
      <c r="E14" s="26" t="s">
        <v>57</v>
      </c>
      <c r="F14" s="128">
        <f>HR!X14</f>
        <v>2461.0897018488918</v>
      </c>
      <c r="G14" s="45">
        <f>$F14*'[1]INTERNAL PARAMETERS-2'!F14*VLOOKUP(G$4,'[1]INTERNAL PARAMETERS-1'!$B$5:$J$44,4, FALSE)</f>
        <v>22.230777167830855</v>
      </c>
      <c r="H14" s="44">
        <f>$F14*'[1]INTERNAL PARAMETERS-2'!G14*VLOOKUP(H$4,'[1]INTERNAL PARAMETERS-1'!$B$5:$J$44,4, FALSE)</f>
        <v>15.116997384636633</v>
      </c>
      <c r="I14" s="44">
        <f>$F14*'[1]INTERNAL PARAMETERS-2'!H14*VLOOKUP(I$4,'[1]INTERNAL PARAMETERS-1'!$B$5:$J$44,4, FALSE)</f>
        <v>22.710332801684622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0.29631520010260659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4.8611197681949125</v>
      </c>
      <c r="N14" s="44">
        <f>$F14*'[1]INTERNAL PARAMETERS-2'!M14*VLOOKUP(N$4,'[1]INTERNAL PARAMETERS-1'!$B$5:$J$44,4, FALSE)</f>
        <v>4.0015349680301506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2.9641364369068053</v>
      </c>
      <c r="S14" s="44">
        <f>$F14*'[1]INTERNAL PARAMETERS-2'!R14*VLOOKUP(S$4,'[1]INTERNAL PARAMETERS-1'!$B$5:$J$44,4, FALSE)</f>
        <v>6.145144098340535</v>
      </c>
      <c r="T14" s="44">
        <f>$F14*'[1]INTERNAL PARAMETERS-2'!S14*VLOOKUP(T$4,'[1]INTERNAL PARAMETERS-1'!$B$5:$J$44,4, FALSE)</f>
        <v>0.82995328015450187</v>
      </c>
      <c r="U14" s="44">
        <f>$F14*'[1]INTERNAL PARAMETERS-2'!T14*VLOOKUP(U$4,'[1]INTERNAL PARAMETERS-1'!$B$5:$J$44,4, FALSE)</f>
        <v>1.0670792729276426</v>
      </c>
      <c r="V14" s="44">
        <f>$F14*'[1]INTERNAL PARAMETERS-2'!U14*VLOOKUP(V$4,'[1]INTERNAL PARAMETERS-1'!$B$5:$J$44,4, FALSE)</f>
        <v>9.7370552963949564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0.59287650917539803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0.59287650917539803</v>
      </c>
      <c r="AI14" s="44">
        <f>$F14*'[1]INTERNAL PARAMETERS-2'!AH14*VLOOKUP(AI$4,'[1]INTERNAL PARAMETERS-1'!$B$5:$J$44,4, FALSE)</f>
        <v>1.1857530183507961</v>
      </c>
      <c r="AJ14" s="44">
        <f>$F14*'[1]INTERNAL PARAMETERS-2'!AI14*VLOOKUP(AJ$4,'[1]INTERNAL PARAMETERS-1'!$B$5:$J$44,4, FALSE)</f>
        <v>2.371259927731407</v>
      </c>
      <c r="AK14" s="44">
        <f>$F14*'[1]INTERNAL PARAMETERS-2'!AJ14*VLOOKUP(AK$4,'[1]INTERNAL PARAMETERS-1'!$B$5:$J$44,4, FALSE)</f>
        <v>0.29631520010260659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431.4963232320078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92.361275595703333</v>
      </c>
      <c r="BB14" s="44">
        <f>$F14*'[1]INTERNAL PARAMETERS-2'!M14*(1-VLOOKUP(N$4,'[1]INTERNAL PARAMETERS-1'!$B$5:$J$44,4, FALSE))</f>
        <v>76.029164392572852</v>
      </c>
      <c r="BC14" s="44">
        <f>$F14*'[1]INTERNAL PARAMETERS-2'!N14*(1-VLOOKUP(O$4,'[1]INTERNAL PARAMETERS-1'!$B$5:$J$44,4, FALSE))</f>
        <v>238.90609895448802</v>
      </c>
      <c r="BD14" s="44">
        <f>$F14*'[1]INTERNAL PARAMETERS-2'!O14*(1-VLOOKUP(P$4,'[1]INTERNAL PARAMETERS-1'!$B$5:$J$44,4, FALSE))</f>
        <v>66.099454994317171</v>
      </c>
      <c r="BE14" s="44">
        <f>$F14*'[1]INTERNAL PARAMETERS-2'!P14*(1-VLOOKUP(Q$4,'[1]INTERNAL PARAMETERS-1'!$B$5:$J$44,4, FALSE))</f>
        <v>62.542442048234967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116.75773786847016</v>
      </c>
      <c r="BH14" s="44">
        <f>$F14*'[1]INTERNAL PARAMETERS-2'!S14*(1-VLOOKUP(T$4,'[1]INTERNAL PARAMETERS-1'!$B$5:$J$44,4, FALSE))</f>
        <v>7.4695795213905161</v>
      </c>
      <c r="BI14" s="44">
        <f>$F14*'[1]INTERNAL PARAMETERS-2'!T14*(1-VLOOKUP(U$4,'[1]INTERNAL PARAMETERS-1'!$B$5:$J$44,4, FALSE))</f>
        <v>4.2683170917105704</v>
      </c>
      <c r="BJ14" s="44">
        <f>$F14*'[1]INTERNAL PARAMETERS-2'!U14*(1-VLOOKUP(V$4,'[1]INTERNAL PARAMETERS-1'!$B$5:$J$44,4, FALSE))</f>
        <v>55.176646679571419</v>
      </c>
      <c r="BK14" s="44">
        <f>$F14*'[1]INTERNAL PARAMETERS-2'!V14*(1-VLOOKUP(W$4,'[1]INTERNAL PARAMETERS-1'!$B$5:$J$44,4, FALSE))</f>
        <v>84.180342706890414</v>
      </c>
      <c r="BL14" s="44">
        <f>$F14*'[1]INTERNAL PARAMETERS-2'!W14*(1-VLOOKUP(X$4,'[1]INTERNAL PARAMETERS-1'!$B$5:$J$44,4, FALSE))</f>
        <v>95.44401194534224</v>
      </c>
      <c r="BM14" s="44">
        <f>$F14*'[1]INTERNAL PARAMETERS-2'!X14*(1-VLOOKUP(Y$4,'[1]INTERNAL PARAMETERS-1'!$B$5:$J$44,4, FALSE))</f>
        <v>54.539470555762733</v>
      </c>
      <c r="BN14" s="44">
        <f>$F14*'[1]INTERNAL PARAMETERS-2'!Y14*(1-VLOOKUP(Z$4,'[1]INTERNAL PARAMETERS-1'!$B$5:$J$44,4, FALSE))</f>
        <v>147.31566126430079</v>
      </c>
      <c r="BO14" s="44">
        <f>$F14*'[1]INTERNAL PARAMETERS-2'!Z14*(1-VLOOKUP(AA$4,'[1]INTERNAL PARAMETERS-1'!$B$5:$J$44,4, FALSE))</f>
        <v>136.94118373512694</v>
      </c>
      <c r="BP14" s="44">
        <f>$F14*'[1]INTERNAL PARAMETERS-2'!AA14*(1-VLOOKUP(AB$4,'[1]INTERNAL PARAMETERS-1'!$B$5:$J$44,4, FALSE))</f>
        <v>50.98245760968053</v>
      </c>
      <c r="BQ14" s="44">
        <f>$F14*'[1]INTERNAL PARAMETERS-2'!AB14*(1-VLOOKUP(AC$4,'[1]INTERNAL PARAMETERS-1'!$B$5:$J$44,4, FALSE))</f>
        <v>399.26381287579665</v>
      </c>
      <c r="BR14" s="44">
        <f>$F14*'[1]INTERNAL PARAMETERS-2'!AC14*(1-VLOOKUP(AD$4,'[1]INTERNAL PARAMETERS-1'!$B$5:$J$44,4, FALSE))</f>
        <v>26.676981823191063</v>
      </c>
      <c r="BS14" s="44">
        <f>$F14*'[1]INTERNAL PARAMETERS-2'!AD14*(1-VLOOKUP(AE$4,'[1]INTERNAL PARAMETERS-1'!$B$5:$J$44,4, FALSE))</f>
        <v>9.4850397109256281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9.7816010199984191</v>
      </c>
      <c r="CA14" s="44">
        <f>$F14*'[1]INTERNAL PARAMETERS-2'!AL14*(1-VLOOKUP(AM$4,'[1]INTERNAL PARAMETERS-1'!$B$5:$J$44,4, FALSE))</f>
        <v>31.715816878756481</v>
      </c>
      <c r="CB14" s="44">
        <f>$F14*'[1]INTERNAL PARAMETERS-2'!AM14*(1-VLOOKUP(AN$4,'[1]INTERNAL PARAMETERS-1'!$B$5:$J$44,4, FALSE))</f>
        <v>8.299532801545018</v>
      </c>
      <c r="CC14" s="44">
        <f>$F14*'[1]INTERNAL PARAMETERS-2'!AN14*(1-VLOOKUP(AO$4,'[1]INTERNAL PARAMETERS-1'!$B$5:$J$44,4, FALSE))</f>
        <v>35.569145024941292</v>
      </c>
      <c r="CD14" s="44">
        <f>$F14*'[1]INTERNAL PARAMETERS-2'!AO14*(1-VLOOKUP(AP$4,'[1]INTERNAL PARAMETERS-1'!$B$5:$J$44,4, FALSE))</f>
        <v>107.30031158399927</v>
      </c>
      <c r="CE14" s="44">
        <f>$F14*'[1]INTERNAL PARAMETERS-2'!AP14*(1-VLOOKUP(AQ$4,'[1]INTERNAL PARAMETERS-1'!$B$5:$J$44,4, FALSE))</f>
        <v>16.006189093914639</v>
      </c>
      <c r="CF14" s="44">
        <f>$F14*'[1]INTERNAL PARAMETERS-2'!AQ14*(1-VLOOKUP(AR$4,'[1]INTERNAL PARAMETERS-1'!$B$5:$J$44,4, FALSE))</f>
        <v>1.4820682184534026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2461.0901940668323</v>
      </c>
    </row>
    <row r="15" spans="3:87" x14ac:dyDescent="0.4">
      <c r="C15" s="27" t="s">
        <v>5</v>
      </c>
      <c r="D15" s="26" t="s">
        <v>67</v>
      </c>
      <c r="E15" s="26" t="s">
        <v>56</v>
      </c>
      <c r="F15" s="128">
        <f>HR!X15</f>
        <v>2159.1736369958912</v>
      </c>
      <c r="G15" s="45">
        <f>$F15*'[1]INTERNAL PARAMETERS-2'!F15*VLOOKUP(G$4,'[1]INTERNAL PARAMETERS-1'!$B$5:$J$44,4, FALSE)</f>
        <v>17.280514368969214</v>
      </c>
      <c r="H15" s="44">
        <f>$F15*'[1]INTERNAL PARAMETERS-2'!G15*VLOOKUP(H$4,'[1]INTERNAL PARAMETERS-1'!$B$5:$J$44,4, FALSE)</f>
        <v>9.5340471115190581</v>
      </c>
      <c r="I15" s="44">
        <f>$F15*'[1]INTERNAL PARAMETERS-2'!H15*VLOOKUP(I$4,'[1]INTERNAL PARAMETERS-1'!$B$5:$J$44,4, FALSE)</f>
        <v>20.266079327920732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4.8117400417817136</v>
      </c>
      <c r="N15" s="44">
        <f>$F15*'[1]INTERNAL PARAMETERS-2'!M15*VLOOKUP(N$4,'[1]INTERNAL PARAMETERS-1'!$B$5:$J$44,4, FALSE)</f>
        <v>3.217751696005867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2.0855458159743314</v>
      </c>
      <c r="S15" s="44">
        <f>$F15*'[1]INTERNAL PARAMETERS-2'!R15*VLOOKUP(S$4,'[1]INTERNAL PARAMETERS-1'!$B$5:$J$44,4, FALSE)</f>
        <v>5.8781882886985386</v>
      </c>
      <c r="T15" s="44">
        <f>$F15*'[1]INTERNAL PARAMETERS-2'!S15*VLOOKUP(T$4,'[1]INTERNAL PARAMETERS-1'!$B$5:$J$44,4, FALSE)</f>
        <v>0.38731256700432293</v>
      </c>
      <c r="U15" s="44">
        <f>$F15*'[1]INTERNAL PARAMETERS-2'!T15*VLOOKUP(U$4,'[1]INTERNAL PARAMETERS-1'!$B$5:$J$44,4, FALSE)</f>
        <v>1.1321842882951656</v>
      </c>
      <c r="V15" s="44">
        <f>$F15*'[1]INTERNAL PARAMETERS-2'!U15*VLOOKUP(V$4,'[1]INTERNAL PARAMETERS-1'!$B$5:$J$44,4, FALSE)</f>
        <v>8.7594543651149657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1.1918638476217318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2.0855458159743314</v>
      </c>
      <c r="AJ15" s="44">
        <f>$F15*'[1]INTERNAL PARAMETERS-2'!AI15*VLOOKUP(AJ$4,'[1]INTERNAL PARAMETERS-1'!$B$5:$J$44,4, FALSE)</f>
        <v>2.0855458159743314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385.05550723049384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91.423060793852542</v>
      </c>
      <c r="BB15" s="44">
        <f>$F15*'[1]INTERNAL PARAMETERS-2'!M15*(1-VLOOKUP(N$4,'[1]INTERNAL PARAMETERS-1'!$B$5:$J$44,4, FALSE))</f>
        <v>61.137282224111466</v>
      </c>
      <c r="BC15" s="44">
        <f>$F15*'[1]INTERNAL PARAMETERS-2'!N15*(1-VLOOKUP(O$4,'[1]INTERNAL PARAMETERS-1'!$B$5:$J$44,4, FALSE))</f>
        <v>211.53769589430667</v>
      </c>
      <c r="BD15" s="44">
        <f>$F15*'[1]INTERNAL PARAMETERS-2'!O15*(1-VLOOKUP(P$4,'[1]INTERNAL PARAMETERS-1'!$B$5:$J$44,4, FALSE))</f>
        <v>53.033406954529383</v>
      </c>
      <c r="BE15" s="44">
        <f>$F15*'[1]INTERNAL PARAMETERS-2'!P15*(1-VLOOKUP(Q$4,'[1]INTERNAL PARAMETERS-1'!$B$5:$J$44,4, FALSE))</f>
        <v>59.88597632626324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111.68557748527223</v>
      </c>
      <c r="BH15" s="44">
        <f>$F15*'[1]INTERNAL PARAMETERS-2'!S15*(1-VLOOKUP(T$4,'[1]INTERNAL PARAMETERS-1'!$B$5:$J$44,4, FALSE))</f>
        <v>3.4858131030389066</v>
      </c>
      <c r="BI15" s="44">
        <f>$F15*'[1]INTERNAL PARAMETERS-2'!T15*(1-VLOOKUP(U$4,'[1]INTERNAL PARAMETERS-1'!$B$5:$J$44,4, FALSE))</f>
        <v>4.5287371531806624</v>
      </c>
      <c r="BJ15" s="44">
        <f>$F15*'[1]INTERNAL PARAMETERS-2'!U15*(1-VLOOKUP(V$4,'[1]INTERNAL PARAMETERS-1'!$B$5:$J$44,4, FALSE))</f>
        <v>49.636908068984802</v>
      </c>
      <c r="BK15" s="44">
        <f>$F15*'[1]INTERNAL PARAMETERS-2'!V15*(1-VLOOKUP(W$4,'[1]INTERNAL PARAMETERS-1'!$B$5:$J$44,4, FALSE))</f>
        <v>58.396362434099771</v>
      </c>
      <c r="BL15" s="44">
        <f>$F15*'[1]INTERNAL PARAMETERS-2'!W15*(1-VLOOKUP(X$4,'[1]INTERNAL PARAMETERS-1'!$B$5:$J$44,4, FALSE))</f>
        <v>93.55332309584908</v>
      </c>
      <c r="BM15" s="44">
        <f>$F15*'[1]INTERNAL PARAMETERS-2'!X15*(1-VLOOKUP(Y$4,'[1]INTERNAL PARAMETERS-1'!$B$5:$J$44,4, FALSE))</f>
        <v>63.46135195176474</v>
      </c>
      <c r="BN15" s="44">
        <f>$F15*'[1]INTERNAL PARAMETERS-2'!Y15*(1-VLOOKUP(Z$4,'[1]INTERNAL PARAMETERS-1'!$B$5:$J$44,4, FALSE))</f>
        <v>127.22045394807121</v>
      </c>
      <c r="BO15" s="44">
        <f>$F15*'[1]INTERNAL PARAMETERS-2'!Z15*(1-VLOOKUP(AA$4,'[1]INTERNAL PARAMETERS-1'!$B$5:$J$44,4, FALSE))</f>
        <v>107.55642780122223</v>
      </c>
      <c r="BP15" s="44">
        <f>$F15*'[1]INTERNAL PARAMETERS-2'!AA15*(1-VLOOKUP(AB$4,'[1]INTERNAL PARAMETERS-1'!$B$5:$J$44,4, FALSE))</f>
        <v>42.307495995388585</v>
      </c>
      <c r="BQ15" s="44">
        <f>$F15*'[1]INTERNAL PARAMETERS-2'!AB15*(1-VLOOKUP(AC$4,'[1]INTERNAL PARAMETERS-1'!$B$5:$J$44,4, FALSE))</f>
        <v>345.90868517601712</v>
      </c>
      <c r="BR15" s="44">
        <f>$F15*'[1]INTERNAL PARAMETERS-2'!AC15*(1-VLOOKUP(AD$4,'[1]INTERNAL PARAMETERS-1'!$B$5:$J$44,4, FALSE))</f>
        <v>21.451606000917881</v>
      </c>
      <c r="BS15" s="44">
        <f>$F15*'[1]INTERNAL PARAMETERS-2'!AD15*(1-VLOOKUP(AE$4,'[1]INTERNAL PARAMETERS-1'!$B$5:$J$44,4, FALSE))</f>
        <v>8.9381151877081919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3.2774096635960634</v>
      </c>
      <c r="CA15" s="44">
        <f>$F15*'[1]INTERNAL PARAMETERS-2'!AL15*(1-VLOOKUP(AM$4,'[1]INTERNAL PARAMETERS-1'!$B$5:$J$44,4, FALSE))</f>
        <v>30.985869029800636</v>
      </c>
      <c r="CB15" s="44">
        <f>$F15*'[1]INTERNAL PARAMETERS-2'!AM15*(1-VLOOKUP(AN$4,'[1]INTERNAL PARAMETERS-1'!$B$5:$J$44,4, FALSE))</f>
        <v>13.407388698925987</v>
      </c>
      <c r="CC15" s="44">
        <f>$F15*'[1]INTERNAL PARAMETERS-2'!AN15*(1-VLOOKUP(AO$4,'[1]INTERNAL PARAMETERS-1'!$B$5:$J$44,4, FALSE))</f>
        <v>27.112527442393706</v>
      </c>
      <c r="CD15" s="44">
        <f>$F15*'[1]INTERNAL PARAMETERS-2'!AO15*(1-VLOOKUP(AP$4,'[1]INTERNAL PARAMETERS-1'!$B$5:$J$44,4, FALSE))</f>
        <v>89.977947470347573</v>
      </c>
      <c r="CE15" s="44">
        <f>$F15*'[1]INTERNAL PARAMETERS-2'!AP15*(1-VLOOKUP(AQ$4,'[1]INTERNAL PARAMETERS-1'!$B$5:$J$44,4, FALSE))</f>
        <v>12.513490813209689</v>
      </c>
      <c r="CF15" s="44">
        <f>$F15*'[1]INTERNAL PARAMETERS-2'!AQ15*(1-VLOOKUP(AR$4,'[1]INTERNAL PARAMETERS-1'!$B$5:$J$44,4, FALSE))</f>
        <v>2.9794437016906303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2159.1736369958917</v>
      </c>
    </row>
    <row r="16" spans="3:87" x14ac:dyDescent="0.4">
      <c r="C16" s="27" t="s">
        <v>5</v>
      </c>
      <c r="D16" s="26" t="s">
        <v>67</v>
      </c>
      <c r="E16" s="26" t="s">
        <v>55</v>
      </c>
      <c r="F16" s="128">
        <f>HR!X16</f>
        <v>1800.1396484035004</v>
      </c>
      <c r="G16" s="45">
        <f>$F16*'[1]INTERNAL PARAMETERS-2'!F16*VLOOKUP(G$4,'[1]INTERNAL PARAMETERS-1'!$B$5:$J$44,4, FALSE)</f>
        <v>17.877186848295164</v>
      </c>
      <c r="H16" s="44">
        <f>$F16*'[1]INTERNAL PARAMETERS-2'!G16*VLOOKUP(H$4,'[1]INTERNAL PARAMETERS-1'!$B$5:$J$44,4, FALSE)</f>
        <v>9.9990556910220825</v>
      </c>
      <c r="I16" s="44">
        <f>$F16*'[1]INTERNAL PARAMETERS-2'!H16*VLOOKUP(I$4,'[1]INTERNAL PARAMETERS-1'!$B$5:$J$44,4, FALSE)</f>
        <v>17.307433648877215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5.4540541060346834</v>
      </c>
      <c r="N16" s="44">
        <f>$F16*'[1]INTERNAL PARAMETERS-2'!M16*VLOOKUP(N$4,'[1]INTERNAL PARAMETERS-1'!$B$5:$J$44,4, FALSE)</f>
        <v>2.3785695209267552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2.424068050540154</v>
      </c>
      <c r="S16" s="44">
        <f>$F16*'[1]INTERNAL PARAMETERS-2'!R16*VLOOKUP(S$4,'[1]INTERNAL PARAMETERS-1'!$B$5:$J$44,4, FALSE)</f>
        <v>5.0844764355192034</v>
      </c>
      <c r="T16" s="44">
        <f>$F16*'[1]INTERNAL PARAMETERS-2'!S16*VLOOKUP(T$4,'[1]INTERNAL PARAMETERS-1'!$B$5:$J$44,4, FALSE)</f>
        <v>0.63631336291766927</v>
      </c>
      <c r="U16" s="44">
        <f>$F16*'[1]INTERNAL PARAMETERS-2'!T16*VLOOKUP(U$4,'[1]INTERNAL PARAMETERS-1'!$B$5:$J$44,4, FALSE)</f>
        <v>0.36359220618453902</v>
      </c>
      <c r="V16" s="44">
        <f>$F16*'[1]INTERNAL PARAMETERS-2'!U16*VLOOKUP(V$4,'[1]INTERNAL PARAMETERS-1'!$B$5:$J$44,4, FALSE)</f>
        <v>6.5903202535034566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1.5149975280963859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0.30296350282630913</v>
      </c>
      <c r="AI16" s="44">
        <f>$F16*'[1]INTERNAL PARAMETERS-2'!AH16*VLOOKUP(AI$4,'[1]INTERNAL PARAMETERS-1'!$B$5:$J$44,4, FALSE)</f>
        <v>1.817961030922695</v>
      </c>
      <c r="AJ16" s="44">
        <f>$F16*'[1]INTERNAL PARAMETERS-2'!AI16*VLOOKUP(AJ$4,'[1]INTERNAL PARAMETERS-1'!$B$5:$J$44,4, FALSE)</f>
        <v>2.424068050540154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328.84123932866703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103.62702801465898</v>
      </c>
      <c r="BB16" s="44">
        <f>$F16*'[1]INTERNAL PARAMETERS-2'!M16*(1-VLOOKUP(N$4,'[1]INTERNAL PARAMETERS-1'!$B$5:$J$44,4, FALSE))</f>
        <v>45.192820897608343</v>
      </c>
      <c r="BC16" s="44">
        <f>$F16*'[1]INTERNAL PARAMETERS-2'!N16*(1-VLOOKUP(O$4,'[1]INTERNAL PARAMETERS-1'!$B$5:$J$44,4, FALSE))</f>
        <v>195.13387778918556</v>
      </c>
      <c r="BD16" s="44">
        <f>$F16*'[1]INTERNAL PARAMETERS-2'!O16*(1-VLOOKUP(P$4,'[1]INTERNAL PARAMETERS-1'!$B$5:$J$44,4, FALSE))</f>
        <v>35.148266676972867</v>
      </c>
      <c r="BE16" s="44">
        <f>$F16*'[1]INTERNAL PARAMETERS-2'!P16*(1-VLOOKUP(Q$4,'[1]INTERNAL PARAMETERS-1'!$B$5:$J$44,4, FALSE))</f>
        <v>43.026397834245948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96.605052274864846</v>
      </c>
      <c r="BH16" s="44">
        <f>$F16*'[1]INTERNAL PARAMETERS-2'!S16*(1-VLOOKUP(T$4,'[1]INTERNAL PARAMETERS-1'!$B$5:$J$44,4, FALSE))</f>
        <v>5.7268202662590237</v>
      </c>
      <c r="BI16" s="44">
        <f>$F16*'[1]INTERNAL PARAMETERS-2'!T16*(1-VLOOKUP(U$4,'[1]INTERNAL PARAMETERS-1'!$B$5:$J$44,4, FALSE))</f>
        <v>1.4543688247381561</v>
      </c>
      <c r="BJ16" s="44">
        <f>$F16*'[1]INTERNAL PARAMETERS-2'!U16*(1-VLOOKUP(V$4,'[1]INTERNAL PARAMETERS-1'!$B$5:$J$44,4, FALSE))</f>
        <v>37.345148103186254</v>
      </c>
      <c r="BK16" s="44">
        <f>$F16*'[1]INTERNAL PARAMETERS-2'!V16*(1-VLOOKUP(W$4,'[1]INTERNAL PARAMETERS-1'!$B$5:$J$44,4, FALSE))</f>
        <v>49.08638794663149</v>
      </c>
      <c r="BL16" s="44">
        <f>$F16*'[1]INTERNAL PARAMETERS-2'!W16*(1-VLOOKUP(X$4,'[1]INTERNAL PARAMETERS-1'!$B$5:$J$44,4, FALSE))</f>
        <v>76.356703480296119</v>
      </c>
      <c r="BM16" s="44">
        <f>$F16*'[1]INTERNAL PARAMETERS-2'!X16*(1-VLOOKUP(Y$4,'[1]INTERNAL PARAMETERS-1'!$B$5:$J$44,4, FALSE))</f>
        <v>51.207492494345331</v>
      </c>
      <c r="BN16" s="44">
        <f>$F16*'[1]INTERNAL PARAMETERS-2'!Y16*(1-VLOOKUP(Z$4,'[1]INTERNAL PARAMETERS-1'!$B$5:$J$44,4, FALSE))</f>
        <v>92.718892800494885</v>
      </c>
      <c r="BO16" s="44">
        <f>$F16*'[1]INTERNAL PARAMETERS-2'!Z16*(1-VLOOKUP(AA$4,'[1]INTERNAL PARAMETERS-1'!$B$5:$J$44,4, FALSE))</f>
        <v>74.235598932582263</v>
      </c>
      <c r="BP16" s="44">
        <f>$F16*'[1]INTERNAL PARAMETERS-2'!AA16*(1-VLOOKUP(AB$4,'[1]INTERNAL PARAMETERS-1'!$B$5:$J$44,4, FALSE))</f>
        <v>33.330305646050171</v>
      </c>
      <c r="BQ16" s="44">
        <f>$F16*'[1]INTERNAL PARAMETERS-2'!AB16*(1-VLOOKUP(AC$4,'[1]INTERNAL PARAMETERS-1'!$B$5:$J$44,4, FALSE))</f>
        <v>280.27760293523369</v>
      </c>
      <c r="BR16" s="44">
        <f>$F16*'[1]INTERNAL PARAMETERS-2'!AC16*(1-VLOOKUP(AD$4,'[1]INTERNAL PARAMETERS-1'!$B$5:$J$44,4, FALSE))</f>
        <v>21.816252426931701</v>
      </c>
      <c r="BS16" s="44">
        <f>$F16*'[1]INTERNAL PARAMETERS-2'!AD16*(1-VLOOKUP(AE$4,'[1]INTERNAL PARAMETERS-1'!$B$5:$J$44,4, FALSE))</f>
        <v>7.2720241376556212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5.1510996039066157</v>
      </c>
      <c r="CA16" s="44">
        <f>$F16*'[1]INTERNAL PARAMETERS-2'!AL16*(1-VLOOKUP(AM$4,'[1]INTERNAL PARAMETERS-1'!$B$5:$J$44,4, FALSE))</f>
        <v>31.512344615127475</v>
      </c>
      <c r="CB16" s="44">
        <f>$F16*'[1]INTERNAL PARAMETERS-2'!AM16*(1-VLOOKUP(AN$4,'[1]INTERNAL PARAMETERS-1'!$B$5:$J$44,4, FALSE))</f>
        <v>9.3931286853694651</v>
      </c>
      <c r="CC16" s="44">
        <f>$F16*'[1]INTERNAL PARAMETERS-2'!AN16*(1-VLOOKUP(AO$4,'[1]INTERNAL PARAMETERS-1'!$B$5:$J$44,4, FALSE))</f>
        <v>19.089220873565239</v>
      </c>
      <c r="CD16" s="44">
        <f>$F16*'[1]INTERNAL PARAMETERS-2'!AO16*(1-VLOOKUP(AP$4,'[1]INTERNAL PARAMETERS-1'!$B$5:$J$44,4, FALSE))</f>
        <v>68.781715839814197</v>
      </c>
      <c r="CE16" s="44">
        <f>$F16*'[1]INTERNAL PARAMETERS-2'!AP16*(1-VLOOKUP(AQ$4,'[1]INTERNAL PARAMETERS-1'!$B$5:$J$44,4, FALSE))</f>
        <v>12.423123741562236</v>
      </c>
      <c r="CF16" s="44">
        <f>$F16*'[1]INTERNAL PARAMETERS-2'!AQ16*(1-VLOOKUP(AR$4,'[1]INTERNAL PARAMETERS-1'!$B$5:$J$44,4, FALSE))</f>
        <v>0.90907052244376774</v>
      </c>
      <c r="CG16" s="44">
        <f>$F16*'[1]INTERNAL PARAMETERS-2'!AR16*(1-VLOOKUP(AS$4,'[1]INTERNAL PARAMETERS-1'!$B$5:$J$44,4, FALSE))</f>
        <v>0.30296350282630913</v>
      </c>
      <c r="CH16" s="43">
        <f>$F16*'[1]INTERNAL PARAMETERS-2'!AS16*(1-VLOOKUP(AT$4,'[1]INTERNAL PARAMETERS-1'!$B$5:$J$44,4, FALSE))</f>
        <v>0</v>
      </c>
      <c r="CI16" s="42">
        <f t="shared" si="0"/>
        <v>1800.1400084314298</v>
      </c>
    </row>
    <row r="17" spans="3:87" x14ac:dyDescent="0.4">
      <c r="C17" s="27" t="s">
        <v>5</v>
      </c>
      <c r="D17" s="26" t="s">
        <v>67</v>
      </c>
      <c r="E17" s="26" t="s">
        <v>54</v>
      </c>
      <c r="F17" s="128">
        <f>HR!X17</f>
        <v>1318.7497464843445</v>
      </c>
      <c r="G17" s="45">
        <f>$F17*'[1]INTERNAL PARAMETERS-2'!F17*VLOOKUP(G$4,'[1]INTERNAL PARAMETERS-1'!$B$5:$J$44,4, FALSE)</f>
        <v>12.300638260332725</v>
      </c>
      <c r="H17" s="44">
        <f>$F17*'[1]INTERNAL PARAMETERS-2'!G17*VLOOKUP(H$4,'[1]INTERNAL PARAMETERS-1'!$B$5:$J$44,4, FALSE)</f>
        <v>8.2958590302090656</v>
      </c>
      <c r="I17" s="44">
        <f>$F17*'[1]INTERNAL PARAMETERS-2'!H17*VLOOKUP(I$4,'[1]INTERNAL PARAMETERS-1'!$B$5:$J$44,4, FALSE)</f>
        <v>13.680610963797605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0.28603682001245434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5.0347030008817342</v>
      </c>
      <c r="N17" s="44">
        <f>$F17*'[1]INTERNAL PARAMETERS-2'!M17*VLOOKUP(N$4,'[1]INTERNAL PARAMETERS-1'!$B$5:$J$44,4, FALSE)</f>
        <v>1.4160141340362975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0.57207364002490868</v>
      </c>
      <c r="S17" s="44">
        <f>$F17*'[1]INTERNAL PARAMETERS-2'!R17*VLOOKUP(S$4,'[1]INTERNAL PARAMETERS-1'!$B$5:$J$44,4, FALSE)</f>
        <v>3.9265575889109385</v>
      </c>
      <c r="T17" s="44">
        <f>$F17*'[1]INTERNAL PARAMETERS-2'!S17*VLOOKUP(T$4,'[1]INTERNAL PARAMETERS-1'!$B$5:$J$44,4, FALSE)</f>
        <v>0.40049111050983061</v>
      </c>
      <c r="U17" s="44">
        <f>$F17*'[1]INTERNAL PARAMETERS-2'!T17*VLOOKUP(U$4,'[1]INTERNAL PARAMETERS-1'!$B$5:$J$44,4, FALSE)</f>
        <v>0.68654111801974971</v>
      </c>
      <c r="V17" s="44">
        <f>$F17*'[1]INTERNAL PARAMETERS-2'!U17*VLOOKUP(V$4,'[1]INTERNAL PARAMETERS-1'!$B$5:$J$44,4, FALSE)</f>
        <v>6.9513277261809518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0.57207364002490868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2.5745951300613856</v>
      </c>
      <c r="AJ17" s="44">
        <f>$F17*'[1]INTERNAL PARAMETERS-2'!AI17*VLOOKUP(AJ$4,'[1]INTERNAL PARAMETERS-1'!$B$5:$J$44,4, FALSE)</f>
        <v>1.4303159750369201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259.93160831215448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95.659357016752935</v>
      </c>
      <c r="BB17" s="44">
        <f>$F17*'[1]INTERNAL PARAMETERS-2'!M17*(1-VLOOKUP(N$4,'[1]INTERNAL PARAMETERS-1'!$B$5:$J$44,4, FALSE))</f>
        <v>26.90426854668965</v>
      </c>
      <c r="BC17" s="44">
        <f>$F17*'[1]INTERNAL PARAMETERS-2'!N17*(1-VLOOKUP(O$4,'[1]INTERNAL PARAMETERS-1'!$B$5:$J$44,4, FALSE))</f>
        <v>147.03624485884103</v>
      </c>
      <c r="BD17" s="44">
        <f>$F17*'[1]INTERNAL PARAMETERS-2'!O17*(1-VLOOKUP(P$4,'[1]INTERNAL PARAMETERS-1'!$B$5:$J$44,4, FALSE))</f>
        <v>24.887445215652551</v>
      </c>
      <c r="BE17" s="44">
        <f>$F17*'[1]INTERNAL PARAMETERS-2'!P17*(1-VLOOKUP(Q$4,'[1]INTERNAL PARAMETERS-1'!$B$5:$J$44,4, FALSE))</f>
        <v>37.474252170972377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74.604594189307832</v>
      </c>
      <c r="BH17" s="44">
        <f>$F17*'[1]INTERNAL PARAMETERS-2'!S17*(1-VLOOKUP(T$4,'[1]INTERNAL PARAMETERS-1'!$B$5:$J$44,4, FALSE))</f>
        <v>3.6044199945884756</v>
      </c>
      <c r="BI17" s="44">
        <f>$F17*'[1]INTERNAL PARAMETERS-2'!T17*(1-VLOOKUP(U$4,'[1]INTERNAL PARAMETERS-1'!$B$5:$J$44,4, FALSE))</f>
        <v>2.7461644720789988</v>
      </c>
      <c r="BJ17" s="44">
        <f>$F17*'[1]INTERNAL PARAMETERS-2'!U17*(1-VLOOKUP(V$4,'[1]INTERNAL PARAMETERS-1'!$B$5:$J$44,4, FALSE))</f>
        <v>39.390857115025391</v>
      </c>
      <c r="BK17" s="44">
        <f>$F17*'[1]INTERNAL PARAMETERS-2'!V17*(1-VLOOKUP(W$4,'[1]INTERNAL PARAMETERS-1'!$B$5:$J$44,4, FALSE))</f>
        <v>35.185693860923443</v>
      </c>
      <c r="BL17" s="44">
        <f>$F17*'[1]INTERNAL PARAMETERS-2'!W17*(1-VLOOKUP(X$4,'[1]INTERNAL PARAMETERS-1'!$B$5:$J$44,4, FALSE))</f>
        <v>45.770111201181443</v>
      </c>
      <c r="BM17" s="44">
        <f>$F17*'[1]INTERNAL PARAMETERS-2'!X17*(1-VLOOKUP(Y$4,'[1]INTERNAL PARAMETERS-1'!$B$5:$J$44,4, FALSE))</f>
        <v>41.192994581083582</v>
      </c>
      <c r="BN17" s="44">
        <f>$F17*'[1]INTERNAL PARAMETERS-2'!Y17*(1-VLOOKUP(Z$4,'[1]INTERNAL PARAMETERS-1'!$B$5:$J$44,4, FALSE))</f>
        <v>54.352007051402964</v>
      </c>
      <c r="BO17" s="44">
        <f>$F17*'[1]INTERNAL PARAMETERS-2'!Z17*(1-VLOOKUP(AA$4,'[1]INTERNAL PARAMETERS-1'!$B$5:$J$44,4, FALSE))</f>
        <v>38.332362631009744</v>
      </c>
      <c r="BP17" s="44">
        <f>$F17*'[1]INTERNAL PARAMETERS-2'!AA17*(1-VLOOKUP(AB$4,'[1]INTERNAL PARAMETERS-1'!$B$5:$J$44,4, FALSE))</f>
        <v>24.315371575627641</v>
      </c>
      <c r="BQ17" s="44">
        <f>$F17*'[1]INTERNAL PARAMETERS-2'!AB17*(1-VLOOKUP(AC$4,'[1]INTERNAL PARAMETERS-1'!$B$5:$J$44,4, FALSE))</f>
        <v>193.95063521504693</v>
      </c>
      <c r="BR17" s="44">
        <f>$F17*'[1]INTERNAL PARAMETERS-2'!AC17*(1-VLOOKUP(AD$4,'[1]INTERNAL PARAMETERS-1'!$B$5:$J$44,4, FALSE))</f>
        <v>10.298248645270895</v>
      </c>
      <c r="BS17" s="44">
        <f>$F17*'[1]INTERNAL PARAMETERS-2'!AD17*(1-VLOOKUP(AE$4,'[1]INTERNAL PARAMETERS-1'!$B$5:$J$44,4, FALSE))</f>
        <v>6.579506235159692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4.2909479251107596</v>
      </c>
      <c r="CA17" s="44">
        <f>$F17*'[1]INTERNAL PARAMETERS-2'!AL17*(1-VLOOKUP(AM$4,'[1]INTERNAL PARAMETERS-1'!$B$5:$J$44,4, FALSE))</f>
        <v>17.735865340467949</v>
      </c>
      <c r="CB17" s="44">
        <f>$F17*'[1]INTERNAL PARAMETERS-2'!AM17*(1-VLOOKUP(AN$4,'[1]INTERNAL PARAMETERS-1'!$B$5:$J$44,4, FALSE))</f>
        <v>4.8630215651356687</v>
      </c>
      <c r="CC17" s="44">
        <f>$F17*'[1]INTERNAL PARAMETERS-2'!AN17*(1-VLOOKUP(AO$4,'[1]INTERNAL PARAMETERS-1'!$B$5:$J$44,4, FALSE))</f>
        <v>13.730954235369644</v>
      </c>
      <c r="CD17" s="44">
        <f>$F17*'[1]INTERNAL PARAMETERS-2'!AO17*(1-VLOOKUP(AP$4,'[1]INTERNAL PARAMETERS-1'!$B$5:$J$44,4, FALSE))</f>
        <v>51.205206406342015</v>
      </c>
      <c r="CE17" s="44">
        <f>$F17*'[1]INTERNAL PARAMETERS-2'!AP17*(1-VLOOKUP(AQ$4,'[1]INTERNAL PARAMETERS-1'!$B$5:$J$44,4, FALSE))</f>
        <v>6.579506235159692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1318.7494827343949</v>
      </c>
    </row>
    <row r="18" spans="3:87" x14ac:dyDescent="0.4">
      <c r="C18" s="27" t="s">
        <v>5</v>
      </c>
      <c r="D18" s="26" t="s">
        <v>67</v>
      </c>
      <c r="E18" s="26" t="s">
        <v>53</v>
      </c>
      <c r="F18" s="128">
        <f>HR!X18</f>
        <v>762.79970348160816</v>
      </c>
      <c r="G18" s="45">
        <f>$F18*'[1]INTERNAL PARAMETERS-2'!F18*VLOOKUP(G$4,'[1]INTERNAL PARAMETERS-1'!$B$5:$J$44,4, FALSE)</f>
        <v>9.9546886903756828</v>
      </c>
      <c r="H18" s="44">
        <f>$F18*'[1]INTERNAL PARAMETERS-2'!G18*VLOOKUP(H$4,'[1]INTERNAL PARAMETERS-1'!$B$5:$J$44,4, FALSE)</f>
        <v>4.6845055390212522</v>
      </c>
      <c r="I18" s="44">
        <f>$F18*'[1]INTERNAL PARAMETERS-2'!H18*VLOOKUP(I$4,'[1]INTERNAL PARAMETERS-1'!$B$5:$J$44,4, FALSE)</f>
        <v>7.9368431927602332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0.19520044412094351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3.2987006197165929</v>
      </c>
      <c r="N18" s="44">
        <f>$F18*'[1]INTERNAL PARAMETERS-2'!M18*VLOOKUP(N$4,'[1]INTERNAL PARAMETERS-1'!$B$5:$J$44,4, FALSE)</f>
        <v>1.0930614631010052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0.19520044412094351</v>
      </c>
      <c r="S18" s="44">
        <f>$F18*'[1]INTERNAL PARAMETERS-2'!R18*VLOOKUP(S$4,'[1]INTERNAL PARAMETERS-1'!$B$5:$J$44,4, FALSE)</f>
        <v>1.9885349190091697</v>
      </c>
      <c r="T18" s="44">
        <f>$F18*'[1]INTERNAL PARAMETERS-2'!S18*VLOOKUP(T$4,'[1]INTERNAL PARAMETERS-1'!$B$5:$J$44,4, FALSE)</f>
        <v>0.23422527695106263</v>
      </c>
      <c r="U18" s="44">
        <f>$F18*'[1]INTERNAL PARAMETERS-2'!T18*VLOOKUP(U$4,'[1]INTERNAL PARAMETERS-1'!$B$5:$J$44,4, FALSE)</f>
        <v>0.19518518812687391</v>
      </c>
      <c r="V18" s="44">
        <f>$F18*'[1]INTERNAL PARAMETERS-2'!U18*VLOOKUP(V$4,'[1]INTERNAL PARAMETERS-1'!$B$5:$J$44,4, FALSE)</f>
        <v>3.1913441894485906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0.39040088824188701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0.78072549651342604</v>
      </c>
      <c r="AJ18" s="44">
        <f>$F18*'[1]INTERNAL PARAMETERS-2'!AI18*VLOOKUP(AJ$4,'[1]INTERNAL PARAMETERS-1'!$B$5:$J$44,4, FALSE)</f>
        <v>0.58560133236283052</v>
      </c>
      <c r="AK18" s="44">
        <f>$F18*'[1]INTERNAL PARAMETERS-2'!AJ18*VLOOKUP(AK$4,'[1]INTERNAL PARAMETERS-1'!$B$5:$J$44,4, FALSE)</f>
        <v>0.39040088824188701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150.80002066244441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62.675311774615253</v>
      </c>
      <c r="BB18" s="44">
        <f>$F18*'[1]INTERNAL PARAMETERS-2'!M18*(1-VLOOKUP(N$4,'[1]INTERNAL PARAMETERS-1'!$B$5:$J$44,4, FALSE))</f>
        <v>20.768167798919098</v>
      </c>
      <c r="BC18" s="44">
        <f>$F18*'[1]INTERNAL PARAMETERS-2'!N18*(1-VLOOKUP(O$4,'[1]INTERNAL PARAMETERS-1'!$B$5:$J$44,4, FALSE))</f>
        <v>92.714871359523812</v>
      </c>
      <c r="BD18" s="44">
        <f>$F18*'[1]INTERNAL PARAMETERS-2'!O18*(1-VLOOKUP(P$4,'[1]INTERNAL PARAMETERS-1'!$B$5:$J$44,4, FALSE))</f>
        <v>17.37184788714945</v>
      </c>
      <c r="BE18" s="44">
        <f>$F18*'[1]INTERNAL PARAMETERS-2'!P18*(1-VLOOKUP(Q$4,'[1]INTERNAL PARAMETERS-1'!$B$5:$J$44,4, FALSE))</f>
        <v>20.885227041415387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37.782163461174221</v>
      </c>
      <c r="BH18" s="44">
        <f>$F18*'[1]INTERNAL PARAMETERS-2'!S18*(1-VLOOKUP(T$4,'[1]INTERNAL PARAMETERS-1'!$B$5:$J$44,4, FALSE))</f>
        <v>2.1080274925595637</v>
      </c>
      <c r="BI18" s="44">
        <f>$F18*'[1]INTERNAL PARAMETERS-2'!T18*(1-VLOOKUP(U$4,'[1]INTERNAL PARAMETERS-1'!$B$5:$J$44,4, FALSE))</f>
        <v>0.78074075250749564</v>
      </c>
      <c r="BJ18" s="44">
        <f>$F18*'[1]INTERNAL PARAMETERS-2'!U18*(1-VLOOKUP(V$4,'[1]INTERNAL PARAMETERS-1'!$B$5:$J$44,4, FALSE))</f>
        <v>18.084283740208679</v>
      </c>
      <c r="BK18" s="44">
        <f>$F18*'[1]INTERNAL PARAMETERS-2'!V18*(1-VLOOKUP(W$4,'[1]INTERNAL PARAMETERS-1'!$B$5:$J$44,4, FALSE))</f>
        <v>16.591122390636023</v>
      </c>
      <c r="BL18" s="44">
        <f>$F18*'[1]INTERNAL PARAMETERS-2'!W18*(1-VLOOKUP(X$4,'[1]INTERNAL PARAMETERS-1'!$B$5:$J$44,4, FALSE))</f>
        <v>32.206242560667327</v>
      </c>
      <c r="BM18" s="44">
        <f>$F18*'[1]INTERNAL PARAMETERS-2'!X18*(1-VLOOKUP(Y$4,'[1]INTERNAL PARAMETERS-1'!$B$5:$J$44,4, FALSE))</f>
        <v>21.861229262020103</v>
      </c>
      <c r="BN18" s="44">
        <f>$F18*'[1]INTERNAL PARAMETERS-2'!Y18*(1-VLOOKUP(Z$4,'[1]INTERNAL PARAMETERS-1'!$B$5:$J$44,4, FALSE))</f>
        <v>32.011042116546385</v>
      </c>
      <c r="BO18" s="44">
        <f>$F18*'[1]INTERNAL PARAMETERS-2'!Z18*(1-VLOOKUP(AA$4,'[1]INTERNAL PARAMETERS-1'!$B$5:$J$44,4, FALSE))</f>
        <v>22.251553870291644</v>
      </c>
      <c r="BP18" s="44">
        <f>$F18*'[1]INTERNAL PARAMETERS-2'!AA18*(1-VLOOKUP(AB$4,'[1]INTERNAL PARAMETERS-1'!$B$5:$J$44,4, FALSE))</f>
        <v>8.0027605291365962</v>
      </c>
      <c r="BQ18" s="44">
        <f>$F18*'[1]INTERNAL PARAMETERS-2'!AB18*(1-VLOOKUP(AC$4,'[1]INTERNAL PARAMETERS-1'!$B$5:$J$44,4, FALSE))</f>
        <v>107.54926603304169</v>
      </c>
      <c r="BR18" s="44">
        <f>$F18*'[1]INTERNAL PARAMETERS-2'!AC18*(1-VLOOKUP(AD$4,'[1]INTERNAL PARAMETERS-1'!$B$5:$J$44,4, FALSE))</f>
        <v>6.246032812018453</v>
      </c>
      <c r="BS18" s="44">
        <f>$F18*'[1]INTERNAL PARAMETERS-2'!AD18*(1-VLOOKUP(AE$4,'[1]INTERNAL PARAMETERS-1'!$B$5:$J$44,4, FALSE))</f>
        <v>2.7326536577525129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1.3663268288762564</v>
      </c>
      <c r="CA18" s="44">
        <f>$F18*'[1]INTERNAL PARAMETERS-2'!AL18*(1-VLOOKUP(AM$4,'[1]INTERNAL PARAMETERS-1'!$B$5:$J$44,4, FALSE))</f>
        <v>8.5883618614994255</v>
      </c>
      <c r="CB18" s="44">
        <f>$F18*'[1]INTERNAL PARAMETERS-2'!AM18*(1-VLOOKUP(AN$4,'[1]INTERNAL PARAMETERS-1'!$B$5:$J$44,4, FALSE))</f>
        <v>1.3663268288762564</v>
      </c>
      <c r="CC18" s="44">
        <f>$F18*'[1]INTERNAL PARAMETERS-2'!AN18*(1-VLOOKUP(AO$4,'[1]INTERNAL PARAMETERS-1'!$B$5:$J$44,4, FALSE))</f>
        <v>8.5883618614994255</v>
      </c>
      <c r="CD18" s="44">
        <f>$F18*'[1]INTERNAL PARAMETERS-2'!AO18*(1-VLOOKUP(AP$4,'[1]INTERNAL PARAMETERS-1'!$B$5:$J$44,4, FALSE))</f>
        <v>29.083188014672924</v>
      </c>
      <c r="CE18" s="44">
        <f>$F18*'[1]INTERNAL PARAMETERS-2'!AP18*(1-VLOOKUP(AQ$4,'[1]INTERNAL PARAMETERS-1'!$B$5:$J$44,4, FALSE))</f>
        <v>4.8797059831421956</v>
      </c>
      <c r="CF18" s="44">
        <f>$F18*'[1]INTERNAL PARAMETERS-2'!AQ18*(1-VLOOKUP(AR$4,'[1]INTERNAL PARAMETERS-1'!$B$5:$J$44,4, FALSE))</f>
        <v>0.19520044412094351</v>
      </c>
      <c r="CG18" s="44">
        <f>$F18*'[1]INTERNAL PARAMETERS-2'!AR18*(1-VLOOKUP(AS$4,'[1]INTERNAL PARAMETERS-1'!$B$5:$J$44,4, FALSE))</f>
        <v>0.19520044412094351</v>
      </c>
      <c r="CH18" s="43">
        <f>$F18*'[1]INTERNAL PARAMETERS-2'!AS18*(1-VLOOKUP(AT$4,'[1]INTERNAL PARAMETERS-1'!$B$5:$J$44,4, FALSE))</f>
        <v>0</v>
      </c>
      <c r="CI18" s="42">
        <f t="shared" si="0"/>
        <v>762.79985604154865</v>
      </c>
    </row>
    <row r="19" spans="3:87" x14ac:dyDescent="0.4">
      <c r="C19" s="27" t="s">
        <v>5</v>
      </c>
      <c r="D19" s="26" t="s">
        <v>67</v>
      </c>
      <c r="E19" s="26" t="s">
        <v>52</v>
      </c>
      <c r="F19" s="128">
        <f>HR!X19</f>
        <v>422.42718503396787</v>
      </c>
      <c r="G19" s="45">
        <f>$F19*'[1]INTERNAL PARAMETERS-2'!F19*VLOOKUP(G$4,'[1]INTERNAL PARAMETERS-1'!$B$5:$J$44,4, FALSE)</f>
        <v>2.315957041948729</v>
      </c>
      <c r="H19" s="44">
        <f>$F19*'[1]INTERNAL PARAMETERS-2'!G19*VLOOKUP(H$4,'[1]INTERNAL PARAMETERS-1'!$B$5:$J$44,4, FALSE)</f>
        <v>1.505361516587048</v>
      </c>
      <c r="I19" s="44">
        <f>$F19*'[1]INTERNAL PARAMETERS-2'!H19*VLOOKUP(I$4,'[1]INTERNAL PARAMETERS-1'!$B$5:$J$44,4, FALSE)</f>
        <v>4.4671421361031083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2.5127933252230821</v>
      </c>
      <c r="N19" s="44">
        <f>$F19*'[1]INTERNAL PARAMETERS-2'!M19*VLOOKUP(N$4,'[1]INTERNAL PARAMETERS-1'!$B$5:$J$44,4, FALSE)</f>
        <v>0.497927595815089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1.0216338105968759</v>
      </c>
      <c r="T19" s="44">
        <f>$F19*'[1]INTERNAL PARAMETERS-2'!S19*VLOOKUP(T$4,'[1]INTERNAL PARAMETERS-1'!$B$5:$J$44,4, FALSE)</f>
        <v>0.13895742251692375</v>
      </c>
      <c r="U19" s="44">
        <f>$F19*'[1]INTERNAL PARAMETERS-2'!T19*VLOOKUP(U$4,'[1]INTERNAL PARAMETERS-1'!$B$5:$J$44,4, FALSE)</f>
        <v>4.6314916567124241E-2</v>
      </c>
      <c r="V19" s="44">
        <f>$F19*'[1]INTERNAL PARAMETERS-2'!U19*VLOOKUP(V$4,'[1]INTERNAL PARAMETERS-1'!$B$5:$J$44,4, FALSE)</f>
        <v>1.9801274298467244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0.23157458283562118</v>
      </c>
      <c r="AJ19" s="44">
        <f>$F19*'[1]INTERNAL PARAMETERS-2'!AI19*VLOOKUP(AJ$4,'[1]INTERNAL PARAMETERS-1'!$B$5:$J$44,4, FALSE)</f>
        <v>0.46319140838974576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84.875700585959052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47.74307317923855</v>
      </c>
      <c r="BB19" s="44">
        <f>$F19*'[1]INTERNAL PARAMETERS-2'!M19*(1-VLOOKUP(N$4,'[1]INTERNAL PARAMETERS-1'!$B$5:$J$44,4, FALSE))</f>
        <v>9.4606243204866907</v>
      </c>
      <c r="BC19" s="44">
        <f>$F19*'[1]INTERNAL PARAMETERS-2'!N19*(1-VLOOKUP(O$4,'[1]INTERNAL PARAMETERS-1'!$B$5:$J$44,4, FALSE))</f>
        <v>52.108632138020617</v>
      </c>
      <c r="BD19" s="44">
        <f>$F19*'[1]INTERNAL PARAMETERS-2'!O19*(1-VLOOKUP(P$4,'[1]INTERNAL PARAMETERS-1'!$B$5:$J$44,4, FALSE))</f>
        <v>8.6847649825503517</v>
      </c>
      <c r="BE19" s="44">
        <f>$F19*'[1]INTERNAL PARAMETERS-2'!P19*(1-VLOOKUP(Q$4,'[1]INTERNAL PARAMETERS-1'!$B$5:$J$44,4, FALSE))</f>
        <v>14.590423757480734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19.411042401340637</v>
      </c>
      <c r="BH19" s="44">
        <f>$F19*'[1]INTERNAL PARAMETERS-2'!S19*(1-VLOOKUP(T$4,'[1]INTERNAL PARAMETERS-1'!$B$5:$J$44,4, FALSE))</f>
        <v>1.2506168026523137</v>
      </c>
      <c r="BI19" s="44">
        <f>$F19*'[1]INTERNAL PARAMETERS-2'!T19*(1-VLOOKUP(U$4,'[1]INTERNAL PARAMETERS-1'!$B$5:$J$44,4, FALSE))</f>
        <v>0.18525966626849696</v>
      </c>
      <c r="BJ19" s="44">
        <f>$F19*'[1]INTERNAL PARAMETERS-2'!U19*(1-VLOOKUP(V$4,'[1]INTERNAL PARAMETERS-1'!$B$5:$J$44,4, FALSE))</f>
        <v>11.220722102464771</v>
      </c>
      <c r="BK19" s="44">
        <f>$F19*'[1]INTERNAL PARAMETERS-2'!V19*(1-VLOOKUP(W$4,'[1]INTERNAL PARAMETERS-1'!$B$5:$J$44,4, FALSE))</f>
        <v>8.5689776911325417</v>
      </c>
      <c r="BL19" s="44">
        <f>$F19*'[1]INTERNAL PARAMETERS-2'!W19*(1-VLOOKUP(X$4,'[1]INTERNAL PARAMETERS-1'!$B$5:$J$44,4, FALSE))</f>
        <v>16.443147148321213</v>
      </c>
      <c r="BM19" s="44">
        <f>$F19*'[1]INTERNAL PARAMETERS-2'!X19*(1-VLOOKUP(Y$4,'[1]INTERNAL PARAMETERS-1'!$B$5:$J$44,4, FALSE))</f>
        <v>14.127232349090988</v>
      </c>
      <c r="BN19" s="44">
        <f>$F19*'[1]INTERNAL PARAMETERS-2'!Y19*(1-VLOOKUP(Z$4,'[1]INTERNAL PARAMETERS-1'!$B$5:$J$44,4, FALSE))</f>
        <v>14.127232349090988</v>
      </c>
      <c r="BO19" s="44">
        <f>$F19*'[1]INTERNAL PARAMETERS-2'!Z19*(1-VLOOKUP(AA$4,'[1]INTERNAL PARAMETERS-1'!$B$5:$J$44,4, FALSE))</f>
        <v>11.463913432888827</v>
      </c>
      <c r="BP19" s="44">
        <f>$F19*'[1]INTERNAL PARAMETERS-2'!AA19*(1-VLOOKUP(AB$4,'[1]INTERNAL PARAMETERS-1'!$B$5:$J$44,4, FALSE))</f>
        <v>3.4739144415638417</v>
      </c>
      <c r="BQ19" s="44">
        <f>$F19*'[1]INTERNAL PARAMETERS-2'!AB19*(1-VLOOKUP(AC$4,'[1]INTERNAL PARAMETERS-1'!$B$5:$J$44,4, FALSE))</f>
        <v>59.982801595209288</v>
      </c>
      <c r="BR19" s="44">
        <f>$F19*'[1]INTERNAL PARAMETERS-2'!AC19*(1-VLOOKUP(AD$4,'[1]INTERNAL PARAMETERS-1'!$B$5:$J$44,4, FALSE))</f>
        <v>1.6211488080048584</v>
      </c>
      <c r="BS19" s="44">
        <f>$F19*'[1]INTERNAL PARAMETERS-2'!AD19*(1-VLOOKUP(AE$4,'[1]INTERNAL PARAMETERS-1'!$B$5:$J$44,4, FALSE))</f>
        <v>1.042170108197302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0.69476599122536697</v>
      </c>
      <c r="CA19" s="44">
        <f>$F19*'[1]INTERNAL PARAMETERS-2'!AL19*(1-VLOOKUP(AM$4,'[1]INTERNAL PARAMETERS-1'!$B$5:$J$44,4, FALSE))</f>
        <v>4.7476591325967652</v>
      </c>
      <c r="CB19" s="44">
        <f>$F19*'[1]INTERNAL PARAMETERS-2'!AM19*(1-VLOOKUP(AN$4,'[1]INTERNAL PARAMETERS-1'!$B$5:$J$44,4, FALSE))</f>
        <v>1.6211488080048584</v>
      </c>
      <c r="CC19" s="44">
        <f>$F19*'[1]INTERNAL PARAMETERS-2'!AN19*(1-VLOOKUP(AO$4,'[1]INTERNAL PARAMETERS-1'!$B$5:$J$44,4, FALSE))</f>
        <v>2.0843402163946041</v>
      </c>
      <c r="CD19" s="44">
        <f>$F19*'[1]INTERNAL PARAMETERS-2'!AO19*(1-VLOOKUP(AP$4,'[1]INTERNAL PARAMETERS-1'!$B$5:$J$44,4, FALSE))</f>
        <v>15.400977040123911</v>
      </c>
      <c r="CE19" s="44">
        <f>$F19*'[1]INTERNAL PARAMETERS-2'!AP19*(1-VLOOKUP(AQ$4,'[1]INTERNAL PARAMETERS-1'!$B$5:$J$44,4, FALSE))</f>
        <v>1.736936099422669</v>
      </c>
      <c r="CF19" s="44">
        <f>$F19*'[1]INTERNAL PARAMETERS-2'!AQ19*(1-VLOOKUP(AR$4,'[1]INTERNAL PARAMETERS-1'!$B$5:$J$44,4, FALSE))</f>
        <v>0.23157458283562118</v>
      </c>
      <c r="CG19" s="44">
        <f>$F19*'[1]INTERNAL PARAMETERS-2'!AR19*(1-VLOOKUP(AS$4,'[1]INTERNAL PARAMETERS-1'!$B$5:$J$44,4, FALSE))</f>
        <v>0.34740411697193518</v>
      </c>
      <c r="CH19" s="43">
        <f>$F19*'[1]INTERNAL PARAMETERS-2'!AS19*(1-VLOOKUP(AT$4,'[1]INTERNAL PARAMETERS-1'!$B$5:$J$44,4, FALSE))</f>
        <v>0</v>
      </c>
      <c r="CI19" s="42">
        <f t="shared" si="0"/>
        <v>422.42718503396793</v>
      </c>
    </row>
    <row r="20" spans="3:87" x14ac:dyDescent="0.4">
      <c r="C20" s="27" t="s">
        <v>5</v>
      </c>
      <c r="D20" s="26" t="s">
        <v>67</v>
      </c>
      <c r="E20" s="26" t="s">
        <v>51</v>
      </c>
      <c r="F20" s="128">
        <f>HR!X20</f>
        <v>247.41811487521954</v>
      </c>
      <c r="G20" s="45">
        <f>$F20*'[1]INTERNAL PARAMETERS-2'!F20*VLOOKUP(G$4,'[1]INTERNAL PARAMETERS-1'!$B$5:$J$44,4, FALSE)</f>
        <v>0.83926698746823214</v>
      </c>
      <c r="H20" s="44">
        <f>$F20*'[1]INTERNAL PARAMETERS-2'!G20*VLOOKUP(H$4,'[1]INTERNAL PARAMETERS-1'!$B$5:$J$44,4, FALSE)</f>
        <v>0.92319121203390664</v>
      </c>
      <c r="I20" s="44">
        <f>$F20*'[1]INTERNAL PARAMETERS-2'!H20*VLOOKUP(I$4,'[1]INTERNAL PARAMETERS-1'!$B$5:$J$44,4, FALSE)</f>
        <v>2.5764081283657645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2.047830253199217</v>
      </c>
      <c r="N20" s="44">
        <f>$F20*'[1]INTERNAL PARAMETERS-2'!M20*VLOOKUP(N$4,'[1]INTERNAL PARAMETERS-1'!$B$5:$J$44,4, FALSE)</f>
        <v>0.31472821302702303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0.6128348770967289</v>
      </c>
      <c r="T20" s="44">
        <f>$F20*'[1]INTERNAL PARAMETERS-2'!S20*VLOOKUP(T$4,'[1]INTERNAL PARAMETERS-1'!$B$5:$J$44,4, FALSE)</f>
        <v>6.7141853833688328E-2</v>
      </c>
      <c r="U20" s="44">
        <f>$F20*'[1]INTERNAL PARAMETERS-2'!T20*VLOOKUP(U$4,'[1]INTERNAL PARAMETERS-1'!$B$5:$J$44,4, FALSE)</f>
        <v>5.0354534739404683E-2</v>
      </c>
      <c r="V20" s="44">
        <f>$F20*'[1]INTERNAL PARAMETERS-2'!U20*VLOOKUP(V$4,'[1]INTERNAL PARAMETERS-1'!$B$5:$J$44,4, FALSE)</f>
        <v>1.3218584947134966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0.25177267369702339</v>
      </c>
      <c r="AJ20" s="44">
        <f>$F20*'[1]INTERNAL PARAMETERS-2'!AI20*VLOOKUP(AJ$4,'[1]INTERNAL PARAMETERS-1'!$B$5:$J$44,4, FALSE)</f>
        <v>8.3924224565674471E-2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48.951754438949521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38.908774810785125</v>
      </c>
      <c r="BB20" s="44">
        <f>$F20*'[1]INTERNAL PARAMETERS-2'!M20*(1-VLOOKUP(N$4,'[1]INTERNAL PARAMETERS-1'!$B$5:$J$44,4, FALSE))</f>
        <v>5.9798360475134364</v>
      </c>
      <c r="BC20" s="44">
        <f>$F20*'[1]INTERNAL PARAMETERS-2'!N20*(1-VLOOKUP(O$4,'[1]INTERNAL PARAMETERS-1'!$B$5:$J$44,4, FALSE))</f>
        <v>27.779982229132212</v>
      </c>
      <c r="BD20" s="44">
        <f>$F20*'[1]INTERNAL PARAMETERS-2'!O20*(1-VLOOKUP(P$4,'[1]INTERNAL PARAMETERS-1'!$B$5:$J$44,4, FALSE))</f>
        <v>3.8606627808899505</v>
      </c>
      <c r="BE20" s="44">
        <f>$F20*'[1]INTERNAL PARAMETERS-2'!P20*(1-VLOOKUP(Q$4,'[1]INTERNAL PARAMETERS-1'!$B$5:$J$44,4, FALSE))</f>
        <v>9.0641626384536682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11.643862664837847</v>
      </c>
      <c r="BH20" s="44">
        <f>$F20*'[1]INTERNAL PARAMETERS-2'!S20*(1-VLOOKUP(T$4,'[1]INTERNAL PARAMETERS-1'!$B$5:$J$44,4, FALSE))</f>
        <v>0.60427668450319494</v>
      </c>
      <c r="BI20" s="44">
        <f>$F20*'[1]INTERNAL PARAMETERS-2'!T20*(1-VLOOKUP(U$4,'[1]INTERNAL PARAMETERS-1'!$B$5:$J$44,4, FALSE))</f>
        <v>0.20141813895761873</v>
      </c>
      <c r="BJ20" s="44">
        <f>$F20*'[1]INTERNAL PARAMETERS-2'!U20*(1-VLOOKUP(V$4,'[1]INTERNAL PARAMETERS-1'!$B$5:$J$44,4, FALSE))</f>
        <v>7.4905314700431473</v>
      </c>
      <c r="BK20" s="44">
        <f>$F20*'[1]INTERNAL PARAMETERS-2'!V20*(1-VLOOKUP(W$4,'[1]INTERNAL PARAMETERS-1'!$B$5:$J$44,4, FALSE))</f>
        <v>5.0356514084323685</v>
      </c>
      <c r="BL20" s="44">
        <f>$F20*'[1]INTERNAL PARAMETERS-2'!W20*(1-VLOOKUP(X$4,'[1]INTERNAL PARAMETERS-1'!$B$5:$J$44,4, FALSE))</f>
        <v>7.3856039217057159</v>
      </c>
      <c r="BM20" s="44">
        <f>$F20*'[1]INTERNAL PARAMETERS-2'!X20*(1-VLOOKUP(Y$4,'[1]INTERNAL PARAMETERS-1'!$B$5:$J$44,4, FALSE))</f>
        <v>8.560592549248133</v>
      </c>
      <c r="BN20" s="44">
        <f>$F20*'[1]INTERNAL PARAMETERS-2'!Y20*(1-VLOOKUP(Z$4,'[1]INTERNAL PARAMETERS-1'!$B$5:$J$44,4, FALSE))</f>
        <v>8.6445167738138089</v>
      </c>
      <c r="BO20" s="44">
        <f>$F20*'[1]INTERNAL PARAMETERS-2'!Z20*(1-VLOOKUP(AA$4,'[1]INTERNAL PARAMETERS-1'!$B$5:$J$44,4, FALSE))</f>
        <v>6.0427668450319487</v>
      </c>
      <c r="BP20" s="44">
        <f>$F20*'[1]INTERNAL PARAMETERS-2'!AA20*(1-VLOOKUP(AB$4,'[1]INTERNAL PARAMETERS-1'!$B$5:$J$44,4, FALSE))</f>
        <v>2.349977255084835</v>
      </c>
      <c r="BQ20" s="44">
        <f>$F20*'[1]INTERNAL PARAMETERS-2'!AB20*(1-VLOOKUP(AC$4,'[1]INTERNAL PARAMETERS-1'!$B$5:$J$44,4, FALSE))</f>
        <v>30.046035259651372</v>
      </c>
      <c r="BR20" s="44">
        <f>$F20*'[1]INTERNAL PARAMETERS-2'!AC20*(1-VLOOKUP(AD$4,'[1]INTERNAL PARAMETERS-1'!$B$5:$J$44,4, FALSE))</f>
        <v>1.6785587167479519</v>
      </c>
      <c r="BS20" s="44">
        <f>$F20*'[1]INTERNAL PARAMETERS-2'!AD20*(1-VLOOKUP(AE$4,'[1]INTERNAL PARAMETERS-1'!$B$5:$J$44,4, FALSE))</f>
        <v>0.50357008920553425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0.50357008920553425</v>
      </c>
      <c r="CA20" s="44">
        <f>$F20*'[1]INTERNAL PARAMETERS-2'!AL20*(1-VLOOKUP(AM$4,'[1]INTERNAL PARAMETERS-1'!$B$5:$J$44,4, FALSE))</f>
        <v>2.098179839576324</v>
      </c>
      <c r="CB20" s="44">
        <f>$F20*'[1]INTERNAL PARAMETERS-2'!AM20*(1-VLOOKUP(AN$4,'[1]INTERNAL PARAMETERS-1'!$B$5:$J$44,4, FALSE))</f>
        <v>0.67141853833688325</v>
      </c>
      <c r="CC20" s="44">
        <f>$F20*'[1]INTERNAL PARAMETERS-2'!AN20*(1-VLOOKUP(AO$4,'[1]INTERNAL PARAMETERS-1'!$B$5:$J$44,4, FALSE))</f>
        <v>1.6785587167479519</v>
      </c>
      <c r="CD20" s="44">
        <f>$F20*'[1]INTERNAL PARAMETERS-2'!AO20*(1-VLOOKUP(AP$4,'[1]INTERNAL PARAMETERS-1'!$B$5:$J$44,4, FALSE))</f>
        <v>7.5534771126485527</v>
      </c>
      <c r="CE20" s="44">
        <f>$F20*'[1]INTERNAL PARAMETERS-2'!AP20*(1-VLOOKUP(AQ$4,'[1]INTERNAL PARAMETERS-1'!$B$5:$J$44,4, FALSE))</f>
        <v>1.0071401784110685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8.3924224565674471E-2</v>
      </c>
      <c r="CH20" s="43">
        <f>$F20*'[1]INTERNAL PARAMETERS-2'!AS20*(1-VLOOKUP(AT$4,'[1]INTERNAL PARAMETERS-1'!$B$5:$J$44,4, FALSE))</f>
        <v>0</v>
      </c>
      <c r="CI20" s="42">
        <f t="shared" si="0"/>
        <v>247.41811487521952</v>
      </c>
    </row>
    <row r="21" spans="3:87" x14ac:dyDescent="0.4">
      <c r="C21" s="27" t="s">
        <v>5</v>
      </c>
      <c r="D21" s="26" t="s">
        <v>67</v>
      </c>
      <c r="E21" s="26" t="s">
        <v>50</v>
      </c>
      <c r="F21" s="128">
        <f>HR!X21</f>
        <v>113.12273363282554</v>
      </c>
      <c r="G21" s="45">
        <f>$F21*'[1]INTERNAL PARAMETERS-2'!F21*VLOOKUP(G$4,'[1]INTERNAL PARAMETERS-1'!$B$5:$J$44,4, FALSE)</f>
        <v>0.3345152356256284</v>
      </c>
      <c r="H21" s="44">
        <f>$F21*'[1]INTERNAL PARAMETERS-2'!G21*VLOOKUP(H$4,'[1]INTERNAL PARAMETERS-1'!$B$5:$J$44,4, FALSE)</f>
        <v>0.11150507854187613</v>
      </c>
      <c r="I21" s="44">
        <f>$F21*'[1]INTERNAL PARAMETERS-2'!H21*VLOOKUP(I$4,'[1]INTERNAL PARAMETERS-1'!$B$5:$J$44,4, FALSE)</f>
        <v>1.2638218861012993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1.2795301088935533</v>
      </c>
      <c r="N21" s="44">
        <f>$F21*'[1]INTERNAL PARAMETERS-2'!M21*VLOOKUP(N$4,'[1]INTERNAL PARAMETERS-1'!$B$5:$J$44,4, FALSE)</f>
        <v>9.4779882374262894E-2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5.5758195407619712E-2</v>
      </c>
      <c r="S21" s="44">
        <f>$F21*'[1]INTERNAL PARAMETERS-2'!R21*VLOOKUP(S$4,'[1]INTERNAL PARAMETERS-1'!$B$5:$J$44,4, FALSE)</f>
        <v>0.22756900324915513</v>
      </c>
      <c r="T21" s="44">
        <f>$F21*'[1]INTERNAL PARAMETERS-2'!S21*VLOOKUP(T$4,'[1]INTERNAL PARAMETERS-1'!$B$5:$J$44,4, FALSE)</f>
        <v>2.78768352491372E-2</v>
      </c>
      <c r="U21" s="44">
        <f>$F21*'[1]INTERNAL PARAMETERS-2'!T21*VLOOKUP(U$4,'[1]INTERNAL PARAMETERS-1'!$B$5:$J$44,4, FALSE)</f>
        <v>1.1151639081523943E-2</v>
      </c>
      <c r="V21" s="44">
        <f>$F21*'[1]INTERNAL PARAMETERS-2'!U21*VLOOKUP(V$4,'[1]INTERNAL PARAMETERS-1'!$B$5:$J$44,4, FALSE)</f>
        <v>0.3596064235590572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5.5758195407619712E-2</v>
      </c>
      <c r="AJ21" s="44">
        <f>$F21*'[1]INTERNAL PARAMETERS-2'!AI21*VLOOKUP(AJ$4,'[1]INTERNAL PARAMETERS-1'!$B$5:$J$44,4, FALSE)</f>
        <v>5.5758195407619712E-2</v>
      </c>
      <c r="AK21" s="44">
        <f>$F21*'[1]INTERNAL PARAMETERS-2'!AJ21*VLOOKUP(AK$4,'[1]INTERNAL PARAMETERS-1'!$B$5:$J$44,4, FALSE)</f>
        <v>5.5758195407619712E-2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24.012615835924684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24.311072068977513</v>
      </c>
      <c r="BB21" s="44">
        <f>$F21*'[1]INTERNAL PARAMETERS-2'!M21*(1-VLOOKUP(N$4,'[1]INTERNAL PARAMETERS-1'!$B$5:$J$44,4, FALSE))</f>
        <v>1.8008177651109949</v>
      </c>
      <c r="BC21" s="44">
        <f>$F21*'[1]INTERNAL PARAMETERS-2'!N21*(1-VLOOKUP(O$4,'[1]INTERNAL PARAMETERS-1'!$B$5:$J$44,4, FALSE))</f>
        <v>10.202788216358528</v>
      </c>
      <c r="BD21" s="44">
        <f>$F21*'[1]INTERNAL PARAMETERS-2'!O21*(1-VLOOKUP(P$4,'[1]INTERNAL PARAMETERS-1'!$B$5:$J$44,4, FALSE))</f>
        <v>1.9513558428928772</v>
      </c>
      <c r="BE21" s="44">
        <f>$F21*'[1]INTERNAL PARAMETERS-2'!P21*(1-VLOOKUP(Q$4,'[1]INTERNAL PARAMETERS-1'!$B$5:$J$44,4, FALSE))</f>
        <v>4.5717421570370114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4.3238110617339469</v>
      </c>
      <c r="BH21" s="44">
        <f>$F21*'[1]INTERNAL PARAMETERS-2'!S21*(1-VLOOKUP(T$4,'[1]INTERNAL PARAMETERS-1'!$B$5:$J$44,4, FALSE))</f>
        <v>0.2508915172422348</v>
      </c>
      <c r="BI21" s="44">
        <f>$F21*'[1]INTERNAL PARAMETERS-2'!T21*(1-VLOOKUP(U$4,'[1]INTERNAL PARAMETERS-1'!$B$5:$J$44,4, FALSE))</f>
        <v>4.4606556326095774E-2</v>
      </c>
      <c r="BJ21" s="44">
        <f>$F21*'[1]INTERNAL PARAMETERS-2'!U21*(1-VLOOKUP(V$4,'[1]INTERNAL PARAMETERS-1'!$B$5:$J$44,4, FALSE))</f>
        <v>2.0377697335013241</v>
      </c>
      <c r="BK21" s="44">
        <f>$F21*'[1]INTERNAL PARAMETERS-2'!V21*(1-VLOOKUP(W$4,'[1]INTERNAL PARAMETERS-1'!$B$5:$J$44,4, FALSE))</f>
        <v>2.5646394310098777</v>
      </c>
      <c r="BL21" s="44">
        <f>$F21*'[1]INTERNAL PARAMETERS-2'!W21*(1-VLOOKUP(X$4,'[1]INTERNAL PARAMETERS-1'!$B$5:$J$44,4, FALSE))</f>
        <v>3.0106597451773824</v>
      </c>
      <c r="BM21" s="44">
        <f>$F21*'[1]INTERNAL PARAMETERS-2'!X21*(1-VLOOKUP(Y$4,'[1]INTERNAL PARAMETERS-1'!$B$5:$J$44,4, FALSE))</f>
        <v>3.7911952949705157</v>
      </c>
      <c r="BN21" s="44">
        <f>$F21*'[1]INTERNAL PARAMETERS-2'!Y21*(1-VLOOKUP(Z$4,'[1]INTERNAL PARAMETERS-1'!$B$5:$J$44,4, FALSE))</f>
        <v>4.2372269214113834</v>
      </c>
      <c r="BO21" s="44">
        <f>$F21*'[1]INTERNAL PARAMETERS-2'!Z21*(1-VLOOKUP(AA$4,'[1]INTERNAL PARAMETERS-1'!$B$5:$J$44,4, FALSE))</f>
        <v>2.3416292739261255</v>
      </c>
      <c r="BP21" s="44">
        <f>$F21*'[1]INTERNAL PARAMETERS-2'!AA21*(1-VLOOKUP(AB$4,'[1]INTERNAL PARAMETERS-1'!$B$5:$J$44,4, FALSE))</f>
        <v>0.55752539270938062</v>
      </c>
      <c r="BQ21" s="44">
        <f>$F21*'[1]INTERNAL PARAMETERS-2'!AB21*(1-VLOOKUP(AC$4,'[1]INTERNAL PARAMETERS-1'!$B$5:$J$44,4, FALSE))</f>
        <v>12.377154216335157</v>
      </c>
      <c r="BR21" s="44">
        <f>$F21*'[1]INTERNAL PARAMETERS-2'!AC21*(1-VLOOKUP(AD$4,'[1]INTERNAL PARAMETERS-1'!$B$5:$J$44,4, FALSE))</f>
        <v>0.50177850957512427</v>
      </c>
      <c r="BS21" s="44">
        <f>$F21*'[1]INTERNAL PARAMETERS-2'!AD21*(1-VLOOKUP(AE$4,'[1]INTERNAL PARAMETERS-1'!$B$5:$J$44,4, FALSE))</f>
        <v>0.3345152356256284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0.11150507854187613</v>
      </c>
      <c r="CA21" s="44">
        <f>$F21*'[1]INTERNAL PARAMETERS-2'!AL21*(1-VLOOKUP(AM$4,'[1]INTERNAL PARAMETERS-1'!$B$5:$J$44,4, FALSE))</f>
        <v>0.39027343103324813</v>
      </c>
      <c r="CB21" s="44">
        <f>$F21*'[1]INTERNAL PARAMETERS-2'!AM21*(1-VLOOKUP(AN$4,'[1]INTERNAL PARAMETERS-1'!$B$5:$J$44,4, FALSE))</f>
        <v>0.39027343103324813</v>
      </c>
      <c r="CC21" s="44">
        <f>$F21*'[1]INTERNAL PARAMETERS-2'!AN21*(1-VLOOKUP(AO$4,'[1]INTERNAL PARAMETERS-1'!$B$5:$J$44,4, FALSE))</f>
        <v>0.89205194060837245</v>
      </c>
      <c r="CD21" s="44">
        <f>$F21*'[1]INTERNAL PARAMETERS-2'!AO21*(1-VLOOKUP(AP$4,'[1]INTERNAL PARAMETERS-1'!$B$5:$J$44,4, FALSE))</f>
        <v>3.8469534903781351</v>
      </c>
      <c r="CE21" s="44">
        <f>$F21*'[1]INTERNAL PARAMETERS-2'!AP21*(1-VLOOKUP(AQ$4,'[1]INTERNAL PARAMETERS-1'!$B$5:$J$44,4, FALSE))</f>
        <v>0.278768352491372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5.5758195407619712E-2</v>
      </c>
      <c r="CH21" s="43">
        <f>$F21*'[1]INTERNAL PARAMETERS-2'!AS21*(1-VLOOKUP(AT$4,'[1]INTERNAL PARAMETERS-1'!$B$5:$J$44,4, FALSE))</f>
        <v>0</v>
      </c>
      <c r="CI21" s="42">
        <f t="shared" si="0"/>
        <v>113.12276756964565</v>
      </c>
    </row>
    <row r="22" spans="3:87" x14ac:dyDescent="0.4">
      <c r="C22" s="27" t="s">
        <v>5</v>
      </c>
      <c r="D22" s="26" t="s">
        <v>67</v>
      </c>
      <c r="E22" s="26" t="s">
        <v>48</v>
      </c>
      <c r="F22" s="128">
        <f>HR!X22</f>
        <v>45.947159171077089</v>
      </c>
      <c r="G22" s="45">
        <f>$F22*'[1]INTERNAL PARAMETERS-2'!F22*VLOOKUP(G$4,'[1]INTERNAL PARAMETERS-1'!$B$5:$J$44,4, FALSE)</f>
        <v>0.11811636208108788</v>
      </c>
      <c r="H22" s="44">
        <f>$F22*'[1]INTERNAL PARAMETERS-2'!G22*VLOOKUP(H$4,'[1]INTERNAL PARAMETERS-1'!$B$5:$J$44,4, FALSE)</f>
        <v>0.11811636208108788</v>
      </c>
      <c r="I22" s="44">
        <f>$F22*'[1]INTERNAL PARAMETERS-2'!H22*VLOOKUP(I$4,'[1]INTERNAL PARAMETERS-1'!$B$5:$J$44,4, FALSE)</f>
        <v>0.45558469178069361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0.50002478413095941</v>
      </c>
      <c r="N22" s="44">
        <f>$F22*'[1]INTERNAL PARAMETERS-2'!M22*VLOOKUP(N$4,'[1]INTERNAL PARAMETERS-1'!$B$5:$J$44,4, FALSE)</f>
        <v>4.1340726728380767E-2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0.13105852814060101</v>
      </c>
      <c r="T22" s="44">
        <f>$F22*'[1]INTERNAL PARAMETERS-2'!S22*VLOOKUP(T$4,'[1]INTERNAL PARAMETERS-1'!$B$5:$J$44,4, FALSE)</f>
        <v>3.9372120693695958E-3</v>
      </c>
      <c r="U22" s="44">
        <f>$F22*'[1]INTERNAL PARAMETERS-2'!T22*VLOOKUP(U$4,'[1]INTERNAL PARAMETERS-1'!$B$5:$J$44,4, FALSE)</f>
        <v>7.8744241387391917E-3</v>
      </c>
      <c r="V22" s="44">
        <f>$F22*'[1]INTERNAL PARAMETERS-2'!U22*VLOOKUP(V$4,'[1]INTERNAL PARAMETERS-1'!$B$5:$J$44,4, FALSE)</f>
        <v>0.19489130822640741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3.9372120693695958E-2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8.656109143833179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9.5004708984882278</v>
      </c>
      <c r="BB22" s="44">
        <f>$F22*'[1]INTERNAL PARAMETERS-2'!M22*(1-VLOOKUP(N$4,'[1]INTERNAL PARAMETERS-1'!$B$5:$J$44,4, FALSE))</f>
        <v>0.78547380783923437</v>
      </c>
      <c r="BC22" s="44">
        <f>$F22*'[1]INTERNAL PARAMETERS-2'!N22*(1-VLOOKUP(O$4,'[1]INTERNAL PARAMETERS-1'!$B$5:$J$44,4, FALSE))</f>
        <v>4.0159471213251532</v>
      </c>
      <c r="BD22" s="44">
        <f>$F22*'[1]INTERNAL PARAMETERS-2'!O22*(1-VLOOKUP(P$4,'[1]INTERNAL PARAMETERS-1'!$B$5:$J$44,4, FALSE))</f>
        <v>0.66932605179283133</v>
      </c>
      <c r="BE22" s="44">
        <f>$F22*'[1]INTERNAL PARAMETERS-2'!P22*(1-VLOOKUP(Q$4,'[1]INTERNAL PARAMETERS-1'!$B$5:$J$44,4, FALSE))</f>
        <v>2.0473456813562727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2.4901120346714194</v>
      </c>
      <c r="BH22" s="44">
        <f>$F22*'[1]INTERNAL PARAMETERS-2'!S22*(1-VLOOKUP(T$4,'[1]INTERNAL PARAMETERS-1'!$B$5:$J$44,4, FALSE))</f>
        <v>3.5434908624326363E-2</v>
      </c>
      <c r="BI22" s="44">
        <f>$F22*'[1]INTERNAL PARAMETERS-2'!T22*(1-VLOOKUP(U$4,'[1]INTERNAL PARAMETERS-1'!$B$5:$J$44,4, FALSE))</f>
        <v>3.1497696554956767E-2</v>
      </c>
      <c r="BJ22" s="44">
        <f>$F22*'[1]INTERNAL PARAMETERS-2'!U22*(1-VLOOKUP(V$4,'[1]INTERNAL PARAMETERS-1'!$B$5:$J$44,4, FALSE))</f>
        <v>1.1043840799496421</v>
      </c>
      <c r="BK22" s="44">
        <f>$F22*'[1]INTERNAL PARAMETERS-2'!V22*(1-VLOOKUP(W$4,'[1]INTERNAL PARAMETERS-1'!$B$5:$J$44,4, FALSE))</f>
        <v>1.0236705433201778</v>
      </c>
      <c r="BL22" s="44">
        <f>$F22*'[1]INTERNAL PARAMETERS-2'!W22*(1-VLOOKUP(X$4,'[1]INTERNAL PARAMETERS-1'!$B$5:$J$44,4, FALSE))</f>
        <v>1.0236705433201778</v>
      </c>
      <c r="BM22" s="44">
        <f>$F22*'[1]INTERNAL PARAMETERS-2'!X22*(1-VLOOKUP(Y$4,'[1]INTERNAL PARAMETERS-1'!$B$5:$J$44,4, FALSE))</f>
        <v>1.2992753881760495</v>
      </c>
      <c r="BN22" s="44">
        <f>$F22*'[1]INTERNAL PARAMETERS-2'!Y22*(1-VLOOKUP(Z$4,'[1]INTERNAL PARAMETERS-1'!$B$5:$J$44,4, FALSE))</f>
        <v>1.7323687158067052</v>
      </c>
      <c r="BO22" s="44">
        <f>$F22*'[1]INTERNAL PARAMETERS-2'!Z22*(1-VLOOKUP(AA$4,'[1]INTERNAL PARAMETERS-1'!$B$5:$J$44,4, FALSE))</f>
        <v>0.905558775955007</v>
      </c>
      <c r="BP22" s="44">
        <f>$F22*'[1]INTERNAL PARAMETERS-2'!AA22*(1-VLOOKUP(AB$4,'[1]INTERNAL PARAMETERS-1'!$B$5:$J$44,4, FALSE))</f>
        <v>0.23623272416217575</v>
      </c>
      <c r="BQ22" s="44">
        <f>$F22*'[1]INTERNAL PARAMETERS-2'!AB22*(1-VLOOKUP(AC$4,'[1]INTERNAL PARAMETERS-1'!$B$5:$J$44,4, FALSE))</f>
        <v>5.4333388715822908</v>
      </c>
      <c r="BR22" s="44">
        <f>$F22*'[1]INTERNAL PARAMETERS-2'!AC22*(1-VLOOKUP(AD$4,'[1]INTERNAL PARAMETERS-1'!$B$5:$J$44,4, FALSE))</f>
        <v>0.23623272416217575</v>
      </c>
      <c r="BS22" s="44">
        <f>$F22*'[1]INTERNAL PARAMETERS-2'!AD22*(1-VLOOKUP(AE$4,'[1]INTERNAL PARAMETERS-1'!$B$5:$J$44,4, FALSE))</f>
        <v>3.9372120693695958E-2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7.8744241387391917E-2</v>
      </c>
      <c r="CA22" s="44">
        <f>$F22*'[1]INTERNAL PARAMETERS-2'!AL22*(1-VLOOKUP(AM$4,'[1]INTERNAL PARAMETERS-1'!$B$5:$J$44,4, FALSE))</f>
        <v>0.15748848277478383</v>
      </c>
      <c r="CB22" s="44">
        <f>$F22*'[1]INTERNAL PARAMETERS-2'!AM22*(1-VLOOKUP(AN$4,'[1]INTERNAL PARAMETERS-1'!$B$5:$J$44,4, FALSE))</f>
        <v>0.19686060346847981</v>
      </c>
      <c r="CC22" s="44">
        <f>$F22*'[1]INTERNAL PARAMETERS-2'!AN22*(1-VLOOKUP(AO$4,'[1]INTERNAL PARAMETERS-1'!$B$5:$J$44,4, FALSE))</f>
        <v>0.31497696554956767</v>
      </c>
      <c r="CD22" s="44">
        <f>$F22*'[1]INTERNAL PARAMETERS-2'!AO22*(1-VLOOKUP(AP$4,'[1]INTERNAL PARAMETERS-1'!$B$5:$J$44,4, FALSE))</f>
        <v>2.1260899227436645</v>
      </c>
      <c r="CE22" s="44">
        <f>$F22*'[1]INTERNAL PARAMETERS-2'!AP22*(1-VLOOKUP(AQ$4,'[1]INTERNAL PARAMETERS-1'!$B$5:$J$44,4, FALSE))</f>
        <v>0.15748848277478383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3.9372120693695958E-2</v>
      </c>
      <c r="CH22" s="43">
        <f>$F22*'[1]INTERNAL PARAMETERS-2'!AS22*(1-VLOOKUP(AT$4,'[1]INTERNAL PARAMETERS-1'!$B$5:$J$44,4, FALSE))</f>
        <v>0</v>
      </c>
      <c r="CI22" s="42">
        <f t="shared" si="0"/>
        <v>45.947159171077104</v>
      </c>
    </row>
    <row r="23" spans="3:87" x14ac:dyDescent="0.4">
      <c r="C23" s="27" t="s">
        <v>5</v>
      </c>
      <c r="D23" s="26" t="s">
        <v>49</v>
      </c>
      <c r="E23" s="26" t="s">
        <v>66</v>
      </c>
      <c r="F23" s="128">
        <f>HR!X23</f>
        <v>152.62931577980126</v>
      </c>
      <c r="G23" s="45">
        <f>$F23*'[1]INTERNAL PARAMETERS-2'!F23*VLOOKUP(G$4,'[1]INTERNAL PARAMETERS-1'!$B$5:$J$44,4, FALSE)</f>
        <v>0.19231293788254961</v>
      </c>
      <c r="H23" s="44">
        <f>$F23*'[1]INTERNAL PARAMETERS-2'!G23*VLOOKUP(H$4,'[1]INTERNAL PARAMETERS-1'!$B$5:$J$44,4, FALSE)</f>
        <v>0.12820862525503307</v>
      </c>
      <c r="I23" s="44">
        <f>$F23*'[1]INTERNAL PARAMETERS-2'!H23*VLOOKUP(I$4,'[1]INTERNAL PARAMETERS-1'!$B$5:$J$44,4, FALSE)</f>
        <v>1.774511161464388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7.692364885986204E-2</v>
      </c>
      <c r="N23" s="44">
        <f>$F23*'[1]INTERNAL PARAMETERS-2'!M23*VLOOKUP(N$4,'[1]INTERNAL PARAMETERS-1'!$B$5:$J$44,4, FALSE)</f>
        <v>0.64744058404607574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0.64102786334358741</v>
      </c>
      <c r="S23" s="44">
        <f>$F23*'[1]INTERNAL PARAMETERS-2'!R23*VLOOKUP(S$4,'[1]INTERNAL PARAMETERS-1'!$B$5:$J$44,4, FALSE)</f>
        <v>1.7223096460279592</v>
      </c>
      <c r="T23" s="44">
        <f>$F23*'[1]INTERNAL PARAMETERS-2'!S23*VLOOKUP(T$4,'[1]INTERNAL PARAMETERS-1'!$B$5:$J$44,4, FALSE)</f>
        <v>6.4102786334358744E-2</v>
      </c>
      <c r="U23" s="44">
        <f>$F23*'[1]INTERNAL PARAMETERS-2'!T23*VLOOKUP(U$4,'[1]INTERNAL PARAMETERS-1'!$B$5:$J$44,4, FALSE)</f>
        <v>5.1283450102013232E-2</v>
      </c>
      <c r="V23" s="44">
        <f>$F23*'[1]INTERNAL PARAMETERS-2'!U23*VLOOKUP(V$4,'[1]INTERNAL PARAMETERS-1'!$B$5:$J$44,4, FALSE)</f>
        <v>1.2692402061877235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6.4104312627516535E-2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33.715712067823368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1.4615493283373786</v>
      </c>
      <c r="BB23" s="44">
        <f>$F23*'[1]INTERNAL PARAMETERS-2'!M23*(1-VLOOKUP(N$4,'[1]INTERNAL PARAMETERS-1'!$B$5:$J$44,4, FALSE))</f>
        <v>12.301371096875437</v>
      </c>
      <c r="BC23" s="44">
        <f>$F23*'[1]INTERNAL PARAMETERS-2'!N23*(1-VLOOKUP(O$4,'[1]INTERNAL PARAMETERS-1'!$B$5:$J$44,4, FALSE))</f>
        <v>2.307709465795861</v>
      </c>
      <c r="BD23" s="44">
        <f>$F23*'[1]INTERNAL PARAMETERS-2'!O23*(1-VLOOKUP(P$4,'[1]INTERNAL PARAMETERS-1'!$B$5:$J$44,4, FALSE))</f>
        <v>3.7179738177380686</v>
      </c>
      <c r="BE23" s="44">
        <f>$F23*'[1]INTERNAL PARAMETERS-2'!P23*(1-VLOOKUP(Q$4,'[1]INTERNAL PARAMETERS-1'!$B$5:$J$44,4, FALSE))</f>
        <v>1.2820557266871748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32.723883274531225</v>
      </c>
      <c r="BH23" s="44">
        <f>$F23*'[1]INTERNAL PARAMETERS-2'!S23*(1-VLOOKUP(T$4,'[1]INTERNAL PARAMETERS-1'!$B$5:$J$44,4, FALSE))</f>
        <v>0.57692507700922868</v>
      </c>
      <c r="BI23" s="44">
        <f>$F23*'[1]INTERNAL PARAMETERS-2'!T23*(1-VLOOKUP(U$4,'[1]INTERNAL PARAMETERS-1'!$B$5:$J$44,4, FALSE))</f>
        <v>0.20513380040805293</v>
      </c>
      <c r="BJ23" s="44">
        <f>$F23*'[1]INTERNAL PARAMETERS-2'!U23*(1-VLOOKUP(V$4,'[1]INTERNAL PARAMETERS-1'!$B$5:$J$44,4, FALSE))</f>
        <v>7.1923611683970998</v>
      </c>
      <c r="BK23" s="44">
        <f>$F23*'[1]INTERNAL PARAMETERS-2'!V23*(1-VLOOKUP(W$4,'[1]INTERNAL PARAMETERS-1'!$B$5:$J$44,4, FALSE))</f>
        <v>2.0512922152857951</v>
      </c>
      <c r="BL23" s="44">
        <f>$F23*'[1]INTERNAL PARAMETERS-2'!W23*(1-VLOOKUP(X$4,'[1]INTERNAL PARAMETERS-1'!$B$5:$J$44,4, FALSE))</f>
        <v>0.32052156313758262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10.961623778263235</v>
      </c>
      <c r="BO23" s="44">
        <f>$F23*'[1]INTERNAL PARAMETERS-2'!Z23*(1-VLOOKUP(AA$4,'[1]INTERNAL PARAMETERS-1'!$B$5:$J$44,4, FALSE))</f>
        <v>4.5513146189642057</v>
      </c>
      <c r="BP23" s="44">
        <f>$F23*'[1]INTERNAL PARAMETERS-2'!AA23*(1-VLOOKUP(AB$4,'[1]INTERNAL PARAMETERS-1'!$B$5:$J$44,4, FALSE))</f>
        <v>1.0897580517362031</v>
      </c>
      <c r="BQ23" s="44">
        <f>$F23*'[1]INTERNAL PARAMETERS-2'!AB23*(1-VLOOKUP(AC$4,'[1]INTERNAL PARAMETERS-1'!$B$5:$J$44,4, FALSE))</f>
        <v>14.166763094981171</v>
      </c>
      <c r="BR23" s="44">
        <f>$F23*'[1]INTERNAL PARAMETERS-2'!AC23*(1-VLOOKUP(AD$4,'[1]INTERNAL PARAMETERS-1'!$B$5:$J$44,4, FALSE))</f>
        <v>0.57692355071607082</v>
      </c>
      <c r="BS23" s="44">
        <f>$F23*'[1]INTERNAL PARAMETERS-2'!AD23*(1-VLOOKUP(AE$4,'[1]INTERNAL PARAMETERS-1'!$B$5:$J$44,4, FALSE))</f>
        <v>0.57692355071607082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0.25641725051006614</v>
      </c>
      <c r="CA23" s="44">
        <f>$F23*'[1]INTERNAL PARAMETERS-2'!AL23*(1-VLOOKUP(AM$4,'[1]INTERNAL PARAMETERS-1'!$B$5:$J$44,4, FALSE))</f>
        <v>6.4104312627516535E-2</v>
      </c>
      <c r="CB23" s="44">
        <f>$F23*'[1]INTERNAL PARAMETERS-2'!AM23*(1-VLOOKUP(AN$4,'[1]INTERNAL PARAMETERS-1'!$B$5:$J$44,4, FALSE))</f>
        <v>0.25641725051006614</v>
      </c>
      <c r="CC23" s="44">
        <f>$F23*'[1]INTERNAL PARAMETERS-2'!AN23*(1-VLOOKUP(AO$4,'[1]INTERNAL PARAMETERS-1'!$B$5:$J$44,4, FALSE))</f>
        <v>1.0256537391086864</v>
      </c>
      <c r="CD23" s="44">
        <f>$F23*'[1]INTERNAL PARAMETERS-2'!AO23*(1-VLOOKUP(AP$4,'[1]INTERNAL PARAMETERS-1'!$B$5:$J$44,4, FALSE))</f>
        <v>11.474443016351788</v>
      </c>
      <c r="CE23" s="44">
        <f>$F23*'[1]INTERNAL PARAMETERS-2'!AP23*(1-VLOOKUP(AQ$4,'[1]INTERNAL PARAMETERS-1'!$B$5:$J$44,4, FALSE))</f>
        <v>1.5384729771972407</v>
      </c>
      <c r="CF23" s="44">
        <f>$F23*'[1]INTERNAL PARAMETERS-2'!AQ23*(1-VLOOKUP(AR$4,'[1]INTERNAL PARAMETERS-1'!$B$5:$J$44,4, FALSE))</f>
        <v>1.5384729771972407</v>
      </c>
      <c r="CG23" s="44">
        <f>$F23*'[1]INTERNAL PARAMETERS-2'!AR23*(1-VLOOKUP(AS$4,'[1]INTERNAL PARAMETERS-1'!$B$5:$J$44,4, FALSE))</f>
        <v>6.4104312627516535E-2</v>
      </c>
      <c r="CH23" s="43">
        <f>$F23*'[1]INTERNAL PARAMETERS-2'!AS23*(1-VLOOKUP(AT$4,'[1]INTERNAL PARAMETERS-1'!$B$5:$J$44,4, FALSE))</f>
        <v>0</v>
      </c>
      <c r="CI23" s="42">
        <f t="shared" si="0"/>
        <v>152.62934630566437</v>
      </c>
    </row>
    <row r="24" spans="3:87" x14ac:dyDescent="0.4">
      <c r="C24" s="27" t="s">
        <v>5</v>
      </c>
      <c r="D24" s="26" t="s">
        <v>49</v>
      </c>
      <c r="E24" s="26" t="s">
        <v>65</v>
      </c>
      <c r="F24" s="128">
        <f>HR!X24</f>
        <v>747.84304261549482</v>
      </c>
      <c r="G24" s="45">
        <f>$F24*'[1]INTERNAL PARAMETERS-2'!F24*VLOOKUP(G$4,'[1]INTERNAL PARAMETERS-1'!$B$5:$J$44,4, FALSE)</f>
        <v>1.1402362870758449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7.5325181742121146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0.22805099663038209</v>
      </c>
      <c r="N24" s="44">
        <f>$F24*'[1]INTERNAL PARAMETERS-2'!M24*VLOOKUP(N$4,'[1]INTERNAL PARAMETERS-1'!$B$5:$J$44,4, FALSE)</f>
        <v>2.345662052176483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0.97735607239419009</v>
      </c>
      <c r="S24" s="44">
        <f>$F24*'[1]INTERNAL PARAMETERS-2'!R24*VLOOKUP(S$4,'[1]INTERNAL PARAMETERS-1'!$B$5:$J$44,4, FALSE)</f>
        <v>5.8328728559686001</v>
      </c>
      <c r="T24" s="44">
        <f>$F24*'[1]INTERNAL PARAMETERS-2'!S24*VLOOKUP(T$4,'[1]INTERNAL PARAMETERS-1'!$B$5:$J$44,4, FALSE)</f>
        <v>0.24434275731376062</v>
      </c>
      <c r="U24" s="44">
        <f>$F24*'[1]INTERNAL PARAMETERS-2'!T24*VLOOKUP(U$4,'[1]INTERNAL PARAMETERS-1'!$B$5:$J$44,4, FALSE)</f>
        <v>0.45609451483033797</v>
      </c>
      <c r="V24" s="44">
        <f>$F24*'[1]INTERNAL PARAMETERS-2'!U24*VLOOKUP(V$4,'[1]INTERNAL PARAMETERS-1'!$B$5:$J$44,4, FALSE)</f>
        <v>5.1067097831585277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0.16288021468165478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0.16288021468165478</v>
      </c>
      <c r="AI24" s="44">
        <f>$F24*'[1]INTERNAL PARAMETERS-2'!AH24*VLOOKUP(AI$4,'[1]INTERNAL PARAMETERS-1'!$B$5:$J$44,4, FALSE)</f>
        <v>0.97735607239419009</v>
      </c>
      <c r="AJ24" s="44">
        <f>$F24*'[1]INTERNAL PARAMETERS-2'!AI24*VLOOKUP(AJ$4,'[1]INTERNAL PARAMETERS-1'!$B$5:$J$44,4, FALSE)</f>
        <v>0.16288021468165478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143.11784531003016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4.3329689359772594</v>
      </c>
      <c r="BB24" s="44">
        <f>$F24*'[1]INTERNAL PARAMETERS-2'!M24*(1-VLOOKUP(N$4,'[1]INTERNAL PARAMETERS-1'!$B$5:$J$44,4, FALSE))</f>
        <v>44.567578991353173</v>
      </c>
      <c r="BC24" s="44">
        <f>$F24*'[1]INTERNAL PARAMETERS-2'!N24*(1-VLOOKUP(O$4,'[1]INTERNAL PARAMETERS-1'!$B$5:$J$44,4, FALSE))</f>
        <v>7.6559683644718675</v>
      </c>
      <c r="BD24" s="44">
        <f>$F24*'[1]INTERNAL PARAMETERS-2'!O24*(1-VLOOKUP(P$4,'[1]INTERNAL PARAMETERS-1'!$B$5:$J$44,4, FALSE))</f>
        <v>28.506355882721696</v>
      </c>
      <c r="BE24" s="44">
        <f>$F24*'[1]INTERNAL PARAMETERS-2'!P24*(1-VLOOKUP(Q$4,'[1]INTERNAL PARAMETERS-1'!$B$5:$J$44,4, FALSE))</f>
        <v>8.3075640075027479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110.82458426340339</v>
      </c>
      <c r="BH24" s="44">
        <f>$F24*'[1]INTERNAL PARAMETERS-2'!S24*(1-VLOOKUP(T$4,'[1]INTERNAL PARAMETERS-1'!$B$5:$J$44,4, FALSE))</f>
        <v>2.1990848158238454</v>
      </c>
      <c r="BI24" s="44">
        <f>$F24*'[1]INTERNAL PARAMETERS-2'!T24*(1-VLOOKUP(U$4,'[1]INTERNAL PARAMETERS-1'!$B$5:$J$44,4, FALSE))</f>
        <v>1.8243780593213519</v>
      </c>
      <c r="BJ24" s="44">
        <f>$F24*'[1]INTERNAL PARAMETERS-2'!U24*(1-VLOOKUP(V$4,'[1]INTERNAL PARAMETERS-1'!$B$5:$J$44,4, FALSE))</f>
        <v>28.938022104564993</v>
      </c>
      <c r="BK24" s="44">
        <f>$F24*'[1]INTERNAL PARAMETERS-2'!V24*(1-VLOOKUP(W$4,'[1]INTERNAL PARAMETERS-1'!$B$5:$J$44,4, FALSE))</f>
        <v>16.452247800323839</v>
      </c>
      <c r="BL24" s="44">
        <f>$F24*'[1]INTERNAL PARAMETERS-2'!W24*(1-VLOOKUP(X$4,'[1]INTERNAL PARAMETERS-1'!$B$5:$J$44,4, FALSE))</f>
        <v>2.7691880025009157</v>
      </c>
      <c r="BM24" s="44">
        <f>$F24*'[1]INTERNAL PARAMETERS-2'!X24*(1-VLOOKUP(Y$4,'[1]INTERNAL PARAMETERS-1'!$B$5:$J$44,4, FALSE))</f>
        <v>0.32576042936330957</v>
      </c>
      <c r="BN24" s="44">
        <f>$F24*'[1]INTERNAL PARAMETERS-2'!Y24*(1-VLOOKUP(Z$4,'[1]INTERNAL PARAMETERS-1'!$B$5:$J$44,4, FALSE))</f>
        <v>78.840380571783143</v>
      </c>
      <c r="BO24" s="44">
        <f>$F24*'[1]INTERNAL PARAMETERS-2'!Z24*(1-VLOOKUP(AA$4,'[1]INTERNAL PARAMETERS-1'!$B$5:$J$44,4, FALSE))</f>
        <v>77.048548641676419</v>
      </c>
      <c r="BP24" s="44">
        <f>$F24*'[1]INTERNAL PARAMETERS-2'!AA24*(1-VLOOKUP(AB$4,'[1]INTERNAL PARAMETERS-1'!$B$5:$J$44,4, FALSE))</f>
        <v>7.3302079351085565</v>
      </c>
      <c r="BQ24" s="44">
        <f>$F24*'[1]INTERNAL PARAMETERS-2'!AB24*(1-VLOOKUP(AC$4,'[1]INTERNAL PARAMETERS-1'!$B$5:$J$44,4, FALSE))</f>
        <v>83.564280719072443</v>
      </c>
      <c r="BR24" s="44">
        <f>$F24*'[1]INTERNAL PARAMETERS-2'!AC24*(1-VLOOKUP(AD$4,'[1]INTERNAL PARAMETERS-1'!$B$5:$J$44,4, FALSE))</f>
        <v>4.3981397179259867</v>
      </c>
      <c r="BS24" s="44">
        <f>$F24*'[1]INTERNAL PARAMETERS-2'!AD24*(1-VLOOKUP(AE$4,'[1]INTERNAL PARAMETERS-1'!$B$5:$J$44,4, FALSE))</f>
        <v>1.3031165017574997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0.32576042936330957</v>
      </c>
      <c r="CA24" s="44">
        <f>$F24*'[1]INTERNAL PARAMETERS-2'!AL24*(1-VLOOKUP(AM$4,'[1]INTERNAL PARAMETERS-1'!$B$5:$J$44,4, FALSE))</f>
        <v>0.48871542834922588</v>
      </c>
      <c r="CB24" s="44">
        <f>$F24*'[1]INTERNAL PARAMETERS-2'!AM24*(1-VLOOKUP(AN$4,'[1]INTERNAL PARAMETERS-1'!$B$5:$J$44,4, FALSE))</f>
        <v>1.7918319301067256</v>
      </c>
      <c r="CC24" s="44">
        <f>$F24*'[1]INTERNAL PARAMETERS-2'!AN24*(1-VLOOKUP(AO$4,'[1]INTERNAL PARAMETERS-1'!$B$5:$J$44,4, FALSE))</f>
        <v>4.7239001472892959</v>
      </c>
      <c r="CD24" s="44">
        <f>$F24*'[1]INTERNAL PARAMETERS-2'!AO24*(1-VLOOKUP(AP$4,'[1]INTERNAL PARAMETERS-1'!$B$5:$J$44,4, FALSE))</f>
        <v>56.198161123426594</v>
      </c>
      <c r="CE24" s="44">
        <f>$F24*'[1]INTERNAL PARAMETERS-2'!AP24*(1-VLOOKUP(AQ$4,'[1]INTERNAL PARAMETERS-1'!$B$5:$J$44,4, FALSE))</f>
        <v>5.5383760050018314</v>
      </c>
      <c r="CF24" s="44">
        <f>$F24*'[1]INTERNAL PARAMETERS-2'!AQ24*(1-VLOOKUP(AR$4,'[1]INTERNAL PARAMETERS-1'!$B$5:$J$44,4, FALSE))</f>
        <v>1.1402362870758449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747.84304261549494</v>
      </c>
    </row>
    <row r="25" spans="3:87" x14ac:dyDescent="0.4">
      <c r="C25" s="27" t="s">
        <v>5</v>
      </c>
      <c r="D25" s="26" t="s">
        <v>49</v>
      </c>
      <c r="E25" s="26" t="s">
        <v>64</v>
      </c>
      <c r="F25" s="128">
        <f>HR!X25</f>
        <v>1670.7924274717443</v>
      </c>
      <c r="G25" s="45">
        <f>$F25*'[1]INTERNAL PARAMETERS-2'!F25*VLOOKUP(G$4,'[1]INTERNAL PARAMETERS-1'!$B$5:$J$44,4, FALSE)</f>
        <v>5.0513067459753245</v>
      </c>
      <c r="H25" s="44">
        <f>$F25*'[1]INTERNAL PARAMETERS-2'!G25*VLOOKUP(H$4,'[1]INTERNAL PARAMETERS-1'!$B$5:$J$44,4, FALSE)</f>
        <v>5.0513067459753245</v>
      </c>
      <c r="I25" s="44">
        <f>$F25*'[1]INTERNAL PARAMETERS-2'!H25*VLOOKUP(I$4,'[1]INTERNAL PARAMETERS-1'!$B$5:$J$44,4, FALSE)</f>
        <v>20.385614088333284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0.74284266721607484</v>
      </c>
      <c r="N25" s="44">
        <f>$F25*'[1]INTERNAL PARAMETERS-2'!M25*VLOOKUP(N$4,'[1]INTERNAL PARAMETERS-1'!$B$5:$J$44,4, FALSE)</f>
        <v>4.2193189487914946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1.1886017329033989</v>
      </c>
      <c r="S25" s="44">
        <f>$F25*'[1]INTERNAL PARAMETERS-2'!R25*VLOOKUP(S$4,'[1]INTERNAL PARAMETERS-1'!$B$5:$J$44,4, FALSE)</f>
        <v>13.710681385113743</v>
      </c>
      <c r="T25" s="44">
        <f>$F25*'[1]INTERNAL PARAMETERS-2'!S25*VLOOKUP(T$4,'[1]INTERNAL PARAMETERS-1'!$B$5:$J$44,4, FALSE)</f>
        <v>0.23770363865640509</v>
      </c>
      <c r="U25" s="44">
        <f>$F25*'[1]INTERNAL PARAMETERS-2'!T25*VLOOKUP(U$4,'[1]INTERNAL PARAMETERS-1'!$B$5:$J$44,4, FALSE)</f>
        <v>0.83198779718382976</v>
      </c>
      <c r="V25" s="44">
        <f>$F25*'[1]INTERNAL PARAMETERS-2'!U25*VLOOKUP(V$4,'[1]INTERNAL PARAMETERS-1'!$B$5:$J$44,4, FALSE)</f>
        <v>8.5575064248354664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0.29706689360447613</v>
      </c>
      <c r="AG25" s="44">
        <f>$F25*'[1]INTERNAL PARAMETERS-2'!AF25*VLOOKUP(AG$4,'[1]INTERNAL PARAMETERS-1'!$B$5:$J$44,4, FALSE)</f>
        <v>0.59430086645169944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0.29706689360447613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387.3266676783324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14.114010677105421</v>
      </c>
      <c r="BB25" s="44">
        <f>$F25*'[1]INTERNAL PARAMETERS-2'!M25*(1-VLOOKUP(N$4,'[1]INTERNAL PARAMETERS-1'!$B$5:$J$44,4, FALSE))</f>
        <v>80.167060027038389</v>
      </c>
      <c r="BC25" s="44">
        <f>$F25*'[1]INTERNAL PARAMETERS-2'!N25*(1-VLOOKUP(O$4,'[1]INTERNAL PARAMETERS-1'!$B$5:$J$44,4, FALSE))</f>
        <v>23.176564236917049</v>
      </c>
      <c r="BD25" s="44">
        <f>$F25*'[1]INTERNAL PARAMETERS-2'!O25*(1-VLOOKUP(P$4,'[1]INTERNAL PARAMETERS-1'!$B$5:$J$44,4, FALSE))</f>
        <v>66.261121484888164</v>
      </c>
      <c r="BE25" s="44">
        <f>$F25*'[1]INTERNAL PARAMETERS-2'!P25*(1-VLOOKUP(Q$4,'[1]INTERNAL PARAMETERS-1'!$B$5:$J$44,4, FALSE))</f>
        <v>33.576244622472174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260.5029463171611</v>
      </c>
      <c r="BH25" s="44">
        <f>$F25*'[1]INTERNAL PARAMETERS-2'!S25*(1-VLOOKUP(T$4,'[1]INTERNAL PARAMETERS-1'!$B$5:$J$44,4, FALSE))</f>
        <v>2.139332747907646</v>
      </c>
      <c r="BI25" s="44">
        <f>$F25*'[1]INTERNAL PARAMETERS-2'!T25*(1-VLOOKUP(U$4,'[1]INTERNAL PARAMETERS-1'!$B$5:$J$44,4, FALSE))</f>
        <v>3.327951188735319</v>
      </c>
      <c r="BJ25" s="44">
        <f>$F25*'[1]INTERNAL PARAMETERS-2'!U25*(1-VLOOKUP(V$4,'[1]INTERNAL PARAMETERS-1'!$B$5:$J$44,4, FALSE))</f>
        <v>48.492536407400983</v>
      </c>
      <c r="BK25" s="44">
        <f>$F25*'[1]INTERNAL PARAMETERS-2'!V25*(1-VLOOKUP(W$4,'[1]INTERNAL PARAMETERS-1'!$B$5:$J$44,4, FALSE))</f>
        <v>32.387809968811524</v>
      </c>
      <c r="BL25" s="44">
        <f>$F25*'[1]INTERNAL PARAMETERS-2'!W25*(1-VLOOKUP(X$4,'[1]INTERNAL PARAMETERS-1'!$B$5:$J$44,4, FALSE))</f>
        <v>21.690895610409171</v>
      </c>
      <c r="BM25" s="44">
        <f>$F25*'[1]INTERNAL PARAMETERS-2'!X25*(1-VLOOKUP(Y$4,'[1]INTERNAL PARAMETERS-1'!$B$5:$J$44,4, FALSE))</f>
        <v>2.3770363865640509</v>
      </c>
      <c r="BN25" s="44">
        <f>$F25*'[1]INTERNAL PARAMETERS-2'!Y25*(1-VLOOKUP(Z$4,'[1]INTERNAL PARAMETERS-1'!$B$5:$J$44,4, FALSE))</f>
        <v>110.83151443860991</v>
      </c>
      <c r="BO25" s="44">
        <f>$F25*'[1]INTERNAL PARAMETERS-2'!Z25*(1-VLOOKUP(AA$4,'[1]INTERNAL PARAMETERS-1'!$B$5:$J$44,4, FALSE))</f>
        <v>161.04734792551594</v>
      </c>
      <c r="BP25" s="44">
        <f>$F25*'[1]INTERNAL PARAMETERS-2'!AA25*(1-VLOOKUP(AB$4,'[1]INTERNAL PARAMETERS-1'!$B$5:$J$44,4, FALSE))</f>
        <v>23.770865103368749</v>
      </c>
      <c r="BQ25" s="44">
        <f>$F25*'[1]INTERNAL PARAMETERS-2'!AB25*(1-VLOOKUP(AC$4,'[1]INTERNAL PARAMETERS-1'!$B$5:$J$44,4, FALSE))</f>
        <v>188.6809180419566</v>
      </c>
      <c r="BR25" s="44">
        <f>$F25*'[1]INTERNAL PARAMETERS-2'!AC25*(1-VLOOKUP(AD$4,'[1]INTERNAL PARAMETERS-1'!$B$5:$J$44,4, FALSE))</f>
        <v>15.153920237925975</v>
      </c>
      <c r="BS25" s="44">
        <f>$F25*'[1]INTERNAL PARAMETERS-2'!AD25*(1-VLOOKUP(AE$4,'[1]INTERNAL PARAMETERS-1'!$B$5:$J$44,4, FALSE))</f>
        <v>3.2685712258629729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4.7542398523708487</v>
      </c>
      <c r="CA25" s="44">
        <f>$F25*'[1]INTERNAL PARAMETERS-2'!AL25*(1-VLOOKUP(AM$4,'[1]INTERNAL PARAMETERS-1'!$B$5:$J$44,4, FALSE))</f>
        <v>2.3770363865640509</v>
      </c>
      <c r="CB25" s="44">
        <f>$F25*'[1]INTERNAL PARAMETERS-2'!AM25*(1-VLOOKUP(AN$4,'[1]INTERNAL PARAMETERS-1'!$B$5:$J$44,4, FALSE))</f>
        <v>7.4283431325393758</v>
      </c>
      <c r="CC25" s="44">
        <f>$F25*'[1]INTERNAL PARAMETERS-2'!AN25*(1-VLOOKUP(AO$4,'[1]INTERNAL PARAMETERS-1'!$B$5:$J$44,4, FALSE))</f>
        <v>20.502293877505775</v>
      </c>
      <c r="CD25" s="44">
        <f>$F25*'[1]INTERNAL PARAMETERS-2'!AO25*(1-VLOOKUP(AP$4,'[1]INTERNAL PARAMETERS-1'!$B$5:$J$44,4, FALSE))</f>
        <v>79.632306202701798</v>
      </c>
      <c r="CE25" s="44">
        <f>$F25*'[1]INTERNAL PARAMETERS-2'!AP25*(1-VLOOKUP(AQ$4,'[1]INTERNAL PARAMETERS-1'!$B$5:$J$44,4, FALSE))</f>
        <v>11.291215224854048</v>
      </c>
      <c r="CF25" s="44">
        <f>$F25*'[1]INTERNAL PARAMETERS-2'!AQ25*(1-VLOOKUP(AR$4,'[1]INTERNAL PARAMETERS-1'!$B$5:$J$44,4, FALSE))</f>
        <v>5.3483736395798012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1670.7924274717443</v>
      </c>
    </row>
    <row r="26" spans="3:87" x14ac:dyDescent="0.4">
      <c r="C26" s="27" t="s">
        <v>5</v>
      </c>
      <c r="D26" s="26" t="s">
        <v>49</v>
      </c>
      <c r="E26" s="26" t="s">
        <v>63</v>
      </c>
      <c r="F26" s="128">
        <f>HR!X26</f>
        <v>2610.7788646721069</v>
      </c>
      <c r="G26" s="45">
        <f>$F26*'[1]INTERNAL PARAMETERS-2'!F26*VLOOKUP(G$4,'[1]INTERNAL PARAMETERS-1'!$B$5:$J$44,4, FALSE)</f>
        <v>12.213745684709052</v>
      </c>
      <c r="H26" s="44">
        <f>$F26*'[1]INTERNAL PARAMETERS-2'!G26*VLOOKUP(H$4,'[1]INTERNAL PARAMETERS-1'!$B$5:$J$44,4, FALSE)</f>
        <v>13.204014108079182</v>
      </c>
      <c r="I26" s="44">
        <f>$F26*'[1]INTERNAL PARAMETERS-2'!H26*VLOOKUP(I$4,'[1]INTERNAL PARAMETERS-1'!$B$5:$J$44,4, FALSE)</f>
        <v>35.416207395245706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0.33000244849455435</v>
      </c>
      <c r="M26" s="44">
        <f>$F26*'[1]INTERNAL PARAMETERS-2'!L26*VLOOKUP(M$4,'[1]INTERNAL PARAMETERS-1'!$B$5:$J$44,4, FALSE)</f>
        <v>0.99030758505310024</v>
      </c>
      <c r="N26" s="44">
        <f>$F26*'[1]INTERNAL PARAMETERS-2'!M26*VLOOKUP(N$4,'[1]INTERNAL PARAMETERS-1'!$B$5:$J$44,4, FALSE)</f>
        <v>7.3117603422950275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2.3108003731212818</v>
      </c>
      <c r="S26" s="44">
        <f>$F26*'[1]INTERNAL PARAMETERS-2'!R26*VLOOKUP(S$4,'[1]INTERNAL PARAMETERS-1'!$B$5:$J$44,4, FALSE)</f>
        <v>16.261301428081836</v>
      </c>
      <c r="T26" s="44">
        <f>$F26*'[1]INTERNAL PARAMETERS-2'!S26*VLOOKUP(T$4,'[1]INTERNAL PARAMETERS-1'!$B$5:$J$44,4, FALSE)</f>
        <v>0.36310712449859661</v>
      </c>
      <c r="U26" s="44">
        <f>$F26*'[1]INTERNAL PARAMETERS-2'!T26*VLOOKUP(U$4,'[1]INTERNAL PARAMETERS-1'!$B$5:$J$44,4, FALSE)</f>
        <v>1.0563211286463345</v>
      </c>
      <c r="V26" s="44">
        <f>$F26*'[1]INTERNAL PARAMETERS-2'!U26*VLOOKUP(V$4,'[1]INTERNAL PARAMETERS-1'!$B$5:$J$44,4, FALSE)</f>
        <v>12.62643149984777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0.99026842337013021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672.90794050966838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18.8158441160089</v>
      </c>
      <c r="BB26" s="44">
        <f>$F26*'[1]INTERNAL PARAMETERS-2'!M26*(1-VLOOKUP(N$4,'[1]INTERNAL PARAMETERS-1'!$B$5:$J$44,4, FALSE))</f>
        <v>138.9234465036055</v>
      </c>
      <c r="BC26" s="44">
        <f>$F26*'[1]INTERNAL PARAMETERS-2'!N26*(1-VLOOKUP(O$4,'[1]INTERNAL PARAMETERS-1'!$B$5:$J$44,4, FALSE))</f>
        <v>56.447388755189152</v>
      </c>
      <c r="BD26" s="44">
        <f>$F26*'[1]INTERNAL PARAMETERS-2'!O26*(1-VLOOKUP(P$4,'[1]INTERNAL PARAMETERS-1'!$B$5:$J$44,4, FALSE))</f>
        <v>115.86584385837516</v>
      </c>
      <c r="BE26" s="44">
        <f>$F26*'[1]INTERNAL PARAMETERS-2'!P26*(1-VLOOKUP(Q$4,'[1]INTERNAL PARAMETERS-1'!$B$5:$J$44,4, FALSE))</f>
        <v>96.059692157313165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308.96472713355485</v>
      </c>
      <c r="BH26" s="44">
        <f>$F26*'[1]INTERNAL PARAMETERS-2'!S26*(1-VLOOKUP(T$4,'[1]INTERNAL PARAMETERS-1'!$B$5:$J$44,4, FALSE))</f>
        <v>3.2679641204873695</v>
      </c>
      <c r="BI26" s="44">
        <f>$F26*'[1]INTERNAL PARAMETERS-2'!T26*(1-VLOOKUP(U$4,'[1]INTERNAL PARAMETERS-1'!$B$5:$J$44,4, FALSE))</f>
        <v>4.2252845145853382</v>
      </c>
      <c r="BJ26" s="44">
        <f>$F26*'[1]INTERNAL PARAMETERS-2'!U26*(1-VLOOKUP(V$4,'[1]INTERNAL PARAMETERS-1'!$B$5:$J$44,4, FALSE))</f>
        <v>71.549778499137375</v>
      </c>
      <c r="BK26" s="44">
        <f>$F26*'[1]INTERNAL PARAMETERS-2'!V26*(1-VLOOKUP(W$4,'[1]INTERNAL PARAMETERS-1'!$B$5:$J$44,4, FALSE))</f>
        <v>74.603006058005448</v>
      </c>
      <c r="BL26" s="44">
        <f>$F26*'[1]INTERNAL PARAMETERS-2'!W26*(1-VLOOKUP(X$4,'[1]INTERNAL PARAMETERS-1'!$B$5:$J$44,4, FALSE))</f>
        <v>93.088886887202776</v>
      </c>
      <c r="BM26" s="44">
        <f>$F26*'[1]INTERNAL PARAMETERS-2'!X26*(1-VLOOKUP(Y$4,'[1]INTERNAL PARAMETERS-1'!$B$5:$J$44,4, FALSE))</f>
        <v>14.524546057830333</v>
      </c>
      <c r="BN26" s="44">
        <f>$F26*'[1]INTERNAL PARAMETERS-2'!Y26*(1-VLOOKUP(Z$4,'[1]INTERNAL PARAMETERS-1'!$B$5:$J$44,4, FALSE))</f>
        <v>105.96289854678741</v>
      </c>
      <c r="BO26" s="44">
        <f>$F26*'[1]INTERNAL PARAMETERS-2'!Z26*(1-VLOOKUP(AA$4,'[1]INTERNAL PARAMETERS-1'!$B$5:$J$44,4, FALSE))</f>
        <v>97.380224107064322</v>
      </c>
      <c r="BP26" s="44">
        <f>$F26*'[1]INTERNAL PARAMETERS-2'!AA26*(1-VLOOKUP(AB$4,'[1]INTERNAL PARAMETERS-1'!$B$5:$J$44,4, FALSE))</f>
        <v>39.942305850618567</v>
      </c>
      <c r="BQ26" s="44">
        <f>$F26*'[1]INTERNAL PARAMETERS-2'!AB26*(1-VLOOKUP(AC$4,'[1]INTERNAL PARAMETERS-1'!$B$5:$J$44,4, FALSE))</f>
        <v>319.20896651222688</v>
      </c>
      <c r="BR26" s="44">
        <f>$F26*'[1]INTERNAL PARAMETERS-2'!AC26*(1-VLOOKUP(AD$4,'[1]INTERNAL PARAMETERS-1'!$B$5:$J$44,4, FALSE))</f>
        <v>28.388826140785088</v>
      </c>
      <c r="BS26" s="44">
        <f>$F26*'[1]INTERNAL PARAMETERS-2'!AD26*(1-VLOOKUP(AE$4,'[1]INTERNAL PARAMETERS-1'!$B$5:$J$44,4, FALSE))</f>
        <v>6.2718740666018027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15.844816929695016</v>
      </c>
      <c r="CA26" s="44">
        <f>$F26*'[1]INTERNAL PARAMETERS-2'!AL26*(1-VLOOKUP(AM$4,'[1]INTERNAL PARAMETERS-1'!$B$5:$J$44,4, FALSE))</f>
        <v>6.9321400414773784</v>
      </c>
      <c r="CB26" s="44">
        <f>$F26*'[1]INTERNAL PARAMETERS-2'!AM26*(1-VLOOKUP(AN$4,'[1]INTERNAL PARAMETERS-1'!$B$5:$J$44,4, FALSE))</f>
        <v>19.806151701062003</v>
      </c>
      <c r="CC26" s="44">
        <f>$F26*'[1]INTERNAL PARAMETERS-2'!AN26*(1-VLOOKUP(AO$4,'[1]INTERNAL PARAMETERS-1'!$B$5:$J$44,4, FALSE))</f>
        <v>38.622034978753881</v>
      </c>
      <c r="CD26" s="44">
        <f>$F26*'[1]INTERNAL PARAMETERS-2'!AO26*(1-VLOOKUP(AP$4,'[1]INTERNAL PARAMETERS-1'!$B$5:$J$44,4, FALSE))</f>
        <v>131.38065833957563</v>
      </c>
      <c r="CE26" s="44">
        <f>$F26*'[1]INTERNAL PARAMETERS-2'!AP26*(1-VLOOKUP(AQ$4,'[1]INTERNAL PARAMETERS-1'!$B$5:$J$44,4, FALSE))</f>
        <v>13.864280082954757</v>
      </c>
      <c r="CF26" s="44">
        <f>$F26*'[1]INTERNAL PARAMETERS-2'!AQ26*(1-VLOOKUP(AR$4,'[1]INTERNAL PARAMETERS-1'!$B$5:$J$44,4, FALSE))</f>
        <v>13.864280082954757</v>
      </c>
      <c r="CG26" s="44">
        <f>$F26*'[1]INTERNAL PARAMETERS-2'!AR26*(1-VLOOKUP(AS$4,'[1]INTERNAL PARAMETERS-1'!$B$5:$J$44,4, FALSE))</f>
        <v>0.99026842337013021</v>
      </c>
      <c r="CH26" s="43">
        <f>$F26*'[1]INTERNAL PARAMETERS-2'!AS26*(1-VLOOKUP(AT$4,'[1]INTERNAL PARAMETERS-1'!$B$5:$J$44,4, FALSE))</f>
        <v>0</v>
      </c>
      <c r="CI26" s="42">
        <f t="shared" si="0"/>
        <v>2610.7783425163348</v>
      </c>
    </row>
    <row r="27" spans="3:87" x14ac:dyDescent="0.4">
      <c r="C27" s="27" t="s">
        <v>5</v>
      </c>
      <c r="D27" s="26" t="s">
        <v>49</v>
      </c>
      <c r="E27" s="26" t="s">
        <v>62</v>
      </c>
      <c r="F27" s="128">
        <f>HR!X27</f>
        <v>2933.1219114809983</v>
      </c>
      <c r="G27" s="45">
        <f>$F27*'[1]INTERNAL PARAMETERS-2'!F27*VLOOKUP(G$4,'[1]INTERNAL PARAMETERS-1'!$B$5:$J$44,4, FALSE)</f>
        <v>13.617605098432829</v>
      </c>
      <c r="H27" s="44">
        <f>$F27*'[1]INTERNAL PARAMETERS-2'!G27*VLOOKUP(H$4,'[1]INTERNAL PARAMETERS-1'!$B$5:$J$44,4, FALSE)</f>
        <v>24.803358820056765</v>
      </c>
      <c r="I27" s="44">
        <f>$F27*'[1]INTERNAL PARAMETERS-2'!H27*VLOOKUP(I$4,'[1]INTERNAL PARAMETERS-1'!$B$5:$J$44,4, FALSE)</f>
        <v>35.468600727269283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1.2158523603566609</v>
      </c>
      <c r="N27" s="44">
        <f>$F27*'[1]INTERNAL PARAMETERS-2'!M27*VLOOKUP(N$4,'[1]INTERNAL PARAMETERS-1'!$B$5:$J$44,4, FALSE)</f>
        <v>6.614233907218324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4.3770978285030937</v>
      </c>
      <c r="S27" s="44">
        <f>$F27*'[1]INTERNAL PARAMETERS-2'!R27*VLOOKUP(S$4,'[1]INTERNAL PARAMETERS-1'!$B$5:$J$44,4, FALSE)</f>
        <v>15.305396774346784</v>
      </c>
      <c r="T27" s="44">
        <f>$F27*'[1]INTERNAL PARAMETERS-2'!S27*VLOOKUP(T$4,'[1]INTERNAL PARAMETERS-1'!$B$5:$J$44,4, FALSE)</f>
        <v>0.87541956570061874</v>
      </c>
      <c r="U27" s="44">
        <f>$F27*'[1]INTERNAL PARAMETERS-2'!T27*VLOOKUP(U$4,'[1]INTERNAL PARAMETERS-1'!$B$5:$J$44,4, FALSE)</f>
        <v>1.6535768088165277</v>
      </c>
      <c r="V27" s="44">
        <f>$F27*'[1]INTERNAL PARAMETERS-2'!U27*VLOOKUP(V$4,'[1]INTERNAL PARAMETERS-1'!$B$5:$J$44,4, FALSE)</f>
        <v>10.359053310873016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1.4589348387706484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0.48631161292354946</v>
      </c>
      <c r="AJ27" s="44">
        <f>$F27*'[1]INTERNAL PARAMETERS-2'!AI27*VLOOKUP(AJ$4,'[1]INTERNAL PARAMETERS-1'!$B$5:$J$44,4, FALSE)</f>
        <v>2.4315580646177475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673.90341381811641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23.101194846776551</v>
      </c>
      <c r="BB27" s="44">
        <f>$F27*'[1]INTERNAL PARAMETERS-2'!M27*(1-VLOOKUP(N$4,'[1]INTERNAL PARAMETERS-1'!$B$5:$J$44,4, FALSE))</f>
        <v>125.67044423714813</v>
      </c>
      <c r="BC27" s="44">
        <f>$F27*'[1]INTERNAL PARAMETERS-2'!N27*(1-VLOOKUP(O$4,'[1]INTERNAL PARAMETERS-1'!$B$5:$J$44,4, FALSE))</f>
        <v>97.268188828532857</v>
      </c>
      <c r="BD27" s="44">
        <f>$F27*'[1]INTERNAL PARAMETERS-2'!O27*(1-VLOOKUP(P$4,'[1]INTERNAL PARAMETERS-1'!$B$5:$J$44,4, FALSE))</f>
        <v>107.96763093723324</v>
      </c>
      <c r="BE27" s="44">
        <f>$F27*'[1]INTERNAL PARAMETERS-2'!P27*(1-VLOOKUP(Q$4,'[1]INTERNAL PARAMETERS-1'!$B$5:$J$44,4, FALSE))</f>
        <v>142.49780864014332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290.8025387125889</v>
      </c>
      <c r="BH27" s="44">
        <f>$F27*'[1]INTERNAL PARAMETERS-2'!S27*(1-VLOOKUP(T$4,'[1]INTERNAL PARAMETERS-1'!$B$5:$J$44,4, FALSE))</f>
        <v>7.8787760913055687</v>
      </c>
      <c r="BI27" s="44">
        <f>$F27*'[1]INTERNAL PARAMETERS-2'!T27*(1-VLOOKUP(U$4,'[1]INTERNAL PARAMETERS-1'!$B$5:$J$44,4, FALSE))</f>
        <v>6.6143072352661108</v>
      </c>
      <c r="BJ27" s="44">
        <f>$F27*'[1]INTERNAL PARAMETERS-2'!U27*(1-VLOOKUP(V$4,'[1]INTERNAL PARAMETERS-1'!$B$5:$J$44,4, FALSE))</f>
        <v>58.701302094947089</v>
      </c>
      <c r="BK27" s="44">
        <f>$F27*'[1]INTERNAL PARAMETERS-2'!V27*(1-VLOOKUP(W$4,'[1]INTERNAL PARAMETERS-1'!$B$5:$J$44,4, FALSE))</f>
        <v>77.328239449902739</v>
      </c>
      <c r="BL27" s="44">
        <f>$F27*'[1]INTERNAL PARAMETERS-2'!W27*(1-VLOOKUP(X$4,'[1]INTERNAL PARAMETERS-1'!$B$5:$J$44,4, FALSE))</f>
        <v>148.82044623253174</v>
      </c>
      <c r="BM27" s="44">
        <f>$F27*'[1]INTERNAL PARAMETERS-2'!X27*(1-VLOOKUP(Y$4,'[1]INTERNAL PARAMETERS-1'!$B$5:$J$44,4, FALSE))</f>
        <v>37.934652305566047</v>
      </c>
      <c r="BN27" s="44">
        <f>$F27*'[1]INTERNAL PARAMETERS-2'!Y27*(1-VLOOKUP(Z$4,'[1]INTERNAL PARAMETERS-1'!$B$5:$J$44,4, FALSE))</f>
        <v>129.36680846682518</v>
      </c>
      <c r="BO27" s="44">
        <f>$F27*'[1]INTERNAL PARAMETERS-2'!Z27*(1-VLOOKUP(AA$4,'[1]INTERNAL PARAMETERS-1'!$B$5:$J$44,4, FALSE))</f>
        <v>120.61261280981898</v>
      </c>
      <c r="BP27" s="44">
        <f>$F27*'[1]INTERNAL PARAMETERS-2'!AA27*(1-VLOOKUP(AB$4,'[1]INTERNAL PARAMETERS-1'!$B$5:$J$44,4, FALSE))</f>
        <v>42.311750134069143</v>
      </c>
      <c r="BQ27" s="44">
        <f>$F27*'[1]INTERNAL PARAMETERS-2'!AB27*(1-VLOOKUP(AC$4,'[1]INTERNAL PARAMETERS-1'!$B$5:$J$44,4, FALSE))</f>
        <v>392.47722991678745</v>
      </c>
      <c r="BR27" s="44">
        <f>$F27*'[1]INTERNAL PARAMETERS-2'!AC27*(1-VLOOKUP(AD$4,'[1]INTERNAL PARAMETERS-1'!$B$5:$J$44,4, FALSE))</f>
        <v>39.393587144336692</v>
      </c>
      <c r="BS27" s="44">
        <f>$F27*'[1]INTERNAL PARAMETERS-2'!AD27*(1-VLOOKUP(AE$4,'[1]INTERNAL PARAMETERS-1'!$B$5:$J$44,4, FALSE))</f>
        <v>13.13129348550928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13.617605098432829</v>
      </c>
      <c r="CA27" s="44">
        <f>$F27*'[1]INTERNAL PARAMETERS-2'!AL27*(1-VLOOKUP(AM$4,'[1]INTERNAL PARAMETERS-1'!$B$5:$J$44,4, FALSE))</f>
        <v>14.103916711356382</v>
      </c>
      <c r="CB27" s="44">
        <f>$F27*'[1]INTERNAL PARAMETERS-2'!AM27*(1-VLOOKUP(AN$4,'[1]INTERNAL PARAMETERS-1'!$B$5:$J$44,4, FALSE))</f>
        <v>16.535474775974127</v>
      </c>
      <c r="CC27" s="44">
        <f>$F27*'[1]INTERNAL PARAMETERS-2'!AN27*(1-VLOOKUP(AO$4,'[1]INTERNAL PARAMETERS-1'!$B$5:$J$44,4, FALSE))</f>
        <v>53.011192242769525</v>
      </c>
      <c r="CD27" s="44">
        <f>$F27*'[1]INTERNAL PARAMETERS-2'!AO27*(1-VLOOKUP(AP$4,'[1]INTERNAL PARAMETERS-1'!$B$5:$J$44,4, FALSE))</f>
        <v>154.17016728688193</v>
      </c>
      <c r="CE27" s="44">
        <f>$F27*'[1]INTERNAL PARAMETERS-2'!AP27*(1-VLOOKUP(AQ$4,'[1]INTERNAL PARAMETERS-1'!$B$5:$J$44,4, FALSE))</f>
        <v>21.39888421740077</v>
      </c>
      <c r="CF27" s="44">
        <f>$F27*'[1]INTERNAL PARAMETERS-2'!AQ27*(1-VLOOKUP(AR$4,'[1]INTERNAL PARAMETERS-1'!$B$5:$J$44,4, FALSE))</f>
        <v>5.3497210543501925</v>
      </c>
      <c r="CG27" s="44">
        <f>$F27*'[1]INTERNAL PARAMETERS-2'!AR27*(1-VLOOKUP(AS$4,'[1]INTERNAL PARAMETERS-1'!$B$5:$J$44,4, FALSE))</f>
        <v>0.48631161292354946</v>
      </c>
      <c r="CH27" s="43">
        <f>$F27*'[1]INTERNAL PARAMETERS-2'!AS27*(1-VLOOKUP(AT$4,'[1]INTERNAL PARAMETERS-1'!$B$5:$J$44,4, FALSE))</f>
        <v>0</v>
      </c>
      <c r="CI27" s="42">
        <f t="shared" si="0"/>
        <v>2933.1224981053806</v>
      </c>
    </row>
    <row r="28" spans="3:87" x14ac:dyDescent="0.4">
      <c r="C28" s="27" t="s">
        <v>5</v>
      </c>
      <c r="D28" s="26" t="s">
        <v>49</v>
      </c>
      <c r="E28" s="26" t="s">
        <v>61</v>
      </c>
      <c r="F28" s="128">
        <f>HR!X28</f>
        <v>2385.7600997749214</v>
      </c>
      <c r="G28" s="45">
        <f>$F28*'[1]INTERNAL PARAMETERS-2'!F28*VLOOKUP(G$4,'[1]INTERNAL PARAMETERS-1'!$B$5:$J$44,4, FALSE)</f>
        <v>16.860405201119345</v>
      </c>
      <c r="H28" s="44">
        <f>$F28*'[1]INTERNAL PARAMETERS-2'!G28*VLOOKUP(H$4,'[1]INTERNAL PARAMETERS-1'!$B$5:$J$44,4, FALSE)</f>
        <v>13.885123780690042</v>
      </c>
      <c r="I28" s="44">
        <f>$F28*'[1]INTERNAL PARAMETERS-2'!H28*VLOOKUP(I$4,'[1]INTERNAL PARAMETERS-1'!$B$5:$J$44,4, FALSE)</f>
        <v>28.816391436330889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0.99176047347643492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1.2149483308103788</v>
      </c>
      <c r="N28" s="44">
        <f>$F28*'[1]INTERNAL PARAMETERS-2'!M28*VLOOKUP(N$4,'[1]INTERNAL PARAMETERS-1'!$B$5:$J$44,4, FALSE)</f>
        <v>4.810205299567694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3.4712809451725106</v>
      </c>
      <c r="S28" s="44">
        <f>$F28*'[1]INTERNAL PARAMETERS-2'!R28*VLOOKUP(S$4,'[1]INTERNAL PARAMETERS-1'!$B$5:$J$44,4, FALSE)</f>
        <v>11.624007717327864</v>
      </c>
      <c r="T28" s="44">
        <f>$F28*'[1]INTERNAL PARAMETERS-2'!S28*VLOOKUP(T$4,'[1]INTERNAL PARAMETERS-1'!$B$5:$J$44,4, FALSE)</f>
        <v>0.54548018921253805</v>
      </c>
      <c r="U28" s="44">
        <f>$F28*'[1]INTERNAL PARAMETERS-2'!T28*VLOOKUP(U$4,'[1]INTERNAL PARAMETERS-1'!$B$5:$J$44,4, FALSE)</f>
        <v>1.0909603784250761</v>
      </c>
      <c r="V28" s="44">
        <f>$F28*'[1]INTERNAL PARAMETERS-2'!U28*VLOOKUP(V$4,'[1]INTERNAL PARAMETERS-1'!$B$5:$J$44,4, FALSE)</f>
        <v>7.1409259138408077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0.99176047347643492</v>
      </c>
      <c r="AG28" s="44">
        <f>$F28*'[1]INTERNAL PARAMETERS-2'!AF28*VLOOKUP(AG$4,'[1]INTERNAL PARAMETERS-1'!$B$5:$J$44,4, FALSE)</f>
        <v>0.49599952474320619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0.99176047347643492</v>
      </c>
      <c r="AJ28" s="44">
        <f>$F28*'[1]INTERNAL PARAMETERS-2'!AI28*VLOOKUP(AJ$4,'[1]INTERNAL PARAMETERS-1'!$B$5:$J$44,4, FALSE)</f>
        <v>1.9835209469528698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547.51143729028684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23.084018285397192</v>
      </c>
      <c r="BB28" s="44">
        <f>$F28*'[1]INTERNAL PARAMETERS-2'!M28*(1-VLOOKUP(N$4,'[1]INTERNAL PARAMETERS-1'!$B$5:$J$44,4, FALSE))</f>
        <v>91.393900691786172</v>
      </c>
      <c r="BC28" s="44">
        <f>$F28*'[1]INTERNAL PARAMETERS-2'!N28*(1-VLOOKUP(O$4,'[1]INTERNAL PARAMETERS-1'!$B$5:$J$44,4, FALSE))</f>
        <v>104.13842835517532</v>
      </c>
      <c r="BD28" s="44">
        <f>$F28*'[1]INTERNAL PARAMETERS-2'!O28*(1-VLOOKUP(P$4,'[1]INTERNAL PARAMETERS-1'!$B$5:$J$44,4, FALSE))</f>
        <v>89.757305049742072</v>
      </c>
      <c r="BE28" s="44">
        <f>$F28*'[1]INTERNAL PARAMETERS-2'!P28*(1-VLOOKUP(Q$4,'[1]INTERNAL PARAMETERS-1'!$B$5:$J$44,4, FALSE))</f>
        <v>96.20410599135387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220.85614662922936</v>
      </c>
      <c r="BH28" s="44">
        <f>$F28*'[1]INTERNAL PARAMETERS-2'!S28*(1-VLOOKUP(T$4,'[1]INTERNAL PARAMETERS-1'!$B$5:$J$44,4, FALSE))</f>
        <v>4.9093217029128429</v>
      </c>
      <c r="BI28" s="44">
        <f>$F28*'[1]INTERNAL PARAMETERS-2'!T28*(1-VLOOKUP(U$4,'[1]INTERNAL PARAMETERS-1'!$B$5:$J$44,4, FALSE))</f>
        <v>4.3638415137003044</v>
      </c>
      <c r="BJ28" s="44">
        <f>$F28*'[1]INTERNAL PARAMETERS-2'!U28*(1-VLOOKUP(V$4,'[1]INTERNAL PARAMETERS-1'!$B$5:$J$44,4, FALSE))</f>
        <v>40.465246845097909</v>
      </c>
      <c r="BK28" s="44">
        <f>$F28*'[1]INTERNAL PARAMETERS-2'!V28*(1-VLOOKUP(W$4,'[1]INTERNAL PARAMETERS-1'!$B$5:$J$44,4, FALSE))</f>
        <v>63.474817486581628</v>
      </c>
      <c r="BL28" s="44">
        <f>$F28*'[1]INTERNAL PARAMETERS-2'!W28*(1-VLOOKUP(X$4,'[1]INTERNAL PARAMETERS-1'!$B$5:$J$44,4, FALSE))</f>
        <v>109.09723072255748</v>
      </c>
      <c r="BM28" s="44">
        <f>$F28*'[1]INTERNAL PARAMETERS-2'!X28*(1-VLOOKUP(Y$4,'[1]INTERNAL PARAMETERS-1'!$B$5:$J$44,4, FALSE))</f>
        <v>25.786726614427216</v>
      </c>
      <c r="BN28" s="44">
        <f>$F28*'[1]INTERNAL PARAMETERS-2'!Y28*(1-VLOOKUP(Z$4,'[1]INTERNAL PARAMETERS-1'!$B$5:$J$44,4, FALSE))</f>
        <v>110.08922977204391</v>
      </c>
      <c r="BO28" s="44">
        <f>$F28*'[1]INTERNAL PARAMETERS-2'!Z28*(1-VLOOKUP(AA$4,'[1]INTERNAL PARAMETERS-1'!$B$5:$J$44,4, FALSE))</f>
        <v>124.47011450146718</v>
      </c>
      <c r="BP28" s="44">
        <f>$F28*'[1]INTERNAL PARAMETERS-2'!AA28*(1-VLOOKUP(AB$4,'[1]INTERNAL PARAMETERS-1'!$B$5:$J$44,4, FALSE))</f>
        <v>44.630652762499437</v>
      </c>
      <c r="BQ28" s="44">
        <f>$F28*'[1]INTERNAL PARAMETERS-2'!AB28*(1-VLOOKUP(AC$4,'[1]INTERNAL PARAMETERS-1'!$B$5:$J$44,4, FALSE))</f>
        <v>342.16881499784893</v>
      </c>
      <c r="BR28" s="44">
        <f>$F28*'[1]INTERNAL PARAMETERS-2'!AC28*(1-VLOOKUP(AD$4,'[1]INTERNAL PARAMETERS-1'!$B$5:$J$44,4, FALSE))</f>
        <v>25.786726614427216</v>
      </c>
      <c r="BS28" s="44">
        <f>$F28*'[1]INTERNAL PARAMETERS-2'!AD28*(1-VLOOKUP(AE$4,'[1]INTERNAL PARAMETERS-1'!$B$5:$J$44,4, FALSE))</f>
        <v>5.950801416868587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8.9260828372978906</v>
      </c>
      <c r="CA28" s="44">
        <f>$F28*'[1]INTERNAL PARAMETERS-2'!AL28*(1-VLOOKUP(AM$4,'[1]INTERNAL PARAMETERS-1'!$B$5:$J$44,4, FALSE))</f>
        <v>14.876884254166479</v>
      </c>
      <c r="CB28" s="44">
        <f>$F28*'[1]INTERNAL PARAMETERS-2'!AM28*(1-VLOOKUP(AN$4,'[1]INTERNAL PARAMETERS-1'!$B$5:$J$44,4, FALSE))</f>
        <v>15.868644727642913</v>
      </c>
      <c r="CC28" s="44">
        <f>$F28*'[1]INTERNAL PARAMETERS-2'!AN28*(1-VLOOKUP(AO$4,'[1]INTERNAL PARAMETERS-1'!$B$5:$J$44,4, FALSE))</f>
        <v>49.589693705891584</v>
      </c>
      <c r="CD28" s="44">
        <f>$F28*'[1]INTERNAL PARAMETERS-2'!AO28*(1-VLOOKUP(AP$4,'[1]INTERNAL PARAMETERS-1'!$B$5:$J$44,4, FALSE))</f>
        <v>111.08099024552034</v>
      </c>
      <c r="CE28" s="44">
        <f>$F28*'[1]INTERNAL PARAMETERS-2'!AP28*(1-VLOOKUP(AQ$4,'[1]INTERNAL PARAMETERS-1'!$B$5:$J$44,4, FALSE))</f>
        <v>15.372883778909683</v>
      </c>
      <c r="CF28" s="44">
        <f>$F28*'[1]INTERNAL PARAMETERS-2'!AQ28*(1-VLOOKUP(AR$4,'[1]INTERNAL PARAMETERS-1'!$B$5:$J$44,4, FALSE))</f>
        <v>0.99176047347643492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2385.7603383509313</v>
      </c>
    </row>
    <row r="29" spans="3:87" x14ac:dyDescent="0.4">
      <c r="C29" s="27" t="s">
        <v>5</v>
      </c>
      <c r="D29" s="26" t="s">
        <v>49</v>
      </c>
      <c r="E29" s="26" t="s">
        <v>60</v>
      </c>
      <c r="F29" s="128">
        <f>HR!X29</f>
        <v>1750.3085721148304</v>
      </c>
      <c r="G29" s="45">
        <f>$F29*'[1]INTERNAL PARAMETERS-2'!F29*VLOOKUP(G$4,'[1]INTERNAL PARAMETERS-1'!$B$5:$J$44,4, FALSE)</f>
        <v>17.679866886931904</v>
      </c>
      <c r="H29" s="44">
        <f>$F29*'[1]INTERNAL PARAMETERS-2'!G29*VLOOKUP(H$4,'[1]INTERNAL PARAMETERS-1'!$B$5:$J$44,4, FALSE)</f>
        <v>13.891323982589354</v>
      </c>
      <c r="I29" s="44">
        <f>$F29*'[1]INTERNAL PARAMETERS-2'!H29*VLOOKUP(I$4,'[1]INTERNAL PARAMETERS-1'!$B$5:$J$44,4, FALSE)</f>
        <v>20.301706606359872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1.2418001742011695</v>
      </c>
      <c r="N29" s="44">
        <f>$F29*'[1]INTERNAL PARAMETERS-2'!M29*VLOOKUP(N$4,'[1]INTERNAL PARAMETERS-1'!$B$5:$J$44,4, FALSE)</f>
        <v>3.2623563898505297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2.1047460579680837</v>
      </c>
      <c r="S29" s="44">
        <f>$F29*'[1]INTERNAL PARAMETERS-2'!R29*VLOOKUP(S$4,'[1]INTERNAL PARAMETERS-1'!$B$5:$J$44,4, FALSE)</f>
        <v>6.7864014143179476</v>
      </c>
      <c r="T29" s="44">
        <f>$F29*'[1]INTERNAL PARAMETERS-2'!S29*VLOOKUP(T$4,'[1]INTERNAL PARAMETERS-1'!$B$5:$J$44,4, FALSE)</f>
        <v>0.4630441327529784</v>
      </c>
      <c r="U29" s="44">
        <f>$F29*'[1]INTERNAL PARAMETERS-2'!T29*VLOOKUP(U$4,'[1]INTERNAL PARAMETERS-1'!$B$5:$J$44,4, FALSE)</f>
        <v>1.1786577924621271</v>
      </c>
      <c r="V29" s="44">
        <f>$F29*'[1]INTERNAL PARAMETERS-2'!U29*VLOOKUP(V$4,'[1]INTERNAL PARAMETERS-1'!$B$5:$J$44,4, FALSE)</f>
        <v>5.619671974774783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0.4209492115936167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1.6837968463744668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385.73242552083752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23.594203309822216</v>
      </c>
      <c r="BB29" s="44">
        <f>$F29*'[1]INTERNAL PARAMETERS-2'!M29*(1-VLOOKUP(N$4,'[1]INTERNAL PARAMETERS-1'!$B$5:$J$44,4, FALSE))</f>
        <v>61.984771407160061</v>
      </c>
      <c r="BC29" s="44">
        <f>$F29*'[1]INTERNAL PARAMETERS-2'!N29*(1-VLOOKUP(O$4,'[1]INTERNAL PARAMETERS-1'!$B$5:$J$44,4, FALSE))</f>
        <v>74.087061240476544</v>
      </c>
      <c r="BD29" s="44">
        <f>$F29*'[1]INTERNAL PARAMETERS-2'!O29*(1-VLOOKUP(P$4,'[1]INTERNAL PARAMETERS-1'!$B$5:$J$44,4, FALSE))</f>
        <v>67.351873854978678</v>
      </c>
      <c r="BE29" s="44">
        <f>$F29*'[1]INTERNAL PARAMETERS-2'!P29*(1-VLOOKUP(Q$4,'[1]INTERNAL PARAMETERS-1'!$B$5:$J$44,4, FALSE))</f>
        <v>69.035670701353141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128.94162687204098</v>
      </c>
      <c r="BH29" s="44">
        <f>$F29*'[1]INTERNAL PARAMETERS-2'!S29*(1-VLOOKUP(T$4,'[1]INTERNAL PARAMETERS-1'!$B$5:$J$44,4, FALSE))</f>
        <v>4.1673971947768056</v>
      </c>
      <c r="BI29" s="44">
        <f>$F29*'[1]INTERNAL PARAMETERS-2'!T29*(1-VLOOKUP(U$4,'[1]INTERNAL PARAMETERS-1'!$B$5:$J$44,4, FALSE))</f>
        <v>4.7146311698485084</v>
      </c>
      <c r="BJ29" s="44">
        <f>$F29*'[1]INTERNAL PARAMETERS-2'!U29*(1-VLOOKUP(V$4,'[1]INTERNAL PARAMETERS-1'!$B$5:$J$44,4, FALSE))</f>
        <v>31.844807857057102</v>
      </c>
      <c r="BK29" s="44">
        <f>$F29*'[1]INTERNAL PARAMETERS-2'!V29*(1-VLOOKUP(W$4,'[1]INTERNAL PARAMETERS-1'!$B$5:$J$44,4, FALSE))</f>
        <v>47.146311698485079</v>
      </c>
      <c r="BL29" s="44">
        <f>$F29*'[1]INTERNAL PARAMETERS-2'!W29*(1-VLOOKUP(X$4,'[1]INTERNAL PARAMETERS-1'!$B$5:$J$44,4, FALSE))</f>
        <v>85.873814195955021</v>
      </c>
      <c r="BM29" s="44">
        <f>$F29*'[1]INTERNAL PARAMETERS-2'!X29*(1-VLOOKUP(Y$4,'[1]INTERNAL PARAMETERS-1'!$B$5:$J$44,4, FALSE))</f>
        <v>29.887394023146786</v>
      </c>
      <c r="BN29" s="44">
        <f>$F29*'[1]INTERNAL PARAMETERS-2'!Y29*(1-VLOOKUP(Z$4,'[1]INTERNAL PARAMETERS-1'!$B$5:$J$44,4, FALSE))</f>
        <v>82.085096260755265</v>
      </c>
      <c r="BO29" s="44">
        <f>$F29*'[1]INTERNAL PARAMETERS-2'!Z29*(1-VLOOKUP(AA$4,'[1]INTERNAL PARAMETERS-1'!$B$5:$J$44,4, FALSE))</f>
        <v>85.031740741910582</v>
      </c>
      <c r="BP29" s="44">
        <f>$F29*'[1]INTERNAL PARAMETERS-2'!AA29*(1-VLOOKUP(AB$4,'[1]INTERNAL PARAMETERS-1'!$B$5:$J$44,4, FALSE))</f>
        <v>28.624546388365939</v>
      </c>
      <c r="BQ29" s="44">
        <f>$F29*'[1]INTERNAL PARAMETERS-2'!AB29*(1-VLOOKUP(AC$4,'[1]INTERNAL PARAMETERS-1'!$B$5:$J$44,4, FALSE))</f>
        <v>274.03828680915893</v>
      </c>
      <c r="BR29" s="44">
        <f>$F29*'[1]INTERNAL PARAMETERS-2'!AC29*(1-VLOOKUP(AD$4,'[1]INTERNAL PARAMETERS-1'!$B$5:$J$44,4, FALSE))</f>
        <v>20.205562156493603</v>
      </c>
      <c r="BS29" s="44">
        <f>$F29*'[1]INTERNAL PARAMETERS-2'!AD29*(1-VLOOKUP(AE$4,'[1]INTERNAL PARAMETERS-1'!$B$5:$J$44,4, FALSE))</f>
        <v>7.1561365970914848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8.8399334434659522</v>
      </c>
      <c r="CA29" s="44">
        <f>$F29*'[1]INTERNAL PARAMETERS-2'!AL29*(1-VLOOKUP(AM$4,'[1]INTERNAL PARAMETERS-1'!$B$5:$J$44,4, FALSE))</f>
        <v>8.8399334434659522</v>
      </c>
      <c r="CB29" s="44">
        <f>$F29*'[1]INTERNAL PARAMETERS-2'!AM29*(1-VLOOKUP(AN$4,'[1]INTERNAL PARAMETERS-1'!$B$5:$J$44,4, FALSE))</f>
        <v>12.628476347808501</v>
      </c>
      <c r="CC29" s="44">
        <f>$F29*'[1]INTERNAL PARAMETERS-2'!AN29*(1-VLOOKUP(AO$4,'[1]INTERNAL PARAMETERS-1'!$B$5:$J$44,4, FALSE))</f>
        <v>45.462514852110608</v>
      </c>
      <c r="CD29" s="44">
        <f>$F29*'[1]INTERNAL PARAMETERS-2'!AO29*(1-VLOOKUP(AP$4,'[1]INTERNAL PARAMETERS-1'!$B$5:$J$44,4, FALSE))</f>
        <v>76.19180729844463</v>
      </c>
      <c r="CE29" s="44">
        <f>$F29*'[1]INTERNAL PARAMETERS-2'!AP29*(1-VLOOKUP(AQ$4,'[1]INTERNAL PARAMETERS-1'!$B$5:$J$44,4, FALSE))</f>
        <v>10.102781078246801</v>
      </c>
      <c r="CF29" s="44">
        <f>$F29*'[1]INTERNAL PARAMETERS-2'!AQ29*(1-VLOOKUP(AR$4,'[1]INTERNAL PARAMETERS-1'!$B$5:$J$44,4, FALSE))</f>
        <v>1.6837968463744668</v>
      </c>
      <c r="CG29" s="44">
        <f>$F29*'[1]INTERNAL PARAMETERS-2'!AR29*(1-VLOOKUP(AS$4,'[1]INTERNAL PARAMETERS-1'!$B$5:$J$44,4, FALSE))</f>
        <v>0.4209492115936167</v>
      </c>
      <c r="CH29" s="43">
        <f>$F29*'[1]INTERNAL PARAMETERS-2'!AS29*(1-VLOOKUP(AT$4,'[1]INTERNAL PARAMETERS-1'!$B$5:$J$44,4, FALSE))</f>
        <v>0</v>
      </c>
      <c r="CI29" s="42">
        <f t="shared" si="0"/>
        <v>1750.3078719914017</v>
      </c>
    </row>
    <row r="30" spans="3:87" x14ac:dyDescent="0.4">
      <c r="C30" s="27" t="s">
        <v>5</v>
      </c>
      <c r="D30" s="26" t="s">
        <v>49</v>
      </c>
      <c r="E30" s="26" t="s">
        <v>59</v>
      </c>
      <c r="F30" s="128">
        <f>HR!X30</f>
        <v>1539.2648929151903</v>
      </c>
      <c r="G30" s="45">
        <f>$F30*'[1]INTERNAL PARAMETERS-2'!F30*VLOOKUP(G$4,'[1]INTERNAL PARAMETERS-1'!$B$5:$J$44,4, FALSE)</f>
        <v>14.162468426734083</v>
      </c>
      <c r="H30" s="44">
        <f>$F30*'[1]INTERNAL PARAMETERS-2'!G30*VLOOKUP(H$4,'[1]INTERNAL PARAMETERS-1'!$B$5:$J$44,4, FALSE)</f>
        <v>8.4975118413383086</v>
      </c>
      <c r="I30" s="44">
        <f>$F30*'[1]INTERNAL PARAMETERS-2'!H30*VLOOKUP(I$4,'[1]INTERNAL PARAMETERS-1'!$B$5:$J$44,4, FALSE)</f>
        <v>15.993408624207774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0.97114530991358738</v>
      </c>
      <c r="N30" s="44">
        <f>$F30*'[1]INTERNAL PARAMETERS-2'!M30*VLOOKUP(N$4,'[1]INTERNAL PARAMETERS-1'!$B$5:$J$44,4, FALSE)</f>
        <v>2.2660057231317037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1.213864294552919</v>
      </c>
      <c r="S30" s="44">
        <f>$F30*'[1]INTERNAL PARAMETERS-2'!R30*VLOOKUP(S$4,'[1]INTERNAL PARAMETERS-1'!$B$5:$J$44,4, FALSE)</f>
        <v>6.8689618883095722</v>
      </c>
      <c r="T30" s="44">
        <f>$F30*'[1]INTERNAL PARAMETERS-2'!S30*VLOOKUP(T$4,'[1]INTERNAL PARAMETERS-1'!$B$5:$J$44,4, FALSE)</f>
        <v>0.60696293257431788</v>
      </c>
      <c r="U30" s="44">
        <f>$F30*'[1]INTERNAL PARAMETERS-2'!T30*VLOOKUP(U$4,'[1]INTERNAL PARAMETERS-1'!$B$5:$J$44,4, FALSE)</f>
        <v>0.9711530062380519</v>
      </c>
      <c r="V30" s="44">
        <f>$F30*'[1]INTERNAL PARAMETERS-2'!U30*VLOOKUP(V$4,'[1]INTERNAL PARAMETERS-1'!$B$5:$J$44,4, FALSE)</f>
        <v>4.6736469053849987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0.40467274034740353</v>
      </c>
      <c r="AH30" s="44">
        <f>$F30*'[1]INTERNAL PARAMETERS-2'!AG30*VLOOKUP(AH$4,'[1]INTERNAL PARAMETERS-1'!$B$5:$J$44,4, FALSE)</f>
        <v>0.40467274034740353</v>
      </c>
      <c r="AI30" s="44">
        <f>$F30*'[1]INTERNAL PARAMETERS-2'!AH30*VLOOKUP(AI$4,'[1]INTERNAL PARAMETERS-1'!$B$5:$J$44,4, FALSE)</f>
        <v>1.6185370349003225</v>
      </c>
      <c r="AJ30" s="44">
        <f>$F30*'[1]INTERNAL PARAMETERS-2'!AI30*VLOOKUP(AJ$4,'[1]INTERNAL PARAMETERS-1'!$B$5:$J$44,4, FALSE)</f>
        <v>0.80934548069480705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303.87476385994768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18.451760888358159</v>
      </c>
      <c r="BB30" s="44">
        <f>$F30*'[1]INTERNAL PARAMETERS-2'!M30*(1-VLOOKUP(N$4,'[1]INTERNAL PARAMETERS-1'!$B$5:$J$44,4, FALSE))</f>
        <v>43.054108739502368</v>
      </c>
      <c r="BC30" s="44">
        <f>$F30*'[1]INTERNAL PARAMETERS-2'!N30*(1-VLOOKUP(O$4,'[1]INTERNAL PARAMETERS-1'!$B$5:$J$44,4, FALSE))</f>
        <v>81.738044343582445</v>
      </c>
      <c r="BD30" s="44">
        <f>$F30*'[1]INTERNAL PARAMETERS-2'!O30*(1-VLOOKUP(P$4,'[1]INTERNAL PARAMETERS-1'!$B$5:$J$44,4, FALSE))</f>
        <v>54.22229904431979</v>
      </c>
      <c r="BE30" s="44">
        <f>$F30*'[1]INTERNAL PARAMETERS-2'!P30*(1-VLOOKUP(Q$4,'[1]INTERNAL PARAMETERS-1'!$B$5:$J$44,4, FALSE))</f>
        <v>53.817626303972382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130.51027587788187</v>
      </c>
      <c r="BH30" s="44">
        <f>$F30*'[1]INTERNAL PARAMETERS-2'!S30*(1-VLOOKUP(T$4,'[1]INTERNAL PARAMETERS-1'!$B$5:$J$44,4, FALSE))</f>
        <v>5.4626663931688606</v>
      </c>
      <c r="BI30" s="44">
        <f>$F30*'[1]INTERNAL PARAMETERS-2'!T30*(1-VLOOKUP(U$4,'[1]INTERNAL PARAMETERS-1'!$B$5:$J$44,4, FALSE))</f>
        <v>3.8846120249522076</v>
      </c>
      <c r="BJ30" s="44">
        <f>$F30*'[1]INTERNAL PARAMETERS-2'!U30*(1-VLOOKUP(V$4,'[1]INTERNAL PARAMETERS-1'!$B$5:$J$44,4, FALSE))</f>
        <v>26.483999130514992</v>
      </c>
      <c r="BK30" s="44">
        <f>$F30*'[1]INTERNAL PARAMETERS-2'!V30*(1-VLOOKUP(W$4,'[1]INTERNAL PARAMETERS-1'!$B$5:$J$44,4, FALSE))</f>
        <v>36.417929880948364</v>
      </c>
      <c r="BL30" s="44">
        <f>$F30*'[1]INTERNAL PARAMETERS-2'!W30*(1-VLOOKUP(X$4,'[1]INTERNAL PARAMETERS-1'!$B$5:$J$44,4, FALSE))</f>
        <v>80.928698862887629</v>
      </c>
      <c r="BM30" s="44">
        <f>$F30*'[1]INTERNAL PARAMETERS-2'!X30*(1-VLOOKUP(Y$4,'[1]INTERNAL PARAMETERS-1'!$B$5:$J$44,4, FALSE))</f>
        <v>30.348300555205185</v>
      </c>
      <c r="BN30" s="44">
        <f>$F30*'[1]INTERNAL PARAMETERS-2'!Y30*(1-VLOOKUP(Z$4,'[1]INTERNAL PARAMETERS-1'!$B$5:$J$44,4, FALSE))</f>
        <v>76.073087758186659</v>
      </c>
      <c r="BO30" s="44">
        <f>$F30*'[1]INTERNAL PARAMETERS-2'!Z30*(1-VLOOKUP(AA$4,'[1]INTERNAL PARAMETERS-1'!$B$5:$J$44,4, FALSE))</f>
        <v>85.784463894077888</v>
      </c>
      <c r="BP30" s="44">
        <f>$F30*'[1]INTERNAL PARAMETERS-2'!AA30*(1-VLOOKUP(AB$4,'[1]INTERNAL PARAMETERS-1'!$B$5:$J$44,4, FALSE))</f>
        <v>24.683343969809407</v>
      </c>
      <c r="BQ30" s="44">
        <f>$F30*'[1]INTERNAL PARAMETERS-2'!AB30*(1-VLOOKUP(AC$4,'[1]INTERNAL PARAMETERS-1'!$B$5:$J$44,4, FALSE))</f>
        <v>252.49778057753267</v>
      </c>
      <c r="BR30" s="44">
        <f>$F30*'[1]INTERNAL PARAMETERS-2'!AC30*(1-VLOOKUP(AD$4,'[1]INTERNAL PARAMETERS-1'!$B$5:$J$44,4, FALSE))</f>
        <v>20.636770492824663</v>
      </c>
      <c r="BS30" s="44">
        <f>$F30*'[1]INTERNAL PARAMETERS-2'!AD30*(1-VLOOKUP(AE$4,'[1]INTERNAL PARAMETERS-1'!$B$5:$J$44,4, FALSE))</f>
        <v>4.4510922908428556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3.237074069800645</v>
      </c>
      <c r="CA30" s="44">
        <f>$F30*'[1]INTERNAL PARAMETERS-2'!AL30*(1-VLOOKUP(AM$4,'[1]INTERNAL PARAMETERS-1'!$B$5:$J$44,4, FALSE))</f>
        <v>12.139258651486356</v>
      </c>
      <c r="CB30" s="44">
        <f>$F30*'[1]INTERNAL PARAMETERS-2'!AM30*(1-VLOOKUP(AN$4,'[1]INTERNAL PARAMETERS-1'!$B$5:$J$44,4, FALSE))</f>
        <v>9.3068573220331157</v>
      </c>
      <c r="CC30" s="44">
        <f>$F30*'[1]INTERNAL PARAMETERS-2'!AN30*(1-VLOOKUP(AO$4,'[1]INTERNAL PARAMETERS-1'!$B$5:$J$44,4, FALSE))</f>
        <v>37.631794175501284</v>
      </c>
      <c r="CD30" s="44">
        <f>$F30*'[1]INTERNAL PARAMETERS-2'!AO30*(1-VLOOKUP(AP$4,'[1]INTERNAL PARAMETERS-1'!$B$5:$J$44,4, FALSE))</f>
        <v>70.003304505954191</v>
      </c>
      <c r="CE30" s="44">
        <f>$F30*'[1]INTERNAL PARAMETERS-2'!AP30*(1-VLOOKUP(AQ$4,'[1]INTERNAL PARAMETERS-1'!$B$5:$J$44,4, FALSE))</f>
        <v>11.734739837628245</v>
      </c>
      <c r="CF30" s="44">
        <f>$F30*'[1]INTERNAL PARAMETERS-2'!AQ30*(1-VLOOKUP(AR$4,'[1]INTERNAL PARAMETERS-1'!$B$5:$J$44,4, FALSE))</f>
        <v>2.0232097752477265</v>
      </c>
      <c r="CG30" s="44">
        <f>$F30*'[1]INTERNAL PARAMETERS-2'!AR30*(1-VLOOKUP(AS$4,'[1]INTERNAL PARAMETERS-1'!$B$5:$J$44,4, FALSE))</f>
        <v>0.40467274034740353</v>
      </c>
      <c r="CH30" s="43">
        <f>$F30*'[1]INTERNAL PARAMETERS-2'!AS30*(1-VLOOKUP(AT$4,'[1]INTERNAL PARAMETERS-1'!$B$5:$J$44,4, FALSE))</f>
        <v>0</v>
      </c>
      <c r="CI30" s="42">
        <f t="shared" si="0"/>
        <v>1539.2648929151899</v>
      </c>
    </row>
    <row r="31" spans="3:87" x14ac:dyDescent="0.4">
      <c r="C31" s="27" t="s">
        <v>5</v>
      </c>
      <c r="D31" s="26" t="s">
        <v>49</v>
      </c>
      <c r="E31" s="26" t="s">
        <v>58</v>
      </c>
      <c r="F31" s="128">
        <f>HR!X31</f>
        <v>1334.2588358802182</v>
      </c>
      <c r="G31" s="45">
        <f>$F31*'[1]INTERNAL PARAMETERS-2'!F31*VLOOKUP(G$4,'[1]INTERNAL PARAMETERS-1'!$B$5:$J$44,4, FALSE)</f>
        <v>7.8443745479069786</v>
      </c>
      <c r="H31" s="44">
        <f>$F31*'[1]INTERNAL PARAMETERS-2'!G31*VLOOKUP(H$4,'[1]INTERNAL PARAMETERS-1'!$B$5:$J$44,4, FALSE)</f>
        <v>7.4878605869597843</v>
      </c>
      <c r="I31" s="44">
        <f>$F31*'[1]INTERNAL PARAMETERS-2'!H31*VLOOKUP(I$4,'[1]INTERNAL PARAMETERS-1'!$B$5:$J$44,4, FALSE)</f>
        <v>13.701523999536498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0.35651396094719429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1.4975654460977774</v>
      </c>
      <c r="N31" s="44">
        <f>$F31*'[1]INTERNAL PARAMETERS-2'!M31*VLOOKUP(N$4,'[1]INTERNAL PARAMETERS-1'!$B$5:$J$44,4, FALSE)</f>
        <v>2.0858935371908012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0.35651396094719429</v>
      </c>
      <c r="S31" s="44">
        <f>$F31*'[1]INTERNAL PARAMETERS-2'!R31*VLOOKUP(S$4,'[1]INTERNAL PARAMETERS-1'!$B$5:$J$44,4, FALSE)</f>
        <v>5.5350526973538567</v>
      </c>
      <c r="T31" s="44">
        <f>$F31*'[1]INTERNAL PARAMETERS-2'!S31*VLOOKUP(T$4,'[1]INTERNAL PARAMETERS-1'!$B$5:$J$44,4, FALSE)</f>
        <v>0.42787012349006837</v>
      </c>
      <c r="U31" s="44">
        <f>$F31*'[1]INTERNAL PARAMETERS-2'!T31*VLOOKUP(U$4,'[1]INTERNAL PARAMETERS-1'!$B$5:$J$44,4, FALSE)</f>
        <v>0.71313466260125902</v>
      </c>
      <c r="V31" s="44">
        <f>$F31*'[1]INTERNAL PARAMETERS-2'!U31*VLOOKUP(V$4,'[1]INTERNAL PARAMETERS-1'!$B$5:$J$44,4, FALSE)</f>
        <v>3.957845341342388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0.35651396094719429</v>
      </c>
      <c r="AI31" s="44">
        <f>$F31*'[1]INTERNAL PARAMETERS-2'!AH31*VLOOKUP(AI$4,'[1]INTERNAL PARAMETERS-1'!$B$5:$J$44,4, FALSE)</f>
        <v>0.35651396094719429</v>
      </c>
      <c r="AJ31" s="44">
        <f>$F31*'[1]INTERNAL PARAMETERS-2'!AI31*VLOOKUP(AJ$4,'[1]INTERNAL PARAMETERS-1'!$B$5:$J$44,4, FALSE)</f>
        <v>1.0696753087251709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260.32895599119342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28.45374347585777</v>
      </c>
      <c r="BB31" s="44">
        <f>$F31*'[1]INTERNAL PARAMETERS-2'!M31*(1-VLOOKUP(N$4,'[1]INTERNAL PARAMETERS-1'!$B$5:$J$44,4, FALSE))</f>
        <v>39.631977206625216</v>
      </c>
      <c r="BC31" s="44">
        <f>$F31*'[1]INTERNAL PARAMETERS-2'!N31*(1-VLOOKUP(O$4,'[1]INTERNAL PARAMETERS-1'!$B$5:$J$44,4, FALSE))</f>
        <v>77.017556209397426</v>
      </c>
      <c r="BD31" s="44">
        <f>$F31*'[1]INTERNAL PARAMETERS-2'!O31*(1-VLOOKUP(P$4,'[1]INTERNAL PARAMETERS-1'!$B$5:$J$44,4, FALSE))</f>
        <v>33.873496195909041</v>
      </c>
      <c r="BE31" s="44">
        <f>$F31*'[1]INTERNAL PARAMETERS-2'!P31*(1-VLOOKUP(Q$4,'[1]INTERNAL PARAMETERS-1'!$B$5:$J$44,4, FALSE))</f>
        <v>44.570382709044338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105.16600124972327</v>
      </c>
      <c r="BH31" s="44">
        <f>$F31*'[1]INTERNAL PARAMETERS-2'!S31*(1-VLOOKUP(T$4,'[1]INTERNAL PARAMETERS-1'!$B$5:$J$44,4, FALSE))</f>
        <v>3.8508311114106153</v>
      </c>
      <c r="BI31" s="44">
        <f>$F31*'[1]INTERNAL PARAMETERS-2'!T31*(1-VLOOKUP(U$4,'[1]INTERNAL PARAMETERS-1'!$B$5:$J$44,4, FALSE))</f>
        <v>2.8525386504050361</v>
      </c>
      <c r="BJ31" s="44">
        <f>$F31*'[1]INTERNAL PARAMETERS-2'!U31*(1-VLOOKUP(V$4,'[1]INTERNAL PARAMETERS-1'!$B$5:$J$44,4, FALSE))</f>
        <v>22.427790267606866</v>
      </c>
      <c r="BK31" s="44">
        <f>$F31*'[1]INTERNAL PARAMETERS-2'!V31*(1-VLOOKUP(W$4,'[1]INTERNAL PARAMETERS-1'!$B$5:$J$44,4, FALSE))</f>
        <v>32.803820887183868</v>
      </c>
      <c r="BL31" s="44">
        <f>$F31*'[1]INTERNAL PARAMETERS-2'!W31*(1-VLOOKUP(X$4,'[1]INTERNAL PARAMETERS-1'!$B$5:$J$44,4, FALSE))</f>
        <v>69.173181661490446</v>
      </c>
      <c r="BM31" s="44">
        <f>$F31*'[1]INTERNAL PARAMETERS-2'!X31*(1-VLOOKUP(Y$4,'[1]INTERNAL PARAMETERS-1'!$B$5:$J$44,4, FALSE))</f>
        <v>32.447173500353088</v>
      </c>
      <c r="BN31" s="44">
        <f>$F31*'[1]INTERNAL PARAMETERS-2'!Y31*(1-VLOOKUP(Z$4,'[1]INTERNAL PARAMETERS-1'!$B$5:$J$44,4, FALSE))</f>
        <v>69.173181661490446</v>
      </c>
      <c r="BO31" s="44">
        <f>$F31*'[1]INTERNAL PARAMETERS-2'!Z31*(1-VLOOKUP(AA$4,'[1]INTERNAL PARAMETERS-1'!$B$5:$J$44,4, FALSE))</f>
        <v>82.72258013985406</v>
      </c>
      <c r="BP31" s="44">
        <f>$F31*'[1]INTERNAL PARAMETERS-2'!AA31*(1-VLOOKUP(AB$4,'[1]INTERNAL PARAMETERS-1'!$B$5:$J$44,4, FALSE))</f>
        <v>21.037259065323401</v>
      </c>
      <c r="BQ31" s="44">
        <f>$F31*'[1]INTERNAL PARAMETERS-2'!AB31*(1-VLOOKUP(AC$4,'[1]INTERNAL PARAMETERS-1'!$B$5:$J$44,4, FALSE))</f>
        <v>228.91345143662551</v>
      </c>
      <c r="BR31" s="44">
        <f>$F31*'[1]INTERNAL PARAMETERS-2'!AC31*(1-VLOOKUP(AD$4,'[1]INTERNAL PARAMETERS-1'!$B$5:$J$44,4, FALSE))</f>
        <v>23.533123643720934</v>
      </c>
      <c r="BS31" s="44">
        <f>$F31*'[1]INTERNAL PARAMETERS-2'!AD31*(1-VLOOKUP(AE$4,'[1]INTERNAL PARAMETERS-1'!$B$5:$J$44,4, FALSE))</f>
        <v>3.9221872739534893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2.8525119652283184</v>
      </c>
      <c r="CA31" s="44">
        <f>$F31*'[1]INTERNAL PARAMETERS-2'!AL31*(1-VLOOKUP(AM$4,'[1]INTERNAL PARAMETERS-1'!$B$5:$J$44,4, FALSE))</f>
        <v>11.05340047408249</v>
      </c>
      <c r="CB31" s="44">
        <f>$F31*'[1]INTERNAL PARAMETERS-2'!AM31*(1-VLOOKUP(AN$4,'[1]INTERNAL PARAMETERS-1'!$B$5:$J$44,4, FALSE))</f>
        <v>7.4878605869597843</v>
      </c>
      <c r="CC31" s="44">
        <f>$F31*'[1]INTERNAL PARAMETERS-2'!AN31*(1-VLOOKUP(AO$4,'[1]INTERNAL PARAMETERS-1'!$B$5:$J$44,4, FALSE))</f>
        <v>26.029121648002057</v>
      </c>
      <c r="CD31" s="44">
        <f>$F31*'[1]INTERNAL PARAMETERS-2'!AO31*(1-VLOOKUP(AP$4,'[1]INTERNAL PARAMETERS-1'!$B$5:$J$44,4, FALSE))</f>
        <v>50.631920600448161</v>
      </c>
      <c r="CE31" s="44">
        <f>$F31*'[1]INTERNAL PARAMETERS-2'!AP31*(1-VLOOKUP(AQ$4,'[1]INTERNAL PARAMETERS-1'!$B$5:$J$44,4, FALSE))</f>
        <v>7.4878605869597843</v>
      </c>
      <c r="CF31" s="44">
        <f>$F31*'[1]INTERNAL PARAMETERS-2'!AQ31*(1-VLOOKUP(AR$4,'[1]INTERNAL PARAMETERS-1'!$B$5:$J$44,4, FALSE))</f>
        <v>1.0696753087251709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1334.2584356025675</v>
      </c>
    </row>
    <row r="32" spans="3:87" x14ac:dyDescent="0.4">
      <c r="C32" s="27" t="s">
        <v>5</v>
      </c>
      <c r="D32" s="26" t="s">
        <v>49</v>
      </c>
      <c r="E32" s="26" t="s">
        <v>57</v>
      </c>
      <c r="F32" s="128">
        <f>HR!X32</f>
        <v>1280.4324095991544</v>
      </c>
      <c r="G32" s="45">
        <f>$F32*'[1]INTERNAL PARAMETERS-2'!F32*VLOOKUP(G$4,'[1]INTERNAL PARAMETERS-1'!$B$5:$J$44,4, FALSE)</f>
        <v>5.3920289200629989</v>
      </c>
      <c r="H32" s="44">
        <f>$F32*'[1]INTERNAL PARAMETERS-2'!G32*VLOOKUP(H$4,'[1]INTERNAL PARAMETERS-1'!$B$5:$J$44,4, FALSE)</f>
        <v>6.4704090954274074</v>
      </c>
      <c r="I32" s="44">
        <f>$F32*'[1]INTERNAL PARAMETERS-2'!H32*VLOOKUP(I$4,'[1]INTERNAL PARAMETERS-1'!$B$5:$J$44,4, FALSE)</f>
        <v>12.782627168810889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1.3300363611470258</v>
      </c>
      <c r="N32" s="44">
        <f>$F32*'[1]INTERNAL PARAMETERS-2'!M32*VLOOKUP(N$4,'[1]INTERNAL PARAMETERS-1'!$B$5:$J$44,4, FALSE)</f>
        <v>1.5277479295132312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1.4379255959798505</v>
      </c>
      <c r="S32" s="44">
        <f>$F32*'[1]INTERNAL PARAMETERS-2'!R32*VLOOKUP(S$4,'[1]INTERNAL PARAMETERS-1'!$B$5:$J$44,4, FALSE)</f>
        <v>5.172902119646249</v>
      </c>
      <c r="T32" s="44">
        <f>$F32*'[1]INTERNAL PARAMETERS-2'!S32*VLOOKUP(T$4,'[1]INTERNAL PARAMETERS-1'!$B$5:$J$44,4, FALSE)</f>
        <v>0.25163057713442583</v>
      </c>
      <c r="U32" s="44">
        <f>$F32*'[1]INTERNAL PARAMETERS-2'!T32*VLOOKUP(U$4,'[1]INTERNAL PARAMETERS-1'!$B$5:$J$44,4, FALSE)</f>
        <v>0.57514462974374814</v>
      </c>
      <c r="V32" s="44">
        <f>$F32*'[1]INTERNAL PARAMETERS-2'!U32*VLOOKUP(V$4,'[1]INTERNAL PARAMETERS-1'!$B$5:$J$44,4, FALSE)</f>
        <v>4.1518853162318816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0.35941737737448265</v>
      </c>
      <c r="AJ32" s="44">
        <f>$F32*'[1]INTERNAL PARAMETERS-2'!AI32*VLOOKUP(AJ$4,'[1]INTERNAL PARAMETERS-1'!$B$5:$J$44,4, FALSE)</f>
        <v>1.7973429733543329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242.86991620740685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25.270690861793486</v>
      </c>
      <c r="BB32" s="44">
        <f>$F32*'[1]INTERNAL PARAMETERS-2'!M32*(1-VLOOKUP(N$4,'[1]INTERNAL PARAMETERS-1'!$B$5:$J$44,4, FALSE))</f>
        <v>29.02721066075139</v>
      </c>
      <c r="BC32" s="44">
        <f>$F32*'[1]INTERNAL PARAMETERS-2'!N32*(1-VLOOKUP(O$4,'[1]INTERNAL PARAMETERS-1'!$B$5:$J$44,4, FALSE))</f>
        <v>70.815594845290832</v>
      </c>
      <c r="BD32" s="44">
        <f>$F32*'[1]INTERNAL PARAMETERS-2'!O32*(1-VLOOKUP(P$4,'[1]INTERNAL PARAMETERS-1'!$B$5:$J$44,4, FALSE))</f>
        <v>37.025367685692025</v>
      </c>
      <c r="BE32" s="44">
        <f>$F32*'[1]INTERNAL PARAMETERS-2'!P32*(1-VLOOKUP(Q$4,'[1]INTERNAL PARAMETERS-1'!$B$5:$J$44,4, FALSE))</f>
        <v>61.109917180529244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98.285140273278714</v>
      </c>
      <c r="BH32" s="44">
        <f>$F32*'[1]INTERNAL PARAMETERS-2'!S32*(1-VLOOKUP(T$4,'[1]INTERNAL PARAMETERS-1'!$B$5:$J$44,4, FALSE))</f>
        <v>2.2646751942098327</v>
      </c>
      <c r="BI32" s="44">
        <f>$F32*'[1]INTERNAL PARAMETERS-2'!T32*(1-VLOOKUP(U$4,'[1]INTERNAL PARAMETERS-1'!$B$5:$J$44,4, FALSE))</f>
        <v>2.3005785189749925</v>
      </c>
      <c r="BJ32" s="44">
        <f>$F32*'[1]INTERNAL PARAMETERS-2'!U32*(1-VLOOKUP(V$4,'[1]INTERNAL PARAMETERS-1'!$B$5:$J$44,4, FALSE))</f>
        <v>23.527350125313998</v>
      </c>
      <c r="BK32" s="44">
        <f>$F32*'[1]INTERNAL PARAMETERS-2'!V32*(1-VLOOKUP(W$4,'[1]INTERNAL PARAMETERS-1'!$B$5:$J$44,4, FALSE))</f>
        <v>29.835995792274694</v>
      </c>
      <c r="BL32" s="44">
        <f>$F32*'[1]INTERNAL PARAMETERS-2'!W32*(1-VLOOKUP(X$4,'[1]INTERNAL PARAMETERS-1'!$B$5:$J$44,4, FALSE))</f>
        <v>61.469334557903728</v>
      </c>
      <c r="BM32" s="44">
        <f>$F32*'[1]INTERNAL PARAMETERS-2'!X32*(1-VLOOKUP(Y$4,'[1]INTERNAL PARAMETERS-1'!$B$5:$J$44,4, FALSE))</f>
        <v>36.665950308317548</v>
      </c>
      <c r="BN32" s="44">
        <f>$F32*'[1]INTERNAL PARAMETERS-2'!Y32*(1-VLOOKUP(Z$4,'[1]INTERNAL PARAMETERS-1'!$B$5:$J$44,4, FALSE))</f>
        <v>66.142528723217765</v>
      </c>
      <c r="BO32" s="44">
        <f>$F32*'[1]INTERNAL PARAMETERS-2'!Z32*(1-VLOOKUP(AA$4,'[1]INTERNAL PARAMETERS-1'!$B$5:$J$44,4, FALSE))</f>
        <v>76.926586563343761</v>
      </c>
      <c r="BP32" s="44">
        <f>$F32*'[1]INTERNAL PARAMETERS-2'!AA32*(1-VLOOKUP(AB$4,'[1]INTERNAL PARAMETERS-1'!$B$5:$J$44,4, FALSE))</f>
        <v>19.770900750138622</v>
      </c>
      <c r="BQ32" s="44">
        <f>$F32*'[1]INTERNAL PARAMETERS-2'!AB32*(1-VLOOKUP(AC$4,'[1]INTERNAL PARAMETERS-1'!$B$5:$J$44,4, FALSE))</f>
        <v>222.87142499862404</v>
      </c>
      <c r="BR32" s="44">
        <f>$F32*'[1]INTERNAL PARAMETERS-2'!AC32*(1-VLOOKUP(AD$4,'[1]INTERNAL PARAMETERS-1'!$B$5:$J$44,4, FALSE))</f>
        <v>20.130318127513107</v>
      </c>
      <c r="BS32" s="44">
        <f>$F32*'[1]INTERNAL PARAMETERS-2'!AD32*(1-VLOOKUP(AE$4,'[1]INTERNAL PARAMETERS-1'!$B$5:$J$44,4, FALSE))</f>
        <v>1.7973429733543329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3.954231367324109</v>
      </c>
      <c r="CA32" s="44">
        <f>$F32*'[1]INTERNAL PARAMETERS-2'!AL32*(1-VLOOKUP(AM$4,'[1]INTERNAL PARAMETERS-1'!$B$5:$J$44,4, FALSE))</f>
        <v>11.862566058731366</v>
      </c>
      <c r="CB32" s="44">
        <f>$F32*'[1]INTERNAL PARAMETERS-2'!AM32*(1-VLOOKUP(AN$4,'[1]INTERNAL PARAMETERS-1'!$B$5:$J$44,4, FALSE))</f>
        <v>8.267752068781741</v>
      </c>
      <c r="CC32" s="44">
        <f>$F32*'[1]INTERNAL PARAMETERS-2'!AN32*(1-VLOOKUP(AO$4,'[1]INTERNAL PARAMETERS-1'!$B$5:$J$44,4, FALSE))</f>
        <v>28.038652818920362</v>
      </c>
      <c r="CD32" s="44">
        <f>$F32*'[1]INTERNAL PARAMETERS-2'!AO32*(1-VLOOKUP(AP$4,'[1]INTERNAL PARAMETERS-1'!$B$5:$J$44,4, FALSE))</f>
        <v>45.652665175089211</v>
      </c>
      <c r="CE32" s="44">
        <f>$F32*'[1]INTERNAL PARAMETERS-2'!AP32*(1-VLOOKUP(AQ$4,'[1]INTERNAL PARAMETERS-1'!$B$5:$J$44,4, FALSE))</f>
        <v>8.9867148667716652</v>
      </c>
      <c r="CF32" s="44">
        <f>$F32*'[1]INTERNAL PARAMETERS-2'!AQ32*(1-VLOOKUP(AR$4,'[1]INTERNAL PARAMETERS-1'!$B$5:$J$44,4, FALSE))</f>
        <v>3.5946859467086658</v>
      </c>
      <c r="CG32" s="44">
        <f>$F32*'[1]INTERNAL PARAMETERS-2'!AR32*(1-VLOOKUP(AS$4,'[1]INTERNAL PARAMETERS-1'!$B$5:$J$44,4, FALSE))</f>
        <v>0.71896279798992524</v>
      </c>
      <c r="CH32" s="43">
        <f>$F32*'[1]INTERNAL PARAMETERS-2'!AS32*(1-VLOOKUP(AT$4,'[1]INTERNAL PARAMETERS-1'!$B$5:$J$44,4, FALSE))</f>
        <v>0</v>
      </c>
      <c r="CI32" s="42">
        <f t="shared" si="0"/>
        <v>1280.4321535126726</v>
      </c>
    </row>
    <row r="33" spans="3:87" x14ac:dyDescent="0.4">
      <c r="C33" s="27" t="s">
        <v>5</v>
      </c>
      <c r="D33" s="26" t="s">
        <v>49</v>
      </c>
      <c r="E33" s="26" t="s">
        <v>56</v>
      </c>
      <c r="F33" s="128">
        <f>HR!X33</f>
        <v>1429.5754660102909</v>
      </c>
      <c r="G33" s="45">
        <f>$F33*'[1]INTERNAL PARAMETERS-2'!F33*VLOOKUP(G$4,'[1]INTERNAL PARAMETERS-1'!$B$5:$J$44,4, FALSE)</f>
        <v>5.2232398801617999</v>
      </c>
      <c r="H33" s="44">
        <f>$F33*'[1]INTERNAL PARAMETERS-2'!G33*VLOOKUP(H$4,'[1]INTERNAL PARAMETERS-1'!$B$5:$J$44,4, FALSE)</f>
        <v>4.8215291742129089</v>
      </c>
      <c r="I33" s="44">
        <f>$F33*'[1]INTERNAL PARAMETERS-2'!H33*VLOOKUP(I$4,'[1]INTERNAL PARAMETERS-1'!$B$5:$J$44,4, FALSE)</f>
        <v>13.880563057509541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2.471021192998788</v>
      </c>
      <c r="N33" s="44">
        <f>$F33*'[1]INTERNAL PARAMETERS-2'!M33*VLOOKUP(N$4,'[1]INTERNAL PARAMETERS-1'!$B$5:$J$44,4, FALSE)</f>
        <v>2.1094100788714849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0.40185366349549279</v>
      </c>
      <c r="S33" s="44">
        <f>$F33*'[1]INTERNAL PARAMETERS-2'!R33*VLOOKUP(S$4,'[1]INTERNAL PARAMETERS-1'!$B$5:$J$44,4, FALSE)</f>
        <v>5.0639208423522826</v>
      </c>
      <c r="T33" s="44">
        <f>$F33*'[1]INTERNAL PARAMETERS-2'!S33*VLOOKUP(T$4,'[1]INTERNAL PARAMETERS-1'!$B$5:$J$44,4, FALSE)</f>
        <v>0.32144004353241395</v>
      </c>
      <c r="U33" s="44">
        <f>$F33*'[1]INTERNAL PARAMETERS-2'!T33*VLOOKUP(U$4,'[1]INTERNAL PARAMETERS-1'!$B$5:$J$44,4, FALSE)</f>
        <v>0.4017964804768524</v>
      </c>
      <c r="V33" s="44">
        <f>$F33*'[1]INTERNAL PARAMETERS-2'!U33*VLOOKUP(V$4,'[1]INTERNAL PARAMETERS-1'!$B$5:$J$44,4, FALSE)</f>
        <v>4.3393548131596269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0.40185366349549279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0.40185366349549279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263.73069809268122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46.949402666976965</v>
      </c>
      <c r="BB33" s="44">
        <f>$F33*'[1]INTERNAL PARAMETERS-2'!M33*(1-VLOOKUP(N$4,'[1]INTERNAL PARAMETERS-1'!$B$5:$J$44,4, FALSE))</f>
        <v>40.078791498558211</v>
      </c>
      <c r="BC33" s="44">
        <f>$F33*'[1]INTERNAL PARAMETERS-2'!N33*(1-VLOOKUP(O$4,'[1]INTERNAL PARAMETERS-1'!$B$5:$J$44,4, FALSE))</f>
        <v>100.44797645884029</v>
      </c>
      <c r="BD33" s="44">
        <f>$F33*'[1]INTERNAL PARAMETERS-2'!O33*(1-VLOOKUP(P$4,'[1]INTERNAL PARAMETERS-1'!$B$5:$J$44,4, FALSE))</f>
        <v>31.339725196064006</v>
      </c>
      <c r="BE33" s="44">
        <f>$F33*'[1]INTERNAL PARAMETERS-2'!P33*(1-VLOOKUP(Q$4,'[1]INTERNAL PARAMETERS-1'!$B$5:$J$44,4, FALSE))</f>
        <v>53.840099370693181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96.214496004693359</v>
      </c>
      <c r="BH33" s="44">
        <f>$F33*'[1]INTERNAL PARAMETERS-2'!S33*(1-VLOOKUP(T$4,'[1]INTERNAL PARAMETERS-1'!$B$5:$J$44,4, FALSE))</f>
        <v>2.8929603917917253</v>
      </c>
      <c r="BI33" s="44">
        <f>$F33*'[1]INTERNAL PARAMETERS-2'!T33*(1-VLOOKUP(U$4,'[1]INTERNAL PARAMETERS-1'!$B$5:$J$44,4, FALSE))</f>
        <v>1.6071859219074096</v>
      </c>
      <c r="BJ33" s="44">
        <f>$F33*'[1]INTERNAL PARAMETERS-2'!U33*(1-VLOOKUP(V$4,'[1]INTERNAL PARAMETERS-1'!$B$5:$J$44,4, FALSE))</f>
        <v>24.589677274571223</v>
      </c>
      <c r="BK33" s="44">
        <f>$F33*'[1]INTERNAL PARAMETERS-2'!V33*(1-VLOOKUP(W$4,'[1]INTERNAL PARAMETERS-1'!$B$5:$J$44,4, FALSE))</f>
        <v>33.750561261943758</v>
      </c>
      <c r="BL33" s="44">
        <f>$F33*'[1]INTERNAL PARAMETERS-2'!W33*(1-VLOOKUP(X$4,'[1]INTERNAL PARAMETERS-1'!$B$5:$J$44,4, FALSE))</f>
        <v>68.706397599280791</v>
      </c>
      <c r="BM33" s="44">
        <f>$F33*'[1]INTERNAL PARAMETERS-2'!X33*(1-VLOOKUP(Y$4,'[1]INTERNAL PARAMETERS-1'!$B$5:$J$44,4, FALSE))</f>
        <v>47.411441457591494</v>
      </c>
      <c r="BN33" s="44">
        <f>$F33*'[1]INTERNAL PARAMETERS-2'!Y33*(1-VLOOKUP(Z$4,'[1]INTERNAL PARAMETERS-1'!$B$5:$J$44,4, FALSE))</f>
        <v>73.126073109998202</v>
      </c>
      <c r="BO33" s="44">
        <f>$F33*'[1]INTERNAL PARAMETERS-2'!Z33*(1-VLOOKUP(AA$4,'[1]INTERNAL PARAMETERS-1'!$B$5:$J$44,4, FALSE))</f>
        <v>84.77811386080829</v>
      </c>
      <c r="BP33" s="44">
        <f>$F33*'[1]INTERNAL PARAMETERS-2'!AA33*(1-VLOOKUP(AB$4,'[1]INTERNAL PARAMETERS-1'!$B$5:$J$44,4, FALSE))</f>
        <v>29.732596457175234</v>
      </c>
      <c r="BQ33" s="44">
        <f>$F33*'[1]INTERNAL PARAMETERS-2'!AB33*(1-VLOOKUP(AC$4,'[1]INTERNAL PARAMETERS-1'!$B$5:$J$44,4, FALSE))</f>
        <v>260.36114583203101</v>
      </c>
      <c r="BR33" s="44">
        <f>$F33*'[1]INTERNAL PARAMETERS-2'!AC33*(1-VLOOKUP(AD$4,'[1]INTERNAL PARAMETERS-1'!$B$5:$J$44,4, FALSE))</f>
        <v>17.276991336920769</v>
      </c>
      <c r="BS33" s="44">
        <f>$F33*'[1]INTERNAL PARAMETERS-2'!AD33*(1-VLOOKUP(AE$4,'[1]INTERNAL PARAMETERS-1'!$B$5:$J$44,4, FALSE))</f>
        <v>3.6161111412730311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2.8125467718286461</v>
      </c>
      <c r="CA33" s="44">
        <f>$F33*'[1]INTERNAL PARAMETERS-2'!AL33*(1-VLOOKUP(AM$4,'[1]INTERNAL PARAMETERS-1'!$B$5:$J$44,4, FALSE))</f>
        <v>9.6430583484258179</v>
      </c>
      <c r="CB33" s="44">
        <f>$F33*'[1]INTERNAL PARAMETERS-2'!AM33*(1-VLOOKUP(AN$4,'[1]INTERNAL PARAMETERS-1'!$B$5:$J$44,4, FALSE))</f>
        <v>7.6340759460415555</v>
      </c>
      <c r="CC33" s="44">
        <f>$F33*'[1]INTERNAL PARAMETERS-2'!AN33*(1-VLOOKUP(AO$4,'[1]INTERNAL PARAMETERS-1'!$B$5:$J$44,4, FALSE))</f>
        <v>23.303938544073556</v>
      </c>
      <c r="CD33" s="44">
        <f>$F33*'[1]INTERNAL PARAMETERS-2'!AO33*(1-VLOOKUP(AP$4,'[1]INTERNAL PARAMETERS-1'!$B$5:$J$44,4, FALSE))</f>
        <v>54.643663740137555</v>
      </c>
      <c r="CE33" s="44">
        <f>$F33*'[1]INTERNAL PARAMETERS-2'!AP33*(1-VLOOKUP(AQ$4,'[1]INTERNAL PARAMETERS-1'!$B$5:$J$44,4, FALSE))</f>
        <v>9.6430583484258179</v>
      </c>
      <c r="CF33" s="44">
        <f>$F33*'[1]INTERNAL PARAMETERS-2'!AQ33*(1-VLOOKUP(AR$4,'[1]INTERNAL PARAMETERS-1'!$B$5:$J$44,4, FALSE))</f>
        <v>1.6071287388887689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1429.5757519253839</v>
      </c>
    </row>
    <row r="34" spans="3:87" x14ac:dyDescent="0.4">
      <c r="C34" s="27" t="s">
        <v>5</v>
      </c>
      <c r="D34" s="26" t="s">
        <v>49</v>
      </c>
      <c r="E34" s="26" t="s">
        <v>55</v>
      </c>
      <c r="F34" s="128">
        <f>HR!X34</f>
        <v>1556.0124040910459</v>
      </c>
      <c r="G34" s="45">
        <f>$F34*'[1]INTERNAL PARAMETERS-2'!F34*VLOOKUP(G$4,'[1]INTERNAL PARAMETERS-1'!$B$5:$J$44,4, FALSE)</f>
        <v>5.0430362016590795</v>
      </c>
      <c r="H34" s="44">
        <f>$F34*'[1]INTERNAL PARAMETERS-2'!G34*VLOOKUP(H$4,'[1]INTERNAL PARAMETERS-1'!$B$5:$J$44,4, FALSE)</f>
        <v>9.1692698948277158</v>
      </c>
      <c r="I34" s="44">
        <f>$F34*'[1]INTERNAL PARAMETERS-2'!H34*VLOOKUP(I$4,'[1]INTERNAL PARAMETERS-1'!$B$5:$J$44,4, FALSE)</f>
        <v>12.897662336518351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3.8052127740806121</v>
      </c>
      <c r="N34" s="44">
        <f>$F34*'[1]INTERNAL PARAMETERS-2'!M34*VLOOKUP(N$4,'[1]INTERNAL PARAMETERS-1'!$B$5:$J$44,4, FALSE)</f>
        <v>2.0172222607256525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1.8339162194617067</v>
      </c>
      <c r="S34" s="44">
        <f>$F34*'[1]INTERNAL PARAMETERS-2'!R34*VLOOKUP(S$4,'[1]INTERNAL PARAMETERS-1'!$B$5:$J$44,4, FALSE)</f>
        <v>4.523810422537939</v>
      </c>
      <c r="T34" s="44">
        <f>$F34*'[1]INTERNAL PARAMETERS-2'!S34*VLOOKUP(T$4,'[1]INTERNAL PARAMETERS-1'!$B$5:$J$44,4, FALSE)</f>
        <v>0.36676768376830049</v>
      </c>
      <c r="U34" s="44">
        <f>$F34*'[1]INTERNAL PARAMETERS-2'!T34*VLOOKUP(U$4,'[1]INTERNAL PARAMETERS-1'!$B$5:$J$44,4, FALSE)</f>
        <v>0.45846349474138581</v>
      </c>
      <c r="V34" s="44">
        <f>$F34*'[1]INTERNAL PARAMETERS-2'!U34*VLOOKUP(V$4,'[1]INTERNAL PARAMETERS-1'!$B$5:$J$44,4, FALSE)</f>
        <v>5.7078191611209181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0.45840125424522216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0.45840125424522216</v>
      </c>
      <c r="AI34" s="44">
        <f>$F34*'[1]INTERNAL PARAMETERS-2'!AH34*VLOOKUP(AI$4,'[1]INTERNAL PARAMETERS-1'!$B$5:$J$44,4, FALSE)</f>
        <v>0.91695810973085334</v>
      </c>
      <c r="AJ34" s="44">
        <f>$F34*'[1]INTERNAL PARAMETERS-2'!AI34*VLOOKUP(AJ$4,'[1]INTERNAL PARAMETERS-1'!$B$5:$J$44,4, FALSE)</f>
        <v>0.91695810973085334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245.05558439384868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72.299042707531626</v>
      </c>
      <c r="BB34" s="44">
        <f>$F34*'[1]INTERNAL PARAMETERS-2'!M34*(1-VLOOKUP(N$4,'[1]INTERNAL PARAMETERS-1'!$B$5:$J$44,4, FALSE))</f>
        <v>38.327222953787391</v>
      </c>
      <c r="BC34" s="44">
        <f>$F34*'[1]INTERNAL PARAMETERS-2'!N34*(1-VLOOKUP(O$4,'[1]INTERNAL PARAMETERS-1'!$B$5:$J$44,4, FALSE))</f>
        <v>100.86119083690282</v>
      </c>
      <c r="BD34" s="44">
        <f>$F34*'[1]INTERNAL PARAMETERS-2'!O34*(1-VLOOKUP(P$4,'[1]INTERNAL PARAMETERS-1'!$B$5:$J$44,4, FALSE))</f>
        <v>36.218367122584823</v>
      </c>
      <c r="BE34" s="44">
        <f>$F34*'[1]INTERNAL PARAMETERS-2'!P34*(1-VLOOKUP(Q$4,'[1]INTERNAL PARAMETERS-1'!$B$5:$J$44,4, FALSE))</f>
        <v>63.267464350341932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85.952398028220827</v>
      </c>
      <c r="BH34" s="44">
        <f>$F34*'[1]INTERNAL PARAMETERS-2'!S34*(1-VLOOKUP(T$4,'[1]INTERNAL PARAMETERS-1'!$B$5:$J$44,4, FALSE))</f>
        <v>3.300909153914704</v>
      </c>
      <c r="BI34" s="44">
        <f>$F34*'[1]INTERNAL PARAMETERS-2'!T34*(1-VLOOKUP(U$4,'[1]INTERNAL PARAMETERS-1'!$B$5:$J$44,4, FALSE))</f>
        <v>1.8338539789655433</v>
      </c>
      <c r="BJ34" s="44">
        <f>$F34*'[1]INTERNAL PARAMETERS-2'!U34*(1-VLOOKUP(V$4,'[1]INTERNAL PARAMETERS-1'!$B$5:$J$44,4, FALSE))</f>
        <v>32.344308579685205</v>
      </c>
      <c r="BK34" s="44">
        <f>$F34*'[1]INTERNAL PARAMETERS-2'!V34*(1-VLOOKUP(W$4,'[1]INTERNAL PARAMETERS-1'!$B$5:$J$44,4, FALSE))</f>
        <v>29.341414701464036</v>
      </c>
      <c r="BL34" s="44">
        <f>$F34*'[1]INTERNAL PARAMETERS-2'!W34*(1-VLOOKUP(X$4,'[1]INTERNAL PARAMETERS-1'!$B$5:$J$44,4, FALSE))</f>
        <v>79.771932319295232</v>
      </c>
      <c r="BM34" s="44">
        <f>$F34*'[1]INTERNAL PARAMETERS-2'!X34*(1-VLOOKUP(Y$4,'[1]INTERNAL PARAMETERS-1'!$B$5:$J$44,4, FALSE))</f>
        <v>62.8089074948563</v>
      </c>
      <c r="BN34" s="44">
        <f>$F34*'[1]INTERNAL PARAMETERS-2'!Y34*(1-VLOOKUP(Z$4,'[1]INTERNAL PARAMETERS-1'!$B$5:$J$44,4, FALSE))</f>
        <v>95.818154635243744</v>
      </c>
      <c r="BO34" s="44">
        <f>$F34*'[1]INTERNAL PARAMETERS-2'!Z34*(1-VLOOKUP(AA$4,'[1]INTERNAL PARAMETERS-1'!$B$5:$J$44,4, FALSE))</f>
        <v>127.91028806465992</v>
      </c>
      <c r="BP34" s="44">
        <f>$F34*'[1]INTERNAL PARAMETERS-2'!AA34*(1-VLOOKUP(AB$4,'[1]INTERNAL PARAMETERS-1'!$B$5:$J$44,4, FALSE))</f>
        <v>34.384450903123117</v>
      </c>
      <c r="BQ34" s="44">
        <f>$F34*'[1]INTERNAL PARAMETERS-2'!AB34*(1-VLOOKUP(AC$4,'[1]INTERNAL PARAMETERS-1'!$B$5:$J$44,4, FALSE))</f>
        <v>285.62039208502915</v>
      </c>
      <c r="BR34" s="44">
        <f>$F34*'[1]INTERNAL PARAMETERS-2'!AC34*(1-VLOOKUP(AD$4,'[1]INTERNAL PARAMETERS-1'!$B$5:$J$44,4, FALSE))</f>
        <v>10.544629258803791</v>
      </c>
      <c r="BS34" s="44">
        <f>$F34*'[1]INTERNAL PARAMETERS-2'!AD34*(1-VLOOKUP(AE$4,'[1]INTERNAL PARAMETERS-1'!$B$5:$J$44,4, FALSE))</f>
        <v>8.2523117850968628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3.6676768376830045</v>
      </c>
      <c r="CA34" s="44">
        <f>$F34*'[1]INTERNAL PARAMETERS-2'!AL34*(1-VLOOKUP(AM$4,'[1]INTERNAL PARAMETERS-1'!$B$5:$J$44,4, FALSE))</f>
        <v>10.086072403318159</v>
      </c>
      <c r="CB34" s="44">
        <f>$F34*'[1]INTERNAL PARAMETERS-2'!AM34*(1-VLOOKUP(AN$4,'[1]INTERNAL PARAMETERS-1'!$B$5:$J$44,4, FALSE))</f>
        <v>6.418395565635155</v>
      </c>
      <c r="CC34" s="44">
        <f>$F34*'[1]INTERNAL PARAMETERS-2'!AN34*(1-VLOOKUP(AO$4,'[1]INTERNAL PARAMETERS-1'!$B$5:$J$44,4, FALSE))</f>
        <v>27.966055337487958</v>
      </c>
      <c r="CD34" s="44">
        <f>$F34*'[1]INTERNAL PARAMETERS-2'!AO34*(1-VLOOKUP(AP$4,'[1]INTERNAL PARAMETERS-1'!$B$5:$J$44,4, FALSE))</f>
        <v>37.135169631075264</v>
      </c>
      <c r="CE34" s="44">
        <f>$F34*'[1]INTERNAL PARAMETERS-2'!AP34*(1-VLOOKUP(AQ$4,'[1]INTERNAL PARAMETERS-1'!$B$5:$J$44,4, FALSE))</f>
        <v>6.8769524211207864</v>
      </c>
      <c r="CF34" s="44">
        <f>$F34*'[1]INTERNAL PARAMETERS-2'!AQ34*(1-VLOOKUP(AR$4,'[1]INTERNAL PARAMETERS-1'!$B$5:$J$44,4, FALSE))</f>
        <v>0.91695810973085334</v>
      </c>
      <c r="CG34" s="44">
        <f>$F34*'[1]INTERNAL PARAMETERS-2'!AR34*(1-VLOOKUP(AS$4,'[1]INTERNAL PARAMETERS-1'!$B$5:$J$44,4, FALSE))</f>
        <v>0.45840125424522216</v>
      </c>
      <c r="CH34" s="43">
        <f>$F34*'[1]INTERNAL PARAMETERS-2'!AS34*(1-VLOOKUP(AT$4,'[1]INTERNAL PARAMETERS-1'!$B$5:$J$44,4, FALSE))</f>
        <v>0</v>
      </c>
      <c r="CI34" s="42">
        <f t="shared" si="0"/>
        <v>1556.0124040910459</v>
      </c>
    </row>
    <row r="35" spans="3:87" x14ac:dyDescent="0.4">
      <c r="C35" s="27" t="s">
        <v>5</v>
      </c>
      <c r="D35" s="26" t="s">
        <v>49</v>
      </c>
      <c r="E35" s="26" t="s">
        <v>54</v>
      </c>
      <c r="F35" s="128">
        <f>HR!X35</f>
        <v>1567.806549128064</v>
      </c>
      <c r="G35" s="45">
        <f>$F35*'[1]INTERNAL PARAMETERS-2'!F35*VLOOKUP(G$4,'[1]INTERNAL PARAMETERS-1'!$B$5:$J$44,4, FALSE)</f>
        <v>6.3154383411976678</v>
      </c>
      <c r="H35" s="44">
        <f>$F35*'[1]INTERNAL PARAMETERS-2'!G35*VLOOKUP(H$4,'[1]INTERNAL PARAMETERS-1'!$B$5:$J$44,4, FALSE)</f>
        <v>2.1050938535142518</v>
      </c>
      <c r="I35" s="44">
        <f>$F35*'[1]INTERNAL PARAMETERS-2'!H35*VLOOKUP(I$4,'[1]INTERNAL PARAMETERS-1'!$B$5:$J$44,4, FALSE)</f>
        <v>14.57236208347533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5.1839209985609607</v>
      </c>
      <c r="N35" s="44">
        <f>$F35*'[1]INTERNAL PARAMETERS-2'!M35*VLOOKUP(N$4,'[1]INTERNAL PARAMETERS-1'!$B$5:$J$44,4, FALSE)</f>
        <v>1.9998861950350131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0.52631265854229103</v>
      </c>
      <c r="S35" s="44">
        <f>$F35*'[1]INTERNAL PARAMETERS-2'!R35*VLOOKUP(S$4,'[1]INTERNAL PARAMETERS-1'!$B$5:$J$44,4, FALSE)</f>
        <v>3.7687168998922775</v>
      </c>
      <c r="T35" s="44">
        <f>$F35*'[1]INTERNAL PARAMETERS-2'!S35*VLOOKUP(T$4,'[1]INTERNAL PARAMETERS-1'!$B$5:$J$44,4, FALSE)</f>
        <v>0.15787811949719607</v>
      </c>
      <c r="U35" s="44">
        <f>$F35*'[1]INTERNAL PARAMETERS-2'!T35*VLOOKUP(U$4,'[1]INTERNAL PARAMETERS-1'!$B$5:$J$44,4, FALSE)</f>
        <v>0.10526253170845822</v>
      </c>
      <c r="V35" s="44">
        <f>$F35*'[1]INTERNAL PARAMETERS-2'!U35*VLOOKUP(V$4,'[1]INTERNAL PARAMETERS-1'!$B$5:$J$44,4, FALSE)</f>
        <v>4.3418677790897693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0.52631265854229103</v>
      </c>
      <c r="AK35" s="44">
        <f>$F35*'[1]INTERNAL PARAMETERS-2'!AJ35*VLOOKUP(AK$4,'[1]INTERNAL PARAMETERS-1'!$B$5:$J$44,4, FALSE)</f>
        <v>0.52631265854229103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276.87487958603123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98.494498972658249</v>
      </c>
      <c r="BB35" s="44">
        <f>$F35*'[1]INTERNAL PARAMETERS-2'!M35*(1-VLOOKUP(N$4,'[1]INTERNAL PARAMETERS-1'!$B$5:$J$44,4, FALSE))</f>
        <v>37.997837705665241</v>
      </c>
      <c r="BC35" s="44">
        <f>$F35*'[1]INTERNAL PARAMETERS-2'!N35*(1-VLOOKUP(O$4,'[1]INTERNAL PARAMETERS-1'!$B$5:$J$44,4, FALSE))</f>
        <v>116.83545253150193</v>
      </c>
      <c r="BD35" s="44">
        <f>$F35*'[1]INTERNAL PARAMETERS-2'!O35*(1-VLOOKUP(P$4,'[1]INTERNAL PARAMETERS-1'!$B$5:$J$44,4, FALSE))</f>
        <v>27.366847218304919</v>
      </c>
      <c r="BE35" s="44">
        <f>$F35*'[1]INTERNAL PARAMETERS-2'!P35*(1-VLOOKUP(Q$4,'[1]INTERNAL PARAMETERS-1'!$B$5:$J$44,4, FALSE))</f>
        <v>66.31210258257552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71.605621097953261</v>
      </c>
      <c r="BH35" s="44">
        <f>$F35*'[1]INTERNAL PARAMETERS-2'!S35*(1-VLOOKUP(T$4,'[1]INTERNAL PARAMETERS-1'!$B$5:$J$44,4, FALSE))</f>
        <v>1.4209030754747645</v>
      </c>
      <c r="BI35" s="44">
        <f>$F35*'[1]INTERNAL PARAMETERS-2'!T35*(1-VLOOKUP(U$4,'[1]INTERNAL PARAMETERS-1'!$B$5:$J$44,4, FALSE))</f>
        <v>0.42105012683383286</v>
      </c>
      <c r="BJ35" s="44">
        <f>$F35*'[1]INTERNAL PARAMETERS-2'!U35*(1-VLOOKUP(V$4,'[1]INTERNAL PARAMETERS-1'!$B$5:$J$44,4, FALSE))</f>
        <v>24.603917414842023</v>
      </c>
      <c r="BK35" s="44">
        <f>$F35*'[1]INTERNAL PARAMETERS-2'!V35*(1-VLOOKUP(W$4,'[1]INTERNAL PARAMETERS-1'!$B$5:$J$44,4, FALSE))</f>
        <v>29.998253730361462</v>
      </c>
      <c r="BL35" s="44">
        <f>$F35*'[1]INTERNAL PARAMETERS-2'!W35*(1-VLOOKUP(X$4,'[1]INTERNAL PARAMETERS-1'!$B$5:$J$44,4, FALSE))</f>
        <v>67.890883777547472</v>
      </c>
      <c r="BM35" s="44">
        <f>$F35*'[1]INTERNAL PARAMETERS-2'!X35*(1-VLOOKUP(Y$4,'[1]INTERNAL PARAMETERS-1'!$B$5:$J$44,4, FALSE))</f>
        <v>54.733694436609838</v>
      </c>
      <c r="BN35" s="44">
        <f>$F35*'[1]INTERNAL PARAMETERS-2'!Y35*(1-VLOOKUP(Z$4,'[1]INTERNAL PARAMETERS-1'!$B$5:$J$44,4, FALSE))</f>
        <v>93.678949800880432</v>
      </c>
      <c r="BO35" s="44">
        <f>$F35*'[1]INTERNAL PARAMETERS-2'!Z35*(1-VLOOKUP(AA$4,'[1]INTERNAL PARAMETERS-1'!$B$5:$J$44,4, FALSE))</f>
        <v>117.88807784858652</v>
      </c>
      <c r="BP35" s="44">
        <f>$F35*'[1]INTERNAL PARAMETERS-2'!AA35*(1-VLOOKUP(AB$4,'[1]INTERNAL PARAMETERS-1'!$B$5:$J$44,4, FALSE))</f>
        <v>25.261753364790671</v>
      </c>
      <c r="BQ35" s="44">
        <f>$F35*'[1]INTERNAL PARAMETERS-2'!AB35*(1-VLOOKUP(AC$4,'[1]INTERNAL PARAMETERS-1'!$B$5:$J$44,4, FALSE))</f>
        <v>307.3510713038616</v>
      </c>
      <c r="BR35" s="44">
        <f>$F35*'[1]INTERNAL PARAMETERS-2'!AC35*(1-VLOOKUP(AD$4,'[1]INTERNAL PARAMETERS-1'!$B$5:$J$44,4, FALSE))</f>
        <v>12.104564023853044</v>
      </c>
      <c r="BS35" s="44">
        <f>$F35*'[1]INTERNAL PARAMETERS-2'!AD35*(1-VLOOKUP(AE$4,'[1]INTERNAL PARAMETERS-1'!$B$5:$J$44,4, FALSE))</f>
        <v>2.6314065120565426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2.1050938535142518</v>
      </c>
      <c r="CA35" s="44">
        <f>$F35*'[1]INTERNAL PARAMETERS-2'!AL35*(1-VLOOKUP(AM$4,'[1]INTERNAL PARAMETERS-1'!$B$5:$J$44,4, FALSE))</f>
        <v>12.104564023853044</v>
      </c>
      <c r="CB35" s="44">
        <f>$F35*'[1]INTERNAL PARAMETERS-2'!AM35*(1-VLOOKUP(AN$4,'[1]INTERNAL PARAMETERS-1'!$B$5:$J$44,4, FALSE))</f>
        <v>5.7891256826553761</v>
      </c>
      <c r="CC35" s="44">
        <f>$F35*'[1]INTERNAL PARAMETERS-2'!AN35*(1-VLOOKUP(AO$4,'[1]INTERNAL PARAMETERS-1'!$B$5:$J$44,4, FALSE))</f>
        <v>18.946315023593002</v>
      </c>
      <c r="CD35" s="44">
        <f>$F35*'[1]INTERNAL PARAMETERS-2'!AO35*(1-VLOOKUP(AP$4,'[1]INTERNAL PARAMETERS-1'!$B$5:$J$44,4, FALSE))</f>
        <v>41.050349217784841</v>
      </c>
      <c r="CE35" s="44">
        <f>$F35*'[1]INTERNAL PARAMETERS-2'!AP35*(1-VLOOKUP(AQ$4,'[1]INTERNAL PARAMETERS-1'!$B$5:$J$44,4, FALSE))</f>
        <v>12.630876682395336</v>
      </c>
      <c r="CF35" s="44">
        <f>$F35*'[1]INTERNAL PARAMETERS-2'!AQ35*(1-VLOOKUP(AR$4,'[1]INTERNAL PARAMETERS-1'!$B$5:$J$44,4, FALSE))</f>
        <v>0.52631265854229103</v>
      </c>
      <c r="CG35" s="44">
        <f>$F35*'[1]INTERNAL PARAMETERS-2'!AR35*(1-VLOOKUP(AS$4,'[1]INTERNAL PARAMETERS-1'!$B$5:$J$44,4, FALSE))</f>
        <v>1.0526253170845821</v>
      </c>
      <c r="CH35" s="43">
        <f>$F35*'[1]INTERNAL PARAMETERS-2'!AS35*(1-VLOOKUP(AT$4,'[1]INTERNAL PARAMETERS-1'!$B$5:$J$44,4, FALSE))</f>
        <v>0</v>
      </c>
      <c r="CI35" s="42">
        <f t="shared" si="0"/>
        <v>1567.8063923474094</v>
      </c>
    </row>
    <row r="36" spans="3:87" x14ac:dyDescent="0.4">
      <c r="C36" s="27" t="s">
        <v>5</v>
      </c>
      <c r="D36" s="26" t="s">
        <v>49</v>
      </c>
      <c r="E36" s="26" t="s">
        <v>53</v>
      </c>
      <c r="F36" s="128">
        <f>HR!X36</f>
        <v>1256.4604800526781</v>
      </c>
      <c r="G36" s="45">
        <f>$F36*'[1]INTERNAL PARAMETERS-2'!F36*VLOOKUP(G$4,'[1]INTERNAL PARAMETERS-1'!$B$5:$J$44,4, FALSE)</f>
        <v>3.4998706671867352</v>
      </c>
      <c r="H36" s="44">
        <f>$F36*'[1]INTERNAL PARAMETERS-2'!G36*VLOOKUP(H$4,'[1]INTERNAL PARAMETERS-1'!$B$5:$J$44,4, FALSE)</f>
        <v>2.6248715888780501</v>
      </c>
      <c r="I36" s="44">
        <f>$F36*'[1]INTERNAL PARAMETERS-2'!H36*VLOOKUP(I$4,'[1]INTERNAL PARAMETERS-1'!$B$5:$J$44,4, FALSE)</f>
        <v>10.631263930660126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6.6060420075537643</v>
      </c>
      <c r="N36" s="44">
        <f>$F36*'[1]INTERNAL PARAMETERS-2'!M36*VLOOKUP(N$4,'[1]INTERNAL PARAMETERS-1'!$B$5:$J$44,4, FALSE)</f>
        <v>1.574948082536431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0.43749953915434253</v>
      </c>
      <c r="S36" s="44">
        <f>$F36*'[1]INTERNAL PARAMETERS-2'!R36*VLOOKUP(S$4,'[1]INTERNAL PARAMETERS-1'!$B$5:$J$44,4, FALSE)</f>
        <v>2.7995635717221741</v>
      </c>
      <c r="T36" s="44">
        <f>$F36*'[1]INTERNAL PARAMETERS-2'!S36*VLOOKUP(T$4,'[1]INTERNAL PARAMETERS-1'!$B$5:$J$44,4, FALSE)</f>
        <v>0.26248715888780499</v>
      </c>
      <c r="U36" s="44">
        <f>$F36*'[1]INTERNAL PARAMETERS-2'!T36*VLOOKUP(U$4,'[1]INTERNAL PARAMETERS-1'!$B$5:$J$44,4, FALSE)</f>
        <v>0.34999963132347406</v>
      </c>
      <c r="V36" s="44">
        <f>$F36*'[1]INTERNAL PARAMETERS-2'!U36*VLOOKUP(V$4,'[1]INTERNAL PARAMETERS-1'!$B$5:$J$44,4, FALSE)</f>
        <v>2.8874027238826567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0.43749953915434253</v>
      </c>
      <c r="AJ36" s="44">
        <f>$F36*'[1]INTERNAL PARAMETERS-2'!AI36*VLOOKUP(AJ$4,'[1]INTERNAL PARAMETERS-1'!$B$5:$J$44,4, FALSE)</f>
        <v>2.1873720497237072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201.99401468254234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125.5147981435215</v>
      </c>
      <c r="BB36" s="44">
        <f>$F36*'[1]INTERNAL PARAMETERS-2'!M36*(1-VLOOKUP(N$4,'[1]INTERNAL PARAMETERS-1'!$B$5:$J$44,4, FALSE))</f>
        <v>29.924013568192187</v>
      </c>
      <c r="BC36" s="44">
        <f>$F36*'[1]INTERNAL PARAMETERS-2'!N36*(1-VLOOKUP(O$4,'[1]INTERNAL PARAMETERS-1'!$B$5:$J$44,4, FALSE))</f>
        <v>83.559899057519317</v>
      </c>
      <c r="BD36" s="44">
        <f>$F36*'[1]INTERNAL PARAMETERS-2'!O36*(1-VLOOKUP(P$4,'[1]INTERNAL PARAMETERS-1'!$B$5:$J$44,4, FALSE))</f>
        <v>16.186980364518654</v>
      </c>
      <c r="BE36" s="44">
        <f>$F36*'[1]INTERNAL PARAMETERS-2'!P36*(1-VLOOKUP(Q$4,'[1]INTERNAL PARAMETERS-1'!$B$5:$J$44,4, FALSE))</f>
        <v>58.185679662855485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53.191707862721302</v>
      </c>
      <c r="BH36" s="44">
        <f>$F36*'[1]INTERNAL PARAMETERS-2'!S36*(1-VLOOKUP(T$4,'[1]INTERNAL PARAMETERS-1'!$B$5:$J$44,4, FALSE))</f>
        <v>2.3623844299902452</v>
      </c>
      <c r="BI36" s="44">
        <f>$F36*'[1]INTERNAL PARAMETERS-2'!T36*(1-VLOOKUP(U$4,'[1]INTERNAL PARAMETERS-1'!$B$5:$J$44,4, FALSE))</f>
        <v>1.3999985252938962</v>
      </c>
      <c r="BJ36" s="44">
        <f>$F36*'[1]INTERNAL PARAMETERS-2'!U36*(1-VLOOKUP(V$4,'[1]INTERNAL PARAMETERS-1'!$B$5:$J$44,4, FALSE))</f>
        <v>16.361948768668388</v>
      </c>
      <c r="BK36" s="44">
        <f>$F36*'[1]INTERNAL PARAMETERS-2'!V36*(1-VLOOKUP(W$4,'[1]INTERNAL PARAMETERS-1'!$B$5:$J$44,4, FALSE))</f>
        <v>22.749222159737776</v>
      </c>
      <c r="BL36" s="44">
        <f>$F36*'[1]INTERNAL PARAMETERS-2'!W36*(1-VLOOKUP(X$4,'[1]INTERNAL PARAMETERS-1'!$B$5:$J$44,4, FALSE))</f>
        <v>50.310939250173327</v>
      </c>
      <c r="BM36" s="44">
        <f>$F36*'[1]INTERNAL PARAMETERS-2'!X36*(1-VLOOKUP(Y$4,'[1]INTERNAL PARAMETERS-1'!$B$5:$J$44,4, FALSE))</f>
        <v>36.748830474532724</v>
      </c>
      <c r="BN36" s="44">
        <f>$F36*'[1]INTERNAL PARAMETERS-2'!Y36*(1-VLOOKUP(Z$4,'[1]INTERNAL PARAMETERS-1'!$B$5:$J$44,4, FALSE))</f>
        <v>90.559640391892799</v>
      </c>
      <c r="BO36" s="44">
        <f>$F36*'[1]INTERNAL PARAMETERS-2'!Z36*(1-VLOOKUP(AA$4,'[1]INTERNAL PARAMETERS-1'!$B$5:$J$44,4, FALSE))</f>
        <v>106.3091212172571</v>
      </c>
      <c r="BP36" s="44">
        <f>$F36*'[1]INTERNAL PARAMETERS-2'!AA36*(1-VLOOKUP(AB$4,'[1]INTERNAL PARAMETERS-1'!$B$5:$J$44,4, FALSE))</f>
        <v>17.936978521136023</v>
      </c>
      <c r="BQ36" s="44">
        <f>$F36*'[1]INTERNAL PARAMETERS-2'!AB36*(1-VLOOKUP(AC$4,'[1]INTERNAL PARAMETERS-1'!$B$5:$J$44,4, FALSE))</f>
        <v>226.18035121015481</v>
      </c>
      <c r="BR36" s="44">
        <f>$F36*'[1]INTERNAL PARAMETERS-2'!AC36*(1-VLOOKUP(AD$4,'[1]INTERNAL PARAMETERS-1'!$B$5:$J$44,4, FALSE))</f>
        <v>8.3122399518364976</v>
      </c>
      <c r="BS36" s="44">
        <f>$F36*'[1]INTERNAL PARAMETERS-2'!AD36*(1-VLOOKUP(AE$4,'[1]INTERNAL PARAMETERS-1'!$B$5:$J$44,4, FALSE))</f>
        <v>2.6248715888780501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1.7499981566173701</v>
      </c>
      <c r="CA36" s="44">
        <f>$F36*'[1]INTERNAL PARAMETERS-2'!AL36*(1-VLOOKUP(AM$4,'[1]INTERNAL PARAMETERS-1'!$B$5:$J$44,4, FALSE))</f>
        <v>11.374611079868888</v>
      </c>
      <c r="CB36" s="44">
        <f>$F36*'[1]INTERNAL PARAMETERS-2'!AM36*(1-VLOOKUP(AN$4,'[1]INTERNAL PARAMETERS-1'!$B$5:$J$44,4, FALSE))</f>
        <v>2.6248715888780501</v>
      </c>
      <c r="CC36" s="44">
        <f>$F36*'[1]INTERNAL PARAMETERS-2'!AN36*(1-VLOOKUP(AO$4,'[1]INTERNAL PARAMETERS-1'!$B$5:$J$44,4, FALSE))</f>
        <v>11.374611079868888</v>
      </c>
      <c r="CD36" s="44">
        <f>$F36*'[1]INTERNAL PARAMETERS-2'!AO36*(1-VLOOKUP(AP$4,'[1]INTERNAL PARAMETERS-1'!$B$5:$J$44,4, FALSE))</f>
        <v>36.748830474532724</v>
      </c>
      <c r="CE36" s="44">
        <f>$F36*'[1]INTERNAL PARAMETERS-2'!AP36*(1-VLOOKUP(AQ$4,'[1]INTERNAL PARAMETERS-1'!$B$5:$J$44,4, FALSE))</f>
        <v>7.4372408735278128</v>
      </c>
      <c r="CF36" s="44">
        <f>$F36*'[1]INTERNAL PARAMETERS-2'!AQ36*(1-VLOOKUP(AR$4,'[1]INTERNAL PARAMETERS-1'!$B$5:$J$44,4, FALSE))</f>
        <v>0.43749953915434253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1256.4601031145337</v>
      </c>
    </row>
    <row r="37" spans="3:87" x14ac:dyDescent="0.4">
      <c r="C37" s="27" t="s">
        <v>5</v>
      </c>
      <c r="D37" s="26" t="s">
        <v>49</v>
      </c>
      <c r="E37" s="26" t="s">
        <v>52</v>
      </c>
      <c r="F37" s="128">
        <f>HR!X37</f>
        <v>872.94730095096054</v>
      </c>
      <c r="G37" s="45">
        <f>$F37*'[1]INTERNAL PARAMETERS-2'!F37*VLOOKUP(G$4,'[1]INTERNAL PARAMETERS-1'!$B$5:$J$44,4, FALSE)</f>
        <v>2.1079058476062844</v>
      </c>
      <c r="H37" s="44">
        <f>$F37*'[1]INTERNAL PARAMETERS-2'!G37*VLOOKUP(H$4,'[1]INTERNAL PARAMETERS-1'!$B$5:$J$44,4, FALSE)</f>
        <v>0.79045378101109476</v>
      </c>
      <c r="I37" s="44">
        <f>$F37*'[1]INTERNAL PARAMETERS-2'!H37*VLOOKUP(I$4,'[1]INTERNAL PARAMETERS-1'!$B$5:$J$44,4, FALSE)</f>
        <v>6.80929884370933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6.626809210445531</v>
      </c>
      <c r="N37" s="44">
        <f>$F37*'[1]INTERNAL PARAMETERS-2'!M37*VLOOKUP(N$4,'[1]INTERNAL PARAMETERS-1'!$B$5:$J$44,4, FALSE)</f>
        <v>1.5019014665496231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1.9649694565485742</v>
      </c>
      <c r="T37" s="44">
        <f>$F37*'[1]INTERNAL PARAMETERS-2'!S37*VLOOKUP(T$4,'[1]INTERNAL PARAMETERS-1'!$B$5:$J$44,4, FALSE)</f>
        <v>0.10539965711681898</v>
      </c>
      <c r="U37" s="44">
        <f>$F37*'[1]INTERNAL PARAMETERS-2'!T37*VLOOKUP(U$4,'[1]INTERNAL PARAMETERS-1'!$B$5:$J$44,4, FALSE)</f>
        <v>0.15809075620221896</v>
      </c>
      <c r="V37" s="44">
        <f>$F37*'[1]INTERNAL PARAMETERS-2'!U37*VLOOKUP(V$4,'[1]INTERNAL PARAMETERS-1'!$B$5:$J$44,4, FALSE)</f>
        <v>2.6876126912217986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0.26345549542699992</v>
      </c>
      <c r="AJ37" s="44">
        <f>$F37*'[1]INTERNAL PARAMETERS-2'!AI37*VLOOKUP(AJ$4,'[1]INTERNAL PARAMETERS-1'!$B$5:$J$44,4, FALSE)</f>
        <v>0.52699828558409489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129.37667803047725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125.90937499846507</v>
      </c>
      <c r="BB37" s="44">
        <f>$F37*'[1]INTERNAL PARAMETERS-2'!M37*(1-VLOOKUP(N$4,'[1]INTERNAL PARAMETERS-1'!$B$5:$J$44,4, FALSE))</f>
        <v>28.536127864442832</v>
      </c>
      <c r="BC37" s="44">
        <f>$F37*'[1]INTERNAL PARAMETERS-2'!N37*(1-VLOOKUP(O$4,'[1]INTERNAL PARAMETERS-1'!$B$5:$J$44,4, FALSE))</f>
        <v>67.980771061556055</v>
      </c>
      <c r="BD37" s="44">
        <f>$F37*'[1]INTERNAL PARAMETERS-2'!O37*(1-VLOOKUP(P$4,'[1]INTERNAL PARAMETERS-1'!$B$5:$J$44,4, FALSE))</f>
        <v>12.911065170524896</v>
      </c>
      <c r="BE37" s="44">
        <f>$F37*'[1]INTERNAL PARAMETERS-2'!P37*(1-VLOOKUP(Q$4,'[1]INTERNAL PARAMETERS-1'!$B$5:$J$44,4, FALSE))</f>
        <v>51.644347976829685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37.334419674422911</v>
      </c>
      <c r="BH37" s="44">
        <f>$F37*'[1]INTERNAL PARAMETERS-2'!S37*(1-VLOOKUP(T$4,'[1]INTERNAL PARAMETERS-1'!$B$5:$J$44,4, FALSE))</f>
        <v>0.94859691405137081</v>
      </c>
      <c r="BI37" s="44">
        <f>$F37*'[1]INTERNAL PARAMETERS-2'!T37*(1-VLOOKUP(U$4,'[1]INTERNAL PARAMETERS-1'!$B$5:$J$44,4, FALSE))</f>
        <v>0.63236302480887585</v>
      </c>
      <c r="BJ37" s="44">
        <f>$F37*'[1]INTERNAL PARAMETERS-2'!U37*(1-VLOOKUP(V$4,'[1]INTERNAL PARAMETERS-1'!$B$5:$J$44,4, FALSE))</f>
        <v>15.229805250256858</v>
      </c>
      <c r="BK37" s="44">
        <f>$F37*'[1]INTERNAL PARAMETERS-2'!V37*(1-VLOOKUP(W$4,'[1]INTERNAL PARAMETERS-1'!$B$5:$J$44,4, FALSE))</f>
        <v>14.228517237120085</v>
      </c>
      <c r="BL37" s="44">
        <f>$F37*'[1]INTERNAL PARAMETERS-2'!W37*(1-VLOOKUP(X$4,'[1]INTERNAL PARAMETERS-1'!$B$5:$J$44,4, FALSE))</f>
        <v>28.98403275982427</v>
      </c>
      <c r="BM37" s="44">
        <f>$F37*'[1]INTERNAL PARAMETERS-2'!X37*(1-VLOOKUP(Y$4,'[1]INTERNAL PARAMETERS-1'!$B$5:$J$44,4, FALSE))</f>
        <v>26.349128626633888</v>
      </c>
      <c r="BN37" s="44">
        <f>$F37*'[1]INTERNAL PARAMETERS-2'!Y37*(1-VLOOKUP(Z$4,'[1]INTERNAL PARAMETERS-1'!$B$5:$J$44,4, FALSE))</f>
        <v>54.015796614593064</v>
      </c>
      <c r="BO37" s="44">
        <f>$F37*'[1]INTERNAL PARAMETERS-2'!Z37*(1-VLOOKUP(AA$4,'[1]INTERNAL PARAMETERS-1'!$B$5:$J$44,4, FALSE))</f>
        <v>50.063353120077394</v>
      </c>
      <c r="BP37" s="44">
        <f>$F37*'[1]INTERNAL PARAMETERS-2'!AA37*(1-VLOOKUP(AB$4,'[1]INTERNAL PARAMETERS-1'!$B$5:$J$44,4, FALSE))</f>
        <v>7.1142586185600427</v>
      </c>
      <c r="BQ37" s="44">
        <f>$F37*'[1]INTERNAL PARAMETERS-2'!AB37*(1-VLOOKUP(AC$4,'[1]INTERNAL PARAMETERS-1'!$B$5:$J$44,4, FALSE))</f>
        <v>145.44733667416563</v>
      </c>
      <c r="BR37" s="44">
        <f>$F37*'[1]INTERNAL PARAMETERS-2'!AC37*(1-VLOOKUP(AD$4,'[1]INTERNAL PARAMETERS-1'!$B$5:$J$44,4, FALSE))</f>
        <v>8.4317106851552328</v>
      </c>
      <c r="BS37" s="44">
        <f>$F37*'[1]INTERNAL PARAMETERS-2'!AD37*(1-VLOOKUP(AE$4,'[1]INTERNAL PARAMETERS-1'!$B$5:$J$44,4, FALSE))</f>
        <v>2.8984469233474743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0.52699828558409489</v>
      </c>
      <c r="CA37" s="44">
        <f>$F37*'[1]INTERNAL PARAMETERS-2'!AL37*(1-VLOOKUP(AM$4,'[1]INTERNAL PARAMETERS-1'!$B$5:$J$44,4, FALSE))</f>
        <v>5.2698082663807586</v>
      </c>
      <c r="CB37" s="44">
        <f>$F37*'[1]INTERNAL PARAMETERS-2'!AM37*(1-VLOOKUP(AN$4,'[1]INTERNAL PARAMETERS-1'!$B$5:$J$44,4, FALSE))</f>
        <v>1.5809075620221895</v>
      </c>
      <c r="CC37" s="44">
        <f>$F37*'[1]INTERNAL PARAMETERS-2'!AN37*(1-VLOOKUP(AO$4,'[1]INTERNAL PARAMETERS-1'!$B$5:$J$44,4, FALSE))</f>
        <v>7.6412569041441376</v>
      </c>
      <c r="CD37" s="44">
        <f>$F37*'[1]INTERNAL PARAMETERS-2'!AO37*(1-VLOOKUP(AP$4,'[1]INTERNAL PARAMETERS-1'!$B$5:$J$44,4, FALSE))</f>
        <v>22.133316931421319</v>
      </c>
      <c r="CE37" s="44">
        <f>$F37*'[1]INTERNAL PARAMETERS-2'!AP37*(1-VLOOKUP(AQ$4,'[1]INTERNAL PARAMETERS-1'!$B$5:$J$44,4, FALSE))</f>
        <v>3.1619024187744742</v>
      </c>
      <c r="CF37" s="44">
        <f>$F37*'[1]INTERNAL PARAMETERS-2'!AQ37*(1-VLOOKUP(AR$4,'[1]INTERNAL PARAMETERS-1'!$B$5:$J$44,4, FALSE))</f>
        <v>1.0539965711681898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872.94721365623047</v>
      </c>
    </row>
    <row r="38" spans="3:87" x14ac:dyDescent="0.4">
      <c r="C38" s="27" t="s">
        <v>5</v>
      </c>
      <c r="D38" s="26" t="s">
        <v>49</v>
      </c>
      <c r="E38" s="26" t="s">
        <v>51</v>
      </c>
      <c r="F38" s="128">
        <f>HR!X38</f>
        <v>593.85626342242551</v>
      </c>
      <c r="G38" s="45">
        <f>$F38*'[1]INTERNAL PARAMETERS-2'!F38*VLOOKUP(G$4,'[1]INTERNAL PARAMETERS-1'!$B$5:$J$44,4, FALSE)</f>
        <v>1.0823624257137128</v>
      </c>
      <c r="H38" s="44">
        <f>$F38*'[1]INTERNAL PARAMETERS-2'!G38*VLOOKUP(H$4,'[1]INTERNAL PARAMETERS-1'!$B$5:$J$44,4, FALSE)</f>
        <v>0.72159474568458926</v>
      </c>
      <c r="I38" s="44">
        <f>$F38*'[1]INTERNAL PARAMETERS-2'!H38*VLOOKUP(I$4,'[1]INTERNAL PARAMETERS-1'!$B$5:$J$44,4, FALSE)</f>
        <v>5.0199709195558624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6.0522118766367221</v>
      </c>
      <c r="N38" s="44">
        <f>$F38*'[1]INTERNAL PARAMETERS-2'!M38*VLOOKUP(N$4,'[1]INTERNAL PARAMETERS-1'!$B$5:$J$44,4, FALSE)</f>
        <v>0.88392832457242643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1.1765569369364608</v>
      </c>
      <c r="T38" s="44">
        <f>$F38*'[1]INTERNAL PARAMETERS-2'!S38*VLOOKUP(T$4,'[1]INTERNAL PARAMETERS-1'!$B$5:$J$44,4, FALSE)</f>
        <v>0.23451383842551585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1.4070741227091437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0.18041353282773287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0.18041353282773287</v>
      </c>
      <c r="AJ38" s="44">
        <f>$F38*'[1]INTERNAL PARAMETERS-2'!AI38*VLOOKUP(AJ$4,'[1]INTERNAL PARAMETERS-1'!$B$5:$J$44,4, FALSE)</f>
        <v>0.54118121285685639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95.379447471561377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114.9920256560977</v>
      </c>
      <c r="BB38" s="44">
        <f>$F38*'[1]INTERNAL PARAMETERS-2'!M38*(1-VLOOKUP(N$4,'[1]INTERNAL PARAMETERS-1'!$B$5:$J$44,4, FALSE))</f>
        <v>16.794638166876101</v>
      </c>
      <c r="BC38" s="44">
        <f>$F38*'[1]INTERNAL PARAMETERS-2'!N38*(1-VLOOKUP(O$4,'[1]INTERNAL PARAMETERS-1'!$B$5:$J$44,4, FALSE))</f>
        <v>41.670953389977939</v>
      </c>
      <c r="BD38" s="44">
        <f>$F38*'[1]INTERNAL PARAMETERS-2'!O38*(1-VLOOKUP(P$4,'[1]INTERNAL PARAMETERS-1'!$B$5:$J$44,4, FALSE))</f>
        <v>6.1334068742531525</v>
      </c>
      <c r="BE38" s="44">
        <f>$F38*'[1]INTERNAL PARAMETERS-2'!P38*(1-VLOOKUP(Q$4,'[1]INTERNAL PARAMETERS-1'!$B$5:$J$44,4, FALSE))</f>
        <v>35.898373581380255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22.354581801792754</v>
      </c>
      <c r="BH38" s="44">
        <f>$F38*'[1]INTERNAL PARAMETERS-2'!S38*(1-VLOOKUP(T$4,'[1]INTERNAL PARAMETERS-1'!$B$5:$J$44,4, FALSE))</f>
        <v>2.1106245458296424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7.9734200286851475</v>
      </c>
      <c r="BK38" s="44">
        <f>$F38*'[1]INTERNAL PARAMETERS-2'!V38*(1-VLOOKUP(W$4,'[1]INTERNAL PARAMETERS-1'!$B$5:$J$44,4, FALSE))</f>
        <v>8.1177181928528448</v>
      </c>
      <c r="BL38" s="44">
        <f>$F38*'[1]INTERNAL PARAMETERS-2'!W38*(1-VLOOKUP(X$4,'[1]INTERNAL PARAMETERS-1'!$B$5:$J$44,4, FALSE))</f>
        <v>19.482523662846827</v>
      </c>
      <c r="BM38" s="44">
        <f>$F38*'[1]INTERNAL PARAMETERS-2'!X38*(1-VLOOKUP(Y$4,'[1]INTERNAL PARAMETERS-1'!$B$5:$J$44,4, FALSE))</f>
        <v>14.611892747135123</v>
      </c>
      <c r="BN38" s="44">
        <f>$F38*'[1]INTERNAL PARAMETERS-2'!Y38*(1-VLOOKUP(Z$4,'[1]INTERNAL PARAMETERS-1'!$B$5:$J$44,4, FALSE))</f>
        <v>36.439554794237111</v>
      </c>
      <c r="BO38" s="44">
        <f>$F38*'[1]INTERNAL PARAMETERS-2'!Z38*(1-VLOOKUP(AA$4,'[1]INTERNAL PARAMETERS-1'!$B$5:$J$44,4, FALSE))</f>
        <v>35.3571923685234</v>
      </c>
      <c r="BP38" s="44">
        <f>$F38*'[1]INTERNAL PARAMETERS-2'!AA38*(1-VLOOKUP(AB$4,'[1]INTERNAL PARAMETERS-1'!$B$5:$J$44,4, FALSE))</f>
        <v>3.788268489997995</v>
      </c>
      <c r="BQ38" s="44">
        <f>$F38*'[1]INTERNAL PARAMETERS-2'!AB38*(1-VLOOKUP(AC$4,'[1]INTERNAL PARAMETERS-1'!$B$5:$J$44,4, FALSE))</f>
        <v>76.126137479989026</v>
      </c>
      <c r="BR38" s="44">
        <f>$F38*'[1]INTERNAL PARAMETERS-2'!AC38*(1-VLOOKUP(AD$4,'[1]INTERNAL PARAMETERS-1'!$B$5:$J$44,4, FALSE))</f>
        <v>4.6902173828839739</v>
      </c>
      <c r="BS38" s="44">
        <f>$F38*'[1]INTERNAL PARAMETERS-2'!AD38*(1-VLOOKUP(AE$4,'[1]INTERNAL PARAMETERS-1'!$B$5:$J$44,4, FALSE))</f>
        <v>1.9843113185996926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0.54118121285685639</v>
      </c>
      <c r="CA38" s="44">
        <f>$F38*'[1]INTERNAL PARAMETERS-2'!AL38*(1-VLOOKUP(AM$4,'[1]INTERNAL PARAMETERS-1'!$B$5:$J$44,4, FALSE))</f>
        <v>4.6902173828839739</v>
      </c>
      <c r="CB38" s="44">
        <f>$F38*'[1]INTERNAL PARAMETERS-2'!AM38*(1-VLOOKUP(AN$4,'[1]INTERNAL PARAMETERS-1'!$B$5:$J$44,4, FALSE))</f>
        <v>1.623543638570569</v>
      </c>
      <c r="CC38" s="44">
        <f>$F38*'[1]INTERNAL PARAMETERS-2'!AN38*(1-VLOOKUP(AO$4,'[1]INTERNAL PARAMETERS-1'!$B$5:$J$44,4, FALSE))</f>
        <v>3.2470872771411381</v>
      </c>
      <c r="CD38" s="44">
        <f>$F38*'[1]INTERNAL PARAMETERS-2'!AO38*(1-VLOOKUP(AP$4,'[1]INTERNAL PARAMETERS-1'!$B$5:$J$44,4, FALSE))</f>
        <v>19.121755982817707</v>
      </c>
      <c r="CE38" s="44">
        <f>$F38*'[1]INTERNAL PARAMETERS-2'!AP38*(1-VLOOKUP(AQ$4,'[1]INTERNAL PARAMETERS-1'!$B$5:$J$44,4, FALSE))</f>
        <v>2.5254925314565488</v>
      </c>
      <c r="CF38" s="44">
        <f>$F38*'[1]INTERNAL PARAMETERS-2'!AQ38*(1-VLOOKUP(AR$4,'[1]INTERNAL PARAMETERS-1'!$B$5:$J$44,4, FALSE))</f>
        <v>0.54118121285685639</v>
      </c>
      <c r="CG38" s="44">
        <f>$F38*'[1]INTERNAL PARAMETERS-2'!AR38*(1-VLOOKUP(AS$4,'[1]INTERNAL PARAMETERS-1'!$B$5:$J$44,4, FALSE))</f>
        <v>0.18041353282773287</v>
      </c>
      <c r="CH38" s="43">
        <f>$F38*'[1]INTERNAL PARAMETERS-2'!AS38*(1-VLOOKUP(AT$4,'[1]INTERNAL PARAMETERS-1'!$B$5:$J$44,4, FALSE))</f>
        <v>0</v>
      </c>
      <c r="CI38" s="42">
        <f t="shared" si="0"/>
        <v>593.85638219367797</v>
      </c>
    </row>
    <row r="39" spans="3:87" x14ac:dyDescent="0.4">
      <c r="C39" s="27" t="s">
        <v>5</v>
      </c>
      <c r="D39" s="26" t="s">
        <v>49</v>
      </c>
      <c r="E39" s="26" t="s">
        <v>50</v>
      </c>
      <c r="F39" s="128">
        <f>HR!X39</f>
        <v>382.0265130837326</v>
      </c>
      <c r="G39" s="45">
        <f>$F39*'[1]INTERNAL PARAMETERS-2'!F39*VLOOKUP(G$4,'[1]INTERNAL PARAMETERS-1'!$B$5:$J$44,4, FALSE)</f>
        <v>0.50331993098781769</v>
      </c>
      <c r="H39" s="44">
        <f>$F39*'[1]INTERNAL PARAMETERS-2'!G39*VLOOKUP(H$4,'[1]INTERNAL PARAMETERS-1'!$B$5:$J$44,4, FALSE)</f>
        <v>0.83889202008056851</v>
      </c>
      <c r="I39" s="44">
        <f>$F39*'[1]INTERNAL PARAMETERS-2'!H39*VLOOKUP(I$4,'[1]INTERNAL PARAMETERS-1'!$B$5:$J$44,4, FALSE)</f>
        <v>2.9842975237144138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4.412515103673341</v>
      </c>
      <c r="N39" s="44">
        <f>$F39*'[1]INTERNAL PARAMETERS-2'!M39*VLOOKUP(N$4,'[1]INTERNAL PARAMETERS-1'!$B$5:$J$44,4, FALSE)</f>
        <v>0.61238277007552711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0.16778604454637536</v>
      </c>
      <c r="S39" s="44">
        <f>$F39*'[1]INTERNAL PARAMETERS-2'!R39*VLOOKUP(S$4,'[1]INTERNAL PARAMETERS-1'!$B$5:$J$44,4, FALSE)</f>
        <v>0.55577981176447588</v>
      </c>
      <c r="T39" s="44">
        <f>$F39*'[1]INTERNAL PARAMETERS-2'!S39*VLOOKUP(T$4,'[1]INTERNAL PARAMETERS-1'!$B$5:$J$44,4, FALSE)</f>
        <v>8.3889202008056857E-2</v>
      </c>
      <c r="U39" s="44">
        <f>$F39*'[1]INTERNAL PARAMETERS-2'!T39*VLOOKUP(U$4,'[1]INTERNAL PARAMETERS-1'!$B$5:$J$44,4, FALSE)</f>
        <v>6.7106777288288469E-2</v>
      </c>
      <c r="V39" s="44">
        <f>$F39*'[1]INTERNAL PARAMETERS-2'!U39*VLOOKUP(V$4,'[1]INTERNAL PARAMETERS-1'!$B$5:$J$44,4, FALSE)</f>
        <v>1.0066589633012895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0.16778604454637536</v>
      </c>
      <c r="AJ39" s="44">
        <f>$F39*'[1]INTERNAL PARAMETERS-2'!AI39*VLOOKUP(AJ$4,'[1]INTERNAL PARAMETERS-1'!$B$5:$J$44,4, FALSE)</f>
        <v>0.33553388644144233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56.701652950573852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83.83778696979347</v>
      </c>
      <c r="BB39" s="44">
        <f>$F39*'[1]INTERNAL PARAMETERS-2'!M39*(1-VLOOKUP(N$4,'[1]INTERNAL PARAMETERS-1'!$B$5:$J$44,4, FALSE))</f>
        <v>11.635272631435013</v>
      </c>
      <c r="BC39" s="44">
        <f>$F39*'[1]INTERNAL PARAMETERS-2'!N39*(1-VLOOKUP(O$4,'[1]INTERNAL PARAMETERS-1'!$B$5:$J$44,4, FALSE))</f>
        <v>27.850840680692052</v>
      </c>
      <c r="BD39" s="44">
        <f>$F39*'[1]INTERNAL PARAMETERS-2'!O39*(1-VLOOKUP(P$4,'[1]INTERNAL PARAMETERS-1'!$B$5:$J$44,4, FALSE))</f>
        <v>2.8522099466831476</v>
      </c>
      <c r="BE39" s="44">
        <f>$F39*'[1]INTERNAL PARAMETERS-2'!P39*(1-VLOOKUP(Q$4,'[1]INTERNAL PARAMETERS-1'!$B$5:$J$44,4, FALSE))</f>
        <v>26.340880887728595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10.55981642352504</v>
      </c>
      <c r="BH39" s="44">
        <f>$F39*'[1]INTERNAL PARAMETERS-2'!S39*(1-VLOOKUP(T$4,'[1]INTERNAL PARAMETERS-1'!$B$5:$J$44,4, FALSE))</f>
        <v>0.75500281807251168</v>
      </c>
      <c r="BI39" s="44">
        <f>$F39*'[1]INTERNAL PARAMETERS-2'!T39*(1-VLOOKUP(U$4,'[1]INTERNAL PARAMETERS-1'!$B$5:$J$44,4, FALSE))</f>
        <v>0.26842710915315388</v>
      </c>
      <c r="BJ39" s="44">
        <f>$F39*'[1]INTERNAL PARAMETERS-2'!U39*(1-VLOOKUP(V$4,'[1]INTERNAL PARAMETERS-1'!$B$5:$J$44,4, FALSE))</f>
        <v>5.7044007920406408</v>
      </c>
      <c r="BK39" s="44">
        <f>$F39*'[1]INTERNAL PARAMETERS-2'!V39*(1-VLOOKUP(W$4,'[1]INTERNAL PARAMETERS-1'!$B$5:$J$44,4, FALSE))</f>
        <v>4.6977418287393515</v>
      </c>
      <c r="BL39" s="44">
        <f>$F39*'[1]INTERNAL PARAMETERS-2'!W39*(1-VLOOKUP(X$4,'[1]INTERNAL PARAMETERS-1'!$B$5:$J$44,4, FALSE))</f>
        <v>10.066589633012896</v>
      </c>
      <c r="BM39" s="44">
        <f>$F39*'[1]INTERNAL PARAMETERS-2'!X39*(1-VLOOKUP(Y$4,'[1]INTERNAL PARAMETERS-1'!$B$5:$J$44,4, FALSE))</f>
        <v>9.7310175439201458</v>
      </c>
      <c r="BN39" s="44">
        <f>$F39*'[1]INTERNAL PARAMETERS-2'!Y39*(1-VLOOKUP(Z$4,'[1]INTERNAL PARAMETERS-1'!$B$5:$J$44,4, FALSE))</f>
        <v>23.320884896499074</v>
      </c>
      <c r="BO39" s="44">
        <f>$F39*'[1]INTERNAL PARAMETERS-2'!Z39*(1-VLOOKUP(AA$4,'[1]INTERNAL PARAMETERS-1'!$B$5:$J$44,4, FALSE))</f>
        <v>19.965393221479417</v>
      </c>
      <c r="BP39" s="44">
        <f>$F39*'[1]INTERNAL PARAMETERS-2'!AA39*(1-VLOOKUP(AB$4,'[1]INTERNAL PARAMETERS-1'!$B$5:$J$44,4, FALSE))</f>
        <v>4.3621697396466006</v>
      </c>
      <c r="BQ39" s="44">
        <f>$F39*'[1]INTERNAL PARAMETERS-2'!AB39*(1-VLOOKUP(AC$4,'[1]INTERNAL PARAMETERS-1'!$B$5:$J$44,4, FALSE))</f>
        <v>47.312913971183647</v>
      </c>
      <c r="BR39" s="44">
        <f>$F39*'[1]INTERNAL PARAMETERS-2'!AC39*(1-VLOOKUP(AD$4,'[1]INTERNAL PARAMETERS-1'!$B$5:$J$44,4, FALSE))</f>
        <v>4.1944218977515337</v>
      </c>
      <c r="BS39" s="44">
        <f>$F39*'[1]INTERNAL PARAMETERS-2'!AD39*(1-VLOOKUP(AE$4,'[1]INTERNAL PARAMETERS-1'!$B$5:$J$44,4, FALSE))</f>
        <v>1.5099979956147613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0.16778604454637536</v>
      </c>
      <c r="CA39" s="44">
        <f>$F39*'[1]INTERNAL PARAMETERS-2'!AL39*(1-VLOOKUP(AM$4,'[1]INTERNAL PARAMETERS-1'!$B$5:$J$44,4, FALSE))</f>
        <v>1.8455318820562039</v>
      </c>
      <c r="CB39" s="44">
        <f>$F39*'[1]INTERNAL PARAMETERS-2'!AM39*(1-VLOOKUP(AN$4,'[1]INTERNAL PARAMETERS-1'!$B$5:$J$44,4, FALSE))</f>
        <v>0.16778604454637536</v>
      </c>
      <c r="CC39" s="44">
        <f>$F39*'[1]INTERNAL PARAMETERS-2'!AN39*(1-VLOOKUP(AO$4,'[1]INTERNAL PARAMETERS-1'!$B$5:$J$44,4, FALSE))</f>
        <v>2.0133179266025789</v>
      </c>
      <c r="CD39" s="44">
        <f>$F39*'[1]INTERNAL PARAMETERS-2'!AO39*(1-VLOOKUP(AP$4,'[1]INTERNAL PARAMETERS-1'!$B$5:$J$44,4, FALSE))</f>
        <v>12.583227490603292</v>
      </c>
      <c r="CE39" s="44">
        <f>$F39*'[1]INTERNAL PARAMETERS-2'!AP39*(1-VLOOKUP(AQ$4,'[1]INTERNAL PARAMETERS-1'!$B$5:$J$44,4, FALSE))</f>
        <v>1.5099979956147613</v>
      </c>
      <c r="CF39" s="44">
        <f>$F39*'[1]INTERNAL PARAMETERS-2'!AQ39*(1-VLOOKUP(AR$4,'[1]INTERNAL PARAMETERS-1'!$B$5:$J$44,4, FALSE))</f>
        <v>0.16778604454637536</v>
      </c>
      <c r="CG39" s="44">
        <f>$F39*'[1]INTERNAL PARAMETERS-2'!AR39*(1-VLOOKUP(AS$4,'[1]INTERNAL PARAMETERS-1'!$B$5:$J$44,4, FALSE))</f>
        <v>0.16778604454637536</v>
      </c>
      <c r="CH39" s="43">
        <f>$F39*'[1]INTERNAL PARAMETERS-2'!AS39*(1-VLOOKUP(AT$4,'[1]INTERNAL PARAMETERS-1'!$B$5:$J$44,4, FALSE))</f>
        <v>0</v>
      </c>
      <c r="CI39" s="42">
        <f t="shared" si="0"/>
        <v>382.02658948903525</v>
      </c>
    </row>
    <row r="40" spans="3:87" x14ac:dyDescent="0.4">
      <c r="C40" s="27" t="s">
        <v>5</v>
      </c>
      <c r="D40" s="26" t="s">
        <v>49</v>
      </c>
      <c r="E40" s="26" t="s">
        <v>48</v>
      </c>
      <c r="F40" s="128">
        <f>HR!X40</f>
        <v>210.0377752960076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1.7700807490405861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2.4602932337629326</v>
      </c>
      <c r="N40" s="44">
        <f>$F40*'[1]INTERNAL PARAMETERS-2'!M40*VLOOKUP(N$4,'[1]INTERNAL PARAMETERS-1'!$B$5:$J$44,4, FALSE)</f>
        <v>0.47814889508360836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0.17386927039003508</v>
      </c>
      <c r="S40" s="44">
        <f>$F40*'[1]INTERNAL PARAMETERS-2'!R40*VLOOKUP(S$4,'[1]INTERNAL PARAMETERS-1'!$B$5:$J$44,4, FALSE)</f>
        <v>0.48156620968767438</v>
      </c>
      <c r="T40" s="44">
        <f>$F40*'[1]INTERNAL PARAMETERS-2'!S40*VLOOKUP(T$4,'[1]INTERNAL PARAMETERS-1'!$B$5:$J$44,4, FALSE)</f>
        <v>3.4773854078007017E-2</v>
      </c>
      <c r="U40" s="44">
        <f>$F40*'[1]INTERNAL PARAMETERS-2'!T40*VLOOKUP(U$4,'[1]INTERNAL PARAMETERS-1'!$B$5:$J$44,4, FALSE)</f>
        <v>6.9547708156014035E-2</v>
      </c>
      <c r="V40" s="44">
        <f>$F40*'[1]INTERNAL PARAMETERS-2'!U40*VLOOKUP(V$4,'[1]INTERNAL PARAMETERS-1'!$B$5:$J$44,4, FALSE)</f>
        <v>0.36513176895233257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0.52160781117010535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33.631534231771134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46.745571441495713</v>
      </c>
      <c r="BB40" s="44">
        <f>$F40*'[1]INTERNAL PARAMETERS-2'!M40*(1-VLOOKUP(N$4,'[1]INTERNAL PARAMETERS-1'!$B$5:$J$44,4, FALSE))</f>
        <v>9.0848290065885582</v>
      </c>
      <c r="BC40" s="44">
        <f>$F40*'[1]INTERNAL PARAMETERS-2'!N40*(1-VLOOKUP(O$4,'[1]INTERNAL PARAMETERS-1'!$B$5:$J$44,4, FALSE))</f>
        <v>15.648507384211042</v>
      </c>
      <c r="BD40" s="44">
        <f>$F40*'[1]INTERNAL PARAMETERS-2'!O40*(1-VLOOKUP(P$4,'[1]INTERNAL PARAMETERS-1'!$B$5:$J$44,4, FALSE))</f>
        <v>0.86936735572770496</v>
      </c>
      <c r="BE40" s="44">
        <f>$F40*'[1]INTERNAL PARAMETERS-2'!P40*(1-VLOOKUP(Q$4,'[1]INTERNAL PARAMETERS-1'!$B$5:$J$44,4, FALSE))</f>
        <v>15.126899573040937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9.149757984065813</v>
      </c>
      <c r="BH40" s="44">
        <f>$F40*'[1]INTERNAL PARAMETERS-2'!S40*(1-VLOOKUP(T$4,'[1]INTERNAL PARAMETERS-1'!$B$5:$J$44,4, FALSE))</f>
        <v>0.31296468670206318</v>
      </c>
      <c r="BI40" s="44">
        <f>$F40*'[1]INTERNAL PARAMETERS-2'!T40*(1-VLOOKUP(U$4,'[1]INTERNAL PARAMETERS-1'!$B$5:$J$44,4, FALSE))</f>
        <v>0.27819083262405614</v>
      </c>
      <c r="BJ40" s="44">
        <f>$F40*'[1]INTERNAL PARAMETERS-2'!U40*(1-VLOOKUP(V$4,'[1]INTERNAL PARAMETERS-1'!$B$5:$J$44,4, FALSE))</f>
        <v>2.0690800240632177</v>
      </c>
      <c r="BK40" s="44">
        <f>$F40*'[1]INTERNAL PARAMETERS-2'!V40*(1-VLOOKUP(W$4,'[1]INTERNAL PARAMETERS-1'!$B$5:$J$44,4, FALSE))</f>
        <v>3.1297098783532205</v>
      </c>
      <c r="BL40" s="44">
        <f>$F40*'[1]INTERNAL PARAMETERS-2'!W40*(1-VLOOKUP(X$4,'[1]INTERNAL PARAMETERS-1'!$B$5:$J$44,4, FALSE))</f>
        <v>3.3035791487432555</v>
      </c>
      <c r="BM40" s="44">
        <f>$F40*'[1]INTERNAL PARAMETERS-2'!X40*(1-VLOOKUP(Y$4,'[1]INTERNAL PARAMETERS-1'!$B$5:$J$44,4, FALSE))</f>
        <v>4.1729465044709606</v>
      </c>
      <c r="BN40" s="44">
        <f>$F40*'[1]INTERNAL PARAMETERS-2'!Y40*(1-VLOOKUP(Z$4,'[1]INTERNAL PARAMETERS-1'!$B$5:$J$44,4, FALSE))</f>
        <v>10.780083798179943</v>
      </c>
      <c r="BO40" s="44">
        <f>$F40*'[1]INTERNAL PARAMETERS-2'!Z40*(1-VLOOKUP(AA$4,'[1]INTERNAL PARAMETERS-1'!$B$5:$J$44,4, FALSE))</f>
        <v>10.258475987009836</v>
      </c>
      <c r="BP40" s="44">
        <f>$F40*'[1]INTERNAL PARAMETERS-2'!AA40*(1-VLOOKUP(AB$4,'[1]INTERNAL PARAMETERS-1'!$B$5:$J$44,4, FALSE))</f>
        <v>1.912603981845445</v>
      </c>
      <c r="BQ40" s="44">
        <f>$F40*'[1]INTERNAL PARAMETERS-2'!AB40*(1-VLOOKUP(AC$4,'[1]INTERNAL PARAMETERS-1'!$B$5:$J$44,4, FALSE))</f>
        <v>23.298881304037764</v>
      </c>
      <c r="BR40" s="44">
        <f>$F40*'[1]INTERNAL PARAMETERS-2'!AC40*(1-VLOOKUP(AD$4,'[1]INTERNAL PARAMETERS-1'!$B$5:$J$44,4, FALSE))</f>
        <v>1.5648444372878454</v>
      </c>
      <c r="BS40" s="44">
        <f>$F40*'[1]INTERNAL PARAMETERS-2'!AD40*(1-VLOOKUP(AE$4,'[1]INTERNAL PARAMETERS-1'!$B$5:$J$44,4, FALSE))</f>
        <v>0.17386927039003508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1.3909751668978103</v>
      </c>
      <c r="CB40" s="44">
        <f>$F40*'[1]INTERNAL PARAMETERS-2'!AM40*(1-VLOOKUP(AN$4,'[1]INTERNAL PARAMETERS-1'!$B$5:$J$44,4, FALSE))</f>
        <v>0.17386927039003508</v>
      </c>
      <c r="CC40" s="44">
        <f>$F40*'[1]INTERNAL PARAMETERS-2'!AN40*(1-VLOOKUP(AO$4,'[1]INTERNAL PARAMETERS-1'!$B$5:$J$44,4, FALSE))</f>
        <v>2.0864732522354803</v>
      </c>
      <c r="CD40" s="44">
        <f>$F40*'[1]INTERNAL PARAMETERS-2'!AO40*(1-VLOOKUP(AP$4,'[1]INTERNAL PARAMETERS-1'!$B$5:$J$44,4, FALSE))</f>
        <v>8.3458720051643915</v>
      </c>
      <c r="CE40" s="44">
        <f>$F40*'[1]INTERNAL PARAMETERS-2'!AP40*(1-VLOOKUP(AQ$4,'[1]INTERNAL PARAMETERS-1'!$B$5:$J$44,4, FALSE))</f>
        <v>0.17386927039003508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210.03777529600762</v>
      </c>
    </row>
    <row r="41" spans="3:87" x14ac:dyDescent="0.4">
      <c r="C41" s="27" t="s">
        <v>4</v>
      </c>
      <c r="D41" s="26" t="s">
        <v>67</v>
      </c>
      <c r="E41" s="26" t="s">
        <v>66</v>
      </c>
      <c r="F41" s="128">
        <f>HR!X41</f>
        <v>270.64842009357773</v>
      </c>
      <c r="G41" s="45">
        <f>$F41*'[1]INTERNAL PARAMETERS-2'!F41*VLOOKUP(G$4,'[1]INTERNAL PARAMETERS-1'!$B$5:$J$44,4, FALSE)</f>
        <v>0.37695911950633504</v>
      </c>
      <c r="H41" s="44">
        <f>$F41*'[1]INTERNAL PARAMETERS-2'!G41*VLOOKUP(H$4,'[1]INTERNAL PARAMETERS-1'!$B$5:$J$44,4, FALSE)</f>
        <v>0.45233470450239643</v>
      </c>
      <c r="I41" s="44">
        <f>$F41*'[1]INTERNAL PARAMETERS-2'!H41*VLOOKUP(I$4,'[1]INTERNAL PARAMETERS-1'!$B$5:$J$44,4, FALSE)</f>
        <v>3.177806245349839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7.5402649838070754E-2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0.12439272035920926</v>
      </c>
      <c r="N41" s="44">
        <f>$F41*'[1]INTERNAL PARAMETERS-2'!M41*VLOOKUP(N$4,'[1]INTERNAL PARAMETERS-1'!$B$5:$J$44,4, FALSE)</f>
        <v>1.0780697920324469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0.98007205884286375</v>
      </c>
      <c r="S41" s="44">
        <f>$F41*'[1]INTERNAL PARAMETERS-2'!R41*VLOOKUP(S$4,'[1]INTERNAL PARAMETERS-1'!$B$5:$J$44,4, FALSE)</f>
        <v>2.6761905232747036</v>
      </c>
      <c r="T41" s="44">
        <f>$F41*'[1]INTERNAL PARAMETERS-2'!S41*VLOOKUP(T$4,'[1]INTERNAL PARAMETERS-1'!$B$5:$J$44,4, FALSE)</f>
        <v>0.13570041135071895</v>
      </c>
      <c r="U41" s="44">
        <f>$F41*'[1]INTERNAL PARAMETERS-2'!T41*VLOOKUP(U$4,'[1]INTERNAL PARAMETERS-1'!$B$5:$J$44,4, FALSE)</f>
        <v>9.0466940900479298E-2</v>
      </c>
      <c r="V41" s="44">
        <f>$F41*'[1]INTERNAL PARAMETERS-2'!U41*VLOOKUP(V$4,'[1]INTERNAL PARAMETERS-1'!$B$5:$J$44,4, FALSE)</f>
        <v>2.623557525019105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0.15077823483413216</v>
      </c>
      <c r="AI41" s="44">
        <f>$F41*'[1]INTERNAL PARAMETERS-2'!AH41*VLOOKUP(AI$4,'[1]INTERNAL PARAMETERS-1'!$B$5:$J$44,4, FALSE)</f>
        <v>0.75389117417066076</v>
      </c>
      <c r="AJ41" s="44">
        <f>$F41*'[1]INTERNAL PARAMETERS-2'!AI41*VLOOKUP(AJ$4,'[1]INTERNAL PARAMETERS-1'!$B$5:$J$44,4, FALSE)</f>
        <v>7.5402649838070754E-2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60.378318661646937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2.3634616868249756</v>
      </c>
      <c r="BB41" s="44">
        <f>$F41*'[1]INTERNAL PARAMETERS-2'!M41*(1-VLOOKUP(N$4,'[1]INTERNAL PARAMETERS-1'!$B$5:$J$44,4, FALSE))</f>
        <v>20.48332604861649</v>
      </c>
      <c r="BC41" s="44">
        <f>$F41*'[1]INTERNAL PARAMETERS-2'!N41*(1-VLOOKUP(O$4,'[1]INTERNAL PARAMETERS-1'!$B$5:$J$44,4, FALSE))</f>
        <v>4.2218176401977097</v>
      </c>
      <c r="BD41" s="44">
        <f>$F41*'[1]INTERNAL PARAMETERS-2'!O41*(1-VLOOKUP(P$4,'[1]INTERNAL PARAMETERS-1'!$B$5:$J$44,4, FALSE))</f>
        <v>7.8405223410588905</v>
      </c>
      <c r="BE41" s="44">
        <f>$F41*'[1]INTERNAL PARAMETERS-2'!P41*(1-VLOOKUP(Q$4,'[1]INTERNAL PARAMETERS-1'!$B$5:$J$44,4, FALSE))</f>
        <v>2.0355197026817886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50.84761994221936</v>
      </c>
      <c r="BH41" s="44">
        <f>$F41*'[1]INTERNAL PARAMETERS-2'!S41*(1-VLOOKUP(T$4,'[1]INTERNAL PARAMETERS-1'!$B$5:$J$44,4, FALSE))</f>
        <v>1.2213037021564703</v>
      </c>
      <c r="BI41" s="44">
        <f>$F41*'[1]INTERNAL PARAMETERS-2'!T41*(1-VLOOKUP(U$4,'[1]INTERNAL PARAMETERS-1'!$B$5:$J$44,4, FALSE))</f>
        <v>0.36186776360191719</v>
      </c>
      <c r="BJ41" s="44">
        <f>$F41*'[1]INTERNAL PARAMETERS-2'!U41*(1-VLOOKUP(V$4,'[1]INTERNAL PARAMETERS-1'!$B$5:$J$44,4, FALSE))</f>
        <v>14.866825975108263</v>
      </c>
      <c r="BK41" s="44">
        <f>$F41*'[1]INTERNAL PARAMETERS-2'!V41*(1-VLOOKUP(W$4,'[1]INTERNAL PARAMETERS-1'!$B$5:$J$44,4, FALSE))</f>
        <v>3.0155917615246524</v>
      </c>
      <c r="BL41" s="44">
        <f>$F41*'[1]INTERNAL PARAMETERS-2'!W41*(1-VLOOKUP(X$4,'[1]INTERNAL PARAMETERS-1'!$B$5:$J$44,4, FALSE))</f>
        <v>0.60311293933652865</v>
      </c>
      <c r="BM41" s="44">
        <f>$F41*'[1]INTERNAL PARAMETERS-2'!X41*(1-VLOOKUP(Y$4,'[1]INTERNAL PARAMETERS-1'!$B$5:$J$44,4, FALSE))</f>
        <v>0.15077823483413216</v>
      </c>
      <c r="BN41" s="44">
        <f>$F41*'[1]INTERNAL PARAMETERS-2'!Y41*(1-VLOOKUP(Z$4,'[1]INTERNAL PARAMETERS-1'!$B$5:$J$44,4, FALSE))</f>
        <v>16.962646145786898</v>
      </c>
      <c r="BO41" s="44">
        <f>$F41*'[1]INTERNAL PARAMETERS-2'!Z41*(1-VLOOKUP(AA$4,'[1]INTERNAL PARAMETERS-1'!$B$5:$J$44,4, FALSE))</f>
        <v>9.0467482197319491</v>
      </c>
      <c r="BP41" s="44">
        <f>$F41*'[1]INTERNAL PARAMETERS-2'!AA41*(1-VLOOKUP(AB$4,'[1]INTERNAL PARAMETERS-1'!$B$5:$J$44,4, FALSE))</f>
        <v>1.5831849981793922</v>
      </c>
      <c r="BQ41" s="44">
        <f>$F41*'[1]INTERNAL PARAMETERS-2'!AB41*(1-VLOOKUP(AC$4,'[1]INTERNAL PARAMETERS-1'!$B$5:$J$44,4, FALSE))</f>
        <v>29.628099066380027</v>
      </c>
      <c r="BR41" s="44">
        <f>$F41*'[1]INTERNAL PARAMETERS-2'!AC41*(1-VLOOKUP(AD$4,'[1]INTERNAL PARAMETERS-1'!$B$5:$J$44,4, FALSE))</f>
        <v>1.2062258786730573</v>
      </c>
      <c r="BS41" s="44">
        <f>$F41*'[1]INTERNAL PARAMETERS-2'!AD41*(1-VLOOKUP(AE$4,'[1]INTERNAL PARAMETERS-1'!$B$5:$J$44,4, FALSE))</f>
        <v>1.3570041135071893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0.15077823483413216</v>
      </c>
      <c r="CA41" s="44">
        <f>$F41*'[1]INTERNAL PARAMETERS-2'!AL41*(1-VLOOKUP(AM$4,'[1]INTERNAL PARAMETERS-1'!$B$5:$J$44,4, FALSE))</f>
        <v>0.15077823483413216</v>
      </c>
      <c r="CB41" s="44">
        <f>$F41*'[1]INTERNAL PARAMETERS-2'!AM41*(1-VLOOKUP(AN$4,'[1]INTERNAL PARAMETERS-1'!$B$5:$J$44,4, FALSE))</f>
        <v>7.5402649838070754E-2</v>
      </c>
      <c r="CC41" s="44">
        <f>$F41*'[1]INTERNAL PARAMETERS-2'!AN41*(1-VLOOKUP(AO$4,'[1]INTERNAL PARAMETERS-1'!$B$5:$J$44,4, FALSE))</f>
        <v>0.82929382400873153</v>
      </c>
      <c r="CD41" s="44">
        <f>$F41*'[1]INTERNAL PARAMETERS-2'!AO41*(1-VLOOKUP(AP$4,'[1]INTERNAL PARAMETERS-1'!$B$5:$J$44,4, FALSE))</f>
        <v>23.446137308496592</v>
      </c>
      <c r="CE41" s="44">
        <f>$F41*'[1]INTERNAL PARAMETERS-2'!AP41*(1-VLOOKUP(AQ$4,'[1]INTERNAL PARAMETERS-1'!$B$5:$J$44,4, FALSE))</f>
        <v>2.1108952876778502</v>
      </c>
      <c r="CF41" s="44">
        <f>$F41*'[1]INTERNAL PARAMETERS-2'!AQ41*(1-VLOOKUP(AR$4,'[1]INTERNAL PARAMETERS-1'!$B$5:$J$44,4, FALSE))</f>
        <v>2.7894108768524495</v>
      </c>
      <c r="CG41" s="44">
        <f>$F41*'[1]INTERNAL PARAMETERS-2'!AR41*(1-VLOOKUP(AS$4,'[1]INTERNAL PARAMETERS-1'!$B$5:$J$44,4, FALSE))</f>
        <v>0.15077823483413216</v>
      </c>
      <c r="CH41" s="43">
        <f>$F41*'[1]INTERNAL PARAMETERS-2'!AS41*(1-VLOOKUP(AT$4,'[1]INTERNAL PARAMETERS-1'!$B$5:$J$44,4, FALSE))</f>
        <v>0</v>
      </c>
      <c r="CI41" s="42">
        <f t="shared" si="0"/>
        <v>270.64847422326181</v>
      </c>
    </row>
    <row r="42" spans="3:87" x14ac:dyDescent="0.4">
      <c r="C42" s="27" t="s">
        <v>4</v>
      </c>
      <c r="D42" s="26" t="s">
        <v>67</v>
      </c>
      <c r="E42" s="26" t="s">
        <v>65</v>
      </c>
      <c r="F42" s="128">
        <f>HR!X42</f>
        <v>918.59889465678953</v>
      </c>
      <c r="G42" s="45">
        <f>$F42*'[1]INTERNAL PARAMETERS-2'!F42*VLOOKUP(G$4,'[1]INTERNAL PARAMETERS-1'!$B$5:$J$44,4, FALSE)</f>
        <v>1.260685123026978</v>
      </c>
      <c r="H42" s="44">
        <f>$F42*'[1]INTERNAL PARAMETERS-2'!G42*VLOOKUP(H$4,'[1]INTERNAL PARAMETERS-1'!$B$5:$J$44,4, FALSE)</f>
        <v>0.5252548479647523</v>
      </c>
      <c r="I42" s="44">
        <f>$F42*'[1]INTERNAL PARAMETERS-2'!H42*VLOOKUP(I$4,'[1]INTERNAL PARAMETERS-1'!$B$5:$J$44,4, FALSE)</f>
        <v>8.7086987398876481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0.24162825325052195</v>
      </c>
      <c r="N42" s="44">
        <f>$F42*'[1]INTERNAL PARAMETERS-2'!M42*VLOOKUP(N$4,'[1]INTERNAL PARAMETERS-1'!$B$5:$J$44,4, FALSE)</f>
        <v>3.4142805226216688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1.1555974094782413</v>
      </c>
      <c r="S42" s="44">
        <f>$F42*'[1]INTERNAL PARAMETERS-2'!R42*VLOOKUP(S$4,'[1]INTERNAL PARAMETERS-1'!$B$5:$J$44,4, FALSE)</f>
        <v>7.8531846243214121</v>
      </c>
      <c r="T42" s="44">
        <f>$F42*'[1]INTERNAL PARAMETERS-2'!S42*VLOOKUP(T$4,'[1]INTERNAL PARAMETERS-1'!$B$5:$J$44,4, FALSE)</f>
        <v>0.35718799419834607</v>
      </c>
      <c r="U42" s="44">
        <f>$F42*'[1]INTERNAL PARAMETERS-2'!T42*VLOOKUP(U$4,'[1]INTERNAL PARAMETERS-1'!$B$5:$J$44,4, FALSE)</f>
        <v>0.3151712807567445</v>
      </c>
      <c r="V42" s="44">
        <f>$F42*'[1]INTERNAL PARAMETERS-2'!U42*VLOOKUP(V$4,'[1]INTERNAL PARAMETERS-1'!$B$5:$J$44,4, FALSE)</f>
        <v>6.0669139577276061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1.4707686902349857</v>
      </c>
      <c r="AJ42" s="44">
        <f>$F42*'[1]INTERNAL PARAMETERS-2'!AI42*VLOOKUP(AJ$4,'[1]INTERNAL PARAMETERS-1'!$B$5:$J$44,4, FALSE)</f>
        <v>0.10508771354873672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165.46527605786528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4.5909368117599163</v>
      </c>
      <c r="BB42" s="44">
        <f>$F42*'[1]INTERNAL PARAMETERS-2'!M42*(1-VLOOKUP(N$4,'[1]INTERNAL PARAMETERS-1'!$B$5:$J$44,4, FALSE))</f>
        <v>64.871329929811708</v>
      </c>
      <c r="BC42" s="44">
        <f>$F42*'[1]INTERNAL PARAMETERS-2'!N42*(1-VLOOKUP(O$4,'[1]INTERNAL PARAMETERS-1'!$B$5:$J$44,4, FALSE))</f>
        <v>10.505464398852908</v>
      </c>
      <c r="BD42" s="44">
        <f>$F42*'[1]INTERNAL PARAMETERS-2'!O42*(1-VLOOKUP(P$4,'[1]INTERNAL PARAMETERS-1'!$B$5:$J$44,4, FALSE))</f>
        <v>41.496602747446879</v>
      </c>
      <c r="BE42" s="44">
        <f>$F42*'[1]INTERNAL PARAMETERS-2'!P42*(1-VLOOKUP(Q$4,'[1]INTERNAL PARAMETERS-1'!$B$5:$J$44,4, FALSE))</f>
        <v>8.4043531471044339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149.21050786210682</v>
      </c>
      <c r="BH42" s="44">
        <f>$F42*'[1]INTERNAL PARAMETERS-2'!S42*(1-VLOOKUP(T$4,'[1]INTERNAL PARAMETERS-1'!$B$5:$J$44,4, FALSE))</f>
        <v>3.2146919477851146</v>
      </c>
      <c r="BI42" s="44">
        <f>$F42*'[1]INTERNAL PARAMETERS-2'!T42*(1-VLOOKUP(U$4,'[1]INTERNAL PARAMETERS-1'!$B$5:$J$44,4, FALSE))</f>
        <v>1.260685123026978</v>
      </c>
      <c r="BJ42" s="44">
        <f>$F42*'[1]INTERNAL PARAMETERS-2'!U42*(1-VLOOKUP(V$4,'[1]INTERNAL PARAMETERS-1'!$B$5:$J$44,4, FALSE))</f>
        <v>34.379179093789766</v>
      </c>
      <c r="BK42" s="44">
        <f>$F42*'[1]INTERNAL PARAMETERS-2'!V42*(1-VLOOKUP(W$4,'[1]INTERNAL PARAMETERS-1'!$B$5:$J$44,4, FALSE))</f>
        <v>17.544136569271092</v>
      </c>
      <c r="BL42" s="44">
        <f>$F42*'[1]INTERNAL PARAMETERS-2'!W42*(1-VLOOKUP(X$4,'[1]INTERNAL PARAMETERS-1'!$B$5:$J$44,4, FALSE))</f>
        <v>1.5758564037837224</v>
      </c>
      <c r="BM42" s="44">
        <f>$F42*'[1]INTERNAL PARAMETERS-2'!X42*(1-VLOOKUP(Y$4,'[1]INTERNAL PARAMETERS-1'!$B$5:$J$44,4, FALSE))</f>
        <v>0.94551384227023338</v>
      </c>
      <c r="BN42" s="44">
        <f>$F42*'[1]INTERNAL PARAMETERS-2'!Y42*(1-VLOOKUP(Z$4,'[1]INTERNAL PARAMETERS-1'!$B$5:$J$44,4, FALSE))</f>
        <v>91.607734069095656</v>
      </c>
      <c r="BO42" s="44">
        <f>$F42*'[1]INTERNAL PARAMETERS-2'!Z42*(1-VLOOKUP(AA$4,'[1]INTERNAL PARAMETERS-1'!$B$5:$J$44,4, FALSE))</f>
        <v>93.708845320844134</v>
      </c>
      <c r="BP42" s="44">
        <f>$F42*'[1]INTERNAL PARAMETERS-2'!AA42*(1-VLOOKUP(AB$4,'[1]INTERNAL PARAMETERS-1'!$B$5:$J$44,4, FALSE))</f>
        <v>11.556065954671878</v>
      </c>
      <c r="BQ42" s="44">
        <f>$F42*'[1]INTERNAL PARAMETERS-2'!AB42*(1-VLOOKUP(AC$4,'[1]INTERNAL PARAMETERS-1'!$B$5:$J$44,4, FALSE))</f>
        <v>98.751493953062578</v>
      </c>
      <c r="BR42" s="44">
        <f>$F42*'[1]INTERNAL PARAMETERS-2'!AC42*(1-VLOOKUP(AD$4,'[1]INTERNAL PARAMETERS-1'!$B$5:$J$44,4, FALSE))</f>
        <v>5.7779870473912061</v>
      </c>
      <c r="BS42" s="44">
        <f>$F42*'[1]INTERNAL PARAMETERS-2'!AD42*(1-VLOOKUP(AE$4,'[1]INTERNAL PARAMETERS-1'!$B$5:$J$44,4, FALSE))</f>
        <v>3.0466250940187081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1.1555974094782413</v>
      </c>
      <c r="CA42" s="44">
        <f>$F42*'[1]INTERNAL PARAMETERS-2'!AL42*(1-VLOOKUP(AM$4,'[1]INTERNAL PARAMETERS-1'!$B$5:$J$44,4, FALSE))</f>
        <v>0.73533841517276</v>
      </c>
      <c r="CB42" s="44">
        <f>$F42*'[1]INTERNAL PARAMETERS-2'!AM42*(1-VLOOKUP(AN$4,'[1]INTERNAL PARAMETERS-1'!$B$5:$J$44,4, FALSE))</f>
        <v>0.42025899430548119</v>
      </c>
      <c r="CC42" s="44">
        <f>$F42*'[1]INTERNAL PARAMETERS-2'!AN42*(1-VLOOKUP(AO$4,'[1]INTERNAL PARAMETERS-1'!$B$5:$J$44,4, FALSE))</f>
        <v>4.6223896379129652</v>
      </c>
      <c r="CD42" s="44">
        <f>$F42*'[1]INTERNAL PARAMETERS-2'!AO42*(1-VLOOKUP(AP$4,'[1]INTERNAL PARAMETERS-1'!$B$5:$J$44,4, FALSE))</f>
        <v>65.764332066268878</v>
      </c>
      <c r="CE42" s="44">
        <f>$F42*'[1]INTERNAL PARAMETERS-2'!AP42*(1-VLOOKUP(AQ$4,'[1]INTERNAL PARAMETERS-1'!$B$5:$J$44,4, FALSE))</f>
        <v>5.6729911937319351</v>
      </c>
      <c r="CF42" s="44">
        <f>$F42*'[1]INTERNAL PARAMETERS-2'!AQ42*(1-VLOOKUP(AR$4,'[1]INTERNAL PARAMETERS-1'!$B$5:$J$44,4, FALSE))</f>
        <v>0.73533841517276</v>
      </c>
      <c r="CG42" s="44">
        <f>$F42*'[1]INTERNAL PARAMETERS-2'!AR42*(1-VLOOKUP(AS$4,'[1]INTERNAL PARAMETERS-1'!$B$5:$J$44,4, FALSE))</f>
        <v>0.10508771354873672</v>
      </c>
      <c r="CH42" s="43">
        <f>$F42*'[1]INTERNAL PARAMETERS-2'!AS42*(1-VLOOKUP(AT$4,'[1]INTERNAL PARAMETERS-1'!$B$5:$J$44,4, FALSE))</f>
        <v>0</v>
      </c>
      <c r="CI42" s="42">
        <f t="shared" si="0"/>
        <v>918.59907837656851</v>
      </c>
    </row>
    <row r="43" spans="3:87" x14ac:dyDescent="0.4">
      <c r="C43" s="27" t="s">
        <v>4</v>
      </c>
      <c r="D43" s="26" t="s">
        <v>67</v>
      </c>
      <c r="E43" s="26" t="s">
        <v>64</v>
      </c>
      <c r="F43" s="128">
        <f>HR!X43</f>
        <v>1607.6840169341331</v>
      </c>
      <c r="G43" s="45">
        <f>$F43*'[1]INTERNAL PARAMETERS-2'!F43*VLOOKUP(G$4,'[1]INTERNAL PARAMETERS-1'!$B$5:$J$44,4, FALSE)</f>
        <v>0.98743952320094452</v>
      </c>
      <c r="H43" s="44">
        <f>$F43*'[1]INTERNAL PARAMETERS-2'!G43*VLOOKUP(H$4,'[1]INTERNAL PARAMETERS-1'!$B$5:$J$44,4, FALSE)</f>
        <v>1.6044686489002649</v>
      </c>
      <c r="I43" s="44">
        <f>$F43*'[1]INTERNAL PARAMETERS-2'!H43*VLOOKUP(I$4,'[1]INTERNAL PARAMETERS-1'!$B$5:$J$44,4, FALSE)</f>
        <v>15.279123436978786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0.70967191717514977</v>
      </c>
      <c r="N43" s="44">
        <f>$F43*'[1]INTERNAL PARAMETERS-2'!M43*VLOOKUP(N$4,'[1]INTERNAL PARAMETERS-1'!$B$5:$J$44,4, FALSE)</f>
        <v>4.5789252328309509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0.74049925819986162</v>
      </c>
      <c r="S43" s="44">
        <f>$F43*'[1]INTERNAL PARAMETERS-2'!R43*VLOOKUP(S$4,'[1]INTERNAL PARAMETERS-1'!$B$5:$J$44,4, FALSE)</f>
        <v>12.46594971362693</v>
      </c>
      <c r="T43" s="44">
        <f>$F43*'[1]INTERNAL PARAMETERS-2'!S43*VLOOKUP(T$4,'[1]INTERNAL PARAMETERS-1'!$B$5:$J$44,4, FALSE)</f>
        <v>0.37026570594010022</v>
      </c>
      <c r="U43" s="44">
        <f>$F43*'[1]INTERNAL PARAMETERS-2'!T43*VLOOKUP(U$4,'[1]INTERNAL PARAMETERS-1'!$B$5:$J$44,4, FALSE)</f>
        <v>0.46899358142002534</v>
      </c>
      <c r="V43" s="44">
        <f>$F43*'[1]INTERNAL PARAMETERS-2'!U43*VLOOKUP(V$4,'[1]INTERNAL PARAMETERS-1'!$B$5:$J$44,4, FALSE)</f>
        <v>9.9600847901120328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0.12347013250054141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0.24677949659938941</v>
      </c>
      <c r="AI43" s="44">
        <f>$F43*'[1]INTERNAL PARAMETERS-2'!AH43*VLOOKUP(AI$4,'[1]INTERNAL PARAMETERS-1'!$B$5:$J$44,4, FALSE)</f>
        <v>1.3576891523008754</v>
      </c>
      <c r="AJ43" s="44">
        <f>$F43*'[1]INTERNAL PARAMETERS-2'!AI43*VLOOKUP(AJ$4,'[1]INTERNAL PARAMETERS-1'!$B$5:$J$44,4, FALSE)</f>
        <v>0.12347013250054141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290.30334530259688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13.483766426327843</v>
      </c>
      <c r="BB43" s="44">
        <f>$F43*'[1]INTERNAL PARAMETERS-2'!M43*(1-VLOOKUP(N$4,'[1]INTERNAL PARAMETERS-1'!$B$5:$J$44,4, FALSE))</f>
        <v>86.999579423788063</v>
      </c>
      <c r="BC43" s="44">
        <f>$F43*'[1]INTERNAL PARAMETERS-2'!N43*(1-VLOOKUP(O$4,'[1]INTERNAL PARAMETERS-1'!$B$5:$J$44,4, FALSE))</f>
        <v>16.538406250603121</v>
      </c>
      <c r="BD43" s="44">
        <f>$F43*'[1]INTERNAL PARAMETERS-2'!O43*(1-VLOOKUP(P$4,'[1]INTERNAL PARAMETERS-1'!$B$5:$J$44,4, FALSE))</f>
        <v>74.793158141014828</v>
      </c>
      <c r="BE43" s="44">
        <f>$F43*'[1]INTERNAL PARAMETERS-2'!P43*(1-VLOOKUP(Q$4,'[1]INTERNAL PARAMETERS-1'!$B$5:$J$44,4, FALSE))</f>
        <v>12.835749191202119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236.85304455891165</v>
      </c>
      <c r="BH43" s="44">
        <f>$F43*'[1]INTERNAL PARAMETERS-2'!S43*(1-VLOOKUP(T$4,'[1]INTERNAL PARAMETERS-1'!$B$5:$J$44,4, FALSE))</f>
        <v>3.3323913534609022</v>
      </c>
      <c r="BI43" s="44">
        <f>$F43*'[1]INTERNAL PARAMETERS-2'!T43*(1-VLOOKUP(U$4,'[1]INTERNAL PARAMETERS-1'!$B$5:$J$44,4, FALSE))</f>
        <v>1.8759743256801014</v>
      </c>
      <c r="BJ43" s="44">
        <f>$F43*'[1]INTERNAL PARAMETERS-2'!U43*(1-VLOOKUP(V$4,'[1]INTERNAL PARAMETERS-1'!$B$5:$J$44,4, FALSE))</f>
        <v>56.44048047730152</v>
      </c>
      <c r="BK43" s="44">
        <f>$F43*'[1]INTERNAL PARAMETERS-2'!V43*(1-VLOOKUP(W$4,'[1]INTERNAL PARAMETERS-1'!$B$5:$J$44,4, FALSE))</f>
        <v>34.434501653507112</v>
      </c>
      <c r="BL43" s="44">
        <f>$F43*'[1]INTERNAL PARAMETERS-2'!W43*(1-VLOOKUP(X$4,'[1]INTERNAL PARAMETERS-1'!$B$5:$J$44,4, FALSE))</f>
        <v>8.3925928736012541</v>
      </c>
      <c r="BM43" s="44">
        <f>$F43*'[1]INTERNAL PARAMETERS-2'!X43*(1-VLOOKUP(Y$4,'[1]INTERNAL PARAMETERS-1'!$B$5:$J$44,4, FALSE))</f>
        <v>1.4809985163997232</v>
      </c>
      <c r="BN43" s="44">
        <f>$F43*'[1]INTERNAL PARAMETERS-2'!Y43*(1-VLOOKUP(Z$4,'[1]INTERNAL PARAMETERS-1'!$B$5:$J$44,4, FALSE))</f>
        <v>109.72137955612241</v>
      </c>
      <c r="BO43" s="44">
        <f>$F43*'[1]INTERNAL PARAMETERS-2'!Z43*(1-VLOOKUP(AA$4,'[1]INTERNAL PARAMETERS-1'!$B$5:$J$44,4, FALSE))</f>
        <v>245.23788839555129</v>
      </c>
      <c r="BP43" s="44">
        <f>$F43*'[1]INTERNAL PARAMETERS-2'!AA43*(1-VLOOKUP(AB$4,'[1]INTERNAL PARAMETERS-1'!$B$5:$J$44,4, FALSE))</f>
        <v>33.570532262806708</v>
      </c>
      <c r="BQ43" s="44">
        <f>$F43*'[1]INTERNAL PARAMETERS-2'!AB43*(1-VLOOKUP(AC$4,'[1]INTERNAL PARAMETERS-1'!$B$5:$J$44,4, FALSE))</f>
        <v>181.30576116773838</v>
      </c>
      <c r="BR43" s="44">
        <f>$F43*'[1]INTERNAL PARAMETERS-2'!AC43*(1-VLOOKUP(AD$4,'[1]INTERNAL PARAMETERS-1'!$B$5:$J$44,4, FALSE))</f>
        <v>11.478220807302938</v>
      </c>
      <c r="BS43" s="44">
        <f>$F43*'[1]INTERNAL PARAMETERS-2'!AD43*(1-VLOOKUP(AE$4,'[1]INTERNAL PARAMETERS-1'!$B$5:$J$44,4, FALSE))</f>
        <v>3.7026570594010022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1.9747182780001957</v>
      </c>
      <c r="CA43" s="44">
        <f>$F43*'[1]INTERNAL PARAMETERS-2'!AL43*(1-VLOOKUP(AM$4,'[1]INTERNAL PARAMETERS-1'!$B$5:$J$44,4, FALSE))</f>
        <v>1.7279387814008065</v>
      </c>
      <c r="CB43" s="44">
        <f>$F43*'[1]INTERNAL PARAMETERS-2'!AM43*(1-VLOOKUP(AN$4,'[1]INTERNAL PARAMETERS-1'!$B$5:$J$44,4, FALSE))</f>
        <v>5.430595840801808</v>
      </c>
      <c r="CC43" s="44">
        <f>$F43*'[1]INTERNAL PARAMETERS-2'!AN43*(1-VLOOKUP(AO$4,'[1]INTERNAL PARAMETERS-1'!$B$5:$J$44,4, FALSE))</f>
        <v>9.0097827677022693</v>
      </c>
      <c r="CD43" s="44">
        <f>$F43*'[1]INTERNAL PARAMETERS-2'!AO43*(1-VLOOKUP(AP$4,'[1]INTERNAL PARAMETERS-1'!$B$5:$J$44,4, FALSE))</f>
        <v>107.49988178152283</v>
      </c>
      <c r="CE43" s="44">
        <f>$F43*'[1]INTERNAL PARAMETERS-2'!AP43*(1-VLOOKUP(AQ$4,'[1]INTERNAL PARAMETERS-1'!$B$5:$J$44,4, FALSE))</f>
        <v>9.0097827677022693</v>
      </c>
      <c r="CF43" s="44">
        <f>$F43*'[1]INTERNAL PARAMETERS-2'!AQ43*(1-VLOOKUP(AR$4,'[1]INTERNAL PARAMETERS-1'!$B$5:$J$44,4, FALSE))</f>
        <v>1.1107488872997926</v>
      </c>
      <c r="CG43" s="44">
        <f>$F43*'[1]INTERNAL PARAMETERS-2'!AR43*(1-VLOOKUP(AS$4,'[1]INTERNAL PARAMETERS-1'!$B$5:$J$44,4, FALSE))</f>
        <v>0.12347013250054141</v>
      </c>
      <c r="CH43" s="43">
        <f>$F43*'[1]INTERNAL PARAMETERS-2'!AS43*(1-VLOOKUP(AT$4,'[1]INTERNAL PARAMETERS-1'!$B$5:$J$44,4, FALSE))</f>
        <v>0</v>
      </c>
      <c r="CI43" s="42">
        <f t="shared" si="0"/>
        <v>1607.684177702535</v>
      </c>
    </row>
    <row r="44" spans="3:87" x14ac:dyDescent="0.4">
      <c r="C44" s="27" t="s">
        <v>4</v>
      </c>
      <c r="D44" s="26" t="s">
        <v>67</v>
      </c>
      <c r="E44" s="26" t="s">
        <v>63</v>
      </c>
      <c r="F44" s="128">
        <f>HR!X44</f>
        <v>2350.5992488055526</v>
      </c>
      <c r="G44" s="45">
        <f>$F44*'[1]INTERNAL PARAMETERS-2'!F44*VLOOKUP(G$4,'[1]INTERNAL PARAMETERS-1'!$B$5:$J$44,4, FALSE)</f>
        <v>7.3152999222077604</v>
      </c>
      <c r="H44" s="44">
        <f>$F44*'[1]INTERNAL PARAMETERS-2'!G44*VLOOKUP(H$4,'[1]INTERNAL PARAMETERS-1'!$B$5:$J$44,4, FALSE)</f>
        <v>10.818397982702676</v>
      </c>
      <c r="I44" s="44">
        <f>$F44*'[1]INTERNAL PARAMETERS-2'!H44*VLOOKUP(I$4,'[1]INTERNAL PARAMETERS-1'!$B$5:$J$44,4, FALSE)</f>
        <v>26.160865056622715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0.20614755412024696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1.3806479747784293</v>
      </c>
      <c r="N44" s="44">
        <f>$F44*'[1]INTERNAL PARAMETERS-2'!M44*VLOOKUP(N$4,'[1]INTERNAL PARAMETERS-1'!$B$5:$J$44,4, FALSE)</f>
        <v>9.4893574144317725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3.0910380121793017</v>
      </c>
      <c r="S44" s="44">
        <f>$F44*'[1]INTERNAL PARAMETERS-2'!R44*VLOOKUP(S$4,'[1]INTERNAL PARAMETERS-1'!$B$5:$J$44,4, FALSE)</f>
        <v>9.5092317310804226</v>
      </c>
      <c r="T44" s="44">
        <f>$F44*'[1]INTERNAL PARAMETERS-2'!S44*VLOOKUP(T$4,'[1]INTERNAL PARAMETERS-1'!$B$5:$J$44,4, FALSE)</f>
        <v>0.5563868421922743</v>
      </c>
      <c r="U44" s="44">
        <f>$F44*'[1]INTERNAL PARAMETERS-2'!T44*VLOOKUP(U$4,'[1]INTERNAL PARAMETERS-1'!$B$5:$J$44,4, FALSE)</f>
        <v>0.70061961209898305</v>
      </c>
      <c r="V44" s="44">
        <f>$F44*'[1]INTERNAL PARAMETERS-2'!U44*VLOOKUP(V$4,'[1]INTERNAL PARAMETERS-1'!$B$5:$J$44,4, FALSE)</f>
        <v>13.569457072530986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0.41206004831561338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0.41206004831561338</v>
      </c>
      <c r="AI44" s="44">
        <f>$F44*'[1]INTERNAL PARAMETERS-2'!AH44*VLOOKUP(AI$4,'[1]INTERNAL PARAMETERS-1'!$B$5:$J$44,4, FALSE)</f>
        <v>2.575786656841125</v>
      </c>
      <c r="AJ44" s="44">
        <f>$F44*'[1]INTERNAL PARAMETERS-2'!AI44*VLOOKUP(AJ$4,'[1]INTERNAL PARAMETERS-1'!$B$5:$J$44,4, FALSE)</f>
        <v>1.6484752531873339</v>
      </c>
      <c r="AK44" s="44">
        <f>$F44*'[1]INTERNAL PARAMETERS-2'!AJ44*VLOOKUP(AK$4,'[1]INTERNAL PARAMETERS-1'!$B$5:$J$44,4, FALSE)</f>
        <v>0.20614755412024696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497.05643607583153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26.232311520790155</v>
      </c>
      <c r="BB44" s="44">
        <f>$F44*'[1]INTERNAL PARAMETERS-2'!M44*(1-VLOOKUP(N$4,'[1]INTERNAL PARAMETERS-1'!$B$5:$J$44,4, FALSE))</f>
        <v>180.29779087420366</v>
      </c>
      <c r="BC44" s="44">
        <f>$F44*'[1]INTERNAL PARAMETERS-2'!N44*(1-VLOOKUP(O$4,'[1]INTERNAL PARAMETERS-1'!$B$5:$J$44,4, FALSE))</f>
        <v>65.941360726742175</v>
      </c>
      <c r="BD44" s="44">
        <f>$F44*'[1]INTERNAL PARAMETERS-2'!O44*(1-VLOOKUP(P$4,'[1]INTERNAL PARAMETERS-1'!$B$5:$J$44,4, FALSE))</f>
        <v>117.04573899502368</v>
      </c>
      <c r="BE44" s="44">
        <f>$F44*'[1]INTERNAL PARAMETERS-2'!P44*(1-VLOOKUP(Q$4,'[1]INTERNAL PARAMETERS-1'!$B$5:$J$44,4, FALSE))</f>
        <v>36.267630869745751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180.67540289052801</v>
      </c>
      <c r="BH44" s="44">
        <f>$F44*'[1]INTERNAL PARAMETERS-2'!S44*(1-VLOOKUP(T$4,'[1]INTERNAL PARAMETERS-1'!$B$5:$J$44,4, FALSE))</f>
        <v>5.0074815797304693</v>
      </c>
      <c r="BI44" s="44">
        <f>$F44*'[1]INTERNAL PARAMETERS-2'!T44*(1-VLOOKUP(U$4,'[1]INTERNAL PARAMETERS-1'!$B$5:$J$44,4, FALSE))</f>
        <v>2.8024784483959322</v>
      </c>
      <c r="BJ44" s="44">
        <f>$F44*'[1]INTERNAL PARAMETERS-2'!U44*(1-VLOOKUP(V$4,'[1]INTERNAL PARAMETERS-1'!$B$5:$J$44,4, FALSE))</f>
        <v>76.893590077675583</v>
      </c>
      <c r="BK44" s="44">
        <f>$F44*'[1]INTERNAL PARAMETERS-2'!V44*(1-VLOOKUP(W$4,'[1]INTERNAL PARAMETERS-1'!$B$5:$J$44,4, FALSE))</f>
        <v>74.905135902137275</v>
      </c>
      <c r="BL44" s="44">
        <f>$F44*'[1]INTERNAL PARAMETERS-2'!W44*(1-VLOOKUP(X$4,'[1]INTERNAL PARAMETERS-1'!$B$5:$J$44,4, FALSE))</f>
        <v>52.340793473153241</v>
      </c>
      <c r="BM44" s="44">
        <f>$F44*'[1]INTERNAL PARAMETERS-2'!X44*(1-VLOOKUP(Y$4,'[1]INTERNAL PARAMETERS-1'!$B$5:$J$44,4, FALSE))</f>
        <v>6.5941360726742175</v>
      </c>
      <c r="BN44" s="44">
        <f>$F44*'[1]INTERNAL PARAMETERS-2'!Y44*(1-VLOOKUP(Z$4,'[1]INTERNAL PARAMETERS-1'!$B$5:$J$44,4, FALSE))</f>
        <v>99.633204939646802</v>
      </c>
      <c r="BO44" s="44">
        <f>$F44*'[1]INTERNAL PARAMETERS-2'!Z44*(1-VLOOKUP(AA$4,'[1]INTERNAL PARAMETERS-1'!$B$5:$J$44,4, FALSE))</f>
        <v>149.39821175595893</v>
      </c>
      <c r="BP44" s="44">
        <f>$F44*'[1]INTERNAL PARAMETERS-2'!AA44*(1-VLOOKUP(AB$4,'[1]INTERNAL PARAMETERS-1'!$B$5:$J$44,4, FALSE))</f>
        <v>64.704945521870442</v>
      </c>
      <c r="BQ44" s="44">
        <f>$F44*'[1]INTERNAL PARAMETERS-2'!AB44*(1-VLOOKUP(AC$4,'[1]INTERNAL PARAMETERS-1'!$B$5:$J$44,4, FALSE))</f>
        <v>352.37339713001791</v>
      </c>
      <c r="BR44" s="44">
        <f>$F44*'[1]INTERNAL PARAMETERS-2'!AC44*(1-VLOOKUP(AD$4,'[1]INTERNAL PARAMETERS-1'!$B$5:$J$44,4, FALSE))</f>
        <v>40.698040333894461</v>
      </c>
      <c r="BS44" s="44">
        <f>$F44*'[1]INTERNAL PARAMETERS-2'!AD44*(1-VLOOKUP(AE$4,'[1]INTERNAL PARAMETERS-1'!$B$5:$J$44,4, FALSE))</f>
        <v>7.3152999222077604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11.436605585138535</v>
      </c>
      <c r="CA44" s="44">
        <f>$F44*'[1]INTERNAL PARAMETERS-2'!AL44*(1-VLOOKUP(AM$4,'[1]INTERNAL PARAMETERS-1'!$B$5:$J$44,4, FALSE))</f>
        <v>13.497375946566363</v>
      </c>
      <c r="CB44" s="44">
        <f>$F44*'[1]INTERNAL PARAMETERS-2'!AM44*(1-VLOOKUP(AN$4,'[1]INTERNAL PARAMETERS-1'!$B$5:$J$44,4, FALSE))</f>
        <v>15.248807446851382</v>
      </c>
      <c r="CC44" s="44">
        <f>$F44*'[1]INTERNAL PARAMETERS-2'!AN44*(1-VLOOKUP(AO$4,'[1]INTERNAL PARAMETERS-1'!$B$5:$J$44,4, FALSE))</f>
        <v>20.194468266338266</v>
      </c>
      <c r="CD44" s="44">
        <f>$F44*'[1]INTERNAL PARAMETERS-2'!AO44*(1-VLOOKUP(AP$4,'[1]INTERNAL PARAMETERS-1'!$B$5:$J$44,4, FALSE))</f>
        <v>153.62247366598737</v>
      </c>
      <c r="CE44" s="44">
        <f>$F44*'[1]INTERNAL PARAMETERS-2'!AP44*(1-VLOOKUP(AQ$4,'[1]INTERNAL PARAMETERS-1'!$B$5:$J$44,4, FALSE))</f>
        <v>9.5819827778309552</v>
      </c>
      <c r="CF44" s="44">
        <f>$F44*'[1]INTERNAL PARAMETERS-2'!AQ44*(1-VLOOKUP(AR$4,'[1]INTERNAL PARAMETERS-1'!$B$5:$J$44,4, FALSE))</f>
        <v>2.575786656841125</v>
      </c>
      <c r="CG44" s="44">
        <f>$F44*'[1]INTERNAL PARAMETERS-2'!AR44*(1-VLOOKUP(AS$4,'[1]INTERNAL PARAMETERS-1'!$B$5:$J$44,4, FALSE))</f>
        <v>0.20614755412024696</v>
      </c>
      <c r="CH44" s="43">
        <f>$F44*'[1]INTERNAL PARAMETERS-2'!AS44*(1-VLOOKUP(AT$4,'[1]INTERNAL PARAMETERS-1'!$B$5:$J$44,4, FALSE))</f>
        <v>0</v>
      </c>
      <c r="CI44" s="42">
        <f t="shared" si="0"/>
        <v>2350.5990137456288</v>
      </c>
    </row>
    <row r="45" spans="3:87" x14ac:dyDescent="0.4">
      <c r="C45" s="27" t="s">
        <v>4</v>
      </c>
      <c r="D45" s="26" t="s">
        <v>67</v>
      </c>
      <c r="E45" s="26" t="s">
        <v>62</v>
      </c>
      <c r="F45" s="128">
        <f>HR!X45</f>
        <v>2469.8005680724077</v>
      </c>
      <c r="G45" s="45">
        <f>$F45*'[1]INTERNAL PARAMETERS-2'!F45*VLOOKUP(G$4,'[1]INTERNAL PARAMETERS-1'!$B$5:$J$44,4, FALSE)</f>
        <v>15.340425288411339</v>
      </c>
      <c r="H45" s="44">
        <f>$F45*'[1]INTERNAL PARAMETERS-2'!G45*VLOOKUP(H$4,'[1]INTERNAL PARAMETERS-1'!$B$5:$J$44,4, FALSE)</f>
        <v>18.764556795986927</v>
      </c>
      <c r="I45" s="44">
        <f>$F45*'[1]INTERNAL PARAMETERS-2'!H45*VLOOKUP(I$4,'[1]INTERNAL PARAMETERS-1'!$B$5:$J$44,4, FALSE)</f>
        <v>28.558415109646816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0.27390088299922999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1.7600292808197595</v>
      </c>
      <c r="N45" s="44">
        <f>$F45*'[1]INTERNAL PARAMETERS-2'!M45*VLOOKUP(N$4,'[1]INTERNAL PARAMETERS-1'!$B$5:$J$44,4, FALSE)</f>
        <v>8.2660026352417759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1.9175531610514174</v>
      </c>
      <c r="S45" s="44">
        <f>$F45*'[1]INTERNAL PARAMETERS-2'!R45*VLOOKUP(S$4,'[1]INTERNAL PARAMETERS-1'!$B$5:$J$44,4, FALSE)</f>
        <v>9.4432701230220104</v>
      </c>
      <c r="T45" s="44">
        <f>$F45*'[1]INTERNAL PARAMETERS-2'!S45*VLOOKUP(T$4,'[1]INTERNAL PARAMETERS-1'!$B$5:$J$44,4, FALSE)</f>
        <v>0.53416846686270036</v>
      </c>
      <c r="U45" s="44">
        <f>$F45*'[1]INTERNAL PARAMETERS-2'!T45*VLOOKUP(U$4,'[1]INTERNAL PARAMETERS-1'!$B$5:$J$44,4, FALSE)</f>
        <v>1.0409715434311584</v>
      </c>
      <c r="V45" s="44">
        <f>$F45*'[1]INTERNAL PARAMETERS-2'!U45*VLOOKUP(V$4,'[1]INTERNAL PARAMETERS-1'!$B$5:$J$44,4, FALSE)</f>
        <v>11.279295167321356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0.13707393152801864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0.13707393152801864</v>
      </c>
      <c r="AI45" s="44">
        <f>$F45*'[1]INTERNAL PARAMETERS-2'!AH45*VLOOKUP(AI$4,'[1]INTERNAL PARAMETERS-1'!$B$5:$J$44,4, FALSE)</f>
        <v>1.2326774635249389</v>
      </c>
      <c r="AJ45" s="44">
        <f>$F45*'[1]INTERNAL PARAMETERS-2'!AI45*VLOOKUP(AJ$4,'[1]INTERNAL PARAMETERS-1'!$B$5:$J$44,4, FALSE)</f>
        <v>2.6024288585778961</v>
      </c>
      <c r="AK45" s="44">
        <f>$F45*'[1]INTERNAL PARAMETERS-2'!AJ45*VLOOKUP(AK$4,'[1]INTERNAL PARAMETERS-1'!$B$5:$J$44,4, FALSE)</f>
        <v>0.13707393152801864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542.60988708328944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33.44055633557543</v>
      </c>
      <c r="BB45" s="44">
        <f>$F45*'[1]INTERNAL PARAMETERS-2'!M45*(1-VLOOKUP(N$4,'[1]INTERNAL PARAMETERS-1'!$B$5:$J$44,4, FALSE))</f>
        <v>157.05405006959373</v>
      </c>
      <c r="BC45" s="44">
        <f>$F45*'[1]INTERNAL PARAMETERS-2'!N45*(1-VLOOKUP(O$4,'[1]INTERNAL PARAMETERS-1'!$B$5:$J$44,4, FALSE))</f>
        <v>99.986418277616124</v>
      </c>
      <c r="BD45" s="44">
        <f>$F45*'[1]INTERNAL PARAMETERS-2'!O45*(1-VLOOKUP(P$4,'[1]INTERNAL PARAMETERS-1'!$B$5:$J$44,4, FALSE))</f>
        <v>96.836187653039772</v>
      </c>
      <c r="BE45" s="44">
        <f>$F45*'[1]INTERNAL PARAMETERS-2'!P45*(1-VLOOKUP(Q$4,'[1]INTERNAL PARAMETERS-1'!$B$5:$J$44,4, FALSE))</f>
        <v>54.376117226909351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179.42213233741819</v>
      </c>
      <c r="BH45" s="44">
        <f>$F45*'[1]INTERNAL PARAMETERS-2'!S45*(1-VLOOKUP(T$4,'[1]INTERNAL PARAMETERS-1'!$B$5:$J$44,4, FALSE))</f>
        <v>4.8075162017643036</v>
      </c>
      <c r="BI45" s="44">
        <f>$F45*'[1]INTERNAL PARAMETERS-2'!T45*(1-VLOOKUP(U$4,'[1]INTERNAL PARAMETERS-1'!$B$5:$J$44,4, FALSE))</f>
        <v>4.1638861737246335</v>
      </c>
      <c r="BJ45" s="44">
        <f>$F45*'[1]INTERNAL PARAMETERS-2'!U45*(1-VLOOKUP(V$4,'[1]INTERNAL PARAMETERS-1'!$B$5:$J$44,4, FALSE))</f>
        <v>63.916005948154357</v>
      </c>
      <c r="BK45" s="44">
        <f>$F45*'[1]INTERNAL PARAMETERS-2'!V45*(1-VLOOKUP(W$4,'[1]INTERNAL PARAMETERS-1'!$B$5:$J$44,4, FALSE))</f>
        <v>72.18189744237057</v>
      </c>
      <c r="BL45" s="44">
        <f>$F45*'[1]INTERNAL PARAMETERS-2'!W45*(1-VLOOKUP(X$4,'[1]INTERNAL PARAMETERS-1'!$B$5:$J$44,4, FALSE))</f>
        <v>93.548883096935384</v>
      </c>
      <c r="BM45" s="44">
        <f>$F45*'[1]INTERNAL PARAMETERS-2'!X45*(1-VLOOKUP(Y$4,'[1]INTERNAL PARAMETERS-1'!$B$5:$J$44,4, FALSE))</f>
        <v>15.340425288411339</v>
      </c>
      <c r="BN45" s="44">
        <f>$F45*'[1]INTERNAL PARAMETERS-2'!Y45*(1-VLOOKUP(Z$4,'[1]INTERNAL PARAMETERS-1'!$B$5:$J$44,4, FALSE))</f>
        <v>110.25905978039968</v>
      </c>
      <c r="BO45" s="44">
        <f>$F45*'[1]INTERNAL PARAMETERS-2'!Z45*(1-VLOOKUP(AA$4,'[1]INTERNAL PARAMETERS-1'!$B$5:$J$44,4, FALSE))</f>
        <v>126.83191555227916</v>
      </c>
      <c r="BP45" s="44">
        <f>$F45*'[1]INTERNAL PARAMETERS-2'!AA45*(1-VLOOKUP(AB$4,'[1]INTERNAL PARAMETERS-1'!$B$5:$J$44,4, FALSE))</f>
        <v>52.321737114386728</v>
      </c>
      <c r="BQ45" s="44">
        <f>$F45*'[1]INTERNAL PARAMETERS-2'!AB45*(1-VLOOKUP(AC$4,'[1]INTERNAL PARAMETERS-1'!$B$5:$J$44,4, FALSE))</f>
        <v>339.54274853734489</v>
      </c>
      <c r="BR45" s="44">
        <f>$F45*'[1]INTERNAL PARAMETERS-2'!AC45*(1-VLOOKUP(AD$4,'[1]INTERNAL PARAMETERS-1'!$B$5:$J$44,4, FALSE))</f>
        <v>42.322996494602393</v>
      </c>
      <c r="BS45" s="44">
        <f>$F45*'[1]INTERNAL PARAMETERS-2'!AD45*(1-VLOOKUP(AE$4,'[1]INTERNAL PARAMETERS-1'!$B$5:$J$44,4, FALSE))</f>
        <v>10.683369337254007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15.203351356883321</v>
      </c>
      <c r="CA45" s="44">
        <f>$F45*'[1]INTERNAL PARAMETERS-2'!AL45*(1-VLOOKUP(AM$4,'[1]INTERNAL PARAMETERS-1'!$B$5:$J$44,4, FALSE))</f>
        <v>30.95475145982191</v>
      </c>
      <c r="CB45" s="44">
        <f>$F45*'[1]INTERNAL PARAMETERS-2'!AM45*(1-VLOOKUP(AN$4,'[1]INTERNAL PARAMETERS-1'!$B$5:$J$44,4, FALSE))</f>
        <v>15.614326171410568</v>
      </c>
      <c r="CC45" s="44">
        <f>$F45*'[1]INTERNAL PARAMETERS-2'!AN45*(1-VLOOKUP(AO$4,'[1]INTERNAL PARAMETERS-1'!$B$5:$J$44,4, FALSE))</f>
        <v>30.95475145982191</v>
      </c>
      <c r="CD45" s="44">
        <f>$F45*'[1]INTERNAL PARAMETERS-2'!AO45*(1-VLOOKUP(AP$4,'[1]INTERNAL PARAMETERS-1'!$B$5:$J$44,4, FALSE))</f>
        <v>158.60861664115558</v>
      </c>
      <c r="CE45" s="44">
        <f>$F45*'[1]INTERNAL PARAMETERS-2'!AP45*(1-VLOOKUP(AQ$4,'[1]INTERNAL PARAMETERS-1'!$B$5:$J$44,4, FALSE))</f>
        <v>14.92945047388409</v>
      </c>
      <c r="CF45" s="44">
        <f>$F45*'[1]INTERNAL PARAMETERS-2'!AQ45*(1-VLOOKUP(AR$4,'[1]INTERNAL PARAMETERS-1'!$B$5:$J$44,4, FALSE))</f>
        <v>2.0546270925794361</v>
      </c>
      <c r="CG45" s="44">
        <f>$F45*'[1]INTERNAL PARAMETERS-2'!AR45*(1-VLOOKUP(AS$4,'[1]INTERNAL PARAMETERS-1'!$B$5:$J$44,4, FALSE))</f>
        <v>0.41097481452724866</v>
      </c>
      <c r="CH45" s="43">
        <f>$F45*'[1]INTERNAL PARAMETERS-2'!AS45*(1-VLOOKUP(AT$4,'[1]INTERNAL PARAMETERS-1'!$B$5:$J$44,4, FALSE))</f>
        <v>0</v>
      </c>
      <c r="CI45" s="42">
        <f t="shared" si="0"/>
        <v>2469.8015559926353</v>
      </c>
    </row>
    <row r="46" spans="3:87" x14ac:dyDescent="0.4">
      <c r="C46" s="27" t="s">
        <v>4</v>
      </c>
      <c r="D46" s="26" t="s">
        <v>67</v>
      </c>
      <c r="E46" s="26" t="s">
        <v>61</v>
      </c>
      <c r="F46" s="128">
        <f>HR!X46</f>
        <v>1993.7287782342798</v>
      </c>
      <c r="G46" s="45">
        <f>$F46*'[1]INTERNAL PARAMETERS-2'!F46*VLOOKUP(G$4,'[1]INTERNAL PARAMETERS-1'!$B$5:$J$44,4, FALSE)</f>
        <v>10.921247501411738</v>
      </c>
      <c r="H46" s="44">
        <f>$F46*'[1]INTERNAL PARAMETERS-2'!G46*VLOOKUP(H$4,'[1]INTERNAL PARAMETERS-1'!$B$5:$J$44,4, FALSE)</f>
        <v>18.158283593524349</v>
      </c>
      <c r="I46" s="44">
        <f>$F46*'[1]INTERNAL PARAMETERS-2'!H46*VLOOKUP(I$4,'[1]INTERNAL PARAMETERS-1'!$B$5:$J$44,4, FALSE)</f>
        <v>21.544602017423603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0.26317219872692493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1.7631939196070503</v>
      </c>
      <c r="N46" s="44">
        <f>$F46*'[1]INTERNAL PARAMETERS-2'!M46*VLOOKUP(N$4,'[1]INTERNAL PARAMETERS-1'!$B$5:$J$44,4, FALSE)</f>
        <v>5.2566952026241758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2.2369636891788618</v>
      </c>
      <c r="S46" s="44">
        <f>$F46*'[1]INTERNAL PARAMETERS-2'!R46*VLOOKUP(S$4,'[1]INTERNAL PARAMETERS-1'!$B$5:$J$44,4, FALSE)</f>
        <v>6.877078329846305</v>
      </c>
      <c r="T46" s="44">
        <f>$F46*'[1]INTERNAL PARAMETERS-2'!S46*VLOOKUP(T$4,'[1]INTERNAL PARAMETERS-1'!$B$5:$J$44,4, FALSE)</f>
        <v>0.67106916946587625</v>
      </c>
      <c r="U46" s="44">
        <f>$F46*'[1]INTERNAL PARAMETERS-2'!T46*VLOOKUP(U$4,'[1]INTERNAL PARAMETERS-1'!$B$5:$J$44,4, FALSE)</f>
        <v>1.10528336007752</v>
      </c>
      <c r="V46" s="44">
        <f>$F46*'[1]INTERNAL PARAMETERS-2'!U46*VLOOKUP(V$4,'[1]INTERNAL PARAMETERS-1'!$B$5:$J$44,4, FALSE)</f>
        <v>8.7238892344124999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1.3158609936346246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1.8422053910884746</v>
      </c>
      <c r="AJ46" s="44">
        <f>$F46*'[1]INTERNAL PARAMETERS-2'!AI46*VLOOKUP(AJ$4,'[1]INTERNAL PARAMETERS-1'!$B$5:$J$44,4, FALSE)</f>
        <v>1.7106192917250123</v>
      </c>
      <c r="AK46" s="44">
        <f>$F46*'[1]INTERNAL PARAMETERS-2'!AJ46*VLOOKUP(AK$4,'[1]INTERNAL PARAMETERS-1'!$B$5:$J$44,4, FALSE)</f>
        <v>0.26317219872692493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409.34743833104841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33.500684472533948</v>
      </c>
      <c r="BB46" s="44">
        <f>$F46*'[1]INTERNAL PARAMETERS-2'!M46*(1-VLOOKUP(N$4,'[1]INTERNAL PARAMETERS-1'!$B$5:$J$44,4, FALSE))</f>
        <v>99.877208849859329</v>
      </c>
      <c r="BC46" s="44">
        <f>$F46*'[1]INTERNAL PARAMETERS-2'!N46*(1-VLOOKUP(O$4,'[1]INTERNAL PARAMETERS-1'!$B$5:$J$44,4, FALSE))</f>
        <v>93.817898252981394</v>
      </c>
      <c r="BD46" s="44">
        <f>$F46*'[1]INTERNAL PARAMETERS-2'!O46*(1-VLOOKUP(P$4,'[1]INTERNAL PARAMETERS-1'!$B$5:$J$44,4, FALSE))</f>
        <v>72.369962175370475</v>
      </c>
      <c r="BE46" s="44">
        <f>$F46*'[1]INTERNAL PARAMETERS-2'!P46*(1-VLOOKUP(Q$4,'[1]INTERNAL PARAMETERS-1'!$B$5:$J$44,4, FALSE))</f>
        <v>44.47470597470555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130.66448826707978</v>
      </c>
      <c r="BH46" s="44">
        <f>$F46*'[1]INTERNAL PARAMETERS-2'!S46*(1-VLOOKUP(T$4,'[1]INTERNAL PARAMETERS-1'!$B$5:$J$44,4, FALSE))</f>
        <v>6.0396225251928861</v>
      </c>
      <c r="BI46" s="44">
        <f>$F46*'[1]INTERNAL PARAMETERS-2'!T46*(1-VLOOKUP(U$4,'[1]INTERNAL PARAMETERS-1'!$B$5:$J$44,4, FALSE))</f>
        <v>4.4211334403100802</v>
      </c>
      <c r="BJ46" s="44">
        <f>$F46*'[1]INTERNAL PARAMETERS-2'!U46*(1-VLOOKUP(V$4,'[1]INTERNAL PARAMETERS-1'!$B$5:$J$44,4, FALSE))</f>
        <v>49.435372328337493</v>
      </c>
      <c r="BK46" s="44">
        <f>$F46*'[1]INTERNAL PARAMETERS-2'!V46*(1-VLOOKUP(W$4,'[1]INTERNAL PARAMETERS-1'!$B$5:$J$44,4, FALSE))</f>
        <v>64.212022760591452</v>
      </c>
      <c r="BL46" s="44">
        <f>$F46*'[1]INTERNAL PARAMETERS-2'!W46*(1-VLOOKUP(X$4,'[1]INTERNAL PARAMETERS-1'!$B$5:$J$44,4, FALSE))</f>
        <v>88.028309253866865</v>
      </c>
      <c r="BM46" s="44">
        <f>$F46*'[1]INTERNAL PARAMETERS-2'!X46*(1-VLOOKUP(Y$4,'[1]INTERNAL PARAMETERS-1'!$B$5:$J$44,4, FALSE))</f>
        <v>15.132002681042536</v>
      </c>
      <c r="BN46" s="44">
        <f>$F46*'[1]INTERNAL PARAMETERS-2'!Y46*(1-VLOOKUP(Z$4,'[1]INTERNAL PARAMETERS-1'!$B$5:$J$44,4, FALSE))</f>
        <v>96.712593066099743</v>
      </c>
      <c r="BO46" s="44">
        <f>$F46*'[1]INTERNAL PARAMETERS-2'!Z46*(1-VLOOKUP(AA$4,'[1]INTERNAL PARAMETERS-1'!$B$5:$J$44,4, FALSE))</f>
        <v>110.00239035605381</v>
      </c>
      <c r="BP46" s="44">
        <f>$F46*'[1]INTERNAL PARAMETERS-2'!AA46*(1-VLOOKUP(AB$4,'[1]INTERNAL PARAMETERS-1'!$B$5:$J$44,4, FALSE))</f>
        <v>50.264294973820078</v>
      </c>
      <c r="BQ46" s="44">
        <f>$F46*'[1]INTERNAL PARAMETERS-2'!AB46*(1-VLOOKUP(AC$4,'[1]INTERNAL PARAMETERS-1'!$B$5:$J$44,4, FALSE))</f>
        <v>296.84867026583584</v>
      </c>
      <c r="BR46" s="44">
        <f>$F46*'[1]INTERNAL PARAMETERS-2'!AC46*(1-VLOOKUP(AD$4,'[1]INTERNAL PARAMETERS-1'!$B$5:$J$44,4, FALSE))</f>
        <v>36.974497683866012</v>
      </c>
      <c r="BS46" s="44">
        <f>$F46*'[1]INTERNAL PARAMETERS-2'!AD46*(1-VLOOKUP(AE$4,'[1]INTERNAL PARAMETERS-1'!$B$5:$J$44,4, FALSE))</f>
        <v>7.5002082908395371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10.921247501411738</v>
      </c>
      <c r="CA46" s="44">
        <f>$F46*'[1]INTERNAL PARAMETERS-2'!AL46*(1-VLOOKUP(AM$4,'[1]INTERNAL PARAMETERS-1'!$B$5:$J$44,4, FALSE))</f>
        <v>29.605875492389938</v>
      </c>
      <c r="CB46" s="44">
        <f>$F46*'[1]INTERNAL PARAMETERS-2'!AM46*(1-VLOOKUP(AN$4,'[1]INTERNAL PARAMETERS-1'!$B$5:$J$44,4, FALSE))</f>
        <v>15.000416581679074</v>
      </c>
      <c r="CC46" s="44">
        <f>$F46*'[1]INTERNAL PARAMETERS-2'!AN46*(1-VLOOKUP(AO$4,'[1]INTERNAL PARAMETERS-1'!$B$5:$J$44,4, FALSE))</f>
        <v>23.684700393911953</v>
      </c>
      <c r="CD46" s="44">
        <f>$F46*'[1]INTERNAL PARAMETERS-2'!AO46*(1-VLOOKUP(AP$4,'[1]INTERNAL PARAMETERS-1'!$B$5:$J$44,4, FALSE))</f>
        <v>108.16038433784315</v>
      </c>
      <c r="CE46" s="44">
        <f>$F46*'[1]INTERNAL PARAMETERS-2'!AP46*(1-VLOOKUP(AQ$4,'[1]INTERNAL PARAMETERS-1'!$B$5:$J$44,4, FALSE))</f>
        <v>13.421383389317525</v>
      </c>
      <c r="CF46" s="44">
        <f>$F46*'[1]INTERNAL PARAMETERS-2'!AQ46*(1-VLOOKUP(AR$4,'[1]INTERNAL PARAMETERS-1'!$B$5:$J$44,4, FALSE))</f>
        <v>0.6579304968173123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1993.7287782342798</v>
      </c>
    </row>
    <row r="47" spans="3:87" x14ac:dyDescent="0.4">
      <c r="C47" s="27" t="s">
        <v>4</v>
      </c>
      <c r="D47" s="26" t="s">
        <v>67</v>
      </c>
      <c r="E47" s="26" t="s">
        <v>60</v>
      </c>
      <c r="F47" s="128">
        <f>HR!X47</f>
        <v>1397.6448890392285</v>
      </c>
      <c r="G47" s="45">
        <f>$F47*'[1]INTERNAL PARAMETERS-2'!F47*VLOOKUP(G$4,'[1]INTERNAL PARAMETERS-1'!$B$5:$J$44,4, FALSE)</f>
        <v>7.8950164492047934</v>
      </c>
      <c r="H47" s="44">
        <f>$F47*'[1]INTERNAL PARAMETERS-2'!G47*VLOOKUP(H$4,'[1]INTERNAL PARAMETERS-1'!$B$5:$J$44,4, FALSE)</f>
        <v>11.898150940390952</v>
      </c>
      <c r="I47" s="44">
        <f>$F47*'[1]INTERNAL PARAMETERS-2'!H47*VLOOKUP(I$4,'[1]INTERNAL PARAMETERS-1'!$B$5:$J$44,4, FALSE)</f>
        <v>13.35314119922746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0.33361783501366382</v>
      </c>
      <c r="L47" s="44">
        <f>$F47*'[1]INTERNAL PARAMETERS-2'!K47*VLOOKUP(L$4,'[1]INTERNAL PARAMETERS-1'!$B$5:$J$44,4, FALSE)</f>
        <v>0.11125253316752258</v>
      </c>
      <c r="M47" s="44">
        <f>$F47*'[1]INTERNAL PARAMETERS-2'!L47*VLOOKUP(M$4,'[1]INTERNAL PARAMETERS-1'!$B$5:$J$44,4, FALSE)</f>
        <v>1.5567667596563448</v>
      </c>
      <c r="N47" s="44">
        <f>$F47*'[1]INTERNAL PARAMETERS-2'!M47*VLOOKUP(N$4,'[1]INTERNAL PARAMETERS-1'!$B$5:$J$44,4, FALSE)</f>
        <v>3.4304494979023348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1.8903147124255564</v>
      </c>
      <c r="S47" s="44">
        <f>$F47*'[1]INTERNAL PARAMETERS-2'!R47*VLOOKUP(S$4,'[1]INTERNAL PARAMETERS-1'!$B$5:$J$44,4, FALSE)</f>
        <v>4.2995050899069271</v>
      </c>
      <c r="T47" s="44">
        <f>$F47*'[1]INTERNAL PARAMETERS-2'!S47*VLOOKUP(T$4,'[1]INTERNAL PARAMETERS-1'!$B$5:$J$44,4, FALSE)</f>
        <v>0.35582641230049716</v>
      </c>
      <c r="U47" s="44">
        <f>$F47*'[1]INTERNAL PARAMETERS-2'!T47*VLOOKUP(U$4,'[1]INTERNAL PARAMETERS-1'!$B$5:$J$44,4, FALSE)</f>
        <v>0.71165282460099433</v>
      </c>
      <c r="V47" s="44">
        <f>$F47*'[1]INTERNAL PARAMETERS-2'!U47*VLOOKUP(V$4,'[1]INTERNAL PARAMETERS-1'!$B$5:$J$44,4, FALSE)</f>
        <v>5.5710055394859195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0.44473060369228246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0.11125253316752258</v>
      </c>
      <c r="AI47" s="44">
        <f>$F47*'[1]INTERNAL PARAMETERS-2'!AH47*VLOOKUP(AI$4,'[1]INTERNAL PARAMETERS-1'!$B$5:$J$44,4, FALSE)</f>
        <v>1.2232188068871328</v>
      </c>
      <c r="AJ47" s="44">
        <f>$F47*'[1]INTERNAL PARAMETERS-2'!AI47*VLOOKUP(AJ$4,'[1]INTERNAL PARAMETERS-1'!$B$5:$J$44,4, FALSE)</f>
        <v>1.8903147124255564</v>
      </c>
      <c r="AK47" s="44">
        <f>$F47*'[1]INTERNAL PARAMETERS-2'!AJ47*VLOOKUP(AK$4,'[1]INTERNAL PARAMETERS-1'!$B$5:$J$44,4, FALSE)</f>
        <v>0.11125253316752258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253.70968278532172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29.578568433470551</v>
      </c>
      <c r="BB47" s="44">
        <f>$F47*'[1]INTERNAL PARAMETERS-2'!M47*(1-VLOOKUP(N$4,'[1]INTERNAL PARAMETERS-1'!$B$5:$J$44,4, FALSE))</f>
        <v>65.178540460144347</v>
      </c>
      <c r="BC47" s="44">
        <f>$F47*'[1]INTERNAL PARAMETERS-2'!N47*(1-VLOOKUP(O$4,'[1]INTERNAL PARAMETERS-1'!$B$5:$J$44,4, FALSE))</f>
        <v>81.730359705324773</v>
      </c>
      <c r="BD47" s="44">
        <f>$F47*'[1]INTERNAL PARAMETERS-2'!O47*(1-VLOOKUP(P$4,'[1]INTERNAL PARAMETERS-1'!$B$5:$J$44,4, FALSE))</f>
        <v>49.038187870297087</v>
      </c>
      <c r="BE47" s="44">
        <f>$F47*'[1]INTERNAL PARAMETERS-2'!P47*(1-VLOOKUP(Q$4,'[1]INTERNAL PARAMETERS-1'!$B$5:$J$44,4, FALSE))</f>
        <v>30.80171735811323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81.69059670823161</v>
      </c>
      <c r="BH47" s="44">
        <f>$F47*'[1]INTERNAL PARAMETERS-2'!S47*(1-VLOOKUP(T$4,'[1]INTERNAL PARAMETERS-1'!$B$5:$J$44,4, FALSE))</f>
        <v>3.2024377107044741</v>
      </c>
      <c r="BI47" s="44">
        <f>$F47*'[1]INTERNAL PARAMETERS-2'!T47*(1-VLOOKUP(U$4,'[1]INTERNAL PARAMETERS-1'!$B$5:$J$44,4, FALSE))</f>
        <v>2.8466112984039773</v>
      </c>
      <c r="BJ47" s="44">
        <f>$F47*'[1]INTERNAL PARAMETERS-2'!U47*(1-VLOOKUP(V$4,'[1]INTERNAL PARAMETERS-1'!$B$5:$J$44,4, FALSE))</f>
        <v>31.569031390420211</v>
      </c>
      <c r="BK47" s="44">
        <f>$F47*'[1]INTERNAL PARAMETERS-2'!V47*(1-VLOOKUP(W$4,'[1]INTERNAL PARAMETERS-1'!$B$5:$J$44,4, FALSE))</f>
        <v>38.696873571806925</v>
      </c>
      <c r="BL47" s="44">
        <f>$F47*'[1]INTERNAL PARAMETERS-2'!W47*(1-VLOOKUP(X$4,'[1]INTERNAL PARAMETERS-1'!$B$5:$J$44,4, FALSE))</f>
        <v>55.932490578949789</v>
      </c>
      <c r="BM47" s="44">
        <f>$F47*'[1]INTERNAL PARAMETERS-2'!X47*(1-VLOOKUP(Y$4,'[1]INTERNAL PARAMETERS-1'!$B$5:$J$44,4, FALSE))</f>
        <v>17.569234842156526</v>
      </c>
      <c r="BN47" s="44">
        <f>$F47*'[1]INTERNAL PARAMETERS-2'!Y47*(1-VLOOKUP(Z$4,'[1]INTERNAL PARAMETERS-1'!$B$5:$J$44,4, FALSE))</f>
        <v>83.398309115904183</v>
      </c>
      <c r="BO47" s="44">
        <f>$F47*'[1]INTERNAL PARAMETERS-2'!Z47*(1-VLOOKUP(AA$4,'[1]INTERNAL PARAMETERS-1'!$B$5:$J$44,4, FALSE))</f>
        <v>84.621527922791316</v>
      </c>
      <c r="BP47" s="44">
        <f>$F47*'[1]INTERNAL PARAMETERS-2'!AA47*(1-VLOOKUP(AB$4,'[1]INTERNAL PARAMETERS-1'!$B$5:$J$44,4, FALSE))</f>
        <v>34.026503410593442</v>
      </c>
      <c r="BQ47" s="44">
        <f>$F47*'[1]INTERNAL PARAMETERS-2'!AB47*(1-VLOOKUP(AC$4,'[1]INTERNAL PARAMETERS-1'!$B$5:$J$44,4, FALSE))</f>
        <v>226.95460860379043</v>
      </c>
      <c r="BR47" s="44">
        <f>$F47*'[1]INTERNAL PARAMETERS-2'!AC47*(1-VLOOKUP(AD$4,'[1]INTERNAL PARAMETERS-1'!$B$5:$J$44,4, FALSE))</f>
        <v>24.018667182628043</v>
      </c>
      <c r="BS47" s="44">
        <f>$F47*'[1]INTERNAL PARAMETERS-2'!AD47*(1-VLOOKUP(AE$4,'[1]INTERNAL PARAMETERS-1'!$B$5:$J$44,4, FALSE))</f>
        <v>6.0047017367792375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5.115100764905768</v>
      </c>
      <c r="CA47" s="44">
        <f>$F47*'[1]INTERNAL PARAMETERS-2'!AL47*(1-VLOOKUP(AM$4,'[1]INTERNAL PARAMETERS-1'!$B$5:$J$44,4, FALSE))</f>
        <v>24.685902852655374</v>
      </c>
      <c r="CB47" s="44">
        <f>$F47*'[1]INTERNAL PARAMETERS-2'!AM47*(1-VLOOKUP(AN$4,'[1]INTERNAL PARAMETERS-1'!$B$5:$J$44,4, FALSE))</f>
        <v>9.7854709261192543</v>
      </c>
      <c r="CC47" s="44">
        <f>$F47*'[1]INTERNAL PARAMETERS-2'!AN47*(1-VLOOKUP(AO$4,'[1]INTERNAL PARAMETERS-1'!$B$5:$J$44,4, FALSE))</f>
        <v>17.902852677170188</v>
      </c>
      <c r="CD47" s="44">
        <f>$F47*'[1]INTERNAL PARAMETERS-2'!AO47*(1-VLOOKUP(AP$4,'[1]INTERNAL PARAMETERS-1'!$B$5:$J$44,4, FALSE))</f>
        <v>73.83534325611997</v>
      </c>
      <c r="CE47" s="44">
        <f>$F47*'[1]INTERNAL PARAMETERS-2'!AP47*(1-VLOOKUP(AQ$4,'[1]INTERNAL PARAMETERS-1'!$B$5:$J$44,4, FALSE))</f>
        <v>8.5622521192321219</v>
      </c>
      <c r="CF47" s="44">
        <f>$F47*'[1]INTERNAL PARAMETERS-2'!AQ47*(1-VLOOKUP(AR$4,'[1]INTERNAL PARAMETERS-1'!$B$5:$J$44,4, FALSE))</f>
        <v>1.779201943746938</v>
      </c>
      <c r="CG47" s="44">
        <f>$F47*'[1]INTERNAL PARAMETERS-2'!AR47*(1-VLOOKUP(AS$4,'[1]INTERNAL PARAMETERS-1'!$B$5:$J$44,4, FALSE))</f>
        <v>0.22236530184614123</v>
      </c>
      <c r="CH47" s="43">
        <f>$F47*'[1]INTERNAL PARAMETERS-2'!AS47*(1-VLOOKUP(AT$4,'[1]INTERNAL PARAMETERS-1'!$B$5:$J$44,4, FALSE))</f>
        <v>0</v>
      </c>
      <c r="CI47" s="42">
        <f t="shared" si="0"/>
        <v>1397.6446095102506</v>
      </c>
    </row>
    <row r="48" spans="3:87" x14ac:dyDescent="0.4">
      <c r="C48" s="27" t="s">
        <v>4</v>
      </c>
      <c r="D48" s="26" t="s">
        <v>67</v>
      </c>
      <c r="E48" s="26" t="s">
        <v>59</v>
      </c>
      <c r="F48" s="128">
        <f>HR!X48</f>
        <v>1114.5351916704635</v>
      </c>
      <c r="G48" s="45">
        <f>$F48*'[1]INTERNAL PARAMETERS-2'!F48*VLOOKUP(G$4,'[1]INTERNAL PARAMETERS-1'!$B$5:$J$44,4, FALSE)</f>
        <v>8.7584633502231704</v>
      </c>
      <c r="H48" s="44">
        <f>$F48*'[1]INTERNAL PARAMETERS-2'!G48*VLOOKUP(H$4,'[1]INTERNAL PARAMETERS-1'!$B$5:$J$44,4, FALSE)</f>
        <v>9.1805378273087754</v>
      </c>
      <c r="I48" s="44">
        <f>$F48*'[1]INTERNAL PARAMETERS-2'!H48*VLOOKUP(I$4,'[1]INTERNAL PARAMETERS-1'!$B$5:$J$44,4, FALSE)</f>
        <v>10.240845309228513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0.10554648265119289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1.4087334735397574</v>
      </c>
      <c r="N48" s="44">
        <f>$F48*'[1]INTERNAL PARAMETERS-2'!M48*VLOOKUP(N$4,'[1]INTERNAL PARAMETERS-1'!$B$5:$J$44,4, FALSE)</f>
        <v>2.2951288841512354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1.4773163965591996</v>
      </c>
      <c r="S48" s="44">
        <f>$F48*'[1]INTERNAL PARAMETERS-2'!R48*VLOOKUP(S$4,'[1]INTERNAL PARAMETERS-1'!$B$5:$J$44,4, FALSE)</f>
        <v>3.134206703200344</v>
      </c>
      <c r="T48" s="44">
        <f>$F48*'[1]INTERNAL PARAMETERS-2'!S48*VLOOKUP(T$4,'[1]INTERNAL PARAMETERS-1'!$B$5:$J$44,4, FALSE)</f>
        <v>0.32712722410719774</v>
      </c>
      <c r="U48" s="44">
        <f>$F48*'[1]INTERNAL PARAMETERS-2'!T48*VLOOKUP(U$4,'[1]INTERNAL PARAMETERS-1'!$B$5:$J$44,4, FALSE)</f>
        <v>0.61203585515391834</v>
      </c>
      <c r="V48" s="44">
        <f>$F48*'[1]INTERNAL PARAMETERS-2'!U48*VLOOKUP(V$4,'[1]INTERNAL PARAMETERS-1'!$B$5:$J$44,4, FALSE)</f>
        <v>4.5902521956265128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0.63316744238799028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0.31652799443441165</v>
      </c>
      <c r="AI48" s="44">
        <f>$F48*'[1]INTERNAL PARAMETERS-2'!AH48*VLOOKUP(AI$4,'[1]INTERNAL PARAMETERS-1'!$B$5:$J$44,4, FALSE)</f>
        <v>1.1607884021247878</v>
      </c>
      <c r="AJ48" s="44">
        <f>$F48*'[1]INTERNAL PARAMETERS-2'!AI48*VLOOKUP(AJ$4,'[1]INTERNAL PARAMETERS-1'!$B$5:$J$44,4, FALSE)</f>
        <v>1.6884093618615852</v>
      </c>
      <c r="AK48" s="44">
        <f>$F48*'[1]INTERNAL PARAMETERS-2'!AJ48*VLOOKUP(AK$4,'[1]INTERNAL PARAMETERS-1'!$B$5:$J$44,4, FALSE)</f>
        <v>0.31652799443441165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194.57606087534174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26.76593599725539</v>
      </c>
      <c r="BB48" s="44">
        <f>$F48*'[1]INTERNAL PARAMETERS-2'!M48*(1-VLOOKUP(N$4,'[1]INTERNAL PARAMETERS-1'!$B$5:$J$44,4, FALSE))</f>
        <v>43.607448798873463</v>
      </c>
      <c r="BC48" s="44">
        <f>$F48*'[1]INTERNAL PARAMETERS-2'!N48*(1-VLOOKUP(O$4,'[1]INTERNAL PARAMETERS-1'!$B$5:$J$44,4, FALSE))</f>
        <v>78.825724337931874</v>
      </c>
      <c r="BD48" s="44">
        <f>$F48*'[1]INTERNAL PARAMETERS-2'!O48*(1-VLOOKUP(P$4,'[1]INTERNAL PARAMETERS-1'!$B$5:$J$44,4, FALSE))</f>
        <v>34.083935057031944</v>
      </c>
      <c r="BE48" s="44">
        <f>$F48*'[1]INTERNAL PARAMETERS-2'!P48*(1-VLOOKUP(Q$4,'[1]INTERNAL PARAMETERS-1'!$B$5:$J$44,4, FALSE))</f>
        <v>28.069122988143956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59.549927360806528</v>
      </c>
      <c r="BH48" s="44">
        <f>$F48*'[1]INTERNAL PARAMETERS-2'!S48*(1-VLOOKUP(T$4,'[1]INTERNAL PARAMETERS-1'!$B$5:$J$44,4, FALSE))</f>
        <v>2.9441450169647796</v>
      </c>
      <c r="BI48" s="44">
        <f>$F48*'[1]INTERNAL PARAMETERS-2'!T48*(1-VLOOKUP(U$4,'[1]INTERNAL PARAMETERS-1'!$B$5:$J$44,4, FALSE))</f>
        <v>2.4481434206156734</v>
      </c>
      <c r="BJ48" s="44">
        <f>$F48*'[1]INTERNAL PARAMETERS-2'!U48*(1-VLOOKUP(V$4,'[1]INTERNAL PARAMETERS-1'!$B$5:$J$44,4, FALSE))</f>
        <v>26.011429108550239</v>
      </c>
      <c r="BK48" s="44">
        <f>$F48*'[1]INTERNAL PARAMETERS-2'!V48*(1-VLOOKUP(W$4,'[1]INTERNAL PARAMETERS-1'!$B$5:$J$44,4, FALSE))</f>
        <v>31.340395229215932</v>
      </c>
      <c r="BL48" s="44">
        <f>$F48*'[1]INTERNAL PARAMETERS-2'!W48*(1-VLOOKUP(X$4,'[1]INTERNAL PARAMETERS-1'!$B$5:$J$44,4, FALSE))</f>
        <v>44.530807769116699</v>
      </c>
      <c r="BM48" s="44">
        <f>$F48*'[1]INTERNAL PARAMETERS-2'!X48*(1-VLOOKUP(Y$4,'[1]INTERNAL PARAMETERS-1'!$B$5:$J$44,4, FALSE))</f>
        <v>17.094740769841568</v>
      </c>
      <c r="BN48" s="44">
        <f>$F48*'[1]INTERNAL PARAMETERS-2'!Y48*(1-VLOOKUP(Z$4,'[1]INTERNAL PARAMETERS-1'!$B$5:$J$44,4, FALSE))</f>
        <v>65.42433028624788</v>
      </c>
      <c r="BO48" s="44">
        <f>$F48*'[1]INTERNAL PARAMETERS-2'!Z48*(1-VLOOKUP(AA$4,'[1]INTERNAL PARAMETERS-1'!$B$5:$J$44,4, FALSE))</f>
        <v>67.429267642543877</v>
      </c>
      <c r="BP48" s="44">
        <f>$F48*'[1]INTERNAL PARAMETERS-2'!AA48*(1-VLOOKUP(AB$4,'[1]INTERNAL PARAMETERS-1'!$B$5:$J$44,4, FALSE))</f>
        <v>27.541502028407159</v>
      </c>
      <c r="BQ48" s="44">
        <f>$F48*'[1]INTERNAL PARAMETERS-2'!AB48*(1-VLOOKUP(AC$4,'[1]INTERNAL PARAMETERS-1'!$B$5:$J$44,4, FALSE))</f>
        <v>183.18812480149407</v>
      </c>
      <c r="BR48" s="44">
        <f>$F48*'[1]INTERNAL PARAMETERS-2'!AC48*(1-VLOOKUP(AD$4,'[1]INTERNAL PARAMETERS-1'!$B$5:$J$44,4, FALSE))</f>
        <v>18.044436206663971</v>
      </c>
      <c r="BS48" s="44">
        <f>$F48*'[1]INTERNAL PARAMETERS-2'!AD48*(1-VLOOKUP(AE$4,'[1]INTERNAL PARAMETERS-1'!$B$5:$J$44,4, FALSE))</f>
        <v>3.9043282299408006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4.5374956723287907</v>
      </c>
      <c r="CA48" s="44">
        <f>$F48*'[1]INTERNAL PARAMETERS-2'!AL48*(1-VLOOKUP(AM$4,'[1]INTERNAL PARAMETERS-1'!$B$5:$J$44,4, FALSE))</f>
        <v>23.215099321380755</v>
      </c>
      <c r="CB48" s="44">
        <f>$F48*'[1]INTERNAL PARAMETERS-2'!AM48*(1-VLOOKUP(AN$4,'[1]INTERNAL PARAMETERS-1'!$B$5:$J$44,4, FALSE))</f>
        <v>7.0700539883615852</v>
      </c>
      <c r="CC48" s="44">
        <f>$F48*'[1]INTERNAL PARAMETERS-2'!AN48*(1-VLOOKUP(AO$4,'[1]INTERNAL PARAMETERS-1'!$B$5:$J$44,4, FALSE))</f>
        <v>14.878710448243188</v>
      </c>
      <c r="CD48" s="44">
        <f>$F48*'[1]INTERNAL PARAMETERS-2'!AO48*(1-VLOOKUP(AP$4,'[1]INTERNAL PARAMETERS-1'!$B$5:$J$44,4, FALSE))</f>
        <v>56.876959901327098</v>
      </c>
      <c r="CE48" s="44">
        <f>$F48*'[1]INTERNAL PARAMETERS-2'!AP48*(1-VLOOKUP(AQ$4,'[1]INTERNAL PARAMETERS-1'!$B$5:$J$44,4, FALSE))</f>
        <v>5.8037191035856042</v>
      </c>
      <c r="CF48" s="44">
        <f>$F48*'[1]INTERNAL PARAMETERS-2'!AQ48*(1-VLOOKUP(AR$4,'[1]INTERNAL PARAMETERS-1'!$B$5:$J$44,4, FALSE))</f>
        <v>0.52762095973679746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1114.5350802169444</v>
      </c>
    </row>
    <row r="49" spans="3:87" x14ac:dyDescent="0.4">
      <c r="C49" s="27" t="s">
        <v>4</v>
      </c>
      <c r="D49" s="26" t="s">
        <v>67</v>
      </c>
      <c r="E49" s="26" t="s">
        <v>58</v>
      </c>
      <c r="F49" s="128">
        <f>HR!X49</f>
        <v>913.38056234542626</v>
      </c>
      <c r="G49" s="45">
        <f>$F49*'[1]INTERNAL PARAMETERS-2'!F49*VLOOKUP(G$4,'[1]INTERNAL PARAMETERS-1'!$B$5:$J$44,4, FALSE)</f>
        <v>6.8704485899622965</v>
      </c>
      <c r="H49" s="44">
        <f>$F49*'[1]INTERNAL PARAMETERS-2'!G49*VLOOKUP(H$4,'[1]INTERNAL PARAMETERS-1'!$B$5:$J$44,4, FALSE)</f>
        <v>6.5801762472489198</v>
      </c>
      <c r="I49" s="44">
        <f>$F49*'[1]INTERNAL PARAMETERS-2'!H49*VLOOKUP(I$4,'[1]INTERNAL PARAMETERS-1'!$B$5:$J$44,4, FALSE)</f>
        <v>8.6235136039803084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0.19354534116099584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1.3015124985084918</v>
      </c>
      <c r="N49" s="44">
        <f>$F49*'[1]INTERNAL PARAMETERS-2'!M49*VLOOKUP(N$4,'[1]INTERNAL PARAMETERS-1'!$B$5:$J$44,4, FALSE)</f>
        <v>1.7805075330136804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1.1611807089097403</v>
      </c>
      <c r="S49" s="44">
        <f>$F49*'[1]INTERNAL PARAMETERS-2'!R49*VLOOKUP(S$4,'[1]INTERNAL PARAMETERS-1'!$B$5:$J$44,4, FALSE)</f>
        <v>2.335313154193539</v>
      </c>
      <c r="T49" s="44">
        <f>$F49*'[1]INTERNAL PARAMETERS-2'!S49*VLOOKUP(T$4,'[1]INTERNAL PARAMETERS-1'!$B$5:$J$44,4, FALSE)</f>
        <v>0.17418167323927281</v>
      </c>
      <c r="U49" s="44">
        <f>$F49*'[1]INTERNAL PARAMETERS-2'!T49*VLOOKUP(U$4,'[1]INTERNAL PARAMETERS-1'!$B$5:$J$44,4, FALSE)</f>
        <v>0.19352707354974893</v>
      </c>
      <c r="V49" s="44">
        <f>$F49*'[1]INTERNAL PARAMETERS-2'!U49*VLOOKUP(V$4,'[1]INTERNAL PARAMETERS-1'!$B$5:$J$44,4, FALSE)</f>
        <v>4.2383826579655404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0.38709068232199167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0.19354534116099584</v>
      </c>
      <c r="AI49" s="44">
        <f>$F49*'[1]INTERNAL PARAMETERS-2'!AH49*VLOOKUP(AI$4,'[1]INTERNAL PARAMETERS-1'!$B$5:$J$44,4, FALSE)</f>
        <v>0.77409002658774873</v>
      </c>
      <c r="AJ49" s="44">
        <f>$F49*'[1]INTERNAL PARAMETERS-2'!AI49*VLOOKUP(AJ$4,'[1]INTERNAL PARAMETERS-1'!$B$5:$J$44,4, FALSE)</f>
        <v>0.58063602348298748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163.84675847562585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24.72873747166134</v>
      </c>
      <c r="BB49" s="44">
        <f>$F49*'[1]INTERNAL PARAMETERS-2'!M49*(1-VLOOKUP(N$4,'[1]INTERNAL PARAMETERS-1'!$B$5:$J$44,4, FALSE))</f>
        <v>33.829643127259921</v>
      </c>
      <c r="BC49" s="44">
        <f>$F49*'[1]INTERNAL PARAMETERS-2'!N49*(1-VLOOKUP(O$4,'[1]INTERNAL PARAMETERS-1'!$B$5:$J$44,4, FALSE))</f>
        <v>77.026296203152143</v>
      </c>
      <c r="BD49" s="44">
        <f>$F49*'[1]INTERNAL PARAMETERS-2'!O49*(1-VLOOKUP(P$4,'[1]INTERNAL PARAMETERS-1'!$B$5:$J$44,4, FALSE))</f>
        <v>26.320522312883213</v>
      </c>
      <c r="BE49" s="44">
        <f>$F49*'[1]INTERNAL PARAMETERS-2'!P49*(1-VLOOKUP(Q$4,'[1]INTERNAL PARAMETERS-1'!$B$5:$J$44,4, FALSE))</f>
        <v>23.51434321118936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44.370949929677238</v>
      </c>
      <c r="BH49" s="44">
        <f>$F49*'[1]INTERNAL PARAMETERS-2'!S49*(1-VLOOKUP(T$4,'[1]INTERNAL PARAMETERS-1'!$B$5:$J$44,4, FALSE))</f>
        <v>1.5676350591534551</v>
      </c>
      <c r="BI49" s="44">
        <f>$F49*'[1]INTERNAL PARAMETERS-2'!T49*(1-VLOOKUP(U$4,'[1]INTERNAL PARAMETERS-1'!$B$5:$J$44,4, FALSE))</f>
        <v>0.77410829419899574</v>
      </c>
      <c r="BJ49" s="44">
        <f>$F49*'[1]INTERNAL PARAMETERS-2'!U49*(1-VLOOKUP(V$4,'[1]INTERNAL PARAMETERS-1'!$B$5:$J$44,4, FALSE))</f>
        <v>24.017501728471395</v>
      </c>
      <c r="BK49" s="44">
        <f>$F49*'[1]INTERNAL PARAMETERS-2'!V49*(1-VLOOKUP(W$4,'[1]INTERNAL PARAMETERS-1'!$B$5:$J$44,4, FALSE))</f>
        <v>28.546156729150308</v>
      </c>
      <c r="BL49" s="44">
        <f>$F49*'[1]INTERNAL PARAMETERS-2'!W49*(1-VLOOKUP(X$4,'[1]INTERNAL PARAMETERS-1'!$B$5:$J$44,4, FALSE))</f>
        <v>39.190511126611433</v>
      </c>
      <c r="BM49" s="44">
        <f>$F49*'[1]INTERNAL PARAMETERS-2'!X49*(1-VLOOKUP(Y$4,'[1]INTERNAL PARAMETERS-1'!$B$5:$J$44,4, FALSE))</f>
        <v>16.74062162277944</v>
      </c>
      <c r="BN49" s="44">
        <f>$F49*'[1]INTERNAL PARAMETERS-2'!Y49*(1-VLOOKUP(Z$4,'[1]INTERNAL PARAMETERS-1'!$B$5:$J$44,4, FALSE))</f>
        <v>52.641044625766426</v>
      </c>
      <c r="BO49" s="44">
        <f>$F49*'[1]INTERNAL PARAMETERS-2'!Z49*(1-VLOOKUP(AA$4,'[1]INTERNAL PARAMETERS-1'!$B$5:$J$44,4, FALSE))</f>
        <v>49.738047184463952</v>
      </c>
      <c r="BP49" s="44">
        <f>$F49*'[1]INTERNAL PARAMETERS-2'!AA49*(1-VLOOKUP(AB$4,'[1]INTERNAL PARAMETERS-1'!$B$5:$J$44,4, FALSE))</f>
        <v>18.192166012458792</v>
      </c>
      <c r="BQ49" s="44">
        <f>$F49*'[1]INTERNAL PARAMETERS-2'!AB49*(1-VLOOKUP(AC$4,'[1]INTERNAL PARAMETERS-1'!$B$5:$J$44,4, FALSE))</f>
        <v>154.34286474901768</v>
      </c>
      <c r="BR49" s="44">
        <f>$F49*'[1]INTERNAL PARAMETERS-2'!AC49*(1-VLOOKUP(AD$4,'[1]INTERNAL PARAMETERS-1'!$B$5:$J$44,4, FALSE))</f>
        <v>13.353806497602601</v>
      </c>
      <c r="BS49" s="44">
        <f>$F49*'[1]INTERNAL PARAMETERS-2'!AD49*(1-VLOOKUP(AE$4,'[1]INTERNAL PARAMETERS-1'!$B$5:$J$44,4, FALSE))</f>
        <v>2.419179757428096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3.3868151251768404</v>
      </c>
      <c r="CA49" s="44">
        <f>$F49*'[1]INTERNAL PARAMETERS-2'!AL49*(1-VLOOKUP(AM$4,'[1]INTERNAL PARAMETERS-1'!$B$5:$J$44,4, FALSE))</f>
        <v>16.256803938905069</v>
      </c>
      <c r="CB49" s="44">
        <f>$F49*'[1]INTERNAL PARAMETERS-2'!AM49*(1-VLOOKUP(AN$4,'[1]INTERNAL PARAMETERS-1'!$B$5:$J$44,4, FALSE))</f>
        <v>4.2577234913732047</v>
      </c>
      <c r="CC49" s="44">
        <f>$F49*'[1]INTERNAL PARAMETERS-2'!AN49*(1-VLOOKUP(AO$4,'[1]INTERNAL PARAMETERS-1'!$B$5:$J$44,4, FALSE))</f>
        <v>10.450809056300132</v>
      </c>
      <c r="CD49" s="44">
        <f>$F49*'[1]INTERNAL PARAMETERS-2'!AO49*(1-VLOOKUP(AP$4,'[1]INTERNAL PARAMETERS-1'!$B$5:$J$44,4, FALSE))</f>
        <v>42.38378091062728</v>
      </c>
      <c r="CE49" s="44">
        <f>$F49*'[1]INTERNAL PARAMETERS-2'!AP49*(1-VLOOKUP(AQ$4,'[1]INTERNAL PARAMETERS-1'!$B$5:$J$44,4, FALSE))</f>
        <v>5.5157225398915601</v>
      </c>
      <c r="CF49" s="44">
        <f>$F49*'[1]INTERNAL PARAMETERS-2'!AQ49*(1-VLOOKUP(AR$4,'[1]INTERNAL PARAMETERS-1'!$B$5:$J$44,4, FALSE))</f>
        <v>0.58063602348298748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913.38083635959515</v>
      </c>
    </row>
    <row r="50" spans="3:87" x14ac:dyDescent="0.4">
      <c r="C50" s="27" t="s">
        <v>4</v>
      </c>
      <c r="D50" s="26" t="s">
        <v>67</v>
      </c>
      <c r="E50" s="26" t="s">
        <v>57</v>
      </c>
      <c r="F50" s="128">
        <f>HR!X50</f>
        <v>772.51336539207659</v>
      </c>
      <c r="G50" s="45">
        <f>$F50*'[1]INTERNAL PARAMETERS-2'!F50*VLOOKUP(G$4,'[1]INTERNAL PARAMETERS-1'!$B$5:$J$44,4, FALSE)</f>
        <v>6.9780359782500883</v>
      </c>
      <c r="H50" s="44">
        <f>$F50*'[1]INTERNAL PARAMETERS-2'!G50*VLOOKUP(H$4,'[1]INTERNAL PARAMETERS-1'!$B$5:$J$44,4, FALSE)</f>
        <v>4.7450860955842913</v>
      </c>
      <c r="I50" s="44">
        <f>$F50*'[1]INTERNAL PARAMETERS-2'!H50*VLOOKUP(I$4,'[1]INTERNAL PARAMETERS-1'!$B$5:$J$44,4, FALSE)</f>
        <v>7.1285640700635611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9.3010609193206015E-2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1.5258606741887757</v>
      </c>
      <c r="N50" s="44">
        <f>$F50*'[1]INTERNAL PARAMETERS-2'!M50*VLOOKUP(N$4,'[1]INTERNAL PARAMETERS-1'!$B$5:$J$44,4, FALSE)</f>
        <v>1.2560449310582853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0.93041509727821703</v>
      </c>
      <c r="S50" s="44">
        <f>$F50*'[1]INTERNAL PARAMETERS-2'!R50*VLOOKUP(S$4,'[1]INTERNAL PARAMETERS-1'!$B$5:$J$44,4, FALSE)</f>
        <v>1.9289040723147839</v>
      </c>
      <c r="T50" s="44">
        <f>$F50*'[1]INTERNAL PARAMETERS-2'!S50*VLOOKUP(T$4,'[1]INTERNAL PARAMETERS-1'!$B$5:$J$44,4, FALSE)</f>
        <v>0.26051468221117002</v>
      </c>
      <c r="U50" s="44">
        <f>$F50*'[1]INTERNAL PARAMETERS-2'!T50*VLOOKUP(U$4,'[1]INTERNAL PARAMETERS-1'!$B$5:$J$44,4, FALSE)</f>
        <v>0.33494634496669656</v>
      </c>
      <c r="V50" s="44">
        <f>$F50*'[1]INTERNAL PARAMETERS-2'!U50*VLOOKUP(V$4,'[1]INTERNAL PARAMETERS-1'!$B$5:$J$44,4, FALSE)</f>
        <v>3.0563718788372118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0.18609846972295124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0.18609846972295124</v>
      </c>
      <c r="AI50" s="44">
        <f>$F50*'[1]INTERNAL PARAMETERS-2'!AH50*VLOOKUP(AI$4,'[1]INTERNAL PARAMETERS-1'!$B$5:$J$44,4, FALSE)</f>
        <v>0.37219693944590249</v>
      </c>
      <c r="AJ50" s="44">
        <f>$F50*'[1]INTERNAL PARAMETERS-2'!AI50*VLOOKUP(AJ$4,'[1]INTERNAL PARAMETERS-1'!$B$5:$J$44,4, FALSE)</f>
        <v>0.74431662755526573</v>
      </c>
      <c r="AK50" s="44">
        <f>$F50*'[1]INTERNAL PARAMETERS-2'!AJ50*VLOOKUP(AK$4,'[1]INTERNAL PARAMETERS-1'!$B$5:$J$44,4, FALSE)</f>
        <v>9.3010609193206015E-2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135.44271733120766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28.991352809586736</v>
      </c>
      <c r="BB50" s="44">
        <f>$F50*'[1]INTERNAL PARAMETERS-2'!M50*(1-VLOOKUP(N$4,'[1]INTERNAL PARAMETERS-1'!$B$5:$J$44,4, FALSE))</f>
        <v>23.864853690107417</v>
      </c>
      <c r="BC50" s="44">
        <f>$F50*'[1]INTERNAL PARAMETERS-2'!N50*(1-VLOOKUP(O$4,'[1]INTERNAL PARAMETERS-1'!$B$5:$J$44,4, FALSE))</f>
        <v>74.990421672714675</v>
      </c>
      <c r="BD50" s="44">
        <f>$F50*'[1]INTERNAL PARAMETERS-2'!O50*(1-VLOOKUP(P$4,'[1]INTERNAL PARAMETERS-1'!$B$5:$J$44,4, FALSE))</f>
        <v>20.748009465027316</v>
      </c>
      <c r="BE50" s="44">
        <f>$F50*'[1]INTERNAL PARAMETERS-2'!P50*(1-VLOOKUP(Q$4,'[1]INTERNAL PARAMETERS-1'!$B$5:$J$44,4, FALSE))</f>
        <v>19.631495898026149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36.649177373980891</v>
      </c>
      <c r="BH50" s="44">
        <f>$F50*'[1]INTERNAL PARAMETERS-2'!S50*(1-VLOOKUP(T$4,'[1]INTERNAL PARAMETERS-1'!$B$5:$J$44,4, FALSE))</f>
        <v>2.3446321399005301</v>
      </c>
      <c r="BI50" s="44">
        <f>$F50*'[1]INTERNAL PARAMETERS-2'!T50*(1-VLOOKUP(U$4,'[1]INTERNAL PARAMETERS-1'!$B$5:$J$44,4, FALSE))</f>
        <v>1.3397853798667863</v>
      </c>
      <c r="BJ50" s="44">
        <f>$F50*'[1]INTERNAL PARAMETERS-2'!U50*(1-VLOOKUP(V$4,'[1]INTERNAL PARAMETERS-1'!$B$5:$J$44,4, FALSE))</f>
        <v>17.319440646744201</v>
      </c>
      <c r="BK50" s="44">
        <f>$F50*'[1]INTERNAL PARAMETERS-2'!V50*(1-VLOOKUP(W$4,'[1]INTERNAL PARAMETERS-1'!$B$5:$J$44,4, FALSE))</f>
        <v>26.423433406553283</v>
      </c>
      <c r="BL50" s="44">
        <f>$F50*'[1]INTERNAL PARAMETERS-2'!W50*(1-VLOOKUP(X$4,'[1]INTERNAL PARAMETERS-1'!$B$5:$J$44,4, FALSE))</f>
        <v>29.958995325943203</v>
      </c>
      <c r="BM50" s="44">
        <f>$F50*'[1]INTERNAL PARAMETERS-2'!X50*(1-VLOOKUP(Y$4,'[1]INTERNAL PARAMETERS-1'!$B$5:$J$44,4, FALSE))</f>
        <v>17.119436936444192</v>
      </c>
      <c r="BN50" s="44">
        <f>$F50*'[1]INTERNAL PARAMETERS-2'!Y50*(1-VLOOKUP(Z$4,'[1]INTERNAL PARAMETERS-1'!$B$5:$J$44,4, FALSE))</f>
        <v>46.241027774302381</v>
      </c>
      <c r="BO50" s="44">
        <f>$F50*'[1]INTERNAL PARAMETERS-2'!Z50*(1-VLOOKUP(AA$4,'[1]INTERNAL PARAMETERS-1'!$B$5:$J$44,4, FALSE))</f>
        <v>42.984574933828618</v>
      </c>
      <c r="BP50" s="44">
        <f>$F50*'[1]INTERNAL PARAMETERS-2'!AA50*(1-VLOOKUP(AB$4,'[1]INTERNAL PARAMETERS-1'!$B$5:$J$44,4, FALSE))</f>
        <v>16.002923369443021</v>
      </c>
      <c r="BQ50" s="44">
        <f>$F50*'[1]INTERNAL PARAMETERS-2'!AB50*(1-VLOOKUP(AC$4,'[1]INTERNAL PARAMETERS-1'!$B$5:$J$44,4, FALSE))</f>
        <v>125.32522952423928</v>
      </c>
      <c r="BR50" s="44">
        <f>$F50*'[1]INTERNAL PARAMETERS-2'!AC50*(1-VLOOKUP(AD$4,'[1]INTERNAL PARAMETERS-1'!$B$5:$J$44,4, FALSE))</f>
        <v>8.3736586241674136</v>
      </c>
      <c r="BS50" s="44">
        <f>$F50*'[1]INTERNAL PARAMETERS-2'!AD50*(1-VLOOKUP(AE$4,'[1]INTERNAL PARAMETERS-1'!$B$5:$J$44,4, FALSE))</f>
        <v>2.9772665102210629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3.0703543707508083</v>
      </c>
      <c r="CA50" s="44">
        <f>$F50*'[1]INTERNAL PARAMETERS-2'!AL50*(1-VLOOKUP(AM$4,'[1]INTERNAL PARAMETERS-1'!$B$5:$J$44,4, FALSE))</f>
        <v>9.9553024884711512</v>
      </c>
      <c r="CB50" s="44">
        <f>$F50*'[1]INTERNAL PARAMETERS-2'!AM50*(1-VLOOKUP(AN$4,'[1]INTERNAL PARAMETERS-1'!$B$5:$J$44,4, FALSE))</f>
        <v>2.6051468221117</v>
      </c>
      <c r="CC50" s="44">
        <f>$F50*'[1]INTERNAL PARAMETERS-2'!AN50*(1-VLOOKUP(AO$4,'[1]INTERNAL PARAMETERS-1'!$B$5:$J$44,4, FALSE))</f>
        <v>11.164826664665526</v>
      </c>
      <c r="CD50" s="44">
        <f>$F50*'[1]INTERNAL PARAMETERS-2'!AO50*(1-VLOOKUP(AP$4,'[1]INTERNAL PARAMETERS-1'!$B$5:$J$44,4, FALSE))</f>
        <v>33.680578463719527</v>
      </c>
      <c r="CE50" s="44">
        <f>$F50*'[1]INTERNAL PARAMETERS-2'!AP50*(1-VLOOKUP(AQ$4,'[1]INTERNAL PARAMETERS-1'!$B$5:$J$44,4, FALSE))</f>
        <v>5.0241951745004485</v>
      </c>
      <c r="CF50" s="44">
        <f>$F50*'[1]INTERNAL PARAMETERS-2'!AQ50*(1-VLOOKUP(AR$4,'[1]INTERNAL PARAMETERS-1'!$B$5:$J$44,4, FALSE))</f>
        <v>0.46520754863910851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772.51351989474949</v>
      </c>
    </row>
    <row r="51" spans="3:87" x14ac:dyDescent="0.4">
      <c r="C51" s="27" t="s">
        <v>4</v>
      </c>
      <c r="D51" s="26" t="s">
        <v>67</v>
      </c>
      <c r="E51" s="26" t="s">
        <v>56</v>
      </c>
      <c r="F51" s="128">
        <f>HR!X51</f>
        <v>583.56347245235747</v>
      </c>
      <c r="G51" s="45">
        <f>$F51*'[1]INTERNAL PARAMETERS-2'!F51*VLOOKUP(G$4,'[1]INTERNAL PARAMETERS-1'!$B$5:$J$44,4, FALSE)</f>
        <v>4.6704335390779521</v>
      </c>
      <c r="H51" s="44">
        <f>$F51*'[1]INTERNAL PARAMETERS-2'!G51*VLOOKUP(H$4,'[1]INTERNAL PARAMETERS-1'!$B$5:$J$44,4, FALSE)</f>
        <v>2.5767828689606298</v>
      </c>
      <c r="I51" s="44">
        <f>$F51*'[1]INTERNAL PARAMETERS-2'!H51*VLOOKUP(I$4,'[1]INTERNAL PARAMETERS-1'!$B$5:$J$44,4, FALSE)</f>
        <v>5.4773471771593627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1.3004770339948033</v>
      </c>
      <c r="N51" s="44">
        <f>$F51*'[1]INTERNAL PARAMETERS-2'!M51*VLOOKUP(N$4,'[1]INTERNAL PARAMETERS-1'!$B$5:$J$44,4, FALSE)</f>
        <v>0.86966713609157476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0.56366395804173208</v>
      </c>
      <c r="S51" s="44">
        <f>$F51*'[1]INTERNAL PARAMETERS-2'!R51*VLOOKUP(S$4,'[1]INTERNAL PARAMETERS-1'!$B$5:$J$44,4, FALSE)</f>
        <v>1.5887077864911092</v>
      </c>
      <c r="T51" s="44">
        <f>$F51*'[1]INTERNAL PARAMETERS-2'!S51*VLOOKUP(T$4,'[1]INTERNAL PARAMETERS-1'!$B$5:$J$44,4, FALSE)</f>
        <v>0.10467961568850388</v>
      </c>
      <c r="U51" s="44">
        <f>$F51*'[1]INTERNAL PARAMETERS-2'!T51*VLOOKUP(U$4,'[1]INTERNAL PARAMETERS-1'!$B$5:$J$44,4, FALSE)</f>
        <v>0.30599734241511817</v>
      </c>
      <c r="V51" s="44">
        <f>$F51*'[1]INTERNAL PARAMETERS-2'!U51*VLOOKUP(V$4,'[1]INTERNAL PARAMETERS-1'!$B$5:$J$44,4, FALSE)</f>
        <v>2.3674323910357087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0.3221270367937013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0.56366395804173208</v>
      </c>
      <c r="AJ51" s="44">
        <f>$F51*'[1]INTERNAL PARAMETERS-2'!AI51*VLOOKUP(AJ$4,'[1]INTERNAL PARAMETERS-1'!$B$5:$J$44,4, FALSE)</f>
        <v>0.56366395804173208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104.06959636602788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24.709063645901256</v>
      </c>
      <c r="BB51" s="44">
        <f>$F51*'[1]INTERNAL PARAMETERS-2'!M51*(1-VLOOKUP(N$4,'[1]INTERNAL PARAMETERS-1'!$B$5:$J$44,4, FALSE))</f>
        <v>16.52367558573992</v>
      </c>
      <c r="BC51" s="44">
        <f>$F51*'[1]INTERNAL PARAMETERS-2'!N51*(1-VLOOKUP(O$4,'[1]INTERNAL PARAMETERS-1'!$B$5:$J$44,4, FALSE))</f>
        <v>57.172647097713387</v>
      </c>
      <c r="BD51" s="44">
        <f>$F51*'[1]INTERNAL PARAMETERS-2'!O51*(1-VLOOKUP(P$4,'[1]INTERNAL PARAMETERS-1'!$B$5:$J$44,4, FALSE))</f>
        <v>14.33342765402756</v>
      </c>
      <c r="BE51" s="44">
        <f>$F51*'[1]INTERNAL PARAMETERS-2'!P51*(1-VLOOKUP(Q$4,'[1]INTERNAL PARAMETERS-1'!$B$5:$J$44,4, FALSE))</f>
        <v>16.185483046549606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30.185447943331074</v>
      </c>
      <c r="BH51" s="44">
        <f>$F51*'[1]INTERNAL PARAMETERS-2'!S51*(1-VLOOKUP(T$4,'[1]INTERNAL PARAMETERS-1'!$B$5:$J$44,4, FALSE))</f>
        <v>0.94211654119653498</v>
      </c>
      <c r="BI51" s="44">
        <f>$F51*'[1]INTERNAL PARAMETERS-2'!T51*(1-VLOOKUP(U$4,'[1]INTERNAL PARAMETERS-1'!$B$5:$J$44,4, FALSE))</f>
        <v>1.2239893696604727</v>
      </c>
      <c r="BJ51" s="44">
        <f>$F51*'[1]INTERNAL PARAMETERS-2'!U51*(1-VLOOKUP(V$4,'[1]INTERNAL PARAMETERS-1'!$B$5:$J$44,4, FALSE))</f>
        <v>13.415450215869015</v>
      </c>
      <c r="BK51" s="44">
        <f>$F51*'[1]INTERNAL PARAMETERS-2'!V51*(1-VLOOKUP(W$4,'[1]INTERNAL PARAMETERS-1'!$B$5:$J$44,4, FALSE))</f>
        <v>15.782882606904725</v>
      </c>
      <c r="BL51" s="44">
        <f>$F51*'[1]INTERNAL PARAMETERS-2'!W51*(1-VLOOKUP(X$4,'[1]INTERNAL PARAMETERS-1'!$B$5:$J$44,4, FALSE))</f>
        <v>25.284813203457482</v>
      </c>
      <c r="BM51" s="44">
        <f>$F51*'[1]INTERNAL PARAMETERS-2'!X51*(1-VLOOKUP(Y$4,'[1]INTERNAL PARAMETERS-1'!$B$5:$J$44,4, FALSE))</f>
        <v>17.151805800583464</v>
      </c>
      <c r="BN51" s="44">
        <f>$F51*'[1]INTERNAL PARAMETERS-2'!Y51*(1-VLOOKUP(Z$4,'[1]INTERNAL PARAMETERS-1'!$B$5:$J$44,4, FALSE))</f>
        <v>34.384085004018111</v>
      </c>
      <c r="BO51" s="44">
        <f>$F51*'[1]INTERNAL PARAMETERS-2'!Z51*(1-VLOOKUP(AA$4,'[1]INTERNAL PARAMETERS-1'!$B$5:$J$44,4, FALSE))</f>
        <v>29.069455747700001</v>
      </c>
      <c r="BP51" s="44">
        <f>$F51*'[1]INTERNAL PARAMETERS-2'!AA51*(1-VLOOKUP(AB$4,'[1]INTERNAL PARAMETERS-1'!$B$5:$J$44,4, FALSE))</f>
        <v>11.434517748273228</v>
      </c>
      <c r="BQ51" s="44">
        <f>$F51*'[1]INTERNAL PARAMETERS-2'!AB51*(1-VLOOKUP(AC$4,'[1]INTERNAL PARAMETERS-1'!$B$5:$J$44,4, FALSE))</f>
        <v>93.489319253451967</v>
      </c>
      <c r="BR51" s="44">
        <f>$F51*'[1]INTERNAL PARAMETERS-2'!AC51*(1-VLOOKUP(AD$4,'[1]INTERNAL PARAMETERS-1'!$B$5:$J$44,4, FALSE))</f>
        <v>5.7977614551614174</v>
      </c>
      <c r="BS51" s="44">
        <f>$F51*'[1]INTERNAL PARAMETERS-2'!AD51*(1-VLOOKUP(AE$4,'[1]INTERNAL PARAMETERS-1'!$B$5:$J$44,4, FALSE))</f>
        <v>2.4157193505637791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0.88579099483543344</v>
      </c>
      <c r="CA51" s="44">
        <f>$F51*'[1]INTERNAL PARAMETERS-2'!AL51*(1-VLOOKUP(AM$4,'[1]INTERNAL PARAMETERS-1'!$B$5:$J$44,4, FALSE))</f>
        <v>8.374602680469291</v>
      </c>
      <c r="CB51" s="44">
        <f>$F51*'[1]INTERNAL PARAMETERS-2'!AM51*(1-VLOOKUP(AN$4,'[1]INTERNAL PARAMETERS-1'!$B$5:$J$44,4, FALSE))</f>
        <v>3.6236373821929138</v>
      </c>
      <c r="CC51" s="44">
        <f>$F51*'[1]INTERNAL PARAMETERS-2'!AN51*(1-VLOOKUP(AO$4,'[1]INTERNAL PARAMETERS-1'!$B$5:$J$44,4, FALSE))</f>
        <v>7.3277481672370071</v>
      </c>
      <c r="CD51" s="44">
        <f>$F51*'[1]INTERNAL PARAMETERS-2'!AO51*(1-VLOOKUP(AP$4,'[1]INTERNAL PARAMETERS-1'!$B$5:$J$44,4, FALSE))</f>
        <v>24.318490449423621</v>
      </c>
      <c r="CE51" s="44">
        <f>$F51*'[1]INTERNAL PARAMETERS-2'!AP51*(1-VLOOKUP(AQ$4,'[1]INTERNAL PARAMETERS-1'!$B$5:$J$44,4, FALSE))</f>
        <v>3.3820421045976379</v>
      </c>
      <c r="CF51" s="44">
        <f>$F51*'[1]INTERNAL PARAMETERS-2'!AQ51*(1-VLOOKUP(AR$4,'[1]INTERNAL PARAMETERS-1'!$B$5:$J$44,4, FALSE))</f>
        <v>0.80525923563700819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583.56347245235736</v>
      </c>
    </row>
    <row r="52" spans="3:87" x14ac:dyDescent="0.4">
      <c r="C52" s="27" t="s">
        <v>4</v>
      </c>
      <c r="D52" s="26" t="s">
        <v>67</v>
      </c>
      <c r="E52" s="26" t="s">
        <v>55</v>
      </c>
      <c r="F52" s="128">
        <f>HR!X52</f>
        <v>384.59339295787339</v>
      </c>
      <c r="G52" s="45">
        <f>$F52*'[1]INTERNAL PARAMETERS-2'!F52*VLOOKUP(G$4,'[1]INTERNAL PARAMETERS-1'!$B$5:$J$44,4, FALSE)</f>
        <v>3.8193969854646408</v>
      </c>
      <c r="H52" s="44">
        <f>$F52*'[1]INTERNAL PARAMETERS-2'!G52*VLOOKUP(H$4,'[1]INTERNAL PARAMETERS-1'!$B$5:$J$44,4, FALSE)</f>
        <v>2.1362624605238034</v>
      </c>
      <c r="I52" s="44">
        <f>$F52*'[1]INTERNAL PARAMETERS-2'!H52*VLOOKUP(I$4,'[1]INTERNAL PARAMETERS-1'!$B$5:$J$44,4, FALSE)</f>
        <v>3.6976712536265093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1.1652391390168002</v>
      </c>
      <c r="N52" s="44">
        <f>$F52*'[1]INTERNAL PARAMETERS-2'!M52*VLOOKUP(N$4,'[1]INTERNAL PARAMETERS-1'!$B$5:$J$44,4, FALSE)</f>
        <v>0.50817286495006209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0.51789346295707239</v>
      </c>
      <c r="S52" s="44">
        <f>$F52*'[1]INTERNAL PARAMETERS-2'!R52*VLOOKUP(S$4,'[1]INTERNAL PARAMETERS-1'!$B$5:$J$44,4, FALSE)</f>
        <v>1.0862801924755838</v>
      </c>
      <c r="T52" s="44">
        <f>$F52*'[1]INTERNAL PARAMETERS-2'!S52*VLOOKUP(T$4,'[1]INTERNAL PARAMETERS-1'!$B$5:$J$44,4, FALSE)</f>
        <v>0.1359460725427491</v>
      </c>
      <c r="U52" s="44">
        <f>$F52*'[1]INTERNAL PARAMETERS-2'!T52*VLOOKUP(U$4,'[1]INTERNAL PARAMETERS-1'!$B$5:$J$44,4, FALSE)</f>
        <v>7.7680173509631273E-2</v>
      </c>
      <c r="V52" s="44">
        <f>$F52*'[1]INTERNAL PARAMETERS-2'!U52*VLOOKUP(V$4,'[1]INTERNAL PARAMETERS-1'!$B$5:$J$44,4, FALSE)</f>
        <v>1.4079983345857394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0.32367379951334624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6.4727068034810084E-2</v>
      </c>
      <c r="AI52" s="44">
        <f>$F52*'[1]INTERNAL PARAMETERS-2'!AH52*VLOOKUP(AI$4,'[1]INTERNAL PARAMETERS-1'!$B$5:$J$44,4, FALSE)</f>
        <v>0.38840086754815634</v>
      </c>
      <c r="AJ52" s="44">
        <f>$F52*'[1]INTERNAL PARAMETERS-2'!AI52*VLOOKUP(AJ$4,'[1]INTERNAL PARAMETERS-1'!$B$5:$J$44,4, FALSE)</f>
        <v>0.51789346295707239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70.255753818903671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22.1395436413192</v>
      </c>
      <c r="BB52" s="44">
        <f>$F52*'[1]INTERNAL PARAMETERS-2'!M52*(1-VLOOKUP(N$4,'[1]INTERNAL PARAMETERS-1'!$B$5:$J$44,4, FALSE))</f>
        <v>9.655284434051179</v>
      </c>
      <c r="BC52" s="44">
        <f>$F52*'[1]INTERNAL PARAMETERS-2'!N52*(1-VLOOKUP(O$4,'[1]INTERNAL PARAMETERS-1'!$B$5:$J$44,4, FALSE))</f>
        <v>41.689654581258409</v>
      </c>
      <c r="BD52" s="44">
        <f>$F52*'[1]INTERNAL PARAMETERS-2'!O52*(1-VLOOKUP(P$4,'[1]INTERNAL PARAMETERS-1'!$B$5:$J$44,4, FALSE))</f>
        <v>7.5093013755203648</v>
      </c>
      <c r="BE52" s="44">
        <f>$F52*'[1]INTERNAL PARAMETERS-2'!P52*(1-VLOOKUP(Q$4,'[1]INTERNAL PARAMETERS-1'!$B$5:$J$44,4, FALSE))</f>
        <v>9.1924359004612022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20.639323657036091</v>
      </c>
      <c r="BH52" s="44">
        <f>$F52*'[1]INTERNAL PARAMETERS-2'!S52*(1-VLOOKUP(T$4,'[1]INTERNAL PARAMETERS-1'!$B$5:$J$44,4, FALSE))</f>
        <v>1.2235146528847418</v>
      </c>
      <c r="BI52" s="44">
        <f>$F52*'[1]INTERNAL PARAMETERS-2'!T52*(1-VLOOKUP(U$4,'[1]INTERNAL PARAMETERS-1'!$B$5:$J$44,4, FALSE))</f>
        <v>0.31072069403852509</v>
      </c>
      <c r="BJ52" s="44">
        <f>$F52*'[1]INTERNAL PARAMETERS-2'!U52*(1-VLOOKUP(V$4,'[1]INTERNAL PARAMETERS-1'!$B$5:$J$44,4, FALSE))</f>
        <v>7.9786572293191895</v>
      </c>
      <c r="BK52" s="44">
        <f>$F52*'[1]INTERNAL PARAMETERS-2'!V52*(1-VLOOKUP(W$4,'[1]INTERNAL PARAMETERS-1'!$B$5:$J$44,4, FALSE))</f>
        <v>10.487131098514588</v>
      </c>
      <c r="BL52" s="44">
        <f>$F52*'[1]INTERNAL PARAMETERS-2'!W52*(1-VLOOKUP(X$4,'[1]INTERNAL PARAMETERS-1'!$B$5:$J$44,4, FALSE))</f>
        <v>16.313336408433411</v>
      </c>
      <c r="BM52" s="44">
        <f>$F52*'[1]INTERNAL PARAMETERS-2'!X52*(1-VLOOKUP(Y$4,'[1]INTERNAL PARAMETERS-1'!$B$5:$J$44,4, FALSE))</f>
        <v>10.94029749343685</v>
      </c>
      <c r="BN52" s="44">
        <f>$F52*'[1]INTERNAL PARAMETERS-2'!Y52*(1-VLOOKUP(Z$4,'[1]INTERNAL PARAMETERS-1'!$B$5:$J$44,4, FALSE))</f>
        <v>19.809059594384706</v>
      </c>
      <c r="BO52" s="44">
        <f>$F52*'[1]INTERNAL PARAMETERS-2'!Z52*(1-VLOOKUP(AA$4,'[1]INTERNAL PARAMETERS-1'!$B$5:$J$44,4, FALSE))</f>
        <v>15.86017001351115</v>
      </c>
      <c r="BP52" s="44">
        <f>$F52*'[1]INTERNAL PARAMETERS-2'!AA52*(1-VLOOKUP(AB$4,'[1]INTERNAL PARAMETERS-1'!$B$5:$J$44,4, FALSE))</f>
        <v>7.1209005079722099</v>
      </c>
      <c r="BQ52" s="44">
        <f>$F52*'[1]INTERNAL PARAMETERS-2'!AB52*(1-VLOOKUP(AC$4,'[1]INTERNAL PARAMETERS-1'!$B$5:$J$44,4, FALSE))</f>
        <v>59.880306718737081</v>
      </c>
      <c r="BR52" s="44">
        <f>$F52*'[1]INTERNAL PARAMETERS-2'!AC52*(1-VLOOKUP(AD$4,'[1]INTERNAL PARAMETERS-1'!$B$5:$J$44,4, FALSE))</f>
        <v>4.660964247935059</v>
      </c>
      <c r="BS52" s="44">
        <f>$F52*'[1]INTERNAL PARAMETERS-2'!AD52*(1-VLOOKUP(AE$4,'[1]INTERNAL PARAMETERS-1'!$B$5:$J$44,4, FALSE))</f>
        <v>1.5536419295319213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1.1005139939489548</v>
      </c>
      <c r="CA52" s="44">
        <f>$F52*'[1]INTERNAL PARAMETERS-2'!AL52*(1-VLOOKUP(AM$4,'[1]INTERNAL PARAMETERS-1'!$B$5:$J$44,4, FALSE))</f>
        <v>6.7324996404240531</v>
      </c>
      <c r="CB52" s="44">
        <f>$F52*'[1]INTERNAL PARAMETERS-2'!AM52*(1-VLOOKUP(AN$4,'[1]INTERNAL PARAMETERS-1'!$B$5:$J$44,4, FALSE))</f>
        <v>2.0068083244541834</v>
      </c>
      <c r="CC52" s="44">
        <f>$F52*'[1]INTERNAL PARAMETERS-2'!AN52*(1-VLOOKUP(AO$4,'[1]INTERNAL PARAMETERS-1'!$B$5:$J$44,4, FALSE))</f>
        <v>4.0783437169431771</v>
      </c>
      <c r="CD52" s="44">
        <f>$F52*'[1]INTERNAL PARAMETERS-2'!AO52*(1-VLOOKUP(AP$4,'[1]INTERNAL PARAMETERS-1'!$B$5:$J$44,4, FALSE))</f>
        <v>14.694967410866681</v>
      </c>
      <c r="CE52" s="44">
        <f>$F52*'[1]INTERNAL PARAMETERS-2'!AP52*(1-VLOOKUP(AQ$4,'[1]INTERNAL PARAMETERS-1'!$B$5:$J$44,4, FALSE))</f>
        <v>2.6541559234808756</v>
      </c>
      <c r="CF52" s="44">
        <f>$F52*'[1]INTERNAL PARAMETERS-2'!AQ52*(1-VLOOKUP(AR$4,'[1]INTERNAL PARAMETERS-1'!$B$5:$J$44,4, FALSE))</f>
        <v>0.19421966344372607</v>
      </c>
      <c r="CG52" s="44">
        <f>$F52*'[1]INTERNAL PARAMETERS-2'!AR52*(1-VLOOKUP(AS$4,'[1]INTERNAL PARAMETERS-1'!$B$5:$J$44,4, FALSE))</f>
        <v>6.4727068034810084E-2</v>
      </c>
      <c r="CH52" s="43">
        <f>$F52*'[1]INTERNAL PARAMETERS-2'!AS52*(1-VLOOKUP(AT$4,'[1]INTERNAL PARAMETERS-1'!$B$5:$J$44,4, FALSE))</f>
        <v>0</v>
      </c>
      <c r="CI52" s="42">
        <f t="shared" si="0"/>
        <v>384.59346987655204</v>
      </c>
    </row>
    <row r="53" spans="3:87" x14ac:dyDescent="0.4">
      <c r="C53" s="27" t="s">
        <v>4</v>
      </c>
      <c r="D53" s="26" t="s">
        <v>67</v>
      </c>
      <c r="E53" s="26" t="s">
        <v>54</v>
      </c>
      <c r="F53" s="128">
        <f>HR!X53</f>
        <v>247.0743003882767</v>
      </c>
      <c r="G53" s="45">
        <f>$F53*'[1]INTERNAL PARAMETERS-2'!F53*VLOOKUP(G$4,'[1]INTERNAL PARAMETERS-1'!$B$5:$J$44,4, FALSE)</f>
        <v>2.304585536871651</v>
      </c>
      <c r="H53" s="44">
        <f>$F53*'[1]INTERNAL PARAMETERS-2'!G53*VLOOKUP(H$4,'[1]INTERNAL PARAMETERS-1'!$B$5:$J$44,4, FALSE)</f>
        <v>1.5542703014525321</v>
      </c>
      <c r="I53" s="44">
        <f>$F53*'[1]INTERNAL PARAMETERS-2'!H53*VLOOKUP(I$4,'[1]INTERNAL PARAMETERS-1'!$B$5:$J$44,4, FALSE)</f>
        <v>2.5631302616554539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5.3590415754217212E-2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0.94327655790785703</v>
      </c>
      <c r="N53" s="44">
        <f>$F53*'[1]INTERNAL PARAMETERS-2'!M53*VLOOKUP(N$4,'[1]INTERNAL PARAMETERS-1'!$B$5:$J$44,4, FALSE)</f>
        <v>0.26529726541341403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0.10718083150843442</v>
      </c>
      <c r="S53" s="44">
        <f>$F53*'[1]INTERNAL PARAMETERS-2'!R53*VLOOKUP(S$4,'[1]INTERNAL PARAMETERS-1'!$B$5:$J$44,4, FALSE)</f>
        <v>0.73566002329158797</v>
      </c>
      <c r="T53" s="44">
        <f>$F53*'[1]INTERNAL PARAMETERS-2'!S53*VLOOKUP(T$4,'[1]INTERNAL PARAMETERS-1'!$B$5:$J$44,4, FALSE)</f>
        <v>7.503399428491575E-2</v>
      </c>
      <c r="U53" s="44">
        <f>$F53*'[1]INTERNAL PARAMETERS-2'!T53*VLOOKUP(U$4,'[1]INTERNAL PARAMETERS-1'!$B$5:$J$44,4, FALSE)</f>
        <v>0.12862688078213685</v>
      </c>
      <c r="V53" s="44">
        <f>$F53*'[1]INTERNAL PARAMETERS-2'!U53*VLOOKUP(V$4,'[1]INTERNAL PARAMETERS-1'!$B$5:$J$44,4, FALSE)</f>
        <v>1.3023656984916645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0.10718083150843442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0.48236315664803259</v>
      </c>
      <c r="AJ53" s="44">
        <f>$F53*'[1]INTERNAL PARAMETERS-2'!AI53*VLOOKUP(AJ$4,'[1]INTERNAL PARAMETERS-1'!$B$5:$J$44,4, FALSE)</f>
        <v>0.26797678620112492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48.699474971453611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17.922254600249282</v>
      </c>
      <c r="BB53" s="44">
        <f>$F53*'[1]INTERNAL PARAMETERS-2'!M53*(1-VLOOKUP(N$4,'[1]INTERNAL PARAMETERS-1'!$B$5:$J$44,4, FALSE))</f>
        <v>5.0406480428548663</v>
      </c>
      <c r="BC53" s="44">
        <f>$F53*'[1]INTERNAL PARAMETERS-2'!N53*(1-VLOOKUP(O$4,'[1]INTERNAL PARAMETERS-1'!$B$5:$J$44,4, FALSE))</f>
        <v>27.547969148101572</v>
      </c>
      <c r="BD53" s="44">
        <f>$F53*'[1]INTERNAL PARAMETERS-2'!O53*(1-VLOOKUP(P$4,'[1]INTERNAL PARAMETERS-1'!$B$5:$J$44,4, FALSE))</f>
        <v>4.6627861969275575</v>
      </c>
      <c r="BE53" s="44">
        <f>$F53*'[1]INTERNAL PARAMETERS-2'!P53*(1-VLOOKUP(Q$4,'[1]INTERNAL PARAMETERS-1'!$B$5:$J$44,4, FALSE))</f>
        <v>7.0209868569834653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13.977540442540171</v>
      </c>
      <c r="BH53" s="44">
        <f>$F53*'[1]INTERNAL PARAMETERS-2'!S53*(1-VLOOKUP(T$4,'[1]INTERNAL PARAMETERS-1'!$B$5:$J$44,4, FALSE))</f>
        <v>0.67530594856424175</v>
      </c>
      <c r="BI53" s="44">
        <f>$F53*'[1]INTERNAL PARAMETERS-2'!T53*(1-VLOOKUP(U$4,'[1]INTERNAL PARAMETERS-1'!$B$5:$J$44,4, FALSE))</f>
        <v>0.51450752312854742</v>
      </c>
      <c r="BJ53" s="44">
        <f>$F53*'[1]INTERNAL PARAMETERS-2'!U53*(1-VLOOKUP(V$4,'[1]INTERNAL PARAMETERS-1'!$B$5:$J$44,4, FALSE))</f>
        <v>7.3800722914527661</v>
      </c>
      <c r="BK53" s="44">
        <f>$F53*'[1]INTERNAL PARAMETERS-2'!V53*(1-VLOOKUP(W$4,'[1]INTERNAL PARAMETERS-1'!$B$5:$J$44,4, FALSE))</f>
        <v>6.5922141160896492</v>
      </c>
      <c r="BL53" s="44">
        <f>$F53*'[1]INTERNAL PARAMETERS-2'!W53*(1-VLOOKUP(X$4,'[1]INTERNAL PARAMETERS-1'!$B$5:$J$44,4, FALSE))</f>
        <v>8.5752571584359973</v>
      </c>
      <c r="BM53" s="44">
        <f>$F53*'[1]INTERNAL PARAMETERS-2'!X53*(1-VLOOKUP(Y$4,'[1]INTERNAL PARAMETERS-1'!$B$5:$J$44,4, FALSE))</f>
        <v>7.7177116766483662</v>
      </c>
      <c r="BN53" s="44">
        <f>$F53*'[1]INTERNAL PARAMETERS-2'!Y53*(1-VLOOKUP(Z$4,'[1]INTERNAL PARAMETERS-1'!$B$5:$J$44,4, FALSE))</f>
        <v>10.183117875642747</v>
      </c>
      <c r="BO53" s="44">
        <f>$F53*'[1]INTERNAL PARAMETERS-2'!Z53*(1-VLOOKUP(AA$4,'[1]INTERNAL PARAMETERS-1'!$B$5:$J$44,4, FALSE))</f>
        <v>7.1817581042461169</v>
      </c>
      <c r="BP53" s="44">
        <f>$F53*'[1]INTERNAL PARAMETERS-2'!AA53*(1-VLOOKUP(AB$4,'[1]INTERNAL PARAMETERS-1'!$B$5:$J$44,4, FALSE))</f>
        <v>4.5556053654191233</v>
      </c>
      <c r="BQ53" s="44">
        <f>$F53*'[1]INTERNAL PARAMETERS-2'!AB53*(1-VLOOKUP(AC$4,'[1]INTERNAL PARAMETERS-1'!$B$5:$J$44,4, FALSE))</f>
        <v>36.337612676984477</v>
      </c>
      <c r="BR53" s="44">
        <f>$F53*'[1]INTERNAL PARAMETERS-2'!AC53*(1-VLOOKUP(AD$4,'[1]INTERNAL PARAMETERS-1'!$B$5:$J$44,4, FALSE))</f>
        <v>1.9294279191620916</v>
      </c>
      <c r="BS53" s="44">
        <f>$F53*'[1]INTERNAL PARAMETERS-2'!AD53*(1-VLOOKUP(AE$4,'[1]INTERNAL PARAMETERS-1'!$B$5:$J$44,4, FALSE))</f>
        <v>1.2327030994971901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0.8039303586033747</v>
      </c>
      <c r="CA53" s="44">
        <f>$F53*'[1]INTERNAL PARAMETERS-2'!AL53*(1-VLOOKUP(AM$4,'[1]INTERNAL PARAMETERS-1'!$B$5:$J$44,4, FALSE))</f>
        <v>3.3229022659219329</v>
      </c>
      <c r="CB53" s="44">
        <f>$F53*'[1]INTERNAL PARAMETERS-2'!AM53*(1-VLOOKUP(AN$4,'[1]INTERNAL PARAMETERS-1'!$B$5:$J$44,4, FALSE))</f>
        <v>0.91111119011180919</v>
      </c>
      <c r="CC53" s="44">
        <f>$F53*'[1]INTERNAL PARAMETERS-2'!AN53*(1-VLOOKUP(AO$4,'[1]INTERNAL PARAMETERS-1'!$B$5:$J$44,4, FALSE))</f>
        <v>2.5725623230727761</v>
      </c>
      <c r="CD53" s="44">
        <f>$F53*'[1]INTERNAL PARAMETERS-2'!AO53*(1-VLOOKUP(AP$4,'[1]INTERNAL PARAMETERS-1'!$B$5:$J$44,4, FALSE))</f>
        <v>9.5935491800562396</v>
      </c>
      <c r="CE53" s="44">
        <f>$F53*'[1]INTERNAL PARAMETERS-2'!AP53*(1-VLOOKUP(AQ$4,'[1]INTERNAL PARAMETERS-1'!$B$5:$J$44,4, FALSE))</f>
        <v>1.2327030994971901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247.07425097341661</v>
      </c>
    </row>
    <row r="54" spans="3:87" x14ac:dyDescent="0.4">
      <c r="C54" s="27" t="s">
        <v>4</v>
      </c>
      <c r="D54" s="26" t="s">
        <v>67</v>
      </c>
      <c r="E54" s="26" t="s">
        <v>53</v>
      </c>
      <c r="F54" s="128">
        <f>HR!X54</f>
        <v>138.64962501657249</v>
      </c>
      <c r="G54" s="45">
        <f>$F54*'[1]INTERNAL PARAMETERS-2'!F54*VLOOKUP(G$4,'[1]INTERNAL PARAMETERS-1'!$B$5:$J$44,4, FALSE)</f>
        <v>1.8094053363912741</v>
      </c>
      <c r="H54" s="44">
        <f>$F54*'[1]INTERNAL PARAMETERS-2'!G54*VLOOKUP(H$4,'[1]INTERNAL PARAMETERS-1'!$B$5:$J$44,4, FALSE)</f>
        <v>0.85147507715177495</v>
      </c>
      <c r="I54" s="44">
        <f>$F54*'[1]INTERNAL PARAMETERS-2'!H54*VLOOKUP(I$4,'[1]INTERNAL PARAMETERS-1'!$B$5:$J$44,4, FALSE)</f>
        <v>1.4426334035905599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3.5480439041740898E-2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0.59958545064729218</v>
      </c>
      <c r="N54" s="44">
        <f>$F54*'[1]INTERNAL PARAMETERS-2'!M54*VLOOKUP(N$4,'[1]INTERNAL PARAMETERS-1'!$B$5:$J$44,4, FALSE)</f>
        <v>0.19867936666374772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3.5480439041740898E-2</v>
      </c>
      <c r="S54" s="44">
        <f>$F54*'[1]INTERNAL PARAMETERS-2'!R54*VLOOKUP(S$4,'[1]INTERNAL PARAMETERS-1'!$B$5:$J$44,4, FALSE)</f>
        <v>0.36144432095945267</v>
      </c>
      <c r="T54" s="44">
        <f>$F54*'[1]INTERNAL PARAMETERS-2'!S54*VLOOKUP(T$4,'[1]INTERNAL PARAMETERS-1'!$B$5:$J$44,4, FALSE)</f>
        <v>4.2573753857588749E-2</v>
      </c>
      <c r="U54" s="44">
        <f>$F54*'[1]INTERNAL PARAMETERS-2'!T54*VLOOKUP(U$4,'[1]INTERNAL PARAMETERS-1'!$B$5:$J$44,4, FALSE)</f>
        <v>3.5477666049240568E-2</v>
      </c>
      <c r="V54" s="44">
        <f>$F54*'[1]INTERNAL PARAMETERS-2'!U54*VLOOKUP(V$4,'[1]INTERNAL PARAMETERS-1'!$B$5:$J$44,4, FALSE)</f>
        <v>0.58007190242245965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7.0960878083481796E-2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0.14190789120446196</v>
      </c>
      <c r="AJ54" s="44">
        <f>$F54*'[1]INTERNAL PARAMETERS-2'!AI54*VLOOKUP(AJ$4,'[1]INTERNAL PARAMETERS-1'!$B$5:$J$44,4, FALSE)</f>
        <v>0.10644131712522269</v>
      </c>
      <c r="AK54" s="44">
        <f>$F54*'[1]INTERNAL PARAMETERS-2'!AJ54*VLOOKUP(AK$4,'[1]INTERNAL PARAMETERS-1'!$B$5:$J$44,4, FALSE)</f>
        <v>7.0960878083481796E-2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27.410034668220632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11.392123562298551</v>
      </c>
      <c r="BB54" s="44">
        <f>$F54*'[1]INTERNAL PARAMETERS-2'!M54*(1-VLOOKUP(N$4,'[1]INTERNAL PARAMETERS-1'!$B$5:$J$44,4, FALSE))</f>
        <v>3.774907966611206</v>
      </c>
      <c r="BC54" s="44">
        <f>$F54*'[1]INTERNAL PARAMETERS-2'!N54*(1-VLOOKUP(O$4,'[1]INTERNAL PARAMETERS-1'!$B$5:$J$44,4, FALSE))</f>
        <v>16.852237997451812</v>
      </c>
      <c r="BD54" s="44">
        <f>$F54*'[1]INTERNAL PARAMETERS-2'!O54*(1-VLOOKUP(P$4,'[1]INTERNAL PARAMETERS-1'!$B$5:$J$44,4, FALSE))</f>
        <v>3.1575788302024184</v>
      </c>
      <c r="BE54" s="44">
        <f>$F54*'[1]INTERNAL PARAMETERS-2'!P54*(1-VLOOKUP(Q$4,'[1]INTERNAL PARAMETERS-1'!$B$5:$J$44,4, FALSE))</f>
        <v>3.7961851380662495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6.8674420982295992</v>
      </c>
      <c r="BH54" s="44">
        <f>$F54*'[1]INTERNAL PARAMETERS-2'!S54*(1-VLOOKUP(T$4,'[1]INTERNAL PARAMETERS-1'!$B$5:$J$44,4, FALSE))</f>
        <v>0.38316378471829876</v>
      </c>
      <c r="BI54" s="44">
        <f>$F54*'[1]INTERNAL PARAMETERS-2'!T54*(1-VLOOKUP(U$4,'[1]INTERNAL PARAMETERS-1'!$B$5:$J$44,4, FALSE))</f>
        <v>0.14191066419696227</v>
      </c>
      <c r="BJ54" s="44">
        <f>$F54*'[1]INTERNAL PARAMETERS-2'!U54*(1-VLOOKUP(V$4,'[1]INTERNAL PARAMETERS-1'!$B$5:$J$44,4, FALSE))</f>
        <v>3.2870741137272717</v>
      </c>
      <c r="BK54" s="44">
        <f>$F54*'[1]INTERNAL PARAMETERS-2'!V54*(1-VLOOKUP(W$4,'[1]INTERNAL PARAMETERS-1'!$B$5:$J$44,4, FALSE))</f>
        <v>3.0156709389979564</v>
      </c>
      <c r="BL54" s="44">
        <f>$F54*'[1]INTERNAL PARAMETERS-2'!W54*(1-VLOOKUP(X$4,'[1]INTERNAL PARAMETERS-1'!$B$5:$J$44,4, FALSE))</f>
        <v>5.8539396827872086</v>
      </c>
      <c r="BM54" s="44">
        <f>$F54*'[1]INTERNAL PARAMETERS-2'!X54*(1-VLOOKUP(Y$4,'[1]INTERNAL PARAMETERS-1'!$B$5:$J$44,4, FALSE))</f>
        <v>3.9735873332749541</v>
      </c>
      <c r="BN54" s="44">
        <f>$F54*'[1]INTERNAL PARAMETERS-2'!Y54*(1-VLOOKUP(Z$4,'[1]INTERNAL PARAMETERS-1'!$B$5:$J$44,4, FALSE))</f>
        <v>5.8184592437454681</v>
      </c>
      <c r="BO54" s="44">
        <f>$F54*'[1]INTERNAL PARAMETERS-2'!Z54*(1-VLOOKUP(AA$4,'[1]INTERNAL PARAMETERS-1'!$B$5:$J$44,4, FALSE))</f>
        <v>4.0445343463959347</v>
      </c>
      <c r="BP54" s="44">
        <f>$F54*'[1]INTERNAL PARAMETERS-2'!AA54*(1-VLOOKUP(AB$4,'[1]INTERNAL PARAMETERS-1'!$B$5:$J$44,4, FALSE))</f>
        <v>1.454614810936367</v>
      </c>
      <c r="BQ54" s="44">
        <f>$F54*'[1]INTERNAL PARAMETERS-2'!AB54*(1-VLOOKUP(AC$4,'[1]INTERNAL PARAMETERS-1'!$B$5:$J$44,4, FALSE))</f>
        <v>19.548598850036601</v>
      </c>
      <c r="BR54" s="44">
        <f>$F54*'[1]INTERNAL PARAMETERS-2'!AC54*(1-VLOOKUP(AD$4,'[1]INTERNAL PARAMETERS-1'!$B$5:$J$44,4, FALSE))</f>
        <v>1.1353047245232006</v>
      </c>
      <c r="BS54" s="44">
        <f>$F54*'[1]INTERNAL PARAMETERS-2'!AD54*(1-VLOOKUP(AE$4,'[1]INTERNAL PARAMETERS-1'!$B$5:$J$44,4, FALSE))</f>
        <v>0.49669841665936926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0.24834920832968463</v>
      </c>
      <c r="CA54" s="44">
        <f>$F54*'[1]INTERNAL PARAMETERS-2'!AL54*(1-VLOOKUP(AM$4,'[1]INTERNAL PARAMETERS-1'!$B$5:$J$44,4, FALSE))</f>
        <v>1.5610561280615896</v>
      </c>
      <c r="CB54" s="44">
        <f>$F54*'[1]INTERNAL PARAMETERS-2'!AM54*(1-VLOOKUP(AN$4,'[1]INTERNAL PARAMETERS-1'!$B$5:$J$44,4, FALSE))</f>
        <v>0.24834920832968463</v>
      </c>
      <c r="CC54" s="44">
        <f>$F54*'[1]INTERNAL PARAMETERS-2'!AN54*(1-VLOOKUP(AO$4,'[1]INTERNAL PARAMETERS-1'!$B$5:$J$44,4, FALSE))</f>
        <v>1.5610561280615896</v>
      </c>
      <c r="CD54" s="44">
        <f>$F54*'[1]INTERNAL PARAMETERS-2'!AO54*(1-VLOOKUP(AP$4,'[1]INTERNAL PARAMETERS-1'!$B$5:$J$44,4, FALSE))</f>
        <v>5.2862803880443572</v>
      </c>
      <c r="CE54" s="44">
        <f>$F54*'[1]INTERNAL PARAMETERS-2'!AP54*(1-VLOOKUP(AQ$4,'[1]INTERNAL PARAMETERS-1'!$B$5:$J$44,4, FALSE))</f>
        <v>0.88695551619351587</v>
      </c>
      <c r="CF54" s="44">
        <f>$F54*'[1]INTERNAL PARAMETERS-2'!AQ54*(1-VLOOKUP(AR$4,'[1]INTERNAL PARAMETERS-1'!$B$5:$J$44,4, FALSE))</f>
        <v>3.5480439041740898E-2</v>
      </c>
      <c r="CG54" s="44">
        <f>$F54*'[1]INTERNAL PARAMETERS-2'!AR54*(1-VLOOKUP(AS$4,'[1]INTERNAL PARAMETERS-1'!$B$5:$J$44,4, FALSE))</f>
        <v>3.5480439041740898E-2</v>
      </c>
      <c r="CH54" s="43">
        <f>$F54*'[1]INTERNAL PARAMETERS-2'!AS54*(1-VLOOKUP(AT$4,'[1]INTERNAL PARAMETERS-1'!$B$5:$J$44,4, FALSE))</f>
        <v>0</v>
      </c>
      <c r="CI54" s="42">
        <f t="shared" si="0"/>
        <v>138.64965274649745</v>
      </c>
    </row>
    <row r="55" spans="3:87" x14ac:dyDescent="0.4">
      <c r="C55" s="27" t="s">
        <v>4</v>
      </c>
      <c r="D55" s="26" t="s">
        <v>67</v>
      </c>
      <c r="E55" s="26" t="s">
        <v>52</v>
      </c>
      <c r="F55" s="128">
        <f>HR!X55</f>
        <v>65.122362066166289</v>
      </c>
      <c r="G55" s="45">
        <f>$F55*'[1]INTERNAL PARAMETERS-2'!F55*VLOOKUP(G$4,'[1]INTERNAL PARAMETERS-1'!$B$5:$J$44,4, FALSE)</f>
        <v>0.35703335002775671</v>
      </c>
      <c r="H55" s="44">
        <f>$F55*'[1]INTERNAL PARAMETERS-2'!G55*VLOOKUP(H$4,'[1]INTERNAL PARAMETERS-1'!$B$5:$J$44,4, FALSE)</f>
        <v>0.23207004945899021</v>
      </c>
      <c r="I55" s="44">
        <f>$F55*'[1]INTERNAL PARAMETERS-2'!H55*VLOOKUP(I$4,'[1]INTERNAL PARAMETERS-1'!$B$5:$J$44,4, FALSE)</f>
        <v>0.68866507150798451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0.38737809146791791</v>
      </c>
      <c r="N55" s="44">
        <f>$F55*'[1]INTERNAL PARAMETERS-2'!M55*VLOOKUP(N$4,'[1]INTERNAL PARAMETERS-1'!$B$5:$J$44,4, FALSE)</f>
        <v>7.6761681838252202E-2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0.15749745582159219</v>
      </c>
      <c r="T55" s="44">
        <f>$F55*'[1]INTERNAL PARAMETERS-2'!S55*VLOOKUP(T$4,'[1]INTERNAL PARAMETERS-1'!$B$5:$J$44,4, FALSE)</f>
        <v>2.14220010016654E-2</v>
      </c>
      <c r="U55" s="44">
        <f>$F55*'[1]INTERNAL PARAMETERS-2'!T55*VLOOKUP(U$4,'[1]INTERNAL PARAMETERS-1'!$B$5:$J$44,4, FALSE)</f>
        <v>7.140015776934472E-3</v>
      </c>
      <c r="V55" s="44">
        <f>$F55*'[1]INTERNAL PARAMETERS-2'!U55*VLOOKUP(V$4,'[1]INTERNAL PARAMETERS-1'!$B$5:$J$44,4, FALSE)</f>
        <v>0.30526107218515447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3.5700078884672359E-2</v>
      </c>
      <c r="AJ55" s="44">
        <f>$F55*'[1]INTERNAL PARAMETERS-2'!AI55*VLOOKUP(AJ$4,'[1]INTERNAL PARAMETERS-1'!$B$5:$J$44,4, FALSE)</f>
        <v>7.1406670005551343E-2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13.084636358651704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7.3601837378904387</v>
      </c>
      <c r="BB55" s="44">
        <f>$F55*'[1]INTERNAL PARAMETERS-2'!M55*(1-VLOOKUP(N$4,'[1]INTERNAL PARAMETERS-1'!$B$5:$J$44,4, FALSE))</f>
        <v>1.4584719549267917</v>
      </c>
      <c r="BC55" s="44">
        <f>$F55*'[1]INTERNAL PARAMETERS-2'!N55*(1-VLOOKUP(O$4,'[1]INTERNAL PARAMETERS-1'!$B$5:$J$44,4, FALSE))</f>
        <v>8.0331885093805617</v>
      </c>
      <c r="BD55" s="44">
        <f>$F55*'[1]INTERNAL PARAMETERS-2'!O55*(1-VLOOKUP(P$4,'[1]INTERNAL PARAMETERS-1'!$B$5:$J$44,4, FALSE))</f>
        <v>1.3388636661907261</v>
      </c>
      <c r="BE55" s="44">
        <f>$F55*'[1]INTERNAL PARAMETERS-2'!P55*(1-VLOOKUP(Q$4,'[1]INTERNAL PARAMETERS-1'!$B$5:$J$44,4, FALSE))</f>
        <v>2.2492938245843508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2.9924516606102514</v>
      </c>
      <c r="BH55" s="44">
        <f>$F55*'[1]INTERNAL PARAMETERS-2'!S55*(1-VLOOKUP(T$4,'[1]INTERNAL PARAMETERS-1'!$B$5:$J$44,4, FALSE))</f>
        <v>0.19279800901498861</v>
      </c>
      <c r="BI55" s="44">
        <f>$F55*'[1]INTERNAL PARAMETERS-2'!T55*(1-VLOOKUP(U$4,'[1]INTERNAL PARAMETERS-1'!$B$5:$J$44,4, FALSE))</f>
        <v>2.8560063107737888E-2</v>
      </c>
      <c r="BJ55" s="44">
        <f>$F55*'[1]INTERNAL PARAMETERS-2'!U55*(1-VLOOKUP(V$4,'[1]INTERNAL PARAMETERS-1'!$B$5:$J$44,4, FALSE))</f>
        <v>1.729812742382542</v>
      </c>
      <c r="BK55" s="44">
        <f>$F55*'[1]INTERNAL PARAMETERS-2'!V55*(1-VLOOKUP(W$4,'[1]INTERNAL PARAMETERS-1'!$B$5:$J$44,4, FALSE))</f>
        <v>1.3210136267483898</v>
      </c>
      <c r="BL55" s="44">
        <f>$F55*'[1]INTERNAL PARAMETERS-2'!W55*(1-VLOOKUP(X$4,'[1]INTERNAL PARAMETERS-1'!$B$5:$J$44,4, FALSE))</f>
        <v>2.5349139923703494</v>
      </c>
      <c r="BM55" s="44">
        <f>$F55*'[1]INTERNAL PARAMETERS-2'!X55*(1-VLOOKUP(Y$4,'[1]INTERNAL PARAMETERS-1'!$B$5:$J$44,4, FALSE))</f>
        <v>2.1778871545787992</v>
      </c>
      <c r="BN55" s="44">
        <f>$F55*'[1]INTERNAL PARAMETERS-2'!Y55*(1-VLOOKUP(Z$4,'[1]INTERNAL PARAMETERS-1'!$B$5:$J$44,4, FALSE))</f>
        <v>2.1778871545787992</v>
      </c>
      <c r="BO55" s="44">
        <f>$F55*'[1]INTERNAL PARAMETERS-2'!Z55*(1-VLOOKUP(AA$4,'[1]INTERNAL PARAMETERS-1'!$B$5:$J$44,4, FALSE))</f>
        <v>1.7673036862240341</v>
      </c>
      <c r="BP55" s="44">
        <f>$F55*'[1]INTERNAL PARAMETERS-2'!AA55*(1-VLOOKUP(AB$4,'[1]INTERNAL PARAMETERS-1'!$B$5:$J$44,4, FALSE))</f>
        <v>0.5355467689235317</v>
      </c>
      <c r="BQ55" s="44">
        <f>$F55*'[1]INTERNAL PARAMETERS-2'!AB55*(1-VLOOKUP(AC$4,'[1]INTERNAL PARAMETERS-1'!$B$5:$J$44,4, FALSE))</f>
        <v>9.2470888750025217</v>
      </c>
      <c r="BR55" s="44">
        <f>$F55*'[1]INTERNAL PARAMETERS-2'!AC55*(1-VLOOKUP(AD$4,'[1]INTERNAL PARAMETERS-1'!$B$5:$J$44,4, FALSE))</f>
        <v>0.24992008890132636</v>
      </c>
      <c r="BS55" s="44">
        <f>$F55*'[1]INTERNAL PARAMETERS-2'!AD55*(1-VLOOKUP(AE$4,'[1]INTERNAL PARAMETERS-1'!$B$5:$J$44,4, FALSE))</f>
        <v>0.16066337945343884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0.1071067488902237</v>
      </c>
      <c r="CA55" s="44">
        <f>$F55*'[1]INTERNAL PARAMETERS-2'!AL55*(1-VLOOKUP(AM$4,'[1]INTERNAL PARAMETERS-1'!$B$5:$J$44,4, FALSE))</f>
        <v>0.73191022726164301</v>
      </c>
      <c r="CB55" s="44">
        <f>$F55*'[1]INTERNAL PARAMETERS-2'!AM55*(1-VLOOKUP(AN$4,'[1]INTERNAL PARAMETERS-1'!$B$5:$J$44,4, FALSE))</f>
        <v>0.24992008890132636</v>
      </c>
      <c r="CC55" s="44">
        <f>$F55*'[1]INTERNAL PARAMETERS-2'!AN55*(1-VLOOKUP(AO$4,'[1]INTERNAL PARAMETERS-1'!$B$5:$J$44,4, FALSE))</f>
        <v>0.32132675890687767</v>
      </c>
      <c r="CD55" s="44">
        <f>$F55*'[1]INTERNAL PARAMETERS-2'!AO55*(1-VLOOKUP(AP$4,'[1]INTERNAL PARAMETERS-1'!$B$5:$J$44,4, FALSE))</f>
        <v>2.3742506129169105</v>
      </c>
      <c r="CE55" s="44">
        <f>$F55*'[1]INTERNAL PARAMETERS-2'!AP55*(1-VLOOKUP(AQ$4,'[1]INTERNAL PARAMETERS-1'!$B$5:$J$44,4, FALSE))</f>
        <v>0.26777012834366254</v>
      </c>
      <c r="CF55" s="44">
        <f>$F55*'[1]INTERNAL PARAMETERS-2'!AQ55*(1-VLOOKUP(AR$4,'[1]INTERNAL PARAMETERS-1'!$B$5:$J$44,4, FALSE))</f>
        <v>3.5700078884672359E-2</v>
      </c>
      <c r="CG55" s="44">
        <f>$F55*'[1]INTERNAL PARAMETERS-2'!AR55*(1-VLOOKUP(AS$4,'[1]INTERNAL PARAMETERS-1'!$B$5:$J$44,4, FALSE))</f>
        <v>5.3556630563215156E-2</v>
      </c>
      <c r="CH55" s="43">
        <f>$F55*'[1]INTERNAL PARAMETERS-2'!AS55*(1-VLOOKUP(AT$4,'[1]INTERNAL PARAMETERS-1'!$B$5:$J$44,4, FALSE))</f>
        <v>0</v>
      </c>
      <c r="CI55" s="42">
        <f t="shared" si="0"/>
        <v>65.122362066166275</v>
      </c>
    </row>
    <row r="56" spans="3:87" x14ac:dyDescent="0.4">
      <c r="C56" s="27" t="s">
        <v>4</v>
      </c>
      <c r="D56" s="26" t="s">
        <v>67</v>
      </c>
      <c r="E56" s="26" t="s">
        <v>51</v>
      </c>
      <c r="F56" s="128">
        <f>HR!X56</f>
        <v>27.981541084031196</v>
      </c>
      <c r="G56" s="45">
        <f>$F56*'[1]INTERNAL PARAMETERS-2'!F56*VLOOKUP(G$4,'[1]INTERNAL PARAMETERS-1'!$B$5:$J$44,4, FALSE)</f>
        <v>9.4916185511142212E-2</v>
      </c>
      <c r="H56" s="44">
        <f>$F56*'[1]INTERNAL PARAMETERS-2'!G56*VLOOKUP(H$4,'[1]INTERNAL PARAMETERS-1'!$B$5:$J$44,4, FALSE)</f>
        <v>0.1044075242468456</v>
      </c>
      <c r="I56" s="44">
        <f>$F56*'[1]INTERNAL PARAMETERS-2'!H56*VLOOKUP(I$4,'[1]INTERNAL PARAMETERS-1'!$B$5:$J$44,4, FALSE)</f>
        <v>0.29137668407770656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0.23159761924430941</v>
      </c>
      <c r="N56" s="44">
        <f>$F56*'[1]INTERNAL PARAMETERS-2'!M56*VLOOKUP(N$4,'[1]INTERNAL PARAMETERS-1'!$B$5:$J$44,4, FALSE)</f>
        <v>3.559391933594188E-2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6.9308038741858563E-2</v>
      </c>
      <c r="T56" s="44">
        <f>$F56*'[1]INTERNAL PARAMETERS-2'!S56*VLOOKUP(T$4,'[1]INTERNAL PARAMETERS-1'!$B$5:$J$44,4, FALSE)</f>
        <v>7.5933508039735453E-3</v>
      </c>
      <c r="U56" s="44">
        <f>$F56*'[1]INTERNAL PARAMETERS-2'!T56*VLOOKUP(U$4,'[1]INTERNAL PARAMETERS-1'!$B$5:$J$44,4, FALSE)</f>
        <v>5.69480324142203E-3</v>
      </c>
      <c r="V56" s="44">
        <f>$F56*'[1]INTERNAL PARAMETERS-2'!U56*VLOOKUP(V$4,'[1]INTERNAL PARAMETERS-1'!$B$5:$J$44,4, FALSE)</f>
        <v>0.14949446121095591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2.8474016207110146E-2</v>
      </c>
      <c r="AJ56" s="44">
        <f>$F56*'[1]INTERNAL PARAMETERS-2'!AI56*VLOOKUP(AJ$4,'[1]INTERNAL PARAMETERS-1'!$B$5:$J$44,4, FALSE)</f>
        <v>9.4913387357033821E-3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5.5361569974764242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4.400354765641878</v>
      </c>
      <c r="BB56" s="44">
        <f>$F56*'[1]INTERNAL PARAMETERS-2'!M56*(1-VLOOKUP(N$4,'[1]INTERNAL PARAMETERS-1'!$B$5:$J$44,4, FALSE))</f>
        <v>0.67628446738289572</v>
      </c>
      <c r="BC56" s="44">
        <f>$F56*'[1]INTERNAL PARAMETERS-2'!N56*(1-VLOOKUP(O$4,'[1]INTERNAL PARAMETERS-1'!$B$5:$J$44,4, FALSE))</f>
        <v>3.1417534421444806</v>
      </c>
      <c r="BD56" s="44">
        <f>$F56*'[1]INTERNAL PARAMETERS-2'!O56*(1-VLOOKUP(P$4,'[1]INTERNAL PARAMETERS-1'!$B$5:$J$44,4, FALSE))</f>
        <v>0.43661837076700594</v>
      </c>
      <c r="BE56" s="44">
        <f>$F56*'[1]INTERNAL PARAMETERS-2'!P56*(1-VLOOKUP(Q$4,'[1]INTERNAL PARAMETERS-1'!$B$5:$J$44,4, FALSE))</f>
        <v>1.0251037576134829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1.3168527360953126</v>
      </c>
      <c r="BH56" s="44">
        <f>$F56*'[1]INTERNAL PARAMETERS-2'!S56*(1-VLOOKUP(T$4,'[1]INTERNAL PARAMETERS-1'!$B$5:$J$44,4, FALSE))</f>
        <v>6.8340157235761909E-2</v>
      </c>
      <c r="BI56" s="44">
        <f>$F56*'[1]INTERNAL PARAMETERS-2'!T56*(1-VLOOKUP(U$4,'[1]INTERNAL PARAMETERS-1'!$B$5:$J$44,4, FALSE))</f>
        <v>2.277921296568812E-2</v>
      </c>
      <c r="BJ56" s="44">
        <f>$F56*'[1]INTERNAL PARAMETERS-2'!U56*(1-VLOOKUP(V$4,'[1]INTERNAL PARAMETERS-1'!$B$5:$J$44,4, FALSE))</f>
        <v>0.84713528019541684</v>
      </c>
      <c r="BK56" s="44">
        <f>$F56*'[1]INTERNAL PARAMETERS-2'!V56*(1-VLOOKUP(W$4,'[1]INTERNAL PARAMETERS-1'!$B$5:$J$44,4, FALSE))</f>
        <v>0.56950270937507019</v>
      </c>
      <c r="BL56" s="44">
        <f>$F56*'[1]INTERNAL PARAMETERS-2'!W56*(1-VLOOKUP(X$4,'[1]INTERNAL PARAMETERS-1'!$B$5:$J$44,4, FALSE))</f>
        <v>0.83526858843709006</v>
      </c>
      <c r="BM56" s="44">
        <f>$F56*'[1]INTERNAL PARAMETERS-2'!X56*(1-VLOOKUP(Y$4,'[1]INTERNAL PARAMETERS-1'!$B$5:$J$44,4, FALSE))</f>
        <v>0.9681529270451541</v>
      </c>
      <c r="BN56" s="44">
        <f>$F56*'[1]INTERNAL PARAMETERS-2'!Y56*(1-VLOOKUP(Z$4,'[1]INTERNAL PARAMETERS-1'!$B$5:$J$44,4, FALSE))</f>
        <v>0.97764426578085761</v>
      </c>
      <c r="BO56" s="44">
        <f>$F56*'[1]INTERNAL PARAMETERS-2'!Z56*(1-VLOOKUP(AA$4,'[1]INTERNAL PARAMETERS-1'!$B$5:$J$44,4, FALSE))</f>
        <v>0.68340157235761911</v>
      </c>
      <c r="BP56" s="44">
        <f>$F56*'[1]INTERNAL PARAMETERS-2'!AA56*(1-VLOOKUP(AB$4,'[1]INTERNAL PARAMETERS-1'!$B$5:$J$44,4, FALSE))</f>
        <v>0.26576867721612829</v>
      </c>
      <c r="BQ56" s="44">
        <f>$F56*'[1]INTERNAL PARAMETERS-2'!AB56*(1-VLOOKUP(AC$4,'[1]INTERNAL PARAMETERS-1'!$B$5:$J$44,4, FALSE))</f>
        <v>3.3980307806249055</v>
      </c>
      <c r="BR56" s="44">
        <f>$F56*'[1]INTERNAL PARAMETERS-2'!AC56*(1-VLOOKUP(AD$4,'[1]INTERNAL PARAMETERS-1'!$B$5:$J$44,4, FALSE))</f>
        <v>0.18983516917639284</v>
      </c>
      <c r="BS56" s="44">
        <f>$F56*'[1]INTERNAL PARAMETERS-2'!AD56*(1-VLOOKUP(AE$4,'[1]INTERNAL PARAMETERS-1'!$B$5:$J$44,4, FALSE))</f>
        <v>5.6950830568328691E-2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5.6950830568328691E-2</v>
      </c>
      <c r="CA56" s="44">
        <f>$F56*'[1]INTERNAL PARAMETERS-2'!AL56*(1-VLOOKUP(AM$4,'[1]INTERNAL PARAMETERS-1'!$B$5:$J$44,4, FALSE))</f>
        <v>0.23729186285490975</v>
      </c>
      <c r="CB56" s="44">
        <f>$F56*'[1]INTERNAL PARAMETERS-2'!AM56*(1-VLOOKUP(AN$4,'[1]INTERNAL PARAMETERS-1'!$B$5:$J$44,4, FALSE))</f>
        <v>7.5933508039735448E-2</v>
      </c>
      <c r="CC56" s="44">
        <f>$F56*'[1]INTERNAL PARAMETERS-2'!AN56*(1-VLOOKUP(AO$4,'[1]INTERNAL PARAMETERS-1'!$B$5:$J$44,4, FALSE))</f>
        <v>0.18983516917639284</v>
      </c>
      <c r="CD56" s="44">
        <f>$F56*'[1]INTERNAL PARAMETERS-2'!AO56*(1-VLOOKUP(AP$4,'[1]INTERNAL PARAMETERS-1'!$B$5:$J$44,4, FALSE))</f>
        <v>0.85425406406260518</v>
      </c>
      <c r="CE56" s="44">
        <f>$F56*'[1]INTERNAL PARAMETERS-2'!AP56*(1-VLOOKUP(AQ$4,'[1]INTERNAL PARAMETERS-1'!$B$5:$J$44,4, FALSE))</f>
        <v>0.11390166113665738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9.4913387357033821E-3</v>
      </c>
      <c r="CH56" s="43">
        <f>$F56*'[1]INTERNAL PARAMETERS-2'!AS56*(1-VLOOKUP(AT$4,'[1]INTERNAL PARAMETERS-1'!$B$5:$J$44,4, FALSE))</f>
        <v>0</v>
      </c>
      <c r="CI56" s="42">
        <f t="shared" si="0"/>
        <v>27.981541084031203</v>
      </c>
    </row>
    <row r="57" spans="3:87" x14ac:dyDescent="0.4">
      <c r="C57" s="27" t="s">
        <v>4</v>
      </c>
      <c r="D57" s="26" t="s">
        <v>67</v>
      </c>
      <c r="E57" s="26" t="s">
        <v>50</v>
      </c>
      <c r="F57" s="128">
        <f>HR!X57</f>
        <v>13.083940810823391</v>
      </c>
      <c r="G57" s="45">
        <f>$F57*'[1]INTERNAL PARAMETERS-2'!F57*VLOOKUP(G$4,'[1]INTERNAL PARAMETERS-1'!$B$5:$J$44,4, FALSE)</f>
        <v>3.8690521371685847E-2</v>
      </c>
      <c r="H57" s="44">
        <f>$F57*'[1]INTERNAL PARAMETERS-2'!G57*VLOOKUP(H$4,'[1]INTERNAL PARAMETERS-1'!$B$5:$J$44,4, FALSE)</f>
        <v>1.2896840457228616E-2</v>
      </c>
      <c r="I57" s="44">
        <f>$F57*'[1]INTERNAL PARAMETERS-2'!H57*VLOOKUP(I$4,'[1]INTERNAL PARAMETERS-1'!$B$5:$J$44,4, FALSE)</f>
        <v>0.14617548765082433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0.14799232367181528</v>
      </c>
      <c r="N57" s="44">
        <f>$F57*'[1]INTERNAL PARAMETERS-2'!M57*VLOOKUP(N$4,'[1]INTERNAL PARAMETERS-1'!$B$5:$J$44,4, FALSE)</f>
        <v>1.0962379808348379E-2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6.449074425654849E-3</v>
      </c>
      <c r="S57" s="44">
        <f>$F57*'[1]INTERNAL PARAMETERS-2'!R57*VLOOKUP(S$4,'[1]INTERNAL PARAMETERS-1'!$B$5:$J$44,4, FALSE)</f>
        <v>2.6320963729133413E-2</v>
      </c>
      <c r="T57" s="44">
        <f>$F57*'[1]INTERNAL PARAMETERS-2'!S57*VLOOKUP(T$4,'[1]INTERNAL PARAMETERS-1'!$B$5:$J$44,4, FALSE)</f>
        <v>3.2242755340112085E-3</v>
      </c>
      <c r="U57" s="44">
        <f>$F57*'[1]INTERNAL PARAMETERS-2'!T57*VLOOKUP(U$4,'[1]INTERNAL PARAMETERS-1'!$B$5:$J$44,4, FALSE)</f>
        <v>1.2898148851309698E-3</v>
      </c>
      <c r="V57" s="44">
        <f>$F57*'[1]INTERNAL PARAMETERS-2'!U57*VLOOKUP(V$4,'[1]INTERNAL PARAMETERS-1'!$B$5:$J$44,4, FALSE)</f>
        <v>4.1592604863230527E-2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6.449074425654849E-3</v>
      </c>
      <c r="AJ57" s="44">
        <f>$F57*'[1]INTERNAL PARAMETERS-2'!AI57*VLOOKUP(AJ$4,'[1]INTERNAL PARAMETERS-1'!$B$5:$J$44,4, FALSE)</f>
        <v>6.449074425654849E-3</v>
      </c>
      <c r="AK57" s="44">
        <f>$F57*'[1]INTERNAL PARAMETERS-2'!AJ57*VLOOKUP(AK$4,'[1]INTERNAL PARAMETERS-1'!$B$5:$J$44,4, FALSE)</f>
        <v>6.449074425654849E-3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2.7773342653656621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2.81185414976449</v>
      </c>
      <c r="BB57" s="44">
        <f>$F57*'[1]INTERNAL PARAMETERS-2'!M57*(1-VLOOKUP(N$4,'[1]INTERNAL PARAMETERS-1'!$B$5:$J$44,4, FALSE))</f>
        <v>0.20828521635861919</v>
      </c>
      <c r="BC57" s="44">
        <f>$F57*'[1]INTERNAL PARAMETERS-2'!N57*(1-VLOOKUP(O$4,'[1]INTERNAL PARAMETERS-1'!$B$5:$J$44,4, FALSE))</f>
        <v>1.1800694063979453</v>
      </c>
      <c r="BD57" s="44">
        <f>$F57*'[1]INTERNAL PARAMETERS-2'!O57*(1-VLOOKUP(P$4,'[1]INTERNAL PARAMETERS-1'!$B$5:$J$44,4, FALSE))</f>
        <v>0.22569667059262238</v>
      </c>
      <c r="BE57" s="44">
        <f>$F57*'[1]INTERNAL PARAMETERS-2'!P57*(1-VLOOKUP(Q$4,'[1]INTERNAL PARAMETERS-1'!$B$5:$J$44,4, FALSE))</f>
        <v>0.52877438392861653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0.50009831085353484</v>
      </c>
      <c r="BH57" s="44">
        <f>$F57*'[1]INTERNAL PARAMETERS-2'!S57*(1-VLOOKUP(T$4,'[1]INTERNAL PARAMETERS-1'!$B$5:$J$44,4, FALSE))</f>
        <v>2.9018479806100873E-2</v>
      </c>
      <c r="BI57" s="44">
        <f>$F57*'[1]INTERNAL PARAMETERS-2'!T57*(1-VLOOKUP(U$4,'[1]INTERNAL PARAMETERS-1'!$B$5:$J$44,4, FALSE))</f>
        <v>5.1592595405238794E-3</v>
      </c>
      <c r="BJ57" s="44">
        <f>$F57*'[1]INTERNAL PARAMETERS-2'!U57*(1-VLOOKUP(V$4,'[1]INTERNAL PARAMETERS-1'!$B$5:$J$44,4, FALSE))</f>
        <v>0.23569142755830633</v>
      </c>
      <c r="BK57" s="44">
        <f>$F57*'[1]INTERNAL PARAMETERS-2'!V57*(1-VLOOKUP(W$4,'[1]INTERNAL PARAMETERS-1'!$B$5:$J$44,4, FALSE))</f>
        <v>0.29662994730442033</v>
      </c>
      <c r="BL57" s="44">
        <f>$F57*'[1]INTERNAL PARAMETERS-2'!W57*(1-VLOOKUP(X$4,'[1]INTERNAL PARAMETERS-1'!$B$5:$J$44,4, FALSE))</f>
        <v>0.34821730913333482</v>
      </c>
      <c r="BM57" s="44">
        <f>$F57*'[1]INTERNAL PARAMETERS-2'!X57*(1-VLOOKUP(Y$4,'[1]INTERNAL PARAMETERS-1'!$B$5:$J$44,4, FALSE))</f>
        <v>0.43849519233393514</v>
      </c>
      <c r="BN57" s="44">
        <f>$F57*'[1]INTERNAL PARAMETERS-2'!Y57*(1-VLOOKUP(Z$4,'[1]INTERNAL PARAMETERS-1'!$B$5:$J$44,4, FALSE))</f>
        <v>0.4900838625569307</v>
      </c>
      <c r="BO57" s="44">
        <f>$F57*'[1]INTERNAL PARAMETERS-2'!Z57*(1-VLOOKUP(AA$4,'[1]INTERNAL PARAMETERS-1'!$B$5:$J$44,4, FALSE))</f>
        <v>0.27083626638996311</v>
      </c>
      <c r="BP57" s="44">
        <f>$F57*'[1]INTERNAL PARAMETERS-2'!AA57*(1-VLOOKUP(AB$4,'[1]INTERNAL PARAMETERS-1'!$B$5:$J$44,4, FALSE))</f>
        <v>6.4484202286143072E-2</v>
      </c>
      <c r="BQ57" s="44">
        <f>$F57*'[1]INTERNAL PARAMETERS-2'!AB57*(1-VLOOKUP(AC$4,'[1]INTERNAL PARAMETERS-1'!$B$5:$J$44,4, FALSE))</f>
        <v>1.431559757905025</v>
      </c>
      <c r="BR57" s="44">
        <f>$F57*'[1]INTERNAL PARAMETERS-2'!AC57*(1-VLOOKUP(AD$4,'[1]INTERNAL PARAMETERS-1'!$B$5:$J$44,4, FALSE))</f>
        <v>5.8036436254569314E-2</v>
      </c>
      <c r="BS57" s="44">
        <f>$F57*'[1]INTERNAL PARAMETERS-2'!AD57*(1-VLOOKUP(AE$4,'[1]INTERNAL PARAMETERS-1'!$B$5:$J$44,4, FALSE))</f>
        <v>3.8690521371685847E-2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1.2896840457228616E-2</v>
      </c>
      <c r="CA57" s="44">
        <f>$F57*'[1]INTERNAL PARAMETERS-2'!AL57*(1-VLOOKUP(AM$4,'[1]INTERNAL PARAMETERS-1'!$B$5:$J$44,4, FALSE))</f>
        <v>4.5139595797340698E-2</v>
      </c>
      <c r="CB57" s="44">
        <f>$F57*'[1]INTERNAL PARAMETERS-2'!AM57*(1-VLOOKUP(AN$4,'[1]INTERNAL PARAMETERS-1'!$B$5:$J$44,4, FALSE))</f>
        <v>4.5139595797340698E-2</v>
      </c>
      <c r="CC57" s="44">
        <f>$F57*'[1]INTERNAL PARAMETERS-2'!AN57*(1-VLOOKUP(AO$4,'[1]INTERNAL PARAMETERS-1'!$B$5:$J$44,4, FALSE))</f>
        <v>0.10317603205191002</v>
      </c>
      <c r="CD57" s="44">
        <f>$F57*'[1]INTERNAL PARAMETERS-2'!AO57*(1-VLOOKUP(AP$4,'[1]INTERNAL PARAMETERS-1'!$B$5:$J$44,4, FALSE))</f>
        <v>0.44494426675958998</v>
      </c>
      <c r="CE57" s="44">
        <f>$F57*'[1]INTERNAL PARAMETERS-2'!AP57*(1-VLOOKUP(AQ$4,'[1]INTERNAL PARAMETERS-1'!$B$5:$J$44,4, FALSE))</f>
        <v>3.2242755340112082E-2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6.449074425654849E-3</v>
      </c>
      <c r="CH57" s="43">
        <f>$F57*'[1]INTERNAL PARAMETERS-2'!AS57*(1-VLOOKUP(AT$4,'[1]INTERNAL PARAMETERS-1'!$B$5:$J$44,4, FALSE))</f>
        <v>0</v>
      </c>
      <c r="CI57" s="42">
        <f t="shared" si="0"/>
        <v>13.083944736005636</v>
      </c>
    </row>
    <row r="58" spans="3:87" x14ac:dyDescent="0.4">
      <c r="C58" s="27" t="s">
        <v>4</v>
      </c>
      <c r="D58" s="26" t="s">
        <v>67</v>
      </c>
      <c r="E58" s="26" t="s">
        <v>48</v>
      </c>
      <c r="F58" s="128">
        <f>HR!X58</f>
        <v>7.7775781801439861</v>
      </c>
      <c r="G58" s="45">
        <f>$F58*'[1]INTERNAL PARAMETERS-2'!F58*VLOOKUP(G$4,'[1]INTERNAL PARAMETERS-1'!$B$5:$J$44,4, FALSE)</f>
        <v>1.9993820227696146E-2</v>
      </c>
      <c r="H58" s="44">
        <f>$F58*'[1]INTERNAL PARAMETERS-2'!G58*VLOOKUP(H$4,'[1]INTERNAL PARAMETERS-1'!$B$5:$J$44,4, FALSE)</f>
        <v>1.9993820227696146E-2</v>
      </c>
      <c r="I58" s="44">
        <f>$F58*'[1]INTERNAL PARAMETERS-2'!H58*VLOOKUP(I$4,'[1]INTERNAL PARAMETERS-1'!$B$5:$J$44,4, FALSE)</f>
        <v>7.7117837575290574E-2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8.4640311191125847E-2</v>
      </c>
      <c r="N58" s="44">
        <f>$F58*'[1]INTERNAL PARAMETERS-2'!M58*VLOOKUP(N$4,'[1]INTERNAL PARAMETERS-1'!$B$5:$J$44,4, FALSE)</f>
        <v>6.9978370796936517E-3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2.2184569561588204E-2</v>
      </c>
      <c r="T58" s="44">
        <f>$F58*'[1]INTERNAL PARAMETERS-2'!S58*VLOOKUP(T$4,'[1]INTERNAL PARAMETERS-1'!$B$5:$J$44,4, FALSE)</f>
        <v>6.664606742565382E-4</v>
      </c>
      <c r="U58" s="44">
        <f>$F58*'[1]INTERNAL PARAMETERS-2'!T58*VLOOKUP(U$4,'[1]INTERNAL PARAMETERS-1'!$B$5:$J$44,4, FALSE)</f>
        <v>1.3329213485130764E-3</v>
      </c>
      <c r="V58" s="44">
        <f>$F58*'[1]INTERNAL PARAMETERS-2'!U58*VLOOKUP(V$4,'[1]INTERNAL PARAMETERS-1'!$B$5:$J$44,4, FALSE)</f>
        <v>3.2989686712025935E-2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6.6646067425653816E-3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1.4652389139305209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1.608165912631391</v>
      </c>
      <c r="BB58" s="44">
        <f>$F58*'[1]INTERNAL PARAMETERS-2'!M58*(1-VLOOKUP(N$4,'[1]INTERNAL PARAMETERS-1'!$B$5:$J$44,4, FALSE))</f>
        <v>0.13295890451417938</v>
      </c>
      <c r="BC58" s="44">
        <f>$F58*'[1]INTERNAL PARAMETERS-2'!N58*(1-VLOOKUP(O$4,'[1]INTERNAL PARAMETERS-1'!$B$5:$J$44,4, FALSE))</f>
        <v>0.67978833222603285</v>
      </c>
      <c r="BD58" s="44">
        <f>$F58*'[1]INTERNAL PARAMETERS-2'!O58*(1-VLOOKUP(P$4,'[1]INTERNAL PARAMETERS-1'!$B$5:$J$44,4, FALSE))</f>
        <v>0.11329831462361149</v>
      </c>
      <c r="BE58" s="44">
        <f>$F58*'[1]INTERNAL PARAMETERS-2'!P58*(1-VLOOKUP(Q$4,'[1]INTERNAL PARAMETERS-1'!$B$5:$J$44,4, FALSE))</f>
        <v>0.34655877285558184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0.42150682167017584</v>
      </c>
      <c r="BH58" s="44">
        <f>$F58*'[1]INTERNAL PARAMETERS-2'!S58*(1-VLOOKUP(T$4,'[1]INTERNAL PARAMETERS-1'!$B$5:$J$44,4, FALSE))</f>
        <v>5.9981460683088432E-3</v>
      </c>
      <c r="BI58" s="44">
        <f>$F58*'[1]INTERNAL PARAMETERS-2'!T58*(1-VLOOKUP(U$4,'[1]INTERNAL PARAMETERS-1'!$B$5:$J$44,4, FALSE))</f>
        <v>5.3316853940523056E-3</v>
      </c>
      <c r="BJ58" s="44">
        <f>$F58*'[1]INTERNAL PARAMETERS-2'!U58*(1-VLOOKUP(V$4,'[1]INTERNAL PARAMETERS-1'!$B$5:$J$44,4, FALSE))</f>
        <v>0.18694155803481363</v>
      </c>
      <c r="BK58" s="44">
        <f>$F58*'[1]INTERNAL PARAMETERS-2'!V58*(1-VLOOKUP(W$4,'[1]INTERNAL PARAMETERS-1'!$B$5:$J$44,4, FALSE))</f>
        <v>0.1732789975488819</v>
      </c>
      <c r="BL58" s="44">
        <f>$F58*'[1]INTERNAL PARAMETERS-2'!W58*(1-VLOOKUP(X$4,'[1]INTERNAL PARAMETERS-1'!$B$5:$J$44,4, FALSE))</f>
        <v>0.1732789975488819</v>
      </c>
      <c r="BM58" s="44">
        <f>$F58*'[1]INTERNAL PARAMETERS-2'!X58*(1-VLOOKUP(Y$4,'[1]INTERNAL PARAMETERS-1'!$B$5:$J$44,4, FALSE))</f>
        <v>0.21993124474683959</v>
      </c>
      <c r="BN58" s="44">
        <f>$F58*'[1]INTERNAL PARAMETERS-2'!Y58*(1-VLOOKUP(Z$4,'[1]INTERNAL PARAMETERS-1'!$B$5:$J$44,4, FALSE))</f>
        <v>0.2932419189150588</v>
      </c>
      <c r="BO58" s="44">
        <f>$F58*'[1]INTERNAL PARAMETERS-2'!Z58*(1-VLOOKUP(AA$4,'[1]INTERNAL PARAMETERS-1'!$B$5:$J$44,4, FALSE))</f>
        <v>0.15328595507900378</v>
      </c>
      <c r="BP58" s="44">
        <f>$F58*'[1]INTERNAL PARAMETERS-2'!AA58*(1-VLOOKUP(AB$4,'[1]INTERNAL PARAMETERS-1'!$B$5:$J$44,4, FALSE))</f>
        <v>3.9987640455392291E-2</v>
      </c>
      <c r="BQ58" s="44">
        <f>$F58*'[1]INTERNAL PARAMETERS-2'!AB58*(1-VLOOKUP(AC$4,'[1]INTERNAL PARAMETERS-1'!$B$5:$J$44,4, FALSE))</f>
        <v>0.91971339720056855</v>
      </c>
      <c r="BR58" s="44">
        <f>$F58*'[1]INTERNAL PARAMETERS-2'!AC58*(1-VLOOKUP(AD$4,'[1]INTERNAL PARAMETERS-1'!$B$5:$J$44,4, FALSE))</f>
        <v>3.9987640455392291E-2</v>
      </c>
      <c r="BS58" s="44">
        <f>$F58*'[1]INTERNAL PARAMETERS-2'!AD58*(1-VLOOKUP(AE$4,'[1]INTERNAL PARAMETERS-1'!$B$5:$J$44,4, FALSE))</f>
        <v>6.6646067425653816E-3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1.3329213485130763E-2</v>
      </c>
      <c r="CA58" s="44">
        <f>$F58*'[1]INTERNAL PARAMETERS-2'!AL58*(1-VLOOKUP(AM$4,'[1]INTERNAL PARAMETERS-1'!$B$5:$J$44,4, FALSE))</f>
        <v>2.6658426970261526E-2</v>
      </c>
      <c r="CB58" s="44">
        <f>$F58*'[1]INTERNAL PARAMETERS-2'!AM58*(1-VLOOKUP(AN$4,'[1]INTERNAL PARAMETERS-1'!$B$5:$J$44,4, FALSE))</f>
        <v>3.3323033712826911E-2</v>
      </c>
      <c r="CC58" s="44">
        <f>$F58*'[1]INTERNAL PARAMETERS-2'!AN58*(1-VLOOKUP(AO$4,'[1]INTERNAL PARAMETERS-1'!$B$5:$J$44,4, FALSE))</f>
        <v>5.3316853940523053E-2</v>
      </c>
      <c r="CD58" s="44">
        <f>$F58*'[1]INTERNAL PARAMETERS-2'!AO58*(1-VLOOKUP(AP$4,'[1]INTERNAL PARAMETERS-1'!$B$5:$J$44,4, FALSE))</f>
        <v>0.35988798634071262</v>
      </c>
      <c r="CE58" s="44">
        <f>$F58*'[1]INTERNAL PARAMETERS-2'!AP58*(1-VLOOKUP(AQ$4,'[1]INTERNAL PARAMETERS-1'!$B$5:$J$44,4, FALSE))</f>
        <v>2.6658426970261526E-2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6.6646067425653816E-3</v>
      </c>
      <c r="CH58" s="43">
        <f>$F58*'[1]INTERNAL PARAMETERS-2'!AS58*(1-VLOOKUP(AT$4,'[1]INTERNAL PARAMETERS-1'!$B$5:$J$44,4, FALSE))</f>
        <v>0</v>
      </c>
      <c r="CI58" s="42">
        <f t="shared" si="0"/>
        <v>7.7775781801439843</v>
      </c>
    </row>
    <row r="59" spans="3:87" x14ac:dyDescent="0.4">
      <c r="C59" s="27" t="s">
        <v>4</v>
      </c>
      <c r="D59" s="26" t="s">
        <v>49</v>
      </c>
      <c r="E59" s="26" t="s">
        <v>66</v>
      </c>
      <c r="F59" s="128">
        <f>HR!X59</f>
        <v>226.52017662600761</v>
      </c>
      <c r="G59" s="45">
        <f>$F59*'[1]INTERNAL PARAMETERS-2'!F59*VLOOKUP(G$4,'[1]INTERNAL PARAMETERS-1'!$B$5:$J$44,4, FALSE)</f>
        <v>0.28541542254876962</v>
      </c>
      <c r="H59" s="44">
        <f>$F59*'[1]INTERNAL PARAMETERS-2'!G59*VLOOKUP(H$4,'[1]INTERNAL PARAMETERS-1'!$B$5:$J$44,4, FALSE)</f>
        <v>0.19027694836584641</v>
      </c>
      <c r="I59" s="44">
        <f>$F59*'[1]INTERNAL PARAMETERS-2'!H59*VLOOKUP(I$4,'[1]INTERNAL PARAMETERS-1'!$B$5:$J$44,4, FALSE)</f>
        <v>2.6335869991034198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0.11416390381774158</v>
      </c>
      <c r="N59" s="44">
        <f>$F59*'[1]INTERNAL PARAMETERS-2'!M59*VLOOKUP(N$4,'[1]INTERNAL PARAMETERS-1'!$B$5:$J$44,4, FALSE)</f>
        <v>0.96087933503251122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0.95136208981156944</v>
      </c>
      <c r="S59" s="44">
        <f>$F59*'[1]INTERNAL PARAMETERS-2'!R59*VLOOKUP(S$4,'[1]INTERNAL PARAMETERS-1'!$B$5:$J$44,4, FALSE)</f>
        <v>2.5561137008946759</v>
      </c>
      <c r="T59" s="44">
        <f>$F59*'[1]INTERNAL PARAMETERS-2'!S59*VLOOKUP(T$4,'[1]INTERNAL PARAMETERS-1'!$B$5:$J$44,4, FALSE)</f>
        <v>9.5136208981156947E-2</v>
      </c>
      <c r="U59" s="44">
        <f>$F59*'[1]INTERNAL PARAMETERS-2'!T59*VLOOKUP(U$4,'[1]INTERNAL PARAMETERS-1'!$B$5:$J$44,4, FALSE)</f>
        <v>7.6110779346338572E-2</v>
      </c>
      <c r="V59" s="44">
        <f>$F59*'[1]INTERNAL PARAMETERS-2'!U59*VLOOKUP(V$4,'[1]INTERNAL PARAMETERS-1'!$B$5:$J$44,4, FALSE)</f>
        <v>1.8837044129927358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9.5138474182923205E-2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50.038152982964974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2.1691141725370899</v>
      </c>
      <c r="BB59" s="44">
        <f>$F59*'[1]INTERNAL PARAMETERS-2'!M59*(1-VLOOKUP(N$4,'[1]INTERNAL PARAMETERS-1'!$B$5:$J$44,4, FALSE))</f>
        <v>18.256707365617711</v>
      </c>
      <c r="BC59" s="44">
        <f>$F59*'[1]INTERNAL PARAMETERS-2'!N59*(1-VLOOKUP(O$4,'[1]INTERNAL PARAMETERS-1'!$B$5:$J$44,4, FALSE))</f>
        <v>3.4249171145322475</v>
      </c>
      <c r="BD59" s="44">
        <f>$F59*'[1]INTERNAL PARAMETERS-2'!O59*(1-VLOOKUP(P$4,'[1]INTERNAL PARAMETERS-1'!$B$5:$J$44,4, FALSE))</f>
        <v>5.5179182425212323</v>
      </c>
      <c r="BE59" s="44">
        <f>$F59*'[1]INTERNAL PARAMETERS-2'!P59*(1-VLOOKUP(Q$4,'[1]INTERNAL PARAMETERS-1'!$B$5:$J$44,4, FALSE))</f>
        <v>1.9027241796231389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48.56616031699884</v>
      </c>
      <c r="BH59" s="44">
        <f>$F59*'[1]INTERNAL PARAMETERS-2'!S59*(1-VLOOKUP(T$4,'[1]INTERNAL PARAMETERS-1'!$B$5:$J$44,4, FALSE))</f>
        <v>0.85622588083041251</v>
      </c>
      <c r="BI59" s="44">
        <f>$F59*'[1]INTERNAL PARAMETERS-2'!T59*(1-VLOOKUP(U$4,'[1]INTERNAL PARAMETERS-1'!$B$5:$J$44,4, FALSE))</f>
        <v>0.30444311738535429</v>
      </c>
      <c r="BJ59" s="44">
        <f>$F59*'[1]INTERNAL PARAMETERS-2'!U59*(1-VLOOKUP(V$4,'[1]INTERNAL PARAMETERS-1'!$B$5:$J$44,4, FALSE))</f>
        <v>10.674325006958837</v>
      </c>
      <c r="BK59" s="44">
        <f>$F59*'[1]INTERNAL PARAMETERS-2'!V59*(1-VLOOKUP(W$4,'[1]INTERNAL PARAMETERS-1'!$B$5:$J$44,4, FALSE))</f>
        <v>3.0443632178005546</v>
      </c>
      <c r="BL59" s="44">
        <f>$F59*'[1]INTERNAL PARAMETERS-2'!W59*(1-VLOOKUP(X$4,'[1]INTERNAL PARAMETERS-1'!$B$5:$J$44,4, FALSE))</f>
        <v>0.47569237091461597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16.268361957032589</v>
      </c>
      <c r="BO59" s="44">
        <f>$F59*'[1]INTERNAL PARAMETERS-2'!Z59*(1-VLOOKUP(AA$4,'[1]INTERNAL PARAMETERS-1'!$B$5:$J$44,4, FALSE))</f>
        <v>6.7546957548815714</v>
      </c>
      <c r="BP59" s="44">
        <f>$F59*'[1]INTERNAL PARAMETERS-2'!AA59*(1-VLOOKUP(AB$4,'[1]INTERNAL PARAMETERS-1'!$B$5:$J$44,4, FALSE))</f>
        <v>1.6173314090920319</v>
      </c>
      <c r="BQ59" s="44">
        <f>$F59*'[1]INTERNAL PARAMETERS-2'!AB59*(1-VLOOKUP(AC$4,'[1]INTERNAL PARAMETERS-1'!$B$5:$J$44,4, FALSE))</f>
        <v>21.025172406090437</v>
      </c>
      <c r="BR59" s="44">
        <f>$F59*'[1]INTERNAL PARAMETERS-2'!AC59*(1-VLOOKUP(AD$4,'[1]INTERNAL PARAMETERS-1'!$B$5:$J$44,4, FALSE))</f>
        <v>0.85622361562864624</v>
      </c>
      <c r="BS59" s="44">
        <f>$F59*'[1]INTERNAL PARAMETERS-2'!AD59*(1-VLOOKUP(AE$4,'[1]INTERNAL PARAMETERS-1'!$B$5:$J$44,4, FALSE))</f>
        <v>0.85622361562864624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0.38055389673169282</v>
      </c>
      <c r="CA59" s="44">
        <f>$F59*'[1]INTERNAL PARAMETERS-2'!AL59*(1-VLOOKUP(AM$4,'[1]INTERNAL PARAMETERS-1'!$B$5:$J$44,4, FALSE))</f>
        <v>9.5138474182923205E-2</v>
      </c>
      <c r="CB59" s="44">
        <f>$F59*'[1]INTERNAL PARAMETERS-2'!AM59*(1-VLOOKUP(AN$4,'[1]INTERNAL PARAMETERS-1'!$B$5:$J$44,4, FALSE))</f>
        <v>0.38055389673169282</v>
      </c>
      <c r="CC59" s="44">
        <f>$F59*'[1]INTERNAL PARAMETERS-2'!AN59*(1-VLOOKUP(AO$4,'[1]INTERNAL PARAMETERS-1'!$B$5:$J$44,4, FALSE))</f>
        <v>1.5221929349091086</v>
      </c>
      <c r="CD59" s="44">
        <f>$F59*'[1]INTERNAL PARAMETERS-2'!AO59*(1-VLOOKUP(AP$4,'[1]INTERNAL PARAMETERS-1'!$B$5:$J$44,4, FALSE))</f>
        <v>17.029447098478311</v>
      </c>
      <c r="CE59" s="44">
        <f>$F59*'[1]INTERNAL PARAMETERS-2'!AP59*(1-VLOOKUP(AQ$4,'[1]INTERNAL PARAMETERS-1'!$B$5:$J$44,4, FALSE))</f>
        <v>2.2832780763548315</v>
      </c>
      <c r="CF59" s="44">
        <f>$F59*'[1]INTERNAL PARAMETERS-2'!AQ59*(1-VLOOKUP(AR$4,'[1]INTERNAL PARAMETERS-1'!$B$5:$J$44,4, FALSE))</f>
        <v>2.2832780763548315</v>
      </c>
      <c r="CG59" s="44">
        <f>$F59*'[1]INTERNAL PARAMETERS-2'!AR59*(1-VLOOKUP(AS$4,'[1]INTERNAL PARAMETERS-1'!$B$5:$J$44,4, FALSE))</f>
        <v>9.5138474182923205E-2</v>
      </c>
      <c r="CH59" s="43">
        <f>$F59*'[1]INTERNAL PARAMETERS-2'!AS59*(1-VLOOKUP(AT$4,'[1]INTERNAL PARAMETERS-1'!$B$5:$J$44,4, FALSE))</f>
        <v>0</v>
      </c>
      <c r="CI59" s="42">
        <f t="shared" si="0"/>
        <v>226.52022193004294</v>
      </c>
    </row>
    <row r="60" spans="3:87" x14ac:dyDescent="0.4">
      <c r="C60" s="27" t="s">
        <v>4</v>
      </c>
      <c r="D60" s="26" t="s">
        <v>49</v>
      </c>
      <c r="E60" s="26" t="s">
        <v>65</v>
      </c>
      <c r="F60" s="128">
        <f>HR!X60</f>
        <v>633.36029825465323</v>
      </c>
      <c r="G60" s="45">
        <f>$F60*'[1]INTERNAL PARAMETERS-2'!F60*VLOOKUP(G$4,'[1]INTERNAL PARAMETERS-1'!$B$5:$J$44,4, FALSE)</f>
        <v>0.96568444674886977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6.3794107661178003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0.19314005615126525</v>
      </c>
      <c r="N60" s="44">
        <f>$F60*'[1]INTERNAL PARAMETERS-2'!M60*VLOOKUP(N$4,'[1]INTERNAL PARAMETERS-1'!$B$5:$J$44,4, FALSE)</f>
        <v>1.9865789106965981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0.82773857378900628</v>
      </c>
      <c r="S60" s="44">
        <f>$F60*'[1]INTERNAL PARAMETERS-2'!R60*VLOOKUP(S$4,'[1]INTERNAL PARAMETERS-1'!$B$5:$J$44,4, FALSE)</f>
        <v>4.9399538154655023</v>
      </c>
      <c r="T60" s="44">
        <f>$F60*'[1]INTERNAL PARAMETERS-2'!S60*VLOOKUP(T$4,'[1]INTERNAL PARAMETERS-1'!$B$5:$J$44,4, FALSE)</f>
        <v>0.20693781024874283</v>
      </c>
      <c r="U60" s="44">
        <f>$F60*'[1]INTERNAL PARAMETERS-2'!T60*VLOOKUP(U$4,'[1]INTERNAL PARAMETERS-1'!$B$5:$J$44,4, FALSE)</f>
        <v>0.38627377869954793</v>
      </c>
      <c r="V60" s="44">
        <f>$F60*'[1]INTERNAL PARAMETERS-2'!U60*VLOOKUP(V$4,'[1]INTERNAL PARAMETERS-1'!$B$5:$J$44,4, FALSE)</f>
        <v>4.324954632257251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0.13794587295986349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0.13794587295986349</v>
      </c>
      <c r="AI60" s="44">
        <f>$F60*'[1]INTERNAL PARAMETERS-2'!AH60*VLOOKUP(AI$4,'[1]INTERNAL PARAMETERS-1'!$B$5:$J$44,4, FALSE)</f>
        <v>0.82773857378900628</v>
      </c>
      <c r="AJ60" s="44">
        <f>$F60*'[1]INTERNAL PARAMETERS-2'!AI60*VLOOKUP(AJ$4,'[1]INTERNAL PARAMETERS-1'!$B$5:$J$44,4, FALSE)</f>
        <v>0.13794587295986349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121.20880455623821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3.6696610668740393</v>
      </c>
      <c r="BB60" s="44">
        <f>$F60*'[1]INTERNAL PARAMETERS-2'!M60*(1-VLOOKUP(N$4,'[1]INTERNAL PARAMETERS-1'!$B$5:$J$44,4, FALSE))</f>
        <v>37.74499930323536</v>
      </c>
      <c r="BC60" s="44">
        <f>$F60*'[1]INTERNAL PARAMETERS-2'!N60*(1-VLOOKUP(O$4,'[1]INTERNAL PARAMETERS-1'!$B$5:$J$44,4, FALSE))</f>
        <v>6.4839627173521874</v>
      </c>
      <c r="BD60" s="44">
        <f>$F60*'[1]INTERNAL PARAMETERS-2'!O60*(1-VLOOKUP(P$4,'[1]INTERNAL PARAMETERS-1'!$B$5:$J$44,4, FALSE))</f>
        <v>24.142491184900699</v>
      </c>
      <c r="BE60" s="44">
        <f>$F60*'[1]INTERNAL PARAMETERS-2'!P60*(1-VLOOKUP(Q$4,'[1]INTERNAL PARAMETERS-1'!$B$5:$J$44,4, FALSE))</f>
        <v>7.0358095452214666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93.859122493844538</v>
      </c>
      <c r="BH60" s="44">
        <f>$F60*'[1]INTERNAL PARAMETERS-2'!S60*(1-VLOOKUP(T$4,'[1]INTERNAL PARAMETERS-1'!$B$5:$J$44,4, FALSE))</f>
        <v>1.8624402922386856</v>
      </c>
      <c r="BI60" s="44">
        <f>$F60*'[1]INTERNAL PARAMETERS-2'!T60*(1-VLOOKUP(U$4,'[1]INTERNAL PARAMETERS-1'!$B$5:$J$44,4, FALSE))</f>
        <v>1.5450951147981917</v>
      </c>
      <c r="BJ60" s="44">
        <f>$F60*'[1]INTERNAL PARAMETERS-2'!U60*(1-VLOOKUP(V$4,'[1]INTERNAL PARAMETERS-1'!$B$5:$J$44,4, FALSE))</f>
        <v>24.508076249457755</v>
      </c>
      <c r="BK60" s="44">
        <f>$F60*'[1]INTERNAL PARAMETERS-2'!V60*(1-VLOOKUP(W$4,'[1]INTERNAL PARAMETERS-1'!$B$5:$J$44,4, FALSE))</f>
        <v>13.93367321748307</v>
      </c>
      <c r="BL60" s="44">
        <f>$F60*'[1]INTERNAL PARAMETERS-2'!W60*(1-VLOOKUP(X$4,'[1]INTERNAL PARAMETERS-1'!$B$5:$J$44,4, FALSE))</f>
        <v>2.3452698484071552</v>
      </c>
      <c r="BM60" s="44">
        <f>$F60*'[1]INTERNAL PARAMETERS-2'!X60*(1-VLOOKUP(Y$4,'[1]INTERNAL PARAMETERS-1'!$B$5:$J$44,4, FALSE))</f>
        <v>0.27589174591972698</v>
      </c>
      <c r="BN60" s="44">
        <f>$F60*'[1]INTERNAL PARAMETERS-2'!Y60*(1-VLOOKUP(Z$4,'[1]INTERNAL PARAMETERS-1'!$B$5:$J$44,4, FALSE))</f>
        <v>66.771186075109085</v>
      </c>
      <c r="BO60" s="44">
        <f>$F60*'[1]INTERNAL PARAMETERS-2'!Z60*(1-VLOOKUP(AA$4,'[1]INTERNAL PARAMETERS-1'!$B$5:$J$44,4, FALSE))</f>
        <v>65.253654800490935</v>
      </c>
      <c r="BP60" s="44">
        <f>$F60*'[1]INTERNAL PARAMETERS-2'!AA60*(1-VLOOKUP(AB$4,'[1]INTERNAL PARAMETERS-1'!$B$5:$J$44,4, FALSE))</f>
        <v>6.20807097143246</v>
      </c>
      <c r="BQ60" s="44">
        <f>$F60*'[1]INTERNAL PARAMETERS-2'!AB60*(1-VLOOKUP(AC$4,'[1]INTERNAL PARAMETERS-1'!$B$5:$J$44,4, FALSE))</f>
        <v>70.771933071094253</v>
      </c>
      <c r="BR60" s="44">
        <f>$F60*'[1]INTERNAL PARAMETERS-2'!AC60*(1-VLOOKUP(AD$4,'[1]INTERNAL PARAMETERS-1'!$B$5:$J$44,4, FALSE))</f>
        <v>3.724855250065441</v>
      </c>
      <c r="BS60" s="44">
        <f>$F60*'[1]INTERNAL PARAMETERS-2'!AD60*(1-VLOOKUP(AE$4,'[1]INTERNAL PARAMETERS-1'!$B$5:$J$44,4, FALSE))</f>
        <v>1.1036303197087332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0.27589174591972698</v>
      </c>
      <c r="CA60" s="44">
        <f>$F60*'[1]INTERNAL PARAMETERS-2'!AL60*(1-VLOOKUP(AM$4,'[1]INTERNAL PARAMETERS-1'!$B$5:$J$44,4, FALSE))</f>
        <v>0.41390095490941586</v>
      </c>
      <c r="CB60" s="44">
        <f>$F60*'[1]INTERNAL PARAMETERS-2'!AM60*(1-VLOOKUP(AN$4,'[1]INTERNAL PARAMETERS-1'!$B$5:$J$44,4, FALSE))</f>
        <v>1.5175312746181493</v>
      </c>
      <c r="CC60" s="44">
        <f>$F60*'[1]INTERNAL PARAMETERS-2'!AN60*(1-VLOOKUP(AO$4,'[1]INTERNAL PARAMETERS-1'!$B$5:$J$44,4, FALSE))</f>
        <v>4.0007469959851676</v>
      </c>
      <c r="CD60" s="44">
        <f>$F60*'[1]INTERNAL PARAMETERS-2'!AO60*(1-VLOOKUP(AP$4,'[1]INTERNAL PARAMETERS-1'!$B$5:$J$44,4, FALSE))</f>
        <v>47.595126332942428</v>
      </c>
      <c r="CE60" s="44">
        <f>$F60*'[1]INTERNAL PARAMETERS-2'!AP60*(1-VLOOKUP(AQ$4,'[1]INTERNAL PARAMETERS-1'!$B$5:$J$44,4, FALSE))</f>
        <v>4.6905396968143105</v>
      </c>
      <c r="CF60" s="44">
        <f>$F60*'[1]INTERNAL PARAMETERS-2'!AQ60*(1-VLOOKUP(AR$4,'[1]INTERNAL PARAMETERS-1'!$B$5:$J$44,4, FALSE))</f>
        <v>0.96568444674886977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633.36029825465323</v>
      </c>
    </row>
    <row r="61" spans="3:87" x14ac:dyDescent="0.4">
      <c r="C61" s="27" t="s">
        <v>4</v>
      </c>
      <c r="D61" s="26" t="s">
        <v>49</v>
      </c>
      <c r="E61" s="26" t="s">
        <v>64</v>
      </c>
      <c r="F61" s="128">
        <f>HR!X61</f>
        <v>915.53556556912235</v>
      </c>
      <c r="G61" s="45">
        <f>$F61*'[1]INTERNAL PARAMETERS-2'!F61*VLOOKUP(G$4,'[1]INTERNAL PARAMETERS-1'!$B$5:$J$44,4, FALSE)</f>
        <v>2.7679386753851278</v>
      </c>
      <c r="H61" s="44">
        <f>$F61*'[1]INTERNAL PARAMETERS-2'!G61*VLOOKUP(H$4,'[1]INTERNAL PARAMETERS-1'!$B$5:$J$44,4, FALSE)</f>
        <v>2.7679386753851278</v>
      </c>
      <c r="I61" s="44">
        <f>$F61*'[1]INTERNAL PARAMETERS-2'!H61*VLOOKUP(I$4,'[1]INTERNAL PARAMETERS-1'!$B$5:$J$44,4, FALSE)</f>
        <v>11.170600498877182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0.40705169012985964</v>
      </c>
      <c r="N61" s="44">
        <f>$F61*'[1]INTERNAL PARAMETERS-2'!M61*VLOOKUP(N$4,'[1]INTERNAL PARAMETERS-1'!$B$5:$J$44,4, FALSE)</f>
        <v>2.3120385851543275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0.65131200134587364</v>
      </c>
      <c r="S61" s="44">
        <f>$F61*'[1]INTERNAL PARAMETERS-2'!R61*VLOOKUP(S$4,'[1]INTERNAL PARAMETERS-1'!$B$5:$J$44,4, FALSE)</f>
        <v>7.5129718269389478</v>
      </c>
      <c r="T61" s="44">
        <f>$F61*'[1]INTERNAL PARAMETERS-2'!S61*VLOOKUP(T$4,'[1]INTERNAL PARAMETERS-1'!$B$5:$J$44,4, FALSE)</f>
        <v>0.13025324491351906</v>
      </c>
      <c r="U61" s="44">
        <f>$F61*'[1]INTERNAL PARAMETERS-2'!T61*VLOOKUP(U$4,'[1]INTERNAL PARAMETERS-1'!$B$5:$J$44,4, FALSE)</f>
        <v>0.45590009023080019</v>
      </c>
      <c r="V61" s="44">
        <f>$F61*'[1]INTERNAL PARAMETERS-2'!U61*VLOOKUP(V$4,'[1]INTERNAL PARAMETERS-1'!$B$5:$J$44,4, FALSE)</f>
        <v>4.68921294812107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0.16278222355818997</v>
      </c>
      <c r="AG61" s="44">
        <f>$F61*'[1]INTERNAL PARAMETERS-2'!AF61*VLOOKUP(AG$4,'[1]INTERNAL PARAMETERS-1'!$B$5:$J$44,4, FALSE)</f>
        <v>0.32565600067293682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0.16278222355818997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212.24140947866644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7.7339821124673325</v>
      </c>
      <c r="BB61" s="44">
        <f>$F61*'[1]INTERNAL PARAMETERS-2'!M61*(1-VLOOKUP(N$4,'[1]INTERNAL PARAMETERS-1'!$B$5:$J$44,4, FALSE))</f>
        <v>43.928733117932218</v>
      </c>
      <c r="BC61" s="44">
        <f>$F61*'[1]INTERNAL PARAMETERS-2'!N61*(1-VLOOKUP(O$4,'[1]INTERNAL PARAMETERS-1'!$B$5:$J$44,4, FALSE))</f>
        <v>12.699943151348638</v>
      </c>
      <c r="BD61" s="44">
        <f>$F61*'[1]INTERNAL PARAMETERS-2'!O61*(1-VLOOKUP(P$4,'[1]INTERNAL PARAMETERS-1'!$B$5:$J$44,4, FALSE))</f>
        <v>36.308767227123042</v>
      </c>
      <c r="BE61" s="44">
        <f>$F61*'[1]INTERNAL PARAMETERS-2'!P61*(1-VLOOKUP(Q$4,'[1]INTERNAL PARAMETERS-1'!$B$5:$J$44,4, FALSE))</f>
        <v>18.398602725677083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142.74646471183999</v>
      </c>
      <c r="BH61" s="44">
        <f>$F61*'[1]INTERNAL PARAMETERS-2'!S61*(1-VLOOKUP(T$4,'[1]INTERNAL PARAMETERS-1'!$B$5:$J$44,4, FALSE))</f>
        <v>1.1722792042216714</v>
      </c>
      <c r="BI61" s="44">
        <f>$F61*'[1]INTERNAL PARAMETERS-2'!T61*(1-VLOOKUP(U$4,'[1]INTERNAL PARAMETERS-1'!$B$5:$J$44,4, FALSE))</f>
        <v>1.8236003609232008</v>
      </c>
      <c r="BJ61" s="44">
        <f>$F61*'[1]INTERNAL PARAMETERS-2'!U61*(1-VLOOKUP(V$4,'[1]INTERNAL PARAMETERS-1'!$B$5:$J$44,4, FALSE))</f>
        <v>26.572206706019397</v>
      </c>
      <c r="BK61" s="44">
        <f>$F61*'[1]INTERNAL PARAMETERS-2'!V61*(1-VLOOKUP(W$4,'[1]INTERNAL PARAMETERS-1'!$B$5:$J$44,4, FALSE))</f>
        <v>17.747382277887766</v>
      </c>
      <c r="BL61" s="44">
        <f>$F61*'[1]INTERNAL PARAMETERS-2'!W61*(1-VLOOKUP(X$4,'[1]INTERNAL PARAMETERS-1'!$B$5:$J$44,4, FALSE))</f>
        <v>11.885848926444574</v>
      </c>
      <c r="BM61" s="44">
        <f>$F61*'[1]INTERNAL PARAMETERS-2'!X61*(1-VLOOKUP(Y$4,'[1]INTERNAL PARAMETERS-1'!$B$5:$J$44,4, FALSE))</f>
        <v>1.3025324491351904</v>
      </c>
      <c r="BN61" s="44">
        <f>$F61*'[1]INTERNAL PARAMETERS-2'!Y61*(1-VLOOKUP(Z$4,'[1]INTERNAL PARAMETERS-1'!$B$5:$J$44,4, FALSE))</f>
        <v>60.731777081358061</v>
      </c>
      <c r="BO61" s="44">
        <f>$F61*'[1]INTERNAL PARAMETERS-2'!Z61*(1-VLOOKUP(AA$4,'[1]INTERNAL PARAMETERS-1'!$B$5:$J$44,4, FALSE))</f>
        <v>88.248290058094582</v>
      </c>
      <c r="BP61" s="44">
        <f>$F61*'[1]INTERNAL PARAMETERS-2'!AA61*(1-VLOOKUP(AB$4,'[1]INTERNAL PARAMETERS-1'!$B$5:$J$44,4, FALSE))</f>
        <v>13.025599152021574</v>
      </c>
      <c r="BQ61" s="44">
        <f>$F61*'[1]INTERNAL PARAMETERS-2'!AB61*(1-VLOOKUP(AC$4,'[1]INTERNAL PARAMETERS-1'!$B$5:$J$44,4, FALSE))</f>
        <v>103.39051588415542</v>
      </c>
      <c r="BR61" s="44">
        <f>$F61*'[1]INTERNAL PARAMETERS-2'!AC61*(1-VLOOKUP(AD$4,'[1]INTERNAL PARAMETERS-1'!$B$5:$J$44,4, FALSE))</f>
        <v>8.3038160261553831</v>
      </c>
      <c r="BS61" s="44">
        <f>$F61*'[1]INTERNAL PARAMETERS-2'!AD61*(1-VLOOKUP(AE$4,'[1]INTERNAL PARAMETERS-1'!$B$5:$J$44,4, FALSE))</f>
        <v>1.791062226922874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2.6051564518269377</v>
      </c>
      <c r="CA61" s="44">
        <f>$F61*'[1]INTERNAL PARAMETERS-2'!AL61*(1-VLOOKUP(AM$4,'[1]INTERNAL PARAMETERS-1'!$B$5:$J$44,4, FALSE))</f>
        <v>1.3025324491351904</v>
      </c>
      <c r="CB61" s="44">
        <f>$F61*'[1]INTERNAL PARAMETERS-2'!AM61*(1-VLOOKUP(AN$4,'[1]INTERNAL PARAMETERS-1'!$B$5:$J$44,4, FALSE))</f>
        <v>4.070471124520318</v>
      </c>
      <c r="CC61" s="44">
        <f>$F61*'[1]INTERNAL PARAMETERS-2'!AN61*(1-VLOOKUP(AO$4,'[1]INTERNAL PARAMETERS-1'!$B$5:$J$44,4, FALSE))</f>
        <v>11.2345369250987</v>
      </c>
      <c r="CD61" s="44">
        <f>$F61*'[1]INTERNAL PARAMETERS-2'!AO61*(1-VLOOKUP(AP$4,'[1]INTERNAL PARAMETERS-1'!$B$5:$J$44,4, FALSE))</f>
        <v>43.635706804816166</v>
      </c>
      <c r="CE61" s="44">
        <f>$F61*'[1]INTERNAL PARAMETERS-2'!AP61*(1-VLOOKUP(AQ$4,'[1]INTERNAL PARAMETERS-1'!$B$5:$J$44,4, FALSE))</f>
        <v>6.1871893521161292</v>
      </c>
      <c r="CF61" s="44">
        <f>$F61*'[1]INTERNAL PARAMETERS-2'!AQ61*(1-VLOOKUP(AR$4,'[1]INTERNAL PARAMETERS-1'!$B$5:$J$44,4, FALSE))</f>
        <v>2.9307208989433176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915.53556556912224</v>
      </c>
    </row>
    <row r="62" spans="3:87" x14ac:dyDescent="0.4">
      <c r="C62" s="27" t="s">
        <v>4</v>
      </c>
      <c r="D62" s="26" t="s">
        <v>49</v>
      </c>
      <c r="E62" s="26" t="s">
        <v>63</v>
      </c>
      <c r="F62" s="128">
        <f>HR!X62</f>
        <v>1095.6919246304453</v>
      </c>
      <c r="G62" s="45">
        <f>$F62*'[1]INTERNAL PARAMETERS-2'!F62*VLOOKUP(G$4,'[1]INTERNAL PARAMETERS-1'!$B$5:$J$44,4, FALSE)</f>
        <v>5.1258659618061495</v>
      </c>
      <c r="H62" s="44">
        <f>$F62*'[1]INTERNAL PARAMETERS-2'!G62*VLOOKUP(H$4,'[1]INTERNAL PARAMETERS-1'!$B$5:$J$44,4, FALSE)</f>
        <v>5.5414619088184773</v>
      </c>
      <c r="I62" s="44">
        <f>$F62*'[1]INTERNAL PARAMETERS-2'!H62*VLOOKUP(I$4,'[1]INTERNAL PARAMETERS-1'!$B$5:$J$44,4, FALSE)</f>
        <v>14.863477320543351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0.1384954592732883</v>
      </c>
      <c r="M62" s="44">
        <f>$F62*'[1]INTERNAL PARAMETERS-2'!L62*VLOOKUP(M$4,'[1]INTERNAL PARAMETERS-1'!$B$5:$J$44,4, FALSE)</f>
        <v>0.41561238239119735</v>
      </c>
      <c r="N62" s="44">
        <f>$F62*'[1]INTERNAL PARAMETERS-2'!M62*VLOOKUP(N$4,'[1]INTERNAL PARAMETERS-1'!$B$5:$J$44,4, FALSE)</f>
        <v>3.0686002825796486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0.96979692249040717</v>
      </c>
      <c r="S62" s="44">
        <f>$F62*'[1]INTERNAL PARAMETERS-2'!R62*VLOOKUP(S$4,'[1]INTERNAL PARAMETERS-1'!$B$5:$J$44,4, FALSE)</f>
        <v>6.8245445448588447</v>
      </c>
      <c r="T62" s="44">
        <f>$F62*'[1]INTERNAL PARAMETERS-2'!S62*VLOOKUP(T$4,'[1]INTERNAL PARAMETERS-1'!$B$5:$J$44,4, FALSE)</f>
        <v>0.15238883287760235</v>
      </c>
      <c r="U62" s="44">
        <f>$F62*'[1]INTERNAL PARAMETERS-2'!T62*VLOOKUP(U$4,'[1]INTERNAL PARAMETERS-1'!$B$5:$J$44,4, FALSE)</f>
        <v>0.44331695270547816</v>
      </c>
      <c r="V62" s="44">
        <f>$F62*'[1]INTERNAL PARAMETERS-2'!U62*VLOOKUP(V$4,'[1]INTERNAL PARAMETERS-1'!$B$5:$J$44,4, FALSE)</f>
        <v>5.299061984332484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0.41559594701232794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282.40606909032363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7.8966352654327485</v>
      </c>
      <c r="BB62" s="44">
        <f>$F62*'[1]INTERNAL PARAMETERS-2'!M62*(1-VLOOKUP(N$4,'[1]INTERNAL PARAMETERS-1'!$B$5:$J$44,4, FALSE))</f>
        <v>58.303405369013319</v>
      </c>
      <c r="BC62" s="44">
        <f>$F62*'[1]INTERNAL PARAMETERS-2'!N62*(1-VLOOKUP(O$4,'[1]INTERNAL PARAMETERS-1'!$B$5:$J$44,4, FALSE))</f>
        <v>23.689845533242394</v>
      </c>
      <c r="BD62" s="44">
        <f>$F62*'[1]INTERNAL PARAMETERS-2'!O62*(1-VLOOKUP(P$4,'[1]INTERNAL PARAMETERS-1'!$B$5:$J$44,4, FALSE))</f>
        <v>48.626588476714232</v>
      </c>
      <c r="BE62" s="44">
        <f>$F62*'[1]INTERNAL PARAMETERS-2'!P62*(1-VLOOKUP(Q$4,'[1]INTERNAL PARAMETERS-1'!$B$5:$J$44,4, FALSE))</f>
        <v>40.314340828890288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129.66634635231804</v>
      </c>
      <c r="BH62" s="44">
        <f>$F62*'[1]INTERNAL PARAMETERS-2'!S62*(1-VLOOKUP(T$4,'[1]INTERNAL PARAMETERS-1'!$B$5:$J$44,4, FALSE))</f>
        <v>1.371499495898421</v>
      </c>
      <c r="BI62" s="44">
        <f>$F62*'[1]INTERNAL PARAMETERS-2'!T62*(1-VLOOKUP(U$4,'[1]INTERNAL PARAMETERS-1'!$B$5:$J$44,4, FALSE))</f>
        <v>1.7732678108219126</v>
      </c>
      <c r="BJ62" s="44">
        <f>$F62*'[1]INTERNAL PARAMETERS-2'!U62*(1-VLOOKUP(V$4,'[1]INTERNAL PARAMETERS-1'!$B$5:$J$44,4, FALSE))</f>
        <v>30.028017911217407</v>
      </c>
      <c r="BK62" s="44">
        <f>$F62*'[1]INTERNAL PARAMETERS-2'!V62*(1-VLOOKUP(W$4,'[1]INTERNAL PARAMETERS-1'!$B$5:$J$44,4, FALSE))</f>
        <v>31.309396746314974</v>
      </c>
      <c r="BL62" s="44">
        <f>$F62*'[1]INTERNAL PARAMETERS-2'!W62*(1-VLOOKUP(X$4,'[1]INTERNAL PARAMETERS-1'!$B$5:$J$44,4, FALSE))</f>
        <v>39.067552987853311</v>
      </c>
      <c r="BM62" s="44">
        <f>$F62*'[1]INTERNAL PARAMETERS-2'!X62*(1-VLOOKUP(Y$4,'[1]INTERNAL PARAMETERS-1'!$B$5:$J$44,4, FALSE))</f>
        <v>6.0956628842965568</v>
      </c>
      <c r="BN62" s="44">
        <f>$F62*'[1]INTERNAL PARAMETERS-2'!Y62*(1-VLOOKUP(Z$4,'[1]INTERNAL PARAMETERS-1'!$B$5:$J$44,4, FALSE))</f>
        <v>44.470519437398501</v>
      </c>
      <c r="BO62" s="44">
        <f>$F62*'[1]INTERNAL PARAMETERS-2'!Z62*(1-VLOOKUP(AA$4,'[1]INTERNAL PARAMETERS-1'!$B$5:$J$44,4, FALSE))</f>
        <v>40.86854180436837</v>
      </c>
      <c r="BP62" s="44">
        <f>$F62*'[1]INTERNAL PARAMETERS-2'!AA62*(1-VLOOKUP(AB$4,'[1]INTERNAL PARAMETERS-1'!$B$5:$J$44,4, FALSE))</f>
        <v>16.762990754921184</v>
      </c>
      <c r="BQ62" s="44">
        <f>$F62*'[1]INTERNAL PARAMETERS-2'!AB62*(1-VLOOKUP(AC$4,'[1]INTERNAL PARAMETERS-1'!$B$5:$J$44,4, FALSE))</f>
        <v>133.9656497184811</v>
      </c>
      <c r="BR62" s="44">
        <f>$F62*'[1]INTERNAL PARAMETERS-2'!AC62*(1-VLOOKUP(AD$4,'[1]INTERNAL PARAMETERS-1'!$B$5:$J$44,4, FALSE))</f>
        <v>11.914225280854074</v>
      </c>
      <c r="BS62" s="44">
        <f>$F62*'[1]INTERNAL PARAMETERS-2'!AD62*(1-VLOOKUP(AE$4,'[1]INTERNAL PARAMETERS-1'!$B$5:$J$44,4, FALSE))</f>
        <v>2.632180710539719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6.6497542905821723</v>
      </c>
      <c r="CA62" s="44">
        <f>$F62*'[1]INTERNAL PARAMETERS-2'!AL62*(1-VLOOKUP(AM$4,'[1]INTERNAL PARAMETERS-1'!$B$5:$J$44,4, FALSE))</f>
        <v>2.9092811982787583</v>
      </c>
      <c r="CB62" s="44">
        <f>$F62*'[1]INTERNAL PARAMETERS-2'!AM62*(1-VLOOKUP(AN$4,'[1]INTERNAL PARAMETERS-1'!$B$5:$J$44,4, FALSE))</f>
        <v>8.3122476478239467</v>
      </c>
      <c r="CC62" s="44">
        <f>$F62*'[1]INTERNAL PARAMETERS-2'!AN62*(1-VLOOKUP(AO$4,'[1]INTERNAL PARAMETERS-1'!$B$5:$J$44,4, FALSE))</f>
        <v>16.208899348635569</v>
      </c>
      <c r="CD62" s="44">
        <f>$F62*'[1]INTERNAL PARAMETERS-2'!AO62*(1-VLOOKUP(AP$4,'[1]INTERNAL PARAMETERS-1'!$B$5:$J$44,4, FALSE))</f>
        <v>55.137847308023126</v>
      </c>
      <c r="CE62" s="44">
        <f>$F62*'[1]INTERNAL PARAMETERS-2'!AP62*(1-VLOOKUP(AQ$4,'[1]INTERNAL PARAMETERS-1'!$B$5:$J$44,4, FALSE))</f>
        <v>5.8185623965575166</v>
      </c>
      <c r="CF62" s="44">
        <f>$F62*'[1]INTERNAL PARAMETERS-2'!AQ62*(1-VLOOKUP(AR$4,'[1]INTERNAL PARAMETERS-1'!$B$5:$J$44,4, FALSE))</f>
        <v>5.8185623965575166</v>
      </c>
      <c r="CG62" s="44">
        <f>$F62*'[1]INTERNAL PARAMETERS-2'!AR62*(1-VLOOKUP(AS$4,'[1]INTERNAL PARAMETERS-1'!$B$5:$J$44,4, FALSE))</f>
        <v>0.41559594701232794</v>
      </c>
      <c r="CH62" s="43">
        <f>$F62*'[1]INTERNAL PARAMETERS-2'!AS62*(1-VLOOKUP(AT$4,'[1]INTERNAL PARAMETERS-1'!$B$5:$J$44,4, FALSE))</f>
        <v>0</v>
      </c>
      <c r="CI62" s="42">
        <f t="shared" si="0"/>
        <v>1095.6917054920607</v>
      </c>
    </row>
    <row r="63" spans="3:87" x14ac:dyDescent="0.4">
      <c r="C63" s="27" t="s">
        <v>4</v>
      </c>
      <c r="D63" s="26" t="s">
        <v>49</v>
      </c>
      <c r="E63" s="26" t="s">
        <v>62</v>
      </c>
      <c r="F63" s="128">
        <f>HR!X63</f>
        <v>994.04031239596611</v>
      </c>
      <c r="G63" s="45">
        <f>$F63*'[1]INTERNAL PARAMETERS-2'!F63*VLOOKUP(G$4,'[1]INTERNAL PARAMETERS-1'!$B$5:$J$44,4, FALSE)</f>
        <v>4.6150309583607516</v>
      </c>
      <c r="H63" s="44">
        <f>$F63*'[1]INTERNAL PARAMETERS-2'!G63*VLOOKUP(H$4,'[1]INTERNAL PARAMETERS-1'!$B$5:$J$44,4, FALSE)</f>
        <v>8.4059030937140076</v>
      </c>
      <c r="I63" s="44">
        <f>$F63*'[1]INTERNAL PARAMETERS-2'!H63*VLOOKUP(I$4,'[1]INTERNAL PARAMETERS-1'!$B$5:$J$44,4, FALSE)</f>
        <v>12.020372835229477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0.41205456049593786</v>
      </c>
      <c r="N63" s="44">
        <f>$F63*'[1]INTERNAL PARAMETERS-2'!M63*VLOOKUP(N$4,'[1]INTERNAL PARAMETERS-1'!$B$5:$J$44,4, FALSE)</f>
        <v>2.24157581505759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1.4834063581885002</v>
      </c>
      <c r="S63" s="44">
        <f>$F63*'[1]INTERNAL PARAMETERS-2'!R63*VLOOKUP(S$4,'[1]INTERNAL PARAMETERS-1'!$B$5:$J$44,4, FALSE)</f>
        <v>5.1870266051212006</v>
      </c>
      <c r="T63" s="44">
        <f>$F63*'[1]INTERNAL PARAMETERS-2'!S63*VLOOKUP(T$4,'[1]INTERNAL PARAMETERS-1'!$B$5:$J$44,4, FALSE)</f>
        <v>0.29668127163770003</v>
      </c>
      <c r="U63" s="44">
        <f>$F63*'[1]INTERNAL PARAMETERS-2'!T63*VLOOKUP(U$4,'[1]INTERNAL PARAMETERS-1'!$B$5:$J$44,4, FALSE)</f>
        <v>0.56040016651634994</v>
      </c>
      <c r="V63" s="44">
        <f>$F63*'[1]INTERNAL PARAMETERS-2'!U63*VLOOKUP(V$4,'[1]INTERNAL PARAMETERS-1'!$B$5:$J$44,4, FALSE)</f>
        <v>3.5107018733044533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0.49443565138575352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0.16481188379525116</v>
      </c>
      <c r="AJ63" s="44">
        <f>$F63*'[1]INTERNAL PARAMETERS-2'!AI63*VLOOKUP(AJ$4,'[1]INTERNAL PARAMETERS-1'!$B$5:$J$44,4, FALSE)</f>
        <v>0.8240594189762559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228.38708386936003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7.829036649422819</v>
      </c>
      <c r="BB63" s="44">
        <f>$F63*'[1]INTERNAL PARAMETERS-2'!M63*(1-VLOOKUP(N$4,'[1]INTERNAL PARAMETERS-1'!$B$5:$J$44,4, FALSE))</f>
        <v>42.5899404860942</v>
      </c>
      <c r="BC63" s="44">
        <f>$F63*'[1]INTERNAL PARAMETERS-2'!N63*(1-VLOOKUP(O$4,'[1]INTERNAL PARAMETERS-1'!$B$5:$J$44,4, FALSE))</f>
        <v>32.964364839675028</v>
      </c>
      <c r="BD63" s="44">
        <f>$F63*'[1]INTERNAL PARAMETERS-2'!O63*(1-VLOOKUP(P$4,'[1]INTERNAL PARAMETERS-1'!$B$5:$J$44,4, FALSE))</f>
        <v>36.59042509123303</v>
      </c>
      <c r="BE63" s="44">
        <f>$F63*'[1]INTERNAL PARAMETERS-2'!P63*(1-VLOOKUP(Q$4,'[1]INTERNAL PARAMETERS-1'!$B$5:$J$44,4, FALSE))</f>
        <v>48.292764668914543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98.553505497302808</v>
      </c>
      <c r="BH63" s="44">
        <f>$F63*'[1]INTERNAL PARAMETERS-2'!S63*(1-VLOOKUP(T$4,'[1]INTERNAL PARAMETERS-1'!$B$5:$J$44,4, FALSE))</f>
        <v>2.6701314447393005</v>
      </c>
      <c r="BI63" s="44">
        <f>$F63*'[1]INTERNAL PARAMETERS-2'!T63*(1-VLOOKUP(U$4,'[1]INTERNAL PARAMETERS-1'!$B$5:$J$44,4, FALSE))</f>
        <v>2.2416006660653998</v>
      </c>
      <c r="BJ63" s="44">
        <f>$F63*'[1]INTERNAL PARAMETERS-2'!U63*(1-VLOOKUP(V$4,'[1]INTERNAL PARAMETERS-1'!$B$5:$J$44,4, FALSE))</f>
        <v>19.893977282058568</v>
      </c>
      <c r="BK63" s="44">
        <f>$F63*'[1]INTERNAL PARAMETERS-2'!V63*(1-VLOOKUP(W$4,'[1]INTERNAL PARAMETERS-1'!$B$5:$J$44,4, FALSE))</f>
        <v>26.206679987944771</v>
      </c>
      <c r="BL63" s="44">
        <f>$F63*'[1]INTERNAL PARAMETERS-2'!W63*(1-VLOOKUP(X$4,'[1]INTERNAL PARAMETERS-1'!$B$5:$J$44,4, FALSE))</f>
        <v>50.435517966315288</v>
      </c>
      <c r="BM63" s="44">
        <f>$F63*'[1]INTERNAL PARAMETERS-2'!X63*(1-VLOOKUP(Y$4,'[1]INTERNAL PARAMETERS-1'!$B$5:$J$44,4, FALSE))</f>
        <v>12.85612216827951</v>
      </c>
      <c r="BN63" s="44">
        <f>$F63*'[1]INTERNAL PARAMETERS-2'!Y63*(1-VLOOKUP(Z$4,'[1]INTERNAL PARAMETERS-1'!$B$5:$J$44,4, FALSE))</f>
        <v>43.84264499838028</v>
      </c>
      <c r="BO63" s="44">
        <f>$F63*'[1]INTERNAL PARAMETERS-2'!Z63*(1-VLOOKUP(AA$4,'[1]INTERNAL PARAMETERS-1'!$B$5:$J$44,4, FALSE))</f>
        <v>40.875832282003287</v>
      </c>
      <c r="BP63" s="44">
        <f>$F63*'[1]INTERNAL PARAMETERS-2'!AA63*(1-VLOOKUP(AB$4,'[1]INTERNAL PARAMETERS-1'!$B$5:$J$44,4, FALSE))</f>
        <v>14.33952852646801</v>
      </c>
      <c r="BQ63" s="44">
        <f>$F63*'[1]INTERNAL PARAMETERS-2'!AB63*(1-VLOOKUP(AC$4,'[1]INTERNAL PARAMETERS-1'!$B$5:$J$44,4, FALSE))</f>
        <v>133.01124194929812</v>
      </c>
      <c r="BR63" s="44">
        <f>$F63*'[1]INTERNAL PARAMETERS-2'!AC63*(1-VLOOKUP(AD$4,'[1]INTERNAL PARAMETERS-1'!$B$5:$J$44,4, FALSE))</f>
        <v>13.350557819665262</v>
      </c>
      <c r="BS63" s="44">
        <f>$F63*'[1]INTERNAL PARAMETERS-2'!AD63*(1-VLOOKUP(AE$4,'[1]INTERNAL PARAMETERS-1'!$B$5:$J$44,4, FALSE))</f>
        <v>4.4502190745655001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4.6150309583607516</v>
      </c>
      <c r="CA63" s="44">
        <f>$F63*'[1]INTERNAL PARAMETERS-2'!AL63*(1-VLOOKUP(AM$4,'[1]INTERNAL PARAMETERS-1'!$B$5:$J$44,4, FALSE))</f>
        <v>4.7798428421560031</v>
      </c>
      <c r="CB63" s="44">
        <f>$F63*'[1]INTERNAL PARAMETERS-2'!AM63*(1-VLOOKUP(AN$4,'[1]INTERNAL PARAMETERS-1'!$B$5:$J$44,4, FALSE))</f>
        <v>5.6039022611322595</v>
      </c>
      <c r="CC63" s="44">
        <f>$F63*'[1]INTERNAL PARAMETERS-2'!AN63*(1-VLOOKUP(AO$4,'[1]INTERNAL PARAMETERS-1'!$B$5:$J$44,4, FALSE))</f>
        <v>17.965588778026014</v>
      </c>
      <c r="CD63" s="44">
        <f>$F63*'[1]INTERNAL PARAMETERS-2'!AO63*(1-VLOOKUP(AP$4,'[1]INTERNAL PARAMETERS-1'!$B$5:$J$44,4, FALSE))</f>
        <v>52.248548092094289</v>
      </c>
      <c r="CE63" s="44">
        <f>$F63*'[1]INTERNAL PARAMETERS-2'!AP63*(1-VLOOKUP(AQ$4,'[1]INTERNAL PARAMETERS-1'!$B$5:$J$44,4, FALSE))</f>
        <v>7.2521205031160108</v>
      </c>
      <c r="CF63" s="44">
        <f>$F63*'[1]INTERNAL PARAMETERS-2'!AQ63*(1-VLOOKUP(AR$4,'[1]INTERNAL PARAMETERS-1'!$B$5:$J$44,4, FALSE))</f>
        <v>1.8130301257790027</v>
      </c>
      <c r="CG63" s="44">
        <f>$F63*'[1]INTERNAL PARAMETERS-2'!AR63*(1-VLOOKUP(AS$4,'[1]INTERNAL PARAMETERS-1'!$B$5:$J$44,4, FALSE))</f>
        <v>0.16481188379525116</v>
      </c>
      <c r="CH63" s="43">
        <f>$F63*'[1]INTERNAL PARAMETERS-2'!AS63*(1-VLOOKUP(AT$4,'[1]INTERNAL PARAMETERS-1'!$B$5:$J$44,4, FALSE))</f>
        <v>0</v>
      </c>
      <c r="CI63" s="42">
        <f t="shared" si="0"/>
        <v>994.0405112040288</v>
      </c>
    </row>
    <row r="64" spans="3:87" x14ac:dyDescent="0.4">
      <c r="C64" s="27" t="s">
        <v>4</v>
      </c>
      <c r="D64" s="26" t="s">
        <v>49</v>
      </c>
      <c r="E64" s="26" t="s">
        <v>61</v>
      </c>
      <c r="F64" s="128">
        <f>HR!X64</f>
        <v>745.58363150631214</v>
      </c>
      <c r="G64" s="45">
        <f>$F64*'[1]INTERNAL PARAMETERS-2'!F64*VLOOKUP(G$4,'[1]INTERNAL PARAMETERS-1'!$B$5:$J$44,4, FALSE)</f>
        <v>5.2691140822182581</v>
      </c>
      <c r="H64" s="44">
        <f>$F64*'[1]INTERNAL PARAMETERS-2'!G64*VLOOKUP(H$4,'[1]INTERNAL PARAMETERS-1'!$B$5:$J$44,4, FALSE)</f>
        <v>4.3392967353667364</v>
      </c>
      <c r="I64" s="44">
        <f>$F64*'[1]INTERNAL PARAMETERS-2'!H64*VLOOKUP(I$4,'[1]INTERNAL PARAMETERS-1'!$B$5:$J$44,4, FALSE)</f>
        <v>9.0055281652308334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0.30993911561717397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0.37968846434458947</v>
      </c>
      <c r="N64" s="44">
        <f>$F64*'[1]INTERNAL PARAMETERS-2'!M64*VLOOKUP(N$4,'[1]INTERNAL PARAMETERS-1'!$B$5:$J$44,4, FALSE)</f>
        <v>1.5032569015974993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1.0848241838416841</v>
      </c>
      <c r="S64" s="44">
        <f>$F64*'[1]INTERNAL PARAMETERS-2'!R64*VLOOKUP(S$4,'[1]INTERNAL PARAMETERS-1'!$B$5:$J$44,4, FALSE)</f>
        <v>3.6326661206884716</v>
      </c>
      <c r="T64" s="44">
        <f>$F64*'[1]INTERNAL PARAMETERS-2'!S64*VLOOKUP(T$4,'[1]INTERNAL PARAMETERS-1'!$B$5:$J$44,4, FALSE)</f>
        <v>0.17047024150760323</v>
      </c>
      <c r="U64" s="44">
        <f>$F64*'[1]INTERNAL PARAMETERS-2'!T64*VLOOKUP(U$4,'[1]INTERNAL PARAMETERS-1'!$B$5:$J$44,4, FALSE)</f>
        <v>0.34094048301520646</v>
      </c>
      <c r="V64" s="44">
        <f>$F64*'[1]INTERNAL PARAMETERS-2'!U64*VLOOKUP(V$4,'[1]INTERNAL PARAMETERS-1'!$B$5:$J$44,4, FALSE)</f>
        <v>2.2316399187249609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0.30993911561717397</v>
      </c>
      <c r="AG64" s="44">
        <f>$F64*'[1]INTERNAL PARAMETERS-2'!AF64*VLOOKUP(AG$4,'[1]INTERNAL PARAMETERS-1'!$B$5:$J$44,4, FALSE)</f>
        <v>0.15500683699016229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0.30993911561717397</v>
      </c>
      <c r="AJ64" s="44">
        <f>$F64*'[1]INTERNAL PARAMETERS-2'!AI64*VLOOKUP(AJ$4,'[1]INTERNAL PARAMETERS-1'!$B$5:$J$44,4, FALSE)</f>
        <v>0.61987823123434793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171.10503513938585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7.2140808225471984</v>
      </c>
      <c r="BB64" s="44">
        <f>$F64*'[1]INTERNAL PARAMETERS-2'!M64*(1-VLOOKUP(N$4,'[1]INTERNAL PARAMETERS-1'!$B$5:$J$44,4, FALSE))</f>
        <v>28.561881130352482</v>
      </c>
      <c r="BC64" s="44">
        <f>$F64*'[1]INTERNAL PARAMETERS-2'!N64*(1-VLOOKUP(O$4,'[1]INTERNAL PARAMETERS-1'!$B$5:$J$44,4, FALSE))</f>
        <v>32.544725515250526</v>
      </c>
      <c r="BD64" s="44">
        <f>$F64*'[1]INTERNAL PARAMETERS-2'!O64*(1-VLOOKUP(P$4,'[1]INTERNAL PARAMETERS-1'!$B$5:$J$44,4, FALSE))</f>
        <v>28.050421942893625</v>
      </c>
      <c r="BE64" s="44">
        <f>$F64*'[1]INTERNAL PARAMETERS-2'!P64*(1-VLOOKUP(Q$4,'[1]INTERNAL PARAMETERS-1'!$B$5:$J$44,4, FALSE))</f>
        <v>30.065138031949981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69.020656293080961</v>
      </c>
      <c r="BH64" s="44">
        <f>$F64*'[1]INTERNAL PARAMETERS-2'!S64*(1-VLOOKUP(T$4,'[1]INTERNAL PARAMETERS-1'!$B$5:$J$44,4, FALSE))</f>
        <v>1.534232173568429</v>
      </c>
      <c r="BI64" s="44">
        <f>$F64*'[1]INTERNAL PARAMETERS-2'!T64*(1-VLOOKUP(U$4,'[1]INTERNAL PARAMETERS-1'!$B$5:$J$44,4, FALSE))</f>
        <v>1.3637619320608259</v>
      </c>
      <c r="BJ64" s="44">
        <f>$F64*'[1]INTERNAL PARAMETERS-2'!U64*(1-VLOOKUP(V$4,'[1]INTERNAL PARAMETERS-1'!$B$5:$J$44,4, FALSE))</f>
        <v>12.645959539441446</v>
      </c>
      <c r="BK64" s="44">
        <f>$F64*'[1]INTERNAL PARAMETERS-2'!V64*(1-VLOOKUP(W$4,'[1]INTERNAL PARAMETERS-1'!$B$5:$J$44,4, FALSE))</f>
        <v>19.836774424767487</v>
      </c>
      <c r="BL64" s="44">
        <f>$F64*'[1]INTERNAL PARAMETERS-2'!W64*(1-VLOOKUP(X$4,'[1]INTERNAL PARAMETERS-1'!$B$5:$J$44,4, FALSE))</f>
        <v>34.094421093336393</v>
      </c>
      <c r="BM64" s="44">
        <f>$F64*'[1]INTERNAL PARAMETERS-2'!X64*(1-VLOOKUP(Y$4,'[1]INTERNAL PARAMETERS-1'!$B$5:$J$44,4, FALSE))</f>
        <v>8.0587152394991257</v>
      </c>
      <c r="BN64" s="44">
        <f>$F64*'[1]INTERNAL PARAMETERS-2'!Y64*(1-VLOOKUP(Z$4,'[1]INTERNAL PARAMETERS-1'!$B$5:$J$44,4, FALSE))</f>
        <v>34.404434767316722</v>
      </c>
      <c r="BO64" s="44">
        <f>$F64*'[1]INTERNAL PARAMETERS-2'!Z64*(1-VLOOKUP(AA$4,'[1]INTERNAL PARAMETERS-1'!$B$5:$J$44,4, FALSE))</f>
        <v>38.898663781310468</v>
      </c>
      <c r="BP64" s="44">
        <f>$F64*'[1]INTERNAL PARAMETERS-2'!AA64*(1-VLOOKUP(AB$4,'[1]INTERNAL PARAMETERS-1'!$B$5:$J$44,4, FALSE))</f>
        <v>13.947707552951732</v>
      </c>
      <c r="BQ64" s="44">
        <f>$F64*'[1]INTERNAL PARAMETERS-2'!AB64*(1-VLOOKUP(AC$4,'[1]INTERNAL PARAMETERS-1'!$B$5:$J$44,4, FALSE))</f>
        <v>106.93257368935625</v>
      </c>
      <c r="BR64" s="44">
        <f>$F64*'[1]INTERNAL PARAMETERS-2'!AC64*(1-VLOOKUP(AD$4,'[1]INTERNAL PARAMETERS-1'!$B$5:$J$44,4, FALSE))</f>
        <v>8.0587152394991257</v>
      </c>
      <c r="BS64" s="44">
        <f>$F64*'[1]INTERNAL PARAMETERS-2'!AD64*(1-VLOOKUP(AE$4,'[1]INTERNAL PARAMETERS-1'!$B$5:$J$44,4, FALSE))</f>
        <v>1.8597092520661944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2.7895265989177163</v>
      </c>
      <c r="CA64" s="44">
        <f>$F64*'[1]INTERNAL PARAMETERS-2'!AL64*(1-VLOOKUP(AM$4,'[1]INTERNAL PARAMETERS-1'!$B$5:$J$44,4, FALSE))</f>
        <v>4.6492358509839109</v>
      </c>
      <c r="CB64" s="44">
        <f>$F64*'[1]INTERNAL PARAMETERS-2'!AM64*(1-VLOOKUP(AN$4,'[1]INTERNAL PARAMETERS-1'!$B$5:$J$44,4, FALSE))</f>
        <v>4.9591749666010845</v>
      </c>
      <c r="CC64" s="44">
        <f>$F64*'[1]INTERNAL PARAMETERS-2'!AN64*(1-VLOOKUP(AO$4,'[1]INTERNAL PARAMETERS-1'!$B$5:$J$44,4, FALSE))</f>
        <v>15.497477689400753</v>
      </c>
      <c r="CD64" s="44">
        <f>$F64*'[1]INTERNAL PARAMETERS-2'!AO64*(1-VLOOKUP(AP$4,'[1]INTERNAL PARAMETERS-1'!$B$5:$J$44,4, FALSE))</f>
        <v>34.714373882933891</v>
      </c>
      <c r="CE64" s="44">
        <f>$F64*'[1]INTERNAL PARAMETERS-2'!AP64*(1-VLOOKUP(AQ$4,'[1]INTERNAL PARAMETERS-1'!$B$5:$J$44,4, FALSE))</f>
        <v>4.8042426879740727</v>
      </c>
      <c r="CF64" s="44">
        <f>$F64*'[1]INTERNAL PARAMETERS-2'!AQ64*(1-VLOOKUP(AR$4,'[1]INTERNAL PARAMETERS-1'!$B$5:$J$44,4, FALSE))</f>
        <v>0.30993911561717397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745.58370606467543</v>
      </c>
    </row>
    <row r="65" spans="3:87" x14ac:dyDescent="0.4">
      <c r="C65" s="27" t="s">
        <v>4</v>
      </c>
      <c r="D65" s="26" t="s">
        <v>49</v>
      </c>
      <c r="E65" s="26" t="s">
        <v>60</v>
      </c>
      <c r="F65" s="128">
        <f>HR!X65</f>
        <v>552.82286755137045</v>
      </c>
      <c r="G65" s="45">
        <f>$F65*'[1]INTERNAL PARAMETERS-2'!F65*VLOOKUP(G$4,'[1]INTERNAL PARAMETERS-1'!$B$5:$J$44,4, FALSE)</f>
        <v>5.5840637851363937</v>
      </c>
      <c r="H65" s="44">
        <f>$F65*'[1]INTERNAL PARAMETERS-2'!G65*VLOOKUP(H$4,'[1]INTERNAL PARAMETERS-1'!$B$5:$J$44,4, FALSE)</f>
        <v>4.387478688321452</v>
      </c>
      <c r="I65" s="44">
        <f>$F65*'[1]INTERNAL PARAMETERS-2'!H65*VLOOKUP(I$4,'[1]INTERNAL PARAMETERS-1'!$B$5:$J$44,4, FALSE)</f>
        <v>6.4121537431276181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0.39221400395600858</v>
      </c>
      <c r="N65" s="44">
        <f>$F65*'[1]INTERNAL PARAMETERS-2'!M65*VLOOKUP(N$4,'[1]INTERNAL PARAMETERS-1'!$B$5:$J$44,4, FALSE)</f>
        <v>1.0303927222573106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0.664769498230523</v>
      </c>
      <c r="S65" s="44">
        <f>$F65*'[1]INTERNAL PARAMETERS-2'!R65*VLOOKUP(S$4,'[1]INTERNAL PARAMETERS-1'!$B$5:$J$44,4, FALSE)</f>
        <v>2.1434379914422266</v>
      </c>
      <c r="T65" s="44">
        <f>$F65*'[1]INTERNAL PARAMETERS-2'!S65*VLOOKUP(T$4,'[1]INTERNAL PARAMETERS-1'!$B$5:$J$44,4, FALSE)</f>
        <v>0.14624928961071504</v>
      </c>
      <c r="U65" s="44">
        <f>$F65*'[1]INTERNAL PARAMETERS-2'!T65*VLOOKUP(U$4,'[1]INTERNAL PARAMETERS-1'!$B$5:$J$44,4, FALSE)</f>
        <v>0.37227091900909293</v>
      </c>
      <c r="V65" s="44">
        <f>$F65*'[1]INTERNAL PARAMETERS-2'!U65*VLOOKUP(V$4,'[1]INTERNAL PARAMETERS-1'!$B$5:$J$44,4, FALSE)</f>
        <v>1.7749345602754962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0.1329538996461046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0.5318155985844184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121.83092111942474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7.4520660751641623</v>
      </c>
      <c r="BB65" s="44">
        <f>$F65*'[1]INTERNAL PARAMETERS-2'!M65*(1-VLOOKUP(N$4,'[1]INTERNAL PARAMETERS-1'!$B$5:$J$44,4, FALSE))</f>
        <v>19.577461722888899</v>
      </c>
      <c r="BC65" s="44">
        <f>$F65*'[1]INTERNAL PARAMETERS-2'!N65*(1-VLOOKUP(O$4,'[1]INTERNAL PARAMETERS-1'!$B$5:$J$44,4, FALSE))</f>
        <v>23.399886337714406</v>
      </c>
      <c r="BD65" s="44">
        <f>$F65*'[1]INTERNAL PARAMETERS-2'!O65*(1-VLOOKUP(P$4,'[1]INTERNAL PARAMETERS-1'!$B$5:$J$44,4, FALSE))</f>
        <v>21.272623943376736</v>
      </c>
      <c r="BE65" s="44">
        <f>$F65*'[1]INTERNAL PARAMETERS-2'!P65*(1-VLOOKUP(Q$4,'[1]INTERNAL PARAMETERS-1'!$B$5:$J$44,4, FALSE))</f>
        <v>21.804439541961152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40.725321837402305</v>
      </c>
      <c r="BH65" s="44">
        <f>$F65*'[1]INTERNAL PARAMETERS-2'!S65*(1-VLOOKUP(T$4,'[1]INTERNAL PARAMETERS-1'!$B$5:$J$44,4, FALSE))</f>
        <v>1.3162436064964353</v>
      </c>
      <c r="BI65" s="44">
        <f>$F65*'[1]INTERNAL PARAMETERS-2'!T65*(1-VLOOKUP(U$4,'[1]INTERNAL PARAMETERS-1'!$B$5:$J$44,4, FALSE))</f>
        <v>1.4890836760363717</v>
      </c>
      <c r="BJ65" s="44">
        <f>$F65*'[1]INTERNAL PARAMETERS-2'!U65*(1-VLOOKUP(V$4,'[1]INTERNAL PARAMETERS-1'!$B$5:$J$44,4, FALSE))</f>
        <v>10.057962508227812</v>
      </c>
      <c r="BK65" s="44">
        <f>$F65*'[1]INTERNAL PARAMETERS-2'!V65*(1-VLOOKUP(W$4,'[1]INTERNAL PARAMETERS-1'!$B$5:$J$44,4, FALSE))</f>
        <v>14.890836760363715</v>
      </c>
      <c r="BL65" s="44">
        <f>$F65*'[1]INTERNAL PARAMETERS-2'!W65*(1-VLOOKUP(X$4,'[1]INTERNAL PARAMETERS-1'!$B$5:$J$44,4, FALSE))</f>
        <v>27.12265081009209</v>
      </c>
      <c r="BM65" s="44">
        <f>$F65*'[1]INTERNAL PARAMETERS-2'!X65*(1-VLOOKUP(Y$4,'[1]INTERNAL PARAMETERS-1'!$B$5:$J$44,4, FALSE))</f>
        <v>9.4397268748734255</v>
      </c>
      <c r="BN65" s="44">
        <f>$F65*'[1]INTERNAL PARAMETERS-2'!Y65*(1-VLOOKUP(Z$4,'[1]INTERNAL PARAMETERS-1'!$B$5:$J$44,4, FALSE))</f>
        <v>25.926010430990395</v>
      </c>
      <c r="BO65" s="44">
        <f>$F65*'[1]INTERNAL PARAMETERS-2'!Z65*(1-VLOOKUP(AA$4,'[1]INTERNAL PARAMETERS-1'!$B$5:$J$44,4, FALSE))</f>
        <v>26.856687728513126</v>
      </c>
      <c r="BP65" s="44">
        <f>$F65*'[1]INTERNAL PARAMETERS-2'!AA65*(1-VLOOKUP(AB$4,'[1]INTERNAL PARAMETERS-1'!$B$5:$J$44,4, FALSE))</f>
        <v>9.040865175935112</v>
      </c>
      <c r="BQ65" s="44">
        <f>$F65*'[1]INTERNAL PARAMETERS-2'!AB65*(1-VLOOKUP(AC$4,'[1]INTERNAL PARAMETERS-1'!$B$5:$J$44,4, FALSE))</f>
        <v>86.553099234187599</v>
      </c>
      <c r="BR65" s="44">
        <f>$F65*'[1]INTERNAL PARAMETERS-2'!AC65*(1-VLOOKUP(AD$4,'[1]INTERNAL PARAMETERS-1'!$B$5:$J$44,4, FALSE))</f>
        <v>6.3817871830130208</v>
      </c>
      <c r="BS65" s="44">
        <f>$F65*'[1]INTERNAL PARAMETERS-2'!AD65*(1-VLOOKUP(AE$4,'[1]INTERNAL PARAMETERS-1'!$B$5:$J$44,4, FALSE))</f>
        <v>2.260216293983778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2.7920318925681968</v>
      </c>
      <c r="CA65" s="44">
        <f>$F65*'[1]INTERNAL PARAMETERS-2'!AL65*(1-VLOOKUP(AM$4,'[1]INTERNAL PARAMETERS-1'!$B$5:$J$44,4, FALSE))</f>
        <v>2.7920318925681968</v>
      </c>
      <c r="CB65" s="44">
        <f>$F65*'[1]INTERNAL PARAMETERS-2'!AM65*(1-VLOOKUP(AN$4,'[1]INTERNAL PARAMETERS-1'!$B$5:$J$44,4, FALSE))</f>
        <v>3.988616989383138</v>
      </c>
      <c r="CC65" s="44">
        <f>$F65*'[1]INTERNAL PARAMETERS-2'!AN65*(1-VLOOKUP(AO$4,'[1]INTERNAL PARAMETERS-1'!$B$5:$J$44,4, FALSE))</f>
        <v>14.359021161779296</v>
      </c>
      <c r="CD65" s="44">
        <f>$F65*'[1]INTERNAL PARAMETERS-2'!AO65*(1-VLOOKUP(AP$4,'[1]INTERNAL PARAMETERS-1'!$B$5:$J$44,4, FALSE))</f>
        <v>24.064655835944933</v>
      </c>
      <c r="CE65" s="44">
        <f>$F65*'[1]INTERNAL PARAMETERS-2'!AP65*(1-VLOOKUP(AQ$4,'[1]INTERNAL PARAMETERS-1'!$B$5:$J$44,4, FALSE))</f>
        <v>3.1908935915065104</v>
      </c>
      <c r="CF65" s="44">
        <f>$F65*'[1]INTERNAL PARAMETERS-2'!AQ65*(1-VLOOKUP(AR$4,'[1]INTERNAL PARAMETERS-1'!$B$5:$J$44,4, FALSE))</f>
        <v>0.5318155985844184</v>
      </c>
      <c r="CG65" s="44">
        <f>$F65*'[1]INTERNAL PARAMETERS-2'!AR65*(1-VLOOKUP(AS$4,'[1]INTERNAL PARAMETERS-1'!$B$5:$J$44,4, FALSE))</f>
        <v>0.1329538996461046</v>
      </c>
      <c r="CH65" s="43">
        <f>$F65*'[1]INTERNAL PARAMETERS-2'!AS65*(1-VLOOKUP(AT$4,'[1]INTERNAL PARAMETERS-1'!$B$5:$J$44,4, FALSE))</f>
        <v>0</v>
      </c>
      <c r="CI65" s="42">
        <f t="shared" si="0"/>
        <v>552.82264642222344</v>
      </c>
    </row>
    <row r="66" spans="3:87" x14ac:dyDescent="0.4">
      <c r="C66" s="27" t="s">
        <v>4</v>
      </c>
      <c r="D66" s="26" t="s">
        <v>49</v>
      </c>
      <c r="E66" s="26" t="s">
        <v>59</v>
      </c>
      <c r="F66" s="128">
        <f>HR!X66</f>
        <v>491.06914793862398</v>
      </c>
      <c r="G66" s="45">
        <f>$F66*'[1]INTERNAL PARAMETERS-2'!F66*VLOOKUP(G$4,'[1]INTERNAL PARAMETERS-1'!$B$5:$J$44,4, FALSE)</f>
        <v>4.5182290163536916</v>
      </c>
      <c r="H66" s="44">
        <f>$F66*'[1]INTERNAL PARAMETERS-2'!G66*VLOOKUP(H$4,'[1]INTERNAL PARAMETERS-1'!$B$5:$J$44,4, FALSE)</f>
        <v>2.7109472311951737</v>
      </c>
      <c r="I66" s="44">
        <f>$F66*'[1]INTERNAL PARAMETERS-2'!H66*VLOOKUP(I$4,'[1]INTERNAL PARAMETERS-1'!$B$5:$J$44,4, FALSE)</f>
        <v>5.1023508571352068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0.30982289147169695</v>
      </c>
      <c r="N66" s="44">
        <f>$F66*'[1]INTERNAL PARAMETERS-2'!M66*VLOOKUP(N$4,'[1]INTERNAL PARAMETERS-1'!$B$5:$J$44,4, FALSE)</f>
        <v>0.72292008010062625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0.38725713006439888</v>
      </c>
      <c r="S66" s="44">
        <f>$F66*'[1]INTERNAL PARAMETERS-2'!R66*VLOOKUP(S$4,'[1]INTERNAL PARAMETERS-1'!$B$5:$J$44,4, FALSE)</f>
        <v>2.1913936173303696</v>
      </c>
      <c r="T66" s="44">
        <f>$F66*'[1]INTERNAL PARAMETERS-2'!S66*VLOOKUP(T$4,'[1]INTERNAL PARAMETERS-1'!$B$5:$J$44,4, FALSE)</f>
        <v>0.19363838641515821</v>
      </c>
      <c r="U66" s="44">
        <f>$F66*'[1]INTERNAL PARAMETERS-2'!T66*VLOOKUP(U$4,'[1]INTERNAL PARAMETERS-1'!$B$5:$J$44,4, FALSE)</f>
        <v>0.30982534681743668</v>
      </c>
      <c r="V66" s="44">
        <f>$F66*'[1]INTERNAL PARAMETERS-2'!U66*VLOOKUP(V$4,'[1]INTERNAL PARAMETERS-1'!$B$5:$J$44,4, FALSE)</f>
        <v>1.4910258878488247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0.12910207899306425</v>
      </c>
      <c r="AH66" s="44">
        <f>$F66*'[1]INTERNAL PARAMETERS-2'!AG66*VLOOKUP(AH$4,'[1]INTERNAL PARAMETERS-1'!$B$5:$J$44,4, FALSE)</f>
        <v>0.12910207899306425</v>
      </c>
      <c r="AI66" s="44">
        <f>$F66*'[1]INTERNAL PARAMETERS-2'!AH66*VLOOKUP(AI$4,'[1]INTERNAL PARAMETERS-1'!$B$5:$J$44,4, FALSE)</f>
        <v>0.51635920905746313</v>
      </c>
      <c r="AJ66" s="44">
        <f>$F66*'[1]INTERNAL PARAMETERS-2'!AI66*VLOOKUP(AJ$4,'[1]INTERNAL PARAMETERS-1'!$B$5:$J$44,4, FALSE)</f>
        <v>0.2582041579861285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96.944666285568914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5.886634937962242</v>
      </c>
      <c r="BB66" s="44">
        <f>$F66*'[1]INTERNAL PARAMETERS-2'!M66*(1-VLOOKUP(N$4,'[1]INTERNAL PARAMETERS-1'!$B$5:$J$44,4, FALSE))</f>
        <v>13.735481521911897</v>
      </c>
      <c r="BC66" s="44">
        <f>$F66*'[1]INTERNAL PARAMETERS-2'!N66*(1-VLOOKUP(O$4,'[1]INTERNAL PARAMETERS-1'!$B$5:$J$44,4, FALSE))</f>
        <v>26.076753893836813</v>
      </c>
      <c r="BD66" s="44">
        <f>$F66*'[1]INTERNAL PARAMETERS-2'!O66*(1-VLOOKUP(P$4,'[1]INTERNAL PARAMETERS-1'!$B$5:$J$44,4, FALSE))</f>
        <v>17.298450912200764</v>
      </c>
      <c r="BE66" s="44">
        <f>$F66*'[1]INTERNAL PARAMETERS-2'!P66*(1-VLOOKUP(Q$4,'[1]INTERNAL PARAMETERS-1'!$B$5:$J$44,4, FALSE))</f>
        <v>17.1693488332077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41.636478729277023</v>
      </c>
      <c r="BH66" s="44">
        <f>$F66*'[1]INTERNAL PARAMETERS-2'!S66*(1-VLOOKUP(T$4,'[1]INTERNAL PARAMETERS-1'!$B$5:$J$44,4, FALSE))</f>
        <v>1.742745477736424</v>
      </c>
      <c r="BI66" s="44">
        <f>$F66*'[1]INTERNAL PARAMETERS-2'!T66*(1-VLOOKUP(U$4,'[1]INTERNAL PARAMETERS-1'!$B$5:$J$44,4, FALSE))</f>
        <v>1.2393013872697467</v>
      </c>
      <c r="BJ66" s="44">
        <f>$F66*'[1]INTERNAL PARAMETERS-2'!U66*(1-VLOOKUP(V$4,'[1]INTERNAL PARAMETERS-1'!$B$5:$J$44,4, FALSE))</f>
        <v>8.4491466978100078</v>
      </c>
      <c r="BK66" s="44">
        <f>$F66*'[1]INTERNAL PARAMETERS-2'!V66*(1-VLOOKUP(W$4,'[1]INTERNAL PARAMETERS-1'!$B$5:$J$44,4, FALSE))</f>
        <v>11.618352291824287</v>
      </c>
      <c r="BL66" s="44">
        <f>$F66*'[1]INTERNAL PARAMETERS-2'!W66*(1-VLOOKUP(X$4,'[1]INTERNAL PARAMETERS-1'!$B$5:$J$44,4, FALSE))</f>
        <v>25.818549735850681</v>
      </c>
      <c r="BM66" s="44">
        <f>$F66*'[1]INTERNAL PARAMETERS-2'!X66*(1-VLOOKUP(Y$4,'[1]INTERNAL PARAMETERS-1'!$B$5:$J$44,4, FALSE))</f>
        <v>9.6819684276727038</v>
      </c>
      <c r="BN66" s="44">
        <f>$F66*'[1]INTERNAL PARAMETERS-2'!Y66*(1-VLOOKUP(Z$4,'[1]INTERNAL PARAMETERS-1'!$B$5:$J$44,4, FALSE))</f>
        <v>24.269472108678293</v>
      </c>
      <c r="BO66" s="44">
        <f>$F66*'[1]INTERNAL PARAMETERS-2'!Z66*(1-VLOOKUP(AA$4,'[1]INTERNAL PARAMETERS-1'!$B$5:$J$44,4, FALSE))</f>
        <v>27.367676469937866</v>
      </c>
      <c r="BP66" s="44">
        <f>$F66*'[1]INTERNAL PARAMETERS-2'!AA66*(1-VLOOKUP(AB$4,'[1]INTERNAL PARAMETERS-1'!$B$5:$J$44,4, FALSE))</f>
        <v>7.8746866425141864</v>
      </c>
      <c r="BQ66" s="44">
        <f>$F66*'[1]INTERNAL PARAMETERS-2'!AB66*(1-VLOOKUP(AC$4,'[1]INTERNAL PARAMETERS-1'!$B$5:$J$44,4, FALSE))</f>
        <v>80.553951782641207</v>
      </c>
      <c r="BR66" s="44">
        <f>$F66*'[1]INTERNAL PARAMETERS-2'!AC66*(1-VLOOKUP(AD$4,'[1]INTERNAL PARAMETERS-1'!$B$5:$J$44,4, FALSE))</f>
        <v>6.5837149594983373</v>
      </c>
      <c r="BS66" s="44">
        <f>$F66*'[1]INTERNAL PARAMETERS-2'!AD66*(1-VLOOKUP(AE$4,'[1]INTERNAL PARAMETERS-1'!$B$5:$J$44,4, FALSE))</f>
        <v>1.4200246550941191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1.0327184181149263</v>
      </c>
      <c r="CA66" s="44">
        <f>$F66*'[1]INTERNAL PARAMETERS-2'!AL66*(1-VLOOKUP(AM$4,'[1]INTERNAL PARAMETERS-1'!$B$5:$J$44,4, FALSE))</f>
        <v>3.8727677283031641</v>
      </c>
      <c r="CB66" s="44">
        <f>$F66*'[1]INTERNAL PARAMETERS-2'!AM66*(1-VLOOKUP(AN$4,'[1]INTERNAL PARAMETERS-1'!$B$5:$J$44,4, FALSE))</f>
        <v>2.9691513891813024</v>
      </c>
      <c r="CC66" s="44">
        <f>$F66*'[1]INTERNAL PARAMETERS-2'!AN66*(1-VLOOKUP(AO$4,'[1]INTERNAL PARAMETERS-1'!$B$5:$J$44,4, FALSE))</f>
        <v>12.005609421888686</v>
      </c>
      <c r="CD66" s="44">
        <f>$F66*'[1]INTERNAL PARAMETERS-2'!AO66*(1-VLOOKUP(AP$4,'[1]INTERNAL PARAMETERS-1'!$B$5:$J$44,4, FALSE))</f>
        <v>22.33303913761192</v>
      </c>
      <c r="CE66" s="44">
        <f>$F66*'[1]INTERNAL PARAMETERS-2'!AP66*(1-VLOOKUP(AQ$4,'[1]INTERNAL PARAMETERS-1'!$B$5:$J$44,4, FALSE))</f>
        <v>3.743714756224894</v>
      </c>
      <c r="CF66" s="44">
        <f>$F66*'[1]INTERNAL PARAMETERS-2'!AQ66*(1-VLOOKUP(AR$4,'[1]INTERNAL PARAMETERS-1'!$B$5:$J$44,4, FALSE))</f>
        <v>0.64546128805052738</v>
      </c>
      <c r="CG66" s="44">
        <f>$F66*'[1]INTERNAL PARAMETERS-2'!AR66*(1-VLOOKUP(AS$4,'[1]INTERNAL PARAMETERS-1'!$B$5:$J$44,4, FALSE))</f>
        <v>0.12910207899306425</v>
      </c>
      <c r="CH66" s="43">
        <f>$F66*'[1]INTERNAL PARAMETERS-2'!AS66*(1-VLOOKUP(AT$4,'[1]INTERNAL PARAMETERS-1'!$B$5:$J$44,4, FALSE))</f>
        <v>0</v>
      </c>
      <c r="CI66" s="42">
        <f t="shared" si="0"/>
        <v>491.06914793862404</v>
      </c>
    </row>
    <row r="67" spans="3:87" x14ac:dyDescent="0.4">
      <c r="C67" s="27" t="s">
        <v>4</v>
      </c>
      <c r="D67" s="26" t="s">
        <v>49</v>
      </c>
      <c r="E67" s="26" t="s">
        <v>58</v>
      </c>
      <c r="F67" s="128">
        <f>HR!X67</f>
        <v>410.72759772060112</v>
      </c>
      <c r="G67" s="45">
        <f>$F67*'[1]INTERNAL PARAMETERS-2'!F67*VLOOKUP(G$4,'[1]INTERNAL PARAMETERS-1'!$B$5:$J$44,4, FALSE)</f>
        <v>2.4147496925189582</v>
      </c>
      <c r="H67" s="44">
        <f>$F67*'[1]INTERNAL PARAMETERS-2'!G67*VLOOKUP(H$4,'[1]INTERNAL PARAMETERS-1'!$B$5:$J$44,4, FALSE)</f>
        <v>2.3050032784080132</v>
      </c>
      <c r="I67" s="44">
        <f>$F67*'[1]INTERNAL PARAMETERS-2'!H67*VLOOKUP(I$4,'[1]INTERNAL PARAMETERS-1'!$B$5:$J$44,4, FALSE)</f>
        <v>4.2177678619068182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0.10974641411094462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0.46099860204361409</v>
      </c>
      <c r="N67" s="44">
        <f>$F67*'[1]INTERNAL PARAMETERS-2'!M67*VLOOKUP(N$4,'[1]INTERNAL PARAMETERS-1'!$B$5:$J$44,4, FALSE)</f>
        <v>0.64210482898253607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0.10974641411094462</v>
      </c>
      <c r="S67" s="44">
        <f>$F67*'[1]INTERNAL PARAMETERS-2'!R67*VLOOKUP(S$4,'[1]INTERNAL PARAMETERS-1'!$B$5:$J$44,4, FALSE)</f>
        <v>1.7038664736601192</v>
      </c>
      <c r="T67" s="44">
        <f>$F67*'[1]INTERNAL PARAMETERS-2'!S67*VLOOKUP(T$4,'[1]INTERNAL PARAMETERS-1'!$B$5:$J$44,4, FALSE)</f>
        <v>0.13171212603704238</v>
      </c>
      <c r="U67" s="44">
        <f>$F67*'[1]INTERNAL PARAMETERS-2'!T67*VLOOKUP(U$4,'[1]INTERNAL PARAMETERS-1'!$B$5:$J$44,4, FALSE)</f>
        <v>0.21952568642970693</v>
      </c>
      <c r="V67" s="44">
        <f>$F67*'[1]INTERNAL PARAMETERS-2'!U67*VLOOKUP(V$4,'[1]INTERNAL PARAMETERS-1'!$B$5:$J$44,4, FALSE)</f>
        <v>1.2183515413085622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0.10974641411094462</v>
      </c>
      <c r="AI67" s="44">
        <f>$F67*'[1]INTERNAL PARAMETERS-2'!AH67*VLOOKUP(AI$4,'[1]INTERNAL PARAMETERS-1'!$B$5:$J$44,4, FALSE)</f>
        <v>0.10974641411094462</v>
      </c>
      <c r="AJ67" s="44">
        <f>$F67*'[1]INTERNAL PARAMETERS-2'!AI67*VLOOKUP(AJ$4,'[1]INTERNAL PARAMETERS-1'!$B$5:$J$44,4, FALSE)</f>
        <v>0.32928031509260591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80.137589376229542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8.7589734388286669</v>
      </c>
      <c r="BB67" s="44">
        <f>$F67*'[1]INTERNAL PARAMETERS-2'!M67*(1-VLOOKUP(N$4,'[1]INTERNAL PARAMETERS-1'!$B$5:$J$44,4, FALSE))</f>
        <v>12.199991750668184</v>
      </c>
      <c r="BC67" s="44">
        <f>$F67*'[1]INTERNAL PARAMETERS-2'!N67*(1-VLOOKUP(O$4,'[1]INTERNAL PARAMETERS-1'!$B$5:$J$44,4, FALSE))</f>
        <v>23.708470195986031</v>
      </c>
      <c r="BD67" s="44">
        <f>$F67*'[1]INTERNAL PARAMETERS-2'!O67*(1-VLOOKUP(P$4,'[1]INTERNAL PARAMETERS-1'!$B$5:$J$44,4, FALSE))</f>
        <v>10.427346887131762</v>
      </c>
      <c r="BE67" s="44">
        <f>$F67*'[1]INTERNAL PARAMETERS-2'!P67*(1-VLOOKUP(Q$4,'[1]INTERNAL PARAMETERS-1'!$B$5:$J$44,4, FALSE))</f>
        <v>13.720191110817591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32.373462999542262</v>
      </c>
      <c r="BH67" s="44">
        <f>$F67*'[1]INTERNAL PARAMETERS-2'!S67*(1-VLOOKUP(T$4,'[1]INTERNAL PARAMETERS-1'!$B$5:$J$44,4, FALSE))</f>
        <v>1.1854091343333812</v>
      </c>
      <c r="BI67" s="44">
        <f>$F67*'[1]INTERNAL PARAMETERS-2'!T67*(1-VLOOKUP(U$4,'[1]INTERNAL PARAMETERS-1'!$B$5:$J$44,4, FALSE))</f>
        <v>0.87810274571882774</v>
      </c>
      <c r="BJ67" s="44">
        <f>$F67*'[1]INTERNAL PARAMETERS-2'!U67*(1-VLOOKUP(V$4,'[1]INTERNAL PARAMETERS-1'!$B$5:$J$44,4, FALSE))</f>
        <v>6.9039920674151851</v>
      </c>
      <c r="BK67" s="44">
        <f>$F67*'[1]INTERNAL PARAMETERS-2'!V67*(1-VLOOKUP(W$4,'[1]INTERNAL PARAMETERS-1'!$B$5:$J$44,4, FALSE))</f>
        <v>10.098066572039155</v>
      </c>
      <c r="BL67" s="44">
        <f>$F67*'[1]INTERNAL PARAMETERS-2'!W67*(1-VLOOKUP(X$4,'[1]INTERNAL PARAMETERS-1'!$B$5:$J$44,4, FALSE))</f>
        <v>21.293720503467071</v>
      </c>
      <c r="BM67" s="44">
        <f>$F67*'[1]INTERNAL PARAMETERS-2'!X67*(1-VLOOKUP(Y$4,'[1]INTERNAL PARAMETERS-1'!$B$5:$J$44,4, FALSE))</f>
        <v>9.988279085168438</v>
      </c>
      <c r="BN67" s="44">
        <f>$F67*'[1]INTERNAL PARAMETERS-2'!Y67*(1-VLOOKUP(Z$4,'[1]INTERNAL PARAMETERS-1'!$B$5:$J$44,4, FALSE))</f>
        <v>21.293720503467071</v>
      </c>
      <c r="BO67" s="44">
        <f>$F67*'[1]INTERNAL PARAMETERS-2'!Z67*(1-VLOOKUP(AA$4,'[1]INTERNAL PARAMETERS-1'!$B$5:$J$44,4, FALSE))</f>
        <v>25.464659258319777</v>
      </c>
      <c r="BP67" s="44">
        <f>$F67*'[1]INTERNAL PARAMETERS-2'!AA67*(1-VLOOKUP(AB$4,'[1]INTERNAL PARAMETERS-1'!$B$5:$J$44,4, FALSE))</f>
        <v>6.4759420332607176</v>
      </c>
      <c r="BQ67" s="44">
        <f>$F67*'[1]INTERNAL PARAMETERS-2'!AB67*(1-VLOOKUP(AC$4,'[1]INTERNAL PARAMETERS-1'!$B$5:$J$44,4, FALSE))</f>
        <v>70.466891030532651</v>
      </c>
      <c r="BR67" s="44">
        <f>$F67*'[1]INTERNAL PARAMETERS-2'!AC67*(1-VLOOKUP(AD$4,'[1]INTERNAL PARAMETERS-1'!$B$5:$J$44,4, FALSE))</f>
        <v>7.2442490775568746</v>
      </c>
      <c r="BS67" s="44">
        <f>$F67*'[1]INTERNAL PARAMETERS-2'!AD67*(1-VLOOKUP(AE$4,'[1]INTERNAL PARAMETERS-1'!$B$5:$J$44,4, FALSE))</f>
        <v>1.2073748462594791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0.87809453116687308</v>
      </c>
      <c r="CA67" s="44">
        <f>$F67*'[1]INTERNAL PARAMETERS-2'!AL67*(1-VLOOKUP(AM$4,'[1]INTERNAL PARAMETERS-1'!$B$5:$J$44,4, FALSE))</f>
        <v>3.4025906377967758</v>
      </c>
      <c r="CB67" s="44">
        <f>$F67*'[1]INTERNAL PARAMETERS-2'!AM67*(1-VLOOKUP(AN$4,'[1]INTERNAL PARAMETERS-1'!$B$5:$J$44,4, FALSE))</f>
        <v>2.3050032784080132</v>
      </c>
      <c r="CC67" s="44">
        <f>$F67*'[1]INTERNAL PARAMETERS-2'!AN67*(1-VLOOKUP(AO$4,'[1]INTERNAL PARAMETERS-1'!$B$5:$J$44,4, FALSE))</f>
        <v>8.0125971946128018</v>
      </c>
      <c r="CD67" s="44">
        <f>$F67*'[1]INTERNAL PARAMETERS-2'!AO67*(1-VLOOKUP(AP$4,'[1]INTERNAL PARAMETERS-1'!$B$5:$J$44,4, FALSE))</f>
        <v>15.586126587262282</v>
      </c>
      <c r="CE67" s="44">
        <f>$F67*'[1]INTERNAL PARAMETERS-2'!AP67*(1-VLOOKUP(AQ$4,'[1]INTERNAL PARAMETERS-1'!$B$5:$J$44,4, FALSE))</f>
        <v>2.3050032784080132</v>
      </c>
      <c r="CF67" s="44">
        <f>$F67*'[1]INTERNAL PARAMETERS-2'!AQ67*(1-VLOOKUP(AR$4,'[1]INTERNAL PARAMETERS-1'!$B$5:$J$44,4, FALSE))</f>
        <v>0.32928031509260591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410.72747450232191</v>
      </c>
    </row>
    <row r="68" spans="3:87" x14ac:dyDescent="0.4">
      <c r="C68" s="27" t="s">
        <v>4</v>
      </c>
      <c r="D68" s="26" t="s">
        <v>49</v>
      </c>
      <c r="E68" s="26" t="s">
        <v>57</v>
      </c>
      <c r="F68" s="128">
        <f>HR!X68</f>
        <v>337.71585123337081</v>
      </c>
      <c r="G68" s="45">
        <f>$F68*'[1]INTERNAL PARAMETERS-2'!F68*VLOOKUP(G$4,'[1]INTERNAL PARAMETERS-1'!$B$5:$J$44,4, FALSE)</f>
        <v>1.4221552211288477</v>
      </c>
      <c r="H68" s="44">
        <f>$F68*'[1]INTERNAL PARAMETERS-2'!G68*VLOOKUP(H$4,'[1]INTERNAL PARAMETERS-1'!$B$5:$J$44,4, FALSE)</f>
        <v>1.7065795110375928</v>
      </c>
      <c r="I68" s="44">
        <f>$F68*'[1]INTERNAL PARAMETERS-2'!H68*VLOOKUP(I$4,'[1]INTERNAL PARAMETERS-1'!$B$5:$J$44,4, FALSE)</f>
        <v>3.3714359172345589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0.35079896331015159</v>
      </c>
      <c r="N68" s="44">
        <f>$F68*'[1]INTERNAL PARAMETERS-2'!M68*VLOOKUP(N$4,'[1]INTERNAL PARAMETERS-1'!$B$5:$J$44,4, FALSE)</f>
        <v>0.40294566789909636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0.37925490093507547</v>
      </c>
      <c r="S68" s="44">
        <f>$F68*'[1]INTERNAL PARAMETERS-2'!R68*VLOOKUP(S$4,'[1]INTERNAL PARAMETERS-1'!$B$5:$J$44,4, FALSE)</f>
        <v>1.3643602189280251</v>
      </c>
      <c r="T68" s="44">
        <f>$F68*'[1]INTERNAL PARAMETERS-2'!S68*VLOOKUP(T$4,'[1]INTERNAL PARAMETERS-1'!$B$5:$J$44,4, FALSE)</f>
        <v>6.636791908438204E-2</v>
      </c>
      <c r="U68" s="44">
        <f>$F68*'[1]INTERNAL PARAMETERS-2'!T68*VLOOKUP(U$4,'[1]INTERNAL PARAMETERS-1'!$B$5:$J$44,4, FALSE)</f>
        <v>0.15169520605700551</v>
      </c>
      <c r="V68" s="44">
        <f>$F68*'[1]INTERNAL PARAMETERS-2'!U68*VLOOKUP(V$4,'[1]INTERNAL PARAMETERS-1'!$B$5:$J$44,4, FALSE)</f>
        <v>1.0950655991545351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9.479683944120719E-2</v>
      </c>
      <c r="AJ68" s="44">
        <f>$F68*'[1]INTERNAL PARAMETERS-2'!AI68*VLOOKUP(AJ$4,'[1]INTERNAL PARAMETERS-1'!$B$5:$J$44,4, FALSE)</f>
        <v>0.47405174037628256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64.057282427456613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6.66518030289288</v>
      </c>
      <c r="BB68" s="44">
        <f>$F68*'[1]INTERNAL PARAMETERS-2'!M68*(1-VLOOKUP(N$4,'[1]INTERNAL PARAMETERS-1'!$B$5:$J$44,4, FALSE))</f>
        <v>7.6559676900828304</v>
      </c>
      <c r="BC68" s="44">
        <f>$F68*'[1]INTERNAL PARAMETERS-2'!N68*(1-VLOOKUP(O$4,'[1]INTERNAL PARAMETERS-1'!$B$5:$J$44,4, FALSE))</f>
        <v>18.677712868312806</v>
      </c>
      <c r="BD68" s="44">
        <f>$F68*'[1]INTERNAL PARAMETERS-2'!O68*(1-VLOOKUP(P$4,'[1]INTERNAL PARAMETERS-1'!$B$5:$J$44,4, FALSE))</f>
        <v>9.7654928690195195</v>
      </c>
      <c r="BE68" s="44">
        <f>$F68*'[1]INTERNAL PARAMETERS-2'!P68*(1-VLOOKUP(Q$4,'[1]INTERNAL PARAMETERS-1'!$B$5:$J$44,4, FALSE))</f>
        <v>16.117826715963854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25.922844159632472</v>
      </c>
      <c r="BH68" s="44">
        <f>$F68*'[1]INTERNAL PARAMETERS-2'!S68*(1-VLOOKUP(T$4,'[1]INTERNAL PARAMETERS-1'!$B$5:$J$44,4, FALSE))</f>
        <v>0.59731127175943832</v>
      </c>
      <c r="BI68" s="44">
        <f>$F68*'[1]INTERNAL PARAMETERS-2'!T68*(1-VLOOKUP(U$4,'[1]INTERNAL PARAMETERS-1'!$B$5:$J$44,4, FALSE))</f>
        <v>0.60678082422802204</v>
      </c>
      <c r="BJ68" s="44">
        <f>$F68*'[1]INTERNAL PARAMETERS-2'!U68*(1-VLOOKUP(V$4,'[1]INTERNAL PARAMETERS-1'!$B$5:$J$44,4, FALSE))</f>
        <v>6.2053717285423655</v>
      </c>
      <c r="BK68" s="44">
        <f>$F68*'[1]INTERNAL PARAMETERS-2'!V68*(1-VLOOKUP(W$4,'[1]INTERNAL PARAMETERS-1'!$B$5:$J$44,4, FALSE))</f>
        <v>7.8692859075143895</v>
      </c>
      <c r="BL68" s="44">
        <f>$F68*'[1]INTERNAL PARAMETERS-2'!W68*(1-VLOOKUP(X$4,'[1]INTERNAL PARAMETERS-1'!$B$5:$J$44,4, FALSE))</f>
        <v>16.212623555405063</v>
      </c>
      <c r="BM68" s="44">
        <f>$F68*'[1]INTERNAL PARAMETERS-2'!X68*(1-VLOOKUP(Y$4,'[1]INTERNAL PARAMETERS-1'!$B$5:$J$44,4, FALSE))</f>
        <v>9.6706960295783126</v>
      </c>
      <c r="BN68" s="44">
        <f>$F68*'[1]INTERNAL PARAMETERS-2'!Y68*(1-VLOOKUP(Z$4,'[1]INTERNAL PARAMETERS-1'!$B$5:$J$44,4, FALSE))</f>
        <v>17.445185097651496</v>
      </c>
      <c r="BO68" s="44">
        <f>$F68*'[1]INTERNAL PARAMETERS-2'!Z68*(1-VLOOKUP(AA$4,'[1]INTERNAL PARAMETERS-1'!$B$5:$J$44,4, FALSE))</f>
        <v>20.289495539909193</v>
      </c>
      <c r="BP68" s="44">
        <f>$F68*'[1]INTERNAL PARAMETERS-2'!AA68*(1-VLOOKUP(AB$4,'[1]INTERNAL PARAMETERS-1'!$B$5:$J$44,4, FALSE))</f>
        <v>5.2146029157242317</v>
      </c>
      <c r="BQ68" s="44">
        <f>$F68*'[1]INTERNAL PARAMETERS-2'!AB68*(1-VLOOKUP(AC$4,'[1]INTERNAL PARAMETERS-1'!$B$5:$J$44,4, FALSE))</f>
        <v>58.782652207754907</v>
      </c>
      <c r="BR68" s="44">
        <f>$F68*'[1]INTERNAL PARAMETERS-2'!AC68*(1-VLOOKUP(AD$4,'[1]INTERNAL PARAMETERS-1'!$B$5:$J$44,4, FALSE))</f>
        <v>5.3093997551654386</v>
      </c>
      <c r="BS68" s="44">
        <f>$F68*'[1]INTERNAL PARAMETERS-2'!AD68*(1-VLOOKUP(AE$4,'[1]INTERNAL PARAMETERS-1'!$B$5:$J$44,4, FALSE))</f>
        <v>0.47405174037628256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1.0429340917788958</v>
      </c>
      <c r="CA68" s="44">
        <f>$F68*'[1]INTERNAL PARAMETERS-2'!AL68*(1-VLOOKUP(AM$4,'[1]INTERNAL PARAMETERS-1'!$B$5:$J$44,4, FALSE))</f>
        <v>3.128768503751564</v>
      </c>
      <c r="CB68" s="44">
        <f>$F68*'[1]INTERNAL PARAMETERS-2'!AM68*(1-VLOOKUP(AN$4,'[1]INTERNAL PARAMETERS-1'!$B$5:$J$44,4, FALSE))</f>
        <v>2.1806312514138755</v>
      </c>
      <c r="CC68" s="44">
        <f>$F68*'[1]INTERNAL PARAMETERS-2'!AN68*(1-VLOOKUP(AO$4,'[1]INTERNAL PARAMETERS-1'!$B$5:$J$44,4, FALSE))</f>
        <v>7.3952341671381072</v>
      </c>
      <c r="CD68" s="44">
        <f>$F68*'[1]INTERNAL PARAMETERS-2'!AO68*(1-VLOOKUP(AP$4,'[1]INTERNAL PARAMETERS-1'!$B$5:$J$44,4, FALSE))</f>
        <v>12.040954731459726</v>
      </c>
      <c r="CE68" s="44">
        <f>$F68*'[1]INTERNAL PARAMETERS-2'!AP68*(1-VLOOKUP(AQ$4,'[1]INTERNAL PARAMETERS-1'!$B$5:$J$44,4, FALSE))</f>
        <v>2.3702587018814132</v>
      </c>
      <c r="CF68" s="44">
        <f>$F68*'[1]INTERNAL PARAMETERS-2'!AQ68*(1-VLOOKUP(AR$4,'[1]INTERNAL PARAMETERS-1'!$B$5:$J$44,4, FALSE))</f>
        <v>0.94810348075256512</v>
      </c>
      <c r="CG68" s="44">
        <f>$F68*'[1]INTERNAL PARAMETERS-2'!AR68*(1-VLOOKUP(AS$4,'[1]INTERNAL PARAMETERS-1'!$B$5:$J$44,4, FALSE))</f>
        <v>0.18962745046753773</v>
      </c>
      <c r="CH68" s="43">
        <f>$F68*'[1]INTERNAL PARAMETERS-2'!AS68*(1-VLOOKUP(AT$4,'[1]INTERNAL PARAMETERS-1'!$B$5:$J$44,4, FALSE))</f>
        <v>0</v>
      </c>
      <c r="CI68" s="42">
        <f t="shared" si="0"/>
        <v>337.71578369020062</v>
      </c>
    </row>
    <row r="69" spans="3:87" x14ac:dyDescent="0.4">
      <c r="C69" s="27" t="s">
        <v>4</v>
      </c>
      <c r="D69" s="26" t="s">
        <v>49</v>
      </c>
      <c r="E69" s="26" t="s">
        <v>56</v>
      </c>
      <c r="F69" s="128">
        <f>HR!X69</f>
        <v>272.69588747785781</v>
      </c>
      <c r="G69" s="45">
        <f>$F69*'[1]INTERNAL PARAMETERS-2'!F69*VLOOKUP(G$4,'[1]INTERNAL PARAMETERS-1'!$B$5:$J$44,4, FALSE)</f>
        <v>0.99634896407784912</v>
      </c>
      <c r="H69" s="44">
        <f>$F69*'[1]INTERNAL PARAMETERS-2'!G69*VLOOKUP(H$4,'[1]INTERNAL PARAMETERS-1'!$B$5:$J$44,4, FALSE)</f>
        <v>0.91972141969657106</v>
      </c>
      <c r="I69" s="44">
        <f>$F69*'[1]INTERNAL PARAMETERS-2'!H69*VLOOKUP(I$4,'[1]INTERNAL PARAMETERS-1'!$B$5:$J$44,4, FALSE)</f>
        <v>2.6477598081783835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0.47135484150547724</v>
      </c>
      <c r="N69" s="44">
        <f>$F69*'[1]INTERNAL PARAMETERS-2'!M69*VLOOKUP(N$4,'[1]INTERNAL PARAMETERS-1'!$B$5:$J$44,4, FALSE)</f>
        <v>0.4023764167679531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7.6654813970025826E-2</v>
      </c>
      <c r="S69" s="44">
        <f>$F69*'[1]INTERNAL PARAMETERS-2'!R69*VLOOKUP(S$4,'[1]INTERNAL PARAMETERS-1'!$B$5:$J$44,4, FALSE)</f>
        <v>0.96595837089787917</v>
      </c>
      <c r="T69" s="44">
        <f>$F69*'[1]INTERNAL PARAMETERS-2'!S69*VLOOKUP(T$4,'[1]INTERNAL PARAMETERS-1'!$B$5:$J$44,4, FALSE)</f>
        <v>6.131567029939633E-2</v>
      </c>
      <c r="U69" s="44">
        <f>$F69*'[1]INTERNAL PARAMETERS-2'!T69*VLOOKUP(U$4,'[1]INTERNAL PARAMETERS-1'!$B$5:$J$44,4, FALSE)</f>
        <v>7.6643906134526721E-2</v>
      </c>
      <c r="V69" s="44">
        <f>$F69*'[1]INTERNAL PARAMETERS-2'!U69*VLOOKUP(V$4,'[1]INTERNAL PARAMETERS-1'!$B$5:$J$44,4, FALSE)</f>
        <v>0.8277451872886018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7.6654813970025826E-2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7.6654813970025826E-2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50.307436355389285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8.9557419886040659</v>
      </c>
      <c r="BB69" s="44">
        <f>$F69*'[1]INTERNAL PARAMETERS-2'!M69*(1-VLOOKUP(N$4,'[1]INTERNAL PARAMETERS-1'!$B$5:$J$44,4, FALSE))</f>
        <v>7.6451519185911074</v>
      </c>
      <c r="BC69" s="44">
        <f>$F69*'[1]INTERNAL PARAMETERS-2'!N69*(1-VLOOKUP(O$4,'[1]INTERNAL PARAMETERS-1'!$B$5:$J$44,4, FALSE))</f>
        <v>19.160758376921695</v>
      </c>
      <c r="BD69" s="44">
        <f>$F69*'[1]INTERNAL PARAMETERS-2'!O69*(1-VLOOKUP(P$4,'[1]INTERNAL PARAMETERS-1'!$B$5:$J$44,4, FALSE))</f>
        <v>5.9781483236445903</v>
      </c>
      <c r="BE69" s="44">
        <f>$F69*'[1]INTERNAL PARAMETERS-2'!P69*(1-VLOOKUP(Q$4,'[1]INTERNAL PARAMETERS-1'!$B$5:$J$44,4, FALSE))</f>
        <v>10.270163435836091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18.353209047059703</v>
      </c>
      <c r="BH69" s="44">
        <f>$F69*'[1]INTERNAL PARAMETERS-2'!S69*(1-VLOOKUP(T$4,'[1]INTERNAL PARAMETERS-1'!$B$5:$J$44,4, FALSE))</f>
        <v>0.55184103269456697</v>
      </c>
      <c r="BI69" s="44">
        <f>$F69*'[1]INTERNAL PARAMETERS-2'!T69*(1-VLOOKUP(U$4,'[1]INTERNAL PARAMETERS-1'!$B$5:$J$44,4, FALSE))</f>
        <v>0.30657562453810688</v>
      </c>
      <c r="BJ69" s="44">
        <f>$F69*'[1]INTERNAL PARAMETERS-2'!U69*(1-VLOOKUP(V$4,'[1]INTERNAL PARAMETERS-1'!$B$5:$J$44,4, FALSE))</f>
        <v>4.6905560613020771</v>
      </c>
      <c r="BK69" s="44">
        <f>$F69*'[1]INTERNAL PARAMETERS-2'!V69*(1-VLOOKUP(W$4,'[1]INTERNAL PARAMETERS-1'!$B$5:$J$44,4, FALSE))</f>
        <v>6.4380226682872497</v>
      </c>
      <c r="BL69" s="44">
        <f>$F69*'[1]INTERNAL PARAMETERS-2'!W69*(1-VLOOKUP(X$4,'[1]INTERNAL PARAMETERS-1'!$B$5:$J$44,4, FALSE))</f>
        <v>13.105955239307081</v>
      </c>
      <c r="BM69" s="44">
        <f>$F69*'[1]INTERNAL PARAMETERS-2'!X69*(1-VLOOKUP(Y$4,'[1]INTERNAL PARAMETERS-1'!$B$5:$J$44,4, FALSE))</f>
        <v>9.043877299436911</v>
      </c>
      <c r="BN69" s="44">
        <f>$F69*'[1]INTERNAL PARAMETERS-2'!Y69*(1-VLOOKUP(Z$4,'[1]INTERNAL PARAMETERS-1'!$B$5:$J$44,4, FALSE))</f>
        <v>13.949021845033625</v>
      </c>
      <c r="BO69" s="44">
        <f>$F69*'[1]INTERNAL PARAMETERS-2'!Z69*(1-VLOOKUP(AA$4,'[1]INTERNAL PARAMETERS-1'!$B$5:$J$44,4, FALSE))</f>
        <v>16.1716842150994</v>
      </c>
      <c r="BP69" s="44">
        <f>$F69*'[1]INTERNAL PARAMETERS-2'!AA69*(1-VLOOKUP(AB$4,'[1]INTERNAL PARAMETERS-1'!$B$5:$J$44,4, FALSE))</f>
        <v>5.671583606941982</v>
      </c>
      <c r="BQ69" s="44">
        <f>$F69*'[1]INTERNAL PARAMETERS-2'!AB69*(1-VLOOKUP(AC$4,'[1]INTERNAL PARAMETERS-1'!$B$5:$J$44,4, FALSE))</f>
        <v>49.664683967727356</v>
      </c>
      <c r="BR69" s="44">
        <f>$F69*'[1]INTERNAL PARAMETERS-2'!AC69*(1-VLOOKUP(AD$4,'[1]INTERNAL PARAMETERS-1'!$B$5:$J$44,4, FALSE))</f>
        <v>3.2956388785249024</v>
      </c>
      <c r="BS69" s="44">
        <f>$F69*'[1]INTERNAL PARAMETERS-2'!AD69*(1-VLOOKUP(AE$4,'[1]INTERNAL PARAMETERS-1'!$B$5:$J$44,4, FALSE))</f>
        <v>0.68978424737524136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0.53650188902393736</v>
      </c>
      <c r="CA69" s="44">
        <f>$F69*'[1]INTERNAL PARAMETERS-2'!AL69*(1-VLOOKUP(AM$4,'[1]INTERNAL PARAMETERS-1'!$B$5:$J$44,4, FALSE))</f>
        <v>1.8394428393931421</v>
      </c>
      <c r="CB69" s="44">
        <f>$F69*'[1]INTERNAL PARAMETERS-2'!AM69*(1-VLOOKUP(AN$4,'[1]INTERNAL PARAMETERS-1'!$B$5:$J$44,4, FALSE))</f>
        <v>1.4562233087205085</v>
      </c>
      <c r="CC69" s="44">
        <f>$F69*'[1]INTERNAL PARAMETERS-2'!AN69*(1-VLOOKUP(AO$4,'[1]INTERNAL PARAMETERS-1'!$B$5:$J$44,4, FALSE))</f>
        <v>4.4452974705428039</v>
      </c>
      <c r="CD69" s="44">
        <f>$F69*'[1]INTERNAL PARAMETERS-2'!AO69*(1-VLOOKUP(AP$4,'[1]INTERNAL PARAMETERS-1'!$B$5:$J$44,4, FALSE))</f>
        <v>10.423445794187394</v>
      </c>
      <c r="CE69" s="44">
        <f>$F69*'[1]INTERNAL PARAMETERS-2'!AP69*(1-VLOOKUP(AQ$4,'[1]INTERNAL PARAMETERS-1'!$B$5:$J$44,4, FALSE))</f>
        <v>1.8394428393931421</v>
      </c>
      <c r="CF69" s="44">
        <f>$F69*'[1]INTERNAL PARAMETERS-2'!AQ69*(1-VLOOKUP(AR$4,'[1]INTERNAL PARAMETERS-1'!$B$5:$J$44,4, FALSE))</f>
        <v>0.30656471670260771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272.69594201703524</v>
      </c>
    </row>
    <row r="70" spans="3:87" x14ac:dyDescent="0.4">
      <c r="C70" s="27" t="s">
        <v>4</v>
      </c>
      <c r="D70" s="26" t="s">
        <v>49</v>
      </c>
      <c r="E70" s="26" t="s">
        <v>55</v>
      </c>
      <c r="F70" s="128">
        <f>HR!X70</f>
        <v>204.18031881109621</v>
      </c>
      <c r="G70" s="45">
        <f>$F70*'[1]INTERNAL PARAMETERS-2'!F70*VLOOKUP(G$4,'[1]INTERNAL PARAMETERS-1'!$B$5:$J$44,4, FALSE)</f>
        <v>0.66174841326676281</v>
      </c>
      <c r="H70" s="44">
        <f>$F70*'[1]INTERNAL PARAMETERS-2'!G70*VLOOKUP(H$4,'[1]INTERNAL PARAMETERS-1'!$B$5:$J$44,4, FALSE)</f>
        <v>1.2031937826900279</v>
      </c>
      <c r="I70" s="44">
        <f>$F70*'[1]INTERNAL PARAMETERS-2'!H70*VLOOKUP(I$4,'[1]INTERNAL PARAMETERS-1'!$B$5:$J$44,4, FALSE)</f>
        <v>1.6924343281996717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0.49932092784934778</v>
      </c>
      <c r="N70" s="44">
        <f>$F70*'[1]INTERNAL PARAMETERS-2'!M70*VLOOKUP(N$4,'[1]INTERNAL PARAMETERS-1'!$B$5:$J$44,4, FALSE)</f>
        <v>0.26470038620829922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0.24064692375075797</v>
      </c>
      <c r="S70" s="44">
        <f>$F70*'[1]INTERNAL PARAMETERS-2'!R70*VLOOKUP(S$4,'[1]INTERNAL PARAMETERS-1'!$B$5:$J$44,4, FALSE)</f>
        <v>0.59361548268268816</v>
      </c>
      <c r="T70" s="44">
        <f>$F70*'[1]INTERNAL PARAMETERS-2'!S70*VLOOKUP(T$4,'[1]INTERNAL PARAMETERS-1'!$B$5:$J$44,4, FALSE)</f>
        <v>4.812734294696349E-2</v>
      </c>
      <c r="U70" s="44">
        <f>$F70*'[1]INTERNAL PARAMETERS-2'!T70*VLOOKUP(U$4,'[1]INTERNAL PARAMETERS-1'!$B$5:$J$44,4, FALSE)</f>
        <v>6.0159689134501398E-2</v>
      </c>
      <c r="V70" s="44">
        <f>$F70*'[1]INTERNAL PARAMETERS-2'!U70*VLOOKUP(V$4,'[1]INTERNAL PARAMETERS-1'!$B$5:$J$44,4, FALSE)</f>
        <v>0.74898139177402157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6.0151521921748947E-2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6.0151521921748947E-2</v>
      </c>
      <c r="AI70" s="44">
        <f>$F70*'[1]INTERNAL PARAMETERS-2'!AH70*VLOOKUP(AI$4,'[1]INTERNAL PARAMETERS-1'!$B$5:$J$44,4, FALSE)</f>
        <v>0.12032346187537898</v>
      </c>
      <c r="AJ70" s="44">
        <f>$F70*'[1]INTERNAL PARAMETERS-2'!AI70*VLOOKUP(AJ$4,'[1]INTERNAL PARAMETERS-1'!$B$5:$J$44,4, FALSE)</f>
        <v>0.12032346187537898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32.156252235793758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9.4870976291376063</v>
      </c>
      <c r="BB70" s="44">
        <f>$F70*'[1]INTERNAL PARAMETERS-2'!M70*(1-VLOOKUP(N$4,'[1]INTERNAL PARAMETERS-1'!$B$5:$J$44,4, FALSE))</f>
        <v>5.0293073379576843</v>
      </c>
      <c r="BC70" s="44">
        <f>$F70*'[1]INTERNAL PARAMETERS-2'!N70*(1-VLOOKUP(O$4,'[1]INTERNAL PARAMETERS-1'!$B$5:$J$44,4, FALSE))</f>
        <v>13.235029519430899</v>
      </c>
      <c r="BD70" s="44">
        <f>$F70*'[1]INTERNAL PARAMETERS-2'!O70*(1-VLOOKUP(P$4,'[1]INTERNAL PARAMETERS-1'!$B$5:$J$44,4, FALSE))</f>
        <v>4.7525827727746002</v>
      </c>
      <c r="BE70" s="44">
        <f>$F70*'[1]INTERNAL PARAMETERS-2'!P70*(1-VLOOKUP(Q$4,'[1]INTERNAL PARAMETERS-1'!$B$5:$J$44,4, FALSE))</f>
        <v>8.3019717628591732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11.278694170971075</v>
      </c>
      <c r="BH70" s="44">
        <f>$F70*'[1]INTERNAL PARAMETERS-2'!S70*(1-VLOOKUP(T$4,'[1]INTERNAL PARAMETERS-1'!$B$5:$J$44,4, FALSE))</f>
        <v>0.43314608652267139</v>
      </c>
      <c r="BI70" s="44">
        <f>$F70*'[1]INTERNAL PARAMETERS-2'!T70*(1-VLOOKUP(U$4,'[1]INTERNAL PARAMETERS-1'!$B$5:$J$44,4, FALSE))</f>
        <v>0.24063875653800559</v>
      </c>
      <c r="BJ70" s="44">
        <f>$F70*'[1]INTERNAL PARAMETERS-2'!U70*(1-VLOOKUP(V$4,'[1]INTERNAL PARAMETERS-1'!$B$5:$J$44,4, FALSE))</f>
        <v>4.2442278867194556</v>
      </c>
      <c r="BK70" s="44">
        <f>$F70*'[1]INTERNAL PARAMETERS-2'!V70*(1-VLOOKUP(W$4,'[1]INTERNAL PARAMETERS-1'!$B$5:$J$44,4, FALSE))</f>
        <v>3.8501874357570789</v>
      </c>
      <c r="BL70" s="44">
        <f>$F70*'[1]INTERNAL PARAMETERS-2'!W70*(1-VLOOKUP(X$4,'[1]INTERNAL PARAMETERS-1'!$B$5:$J$44,4, FALSE))</f>
        <v>10.467691986456588</v>
      </c>
      <c r="BM70" s="44">
        <f>$F70*'[1]INTERNAL PARAMETERS-2'!X70*(1-VLOOKUP(Y$4,'[1]INTERNAL PARAMETERS-1'!$B$5:$J$44,4, FALSE))</f>
        <v>8.2417998229055414</v>
      </c>
      <c r="BN70" s="44">
        <f>$F70*'[1]INTERNAL PARAMETERS-2'!Y70*(1-VLOOKUP(Z$4,'[1]INTERNAL PARAMETERS-1'!$B$5:$J$44,4, FALSE))</f>
        <v>12.573281106164137</v>
      </c>
      <c r="BO70" s="44">
        <f>$F70*'[1]INTERNAL PARAMETERS-2'!Z70*(1-VLOOKUP(AA$4,'[1]INTERNAL PARAMETERS-1'!$B$5:$J$44,4, FALSE))</f>
        <v>16.784418509515472</v>
      </c>
      <c r="BP70" s="44">
        <f>$F70*'[1]INTERNAL PARAMETERS-2'!AA70*(1-VLOOKUP(AB$4,'[1]INTERNAL PARAMETERS-1'!$B$5:$J$44,4, FALSE))</f>
        <v>4.5119358490238417</v>
      </c>
      <c r="BQ70" s="44">
        <f>$F70*'[1]INTERNAL PARAMETERS-2'!AB70*(1-VLOOKUP(AC$4,'[1]INTERNAL PARAMETERS-1'!$B$5:$J$44,4, FALSE))</f>
        <v>37.479175976709776</v>
      </c>
      <c r="BR70" s="44">
        <f>$F70*'[1]INTERNAL PARAMETERS-2'!AC70*(1-VLOOKUP(AD$4,'[1]INTERNAL PARAMETERS-1'!$B$5:$J$44,4, FALSE))</f>
        <v>1.3836687664871556</v>
      </c>
      <c r="BS70" s="44">
        <f>$F70*'[1]INTERNAL PARAMETERS-2'!AD70*(1-VLOOKUP(AE$4,'[1]INTERNAL PARAMETERS-1'!$B$5:$J$44,4, FALSE))</f>
        <v>1.0828703208146488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0.48127342946963486</v>
      </c>
      <c r="CA70" s="44">
        <f>$F70*'[1]INTERNAL PARAMETERS-2'!AL70*(1-VLOOKUP(AM$4,'[1]INTERNAL PARAMETERS-1'!$B$5:$J$44,4, FALSE))</f>
        <v>1.3234968265335256</v>
      </c>
      <c r="CB70" s="44">
        <f>$F70*'[1]INTERNAL PARAMETERS-2'!AM70*(1-VLOOKUP(AN$4,'[1]INTERNAL PARAMETERS-1'!$B$5:$J$44,4, FALSE))</f>
        <v>0.84222339706389071</v>
      </c>
      <c r="CC70" s="44">
        <f>$F70*'[1]INTERNAL PARAMETERS-2'!AN70*(1-VLOOKUP(AO$4,'[1]INTERNAL PARAMETERS-1'!$B$5:$J$44,4, FALSE))</f>
        <v>3.6697124519599513</v>
      </c>
      <c r="CD70" s="44">
        <f>$F70*'[1]INTERNAL PARAMETERS-2'!AO70*(1-VLOOKUP(AP$4,'[1]INTERNAL PARAMETERS-1'!$B$5:$J$44,4, FALSE))</f>
        <v>4.8728858166180977</v>
      </c>
      <c r="CE70" s="44">
        <f>$F70*'[1]INTERNAL PARAMETERS-2'!AP70*(1-VLOOKUP(AQ$4,'[1]INTERNAL PARAMETERS-1'!$B$5:$J$44,4, FALSE))</f>
        <v>0.90239533701752084</v>
      </c>
      <c r="CF70" s="44">
        <f>$F70*'[1]INTERNAL PARAMETERS-2'!AQ70*(1-VLOOKUP(AR$4,'[1]INTERNAL PARAMETERS-1'!$B$5:$J$44,4, FALSE))</f>
        <v>0.12032346187537898</v>
      </c>
      <c r="CG70" s="44">
        <f>$F70*'[1]INTERNAL PARAMETERS-2'!AR70*(1-VLOOKUP(AS$4,'[1]INTERNAL PARAMETERS-1'!$B$5:$J$44,4, FALSE))</f>
        <v>6.0151521921748947E-2</v>
      </c>
      <c r="CH70" s="43">
        <f>$F70*'[1]INTERNAL PARAMETERS-2'!AS70*(1-VLOOKUP(AT$4,'[1]INTERNAL PARAMETERS-1'!$B$5:$J$44,4, FALSE))</f>
        <v>0</v>
      </c>
      <c r="CI70" s="42">
        <f t="shared" si="1"/>
        <v>204.18031881109616</v>
      </c>
    </row>
    <row r="71" spans="3:87" x14ac:dyDescent="0.4">
      <c r="C71" s="27" t="s">
        <v>4</v>
      </c>
      <c r="D71" s="26" t="s">
        <v>49</v>
      </c>
      <c r="E71" s="26" t="s">
        <v>54</v>
      </c>
      <c r="F71" s="128">
        <f>HR!X71</f>
        <v>162.51077746645316</v>
      </c>
      <c r="G71" s="45">
        <f>$F71*'[1]INTERNAL PARAMETERS-2'!F71*VLOOKUP(G$4,'[1]INTERNAL PARAMETERS-1'!$B$5:$J$44,4, FALSE)</f>
        <v>0.65462591379036661</v>
      </c>
      <c r="H71" s="44">
        <f>$F71*'[1]INTERNAL PARAMETERS-2'!G71*VLOOKUP(H$4,'[1]INTERNAL PARAMETERS-1'!$B$5:$J$44,4, FALSE)</f>
        <v>0.21820322090420669</v>
      </c>
      <c r="I71" s="44">
        <f>$F71*'[1]INTERNAL PARAMETERS-2'!H71*VLOOKUP(I$4,'[1]INTERNAL PARAMETERS-1'!$B$5:$J$44,4, FALSE)</f>
        <v>1.5104962363024284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0.537338635477278</v>
      </c>
      <c r="N71" s="44">
        <f>$F71*'[1]INTERNAL PARAMETERS-2'!M71*VLOOKUP(N$4,'[1]INTERNAL PARAMETERS-1'!$B$5:$J$44,4, FALSE)</f>
        <v>0.20729793518232031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5.4554867995488324E-2</v>
      </c>
      <c r="S71" s="44">
        <f>$F71*'[1]INTERNAL PARAMETERS-2'!R71*VLOOKUP(S$4,'[1]INTERNAL PARAMETERS-1'!$B$5:$J$44,4, FALSE)</f>
        <v>0.39064584453552215</v>
      </c>
      <c r="T71" s="44">
        <f>$F71*'[1]INTERNAL PARAMETERS-2'!S71*VLOOKUP(T$4,'[1]INTERNAL PARAMETERS-1'!$B$5:$J$44,4, FALSE)</f>
        <v>1.6364835290871835E-2</v>
      </c>
      <c r="U71" s="44">
        <f>$F71*'[1]INTERNAL PARAMETERS-2'!T71*VLOOKUP(U$4,'[1]INTERNAL PARAMETERS-1'!$B$5:$J$44,4, FALSE)</f>
        <v>1.0910973599097665E-2</v>
      </c>
      <c r="V71" s="44">
        <f>$F71*'[1]INTERNAL PARAMETERS-2'!U71*VLOOKUP(V$4,'[1]INTERNAL PARAMETERS-1'!$B$5:$J$44,4, FALSE)</f>
        <v>0.45005572200782068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5.4554867995488324E-2</v>
      </c>
      <c r="AK71" s="44">
        <f>$F71*'[1]INTERNAL PARAMETERS-2'!AJ71*VLOOKUP(AK$4,'[1]INTERNAL PARAMETERS-1'!$B$5:$J$44,4, FALSE)</f>
        <v>5.4554867995488324E-2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28.699428489746136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10.209434074068282</v>
      </c>
      <c r="BB71" s="44">
        <f>$F71*'[1]INTERNAL PARAMETERS-2'!M71*(1-VLOOKUP(N$4,'[1]INTERNAL PARAMETERS-1'!$B$5:$J$44,4, FALSE))</f>
        <v>3.9386607684640857</v>
      </c>
      <c r="BC71" s="44">
        <f>$F71*'[1]INTERNAL PARAMETERS-2'!N71*(1-VLOOKUP(O$4,'[1]INTERNAL PARAMETERS-1'!$B$5:$J$44,4, FALSE))</f>
        <v>12.110563154044035</v>
      </c>
      <c r="BD71" s="44">
        <f>$F71*'[1]INTERNAL PARAMETERS-2'!O71*(1-VLOOKUP(P$4,'[1]INTERNAL PARAMETERS-1'!$B$5:$J$44,4, FALSE))</f>
        <v>2.8367068760656728</v>
      </c>
      <c r="BE71" s="44">
        <f>$F71*'[1]INTERNAL PARAMETERS-2'!P71*(1-VLOOKUP(Q$4,'[1]INTERNAL PARAMETERS-1'!$B$5:$J$44,4, FALSE))</f>
        <v>6.8735720947988499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7.4222710461749202</v>
      </c>
      <c r="BH71" s="44">
        <f>$F71*'[1]INTERNAL PARAMETERS-2'!S71*(1-VLOOKUP(T$4,'[1]INTERNAL PARAMETERS-1'!$B$5:$J$44,4, FALSE))</f>
        <v>0.14728351761784653</v>
      </c>
      <c r="BI71" s="44">
        <f>$F71*'[1]INTERNAL PARAMETERS-2'!T71*(1-VLOOKUP(U$4,'[1]INTERNAL PARAMETERS-1'!$B$5:$J$44,4, FALSE))</f>
        <v>4.3643894396390659E-2</v>
      </c>
      <c r="BJ71" s="44">
        <f>$F71*'[1]INTERNAL PARAMETERS-2'!U71*(1-VLOOKUP(V$4,'[1]INTERNAL PARAMETERS-1'!$B$5:$J$44,4, FALSE))</f>
        <v>2.550315758044317</v>
      </c>
      <c r="BK71" s="44">
        <f>$F71*'[1]INTERNAL PARAMETERS-2'!V71*(1-VLOOKUP(W$4,'[1]INTERNAL PARAMETERS-1'!$B$5:$J$44,4, FALSE))</f>
        <v>3.1094649649653681</v>
      </c>
      <c r="BL71" s="44">
        <f>$F71*'[1]INTERNAL PARAMETERS-2'!W71*(1-VLOOKUP(X$4,'[1]INTERNAL PARAMETERS-1'!$B$5:$J$44,4, FALSE))</f>
        <v>7.0372204477075675</v>
      </c>
      <c r="BM71" s="44">
        <f>$F71*'[1]INTERNAL PARAMETERS-2'!X71*(1-VLOOKUP(Y$4,'[1]INTERNAL PARAMETERS-1'!$B$5:$J$44,4, FALSE))</f>
        <v>5.6734137521313457</v>
      </c>
      <c r="BN71" s="44">
        <f>$F71*'[1]INTERNAL PARAMETERS-2'!Y71*(1-VLOOKUP(Z$4,'[1]INTERNAL PARAMETERS-1'!$B$5:$J$44,4, FALSE))</f>
        <v>9.7102789708645236</v>
      </c>
      <c r="BO71" s="44">
        <f>$F71*'[1]INTERNAL PARAMETERS-2'!Z71*(1-VLOOKUP(AA$4,'[1]INTERNAL PARAMETERS-1'!$B$5:$J$44,4, FALSE))</f>
        <v>12.219672890035012</v>
      </c>
      <c r="BP71" s="44">
        <f>$F71*'[1]INTERNAL PARAMETERS-2'!AA71*(1-VLOOKUP(AB$4,'[1]INTERNAL PARAMETERS-1'!$B$5:$J$44,4, FALSE))</f>
        <v>2.6185036551614664</v>
      </c>
      <c r="BQ71" s="44">
        <f>$F71*'[1]INTERNAL PARAMETERS-2'!AB71*(1-VLOOKUP(AC$4,'[1]INTERNAL PARAMETERS-1'!$B$5:$J$44,4, FALSE))</f>
        <v>31.858434052668262</v>
      </c>
      <c r="BR71" s="44">
        <f>$F71*'[1]INTERNAL PARAMETERS-2'!AC71*(1-VLOOKUP(AD$4,'[1]INTERNAL PARAMETERS-1'!$B$5:$J$44,4, FALSE))</f>
        <v>1.2546969595852449</v>
      </c>
      <c r="BS71" s="44">
        <f>$F71*'[1]INTERNAL PARAMETERS-2'!AD71*(1-VLOOKUP(AE$4,'[1]INTERNAL PARAMETERS-1'!$B$5:$J$44,4, FALSE))</f>
        <v>0.27275808889969499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0.21820322090420669</v>
      </c>
      <c r="CA71" s="44">
        <f>$F71*'[1]INTERNAL PARAMETERS-2'!AL71*(1-VLOOKUP(AM$4,'[1]INTERNAL PARAMETERS-1'!$B$5:$J$44,4, FALSE))</f>
        <v>1.2546969595852449</v>
      </c>
      <c r="CB71" s="44">
        <f>$F71*'[1]INTERNAL PARAMETERS-2'!AM71*(1-VLOOKUP(AN$4,'[1]INTERNAL PARAMETERS-1'!$B$5:$J$44,4, FALSE))</f>
        <v>0.60007104579487835</v>
      </c>
      <c r="CC71" s="44">
        <f>$F71*'[1]INTERNAL PARAMETERS-2'!AN71*(1-VLOOKUP(AO$4,'[1]INTERNAL PARAMETERS-1'!$B$5:$J$44,4, FALSE))</f>
        <v>1.9638777413710997</v>
      </c>
      <c r="CD71" s="44">
        <f>$F71*'[1]INTERNAL PARAMETERS-2'!AO71*(1-VLOOKUP(AP$4,'[1]INTERNAL PARAMETERS-1'!$B$5:$J$44,4, FALSE))</f>
        <v>4.255068439637383</v>
      </c>
      <c r="CE71" s="44">
        <f>$F71*'[1]INTERNAL PARAMETERS-2'!AP71*(1-VLOOKUP(AQ$4,'[1]INTERNAL PARAMETERS-1'!$B$5:$J$44,4, FALSE))</f>
        <v>1.3092518275807332</v>
      </c>
      <c r="CF71" s="44">
        <f>$F71*'[1]INTERNAL PARAMETERS-2'!AQ71*(1-VLOOKUP(AR$4,'[1]INTERNAL PARAMETERS-1'!$B$5:$J$44,4, FALSE))</f>
        <v>5.4554867995488324E-2</v>
      </c>
      <c r="CG71" s="44">
        <f>$F71*'[1]INTERNAL PARAMETERS-2'!AR71*(1-VLOOKUP(AS$4,'[1]INTERNAL PARAMETERS-1'!$B$5:$J$44,4, FALSE))</f>
        <v>0.10910973599097665</v>
      </c>
      <c r="CH71" s="43">
        <f>$F71*'[1]INTERNAL PARAMETERS-2'!AS71*(1-VLOOKUP(AT$4,'[1]INTERNAL PARAMETERS-1'!$B$5:$J$44,4, FALSE))</f>
        <v>0</v>
      </c>
      <c r="CI71" s="42">
        <f t="shared" si="1"/>
        <v>162.5107612153754</v>
      </c>
    </row>
    <row r="72" spans="3:87" x14ac:dyDescent="0.4">
      <c r="C72" s="27" t="s">
        <v>4</v>
      </c>
      <c r="D72" s="26" t="s">
        <v>49</v>
      </c>
      <c r="E72" s="26" t="s">
        <v>53</v>
      </c>
      <c r="F72" s="128">
        <f>HR!X72</f>
        <v>121.40937136291191</v>
      </c>
      <c r="G72" s="45">
        <f>$F72*'[1]INTERNAL PARAMETERS-2'!F72*VLOOKUP(G$4,'[1]INTERNAL PARAMETERS-1'!$B$5:$J$44,4, FALSE)</f>
        <v>0.33818580393139114</v>
      </c>
      <c r="H72" s="44">
        <f>$F72*'[1]INTERNAL PARAMETERS-2'!G72*VLOOKUP(H$4,'[1]INTERNAL PARAMETERS-1'!$B$5:$J$44,4, FALSE)</f>
        <v>0.25363631771425926</v>
      </c>
      <c r="I72" s="44">
        <f>$F72*'[1]INTERNAL PARAMETERS-2'!H72*VLOOKUP(I$4,'[1]INTERNAL PARAMETERS-1'!$B$5:$J$44,4, FALSE)</f>
        <v>1.0272786857255793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0.6383291954399275</v>
      </c>
      <c r="N72" s="44">
        <f>$F72*'[1]INTERNAL PARAMETERS-2'!M72*VLOOKUP(N$4,'[1]INTERNAL PARAMETERS-1'!$B$5:$J$44,4, FALSE)</f>
        <v>0.15218421881598285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4.2274743108565931E-2</v>
      </c>
      <c r="S72" s="44">
        <f>$F72*'[1]INTERNAL PARAMETERS-2'!R72*VLOOKUP(S$4,'[1]INTERNAL PARAMETERS-1'!$B$5:$J$44,4, FALSE)</f>
        <v>0.27051646966170173</v>
      </c>
      <c r="T72" s="44">
        <f>$F72*'[1]INTERNAL PARAMETERS-2'!S72*VLOOKUP(T$4,'[1]INTERNAL PARAMETERS-1'!$B$5:$J$44,4, FALSE)</f>
        <v>2.5363631771425928E-2</v>
      </c>
      <c r="U72" s="44">
        <f>$F72*'[1]INTERNAL PARAMETERS-2'!T72*VLOOKUP(U$4,'[1]INTERNAL PARAMETERS-1'!$B$5:$J$44,4, FALSE)</f>
        <v>3.3819794486852746E-2</v>
      </c>
      <c r="V72" s="44">
        <f>$F72*'[1]INTERNAL PARAMETERS-2'!U72*VLOOKUP(V$4,'[1]INTERNAL PARAMETERS-1'!$B$5:$J$44,4, FALSE)</f>
        <v>0.27900419881368294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4.2274743108565931E-2</v>
      </c>
      <c r="AJ72" s="44">
        <f>$F72*'[1]INTERNAL PARAMETERS-2'!AI72*VLOOKUP(AJ$4,'[1]INTERNAL PARAMETERS-1'!$B$5:$J$44,4, FALSE)</f>
        <v>0.21136157460569335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19.518295028786007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12.128254713358622</v>
      </c>
      <c r="BB72" s="44">
        <f>$F72*'[1]INTERNAL PARAMETERS-2'!M72*(1-VLOOKUP(N$4,'[1]INTERNAL PARAMETERS-1'!$B$5:$J$44,4, FALSE))</f>
        <v>2.8915001575036738</v>
      </c>
      <c r="BC72" s="44">
        <f>$F72*'[1]INTERNAL PARAMETERS-2'!N72*(1-VLOOKUP(O$4,'[1]INTERNAL PARAMETERS-1'!$B$5:$J$44,4, FALSE))</f>
        <v>8.0742331149933655</v>
      </c>
      <c r="BD72" s="44">
        <f>$F72*'[1]INTERNAL PARAMETERS-2'!O72*(1-VLOOKUP(P$4,'[1]INTERNAL PARAMETERS-1'!$B$5:$J$44,4, FALSE))</f>
        <v>1.5641169312683942</v>
      </c>
      <c r="BE72" s="44">
        <f>$F72*'[1]INTERNAL PARAMETERS-2'!P72*(1-VLOOKUP(Q$4,'[1]INTERNAL PARAMETERS-1'!$B$5:$J$44,4, FALSE))</f>
        <v>5.6223708603193607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5.1398129235723324</v>
      </c>
      <c r="BH72" s="44">
        <f>$F72*'[1]INTERNAL PARAMETERS-2'!S72*(1-VLOOKUP(T$4,'[1]INTERNAL PARAMETERS-1'!$B$5:$J$44,4, FALSE))</f>
        <v>0.22827268594283334</v>
      </c>
      <c r="BI72" s="44">
        <f>$F72*'[1]INTERNAL PARAMETERS-2'!T72*(1-VLOOKUP(U$4,'[1]INTERNAL PARAMETERS-1'!$B$5:$J$44,4, FALSE))</f>
        <v>0.13527917794741098</v>
      </c>
      <c r="BJ72" s="44">
        <f>$F72*'[1]INTERNAL PARAMETERS-2'!U72*(1-VLOOKUP(V$4,'[1]INTERNAL PARAMETERS-1'!$B$5:$J$44,4, FALSE))</f>
        <v>1.5810237932775366</v>
      </c>
      <c r="BK72" s="44">
        <f>$F72*'[1]INTERNAL PARAMETERS-2'!V72*(1-VLOOKUP(W$4,'[1]INTERNAL PARAMETERS-1'!$B$5:$J$44,4, FALSE))</f>
        <v>2.1982137960226105</v>
      </c>
      <c r="BL72" s="44">
        <f>$F72*'[1]INTERNAL PARAMETERS-2'!W72*(1-VLOOKUP(X$4,'[1]INTERNAL PARAMETERS-1'!$B$5:$J$44,4, FALSE))</f>
        <v>4.8614497662394465</v>
      </c>
      <c r="BM72" s="44">
        <f>$F72*'[1]INTERNAL PARAMETERS-2'!X72*(1-VLOOKUP(Y$4,'[1]INTERNAL PARAMETERS-1'!$B$5:$J$44,4, FALSE))</f>
        <v>3.5509691526853113</v>
      </c>
      <c r="BN72" s="44">
        <f>$F72*'[1]INTERNAL PARAMETERS-2'!Y72*(1-VLOOKUP(Z$4,'[1]INTERNAL PARAMETERS-1'!$B$5:$J$44,4, FALSE))</f>
        <v>8.7506047228561492</v>
      </c>
      <c r="BO72" s="44">
        <f>$F72*'[1]INTERNAL PARAMETERS-2'!Z72*(1-VLOOKUP(AA$4,'[1]INTERNAL PARAMETERS-1'!$B$5:$J$44,4, FALSE))</f>
        <v>10.272446911015978</v>
      </c>
      <c r="BP72" s="44">
        <f>$F72*'[1]INTERNAL PARAMETERS-2'!AA72*(1-VLOOKUP(AB$4,'[1]INTERNAL PARAMETERS-1'!$B$5:$J$44,4, FALSE))</f>
        <v>1.7332159037026578</v>
      </c>
      <c r="BQ72" s="44">
        <f>$F72*'[1]INTERNAL PARAMETERS-2'!AB72*(1-VLOOKUP(AC$4,'[1]INTERNAL PARAMETERS-1'!$B$5:$J$44,4, FALSE))</f>
        <v>21.855374435586089</v>
      </c>
      <c r="BR72" s="44">
        <f>$F72*'[1]INTERNAL PARAMETERS-2'!AC72*(1-VLOOKUP(AD$4,'[1]INTERNAL PARAMETERS-1'!$B$5:$J$44,4, FALSE))</f>
        <v>0.80319583718848009</v>
      </c>
      <c r="BS72" s="44">
        <f>$F72*'[1]INTERNAL PARAMETERS-2'!AD72*(1-VLOOKUP(AE$4,'[1]INTERNAL PARAMETERS-1'!$B$5:$J$44,4, FALSE))</f>
        <v>0.25363631771425926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0.16909897243426372</v>
      </c>
      <c r="CA72" s="44">
        <f>$F72*'[1]INTERNAL PARAMETERS-2'!AL72*(1-VLOOKUP(AM$4,'[1]INTERNAL PARAMETERS-1'!$B$5:$J$44,4, FALSE))</f>
        <v>1.0991068980113052</v>
      </c>
      <c r="CB72" s="44">
        <f>$F72*'[1]INTERNAL PARAMETERS-2'!AM72*(1-VLOOKUP(AN$4,'[1]INTERNAL PARAMETERS-1'!$B$5:$J$44,4, FALSE))</f>
        <v>0.25363631771425926</v>
      </c>
      <c r="CC72" s="44">
        <f>$F72*'[1]INTERNAL PARAMETERS-2'!AN72*(1-VLOOKUP(AO$4,'[1]INTERNAL PARAMETERS-1'!$B$5:$J$44,4, FALSE))</f>
        <v>1.0991068980113052</v>
      </c>
      <c r="CD72" s="44">
        <f>$F72*'[1]INTERNAL PARAMETERS-2'!AO72*(1-VLOOKUP(AP$4,'[1]INTERNAL PARAMETERS-1'!$B$5:$J$44,4, FALSE))</f>
        <v>3.5509691526853113</v>
      </c>
      <c r="CE72" s="44">
        <f>$F72*'[1]INTERNAL PARAMETERS-2'!AP72*(1-VLOOKUP(AQ$4,'[1]INTERNAL PARAMETERS-1'!$B$5:$J$44,4, FALSE))</f>
        <v>0.71864635097134821</v>
      </c>
      <c r="CF72" s="44">
        <f>$F72*'[1]INTERNAL PARAMETERS-2'!AQ72*(1-VLOOKUP(AR$4,'[1]INTERNAL PARAMETERS-1'!$B$5:$J$44,4, FALSE))</f>
        <v>4.2274743108565931E-2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121.40933494010049</v>
      </c>
    </row>
    <row r="73" spans="3:87" x14ac:dyDescent="0.4">
      <c r="C73" s="27" t="s">
        <v>4</v>
      </c>
      <c r="D73" s="26" t="s">
        <v>49</v>
      </c>
      <c r="E73" s="26" t="s">
        <v>52</v>
      </c>
      <c r="F73" s="128">
        <f>HR!X73</f>
        <v>79.759093568711791</v>
      </c>
      <c r="G73" s="45">
        <f>$F73*'[1]INTERNAL PARAMETERS-2'!F73*VLOOKUP(G$4,'[1]INTERNAL PARAMETERS-1'!$B$5:$J$44,4, FALSE)</f>
        <v>0.19259428324036837</v>
      </c>
      <c r="H73" s="44">
        <f>$F73*'[1]INTERNAL PARAMETERS-2'!G73*VLOOKUP(H$4,'[1]INTERNAL PARAMETERS-1'!$B$5:$J$44,4, FALSE)</f>
        <v>7.2221859226468524E-2</v>
      </c>
      <c r="I73" s="44">
        <f>$F73*'[1]INTERNAL PARAMETERS-2'!H73*VLOOKUP(I$4,'[1]INTERNAL PARAMETERS-1'!$B$5:$J$44,4, FALSE)</f>
        <v>0.62214924431416896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0.60547560580362969</v>
      </c>
      <c r="N73" s="44">
        <f>$F73*'[1]INTERNAL PARAMETERS-2'!M73*VLOOKUP(N$4,'[1]INTERNAL PARAMETERS-1'!$B$5:$J$44,4, FALSE)</f>
        <v>0.1372251216895008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0.17953452925942751</v>
      </c>
      <c r="T73" s="44">
        <f>$F73*'[1]INTERNAL PARAMETERS-2'!S73*VLOOKUP(T$4,'[1]INTERNAL PARAMETERS-1'!$B$5:$J$44,4, FALSE)</f>
        <v>9.6301129574862619E-3</v>
      </c>
      <c r="U73" s="44">
        <f>$F73*'[1]INTERNAL PARAMETERS-2'!T73*VLOOKUP(U$4,'[1]INTERNAL PARAMETERS-1'!$B$5:$J$44,4, FALSE)</f>
        <v>1.4444371845293706E-2</v>
      </c>
      <c r="V73" s="44">
        <f>$F73*'[1]INTERNAL PARAMETERS-2'!U73*VLOOKUP(V$4,'[1]INTERNAL PARAMETERS-1'!$B$5:$J$44,4, FALSE)</f>
        <v>0.24556070209747849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2.407129443903722E-2</v>
      </c>
      <c r="AJ73" s="44">
        <f>$F73*'[1]INTERNAL PARAMETERS-2'!AI73*VLOOKUP(AJ$4,'[1]INTERNAL PARAMETERS-1'!$B$5:$J$44,4, FALSE)</f>
        <v>4.8150564787431308E-2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11.820835641969209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11.504036510268962</v>
      </c>
      <c r="BB73" s="44">
        <f>$F73*'[1]INTERNAL PARAMETERS-2'!M73*(1-VLOOKUP(N$4,'[1]INTERNAL PARAMETERS-1'!$B$5:$J$44,4, FALSE))</f>
        <v>2.6072773121005146</v>
      </c>
      <c r="BC73" s="44">
        <f>$F73*'[1]INTERNAL PARAMETERS-2'!N73*(1-VLOOKUP(O$4,'[1]INTERNAL PARAMETERS-1'!$B$5:$J$44,4, FALSE))</f>
        <v>6.2112394116634304</v>
      </c>
      <c r="BD73" s="44">
        <f>$F73*'[1]INTERNAL PARAMETERS-2'!O73*(1-VLOOKUP(P$4,'[1]INTERNAL PARAMETERS-1'!$B$5:$J$44,4, FALSE))</f>
        <v>1.1796529456999612</v>
      </c>
      <c r="BE73" s="44">
        <f>$F73*'[1]INTERNAL PARAMETERS-2'!P73*(1-VLOOKUP(Q$4,'[1]INTERNAL PARAMETERS-1'!$B$5:$J$44,4, FALSE))</f>
        <v>4.7186197587092016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3.4111560559291223</v>
      </c>
      <c r="BH73" s="44">
        <f>$F73*'[1]INTERNAL PARAMETERS-2'!S73*(1-VLOOKUP(T$4,'[1]INTERNAL PARAMETERS-1'!$B$5:$J$44,4, FALSE))</f>
        <v>8.6671016617376362E-2</v>
      </c>
      <c r="BI73" s="44">
        <f>$F73*'[1]INTERNAL PARAMETERS-2'!T73*(1-VLOOKUP(U$4,'[1]INTERNAL PARAMETERS-1'!$B$5:$J$44,4, FALSE))</f>
        <v>5.7777487381174823E-2</v>
      </c>
      <c r="BJ73" s="44">
        <f>$F73*'[1]INTERNAL PARAMETERS-2'!U73*(1-VLOOKUP(V$4,'[1]INTERNAL PARAMETERS-1'!$B$5:$J$44,4, FALSE))</f>
        <v>1.3915106452190447</v>
      </c>
      <c r="BK73" s="44">
        <f>$F73*'[1]INTERNAL PARAMETERS-2'!V73*(1-VLOOKUP(W$4,'[1]INTERNAL PARAMETERS-1'!$B$5:$J$44,4, FALSE))</f>
        <v>1.3000253697138608</v>
      </c>
      <c r="BL73" s="44">
        <f>$F73*'[1]INTERNAL PARAMETERS-2'!W73*(1-VLOOKUP(X$4,'[1]INTERNAL PARAMETERS-1'!$B$5:$J$44,4, FALSE))</f>
        <v>2.6482013042151533</v>
      </c>
      <c r="BM73" s="44">
        <f>$F73*'[1]INTERNAL PARAMETERS-2'!X73*(1-VLOOKUP(Y$4,'[1]INTERNAL PARAMETERS-1'!$B$5:$J$44,4, FALSE))</f>
        <v>2.4074564561873535</v>
      </c>
      <c r="BN73" s="44">
        <f>$F73*'[1]INTERNAL PARAMETERS-2'!Y73*(1-VLOOKUP(Z$4,'[1]INTERNAL PARAMETERS-1'!$B$5:$J$44,4, FALSE))</f>
        <v>4.9352933122979641</v>
      </c>
      <c r="BO73" s="44">
        <f>$F73*'[1]INTERNAL PARAMETERS-2'!Z73*(1-VLOOKUP(AA$4,'[1]INTERNAL PARAMETERS-1'!$B$5:$J$44,4, FALSE))</f>
        <v>4.5741680643469076</v>
      </c>
      <c r="BP73" s="44">
        <f>$F73*'[1]INTERNAL PARAMETERS-2'!AA73*(1-VLOOKUP(AB$4,'[1]INTERNAL PARAMETERS-1'!$B$5:$J$44,4, FALSE))</f>
        <v>0.65001268485693042</v>
      </c>
      <c r="BQ73" s="44">
        <f>$F73*'[1]INTERNAL PARAMETERS-2'!AB73*(1-VLOOKUP(AC$4,'[1]INTERNAL PARAMETERS-1'!$B$5:$J$44,4, FALSE))</f>
        <v>13.289173037681911</v>
      </c>
      <c r="BR73" s="44">
        <f>$F73*'[1]INTERNAL PARAMETERS-2'!AC73*(1-VLOOKUP(AD$4,'[1]INTERNAL PARAMETERS-1'!$B$5:$J$44,4, FALSE))</f>
        <v>0.77038510887083034</v>
      </c>
      <c r="BS73" s="44">
        <f>$F73*'[1]INTERNAL PARAMETERS-2'!AD73*(1-VLOOKUP(AE$4,'[1]INTERNAL PARAMETERS-1'!$B$5:$J$44,4, FALSE))</f>
        <v>0.26482411837619374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4.8150564787431308E-2</v>
      </c>
      <c r="CA73" s="44">
        <f>$F73*'[1]INTERNAL PARAMETERS-2'!AL73*(1-VLOOKUP(AM$4,'[1]INTERNAL PARAMETERS-1'!$B$5:$J$44,4, FALSE))</f>
        <v>0.48148969605559933</v>
      </c>
      <c r="CB73" s="44">
        <f>$F73*'[1]INTERNAL PARAMETERS-2'!AM73*(1-VLOOKUP(AN$4,'[1]INTERNAL PARAMETERS-1'!$B$5:$J$44,4, FALSE))</f>
        <v>0.14444371845293705</v>
      </c>
      <c r="CC73" s="44">
        <f>$F73*'[1]INTERNAL PARAMETERS-2'!AN73*(1-VLOOKUP(AO$4,'[1]INTERNAL PARAMETERS-1'!$B$5:$J$44,4, FALSE))</f>
        <v>0.69816324964436172</v>
      </c>
      <c r="CD73" s="44">
        <f>$F73*'[1]INTERNAL PARAMETERS-2'!AO73*(1-VLOOKUP(AP$4,'[1]INTERNAL PARAMETERS-1'!$B$5:$J$44,4, FALSE))</f>
        <v>2.0222678897066171</v>
      </c>
      <c r="CE73" s="44">
        <f>$F73*'[1]INTERNAL PARAMETERS-2'!AP73*(1-VLOOKUP(AQ$4,'[1]INTERNAL PARAMETERS-1'!$B$5:$J$44,4, FALSE))</f>
        <v>0.28889541281523096</v>
      </c>
      <c r="CF73" s="44">
        <f>$F73*'[1]INTERNAL PARAMETERS-2'!AQ73*(1-VLOOKUP(AR$4,'[1]INTERNAL PARAMETERS-1'!$B$5:$J$44,4, FALSE))</f>
        <v>9.6301129574862615E-2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79.759085592802435</v>
      </c>
    </row>
    <row r="74" spans="3:87" x14ac:dyDescent="0.4">
      <c r="C74" s="27" t="s">
        <v>4</v>
      </c>
      <c r="D74" s="26" t="s">
        <v>49</v>
      </c>
      <c r="E74" s="26" t="s">
        <v>51</v>
      </c>
      <c r="F74" s="128">
        <f>HR!X74</f>
        <v>46.433820634011489</v>
      </c>
      <c r="G74" s="45">
        <f>$F74*'[1]INTERNAL PARAMETERS-2'!F74*VLOOKUP(G$4,'[1]INTERNAL PARAMETERS-1'!$B$5:$J$44,4, FALSE)</f>
        <v>8.4630281487549336E-2</v>
      </c>
      <c r="H74" s="44">
        <f>$F74*'[1]INTERNAL PARAMETERS-2'!G74*VLOOKUP(H$4,'[1]INTERNAL PARAMETERS-1'!$B$5:$J$44,4, FALSE)</f>
        <v>5.6421735452387357E-2</v>
      </c>
      <c r="I74" s="44">
        <f>$F74*'[1]INTERNAL PARAMETERS-2'!H74*VLOOKUP(I$4,'[1]INTERNAL PARAMETERS-1'!$B$5:$J$44,4, FALSE)</f>
        <v>0.39251321173791009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0.47322447876394885</v>
      </c>
      <c r="N74" s="44">
        <f>$F74*'[1]INTERNAL PARAMETERS-2'!M74*VLOOKUP(N$4,'[1]INTERNAL PARAMETERS-1'!$B$5:$J$44,4, FALSE)</f>
        <v>6.9114652491797574E-2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9.199538194741308E-2</v>
      </c>
      <c r="T74" s="44">
        <f>$F74*'[1]INTERNAL PARAMETERS-2'!S74*VLOOKUP(T$4,'[1]INTERNAL PARAMETERS-1'!$B$5:$J$44,4, FALSE)</f>
        <v>1.8336715768371141E-2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0.11001959810291732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1.4106594708612691E-2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1.4106594708612691E-2</v>
      </c>
      <c r="AJ74" s="44">
        <f>$F74*'[1]INTERNAL PARAMETERS-2'!AI74*VLOOKUP(AJ$4,'[1]INTERNAL PARAMETERS-1'!$B$5:$J$44,4, FALSE)</f>
        <v>4.2315140743774668E-2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7.4577510230202915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8.9912650965150274</v>
      </c>
      <c r="BB74" s="44">
        <f>$F74*'[1]INTERNAL PARAMETERS-2'!M74*(1-VLOOKUP(N$4,'[1]INTERNAL PARAMETERS-1'!$B$5:$J$44,4, FALSE))</f>
        <v>1.3131783973441538</v>
      </c>
      <c r="BC74" s="44">
        <f>$F74*'[1]INTERNAL PARAMETERS-2'!N74*(1-VLOOKUP(O$4,'[1]INTERNAL PARAMETERS-1'!$B$5:$J$44,4, FALSE))</f>
        <v>3.2582658372706494</v>
      </c>
      <c r="BD74" s="44">
        <f>$F74*'[1]INTERNAL PARAMETERS-2'!O74*(1-VLOOKUP(P$4,'[1]INTERNAL PARAMETERS-1'!$B$5:$J$44,4, FALSE))</f>
        <v>0.47957314289013403</v>
      </c>
      <c r="BE74" s="44">
        <f>$F74*'[1]INTERNAL PARAMETERS-2'!P74*(1-VLOOKUP(Q$4,'[1]INTERNAL PARAMETERS-1'!$B$5:$J$44,4, FALSE))</f>
        <v>2.8069058837977408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1.7479122570008485</v>
      </c>
      <c r="BH74" s="44">
        <f>$F74*'[1]INTERNAL PARAMETERS-2'!S74*(1-VLOOKUP(T$4,'[1]INTERNAL PARAMETERS-1'!$B$5:$J$44,4, FALSE))</f>
        <v>0.16503044191534025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0.62344438924986478</v>
      </c>
      <c r="BK74" s="44">
        <f>$F74*'[1]INTERNAL PARAMETERS-2'!V74*(1-VLOOKUP(W$4,'[1]INTERNAL PARAMETERS-1'!$B$5:$J$44,4, FALSE))</f>
        <v>0.63472711115662006</v>
      </c>
      <c r="BL74" s="44">
        <f>$F74*'[1]INTERNAL PARAMETERS-2'!W74*(1-VLOOKUP(X$4,'[1]INTERNAL PARAMETERS-1'!$B$5:$J$44,4, FALSE))</f>
        <v>1.5233450667758881</v>
      </c>
      <c r="BM74" s="44">
        <f>$F74*'[1]INTERNAL PARAMETERS-2'!X74*(1-VLOOKUP(Y$4,'[1]INTERNAL PARAMETERS-1'!$B$5:$J$44,4, FALSE))</f>
        <v>1.1425088000819161</v>
      </c>
      <c r="BN74" s="44">
        <f>$F74*'[1]INTERNAL PARAMETERS-2'!Y74*(1-VLOOKUP(Z$4,'[1]INTERNAL PARAMETERS-1'!$B$5:$J$44,4, FALSE))</f>
        <v>2.8492210245415159</v>
      </c>
      <c r="BO74" s="44">
        <f>$F74*'[1]INTERNAL PARAMETERS-2'!Z74*(1-VLOOKUP(AA$4,'[1]INTERNAL PARAMETERS-1'!$B$5:$J$44,4, FALSE))</f>
        <v>2.7645907430539665</v>
      </c>
      <c r="BP74" s="44">
        <f>$F74*'[1]INTERNAL PARAMETERS-2'!AA74*(1-VLOOKUP(AB$4,'[1]INTERNAL PARAMETERS-1'!$B$5:$J$44,4, FALSE))</f>
        <v>0.29620598520642272</v>
      </c>
      <c r="BQ74" s="44">
        <f>$F74*'[1]INTERNAL PARAMETERS-2'!AB74*(1-VLOOKUP(AC$4,'[1]INTERNAL PARAMETERS-1'!$B$5:$J$44,4, FALSE))</f>
        <v>5.9523282501636166</v>
      </c>
      <c r="BR74" s="44">
        <f>$F74*'[1]INTERNAL PARAMETERS-2'!AC74*(1-VLOOKUP(AD$4,'[1]INTERNAL PARAMETERS-1'!$B$5:$J$44,4, FALSE))</f>
        <v>0.36672967198535933</v>
      </c>
      <c r="BS74" s="44">
        <f>$F74*'[1]INTERNAL PARAMETERS-2'!AD74*(1-VLOOKUP(AE$4,'[1]INTERNAL PARAMETERS-1'!$B$5:$J$44,4, FALSE))</f>
        <v>0.155153968266486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4.2315140743774668E-2</v>
      </c>
      <c r="CA74" s="44">
        <f>$F74*'[1]INTERNAL PARAMETERS-2'!AL74*(1-VLOOKUP(AM$4,'[1]INTERNAL PARAMETERS-1'!$B$5:$J$44,4, FALSE))</f>
        <v>0.36672967198535933</v>
      </c>
      <c r="CB74" s="44">
        <f>$F74*'[1]INTERNAL PARAMETERS-2'!AM74*(1-VLOOKUP(AN$4,'[1]INTERNAL PARAMETERS-1'!$B$5:$J$44,4, FALSE))</f>
        <v>0.12694542223132402</v>
      </c>
      <c r="CC74" s="44">
        <f>$F74*'[1]INTERNAL PARAMETERS-2'!AN74*(1-VLOOKUP(AO$4,'[1]INTERNAL PARAMETERS-1'!$B$5:$J$44,4, FALSE))</f>
        <v>0.25389084446264804</v>
      </c>
      <c r="CD74" s="44">
        <f>$F74*'[1]INTERNAL PARAMETERS-2'!AO74*(1-VLOOKUP(AP$4,'[1]INTERNAL PARAMETERS-1'!$B$5:$J$44,4, FALSE))</f>
        <v>1.4951365207407261</v>
      </c>
      <c r="CE74" s="44">
        <f>$F74*'[1]INTERNAL PARAMETERS-2'!AP74*(1-VLOOKUP(AQ$4,'[1]INTERNAL PARAMETERS-1'!$B$5:$J$44,4, FALSE))</f>
        <v>0.19746910901026066</v>
      </c>
      <c r="CF74" s="44">
        <f>$F74*'[1]INTERNAL PARAMETERS-2'!AQ74*(1-VLOOKUP(AR$4,'[1]INTERNAL PARAMETERS-1'!$B$5:$J$44,4, FALSE))</f>
        <v>4.2315140743774668E-2</v>
      </c>
      <c r="CG74" s="44">
        <f>$F74*'[1]INTERNAL PARAMETERS-2'!AR74*(1-VLOOKUP(AS$4,'[1]INTERNAL PARAMETERS-1'!$B$5:$J$44,4, FALSE))</f>
        <v>1.4106594708612691E-2</v>
      </c>
      <c r="CH74" s="43">
        <f>$F74*'[1]INTERNAL PARAMETERS-2'!AS74*(1-VLOOKUP(AT$4,'[1]INTERNAL PARAMETERS-1'!$B$5:$J$44,4, FALSE))</f>
        <v>0</v>
      </c>
      <c r="CI74" s="42">
        <f t="shared" si="1"/>
        <v>46.433829920775629</v>
      </c>
    </row>
    <row r="75" spans="3:87" x14ac:dyDescent="0.4">
      <c r="C75" s="27" t="s">
        <v>4</v>
      </c>
      <c r="D75" s="26" t="s">
        <v>49</v>
      </c>
      <c r="E75" s="26" t="s">
        <v>50</v>
      </c>
      <c r="F75" s="128">
        <f>HR!X75</f>
        <v>26.205814377918497</v>
      </c>
      <c r="G75" s="45">
        <f>$F75*'[1]INTERNAL PARAMETERS-2'!F75*VLOOKUP(G$4,'[1]INTERNAL PARAMETERS-1'!$B$5:$J$44,4, FALSE)</f>
        <v>3.452616044290762E-2</v>
      </c>
      <c r="H75" s="44">
        <f>$F75*'[1]INTERNAL PARAMETERS-2'!G75*VLOOKUP(H$4,'[1]INTERNAL PARAMETERS-1'!$B$5:$J$44,4, FALSE)</f>
        <v>5.7545347792471231E-2</v>
      </c>
      <c r="I75" s="44">
        <f>$F75*'[1]INTERNAL PARAMETERS-2'!H75*VLOOKUP(I$4,'[1]INTERNAL PARAMETERS-1'!$B$5:$J$44,4, FALSE)</f>
        <v>0.20471340149577669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0.30268462472205637</v>
      </c>
      <c r="N75" s="44">
        <f>$F75*'[1]INTERNAL PARAMETERS-2'!M75*VLOOKUP(N$4,'[1]INTERNAL PARAMETERS-1'!$B$5:$J$44,4, FALSE)</f>
        <v>4.2007527360587681E-2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1.1509593674781804E-2</v>
      </c>
      <c r="S75" s="44">
        <f>$F75*'[1]INTERNAL PARAMETERS-2'!R75*VLOOKUP(S$4,'[1]INTERNAL PARAMETERS-1'!$B$5:$J$44,4, FALSE)</f>
        <v>3.8124742873283393E-2</v>
      </c>
      <c r="T75" s="44">
        <f>$F75*'[1]INTERNAL PARAMETERS-2'!S75*VLOOKUP(T$4,'[1]INTERNAL PARAMETERS-1'!$B$5:$J$44,4, FALSE)</f>
        <v>5.7545347792471238E-3</v>
      </c>
      <c r="U75" s="44">
        <f>$F75*'[1]INTERNAL PARAMETERS-2'!T75*VLOOKUP(U$4,'[1]INTERNAL PARAMETERS-1'!$B$5:$J$44,4, FALSE)</f>
        <v>4.6033133536251634E-3</v>
      </c>
      <c r="V75" s="44">
        <f>$F75*'[1]INTERNAL PARAMETERS-2'!U75*VLOOKUP(V$4,'[1]INTERNAL PARAMETERS-1'!$B$5:$J$44,4, FALSE)</f>
        <v>6.9053631176534125E-2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1.1509593674781804E-2</v>
      </c>
      <c r="AJ75" s="44">
        <f>$F75*'[1]INTERNAL PARAMETERS-2'!AI75*VLOOKUP(AJ$4,'[1]INTERNAL PARAMETERS-1'!$B$5:$J$44,4, FALSE)</f>
        <v>2.3016566768125815E-2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3.8895546284197566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5.7510078697190705</v>
      </c>
      <c r="BB75" s="44">
        <f>$F75*'[1]INTERNAL PARAMETERS-2'!M75*(1-VLOOKUP(N$4,'[1]INTERNAL PARAMETERS-1'!$B$5:$J$44,4, FALSE))</f>
        <v>0.79814301985116587</v>
      </c>
      <c r="BC75" s="44">
        <f>$F75*'[1]INTERNAL PARAMETERS-2'!N75*(1-VLOOKUP(O$4,'[1]INTERNAL PARAMETERS-1'!$B$5:$J$44,4, FALSE))</f>
        <v>1.9104798650119545</v>
      </c>
      <c r="BD75" s="44">
        <f>$F75*'[1]INTERNAL PARAMETERS-2'!O75*(1-VLOOKUP(P$4,'[1]INTERNAL PARAMETERS-1'!$B$5:$J$44,4, FALSE))</f>
        <v>0.1956526101455395</v>
      </c>
      <c r="BE75" s="44">
        <f>$F75*'[1]INTERNAL PARAMETERS-2'!P75*(1-VLOOKUP(Q$4,'[1]INTERNAL PARAMETERS-1'!$B$5:$J$44,4, FALSE))</f>
        <v>1.8069013836832313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0.72437011459238443</v>
      </c>
      <c r="BH75" s="44">
        <f>$F75*'[1]INTERNAL PARAMETERS-2'!S75*(1-VLOOKUP(T$4,'[1]INTERNAL PARAMETERS-1'!$B$5:$J$44,4, FALSE))</f>
        <v>5.1790813013224107E-2</v>
      </c>
      <c r="BI75" s="44">
        <f>$F75*'[1]INTERNAL PARAMETERS-2'!T75*(1-VLOOKUP(U$4,'[1]INTERNAL PARAMETERS-1'!$B$5:$J$44,4, FALSE))</f>
        <v>1.8413253414500654E-2</v>
      </c>
      <c r="BJ75" s="44">
        <f>$F75*'[1]INTERNAL PARAMETERS-2'!U75*(1-VLOOKUP(V$4,'[1]INTERNAL PARAMETERS-1'!$B$5:$J$44,4, FALSE))</f>
        <v>0.39130391000036008</v>
      </c>
      <c r="BK75" s="44">
        <f>$F75*'[1]INTERNAL PARAMETERS-2'!V75*(1-VLOOKUP(W$4,'[1]INTERNAL PARAMETERS-1'!$B$5:$J$44,4, FALSE))</f>
        <v>0.32225027882382595</v>
      </c>
      <c r="BL75" s="44">
        <f>$F75*'[1]INTERNAL PARAMETERS-2'!W75*(1-VLOOKUP(X$4,'[1]INTERNAL PARAMETERS-1'!$B$5:$J$44,4, FALSE))</f>
        <v>0.69053631176534136</v>
      </c>
      <c r="BM75" s="44">
        <f>$F75*'[1]INTERNAL PARAMETERS-2'!X75*(1-VLOOKUP(Y$4,'[1]INTERNAL PARAMETERS-1'!$B$5:$J$44,4, FALSE))</f>
        <v>0.66751712441577782</v>
      </c>
      <c r="BN75" s="44">
        <f>$F75*'[1]INTERNAL PARAMETERS-2'!Y75*(1-VLOOKUP(Z$4,'[1]INTERNAL PARAMETERS-1'!$B$5:$J$44,4, FALSE))</f>
        <v>1.5997391798629101</v>
      </c>
      <c r="BO75" s="44">
        <f>$F75*'[1]INTERNAL PARAMETERS-2'!Z75*(1-VLOOKUP(AA$4,'[1]INTERNAL PARAMETERS-1'!$B$5:$J$44,4, FALSE))</f>
        <v>1.3695630298559007</v>
      </c>
      <c r="BP75" s="44">
        <f>$F75*'[1]INTERNAL PARAMETERS-2'!AA75*(1-VLOOKUP(AB$4,'[1]INTERNAL PARAMETERS-1'!$B$5:$J$44,4, FALSE))</f>
        <v>0.29923109147426236</v>
      </c>
      <c r="BQ75" s="44">
        <f>$F75*'[1]INTERNAL PARAMETERS-2'!AB75*(1-VLOOKUP(AC$4,'[1]INTERNAL PARAMETERS-1'!$B$5:$J$44,4, FALSE))</f>
        <v>3.2455167344249478</v>
      </c>
      <c r="BR75" s="44">
        <f>$F75*'[1]INTERNAL PARAMETERS-2'!AC75*(1-VLOOKUP(AD$4,'[1]INTERNAL PARAMETERS-1'!$B$5:$J$44,4, FALSE))</f>
        <v>0.28772411838091833</v>
      </c>
      <c r="BS75" s="44">
        <f>$F75*'[1]INTERNAL PARAMETERS-2'!AD75*(1-VLOOKUP(AE$4,'[1]INTERNAL PARAMETERS-1'!$B$5:$J$44,4, FALSE))</f>
        <v>0.10358110191016064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1.1509593674781804E-2</v>
      </c>
      <c r="CA75" s="44">
        <f>$F75*'[1]INTERNAL PARAMETERS-2'!AL75*(1-VLOOKUP(AM$4,'[1]INTERNAL PARAMETERS-1'!$B$5:$J$44,4, FALSE))</f>
        <v>0.12659766867828645</v>
      </c>
      <c r="CB75" s="44">
        <f>$F75*'[1]INTERNAL PARAMETERS-2'!AM75*(1-VLOOKUP(AN$4,'[1]INTERNAL PARAMETERS-1'!$B$5:$J$44,4, FALSE))</f>
        <v>1.1509593674781804E-2</v>
      </c>
      <c r="CC75" s="44">
        <f>$F75*'[1]INTERNAL PARAMETERS-2'!AN75*(1-VLOOKUP(AO$4,'[1]INTERNAL PARAMETERS-1'!$B$5:$J$44,4, FALSE))</f>
        <v>0.13810726235306828</v>
      </c>
      <c r="CD75" s="44">
        <f>$F75*'[1]INTERNAL PARAMETERS-2'!AO75*(1-VLOOKUP(AP$4,'[1]INTERNAL PARAMETERS-1'!$B$5:$J$44,4, FALSE))</f>
        <v>0.86316973456131718</v>
      </c>
      <c r="CE75" s="44">
        <f>$F75*'[1]INTERNAL PARAMETERS-2'!AP75*(1-VLOOKUP(AQ$4,'[1]INTERNAL PARAMETERS-1'!$B$5:$J$44,4, FALSE))</f>
        <v>0.10358110191016064</v>
      </c>
      <c r="CF75" s="44">
        <f>$F75*'[1]INTERNAL PARAMETERS-2'!AQ75*(1-VLOOKUP(AR$4,'[1]INTERNAL PARAMETERS-1'!$B$5:$J$44,4, FALSE))</f>
        <v>1.1509593674781804E-2</v>
      </c>
      <c r="CG75" s="44">
        <f>$F75*'[1]INTERNAL PARAMETERS-2'!AR75*(1-VLOOKUP(AS$4,'[1]INTERNAL PARAMETERS-1'!$B$5:$J$44,4, FALSE))</f>
        <v>1.1509593674781804E-2</v>
      </c>
      <c r="CH75" s="43">
        <f>$F75*'[1]INTERNAL PARAMETERS-2'!AS75*(1-VLOOKUP(AT$4,'[1]INTERNAL PARAMETERS-1'!$B$5:$J$44,4, FALSE))</f>
        <v>0</v>
      </c>
      <c r="CI75" s="42">
        <f t="shared" si="1"/>
        <v>26.205819619081371</v>
      </c>
    </row>
    <row r="76" spans="3:87" x14ac:dyDescent="0.4">
      <c r="C76" s="27" t="s">
        <v>4</v>
      </c>
      <c r="D76" s="26" t="s">
        <v>49</v>
      </c>
      <c r="E76" s="26" t="s">
        <v>48</v>
      </c>
      <c r="F76" s="128">
        <f>HR!X76</f>
        <v>12.715256287068209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0.10715705944389012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0.14894110816279502</v>
      </c>
      <c r="N76" s="44">
        <f>$F76*'[1]INTERNAL PARAMETERS-2'!M76*VLOOKUP(N$4,'[1]INTERNAL PARAMETERS-1'!$B$5:$J$44,4, FALSE)</f>
        <v>2.8946153784947911E-2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1.0525689154435063E-2</v>
      </c>
      <c r="S76" s="44">
        <f>$F76*'[1]INTERNAL PARAMETERS-2'!R76*VLOOKUP(S$4,'[1]INTERNAL PARAMETERS-1'!$B$5:$J$44,4, FALSE)</f>
        <v>2.9153031004738508E-2</v>
      </c>
      <c r="T76" s="44">
        <f>$F76*'[1]INTERNAL PARAMETERS-2'!S76*VLOOKUP(T$4,'[1]INTERNAL PARAMETERS-1'!$B$5:$J$44,4, FALSE)</f>
        <v>2.1051378308870128E-3</v>
      </c>
      <c r="U76" s="44">
        <f>$F76*'[1]INTERNAL PARAMETERS-2'!T76*VLOOKUP(U$4,'[1]INTERNAL PARAMETERS-1'!$B$5:$J$44,4, FALSE)</f>
        <v>4.2102756617740256E-3</v>
      </c>
      <c r="V76" s="44">
        <f>$F76*'[1]INTERNAL PARAMETERS-2'!U76*VLOOKUP(V$4,'[1]INTERNAL PARAMETERS-1'!$B$5:$J$44,4, FALSE)</f>
        <v>2.2104328682002246E-2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3.1577067463305193E-2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2.035984129433912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2.8298810550931051</v>
      </c>
      <c r="BB76" s="44">
        <f>$F76*'[1]INTERNAL PARAMETERS-2'!M76*(1-VLOOKUP(N$4,'[1]INTERNAL PARAMETERS-1'!$B$5:$J$44,4, FALSE))</f>
        <v>0.54997692191401026</v>
      </c>
      <c r="BC76" s="44">
        <f>$F76*'[1]INTERNAL PARAMETERS-2'!N76*(1-VLOOKUP(O$4,'[1]INTERNAL PARAMETERS-1'!$B$5:$J$44,4, FALSE))</f>
        <v>0.94732855373232883</v>
      </c>
      <c r="BD76" s="44">
        <f>$F76*'[1]INTERNAL PARAMETERS-2'!O76*(1-VLOOKUP(P$4,'[1]INTERNAL PARAMETERS-1'!$B$5:$J$44,4, FALSE))</f>
        <v>5.2629717297804024E-2</v>
      </c>
      <c r="BE76" s="44">
        <f>$F76*'[1]INTERNAL PARAMETERS-2'!P76*(1-VLOOKUP(Q$4,'[1]INTERNAL PARAMETERS-1'!$B$5:$J$44,4, FALSE))</f>
        <v>0.9157514862690237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0.55390758909003157</v>
      </c>
      <c r="BH76" s="44">
        <f>$F76*'[1]INTERNAL PARAMETERS-2'!S76*(1-VLOOKUP(T$4,'[1]INTERNAL PARAMETERS-1'!$B$5:$J$44,4, FALSE))</f>
        <v>1.8946240477983115E-2</v>
      </c>
      <c r="BI76" s="44">
        <f>$F76*'[1]INTERNAL PARAMETERS-2'!T76*(1-VLOOKUP(U$4,'[1]INTERNAL PARAMETERS-1'!$B$5:$J$44,4, FALSE))</f>
        <v>1.6841102647096103E-2</v>
      </c>
      <c r="BJ76" s="44">
        <f>$F76*'[1]INTERNAL PARAMETERS-2'!U76*(1-VLOOKUP(V$4,'[1]INTERNAL PARAMETERS-1'!$B$5:$J$44,4, FALSE))</f>
        <v>0.12525786253134608</v>
      </c>
      <c r="BK76" s="44">
        <f>$F76*'[1]INTERNAL PARAMETERS-2'!V76*(1-VLOOKUP(W$4,'[1]INTERNAL PARAMETERS-1'!$B$5:$J$44,4, FALSE))</f>
        <v>0.18946621935671726</v>
      </c>
      <c r="BL76" s="44">
        <f>$F76*'[1]INTERNAL PARAMETERS-2'!W76*(1-VLOOKUP(X$4,'[1]INTERNAL PARAMETERS-1'!$B$5:$J$44,4, FALSE))</f>
        <v>0.19999190851115231</v>
      </c>
      <c r="BM76" s="44">
        <f>$F76*'[1]INTERNAL PARAMETERS-2'!X76*(1-VLOOKUP(Y$4,'[1]INTERNAL PARAMETERS-1'!$B$5:$J$44,4, FALSE))</f>
        <v>0.25262162580895636</v>
      </c>
      <c r="BN76" s="44">
        <f>$F76*'[1]INTERNAL PARAMETERS-2'!Y76*(1-VLOOKUP(Z$4,'[1]INTERNAL PARAMETERS-1'!$B$5:$J$44,4, FALSE))</f>
        <v>0.65260417130563231</v>
      </c>
      <c r="BO76" s="44">
        <f>$F76*'[1]INTERNAL PARAMETERS-2'!Z76*(1-VLOOKUP(AA$4,'[1]INTERNAL PARAMETERS-1'!$B$5:$J$44,4, FALSE))</f>
        <v>0.62102710384232707</v>
      </c>
      <c r="BP76" s="44">
        <f>$F76*'[1]INTERNAL PARAMETERS-2'!AA76*(1-VLOOKUP(AB$4,'[1]INTERNAL PARAMETERS-1'!$B$5:$J$44,4, FALSE))</f>
        <v>0.11578512375004311</v>
      </c>
      <c r="BQ76" s="44">
        <f>$F76*'[1]INTERNAL PARAMETERS-2'!AB76*(1-VLOOKUP(AC$4,'[1]INTERNAL PARAMETERS-1'!$B$5:$J$44,4, FALSE))</f>
        <v>1.410466505681244</v>
      </c>
      <c r="BR76" s="44">
        <f>$F76*'[1]INTERNAL PARAMETERS-2'!AC76*(1-VLOOKUP(AD$4,'[1]INTERNAL PARAMETERS-1'!$B$5:$J$44,4, FALSE))</f>
        <v>9.4732473915544277E-2</v>
      </c>
      <c r="BS76" s="44">
        <f>$F76*'[1]INTERNAL PARAMETERS-2'!AD76*(1-VLOOKUP(AE$4,'[1]INTERNAL PARAMETERS-1'!$B$5:$J$44,4, FALSE))</f>
        <v>1.0525689154435063E-2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8.420678476110921E-2</v>
      </c>
      <c r="CB76" s="44">
        <f>$F76*'[1]INTERNAL PARAMETERS-2'!AM76*(1-VLOOKUP(AN$4,'[1]INTERNAL PARAMETERS-1'!$B$5:$J$44,4, FALSE))</f>
        <v>1.0525689154435063E-2</v>
      </c>
      <c r="CC76" s="44">
        <f>$F76*'[1]INTERNAL PARAMETERS-2'!AN76*(1-VLOOKUP(AO$4,'[1]INTERNAL PARAMETERS-1'!$B$5:$J$44,4, FALSE))</f>
        <v>0.12631081290447818</v>
      </c>
      <c r="CD76" s="44">
        <f>$F76*'[1]INTERNAL PARAMETERS-2'!AO76*(1-VLOOKUP(AP$4,'[1]INTERNAL PARAMETERS-1'!$B$5:$J$44,4, FALSE))</f>
        <v>0.50524198009228405</v>
      </c>
      <c r="CE76" s="44">
        <f>$F76*'[1]INTERNAL PARAMETERS-2'!AP76*(1-VLOOKUP(AQ$4,'[1]INTERNAL PARAMETERS-1'!$B$5:$J$44,4, FALSE))</f>
        <v>1.0525689154435063E-2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12.715256287068206</v>
      </c>
    </row>
    <row r="77" spans="3:87" x14ac:dyDescent="0.4">
      <c r="C77" s="27" t="s">
        <v>10</v>
      </c>
      <c r="D77" s="26" t="s">
        <v>67</v>
      </c>
      <c r="E77" s="26" t="s">
        <v>66</v>
      </c>
      <c r="F77" s="128">
        <f>HR!X77</f>
        <v>3360.7152207112026</v>
      </c>
      <c r="G77" s="45">
        <f>$F77*'[1]INTERNAL PARAMETERS-2'!F77*VLOOKUP(G$4,'[1]INTERNAL PARAMETERS-1'!$B$5:$J$44,4, FALSE)</f>
        <v>4.6808041594065628</v>
      </c>
      <c r="H77" s="44">
        <f>$F77*'[1]INTERNAL PARAMETERS-2'!G77*VLOOKUP(H$4,'[1]INTERNAL PARAMETERS-1'!$B$5:$J$44,4, FALSE)</f>
        <v>5.6167633483746329</v>
      </c>
      <c r="I77" s="44">
        <f>$F77*'[1]INTERNAL PARAMETERS-2'!H77*VLOOKUP(I$4,'[1]INTERNAL PARAMETERS-1'!$B$5:$J$44,4, FALSE)</f>
        <v>39.459686531795654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0.936295260490141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1.5446183225910759</v>
      </c>
      <c r="N77" s="44">
        <f>$F77*'[1]INTERNAL PARAMETERS-2'!M77*VLOOKUP(N$4,'[1]INTERNAL PARAMETERS-1'!$B$5:$J$44,4, FALSE)</f>
        <v>13.386686527930625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12.169821957239408</v>
      </c>
      <c r="S77" s="44">
        <f>$F77*'[1]INTERNAL PARAMETERS-2'!R77*VLOOKUP(S$4,'[1]INTERNAL PARAMETERS-1'!$B$5:$J$44,4, FALSE)</f>
        <v>33.230987352457824</v>
      </c>
      <c r="T77" s="44">
        <f>$F77*'[1]INTERNAL PARAMETERS-2'!S77*VLOOKUP(T$4,'[1]INTERNAL PARAMETERS-1'!$B$5:$J$44,4, FALSE)</f>
        <v>1.6850290045123899</v>
      </c>
      <c r="U77" s="44">
        <f>$F77*'[1]INTERNAL PARAMETERS-2'!T77*VLOOKUP(U$4,'[1]INTERNAL PARAMETERS-1'!$B$5:$J$44,4, FALSE)</f>
        <v>1.1233526696749265</v>
      </c>
      <c r="V77" s="44">
        <f>$F77*'[1]INTERNAL PARAMETERS-2'!U77*VLOOKUP(V$4,'[1]INTERNAL PARAMETERS-1'!$B$5:$J$44,4, FALSE)</f>
        <v>32.577429063486115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1.8722544494582112</v>
      </c>
      <c r="AI77" s="44">
        <f>$F77*'[1]INTERNAL PARAMETERS-2'!AH77*VLOOKUP(AI$4,'[1]INTERNAL PARAMETERS-1'!$B$5:$J$44,4, FALSE)</f>
        <v>9.3612722472910548</v>
      </c>
      <c r="AJ77" s="44">
        <f>$F77*'[1]INTERNAL PARAMETERS-2'!AI77*VLOOKUP(AJ$4,'[1]INTERNAL PARAMETERS-1'!$B$5:$J$44,4, FALSE)</f>
        <v>0.936295260490141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749.7340441041174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29.347748129230439</v>
      </c>
      <c r="BB77" s="44">
        <f>$F77*'[1]INTERNAL PARAMETERS-2'!M77*(1-VLOOKUP(N$4,'[1]INTERNAL PARAMETERS-1'!$B$5:$J$44,4, FALSE))</f>
        <v>254.34704403068184</v>
      </c>
      <c r="BC77" s="44">
        <f>$F77*'[1]INTERNAL PARAMETERS-2'!N77*(1-VLOOKUP(O$4,'[1]INTERNAL PARAMETERS-1'!$B$5:$J$44,4, FALSE))</f>
        <v>52.423460656351978</v>
      </c>
      <c r="BD77" s="44">
        <f>$F77*'[1]INTERNAL PARAMETERS-2'!O77*(1-VLOOKUP(P$4,'[1]INTERNAL PARAMETERS-1'!$B$5:$J$44,4, FALSE))</f>
        <v>97.357903514871111</v>
      </c>
      <c r="BE77" s="44">
        <f>$F77*'[1]INTERNAL PARAMETERS-2'!P77*(1-VLOOKUP(Q$4,'[1]INTERNAL PARAMETERS-1'!$B$5:$J$44,4, FALSE))</f>
        <v>25.275603103446883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631.38875969669857</v>
      </c>
      <c r="BH77" s="44">
        <f>$F77*'[1]INTERNAL PARAMETERS-2'!S77*(1-VLOOKUP(T$4,'[1]INTERNAL PARAMETERS-1'!$B$5:$J$44,4, FALSE))</f>
        <v>15.16526104061151</v>
      </c>
      <c r="BI77" s="44">
        <f>$F77*'[1]INTERNAL PARAMETERS-2'!T77*(1-VLOOKUP(U$4,'[1]INTERNAL PARAMETERS-1'!$B$5:$J$44,4, FALSE))</f>
        <v>4.4934106786997061</v>
      </c>
      <c r="BJ77" s="44">
        <f>$F77*'[1]INTERNAL PARAMETERS-2'!U77*(1-VLOOKUP(V$4,'[1]INTERNAL PARAMETERS-1'!$B$5:$J$44,4, FALSE))</f>
        <v>184.60543135975465</v>
      </c>
      <c r="BK77" s="44">
        <f>$F77*'[1]INTERNAL PARAMETERS-2'!V77*(1-VLOOKUP(W$4,'[1]INTERNAL PARAMETERS-1'!$B$5:$J$44,4, FALSE))</f>
        <v>37.44542506068629</v>
      </c>
      <c r="BL77" s="44">
        <f>$F77*'[1]INTERNAL PARAMETERS-2'!W77*(1-VLOOKUP(X$4,'[1]INTERNAL PARAMETERS-1'!$B$5:$J$44,4, FALSE))</f>
        <v>7.4890177978328447</v>
      </c>
      <c r="BM77" s="44">
        <f>$F77*'[1]INTERNAL PARAMETERS-2'!X77*(1-VLOOKUP(Y$4,'[1]INTERNAL PARAMETERS-1'!$B$5:$J$44,4, FALSE))</f>
        <v>1.8722544494582112</v>
      </c>
      <c r="BN77" s="44">
        <f>$F77*'[1]INTERNAL PARAMETERS-2'!Y77*(1-VLOOKUP(Z$4,'[1]INTERNAL PARAMETERS-1'!$B$5:$J$44,4, FALSE))</f>
        <v>210.62980181437598</v>
      </c>
      <c r="BO77" s="44">
        <f>$F77*'[1]INTERNAL PARAMETERS-2'!Z77*(1-VLOOKUP(AA$4,'[1]INTERNAL PARAMETERS-1'!$B$5:$J$44,4, FALSE))</f>
        <v>112.33593911053681</v>
      </c>
      <c r="BP77" s="44">
        <f>$F77*'[1]INTERNAL PARAMETERS-2'!AA77*(1-VLOOKUP(AB$4,'[1]INTERNAL PARAMETERS-1'!$B$5:$J$44,4, FALSE))</f>
        <v>19.65883975507225</v>
      </c>
      <c r="BQ77" s="44">
        <f>$F77*'[1]INTERNAL PARAMETERS-2'!AB77*(1-VLOOKUP(AC$4,'[1]INTERNAL PARAMETERS-1'!$B$5:$J$44,4, FALSE))</f>
        <v>367.90018378343188</v>
      </c>
      <c r="BR77" s="44">
        <f>$F77*'[1]INTERNAL PARAMETERS-2'!AC77*(1-VLOOKUP(AD$4,'[1]INTERNAL PARAMETERS-1'!$B$5:$J$44,4, FALSE))</f>
        <v>14.978035595665689</v>
      </c>
      <c r="BS77" s="44">
        <f>$F77*'[1]INTERNAL PARAMETERS-2'!AD77*(1-VLOOKUP(AE$4,'[1]INTERNAL PARAMETERS-1'!$B$5:$J$44,4, FALSE))</f>
        <v>16.850290045123899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1.8722544494582112</v>
      </c>
      <c r="CA77" s="44">
        <f>$F77*'[1]INTERNAL PARAMETERS-2'!AL77*(1-VLOOKUP(AM$4,'[1]INTERNAL PARAMETERS-1'!$B$5:$J$44,4, FALSE))</f>
        <v>1.8722544494582112</v>
      </c>
      <c r="CB77" s="44">
        <f>$F77*'[1]INTERNAL PARAMETERS-2'!AM77*(1-VLOOKUP(AN$4,'[1]INTERNAL PARAMETERS-1'!$B$5:$J$44,4, FALSE))</f>
        <v>0.936295260490141</v>
      </c>
      <c r="CC77" s="44">
        <f>$F77*'[1]INTERNAL PARAMETERS-2'!AN77*(1-VLOOKUP(AO$4,'[1]INTERNAL PARAMETERS-1'!$B$5:$J$44,4, FALSE))</f>
        <v>10.297567507781196</v>
      </c>
      <c r="CD77" s="44">
        <f>$F77*'[1]INTERNAL PARAMETERS-2'!AO77*(1-VLOOKUP(AP$4,'[1]INTERNAL PARAMETERS-1'!$B$5:$J$44,4, FALSE))</f>
        <v>291.13707921260112</v>
      </c>
      <c r="CE77" s="44">
        <f>$F77*'[1]INTERNAL PARAMETERS-2'!AP77*(1-VLOOKUP(AQ$4,'[1]INTERNAL PARAMETERS-1'!$B$5:$J$44,4, FALSE))</f>
        <v>26.211562292414953</v>
      </c>
      <c r="CF77" s="44">
        <f>$F77*'[1]INTERNAL PARAMETERS-2'!AQ77*(1-VLOOKUP(AR$4,'[1]INTERNAL PARAMETERS-1'!$B$5:$J$44,4, FALSE))</f>
        <v>34.636875350737938</v>
      </c>
      <c r="CG77" s="44">
        <f>$F77*'[1]INTERNAL PARAMETERS-2'!AR77*(1-VLOOKUP(AS$4,'[1]INTERNAL PARAMETERS-1'!$B$5:$J$44,4, FALSE))</f>
        <v>1.8722544494582112</v>
      </c>
      <c r="CH77" s="43">
        <f>$F77*'[1]INTERNAL PARAMETERS-2'!AS77*(1-VLOOKUP(AT$4,'[1]INTERNAL PARAMETERS-1'!$B$5:$J$44,4, FALSE))</f>
        <v>0</v>
      </c>
      <c r="CI77" s="42">
        <f t="shared" si="1"/>
        <v>3360.7158928542472</v>
      </c>
    </row>
    <row r="78" spans="3:87" x14ac:dyDescent="0.4">
      <c r="C78" s="27" t="s">
        <v>10</v>
      </c>
      <c r="D78" s="26" t="s">
        <v>67</v>
      </c>
      <c r="E78" s="26" t="s">
        <v>65</v>
      </c>
      <c r="F78" s="128">
        <f>HR!X78</f>
        <v>8809.9710511632857</v>
      </c>
      <c r="G78" s="45">
        <f>$F78*'[1]INTERNAL PARAMETERS-2'!F78*VLOOKUP(G$4,'[1]INTERNAL PARAMETERS-1'!$B$5:$J$44,4, FALSE)</f>
        <v>12.090804270616493</v>
      </c>
      <c r="H78" s="44">
        <f>$F78*'[1]INTERNAL PARAMETERS-2'!G78*VLOOKUP(H$4,'[1]INTERNAL PARAMETERS-1'!$B$5:$J$44,4, FALSE)</f>
        <v>5.0375414470551672</v>
      </c>
      <c r="I78" s="44">
        <f>$F78*'[1]INTERNAL PARAMETERS-2'!H78*VLOOKUP(I$4,'[1]INTERNAL PARAMETERS-1'!$B$5:$J$44,4, FALSE)</f>
        <v>83.522181703014198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2.3173747852979907</v>
      </c>
      <c r="N78" s="44">
        <f>$F78*'[1]INTERNAL PARAMETERS-2'!M78*VLOOKUP(N$4,'[1]INTERNAL PARAMETERS-1'!$B$5:$J$44,4, FALSE)</f>
        <v>32.745208751950493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11.082943582363413</v>
      </c>
      <c r="S78" s="44">
        <f>$F78*'[1]INTERNAL PARAMETERS-2'!R78*VLOOKUP(S$4,'[1]INTERNAL PARAMETERS-1'!$B$5:$J$44,4, FALSE)</f>
        <v>75.317235413789533</v>
      </c>
      <c r="T78" s="44">
        <f>$F78*'[1]INTERNAL PARAMETERS-2'!S78*VLOOKUP(T$4,'[1]INTERNAL PARAMETERS-1'!$B$5:$J$44,4, FALSE)</f>
        <v>3.4256691435343321</v>
      </c>
      <c r="U78" s="44">
        <f>$F78*'[1]INTERNAL PARAMETERS-2'!T78*VLOOKUP(U$4,'[1]INTERNAL PARAMETERS-1'!$B$5:$J$44,4, FALSE)</f>
        <v>3.0227010676541237</v>
      </c>
      <c r="V78" s="44">
        <f>$F78*'[1]INTERNAL PARAMETERS-2'!U78*VLOOKUP(V$4,'[1]INTERNAL PARAMETERS-1'!$B$5:$J$44,4, FALSE)</f>
        <v>58.185718106539447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14.105644650017537</v>
      </c>
      <c r="AJ78" s="44">
        <f>$F78*'[1]INTERNAL PARAMETERS-2'!AI78*VLOOKUP(AJ$4,'[1]INTERNAL PARAMETERS-1'!$B$5:$J$44,4, FALSE)</f>
        <v>1.0078606882530798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1586.9214523572696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44.030120920661822</v>
      </c>
      <c r="BB78" s="44">
        <f>$F78*'[1]INTERNAL PARAMETERS-2'!M78*(1-VLOOKUP(N$4,'[1]INTERNAL PARAMETERS-1'!$B$5:$J$44,4, FALSE))</f>
        <v>622.15896628705934</v>
      </c>
      <c r="BC78" s="44">
        <f>$F78*'[1]INTERNAL PARAMETERS-2'!N78*(1-VLOOKUP(O$4,'[1]INTERNAL PARAMETERS-1'!$B$5:$J$44,4, FALSE))</f>
        <v>100.75435292952379</v>
      </c>
      <c r="BD78" s="44">
        <f>$F78*'[1]INTERNAL PARAMETERS-2'!O78*(1-VLOOKUP(P$4,'[1]INTERNAL PARAMETERS-1'!$B$5:$J$44,4, FALSE))</f>
        <v>397.97987027104006</v>
      </c>
      <c r="BE78" s="44">
        <f>$F78*'[1]INTERNAL PARAMETERS-2'!P78*(1-VLOOKUP(Q$4,'[1]INTERNAL PARAMETERS-1'!$B$5:$J$44,4, FALSE))</f>
        <v>80.603306144198015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1431.0274728620009</v>
      </c>
      <c r="BH78" s="44">
        <f>$F78*'[1]INTERNAL PARAMETERS-2'!S78*(1-VLOOKUP(T$4,'[1]INTERNAL PARAMETERS-1'!$B$5:$J$44,4, FALSE))</f>
        <v>30.831022291808988</v>
      </c>
      <c r="BI78" s="44">
        <f>$F78*'[1]INTERNAL PARAMETERS-2'!T78*(1-VLOOKUP(U$4,'[1]INTERNAL PARAMETERS-1'!$B$5:$J$44,4, FALSE))</f>
        <v>12.090804270616495</v>
      </c>
      <c r="BJ78" s="44">
        <f>$F78*'[1]INTERNAL PARAMETERS-2'!U78*(1-VLOOKUP(V$4,'[1]INTERNAL PARAMETERS-1'!$B$5:$J$44,4, FALSE))</f>
        <v>329.71906927039021</v>
      </c>
      <c r="BK78" s="44">
        <f>$F78*'[1]INTERNAL PARAMETERS-2'!V78*(1-VLOOKUP(W$4,'[1]INTERNAL PARAMETERS-1'!$B$5:$J$44,4, FALSE))</f>
        <v>168.25987511195734</v>
      </c>
      <c r="BL78" s="44">
        <f>$F78*'[1]INTERNAL PARAMETERS-2'!W78*(1-VLOOKUP(X$4,'[1]INTERNAL PARAMETERS-1'!$B$5:$J$44,4, FALSE))</f>
        <v>15.113505338270617</v>
      </c>
      <c r="BM78" s="44">
        <f>$F78*'[1]INTERNAL PARAMETERS-2'!X78*(1-VLOOKUP(Y$4,'[1]INTERNAL PARAMETERS-1'!$B$5:$J$44,4, FALSE))</f>
        <v>9.0681032029623694</v>
      </c>
      <c r="BN78" s="44">
        <f>$F78*'[1]INTERNAL PARAMETERS-2'!Y78*(1-VLOOKUP(Z$4,'[1]INTERNAL PARAMETERS-1'!$B$5:$J$44,4, FALSE))</f>
        <v>878.57876806278421</v>
      </c>
      <c r="BO78" s="44">
        <f>$F78*'[1]INTERNAL PARAMETERS-2'!Z78*(1-VLOOKUP(AA$4,'[1]INTERNAL PARAMETERS-1'!$B$5:$J$44,4, FALSE))</f>
        <v>898.72981484810998</v>
      </c>
      <c r="BP78" s="44">
        <f>$F78*'[1]INTERNAL PARAMETERS-2'!AA78*(1-VLOOKUP(AB$4,'[1]INTERNAL PARAMETERS-1'!$B$5:$J$44,4, FALSE))</f>
        <v>110.83031682073926</v>
      </c>
      <c r="BQ78" s="44">
        <f>$F78*'[1]INTERNAL PARAMETERS-2'!AB78*(1-VLOOKUP(AC$4,'[1]INTERNAL PARAMETERS-1'!$B$5:$J$44,4, FALSE))</f>
        <v>947.09215093347086</v>
      </c>
      <c r="BR78" s="44">
        <f>$F78*'[1]INTERNAL PARAMETERS-2'!AC78*(1-VLOOKUP(AD$4,'[1]INTERNAL PARAMETERS-1'!$B$5:$J$44,4, FALSE))</f>
        <v>55.414717911817064</v>
      </c>
      <c r="BS78" s="44">
        <f>$F78*'[1]INTERNAL PARAMETERS-2'!AD78*(1-VLOOKUP(AE$4,'[1]INTERNAL PARAMETERS-1'!$B$5:$J$44,4, FALSE))</f>
        <v>29.219149988288152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11.082943582363413</v>
      </c>
      <c r="CA78" s="44">
        <f>$F78*'[1]INTERNAL PARAMETERS-2'!AL78*(1-VLOOKUP(AM$4,'[1]INTERNAL PARAMETERS-1'!$B$5:$J$44,4, FALSE))</f>
        <v>7.0523818264562097</v>
      </c>
      <c r="CB78" s="44">
        <f>$F78*'[1]INTERNAL PARAMETERS-2'!AM78*(1-VLOOKUP(AN$4,'[1]INTERNAL PARAMETERS-1'!$B$5:$J$44,4, FALSE))</f>
        <v>4.0305617559072031</v>
      </c>
      <c r="CC78" s="44">
        <f>$F78*'[1]INTERNAL PARAMETERS-2'!AN78*(1-VLOOKUP(AO$4,'[1]INTERNAL PARAMETERS-1'!$B$5:$J$44,4, FALSE))</f>
        <v>44.331774329453651</v>
      </c>
      <c r="CD78" s="44">
        <f>$F78*'[1]INTERNAL PARAMETERS-2'!AO78*(1-VLOOKUP(AP$4,'[1]INTERNAL PARAMETERS-1'!$B$5:$J$44,4, FALSE))</f>
        <v>630.72344749488195</v>
      </c>
      <c r="CE78" s="44">
        <f>$F78*'[1]INTERNAL PARAMETERS-2'!AP78*(1-VLOOKUP(AQ$4,'[1]INTERNAL PARAMETERS-1'!$B$5:$J$44,4, FALSE))</f>
        <v>54.407738220669103</v>
      </c>
      <c r="CF78" s="44">
        <f>$F78*'[1]INTERNAL PARAMETERS-2'!AQ78*(1-VLOOKUP(AR$4,'[1]INTERNAL PARAMETERS-1'!$B$5:$J$44,4, FALSE))</f>
        <v>7.0523818264562097</v>
      </c>
      <c r="CG78" s="44">
        <f>$F78*'[1]INTERNAL PARAMETERS-2'!AR78*(1-VLOOKUP(AS$4,'[1]INTERNAL PARAMETERS-1'!$B$5:$J$44,4, FALSE))</f>
        <v>1.0078606882530798</v>
      </c>
      <c r="CH78" s="43">
        <f>$F78*'[1]INTERNAL PARAMETERS-2'!AS78*(1-VLOOKUP(AT$4,'[1]INTERNAL PARAMETERS-1'!$B$5:$J$44,4, FALSE))</f>
        <v>0</v>
      </c>
      <c r="CI78" s="42">
        <f t="shared" si="1"/>
        <v>8809.9728131574957</v>
      </c>
    </row>
    <row r="79" spans="3:87" x14ac:dyDescent="0.4">
      <c r="C79" s="27" t="s">
        <v>10</v>
      </c>
      <c r="D79" s="26" t="s">
        <v>67</v>
      </c>
      <c r="E79" s="26" t="s">
        <v>64</v>
      </c>
      <c r="F79" s="128">
        <f>HR!X79</f>
        <v>14968.235583390762</v>
      </c>
      <c r="G79" s="45">
        <f>$F79*'[1]INTERNAL PARAMETERS-2'!F79*VLOOKUP(G$4,'[1]INTERNAL PARAMETERS-1'!$B$5:$J$44,4, FALSE)</f>
        <v>9.1934902953186057</v>
      </c>
      <c r="H79" s="44">
        <f>$F79*'[1]INTERNAL PARAMETERS-2'!G79*VLOOKUP(H$4,'[1]INTERNAL PARAMETERS-1'!$B$5:$J$44,4, FALSE)</f>
        <v>14.93829911222398</v>
      </c>
      <c r="I79" s="44">
        <f>$F79*'[1]INTERNAL PARAMETERS-2'!H79*VLOOKUP(I$4,'[1]INTERNAL PARAMETERS-1'!$B$5:$J$44,4, FALSE)</f>
        <v>142.25526701978498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6.6073533923982666</v>
      </c>
      <c r="N79" s="44">
        <f>$F79*'[1]INTERNAL PARAMETERS-2'!M79*VLOOKUP(N$4,'[1]INTERNAL PARAMETERS-1'!$B$5:$J$44,4, FALSE)</f>
        <v>42.631780176834404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6.8943693097097851</v>
      </c>
      <c r="S79" s="44">
        <f>$F79*'[1]INTERNAL PARAMETERS-2'!R79*VLOOKUP(S$4,'[1]INTERNAL PARAMETERS-1'!$B$5:$J$44,4, FALSE)</f>
        <v>116.06339934890032</v>
      </c>
      <c r="T79" s="44">
        <f>$F79*'[1]INTERNAL PARAMETERS-2'!S79*VLOOKUP(T$4,'[1]INTERNAL PARAMETERS-1'!$B$5:$J$44,4, FALSE)</f>
        <v>3.4473343372107266</v>
      </c>
      <c r="U79" s="44">
        <f>$F79*'[1]INTERNAL PARAMETERS-2'!T79*VLOOKUP(U$4,'[1]INTERNAL PARAMETERS-1'!$B$5:$J$44,4, FALSE)</f>
        <v>4.366533684386753</v>
      </c>
      <c r="V79" s="44">
        <f>$F79*'[1]INTERNAL PARAMETERS-2'!U79*VLOOKUP(V$4,'[1]INTERNAL PARAMETERS-1'!$B$5:$J$44,4, FALSE)</f>
        <v>92.73270990978078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1.1495604928044105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2.2976241620504818</v>
      </c>
      <c r="AI79" s="44">
        <f>$F79*'[1]INTERNAL PARAMETERS-2'!AH79*VLOOKUP(AI$4,'[1]INTERNAL PARAMETERS-1'!$B$5:$J$44,4, FALSE)</f>
        <v>12.640674950173498</v>
      </c>
      <c r="AJ79" s="44">
        <f>$F79*'[1]INTERNAL PARAMETERS-2'!AI79*VLOOKUP(AJ$4,'[1]INTERNAL PARAMETERS-1'!$B$5:$J$44,4, FALSE)</f>
        <v>1.1495604928044105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2702.8500733759142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125.53971445556706</v>
      </c>
      <c r="BB79" s="44">
        <f>$F79*'[1]INTERNAL PARAMETERS-2'!M79*(1-VLOOKUP(N$4,'[1]INTERNAL PARAMETERS-1'!$B$5:$J$44,4, FALSE))</f>
        <v>810.00382335985353</v>
      </c>
      <c r="BC79" s="44">
        <f>$F79*'[1]INTERNAL PARAMETERS-2'!N79*(1-VLOOKUP(O$4,'[1]INTERNAL PARAMETERS-1'!$B$5:$J$44,4, FALSE))</f>
        <v>153.97973626989912</v>
      </c>
      <c r="BD79" s="44">
        <f>$F79*'[1]INTERNAL PARAMETERS-2'!O79*(1-VLOOKUP(P$4,'[1]INTERNAL PARAMETERS-1'!$B$5:$J$44,4, FALSE))</f>
        <v>696.35674628118011</v>
      </c>
      <c r="BE79" s="44">
        <f>$F79*'[1]INTERNAL PARAMETERS-2'!P79*(1-VLOOKUP(Q$4,'[1]INTERNAL PARAMETERS-1'!$B$5:$J$44,4, FALSE))</f>
        <v>119.50639289779184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2205.2045876291058</v>
      </c>
      <c r="BH79" s="44">
        <f>$F79*'[1]INTERNAL PARAMETERS-2'!S79*(1-VLOOKUP(T$4,'[1]INTERNAL PARAMETERS-1'!$B$5:$J$44,4, FALSE))</f>
        <v>31.026009034896539</v>
      </c>
      <c r="BI79" s="44">
        <f>$F79*'[1]INTERNAL PARAMETERS-2'!T79*(1-VLOOKUP(U$4,'[1]INTERNAL PARAMETERS-1'!$B$5:$J$44,4, FALSE))</f>
        <v>17.466134737547012</v>
      </c>
      <c r="BJ79" s="44">
        <f>$F79*'[1]INTERNAL PARAMETERS-2'!U79*(1-VLOOKUP(V$4,'[1]INTERNAL PARAMETERS-1'!$B$5:$J$44,4, FALSE))</f>
        <v>525.48535615542437</v>
      </c>
      <c r="BK79" s="44">
        <f>$F79*'[1]INTERNAL PARAMETERS-2'!V79*(1-VLOOKUP(W$4,'[1]INTERNAL PARAMETERS-1'!$B$5:$J$44,4, FALSE))</f>
        <v>320.60014748997168</v>
      </c>
      <c r="BL79" s="44">
        <f>$F79*'[1]INTERNAL PARAMETERS-2'!W79*(1-VLOOKUP(X$4,'[1]INTERNAL PARAMETERS-1'!$B$5:$J$44,4, FALSE))</f>
        <v>78.138680215974787</v>
      </c>
      <c r="BM79" s="44">
        <f>$F79*'[1]INTERNAL PARAMETERS-2'!X79*(1-VLOOKUP(Y$4,'[1]INTERNAL PARAMETERS-1'!$B$5:$J$44,4, FALSE))</f>
        <v>13.78873861941957</v>
      </c>
      <c r="BN79" s="44">
        <f>$F79*'[1]INTERNAL PARAMETERS-2'!Y79*(1-VLOOKUP(Z$4,'[1]INTERNAL PARAMETERS-1'!$B$5:$J$44,4, FALSE))</f>
        <v>1021.5536389188112</v>
      </c>
      <c r="BO79" s="44">
        <f>$F79*'[1]INTERNAL PARAMETERS-2'!Z79*(1-VLOOKUP(AA$4,'[1]INTERNAL PARAMETERS-1'!$B$5:$J$44,4, FALSE))</f>
        <v>2283.2711209495687</v>
      </c>
      <c r="BP79" s="44">
        <f>$F79*'[1]INTERNAL PARAMETERS-2'!AA79*(1-VLOOKUP(AB$4,'[1]INTERNAL PARAMETERS-1'!$B$5:$J$44,4, FALSE))</f>
        <v>312.55621768745749</v>
      </c>
      <c r="BQ79" s="44">
        <f>$F79*'[1]INTERNAL PARAMETERS-2'!AB79*(1-VLOOKUP(AC$4,'[1]INTERNAL PARAMETERS-1'!$B$5:$J$44,4, FALSE))</f>
        <v>1688.0352837991015</v>
      </c>
      <c r="BR79" s="44">
        <f>$F79*'[1]INTERNAL PARAMETERS-2'!AC79*(1-VLOOKUP(AD$4,'[1]INTERNAL PARAMETERS-1'!$B$5:$J$44,4, FALSE))</f>
        <v>106.86721477117669</v>
      </c>
      <c r="BS79" s="44">
        <f>$F79*'[1]INTERNAL PARAMETERS-2'!AD79*(1-VLOOKUP(AE$4,'[1]INTERNAL PARAMETERS-1'!$B$5:$J$44,4, FALSE))</f>
        <v>34.473343372107266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18.385483767078874</v>
      </c>
      <c r="CA79" s="44">
        <f>$F79*'[1]INTERNAL PARAMETERS-2'!AL79*(1-VLOOKUP(AM$4,'[1]INTERNAL PARAMETERS-1'!$B$5:$J$44,4, FALSE))</f>
        <v>16.087859605028392</v>
      </c>
      <c r="CB79" s="44">
        <f>$F79*'[1]INTERNAL PARAMETERS-2'!AM79*(1-VLOOKUP(AN$4,'[1]INTERNAL PARAMETERS-1'!$B$5:$J$44,4, FALSE))</f>
        <v>50.561202977135657</v>
      </c>
      <c r="CC79" s="44">
        <f>$F79*'[1]INTERNAL PARAMETERS-2'!AN79*(1-VLOOKUP(AO$4,'[1]INTERNAL PARAMETERS-1'!$B$5:$J$44,4, FALSE))</f>
        <v>83.884985856438519</v>
      </c>
      <c r="CD79" s="44">
        <f>$F79*'[1]INTERNAL PARAMETERS-2'!AO79*(1-VLOOKUP(AP$4,'[1]INTERNAL PARAMETERS-1'!$B$5:$J$44,4, FALSE))</f>
        <v>1000.8705309896818</v>
      </c>
      <c r="CE79" s="44">
        <f>$F79*'[1]INTERNAL PARAMETERS-2'!AP79*(1-VLOOKUP(AQ$4,'[1]INTERNAL PARAMETERS-1'!$B$5:$J$44,4, FALSE))</f>
        <v>83.884985856438519</v>
      </c>
      <c r="CF79" s="44">
        <f>$F79*'[1]INTERNAL PARAMETERS-2'!AQ79*(1-VLOOKUP(AR$4,'[1]INTERNAL PARAMETERS-1'!$B$5:$J$44,4, FALSE))</f>
        <v>10.341553964564678</v>
      </c>
      <c r="CG79" s="44">
        <f>$F79*'[1]INTERNAL PARAMETERS-2'!AR79*(1-VLOOKUP(AS$4,'[1]INTERNAL PARAMETERS-1'!$B$5:$J$44,4, FALSE))</f>
        <v>1.1495604928044105</v>
      </c>
      <c r="CH79" s="43">
        <f>$F79*'[1]INTERNAL PARAMETERS-2'!AS79*(1-VLOOKUP(AT$4,'[1]INTERNAL PARAMETERS-1'!$B$5:$J$44,4, FALSE))</f>
        <v>0</v>
      </c>
      <c r="CI79" s="42">
        <f t="shared" si="1"/>
        <v>14968.23708021432</v>
      </c>
    </row>
    <row r="80" spans="3:87" x14ac:dyDescent="0.4">
      <c r="C80" s="27" t="s">
        <v>10</v>
      </c>
      <c r="D80" s="26" t="s">
        <v>67</v>
      </c>
      <c r="E80" s="26" t="s">
        <v>63</v>
      </c>
      <c r="F80" s="128">
        <f>HR!X80</f>
        <v>33766.748416839277</v>
      </c>
      <c r="G80" s="45">
        <f>$F80*'[1]INTERNAL PARAMETERS-2'!F80*VLOOKUP(G$4,'[1]INTERNAL PARAMETERS-1'!$B$5:$J$44,4, FALSE)</f>
        <v>105.08549774804551</v>
      </c>
      <c r="H80" s="44">
        <f>$F80*'[1]INTERNAL PARAMETERS-2'!G80*VLOOKUP(H$4,'[1]INTERNAL PARAMETERS-1'!$B$5:$J$44,4, FALSE)</f>
        <v>155.4080829136611</v>
      </c>
      <c r="I80" s="44">
        <f>$F80*'[1]INTERNAL PARAMETERS-2'!H80*VLOOKUP(I$4,'[1]INTERNAL PARAMETERS-1'!$B$5:$J$44,4, FALSE)</f>
        <v>375.80516933404988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2.9613438361568045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19.833237350114718</v>
      </c>
      <c r="N80" s="44">
        <f>$F80*'[1]INTERNAL PARAMETERS-2'!M80*VLOOKUP(N$4,'[1]INTERNAL PARAMETERS-1'!$B$5:$J$44,4, FALSE)</f>
        <v>136.31619452503807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44.403274168143646</v>
      </c>
      <c r="S80" s="44">
        <f>$F80*'[1]INTERNAL PARAMETERS-2'!R80*VLOOKUP(S$4,'[1]INTERNAL PARAMETERS-1'!$B$5:$J$44,4, FALSE)</f>
        <v>136.60169238290243</v>
      </c>
      <c r="T80" s="44">
        <f>$F80*'[1]INTERNAL PARAMETERS-2'!S80*VLOOKUP(T$4,'[1]INTERNAL PARAMETERS-1'!$B$5:$J$44,4, FALSE)</f>
        <v>7.9925893502658569</v>
      </c>
      <c r="U80" s="44">
        <f>$F80*'[1]INTERNAL PARAMETERS-2'!T80*VLOOKUP(U$4,'[1]INTERNAL PARAMETERS-1'!$B$5:$J$44,4, FALSE)</f>
        <v>10.064517033123115</v>
      </c>
      <c r="V80" s="44">
        <f>$F80*'[1]INTERNAL PARAMETERS-2'!U80*VLOOKUP(V$4,'[1]INTERNAL PARAMETERS-1'!$B$5:$J$44,4, FALSE)</f>
        <v>194.92750342453519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5.9193109974719258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5.9193109974719258</v>
      </c>
      <c r="AI80" s="44">
        <f>$F80*'[1]INTERNAL PARAMETERS-2'!AH80*VLOOKUP(AI$4,'[1]INTERNAL PARAMETERS-1'!$B$5:$J$44,4, FALSE)</f>
        <v>37.001602915172484</v>
      </c>
      <c r="AJ80" s="44">
        <f>$F80*'[1]INTERNAL PARAMETERS-2'!AI80*VLOOKUP(AJ$4,'[1]INTERNAL PARAMETERS-1'!$B$5:$J$44,4, FALSE)</f>
        <v>23.680620664729382</v>
      </c>
      <c r="AK80" s="44">
        <f>$F80*'[1]INTERNAL PARAMETERS-2'!AJ80*VLOOKUP(AK$4,'[1]INTERNAL PARAMETERS-1'!$B$5:$J$44,4, FALSE)</f>
        <v>2.9613438361568045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7140.2982173469463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376.83150965217959</v>
      </c>
      <c r="BB80" s="44">
        <f>$F80*'[1]INTERNAL PARAMETERS-2'!M80*(1-VLOOKUP(N$4,'[1]INTERNAL PARAMETERS-1'!$B$5:$J$44,4, FALSE))</f>
        <v>2590.0076959757234</v>
      </c>
      <c r="BC80" s="44">
        <f>$F80*'[1]INTERNAL PARAMETERS-2'!N80*(1-VLOOKUP(O$4,'[1]INTERNAL PARAMETERS-1'!$B$5:$J$44,4, FALSE))</f>
        <v>947.25859333759229</v>
      </c>
      <c r="BD80" s="44">
        <f>$F80*'[1]INTERNAL PARAMETERS-2'!O80*(1-VLOOKUP(P$4,'[1]INTERNAL PARAMETERS-1'!$B$5:$J$44,4, FALSE))</f>
        <v>1681.3814706680948</v>
      </c>
      <c r="BE80" s="44">
        <f>$F80*'[1]INTERNAL PARAMETERS-2'!P80*(1-VLOOKUP(Q$4,'[1]INTERNAL PARAMETERS-1'!$B$5:$J$44,4, FALSE))</f>
        <v>520.99053799825481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2595.4321552751462</v>
      </c>
      <c r="BH80" s="44">
        <f>$F80*'[1]INTERNAL PARAMETERS-2'!S80*(1-VLOOKUP(T$4,'[1]INTERNAL PARAMETERS-1'!$B$5:$J$44,4, FALSE))</f>
        <v>71.933304152392708</v>
      </c>
      <c r="BI80" s="44">
        <f>$F80*'[1]INTERNAL PARAMETERS-2'!T80*(1-VLOOKUP(U$4,'[1]INTERNAL PARAMETERS-1'!$B$5:$J$44,4, FALSE))</f>
        <v>40.258068132492461</v>
      </c>
      <c r="BJ80" s="44">
        <f>$F80*'[1]INTERNAL PARAMETERS-2'!U80*(1-VLOOKUP(V$4,'[1]INTERNAL PARAMETERS-1'!$B$5:$J$44,4, FALSE))</f>
        <v>1104.5891860723661</v>
      </c>
      <c r="BK80" s="44">
        <f>$F80*'[1]INTERNAL PARAMETERS-2'!V80*(1-VLOOKUP(W$4,'[1]INTERNAL PARAMETERS-1'!$B$5:$J$44,4, FALSE))</f>
        <v>1076.0247117503673</v>
      </c>
      <c r="BL80" s="44">
        <f>$F80*'[1]INTERNAL PARAMETERS-2'!W80*(1-VLOOKUP(X$4,'[1]INTERNAL PARAMETERS-1'!$B$5:$J$44,4, FALSE))</f>
        <v>751.88418699776014</v>
      </c>
      <c r="BM80" s="44">
        <f>$F80*'[1]INTERNAL PARAMETERS-2'!X80*(1-VLOOKUP(Y$4,'[1]INTERNAL PARAMETERS-1'!$B$5:$J$44,4, FALSE))</f>
        <v>94.725859333759232</v>
      </c>
      <c r="BN80" s="44">
        <f>$F80*'[1]INTERNAL PARAMETERS-2'!Y80*(1-VLOOKUP(Z$4,'[1]INTERNAL PARAMETERS-1'!$B$5:$J$44,4, FALSE))</f>
        <v>1431.2475284206746</v>
      </c>
      <c r="BO80" s="44">
        <f>$F80*'[1]INTERNAL PARAMETERS-2'!Z80*(1-VLOOKUP(AA$4,'[1]INTERNAL PARAMETERS-1'!$B$5:$J$44,4, FALSE))</f>
        <v>2146.1301125032624</v>
      </c>
      <c r="BP80" s="44">
        <f>$F80*'[1]INTERNAL PARAMETERS-2'!AA80*(1-VLOOKUP(AB$4,'[1]INTERNAL PARAMETERS-1'!$B$5:$J$44,4, FALSE))</f>
        <v>929.4972836703347</v>
      </c>
      <c r="BQ80" s="44">
        <f>$F80*'[1]INTERNAL PARAMETERS-2'!AB80*(1-VLOOKUP(AC$4,'[1]INTERNAL PARAMETERS-1'!$B$5:$J$44,4, FALSE))</f>
        <v>5061.9023449967008</v>
      </c>
      <c r="BR80" s="44">
        <f>$F80*'[1]INTERNAL PARAMETERS-2'!AC80*(1-VLOOKUP(AD$4,'[1]INTERNAL PARAMETERS-1'!$B$5:$J$44,4, FALSE))</f>
        <v>584.63410541431358</v>
      </c>
      <c r="BS80" s="44">
        <f>$F80*'[1]INTERNAL PARAMETERS-2'!AD80*(1-VLOOKUP(AE$4,'[1]INTERNAL PARAMETERS-1'!$B$5:$J$44,4, FALSE))</f>
        <v>105.08549774804551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164.28873774728982</v>
      </c>
      <c r="CA80" s="44">
        <f>$F80*'[1]INTERNAL PARAMETERS-2'!AL80*(1-VLOOKUP(AM$4,'[1]INTERNAL PARAMETERS-1'!$B$5:$J$44,4, FALSE))</f>
        <v>193.8920460843328</v>
      </c>
      <c r="CB80" s="44">
        <f>$F80*'[1]INTERNAL PARAMETERS-2'!AM80*(1-VLOOKUP(AN$4,'[1]INTERNAL PARAMETERS-1'!$B$5:$J$44,4, FALSE))</f>
        <v>219.05165032971976</v>
      </c>
      <c r="CC80" s="44">
        <f>$F80*'[1]INTERNAL PARAMETERS-2'!AN80*(1-VLOOKUP(AO$4,'[1]INTERNAL PARAMETERS-1'!$B$5:$J$44,4, FALSE))</f>
        <v>290.09688899874959</v>
      </c>
      <c r="CD80" s="44">
        <f>$F80*'[1]INTERNAL PARAMETERS-2'!AO80*(1-VLOOKUP(AP$4,'[1]INTERNAL PARAMETERS-1'!$B$5:$J$44,4, FALSE))</f>
        <v>2206.8123360831642</v>
      </c>
      <c r="CE80" s="44">
        <f>$F80*'[1]INTERNAL PARAMETERS-2'!AP80*(1-VLOOKUP(AQ$4,'[1]INTERNAL PARAMETERS-1'!$B$5:$J$44,4, FALSE))</f>
        <v>137.64677324640363</v>
      </c>
      <c r="CF80" s="44">
        <f>$F80*'[1]INTERNAL PARAMETERS-2'!AQ80*(1-VLOOKUP(AR$4,'[1]INTERNAL PARAMETERS-1'!$B$5:$J$44,4, FALSE))</f>
        <v>37.001602915172484</v>
      </c>
      <c r="CG80" s="44">
        <f>$F80*'[1]INTERNAL PARAMETERS-2'!AR80*(1-VLOOKUP(AS$4,'[1]INTERNAL PARAMETERS-1'!$B$5:$J$44,4, FALSE))</f>
        <v>2.9613438361568045</v>
      </c>
      <c r="CH80" s="43">
        <f>$F80*'[1]INTERNAL PARAMETERS-2'!AS80*(1-VLOOKUP(AT$4,'[1]INTERNAL PARAMETERS-1'!$B$5:$J$44,4, FALSE))</f>
        <v>0</v>
      </c>
      <c r="CI80" s="42">
        <f t="shared" si="1"/>
        <v>33766.745040164431</v>
      </c>
    </row>
    <row r="81" spans="3:87" x14ac:dyDescent="0.4">
      <c r="C81" s="27" t="s">
        <v>10</v>
      </c>
      <c r="D81" s="26" t="s">
        <v>67</v>
      </c>
      <c r="E81" s="26" t="s">
        <v>62</v>
      </c>
      <c r="F81" s="128">
        <f>HR!X81</f>
        <v>51798.848506624199</v>
      </c>
      <c r="G81" s="45">
        <f>$F81*'[1]INTERNAL PARAMETERS-2'!F81*VLOOKUP(G$4,'[1]INTERNAL PARAMETERS-1'!$B$5:$J$44,4, FALSE)</f>
        <v>321.73300784434423</v>
      </c>
      <c r="H81" s="44">
        <f>$F81*'[1]INTERNAL PARAMETERS-2'!G81*VLOOKUP(H$4,'[1]INTERNAL PARAMETERS-1'!$B$5:$J$44,4, FALSE)</f>
        <v>393.54693141392801</v>
      </c>
      <c r="I81" s="44">
        <f>$F81*'[1]INTERNAL PARAMETERS-2'!H81*VLOOKUP(I$4,'[1]INTERNAL PARAMETERS-1'!$B$5:$J$44,4, FALSE)</f>
        <v>598.95241623027846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5.7444922993846239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36.912895422790534</v>
      </c>
      <c r="N81" s="44">
        <f>$F81*'[1]INTERNAL PARAMETERS-2'!M81*VLOOKUP(N$4,'[1]INTERNAL PARAMETERS-1'!$B$5:$J$44,4, FALSE)</f>
        <v>173.36194014742509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40.216625980543029</v>
      </c>
      <c r="S81" s="44">
        <f>$F81*'[1]INTERNAL PARAMETERS-2'!R81*VLOOKUP(S$4,'[1]INTERNAL PARAMETERS-1'!$B$5:$J$44,4, FALSE)</f>
        <v>198.0526382708351</v>
      </c>
      <c r="T81" s="44">
        <f>$F81*'[1]INTERNAL PARAMETERS-2'!S81*VLOOKUP(T$4,'[1]INTERNAL PARAMETERS-1'!$B$5:$J$44,4, FALSE)</f>
        <v>11.203054955012682</v>
      </c>
      <c r="U81" s="44">
        <f>$F81*'[1]INTERNAL PARAMETERS-2'!T81*VLOOKUP(U$4,'[1]INTERNAL PARAMETERS-1'!$B$5:$J$44,4, FALSE)</f>
        <v>21.83217866857197</v>
      </c>
      <c r="V81" s="44">
        <f>$F81*'[1]INTERNAL PARAMETERS-2'!U81*VLOOKUP(V$4,'[1]INTERNAL PARAMETERS-1'!$B$5:$J$44,4, FALSE)</f>
        <v>236.55938426217443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2.874836092117643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2.874836092117643</v>
      </c>
      <c r="AI81" s="44">
        <f>$F81*'[1]INTERNAL PARAMETERS-2'!AH81*VLOOKUP(AI$4,'[1]INTERNAL PARAMETERS-1'!$B$5:$J$44,4, FALSE)</f>
        <v>25.852805289656139</v>
      </c>
      <c r="AJ81" s="44">
        <f>$F81*'[1]INTERNAL PARAMETERS-2'!AI81*VLOOKUP(AJ$4,'[1]INTERNAL PARAMETERS-1'!$B$5:$J$44,4, FALSE)</f>
        <v>54.580446671429925</v>
      </c>
      <c r="AK81" s="44">
        <f>$F81*'[1]INTERNAL PARAMETERS-2'!AJ81*VLOOKUP(AK$4,'[1]INTERNAL PARAMETERS-1'!$B$5:$J$44,4, FALSE)</f>
        <v>2.874836092117643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11380.09590837529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701.34501303302011</v>
      </c>
      <c r="BB81" s="44">
        <f>$F81*'[1]INTERNAL PARAMETERS-2'!M81*(1-VLOOKUP(N$4,'[1]INTERNAL PARAMETERS-1'!$B$5:$J$44,4, FALSE))</f>
        <v>3293.8768628010762</v>
      </c>
      <c r="BC81" s="44">
        <f>$F81*'[1]INTERNAL PARAMETERS-2'!N81*(1-VLOOKUP(O$4,'[1]INTERNAL PARAMETERS-1'!$B$5:$J$44,4, FALSE))</f>
        <v>2097.0038634027715</v>
      </c>
      <c r="BD81" s="44">
        <f>$F81*'[1]INTERNAL PARAMETERS-2'!O81*(1-VLOOKUP(P$4,'[1]INTERNAL PARAMETERS-1'!$B$5:$J$44,4, FALSE))</f>
        <v>2030.9344321325725</v>
      </c>
      <c r="BE81" s="44">
        <f>$F81*'[1]INTERNAL PARAMETERS-2'!P81*(1-VLOOKUP(Q$4,'[1]INTERNAL PARAMETERS-1'!$B$5:$J$44,4, FALSE))</f>
        <v>1140.424168261241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3763.0001271458664</v>
      </c>
      <c r="BH81" s="44">
        <f>$F81*'[1]INTERNAL PARAMETERS-2'!S81*(1-VLOOKUP(T$4,'[1]INTERNAL PARAMETERS-1'!$B$5:$J$44,4, FALSE))</f>
        <v>100.82749459511413</v>
      </c>
      <c r="BI81" s="44">
        <f>$F81*'[1]INTERNAL PARAMETERS-2'!T81*(1-VLOOKUP(U$4,'[1]INTERNAL PARAMETERS-1'!$B$5:$J$44,4, FALSE))</f>
        <v>87.32871467428788</v>
      </c>
      <c r="BJ81" s="44">
        <f>$F81*'[1]INTERNAL PARAMETERS-2'!U81*(1-VLOOKUP(V$4,'[1]INTERNAL PARAMETERS-1'!$B$5:$J$44,4, FALSE))</f>
        <v>1340.5031774856552</v>
      </c>
      <c r="BK81" s="44">
        <f>$F81*'[1]INTERNAL PARAMETERS-2'!V81*(1-VLOOKUP(W$4,'[1]INTERNAL PARAMETERS-1'!$B$5:$J$44,4, FALSE))</f>
        <v>1513.8627866848974</v>
      </c>
      <c r="BL81" s="44">
        <f>$F81*'[1]INTERNAL PARAMETERS-2'!W81*(1-VLOOKUP(X$4,'[1]INTERNAL PARAMETERS-1'!$B$5:$J$44,4, FALSE))</f>
        <v>1961.9901647702552</v>
      </c>
      <c r="BM81" s="44">
        <f>$F81*'[1]INTERNAL PARAMETERS-2'!X81*(1-VLOOKUP(Y$4,'[1]INTERNAL PARAMETERS-1'!$B$5:$J$44,4, FALSE))</f>
        <v>321.73300784434423</v>
      </c>
      <c r="BN81" s="44">
        <f>$F81*'[1]INTERNAL PARAMETERS-2'!Y81*(1-VLOOKUP(Z$4,'[1]INTERNAL PARAMETERS-1'!$B$5:$J$44,4, FALSE))</f>
        <v>2312.4508139963732</v>
      </c>
      <c r="BO81" s="44">
        <f>$F81*'[1]INTERNAL PARAMETERS-2'!Z81*(1-VLOOKUP(AA$4,'[1]INTERNAL PARAMETERS-1'!$B$5:$J$44,4, FALSE))</f>
        <v>2660.0314472455229</v>
      </c>
      <c r="BP81" s="44">
        <f>$F81*'[1]INTERNAL PARAMETERS-2'!AA81*(1-VLOOKUP(AB$4,'[1]INTERNAL PARAMETERS-1'!$B$5:$J$44,4, FALSE))</f>
        <v>1097.337886073431</v>
      </c>
      <c r="BQ81" s="44">
        <f>$F81*'[1]INTERNAL PARAMETERS-2'!AB81*(1-VLOOKUP(AC$4,'[1]INTERNAL PARAMETERS-1'!$B$5:$J$44,4, FALSE))</f>
        <v>7121.1917352239807</v>
      </c>
      <c r="BR81" s="44">
        <f>$F81*'[1]INTERNAL PARAMETERS-2'!AC81*(1-VLOOKUP(AD$4,'[1]INTERNAL PARAMETERS-1'!$B$5:$J$44,4, FALSE))</f>
        <v>887.63542777921361</v>
      </c>
      <c r="BS81" s="44">
        <f>$F81*'[1]INTERNAL PARAMETERS-2'!AD81*(1-VLOOKUP(AE$4,'[1]INTERNAL PARAMETERS-1'!$B$5:$J$44,4, FALSE))</f>
        <v>224.06109910025361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318.85817175222661</v>
      </c>
      <c r="CA81" s="44">
        <f>$F81*'[1]INTERNAL PARAMETERS-2'!AL81*(1-VLOOKUP(AM$4,'[1]INTERNAL PARAMETERS-1'!$B$5:$J$44,4, FALSE))</f>
        <v>649.21050798807312</v>
      </c>
      <c r="CB81" s="44">
        <f>$F81*'[1]INTERNAL PARAMETERS-2'!AM81*(1-VLOOKUP(AN$4,'[1]INTERNAL PARAMETERS-1'!$B$5:$J$44,4, FALSE))</f>
        <v>327.47750014372883</v>
      </c>
      <c r="CC81" s="44">
        <f>$F81*'[1]INTERNAL PARAMETERS-2'!AN81*(1-VLOOKUP(AO$4,'[1]INTERNAL PARAMETERS-1'!$B$5:$J$44,4, FALSE))</f>
        <v>649.21050798807312</v>
      </c>
      <c r="CD81" s="44">
        <f>$F81*'[1]INTERNAL PARAMETERS-2'!AO81*(1-VLOOKUP(AP$4,'[1]INTERNAL PARAMETERS-1'!$B$5:$J$44,4, FALSE))</f>
        <v>3326.4806120166008</v>
      </c>
      <c r="CE81" s="44">
        <f>$F81*'[1]INTERNAL PARAMETERS-2'!AP81*(1-VLOOKUP(AQ$4,'[1]INTERNAL PARAMETERS-1'!$B$5:$J$44,4, FALSE))</f>
        <v>313.11367945284195</v>
      </c>
      <c r="CF81" s="44">
        <f>$F81*'[1]INTERNAL PARAMETERS-2'!AQ81*(1-VLOOKUP(AR$4,'[1]INTERNAL PARAMETERS-1'!$B$5:$J$44,4, FALSE))</f>
        <v>43.091462072660669</v>
      </c>
      <c r="CG81" s="44">
        <f>$F81*'[1]INTERNAL PARAMETERS-2'!AR81*(1-VLOOKUP(AS$4,'[1]INTERNAL PARAMETERS-1'!$B$5:$J$44,4, FALSE))</f>
        <v>8.6193283915022665</v>
      </c>
      <c r="CH81" s="43">
        <f>$F81*'[1]INTERNAL PARAMETERS-2'!AS81*(1-VLOOKUP(AT$4,'[1]INTERNAL PARAMETERS-1'!$B$5:$J$44,4, FALSE))</f>
        <v>0</v>
      </c>
      <c r="CI81" s="42">
        <f t="shared" si="1"/>
        <v>51798.869226163602</v>
      </c>
    </row>
    <row r="82" spans="3:87" x14ac:dyDescent="0.4">
      <c r="C82" s="27" t="s">
        <v>10</v>
      </c>
      <c r="D82" s="26" t="s">
        <v>67</v>
      </c>
      <c r="E82" s="26" t="s">
        <v>61</v>
      </c>
      <c r="F82" s="128">
        <f>HR!X82</f>
        <v>48659.570292469529</v>
      </c>
      <c r="G82" s="45">
        <f>$F82*'[1]INTERNAL PARAMETERS-2'!F82*VLOOKUP(G$4,'[1]INTERNAL PARAMETERS-1'!$B$5:$J$44,4, FALSE)</f>
        <v>266.54739414808955</v>
      </c>
      <c r="H82" s="44">
        <f>$F82*'[1]INTERNAL PARAMETERS-2'!G82*VLOOKUP(H$4,'[1]INTERNAL PARAMETERS-1'!$B$5:$J$44,4, FALSE)</f>
        <v>443.17676835272471</v>
      </c>
      <c r="I82" s="44">
        <f>$F82*'[1]INTERNAL PARAMETERS-2'!H82*VLOOKUP(I$4,'[1]INTERNAL PARAMETERS-1'!$B$5:$J$44,4, FALSE)</f>
        <v>525.82431860092981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6.4230632786059783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43.033064179551275</v>
      </c>
      <c r="N82" s="44">
        <f>$F82*'[1]INTERNAL PARAMETERS-2'!M82*VLOOKUP(N$4,'[1]INTERNAL PARAMETERS-1'!$B$5:$J$44,4, FALSE)</f>
        <v>128.29655292667957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54.596037868150809</v>
      </c>
      <c r="S82" s="44">
        <f>$F82*'[1]INTERNAL PARAMETERS-2'!R82*VLOOKUP(S$4,'[1]INTERNAL PARAMETERS-1'!$B$5:$J$44,4, FALSE)</f>
        <v>167.84413208618125</v>
      </c>
      <c r="T82" s="44">
        <f>$F82*'[1]INTERNAL PARAMETERS-2'!S82*VLOOKUP(T$4,'[1]INTERNAL PARAMETERS-1'!$B$5:$J$44,4, FALSE)</f>
        <v>16.378324764742317</v>
      </c>
      <c r="U82" s="44">
        <f>$F82*'[1]INTERNAL PARAMETERS-2'!T82*VLOOKUP(U$4,'[1]INTERNAL PARAMETERS-1'!$B$5:$J$44,4, FALSE)</f>
        <v>26.975892578739259</v>
      </c>
      <c r="V82" s="44">
        <f>$F82*'[1]INTERNAL PARAMETERS-2'!U82*VLOOKUP(V$4,'[1]INTERNAL PARAMETERS-1'!$B$5:$J$44,4, FALSE)</f>
        <v>212.91797864379868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32.115316393029886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44.961442950241846</v>
      </c>
      <c r="AJ82" s="44">
        <f>$F82*'[1]INTERNAL PARAMETERS-2'!AI82*VLOOKUP(AJ$4,'[1]INTERNAL PARAMETERS-1'!$B$5:$J$44,4, FALSE)</f>
        <v>41.749911310938856</v>
      </c>
      <c r="AK82" s="44">
        <f>$F82*'[1]INTERNAL PARAMETERS-2'!AJ82*VLOOKUP(AK$4,'[1]INTERNAL PARAMETERS-1'!$B$5:$J$44,4, FALSE)</f>
        <v>6.4230632786059783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9990.6620534176673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817.62821941147422</v>
      </c>
      <c r="BB82" s="44">
        <f>$F82*'[1]INTERNAL PARAMETERS-2'!M82*(1-VLOOKUP(N$4,'[1]INTERNAL PARAMETERS-1'!$B$5:$J$44,4, FALSE))</f>
        <v>2437.6345056069113</v>
      </c>
      <c r="BC82" s="44">
        <f>$F82*'[1]INTERNAL PARAMETERS-2'!N82*(1-VLOOKUP(O$4,'[1]INTERNAL PARAMETERS-1'!$B$5:$J$44,4, FALSE))</f>
        <v>2289.7490694675926</v>
      </c>
      <c r="BD82" s="44">
        <f>$F82*'[1]INTERNAL PARAMETERS-2'!O82*(1-VLOOKUP(P$4,'[1]INTERNAL PARAMETERS-1'!$B$5:$J$44,4, FALSE))</f>
        <v>1766.2840101322929</v>
      </c>
      <c r="BE82" s="44">
        <f>$F82*'[1]INTERNAL PARAMETERS-2'!P82*(1-VLOOKUP(Q$4,'[1]INTERNAL PARAMETERS-1'!$B$5:$J$44,4, FALSE))</f>
        <v>1085.4636323852055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3189.0385096374434</v>
      </c>
      <c r="BH82" s="44">
        <f>$F82*'[1]INTERNAL PARAMETERS-2'!S82*(1-VLOOKUP(T$4,'[1]INTERNAL PARAMETERS-1'!$B$5:$J$44,4, FALSE))</f>
        <v>147.40492288268086</v>
      </c>
      <c r="BI82" s="44">
        <f>$F82*'[1]INTERNAL PARAMETERS-2'!T82*(1-VLOOKUP(U$4,'[1]INTERNAL PARAMETERS-1'!$B$5:$J$44,4, FALSE))</f>
        <v>107.90357031495704</v>
      </c>
      <c r="BJ82" s="44">
        <f>$F82*'[1]INTERNAL PARAMETERS-2'!U82*(1-VLOOKUP(V$4,'[1]INTERNAL PARAMETERS-1'!$B$5:$J$44,4, FALSE))</f>
        <v>1206.5352123148591</v>
      </c>
      <c r="BK82" s="44">
        <f>$F82*'[1]INTERNAL PARAMETERS-2'!V82*(1-VLOOKUP(W$4,'[1]INTERNAL PARAMETERS-1'!$B$5:$J$44,4, FALSE))</f>
        <v>1567.1787804095661</v>
      </c>
      <c r="BL82" s="44">
        <f>$F82*'[1]INTERNAL PARAMETERS-2'!W82*(1-VLOOKUP(X$4,'[1]INTERNAL PARAMETERS-1'!$B$5:$J$44,4, FALSE))</f>
        <v>2148.4465432952902</v>
      </c>
      <c r="BM82" s="44">
        <f>$F82*'[1]INTERNAL PARAMETERS-2'!X82*(1-VLOOKUP(Y$4,'[1]INTERNAL PARAMETERS-1'!$B$5:$J$44,4, FALSE))</f>
        <v>369.31640660578523</v>
      </c>
      <c r="BN82" s="44">
        <f>$F82*'[1]INTERNAL PARAMETERS-2'!Y82*(1-VLOOKUP(Z$4,'[1]INTERNAL PARAMETERS-1'!$B$5:$J$44,4, FALSE))</f>
        <v>2360.3978995752291</v>
      </c>
      <c r="BO82" s="44">
        <f>$F82*'[1]INTERNAL PARAMETERS-2'!Z82*(1-VLOOKUP(AA$4,'[1]INTERNAL PARAMETERS-1'!$B$5:$J$44,4, FALSE))</f>
        <v>2684.7528632307722</v>
      </c>
      <c r="BP82" s="44">
        <f>$F82*'[1]INTERNAL PARAMETERS-2'!AA82*(1-VLOOKUP(AB$4,'[1]INTERNAL PARAMETERS-1'!$B$5:$J$44,4, FALSE))</f>
        <v>1226.7661585575077</v>
      </c>
      <c r="BQ82" s="44">
        <f>$F82*'[1]INTERNAL PARAMETERS-2'!AB82*(1-VLOOKUP(AC$4,'[1]INTERNAL PARAMETERS-1'!$B$5:$J$44,4, FALSE))</f>
        <v>7244.9818123301393</v>
      </c>
      <c r="BR82" s="44">
        <f>$F82*'[1]INTERNAL PARAMETERS-2'!AC82*(1-VLOOKUP(AD$4,'[1]INTERNAL PARAMETERS-1'!$B$5:$J$44,4, FALSE))</f>
        <v>902.41119490196445</v>
      </c>
      <c r="BS82" s="44">
        <f>$F82*'[1]INTERNAL PARAMETERS-2'!AD82*(1-VLOOKUP(AE$4,'[1]INTERNAL PARAMETERS-1'!$B$5:$J$44,4, FALSE))</f>
        <v>183.05243748324111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266.54739414808955</v>
      </c>
      <c r="CA82" s="44">
        <f>$F82*'[1]INTERNAL PARAMETERS-2'!AL82*(1-VLOOKUP(AM$4,'[1]INTERNAL PARAMETERS-1'!$B$5:$J$44,4, FALSE))</f>
        <v>722.57028905802622</v>
      </c>
      <c r="CB82" s="44">
        <f>$F82*'[1]INTERNAL PARAMETERS-2'!AM82*(1-VLOOKUP(AN$4,'[1]INTERNAL PARAMETERS-1'!$B$5:$J$44,4, FALSE))</f>
        <v>366.10487496648221</v>
      </c>
      <c r="CC82" s="44">
        <f>$F82*'[1]INTERNAL PARAMETERS-2'!AN82*(1-VLOOKUP(AO$4,'[1]INTERNAL PARAMETERS-1'!$B$5:$J$44,4, FALSE))</f>
        <v>578.05623124642102</v>
      </c>
      <c r="CD82" s="44">
        <f>$F82*'[1]INTERNAL PARAMETERS-2'!AO82*(1-VLOOKUP(AP$4,'[1]INTERNAL PARAMETERS-1'!$B$5:$J$44,4, FALSE))</f>
        <v>2639.7962862375598</v>
      </c>
      <c r="CE82" s="44">
        <f>$F82*'[1]INTERNAL PARAMETERS-2'!AP82*(1-VLOOKUP(AQ$4,'[1]INTERNAL PARAMETERS-1'!$B$5:$J$44,4, FALSE))</f>
        <v>327.56649529484633</v>
      </c>
      <c r="CF82" s="44">
        <f>$F82*'[1]INTERNAL PARAMETERS-2'!AQ82*(1-VLOOKUP(AR$4,'[1]INTERNAL PARAMETERS-1'!$B$5:$J$44,4, FALSE))</f>
        <v>16.057658196514943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48659.570292469522</v>
      </c>
    </row>
    <row r="83" spans="3:87" x14ac:dyDescent="0.4">
      <c r="C83" s="27" t="s">
        <v>10</v>
      </c>
      <c r="D83" s="26" t="s">
        <v>67</v>
      </c>
      <c r="E83" s="26" t="s">
        <v>60</v>
      </c>
      <c r="F83" s="128">
        <f>HR!X83</f>
        <v>34814.970098998521</v>
      </c>
      <c r="G83" s="45">
        <f>$F83*'[1]INTERNAL PARAMETERS-2'!F83*VLOOKUP(G$4,'[1]INTERNAL PARAMETERS-1'!$B$5:$J$44,4, FALSE)</f>
        <v>196.66280309522284</v>
      </c>
      <c r="H83" s="44">
        <f>$F83*'[1]INTERNAL PARAMETERS-2'!G83*VLOOKUP(H$4,'[1]INTERNAL PARAMETERS-1'!$B$5:$J$44,4, FALSE)</f>
        <v>296.37984045277437</v>
      </c>
      <c r="I83" s="44">
        <f>$F83*'[1]INTERNAL PARAMETERS-2'!H83*VLOOKUP(I$4,'[1]INTERNAL PARAMETERS-1'!$B$5:$J$44,4, FALSE)</f>
        <v>332.62326877493484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8.3103333626309475</v>
      </c>
      <c r="L83" s="44">
        <f>$F83*'[1]INTERNAL PARAMETERS-2'!K83*VLOOKUP(L$4,'[1]INTERNAL PARAMETERS-1'!$B$5:$J$44,4, FALSE)</f>
        <v>2.7712716198802823</v>
      </c>
      <c r="M83" s="44">
        <f>$F83*'[1]INTERNAL PARAMETERS-2'!L83*VLOOKUP(M$4,'[1]INTERNAL PARAMETERS-1'!$B$5:$J$44,4, FALSE)</f>
        <v>38.778654444769508</v>
      </c>
      <c r="N83" s="44">
        <f>$F83*'[1]INTERNAL PARAMETERS-2'!M83*VLOOKUP(N$4,'[1]INTERNAL PARAMETERS-1'!$B$5:$J$44,4, FALSE)</f>
        <v>85.451603359486924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47.0872470588955</v>
      </c>
      <c r="S83" s="44">
        <f>$F83*'[1]INTERNAL PARAMETERS-2'!R83*VLOOKUP(S$4,'[1]INTERNAL PARAMETERS-1'!$B$5:$J$44,4, FALSE)</f>
        <v>107.0995517670442</v>
      </c>
      <c r="T83" s="44">
        <f>$F83*'[1]INTERNAL PARAMETERS-2'!S83*VLOOKUP(T$4,'[1]INTERNAL PARAMETERS-1'!$B$5:$J$44,4, FALSE)</f>
        <v>8.8635432375040324</v>
      </c>
      <c r="U83" s="44">
        <f>$F83*'[1]INTERNAL PARAMETERS-2'!T83*VLOOKUP(U$4,'[1]INTERNAL PARAMETERS-1'!$B$5:$J$44,4, FALSE)</f>
        <v>17.727086475008065</v>
      </c>
      <c r="V83" s="44">
        <f>$F83*'[1]INTERNAL PARAMETERS-2'!U83*VLOOKUP(V$4,'[1]INTERNAL PARAMETERS-1'!$B$5:$J$44,4, FALSE)</f>
        <v>138.77229673975759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11.07812348550133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2.7712716198802823</v>
      </c>
      <c r="AI83" s="44">
        <f>$F83*'[1]INTERNAL PARAMETERS-2'!AH83*VLOOKUP(AI$4,'[1]INTERNAL PARAMETERS-1'!$B$5:$J$44,4, FALSE)</f>
        <v>30.470061830643505</v>
      </c>
      <c r="AJ83" s="44">
        <f>$F83*'[1]INTERNAL PARAMETERS-2'!AI83*VLOOKUP(AJ$4,'[1]INTERNAL PARAMETERS-1'!$B$5:$J$44,4, FALSE)</f>
        <v>47.0872470588955</v>
      </c>
      <c r="AK83" s="44">
        <f>$F83*'[1]INTERNAL PARAMETERS-2'!AJ83*VLOOKUP(AK$4,'[1]INTERNAL PARAMETERS-1'!$B$5:$J$44,4, FALSE)</f>
        <v>2.7712716198802823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6319.8421067237614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736.79443445062054</v>
      </c>
      <c r="BB83" s="44">
        <f>$F83*'[1]INTERNAL PARAMETERS-2'!M83*(1-VLOOKUP(N$4,'[1]INTERNAL PARAMETERS-1'!$B$5:$J$44,4, FALSE))</f>
        <v>1623.5804638302513</v>
      </c>
      <c r="BC83" s="44">
        <f>$F83*'[1]INTERNAL PARAMETERS-2'!N83*(1-VLOOKUP(O$4,'[1]INTERNAL PARAMETERS-1'!$B$5:$J$44,4, FALSE))</f>
        <v>2035.8819694731562</v>
      </c>
      <c r="BD83" s="44">
        <f>$F83*'[1]INTERNAL PARAMETERS-2'!O83*(1-VLOOKUP(P$4,'[1]INTERNAL PARAMETERS-1'!$B$5:$J$44,4, FALSE))</f>
        <v>1221.5284853844919</v>
      </c>
      <c r="BE83" s="44">
        <f>$F83*'[1]INTERNAL PARAMETERS-2'!P83*(1-VLOOKUP(Q$4,'[1]INTERNAL PARAMETERS-1'!$B$5:$J$44,4, FALSE))</f>
        <v>767.26275553275912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2034.8914835738399</v>
      </c>
      <c r="BH83" s="44">
        <f>$F83*'[1]INTERNAL PARAMETERS-2'!S83*(1-VLOOKUP(T$4,'[1]INTERNAL PARAMETERS-1'!$B$5:$J$44,4, FALSE))</f>
        <v>79.771889137536292</v>
      </c>
      <c r="BI83" s="44">
        <f>$F83*'[1]INTERNAL PARAMETERS-2'!T83*(1-VLOOKUP(U$4,'[1]INTERNAL PARAMETERS-1'!$B$5:$J$44,4, FALSE))</f>
        <v>70.908345900032259</v>
      </c>
      <c r="BJ83" s="44">
        <f>$F83*'[1]INTERNAL PARAMETERS-2'!U83*(1-VLOOKUP(V$4,'[1]INTERNAL PARAMETERS-1'!$B$5:$J$44,4, FALSE))</f>
        <v>786.37634819195978</v>
      </c>
      <c r="BK83" s="44">
        <f>$F83*'[1]INTERNAL PARAMETERS-2'!V83*(1-VLOOKUP(W$4,'[1]INTERNAL PARAMETERS-1'!$B$5:$J$44,4, FALSE))</f>
        <v>963.92904012499184</v>
      </c>
      <c r="BL83" s="44">
        <f>$F83*'[1]INTERNAL PARAMETERS-2'!W83*(1-VLOOKUP(X$4,'[1]INTERNAL PARAMETERS-1'!$B$5:$J$44,4, FALSE))</f>
        <v>1393.2637698888318</v>
      </c>
      <c r="BM83" s="44">
        <f>$F83*'[1]INTERNAL PARAMETERS-2'!X83*(1-VLOOKUP(Y$4,'[1]INTERNAL PARAMETERS-1'!$B$5:$J$44,4, FALSE))</f>
        <v>437.6450631264708</v>
      </c>
      <c r="BN83" s="44">
        <f>$F83*'[1]INTERNAL PARAMETERS-2'!Y83*(1-VLOOKUP(Z$4,'[1]INTERNAL PARAMETERS-1'!$B$5:$J$44,4, FALSE))</f>
        <v>2077.430154789301</v>
      </c>
      <c r="BO83" s="44">
        <f>$F83*'[1]INTERNAL PARAMETERS-2'!Z83*(1-VLOOKUP(AA$4,'[1]INTERNAL PARAMETERS-1'!$B$5:$J$44,4, FALSE))</f>
        <v>2107.9002166199448</v>
      </c>
      <c r="BP83" s="44">
        <f>$F83*'[1]INTERNAL PARAMETERS-2'!AA83*(1-VLOOKUP(AB$4,'[1]INTERNAL PARAMETERS-1'!$B$5:$J$44,4, FALSE))</f>
        <v>847.59133604217834</v>
      </c>
      <c r="BQ83" s="44">
        <f>$F83*'[1]INTERNAL PARAMETERS-2'!AB83*(1-VLOOKUP(AC$4,'[1]INTERNAL PARAMETERS-1'!$B$5:$J$44,4, FALSE))</f>
        <v>5653.380178567736</v>
      </c>
      <c r="BR83" s="44">
        <f>$F83*'[1]INTERNAL PARAMETERS-2'!AC83*(1-VLOOKUP(AD$4,'[1]INTERNAL PARAMETERS-1'!$B$5:$J$44,4, FALSE))</f>
        <v>598.29874264829948</v>
      </c>
      <c r="BS83" s="44">
        <f>$F83*'[1]INTERNAL PARAMETERS-2'!AD83*(1-VLOOKUP(AE$4,'[1]INTERNAL PARAMETERS-1'!$B$5:$J$44,4, FALSE))</f>
        <v>149.57555603632736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127.41582756831478</v>
      </c>
      <c r="CA83" s="44">
        <f>$F83*'[1]INTERNAL PARAMETERS-2'!AL83*(1-VLOOKUP(AM$4,'[1]INTERNAL PARAMETERS-1'!$B$5:$J$44,4, FALSE))</f>
        <v>614.91940937356139</v>
      </c>
      <c r="CB83" s="44">
        <f>$F83*'[1]INTERNAL PARAMETERS-2'!AM83*(1-VLOOKUP(AN$4,'[1]INTERNAL PARAMETERS-1'!$B$5:$J$44,4, FALSE))</f>
        <v>243.75353165112824</v>
      </c>
      <c r="CC83" s="44">
        <f>$F83*'[1]INTERNAL PARAMETERS-2'!AN83*(1-VLOOKUP(AO$4,'[1]INTERNAL PARAMETERS-1'!$B$5:$J$44,4, FALSE))</f>
        <v>445.9553964891017</v>
      </c>
      <c r="CD83" s="44">
        <f>$F83*'[1]INTERNAL PARAMETERS-2'!AO83*(1-VLOOKUP(AP$4,'[1]INTERNAL PARAMETERS-1'!$B$5:$J$44,4, FALSE))</f>
        <v>1839.2191663779333</v>
      </c>
      <c r="CE83" s="44">
        <f>$F83*'[1]INTERNAL PARAMETERS-2'!AP83*(1-VLOOKUP(AQ$4,'[1]INTERNAL PARAMETERS-1'!$B$5:$J$44,4, FALSE))</f>
        <v>213.28346982048475</v>
      </c>
      <c r="CF83" s="44">
        <f>$F83*'[1]INTERNAL PARAMETERS-2'!AQ83*(1-VLOOKUP(AR$4,'[1]INTERNAL PARAMETERS-1'!$B$5:$J$44,4, FALSE))</f>
        <v>44.319456936025119</v>
      </c>
      <c r="CG83" s="44">
        <f>$F83*'[1]INTERNAL PARAMETERS-2'!AR83*(1-VLOOKUP(AS$4,'[1]INTERNAL PARAMETERS-1'!$B$5:$J$44,4, FALSE))</f>
        <v>5.5390617427506648</v>
      </c>
      <c r="CH83" s="43">
        <f>$F83*'[1]INTERNAL PARAMETERS-2'!AS83*(1-VLOOKUP(AT$4,'[1]INTERNAL PARAMETERS-1'!$B$5:$J$44,4, FALSE))</f>
        <v>0</v>
      </c>
      <c r="CI83" s="42">
        <f t="shared" si="1"/>
        <v>34814.963136004495</v>
      </c>
    </row>
    <row r="84" spans="3:87" x14ac:dyDescent="0.4">
      <c r="C84" s="27" t="s">
        <v>10</v>
      </c>
      <c r="D84" s="26" t="s">
        <v>67</v>
      </c>
      <c r="E84" s="26" t="s">
        <v>59</v>
      </c>
      <c r="F84" s="128">
        <f>HR!X84</f>
        <v>27374.519141396475</v>
      </c>
      <c r="G84" s="45">
        <f>$F84*'[1]INTERNAL PARAMETERS-2'!F84*VLOOKUP(G$4,'[1]INTERNAL PARAMETERS-1'!$B$5:$J$44,4, FALSE)</f>
        <v>215.11992122075006</v>
      </c>
      <c r="H84" s="44">
        <f>$F84*'[1]INTERNAL PARAMETERS-2'!G84*VLOOKUP(H$4,'[1]INTERNAL PARAMETERS-1'!$B$5:$J$44,4, FALSE)</f>
        <v>225.48665161959693</v>
      </c>
      <c r="I84" s="44">
        <f>$F84*'[1]INTERNAL PARAMETERS-2'!H84*VLOOKUP(I$4,'[1]INTERNAL PARAMETERS-1'!$B$5:$J$44,4, FALSE)</f>
        <v>251.52926353216878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2.5923669626902459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34.600434086555197</v>
      </c>
      <c r="N84" s="44">
        <f>$F84*'[1]INTERNAL PARAMETERS-2'!M84*VLOOKUP(N$4,'[1]INTERNAL PARAMETERS-1'!$B$5:$J$44,4, FALSE)</f>
        <v>56.371526032303521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36.284925121921027</v>
      </c>
      <c r="S84" s="44">
        <f>$F84*'[1]INTERNAL PARAMETERS-2'!R84*VLOOKUP(S$4,'[1]INTERNAL PARAMETERS-1'!$B$5:$J$44,4, FALSE)</f>
        <v>76.980432767903849</v>
      </c>
      <c r="T84" s="44">
        <f>$F84*'[1]INTERNAL PARAMETERS-2'!S84*VLOOKUP(T$4,'[1]INTERNAL PARAMETERS-1'!$B$5:$J$44,4, FALSE)</f>
        <v>8.0346951131912796</v>
      </c>
      <c r="U84" s="44">
        <f>$F84*'[1]INTERNAL PARAMETERS-2'!T84*VLOOKUP(U$4,'[1]INTERNAL PARAMETERS-1'!$B$5:$J$44,4, FALSE)</f>
        <v>15.032443441306459</v>
      </c>
      <c r="V84" s="44">
        <f>$F84*'[1]INTERNAL PARAMETERS-2'!U84*VLOOKUP(V$4,'[1]INTERNAL PARAMETERS-1'!$B$5:$J$44,4, FALSE)</f>
        <v>112.74291519201132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15.551464324227338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7.774363436156599</v>
      </c>
      <c r="AI84" s="44">
        <f>$F84*'[1]INTERNAL PARAMETERS-2'!AH84*VLOOKUP(AI$4,'[1]INTERNAL PARAMETERS-1'!$B$5:$J$44,4, FALSE)</f>
        <v>28.510561685764433</v>
      </c>
      <c r="AJ84" s="44">
        <f>$F84*'[1]INTERNAL PARAMETERS-2'!AI84*VLOOKUP(AJ$4,'[1]INTERNAL PARAMETERS-1'!$B$5:$J$44,4, FALSE)</f>
        <v>41.469659047301519</v>
      </c>
      <c r="AK84" s="44">
        <f>$F84*'[1]INTERNAL PARAMETERS-2'!AJ84*VLOOKUP(AK$4,'[1]INTERNAL PARAMETERS-1'!$B$5:$J$44,4, FALSE)</f>
        <v>7.774363436156599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4779.0560071112059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657.40824764454874</v>
      </c>
      <c r="BB84" s="44">
        <f>$F84*'[1]INTERNAL PARAMETERS-2'!M84*(1-VLOOKUP(N$4,'[1]INTERNAL PARAMETERS-1'!$B$5:$J$44,4, FALSE))</f>
        <v>1071.0589946137668</v>
      </c>
      <c r="BC84" s="44">
        <f>$F84*'[1]INTERNAL PARAMETERS-2'!N84*(1-VLOOKUP(O$4,'[1]INTERNAL PARAMETERS-1'!$B$5:$J$44,4, FALSE))</f>
        <v>1936.068341179094</v>
      </c>
      <c r="BD84" s="44">
        <f>$F84*'[1]INTERNAL PARAMETERS-2'!O84*(1-VLOOKUP(P$4,'[1]INTERNAL PARAMETERS-1'!$B$5:$J$44,4, FALSE))</f>
        <v>837.14838221878802</v>
      </c>
      <c r="BE84" s="44">
        <f>$F84*'[1]INTERNAL PARAMETERS-2'!P84*(1-VLOOKUP(Q$4,'[1]INTERNAL PARAMETERS-1'!$B$5:$J$44,4, FALSE))</f>
        <v>689.41631476841371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1462.628222590173</v>
      </c>
      <c r="BH84" s="44">
        <f>$F84*'[1]INTERNAL PARAMETERS-2'!S84*(1-VLOOKUP(T$4,'[1]INTERNAL PARAMETERS-1'!$B$5:$J$44,4, FALSE))</f>
        <v>72.312256018721513</v>
      </c>
      <c r="BI84" s="44">
        <f>$F84*'[1]INTERNAL PARAMETERS-2'!T84*(1-VLOOKUP(U$4,'[1]INTERNAL PARAMETERS-1'!$B$5:$J$44,4, FALSE))</f>
        <v>60.129773765225835</v>
      </c>
      <c r="BJ84" s="44">
        <f>$F84*'[1]INTERNAL PARAMETERS-2'!U84*(1-VLOOKUP(V$4,'[1]INTERNAL PARAMETERS-1'!$B$5:$J$44,4, FALSE))</f>
        <v>638.87651942139757</v>
      </c>
      <c r="BK84" s="44">
        <f>$F84*'[1]INTERNAL PARAMETERS-2'!V84*(1-VLOOKUP(W$4,'[1]INTERNAL PARAMETERS-1'!$B$5:$J$44,4, FALSE))</f>
        <v>769.76326590032647</v>
      </c>
      <c r="BL84" s="44">
        <f>$F84*'[1]INTERNAL PARAMETERS-2'!W84*(1-VLOOKUP(X$4,'[1]INTERNAL PARAMETERS-1'!$B$5:$J$44,4, FALSE))</f>
        <v>1093.7379624868395</v>
      </c>
      <c r="BM84" s="44">
        <f>$F84*'[1]INTERNAL PARAMETERS-2'!X84*(1-VLOOKUP(Y$4,'[1]INTERNAL PARAMETERS-1'!$B$5:$J$44,4, FALSE))</f>
        <v>419.87037459073912</v>
      </c>
      <c r="BN84" s="44">
        <f>$F84*'[1]INTERNAL PARAMETERS-2'!Y84*(1-VLOOKUP(Z$4,'[1]INTERNAL PARAMETERS-1'!$B$5:$J$44,4, FALSE))</f>
        <v>1606.9116481191145</v>
      </c>
      <c r="BO84" s="44">
        <f>$F84*'[1]INTERNAL PARAMETERS-2'!Z84*(1-VLOOKUP(AA$4,'[1]INTERNAL PARAMETERS-1'!$B$5:$J$44,4, FALSE))</f>
        <v>1656.1556706025726</v>
      </c>
      <c r="BP84" s="44">
        <f>$F84*'[1]INTERNAL PARAMETERS-2'!AA84*(1-VLOOKUP(AB$4,'[1]INTERNAL PARAMETERS-1'!$B$5:$J$44,4, FALSE))</f>
        <v>676.45721740687657</v>
      </c>
      <c r="BQ84" s="44">
        <f>$F84*'[1]INTERNAL PARAMETERS-2'!AB84*(1-VLOOKUP(AC$4,'[1]INTERNAL PARAMETERS-1'!$B$5:$J$44,4, FALSE))</f>
        <v>4499.3526147335206</v>
      </c>
      <c r="BR84" s="44">
        <f>$F84*'[1]INTERNAL PARAMETERS-2'!AC84*(1-VLOOKUP(AD$4,'[1]INTERNAL PARAMETERS-1'!$B$5:$J$44,4, FALSE))</f>
        <v>443.19620235112302</v>
      </c>
      <c r="BS84" s="44">
        <f>$F84*'[1]INTERNAL PARAMETERS-2'!AD84*(1-VLOOKUP(AE$4,'[1]INTERNAL PARAMETERS-1'!$B$5:$J$44,4, FALSE))</f>
        <v>95.895678004225985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111.44714232845332</v>
      </c>
      <c r="CA84" s="44">
        <f>$F84*'[1]INTERNAL PARAMETERS-2'!AL84*(1-VLOOKUP(AM$4,'[1]INTERNAL PARAMETERS-1'!$B$5:$J$44,4, FALSE))</f>
        <v>570.19480900380381</v>
      </c>
      <c r="CB84" s="44">
        <f>$F84*'[1]INTERNAL PARAMETERS-2'!AM84*(1-VLOOKUP(AN$4,'[1]INTERNAL PARAMETERS-1'!$B$5:$J$44,4, FALSE))</f>
        <v>173.65026217344854</v>
      </c>
      <c r="CC84" s="44">
        <f>$F84*'[1]INTERNAL PARAMETERS-2'!AN84*(1-VLOOKUP(AO$4,'[1]INTERNAL PARAMETERS-1'!$B$5:$J$44,4, FALSE))</f>
        <v>365.44161818190054</v>
      </c>
      <c r="CD84" s="44">
        <f>$F84*'[1]INTERNAL PARAMETERS-2'!AO84*(1-VLOOKUP(AP$4,'[1]INTERNAL PARAMETERS-1'!$B$5:$J$44,4, FALSE))</f>
        <v>1396.9764608237449</v>
      </c>
      <c r="CE84" s="44">
        <f>$F84*'[1]INTERNAL PARAMETERS-2'!AP84*(1-VLOOKUP(AQ$4,'[1]INTERNAL PARAMETERS-1'!$B$5:$J$44,4, FALSE))</f>
        <v>142.54733352499386</v>
      </c>
      <c r="CF84" s="44">
        <f>$F84*'[1]INTERNAL PARAMETERS-2'!AQ84*(1-VLOOKUP(AR$4,'[1]INTERNAL PARAMETERS-1'!$B$5:$J$44,4, FALSE))</f>
        <v>12.959097361537092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27374.516403944559</v>
      </c>
    </row>
    <row r="85" spans="3:87" x14ac:dyDescent="0.4">
      <c r="C85" s="27" t="s">
        <v>10</v>
      </c>
      <c r="D85" s="26" t="s">
        <v>67</v>
      </c>
      <c r="E85" s="26" t="s">
        <v>58</v>
      </c>
      <c r="F85" s="128">
        <f>HR!X85</f>
        <v>22592.790920402338</v>
      </c>
      <c r="G85" s="45">
        <f>$F85*'[1]INTERNAL PARAMETERS-2'!F85*VLOOKUP(G$4,'[1]INTERNAL PARAMETERS-1'!$B$5:$J$44,4, FALSE)</f>
        <v>169.9429733032664</v>
      </c>
      <c r="H85" s="44">
        <f>$F85*'[1]INTERNAL PARAMETERS-2'!G85*VLOOKUP(H$4,'[1]INTERNAL PARAMETERS-1'!$B$5:$J$44,4, FALSE)</f>
        <v>162.76298434876253</v>
      </c>
      <c r="I85" s="44">
        <f>$F85*'[1]INTERNAL PARAMETERS-2'!H85*VLOOKUP(I$4,'[1]INTERNAL PARAMETERS-1'!$B$5:$J$44,4, FALSE)</f>
        <v>213.30565580865843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4.7874123960332557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32.193371494118111</v>
      </c>
      <c r="N85" s="44">
        <f>$F85*'[1]INTERNAL PARAMETERS-2'!M85*VLOOKUP(N$4,'[1]INTERNAL PARAMETERS-1'!$B$5:$J$44,4, FALSE)</f>
        <v>44.041482908595505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28.72221509710749</v>
      </c>
      <c r="S85" s="44">
        <f>$F85*'[1]INTERNAL PARAMETERS-2'!R85*VLOOKUP(S$4,'[1]INTERNAL PARAMETERS-1'!$B$5:$J$44,4, FALSE)</f>
        <v>57.764795969466299</v>
      </c>
      <c r="T85" s="44">
        <f>$F85*'[1]INTERNAL PARAMETERS-2'!S85*VLOOKUP(T$4,'[1]INTERNAL PARAMETERS-1'!$B$5:$J$44,4, FALSE)</f>
        <v>4.3084452285207266</v>
      </c>
      <c r="U85" s="44">
        <f>$F85*'[1]INTERNAL PARAMETERS-2'!T85*VLOOKUP(U$4,'[1]INTERNAL PARAMETERS-1'!$B$5:$J$44,4, FALSE)</f>
        <v>4.7869605402148485</v>
      </c>
      <c r="V85" s="44">
        <f>$F85*'[1]INTERNAL PARAMETERS-2'!U85*VLOOKUP(V$4,'[1]INTERNAL PARAMETERS-1'!$B$5:$J$44,4, FALSE)</f>
        <v>104.83789252771598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9.5748247920665115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4.7874123960332557</v>
      </c>
      <c r="AI85" s="44">
        <f>$F85*'[1]INTERNAL PARAMETERS-2'!AH85*VLOOKUP(AI$4,'[1]INTERNAL PARAMETERS-1'!$B$5:$J$44,4, FALSE)</f>
        <v>19.147390305040979</v>
      </c>
      <c r="AJ85" s="44">
        <f>$F85*'[1]INTERNAL PARAMETERS-2'!AI85*VLOOKUP(AJ$4,'[1]INTERNAL PARAMETERS-1'!$B$5:$J$44,4, FALSE)</f>
        <v>14.362237188099767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4052.8074603645096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611.67405838824402</v>
      </c>
      <c r="BB85" s="44">
        <f>$F85*'[1]INTERNAL PARAMETERS-2'!M85*(1-VLOOKUP(N$4,'[1]INTERNAL PARAMETERS-1'!$B$5:$J$44,4, FALSE))</f>
        <v>836.78817526331454</v>
      </c>
      <c r="BC85" s="44">
        <f>$F85*'[1]INTERNAL PARAMETERS-2'!N85*(1-VLOOKUP(O$4,'[1]INTERNAL PARAMETERS-1'!$B$5:$J$44,4, FALSE))</f>
        <v>1905.2726511084497</v>
      </c>
      <c r="BD85" s="44">
        <f>$F85*'[1]INTERNAL PARAMETERS-2'!O85*(1-VLOOKUP(P$4,'[1]INTERNAL PARAMETERS-1'!$B$5:$J$44,4, FALSE))</f>
        <v>651.04741883686609</v>
      </c>
      <c r="BE85" s="44">
        <f>$F85*'[1]INTERNAL PARAMETERS-2'!P85*(1-VLOOKUP(Q$4,'[1]INTERNAL PARAMETERS-1'!$B$5:$J$44,4, FALSE))</f>
        <v>581.635587292114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1097.5311234198596</v>
      </c>
      <c r="BH85" s="44">
        <f>$F85*'[1]INTERNAL PARAMETERS-2'!S85*(1-VLOOKUP(T$4,'[1]INTERNAL PARAMETERS-1'!$B$5:$J$44,4, FALSE))</f>
        <v>38.776007056686538</v>
      </c>
      <c r="BI85" s="44">
        <f>$F85*'[1]INTERNAL PARAMETERS-2'!T85*(1-VLOOKUP(U$4,'[1]INTERNAL PARAMETERS-1'!$B$5:$J$44,4, FALSE))</f>
        <v>19.147842160859394</v>
      </c>
      <c r="BJ85" s="44">
        <f>$F85*'[1]INTERNAL PARAMETERS-2'!U85*(1-VLOOKUP(V$4,'[1]INTERNAL PARAMETERS-1'!$B$5:$J$44,4, FALSE))</f>
        <v>594.08139099039056</v>
      </c>
      <c r="BK85" s="44">
        <f>$F85*'[1]INTERNAL PARAMETERS-2'!V85*(1-VLOOKUP(W$4,'[1]INTERNAL PARAMETERS-1'!$B$5:$J$44,4, FALSE))</f>
        <v>706.09927247261032</v>
      </c>
      <c r="BL85" s="44">
        <f>$F85*'[1]INTERNAL PARAMETERS-2'!W85*(1-VLOOKUP(X$4,'[1]INTERNAL PARAMETERS-1'!$B$5:$J$44,4, FALSE))</f>
        <v>969.39113930079509</v>
      </c>
      <c r="BM85" s="44">
        <f>$F85*'[1]INTERNAL PARAMETERS-2'!X85*(1-VLOOKUP(Y$4,'[1]INTERNAL PARAMETERS-1'!$B$5:$J$44,4, FALSE))</f>
        <v>414.08519054731812</v>
      </c>
      <c r="BN85" s="44">
        <f>$F85*'[1]INTERNAL PARAMETERS-2'!Y85*(1-VLOOKUP(Z$4,'[1]INTERNAL PARAMETERS-1'!$B$5:$J$44,4, FALSE))</f>
        <v>1302.0948376737322</v>
      </c>
      <c r="BO85" s="44">
        <f>$F85*'[1]INTERNAL PARAMETERS-2'!Z85*(1-VLOOKUP(AA$4,'[1]INTERNAL PARAMETERS-1'!$B$5:$J$44,4, FALSE))</f>
        <v>1230.2881702914174</v>
      </c>
      <c r="BP85" s="44">
        <f>$F85*'[1]INTERNAL PARAMETERS-2'!AA85*(1-VLOOKUP(AB$4,'[1]INTERNAL PARAMETERS-1'!$B$5:$J$44,4, FALSE))</f>
        <v>449.9896538780215</v>
      </c>
      <c r="BQ85" s="44">
        <f>$F85*'[1]INTERNAL PARAMETERS-2'!AB85*(1-VLOOKUP(AC$4,'[1]INTERNAL PARAMETERS-1'!$B$5:$J$44,4, FALSE))</f>
        <v>3817.7252911714031</v>
      </c>
      <c r="BR85" s="44">
        <f>$F85*'[1]INTERNAL PARAMETERS-2'!AC85*(1-VLOOKUP(AD$4,'[1]INTERNAL PARAMETERS-1'!$B$5:$J$44,4, FALSE))</f>
        <v>330.31112181446628</v>
      </c>
      <c r="BS85" s="44">
        <f>$F85*'[1]INTERNAL PARAMETERS-2'!AD85*(1-VLOOKUP(AE$4,'[1]INTERNAL PARAMETERS-1'!$B$5:$J$44,4, FALSE))</f>
        <v>59.839266031777633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83.774068732851873</v>
      </c>
      <c r="CA85" s="44">
        <f>$F85*'[1]INTERNAL PARAMETERS-2'!AL85*(1-VLOOKUP(AM$4,'[1]INTERNAL PARAMETERS-1'!$B$5:$J$44,4, FALSE))</f>
        <v>402.11778919678096</v>
      </c>
      <c r="CB85" s="44">
        <f>$F85*'[1]INTERNAL PARAMETERS-2'!AM85*(1-VLOOKUP(AN$4,'[1]INTERNAL PARAMETERS-1'!$B$5:$J$44,4, FALSE))</f>
        <v>105.3162948754555</v>
      </c>
      <c r="CC85" s="44">
        <f>$F85*'[1]INTERNAL PARAMETERS-2'!AN85*(1-VLOOKUP(AO$4,'[1]INTERNAL PARAMETERS-1'!$B$5:$J$44,4, FALSE))</f>
        <v>258.50445443215148</v>
      </c>
      <c r="CD85" s="44">
        <f>$F85*'[1]INTERNAL PARAMETERS-2'!AO85*(1-VLOOKUP(AP$4,'[1]INTERNAL PARAMETERS-1'!$B$5:$J$44,4, FALSE))</f>
        <v>1048.3777956376136</v>
      </c>
      <c r="CE85" s="44">
        <f>$F85*'[1]INTERNAL PARAMETERS-2'!AP85*(1-VLOOKUP(AQ$4,'[1]INTERNAL PARAMETERS-1'!$B$5:$J$44,4, FALSE))</f>
        <v>136.43334581012564</v>
      </c>
      <c r="CF85" s="44">
        <f>$F85*'[1]INTERNAL PARAMETERS-2'!AQ85*(1-VLOOKUP(AR$4,'[1]INTERNAL PARAMETERS-1'!$B$5:$J$44,4, FALSE))</f>
        <v>14.362237188099767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22592.79769823961</v>
      </c>
    </row>
    <row r="86" spans="3:87" x14ac:dyDescent="0.4">
      <c r="C86" s="27" t="s">
        <v>10</v>
      </c>
      <c r="D86" s="26" t="s">
        <v>67</v>
      </c>
      <c r="E86" s="26" t="s">
        <v>57</v>
      </c>
      <c r="F86" s="128">
        <f>HR!X86</f>
        <v>19117.073083084953</v>
      </c>
      <c r="G86" s="45">
        <f>$F86*'[1]INTERNAL PARAMETERS-2'!F86*VLOOKUP(G$4,'[1]INTERNAL PARAMETERS-1'!$B$5:$J$44,4, FALSE)</f>
        <v>172.68260945219808</v>
      </c>
      <c r="H86" s="44">
        <f>$F86*'[1]INTERNAL PARAMETERS-2'!G86*VLOOKUP(H$4,'[1]INTERNAL PARAMETERS-1'!$B$5:$J$44,4, FALSE)</f>
        <v>117.42470970554102</v>
      </c>
      <c r="I86" s="44">
        <f>$F86*'[1]INTERNAL PARAMETERS-2'!H86*VLOOKUP(I$4,'[1]INTERNAL PARAMETERS-1'!$B$5:$J$44,4, FALSE)</f>
        <v>176.40766672780262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2.3016955992034283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37.75985158297857</v>
      </c>
      <c r="N86" s="44">
        <f>$F86*'[1]INTERNAL PARAMETERS-2'!M86*VLOOKUP(N$4,'[1]INTERNAL PARAMETERS-1'!$B$5:$J$44,4, FALSE)</f>
        <v>31.082831467249491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23.024602821267518</v>
      </c>
      <c r="S86" s="44">
        <f>$F86*'[1]INTERNAL PARAMETERS-2'!R86*VLOOKUP(S$4,'[1]INTERNAL PARAMETERS-1'!$B$5:$J$44,4, FALSE)</f>
        <v>47.733802122616481</v>
      </c>
      <c r="T86" s="44">
        <f>$F86*'[1]INTERNAL PARAMETERS-2'!S86*VLOOKUP(T$4,'[1]INTERNAL PARAMETERS-1'!$B$5:$J$44,4, FALSE)</f>
        <v>6.446850555808739</v>
      </c>
      <c r="U86" s="44">
        <f>$F86*'[1]INTERNAL PARAMETERS-2'!T86*VLOOKUP(U$4,'[1]INTERNAL PARAMETERS-1'!$B$5:$J$44,4, FALSE)</f>
        <v>8.2887805473639755</v>
      </c>
      <c r="V86" s="44">
        <f>$F86*'[1]INTERNAL PARAMETERS-2'!U86*VLOOKUP(V$4,'[1]INTERNAL PARAMETERS-1'!$B$5:$J$44,4, FALSE)</f>
        <v>75.63478794591731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4.6053029057151651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4.6053029057151651</v>
      </c>
      <c r="AI86" s="44">
        <f>$F86*'[1]INTERNAL PARAMETERS-2'!AH86*VLOOKUP(AI$4,'[1]INTERNAL PARAMETERS-1'!$B$5:$J$44,4, FALSE)</f>
        <v>9.2106058114303302</v>
      </c>
      <c r="AJ86" s="44">
        <f>$F86*'[1]INTERNAL PARAMETERS-2'!AI86*VLOOKUP(AJ$4,'[1]INTERNAL PARAMETERS-1'!$B$5:$J$44,4, FALSE)</f>
        <v>18.419299915552351</v>
      </c>
      <c r="AK86" s="44">
        <f>$F86*'[1]INTERNAL PARAMETERS-2'!AJ86*VLOOKUP(AK$4,'[1]INTERNAL PARAMETERS-1'!$B$5:$J$44,4, FALSE)</f>
        <v>2.3016955992034283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3351.7456678282492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717.43718007659277</v>
      </c>
      <c r="BB86" s="44">
        <f>$F86*'[1]INTERNAL PARAMETERS-2'!M86*(1-VLOOKUP(N$4,'[1]INTERNAL PARAMETERS-1'!$B$5:$J$44,4, FALSE))</f>
        <v>590.57379787774028</v>
      </c>
      <c r="BC86" s="44">
        <f>$F86*'[1]INTERNAL PARAMETERS-2'!N86*(1-VLOOKUP(O$4,'[1]INTERNAL PARAMETERS-1'!$B$5:$J$44,4, FALSE))</f>
        <v>1855.7573705162306</v>
      </c>
      <c r="BD86" s="44">
        <f>$F86*'[1]INTERNAL PARAMETERS-2'!O86*(1-VLOOKUP(P$4,'[1]INTERNAL PARAMETERS-1'!$B$5:$J$44,4, FALSE))</f>
        <v>513.44252545087909</v>
      </c>
      <c r="BE86" s="44">
        <f>$F86*'[1]INTERNAL PARAMETERS-2'!P86*(1-VLOOKUP(Q$4,'[1]INTERNAL PARAMETERS-1'!$B$5:$J$44,4, FALSE))</f>
        <v>485.81261972389638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906.94224032971306</v>
      </c>
      <c r="BH86" s="44">
        <f>$F86*'[1]INTERNAL PARAMETERS-2'!S86*(1-VLOOKUP(T$4,'[1]INTERNAL PARAMETERS-1'!$B$5:$J$44,4, FALSE))</f>
        <v>58.021655002278649</v>
      </c>
      <c r="BI86" s="44">
        <f>$F86*'[1]INTERNAL PARAMETERS-2'!T86*(1-VLOOKUP(U$4,'[1]INTERNAL PARAMETERS-1'!$B$5:$J$44,4, FALSE))</f>
        <v>33.155122189455902</v>
      </c>
      <c r="BJ86" s="44">
        <f>$F86*'[1]INTERNAL PARAMETERS-2'!U86*(1-VLOOKUP(V$4,'[1]INTERNAL PARAMETERS-1'!$B$5:$J$44,4, FALSE))</f>
        <v>428.59713169353142</v>
      </c>
      <c r="BK86" s="44">
        <f>$F86*'[1]INTERNAL PARAMETERS-2'!V86*(1-VLOOKUP(W$4,'[1]INTERNAL PARAMETERS-1'!$B$5:$J$44,4, FALSE))</f>
        <v>653.88992627037931</v>
      </c>
      <c r="BL86" s="44">
        <f>$F86*'[1]INTERNAL PARAMETERS-2'!W86*(1-VLOOKUP(X$4,'[1]INTERNAL PARAMETERS-1'!$B$5:$J$44,4, FALSE))</f>
        <v>741.38303464973421</v>
      </c>
      <c r="BM86" s="44">
        <f>$F86*'[1]INTERNAL PARAMETERS-2'!X86*(1-VLOOKUP(Y$4,'[1]INTERNAL PARAMETERS-1'!$B$5:$J$44,4, FALSE))</f>
        <v>423.64772147232071</v>
      </c>
      <c r="BN86" s="44">
        <f>$F86*'[1]INTERNAL PARAMETERS-2'!Y86*(1-VLOOKUP(Z$4,'[1]INTERNAL PARAMETERS-1'!$B$5:$J$44,4, FALSE))</f>
        <v>1144.3078488999909</v>
      </c>
      <c r="BO86" s="44">
        <f>$F86*'[1]INTERNAL PARAMETERS-2'!Z86*(1-VLOOKUP(AA$4,'[1]INTERNAL PARAMETERS-1'!$B$5:$J$44,4, FALSE))</f>
        <v>1063.7217390255544</v>
      </c>
      <c r="BP86" s="44">
        <f>$F86*'[1]INTERNAL PARAMETERS-2'!AA86*(1-VLOOKUP(AB$4,'[1]INTERNAL PARAMETERS-1'!$B$5:$J$44,4, FALSE))</f>
        <v>396.017815745338</v>
      </c>
      <c r="BQ86" s="44">
        <f>$F86*'[1]INTERNAL PARAMETERS-2'!AB86*(1-VLOOKUP(AC$4,'[1]INTERNAL PARAMETERS-1'!$B$5:$J$44,4, FALSE))</f>
        <v>3101.3723248054134</v>
      </c>
      <c r="BR86" s="44">
        <f>$F86*'[1]INTERNAL PARAMETERS-2'!AC86*(1-VLOOKUP(AD$4,'[1]INTERNAL PARAMETERS-1'!$B$5:$J$44,4, FALSE))</f>
        <v>207.21951368409935</v>
      </c>
      <c r="BS86" s="44">
        <f>$F86*'[1]INTERNAL PARAMETERS-2'!AD86*(1-VLOOKUP(AE$4,'[1]INTERNAL PARAMETERS-1'!$B$5:$J$44,4, FALSE))</f>
        <v>73.677199662209404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75.98080696872114</v>
      </c>
      <c r="CA86" s="44">
        <f>$F86*'[1]INTERNAL PARAMETERS-2'!AL86*(1-VLOOKUP(AM$4,'[1]INTERNAL PARAMETERS-1'!$B$5:$J$44,4, FALSE))</f>
        <v>246.35980911440748</v>
      </c>
      <c r="CB86" s="44">
        <f>$F86*'[1]INTERNAL PARAMETERS-2'!AM86*(1-VLOOKUP(AN$4,'[1]INTERNAL PARAMETERS-1'!$B$5:$J$44,4, FALSE))</f>
        <v>64.468505558087386</v>
      </c>
      <c r="CC86" s="44">
        <f>$F86*'[1]INTERNAL PARAMETERS-2'!AN86*(1-VLOOKUP(AO$4,'[1]INTERNAL PARAMETERS-1'!$B$5:$J$44,4, FALSE))</f>
        <v>276.29141044059361</v>
      </c>
      <c r="CD86" s="44">
        <f>$F86*'[1]INTERNAL PARAMETERS-2'!AO86*(1-VLOOKUP(AP$4,'[1]INTERNAL PARAMETERS-1'!$B$5:$J$44,4, FALSE))</f>
        <v>833.47953422749595</v>
      </c>
      <c r="CE86" s="44">
        <f>$F86*'[1]INTERNAL PARAMETERS-2'!AP86*(1-VLOOKUP(AQ$4,'[1]INTERNAL PARAMETERS-1'!$B$5:$J$44,4, FALSE))</f>
        <v>124.33170821045962</v>
      </c>
      <c r="CF86" s="44">
        <f>$F86*'[1]INTERNAL PARAMETERS-2'!AQ86*(1-VLOOKUP(AR$4,'[1]INTERNAL PARAMETERS-1'!$B$5:$J$44,4, FALSE))</f>
        <v>11.512301410633759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19117.076906499566</v>
      </c>
    </row>
    <row r="87" spans="3:87" x14ac:dyDescent="0.4">
      <c r="C87" s="27" t="s">
        <v>10</v>
      </c>
      <c r="D87" s="26" t="s">
        <v>67</v>
      </c>
      <c r="E87" s="26" t="s">
        <v>56</v>
      </c>
      <c r="F87" s="128">
        <f>HR!X87</f>
        <v>17684.730200730155</v>
      </c>
      <c r="G87" s="45">
        <f>$F87*'[1]INTERNAL PARAMETERS-2'!F87*VLOOKUP(G$4,'[1]INTERNAL PARAMETERS-1'!$B$5:$J$44,4, FALSE)</f>
        <v>141.53620121550364</v>
      </c>
      <c r="H87" s="44">
        <f>$F87*'[1]INTERNAL PARAMETERS-2'!G87*VLOOKUP(H$4,'[1]INTERNAL PARAMETERS-1'!$B$5:$J$44,4, FALSE)</f>
        <v>78.088694674344083</v>
      </c>
      <c r="I87" s="44">
        <f>$F87*'[1]INTERNAL PARAMETERS-2'!H87*VLOOKUP(I$4,'[1]INTERNAL PARAMETERS-1'!$B$5:$J$44,4, FALSE)</f>
        <v>165.98949662961024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39.410598099629162</v>
      </c>
      <c r="N87" s="44">
        <f>$F87*'[1]INTERNAL PARAMETERS-2'!M87*VLOOKUP(N$4,'[1]INTERNAL PARAMETERS-1'!$B$5:$J$44,4, FALSE)</f>
        <v>26.355022876242131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17.081680900885257</v>
      </c>
      <c r="S87" s="44">
        <f>$F87*'[1]INTERNAL PARAMETERS-2'!R87*VLOOKUP(S$4,'[1]INTERNAL PARAMETERS-1'!$B$5:$J$44,4, FALSE)</f>
        <v>48.145351616722792</v>
      </c>
      <c r="T87" s="44">
        <f>$F87*'[1]INTERNAL PARAMETERS-2'!S87*VLOOKUP(T$4,'[1]INTERNAL PARAMETERS-1'!$B$5:$J$44,4, FALSE)</f>
        <v>3.1722869034069752</v>
      </c>
      <c r="U87" s="44">
        <f>$F87*'[1]INTERNAL PARAMETERS-2'!T87*VLOOKUP(U$4,'[1]INTERNAL PARAMETERS-1'!$B$5:$J$44,4, FALSE)</f>
        <v>9.273165128054865</v>
      </c>
      <c r="V87" s="44">
        <f>$F87*'[1]INTERNAL PARAMETERS-2'!U87*VLOOKUP(V$4,'[1]INTERNAL PARAMETERS-1'!$B$5:$J$44,4, FALSE)</f>
        <v>71.744386138483122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9.7619710708030443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17.081680900885257</v>
      </c>
      <c r="AJ87" s="44">
        <f>$F87*'[1]INTERNAL PARAMETERS-2'!AI87*VLOOKUP(AJ$4,'[1]INTERNAL PARAMETERS-1'!$B$5:$J$44,4, FALSE)</f>
        <v>17.081680900885257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3153.8004359625943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748.80136389295399</v>
      </c>
      <c r="BB87" s="44">
        <f>$F87*'[1]INTERNAL PARAMETERS-2'!M87*(1-VLOOKUP(N$4,'[1]INTERNAL PARAMETERS-1'!$B$5:$J$44,4, FALSE))</f>
        <v>500.74543464860039</v>
      </c>
      <c r="BC87" s="44">
        <f>$F87*'[1]INTERNAL PARAMETERS-2'!N87*(1-VLOOKUP(O$4,'[1]INTERNAL PARAMETERS-1'!$B$5:$J$44,4, FALSE))</f>
        <v>1732.6013133338545</v>
      </c>
      <c r="BD87" s="44">
        <f>$F87*'[1]INTERNAL PARAMETERS-2'!O87*(1-VLOOKUP(P$4,'[1]INTERNAL PARAMETERS-1'!$B$5:$J$44,4, FALSE))</f>
        <v>434.37057471731401</v>
      </c>
      <c r="BE87" s="44">
        <f>$F87*'[1]INTERNAL PARAMETERS-2'!P87*(1-VLOOKUP(Q$4,'[1]INTERNAL PARAMETERS-1'!$B$5:$J$44,4, FALSE))</f>
        <v>490.49660295537126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914.76168071773304</v>
      </c>
      <c r="BH87" s="44">
        <f>$F87*'[1]INTERNAL PARAMETERS-2'!S87*(1-VLOOKUP(T$4,'[1]INTERNAL PARAMETERS-1'!$B$5:$J$44,4, FALSE))</f>
        <v>28.550582130662775</v>
      </c>
      <c r="BI87" s="44">
        <f>$F87*'[1]INTERNAL PARAMETERS-2'!T87*(1-VLOOKUP(U$4,'[1]INTERNAL PARAMETERS-1'!$B$5:$J$44,4, FALSE))</f>
        <v>37.09266051221946</v>
      </c>
      <c r="BJ87" s="44">
        <f>$F87*'[1]INTERNAL PARAMETERS-2'!U87*(1-VLOOKUP(V$4,'[1]INTERNAL PARAMETERS-1'!$B$5:$J$44,4, FALSE))</f>
        <v>406.55152145140437</v>
      </c>
      <c r="BK87" s="44">
        <f>$F87*'[1]INTERNAL PARAMETERS-2'!V87*(1-VLOOKUP(W$4,'[1]INTERNAL PARAMETERS-1'!$B$5:$J$44,4, FALSE))</f>
        <v>478.29590758988752</v>
      </c>
      <c r="BL87" s="44">
        <f>$F87*'[1]INTERNAL PARAMETERS-2'!W87*(1-VLOOKUP(X$4,'[1]INTERNAL PARAMETERS-1'!$B$5:$J$44,4, FALSE))</f>
        <v>766.24929555629637</v>
      </c>
      <c r="BM87" s="44">
        <f>$F87*'[1]INTERNAL PARAMETERS-2'!X87*(1-VLOOKUP(Y$4,'[1]INTERNAL PARAMETERS-1'!$B$5:$J$44,4, FALSE))</f>
        <v>519.78074769476041</v>
      </c>
      <c r="BN87" s="44">
        <f>$F87*'[1]INTERNAL PARAMETERS-2'!Y87*(1-VLOOKUP(Z$4,'[1]INTERNAL PARAMETERS-1'!$B$5:$J$44,4, FALSE))</f>
        <v>1042.0002196842013</v>
      </c>
      <c r="BO87" s="44">
        <f>$F87*'[1]INTERNAL PARAMETERS-2'!Z87*(1-VLOOKUP(AA$4,'[1]INTERNAL PARAMETERS-1'!$B$5:$J$44,4, FALSE))</f>
        <v>880.94184480011177</v>
      </c>
      <c r="BP87" s="44">
        <f>$F87*'[1]INTERNAL PARAMETERS-2'!AA87*(1-VLOOKUP(AB$4,'[1]INTERNAL PARAMETERS-1'!$B$5:$J$44,4, FALSE))</f>
        <v>346.51990897216683</v>
      </c>
      <c r="BQ87" s="44">
        <f>$F87*'[1]INTERNAL PARAMETERS-2'!AB87*(1-VLOOKUP(AC$4,'[1]INTERNAL PARAMETERS-1'!$B$5:$J$44,4, FALSE))</f>
        <v>2833.168054023814</v>
      </c>
      <c r="BR87" s="44">
        <f>$F87*'[1]INTERNAL PARAMETERS-2'!AC87*(1-VLOOKUP(AD$4,'[1]INTERNAL PARAMETERS-1'!$B$5:$J$44,4, FALSE))</f>
        <v>175.69956301727419</v>
      </c>
      <c r="BS87" s="44">
        <f>$F87*'[1]INTERNAL PARAMETERS-2'!AD87*(1-VLOOKUP(AE$4,'[1]INTERNAL PARAMETERS-1'!$B$5:$J$44,4, FALSE))</f>
        <v>73.207709138942548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26.843651971688303</v>
      </c>
      <c r="CA87" s="44">
        <f>$F87*'[1]INTERNAL PARAMETERS-2'!AL87*(1-VLOOKUP(AM$4,'[1]INTERNAL PARAMETERS-1'!$B$5:$J$44,4, FALSE))</f>
        <v>253.79002616463831</v>
      </c>
      <c r="CB87" s="44">
        <f>$F87*'[1]INTERNAL PARAMETERS-2'!AM87*(1-VLOOKUP(AN$4,'[1]INTERNAL PARAMETERS-1'!$B$5:$J$44,4, FALSE))</f>
        <v>109.81333218143389</v>
      </c>
      <c r="CC87" s="44">
        <f>$F87*'[1]INTERNAL PARAMETERS-2'!AN87*(1-VLOOKUP(AO$4,'[1]INTERNAL PARAMETERS-1'!$B$5:$J$44,4, FALSE))</f>
        <v>222.06538865754848</v>
      </c>
      <c r="CD87" s="44">
        <f>$F87*'[1]INTERNAL PARAMETERS-2'!AO87*(1-VLOOKUP(AP$4,'[1]INTERNAL PARAMETERS-1'!$B$5:$J$44,4, FALSE))</f>
        <v>736.96515081690734</v>
      </c>
      <c r="CE87" s="44">
        <f>$F87*'[1]INTERNAL PARAMETERS-2'!AP87*(1-VLOOKUP(AQ$4,'[1]INTERNAL PARAMETERS-1'!$B$5:$J$44,4, FALSE))</f>
        <v>102.49185387833163</v>
      </c>
      <c r="CF87" s="44">
        <f>$F87*'[1]INTERNAL PARAMETERS-2'!AQ87*(1-VLOOKUP(AR$4,'[1]INTERNAL PARAMETERS-1'!$B$5:$J$44,4, FALSE))</f>
        <v>24.403159203987542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17684.730200730155</v>
      </c>
    </row>
    <row r="88" spans="3:87" x14ac:dyDescent="0.4">
      <c r="C88" s="27" t="s">
        <v>10</v>
      </c>
      <c r="D88" s="26" t="s">
        <v>67</v>
      </c>
      <c r="E88" s="26" t="s">
        <v>55</v>
      </c>
      <c r="F88" s="128">
        <f>HR!X88</f>
        <v>14097.786745455076</v>
      </c>
      <c r="G88" s="45">
        <f>$F88*'[1]INTERNAL PARAMETERS-2'!F88*VLOOKUP(G$4,'[1]INTERNAL PARAMETERS-1'!$B$5:$J$44,4, FALSE)</f>
        <v>140.00512016911438</v>
      </c>
      <c r="H88" s="44">
        <f>$F88*'[1]INTERNAL PARAMETERS-2'!G88*VLOOKUP(H$4,'[1]INTERNAL PARAMETERS-1'!$B$5:$J$44,4, FALSE)</f>
        <v>78.307566256304767</v>
      </c>
      <c r="I88" s="44">
        <f>$F88*'[1]INTERNAL PARAMETERS-2'!H88*VLOOKUP(I$4,'[1]INTERNAL PARAMETERS-1'!$B$5:$J$44,4, FALSE)</f>
        <v>135.54310017524412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42.713403792446066</v>
      </c>
      <c r="N88" s="44">
        <f>$F88*'[1]INTERNAL PARAMETERS-2'!M88*VLOOKUP(N$4,'[1]INTERNAL PARAMETERS-1'!$B$5:$J$44,4, FALSE)</f>
        <v>18.627758071438429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18.984079631429807</v>
      </c>
      <c r="S88" s="44">
        <f>$F88*'[1]INTERNAL PARAMETERS-2'!R88*VLOOKUP(S$4,'[1]INTERNAL PARAMETERS-1'!$B$5:$J$44,4, FALSE)</f>
        <v>39.819057684670412</v>
      </c>
      <c r="T88" s="44">
        <f>$F88*'[1]INTERNAL PARAMETERS-2'!S88*VLOOKUP(T$4,'[1]INTERNAL PARAMETERS-1'!$B$5:$J$44,4, FALSE)</f>
        <v>4.9832856587834602</v>
      </c>
      <c r="U88" s="44">
        <f>$F88*'[1]INTERNAL PARAMETERS-2'!T88*VLOOKUP(U$4,'[1]INTERNAL PARAMETERS-1'!$B$5:$J$44,4, FALSE)</f>
        <v>2.8474709668470162</v>
      </c>
      <c r="V88" s="44">
        <f>$F88*'[1]INTERNAL PARAMETERS-2'!U88*VLOOKUP(V$4,'[1]INTERNAL PARAMETERS-1'!$B$5:$J$44,4, FALSE)</f>
        <v>51.61206776404476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11.864697324974992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2.3726575092600894</v>
      </c>
      <c r="AI88" s="44">
        <f>$F88*'[1]INTERNAL PARAMETERS-2'!AH88*VLOOKUP(AI$4,'[1]INTERNAL PARAMETERS-1'!$B$5:$J$44,4, FALSE)</f>
        <v>14.237354834235081</v>
      </c>
      <c r="AJ88" s="44">
        <f>$F88*'[1]INTERNAL PARAMETERS-2'!AI88*VLOOKUP(AJ$4,'[1]INTERNAL PARAMETERS-1'!$B$5:$J$44,4, FALSE)</f>
        <v>18.984079631429807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2575.318903329638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811.55467205647517</v>
      </c>
      <c r="BB88" s="44">
        <f>$F88*'[1]INTERNAL PARAMETERS-2'!M88*(1-VLOOKUP(N$4,'[1]INTERNAL PARAMETERS-1'!$B$5:$J$44,4, FALSE))</f>
        <v>353.92740335733009</v>
      </c>
      <c r="BC88" s="44">
        <f>$F88*'[1]INTERNAL PARAMETERS-2'!N88*(1-VLOOKUP(O$4,'[1]INTERNAL PARAMETERS-1'!$B$5:$J$44,4, FALSE))</f>
        <v>1528.1902147566084</v>
      </c>
      <c r="BD88" s="44">
        <f>$F88*'[1]INTERNAL PARAMETERS-2'!O88*(1-VLOOKUP(P$4,'[1]INTERNAL PARAMETERS-1'!$B$5:$J$44,4, FALSE))</f>
        <v>275.263515541034</v>
      </c>
      <c r="BE88" s="44">
        <f>$F88*'[1]INTERNAL PARAMETERS-2'!P88*(1-VLOOKUP(Q$4,'[1]INTERNAL PARAMETERS-1'!$B$5:$J$44,4, FALSE))</f>
        <v>336.96106945384361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756.56209600873763</v>
      </c>
      <c r="BH88" s="44">
        <f>$F88*'[1]INTERNAL PARAMETERS-2'!S88*(1-VLOOKUP(T$4,'[1]INTERNAL PARAMETERS-1'!$B$5:$J$44,4, FALSE))</f>
        <v>44.84957092905114</v>
      </c>
      <c r="BI88" s="44">
        <f>$F88*'[1]INTERNAL PARAMETERS-2'!T88*(1-VLOOKUP(U$4,'[1]INTERNAL PARAMETERS-1'!$B$5:$J$44,4, FALSE))</f>
        <v>11.389883867388065</v>
      </c>
      <c r="BJ88" s="44">
        <f>$F88*'[1]INTERNAL PARAMETERS-2'!U88*(1-VLOOKUP(V$4,'[1]INTERNAL PARAMETERS-1'!$B$5:$J$44,4, FALSE))</f>
        <v>292.46838399625364</v>
      </c>
      <c r="BK88" s="44">
        <f>$F88*'[1]INTERNAL PARAMETERS-2'!V88*(1-VLOOKUP(W$4,'[1]INTERNAL PARAMETERS-1'!$B$5:$J$44,4, FALSE))</f>
        <v>384.41985875374354</v>
      </c>
      <c r="BL88" s="44">
        <f>$F88*'[1]INTERNAL PARAMETERS-2'!W88*(1-VLOOKUP(X$4,'[1]INTERNAL PARAMETERS-1'!$B$5:$J$44,4, FALSE))</f>
        <v>597.98723016064253</v>
      </c>
      <c r="BM88" s="44">
        <f>$F88*'[1]INTERNAL PARAMETERS-2'!X88*(1-VLOOKUP(Y$4,'[1]INTERNAL PARAMETERS-1'!$B$5:$J$44,4, FALSE))</f>
        <v>401.0312808759133</v>
      </c>
      <c r="BN88" s="44">
        <f>$F88*'[1]INTERNAL PARAMETERS-2'!Y88*(1-VLOOKUP(Z$4,'[1]INTERNAL PARAMETERS-1'!$B$5:$J$44,4, FALSE))</f>
        <v>726.12765300478179</v>
      </c>
      <c r="BO88" s="44">
        <f>$F88*'[1]INTERNAL PARAMETERS-2'!Z88*(1-VLOOKUP(AA$4,'[1]INTERNAL PARAMETERS-1'!$B$5:$J$44,4, FALSE))</f>
        <v>581.37580803847277</v>
      </c>
      <c r="BP88" s="44">
        <f>$F88*'[1]INTERNAL PARAMETERS-2'!AA88*(1-VLOOKUP(AB$4,'[1]INTERNAL PARAMETERS-1'!$B$5:$J$44,4, FALSE))</f>
        <v>261.02616070679892</v>
      </c>
      <c r="BQ88" s="44">
        <f>$F88*'[1]INTERNAL PARAMETERS-2'!AB88*(1-VLOOKUP(AC$4,'[1]INTERNAL PARAMETERS-1'!$B$5:$J$44,4, FALSE))</f>
        <v>2194.9929713578408</v>
      </c>
      <c r="BR88" s="44">
        <f>$F88*'[1]INTERNAL PARAMETERS-2'!AC88*(1-VLOOKUP(AD$4,'[1]INTERNAL PARAMETERS-1'!$B$5:$J$44,4, FALSE))</f>
        <v>170.85389712551915</v>
      </c>
      <c r="BS88" s="44">
        <f>$F88*'[1]INTERNAL PARAMETERS-2'!AD88*(1-VLOOKUP(AE$4,'[1]INTERNAL PARAMETERS-1'!$B$5:$J$44,4, FALSE))</f>
        <v>56.950829115614873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40.340816772119702</v>
      </c>
      <c r="CA88" s="44">
        <f>$F88*'[1]INTERNAL PARAMETERS-2'!AL88*(1-VLOOKUP(AM$4,'[1]INTERNAL PARAMETERS-1'!$B$5:$J$44,4, FALSE))</f>
        <v>246.78880587256384</v>
      </c>
      <c r="CB88" s="44">
        <f>$F88*'[1]INTERNAL PARAMETERS-2'!AM88*(1-VLOOKUP(AN$4,'[1]INTERNAL PARAMETERS-1'!$B$5:$J$44,4, FALSE))</f>
        <v>73.562251237784594</v>
      </c>
      <c r="CC88" s="44">
        <f>$F88*'[1]INTERNAL PARAMETERS-2'!AN88*(1-VLOOKUP(AO$4,'[1]INTERNAL PARAMETERS-1'!$B$5:$J$44,4, FALSE))</f>
        <v>149.49715998482927</v>
      </c>
      <c r="CD88" s="44">
        <f>$F88*'[1]INTERNAL PARAMETERS-2'!AO88*(1-VLOOKUP(AP$4,'[1]INTERNAL PARAMETERS-1'!$B$5:$J$44,4, FALSE))</f>
        <v>538.66374353576759</v>
      </c>
      <c r="CE88" s="44">
        <f>$F88*'[1]INTERNAL PARAMETERS-2'!AP88*(1-VLOOKUP(AQ$4,'[1]INTERNAL PARAMETERS-1'!$B$5:$J$44,4, FALSE))</f>
        <v>97.29164588773456</v>
      </c>
      <c r="CF88" s="44">
        <f>$F88*'[1]INTERNAL PARAMETERS-2'!AQ88*(1-VLOOKUP(AR$4,'[1]INTERNAL PARAMETERS-1'!$B$5:$J$44,4, FALSE))</f>
        <v>7.1193823064548134</v>
      </c>
      <c r="CG88" s="44">
        <f>$F88*'[1]INTERNAL PARAMETERS-2'!AR88*(1-VLOOKUP(AS$4,'[1]INTERNAL PARAMETERS-1'!$B$5:$J$44,4, FALSE))</f>
        <v>2.3726575092600894</v>
      </c>
      <c r="CH88" s="43">
        <f>$F88*'[1]INTERNAL PARAMETERS-2'!AS88*(1-VLOOKUP(AT$4,'[1]INTERNAL PARAMETERS-1'!$B$5:$J$44,4, FALSE))</f>
        <v>0</v>
      </c>
      <c r="CI88" s="42">
        <f t="shared" si="1"/>
        <v>14097.789565012423</v>
      </c>
    </row>
    <row r="89" spans="3:87" x14ac:dyDescent="0.4">
      <c r="C89" s="27" t="s">
        <v>10</v>
      </c>
      <c r="D89" s="26" t="s">
        <v>67</v>
      </c>
      <c r="E89" s="26" t="s">
        <v>54</v>
      </c>
      <c r="F89" s="128">
        <f>HR!X89</f>
        <v>8760.857898302771</v>
      </c>
      <c r="G89" s="45">
        <f>$F89*'[1]INTERNAL PARAMETERS-2'!F89*VLOOKUP(G$4,'[1]INTERNAL PARAMETERS-1'!$B$5:$J$44,4, FALSE)</f>
        <v>81.716902046419108</v>
      </c>
      <c r="H89" s="44">
        <f>$F89*'[1]INTERNAL PARAMETERS-2'!G89*VLOOKUP(H$4,'[1]INTERNAL PARAMETERS-1'!$B$5:$J$44,4, FALSE)</f>
        <v>55.111928780853241</v>
      </c>
      <c r="I89" s="44">
        <f>$F89*'[1]INTERNAL PARAMETERS-2'!H89*VLOOKUP(I$4,'[1]INTERNAL PARAMETERS-1'!$B$5:$J$44,4, FALSE)</f>
        <v>90.884482772650586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1.9002300781418708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33.447071871271845</v>
      </c>
      <c r="N89" s="44">
        <f>$F89*'[1]INTERNAL PARAMETERS-2'!M89*VLOOKUP(N$4,'[1]INTERNAL PARAMETERS-1'!$B$5:$J$44,4, FALSE)</f>
        <v>9.4070149725920924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3.8004601562837417</v>
      </c>
      <c r="S89" s="44">
        <f>$F89*'[1]INTERNAL PARAMETERS-2'!R89*VLOOKUP(S$4,'[1]INTERNAL PARAMETERS-1'!$B$5:$J$44,4, FALSE)</f>
        <v>26.085322979328026</v>
      </c>
      <c r="T89" s="44">
        <f>$F89*'[1]INTERNAL PARAMETERS-2'!S89*VLOOKUP(T$4,'[1]INTERNAL PARAMETERS-1'!$B$5:$J$44,4, FALSE)</f>
        <v>2.6605849351355686</v>
      </c>
      <c r="U89" s="44">
        <f>$F89*'[1]INTERNAL PARAMETERS-2'!T89*VLOOKUP(U$4,'[1]INTERNAL PARAMETERS-1'!$B$5:$J$44,4, FALSE)</f>
        <v>4.5609026218564228</v>
      </c>
      <c r="V89" s="44">
        <f>$F89*'[1]INTERNAL PARAMETERS-2'!U89*VLOOKUP(V$4,'[1]INTERNAL PARAMETERS-1'!$B$5:$J$44,4, FALSE)</f>
        <v>46.179796110638641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3.8004601562837417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17.103822874856498</v>
      </c>
      <c r="AJ89" s="44">
        <f>$F89*'[1]INTERNAL PARAMETERS-2'!AI89*VLOOKUP(AJ$4,'[1]INTERNAL PARAMETERS-1'!$B$5:$J$44,4, FALSE)</f>
        <v>9.5020264764991857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1726.8051726803608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635.49436555416503</v>
      </c>
      <c r="BB89" s="44">
        <f>$F89*'[1]INTERNAL PARAMETERS-2'!M89*(1-VLOOKUP(N$4,'[1]INTERNAL PARAMETERS-1'!$B$5:$J$44,4, FALSE))</f>
        <v>178.73328447924976</v>
      </c>
      <c r="BC89" s="44">
        <f>$F89*'[1]INTERNAL PARAMETERS-2'!N89*(1-VLOOKUP(O$4,'[1]INTERNAL PARAMETERS-1'!$B$5:$J$44,4, FALSE))</f>
        <v>976.80674482969459</v>
      </c>
      <c r="BD89" s="44">
        <f>$F89*'[1]INTERNAL PARAMETERS-2'!O89*(1-VLOOKUP(P$4,'[1]INTERNAL PARAMETERS-1'!$B$5:$J$44,4, FALSE))</f>
        <v>165.33491025676989</v>
      </c>
      <c r="BE89" s="44">
        <f>$F89*'[1]INTERNAL PARAMETERS-2'!P89*(1-VLOOKUP(Q$4,'[1]INTERNAL PARAMETERS-1'!$B$5:$J$44,4, FALSE))</f>
        <v>248.9529184671207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495.62113660723247</v>
      </c>
      <c r="BH89" s="44">
        <f>$F89*'[1]INTERNAL PARAMETERS-2'!S89*(1-VLOOKUP(T$4,'[1]INTERNAL PARAMETERS-1'!$B$5:$J$44,4, FALSE))</f>
        <v>23.945264416220116</v>
      </c>
      <c r="BI89" s="44">
        <f>$F89*'[1]INTERNAL PARAMETERS-2'!T89*(1-VLOOKUP(U$4,'[1]INTERNAL PARAMETERS-1'!$B$5:$J$44,4, FALSE))</f>
        <v>18.243610487425691</v>
      </c>
      <c r="BJ89" s="44">
        <f>$F89*'[1]INTERNAL PARAMETERS-2'!U89*(1-VLOOKUP(V$4,'[1]INTERNAL PARAMETERS-1'!$B$5:$J$44,4, FALSE))</f>
        <v>261.68551129361896</v>
      </c>
      <c r="BK89" s="44">
        <f>$F89*'[1]INTERNAL PARAMETERS-2'!V89*(1-VLOOKUP(W$4,'[1]INTERNAL PARAMETERS-1'!$B$5:$J$44,4, FALSE))</f>
        <v>233.74932567040605</v>
      </c>
      <c r="BL89" s="44">
        <f>$F89*'[1]INTERNAL PARAMETERS-2'!W89*(1-VLOOKUP(X$4,'[1]INTERNAL PARAMETERS-1'!$B$5:$J$44,4, FALSE))</f>
        <v>304.06484724797394</v>
      </c>
      <c r="BM89" s="44">
        <f>$F89*'[1]INTERNAL PARAMETERS-2'!X89*(1-VLOOKUP(Y$4,'[1]INTERNAL PARAMETERS-1'!$B$5:$J$44,4, FALSE))</f>
        <v>273.65766165454471</v>
      </c>
      <c r="BN89" s="44">
        <f>$F89*'[1]INTERNAL PARAMETERS-2'!Y89*(1-VLOOKUP(Z$4,'[1]INTERNAL PARAMETERS-1'!$B$5:$J$44,4, FALSE))</f>
        <v>361.07700610696907</v>
      </c>
      <c r="BO89" s="44">
        <f>$F89*'[1]INTERNAL PARAMETERS-2'!Z89*(1-VLOOKUP(AA$4,'[1]INTERNAL PARAMETERS-1'!$B$5:$J$44,4, FALSE))</f>
        <v>254.65360870154632</v>
      </c>
      <c r="BP89" s="44">
        <f>$F89*'[1]INTERNAL PARAMETERS-2'!AA89*(1-VLOOKUP(AB$4,'[1]INTERNAL PARAMETERS-1'!$B$5:$J$44,4, FALSE))</f>
        <v>161.53445010048614</v>
      </c>
      <c r="BQ89" s="44">
        <f>$F89*'[1]INTERNAL PARAMETERS-2'!AB89*(1-VLOOKUP(AC$4,'[1]INTERNAL PARAMETERS-1'!$B$5:$J$44,4, FALSE))</f>
        <v>1288.4733884760258</v>
      </c>
      <c r="BR89" s="44">
        <f>$F89*'[1]INTERNAL PARAMETERS-2'!AC89*(1-VLOOKUP(AD$4,'[1]INTERNAL PARAMETERS-1'!$B$5:$J$44,4, FALSE))</f>
        <v>68.414415413636178</v>
      </c>
      <c r="BS89" s="44">
        <f>$F89*'[1]INTERNAL PARAMETERS-2'!AD89*(1-VLOOKUP(AE$4,'[1]INTERNAL PARAMETERS-1'!$B$5:$J$44,4, FALSE))</f>
        <v>43.709672226212184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28.506079429497554</v>
      </c>
      <c r="CA89" s="44">
        <f>$F89*'[1]INTERNAL PARAMETERS-2'!AL89*(1-VLOOKUP(AM$4,'[1]INTERNAL PARAMETERS-1'!$B$5:$J$44,4, FALSE))</f>
        <v>117.82477787427396</v>
      </c>
      <c r="CB89" s="44">
        <f>$F89*'[1]INTERNAL PARAMETERS-2'!AM89*(1-VLOOKUP(AN$4,'[1]INTERNAL PARAMETERS-1'!$B$5:$J$44,4, FALSE))</f>
        <v>32.306539585781302</v>
      </c>
      <c r="CC89" s="44">
        <f>$F89*'[1]INTERNAL PARAMETERS-2'!AN89*(1-VLOOKUP(AO$4,'[1]INTERNAL PARAMETERS-1'!$B$5:$J$44,4, FALSE))</f>
        <v>91.21892852291829</v>
      </c>
      <c r="CD89" s="44">
        <f>$F89*'[1]INTERNAL PARAMETERS-2'!AO89*(1-VLOOKUP(AP$4,'[1]INTERNAL PARAMETERS-1'!$B$5:$J$44,4, FALSE))</f>
        <v>340.17184699003894</v>
      </c>
      <c r="CE89" s="44">
        <f>$F89*'[1]INTERNAL PARAMETERS-2'!AP89*(1-VLOOKUP(AQ$4,'[1]INTERNAL PARAMETERS-1'!$B$5:$J$44,4, FALSE))</f>
        <v>43.709672226212184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8760.8561461311929</v>
      </c>
    </row>
    <row r="90" spans="3:87" x14ac:dyDescent="0.4">
      <c r="C90" s="27" t="s">
        <v>10</v>
      </c>
      <c r="D90" s="26" t="s">
        <v>67</v>
      </c>
      <c r="E90" s="26" t="s">
        <v>53</v>
      </c>
      <c r="F90" s="128">
        <f>HR!X90</f>
        <v>4995.6752144008506</v>
      </c>
      <c r="G90" s="45">
        <f>$F90*'[1]INTERNAL PARAMETERS-2'!F90*VLOOKUP(G$4,'[1]INTERNAL PARAMETERS-1'!$B$5:$J$44,4, FALSE)</f>
        <v>65.194560682973972</v>
      </c>
      <c r="H90" s="44">
        <f>$F90*'[1]INTERNAL PARAMETERS-2'!G90*VLOOKUP(H$4,'[1]INTERNAL PARAMETERS-1'!$B$5:$J$44,4, FALSE)</f>
        <v>30.679440626678506</v>
      </c>
      <c r="I90" s="44">
        <f>$F90*'[1]INTERNAL PARAMETERS-2'!H90*VLOOKUP(I$4,'[1]INTERNAL PARAMETERS-1'!$B$5:$J$44,4, FALSE)</f>
        <v>51.979426103191194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1.2783932873651775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21.603622616043978</v>
      </c>
      <c r="N90" s="44">
        <f>$F90*'[1]INTERNAL PARAMETERS-2'!M90*VLOOKUP(N$4,'[1]INTERNAL PARAMETERS-1'!$B$5:$J$44,4, FALSE)</f>
        <v>7.1586027552278431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1.2783932873651775</v>
      </c>
      <c r="S90" s="44">
        <f>$F90*'[1]INTERNAL PARAMETERS-2'!R90*VLOOKUP(S$4,'[1]INTERNAL PARAMETERS-1'!$B$5:$J$44,4, FALSE)</f>
        <v>13.023175759669435</v>
      </c>
      <c r="T90" s="44">
        <f>$F90*'[1]INTERNAL PARAMETERS-2'!S90*VLOOKUP(T$4,'[1]INTERNAL PARAMETERS-1'!$B$5:$J$44,4, FALSE)</f>
        <v>1.5339720313339253</v>
      </c>
      <c r="U90" s="44">
        <f>$F90*'[1]INTERNAL PARAMETERS-2'!T90*VLOOKUP(U$4,'[1]INTERNAL PARAMETERS-1'!$B$5:$J$44,4, FALSE)</f>
        <v>1.2782933738608897</v>
      </c>
      <c r="V90" s="44">
        <f>$F90*'[1]INTERNAL PARAMETERS-2'!U90*VLOOKUP(V$4,'[1]INTERNAL PARAMETERS-1'!$B$5:$J$44,4, FALSE)</f>
        <v>20.900531286369198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2.5567865747303551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5.113073581939271</v>
      </c>
      <c r="AJ90" s="44">
        <f>$F90*'[1]INTERNAL PARAMETERS-2'!AI90*VLOOKUP(AJ$4,'[1]INTERNAL PARAMETERS-1'!$B$5:$J$44,4, FALSE)</f>
        <v>3.8351798620955329</v>
      </c>
      <c r="AK90" s="44">
        <f>$F90*'[1]INTERNAL PARAMETERS-2'!AJ90*VLOOKUP(AK$4,'[1]INTERNAL PARAMETERS-1'!$B$5:$J$44,4, FALSE)</f>
        <v>2.5567865747303551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987.60909596063254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410.46882970483551</v>
      </c>
      <c r="BB90" s="44">
        <f>$F90*'[1]INTERNAL PARAMETERS-2'!M90*(1-VLOOKUP(N$4,'[1]INTERNAL PARAMETERS-1'!$B$5:$J$44,4, FALSE))</f>
        <v>136.01345234932899</v>
      </c>
      <c r="BC90" s="44">
        <f>$F90*'[1]INTERNAL PARAMETERS-2'!N90*(1-VLOOKUP(O$4,'[1]INTERNAL PARAMETERS-1'!$B$5:$J$44,4, FALSE))</f>
        <v>607.20184177195858</v>
      </c>
      <c r="BD90" s="44">
        <f>$F90*'[1]INTERNAL PARAMETERS-2'!O90*(1-VLOOKUP(P$4,'[1]INTERNAL PARAMETERS-1'!$B$5:$J$44,4, FALSE))</f>
        <v>113.77050819772209</v>
      </c>
      <c r="BE90" s="44">
        <f>$F90*'[1]INTERNAL PARAMETERS-2'!P90*(1-VLOOKUP(Q$4,'[1]INTERNAL PARAMETERS-1'!$B$5:$J$44,4, FALSE))</f>
        <v>136.78008866773098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247.44033943371923</v>
      </c>
      <c r="BH90" s="44">
        <f>$F90*'[1]INTERNAL PARAMETERS-2'!S90*(1-VLOOKUP(T$4,'[1]INTERNAL PARAMETERS-1'!$B$5:$J$44,4, FALSE))</f>
        <v>13.805748282005329</v>
      </c>
      <c r="BI90" s="44">
        <f>$F90*'[1]INTERNAL PARAMETERS-2'!T90*(1-VLOOKUP(U$4,'[1]INTERNAL PARAMETERS-1'!$B$5:$J$44,4, FALSE))</f>
        <v>5.1131734954435588</v>
      </c>
      <c r="BJ90" s="44">
        <f>$F90*'[1]INTERNAL PARAMETERS-2'!U90*(1-VLOOKUP(V$4,'[1]INTERNAL PARAMETERS-1'!$B$5:$J$44,4, FALSE))</f>
        <v>118.43634395609213</v>
      </c>
      <c r="BK90" s="44">
        <f>$F90*'[1]INTERNAL PARAMETERS-2'!V90*(1-VLOOKUP(W$4,'[1]INTERNAL PARAMETERS-1'!$B$5:$J$44,4, FALSE))</f>
        <v>108.65743461578282</v>
      </c>
      <c r="BL90" s="44">
        <f>$F90*'[1]INTERNAL PARAMETERS-2'!W90*(1-VLOOKUP(X$4,'[1]INTERNAL PARAMETERS-1'!$B$5:$J$44,4, FALSE))</f>
        <v>210.92290279473974</v>
      </c>
      <c r="BM90" s="44">
        <f>$F90*'[1]INTERNAL PARAMETERS-2'!X90*(1-VLOOKUP(Y$4,'[1]INTERNAL PARAMETERS-1'!$B$5:$J$44,4, FALSE))</f>
        <v>143.17205510455685</v>
      </c>
      <c r="BN90" s="44">
        <f>$F90*'[1]INTERNAL PARAMETERS-2'!Y90*(1-VLOOKUP(Z$4,'[1]INTERNAL PARAMETERS-1'!$B$5:$J$44,4, FALSE))</f>
        <v>209.64450950737458</v>
      </c>
      <c r="BO90" s="44">
        <f>$F90*'[1]INTERNAL PARAMETERS-2'!Z90*(1-VLOOKUP(AA$4,'[1]INTERNAL PARAMETERS-1'!$B$5:$J$44,4, FALSE))</f>
        <v>145.72834211176578</v>
      </c>
      <c r="BP90" s="44">
        <f>$F90*'[1]INTERNAL PARAMETERS-2'!AA90*(1-VLOOKUP(AB$4,'[1]INTERNAL PARAMETERS-1'!$B$5:$J$44,4, FALSE))</f>
        <v>52.411127376843645</v>
      </c>
      <c r="BQ90" s="44">
        <f>$F90*'[1]INTERNAL PARAMETERS-2'!AB90*(1-VLOOKUP(AC$4,'[1]INTERNAL PARAMETERS-1'!$B$5:$J$44,4, FALSE))</f>
        <v>704.35423636897622</v>
      </c>
      <c r="BR90" s="44">
        <f>$F90*'[1]INTERNAL PARAMETERS-2'!AC90*(1-VLOOKUP(AD$4,'[1]INTERNAL PARAMETERS-1'!$B$5:$J$44,4, FALSE))</f>
        <v>40.906087358078487</v>
      </c>
      <c r="BS90" s="44">
        <f>$F90*'[1]INTERNAL PARAMETERS-2'!AD90*(1-VLOOKUP(AE$4,'[1]INTERNAL PARAMETERS-1'!$B$5:$J$44,4, FALSE))</f>
        <v>17.896506888069606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8.9482534440348029</v>
      </c>
      <c r="CA90" s="44">
        <f>$F90*'[1]INTERNAL PARAMETERS-2'!AL90*(1-VLOOKUP(AM$4,'[1]INTERNAL PARAMETERS-1'!$B$5:$J$44,4, FALSE))</f>
        <v>56.246307238939174</v>
      </c>
      <c r="CB90" s="44">
        <f>$F90*'[1]INTERNAL PARAMETERS-2'!AM90*(1-VLOOKUP(AN$4,'[1]INTERNAL PARAMETERS-1'!$B$5:$J$44,4, FALSE))</f>
        <v>8.9482534440348029</v>
      </c>
      <c r="CC90" s="44">
        <f>$F90*'[1]INTERNAL PARAMETERS-2'!AN90*(1-VLOOKUP(AO$4,'[1]INTERNAL PARAMETERS-1'!$B$5:$J$44,4, FALSE))</f>
        <v>56.246307238939174</v>
      </c>
      <c r="CD90" s="44">
        <f>$F90*'[1]INTERNAL PARAMETERS-2'!AO90*(1-VLOOKUP(AP$4,'[1]INTERNAL PARAMETERS-1'!$B$5:$J$44,4, FALSE))</f>
        <v>190.46960933193978</v>
      </c>
      <c r="CE90" s="44">
        <f>$F90*'[1]INTERNAL PARAMETERS-2'!AP90*(1-VLOOKUP(AQ$4,'[1]INTERNAL PARAMETERS-1'!$B$5:$J$44,4, FALSE))</f>
        <v>31.957833914043682</v>
      </c>
      <c r="CF90" s="44">
        <f>$F90*'[1]INTERNAL PARAMETERS-2'!AQ90*(1-VLOOKUP(AR$4,'[1]INTERNAL PARAMETERS-1'!$B$5:$J$44,4, FALSE))</f>
        <v>1.2783932873651775</v>
      </c>
      <c r="CG90" s="44">
        <f>$F90*'[1]INTERNAL PARAMETERS-2'!AR90*(1-VLOOKUP(AS$4,'[1]INTERNAL PARAMETERS-1'!$B$5:$J$44,4, FALSE))</f>
        <v>1.2783932873651775</v>
      </c>
      <c r="CH90" s="43">
        <f>$F90*'[1]INTERNAL PARAMETERS-2'!AS90*(1-VLOOKUP(AT$4,'[1]INTERNAL PARAMETERS-1'!$B$5:$J$44,4, FALSE))</f>
        <v>0</v>
      </c>
      <c r="CI90" s="42">
        <f t="shared" si="1"/>
        <v>4995.676213535894</v>
      </c>
    </row>
    <row r="91" spans="3:87" x14ac:dyDescent="0.4">
      <c r="C91" s="27" t="s">
        <v>10</v>
      </c>
      <c r="D91" s="26" t="s">
        <v>67</v>
      </c>
      <c r="E91" s="26" t="s">
        <v>52</v>
      </c>
      <c r="F91" s="128">
        <f>HR!X91</f>
        <v>2818.9190329215821</v>
      </c>
      <c r="G91" s="45">
        <f>$F91*'[1]INTERNAL PARAMETERS-2'!F91*VLOOKUP(G$4,'[1]INTERNAL PARAMETERS-1'!$B$5:$J$44,4, FALSE)</f>
        <v>15.454723597992576</v>
      </c>
      <c r="H91" s="44">
        <f>$F91*'[1]INTERNAL PARAMETERS-2'!G91*VLOOKUP(H$4,'[1]INTERNAL PARAMETERS-1'!$B$5:$J$44,4, FALSE)</f>
        <v>10.04549986571935</v>
      </c>
      <c r="I91" s="44">
        <f>$F91*'[1]INTERNAL PARAMETERS-2'!H91*VLOOKUP(I$4,'[1]INTERNAL PARAMETERS-1'!$B$5:$J$44,4, FALSE)</f>
        <v>29.809899638003756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16.768241205167879</v>
      </c>
      <c r="N91" s="44">
        <f>$F91*'[1]INTERNAL PARAMETERS-2'!M91*VLOOKUP(N$4,'[1]INTERNAL PARAMETERS-1'!$B$5:$J$44,4, FALSE)</f>
        <v>3.3227444316756571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6.817513397335353</v>
      </c>
      <c r="T91" s="44">
        <f>$F91*'[1]INTERNAL PARAMETERS-2'!S91*VLOOKUP(T$4,'[1]INTERNAL PARAMETERS-1'!$B$5:$J$44,4, FALSE)</f>
        <v>0.92728341587955443</v>
      </c>
      <c r="U91" s="44">
        <f>$F91*'[1]INTERNAL PARAMETERS-2'!T91*VLOOKUP(U$4,'[1]INTERNAL PARAMETERS-1'!$B$5:$J$44,4, FALSE)</f>
        <v>0.3090662827695223</v>
      </c>
      <c r="V91" s="44">
        <f>$F91*'[1]INTERNAL PARAMETERS-2'!U91*VLOOKUP(V$4,'[1]INTERNAL PARAMETERS-1'!$B$5:$J$44,4, FALSE)</f>
        <v>13.213682966819915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1.5453314138476113</v>
      </c>
      <c r="AJ91" s="44">
        <f>$F91*'[1]INTERNAL PARAMETERS-2'!AI91*VLOOKUP(AJ$4,'[1]INTERNAL PARAMETERS-1'!$B$5:$J$44,4, FALSE)</f>
        <v>3.0909447195985149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566.38809312207127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318.59658289818969</v>
      </c>
      <c r="BB91" s="44">
        <f>$F91*'[1]INTERNAL PARAMETERS-2'!M91*(1-VLOOKUP(N$4,'[1]INTERNAL PARAMETERS-1'!$B$5:$J$44,4, FALSE))</f>
        <v>63.132144201837477</v>
      </c>
      <c r="BC91" s="44">
        <f>$F91*'[1]INTERNAL PARAMETERS-2'!N91*(1-VLOOKUP(O$4,'[1]INTERNAL PARAMETERS-1'!$B$5:$J$44,4, FALSE))</f>
        <v>347.72860298175164</v>
      </c>
      <c r="BD91" s="44">
        <f>$F91*'[1]INTERNAL PARAMETERS-2'!O91*(1-VLOOKUP(P$4,'[1]INTERNAL PARAMETERS-1'!$B$5:$J$44,4, FALSE))</f>
        <v>57.954720181641392</v>
      </c>
      <c r="BE91" s="44">
        <f>$F91*'[1]INTERNAL PARAMETERS-2'!P91*(1-VLOOKUP(Q$4,'[1]INTERNAL PARAMETERS-1'!$B$5:$J$44,4, FALSE))</f>
        <v>97.364053937594988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129.5327545493717</v>
      </c>
      <c r="BH91" s="44">
        <f>$F91*'[1]INTERNAL PARAMETERS-2'!S91*(1-VLOOKUP(T$4,'[1]INTERNAL PARAMETERS-1'!$B$5:$J$44,4, FALSE))</f>
        <v>8.3455507429159894</v>
      </c>
      <c r="BI91" s="44">
        <f>$F91*'[1]INTERNAL PARAMETERS-2'!T91*(1-VLOOKUP(U$4,'[1]INTERNAL PARAMETERS-1'!$B$5:$J$44,4, FALSE))</f>
        <v>1.2362651310780892</v>
      </c>
      <c r="BJ91" s="44">
        <f>$F91*'[1]INTERNAL PARAMETERS-2'!U91*(1-VLOOKUP(V$4,'[1]INTERNAL PARAMETERS-1'!$B$5:$J$44,4, FALSE))</f>
        <v>74.877536811979525</v>
      </c>
      <c r="BK91" s="44">
        <f>$F91*'[1]INTERNAL PARAMETERS-2'!V91*(1-VLOOKUP(W$4,'[1]INTERNAL PARAMETERS-1'!$B$5:$J$44,4, FALSE))</f>
        <v>57.182054474717589</v>
      </c>
      <c r="BL91" s="44">
        <f>$F91*'[1]INTERNAL PARAMETERS-2'!W91*(1-VLOOKUP(X$4,'[1]INTERNAL PARAMETERS-1'!$B$5:$J$44,4, FALSE))</f>
        <v>109.72755092408575</v>
      </c>
      <c r="BM91" s="44">
        <f>$F91*'[1]INTERNAL PARAMETERS-2'!X91*(1-VLOOKUP(Y$4,'[1]INTERNAL PARAMETERS-1'!$B$5:$J$44,4, FALSE))</f>
        <v>94.273109217996478</v>
      </c>
      <c r="BN91" s="44">
        <f>$F91*'[1]INTERNAL PARAMETERS-2'!Y91*(1-VLOOKUP(Z$4,'[1]INTERNAL PARAMETERS-1'!$B$5:$J$44,4, FALSE))</f>
        <v>94.273109217996478</v>
      </c>
      <c r="BO91" s="44">
        <f>$F91*'[1]INTERNAL PARAMETERS-2'!Z91*(1-VLOOKUP(AA$4,'[1]INTERNAL PARAMETERS-1'!$B$5:$J$44,4, FALSE))</f>
        <v>76.500388499232486</v>
      </c>
      <c r="BP91" s="44">
        <f>$F91*'[1]INTERNAL PARAMETERS-2'!AA91*(1-VLOOKUP(AB$4,'[1]INTERNAL PARAMETERS-1'!$B$5:$J$44,4, FALSE))</f>
        <v>23.181944451037218</v>
      </c>
      <c r="BQ91" s="44">
        <f>$F91*'[1]INTERNAL PARAMETERS-2'!AB91*(1-VLOOKUP(AC$4,'[1]INTERNAL PARAMETERS-1'!$B$5:$J$44,4, FALSE))</f>
        <v>400.27409943111979</v>
      </c>
      <c r="BR91" s="44">
        <f>$F91*'[1]INTERNAL PARAMETERS-2'!AC91*(1-VLOOKUP(AD$4,'[1]INTERNAL PARAMETERS-1'!$B$5:$J$44,4, FALSE))</f>
        <v>10.818165572643155</v>
      </c>
      <c r="BS91" s="44">
        <f>$F91*'[1]INTERNAL PARAMETERS-2'!AD91*(1-VLOOKUP(AE$4,'[1]INTERNAL PARAMETERS-1'!$B$5:$J$44,4, FALSE))</f>
        <v>6.9545551461208346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4.6362761334461258</v>
      </c>
      <c r="CA91" s="44">
        <f>$F91*'[1]INTERNAL PARAMETERS-2'!AL91*(1-VLOOKUP(AM$4,'[1]INTERNAL PARAMETERS-1'!$B$5:$J$44,4, FALSE))</f>
        <v>31.681831011005663</v>
      </c>
      <c r="CB91" s="44">
        <f>$F91*'[1]INTERNAL PARAMETERS-2'!AM91*(1-VLOOKUP(AN$4,'[1]INTERNAL PARAMETERS-1'!$B$5:$J$44,4, FALSE))</f>
        <v>10.818165572643155</v>
      </c>
      <c r="CC91" s="44">
        <f>$F91*'[1]INTERNAL PARAMETERS-2'!AN91*(1-VLOOKUP(AO$4,'[1]INTERNAL PARAMETERS-1'!$B$5:$J$44,4, FALSE))</f>
        <v>13.909110292241669</v>
      </c>
      <c r="CD91" s="44">
        <f>$F91*'[1]INTERNAL PARAMETERS-2'!AO91*(1-VLOOKUP(AP$4,'[1]INTERNAL PARAMETERS-1'!$B$5:$J$44,4, FALSE))</f>
        <v>102.77299577796491</v>
      </c>
      <c r="CE91" s="44">
        <f>$F91*'[1]INTERNAL PARAMETERS-2'!AP91*(1-VLOOKUP(AQ$4,'[1]INTERNAL PARAMETERS-1'!$B$5:$J$44,4, FALSE))</f>
        <v>11.590831279566961</v>
      </c>
      <c r="CF91" s="44">
        <f>$F91*'[1]INTERNAL PARAMETERS-2'!AQ91*(1-VLOOKUP(AR$4,'[1]INTERNAL PARAMETERS-1'!$B$5:$J$44,4, FALSE))</f>
        <v>1.5453314138476113</v>
      </c>
      <c r="CG91" s="44">
        <f>$F91*'[1]INTERNAL PARAMETERS-2'!AR91*(1-VLOOKUP(AS$4,'[1]INTERNAL PARAMETERS-1'!$B$5:$J$44,4, FALSE))</f>
        <v>2.3182790126747093</v>
      </c>
      <c r="CH91" s="43">
        <f>$F91*'[1]INTERNAL PARAMETERS-2'!AS91*(1-VLOOKUP(AT$4,'[1]INTERNAL PARAMETERS-1'!$B$5:$J$44,4, FALSE))</f>
        <v>0</v>
      </c>
      <c r="CI91" s="42">
        <f t="shared" si="1"/>
        <v>2818.9190329215821</v>
      </c>
    </row>
    <row r="92" spans="3:87" x14ac:dyDescent="0.4">
      <c r="C92" s="27" t="s">
        <v>10</v>
      </c>
      <c r="D92" s="26" t="s">
        <v>67</v>
      </c>
      <c r="E92" s="26" t="s">
        <v>51</v>
      </c>
      <c r="F92" s="128">
        <f>HR!X92</f>
        <v>1553.9911708302798</v>
      </c>
      <c r="G92" s="45">
        <f>$F92*'[1]INTERNAL PARAMETERS-2'!F92*VLOOKUP(G$4,'[1]INTERNAL PARAMETERS-1'!$B$5:$J$44,4, FALSE)</f>
        <v>5.2712934505733919</v>
      </c>
      <c r="H92" s="44">
        <f>$F92*'[1]INTERNAL PARAMETERS-2'!G92*VLOOKUP(H$4,'[1]INTERNAL PARAMETERS-1'!$B$5:$J$44,4, FALSE)</f>
        <v>5.7984072557190229</v>
      </c>
      <c r="I92" s="44">
        <f>$F92*'[1]INTERNAL PARAMETERS-2'!H92*VLOOKUP(I$4,'[1]INTERNAL PARAMETERS-1'!$B$5:$J$44,4, FALSE)</f>
        <v>16.181982010310598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12.862074122728059</v>
      </c>
      <c r="N92" s="44">
        <f>$F92*'[1]INTERNAL PARAMETERS-2'!M92*VLOOKUP(N$4,'[1]INTERNAL PARAMETERS-1'!$B$5:$J$44,4, FALSE)</f>
        <v>1.9767544688546572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3.8491118108529374</v>
      </c>
      <c r="T92" s="44">
        <f>$F92*'[1]INTERNAL PARAMETERS-2'!S92*VLOOKUP(T$4,'[1]INTERNAL PARAMETERS-1'!$B$5:$J$44,4, FALSE)</f>
        <v>0.42170658402821304</v>
      </c>
      <c r="U92" s="44">
        <f>$F92*'[1]INTERNAL PARAMETERS-2'!T92*VLOOKUP(U$4,'[1]INTERNAL PARAMETERS-1'!$B$5:$J$44,4, FALSE)</f>
        <v>0.31626828308737859</v>
      </c>
      <c r="V92" s="44">
        <f>$F92*'[1]INTERNAL PARAMETERS-2'!U92*VLOOKUP(V$4,'[1]INTERNAL PARAMETERS-1'!$B$5:$J$44,4, FALSE)</f>
        <v>8.3023687691895613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1.5813414154368928</v>
      </c>
      <c r="AJ92" s="44">
        <f>$F92*'[1]INTERNAL PARAMETERS-2'!AI92*VLOOKUP(AJ$4,'[1]INTERNAL PARAMETERS-1'!$B$5:$J$44,4, FALSE)</f>
        <v>0.52711380514563089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307.45765819590133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244.37940833183308</v>
      </c>
      <c r="BB92" s="44">
        <f>$F92*'[1]INTERNAL PARAMETERS-2'!M92*(1-VLOOKUP(N$4,'[1]INTERNAL PARAMETERS-1'!$B$5:$J$44,4, FALSE))</f>
        <v>37.558334908238486</v>
      </c>
      <c r="BC92" s="44">
        <f>$F92*'[1]INTERNAL PARAMETERS-2'!N92*(1-VLOOKUP(O$4,'[1]INTERNAL PARAMETERS-1'!$B$5:$J$44,4, FALSE))</f>
        <v>174.48135166523841</v>
      </c>
      <c r="BD92" s="44">
        <f>$F92*'[1]INTERNAL PARAMETERS-2'!O92*(1-VLOOKUP(P$4,'[1]INTERNAL PARAMETERS-1'!$B$5:$J$44,4, FALSE))</f>
        <v>24.248167431401519</v>
      </c>
      <c r="BE92" s="44">
        <f>$F92*'[1]INTERNAL PARAMETERS-2'!P92*(1-VLOOKUP(Q$4,'[1]INTERNAL PARAMETERS-1'!$B$5:$J$44,4, FALSE))</f>
        <v>56.930466543367302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73.133124406205795</v>
      </c>
      <c r="BH92" s="44">
        <f>$F92*'[1]INTERNAL PARAMETERS-2'!S92*(1-VLOOKUP(T$4,'[1]INTERNAL PARAMETERS-1'!$B$5:$J$44,4, FALSE))</f>
        <v>3.7953592562539171</v>
      </c>
      <c r="BI92" s="44">
        <f>$F92*'[1]INTERNAL PARAMETERS-2'!T92*(1-VLOOKUP(U$4,'[1]INTERNAL PARAMETERS-1'!$B$5:$J$44,4, FALSE))</f>
        <v>1.2650731323495144</v>
      </c>
      <c r="BJ92" s="44">
        <f>$F92*'[1]INTERNAL PARAMETERS-2'!U92*(1-VLOOKUP(V$4,'[1]INTERNAL PARAMETERS-1'!$B$5:$J$44,4, FALSE))</f>
        <v>47.046756358740843</v>
      </c>
      <c r="BK92" s="44">
        <f>$F92*'[1]INTERNAL PARAMETERS-2'!V92*(1-VLOOKUP(W$4,'[1]INTERNAL PARAMETERS-1'!$B$5:$J$44,4, FALSE))</f>
        <v>31.628071501674519</v>
      </c>
      <c r="BL92" s="44">
        <f>$F92*'[1]INTERNAL PARAMETERS-2'!W92*(1-VLOOKUP(X$4,'[1]INTERNAL PARAMETERS-1'!$B$5:$J$44,4, FALSE))</f>
        <v>46.387724243103435</v>
      </c>
      <c r="BM92" s="44">
        <f>$F92*'[1]INTERNAL PARAMETERS-2'!X92*(1-VLOOKUP(Y$4,'[1]INTERNAL PARAMETERS-1'!$B$5:$J$44,4, FALSE))</f>
        <v>53.767628313376427</v>
      </c>
      <c r="BN92" s="44">
        <f>$F92*'[1]INTERNAL PARAMETERS-2'!Y92*(1-VLOOKUP(Z$4,'[1]INTERNAL PARAMETERS-1'!$B$5:$J$44,4, FALSE))</f>
        <v>54.294742118522066</v>
      </c>
      <c r="BO92" s="44">
        <f>$F92*'[1]INTERNAL PARAMETERS-2'!Z92*(1-VLOOKUP(AA$4,'[1]INTERNAL PARAMETERS-1'!$B$5:$J$44,4, FALSE))</f>
        <v>37.953592562539171</v>
      </c>
      <c r="BP92" s="44">
        <f>$F92*'[1]INTERNAL PARAMETERS-2'!AA92*(1-VLOOKUP(AB$4,'[1]INTERNAL PARAMETERS-1'!$B$5:$J$44,4, FALSE))</f>
        <v>14.759808140545996</v>
      </c>
      <c r="BQ92" s="44">
        <f>$F92*'[1]INTERNAL PARAMETERS-2'!AB92*(1-VLOOKUP(AC$4,'[1]INTERNAL PARAMETERS-1'!$B$5:$J$44,4, FALSE))</f>
        <v>188.71404600063877</v>
      </c>
      <c r="BR92" s="44">
        <f>$F92*'[1]INTERNAL PARAMETERS-2'!AC92*(1-VLOOKUP(AD$4,'[1]INTERNAL PARAMETERS-1'!$B$5:$J$44,4, FALSE))</f>
        <v>10.542742300263868</v>
      </c>
      <c r="BS92" s="44">
        <f>$F92*'[1]INTERNAL PARAMETERS-2'!AD92*(1-VLOOKUP(AE$4,'[1]INTERNAL PARAMETERS-1'!$B$5:$J$44,4, FALSE))</f>
        <v>3.1628382299908684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3.1628382299908684</v>
      </c>
      <c r="CA92" s="44">
        <f>$F92*'[1]INTERNAL PARAMETERS-2'!AL92*(1-VLOOKUP(AM$4,'[1]INTERNAL PARAMETERS-1'!$B$5:$J$44,4, FALSE))</f>
        <v>13.178311325992022</v>
      </c>
      <c r="CB92" s="44">
        <f>$F92*'[1]INTERNAL PARAMETERS-2'!AM92*(1-VLOOKUP(AN$4,'[1]INTERNAL PARAMETERS-1'!$B$5:$J$44,4, FALSE))</f>
        <v>4.2170658402821299</v>
      </c>
      <c r="CC92" s="44">
        <f>$F92*'[1]INTERNAL PARAMETERS-2'!AN92*(1-VLOOKUP(AO$4,'[1]INTERNAL PARAMETERS-1'!$B$5:$J$44,4, FALSE))</f>
        <v>10.542742300263868</v>
      </c>
      <c r="CD92" s="44">
        <f>$F92*'[1]INTERNAL PARAMETERS-2'!AO92*(1-VLOOKUP(AP$4,'[1]INTERNAL PARAMETERS-1'!$B$5:$J$44,4, FALSE))</f>
        <v>47.442107252511775</v>
      </c>
      <c r="CE92" s="44">
        <f>$F92*'[1]INTERNAL PARAMETERS-2'!AP92*(1-VLOOKUP(AQ$4,'[1]INTERNAL PARAMETERS-1'!$B$5:$J$44,4, FALSE))</f>
        <v>6.3256764599817368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0.52711380514563089</v>
      </c>
      <c r="CH92" s="43">
        <f>$F92*'[1]INTERNAL PARAMETERS-2'!AS92*(1-VLOOKUP(AT$4,'[1]INTERNAL PARAMETERS-1'!$B$5:$J$44,4, FALSE))</f>
        <v>0</v>
      </c>
      <c r="CI92" s="42">
        <f t="shared" si="1"/>
        <v>1553.9911708302795</v>
      </c>
    </row>
    <row r="93" spans="3:87" x14ac:dyDescent="0.4">
      <c r="C93" s="27" t="s">
        <v>10</v>
      </c>
      <c r="D93" s="26" t="s">
        <v>67</v>
      </c>
      <c r="E93" s="26" t="s">
        <v>50</v>
      </c>
      <c r="F93" s="128">
        <f>HR!X93</f>
        <v>785.83452663374771</v>
      </c>
      <c r="G93" s="45">
        <f>$F93*'[1]INTERNAL PARAMETERS-2'!F93*VLOOKUP(G$4,'[1]INTERNAL PARAMETERS-1'!$B$5:$J$44,4, FALSE)</f>
        <v>2.3237912787086552</v>
      </c>
      <c r="H93" s="44">
        <f>$F93*'[1]INTERNAL PARAMETERS-2'!G93*VLOOKUP(H$4,'[1]INTERNAL PARAMETERS-1'!$B$5:$J$44,4, FALSE)</f>
        <v>0.77459709290288503</v>
      </c>
      <c r="I93" s="44">
        <f>$F93*'[1]INTERNAL PARAMETERS-2'!H93*VLOOKUP(I$4,'[1]INTERNAL PARAMETERS-1'!$B$5:$J$44,4, FALSE)</f>
        <v>8.7794454900406915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8.888566472409055</v>
      </c>
      <c r="N93" s="44">
        <f>$F93*'[1]INTERNAL PARAMETERS-2'!M93*VLOOKUP(N$4,'[1]INTERNAL PARAMETERS-1'!$B$5:$J$44,4, FALSE)</f>
        <v>0.65841145814008561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0.38733783817777423</v>
      </c>
      <c r="S93" s="44">
        <f>$F93*'[1]INTERNAL PARAMETERS-2'!R93*VLOOKUP(S$4,'[1]INTERNAL PARAMETERS-1'!$B$5:$J$44,4, FALSE)</f>
        <v>1.5808633172291104</v>
      </c>
      <c r="T93" s="44">
        <f>$F93*'[1]INTERNAL PARAMETERS-2'!S93*VLOOKUP(T$4,'[1]INTERNAL PARAMETERS-1'!$B$5:$J$44,4, FALSE)</f>
        <v>0.19365320239835446</v>
      </c>
      <c r="U93" s="44">
        <f>$F93*'[1]INTERNAL PARAMETERS-2'!T93*VLOOKUP(U$4,'[1]INTERNAL PARAMETERS-1'!$B$5:$J$44,4, FALSE)</f>
        <v>7.7467567635554846E-2</v>
      </c>
      <c r="V93" s="44">
        <f>$F93*'[1]INTERNAL PARAMETERS-2'!U93*VLOOKUP(V$4,'[1]INTERNAL PARAMETERS-1'!$B$5:$J$44,4, FALSE)</f>
        <v>2.4980933058886534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0.38733783817777423</v>
      </c>
      <c r="AJ93" s="44">
        <f>$F93*'[1]INTERNAL PARAMETERS-2'!AI93*VLOOKUP(AJ$4,'[1]INTERNAL PARAMETERS-1'!$B$5:$J$44,4, FALSE)</f>
        <v>0.38733783817777423</v>
      </c>
      <c r="AK93" s="44">
        <f>$F93*'[1]INTERNAL PARAMETERS-2'!AJ93*VLOOKUP(AK$4,'[1]INTERNAL PARAMETERS-1'!$B$5:$J$44,4, FALSE)</f>
        <v>0.38733783817777423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166.80946431077314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168.88276297577204</v>
      </c>
      <c r="BB93" s="44">
        <f>$F93*'[1]INTERNAL PARAMETERS-2'!M93*(1-VLOOKUP(N$4,'[1]INTERNAL PARAMETERS-1'!$B$5:$J$44,4, FALSE))</f>
        <v>12.509817704661625</v>
      </c>
      <c r="BC93" s="44">
        <f>$F93*'[1]INTERNAL PARAMETERS-2'!N93*(1-VLOOKUP(O$4,'[1]INTERNAL PARAMETERS-1'!$B$5:$J$44,4, FALSE))</f>
        <v>70.876144793056298</v>
      </c>
      <c r="BD93" s="44">
        <f>$F93*'[1]INTERNAL PARAMETERS-2'!O93*(1-VLOOKUP(P$4,'[1]INTERNAL PARAMETERS-1'!$B$5:$J$44,4, FALSE))</f>
        <v>13.555567000979483</v>
      </c>
      <c r="BE93" s="44">
        <f>$F93*'[1]INTERNAL PARAMETERS-2'!P93*(1-VLOOKUP(Q$4,'[1]INTERNAL PARAMETERS-1'!$B$5:$J$44,4, FALSE))</f>
        <v>31.758716559376278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30.036403027353092</v>
      </c>
      <c r="BH93" s="44">
        <f>$F93*'[1]INTERNAL PARAMETERS-2'!S93*(1-VLOOKUP(T$4,'[1]INTERNAL PARAMETERS-1'!$B$5:$J$44,4, FALSE))</f>
        <v>1.74287882158519</v>
      </c>
      <c r="BI93" s="44">
        <f>$F93*'[1]INTERNAL PARAMETERS-2'!T93*(1-VLOOKUP(U$4,'[1]INTERNAL PARAMETERS-1'!$B$5:$J$44,4, FALSE))</f>
        <v>0.30987027054221938</v>
      </c>
      <c r="BJ93" s="44">
        <f>$F93*'[1]INTERNAL PARAMETERS-2'!U93*(1-VLOOKUP(V$4,'[1]INTERNAL PARAMETERS-1'!$B$5:$J$44,4, FALSE))</f>
        <v>14.155862066702371</v>
      </c>
      <c r="BK93" s="44">
        <f>$F93*'[1]INTERNAL PARAMETERS-2'!V93*(1-VLOOKUP(W$4,'[1]INTERNAL PARAMETERS-1'!$B$5:$J$44,4, FALSE))</f>
        <v>17.815890303671683</v>
      </c>
      <c r="BL93" s="44">
        <f>$F93*'[1]INTERNAL PARAMETERS-2'!W93*(1-VLOOKUP(X$4,'[1]INTERNAL PARAMETERS-1'!$B$5:$J$44,4, FALSE))</f>
        <v>20.914278675283228</v>
      </c>
      <c r="BM93" s="44">
        <f>$F93*'[1]INTERNAL PARAMETERS-2'!X93*(1-VLOOKUP(Y$4,'[1]INTERNAL PARAMETERS-1'!$B$5:$J$44,4, FALSE))</f>
        <v>26.336458325603424</v>
      </c>
      <c r="BN93" s="44">
        <f>$F93*'[1]INTERNAL PARAMETERS-2'!Y93*(1-VLOOKUP(Z$4,'[1]INTERNAL PARAMETERS-1'!$B$5:$J$44,4, FALSE))</f>
        <v>29.434925280667624</v>
      </c>
      <c r="BO93" s="44">
        <f>$F93*'[1]INTERNAL PARAMETERS-2'!Z93*(1-VLOOKUP(AA$4,'[1]INTERNAL PARAMETERS-1'!$B$5:$J$44,4, FALSE))</f>
        <v>16.266696117865916</v>
      </c>
      <c r="BP93" s="44">
        <f>$F93*'[1]INTERNAL PARAMETERS-2'!AA93*(1-VLOOKUP(AB$4,'[1]INTERNAL PARAMETERS-1'!$B$5:$J$44,4, FALSE))</f>
        <v>3.8729854645144255</v>
      </c>
      <c r="BQ93" s="44">
        <f>$F93*'[1]INTERNAL PARAMETERS-2'!AB93*(1-VLOOKUP(AC$4,'[1]INTERNAL PARAMETERS-1'!$B$5:$J$44,4, FALSE))</f>
        <v>85.980905979841552</v>
      </c>
      <c r="BR93" s="44">
        <f>$F93*'[1]INTERNAL PARAMETERS-2'!AC93*(1-VLOOKUP(AD$4,'[1]INTERNAL PARAMETERS-1'!$B$5:$J$44,4, FALSE))</f>
        <v>3.4857262097893145</v>
      </c>
      <c r="BS93" s="44">
        <f>$F93*'[1]INTERNAL PARAMETERS-2'!AD93*(1-VLOOKUP(AE$4,'[1]INTERNAL PARAMETERS-1'!$B$5:$J$44,4, FALSE))</f>
        <v>2.3237912787086552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0.77459709290288503</v>
      </c>
      <c r="CA93" s="44">
        <f>$F93*'[1]INTERNAL PARAMETERS-2'!AL93*(1-VLOOKUP(AM$4,'[1]INTERNAL PARAMETERS-1'!$B$5:$J$44,4, FALSE))</f>
        <v>2.7111291168864295</v>
      </c>
      <c r="CB93" s="44">
        <f>$F93*'[1]INTERNAL PARAMETERS-2'!AM93*(1-VLOOKUP(AN$4,'[1]INTERNAL PARAMETERS-1'!$B$5:$J$44,4, FALSE))</f>
        <v>2.7111291168864295</v>
      </c>
      <c r="CC93" s="44">
        <f>$F93*'[1]INTERNAL PARAMETERS-2'!AN93*(1-VLOOKUP(AO$4,'[1]INTERNAL PARAMETERS-1'!$B$5:$J$44,4, FALSE))</f>
        <v>6.1968553266757445</v>
      </c>
      <c r="CD93" s="44">
        <f>$F93*'[1]INTERNAL PARAMETERS-2'!AO93*(1-VLOOKUP(AP$4,'[1]INTERNAL PARAMETERS-1'!$B$5:$J$44,4, FALSE))</f>
        <v>26.723796163781195</v>
      </c>
      <c r="CE93" s="44">
        <f>$F93*'[1]INTERNAL PARAMETERS-2'!AP93*(1-VLOOKUP(AQ$4,'[1]INTERNAL PARAMETERS-1'!$B$5:$J$44,4, FALSE))</f>
        <v>1.9365320239835444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0.38733783817777423</v>
      </c>
      <c r="CH93" s="43">
        <f>$F93*'[1]INTERNAL PARAMETERS-2'!AS93*(1-VLOOKUP(AT$4,'[1]INTERNAL PARAMETERS-1'!$B$5:$J$44,4, FALSE))</f>
        <v>0</v>
      </c>
      <c r="CI93" s="42">
        <f t="shared" si="1"/>
        <v>785.83476238410572</v>
      </c>
    </row>
    <row r="94" spans="3:87" x14ac:dyDescent="0.4">
      <c r="C94" s="27" t="s">
        <v>10</v>
      </c>
      <c r="D94" s="26" t="s">
        <v>67</v>
      </c>
      <c r="E94" s="26" t="s">
        <v>48</v>
      </c>
      <c r="F94" s="128">
        <f>HR!X94</f>
        <v>451.70551152534682</v>
      </c>
      <c r="G94" s="45">
        <f>$F94*'[1]INTERNAL PARAMETERS-2'!F94*VLOOKUP(G$4,'[1]INTERNAL PARAMETERS-1'!$B$5:$J$44,4, FALSE)</f>
        <v>1.161199358478209</v>
      </c>
      <c r="H94" s="44">
        <f>$F94*'[1]INTERNAL PARAMETERS-2'!G94*VLOOKUP(H$4,'[1]INTERNAL PARAMETERS-1'!$B$5:$J$44,4, FALSE)</f>
        <v>1.161199358478209</v>
      </c>
      <c r="I94" s="44">
        <f>$F94*'[1]INTERNAL PARAMETERS-2'!H94*VLOOKUP(I$4,'[1]INTERNAL PARAMETERS-1'!$B$5:$J$44,4, FALSE)</f>
        <v>4.4788430875059815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4.9157326582532974</v>
      </c>
      <c r="N94" s="44">
        <f>$F94*'[1]INTERNAL PARAMETERS-2'!M94*VLOOKUP(N$4,'[1]INTERNAL PARAMETERS-1'!$B$5:$J$44,4, FALSE)</f>
        <v>0.40641977546737329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1.2884335084371112</v>
      </c>
      <c r="T94" s="44">
        <f>$F94*'[1]INTERNAL PARAMETERS-2'!S94*VLOOKUP(T$4,'[1]INTERNAL PARAMETERS-1'!$B$5:$J$44,4, FALSE)</f>
        <v>3.870664528260697E-2</v>
      </c>
      <c r="U94" s="44">
        <f>$F94*'[1]INTERNAL PARAMETERS-2'!T94*VLOOKUP(U$4,'[1]INTERNAL PARAMETERS-1'!$B$5:$J$44,4, FALSE)</f>
        <v>7.7413290565213941E-2</v>
      </c>
      <c r="V94" s="44">
        <f>$F94*'[1]INTERNAL PARAMETERS-2'!U94*VLOOKUP(V$4,'[1]INTERNAL PARAMETERS-1'!$B$5:$J$44,4, FALSE)</f>
        <v>1.9159721659063722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0.38706645282606966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85.09801866261364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93.39892050681263</v>
      </c>
      <c r="BB94" s="44">
        <f>$F94*'[1]INTERNAL PARAMETERS-2'!M94*(1-VLOOKUP(N$4,'[1]INTERNAL PARAMETERS-1'!$B$5:$J$44,4, FALSE))</f>
        <v>7.7219757338800914</v>
      </c>
      <c r="BC94" s="44">
        <f>$F94*'[1]INTERNAL PARAMETERS-2'!N94*(1-VLOOKUP(O$4,'[1]INTERNAL PARAMETERS-1'!$B$5:$J$44,4, FALSE))</f>
        <v>39.480687847156801</v>
      </c>
      <c r="BD94" s="44">
        <f>$F94*'[1]INTERNAL PARAMETERS-2'!O94*(1-VLOOKUP(P$4,'[1]INTERNAL PARAMETERS-1'!$B$5:$J$44,4, FALSE))</f>
        <v>6.5801296980431845</v>
      </c>
      <c r="BE94" s="44">
        <f>$F94*'[1]INTERNAL PARAMETERS-2'!P94*(1-VLOOKUP(Q$4,'[1]INTERNAL PARAMETERS-1'!$B$5:$J$44,4, FALSE))</f>
        <v>20.12741037640447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24.48023666030511</v>
      </c>
      <c r="BH94" s="44">
        <f>$F94*'[1]INTERNAL PARAMETERS-2'!S94*(1-VLOOKUP(T$4,'[1]INTERNAL PARAMETERS-1'!$B$5:$J$44,4, FALSE))</f>
        <v>0.34835980754346269</v>
      </c>
      <c r="BI94" s="44">
        <f>$F94*'[1]INTERNAL PARAMETERS-2'!T94*(1-VLOOKUP(U$4,'[1]INTERNAL PARAMETERS-1'!$B$5:$J$44,4, FALSE))</f>
        <v>0.30965316226085576</v>
      </c>
      <c r="BJ94" s="44">
        <f>$F94*'[1]INTERNAL PARAMETERS-2'!U94*(1-VLOOKUP(V$4,'[1]INTERNAL PARAMETERS-1'!$B$5:$J$44,4, FALSE))</f>
        <v>10.857175606802775</v>
      </c>
      <c r="BK94" s="44">
        <f>$F94*'[1]INTERNAL PARAMETERS-2'!V94*(1-VLOOKUP(W$4,'[1]INTERNAL PARAMETERS-1'!$B$5:$J$44,4, FALSE))</f>
        <v>10.063682602926658</v>
      </c>
      <c r="BL94" s="44">
        <f>$F94*'[1]INTERNAL PARAMETERS-2'!W94*(1-VLOOKUP(X$4,'[1]INTERNAL PARAMETERS-1'!$B$5:$J$44,4, FALSE))</f>
        <v>10.063682602926658</v>
      </c>
      <c r="BM94" s="44">
        <f>$F94*'[1]INTERNAL PARAMETERS-2'!X94*(1-VLOOKUP(Y$4,'[1]INTERNAL PARAMETERS-1'!$B$5:$J$44,4, FALSE))</f>
        <v>12.773147772709148</v>
      </c>
      <c r="BN94" s="44">
        <f>$F94*'[1]INTERNAL PARAMETERS-2'!Y94*(1-VLOOKUP(Z$4,'[1]INTERNAL PARAMETERS-1'!$B$5:$J$44,4, FALSE))</f>
        <v>17.030878753795914</v>
      </c>
      <c r="BO94" s="44">
        <f>$F94*'[1]INTERNAL PARAMETERS-2'!Z94*(1-VLOOKUP(AA$4,'[1]INTERNAL PARAMETERS-1'!$B$5:$J$44,4, FALSE))</f>
        <v>8.9025284149996029</v>
      </c>
      <c r="BP94" s="44">
        <f>$F94*'[1]INTERNAL PARAMETERS-2'!AA94*(1-VLOOKUP(AB$4,'[1]INTERNAL PARAMETERS-1'!$B$5:$J$44,4, FALSE))</f>
        <v>2.322398716956418</v>
      </c>
      <c r="BQ94" s="44">
        <f>$F94*'[1]INTERNAL PARAMETERS-2'!AB94*(1-VLOOKUP(AC$4,'[1]INTERNAL PARAMETERS-1'!$B$5:$J$44,4, FALSE))</f>
        <v>53.41503497834416</v>
      </c>
      <c r="BR94" s="44">
        <f>$F94*'[1]INTERNAL PARAMETERS-2'!AC94*(1-VLOOKUP(AD$4,'[1]INTERNAL PARAMETERS-1'!$B$5:$J$44,4, FALSE))</f>
        <v>2.322398716956418</v>
      </c>
      <c r="BS94" s="44">
        <f>$F94*'[1]INTERNAL PARAMETERS-2'!AD94*(1-VLOOKUP(AE$4,'[1]INTERNAL PARAMETERS-1'!$B$5:$J$44,4, FALSE))</f>
        <v>0.38706645282606966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0.77413290565213932</v>
      </c>
      <c r="CA94" s="44">
        <f>$F94*'[1]INTERNAL PARAMETERS-2'!AL94*(1-VLOOKUP(AM$4,'[1]INTERNAL PARAMETERS-1'!$B$5:$J$44,4, FALSE))</f>
        <v>1.5482658113042786</v>
      </c>
      <c r="CB94" s="44">
        <f>$F94*'[1]INTERNAL PARAMETERS-2'!AM94*(1-VLOOKUP(AN$4,'[1]INTERNAL PARAMETERS-1'!$B$5:$J$44,4, FALSE))</f>
        <v>1.9353322641303485</v>
      </c>
      <c r="CC94" s="44">
        <f>$F94*'[1]INTERNAL PARAMETERS-2'!AN94*(1-VLOOKUP(AO$4,'[1]INTERNAL PARAMETERS-1'!$B$5:$J$44,4, FALSE))</f>
        <v>3.0965316226085573</v>
      </c>
      <c r="CD94" s="44">
        <f>$F94*'[1]INTERNAL PARAMETERS-2'!AO94*(1-VLOOKUP(AP$4,'[1]INTERNAL PARAMETERS-1'!$B$5:$J$44,4, FALSE))</f>
        <v>20.901543282056611</v>
      </c>
      <c r="CE94" s="44">
        <f>$F94*'[1]INTERNAL PARAMETERS-2'!AP94*(1-VLOOKUP(AQ$4,'[1]INTERNAL PARAMETERS-1'!$B$5:$J$44,4, FALSE))</f>
        <v>1.5482658113042786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0.38706645282606966</v>
      </c>
      <c r="CH94" s="43">
        <f>$F94*'[1]INTERNAL PARAMETERS-2'!AS94*(1-VLOOKUP(AT$4,'[1]INTERNAL PARAMETERS-1'!$B$5:$J$44,4, FALSE))</f>
        <v>0</v>
      </c>
      <c r="CI94" s="42">
        <f t="shared" si="1"/>
        <v>451.70551152534676</v>
      </c>
    </row>
    <row r="95" spans="3:87" x14ac:dyDescent="0.4">
      <c r="C95" s="27" t="s">
        <v>10</v>
      </c>
      <c r="D95" s="26" t="s">
        <v>49</v>
      </c>
      <c r="E95" s="26" t="s">
        <v>66</v>
      </c>
      <c r="F95" s="128">
        <f>HR!X95</f>
        <v>2252.9093531211665</v>
      </c>
      <c r="G95" s="45">
        <f>$F95*'[1]INTERNAL PARAMETERS-2'!F95*VLOOKUP(G$4,'[1]INTERNAL PARAMETERS-1'!$B$5:$J$44,4, FALSE)</f>
        <v>2.8386657849326697</v>
      </c>
      <c r="H95" s="44">
        <f>$F95*'[1]INTERNAL PARAMETERS-2'!G95*VLOOKUP(H$4,'[1]INTERNAL PARAMETERS-1'!$B$5:$J$44,4, FALSE)</f>
        <v>1.8924438566217801</v>
      </c>
      <c r="I95" s="44">
        <f>$F95*'[1]INTERNAL PARAMETERS-2'!H95*VLOOKUP(I$4,'[1]INTERNAL PARAMETERS-1'!$B$5:$J$44,4, FALSE)</f>
        <v>26.192954954005558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1.1354437848795367</v>
      </c>
      <c r="N95" s="44">
        <f>$F95*'[1]INTERNAL PARAMETERS-2'!M95*VLOOKUP(N$4,'[1]INTERNAL PARAMETERS-1'!$B$5:$J$44,4, FALSE)</f>
        <v>9.556649978644975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9.4619939921735874</v>
      </c>
      <c r="S95" s="44">
        <f>$F95*'[1]INTERNAL PARAMETERS-2'!R95*VLOOKUP(S$4,'[1]INTERNAL PARAMETERS-1'!$B$5:$J$44,4, FALSE)</f>
        <v>25.422426161597823</v>
      </c>
      <c r="T95" s="44">
        <f>$F95*'[1]INTERNAL PARAMETERS-2'!S95*VLOOKUP(T$4,'[1]INTERNAL PARAMETERS-1'!$B$5:$J$44,4, FALSE)</f>
        <v>0.94619939921735874</v>
      </c>
      <c r="U95" s="44">
        <f>$F95*'[1]INTERNAL PARAMETERS-2'!T95*VLOOKUP(U$4,'[1]INTERNAL PARAMETERS-1'!$B$5:$J$44,4, FALSE)</f>
        <v>0.75697754264871209</v>
      </c>
      <c r="V95" s="44">
        <f>$F95*'[1]INTERNAL PARAMETERS-2'!U95*VLOOKUP(V$4,'[1]INTERNAL PARAMETERS-1'!$B$5:$J$44,4, FALSE)</f>
        <v>18.734822450512354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0.94622192831089003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497.66614412610556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21.573431912711197</v>
      </c>
      <c r="BB95" s="44">
        <f>$F95*'[1]INTERNAL PARAMETERS-2'!M95*(1-VLOOKUP(N$4,'[1]INTERNAL PARAMETERS-1'!$B$5:$J$44,4, FALSE))</f>
        <v>181.57634959425451</v>
      </c>
      <c r="BC95" s="44">
        <f>$F95*'[1]INTERNAL PARAMETERS-2'!N95*(1-VLOOKUP(O$4,'[1]INTERNAL PARAMETERS-1'!$B$5:$J$44,4, FALSE))</f>
        <v>34.063313546386098</v>
      </c>
      <c r="BD95" s="44">
        <f>$F95*'[1]INTERNAL PARAMETERS-2'!O95*(1-VLOOKUP(P$4,'[1]INTERNAL PARAMETERS-1'!$B$5:$J$44,4, FALSE))</f>
        <v>54.879745387355051</v>
      </c>
      <c r="BE95" s="44">
        <f>$F95*'[1]INTERNAL PARAMETERS-2'!P95*(1-VLOOKUP(Q$4,'[1]INTERNAL PARAMETERS-1'!$B$5:$J$44,4, FALSE))</f>
        <v>18.923987984347175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483.02609707035856</v>
      </c>
      <c r="BH95" s="44">
        <f>$F95*'[1]INTERNAL PARAMETERS-2'!S95*(1-VLOOKUP(T$4,'[1]INTERNAL PARAMETERS-1'!$B$5:$J$44,4, FALSE))</f>
        <v>8.5157945929562295</v>
      </c>
      <c r="BI95" s="44">
        <f>$F95*'[1]INTERNAL PARAMETERS-2'!T95*(1-VLOOKUP(U$4,'[1]INTERNAL PARAMETERS-1'!$B$5:$J$44,4, FALSE))</f>
        <v>3.0279101705948483</v>
      </c>
      <c r="BJ95" s="44">
        <f>$F95*'[1]INTERNAL PARAMETERS-2'!U95*(1-VLOOKUP(V$4,'[1]INTERNAL PARAMETERS-1'!$B$5:$J$44,4, FALSE))</f>
        <v>106.16399388623668</v>
      </c>
      <c r="BK95" s="44">
        <f>$F95*'[1]INTERNAL PARAMETERS-2'!V95*(1-VLOOKUP(W$4,'[1]INTERNAL PARAMETERS-1'!$B$5:$J$44,4, FALSE))</f>
        <v>30.278425833142542</v>
      </c>
      <c r="BL95" s="44">
        <f>$F95*'[1]INTERNAL PARAMETERS-2'!W95*(1-VLOOKUP(X$4,'[1]INTERNAL PARAMETERS-1'!$B$5:$J$44,4, FALSE))</f>
        <v>4.7311096415544496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161.80079566806779</v>
      </c>
      <c r="BO95" s="44">
        <f>$F95*'[1]INTERNAL PARAMETERS-2'!Z95*(1-VLOOKUP(AA$4,'[1]INTERNAL PARAMETERS-1'!$B$5:$J$44,4, FALSE))</f>
        <v>67.180405164461305</v>
      </c>
      <c r="BP95" s="44">
        <f>$F95*'[1]INTERNAL PARAMETERS-2'!AA95*(1-VLOOKUP(AB$4,'[1]INTERNAL PARAMETERS-1'!$B$5:$J$44,4, FALSE))</f>
        <v>16.085547490349818</v>
      </c>
      <c r="BQ95" s="44">
        <f>$F95*'[1]INTERNAL PARAMETERS-2'!AB95*(1-VLOOKUP(AC$4,'[1]INTERNAL PARAMETERS-1'!$B$5:$J$44,4, FALSE))</f>
        <v>209.11076562893575</v>
      </c>
      <c r="BR95" s="44">
        <f>$F95*'[1]INTERNAL PARAMETERS-2'!AC95*(1-VLOOKUP(AD$4,'[1]INTERNAL PARAMETERS-1'!$B$5:$J$44,4, FALSE))</f>
        <v>8.5157720638626984</v>
      </c>
      <c r="BS95" s="44">
        <f>$F95*'[1]INTERNAL PARAMETERS-2'!AD95*(1-VLOOKUP(AE$4,'[1]INTERNAL PARAMETERS-1'!$B$5:$J$44,4, FALSE))</f>
        <v>8.5157720638626984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3.7848877132435601</v>
      </c>
      <c r="CA95" s="44">
        <f>$F95*'[1]INTERNAL PARAMETERS-2'!AL95*(1-VLOOKUP(AM$4,'[1]INTERNAL PARAMETERS-1'!$B$5:$J$44,4, FALSE))</f>
        <v>0.94622192831089003</v>
      </c>
      <c r="CB95" s="44">
        <f>$F95*'[1]INTERNAL PARAMETERS-2'!AM95*(1-VLOOKUP(AN$4,'[1]INTERNAL PARAMETERS-1'!$B$5:$J$44,4, FALSE))</f>
        <v>3.7848877132435601</v>
      </c>
      <c r="CC95" s="44">
        <f>$F95*'[1]INTERNAL PARAMETERS-2'!AN95*(1-VLOOKUP(AO$4,'[1]INTERNAL PARAMETERS-1'!$B$5:$J$44,4, FALSE))</f>
        <v>15.139325562038927</v>
      </c>
      <c r="CD95" s="44">
        <f>$F95*'[1]INTERNAL PARAMETERS-2'!AO95*(1-VLOOKUP(AP$4,'[1]INTERNAL PARAMETERS-1'!$B$5:$J$44,4, FALSE))</f>
        <v>169.37034580361961</v>
      </c>
      <c r="CE95" s="44">
        <f>$F95*'[1]INTERNAL PARAMETERS-2'!AP95*(1-VLOOKUP(AQ$4,'[1]INTERNAL PARAMETERS-1'!$B$5:$J$44,4, FALSE))</f>
        <v>22.708875697590734</v>
      </c>
      <c r="CF95" s="44">
        <f>$F95*'[1]INTERNAL PARAMETERS-2'!AQ95*(1-VLOOKUP(AR$4,'[1]INTERNAL PARAMETERS-1'!$B$5:$J$44,4, FALSE))</f>
        <v>22.708875697590734</v>
      </c>
      <c r="CG95" s="44">
        <f>$F95*'[1]INTERNAL PARAMETERS-2'!AR95*(1-VLOOKUP(AS$4,'[1]INTERNAL PARAMETERS-1'!$B$5:$J$44,4, FALSE))</f>
        <v>0.94622192831089003</v>
      </c>
      <c r="CH95" s="43">
        <f>$F95*'[1]INTERNAL PARAMETERS-2'!AS95*(1-VLOOKUP(AT$4,'[1]INTERNAL PARAMETERS-1'!$B$5:$J$44,4, FALSE))</f>
        <v>0</v>
      </c>
      <c r="CI95" s="42">
        <f t="shared" si="1"/>
        <v>2252.9098037030371</v>
      </c>
    </row>
    <row r="96" spans="3:87" x14ac:dyDescent="0.4">
      <c r="C96" s="27" t="s">
        <v>10</v>
      </c>
      <c r="D96" s="26" t="s">
        <v>49</v>
      </c>
      <c r="E96" s="26" t="s">
        <v>65</v>
      </c>
      <c r="F96" s="128">
        <f>HR!X96</f>
        <v>6147.3354626078008</v>
      </c>
      <c r="G96" s="45">
        <f>$F96*'[1]INTERNAL PARAMETERS-2'!F96*VLOOKUP(G$4,'[1]INTERNAL PARAMETERS-1'!$B$5:$J$44,4, FALSE)</f>
        <v>9.3728423798381133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61.917960663411122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1.874599212644936</v>
      </c>
      <c r="N96" s="44">
        <f>$F96*'[1]INTERNAL PARAMETERS-2'!M96*VLOOKUP(N$4,'[1]INTERNAL PARAMETERS-1'!$B$5:$J$44,4, FALSE)</f>
        <v>19.281547991951754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8.0339527160821351</v>
      </c>
      <c r="S96" s="44">
        <f>$F96*'[1]INTERNAL PARAMETERS-2'!R96*VLOOKUP(S$4,'[1]INTERNAL PARAMETERS-1'!$B$5:$J$44,4, FALSE)</f>
        <v>47.946726937478488</v>
      </c>
      <c r="T96" s="44">
        <f>$F96*'[1]INTERNAL PARAMETERS-2'!S96*VLOOKUP(T$4,'[1]INTERNAL PARAMETERS-1'!$B$5:$J$44,4, FALSE)</f>
        <v>2.0085189156978465</v>
      </c>
      <c r="U96" s="44">
        <f>$F96*'[1]INTERNAL PARAMETERS-2'!T96*VLOOKUP(U$4,'[1]INTERNAL PARAMETERS-1'!$B$5:$J$44,4, FALSE)</f>
        <v>3.7491369519352453</v>
      </c>
      <c r="V96" s="44">
        <f>$F96*'[1]INTERNAL PARAMETERS-2'!U96*VLOOKUP(V$4,'[1]INTERNAL PARAMETERS-1'!$B$5:$J$44,4, FALSE)</f>
        <v>41.977602729931689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1.3388896637559791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1.3388896637559791</v>
      </c>
      <c r="AI96" s="44">
        <f>$F96*'[1]INTERNAL PARAMETERS-2'!AH96*VLOOKUP(AI$4,'[1]INTERNAL PARAMETERS-1'!$B$5:$J$44,4, FALSE)</f>
        <v>8.0339527160821351</v>
      </c>
      <c r="AJ96" s="44">
        <f>$F96*'[1]INTERNAL PARAMETERS-2'!AI96*VLOOKUP(AJ$4,'[1]INTERNAL PARAMETERS-1'!$B$5:$J$44,4, FALSE)</f>
        <v>1.3388896637559791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1176.4412526048113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35.617385040253779</v>
      </c>
      <c r="BB96" s="44">
        <f>$F96*'[1]INTERNAL PARAMETERS-2'!M96*(1-VLOOKUP(N$4,'[1]INTERNAL PARAMETERS-1'!$B$5:$J$44,4, FALSE))</f>
        <v>366.34941184708327</v>
      </c>
      <c r="BC96" s="44">
        <f>$F96*'[1]INTERNAL PARAMETERS-2'!N96*(1-VLOOKUP(O$4,'[1]INTERNAL PARAMETERS-1'!$B$5:$J$44,4, FALSE))</f>
        <v>62.932732064901103</v>
      </c>
      <c r="BD96" s="44">
        <f>$F96*'[1]INTERNAL PARAMETERS-2'!O96*(1-VLOOKUP(P$4,'[1]INTERNAL PARAMETERS-1'!$B$5:$J$44,4, FALSE))</f>
        <v>234.32474789723042</v>
      </c>
      <c r="BE96" s="44">
        <f>$F96*'[1]INTERNAL PARAMETERS-2'!P96*(1-VLOOKUP(Q$4,'[1]INTERNAL PARAMETERS-1'!$B$5:$J$44,4, FALSE))</f>
        <v>68.288905453471287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910.98781181209119</v>
      </c>
      <c r="BH96" s="44">
        <f>$F96*'[1]INTERNAL PARAMETERS-2'!S96*(1-VLOOKUP(T$4,'[1]INTERNAL PARAMETERS-1'!$B$5:$J$44,4, FALSE))</f>
        <v>18.07667024128062</v>
      </c>
      <c r="BI96" s="44">
        <f>$F96*'[1]INTERNAL PARAMETERS-2'!T96*(1-VLOOKUP(U$4,'[1]INTERNAL PARAMETERS-1'!$B$5:$J$44,4, FALSE))</f>
        <v>14.996547807740981</v>
      </c>
      <c r="BJ96" s="44">
        <f>$F96*'[1]INTERNAL PARAMETERS-2'!U96*(1-VLOOKUP(V$4,'[1]INTERNAL PARAMETERS-1'!$B$5:$J$44,4, FALSE))</f>
        <v>237.87308213627958</v>
      </c>
      <c r="BK96" s="44">
        <f>$F96*'[1]INTERNAL PARAMETERS-2'!V96*(1-VLOOKUP(W$4,'[1]INTERNAL PARAMETERS-1'!$B$5:$J$44,4, FALSE))</f>
        <v>135.23892124318658</v>
      </c>
      <c r="BL96" s="44">
        <f>$F96*'[1]INTERNAL PARAMETERS-2'!W96*(1-VLOOKUP(X$4,'[1]INTERNAL PARAMETERS-1'!$B$5:$J$44,4, FALSE))</f>
        <v>22.762968484490425</v>
      </c>
      <c r="BM96" s="44">
        <f>$F96*'[1]INTERNAL PARAMETERS-2'!X96*(1-VLOOKUP(Y$4,'[1]INTERNAL PARAMETERS-1'!$B$5:$J$44,4, FALSE))</f>
        <v>2.6777793275119581</v>
      </c>
      <c r="BN96" s="44">
        <f>$F96*'[1]INTERNAL PARAMETERS-2'!Y96*(1-VLOOKUP(Z$4,'[1]INTERNAL PARAMETERS-1'!$B$5:$J$44,4, FALSE))</f>
        <v>648.07484960932595</v>
      </c>
      <c r="BO96" s="44">
        <f>$F96*'[1]INTERNAL PARAMETERS-2'!Z96*(1-VLOOKUP(AA$4,'[1]INTERNAL PARAMETERS-1'!$B$5:$J$44,4, FALSE))</f>
        <v>633.34583384091775</v>
      </c>
      <c r="BP96" s="44">
        <f>$F96*'[1]INTERNAL PARAMETERS-2'!AA96*(1-VLOOKUP(AB$4,'[1]INTERNAL PARAMETERS-1'!$B$5:$J$44,4, FALSE))</f>
        <v>60.254952737389139</v>
      </c>
      <c r="BQ96" s="44">
        <f>$F96*'[1]INTERNAL PARAMETERS-2'!AB96*(1-VLOOKUP(AC$4,'[1]INTERNAL PARAMETERS-1'!$B$5:$J$44,4, FALSE))</f>
        <v>686.90572352598076</v>
      </c>
      <c r="BR96" s="44">
        <f>$F96*'[1]INTERNAL PARAMETERS-2'!AC96*(1-VLOOKUP(AD$4,'[1]INTERNAL PARAMETERS-1'!$B$5:$J$44,4, FALSE))</f>
        <v>36.153094589142739</v>
      </c>
      <c r="BS96" s="44">
        <f>$F96*'[1]INTERNAL PARAMETERS-2'!AD96*(1-VLOOKUP(AE$4,'[1]INTERNAL PARAMETERS-1'!$B$5:$J$44,4, FALSE))</f>
        <v>10.711732043594091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2.6777793275119581</v>
      </c>
      <c r="CA96" s="44">
        <f>$F96*'[1]INTERNAL PARAMETERS-2'!AL96*(1-VLOOKUP(AM$4,'[1]INTERNAL PARAMETERS-1'!$B$5:$J$44,4, FALSE))</f>
        <v>4.0172837248141979</v>
      </c>
      <c r="CB96" s="44">
        <f>$F96*'[1]INTERNAL PARAMETERS-2'!AM96*(1-VLOOKUP(AN$4,'[1]INTERNAL PARAMETERS-1'!$B$5:$J$44,4, FALSE))</f>
        <v>14.729015768408292</v>
      </c>
      <c r="CC96" s="44">
        <f>$F96*'[1]INTERNAL PARAMETERS-2'!AN96*(1-VLOOKUP(AO$4,'[1]INTERNAL PARAMETERS-1'!$B$5:$J$44,4, FALSE))</f>
        <v>38.830873916654696</v>
      </c>
      <c r="CD96" s="44">
        <f>$F96*'[1]INTERNAL PARAMETERS-2'!AO96*(1-VLOOKUP(AP$4,'[1]INTERNAL PARAMETERS-1'!$B$5:$J$44,4, FALSE))</f>
        <v>461.95381800858843</v>
      </c>
      <c r="CE96" s="44">
        <f>$F96*'[1]INTERNAL PARAMETERS-2'!AP96*(1-VLOOKUP(AQ$4,'[1]INTERNAL PARAMETERS-1'!$B$5:$J$44,4, FALSE))</f>
        <v>45.525936968980851</v>
      </c>
      <c r="CF96" s="44">
        <f>$F96*'[1]INTERNAL PARAMETERS-2'!AQ96*(1-VLOOKUP(AR$4,'[1]INTERNAL PARAMETERS-1'!$B$5:$J$44,4, FALSE))</f>
        <v>9.3728423798381133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6147.3354626078026</v>
      </c>
    </row>
    <row r="97" spans="3:87" x14ac:dyDescent="0.4">
      <c r="C97" s="27" t="s">
        <v>10</v>
      </c>
      <c r="D97" s="26" t="s">
        <v>49</v>
      </c>
      <c r="E97" s="26" t="s">
        <v>64</v>
      </c>
      <c r="F97" s="128">
        <f>HR!X97</f>
        <v>9726.4878324750771</v>
      </c>
      <c r="G97" s="45">
        <f>$F97*'[1]INTERNAL PARAMETERS-2'!F97*VLOOKUP(G$4,'[1]INTERNAL PARAMETERS-1'!$B$5:$J$44,4, FALSE)</f>
        <v>29.406090663921901</v>
      </c>
      <c r="H97" s="44">
        <f>$F97*'[1]INTERNAL PARAMETERS-2'!G97*VLOOKUP(H$4,'[1]INTERNAL PARAMETERS-1'!$B$5:$J$44,4, FALSE)</f>
        <v>29.406090663921901</v>
      </c>
      <c r="I97" s="44">
        <f>$F97*'[1]INTERNAL PARAMETERS-2'!H97*VLOOKUP(I$4,'[1]INTERNAL PARAMETERS-1'!$B$5:$J$44,4, FALSE)</f>
        <v>118.67448291452077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4.3244451227575817</v>
      </c>
      <c r="N97" s="44">
        <f>$F97*'[1]INTERNAL PARAMETERS-2'!M97*VLOOKUP(N$4,'[1]INTERNAL PARAMETERS-1'!$B$5:$J$44,4, FALSE)</f>
        <v>24.562688782862612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6.9194234440227707</v>
      </c>
      <c r="S97" s="44">
        <f>$F97*'[1]INTERNAL PARAMETERS-2'!R97*VLOOKUP(S$4,'[1]INTERNAL PARAMETERS-1'!$B$5:$J$44,4, FALSE)</f>
        <v>79.816483169634566</v>
      </c>
      <c r="T97" s="44">
        <f>$F97*'[1]INTERNAL PARAMETERS-2'!S97*VLOOKUP(T$4,'[1]INTERNAL PARAMETERS-1'!$B$5:$J$44,4, FALSE)</f>
        <v>1.3837874239262293</v>
      </c>
      <c r="U97" s="44">
        <f>$F97*'[1]INTERNAL PARAMETERS-2'!T97*VLOOKUP(U$4,'[1]INTERNAL PARAMETERS-1'!$B$5:$J$44,4, FALSE)</f>
        <v>4.8434018810592896</v>
      </c>
      <c r="V97" s="44">
        <f>$F97*'[1]INTERNAL PARAMETERS-2'!U97*VLOOKUP(V$4,'[1]INTERNAL PARAMETERS-1'!$B$5:$J$44,4, FALSE)</f>
        <v>49.817368542566662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1.7293695366140689</v>
      </c>
      <c r="AG97" s="44">
        <f>$F97*'[1]INTERNAL PARAMETERS-2'!AF97*VLOOKUP(AG$4,'[1]INTERNAL PARAMETERS-1'!$B$5:$J$44,4, FALSE)</f>
        <v>3.4597117220113853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1.7293695366140689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2254.8151753758943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82.164457332394051</v>
      </c>
      <c r="BB97" s="44">
        <f>$F97*'[1]INTERNAL PARAMETERS-2'!M97*(1-VLOOKUP(N$4,'[1]INTERNAL PARAMETERS-1'!$B$5:$J$44,4, FALSE))</f>
        <v>466.69108687438961</v>
      </c>
      <c r="BC97" s="44">
        <f>$F97*'[1]INTERNAL PARAMETERS-2'!N97*(1-VLOOKUP(O$4,'[1]INTERNAL PARAMETERS-1'!$B$5:$J$44,4, FALSE))</f>
        <v>134.92194861696129</v>
      </c>
      <c r="BD97" s="44">
        <f>$F97*'[1]INTERNAL PARAMETERS-2'!O97*(1-VLOOKUP(P$4,'[1]INTERNAL PARAMETERS-1'!$B$5:$J$44,4, FALSE))</f>
        <v>385.73791770421286</v>
      </c>
      <c r="BE97" s="44">
        <f>$F97*'[1]INTERNAL PARAMETERS-2'!P97*(1-VLOOKUP(Q$4,'[1]INTERNAL PARAMETERS-1'!$B$5:$J$44,4, FALSE))</f>
        <v>195.46349948141915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1516.5131802230565</v>
      </c>
      <c r="BH97" s="44">
        <f>$F97*'[1]INTERNAL PARAMETERS-2'!S97*(1-VLOOKUP(T$4,'[1]INTERNAL PARAMETERS-1'!$B$5:$J$44,4, FALSE))</f>
        <v>12.454086815336064</v>
      </c>
      <c r="BI97" s="44">
        <f>$F97*'[1]INTERNAL PARAMETERS-2'!T97*(1-VLOOKUP(U$4,'[1]INTERNAL PARAMETERS-1'!$B$5:$J$44,4, FALSE))</f>
        <v>19.373607524237158</v>
      </c>
      <c r="BJ97" s="44">
        <f>$F97*'[1]INTERNAL PARAMETERS-2'!U97*(1-VLOOKUP(V$4,'[1]INTERNAL PARAMETERS-1'!$B$5:$J$44,4, FALSE))</f>
        <v>282.29842174121109</v>
      </c>
      <c r="BK97" s="44">
        <f>$F97*'[1]INTERNAL PARAMETERS-2'!V97*(1-VLOOKUP(W$4,'[1]INTERNAL PARAMETERS-1'!$B$5:$J$44,4, FALSE))</f>
        <v>188.54504868617963</v>
      </c>
      <c r="BL97" s="44">
        <f>$F97*'[1]INTERNAL PARAMETERS-2'!W97*(1-VLOOKUP(X$4,'[1]INTERNAL PARAMETERS-1'!$B$5:$J$44,4, FALSE))</f>
        <v>126.27315563632443</v>
      </c>
      <c r="BM97" s="44">
        <f>$F97*'[1]INTERNAL PARAMETERS-2'!X97*(1-VLOOKUP(Y$4,'[1]INTERNAL PARAMETERS-1'!$B$5:$J$44,4, FALSE))</f>
        <v>13.837874239262293</v>
      </c>
      <c r="BN97" s="44">
        <f>$F97*'[1]INTERNAL PARAMETERS-2'!Y97*(1-VLOOKUP(Z$4,'[1]INTERNAL PARAMETERS-1'!$B$5:$J$44,4, FALSE))</f>
        <v>645.20365242088451</v>
      </c>
      <c r="BO97" s="44">
        <f>$F97*'[1]INTERNAL PARAMETERS-2'!Z97*(1-VLOOKUP(AA$4,'[1]INTERNAL PARAMETERS-1'!$B$5:$J$44,4, FALSE))</f>
        <v>937.5342168747062</v>
      </c>
      <c r="BP97" s="44">
        <f>$F97*'[1]INTERNAL PARAMETERS-2'!AA97*(1-VLOOKUP(AB$4,'[1]INTERNAL PARAMETERS-1'!$B$5:$J$44,4, FALSE))</f>
        <v>138.38166033897267</v>
      </c>
      <c r="BQ97" s="44">
        <f>$F97*'[1]INTERNAL PARAMETERS-2'!AB97*(1-VLOOKUP(AC$4,'[1]INTERNAL PARAMETERS-1'!$B$5:$J$44,4, FALSE))</f>
        <v>1098.402544433578</v>
      </c>
      <c r="BR97" s="44">
        <f>$F97*'[1]INTERNAL PARAMETERS-2'!AC97*(1-VLOOKUP(AD$4,'[1]INTERNAL PARAMETERS-1'!$B$5:$J$44,4, FALSE))</f>
        <v>88.218271991765704</v>
      </c>
      <c r="BS97" s="44">
        <f>$F97*'[1]INTERNAL PARAMETERS-2'!AD97*(1-VLOOKUP(AE$4,'[1]INTERNAL PARAMETERS-1'!$B$5:$J$44,4, FALSE))</f>
        <v>19.027928146670991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27.676721127307832</v>
      </c>
      <c r="CA97" s="44">
        <f>$F97*'[1]INTERNAL PARAMETERS-2'!AL97*(1-VLOOKUP(AM$4,'[1]INTERNAL PARAMETERS-1'!$B$5:$J$44,4, FALSE))</f>
        <v>13.837874239262293</v>
      </c>
      <c r="CB97" s="44">
        <f>$F97*'[1]INTERNAL PARAMETERS-2'!AM97*(1-VLOOKUP(AN$4,'[1]INTERNAL PARAMETERS-1'!$B$5:$J$44,4, FALSE))</f>
        <v>43.243964903184192</v>
      </c>
      <c r="CC97" s="44">
        <f>$F97*'[1]INTERNAL PARAMETERS-2'!AN97*(1-VLOOKUP(AO$4,'[1]INTERNAL PARAMETERS-1'!$B$5:$J$44,4, FALSE))</f>
        <v>119.35373219230168</v>
      </c>
      <c r="CD97" s="44">
        <f>$F97*'[1]INTERNAL PARAMETERS-2'!AO97*(1-VLOOKUP(AP$4,'[1]INTERNAL PARAMETERS-1'!$B$5:$J$44,4, FALSE))</f>
        <v>463.57802717872761</v>
      </c>
      <c r="CE97" s="44">
        <f>$F97*'[1]INTERNAL PARAMETERS-2'!AP97*(1-VLOOKUP(AQ$4,'[1]INTERNAL PARAMETERS-1'!$B$5:$J$44,4, FALSE))</f>
        <v>65.731604771866571</v>
      </c>
      <c r="CF97" s="44">
        <f>$F97*'[1]INTERNAL PARAMETERS-2'!AQ97*(1-VLOOKUP(AR$4,'[1]INTERNAL PARAMETERS-1'!$B$5:$J$44,4, FALSE))</f>
        <v>31.13546020053597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9726.4878324750753</v>
      </c>
    </row>
    <row r="98" spans="3:87" x14ac:dyDescent="0.4">
      <c r="C98" s="27" t="s">
        <v>10</v>
      </c>
      <c r="D98" s="26" t="s">
        <v>49</v>
      </c>
      <c r="E98" s="26" t="s">
        <v>63</v>
      </c>
      <c r="F98" s="128">
        <f>HR!X98</f>
        <v>14941.541110671074</v>
      </c>
      <c r="G98" s="45">
        <f>$F98*'[1]INTERNAL PARAMETERS-2'!F98*VLOOKUP(G$4,'[1]INTERNAL PARAMETERS-1'!$B$5:$J$44,4, FALSE)</f>
        <v>69.899517623941421</v>
      </c>
      <c r="H98" s="44">
        <f>$F98*'[1]INTERNAL PARAMETERS-2'!G98*VLOOKUP(H$4,'[1]INTERNAL PARAMETERS-1'!$B$5:$J$44,4, FALSE)</f>
        <v>75.56684416721896</v>
      </c>
      <c r="I98" s="44">
        <f>$F98*'[1]INTERNAL PARAMETERS-2'!H98*VLOOKUP(I$4,'[1]INTERNAL PARAMETERS-1'!$B$5:$J$44,4, FALSE)</f>
        <v>202.68768295187519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1.8886107963888239</v>
      </c>
      <c r="M98" s="44">
        <f>$F98*'[1]INTERNAL PARAMETERS-2'!L98*VLOOKUP(M$4,'[1]INTERNAL PARAMETERS-1'!$B$5:$J$44,4, FALSE)</f>
        <v>5.6675506663941988</v>
      </c>
      <c r="N98" s="44">
        <f>$F98*'[1]INTERNAL PARAMETERS-2'!M98*VLOOKUP(N$4,'[1]INTERNAL PARAMETERS-1'!$B$5:$J$44,4, FALSE)</f>
        <v>41.845354742250969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13.224758037054968</v>
      </c>
      <c r="S98" s="44">
        <f>$F98*'[1]INTERNAL PARAMETERS-2'!R98*VLOOKUP(S$4,'[1]INTERNAL PARAMETERS-1'!$B$5:$J$44,4, FALSE)</f>
        <v>93.063762346342571</v>
      </c>
      <c r="T98" s="44">
        <f>$F98*'[1]INTERNAL PARAMETERS-2'!S98*VLOOKUP(T$4,'[1]INTERNAL PARAMETERS-1'!$B$5:$J$44,4, FALSE)</f>
        <v>2.0780695376721332</v>
      </c>
      <c r="U98" s="44">
        <f>$F98*'[1]INTERNAL PARAMETERS-2'!T98*VLOOKUP(U$4,'[1]INTERNAL PARAMETERS-1'!$B$5:$J$44,4, FALSE)</f>
        <v>6.0453475333775168</v>
      </c>
      <c r="V98" s="44">
        <f>$F98*'[1]INTERNAL PARAMETERS-2'!U98*VLOOKUP(V$4,'[1]INTERNAL PARAMETERS-1'!$B$5:$J$44,4, FALSE)</f>
        <v>72.2613270273052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5.6673265432775386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3851.0659760856279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107.68346266148977</v>
      </c>
      <c r="BB98" s="44">
        <f>$F98*'[1]INTERNAL PARAMETERS-2'!M98*(1-VLOOKUP(N$4,'[1]INTERNAL PARAMETERS-1'!$B$5:$J$44,4, FALSE))</f>
        <v>795.06174010276834</v>
      </c>
      <c r="BC98" s="44">
        <f>$F98*'[1]INTERNAL PARAMETERS-2'!N98*(1-VLOOKUP(O$4,'[1]INTERNAL PARAMETERS-1'!$B$5:$J$44,4, FALSE))</f>
        <v>323.04956619970824</v>
      </c>
      <c r="BD98" s="44">
        <f>$F98*'[1]INTERNAL PARAMETERS-2'!O98*(1-VLOOKUP(P$4,'[1]INTERNAL PARAMETERS-1'!$B$5:$J$44,4, FALSE))</f>
        <v>663.10260618336008</v>
      </c>
      <c r="BE98" s="44">
        <f>$F98*'[1]INTERNAL PARAMETERS-2'!P98*(1-VLOOKUP(Q$4,'[1]INTERNAL PARAMETERS-1'!$B$5:$J$44,4, FALSE))</f>
        <v>549.75159285547613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1768.2114845805086</v>
      </c>
      <c r="BH98" s="44">
        <f>$F98*'[1]INTERNAL PARAMETERS-2'!S98*(1-VLOOKUP(T$4,'[1]INTERNAL PARAMETERS-1'!$B$5:$J$44,4, FALSE))</f>
        <v>18.702625839049198</v>
      </c>
      <c r="BI98" s="44">
        <f>$F98*'[1]INTERNAL PARAMETERS-2'!T98*(1-VLOOKUP(U$4,'[1]INTERNAL PARAMETERS-1'!$B$5:$J$44,4, FALSE))</f>
        <v>24.181390133510067</v>
      </c>
      <c r="BJ98" s="44">
        <f>$F98*'[1]INTERNAL PARAMETERS-2'!U98*(1-VLOOKUP(V$4,'[1]INTERNAL PARAMETERS-1'!$B$5:$J$44,4, FALSE))</f>
        <v>409.48085315472946</v>
      </c>
      <c r="BK98" s="44">
        <f>$F98*'[1]INTERNAL PARAMETERS-2'!V98*(1-VLOOKUP(W$4,'[1]INTERNAL PARAMETERS-1'!$B$5:$J$44,4, FALSE))</f>
        <v>426.95453723742594</v>
      </c>
      <c r="BL98" s="44">
        <f>$F98*'[1]INTERNAL PARAMETERS-2'!W98*(1-VLOOKUP(X$4,'[1]INTERNAL PARAMETERS-1'!$B$5:$J$44,4, FALSE))</f>
        <v>532.74961322564354</v>
      </c>
      <c r="BM98" s="44">
        <f>$F98*'[1]INTERNAL PARAMETERS-2'!X98*(1-VLOOKUP(Y$4,'[1]INTERNAL PARAMETERS-1'!$B$5:$J$44,4, FALSE))</f>
        <v>83.124275660996389</v>
      </c>
      <c r="BN98" s="44">
        <f>$F98*'[1]INTERNAL PARAMETERS-2'!Y98*(1-VLOOKUP(Z$4,'[1]INTERNAL PARAMETERS-1'!$B$5:$J$44,4, FALSE))</f>
        <v>606.42784659647373</v>
      </c>
      <c r="BO98" s="44">
        <f>$F98*'[1]INTERNAL PARAMETERS-2'!Z98*(1-VLOOKUP(AA$4,'[1]INTERNAL PARAMETERS-1'!$B$5:$J$44,4, FALSE))</f>
        <v>557.3090243492536</v>
      </c>
      <c r="BP98" s="44">
        <f>$F98*'[1]INTERNAL PARAMETERS-2'!AA98*(1-VLOOKUP(AB$4,'[1]INTERNAL PARAMETERS-1'!$B$5:$J$44,4, FALSE))</f>
        <v>228.59063745215676</v>
      </c>
      <c r="BQ98" s="44">
        <f>$F98*'[1]INTERNAL PARAMETERS-2'!AB98*(1-VLOOKUP(AC$4,'[1]INTERNAL PARAMETERS-1'!$B$5:$J$44,4, FALSE))</f>
        <v>1826.8394771290873</v>
      </c>
      <c r="BR98" s="44">
        <f>$F98*'[1]INTERNAL PARAMETERS-2'!AC98*(1-VLOOKUP(AD$4,'[1]INTERNAL PARAMETERS-1'!$B$5:$J$44,4, FALSE))</f>
        <v>162.46983557510407</v>
      </c>
      <c r="BS98" s="44">
        <f>$F98*'[1]INTERNAL PARAMETERS-2'!AD98*(1-VLOOKUP(AE$4,'[1]INTERNAL PARAMETERS-1'!$B$5:$J$44,4, FALSE))</f>
        <v>35.894064210165119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90.680213000662746</v>
      </c>
      <c r="CA98" s="44">
        <f>$F98*'[1]INTERNAL PARAMETERS-2'!AL98*(1-VLOOKUP(AM$4,'[1]INTERNAL PARAMETERS-1'!$B$5:$J$44,4, FALSE))</f>
        <v>39.672779957053834</v>
      </c>
      <c r="CB98" s="44">
        <f>$F98*'[1]INTERNAL PARAMETERS-2'!AM98*(1-VLOOKUP(AN$4,'[1]INTERNAL PARAMETERS-1'!$B$5:$J$44,4, FALSE))</f>
        <v>113.35101332788398</v>
      </c>
      <c r="CC98" s="44">
        <f>$F98*'[1]INTERNAL PARAMETERS-2'!AN98*(1-VLOOKUP(AO$4,'[1]INTERNAL PARAMETERS-1'!$B$5:$J$44,4, FALSE))</f>
        <v>221.03470011249041</v>
      </c>
      <c r="CD98" s="44">
        <f>$F98*'[1]INTERNAL PARAMETERS-2'!AO98*(1-VLOOKUP(AP$4,'[1]INTERNAL PARAMETERS-1'!$B$5:$J$44,4, FALSE))</f>
        <v>751.89420838763408</v>
      </c>
      <c r="CE98" s="44">
        <f>$F98*'[1]INTERNAL PARAMETERS-2'!AP98*(1-VLOOKUP(AQ$4,'[1]INTERNAL PARAMETERS-1'!$B$5:$J$44,4, FALSE))</f>
        <v>79.345559914107668</v>
      </c>
      <c r="CF98" s="44">
        <f>$F98*'[1]INTERNAL PARAMETERS-2'!AQ98*(1-VLOOKUP(AR$4,'[1]INTERNAL PARAMETERS-1'!$B$5:$J$44,4, FALSE))</f>
        <v>79.345559914107668</v>
      </c>
      <c r="CG98" s="44">
        <f>$F98*'[1]INTERNAL PARAMETERS-2'!AR98*(1-VLOOKUP(AS$4,'[1]INTERNAL PARAMETERS-1'!$B$5:$J$44,4, FALSE))</f>
        <v>5.6673265432775386</v>
      </c>
      <c r="CH98" s="43">
        <f>$F98*'[1]INTERNAL PARAMETERS-2'!AS98*(1-VLOOKUP(AT$4,'[1]INTERNAL PARAMETERS-1'!$B$5:$J$44,4, FALSE))</f>
        <v>0</v>
      </c>
      <c r="CI98" s="42">
        <f t="shared" si="1"/>
        <v>14941.53812236285</v>
      </c>
    </row>
    <row r="99" spans="3:87" x14ac:dyDescent="0.4">
      <c r="C99" s="27" t="s">
        <v>10</v>
      </c>
      <c r="D99" s="26" t="s">
        <v>49</v>
      </c>
      <c r="E99" s="26" t="s">
        <v>62</v>
      </c>
      <c r="F99" s="128">
        <f>HR!X99</f>
        <v>16724.650016318948</v>
      </c>
      <c r="G99" s="45">
        <f>$F99*'[1]INTERNAL PARAMETERS-2'!F99*VLOOKUP(G$4,'[1]INTERNAL PARAMETERS-1'!$B$5:$J$44,4, FALSE)</f>
        <v>77.647532630763976</v>
      </c>
      <c r="H99" s="44">
        <f>$F99*'[1]INTERNAL PARAMETERS-2'!G99*VLOOKUP(H$4,'[1]INTERNAL PARAMETERS-1'!$B$5:$J$44,4, FALSE)</f>
        <v>141.42865793299794</v>
      </c>
      <c r="I99" s="44">
        <f>$F99*'[1]INTERNAL PARAMETERS-2'!H99*VLOOKUP(I$4,'[1]INTERNAL PARAMETERS-1'!$B$5:$J$44,4, FALSE)</f>
        <v>202.24182684333593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6.9327855480146114</v>
      </c>
      <c r="N99" s="44">
        <f>$F99*'[1]INTERNAL PARAMETERS-2'!M99*VLOOKUP(N$4,'[1]INTERNAL PARAMETERS-1'!$B$5:$J$44,4, FALSE)</f>
        <v>37.714336656549477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24.958195219352767</v>
      </c>
      <c r="S99" s="44">
        <f>$F99*'[1]INTERNAL PARAMETERS-2'!R99*VLOOKUP(S$4,'[1]INTERNAL PARAMETERS-1'!$B$5:$J$44,4, FALSE)</f>
        <v>87.271314366404312</v>
      </c>
      <c r="T99" s="44">
        <f>$F99*'[1]INTERNAL PARAMETERS-2'!S99*VLOOKUP(T$4,'[1]INTERNAL PARAMETERS-1'!$B$5:$J$44,4, FALSE)</f>
        <v>4.9916390438705536</v>
      </c>
      <c r="U99" s="44">
        <f>$F99*'[1]INTERNAL PARAMETERS-2'!T99*VLOOKUP(U$4,'[1]INTERNAL PARAMETERS-1'!$B$5:$J$44,4, FALSE)</f>
        <v>9.4286886931999714</v>
      </c>
      <c r="V99" s="44">
        <f>$F99*'[1]INTERNAL PARAMETERS-2'!U99*VLOOKUP(V$4,'[1]INTERNAL PARAMETERS-1'!$B$5:$J$44,4, FALSE)</f>
        <v>59.067282695134445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8.3188409181170435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2.7729469727056815</v>
      </c>
      <c r="AJ99" s="44">
        <f>$F99*'[1]INTERNAL PARAMETERS-2'!AI99*VLOOKUP(AJ$4,'[1]INTERNAL PARAMETERS-1'!$B$5:$J$44,4, FALSE)</f>
        <v>13.864734863528408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3842.594710023382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131.72292541227762</v>
      </c>
      <c r="BB99" s="44">
        <f>$F99*'[1]INTERNAL PARAMETERS-2'!M99*(1-VLOOKUP(N$4,'[1]INTERNAL PARAMETERS-1'!$B$5:$J$44,4, FALSE))</f>
        <v>716.57239647443998</v>
      </c>
      <c r="BC99" s="44">
        <f>$F99*'[1]INTERNAL PARAMETERS-2'!N99*(1-VLOOKUP(O$4,'[1]INTERNAL PARAMETERS-1'!$B$5:$J$44,4, FALSE))</f>
        <v>554.6228438411689</v>
      </c>
      <c r="BD99" s="44">
        <f>$F99*'[1]INTERNAL PARAMETERS-2'!O99*(1-VLOOKUP(P$4,'[1]INTERNAL PARAMETERS-1'!$B$5:$J$44,4, FALSE))</f>
        <v>615.63102217069718</v>
      </c>
      <c r="BE99" s="44">
        <f>$F99*'[1]INTERNAL PARAMETERS-2'!P99*(1-VLOOKUP(Q$4,'[1]INTERNAL PARAMETERS-1'!$B$5:$J$44,4, FALSE))</f>
        <v>812.52196448781206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1658.1549729616818</v>
      </c>
      <c r="BH99" s="44">
        <f>$F99*'[1]INTERNAL PARAMETERS-2'!S99*(1-VLOOKUP(T$4,'[1]INTERNAL PARAMETERS-1'!$B$5:$J$44,4, FALSE))</f>
        <v>44.924751394834985</v>
      </c>
      <c r="BI99" s="44">
        <f>$F99*'[1]INTERNAL PARAMETERS-2'!T99*(1-VLOOKUP(U$4,'[1]INTERNAL PARAMETERS-1'!$B$5:$J$44,4, FALSE))</f>
        <v>37.714754772799886</v>
      </c>
      <c r="BJ99" s="44">
        <f>$F99*'[1]INTERNAL PARAMETERS-2'!U99*(1-VLOOKUP(V$4,'[1]INTERNAL PARAMETERS-1'!$B$5:$J$44,4, FALSE))</f>
        <v>334.71460193909519</v>
      </c>
      <c r="BK99" s="44">
        <f>$F99*'[1]INTERNAL PARAMETERS-2'!V99*(1-VLOOKUP(W$4,'[1]INTERNAL PARAMETERS-1'!$B$5:$J$44,4, FALSE))</f>
        <v>440.92532810022948</v>
      </c>
      <c r="BL99" s="44">
        <f>$F99*'[1]INTERNAL PARAMETERS-2'!W99*(1-VLOOKUP(X$4,'[1]INTERNAL PARAMETERS-1'!$B$5:$J$44,4, FALSE))</f>
        <v>848.57362006298922</v>
      </c>
      <c r="BM99" s="44">
        <f>$F99*'[1]INTERNAL PARAMETERS-2'!X99*(1-VLOOKUP(Y$4,'[1]INTERNAL PARAMETERS-1'!$B$5:$J$44,4, FALSE))</f>
        <v>216.30324359105623</v>
      </c>
      <c r="BN99" s="44">
        <f>$F99*'[1]INTERNAL PARAMETERS-2'!Y99*(1-VLOOKUP(Z$4,'[1]INTERNAL PARAMETERS-1'!$B$5:$J$44,4, FALSE))</f>
        <v>737.6490512947554</v>
      </c>
      <c r="BO99" s="44">
        <f>$F99*'[1]INTERNAL PARAMETERS-2'!Z99*(1-VLOOKUP(AA$4,'[1]INTERNAL PARAMETERS-1'!$B$5:$J$44,4, FALSE))</f>
        <v>687.73266085604985</v>
      </c>
      <c r="BP99" s="44">
        <f>$F99*'[1]INTERNAL PARAMETERS-2'!AA99*(1-VLOOKUP(AB$4,'[1]INTERNAL PARAMETERS-1'!$B$5:$J$44,4, FALSE))</f>
        <v>241.261438810409</v>
      </c>
      <c r="BQ99" s="44">
        <f>$F99*'[1]INTERNAL PARAMETERS-2'!AB99*(1-VLOOKUP(AC$4,'[1]INTERNAL PARAMETERS-1'!$B$5:$J$44,4, FALSE))</f>
        <v>2237.9036766386175</v>
      </c>
      <c r="BR99" s="44">
        <f>$F99*'[1]INTERNAL PARAMETERS-2'!AC99*(1-VLOOKUP(AD$4,'[1]INTERNAL PARAMETERS-1'!$B$5:$J$44,4, FALSE))</f>
        <v>224.62208450917325</v>
      </c>
      <c r="BS99" s="44">
        <f>$F99*'[1]INTERNAL PARAMETERS-2'!AD99*(1-VLOOKUP(AE$4,'[1]INTERNAL PARAMETERS-1'!$B$5:$J$44,4, FALSE))</f>
        <v>74.874585658058294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77.647532630763976</v>
      </c>
      <c r="CA99" s="44">
        <f>$F99*'[1]INTERNAL PARAMETERS-2'!AL99*(1-VLOOKUP(AM$4,'[1]INTERNAL PARAMETERS-1'!$B$5:$J$44,4, FALSE))</f>
        <v>80.420479603469673</v>
      </c>
      <c r="CB99" s="44">
        <f>$F99*'[1]INTERNAL PARAMETERS-2'!AM99*(1-VLOOKUP(AN$4,'[1]INTERNAL PARAMETERS-1'!$B$5:$J$44,4, FALSE))</f>
        <v>94.28521446699807</v>
      </c>
      <c r="CC99" s="44">
        <f>$F99*'[1]INTERNAL PARAMETERS-2'!AN99*(1-VLOOKUP(AO$4,'[1]INTERNAL PARAMETERS-1'!$B$5:$J$44,4, FALSE))</f>
        <v>302.26961713993728</v>
      </c>
      <c r="CD99" s="44">
        <f>$F99*'[1]INTERNAL PARAMETERS-2'!AO99*(1-VLOOKUP(AP$4,'[1]INTERNAL PARAMETERS-1'!$B$5:$J$44,4, FALSE))</f>
        <v>879.0777092277533</v>
      </c>
      <c r="CE99" s="44">
        <f>$F99*'[1]INTERNAL PARAMETERS-2'!AP99*(1-VLOOKUP(AQ$4,'[1]INTERNAL PARAMETERS-1'!$B$5:$J$44,4, FALSE))</f>
        <v>122.01635665905653</v>
      </c>
      <c r="CF99" s="44">
        <f>$F99*'[1]INTERNAL PARAMETERS-2'!AQ99*(1-VLOOKUP(AR$4,'[1]INTERNAL PARAMETERS-1'!$B$5:$J$44,4, FALSE))</f>
        <v>30.504089164764132</v>
      </c>
      <c r="CG99" s="44">
        <f>$F99*'[1]INTERNAL PARAMETERS-2'!AR99*(1-VLOOKUP(AS$4,'[1]INTERNAL PARAMETERS-1'!$B$5:$J$44,4, FALSE))</f>
        <v>2.7729469727056815</v>
      </c>
      <c r="CH99" s="43">
        <f>$F99*'[1]INTERNAL PARAMETERS-2'!AS99*(1-VLOOKUP(AT$4,'[1]INTERNAL PARAMETERS-1'!$B$5:$J$44,4, FALSE))</f>
        <v>0</v>
      </c>
      <c r="CI99" s="42">
        <f t="shared" si="1"/>
        <v>16724.653361248955</v>
      </c>
    </row>
    <row r="100" spans="3:87" x14ac:dyDescent="0.4">
      <c r="C100" s="27" t="s">
        <v>10</v>
      </c>
      <c r="D100" s="26" t="s">
        <v>49</v>
      </c>
      <c r="E100" s="26" t="s">
        <v>61</v>
      </c>
      <c r="F100" s="128">
        <f>HR!X100</f>
        <v>13590.074604681509</v>
      </c>
      <c r="G100" s="45">
        <f>$F100*'[1]INTERNAL PARAMETERS-2'!F100*VLOOKUP(G$4,'[1]INTERNAL PARAMETERS-1'!$B$5:$J$44,4, FALSE)</f>
        <v>96.042416238744693</v>
      </c>
      <c r="H100" s="44">
        <f>$F100*'[1]INTERNAL PARAMETERS-2'!G100*VLOOKUP(H$4,'[1]INTERNAL PARAMETERS-1'!$B$5:$J$44,4, FALSE)</f>
        <v>79.094234199246372</v>
      </c>
      <c r="I100" s="44">
        <f>$F100*'[1]INTERNAL PARAMETERS-2'!H100*VLOOKUP(I$4,'[1]INTERNAL PARAMETERS-1'!$B$5:$J$44,4, FALSE)</f>
        <v>164.14764816227262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5.6493940131661038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6.9207454924340581</v>
      </c>
      <c r="N100" s="44">
        <f>$F100*'[1]INTERNAL PARAMETERS-2'!M100*VLOOKUP(N$4,'[1]INTERNAL PARAMETERS-1'!$B$5:$J$44,4, FALSE)</f>
        <v>27.400512269077929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19.773558549811593</v>
      </c>
      <c r="S100" s="44">
        <f>$F100*'[1]INTERNAL PARAMETERS-2'!R100*VLOOKUP(S$4,'[1]INTERNAL PARAMETERS-1'!$B$5:$J$44,4, FALSE)</f>
        <v>66.214173042286461</v>
      </c>
      <c r="T100" s="44">
        <f>$F100*'[1]INTERNAL PARAMETERS-2'!S100*VLOOKUP(T$4,'[1]INTERNAL PARAMETERS-1'!$B$5:$J$44,4, FALSE)</f>
        <v>3.1072346576143808</v>
      </c>
      <c r="U100" s="44">
        <f>$F100*'[1]INTERNAL PARAMETERS-2'!T100*VLOOKUP(U$4,'[1]INTERNAL PARAMETERS-1'!$B$5:$J$44,4, FALSE)</f>
        <v>6.2144693152287616</v>
      </c>
      <c r="V100" s="44">
        <f>$F100*'[1]INTERNAL PARAMETERS-2'!U100*VLOOKUP(V$4,'[1]INTERNAL PARAMETERS-1'!$B$5:$J$44,4, FALSE)</f>
        <v>40.677063852629438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5.6493940131661038</v>
      </c>
      <c r="AG100" s="44">
        <f>$F100*'[1]INTERNAL PARAMETERS-2'!AF100*VLOOKUP(AG$4,'[1]INTERNAL PARAMETERS-1'!$B$5:$J$44,4, FALSE)</f>
        <v>2.8253765103132857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5.6493940131661038</v>
      </c>
      <c r="AJ100" s="44">
        <f>$F100*'[1]INTERNAL PARAMETERS-2'!AI100*VLOOKUP(AJ$4,'[1]INTERNAL PARAMETERS-1'!$B$5:$J$44,4, FALSE)</f>
        <v>11.298788026332208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3118.8053150831793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131.4941643562471</v>
      </c>
      <c r="BB100" s="44">
        <f>$F100*'[1]INTERNAL PARAMETERS-2'!M100*(1-VLOOKUP(N$4,'[1]INTERNAL PARAMETERS-1'!$B$5:$J$44,4, FALSE))</f>
        <v>520.60973311248063</v>
      </c>
      <c r="BC100" s="44">
        <f>$F100*'[1]INTERNAL PARAMETERS-2'!N100*(1-VLOOKUP(O$4,'[1]INTERNAL PARAMETERS-1'!$B$5:$J$44,4, FALSE))</f>
        <v>593.20675649434793</v>
      </c>
      <c r="BD100" s="44">
        <f>$F100*'[1]INTERNAL PARAMETERS-2'!O100*(1-VLOOKUP(P$4,'[1]INTERNAL PARAMETERS-1'!$B$5:$J$44,4, FALSE))</f>
        <v>511.28714578478821</v>
      </c>
      <c r="BE100" s="44">
        <f>$F100*'[1]INTERNAL PARAMETERS-2'!P100*(1-VLOOKUP(Q$4,'[1]INTERNAL PARAMETERS-1'!$B$5:$J$44,4, FALSE))</f>
        <v>548.01024538155855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1258.0692878034426</v>
      </c>
      <c r="BH100" s="44">
        <f>$F100*'[1]INTERNAL PARAMETERS-2'!S100*(1-VLOOKUP(T$4,'[1]INTERNAL PARAMETERS-1'!$B$5:$J$44,4, FALSE))</f>
        <v>27.965111918529423</v>
      </c>
      <c r="BI100" s="44">
        <f>$F100*'[1]INTERNAL PARAMETERS-2'!T100*(1-VLOOKUP(U$4,'[1]INTERNAL PARAMETERS-1'!$B$5:$J$44,4, FALSE))</f>
        <v>24.857877260915046</v>
      </c>
      <c r="BJ100" s="44">
        <f>$F100*'[1]INTERNAL PARAMETERS-2'!U100*(1-VLOOKUP(V$4,'[1]INTERNAL PARAMETERS-1'!$B$5:$J$44,4, FALSE))</f>
        <v>230.50336183156682</v>
      </c>
      <c r="BK100" s="44">
        <f>$F100*'[1]INTERNAL PARAMETERS-2'!V100*(1-VLOOKUP(W$4,'[1]INTERNAL PARAMETERS-1'!$B$5:$J$44,4, FALSE))</f>
        <v>361.57344790977481</v>
      </c>
      <c r="BL100" s="44">
        <f>$F100*'[1]INTERNAL PARAMETERS-2'!W100*(1-VLOOKUP(X$4,'[1]INTERNAL PARAMETERS-1'!$B$5:$J$44,4, FALSE))</f>
        <v>621.45372656017832</v>
      </c>
      <c r="BM100" s="44">
        <f>$F100*'[1]INTERNAL PARAMETERS-2'!X100*(1-VLOOKUP(Y$4,'[1]INTERNAL PARAMETERS-1'!$B$5:$J$44,4, FALSE))</f>
        <v>146.88968037216057</v>
      </c>
      <c r="BN100" s="44">
        <f>$F100*'[1]INTERNAL PARAMETERS-2'!Y100*(1-VLOOKUP(Z$4,'[1]INTERNAL PARAMETERS-1'!$B$5:$J$44,4, FALSE))</f>
        <v>627.10447958080499</v>
      </c>
      <c r="BO100" s="44">
        <f>$F100*'[1]INTERNAL PARAMETERS-2'!Z100*(1-VLOOKUP(AA$4,'[1]INTERNAL PARAMETERS-1'!$B$5:$J$44,4, FALSE))</f>
        <v>709.02273128290415</v>
      </c>
      <c r="BP100" s="44">
        <f>$F100*'[1]INTERNAL PARAMETERS-2'!AA100*(1-VLOOKUP(AB$4,'[1]INTERNAL PARAMETERS-1'!$B$5:$J$44,4, FALSE))</f>
        <v>254.23088463723747</v>
      </c>
      <c r="BQ100" s="44">
        <f>$F100*'[1]INTERNAL PARAMETERS-2'!AB100*(1-VLOOKUP(AC$4,'[1]INTERNAL PARAMETERS-1'!$B$5:$J$44,4, FALSE))</f>
        <v>1949.1061669004082</v>
      </c>
      <c r="BR100" s="44">
        <f>$F100*'[1]INTERNAL PARAMETERS-2'!AC100*(1-VLOOKUP(AD$4,'[1]INTERNAL PARAMETERS-1'!$B$5:$J$44,4, FALSE))</f>
        <v>146.88968037216057</v>
      </c>
      <c r="BS100" s="44">
        <f>$F100*'[1]INTERNAL PARAMETERS-2'!AD100*(1-VLOOKUP(AE$4,'[1]INTERNAL PARAMETERS-1'!$B$5:$J$44,4, FALSE))</f>
        <v>33.897723086457091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50.845905125955404</v>
      </c>
      <c r="CA100" s="44">
        <f>$F100*'[1]INTERNAL PARAMETERS-2'!AL100*(1-VLOOKUP(AM$4,'[1]INTERNAL PARAMETERS-1'!$B$5:$J$44,4, FALSE))</f>
        <v>84.743628212412489</v>
      </c>
      <c r="CB100" s="44">
        <f>$F100*'[1]INTERNAL PARAMETERS-2'!AM100*(1-VLOOKUP(AN$4,'[1]INTERNAL PARAMETERS-1'!$B$5:$J$44,4, FALSE))</f>
        <v>90.393022225578591</v>
      </c>
      <c r="CC100" s="44">
        <f>$F100*'[1]INTERNAL PARAMETERS-2'!AN100*(1-VLOOKUP(AO$4,'[1]INTERNAL PARAMETERS-1'!$B$5:$J$44,4, FALSE))</f>
        <v>282.47921371052848</v>
      </c>
      <c r="CD100" s="44">
        <f>$F100*'[1]INTERNAL PARAMETERS-2'!AO100*(1-VLOOKUP(AP$4,'[1]INTERNAL PARAMETERS-1'!$B$5:$J$44,4, FALSE))</f>
        <v>632.75387359397098</v>
      </c>
      <c r="CE100" s="44">
        <f>$F100*'[1]INTERNAL PARAMETERS-2'!AP100*(1-VLOOKUP(AQ$4,'[1]INTERNAL PARAMETERS-1'!$B$5:$J$44,4, FALSE))</f>
        <v>87.569004722725765</v>
      </c>
      <c r="CF100" s="44">
        <f>$F100*'[1]INTERNAL PARAMETERS-2'!AQ100*(1-VLOOKUP(AR$4,'[1]INTERNAL PARAMETERS-1'!$B$5:$J$44,4, FALSE))</f>
        <v>5.6493940131661038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13590.075963688969</v>
      </c>
    </row>
    <row r="101" spans="3:87" x14ac:dyDescent="0.4">
      <c r="C101" s="27" t="s">
        <v>10</v>
      </c>
      <c r="D101" s="26" t="s">
        <v>49</v>
      </c>
      <c r="E101" s="26" t="s">
        <v>60</v>
      </c>
      <c r="F101" s="128">
        <f>HR!X101</f>
        <v>10382.518261205738</v>
      </c>
      <c r="G101" s="45">
        <f>$F101*'[1]INTERNAL PARAMETERS-2'!F101*VLOOKUP(G$4,'[1]INTERNAL PARAMETERS-1'!$B$5:$J$44,4, FALSE)</f>
        <v>104.87381695643917</v>
      </c>
      <c r="H101" s="44">
        <f>$F101*'[1]INTERNAL PARAMETERS-2'!G101*VLOOKUP(H$4,'[1]INTERNAL PARAMETERS-1'!$B$5:$J$44,4, FALSE)</f>
        <v>82.40085618005935</v>
      </c>
      <c r="I101" s="44">
        <f>$F101*'[1]INTERNAL PARAMETERS-2'!H101*VLOOKUP(I$4,'[1]INTERNAL PARAMETERS-1'!$B$5:$J$44,4, FALSE)</f>
        <v>120.42610253544709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7.3661371433689418</v>
      </c>
      <c r="N101" s="44">
        <f>$F101*'[1]INTERNAL PARAMETERS-2'!M101*VLOOKUP(N$4,'[1]INTERNAL PARAMETERS-1'!$B$5:$J$44,4, FALSE)</f>
        <v>19.351716224104845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12.4849782090999</v>
      </c>
      <c r="S101" s="44">
        <f>$F101*'[1]INTERNAL PARAMETERS-2'!R101*VLOOKUP(S$4,'[1]INTERNAL PARAMETERS-1'!$B$5:$J$44,4, FALSE)</f>
        <v>40.255722753442562</v>
      </c>
      <c r="T101" s="44">
        <f>$F101*'[1]INTERNAL PARAMETERS-2'!S101*VLOOKUP(T$4,'[1]INTERNAL PARAMETERS-1'!$B$5:$J$44,4, FALSE)</f>
        <v>2.746695206001978</v>
      </c>
      <c r="U101" s="44">
        <f>$F101*'[1]INTERNAL PARAMETERS-2'!T101*VLOOKUP(U$4,'[1]INTERNAL PARAMETERS-1'!$B$5:$J$44,4, FALSE)</f>
        <v>6.9915877970959448</v>
      </c>
      <c r="V101" s="44">
        <f>$F101*'[1]INTERNAL PARAMETERS-2'!U101*VLOOKUP(V$4,'[1]INTERNAL PARAMETERS-1'!$B$5:$J$44,4, FALSE)</f>
        <v>33.334891818296732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2.4969956418199799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9.9879825672799196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2288.0959481734944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139.95660572400988</v>
      </c>
      <c r="BB101" s="44">
        <f>$F101*'[1]INTERNAL PARAMETERS-2'!M101*(1-VLOOKUP(N$4,'[1]INTERNAL PARAMETERS-1'!$B$5:$J$44,4, FALSE))</f>
        <v>367.682608257992</v>
      </c>
      <c r="BC101" s="44">
        <f>$F101*'[1]INTERNAL PARAMETERS-2'!N101*(1-VLOOKUP(O$4,'[1]INTERNAL PARAMETERS-1'!$B$5:$J$44,4, FALSE))</f>
        <v>439.47123296031646</v>
      </c>
      <c r="BD101" s="44">
        <f>$F101*'[1]INTERNAL PARAMETERS-2'!O101*(1-VLOOKUP(P$4,'[1]INTERNAL PARAMETERS-1'!$B$5:$J$44,4, FALSE))</f>
        <v>399.5193026911968</v>
      </c>
      <c r="BE101" s="44">
        <f>$F101*'[1]INTERNAL PARAMETERS-2'!P101*(1-VLOOKUP(Q$4,'[1]INTERNAL PARAMETERS-1'!$B$5:$J$44,4, FALSE))</f>
        <v>409.50728525847671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764.85873231540859</v>
      </c>
      <c r="BH101" s="44">
        <f>$F101*'[1]INTERNAL PARAMETERS-2'!S101*(1-VLOOKUP(T$4,'[1]INTERNAL PARAMETERS-1'!$B$5:$J$44,4, FALSE))</f>
        <v>24.720256854017801</v>
      </c>
      <c r="BI101" s="44">
        <f>$F101*'[1]INTERNAL PARAMETERS-2'!T101*(1-VLOOKUP(U$4,'[1]INTERNAL PARAMETERS-1'!$B$5:$J$44,4, FALSE))</f>
        <v>27.966351188383779</v>
      </c>
      <c r="BJ101" s="44">
        <f>$F101*'[1]INTERNAL PARAMETERS-2'!U101*(1-VLOOKUP(V$4,'[1]INTERNAL PARAMETERS-1'!$B$5:$J$44,4, FALSE))</f>
        <v>188.89772030368147</v>
      </c>
      <c r="BK101" s="44">
        <f>$F101*'[1]INTERNAL PARAMETERS-2'!V101*(1-VLOOKUP(W$4,'[1]INTERNAL PARAMETERS-1'!$B$5:$J$44,4, FALSE))</f>
        <v>279.66351188383777</v>
      </c>
      <c r="BL101" s="44">
        <f>$F101*'[1]INTERNAL PARAMETERS-2'!W101*(1-VLOOKUP(X$4,'[1]INTERNAL PARAMETERS-1'!$B$5:$J$44,4, FALSE))</f>
        <v>509.38814918310203</v>
      </c>
      <c r="BM101" s="44">
        <f>$F101*'[1]INTERNAL PARAMETERS-2'!X101*(1-VLOOKUP(Y$4,'[1]INTERNAL PARAMETERS-1'!$B$5:$J$44,4, FALSE))</f>
        <v>177.28669056921859</v>
      </c>
      <c r="BN101" s="44">
        <f>$F101*'[1]INTERNAL PARAMETERS-2'!Y101*(1-VLOOKUP(Z$4,'[1]INTERNAL PARAMETERS-1'!$B$5:$J$44,4, FALSE))</f>
        <v>486.91415015489611</v>
      </c>
      <c r="BO101" s="44">
        <f>$F101*'[1]INTERNAL PARAMETERS-2'!Z101*(1-VLOOKUP(AA$4,'[1]INTERNAL PARAMETERS-1'!$B$5:$J$44,4, FALSE))</f>
        <v>504.39311964763596</v>
      </c>
      <c r="BP101" s="44">
        <f>$F101*'[1]INTERNAL PARAMETERS-2'!AA101*(1-VLOOKUP(AB$4,'[1]INTERNAL PARAMETERS-1'!$B$5:$J$44,4, FALSE))</f>
        <v>169.79570364375863</v>
      </c>
      <c r="BQ101" s="44">
        <f>$F101*'[1]INTERNAL PARAMETERS-2'!AB101*(1-VLOOKUP(AC$4,'[1]INTERNAL PARAMETERS-1'!$B$5:$J$44,4, FALSE))</f>
        <v>1625.5462393284593</v>
      </c>
      <c r="BR101" s="44">
        <f>$F101*'[1]INTERNAL PARAMETERS-2'!AC101*(1-VLOOKUP(AD$4,'[1]INTERNAL PARAMETERS-1'!$B$5:$J$44,4, FALSE))</f>
        <v>119.85579080735904</v>
      </c>
      <c r="BS101" s="44">
        <f>$F101*'[1]INTERNAL PARAMETERS-2'!AD101*(1-VLOOKUP(AE$4,'[1]INTERNAL PARAMETERS-1'!$B$5:$J$44,4, FALSE))</f>
        <v>42.448925910939657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52.436908478219586</v>
      </c>
      <c r="CA101" s="44">
        <f>$F101*'[1]INTERNAL PARAMETERS-2'!AL101*(1-VLOOKUP(AM$4,'[1]INTERNAL PARAMETERS-1'!$B$5:$J$44,4, FALSE))</f>
        <v>52.436908478219586</v>
      </c>
      <c r="CB101" s="44">
        <f>$F101*'[1]INTERNAL PARAMETERS-2'!AM101*(1-VLOOKUP(AN$4,'[1]INTERNAL PARAMETERS-1'!$B$5:$J$44,4, FALSE))</f>
        <v>74.9098692545994</v>
      </c>
      <c r="CC101" s="44">
        <f>$F101*'[1]INTERNAL PARAMETERS-2'!AN101*(1-VLOOKUP(AO$4,'[1]INTERNAL PARAMETERS-1'!$B$5:$J$44,4, FALSE))</f>
        <v>269.67552931655786</v>
      </c>
      <c r="CD101" s="44">
        <f>$F101*'[1]INTERNAL PARAMETERS-2'!AO101*(1-VLOOKUP(AP$4,'[1]INTERNAL PARAMETERS-1'!$B$5:$J$44,4, FALSE))</f>
        <v>451.95621116941635</v>
      </c>
      <c r="CE101" s="44">
        <f>$F101*'[1]INTERNAL PARAMETERS-2'!AP101*(1-VLOOKUP(AQ$4,'[1]INTERNAL PARAMETERS-1'!$B$5:$J$44,4, FALSE))</f>
        <v>59.927895403679521</v>
      </c>
      <c r="CF101" s="44">
        <f>$F101*'[1]INTERNAL PARAMETERS-2'!AQ101*(1-VLOOKUP(AR$4,'[1]INTERNAL PARAMETERS-1'!$B$5:$J$44,4, FALSE))</f>
        <v>9.9879825672799196</v>
      </c>
      <c r="CG101" s="44">
        <f>$F101*'[1]INTERNAL PARAMETERS-2'!AR101*(1-VLOOKUP(AS$4,'[1]INTERNAL PARAMETERS-1'!$B$5:$J$44,4, FALSE))</f>
        <v>2.4969956418199799</v>
      </c>
      <c r="CH101" s="43">
        <f>$F101*'[1]INTERNAL PARAMETERS-2'!AS101*(1-VLOOKUP(AT$4,'[1]INTERNAL PARAMETERS-1'!$B$5:$J$44,4, FALSE))</f>
        <v>0</v>
      </c>
      <c r="CI101" s="42">
        <f t="shared" si="1"/>
        <v>10382.514108198431</v>
      </c>
    </row>
    <row r="102" spans="3:87" x14ac:dyDescent="0.4">
      <c r="C102" s="27" t="s">
        <v>10</v>
      </c>
      <c r="D102" s="26" t="s">
        <v>49</v>
      </c>
      <c r="E102" s="26" t="s">
        <v>59</v>
      </c>
      <c r="F102" s="128">
        <f>HR!X102</f>
        <v>9120.6846814115015</v>
      </c>
      <c r="G102" s="45">
        <f>$F102*'[1]INTERNAL PARAMETERS-2'!F102*VLOOKUP(G$4,'[1]INTERNAL PARAMETERS-1'!$B$5:$J$44,4, FALSE)</f>
        <v>83.917595616730949</v>
      </c>
      <c r="H102" s="44">
        <f>$F102*'[1]INTERNAL PARAMETERS-2'!G102*VLOOKUP(H$4,'[1]INTERNAL PARAMETERS-1'!$B$5:$J$44,4, FALSE)</f>
        <v>50.350739783732195</v>
      </c>
      <c r="I102" s="44">
        <f>$F102*'[1]INTERNAL PARAMETERS-2'!H102*VLOOKUP(I$4,'[1]INTERNAL PARAMETERS-1'!$B$5:$J$44,4, FALSE)</f>
        <v>94.766558838423123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5.7543767757727382</v>
      </c>
      <c r="N102" s="44">
        <f>$F102*'[1]INTERNAL PARAMETERS-2'!M102*VLOOKUP(N$4,'[1]INTERNAL PARAMETERS-1'!$B$5:$J$44,4, FALSE)</f>
        <v>13.426879143469719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7.1925719397611099</v>
      </c>
      <c r="S102" s="44">
        <f>$F102*'[1]INTERNAL PARAMETERS-2'!R102*VLOOKUP(S$4,'[1]INTERNAL PARAMETERS-1'!$B$5:$J$44,4, FALSE)</f>
        <v>40.701009787375419</v>
      </c>
      <c r="T102" s="44">
        <f>$F102*'[1]INTERNAL PARAMETERS-2'!S102*VLOOKUP(T$4,'[1]INTERNAL PARAMETERS-1'!$B$5:$J$44,4, FALSE)</f>
        <v>3.5964683835741833</v>
      </c>
      <c r="U102" s="44">
        <f>$F102*'[1]INTERNAL PARAMETERS-2'!T102*VLOOKUP(U$4,'[1]INTERNAL PARAMETERS-1'!$B$5:$J$44,4, FALSE)</f>
        <v>5.7544223791961446</v>
      </c>
      <c r="V102" s="44">
        <f>$F102*'[1]INTERNAL PARAMETERS-2'!U102*VLOOKUP(V$4,'[1]INTERNAL PARAMETERS-1'!$B$5:$J$44,4, FALSE)</f>
        <v>27.692998087899518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2.3978280027430836</v>
      </c>
      <c r="AH102" s="44">
        <f>$F102*'[1]INTERNAL PARAMETERS-2'!AG102*VLOOKUP(AH$4,'[1]INTERNAL PARAMETERS-1'!$B$5:$J$44,4, FALSE)</f>
        <v>2.3978280027430836</v>
      </c>
      <c r="AI102" s="44">
        <f>$F102*'[1]INTERNAL PARAMETERS-2'!AH102*VLOOKUP(AI$4,'[1]INTERNAL PARAMETERS-1'!$B$5:$J$44,4, FALSE)</f>
        <v>9.5903999425041935</v>
      </c>
      <c r="AJ102" s="44">
        <f>$F102*'[1]INTERNAL PARAMETERS-2'!AI102*VLOOKUP(AJ$4,'[1]INTERNAL PARAMETERS-1'!$B$5:$J$44,4, FALSE)</f>
        <v>4.7956560054861672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1800.564617930039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109.33315873968202</v>
      </c>
      <c r="BB102" s="44">
        <f>$F102*'[1]INTERNAL PARAMETERS-2'!M102*(1-VLOOKUP(N$4,'[1]INTERNAL PARAMETERS-1'!$B$5:$J$44,4, FALSE))</f>
        <v>255.11070372592465</v>
      </c>
      <c r="BC102" s="44">
        <f>$F102*'[1]INTERNAL PARAMETERS-2'!N102*(1-VLOOKUP(O$4,'[1]INTERNAL PARAMETERS-1'!$B$5:$J$44,4, FALSE))</f>
        <v>484.32659795231359</v>
      </c>
      <c r="BD102" s="44">
        <f>$F102*'[1]INTERNAL PARAMETERS-2'!O102*(1-VLOOKUP(P$4,'[1]INTERNAL PARAMETERS-1'!$B$5:$J$44,4, FALSE))</f>
        <v>321.28615065586973</v>
      </c>
      <c r="BE102" s="44">
        <f>$F102*'[1]INTERNAL PARAMETERS-2'!P102*(1-VLOOKUP(Q$4,'[1]INTERNAL PARAMETERS-1'!$B$5:$J$44,4, FALSE))</f>
        <v>318.88832265312664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773.31918596013281</v>
      </c>
      <c r="BH102" s="44">
        <f>$F102*'[1]INTERNAL PARAMETERS-2'!S102*(1-VLOOKUP(T$4,'[1]INTERNAL PARAMETERS-1'!$B$5:$J$44,4, FALSE))</f>
        <v>32.368215452167647</v>
      </c>
      <c r="BI102" s="44">
        <f>$F102*'[1]INTERNAL PARAMETERS-2'!T102*(1-VLOOKUP(U$4,'[1]INTERNAL PARAMETERS-1'!$B$5:$J$44,4, FALSE))</f>
        <v>23.017689516784579</v>
      </c>
      <c r="BJ102" s="44">
        <f>$F102*'[1]INTERNAL PARAMETERS-2'!U102*(1-VLOOKUP(V$4,'[1]INTERNAL PARAMETERS-1'!$B$5:$J$44,4, FALSE))</f>
        <v>156.92698916476394</v>
      </c>
      <c r="BK102" s="44">
        <f>$F102*'[1]INTERNAL PARAMETERS-2'!V102*(1-VLOOKUP(W$4,'[1]INTERNAL PARAMETERS-1'!$B$5:$J$44,4, FALSE))</f>
        <v>215.78901508291915</v>
      </c>
      <c r="BL102" s="44">
        <f>$F102*'[1]INTERNAL PARAMETERS-2'!W102*(1-VLOOKUP(X$4,'[1]INTERNAL PARAMETERS-1'!$B$5:$J$44,4, FALSE))</f>
        <v>479.53094194682734</v>
      </c>
      <c r="BM102" s="44">
        <f>$F102*'[1]INTERNAL PARAMETERS-2'!X102*(1-VLOOKUP(Y$4,'[1]INTERNAL PARAMETERS-1'!$B$5:$J$44,4, FALSE))</f>
        <v>179.8243312471773</v>
      </c>
      <c r="BN102" s="44">
        <f>$F102*'[1]INTERNAL PARAMETERS-2'!Y102*(1-VLOOKUP(Z$4,'[1]INTERNAL PARAMETERS-1'!$B$5:$J$44,4, FALSE))</f>
        <v>450.75974211931481</v>
      </c>
      <c r="BO102" s="44">
        <f>$F102*'[1]INTERNAL PARAMETERS-2'!Z102*(1-VLOOKUP(AA$4,'[1]INTERNAL PARAMETERS-1'!$B$5:$J$44,4, FALSE))</f>
        <v>508.30305384280808</v>
      </c>
      <c r="BP102" s="44">
        <f>$F102*'[1]INTERNAL PARAMETERS-2'!AA102*(1-VLOOKUP(AB$4,'[1]INTERNAL PARAMETERS-1'!$B$5:$J$44,4, FALSE))</f>
        <v>146.25747541417854</v>
      </c>
      <c r="BQ102" s="44">
        <f>$F102*'[1]INTERNAL PARAMETERS-2'!AB102*(1-VLOOKUP(AC$4,'[1]INTERNAL PARAMETERS-1'!$B$5:$J$44,4, FALSE))</f>
        <v>1496.1379617009115</v>
      </c>
      <c r="BR102" s="44">
        <f>$F102*'[1]INTERNAL PARAMETERS-2'!AC102*(1-VLOOKUP(AD$4,'[1]INTERNAL PARAMETERS-1'!$B$5:$J$44,4, FALSE))</f>
        <v>122.28010745521586</v>
      </c>
      <c r="BS102" s="44">
        <f>$F102*'[1]INTERNAL PARAMETERS-2'!AD102*(1-VLOOKUP(AE$4,'[1]INTERNAL PARAMETERS-1'!$B$5:$J$44,4, FALSE))</f>
        <v>26.374283893237639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19.180799885008387</v>
      </c>
      <c r="CA102" s="44">
        <f>$F102*'[1]INTERNAL PARAMETERS-2'!AL102*(1-VLOOKUP(AM$4,'[1]INTERNAL PARAMETERS-1'!$B$5:$J$44,4, FALSE))</f>
        <v>71.929367671483661</v>
      </c>
      <c r="CB102" s="44">
        <f>$F102*'[1]INTERNAL PARAMETERS-2'!AM102*(1-VLOOKUP(AN$4,'[1]INTERNAL PARAMETERS-1'!$B$5:$J$44,4, FALSE))</f>
        <v>55.14639578921836</v>
      </c>
      <c r="CC102" s="44">
        <f>$F102*'[1]INTERNAL PARAMETERS-2'!AN102*(1-VLOOKUP(AO$4,'[1]INTERNAL PARAMETERS-1'!$B$5:$J$44,4, FALSE))</f>
        <v>222.98158702268026</v>
      </c>
      <c r="CD102" s="44">
        <f>$F102*'[1]INTERNAL PARAMETERS-2'!AO102*(1-VLOOKUP(AP$4,'[1]INTERNAL PARAMETERS-1'!$B$5:$J$44,4, FALSE))</f>
        <v>414.79414621510483</v>
      </c>
      <c r="CE102" s="44">
        <f>$F102*'[1]INTERNAL PARAMETERS-2'!AP102*(1-VLOOKUP(AQ$4,'[1]INTERNAL PARAMETERS-1'!$B$5:$J$44,4, FALSE))</f>
        <v>69.532451737208731</v>
      </c>
      <c r="CF102" s="44">
        <f>$F102*'[1]INTERNAL PARAMETERS-2'!AQ102*(1-VLOOKUP(AR$4,'[1]INTERNAL PARAMETERS-1'!$B$5:$J$44,4, FALSE))</f>
        <v>11.988227945247278</v>
      </c>
      <c r="CG102" s="44">
        <f>$F102*'[1]INTERNAL PARAMETERS-2'!AR102*(1-VLOOKUP(AS$4,'[1]INTERNAL PARAMETERS-1'!$B$5:$J$44,4, FALSE))</f>
        <v>2.3978280027430836</v>
      </c>
      <c r="CH102" s="43">
        <f>$F102*'[1]INTERNAL PARAMETERS-2'!AS102*(1-VLOOKUP(AT$4,'[1]INTERNAL PARAMETERS-1'!$B$5:$J$44,4, FALSE))</f>
        <v>0</v>
      </c>
      <c r="CI102" s="42">
        <f t="shared" si="1"/>
        <v>9120.6846814114997</v>
      </c>
    </row>
    <row r="103" spans="3:87" x14ac:dyDescent="0.4">
      <c r="C103" s="27" t="s">
        <v>10</v>
      </c>
      <c r="D103" s="26" t="s">
        <v>49</v>
      </c>
      <c r="E103" s="26" t="s">
        <v>58</v>
      </c>
      <c r="F103" s="128">
        <f>HR!X103</f>
        <v>7776.4559316039176</v>
      </c>
      <c r="G103" s="45">
        <f>$F103*'[1]INTERNAL PARAMETERS-2'!F103*VLOOKUP(G$4,'[1]INTERNAL PARAMETERS-1'!$B$5:$J$44,4, FALSE)</f>
        <v>45.719339713085752</v>
      </c>
      <c r="H103" s="44">
        <f>$F103*'[1]INTERNAL PARAMETERS-2'!G103*VLOOKUP(H$4,'[1]INTERNAL PARAMETERS-1'!$B$5:$J$44,4, FALSE)</f>
        <v>43.641470688161185</v>
      </c>
      <c r="I103" s="44">
        <f>$F103*'[1]INTERNAL PARAMETERS-2'!H103*VLOOKUP(I$4,'[1]INTERNAL PARAMETERS-1'!$B$5:$J$44,4, FALSE)</f>
        <v>79.8565426084796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2.0778690249245666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8.728255255352579</v>
      </c>
      <c r="N103" s="44">
        <f>$F103*'[1]INTERNAL PARAMETERS-2'!M103*VLOOKUP(N$4,'[1]INTERNAL PARAMETERS-1'!$B$5:$J$44,4, FALSE)</f>
        <v>12.157205733834012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2.0778690249245666</v>
      </c>
      <c r="S103" s="44">
        <f>$F103*'[1]INTERNAL PARAMETERS-2'!R103*VLOOKUP(S$4,'[1]INTERNAL PARAMETERS-1'!$B$5:$J$44,4, FALSE)</f>
        <v>32.259927551225012</v>
      </c>
      <c r="T103" s="44">
        <f>$F103*'[1]INTERNAL PARAMETERS-2'!S103*VLOOKUP(T$4,'[1]INTERNAL PARAMETERS-1'!$B$5:$J$44,4, FALSE)</f>
        <v>2.4937538881467445</v>
      </c>
      <c r="U103" s="44">
        <f>$F103*'[1]INTERNAL PARAMETERS-2'!T103*VLOOKUP(U$4,'[1]INTERNAL PARAMETERS-1'!$B$5:$J$44,4, FALSE)</f>
        <v>4.1563601663236618</v>
      </c>
      <c r="V103" s="44">
        <f>$F103*'[1]INTERNAL PARAMETERS-2'!U103*VLOOKUP(V$4,'[1]INTERNAL PARAMETERS-1'!$B$5:$J$44,4, FALSE)</f>
        <v>23.067495641314995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2.0778690249245666</v>
      </c>
      <c r="AI103" s="44">
        <f>$F103*'[1]INTERNAL PARAMETERS-2'!AH103*VLOOKUP(AI$4,'[1]INTERNAL PARAMETERS-1'!$B$5:$J$44,4, FALSE)</f>
        <v>2.0778690249245666</v>
      </c>
      <c r="AJ103" s="44">
        <f>$F103*'[1]INTERNAL PARAMETERS-2'!AI103*VLOOKUP(AJ$4,'[1]INTERNAL PARAMETERS-1'!$B$5:$J$44,4, FALSE)</f>
        <v>6.2343847203668608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1517.2743095611122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165.83684985169899</v>
      </c>
      <c r="BB103" s="44">
        <f>$F103*'[1]INTERNAL PARAMETERS-2'!M103*(1-VLOOKUP(N$4,'[1]INTERNAL PARAMETERS-1'!$B$5:$J$44,4, FALSE))</f>
        <v>230.98690894284621</v>
      </c>
      <c r="BC103" s="44">
        <f>$F103*'[1]INTERNAL PARAMETERS-2'!N103*(1-VLOOKUP(O$4,'[1]INTERNAL PARAMETERS-1'!$B$5:$J$44,4, FALSE))</f>
        <v>448.88114338556608</v>
      </c>
      <c r="BD103" s="44">
        <f>$F103*'[1]INTERNAL PARAMETERS-2'!O103*(1-VLOOKUP(P$4,'[1]INTERNAL PARAMETERS-1'!$B$5:$J$44,4, FALSE))</f>
        <v>197.42477496359447</v>
      </c>
      <c r="BE103" s="44">
        <f>$F103*'[1]INTERNAL PARAMETERS-2'!P103*(1-VLOOKUP(Q$4,'[1]INTERNAL PARAMETERS-1'!$B$5:$J$44,4, FALSE))</f>
        <v>259.76939981285625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612.93862347327513</v>
      </c>
      <c r="BH103" s="44">
        <f>$F103*'[1]INTERNAL PARAMETERS-2'!S103*(1-VLOOKUP(T$4,'[1]INTERNAL PARAMETERS-1'!$B$5:$J$44,4, FALSE))</f>
        <v>22.443784993320698</v>
      </c>
      <c r="BI103" s="44">
        <f>$F103*'[1]INTERNAL PARAMETERS-2'!T103*(1-VLOOKUP(U$4,'[1]INTERNAL PARAMETERS-1'!$B$5:$J$44,4, FALSE))</f>
        <v>16.625440665294647</v>
      </c>
      <c r="BJ103" s="44">
        <f>$F103*'[1]INTERNAL PARAMETERS-2'!U103*(1-VLOOKUP(V$4,'[1]INTERNAL PARAMETERS-1'!$B$5:$J$44,4, FALSE))</f>
        <v>130.7158086341183</v>
      </c>
      <c r="BK103" s="44">
        <f>$F103*'[1]INTERNAL PARAMETERS-2'!V103*(1-VLOOKUP(W$4,'[1]INTERNAL PARAMETERS-1'!$B$5:$J$44,4, FALSE))</f>
        <v>191.1903902432276</v>
      </c>
      <c r="BL103" s="44">
        <f>$F103*'[1]INTERNAL PARAMETERS-2'!W103*(1-VLOOKUP(X$4,'[1]INTERNAL PARAMETERS-1'!$B$5:$J$44,4, FALSE))</f>
        <v>403.16180367248035</v>
      </c>
      <c r="BM103" s="44">
        <f>$F103*'[1]INTERNAL PARAMETERS-2'!X103*(1-VLOOKUP(Y$4,'[1]INTERNAL PARAMETERS-1'!$B$5:$J$44,4, FALSE))</f>
        <v>189.11174357270988</v>
      </c>
      <c r="BN103" s="44">
        <f>$F103*'[1]INTERNAL PARAMETERS-2'!Y103*(1-VLOOKUP(Z$4,'[1]INTERNAL PARAMETERS-1'!$B$5:$J$44,4, FALSE))</f>
        <v>403.16180367248035</v>
      </c>
      <c r="BO103" s="44">
        <f>$F103*'[1]INTERNAL PARAMETERS-2'!Z103*(1-VLOOKUP(AA$4,'[1]INTERNAL PARAMETERS-1'!$B$5:$J$44,4, FALSE))</f>
        <v>482.13171365791817</v>
      </c>
      <c r="BP103" s="44">
        <f>$F103*'[1]INTERNAL PARAMETERS-2'!AA103*(1-VLOOKUP(AB$4,'[1]INTERNAL PARAMETERS-1'!$B$5:$J$44,4, FALSE))</f>
        <v>122.61138067359897</v>
      </c>
      <c r="BQ103" s="44">
        <f>$F103*'[1]INTERNAL PARAMETERS-2'!AB103*(1-VLOOKUP(AC$4,'[1]INTERNAL PARAMETERS-1'!$B$5:$J$44,4, FALSE))</f>
        <v>1334.1754383615578</v>
      </c>
      <c r="BR103" s="44">
        <f>$F103*'[1]INTERNAL PARAMETERS-2'!AC103*(1-VLOOKUP(AD$4,'[1]INTERNAL PARAMETERS-1'!$B$5:$J$44,4, FALSE))</f>
        <v>137.15801913925725</v>
      </c>
      <c r="BS103" s="44">
        <f>$F103*'[1]INTERNAL PARAMETERS-2'!AD103*(1-VLOOKUP(AE$4,'[1]INTERNAL PARAMETERS-1'!$B$5:$J$44,4, FALSE))</f>
        <v>22.859669856542876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16.625285136176014</v>
      </c>
      <c r="CA103" s="44">
        <f>$F103*'[1]INTERNAL PARAMETERS-2'!AL103*(1-VLOOKUP(AM$4,'[1]INTERNAL PARAMETERS-1'!$B$5:$J$44,4, FALSE))</f>
        <v>64.42249387418633</v>
      </c>
      <c r="CB103" s="44">
        <f>$F103*'[1]INTERNAL PARAMETERS-2'!AM103*(1-VLOOKUP(AN$4,'[1]INTERNAL PARAMETERS-1'!$B$5:$J$44,4, FALSE))</f>
        <v>43.641470688161185</v>
      </c>
      <c r="CC103" s="44">
        <f>$F103*'[1]INTERNAL PARAMETERS-2'!AN103*(1-VLOOKUP(AO$4,'[1]INTERNAL PARAMETERS-1'!$B$5:$J$44,4, FALSE))</f>
        <v>151.70543525050871</v>
      </c>
      <c r="CD103" s="44">
        <f>$F103*'[1]INTERNAL PARAMETERS-2'!AO103*(1-VLOOKUP(AP$4,'[1]INTERNAL PARAMETERS-1'!$B$5:$J$44,4, FALSE))</f>
        <v>295.09783911013278</v>
      </c>
      <c r="CE103" s="44">
        <f>$F103*'[1]INTERNAL PARAMETERS-2'!AP103*(1-VLOOKUP(AQ$4,'[1]INTERNAL PARAMETERS-1'!$B$5:$J$44,4, FALSE))</f>
        <v>43.641470688161185</v>
      </c>
      <c r="CF103" s="44">
        <f>$F103*'[1]INTERNAL PARAMETERS-2'!AQ103*(1-VLOOKUP(AR$4,'[1]INTERNAL PARAMETERS-1'!$B$5:$J$44,4, FALSE))</f>
        <v>6.2343847203668608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7776.453598667139</v>
      </c>
    </row>
    <row r="104" spans="3:87" x14ac:dyDescent="0.4">
      <c r="C104" s="27" t="s">
        <v>10</v>
      </c>
      <c r="D104" s="26" t="s">
        <v>49</v>
      </c>
      <c r="E104" s="26" t="s">
        <v>57</v>
      </c>
      <c r="F104" s="128">
        <f>HR!X104</f>
        <v>6951.2611293829459</v>
      </c>
      <c r="G104" s="45">
        <f>$F104*'[1]INTERNAL PARAMETERS-2'!F104*VLOOKUP(G$4,'[1]INTERNAL PARAMETERS-1'!$B$5:$J$44,4, FALSE)</f>
        <v>29.272455741944523</v>
      </c>
      <c r="H104" s="44">
        <f>$F104*'[1]INTERNAL PARAMETERS-2'!G104*VLOOKUP(H$4,'[1]INTERNAL PARAMETERS-1'!$B$5:$J$44,4, FALSE)</f>
        <v>35.126807865110841</v>
      </c>
      <c r="I104" s="44">
        <f>$F104*'[1]INTERNAL PARAMETERS-2'!H104*VLOOKUP(I$4,'[1]INTERNAL PARAMETERS-1'!$B$5:$J$44,4, FALSE)</f>
        <v>69.394822173992068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7.2205529855352415</v>
      </c>
      <c r="N104" s="44">
        <f>$F104*'[1]INTERNAL PARAMETERS-2'!M104*VLOOKUP(N$4,'[1]INTERNAL PARAMETERS-1'!$B$5:$J$44,4, FALSE)</f>
        <v>8.293897216523261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7.8062662482970486</v>
      </c>
      <c r="S104" s="44">
        <f>$F104*'[1]INTERNAL PARAMETERS-2'!R104*VLOOKUP(S$4,'[1]INTERNAL PARAMETERS-1'!$B$5:$J$44,4, FALSE)</f>
        <v>28.082851668567578</v>
      </c>
      <c r="T104" s="44">
        <f>$F104*'[1]INTERNAL PARAMETERS-2'!S104*VLOOKUP(T$4,'[1]INTERNAL PARAMETERS-1'!$B$5:$J$44,4, FALSE)</f>
        <v>1.3660618371463364</v>
      </c>
      <c r="U104" s="44">
        <f>$F104*'[1]INTERNAL PARAMETERS-2'!T104*VLOOKUP(U$4,'[1]INTERNAL PARAMETERS-1'!$B$5:$J$44,4, FALSE)</f>
        <v>3.1223674740962317</v>
      </c>
      <c r="V104" s="44">
        <f>$F104*'[1]INTERNAL PARAMETERS-2'!U104*VLOOKUP(V$4,'[1]INTERNAL PARAMETERS-1'!$B$5:$J$44,4, FALSE)</f>
        <v>22.539916043997611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1.9512189990177928</v>
      </c>
      <c r="AJ104" s="44">
        <f>$F104*'[1]INTERNAL PARAMETERS-2'!AI104*VLOOKUP(AJ$4,'[1]INTERNAL PARAMETERS-1'!$B$5:$J$44,4, FALSE)</f>
        <v>9.7574852473148397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1318.5016213058491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137.19050672516957</v>
      </c>
      <c r="BB104" s="44">
        <f>$F104*'[1]INTERNAL PARAMETERS-2'!M104*(1-VLOOKUP(N$4,'[1]INTERNAL PARAMETERS-1'!$B$5:$J$44,4, FALSE))</f>
        <v>157.58404711394195</v>
      </c>
      <c r="BC104" s="44">
        <f>$F104*'[1]INTERNAL PARAMETERS-2'!N104*(1-VLOOKUP(O$4,'[1]INTERNAL PARAMETERS-1'!$B$5:$J$44,4, FALSE))</f>
        <v>384.44644802165323</v>
      </c>
      <c r="BD104" s="44">
        <f>$F104*'[1]INTERNAL PARAMETERS-2'!O104*(1-VLOOKUP(P$4,'[1]INTERNAL PARAMETERS-1'!$B$5:$J$44,4, FALSE))</f>
        <v>201.00475219557606</v>
      </c>
      <c r="BE104" s="44">
        <f>$F104*'[1]INTERNAL PARAMETERS-2'!P104*(1-VLOOKUP(Q$4,'[1]INTERNAL PARAMETERS-1'!$B$5:$J$44,4, FALSE))</f>
        <v>331.75588866093045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533.5741817027839</v>
      </c>
      <c r="BH104" s="44">
        <f>$F104*'[1]INTERNAL PARAMETERS-2'!S104*(1-VLOOKUP(T$4,'[1]INTERNAL PARAMETERS-1'!$B$5:$J$44,4, FALSE))</f>
        <v>12.294556534317028</v>
      </c>
      <c r="BI104" s="44">
        <f>$F104*'[1]INTERNAL PARAMETERS-2'!T104*(1-VLOOKUP(U$4,'[1]INTERNAL PARAMETERS-1'!$B$5:$J$44,4, FALSE))</f>
        <v>12.489469896384927</v>
      </c>
      <c r="BJ104" s="44">
        <f>$F104*'[1]INTERNAL PARAMETERS-2'!U104*(1-VLOOKUP(V$4,'[1]INTERNAL PARAMETERS-1'!$B$5:$J$44,4, FALSE))</f>
        <v>127.72619091598646</v>
      </c>
      <c r="BK104" s="44">
        <f>$F104*'[1]INTERNAL PARAMETERS-2'!V104*(1-VLOOKUP(W$4,'[1]INTERNAL PARAMETERS-1'!$B$5:$J$44,4, FALSE))</f>
        <v>161.9748112063167</v>
      </c>
      <c r="BL104" s="44">
        <f>$F104*'[1]INTERNAL PARAMETERS-2'!W104*(1-VLOOKUP(X$4,'[1]INTERNAL PARAMETERS-1'!$B$5:$J$44,4, FALSE))</f>
        <v>333.70710765994829</v>
      </c>
      <c r="BM104" s="44">
        <f>$F104*'[1]INTERNAL PARAMETERS-2'!X104*(1-VLOOKUP(Y$4,'[1]INTERNAL PARAMETERS-1'!$B$5:$J$44,4, FALSE))</f>
        <v>199.05353319655828</v>
      </c>
      <c r="BN104" s="44">
        <f>$F104*'[1]INTERNAL PARAMETERS-2'!Y104*(1-VLOOKUP(Z$4,'[1]INTERNAL PARAMETERS-1'!$B$5:$J$44,4, FALSE))</f>
        <v>359.07712540385717</v>
      </c>
      <c r="BO104" s="44">
        <f>$F104*'[1]INTERNAL PARAMETERS-2'!Z104*(1-VLOOKUP(AA$4,'[1]INTERNAL PARAMETERS-1'!$B$5:$J$44,4, FALSE))</f>
        <v>417.62203688774628</v>
      </c>
      <c r="BP104" s="44">
        <f>$F104*'[1]INTERNAL PARAMETERS-2'!AA104*(1-VLOOKUP(AB$4,'[1]INTERNAL PARAMETERS-1'!$B$5:$J$44,4, FALSE))</f>
        <v>107.33303284657619</v>
      </c>
      <c r="BQ104" s="44">
        <f>$F104*'[1]INTERNAL PARAMETERS-2'!AB104*(1-VLOOKUP(AC$4,'[1]INTERNAL PARAMETERS-1'!$B$5:$J$44,4, FALSE))</f>
        <v>1209.9330365498308</v>
      </c>
      <c r="BR104" s="44">
        <f>$F104*'[1]INTERNAL PARAMETERS-2'!AC104*(1-VLOOKUP(AD$4,'[1]INTERNAL PARAMETERS-1'!$B$5:$J$44,4, FALSE))</f>
        <v>109.28425184559399</v>
      </c>
      <c r="BS104" s="44">
        <f>$F104*'[1]INTERNAL PARAMETERS-2'!AD104*(1-VLOOKUP(AE$4,'[1]INTERNAL PARAMETERS-1'!$B$5:$J$44,4, FALSE))</f>
        <v>9.7574852473148397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21.466884619760414</v>
      </c>
      <c r="CA104" s="44">
        <f>$F104*'[1]INTERNAL PARAMETERS-2'!AL104*(1-VLOOKUP(AM$4,'[1]INTERNAL PARAMETERS-1'!$B$5:$J$44,4, FALSE))</f>
        <v>64.399958733168305</v>
      </c>
      <c r="CB104" s="44">
        <f>$F104*'[1]INTERNAL PARAMETERS-2'!AM104*(1-VLOOKUP(AN$4,'[1]INTERNAL PARAMETERS-1'!$B$5:$J$44,4, FALSE))</f>
        <v>44.884293112425681</v>
      </c>
      <c r="CC104" s="44">
        <f>$F104*'[1]INTERNAL PARAMETERS-2'!AN104*(1-VLOOKUP(AO$4,'[1]INTERNAL PARAMETERS-1'!$B$5:$J$44,4, FALSE))</f>
        <v>152.21732595900187</v>
      </c>
      <c r="CD104" s="44">
        <f>$F104*'[1]INTERNAL PARAMETERS-2'!AO104*(1-VLOOKUP(AP$4,'[1]INTERNAL PARAMETERS-1'!$B$5:$J$44,4, FALSE))</f>
        <v>247.8409594331325</v>
      </c>
      <c r="CE104" s="44">
        <f>$F104*'[1]INTERNAL PARAMETERS-2'!AP104*(1-VLOOKUP(AQ$4,'[1]INTERNAL PARAMETERS-1'!$B$5:$J$44,4, FALSE))</f>
        <v>48.787426236574206</v>
      </c>
      <c r="CF104" s="44">
        <f>$F104*'[1]INTERNAL PARAMETERS-2'!AQ104*(1-VLOOKUP(AR$4,'[1]INTERNAL PARAMETERS-1'!$B$5:$J$44,4, FALSE))</f>
        <v>19.514970494629679</v>
      </c>
      <c r="CG104" s="44">
        <f>$F104*'[1]INTERNAL PARAMETERS-2'!AR104*(1-VLOOKUP(AS$4,'[1]INTERNAL PARAMETERS-1'!$B$5:$J$44,4, FALSE))</f>
        <v>3.9031331241485243</v>
      </c>
      <c r="CH104" s="43">
        <f>$F104*'[1]INTERNAL PARAMETERS-2'!AS104*(1-VLOOKUP(AT$4,'[1]INTERNAL PARAMETERS-1'!$B$5:$J$44,4, FALSE))</f>
        <v>0</v>
      </c>
      <c r="CI104" s="42">
        <f t="shared" si="1"/>
        <v>6951.2597391307181</v>
      </c>
    </row>
    <row r="105" spans="3:87" x14ac:dyDescent="0.4">
      <c r="C105" s="27" t="s">
        <v>10</v>
      </c>
      <c r="D105" s="26" t="s">
        <v>49</v>
      </c>
      <c r="E105" s="26" t="s">
        <v>56</v>
      </c>
      <c r="F105" s="128">
        <f>HR!X105</f>
        <v>7101.9906689390173</v>
      </c>
      <c r="G105" s="45">
        <f>$F105*'[1]INTERNAL PARAMETERS-2'!F105*VLOOKUP(G$4,'[1]INTERNAL PARAMETERS-1'!$B$5:$J$44,4, FALSE)</f>
        <v>25.94854330710249</v>
      </c>
      <c r="H105" s="44">
        <f>$F105*'[1]INTERNAL PARAMETERS-2'!G105*VLOOKUP(H$4,'[1]INTERNAL PARAMETERS-1'!$B$5:$J$44,4, FALSE)</f>
        <v>23.952883929130625</v>
      </c>
      <c r="I105" s="44">
        <f>$F105*'[1]INTERNAL PARAMETERS-2'!H105*VLOOKUP(I$4,'[1]INTERNAL PARAMETERS-1'!$B$5:$J$44,4, FALSE)</f>
        <v>68.957275539410205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12.275790871261091</v>
      </c>
      <c r="N105" s="44">
        <f>$F105*'[1]INTERNAL PARAMETERS-2'!M105*VLOOKUP(N$4,'[1]INTERNAL PARAMETERS-1'!$B$5:$J$44,4, FALSE)</f>
        <v>10.479342331552967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1.9963695770387577</v>
      </c>
      <c r="S105" s="44">
        <f>$F105*'[1]INTERNAL PARAMETERS-2'!R105*VLOOKUP(S$4,'[1]INTERNAL PARAMETERS-1'!$B$5:$J$44,4, FALSE)</f>
        <v>25.157061957002579</v>
      </c>
      <c r="T105" s="44">
        <f>$F105*'[1]INTERNAL PARAMETERS-2'!S105*VLOOKUP(T$4,'[1]INTERNAL PARAMETERS-1'!$B$5:$J$44,4, FALSE)</f>
        <v>1.5968826019109381</v>
      </c>
      <c r="U105" s="44">
        <f>$F105*'[1]INTERNAL PARAMETERS-2'!T105*VLOOKUP(U$4,'[1]INTERNAL PARAMETERS-1'!$B$5:$J$44,4, FALSE)</f>
        <v>1.9960854974120001</v>
      </c>
      <c r="V105" s="44">
        <f>$F105*'[1]INTERNAL PARAMETERS-2'!U105*VLOOKUP(V$4,'[1]INTERNAL PARAMETERS-1'!$B$5:$J$44,4, FALSE)</f>
        <v>21.557489006357528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1.9963695770387577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1.9963695770387577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1310.1882352487937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233.24002655396069</v>
      </c>
      <c r="BB105" s="44">
        <f>$F105*'[1]INTERNAL PARAMETERS-2'!M105*(1-VLOOKUP(N$4,'[1]INTERNAL PARAMETERS-1'!$B$5:$J$44,4, FALSE))</f>
        <v>199.10750429950636</v>
      </c>
      <c r="BC105" s="44">
        <f>$F105*'[1]INTERNAL PARAMETERS-2'!N105*(1-VLOOKUP(O$4,'[1]INTERNAL PARAMETERS-1'!$B$5:$J$44,4, FALSE))</f>
        <v>499.0156927604649</v>
      </c>
      <c r="BD105" s="44">
        <f>$F105*'[1]INTERNAL PARAMETERS-2'!O105*(1-VLOOKUP(P$4,'[1]INTERNAL PARAMETERS-1'!$B$5:$J$44,4, FALSE))</f>
        <v>155.69268024074873</v>
      </c>
      <c r="BE105" s="44">
        <f>$F105*'[1]INTERNAL PARAMETERS-2'!P105*(1-VLOOKUP(Q$4,'[1]INTERNAL PARAMETERS-1'!$B$5:$J$44,4, FALSE))</f>
        <v>267.47233177731374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477.98417718304893</v>
      </c>
      <c r="BH105" s="44">
        <f>$F105*'[1]INTERNAL PARAMETERS-2'!S105*(1-VLOOKUP(T$4,'[1]INTERNAL PARAMETERS-1'!$B$5:$J$44,4, FALSE))</f>
        <v>14.371943417198443</v>
      </c>
      <c r="BI105" s="44">
        <f>$F105*'[1]INTERNAL PARAMETERS-2'!T105*(1-VLOOKUP(U$4,'[1]INTERNAL PARAMETERS-1'!$B$5:$J$44,4, FALSE))</f>
        <v>7.9843419896480006</v>
      </c>
      <c r="BJ105" s="44">
        <f>$F105*'[1]INTERNAL PARAMETERS-2'!U105*(1-VLOOKUP(V$4,'[1]INTERNAL PARAMETERS-1'!$B$5:$J$44,4, FALSE))</f>
        <v>122.15910436935933</v>
      </c>
      <c r="BK105" s="44">
        <f>$F105*'[1]INTERNAL PARAMETERS-2'!V105*(1-VLOOKUP(W$4,'[1]INTERNAL PARAMETERS-1'!$B$5:$J$44,4, FALSE))</f>
        <v>167.66947730484748</v>
      </c>
      <c r="BL105" s="44">
        <f>$F105*'[1]INTERNAL PARAMETERS-2'!W105*(1-VLOOKUP(X$4,'[1]INTERNAL PARAMETERS-1'!$B$5:$J$44,4, FALSE))</f>
        <v>341.32664294267744</v>
      </c>
      <c r="BM105" s="44">
        <f>$F105*'[1]INTERNAL PARAMETERS-2'!X105*(1-VLOOKUP(Y$4,'[1]INTERNAL PARAMETERS-1'!$B$5:$J$44,4, FALSE))</f>
        <v>235.53538993816181</v>
      </c>
      <c r="BN105" s="44">
        <f>$F105*'[1]INTERNAL PARAMETERS-2'!Y105*(1-VLOOKUP(Z$4,'[1]INTERNAL PARAMETERS-1'!$B$5:$J$44,4, FALSE))</f>
        <v>363.2831572947693</v>
      </c>
      <c r="BO105" s="44">
        <f>$F105*'[1]INTERNAL PARAMETERS-2'!Z105*(1-VLOOKUP(AA$4,'[1]INTERNAL PARAMETERS-1'!$B$5:$J$44,4, FALSE))</f>
        <v>421.16935264009055</v>
      </c>
      <c r="BP105" s="44">
        <f>$F105*'[1]INTERNAL PARAMETERS-2'!AA105*(1-VLOOKUP(AB$4,'[1]INTERNAL PARAMETERS-1'!$B$5:$J$44,4, FALSE))</f>
        <v>147.70862233072745</v>
      </c>
      <c r="BQ105" s="44">
        <f>$F105*'[1]INTERNAL PARAMETERS-2'!AB105*(1-VLOOKUP(AC$4,'[1]INTERNAL PARAMETERS-1'!$B$5:$J$44,4, FALSE))</f>
        <v>1293.4486301823847</v>
      </c>
      <c r="BR105" s="44">
        <f>$F105*'[1]INTERNAL PARAMETERS-2'!AC105*(1-VLOOKUP(AD$4,'[1]INTERNAL PARAMETERS-1'!$B$5:$J$44,4, FALSE))</f>
        <v>85.8303980303956</v>
      </c>
      <c r="BS105" s="44">
        <f>$F105*'[1]INTERNAL PARAMETERS-2'!AD105*(1-VLOOKUP(AE$4,'[1]INTERNAL PARAMETERS-1'!$B$5:$J$44,4, FALSE))</f>
        <v>17.964485397081244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13.972456442070621</v>
      </c>
      <c r="CA105" s="44">
        <f>$F105*'[1]INTERNAL PARAMETERS-2'!AL105*(1-VLOOKUP(AM$4,'[1]INTERNAL PARAMETERS-1'!$B$5:$J$44,4, FALSE))</f>
        <v>47.90576785826125</v>
      </c>
      <c r="CB105" s="44">
        <f>$F105*'[1]INTERNAL PARAMETERS-2'!AM105*(1-VLOOKUP(AN$4,'[1]INTERNAL PARAMETERS-1'!$B$5:$J$44,4, FALSE))</f>
        <v>37.925340371201251</v>
      </c>
      <c r="CC105" s="44">
        <f>$F105*'[1]INTERNAL PARAMETERS-2'!AN105*(1-VLOOKUP(AO$4,'[1]INTERNAL PARAMETERS-1'!$B$5:$J$44,4, FALSE))</f>
        <v>115.77168049157561</v>
      </c>
      <c r="CD105" s="44">
        <f>$F105*'[1]INTERNAL PARAMETERS-2'!AO105*(1-VLOOKUP(AP$4,'[1]INTERNAL PARAMETERS-1'!$B$5:$J$44,4, FALSE))</f>
        <v>271.46436073232434</v>
      </c>
      <c r="CE105" s="44">
        <f>$F105*'[1]INTERNAL PARAMETERS-2'!AP105*(1-VLOOKUP(AQ$4,'[1]INTERNAL PARAMETERS-1'!$B$5:$J$44,4, FALSE))</f>
        <v>47.90576785826125</v>
      </c>
      <c r="CF105" s="44">
        <f>$F105*'[1]INTERNAL PARAMETERS-2'!AQ105*(1-VLOOKUP(AR$4,'[1]INTERNAL PARAMETERS-1'!$B$5:$J$44,4, FALSE))</f>
        <v>7.9840579100212423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7101.9920893371491</v>
      </c>
    </row>
    <row r="106" spans="3:87" x14ac:dyDescent="0.4">
      <c r="C106" s="27" t="s">
        <v>10</v>
      </c>
      <c r="D106" s="26" t="s">
        <v>49</v>
      </c>
      <c r="E106" s="26" t="s">
        <v>55</v>
      </c>
      <c r="F106" s="128">
        <f>HR!X106</f>
        <v>6724.5422613669853</v>
      </c>
      <c r="G106" s="45">
        <f>$F106*'[1]INTERNAL PARAMETERS-2'!F106*VLOOKUP(G$4,'[1]INTERNAL PARAMETERS-1'!$B$5:$J$44,4, FALSE)</f>
        <v>21.794241469090398</v>
      </c>
      <c r="H106" s="44">
        <f>$F106*'[1]INTERNAL PARAMETERS-2'!G106*VLOOKUP(H$4,'[1]INTERNAL PARAMETERS-1'!$B$5:$J$44,4, FALSE)</f>
        <v>39.626382637783372</v>
      </c>
      <c r="I106" s="44">
        <f>$F106*'[1]INTERNAL PARAMETERS-2'!H106*VLOOKUP(I$4,'[1]INTERNAL PARAMETERS-1'!$B$5:$J$44,4, FALSE)</f>
        <v>55.739192841090031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16.444800854750351</v>
      </c>
      <c r="N106" s="44">
        <f>$F106*'[1]INTERNAL PARAMETERS-2'!M106*VLOOKUP(N$4,'[1]INTERNAL PARAMETERS-1'!$B$5:$J$44,4, FALSE)</f>
        <v>8.717730210347467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7.9255455092471285</v>
      </c>
      <c r="S106" s="44">
        <f>$F106*'[1]INTERNAL PARAMETERS-2'!R106*VLOOKUP(S$4,'[1]INTERNAL PARAMETERS-1'!$B$5:$J$44,4, FALSE)</f>
        <v>19.550328961894852</v>
      </c>
      <c r="T106" s="44">
        <f>$F106*'[1]INTERNAL PARAMETERS-2'!S106*VLOOKUP(T$4,'[1]INTERNAL PARAMETERS-1'!$B$5:$J$44,4, FALSE)</f>
        <v>1.5850418564268123</v>
      </c>
      <c r="U106" s="44">
        <f>$F106*'[1]INTERNAL PARAMETERS-2'!T106*VLOOKUP(U$4,'[1]INTERNAL PARAMETERS-1'!$B$5:$J$44,4, FALSE)</f>
        <v>1.9813191318891687</v>
      </c>
      <c r="V106" s="44">
        <f>$F106*'[1]INTERNAL PARAMETERS-2'!U106*VLOOKUP(V$4,'[1]INTERNAL PARAMETERS-1'!$B$5:$J$44,4, FALSE)</f>
        <v>24.667201282125522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1.9810501501987139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1.9810501501987139</v>
      </c>
      <c r="AI106" s="44">
        <f>$F106*'[1]INTERNAL PARAMETERS-2'!AH106*VLOOKUP(AI$4,'[1]INTERNAL PARAMETERS-1'!$B$5:$J$44,4, FALSE)</f>
        <v>3.9627727546235643</v>
      </c>
      <c r="AJ106" s="44">
        <f>$F106*'[1]INTERNAL PARAMETERS-2'!AI106*VLOOKUP(AJ$4,'[1]INTERNAL PARAMETERS-1'!$B$5:$J$44,4, FALSE)</f>
        <v>3.9627727546235643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1059.0446639807105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312.4512162402566</v>
      </c>
      <c r="BB106" s="44">
        <f>$F106*'[1]INTERNAL PARAMETERS-2'!M106*(1-VLOOKUP(N$4,'[1]INTERNAL PARAMETERS-1'!$B$5:$J$44,4, FALSE))</f>
        <v>165.63687399660185</v>
      </c>
      <c r="BC106" s="44">
        <f>$F106*'[1]INTERNAL PARAMETERS-2'!N106*(1-VLOOKUP(O$4,'[1]INTERNAL PARAMETERS-1'!$B$5:$J$44,4, FALSE))</f>
        <v>435.88684674448638</v>
      </c>
      <c r="BD106" s="44">
        <f>$F106*'[1]INTERNAL PARAMETERS-2'!O106*(1-VLOOKUP(P$4,'[1]INTERNAL PARAMETERS-1'!$B$5:$J$44,4, FALSE))</f>
        <v>156.52313549248248</v>
      </c>
      <c r="BE106" s="44">
        <f>$F106*'[1]INTERNAL PARAMETERS-2'!P106*(1-VLOOKUP(Q$4,'[1]INTERNAL PARAMETERS-1'!$B$5:$J$44,4, FALSE))</f>
        <v>273.41988834718165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371.45625027600215</v>
      </c>
      <c r="BH106" s="44">
        <f>$F106*'[1]INTERNAL PARAMETERS-2'!S106*(1-VLOOKUP(T$4,'[1]INTERNAL PARAMETERS-1'!$B$5:$J$44,4, FALSE))</f>
        <v>14.265376707841309</v>
      </c>
      <c r="BI106" s="44">
        <f>$F106*'[1]INTERNAL PARAMETERS-2'!T106*(1-VLOOKUP(U$4,'[1]INTERNAL PARAMETERS-1'!$B$5:$J$44,4, FALSE))</f>
        <v>7.925276527556675</v>
      </c>
      <c r="BJ106" s="44">
        <f>$F106*'[1]INTERNAL PARAMETERS-2'!U106*(1-VLOOKUP(V$4,'[1]INTERNAL PARAMETERS-1'!$B$5:$J$44,4, FALSE))</f>
        <v>139.78080726537797</v>
      </c>
      <c r="BK106" s="44">
        <f>$F106*'[1]INTERNAL PARAMETERS-2'!V106*(1-VLOOKUP(W$4,'[1]INTERNAL PARAMETERS-1'!$B$5:$J$44,4, FALSE))</f>
        <v>126.80334851414497</v>
      </c>
      <c r="BL106" s="44">
        <f>$F106*'[1]INTERNAL PARAMETERS-2'!W106*(1-VLOOKUP(X$4,'[1]INTERNAL PARAMETERS-1'!$B$5:$J$44,4, FALSE))</f>
        <v>344.74643565927505</v>
      </c>
      <c r="BM106" s="44">
        <f>$F106*'[1]INTERNAL PARAMETERS-2'!X106*(1-VLOOKUP(Y$4,'[1]INTERNAL PARAMETERS-1'!$B$5:$J$44,4, FALSE))</f>
        <v>271.43816574275678</v>
      </c>
      <c r="BN106" s="44">
        <f>$F106*'[1]INTERNAL PARAMETERS-2'!Y106*(1-VLOOKUP(Z$4,'[1]INTERNAL PARAMETERS-1'!$B$5:$J$44,4, FALSE))</f>
        <v>414.09260527539595</v>
      </c>
      <c r="BO106" s="44">
        <f>$F106*'[1]INTERNAL PARAMETERS-2'!Z106*(1-VLOOKUP(AA$4,'[1]INTERNAL PARAMETERS-1'!$B$5:$J$44,4, FALSE))</f>
        <v>552.78359959918555</v>
      </c>
      <c r="BP106" s="44">
        <f>$F106*'[1]INTERNAL PARAMETERS-2'!AA106*(1-VLOOKUP(AB$4,'[1]INTERNAL PARAMETERS-1'!$B$5:$J$44,4, FALSE))</f>
        <v>148.59758998323537</v>
      </c>
      <c r="BQ106" s="44">
        <f>$F106*'[1]INTERNAL PARAMETERS-2'!AB106*(1-VLOOKUP(AC$4,'[1]INTERNAL PARAMETERS-1'!$B$5:$J$44,4, FALSE))</f>
        <v>1234.3515978627147</v>
      </c>
      <c r="BR106" s="44">
        <f>$F106*'[1]INTERNAL PARAMETERS-2'!AC106*(1-VLOOKUP(AD$4,'[1]INTERNAL PARAMETERS-1'!$B$5:$J$44,4, FALSE))</f>
        <v>45.570205542605649</v>
      </c>
      <c r="BS106" s="44">
        <f>$F106*'[1]INTERNAL PARAMETERS-2'!AD106*(1-VLOOKUP(AE$4,'[1]INTERNAL PARAMETERS-1'!$B$5:$J$44,4, FALSE))</f>
        <v>35.663609883159808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15.850418564268121</v>
      </c>
      <c r="CA106" s="44">
        <f>$F106*'[1]INTERNAL PARAMETERS-2'!AL106*(1-VLOOKUP(AM$4,'[1]INTERNAL PARAMETERS-1'!$B$5:$J$44,4, FALSE))</f>
        <v>43.588482938180796</v>
      </c>
      <c r="CB106" s="44">
        <f>$F106*'[1]INTERNAL PARAMETERS-2'!AM106*(1-VLOOKUP(AN$4,'[1]INTERNAL PARAMETERS-1'!$B$5:$J$44,4, FALSE))</f>
        <v>27.738064373912678</v>
      </c>
      <c r="CC106" s="44">
        <f>$F106*'[1]INTERNAL PARAMETERS-2'!AN106*(1-VLOOKUP(AO$4,'[1]INTERNAL PARAMETERS-1'!$B$5:$J$44,4, FALSE))</f>
        <v>120.85952560932269</v>
      </c>
      <c r="CD106" s="44">
        <f>$F106*'[1]INTERNAL PARAMETERS-2'!AO106*(1-VLOOKUP(AP$4,'[1]INTERNAL PARAMETERS-1'!$B$5:$J$44,4, FALSE))</f>
        <v>160.48523579287993</v>
      </c>
      <c r="CE106" s="44">
        <f>$F106*'[1]INTERNAL PARAMETERS-2'!AP106*(1-VLOOKUP(AQ$4,'[1]INTERNAL PARAMETERS-1'!$B$5:$J$44,4, FALSE))</f>
        <v>29.719786978337527</v>
      </c>
      <c r="CF106" s="44">
        <f>$F106*'[1]INTERNAL PARAMETERS-2'!AQ106*(1-VLOOKUP(AR$4,'[1]INTERNAL PARAMETERS-1'!$B$5:$J$44,4, FALSE))</f>
        <v>3.9627727546235643</v>
      </c>
      <c r="CG106" s="44">
        <f>$F106*'[1]INTERNAL PARAMETERS-2'!AR106*(1-VLOOKUP(AS$4,'[1]INTERNAL PARAMETERS-1'!$B$5:$J$44,4, FALSE))</f>
        <v>1.9810501501987139</v>
      </c>
      <c r="CH106" s="43">
        <f>$F106*'[1]INTERNAL PARAMETERS-2'!AS106*(1-VLOOKUP(AT$4,'[1]INTERNAL PARAMETERS-1'!$B$5:$J$44,4, FALSE))</f>
        <v>0</v>
      </c>
      <c r="CI106" s="42">
        <f t="shared" si="1"/>
        <v>6724.5422613669862</v>
      </c>
    </row>
    <row r="107" spans="3:87" x14ac:dyDescent="0.4">
      <c r="C107" s="27" t="s">
        <v>10</v>
      </c>
      <c r="D107" s="26" t="s">
        <v>49</v>
      </c>
      <c r="E107" s="26" t="s">
        <v>54</v>
      </c>
      <c r="F107" s="128">
        <f>HR!X107</f>
        <v>5654.0842280093957</v>
      </c>
      <c r="G107" s="45">
        <f>$F107*'[1]INTERNAL PARAMETERS-2'!F107*VLOOKUP(G$4,'[1]INTERNAL PARAMETERS-1'!$B$5:$J$44,4, FALSE)</f>
        <v>22.775782087267448</v>
      </c>
      <c r="H107" s="44">
        <f>$F107*'[1]INTERNAL PARAMETERS-2'!G107*VLOOKUP(H$4,'[1]INTERNAL PARAMETERS-1'!$B$5:$J$44,4, FALSE)</f>
        <v>7.5917388929482161</v>
      </c>
      <c r="I107" s="44">
        <f>$F107*'[1]INTERNAL PARAMETERS-2'!H107*VLOOKUP(I$4,'[1]INTERNAL PARAMETERS-1'!$B$5:$J$44,4, FALSE)</f>
        <v>52.553271107869193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18.695116418228505</v>
      </c>
      <c r="N107" s="44">
        <f>$F107*'[1]INTERNAL PARAMETERS-2'!M107*VLOOKUP(N$4,'[1]INTERNAL PARAMETERS-1'!$B$5:$J$44,4, FALSE)</f>
        <v>7.2123215708276449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1.8980760753427539</v>
      </c>
      <c r="S107" s="44">
        <f>$F107*'[1]INTERNAL PARAMETERS-2'!R107*VLOOKUP(S$4,'[1]INTERNAL PARAMETERS-1'!$B$5:$J$44,4, FALSE)</f>
        <v>13.591372478552408</v>
      </c>
      <c r="T107" s="44">
        <f>$F107*'[1]INTERNAL PARAMETERS-2'!S107*VLOOKUP(T$4,'[1]INTERNAL PARAMETERS-1'!$B$5:$J$44,4, FALSE)</f>
        <v>0.56936628176054627</v>
      </c>
      <c r="U107" s="44">
        <f>$F107*'[1]INTERNAL PARAMETERS-2'!T107*VLOOKUP(U$4,'[1]INTERNAL PARAMETERS-1'!$B$5:$J$44,4, FALSE)</f>
        <v>0.37961521506855078</v>
      </c>
      <c r="V107" s="44">
        <f>$F107*'[1]INTERNAL PARAMETERS-2'!U107*VLOOKUP(V$4,'[1]INTERNAL PARAMETERS-1'!$B$5:$J$44,4, FALSE)</f>
        <v>15.658364320206939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1.8980760753427539</v>
      </c>
      <c r="AK107" s="44">
        <f>$F107*'[1]INTERNAL PARAMETERS-2'!AJ107*VLOOKUP(AK$4,'[1]INTERNAL PARAMETERS-1'!$B$5:$J$44,4, FALSE)</f>
        <v>1.8980760753427539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998.51215104951461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355.2072119463416</v>
      </c>
      <c r="BB107" s="44">
        <f>$F107*'[1]INTERNAL PARAMETERS-2'!M107*(1-VLOOKUP(N$4,'[1]INTERNAL PARAMETERS-1'!$B$5:$J$44,4, FALSE))</f>
        <v>137.03410984572525</v>
      </c>
      <c r="BC107" s="44">
        <f>$F107*'[1]INTERNAL PARAMETERS-2'!N107*(1-VLOOKUP(O$4,'[1]INTERNAL PARAMETERS-1'!$B$5:$J$44,4, FALSE))</f>
        <v>421.35140320602494</v>
      </c>
      <c r="BD107" s="44">
        <f>$F107*'[1]INTERNAL PARAMETERS-2'!O107*(1-VLOOKUP(P$4,'[1]INTERNAL PARAMETERS-1'!$B$5:$J$44,4, FALSE))</f>
        <v>98.694867242018006</v>
      </c>
      <c r="BE107" s="44">
        <f>$F107*'[1]INTERNAL PARAMETERS-2'!P107*(1-VLOOKUP(Q$4,'[1]INTERNAL PARAMETERS-1'!$B$5:$J$44,4, FALSE))</f>
        <v>239.14571191630822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258.23607709249569</v>
      </c>
      <c r="BH107" s="44">
        <f>$F107*'[1]INTERNAL PARAMETERS-2'!S107*(1-VLOOKUP(T$4,'[1]INTERNAL PARAMETERS-1'!$B$5:$J$44,4, FALSE))</f>
        <v>5.1242965358449162</v>
      </c>
      <c r="BI107" s="44">
        <f>$F107*'[1]INTERNAL PARAMETERS-2'!T107*(1-VLOOKUP(U$4,'[1]INTERNAL PARAMETERS-1'!$B$5:$J$44,4, FALSE))</f>
        <v>1.5184608602742031</v>
      </c>
      <c r="BJ107" s="44">
        <f>$F107*'[1]INTERNAL PARAMETERS-2'!U107*(1-VLOOKUP(V$4,'[1]INTERNAL PARAMETERS-1'!$B$5:$J$44,4, FALSE))</f>
        <v>88.730731147839322</v>
      </c>
      <c r="BK107" s="44">
        <f>$F107*'[1]INTERNAL PARAMETERS-2'!V107*(1-VLOOKUP(W$4,'[1]INTERNAL PARAMETERS-1'!$B$5:$J$44,4, FALSE))</f>
        <v>108.18468221030896</v>
      </c>
      <c r="BL107" s="44">
        <f>$F107*'[1]INTERNAL PARAMETERS-2'!W107*(1-VLOOKUP(X$4,'[1]INTERNAL PARAMETERS-1'!$B$5:$J$44,4, FALSE))</f>
        <v>244.83937473391364</v>
      </c>
      <c r="BM107" s="44">
        <f>$F107*'[1]INTERNAL PARAMETERS-2'!X107*(1-VLOOKUP(Y$4,'[1]INTERNAL PARAMETERS-1'!$B$5:$J$44,4, FALSE))</f>
        <v>197.38973448403601</v>
      </c>
      <c r="BN107" s="44">
        <f>$F107*'[1]INTERNAL PARAMETERS-2'!Y107*(1-VLOOKUP(Z$4,'[1]INTERNAL PARAMETERS-1'!$B$5:$J$44,4, FALSE))</f>
        <v>337.84057915832619</v>
      </c>
      <c r="BO107" s="44">
        <f>$F107*'[1]INTERNAL PARAMETERS-2'!Z107*(1-VLOOKUP(AA$4,'[1]INTERNAL PARAMETERS-1'!$B$5:$J$44,4, FALSE))</f>
        <v>425.14755535671048</v>
      </c>
      <c r="BP107" s="44">
        <f>$F107*'[1]INTERNAL PARAMETERS-2'!AA107*(1-VLOOKUP(AB$4,'[1]INTERNAL PARAMETERS-1'!$B$5:$J$44,4, FALSE))</f>
        <v>91.103128349069792</v>
      </c>
      <c r="BQ107" s="44">
        <f>$F107*'[1]INTERNAL PARAMETERS-2'!AB107*(1-VLOOKUP(AC$4,'[1]INTERNAL PARAMETERS-1'!$B$5:$J$44,4, FALSE))</f>
        <v>1108.420452566311</v>
      </c>
      <c r="BR107" s="44">
        <f>$F107*'[1]INTERNAL PARAMETERS-2'!AC107*(1-VLOOKUP(AD$4,'[1]INTERNAL PARAMETERS-1'!$B$5:$J$44,4, FALSE))</f>
        <v>43.653488099192138</v>
      </c>
      <c r="BS107" s="44">
        <f>$F107*'[1]INTERNAL PARAMETERS-2'!AD107*(1-VLOOKUP(AE$4,'[1]INTERNAL PARAMETERS-1'!$B$5:$J$44,4, FALSE))</f>
        <v>9.48981496829097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7.5917388929482161</v>
      </c>
      <c r="CA107" s="44">
        <f>$F107*'[1]INTERNAL PARAMETERS-2'!AL107*(1-VLOOKUP(AM$4,'[1]INTERNAL PARAMETERS-1'!$B$5:$J$44,4, FALSE))</f>
        <v>43.653488099192138</v>
      </c>
      <c r="CB107" s="44">
        <f>$F107*'[1]INTERNAL PARAMETERS-2'!AM107*(1-VLOOKUP(AN$4,'[1]INTERNAL PARAMETERS-1'!$B$5:$J$44,4, FALSE))</f>
        <v>20.877706011924694</v>
      </c>
      <c r="CC107" s="44">
        <f>$F107*'[1]INTERNAL PARAMETERS-2'!AN107*(1-VLOOKUP(AO$4,'[1]INTERNAL PARAMETERS-1'!$B$5:$J$44,4, FALSE))</f>
        <v>68.327346261802333</v>
      </c>
      <c r="CD107" s="44">
        <f>$F107*'[1]INTERNAL PARAMETERS-2'!AO107*(1-VLOOKUP(AP$4,'[1]INTERNAL PARAMETERS-1'!$B$5:$J$44,4, FALSE))</f>
        <v>148.04258356723841</v>
      </c>
      <c r="CE107" s="44">
        <f>$F107*'[1]INTERNAL PARAMETERS-2'!AP107*(1-VLOOKUP(AQ$4,'[1]INTERNAL PARAMETERS-1'!$B$5:$J$44,4, FALSE))</f>
        <v>45.551564174534896</v>
      </c>
      <c r="CF107" s="44">
        <f>$F107*'[1]INTERNAL PARAMETERS-2'!AQ107*(1-VLOOKUP(AR$4,'[1]INTERNAL PARAMETERS-1'!$B$5:$J$44,4, FALSE))</f>
        <v>1.8980760753427539</v>
      </c>
      <c r="CG107" s="44">
        <f>$F107*'[1]INTERNAL PARAMETERS-2'!AR107*(1-VLOOKUP(AS$4,'[1]INTERNAL PARAMETERS-1'!$B$5:$J$44,4, FALSE))</f>
        <v>3.7961521506855078</v>
      </c>
      <c r="CH107" s="43">
        <f>$F107*'[1]INTERNAL PARAMETERS-2'!AS107*(1-VLOOKUP(AT$4,'[1]INTERNAL PARAMETERS-1'!$B$5:$J$44,4, FALSE))</f>
        <v>0</v>
      </c>
      <c r="CI107" s="42">
        <f t="shared" si="1"/>
        <v>5654.083662600975</v>
      </c>
    </row>
    <row r="108" spans="3:87" x14ac:dyDescent="0.4">
      <c r="C108" s="27" t="s">
        <v>10</v>
      </c>
      <c r="D108" s="26" t="s">
        <v>49</v>
      </c>
      <c r="E108" s="26" t="s">
        <v>53</v>
      </c>
      <c r="F108" s="128">
        <f>HR!X108</f>
        <v>4229.1239278580279</v>
      </c>
      <c r="G108" s="45">
        <f>$F108*'[1]INTERNAL PARAMETERS-2'!F108*VLOOKUP(G$4,'[1]INTERNAL PARAMETERS-1'!$B$5:$J$44,4, FALSE)</f>
        <v>11.780224701048537</v>
      </c>
      <c r="H108" s="44">
        <f>$F108*'[1]INTERNAL PARAMETERS-2'!G108*VLOOKUP(H$4,'[1]INTERNAL PARAMETERS-1'!$B$5:$J$44,4, FALSE)</f>
        <v>8.8350627976882059</v>
      </c>
      <c r="I108" s="44">
        <f>$F108*'[1]INTERNAL PARAMETERS-2'!H108*VLOOKUP(I$4,'[1]INTERNAL PARAMETERS-1'!$B$5:$J$44,4, FALSE)</f>
        <v>35.783801708306576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22.23529571054204</v>
      </c>
      <c r="N108" s="44">
        <f>$F108*'[1]INTERNAL PARAMETERS-2'!M108*VLOOKUP(N$4,'[1]INTERNAL PARAMETERS-1'!$B$5:$J$44,4, FALSE)</f>
        <v>5.3011222610914812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1.4725809516801653</v>
      </c>
      <c r="S108" s="44">
        <f>$F108*'[1]INTERNAL PARAMETERS-2'!R108*VLOOKUP(S$4,'[1]INTERNAL PARAMETERS-1'!$B$5:$J$44,4, FALSE)</f>
        <v>9.4230590429979468</v>
      </c>
      <c r="T108" s="44">
        <f>$F108*'[1]INTERNAL PARAMETERS-2'!S108*VLOOKUP(T$4,'[1]INTERNAL PARAMETERS-1'!$B$5:$J$44,4, FALSE)</f>
        <v>0.88350627976882068</v>
      </c>
      <c r="U108" s="44">
        <f>$F108*'[1]INTERNAL PARAMETERS-2'!T108*VLOOKUP(U$4,'[1]INTERNAL PARAMETERS-1'!$B$5:$J$44,4, FALSE)</f>
        <v>1.1780647613441324</v>
      </c>
      <c r="V108" s="44">
        <f>$F108*'[1]INTERNAL PARAMETERS-2'!U108*VLOOKUP(V$4,'[1]INTERNAL PARAMETERS-1'!$B$5:$J$44,4, FALSE)</f>
        <v>9.7187170967945011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1.4725809516801653</v>
      </c>
      <c r="AJ108" s="44">
        <f>$F108*'[1]INTERNAL PARAMETERS-2'!AI108*VLOOKUP(AJ$4,'[1]INTERNAL PARAMETERS-1'!$B$5:$J$44,4, FALSE)</f>
        <v>7.3624818460080412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679.89223245782489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422.47061850029871</v>
      </c>
      <c r="BB108" s="44">
        <f>$F108*'[1]INTERNAL PARAMETERS-2'!M108*(1-VLOOKUP(N$4,'[1]INTERNAL PARAMETERS-1'!$B$5:$J$44,4, FALSE))</f>
        <v>100.72132296073814</v>
      </c>
      <c r="BC108" s="44">
        <f>$F108*'[1]INTERNAL PARAMETERS-2'!N108*(1-VLOOKUP(O$4,'[1]INTERNAL PARAMETERS-1'!$B$5:$J$44,4, FALSE))</f>
        <v>281.25450352305586</v>
      </c>
      <c r="BD108" s="44">
        <f>$F108*'[1]INTERNAL PARAMETERS-2'!O108*(1-VLOOKUP(P$4,'[1]INTERNAL PARAMETERS-1'!$B$5:$J$44,4, FALSE))</f>
        <v>54.483803562594971</v>
      </c>
      <c r="BE108" s="44">
        <f>$F108*'[1]INTERNAL PARAMETERS-2'!P108*(1-VLOOKUP(Q$4,'[1]INTERNAL PARAMETERS-1'!$B$5:$J$44,4, FALSE))</f>
        <v>195.84734579996299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179.03812181696097</v>
      </c>
      <c r="BH108" s="44">
        <f>$F108*'[1]INTERNAL PARAMETERS-2'!S108*(1-VLOOKUP(T$4,'[1]INTERNAL PARAMETERS-1'!$B$5:$J$44,4, FALSE))</f>
        <v>7.9515565179193857</v>
      </c>
      <c r="BI108" s="44">
        <f>$F108*'[1]INTERNAL PARAMETERS-2'!T108*(1-VLOOKUP(U$4,'[1]INTERNAL PARAMETERS-1'!$B$5:$J$44,4, FALSE))</f>
        <v>4.7122590453765296</v>
      </c>
      <c r="BJ108" s="44">
        <f>$F108*'[1]INTERNAL PARAMETERS-2'!U108*(1-VLOOKUP(V$4,'[1]INTERNAL PARAMETERS-1'!$B$5:$J$44,4, FALSE))</f>
        <v>55.072730215168839</v>
      </c>
      <c r="BK108" s="44">
        <f>$F108*'[1]INTERNAL PARAMETERS-2'!V108*(1-VLOOKUP(W$4,'[1]INTERNAL PARAMETERS-1'!$B$5:$J$44,4, FALSE))</f>
        <v>76.571672013011877</v>
      </c>
      <c r="BL108" s="44">
        <f>$F108*'[1]INTERNAL PARAMETERS-2'!W108*(1-VLOOKUP(X$4,'[1]INTERNAL PARAMETERS-1'!$B$5:$J$44,4, FALSE))</f>
        <v>169.3417344945056</v>
      </c>
      <c r="BM108" s="44">
        <f>$F108*'[1]INTERNAL PARAMETERS-2'!X108*(1-VLOOKUP(Y$4,'[1]INTERNAL PARAMETERS-1'!$B$5:$J$44,4, FALSE))</f>
        <v>123.69299372959881</v>
      </c>
      <c r="BN108" s="44">
        <f>$F108*'[1]INTERNAL PARAMETERS-2'!Y108*(1-VLOOKUP(Z$4,'[1]INTERNAL PARAMETERS-1'!$B$5:$J$44,4, FALSE))</f>
        <v>304.81495292515297</v>
      </c>
      <c r="BO108" s="44">
        <f>$F108*'[1]INTERNAL PARAMETERS-2'!Z108*(1-VLOOKUP(AA$4,'[1]INTERNAL PARAMETERS-1'!$B$5:$J$44,4, FALSE))</f>
        <v>357.82617553606775</v>
      </c>
      <c r="BP108" s="44">
        <f>$F108*'[1]INTERNAL PARAMETERS-2'!AA108*(1-VLOOKUP(AB$4,'[1]INTERNAL PARAMETERS-1'!$B$5:$J$44,4, FALSE))</f>
        <v>60.374127369315637</v>
      </c>
      <c r="BQ108" s="44">
        <f>$F108*'[1]INTERNAL PARAMETERS-2'!AB108*(1-VLOOKUP(AC$4,'[1]INTERNAL PARAMETERS-1'!$B$5:$J$44,4, FALSE))</f>
        <v>761.30109183704224</v>
      </c>
      <c r="BR108" s="44">
        <f>$F108*'[1]INTERNAL PARAMETERS-2'!AC108*(1-VLOOKUP(AD$4,'[1]INTERNAL PARAMETERS-1'!$B$5:$J$44,4, FALSE))</f>
        <v>27.978192257137568</v>
      </c>
      <c r="BS108" s="44">
        <f>$F108*'[1]INTERNAL PARAMETERS-2'!AD108*(1-VLOOKUP(AE$4,'[1]INTERNAL PARAMETERS-1'!$B$5:$J$44,4, FALSE))</f>
        <v>8.8350627976882059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5.8903238067206614</v>
      </c>
      <c r="CA108" s="44">
        <f>$F108*'[1]INTERNAL PARAMETERS-2'!AL108*(1-VLOOKUP(AM$4,'[1]INTERNAL PARAMETERS-1'!$B$5:$J$44,4, FALSE))</f>
        <v>38.285836006505939</v>
      </c>
      <c r="CB108" s="44">
        <f>$F108*'[1]INTERNAL PARAMETERS-2'!AM108*(1-VLOOKUP(AN$4,'[1]INTERNAL PARAMETERS-1'!$B$5:$J$44,4, FALSE))</f>
        <v>8.8350627976882059</v>
      </c>
      <c r="CC108" s="44">
        <f>$F108*'[1]INTERNAL PARAMETERS-2'!AN108*(1-VLOOKUP(AO$4,'[1]INTERNAL PARAMETERS-1'!$B$5:$J$44,4, FALSE))</f>
        <v>38.285836006505939</v>
      </c>
      <c r="CD108" s="44">
        <f>$F108*'[1]INTERNAL PARAMETERS-2'!AO108*(1-VLOOKUP(AP$4,'[1]INTERNAL PARAMETERS-1'!$B$5:$J$44,4, FALSE))</f>
        <v>123.69299372959881</v>
      </c>
      <c r="CE108" s="44">
        <f>$F108*'[1]INTERNAL PARAMETERS-2'!AP108*(1-VLOOKUP(AQ$4,'[1]INTERNAL PARAMETERS-1'!$B$5:$J$44,4, FALSE))</f>
        <v>25.033030353777239</v>
      </c>
      <c r="CF108" s="44">
        <f>$F108*'[1]INTERNAL PARAMETERS-2'!AQ108*(1-VLOOKUP(AR$4,'[1]INTERNAL PARAMETERS-1'!$B$5:$J$44,4, FALSE))</f>
        <v>1.4725809516801653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4229.1226591208506</v>
      </c>
    </row>
    <row r="109" spans="3:87" x14ac:dyDescent="0.4">
      <c r="C109" s="27" t="s">
        <v>10</v>
      </c>
      <c r="D109" s="26" t="s">
        <v>49</v>
      </c>
      <c r="E109" s="26" t="s">
        <v>52</v>
      </c>
      <c r="F109" s="128">
        <f>HR!X109</f>
        <v>2981.4807867736317</v>
      </c>
      <c r="G109" s="45">
        <f>$F109*'[1]INTERNAL PARAMETERS-2'!F109*VLOOKUP(G$4,'[1]INTERNAL PARAMETERS-1'!$B$5:$J$44,4, FALSE)</f>
        <v>7.1993816558222887</v>
      </c>
      <c r="H109" s="44">
        <f>$F109*'[1]INTERNAL PARAMETERS-2'!G109*VLOOKUP(H$4,'[1]INTERNAL PARAMETERS-1'!$B$5:$J$44,4, FALSE)</f>
        <v>2.6997308524235235</v>
      </c>
      <c r="I109" s="44">
        <f>$F109*'[1]INTERNAL PARAMETERS-2'!H109*VLOOKUP(I$4,'[1]INTERNAL PARAMETERS-1'!$B$5:$J$44,4, FALSE)</f>
        <v>23.256608562513634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22.633330004038605</v>
      </c>
      <c r="N109" s="44">
        <f>$F109*'[1]INTERNAL PARAMETERS-2'!M109*VLOOKUP(N$4,'[1]INTERNAL PARAMETERS-1'!$B$5:$J$44,4, FALSE)</f>
        <v>5.1296227862401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6.7111939917959749</v>
      </c>
      <c r="T109" s="44">
        <f>$F109*'[1]INTERNAL PARAMETERS-2'!S109*VLOOKUP(T$4,'[1]INTERNAL PARAMETERS-1'!$B$5:$J$44,4, FALSE)</f>
        <v>0.35998399019504834</v>
      </c>
      <c r="U109" s="44">
        <f>$F109*'[1]INTERNAL PARAMETERS-2'!T109*VLOOKUP(U$4,'[1]INTERNAL PARAMETERS-1'!$B$5:$J$44,4, FALSE)</f>
        <v>0.53994617048470472</v>
      </c>
      <c r="V109" s="44">
        <f>$F109*'[1]INTERNAL PARAMETERS-2'!U109*VLOOKUP(V$4,'[1]INTERNAL PARAMETERS-1'!$B$5:$J$44,4, FALSE)</f>
        <v>9.1793234167029212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0.89981090144828213</v>
      </c>
      <c r="AJ109" s="44">
        <f>$F109*'[1]INTERNAL PARAMETERS-2'!AI109*VLOOKUP(AJ$4,'[1]INTERNAL PARAMETERS-1'!$B$5:$J$44,4, FALSE)</f>
        <v>1.7999199509752415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441.87556268775904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430.03327007673346</v>
      </c>
      <c r="BB109" s="44">
        <f>$F109*'[1]INTERNAL PARAMETERS-2'!M109*(1-VLOOKUP(N$4,'[1]INTERNAL PARAMETERS-1'!$B$5:$J$44,4, FALSE))</f>
        <v>97.462832938561888</v>
      </c>
      <c r="BC109" s="44">
        <f>$F109*'[1]INTERNAL PARAMETERS-2'!N109*(1-VLOOKUP(O$4,'[1]INTERNAL PARAMETERS-1'!$B$5:$J$44,4, FALSE))</f>
        <v>232.18281626999658</v>
      </c>
      <c r="BD109" s="44">
        <f>$F109*'[1]INTERNAL PARAMETERS-2'!O109*(1-VLOOKUP(P$4,'[1]INTERNAL PARAMETERS-1'!$B$5:$J$44,4, FALSE))</f>
        <v>44.096697132539369</v>
      </c>
      <c r="BE109" s="44">
        <f>$F109*'[1]INTERNAL PARAMETERS-2'!P109*(1-VLOOKUP(Q$4,'[1]INTERNAL PARAMETERS-1'!$B$5:$J$44,4, FALSE))</f>
        <v>176.38708667823616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127.51268584412351</v>
      </c>
      <c r="BH109" s="44">
        <f>$F109*'[1]INTERNAL PARAMETERS-2'!S109*(1-VLOOKUP(T$4,'[1]INTERNAL PARAMETERS-1'!$B$5:$J$44,4, FALSE))</f>
        <v>3.2398559117554346</v>
      </c>
      <c r="BI109" s="44">
        <f>$F109*'[1]INTERNAL PARAMETERS-2'!T109*(1-VLOOKUP(U$4,'[1]INTERNAL PARAMETERS-1'!$B$5:$J$44,4, FALSE))</f>
        <v>2.1597846819388189</v>
      </c>
      <c r="BJ109" s="44">
        <f>$F109*'[1]INTERNAL PARAMETERS-2'!U109*(1-VLOOKUP(V$4,'[1]INTERNAL PARAMETERS-1'!$B$5:$J$44,4, FALSE))</f>
        <v>52.016166027983225</v>
      </c>
      <c r="BK109" s="44">
        <f>$F109*'[1]INTERNAL PARAMETERS-2'!V109*(1-VLOOKUP(W$4,'[1]INTERNAL PARAMETERS-1'!$B$5:$J$44,4, FALSE))</f>
        <v>48.596347935938127</v>
      </c>
      <c r="BL109" s="44">
        <f>$F109*'[1]INTERNAL PARAMETERS-2'!W109*(1-VLOOKUP(X$4,'[1]INTERNAL PARAMETERS-1'!$B$5:$J$44,4, FALSE))</f>
        <v>98.992615822851519</v>
      </c>
      <c r="BM109" s="44">
        <f>$F109*'[1]INTERNAL PARAMETERS-2'!X109*(1-VLOOKUP(Y$4,'[1]INTERNAL PARAMETERS-1'!$B$5:$J$44,4, FALSE))</f>
        <v>89.993314216053975</v>
      </c>
      <c r="BN109" s="44">
        <f>$F109*'[1]INTERNAL PARAMETERS-2'!Y109*(1-VLOOKUP(Z$4,'[1]INTERNAL PARAMETERS-1'!$B$5:$J$44,4, FALSE))</f>
        <v>184.4865773835854</v>
      </c>
      <c r="BO109" s="44">
        <f>$F109*'[1]INTERNAL PARAMETERS-2'!Z109*(1-VLOOKUP(AA$4,'[1]INTERNAL PARAMETERS-1'!$B$5:$J$44,4, FALSE))</f>
        <v>170.98732682531042</v>
      </c>
      <c r="BP109" s="44">
        <f>$F109*'[1]INTERNAL PARAMETERS-2'!AA109*(1-VLOOKUP(AB$4,'[1]INTERNAL PARAMETERS-1'!$B$5:$J$44,4, FALSE))</f>
        <v>24.298173967969063</v>
      </c>
      <c r="BQ109" s="44">
        <f>$F109*'[1]INTERNAL PARAMETERS-2'!AB109*(1-VLOOKUP(AC$4,'[1]INTERNAL PARAMETERS-1'!$B$5:$J$44,4, FALSE))</f>
        <v>496.76359536139012</v>
      </c>
      <c r="BR109" s="44">
        <f>$F109*'[1]INTERNAL PARAMETERS-2'!AC109*(1-VLOOKUP(AD$4,'[1]INTERNAL PARAMETERS-1'!$B$5:$J$44,4, FALSE))</f>
        <v>28.797824771367832</v>
      </c>
      <c r="BS109" s="44">
        <f>$F109*'[1]INTERNAL PARAMETERS-2'!AD109*(1-VLOOKUP(AE$4,'[1]INTERNAL PARAMETERS-1'!$B$5:$J$44,4, FALSE))</f>
        <v>9.8994106563244895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1.7999199509752415</v>
      </c>
      <c r="CA109" s="44">
        <f>$F109*'[1]INTERNAL PARAMETERS-2'!AL109*(1-VLOOKUP(AM$4,'[1]INTERNAL PARAMETERS-1'!$B$5:$J$44,4, FALSE))</f>
        <v>17.998603213595061</v>
      </c>
      <c r="CB109" s="44">
        <f>$F109*'[1]INTERNAL PARAMETERS-2'!AM109*(1-VLOOKUP(AN$4,'[1]INTERNAL PARAMETERS-1'!$B$5:$J$44,4, FALSE))</f>
        <v>5.399461704847047</v>
      </c>
      <c r="CC109" s="44">
        <f>$F109*'[1]INTERNAL PARAMETERS-2'!AN109*(1-VLOOKUP(AO$4,'[1]INTERNAL PARAMETERS-1'!$B$5:$J$44,4, FALSE))</f>
        <v>26.098093918944308</v>
      </c>
      <c r="CD109" s="44">
        <f>$F109*'[1]INTERNAL PARAMETERS-2'!AO109*(1-VLOOKUP(AP$4,'[1]INTERNAL PARAMETERS-1'!$B$5:$J$44,4, FALSE))</f>
        <v>75.594550904409402</v>
      </c>
      <c r="CE109" s="44">
        <f>$F109*'[1]INTERNAL PARAMETERS-2'!AP109*(1-VLOOKUP(AQ$4,'[1]INTERNAL PARAMETERS-1'!$B$5:$J$44,4, FALSE))</f>
        <v>10.799221557772771</v>
      </c>
      <c r="CF109" s="44">
        <f>$F109*'[1]INTERNAL PARAMETERS-2'!AQ109*(1-VLOOKUP(AR$4,'[1]INTERNAL PARAMETERS-1'!$B$5:$J$44,4, FALSE))</f>
        <v>3.599839901950483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2981.4804886255533</v>
      </c>
    </row>
    <row r="110" spans="3:87" x14ac:dyDescent="0.4">
      <c r="C110" s="27" t="s">
        <v>10</v>
      </c>
      <c r="D110" s="26" t="s">
        <v>49</v>
      </c>
      <c r="E110" s="26" t="s">
        <v>51</v>
      </c>
      <c r="F110" s="128">
        <f>HR!X110</f>
        <v>1962.1616942476564</v>
      </c>
      <c r="G110" s="45">
        <f>$F110*'[1]INTERNAL PARAMETERS-2'!F110*VLOOKUP(G$4,'[1]INTERNAL PARAMETERS-1'!$B$5:$J$44,4, FALSE)</f>
        <v>3.5762359039357787</v>
      </c>
      <c r="H110" s="44">
        <f>$F110*'[1]INTERNAL PARAMETERS-2'!G110*VLOOKUP(H$4,'[1]INTERNAL PARAMETERS-1'!$B$5:$J$44,4, FALSE)</f>
        <v>2.3842226746803274</v>
      </c>
      <c r="I110" s="44">
        <f>$F110*'[1]INTERNAL PARAMETERS-2'!H110*VLOOKUP(I$4,'[1]INTERNAL PARAMETERS-1'!$B$5:$J$44,4, FALSE)</f>
        <v>16.586496179771935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19.997125636713211</v>
      </c>
      <c r="N110" s="44">
        <f>$F110*'[1]INTERNAL PARAMETERS-2'!M110*VLOOKUP(N$4,'[1]INTERNAL PARAMETERS-1'!$B$5:$J$44,4, FALSE)</f>
        <v>2.9205893846113957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3.887464181068871</v>
      </c>
      <c r="T110" s="44">
        <f>$F110*'[1]INTERNAL PARAMETERS-2'!S110*VLOOKUP(T$4,'[1]INTERNAL PARAMETERS-1'!$B$5:$J$44,4, FALSE)</f>
        <v>0.77485765305839971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4.6491164859249841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0.59610472271243808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0.59610472271243808</v>
      </c>
      <c r="AJ110" s="44">
        <f>$F110*'[1]INTERNAL PARAMETERS-2'!AI110*VLOOKUP(AJ$4,'[1]INTERNAL PARAMETERS-1'!$B$5:$J$44,4, FALSE)</f>
        <v>1.7881179519678894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315.14342741566674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379.94538709755096</v>
      </c>
      <c r="BB110" s="44">
        <f>$F110*'[1]INTERNAL PARAMETERS-2'!M110*(1-VLOOKUP(N$4,'[1]INTERNAL PARAMETERS-1'!$B$5:$J$44,4, FALSE))</f>
        <v>55.491198307616514</v>
      </c>
      <c r="BC110" s="44">
        <f>$F110*'[1]INTERNAL PARAMETERS-2'!N110*(1-VLOOKUP(O$4,'[1]INTERNAL PARAMETERS-1'!$B$5:$J$44,4, FALSE))</f>
        <v>137.68508230152747</v>
      </c>
      <c r="BD110" s="44">
        <f>$F110*'[1]INTERNAL PARAMETERS-2'!O110*(1-VLOOKUP(P$4,'[1]INTERNAL PARAMETERS-1'!$B$5:$J$44,4, FALSE))</f>
        <v>20.265402194359218</v>
      </c>
      <c r="BE110" s="44">
        <f>$F110*'[1]INTERNAL PARAMETERS-2'!P110*(1-VLOOKUP(Q$4,'[1]INTERNAL PARAMETERS-1'!$B$5:$J$44,4, FALSE))</f>
        <v>118.61188955259313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73.861819440308537</v>
      </c>
      <c r="BH110" s="44">
        <f>$F110*'[1]INTERNAL PARAMETERS-2'!S110*(1-VLOOKUP(T$4,'[1]INTERNAL PARAMETERS-1'!$B$5:$J$44,4, FALSE))</f>
        <v>6.9737188775255969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26.344993420241575</v>
      </c>
      <c r="BK110" s="44">
        <f>$F110*'[1]INTERNAL PARAMETERS-2'!V110*(1-VLOOKUP(W$4,'[1]INTERNAL PARAMETERS-1'!$B$5:$J$44,4, FALSE))</f>
        <v>26.821769279518339</v>
      </c>
      <c r="BL110" s="44">
        <f>$F110*'[1]INTERNAL PARAMETERS-2'!W110*(1-VLOOKUP(X$4,'[1]INTERNAL PARAMETERS-1'!$B$5:$J$44,4, FALSE))</f>
        <v>64.372246270844016</v>
      </c>
      <c r="BM110" s="44">
        <f>$F110*'[1]INTERNAL PARAMETERS-2'!X110*(1-VLOOKUP(Y$4,'[1]INTERNAL PARAMETERS-1'!$B$5:$J$44,4, FALSE))</f>
        <v>48.279184703133012</v>
      </c>
      <c r="BN110" s="44">
        <f>$F110*'[1]INTERNAL PARAMETERS-2'!Y110*(1-VLOOKUP(Z$4,'[1]INTERNAL PARAMETERS-1'!$B$5:$J$44,4, FALSE))</f>
        <v>120.40000750456103</v>
      </c>
      <c r="BO110" s="44">
        <f>$F110*'[1]INTERNAL PARAMETERS-2'!Z110*(1-VLOOKUP(AA$4,'[1]INTERNAL PARAMETERS-1'!$B$5:$J$44,4, FALSE))</f>
        <v>116.82377160062525</v>
      </c>
      <c r="BP110" s="44">
        <f>$F110*'[1]INTERNAL PARAMETERS-2'!AA110*(1-VLOOKUP(AB$4,'[1]INTERNAL PARAMETERS-1'!$B$5:$J$44,4, FALSE))</f>
        <v>12.516825663775226</v>
      </c>
      <c r="BQ110" s="44">
        <f>$F110*'[1]INTERNAL PARAMETERS-2'!AB110*(1-VLOOKUP(AC$4,'[1]INTERNAL PARAMETERS-1'!$B$5:$J$44,4, FALSE))</f>
        <v>251.52852650475998</v>
      </c>
      <c r="BR110" s="44">
        <f>$F110*'[1]INTERNAL PARAMETERS-2'!AC110*(1-VLOOKUP(AD$4,'[1]INTERNAL PARAMETERS-1'!$B$5:$J$44,4, FALSE))</f>
        <v>15.496956844998564</v>
      </c>
      <c r="BS110" s="44">
        <f>$F110*'[1]INTERNAL PARAMETERS-2'!AD110*(1-VLOOKUP(AE$4,'[1]INTERNAL PARAMETERS-1'!$B$5:$J$44,4, FALSE))</f>
        <v>6.5563670851591196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1.7881179519678894</v>
      </c>
      <c r="CA110" s="44">
        <f>$F110*'[1]INTERNAL PARAMETERS-2'!AL110*(1-VLOOKUP(AM$4,'[1]INTERNAL PARAMETERS-1'!$B$5:$J$44,4, FALSE))</f>
        <v>15.496956844998564</v>
      </c>
      <c r="CB110" s="44">
        <f>$F110*'[1]INTERNAL PARAMETERS-2'!AM110*(1-VLOOKUP(AN$4,'[1]INTERNAL PARAMETERS-1'!$B$5:$J$44,4, FALSE))</f>
        <v>5.3643538559036683</v>
      </c>
      <c r="CC110" s="44">
        <f>$F110*'[1]INTERNAL PARAMETERS-2'!AN110*(1-VLOOKUP(AO$4,'[1]INTERNAL PARAMETERS-1'!$B$5:$J$44,4, FALSE))</f>
        <v>10.728707711807337</v>
      </c>
      <c r="CD110" s="44">
        <f>$F110*'[1]INTERNAL PARAMETERS-2'!AO110*(1-VLOOKUP(AP$4,'[1]INTERNAL PARAMETERS-1'!$B$5:$J$44,4, FALSE))</f>
        <v>63.180233041588565</v>
      </c>
      <c r="CE110" s="44">
        <f>$F110*'[1]INTERNAL PARAMETERS-2'!AP110*(1-VLOOKUP(AQ$4,'[1]INTERNAL PARAMETERS-1'!$B$5:$J$44,4, FALSE))</f>
        <v>8.3444850371270078</v>
      </c>
      <c r="CF110" s="44">
        <f>$F110*'[1]INTERNAL PARAMETERS-2'!AQ110*(1-VLOOKUP(AR$4,'[1]INTERNAL PARAMETERS-1'!$B$5:$J$44,4, FALSE))</f>
        <v>1.7881179519678894</v>
      </c>
      <c r="CG110" s="44">
        <f>$F110*'[1]INTERNAL PARAMETERS-2'!AR110*(1-VLOOKUP(AS$4,'[1]INTERNAL PARAMETERS-1'!$B$5:$J$44,4, FALSE))</f>
        <v>0.59610472271243808</v>
      </c>
      <c r="CH110" s="43">
        <f>$F110*'[1]INTERNAL PARAMETERS-2'!AS110*(1-VLOOKUP(AT$4,'[1]INTERNAL PARAMETERS-1'!$B$5:$J$44,4, FALSE))</f>
        <v>0</v>
      </c>
      <c r="CI110" s="42">
        <f t="shared" si="1"/>
        <v>1962.1620866799954</v>
      </c>
    </row>
    <row r="111" spans="3:87" x14ac:dyDescent="0.4">
      <c r="C111" s="27" t="s">
        <v>10</v>
      </c>
      <c r="D111" s="26" t="s">
        <v>49</v>
      </c>
      <c r="E111" s="26" t="s">
        <v>50</v>
      </c>
      <c r="F111" s="128">
        <f>HR!X111</f>
        <v>1204.7257984974422</v>
      </c>
      <c r="G111" s="45">
        <f>$F111*'[1]INTERNAL PARAMETERS-2'!F111*VLOOKUP(G$4,'[1]INTERNAL PARAMETERS-1'!$B$5:$J$44,4, FALSE)</f>
        <v>1.5872262395203802</v>
      </c>
      <c r="H111" s="44">
        <f>$F111*'[1]INTERNAL PARAMETERS-2'!G111*VLOOKUP(H$4,'[1]INTERNAL PARAMETERS-1'!$B$5:$J$44,4, FALSE)</f>
        <v>2.6454573809205333</v>
      </c>
      <c r="I111" s="44">
        <f>$F111*'[1]INTERNAL PARAMETERS-2'!H111*VLOOKUP(I$4,'[1]INTERNAL PARAMETERS-1'!$B$5:$J$44,4, FALSE)</f>
        <v>9.4110227800413853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13.914926319498029</v>
      </c>
      <c r="N111" s="44">
        <f>$F111*'[1]INTERNAL PARAMETERS-2'!M111*VLOOKUP(N$4,'[1]INTERNAL PARAMETERS-1'!$B$5:$J$44,4, FALSE)</f>
        <v>1.9311573841044223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0.52911557070007664</v>
      </c>
      <c r="S111" s="44">
        <f>$F111*'[1]INTERNAL PARAMETERS-2'!R111*VLOOKUP(S$4,'[1]INTERNAL PARAMETERS-1'!$B$5:$J$44,4, FALSE)</f>
        <v>1.7526591861700489</v>
      </c>
      <c r="T111" s="44">
        <f>$F111*'[1]INTERNAL PARAMETERS-2'!S111*VLOOKUP(T$4,'[1]INTERNAL PARAMETERS-1'!$B$5:$J$44,4, FALSE)</f>
        <v>0.26454573809205334</v>
      </c>
      <c r="U111" s="44">
        <f>$F111*'[1]INTERNAL PARAMETERS-2'!T111*VLOOKUP(U$4,'[1]INTERNAL PARAMETERS-1'!$B$5:$J$44,4, FALSE)</f>
        <v>0.21162213376406069</v>
      </c>
      <c r="V111" s="44">
        <f>$F111*'[1]INTERNAL PARAMETERS-2'!U111*VLOOKUP(V$4,'[1]INTERNAL PARAMETERS-1'!$B$5:$J$44,4, FALSE)</f>
        <v>3.1745127153306849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0.52911557070007664</v>
      </c>
      <c r="AJ111" s="44">
        <f>$F111*'[1]INTERNAL PARAMETERS-2'!AI111*VLOOKUP(AJ$4,'[1]INTERNAL PARAMETERS-1'!$B$5:$J$44,4, FALSE)</f>
        <v>1.0581106688203035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178.8094328207863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264.38360007046253</v>
      </c>
      <c r="BB111" s="44">
        <f>$F111*'[1]INTERNAL PARAMETERS-2'!M111*(1-VLOOKUP(N$4,'[1]INTERNAL PARAMETERS-1'!$B$5:$J$44,4, FALSE))</f>
        <v>36.69199029798402</v>
      </c>
      <c r="BC111" s="44">
        <f>$F111*'[1]INTERNAL PARAMETERS-2'!N111*(1-VLOOKUP(O$4,'[1]INTERNAL PARAMETERS-1'!$B$5:$J$44,4, FALSE))</f>
        <v>87.828004415279182</v>
      </c>
      <c r="BD111" s="44">
        <f>$F111*'[1]INTERNAL PARAMETERS-2'!O111*(1-VLOOKUP(P$4,'[1]INTERNAL PARAMETERS-1'!$B$5:$J$44,4, FALSE))</f>
        <v>8.9944828115819035</v>
      </c>
      <c r="BE111" s="44">
        <f>$F111*'[1]INTERNAL PARAMETERS-2'!P111*(1-VLOOKUP(Q$4,'[1]INTERNAL PARAMETERS-1'!$B$5:$J$44,4, FALSE))</f>
        <v>83.066325696718025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33.300524537230928</v>
      </c>
      <c r="BH111" s="44">
        <f>$F111*'[1]INTERNAL PARAMETERS-2'!S111*(1-VLOOKUP(T$4,'[1]INTERNAL PARAMETERS-1'!$B$5:$J$44,4, FALSE))</f>
        <v>2.38091164282848</v>
      </c>
      <c r="BI111" s="44">
        <f>$F111*'[1]INTERNAL PARAMETERS-2'!T111*(1-VLOOKUP(U$4,'[1]INTERNAL PARAMETERS-1'!$B$5:$J$44,4, FALSE))</f>
        <v>0.84648853505624277</v>
      </c>
      <c r="BJ111" s="44">
        <f>$F111*'[1]INTERNAL PARAMETERS-2'!U111*(1-VLOOKUP(V$4,'[1]INTERNAL PARAMETERS-1'!$B$5:$J$44,4, FALSE))</f>
        <v>17.988905386873881</v>
      </c>
      <c r="BK111" s="44">
        <f>$F111*'[1]INTERNAL PARAMETERS-2'!V111*(1-VLOOKUP(W$4,'[1]INTERNAL PARAMETERS-1'!$B$5:$J$44,4, FALSE))</f>
        <v>14.814392671543196</v>
      </c>
      <c r="BL111" s="44">
        <f>$F111*'[1]INTERNAL PARAMETERS-2'!W111*(1-VLOOKUP(X$4,'[1]INTERNAL PARAMETERS-1'!$B$5:$J$44,4, FALSE))</f>
        <v>31.74512715330685</v>
      </c>
      <c r="BM111" s="44">
        <f>$F111*'[1]INTERNAL PARAMETERS-2'!X111*(1-VLOOKUP(Y$4,'[1]INTERNAL PARAMETERS-1'!$B$5:$J$44,4, FALSE))</f>
        <v>30.686896011906697</v>
      </c>
      <c r="BN111" s="44">
        <f>$F111*'[1]INTERNAL PARAMETERS-2'!Y111*(1-VLOOKUP(Z$4,'[1]INTERNAL PARAMETERS-1'!$B$5:$J$44,4, FALSE))</f>
        <v>73.542727314436064</v>
      </c>
      <c r="BO111" s="44">
        <f>$F111*'[1]INTERNAL PARAMETERS-2'!Z111*(1-VLOOKUP(AA$4,'[1]INTERNAL PARAMETERS-1'!$B$5:$J$44,4, FALSE))</f>
        <v>62.961138735913622</v>
      </c>
      <c r="BP111" s="44">
        <f>$F111*'[1]INTERNAL PARAMETERS-2'!AA111*(1-VLOOKUP(AB$4,'[1]INTERNAL PARAMETERS-1'!$B$5:$J$44,4, FALSE))</f>
        <v>13.756161530143043</v>
      </c>
      <c r="BQ111" s="44">
        <f>$F111*'[1]INTERNAL PARAMETERS-2'!AB111*(1-VLOOKUP(AC$4,'[1]INTERNAL PARAMETERS-1'!$B$5:$J$44,4, FALSE))</f>
        <v>149.20191691167241</v>
      </c>
      <c r="BR111" s="44">
        <f>$F111*'[1]INTERNAL PARAMETERS-2'!AC111*(1-VLOOKUP(AD$4,'[1]INTERNAL PARAMETERS-1'!$B$5:$J$44,4, FALSE))</f>
        <v>13.227166432022816</v>
      </c>
      <c r="BS111" s="44">
        <f>$F111*'[1]INTERNAL PARAMETERS-2'!AD111*(1-VLOOKUP(AE$4,'[1]INTERNAL PARAMETERS-1'!$B$5:$J$44,4, FALSE))</f>
        <v>4.7617991911409892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0.52911557070007664</v>
      </c>
      <c r="CA111" s="44">
        <f>$F111*'[1]INTERNAL PARAMETERS-2'!AL111*(1-VLOOKUP(AM$4,'[1]INTERNAL PARAMETERS-1'!$B$5:$J$44,4, FALSE))</f>
        <v>5.8199098599612933</v>
      </c>
      <c r="CB111" s="44">
        <f>$F111*'[1]INTERNAL PARAMETERS-2'!AM111*(1-VLOOKUP(AN$4,'[1]INTERNAL PARAMETERS-1'!$B$5:$J$44,4, FALSE))</f>
        <v>0.52911557070007664</v>
      </c>
      <c r="CC111" s="44">
        <f>$F111*'[1]INTERNAL PARAMETERS-2'!AN111*(1-VLOOKUP(AO$4,'[1]INTERNAL PARAMETERS-1'!$B$5:$J$44,4, FALSE))</f>
        <v>6.3490254306613698</v>
      </c>
      <c r="CD111" s="44">
        <f>$F111*'[1]INTERNAL PARAMETERS-2'!AO111*(1-VLOOKUP(AP$4,'[1]INTERNAL PARAMETERS-1'!$B$5:$J$44,4, FALSE))</f>
        <v>39.6813788234886</v>
      </c>
      <c r="CE111" s="44">
        <f>$F111*'[1]INTERNAL PARAMETERS-2'!AP111*(1-VLOOKUP(AQ$4,'[1]INTERNAL PARAMETERS-1'!$B$5:$J$44,4, FALSE))</f>
        <v>4.7617991911409892</v>
      </c>
      <c r="CF111" s="44">
        <f>$F111*'[1]INTERNAL PARAMETERS-2'!AQ111*(1-VLOOKUP(AR$4,'[1]INTERNAL PARAMETERS-1'!$B$5:$J$44,4, FALSE))</f>
        <v>0.52911557070007664</v>
      </c>
      <c r="CG111" s="44">
        <f>$F111*'[1]INTERNAL PARAMETERS-2'!AR111*(1-VLOOKUP(AS$4,'[1]INTERNAL PARAMETERS-1'!$B$5:$J$44,4, FALSE))</f>
        <v>0.52911557070007664</v>
      </c>
      <c r="CH111" s="43">
        <f>$F111*'[1]INTERNAL PARAMETERS-2'!AS111*(1-VLOOKUP(AT$4,'[1]INTERNAL PARAMETERS-1'!$B$5:$J$44,4, FALSE))</f>
        <v>0</v>
      </c>
      <c r="CI111" s="42">
        <f t="shared" si="1"/>
        <v>1204.7260394426012</v>
      </c>
    </row>
    <row r="112" spans="3:87" x14ac:dyDescent="0.4">
      <c r="C112" s="27" t="s">
        <v>10</v>
      </c>
      <c r="D112" s="26" t="s">
        <v>49</v>
      </c>
      <c r="E112" s="26" t="s">
        <v>48</v>
      </c>
      <c r="F112" s="128">
        <f>HR!X112</f>
        <v>698.86757999743293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5.8896645983735665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8.1862378133684306</v>
      </c>
      <c r="N112" s="44">
        <f>$F112*'[1]INTERNAL PARAMETERS-2'!M112*VLOOKUP(N$4,'[1]INTERNAL PARAMETERS-1'!$B$5:$J$44,4, FALSE)</f>
        <v>1.5909650571883562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0.57852258272187496</v>
      </c>
      <c r="S112" s="44">
        <f>$F112*'[1]INTERNAL PARAMETERS-2'!R112*VLOOKUP(S$4,'[1]INTERNAL PARAMETERS-1'!$B$5:$J$44,4, FALSE)</f>
        <v>1.6023356327149143</v>
      </c>
      <c r="T112" s="44">
        <f>$F112*'[1]INTERNAL PARAMETERS-2'!S112*VLOOKUP(T$4,'[1]INTERNAL PARAMETERS-1'!$B$5:$J$44,4, FALSE)</f>
        <v>0.115704516544375</v>
      </c>
      <c r="U112" s="44">
        <f>$F112*'[1]INTERNAL PARAMETERS-2'!T112*VLOOKUP(U$4,'[1]INTERNAL PARAMETERS-1'!$B$5:$J$44,4, FALSE)</f>
        <v>0.23140903308874999</v>
      </c>
      <c r="V112" s="44">
        <f>$F112*'[1]INTERNAL PARAMETERS-2'!U112*VLOOKUP(V$4,'[1]INTERNAL PARAMETERS-1'!$B$5:$J$44,4, FALSE)</f>
        <v>1.2149183897433373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1.7355677481656251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111.90362736909775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155.53851845400015</v>
      </c>
      <c r="BB112" s="44">
        <f>$F112*'[1]INTERNAL PARAMETERS-2'!M112*(1-VLOOKUP(N$4,'[1]INTERNAL PARAMETERS-1'!$B$5:$J$44,4, FALSE))</f>
        <v>30.228336086578768</v>
      </c>
      <c r="BC112" s="44">
        <f>$F112*'[1]INTERNAL PARAMETERS-2'!N112*(1-VLOOKUP(O$4,'[1]INTERNAL PARAMETERS-1'!$B$5:$J$44,4, FALSE))</f>
        <v>52.06794097282274</v>
      </c>
      <c r="BD112" s="44">
        <f>$F112*'[1]INTERNAL PARAMETERS-2'!O112*(1-VLOOKUP(P$4,'[1]INTERNAL PARAMETERS-1'!$B$5:$J$44,4, FALSE))</f>
        <v>2.8926828003673744</v>
      </c>
      <c r="BE112" s="44">
        <f>$F112*'[1]INTERNAL PARAMETERS-2'!P112*(1-VLOOKUP(Q$4,'[1]INTERNAL PARAMETERS-1'!$B$5:$J$44,4, FALSE))</f>
        <v>50.332373224657118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30.444377021583367</v>
      </c>
      <c r="BH112" s="44">
        <f>$F112*'[1]INTERNAL PARAMETERS-2'!S112*(1-VLOOKUP(T$4,'[1]INTERNAL PARAMETERS-1'!$B$5:$J$44,4, FALSE))</f>
        <v>1.0413406488993751</v>
      </c>
      <c r="BI112" s="44">
        <f>$F112*'[1]INTERNAL PARAMETERS-2'!T112*(1-VLOOKUP(U$4,'[1]INTERNAL PARAMETERS-1'!$B$5:$J$44,4, FALSE))</f>
        <v>0.92563613235499997</v>
      </c>
      <c r="BJ112" s="44">
        <f>$F112*'[1]INTERNAL PARAMETERS-2'!U112*(1-VLOOKUP(V$4,'[1]INTERNAL PARAMETERS-1'!$B$5:$J$44,4, FALSE))</f>
        <v>6.8845375418789114</v>
      </c>
      <c r="BK112" s="44">
        <f>$F112*'[1]INTERNAL PARAMETERS-2'!V112*(1-VLOOKUP(W$4,'[1]INTERNAL PARAMETERS-1'!$B$5:$J$44,4, FALSE))</f>
        <v>10.413616149267748</v>
      </c>
      <c r="BL112" s="44">
        <f>$F112*'[1]INTERNAL PARAMETERS-2'!W112*(1-VLOOKUP(X$4,'[1]INTERNAL PARAMETERS-1'!$B$5:$J$44,4, FALSE))</f>
        <v>10.992138731989623</v>
      </c>
      <c r="BM112" s="44">
        <f>$F112*'[1]INTERNAL PARAMETERS-2'!X112*(1-VLOOKUP(Y$4,'[1]INTERNAL PARAMETERS-1'!$B$5:$J$44,4, FALSE))</f>
        <v>13.884821532356998</v>
      </c>
      <c r="BN112" s="44">
        <f>$F112*'[1]INTERNAL PARAMETERS-2'!Y112*(1-VLOOKUP(Z$4,'[1]INTERNAL PARAMETERS-1'!$B$5:$J$44,4, FALSE))</f>
        <v>35.86902910957825</v>
      </c>
      <c r="BO112" s="44">
        <f>$F112*'[1]INTERNAL PARAMETERS-2'!Z112*(1-VLOOKUP(AA$4,'[1]INTERNAL PARAMETERS-1'!$B$5:$J$44,4, FALSE))</f>
        <v>34.133461361412621</v>
      </c>
      <c r="BP112" s="44">
        <f>$F112*'[1]INTERNAL PARAMETERS-2'!AA112*(1-VLOOKUP(AB$4,'[1]INTERNAL PARAMETERS-1'!$B$5:$J$44,4, FALSE))</f>
        <v>6.3638881834566243</v>
      </c>
      <c r="BQ112" s="44">
        <f>$F112*'[1]INTERNAL PARAMETERS-2'!AB112*(1-VLOOKUP(AC$4,'[1]INTERNAL PARAMETERS-1'!$B$5:$J$44,4, FALSE))</f>
        <v>77.523353933133237</v>
      </c>
      <c r="BR112" s="44">
        <f>$F112*'[1]INTERNAL PARAMETERS-2'!AC112*(1-VLOOKUP(AD$4,'[1]INTERNAL PARAMETERS-1'!$B$5:$J$44,4, FALSE))</f>
        <v>5.2067731312548746</v>
      </c>
      <c r="BS112" s="44">
        <f>$F112*'[1]INTERNAL PARAMETERS-2'!AD112*(1-VLOOKUP(AE$4,'[1]INTERNAL PARAMETERS-1'!$B$5:$J$44,4, FALSE))</f>
        <v>0.57852258272187496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4.6282505485329999</v>
      </c>
      <c r="CB112" s="44">
        <f>$F112*'[1]INTERNAL PARAMETERS-2'!AM112*(1-VLOOKUP(AN$4,'[1]INTERNAL PARAMETERS-1'!$B$5:$J$44,4, FALSE))</f>
        <v>0.57852258272187496</v>
      </c>
      <c r="CC112" s="44">
        <f>$F112*'[1]INTERNAL PARAMETERS-2'!AN112*(1-VLOOKUP(AO$4,'[1]INTERNAL PARAMETERS-1'!$B$5:$J$44,4, FALSE))</f>
        <v>6.9424107661784991</v>
      </c>
      <c r="CD112" s="44">
        <f>$F112*'[1]INTERNAL PARAMETERS-2'!AO112*(1-VLOOKUP(AP$4,'[1]INTERNAL PARAMETERS-1'!$B$5:$J$44,4, FALSE))</f>
        <v>27.769573177955998</v>
      </c>
      <c r="CE112" s="44">
        <f>$F112*'[1]INTERNAL PARAMETERS-2'!AP112*(1-VLOOKUP(AQ$4,'[1]INTERNAL PARAMETERS-1'!$B$5:$J$44,4, FALSE))</f>
        <v>0.57852258272187496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698.86757999743281</v>
      </c>
    </row>
    <row r="113" spans="3:87" x14ac:dyDescent="0.4">
      <c r="C113" s="27" t="s">
        <v>9</v>
      </c>
      <c r="D113" s="26" t="s">
        <v>67</v>
      </c>
      <c r="E113" s="26" t="s">
        <v>66</v>
      </c>
      <c r="F113" s="128">
        <f>HR!X113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67</v>
      </c>
      <c r="E114" s="26" t="s">
        <v>65</v>
      </c>
      <c r="F114" s="128">
        <f>HR!X114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67</v>
      </c>
      <c r="E115" s="26" t="s">
        <v>64</v>
      </c>
      <c r="F115" s="128">
        <f>HR!X115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67</v>
      </c>
      <c r="E116" s="26" t="s">
        <v>63</v>
      </c>
      <c r="F116" s="128">
        <f>HR!X116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67</v>
      </c>
      <c r="E117" s="26" t="s">
        <v>62</v>
      </c>
      <c r="F117" s="128">
        <f>HR!X117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67</v>
      </c>
      <c r="E118" s="26" t="s">
        <v>61</v>
      </c>
      <c r="F118" s="128">
        <f>HR!X118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67</v>
      </c>
      <c r="E119" s="26" t="s">
        <v>60</v>
      </c>
      <c r="F119" s="128">
        <f>HR!X119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67</v>
      </c>
      <c r="E120" s="26" t="s">
        <v>59</v>
      </c>
      <c r="F120" s="128">
        <f>HR!X120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67</v>
      </c>
      <c r="E121" s="26" t="s">
        <v>58</v>
      </c>
      <c r="F121" s="128">
        <f>HR!X121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67</v>
      </c>
      <c r="E122" s="26" t="s">
        <v>57</v>
      </c>
      <c r="F122" s="128">
        <f>HR!X122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67</v>
      </c>
      <c r="E123" s="26" t="s">
        <v>56</v>
      </c>
      <c r="F123" s="128">
        <f>HR!X123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67</v>
      </c>
      <c r="E124" s="26" t="s">
        <v>55</v>
      </c>
      <c r="F124" s="128">
        <f>HR!X124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67</v>
      </c>
      <c r="E125" s="26" t="s">
        <v>54</v>
      </c>
      <c r="F125" s="128">
        <f>HR!X125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67</v>
      </c>
      <c r="E126" s="26" t="s">
        <v>53</v>
      </c>
      <c r="F126" s="128">
        <f>HR!X126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67</v>
      </c>
      <c r="E127" s="26" t="s">
        <v>52</v>
      </c>
      <c r="F127" s="128">
        <f>HR!X127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67</v>
      </c>
      <c r="E128" s="26" t="s">
        <v>51</v>
      </c>
      <c r="F128" s="128">
        <f>HR!X128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67</v>
      </c>
      <c r="E129" s="26" t="s">
        <v>50</v>
      </c>
      <c r="F129" s="128">
        <f>HR!X129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67</v>
      </c>
      <c r="E130" s="26" t="s">
        <v>48</v>
      </c>
      <c r="F130" s="128">
        <f>HR!X130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49</v>
      </c>
      <c r="E131" s="26" t="s">
        <v>66</v>
      </c>
      <c r="F131" s="128">
        <f>HR!X131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49</v>
      </c>
      <c r="E132" s="26" t="s">
        <v>65</v>
      </c>
      <c r="F132" s="128">
        <f>HR!X132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49</v>
      </c>
      <c r="E133" s="26" t="s">
        <v>64</v>
      </c>
      <c r="F133" s="128">
        <f>HR!X133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49</v>
      </c>
      <c r="E134" s="26" t="s">
        <v>63</v>
      </c>
      <c r="F134" s="128">
        <f>HR!X134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49</v>
      </c>
      <c r="E135" s="26" t="s">
        <v>62</v>
      </c>
      <c r="F135" s="128">
        <f>HR!X135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49</v>
      </c>
      <c r="E136" s="26" t="s">
        <v>61</v>
      </c>
      <c r="F136" s="128">
        <f>HR!X136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49</v>
      </c>
      <c r="E137" s="26" t="s">
        <v>60</v>
      </c>
      <c r="F137" s="128">
        <f>HR!X137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49</v>
      </c>
      <c r="E138" s="26" t="s">
        <v>59</v>
      </c>
      <c r="F138" s="128">
        <f>HR!X138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49</v>
      </c>
      <c r="E139" s="26" t="s">
        <v>58</v>
      </c>
      <c r="F139" s="128">
        <f>HR!X139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49</v>
      </c>
      <c r="E140" s="26" t="s">
        <v>57</v>
      </c>
      <c r="F140" s="128">
        <f>HR!X140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49</v>
      </c>
      <c r="E141" s="26" t="s">
        <v>56</v>
      </c>
      <c r="F141" s="128">
        <f>HR!X141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49</v>
      </c>
      <c r="E142" s="26" t="s">
        <v>55</v>
      </c>
      <c r="F142" s="128">
        <f>HR!X142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49</v>
      </c>
      <c r="E143" s="26" t="s">
        <v>54</v>
      </c>
      <c r="F143" s="128">
        <f>HR!X143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49</v>
      </c>
      <c r="E144" s="26" t="s">
        <v>53</v>
      </c>
      <c r="F144" s="128">
        <f>HR!X144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49</v>
      </c>
      <c r="E145" s="26" t="s">
        <v>52</v>
      </c>
      <c r="F145" s="128">
        <f>HR!X145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49</v>
      </c>
      <c r="E146" s="26" t="s">
        <v>51</v>
      </c>
      <c r="F146" s="128">
        <f>HR!X146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49</v>
      </c>
      <c r="E147" s="26" t="s">
        <v>50</v>
      </c>
      <c r="F147" s="128">
        <f>HR!X147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49</v>
      </c>
      <c r="E148" s="26" t="s">
        <v>48</v>
      </c>
      <c r="F148" s="128">
        <f>HR!X148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67</v>
      </c>
      <c r="E149" s="26" t="s">
        <v>66</v>
      </c>
      <c r="F149" s="128">
        <f>HR!X149</f>
        <v>280.69611598986967</v>
      </c>
      <c r="G149" s="45">
        <f>$F149*'[1]INTERNAL PARAMETERS-2'!F149*VLOOKUP(G$4,'[1]INTERNAL PARAMETERS-1'!$B$5:$J$44,4, FALSE)</f>
        <v>0.39095355035069046</v>
      </c>
      <c r="H149" s="44">
        <f>$F149*'[1]INTERNAL PARAMETERS-2'!G149*VLOOKUP(H$4,'[1]INTERNAL PARAMETERS-1'!$B$5:$J$44,4, FALSE)</f>
        <v>0.46912741865386914</v>
      </c>
      <c r="I149" s="44">
        <f>$F149*'[1]INTERNAL PARAMETERS-2'!H149*VLOOKUP(I$4,'[1]INTERNAL PARAMETERS-1'!$B$5:$J$44,4, FALSE)</f>
        <v>3.2957808145698353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7.8201937914777683E-2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0.129010741870104</v>
      </c>
      <c r="N149" s="44">
        <f>$F149*'[1]INTERNAL PARAMETERS-2'!M149*VLOOKUP(N$4,'[1]INTERNAL PARAMETERS-1'!$B$5:$J$44,4, FALSE)</f>
        <v>1.118092628380708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1.0164567752225162</v>
      </c>
      <c r="S149" s="44">
        <f>$F149*'[1]INTERNAL PARAMETERS-2'!R149*VLOOKUP(S$4,'[1]INTERNAL PARAMETERS-1'!$B$5:$J$44,4, FALSE)</f>
        <v>2.7755428436359506</v>
      </c>
      <c r="T149" s="44">
        <f>$F149*'[1]INTERNAL PARAMETERS-2'!S149*VLOOKUP(T$4,'[1]INTERNAL PARAMETERS-1'!$B$5:$J$44,4, FALSE)</f>
        <v>0.14073822559616075</v>
      </c>
      <c r="U149" s="44">
        <f>$F149*'[1]INTERNAL PARAMETERS-2'!T149*VLOOKUP(U$4,'[1]INTERNAL PARAMETERS-1'!$B$5:$J$44,4, FALSE)</f>
        <v>9.3825483730773832E-2</v>
      </c>
      <c r="V149" s="44">
        <f>$F149*'[1]INTERNAL PARAMETERS-2'!U149*VLOOKUP(V$4,'[1]INTERNAL PARAMETERS-1'!$B$5:$J$44,4, FALSE)</f>
        <v>2.7209558699594005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0.15637580621795641</v>
      </c>
      <c r="AI149" s="44">
        <f>$F149*'[1]INTERNAL PARAMETERS-2'!AH149*VLOOKUP(AI$4,'[1]INTERNAL PARAMETERS-1'!$B$5:$J$44,4, FALSE)</f>
        <v>0.78187903108978207</v>
      </c>
      <c r="AJ149" s="44">
        <f>$F149*'[1]INTERNAL PARAMETERS-2'!AI149*VLOOKUP(AJ$4,'[1]INTERNAL PARAMETERS-1'!$B$5:$J$44,4, FALSE)</f>
        <v>7.8201937914777683E-2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62.619835476826864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2.4512040955319758</v>
      </c>
      <c r="BB149" s="44">
        <f>$F149*'[1]INTERNAL PARAMETERS-2'!M149*(1-VLOOKUP(N$4,'[1]INTERNAL PARAMETERS-1'!$B$5:$J$44,4, FALSE))</f>
        <v>21.243759939233453</v>
      </c>
      <c r="BC149" s="44">
        <f>$F149*'[1]INTERNAL PARAMETERS-2'!N149*(1-VLOOKUP(O$4,'[1]INTERNAL PARAMETERS-1'!$B$5:$J$44,4, FALSE))</f>
        <v>4.3785506437143784</v>
      </c>
      <c r="BD149" s="44">
        <f>$F149*'[1]INTERNAL PARAMETERS-2'!O149*(1-VLOOKUP(P$4,'[1]INTERNAL PARAMETERS-1'!$B$5:$J$44,4, FALSE))</f>
        <v>8.1315980625569306</v>
      </c>
      <c r="BE149" s="44">
        <f>$F149*'[1]INTERNAL PARAMETERS-2'!P149*(1-VLOOKUP(Q$4,'[1]INTERNAL PARAMETERS-1'!$B$5:$J$44,4, FALSE))</f>
        <v>2.1110874187482107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52.735314029083057</v>
      </c>
      <c r="BH149" s="44">
        <f>$F149*'[1]INTERNAL PARAMETERS-2'!S149*(1-VLOOKUP(T$4,'[1]INTERNAL PARAMETERS-1'!$B$5:$J$44,4, FALSE))</f>
        <v>1.2666440303654469</v>
      </c>
      <c r="BI149" s="44">
        <f>$F149*'[1]INTERNAL PARAMETERS-2'!T149*(1-VLOOKUP(U$4,'[1]INTERNAL PARAMETERS-1'!$B$5:$J$44,4, FALSE))</f>
        <v>0.37530193492309533</v>
      </c>
      <c r="BJ149" s="44">
        <f>$F149*'[1]INTERNAL PARAMETERS-2'!U149*(1-VLOOKUP(V$4,'[1]INTERNAL PARAMETERS-1'!$B$5:$J$44,4, FALSE))</f>
        <v>15.418749929769938</v>
      </c>
      <c r="BK149" s="44">
        <f>$F149*'[1]INTERNAL PARAMETERS-2'!V149*(1-VLOOKUP(W$4,'[1]INTERNAL PARAMETERS-1'!$B$5:$J$44,4, FALSE))</f>
        <v>3.1275441939707269</v>
      </c>
      <c r="BL149" s="44">
        <f>$F149*'[1]INTERNAL PARAMETERS-2'!W149*(1-VLOOKUP(X$4,'[1]INTERNAL PARAMETERS-1'!$B$5:$J$44,4, FALSE))</f>
        <v>0.62550322487182564</v>
      </c>
      <c r="BM149" s="44">
        <f>$F149*'[1]INTERNAL PARAMETERS-2'!X149*(1-VLOOKUP(Y$4,'[1]INTERNAL PARAMETERS-1'!$B$5:$J$44,4, FALSE))</f>
        <v>0.15637580621795641</v>
      </c>
      <c r="BN149" s="44">
        <f>$F149*'[1]INTERNAL PARAMETERS-2'!Y149*(1-VLOOKUP(Z$4,'[1]INTERNAL PARAMETERS-1'!$B$5:$J$44,4, FALSE))</f>
        <v>17.592376443160688</v>
      </c>
      <c r="BO149" s="44">
        <f>$F149*'[1]INTERNAL PARAMETERS-2'!Z149*(1-VLOOKUP(AA$4,'[1]INTERNAL PARAMETERS-1'!$B$5:$J$44,4, FALSE))</f>
        <v>9.382604512300583</v>
      </c>
      <c r="BP149" s="44">
        <f>$F149*'[1]INTERNAL PARAMETERS-2'!AA149*(1-VLOOKUP(AB$4,'[1]INTERNAL PARAMETERS-1'!$B$5:$J$44,4, FALSE))</f>
        <v>1.6419600000943415</v>
      </c>
      <c r="BQ149" s="44">
        <f>$F149*'[1]INTERNAL PARAMETERS-2'!AB149*(1-VLOOKUP(AC$4,'[1]INTERNAL PARAMETERS-1'!$B$5:$J$44,4, FALSE))</f>
        <v>30.728028374303822</v>
      </c>
      <c r="BR149" s="44">
        <f>$F149*'[1]INTERNAL PARAMETERS-2'!AC149*(1-VLOOKUP(AD$4,'[1]INTERNAL PARAMETERS-1'!$B$5:$J$44,4, FALSE))</f>
        <v>1.2510064497436513</v>
      </c>
      <c r="BS149" s="44">
        <f>$F149*'[1]INTERNAL PARAMETERS-2'!AD149*(1-VLOOKUP(AE$4,'[1]INTERNAL PARAMETERS-1'!$B$5:$J$44,4, FALSE))</f>
        <v>1.4073822559616076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0.15637580621795641</v>
      </c>
      <c r="CA149" s="44">
        <f>$F149*'[1]INTERNAL PARAMETERS-2'!AL149*(1-VLOOKUP(AM$4,'[1]INTERNAL PARAMETERS-1'!$B$5:$J$44,4, FALSE))</f>
        <v>0.15637580621795641</v>
      </c>
      <c r="CB149" s="44">
        <f>$F149*'[1]INTERNAL PARAMETERS-2'!AM149*(1-VLOOKUP(AN$4,'[1]INTERNAL PARAMETERS-1'!$B$5:$J$44,4, FALSE))</f>
        <v>7.8201937914777683E-2</v>
      </c>
      <c r="CC149" s="44">
        <f>$F149*'[1]INTERNAL PARAMETERS-2'!AN149*(1-VLOOKUP(AO$4,'[1]INTERNAL PARAMETERS-1'!$B$5:$J$44,4, FALSE))</f>
        <v>0.86008096900455966</v>
      </c>
      <c r="CD149" s="44">
        <f>$F149*'[1]INTERNAL PARAMETERS-2'!AO149*(1-VLOOKUP(AP$4,'[1]INTERNAL PARAMETERS-1'!$B$5:$J$44,4, FALSE))</f>
        <v>24.316564180144415</v>
      </c>
      <c r="CE149" s="44">
        <f>$F149*'[1]INTERNAL PARAMETERS-2'!AP149*(1-VLOOKUP(AQ$4,'[1]INTERNAL PARAMETERS-1'!$B$5:$J$44,4, FALSE))</f>
        <v>2.1892612870513894</v>
      </c>
      <c r="CF149" s="44">
        <f>$F149*'[1]INTERNAL PARAMETERS-2'!AQ149*(1-VLOOKUP(AR$4,'[1]INTERNAL PARAMETERS-1'!$B$5:$J$44,4, FALSE))</f>
        <v>2.892966449837993</v>
      </c>
      <c r="CG149" s="44">
        <f>$F149*'[1]INTERNAL PARAMETERS-2'!AR149*(1-VLOOKUP(AS$4,'[1]INTERNAL PARAMETERS-1'!$B$5:$J$44,4, FALSE))</f>
        <v>0.15637580621795641</v>
      </c>
      <c r="CH149" s="43">
        <f>$F149*'[1]INTERNAL PARAMETERS-2'!AS149*(1-VLOOKUP(AT$4,'[1]INTERNAL PARAMETERS-1'!$B$5:$J$44,4, FALSE))</f>
        <v>0</v>
      </c>
      <c r="CI149" s="42">
        <f t="shared" si="2"/>
        <v>280.69617212909299</v>
      </c>
    </row>
    <row r="150" spans="3:87" x14ac:dyDescent="0.4">
      <c r="C150" s="27" t="s">
        <v>8</v>
      </c>
      <c r="D150" s="26" t="s">
        <v>67</v>
      </c>
      <c r="E150" s="26" t="s">
        <v>65</v>
      </c>
      <c r="F150" s="128">
        <f>HR!X150</f>
        <v>2195.6444299204186</v>
      </c>
      <c r="G150" s="45">
        <f>$F150*'[1]INTERNAL PARAMETERS-2'!F150*VLOOKUP(G$4,'[1]INTERNAL PARAMETERS-1'!$B$5:$J$44,4, FALSE)</f>
        <v>3.0133024156227823</v>
      </c>
      <c r="H150" s="44">
        <f>$F150*'[1]INTERNAL PARAMETERS-2'!G150*VLOOKUP(H$4,'[1]INTERNAL PARAMETERS-1'!$B$5:$J$44,4, FALSE)</f>
        <v>1.2554694850284953</v>
      </c>
      <c r="I150" s="44">
        <f>$F150*'[1]INTERNAL PARAMETERS-2'!H150*VLOOKUP(I$4,'[1]INTERNAL PARAMETERS-1'!$B$5:$J$44,4, FALSE)</f>
        <v>20.815620388083985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0.57754231084626695</v>
      </c>
      <c r="N150" s="44">
        <f>$F150*'[1]INTERNAL PARAMETERS-2'!M150*VLOOKUP(N$4,'[1]INTERNAL PARAMETERS-1'!$B$5:$J$44,4, FALSE)</f>
        <v>8.1608480646832593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2.7621206928398867</v>
      </c>
      <c r="S150" s="44">
        <f>$F150*'[1]INTERNAL PARAMETERS-2'!R150*VLOOKUP(S$4,'[1]INTERNAL PARAMETERS-1'!$B$5:$J$44,4, FALSE)</f>
        <v>18.770761839388353</v>
      </c>
      <c r="T150" s="44">
        <f>$F150*'[1]INTERNAL PARAMETERS-2'!S150*VLOOKUP(T$4,'[1]INTERNAL PARAMETERS-1'!$B$5:$J$44,4, FALSE)</f>
        <v>0.85375438013025562</v>
      </c>
      <c r="U150" s="44">
        <f>$F150*'[1]INTERNAL PARAMETERS-2'!T150*VLOOKUP(U$4,'[1]INTERNAL PARAMETERS-1'!$B$5:$J$44,4, FALSE)</f>
        <v>0.7533256039056957</v>
      </c>
      <c r="V150" s="44">
        <f>$F150*'[1]INTERNAL PARAMETERS-2'!U150*VLOOKUP(V$4,'[1]INTERNAL PARAMETERS-1'!$B$5:$J$44,4, FALSE)</f>
        <v>14.501199506742299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3.5154462967455822</v>
      </c>
      <c r="AJ150" s="44">
        <f>$F150*'[1]INTERNAL PARAMETERS-2'!AI150*VLOOKUP(AJ$4,'[1]INTERNAL PARAMETERS-1'!$B$5:$J$44,4, FALSE)</f>
        <v>0.25118172278289591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395.49678737359568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10.973303906079071</v>
      </c>
      <c r="BB150" s="44">
        <f>$F150*'[1]INTERNAL PARAMETERS-2'!M150*(1-VLOOKUP(N$4,'[1]INTERNAL PARAMETERS-1'!$B$5:$J$44,4, FALSE))</f>
        <v>155.0561132289819</v>
      </c>
      <c r="BC150" s="44">
        <f>$F150*'[1]INTERNAL PARAMETERS-2'!N150*(1-VLOOKUP(O$4,'[1]INTERNAL PARAMETERS-1'!$B$5:$J$44,4, FALSE))</f>
        <v>25.110267958341872</v>
      </c>
      <c r="BD150" s="44">
        <f>$F150*'[1]INTERNAL PARAMETERS-2'!O150*(1-VLOOKUP(P$4,'[1]INTERNAL PARAMETERS-1'!$B$5:$J$44,4, FALSE))</f>
        <v>99.185602348339003</v>
      </c>
      <c r="BE150" s="44">
        <f>$F150*'[1]INTERNAL PARAMETERS-2'!P150*(1-VLOOKUP(Q$4,'[1]INTERNAL PARAMETERS-1'!$B$5:$J$44,4, FALSE))</f>
        <v>20.088170453784901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356.64447494837867</v>
      </c>
      <c r="BH150" s="44">
        <f>$F150*'[1]INTERNAL PARAMETERS-2'!S150*(1-VLOOKUP(T$4,'[1]INTERNAL PARAMETERS-1'!$B$5:$J$44,4, FALSE))</f>
        <v>7.6837894211723006</v>
      </c>
      <c r="BI150" s="44">
        <f>$F150*'[1]INTERNAL PARAMETERS-2'!T150*(1-VLOOKUP(U$4,'[1]INTERNAL PARAMETERS-1'!$B$5:$J$44,4, FALSE))</f>
        <v>3.0133024156227828</v>
      </c>
      <c r="BJ150" s="44">
        <f>$F150*'[1]INTERNAL PARAMETERS-2'!U150*(1-VLOOKUP(V$4,'[1]INTERNAL PARAMETERS-1'!$B$5:$J$44,4, FALSE))</f>
        <v>82.173463871539695</v>
      </c>
      <c r="BK150" s="44">
        <f>$F150*'[1]INTERNAL PARAMETERS-2'!V150*(1-VLOOKUP(W$4,'[1]INTERNAL PARAMETERS-1'!$B$5:$J$44,4, FALSE))</f>
        <v>41.934173838164085</v>
      </c>
      <c r="BL150" s="44">
        <f>$F150*'[1]INTERNAL PARAMETERS-2'!W150*(1-VLOOKUP(X$4,'[1]INTERNAL PARAMETERS-1'!$B$5:$J$44,4, FALSE))</f>
        <v>3.7666280195284783</v>
      </c>
      <c r="BM150" s="44">
        <f>$F150*'[1]INTERNAL PARAMETERS-2'!X150*(1-VLOOKUP(Y$4,'[1]INTERNAL PARAMETERS-1'!$B$5:$J$44,4, FALSE))</f>
        <v>2.2599768117170869</v>
      </c>
      <c r="BN150" s="44">
        <f>$F150*'[1]INTERNAL PARAMETERS-2'!Y150*(1-VLOOKUP(Z$4,'[1]INTERNAL PARAMETERS-1'!$B$5:$J$44,4, FALSE))</f>
        <v>218.96173859602868</v>
      </c>
      <c r="BO150" s="44">
        <f>$F150*'[1]INTERNAL PARAMETERS-2'!Z150*(1-VLOOKUP(AA$4,'[1]INTERNAL PARAMETERS-1'!$B$5:$J$44,4, FALSE))</f>
        <v>223.98383610058568</v>
      </c>
      <c r="BP150" s="44">
        <f>$F150*'[1]INTERNAL PARAMETERS-2'!AA150*(1-VLOOKUP(AB$4,'[1]INTERNAL PARAMETERS-1'!$B$5:$J$44,4, FALSE))</f>
        <v>27.621426492841859</v>
      </c>
      <c r="BQ150" s="44">
        <f>$F150*'[1]INTERNAL PARAMETERS-2'!AB150*(1-VLOOKUP(AC$4,'[1]INTERNAL PARAMETERS-1'!$B$5:$J$44,4, FALSE))</f>
        <v>236.0368261986338</v>
      </c>
      <c r="BR150" s="44">
        <f>$F150*'[1]INTERNAL PARAMETERS-2'!AC150*(1-VLOOKUP(AD$4,'[1]INTERNAL PARAMETERS-1'!$B$5:$J$44,4, FALSE))</f>
        <v>13.810603464199431</v>
      </c>
      <c r="BS150" s="44">
        <f>$F150*'[1]INTERNAL PARAMETERS-2'!AD150*(1-VLOOKUP(AE$4,'[1]INTERNAL PARAMETERS-1'!$B$5:$J$44,4, FALSE))</f>
        <v>7.28207431627406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2.7621206928398867</v>
      </c>
      <c r="CA150" s="44">
        <f>$F150*'[1]INTERNAL PARAMETERS-2'!AL150*(1-VLOOKUP(AM$4,'[1]INTERNAL PARAMETERS-1'!$B$5:$J$44,4, FALSE))</f>
        <v>1.7576133661512952</v>
      </c>
      <c r="CB150" s="44">
        <f>$F150*'[1]INTERNAL PARAMETERS-2'!AM150*(1-VLOOKUP(AN$4,'[1]INTERNAL PARAMETERS-1'!$B$5:$J$44,4, FALSE))</f>
        <v>1.0045073266885916</v>
      </c>
      <c r="CC150" s="44">
        <f>$F150*'[1]INTERNAL PARAMETERS-2'!AN150*(1-VLOOKUP(AO$4,'[1]INTERNAL PARAMETERS-1'!$B$5:$J$44,4, FALSE))</f>
        <v>11.048482771359547</v>
      </c>
      <c r="CD150" s="44">
        <f>$F150*'[1]INTERNAL PARAMETERS-2'!AO150*(1-VLOOKUP(AP$4,'[1]INTERNAL PARAMETERS-1'!$B$5:$J$44,4, FALSE))</f>
        <v>157.1905760268626</v>
      </c>
      <c r="CE150" s="44">
        <f>$F150*'[1]INTERNAL PARAMETERS-2'!AP150*(1-VLOOKUP(AQ$4,'[1]INTERNAL PARAMETERS-1'!$B$5:$J$44,4, FALSE))</f>
        <v>13.559641305859529</v>
      </c>
      <c r="CF150" s="44">
        <f>$F150*'[1]INTERNAL PARAMETERS-2'!AQ150*(1-VLOOKUP(AR$4,'[1]INTERNAL PARAMETERS-1'!$B$5:$J$44,4, FALSE))</f>
        <v>1.7576133661512952</v>
      </c>
      <c r="CG150" s="44">
        <f>$F150*'[1]INTERNAL PARAMETERS-2'!AR150*(1-VLOOKUP(AS$4,'[1]INTERNAL PARAMETERS-1'!$B$5:$J$44,4, FALSE))</f>
        <v>0.25118172278289591</v>
      </c>
      <c r="CH150" s="43">
        <f>$F150*'[1]INTERNAL PARAMETERS-2'!AS150*(1-VLOOKUP(AT$4,'[1]INTERNAL PARAMETERS-1'!$B$5:$J$44,4, FALSE))</f>
        <v>0</v>
      </c>
      <c r="CI150" s="42">
        <f t="shared" si="2"/>
        <v>2195.6448690493048</v>
      </c>
    </row>
    <row r="151" spans="3:87" x14ac:dyDescent="0.4">
      <c r="C151" s="27" t="s">
        <v>8</v>
      </c>
      <c r="D151" s="26" t="s">
        <v>67</v>
      </c>
      <c r="E151" s="26" t="s">
        <v>64</v>
      </c>
      <c r="F151" s="128">
        <f>HR!X151</f>
        <v>6100.7276191153651</v>
      </c>
      <c r="G151" s="45">
        <f>$F151*'[1]INTERNAL PARAMETERS-2'!F151*VLOOKUP(G$4,'[1]INTERNAL PARAMETERS-1'!$B$5:$J$44,4, FALSE)</f>
        <v>3.7470669036606572</v>
      </c>
      <c r="H151" s="44">
        <f>$F151*'[1]INTERNAL PARAMETERS-2'!G151*VLOOKUP(H$4,'[1]INTERNAL PARAMETERS-1'!$B$5:$J$44,4, FALSE)</f>
        <v>6.088526163877134</v>
      </c>
      <c r="I151" s="44">
        <f>$F151*'[1]INTERNAL PARAMETERS-2'!H151*VLOOKUP(I$4,'[1]INTERNAL PARAMETERS-1'!$B$5:$J$44,4, FALSE)</f>
        <v>57.980156153824794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2.6930136892680001</v>
      </c>
      <c r="N151" s="44">
        <f>$F151*'[1]INTERNAL PARAMETERS-2'!M151*VLOOKUP(N$4,'[1]INTERNAL PARAMETERS-1'!$B$5:$J$44,4, FALSE)</f>
        <v>17.375787368383428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2.8099951413645372</v>
      </c>
      <c r="S151" s="44">
        <f>$F151*'[1]INTERNAL PARAMETERS-2'!R151*VLOOKUP(S$4,'[1]INTERNAL PARAMETERS-1'!$B$5:$J$44,4, FALSE)</f>
        <v>47.30491994406816</v>
      </c>
      <c r="T151" s="44">
        <f>$F151*'[1]INTERNAL PARAMETERS-2'!S151*VLOOKUP(T$4,'[1]INTERNAL PARAMETERS-1'!$B$5:$J$44,4, FALSE)</f>
        <v>1.4050585779584601</v>
      </c>
      <c r="U151" s="44">
        <f>$F151*'[1]INTERNAL PARAMETERS-2'!T151*VLOOKUP(U$4,'[1]INTERNAL PARAMETERS-1'!$B$5:$J$44,4, FALSE)</f>
        <v>1.7797042610483342</v>
      </c>
      <c r="V151" s="44">
        <f>$F151*'[1]INTERNAL PARAMETERS-2'!U151*VLOOKUP(V$4,'[1]INTERNAL PARAMETERS-1'!$B$5:$J$44,4, FALSE)</f>
        <v>37.795837818705422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0.46853588114806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0.9364616895342085</v>
      </c>
      <c r="AI151" s="44">
        <f>$F151*'[1]INTERNAL PARAMETERS-2'!AH151*VLOOKUP(AI$4,'[1]INTERNAL PARAMETERS-1'!$B$5:$J$44,4, FALSE)</f>
        <v>5.152064474342926</v>
      </c>
      <c r="AJ151" s="44">
        <f>$F151*'[1]INTERNAL PARAMETERS-2'!AI151*VLOOKUP(AJ$4,'[1]INTERNAL PARAMETERS-1'!$B$5:$J$44,4, FALSE)</f>
        <v>0.46853588114806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1101.6229669226711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51.167260096092001</v>
      </c>
      <c r="BB151" s="44">
        <f>$F151*'[1]INTERNAL PARAMETERS-2'!M151*(1-VLOOKUP(N$4,'[1]INTERNAL PARAMETERS-1'!$B$5:$J$44,4, FALSE))</f>
        <v>330.13995999928511</v>
      </c>
      <c r="BC151" s="44">
        <f>$F151*'[1]INTERNAL PARAMETERS-2'!N151*(1-VLOOKUP(O$4,'[1]INTERNAL PARAMETERS-1'!$B$5:$J$44,4, FALSE))</f>
        <v>62.758795090601673</v>
      </c>
      <c r="BD151" s="44">
        <f>$F151*'[1]INTERNAL PARAMETERS-2'!O151*(1-VLOOKUP(P$4,'[1]INTERNAL PARAMETERS-1'!$B$5:$J$44,4, FALSE))</f>
        <v>283.81988051477077</v>
      </c>
      <c r="BE151" s="44">
        <f>$F151*'[1]INTERNAL PARAMETERS-2'!P151*(1-VLOOKUP(Q$4,'[1]INTERNAL PARAMETERS-1'!$B$5:$J$44,4, FALSE))</f>
        <v>48.708209311017072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898.79347893729505</v>
      </c>
      <c r="BH151" s="44">
        <f>$F151*'[1]INTERNAL PARAMETERS-2'!S151*(1-VLOOKUP(T$4,'[1]INTERNAL PARAMETERS-1'!$B$5:$J$44,4, FALSE))</f>
        <v>12.645527201626139</v>
      </c>
      <c r="BI151" s="44">
        <f>$F151*'[1]INTERNAL PARAMETERS-2'!T151*(1-VLOOKUP(U$4,'[1]INTERNAL PARAMETERS-1'!$B$5:$J$44,4, FALSE))</f>
        <v>7.1188170441933369</v>
      </c>
      <c r="BJ151" s="44">
        <f>$F151*'[1]INTERNAL PARAMETERS-2'!U151*(1-VLOOKUP(V$4,'[1]INTERNAL PARAMETERS-1'!$B$5:$J$44,4, FALSE))</f>
        <v>214.17641430599738</v>
      </c>
      <c r="BK151" s="44">
        <f>$F151*'[1]INTERNAL PARAMETERS-2'!V151*(1-VLOOKUP(W$4,'[1]INTERNAL PARAMETERS-1'!$B$5:$J$44,4, FALSE))</f>
        <v>130.66965465554625</v>
      </c>
      <c r="BL151" s="44">
        <f>$F151*'[1]INTERNAL PARAMETERS-2'!W151*(1-VLOOKUP(X$4,'[1]INTERNAL PARAMETERS-1'!$B$5:$J$44,4, FALSE))</f>
        <v>31.847628390067939</v>
      </c>
      <c r="BM151" s="44">
        <f>$F151*'[1]INTERNAL PARAMETERS-2'!X151*(1-VLOOKUP(Y$4,'[1]INTERNAL PARAMETERS-1'!$B$5:$J$44,4, FALSE))</f>
        <v>5.6199902827290744</v>
      </c>
      <c r="BN151" s="44">
        <f>$F151*'[1]INTERNAL PARAMETERS-2'!Y151*(1-VLOOKUP(Z$4,'[1]INTERNAL PARAMETERS-1'!$B$5:$J$44,4, FALSE))</f>
        <v>416.36306862214741</v>
      </c>
      <c r="BO151" s="44">
        <f>$F151*'[1]INTERNAL PARAMETERS-2'!Z151*(1-VLOOKUP(AA$4,'[1]INTERNAL PARAMETERS-1'!$B$5:$J$44,4, FALSE))</f>
        <v>930.61170182023886</v>
      </c>
      <c r="BP151" s="44">
        <f>$F151*'[1]INTERNAL PARAMETERS-2'!AA151*(1-VLOOKUP(AB$4,'[1]INTERNAL PARAMETERS-1'!$B$5:$J$44,4, FALSE))</f>
        <v>127.39112363303366</v>
      </c>
      <c r="BQ151" s="44">
        <f>$F151*'[1]INTERNAL PARAMETERS-2'!AB151*(1-VLOOKUP(AC$4,'[1]INTERNAL PARAMETERS-1'!$B$5:$J$44,4, FALSE))</f>
        <v>688.0065068819257</v>
      </c>
      <c r="BR151" s="44">
        <f>$F151*'[1]INTERNAL PARAMETERS-2'!AC151*(1-VLOOKUP(AD$4,'[1]INTERNAL PARAMETERS-1'!$B$5:$J$44,4, FALSE))</f>
        <v>43.556754909436066</v>
      </c>
      <c r="BS151" s="44">
        <f>$F151*'[1]INTERNAL PARAMETERS-2'!AD151*(1-VLOOKUP(AE$4,'[1]INTERNAL PARAMETERS-1'!$B$5:$J$44,4, FALSE))</f>
        <v>14.050585779584599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7.4935237345594032</v>
      </c>
      <c r="CA151" s="44">
        <f>$F151*'[1]INTERNAL PARAMETERS-2'!AL151*(1-VLOOKUP(AM$4,'[1]INTERNAL PARAMETERS-1'!$B$5:$J$44,4, FALSE))</f>
        <v>6.5570620450251953</v>
      </c>
      <c r="CB151" s="44">
        <f>$F151*'[1]INTERNAL PARAMETERS-2'!AM151*(1-VLOOKUP(AN$4,'[1]INTERNAL PARAMETERS-1'!$B$5:$J$44,4, FALSE))</f>
        <v>20.607647824609792</v>
      </c>
      <c r="CC151" s="44">
        <f>$F151*'[1]INTERNAL PARAMETERS-2'!AN151*(1-VLOOKUP(AO$4,'[1]INTERNAL PARAMETERS-1'!$B$5:$J$44,4, FALSE))</f>
        <v>34.189697723046329</v>
      </c>
      <c r="CD151" s="44">
        <f>$F151*'[1]INTERNAL PARAMETERS-2'!AO151*(1-VLOOKUP(AP$4,'[1]INTERNAL PARAMETERS-1'!$B$5:$J$44,4, FALSE))</f>
        <v>407.93308319805374</v>
      </c>
      <c r="CE151" s="44">
        <f>$F151*'[1]INTERNAL PARAMETERS-2'!AP151*(1-VLOOKUP(AQ$4,'[1]INTERNAL PARAMETERS-1'!$B$5:$J$44,4, FALSE))</f>
        <v>34.189697723046329</v>
      </c>
      <c r="CF151" s="44">
        <f>$F151*'[1]INTERNAL PARAMETERS-2'!AQ151*(1-VLOOKUP(AR$4,'[1]INTERNAL PARAMETERS-1'!$B$5:$J$44,4, FALSE))</f>
        <v>4.214992712046806</v>
      </c>
      <c r="CG151" s="44">
        <f>$F151*'[1]INTERNAL PARAMETERS-2'!AR151*(1-VLOOKUP(AS$4,'[1]INTERNAL PARAMETERS-1'!$B$5:$J$44,4, FALSE))</f>
        <v>0.46853588114806</v>
      </c>
      <c r="CH151" s="43">
        <f>$F151*'[1]INTERNAL PARAMETERS-2'!AS151*(1-VLOOKUP(AT$4,'[1]INTERNAL PARAMETERS-1'!$B$5:$J$44,4, FALSE))</f>
        <v>0</v>
      </c>
      <c r="CI151" s="42">
        <f t="shared" si="2"/>
        <v>6100.7282291881256</v>
      </c>
    </row>
    <row r="152" spans="3:87" x14ac:dyDescent="0.4">
      <c r="C152" s="27" t="s">
        <v>8</v>
      </c>
      <c r="D152" s="26" t="s">
        <v>67</v>
      </c>
      <c r="E152" s="26" t="s">
        <v>63</v>
      </c>
      <c r="F152" s="128">
        <f>HR!X152</f>
        <v>14678.284836132618</v>
      </c>
      <c r="G152" s="45">
        <f>$F152*'[1]INTERNAL PARAMETERS-2'!F152*VLOOKUP(G$4,'[1]INTERNAL PARAMETERS-1'!$B$5:$J$44,4, FALSE)</f>
        <v>45.680290238528322</v>
      </c>
      <c r="H152" s="44">
        <f>$F152*'[1]INTERNAL PARAMETERS-2'!G152*VLOOKUP(H$4,'[1]INTERNAL PARAMETERS-1'!$B$5:$J$44,4, FALSE)</f>
        <v>67.555338129816761</v>
      </c>
      <c r="I152" s="44">
        <f>$F152*'[1]INTERNAL PARAMETERS-2'!H152*VLOOKUP(I$4,'[1]INTERNAL PARAMETERS-1'!$B$5:$J$44,4, FALSE)</f>
        <v>163.36116377807198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1.2872855801288305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8.6214373813508551</v>
      </c>
      <c r="N152" s="44">
        <f>$F152*'[1]INTERNAL PARAMETERS-2'!M152*VLOOKUP(N$4,'[1]INTERNAL PARAMETERS-1'!$B$5:$J$44,4, FALSE)</f>
        <v>59.256162492043202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19.301944559514393</v>
      </c>
      <c r="S152" s="44">
        <f>$F152*'[1]INTERNAL PARAMETERS-2'!R152*VLOOKUP(S$4,'[1]INTERNAL PARAMETERS-1'!$B$5:$J$44,4, FALSE)</f>
        <v>59.380267390332705</v>
      </c>
      <c r="T152" s="44">
        <f>$F152*'[1]INTERNAL PARAMETERS-2'!S152*VLOOKUP(T$4,'[1]INTERNAL PARAMETERS-1'!$B$5:$J$44,4, FALSE)</f>
        <v>3.4743500207125915</v>
      </c>
      <c r="U152" s="44">
        <f>$F152*'[1]INTERNAL PARAMETERS-2'!T152*VLOOKUP(U$4,'[1]INTERNAL PARAMETERS-1'!$B$5:$J$44,4, FALSE)</f>
        <v>4.3750095782576883</v>
      </c>
      <c r="V152" s="44">
        <f>$F152*'[1]INTERNAL PARAMETERS-2'!U152*VLOOKUP(V$4,'[1]INTERNAL PARAMETERS-1'!$B$5:$J$44,4, FALSE)</f>
        <v>84.734288962057121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2.5731033317740479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2.5731033317740479</v>
      </c>
      <c r="AI152" s="44">
        <f>$F152*'[1]INTERNAL PARAMETERS-2'!AH152*VLOOKUP(AI$4,'[1]INTERNAL PARAMETERS-1'!$B$5:$J$44,4, FALSE)</f>
        <v>16.084464523434125</v>
      </c>
      <c r="AJ152" s="44">
        <f>$F152*'[1]INTERNAL PARAMETERS-2'!AI152*VLOOKUP(AJ$4,'[1]INTERNAL PARAMETERS-1'!$B$5:$J$44,4, FALSE)</f>
        <v>10.293881155579804</v>
      </c>
      <c r="AK152" s="44">
        <f>$F152*'[1]INTERNAL PARAMETERS-2'!AJ152*VLOOKUP(AK$4,'[1]INTERNAL PARAMETERS-1'!$B$5:$J$44,4, FALSE)</f>
        <v>1.2872855801288305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3103.8621117833673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163.80731024566623</v>
      </c>
      <c r="BB152" s="44">
        <f>$F152*'[1]INTERNAL PARAMETERS-2'!M152*(1-VLOOKUP(N$4,'[1]INTERNAL PARAMETERS-1'!$B$5:$J$44,4, FALSE))</f>
        <v>1125.8670873488206</v>
      </c>
      <c r="BC152" s="44">
        <f>$F152*'[1]INTERNAL PARAMETERS-2'!N152*(1-VLOOKUP(O$4,'[1]INTERNAL PARAMETERS-1'!$B$5:$J$44,4, FALSE))</f>
        <v>411.76992450802834</v>
      </c>
      <c r="BD152" s="44">
        <f>$F152*'[1]INTERNAL PARAMETERS-2'!O152*(1-VLOOKUP(P$4,'[1]INTERNAL PARAMETERS-1'!$B$5:$J$44,4, FALSE))</f>
        <v>730.89051513038748</v>
      </c>
      <c r="BE152" s="44">
        <f>$F152*'[1]INTERNAL PARAMETERS-2'!P152*(1-VLOOKUP(Q$4,'[1]INTERNAL PARAMETERS-1'!$B$5:$J$44,4, FALSE))</f>
        <v>226.47272456517376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1128.2250804163211</v>
      </c>
      <c r="BH152" s="44">
        <f>$F152*'[1]INTERNAL PARAMETERS-2'!S152*(1-VLOOKUP(T$4,'[1]INTERNAL PARAMETERS-1'!$B$5:$J$44,4, FALSE))</f>
        <v>31.26915018641332</v>
      </c>
      <c r="BI152" s="44">
        <f>$F152*'[1]INTERNAL PARAMETERS-2'!T152*(1-VLOOKUP(U$4,'[1]INTERNAL PARAMETERS-1'!$B$5:$J$44,4, FALSE))</f>
        <v>17.500038313030753</v>
      </c>
      <c r="BJ152" s="44">
        <f>$F152*'[1]INTERNAL PARAMETERS-2'!U152*(1-VLOOKUP(V$4,'[1]INTERNAL PARAMETERS-1'!$B$5:$J$44,4, FALSE))</f>
        <v>480.16097078499035</v>
      </c>
      <c r="BK152" s="44">
        <f>$F152*'[1]INTERNAL PARAMETERS-2'!V152*(1-VLOOKUP(W$4,'[1]INTERNAL PARAMETERS-1'!$B$5:$J$44,4, FALSE))</f>
        <v>467.74409590213651</v>
      </c>
      <c r="BL152" s="44">
        <f>$F152*'[1]INTERNAL PARAMETERS-2'!W152*(1-VLOOKUP(X$4,'[1]INTERNAL PARAMETERS-1'!$B$5:$J$44,4, FALSE))</f>
        <v>326.84136844616501</v>
      </c>
      <c r="BM152" s="44">
        <f>$F152*'[1]INTERNAL PARAMETERS-2'!X152*(1-VLOOKUP(Y$4,'[1]INTERNAL PARAMETERS-1'!$B$5:$J$44,4, FALSE))</f>
        <v>41.176992450802835</v>
      </c>
      <c r="BN152" s="44">
        <f>$F152*'[1]INTERNAL PARAMETERS-2'!Y152*(1-VLOOKUP(Z$4,'[1]INTERNAL PARAMETERS-1'!$B$5:$J$44,4, FALSE))</f>
        <v>622.15818454976795</v>
      </c>
      <c r="BO152" s="44">
        <f>$F152*'[1]INTERNAL PARAMETERS-2'!Z152*(1-VLOOKUP(AA$4,'[1]INTERNAL PARAMETERS-1'!$B$5:$J$44,4, FALSE))</f>
        <v>932.91508847249895</v>
      </c>
      <c r="BP152" s="44">
        <f>$F152*'[1]INTERNAL PARAMETERS-2'!AA152*(1-VLOOKUP(AB$4,'[1]INTERNAL PARAMETERS-1'!$B$5:$J$44,4, FALSE))</f>
        <v>404.04914668422253</v>
      </c>
      <c r="BQ152" s="44">
        <f>$F152*'[1]INTERNAL PARAMETERS-2'!AB152*(1-VLOOKUP(AC$4,'[1]INTERNAL PARAMETERS-1'!$B$5:$J$44,4, FALSE))</f>
        <v>2200.3908553864849</v>
      </c>
      <c r="BR152" s="44">
        <f>$F152*'[1]INTERNAL PARAMETERS-2'!AC152*(1-VLOOKUP(AD$4,'[1]INTERNAL PARAMETERS-1'!$B$5:$J$44,4, FALSE))</f>
        <v>254.13835582431653</v>
      </c>
      <c r="BS152" s="44">
        <f>$F152*'[1]INTERNAL PARAMETERS-2'!AD152*(1-VLOOKUP(AE$4,'[1]INTERNAL PARAMETERS-1'!$B$5:$J$44,4, FALSE))</f>
        <v>45.680290238528322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71.415727041719634</v>
      </c>
      <c r="CA152" s="44">
        <f>$F152*'[1]INTERNAL PARAMETERS-2'!AL152*(1-VLOOKUP(AM$4,'[1]INTERNAL PARAMETERS-1'!$B$5:$J$44,4, FALSE))</f>
        <v>84.284179357557107</v>
      </c>
      <c r="CB152" s="44">
        <f>$F152*'[1]INTERNAL PARAMETERS-2'!AM152*(1-VLOOKUP(AN$4,'[1]INTERNAL PARAMETERS-1'!$B$5:$J$44,4, FALSE))</f>
        <v>95.220969388959517</v>
      </c>
      <c r="CC152" s="44">
        <f>$F152*'[1]INTERNAL PARAMETERS-2'!AN152*(1-VLOOKUP(AO$4,'[1]INTERNAL PARAMETERS-1'!$B$5:$J$44,4, FALSE))</f>
        <v>126.10408068418255</v>
      </c>
      <c r="CD152" s="44">
        <f>$F152*'[1]INTERNAL PARAMETERS-2'!AO152*(1-VLOOKUP(AP$4,'[1]INTERNAL PARAMETERS-1'!$B$5:$J$44,4, FALSE))</f>
        <v>959.29343415151277</v>
      </c>
      <c r="CE152" s="44">
        <f>$F152*'[1]INTERNAL PARAMETERS-2'!AP152*(1-VLOOKUP(AQ$4,'[1]INTERNAL PARAMETERS-1'!$B$5:$J$44,4, FALSE))</f>
        <v>59.834560306011007</v>
      </c>
      <c r="CF152" s="44">
        <f>$F152*'[1]INTERNAL PARAMETERS-2'!AQ152*(1-VLOOKUP(AR$4,'[1]INTERNAL PARAMETERS-1'!$B$5:$J$44,4, FALSE))</f>
        <v>16.084464523434125</v>
      </c>
      <c r="CG152" s="44">
        <f>$F152*'[1]INTERNAL PARAMETERS-2'!AR152*(1-VLOOKUP(AS$4,'[1]INTERNAL PARAMETERS-1'!$B$5:$J$44,4, FALSE))</f>
        <v>1.2872855801288305</v>
      </c>
      <c r="CH152" s="43">
        <f>$F152*'[1]INTERNAL PARAMETERS-2'!AS152*(1-VLOOKUP(AT$4,'[1]INTERNAL PARAMETERS-1'!$B$5:$J$44,4, FALSE))</f>
        <v>0</v>
      </c>
      <c r="CI152" s="42">
        <f t="shared" si="2"/>
        <v>14678.283368304135</v>
      </c>
    </row>
    <row r="153" spans="3:87" x14ac:dyDescent="0.4">
      <c r="C153" s="27" t="s">
        <v>8</v>
      </c>
      <c r="D153" s="26" t="s">
        <v>67</v>
      </c>
      <c r="E153" s="26" t="s">
        <v>62</v>
      </c>
      <c r="F153" s="128">
        <f>HR!X153</f>
        <v>22111.08355783725</v>
      </c>
      <c r="G153" s="45">
        <f>$F153*'[1]INTERNAL PARAMETERS-2'!F153*VLOOKUP(G$4,'[1]INTERNAL PARAMETERS-1'!$B$5:$J$44,4, FALSE)</f>
        <v>137.33636219443872</v>
      </c>
      <c r="H153" s="44">
        <f>$F153*'[1]INTERNAL PARAMETERS-2'!G153*VLOOKUP(H$4,'[1]INTERNAL PARAMETERS-1'!$B$5:$J$44,4, FALSE)</f>
        <v>167.99116843902431</v>
      </c>
      <c r="I153" s="44">
        <f>$F153*'[1]INTERNAL PARAMETERS-2'!H153*VLOOKUP(I$4,'[1]INTERNAL PARAMETERS-1'!$B$5:$J$44,4, FALSE)</f>
        <v>255.67145417803223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2.4521191665641511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15.756800364985981</v>
      </c>
      <c r="N153" s="44">
        <f>$F153*'[1]INTERNAL PARAMETERS-2'!M153*VLOOKUP(N$4,'[1]INTERNAL PARAMETERS-1'!$B$5:$J$44,4, FALSE)</f>
        <v>74.002037783876446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17.16704527430484</v>
      </c>
      <c r="S153" s="44">
        <f>$F153*'[1]INTERNAL PARAMETERS-2'!R153*VLOOKUP(S$4,'[1]INTERNAL PARAMETERS-1'!$B$5:$J$44,4, FALSE)</f>
        <v>84.541617427972938</v>
      </c>
      <c r="T153" s="44">
        <f>$F153*'[1]INTERNAL PARAMETERS-2'!S153*VLOOKUP(T$4,'[1]INTERNAL PARAMETERS-1'!$B$5:$J$44,4, FALSE)</f>
        <v>4.7821851518890401</v>
      </c>
      <c r="U153" s="44">
        <f>$F153*'[1]INTERNAL PARAMETERS-2'!T153*VLOOKUP(U$4,'[1]INTERNAL PARAMETERS-1'!$B$5:$J$44,4, FALSE)</f>
        <v>9.3193794979572449</v>
      </c>
      <c r="V153" s="44">
        <f>$F153*'[1]INTERNAL PARAMETERS-2'!U153*VLOOKUP(V$4,'[1]INTERNAL PARAMETERS-1'!$B$5:$J$44,4, FALSE)</f>
        <v>100.97877583403357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1.2271651374599675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1.2271651374599675</v>
      </c>
      <c r="AI153" s="44">
        <f>$F153*'[1]INTERNAL PARAMETERS-2'!AH153*VLOOKUP(AI$4,'[1]INTERNAL PARAMETERS-1'!$B$5:$J$44,4, FALSE)</f>
        <v>11.035641803716572</v>
      </c>
      <c r="AJ153" s="44">
        <f>$F153*'[1]INTERNAL PARAMETERS-2'!AI153*VLOOKUP(AJ$4,'[1]INTERNAL PARAMETERS-1'!$B$5:$J$44,4, FALSE)</f>
        <v>23.298448744893111</v>
      </c>
      <c r="AK153" s="44">
        <f>$F153*'[1]INTERNAL PARAMETERS-2'!AJ153*VLOOKUP(AK$4,'[1]INTERNAL PARAMETERS-1'!$B$5:$J$44,4, FALSE)</f>
        <v>1.2271651374599675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4857.7576293826123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299.37920693473359</v>
      </c>
      <c r="BB153" s="44">
        <f>$F153*'[1]INTERNAL PARAMETERS-2'!M153*(1-VLOOKUP(N$4,'[1]INTERNAL PARAMETERS-1'!$B$5:$J$44,4, FALSE))</f>
        <v>1406.0387178936523</v>
      </c>
      <c r="BC153" s="44">
        <f>$F153*'[1]INTERNAL PARAMETERS-2'!N153*(1-VLOOKUP(O$4,'[1]INTERNAL PARAMETERS-1'!$B$5:$J$44,4, FALSE))</f>
        <v>895.13626232206013</v>
      </c>
      <c r="BD153" s="44">
        <f>$F153*'[1]INTERNAL PARAMETERS-2'!O153*(1-VLOOKUP(P$4,'[1]INTERNAL PARAMETERS-1'!$B$5:$J$44,4, FALSE))</f>
        <v>866.93357524403871</v>
      </c>
      <c r="BE153" s="44">
        <f>$F153*'[1]INTERNAL PARAMETERS-2'!P153*(1-VLOOKUP(Q$4,'[1]INTERNAL PARAMETERS-1'!$B$5:$J$44,4, FALSE))</f>
        <v>486.80646004276798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1606.2907311314855</v>
      </c>
      <c r="BH153" s="44">
        <f>$F153*'[1]INTERNAL PARAMETERS-2'!S153*(1-VLOOKUP(T$4,'[1]INTERNAL PARAMETERS-1'!$B$5:$J$44,4, FALSE))</f>
        <v>43.03966636700136</v>
      </c>
      <c r="BI153" s="44">
        <f>$F153*'[1]INTERNAL PARAMETERS-2'!T153*(1-VLOOKUP(U$4,'[1]INTERNAL PARAMETERS-1'!$B$5:$J$44,4, FALSE))</f>
        <v>37.277517991828979</v>
      </c>
      <c r="BJ153" s="44">
        <f>$F153*'[1]INTERNAL PARAMETERS-2'!U153*(1-VLOOKUP(V$4,'[1]INTERNAL PARAMETERS-1'!$B$5:$J$44,4, FALSE))</f>
        <v>572.21306305952351</v>
      </c>
      <c r="BK153" s="44">
        <f>$F153*'[1]INTERNAL PARAMETERS-2'!V153*(1-VLOOKUP(W$4,'[1]INTERNAL PARAMETERS-1'!$B$5:$J$44,4, FALSE))</f>
        <v>646.2141058446399</v>
      </c>
      <c r="BL153" s="44">
        <f>$F153*'[1]INTERNAL PARAMETERS-2'!W153*(1-VLOOKUP(X$4,'[1]INTERNAL PARAMETERS-1'!$B$5:$J$44,4, FALSE))</f>
        <v>837.50372302855726</v>
      </c>
      <c r="BM153" s="44">
        <f>$F153*'[1]INTERNAL PARAMETERS-2'!X153*(1-VLOOKUP(Y$4,'[1]INTERNAL PARAMETERS-1'!$B$5:$J$44,4, FALSE))</f>
        <v>137.33636219443872</v>
      </c>
      <c r="BN153" s="44">
        <f>$F153*'[1]INTERNAL PARAMETERS-2'!Y153*(1-VLOOKUP(Z$4,'[1]INTERNAL PARAMETERS-1'!$B$5:$J$44,4, FALSE))</f>
        <v>987.10289216417254</v>
      </c>
      <c r="BO153" s="44">
        <f>$F153*'[1]INTERNAL PARAMETERS-2'!Z153*(1-VLOOKUP(AA$4,'[1]INTERNAL PARAMETERS-1'!$B$5:$J$44,4, FALSE))</f>
        <v>1135.4726850539721</v>
      </c>
      <c r="BP153" s="44">
        <f>$F153*'[1]INTERNAL PARAMETERS-2'!AA153*(1-VLOOKUP(AB$4,'[1]INTERNAL PARAMETERS-1'!$B$5:$J$44,4, FALSE))</f>
        <v>468.41446073935901</v>
      </c>
      <c r="BQ153" s="44">
        <f>$F153*'[1]INTERNAL PARAMETERS-2'!AB153*(1-VLOOKUP(AC$4,'[1]INTERNAL PARAMETERS-1'!$B$5:$J$44,4, FALSE))</f>
        <v>3039.783123147638</v>
      </c>
      <c r="BR153" s="44">
        <f>$F153*'[1]INTERNAL PARAMETERS-2'!AC153*(1-VLOOKUP(AD$4,'[1]INTERNAL PARAMETERS-1'!$B$5:$J$44,4, FALSE))</f>
        <v>378.89995006381071</v>
      </c>
      <c r="BS153" s="44">
        <f>$F153*'[1]INTERNAL PARAMETERS-2'!AD153*(1-VLOOKUP(AE$4,'[1]INTERNAL PARAMETERS-1'!$B$5:$J$44,4, FALSE))</f>
        <v>95.643703037780796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136.10919705697876</v>
      </c>
      <c r="CA153" s="44">
        <f>$F153*'[1]INTERNAL PARAMETERS-2'!AL153*(1-VLOOKUP(AM$4,'[1]INTERNAL PARAMETERS-1'!$B$5:$J$44,4, FALSE))</f>
        <v>277.1248435554416</v>
      </c>
      <c r="CB153" s="44">
        <f>$F153*'[1]INTERNAL PARAMETERS-2'!AM153*(1-VLOOKUP(AN$4,'[1]INTERNAL PARAMETERS-1'!$B$5:$J$44,4, FALSE))</f>
        <v>139.78848136100288</v>
      </c>
      <c r="CC153" s="44">
        <f>$F153*'[1]INTERNAL PARAMETERS-2'!AN153*(1-VLOOKUP(AO$4,'[1]INTERNAL PARAMETERS-1'!$B$5:$J$44,4, FALSE))</f>
        <v>277.1248435554416</v>
      </c>
      <c r="CD153" s="44">
        <f>$F153*'[1]INTERNAL PARAMETERS-2'!AO153*(1-VLOOKUP(AP$4,'[1]INTERNAL PARAMETERS-1'!$B$5:$J$44,4, FALSE))</f>
        <v>1419.956097217462</v>
      </c>
      <c r="CE153" s="44">
        <f>$F153*'[1]INTERNAL PARAMETERS-2'!AP153*(1-VLOOKUP(AQ$4,'[1]INTERNAL PARAMETERS-1'!$B$5:$J$44,4, FALSE))</f>
        <v>133.65707789041463</v>
      </c>
      <c r="CF153" s="44">
        <f>$F153*'[1]INTERNAL PARAMETERS-2'!AQ153*(1-VLOOKUP(AR$4,'[1]INTERNAL PARAMETERS-1'!$B$5:$J$44,4, FALSE))</f>
        <v>18.394210411764806</v>
      </c>
      <c r="CG153" s="44">
        <f>$F153*'[1]INTERNAL PARAMETERS-2'!AR153*(1-VLOOKUP(AS$4,'[1]INTERNAL PARAMETERS-1'!$B$5:$J$44,4, FALSE))</f>
        <v>3.6792843040241183</v>
      </c>
      <c r="CH153" s="43">
        <f>$F153*'[1]INTERNAL PARAMETERS-2'!AS153*(1-VLOOKUP(AT$4,'[1]INTERNAL PARAMETERS-1'!$B$5:$J$44,4, FALSE))</f>
        <v>0</v>
      </c>
      <c r="CI153" s="42">
        <f t="shared" si="2"/>
        <v>22111.092402270671</v>
      </c>
    </row>
    <row r="154" spans="3:87" x14ac:dyDescent="0.4">
      <c r="C154" s="27" t="s">
        <v>8</v>
      </c>
      <c r="D154" s="26" t="s">
        <v>67</v>
      </c>
      <c r="E154" s="26" t="s">
        <v>61</v>
      </c>
      <c r="F154" s="128">
        <f>HR!X154</f>
        <v>21557.89715046456</v>
      </c>
      <c r="G154" s="45">
        <f>$F154*'[1]INTERNAL PARAMETERS-2'!F154*VLOOKUP(G$4,'[1]INTERNAL PARAMETERS-1'!$B$5:$J$44,4, FALSE)</f>
        <v>118.08984901081476</v>
      </c>
      <c r="H154" s="44">
        <f>$F154*'[1]INTERNAL PARAMETERS-2'!G154*VLOOKUP(H$4,'[1]INTERNAL PARAMETERS-1'!$B$5:$J$44,4, FALSE)</f>
        <v>196.34285987728606</v>
      </c>
      <c r="I154" s="44">
        <f>$F154*'[1]INTERNAL PARAMETERS-2'!H154*VLOOKUP(I$4,'[1]INTERNAL PARAMETERS-1'!$B$5:$J$44,4, FALSE)</f>
        <v>232.95862481889287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2.8456424238613223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19.065157502956342</v>
      </c>
      <c r="N154" s="44">
        <f>$F154*'[1]INTERNAL PARAMETERS-2'!M154*VLOOKUP(N$4,'[1]INTERNAL PARAMETERS-1'!$B$5:$J$44,4, FALSE)</f>
        <v>56.839874995372128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24.187960602821235</v>
      </c>
      <c r="S154" s="44">
        <f>$F154*'[1]INTERNAL PARAMETERS-2'!R154*VLOOKUP(S$4,'[1]INTERNAL PARAMETERS-1'!$B$5:$J$44,4, FALSE)</f>
        <v>74.360840325440677</v>
      </c>
      <c r="T154" s="44">
        <f>$F154*'[1]INTERNAL PARAMETERS-2'!S154*VLOOKUP(T$4,'[1]INTERNAL PARAMETERS-1'!$B$5:$J$44,4, FALSE)</f>
        <v>7.2561726018748658</v>
      </c>
      <c r="U154" s="44">
        <f>$F154*'[1]INTERNAL PARAMETERS-2'!T154*VLOOKUP(U$4,'[1]INTERNAL PARAMETERS-1'!$B$5:$J$44,4, FALSE)</f>
        <v>11.951267022274543</v>
      </c>
      <c r="V154" s="44">
        <f>$F154*'[1]INTERNAL PARAMETERS-2'!U154*VLOOKUP(V$4,'[1]INTERNAL PARAMETERS-1'!$B$5:$J$44,4, FALSE)</f>
        <v>94.330136034887502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14.22821211930661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19.919496967029254</v>
      </c>
      <c r="AJ154" s="44">
        <f>$F154*'[1]INTERNAL PARAMETERS-2'!AI154*VLOOKUP(AJ$4,'[1]INTERNAL PARAMETERS-1'!$B$5:$J$44,4, FALSE)</f>
        <v>18.496675755098593</v>
      </c>
      <c r="AK154" s="44">
        <f>$F154*'[1]INTERNAL PARAMETERS-2'!AJ154*VLOOKUP(AK$4,'[1]INTERNAL PARAMETERS-1'!$B$5:$J$44,4, FALSE)</f>
        <v>2.8456424238613223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4426.2138715589635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362.23799255617047</v>
      </c>
      <c r="BB154" s="44">
        <f>$F154*'[1]INTERNAL PARAMETERS-2'!M154*(1-VLOOKUP(N$4,'[1]INTERNAL PARAMETERS-1'!$B$5:$J$44,4, FALSE))</f>
        <v>1079.9576249120703</v>
      </c>
      <c r="BC154" s="44">
        <f>$F154*'[1]INTERNAL PARAMETERS-2'!N154*(1-VLOOKUP(O$4,'[1]INTERNAL PARAMETERS-1'!$B$5:$J$44,4, FALSE))</f>
        <v>1014.4391872608355</v>
      </c>
      <c r="BD154" s="44">
        <f>$F154*'[1]INTERNAL PARAMETERS-2'!O154*(1-VLOOKUP(P$4,'[1]INTERNAL PARAMETERS-1'!$B$5:$J$44,4, FALSE))</f>
        <v>782.52579708528299</v>
      </c>
      <c r="BE154" s="44">
        <f>$F154*'[1]INTERNAL PARAMETERS-2'!P154*(1-VLOOKUP(Q$4,'[1]INTERNAL PARAMETERS-1'!$B$5:$J$44,4, FALSE))</f>
        <v>480.89847910455802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1412.8559661833729</v>
      </c>
      <c r="BH154" s="44">
        <f>$F154*'[1]INTERNAL PARAMETERS-2'!S154*(1-VLOOKUP(T$4,'[1]INTERNAL PARAMETERS-1'!$B$5:$J$44,4, FALSE))</f>
        <v>65.305553416873792</v>
      </c>
      <c r="BI154" s="44">
        <f>$F154*'[1]INTERNAL PARAMETERS-2'!T154*(1-VLOOKUP(U$4,'[1]INTERNAL PARAMETERS-1'!$B$5:$J$44,4, FALSE))</f>
        <v>47.805068089098171</v>
      </c>
      <c r="BJ154" s="44">
        <f>$F154*'[1]INTERNAL PARAMETERS-2'!U154*(1-VLOOKUP(V$4,'[1]INTERNAL PARAMETERS-1'!$B$5:$J$44,4, FALSE))</f>
        <v>534.53743753102913</v>
      </c>
      <c r="BK154" s="44">
        <f>$F154*'[1]INTERNAL PARAMETERS-2'!V154*(1-VLOOKUP(W$4,'[1]INTERNAL PARAMETERS-1'!$B$5:$J$44,4, FALSE))</f>
        <v>694.31519352501209</v>
      </c>
      <c r="BL154" s="44">
        <f>$F154*'[1]INTERNAL PARAMETERS-2'!W154*(1-VLOOKUP(X$4,'[1]INTERNAL PARAMETERS-1'!$B$5:$J$44,4, FALSE))</f>
        <v>951.8372097256015</v>
      </c>
      <c r="BM154" s="44">
        <f>$F154*'[1]INTERNAL PARAMETERS-2'!X154*(1-VLOOKUP(Y$4,'[1]INTERNAL PARAMETERS-1'!$B$5:$J$44,4, FALSE))</f>
        <v>163.62012779259592</v>
      </c>
      <c r="BN154" s="44">
        <f>$F154*'[1]INTERNAL PARAMETERS-2'!Y154*(1-VLOOKUP(Z$4,'[1]INTERNAL PARAMETERS-1'!$B$5:$J$44,4, FALSE))</f>
        <v>1045.739098133595</v>
      </c>
      <c r="BO154" s="44">
        <f>$F154*'[1]INTERNAL PARAMETERS-2'!Z154*(1-VLOOKUP(AA$4,'[1]INTERNAL PARAMETERS-1'!$B$5:$J$44,4, FALSE))</f>
        <v>1189.4397289591618</v>
      </c>
      <c r="BP154" s="44">
        <f>$F154*'[1]INTERNAL PARAMETERS-2'!AA154*(1-VLOOKUP(AB$4,'[1]INTERNAL PARAMETERS-1'!$B$5:$J$44,4, FALSE))</f>
        <v>543.50045663979211</v>
      </c>
      <c r="BQ154" s="44">
        <f>$F154*'[1]INTERNAL PARAMETERS-2'!AB154*(1-VLOOKUP(AC$4,'[1]INTERNAL PARAMETERS-1'!$B$5:$J$44,4, FALSE))</f>
        <v>3209.7811762092488</v>
      </c>
      <c r="BR154" s="44">
        <f>$F154*'[1]INTERNAL PARAMETERS-2'!AC154*(1-VLOOKUP(AD$4,'[1]INTERNAL PARAMETERS-1'!$B$5:$J$44,4, FALSE))</f>
        <v>399.79982581422547</v>
      </c>
      <c r="BS154" s="44">
        <f>$F154*'[1]INTERNAL PARAMETERS-2'!AD154*(1-VLOOKUP(AE$4,'[1]INTERNAL PARAMETERS-1'!$B$5:$J$44,4, FALSE))</f>
        <v>81.098653290332621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118.08984901081476</v>
      </c>
      <c r="CA154" s="44">
        <f>$F154*'[1]INTERNAL PARAMETERS-2'!AL154*(1-VLOOKUP(AM$4,'[1]INTERNAL PARAMETERS-1'!$B$5:$J$44,4, FALSE))</f>
        <v>320.12399373582349</v>
      </c>
      <c r="CB154" s="44">
        <f>$F154*'[1]INTERNAL PARAMETERS-2'!AM154*(1-VLOOKUP(AN$4,'[1]INTERNAL PARAMETERS-1'!$B$5:$J$44,4, FALSE))</f>
        <v>162.19730658066524</v>
      </c>
      <c r="CC154" s="44">
        <f>$F154*'[1]INTERNAL PARAMETERS-2'!AN154*(1-VLOOKUP(AO$4,'[1]INTERNAL PARAMETERS-1'!$B$5:$J$44,4, FALSE))</f>
        <v>256.09919498865878</v>
      </c>
      <c r="CD154" s="44">
        <f>$F154*'[1]INTERNAL PARAMETERS-2'!AO154*(1-VLOOKUP(AP$4,'[1]INTERNAL PARAMETERS-1'!$B$5:$J$44,4, FALSE))</f>
        <v>1169.5223877818476</v>
      </c>
      <c r="CE154" s="44">
        <f>$F154*'[1]INTERNAL PARAMETERS-2'!AP154*(1-VLOOKUP(AQ$4,'[1]INTERNAL PARAMETERS-1'!$B$5:$J$44,4, FALSE))</f>
        <v>145.12345203749732</v>
      </c>
      <c r="CF154" s="44">
        <f>$F154*'[1]INTERNAL PARAMETERS-2'!AQ154*(1-VLOOKUP(AR$4,'[1]INTERNAL PARAMETERS-1'!$B$5:$J$44,4, FALSE))</f>
        <v>7.114106059653305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21557.89715046456</v>
      </c>
    </row>
    <row r="155" spans="3:87" x14ac:dyDescent="0.4">
      <c r="C155" s="27" t="s">
        <v>8</v>
      </c>
      <c r="D155" s="26" t="s">
        <v>67</v>
      </c>
      <c r="E155" s="26" t="s">
        <v>60</v>
      </c>
      <c r="F155" s="128">
        <f>HR!X155</f>
        <v>18447.909457956201</v>
      </c>
      <c r="G155" s="45">
        <f>$F155*'[1]INTERNAL PARAMETERS-2'!F155*VLOOKUP(G$4,'[1]INTERNAL PARAMETERS-1'!$B$5:$J$44,4, FALSE)</f>
        <v>104.20855094610299</v>
      </c>
      <c r="H155" s="44">
        <f>$F155*'[1]INTERNAL PARAMETERS-2'!G155*VLOOKUP(H$4,'[1]INTERNAL PARAMETERS-1'!$B$5:$J$44,4, FALSE)</f>
        <v>157.04705321558114</v>
      </c>
      <c r="I155" s="44">
        <f>$F155*'[1]INTERNAL PARAMETERS-2'!H155*VLOOKUP(I$4,'[1]INTERNAL PARAMETERS-1'!$B$5:$J$44,4, FALSE)</f>
        <v>176.25188039859728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4.4035159876141448</v>
      </c>
      <c r="L155" s="44">
        <f>$F155*'[1]INTERNAL PARAMETERS-2'!K155*VLOOKUP(L$4,'[1]INTERNAL PARAMETERS-1'!$B$5:$J$44,4, FALSE)</f>
        <v>1.4684535928533136</v>
      </c>
      <c r="M155" s="44">
        <f>$F155*'[1]INTERNAL PARAMETERS-2'!L155*VLOOKUP(M$4,'[1]INTERNAL PARAMETERS-1'!$B$5:$J$44,4, FALSE)</f>
        <v>20.548203949744519</v>
      </c>
      <c r="N155" s="44">
        <f>$F155*'[1]INTERNAL PARAMETERS-2'!M155*VLOOKUP(N$4,'[1]INTERNAL PARAMETERS-1'!$B$5:$J$44,4, FALSE)</f>
        <v>45.279471369080596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24.950797541885759</v>
      </c>
      <c r="S155" s="44">
        <f>$F155*'[1]INTERNAL PARAMETERS-2'!R155*VLOOKUP(S$4,'[1]INTERNAL PARAMETERS-1'!$B$5:$J$44,4, FALSE)</f>
        <v>56.750381470037773</v>
      </c>
      <c r="T155" s="44">
        <f>$F155*'[1]INTERNAL PARAMETERS-2'!S155*VLOOKUP(T$4,'[1]INTERNAL PARAMETERS-1'!$B$5:$J$44,4, FALSE)</f>
        <v>4.6966532689010689</v>
      </c>
      <c r="U155" s="44">
        <f>$F155*'[1]INTERNAL PARAMETERS-2'!T155*VLOOKUP(U$4,'[1]INTERNAL PARAMETERS-1'!$B$5:$J$44,4, FALSE)</f>
        <v>9.3933065378021379</v>
      </c>
      <c r="V155" s="44">
        <f>$F155*'[1]INTERNAL PARAMETERS-2'!U155*VLOOKUP(V$4,'[1]INTERNAL PARAMETERS-1'!$B$5:$J$44,4, FALSE)</f>
        <v>73.533274859866125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5.8701247895216628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1.4684535928533136</v>
      </c>
      <c r="AI155" s="44">
        <f>$F155*'[1]INTERNAL PARAMETERS-2'!AH155*VLOOKUP(AI$4,'[1]INTERNAL PARAMETERS-1'!$B$5:$J$44,4, FALSE)</f>
        <v>16.145610357603267</v>
      </c>
      <c r="AJ155" s="44">
        <f>$F155*'[1]INTERNAL PARAMETERS-2'!AI155*VLOOKUP(AJ$4,'[1]INTERNAL PARAMETERS-1'!$B$5:$J$44,4, FALSE)</f>
        <v>24.950797541885759</v>
      </c>
      <c r="AK155" s="44">
        <f>$F155*'[1]INTERNAL PARAMETERS-2'!AJ155*VLOOKUP(AK$4,'[1]INTERNAL PARAMETERS-1'!$B$5:$J$44,4, FALSE)</f>
        <v>1.4684535928533136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3348.7857275733481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390.41587504514575</v>
      </c>
      <c r="BB155" s="44">
        <f>$F155*'[1]INTERNAL PARAMETERS-2'!M155*(1-VLOOKUP(N$4,'[1]INTERNAL PARAMETERS-1'!$B$5:$J$44,4, FALSE))</f>
        <v>860.3099560125313</v>
      </c>
      <c r="BC155" s="44">
        <f>$F155*'[1]INTERNAL PARAMETERS-2'!N155*(1-VLOOKUP(O$4,'[1]INTERNAL PARAMETERS-1'!$B$5:$J$44,4, FALSE))</f>
        <v>1078.7820909547963</v>
      </c>
      <c r="BD155" s="44">
        <f>$F155*'[1]INTERNAL PARAMETERS-2'!O155*(1-VLOOKUP(P$4,'[1]INTERNAL PARAMETERS-1'!$B$5:$J$44,4, FALSE))</f>
        <v>647.26888561468866</v>
      </c>
      <c r="BE155" s="44">
        <f>$F155*'[1]INTERNAL PARAMETERS-2'!P155*(1-VLOOKUP(Q$4,'[1]INTERNAL PARAMETERS-1'!$B$5:$J$44,4, FALSE))</f>
        <v>406.56056300727613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1078.2572479307175</v>
      </c>
      <c r="BH155" s="44">
        <f>$F155*'[1]INTERNAL PARAMETERS-2'!S155*(1-VLOOKUP(T$4,'[1]INTERNAL PARAMETERS-1'!$B$5:$J$44,4, FALSE))</f>
        <v>42.269879420109625</v>
      </c>
      <c r="BI155" s="44">
        <f>$F155*'[1]INTERNAL PARAMETERS-2'!T155*(1-VLOOKUP(U$4,'[1]INTERNAL PARAMETERS-1'!$B$5:$J$44,4, FALSE))</f>
        <v>37.573226151208551</v>
      </c>
      <c r="BJ155" s="44">
        <f>$F155*'[1]INTERNAL PARAMETERS-2'!U155*(1-VLOOKUP(V$4,'[1]INTERNAL PARAMETERS-1'!$B$5:$J$44,4, FALSE))</f>
        <v>416.6885575392414</v>
      </c>
      <c r="BK155" s="44">
        <f>$F155*'[1]INTERNAL PARAMETERS-2'!V155*(1-VLOOKUP(W$4,'[1]INTERNAL PARAMETERS-1'!$B$5:$J$44,4, FALSE))</f>
        <v>510.7709587443249</v>
      </c>
      <c r="BL155" s="44">
        <f>$F155*'[1]INTERNAL PARAMETERS-2'!W155*(1-VLOOKUP(X$4,'[1]INTERNAL PARAMETERS-1'!$B$5:$J$44,4, FALSE))</f>
        <v>738.26873338889504</v>
      </c>
      <c r="BM155" s="44">
        <f>$F155*'[1]INTERNAL PARAMETERS-2'!X155*(1-VLOOKUP(Y$4,'[1]INTERNAL PARAMETERS-1'!$B$5:$J$44,4, FALSE))</f>
        <v>231.90129063218421</v>
      </c>
      <c r="BN155" s="44">
        <f>$F155*'[1]INTERNAL PARAMETERS-2'!Y155*(1-VLOOKUP(Z$4,'[1]INTERNAL PARAMETERS-1'!$B$5:$J$44,4, FALSE))</f>
        <v>1100.7978261019211</v>
      </c>
      <c r="BO155" s="44">
        <f>$F155*'[1]INTERNAL PARAMETERS-2'!Z155*(1-VLOOKUP(AA$4,'[1]INTERNAL PARAMETERS-1'!$B$5:$J$44,4, FALSE))</f>
        <v>1116.9434364595245</v>
      </c>
      <c r="BP155" s="44">
        <f>$F155*'[1]INTERNAL PARAMETERS-2'!AA155*(1-VLOOKUP(AB$4,'[1]INTERNAL PARAMETERS-1'!$B$5:$J$44,4, FALSE))</f>
        <v>449.12542449961848</v>
      </c>
      <c r="BQ155" s="44">
        <f>$F155*'[1]INTERNAL PARAMETERS-2'!AB155*(1-VLOOKUP(AC$4,'[1]INTERNAL PARAMETERS-1'!$B$5:$J$44,4, FALSE))</f>
        <v>2995.6379502569762</v>
      </c>
      <c r="BR155" s="44">
        <f>$F155*'[1]INTERNAL PARAMETERS-2'!AC155*(1-VLOOKUP(AD$4,'[1]INTERNAL PARAMETERS-1'!$B$5:$J$44,4, FALSE))</f>
        <v>317.02916882592308</v>
      </c>
      <c r="BS155" s="44">
        <f>$F155*'[1]INTERNAL PARAMETERS-2'!AD155*(1-VLOOKUP(AE$4,'[1]INTERNAL PARAMETERS-1'!$B$5:$J$44,4, FALSE))</f>
        <v>79.257753404217226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67.515659034228108</v>
      </c>
      <c r="CA155" s="44">
        <f>$F155*'[1]INTERNAL PARAMETERS-2'!AL155*(1-VLOOKUP(AM$4,'[1]INTERNAL PARAMETERS-1'!$B$5:$J$44,4, FALSE))</f>
        <v>325.83620080115139</v>
      </c>
      <c r="CB155" s="44">
        <f>$F155*'[1]INTERNAL PARAMETERS-2'!AM155*(1-VLOOKUP(AN$4,'[1]INTERNAL PARAMETERS-1'!$B$5:$J$44,4, FALSE))</f>
        <v>129.16119327893455</v>
      </c>
      <c r="CC155" s="44">
        <f>$F155*'[1]INTERNAL PARAMETERS-2'!AN155*(1-VLOOKUP(AO$4,'[1]INTERNAL PARAMETERS-1'!$B$5:$J$44,4, FALSE))</f>
        <v>236.30480661979834</v>
      </c>
      <c r="CD155" s="44">
        <f>$F155*'[1]INTERNAL PARAMETERS-2'!AO155*(1-VLOOKUP(AP$4,'[1]INTERNAL PARAMETERS-1'!$B$5:$J$44,4, FALSE))</f>
        <v>974.57354000869327</v>
      </c>
      <c r="CE155" s="44">
        <f>$F155*'[1]INTERNAL PARAMETERS-2'!AP155*(1-VLOOKUP(AQ$4,'[1]INTERNAL PARAMETERS-1'!$B$5:$J$44,4, FALSE))</f>
        <v>113.01558292133127</v>
      </c>
      <c r="CF155" s="44">
        <f>$F155*'[1]INTERNAL PARAMETERS-2'!AQ155*(1-VLOOKUP(AR$4,'[1]INTERNAL PARAMETERS-1'!$B$5:$J$44,4, FALSE))</f>
        <v>23.484188739978244</v>
      </c>
      <c r="CG155" s="44">
        <f>$F155*'[1]INTERNAL PARAMETERS-2'!AR155*(1-VLOOKUP(AS$4,'[1]INTERNAL PARAMETERS-1'!$B$5:$J$44,4, FALSE))</f>
        <v>2.9350623947608314</v>
      </c>
      <c r="CH155" s="43">
        <f>$F155*'[1]INTERNAL PARAMETERS-2'!AS155*(1-VLOOKUP(AT$4,'[1]INTERNAL PARAMETERS-1'!$B$5:$J$44,4, FALSE))</f>
        <v>0</v>
      </c>
      <c r="CI155" s="42">
        <f t="shared" si="2"/>
        <v>18447.905768374305</v>
      </c>
    </row>
    <row r="156" spans="3:87" x14ac:dyDescent="0.4">
      <c r="C156" s="27" t="s">
        <v>8</v>
      </c>
      <c r="D156" s="26" t="s">
        <v>67</v>
      </c>
      <c r="E156" s="26" t="s">
        <v>59</v>
      </c>
      <c r="F156" s="128">
        <f>HR!X156</f>
        <v>17122.586446930225</v>
      </c>
      <c r="G156" s="45">
        <f>$F156*'[1]INTERNAL PARAMETERS-2'!F156*VLOOKUP(G$4,'[1]INTERNAL PARAMETERS-1'!$B$5:$J$44,4, FALSE)</f>
        <v>134.55613333455648</v>
      </c>
      <c r="H156" s="44">
        <f>$F156*'[1]INTERNAL PARAMETERS-2'!G156*VLOOKUP(H$4,'[1]INTERNAL PARAMETERS-1'!$B$5:$J$44,4, FALSE)</f>
        <v>141.04045682200896</v>
      </c>
      <c r="I156" s="44">
        <f>$F156*'[1]INTERNAL PARAMETERS-2'!H156*VLOOKUP(I$4,'[1]INTERNAL PARAMETERS-1'!$B$5:$J$44,4, FALSE)</f>
        <v>157.32994382536381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1.6215089365242923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21.642349978394165</v>
      </c>
      <c r="N156" s="44">
        <f>$F156*'[1]INTERNAL PARAMETERS-2'!M156*VLOOKUP(N$4,'[1]INTERNAL PARAMETERS-1'!$B$5:$J$44,4, FALSE)</f>
        <v>35.260028592570002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22.695988335406014</v>
      </c>
      <c r="S156" s="44">
        <f>$F156*'[1]INTERNAL PARAMETERS-2'!R156*VLOOKUP(S$4,'[1]INTERNAL PARAMETERS-1'!$B$5:$J$44,4, FALSE)</f>
        <v>48.150767799141427</v>
      </c>
      <c r="T156" s="44">
        <f>$F156*'[1]INTERNAL PARAMETERS-2'!S156*VLOOKUP(T$4,'[1]INTERNAL PARAMETERS-1'!$B$5:$J$44,4, FALSE)</f>
        <v>5.0256503480384902</v>
      </c>
      <c r="U156" s="44">
        <f>$F156*'[1]INTERNAL PARAMETERS-2'!T156*VLOOKUP(U$4,'[1]INTERNAL PARAMETERS-1'!$B$5:$J$44,4, FALSE)</f>
        <v>9.4026971214672628</v>
      </c>
      <c r="V156" s="44">
        <f>$F156*'[1]INTERNAL PARAMETERS-2'!U156*VLOOKUP(V$4,'[1]INTERNAL PARAMETERS-1'!$B$5:$J$44,4, FALSE)</f>
        <v>70.519971572207766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9.727341360501061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4.8628145509281842</v>
      </c>
      <c r="AI156" s="44">
        <f>$F156*'[1]INTERNAL PARAMETERS-2'!AH156*VLOOKUP(AI$4,'[1]INTERNAL PARAMETERS-1'!$B$5:$J$44,4, FALSE)</f>
        <v>17.833173784477832</v>
      </c>
      <c r="AJ156" s="44">
        <f>$F156*'[1]INTERNAL PARAMETERS-2'!AI156*VLOOKUP(AJ$4,'[1]INTERNAL PARAMETERS-1'!$B$5:$J$44,4, FALSE)</f>
        <v>25.939006208454597</v>
      </c>
      <c r="AK156" s="44">
        <f>$F156*'[1]INTERNAL PARAMETERS-2'!AJ156*VLOOKUP(AK$4,'[1]INTERNAL PARAMETERS-1'!$B$5:$J$44,4, FALSE)</f>
        <v>4.8628145509281842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2989.2689326819122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411.20464958948907</v>
      </c>
      <c r="BB156" s="44">
        <f>$F156*'[1]INTERNAL PARAMETERS-2'!M156*(1-VLOOKUP(N$4,'[1]INTERNAL PARAMETERS-1'!$B$5:$J$44,4, FALSE))</f>
        <v>669.94054325882996</v>
      </c>
      <c r="BC156" s="44">
        <f>$F156*'[1]INTERNAL PARAMETERS-2'!N156*(1-VLOOKUP(O$4,'[1]INTERNAL PARAMETERS-1'!$B$5:$J$44,4, FALSE))</f>
        <v>1210.9983509764295</v>
      </c>
      <c r="BD156" s="44">
        <f>$F156*'[1]INTERNAL PARAMETERS-2'!O156*(1-VLOOKUP(P$4,'[1]INTERNAL PARAMETERS-1'!$B$5:$J$44,4, FALSE))</f>
        <v>523.6309529095073</v>
      </c>
      <c r="BE156" s="44">
        <f>$F156*'[1]INTERNAL PARAMETERS-2'!P156*(1-VLOOKUP(Q$4,'[1]INTERNAL PARAMETERS-1'!$B$5:$J$44,4, FALSE))</f>
        <v>431.22549063135898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914.86458818368703</v>
      </c>
      <c r="BH156" s="44">
        <f>$F156*'[1]INTERNAL PARAMETERS-2'!S156*(1-VLOOKUP(T$4,'[1]INTERNAL PARAMETERS-1'!$B$5:$J$44,4, FALSE))</f>
        <v>45.230853132346411</v>
      </c>
      <c r="BI156" s="44">
        <f>$F156*'[1]INTERNAL PARAMETERS-2'!T156*(1-VLOOKUP(U$4,'[1]INTERNAL PARAMETERS-1'!$B$5:$J$44,4, FALSE))</f>
        <v>37.610788485869051</v>
      </c>
      <c r="BJ156" s="44">
        <f>$F156*'[1]INTERNAL PARAMETERS-2'!U156*(1-VLOOKUP(V$4,'[1]INTERNAL PARAMETERS-1'!$B$5:$J$44,4, FALSE))</f>
        <v>399.6131722425107</v>
      </c>
      <c r="BK156" s="44">
        <f>$F156*'[1]INTERNAL PARAMETERS-2'!V156*(1-VLOOKUP(W$4,'[1]INTERNAL PARAMETERS-1'!$B$5:$J$44,4, FALSE))</f>
        <v>481.48199411174386</v>
      </c>
      <c r="BL156" s="44">
        <f>$F156*'[1]INTERNAL PARAMETERS-2'!W156*(1-VLOOKUP(X$4,'[1]INTERNAL PARAMETERS-1'!$B$5:$J$44,4, FALSE))</f>
        <v>684.12609245251838</v>
      </c>
      <c r="BM156" s="44">
        <f>$F156*'[1]INTERNAL PARAMETERS-2'!X156*(1-VLOOKUP(Y$4,'[1]INTERNAL PARAMETERS-1'!$B$5:$J$44,4, FALSE))</f>
        <v>262.62623092301578</v>
      </c>
      <c r="BN156" s="44">
        <f>$F156*'[1]INTERNAL PARAMETERS-2'!Y156*(1-VLOOKUP(Z$4,'[1]INTERNAL PARAMETERS-1'!$B$5:$J$44,4, FALSE))</f>
        <v>1005.1129470212512</v>
      </c>
      <c r="BO156" s="44">
        <f>$F156*'[1]INTERNAL PARAMETERS-2'!Z156*(1-VLOOKUP(AA$4,'[1]INTERNAL PARAMETERS-1'!$B$5:$J$44,4, FALSE))</f>
        <v>1035.9147677806341</v>
      </c>
      <c r="BP156" s="44">
        <f>$F156*'[1]INTERNAL PARAMETERS-2'!AA156*(1-VLOOKUP(AB$4,'[1]INTERNAL PARAMETERS-1'!$B$5:$J$44,4, FALSE))</f>
        <v>423.11965820738214</v>
      </c>
      <c r="BQ156" s="44">
        <f>$F156*'[1]INTERNAL PARAMETERS-2'!AB156*(1-VLOOKUP(AC$4,'[1]INTERNAL PARAMETERS-1'!$B$5:$J$44,4, FALSE))</f>
        <v>2814.3162516595035</v>
      </c>
      <c r="BR156" s="44">
        <f>$F156*'[1]INTERNAL PARAMETERS-2'!AC156*(1-VLOOKUP(AD$4,'[1]INTERNAL PARAMETERS-1'!$B$5:$J$44,4, FALSE))</f>
        <v>277.21638683444502</v>
      </c>
      <c r="BS156" s="44">
        <f>$F156*'[1]INTERNAL PARAMETERS-2'!AD156*(1-VLOOKUP(AE$4,'[1]INTERNAL PARAMETERS-1'!$B$5:$J$44,4, FALSE))</f>
        <v>59.98213258224127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69.709473942742321</v>
      </c>
      <c r="CA156" s="44">
        <f>$F156*'[1]INTERNAL PARAMETERS-2'!AL156*(1-VLOOKUP(AM$4,'[1]INTERNAL PARAMETERS-1'!$B$5:$J$44,4, FALSE))</f>
        <v>356.65320213768848</v>
      </c>
      <c r="CB156" s="44">
        <f>$F156*'[1]INTERNAL PARAMETERS-2'!AM156*(1-VLOOKUP(AN$4,'[1]INTERNAL PARAMETERS-1'!$B$5:$J$44,4, FALSE))</f>
        <v>108.61712712610189</v>
      </c>
      <c r="CC156" s="44">
        <f>$F156*'[1]INTERNAL PARAMETERS-2'!AN156*(1-VLOOKUP(AO$4,'[1]INTERNAL PARAMETERS-1'!$B$5:$J$44,4, FALSE))</f>
        <v>228.58139229058443</v>
      </c>
      <c r="CD156" s="44">
        <f>$F156*'[1]INTERNAL PARAMETERS-2'!AO156*(1-VLOOKUP(AP$4,'[1]INTERNAL PARAMETERS-1'!$B$5:$J$44,4, FALSE))</f>
        <v>873.79983155974321</v>
      </c>
      <c r="CE156" s="44">
        <f>$F156*'[1]INTERNAL PARAMETERS-2'!AP156*(1-VLOOKUP(AQ$4,'[1]INTERNAL PARAMETERS-1'!$B$5:$J$44,4, FALSE))</f>
        <v>89.162444405099762</v>
      </c>
      <c r="CF156" s="44">
        <f>$F156*'[1]INTERNAL PARAMETERS-2'!AQ156*(1-VLOOKUP(AR$4,'[1]INTERNAL PARAMETERS-1'!$B$5:$J$44,4, FALSE))</f>
        <v>8.1058324239767696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17122.584734671582</v>
      </c>
    </row>
    <row r="157" spans="3:87" x14ac:dyDescent="0.4">
      <c r="C157" s="27" t="s">
        <v>8</v>
      </c>
      <c r="D157" s="26" t="s">
        <v>67</v>
      </c>
      <c r="E157" s="26" t="s">
        <v>58</v>
      </c>
      <c r="F157" s="128">
        <f>HR!X157</f>
        <v>15387.98738109503</v>
      </c>
      <c r="G157" s="45">
        <f>$F157*'[1]INTERNAL PARAMETERS-2'!F157*VLOOKUP(G$4,'[1]INTERNAL PARAMETERS-1'!$B$5:$J$44,4, FALSE)</f>
        <v>115.74844108059682</v>
      </c>
      <c r="H157" s="44">
        <f>$F157*'[1]INTERNAL PARAMETERS-2'!G157*VLOOKUP(H$4,'[1]INTERNAL PARAMETERS-1'!$B$5:$J$44,4, FALSE)</f>
        <v>110.85813869088481</v>
      </c>
      <c r="I157" s="44">
        <f>$F157*'[1]INTERNAL PARAMETERS-2'!H157*VLOOKUP(I$4,'[1]INTERNAL PARAMETERS-1'!$B$5:$J$44,4, FALSE)</f>
        <v>145.28283608094324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3.2607145260540369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21.926958738817554</v>
      </c>
      <c r="N157" s="44">
        <f>$F157*'[1]INTERNAL PARAMETERS-2'!M157*VLOOKUP(N$4,'[1]INTERNAL PARAMETERS-1'!$B$5:$J$44,4, FALSE)</f>
        <v>29.996727081211407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19.562748357586113</v>
      </c>
      <c r="S157" s="44">
        <f>$F157*'[1]INTERNAL PARAMETERS-2'!R157*VLOOKUP(S$4,'[1]INTERNAL PARAMETERS-1'!$B$5:$J$44,4, FALSE)</f>
        <v>39.343698376236155</v>
      </c>
      <c r="T157" s="44">
        <f>$F157*'[1]INTERNAL PARAMETERS-2'!S157*VLOOKUP(T$4,'[1]INTERNAL PARAMETERS-1'!$B$5:$J$44,4, FALSE)</f>
        <v>2.9344891935748225</v>
      </c>
      <c r="U157" s="44">
        <f>$F157*'[1]INTERNAL PARAMETERS-2'!T157*VLOOKUP(U$4,'[1]INTERNAL PARAMETERS-1'!$B$5:$J$44,4, FALSE)</f>
        <v>3.2604067663064153</v>
      </c>
      <c r="V157" s="44">
        <f>$F157*'[1]INTERNAL PARAMETERS-2'!U157*VLOOKUP(V$4,'[1]INTERNAL PARAMETERS-1'!$B$5:$J$44,4, FALSE)</f>
        <v>71.405262544179791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6.5214290521080738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3.2607145260540369</v>
      </c>
      <c r="AI157" s="44">
        <f>$F157*'[1]INTERNAL PARAMETERS-2'!AH157*VLOOKUP(AI$4,'[1]INTERNAL PARAMETERS-1'!$B$5:$J$44,4, FALSE)</f>
        <v>13.041319305478037</v>
      </c>
      <c r="AJ157" s="44">
        <f>$F157*'[1]INTERNAL PARAMETERS-2'!AI157*VLOOKUP(AJ$4,'[1]INTERNAL PARAMETERS-1'!$B$5:$J$44,4, FALSE)</f>
        <v>9.7821435781621116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2760.3738855379211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416.61221603753347</v>
      </c>
      <c r="BB157" s="44">
        <f>$F157*'[1]INTERNAL PARAMETERS-2'!M157*(1-VLOOKUP(N$4,'[1]INTERNAL PARAMETERS-1'!$B$5:$J$44,4, FALSE))</f>
        <v>569.93781454301666</v>
      </c>
      <c r="BC157" s="44">
        <f>$F157*'[1]INTERNAL PARAMETERS-2'!N157*(1-VLOOKUP(O$4,'[1]INTERNAL PARAMETERS-1'!$B$5:$J$44,4, FALSE))</f>
        <v>1297.6843638351249</v>
      </c>
      <c r="BD157" s="44">
        <f>$F157*'[1]INTERNAL PARAMETERS-2'!O157*(1-VLOOKUP(P$4,'[1]INTERNAL PARAMETERS-1'!$B$5:$J$44,4, FALSE))</f>
        <v>443.42947716606307</v>
      </c>
      <c r="BE157" s="44">
        <f>$F157*'[1]INTERNAL PARAMETERS-2'!P157*(1-VLOOKUP(Q$4,'[1]INTERNAL PARAMETERS-1'!$B$5:$J$44,4, FALSE))</f>
        <v>396.1529635351248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747.53026914848692</v>
      </c>
      <c r="BH157" s="44">
        <f>$F157*'[1]INTERNAL PARAMETERS-2'!S157*(1-VLOOKUP(T$4,'[1]INTERNAL PARAMETERS-1'!$B$5:$J$44,4, FALSE))</f>
        <v>26.4104027421734</v>
      </c>
      <c r="BI157" s="44">
        <f>$F157*'[1]INTERNAL PARAMETERS-2'!T157*(1-VLOOKUP(U$4,'[1]INTERNAL PARAMETERS-1'!$B$5:$J$44,4, FALSE))</f>
        <v>13.041627065225661</v>
      </c>
      <c r="BJ157" s="44">
        <f>$F157*'[1]INTERNAL PARAMETERS-2'!U157*(1-VLOOKUP(V$4,'[1]INTERNAL PARAMETERS-1'!$B$5:$J$44,4, FALSE))</f>
        <v>404.6298210836855</v>
      </c>
      <c r="BK157" s="44">
        <f>$F157*'[1]INTERNAL PARAMETERS-2'!V157*(1-VLOOKUP(W$4,'[1]INTERNAL PARAMETERS-1'!$B$5:$J$44,4, FALSE))</f>
        <v>480.9253860175773</v>
      </c>
      <c r="BL157" s="44">
        <f>$F157*'[1]INTERNAL PARAMETERS-2'!W157*(1-VLOOKUP(X$4,'[1]INTERNAL PARAMETERS-1'!$B$5:$J$44,4, FALSE))</f>
        <v>660.25391335938252</v>
      </c>
      <c r="BM157" s="44">
        <f>$F157*'[1]INTERNAL PARAMETERS-2'!X157*(1-VLOOKUP(Y$4,'[1]INTERNAL PARAMETERS-1'!$B$5:$J$44,4, FALSE))</f>
        <v>282.03411031818592</v>
      </c>
      <c r="BN157" s="44">
        <f>$F157*'[1]INTERNAL PARAMETERS-2'!Y157*(1-VLOOKUP(Z$4,'[1]INTERNAL PARAMETERS-1'!$B$5:$J$44,4, FALSE))</f>
        <v>886.85895433212613</v>
      </c>
      <c r="BO157" s="44">
        <f>$F157*'[1]INTERNAL PARAMETERS-2'!Z157*(1-VLOOKUP(AA$4,'[1]INTERNAL PARAMETERS-1'!$B$5:$J$44,4, FALSE))</f>
        <v>837.95131403879179</v>
      </c>
      <c r="BP157" s="44">
        <f>$F157*'[1]INTERNAL PARAMETERS-2'!AA157*(1-VLOOKUP(AB$4,'[1]INTERNAL PARAMETERS-1'!$B$5:$J$44,4, FALSE))</f>
        <v>306.48869986422216</v>
      </c>
      <c r="BQ157" s="44">
        <f>$F157*'[1]INTERNAL PARAMETERS-2'!AB157*(1-VLOOKUP(AC$4,'[1]INTERNAL PARAMETERS-1'!$B$5:$J$44,4, FALSE))</f>
        <v>2600.2590300599622</v>
      </c>
      <c r="BR157" s="44">
        <f>$F157*'[1]INTERNAL PARAMETERS-2'!AC157*(1-VLOOKUP(AD$4,'[1]INTERNAL PARAMETERS-1'!$B$5:$J$44,4, FALSE))</f>
        <v>224.97545310908555</v>
      </c>
      <c r="BS157" s="44">
        <f>$F157*'[1]INTERNAL PARAMETERS-2'!AD157*(1-VLOOKUP(AE$4,'[1]INTERNAL PARAMETERS-1'!$B$5:$J$44,4, FALSE))</f>
        <v>40.756623377568296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57.058657209100375</v>
      </c>
      <c r="CA157" s="44">
        <f>$F157*'[1]INTERNAL PARAMETERS-2'!AL157*(1-VLOOKUP(AM$4,'[1]INTERNAL PARAMETERS-1'!$B$5:$J$44,4, FALSE))</f>
        <v>273.88309340241989</v>
      </c>
      <c r="CB157" s="44">
        <f>$F157*'[1]INTERNAL PARAMETERS-2'!AM157*(1-VLOOKUP(AN$4,'[1]INTERNAL PARAMETERS-1'!$B$5:$J$44,4, FALSE))</f>
        <v>71.731103176974486</v>
      </c>
      <c r="CC157" s="44">
        <f>$F157*'[1]INTERNAL PARAMETERS-2'!AN157*(1-VLOOKUP(AO$4,'[1]INTERNAL PARAMETERS-1'!$B$5:$J$44,4, FALSE))</f>
        <v>176.06781281575121</v>
      </c>
      <c r="CD157" s="44">
        <f>$F157*'[1]INTERNAL PARAMETERS-2'!AO157*(1-VLOOKUP(AP$4,'[1]INTERNAL PARAMETERS-1'!$B$5:$J$44,4, FALSE))</f>
        <v>714.05185604242888</v>
      </c>
      <c r="CE157" s="44">
        <f>$F157*'[1]INTERNAL PARAMETERS-2'!AP157*(1-VLOOKUP(AQ$4,'[1]INTERNAL PARAMETERS-1'!$B$5:$J$44,4, FALSE))</f>
        <v>92.924978196956673</v>
      </c>
      <c r="CF157" s="44">
        <f>$F157*'[1]INTERNAL PARAMETERS-2'!AQ157*(1-VLOOKUP(AR$4,'[1]INTERNAL PARAMETERS-1'!$B$5:$J$44,4, FALSE))</f>
        <v>9.7821435781621116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15387.991997491243</v>
      </c>
    </row>
    <row r="158" spans="3:87" x14ac:dyDescent="0.4">
      <c r="C158" s="27" t="s">
        <v>8</v>
      </c>
      <c r="D158" s="26" t="s">
        <v>67</v>
      </c>
      <c r="E158" s="26" t="s">
        <v>57</v>
      </c>
      <c r="F158" s="128">
        <f>HR!X158</f>
        <v>12156.497111501078</v>
      </c>
      <c r="G158" s="45">
        <f>$F158*'[1]INTERNAL PARAMETERS-2'!F158*VLOOKUP(G$4,'[1]INTERNAL PARAMETERS-1'!$B$5:$J$44,4, FALSE)</f>
        <v>109.80842275847809</v>
      </c>
      <c r="H158" s="44">
        <f>$F158*'[1]INTERNAL PARAMETERS-2'!G158*VLOOKUP(H$4,'[1]INTERNAL PARAMETERS-1'!$B$5:$J$44,4, FALSE)</f>
        <v>74.670067857684217</v>
      </c>
      <c r="I158" s="44">
        <f>$F158*'[1]INTERNAL PARAMETERS-2'!H158*VLOOKUP(I$4,'[1]INTERNAL PARAMETERS-1'!$B$5:$J$44,4, FALSE)</f>
        <v>112.17717700313963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1.4636422522247297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24.011391529665815</v>
      </c>
      <c r="N158" s="44">
        <f>$F158*'[1]INTERNAL PARAMETERS-2'!M158*VLOOKUP(N$4,'[1]INTERNAL PARAMETERS-1'!$B$5:$J$44,4, FALSE)</f>
        <v>19.765491783531836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14.641285121091897</v>
      </c>
      <c r="S158" s="44">
        <f>$F158*'[1]INTERNAL PARAMETERS-2'!R158*VLOOKUP(S$4,'[1]INTERNAL PARAMETERS-1'!$B$5:$J$44,4, FALSE)</f>
        <v>30.353800767649275</v>
      </c>
      <c r="T158" s="44">
        <f>$F158*'[1]INTERNAL PARAMETERS-2'!S158*VLOOKUP(T$4,'[1]INTERNAL PARAMETERS-1'!$B$5:$J$44,4, FALSE)</f>
        <v>4.0995355209115081</v>
      </c>
      <c r="U158" s="44">
        <f>$F158*'[1]INTERNAL PARAMETERS-2'!T158*VLOOKUP(U$4,'[1]INTERNAL PARAMETERS-1'!$B$5:$J$44,4, FALSE)</f>
        <v>5.2708140176046374</v>
      </c>
      <c r="V158" s="44">
        <f>$F158*'[1]INTERNAL PARAMETERS-2'!U158*VLOOKUP(V$4,'[1]INTERNAL PARAMETERS-1'!$B$5:$J$44,4, FALSE)</f>
        <v>48.095965171942858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2.9285001541606097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2.9285001541606097</v>
      </c>
      <c r="AI158" s="44">
        <f>$F158*'[1]INTERNAL PARAMETERS-2'!AH158*VLOOKUP(AI$4,'[1]INTERNAL PARAMETERS-1'!$B$5:$J$44,4, FALSE)</f>
        <v>5.8570003083212194</v>
      </c>
      <c r="AJ158" s="44">
        <f>$F158*'[1]INTERNAL PARAMETERS-2'!AI158*VLOOKUP(AJ$4,'[1]INTERNAL PARAMETERS-1'!$B$5:$J$44,4, FALSE)</f>
        <v>11.712784966931288</v>
      </c>
      <c r="AK158" s="44">
        <f>$F158*'[1]INTERNAL PARAMETERS-2'!AJ158*VLOOKUP(AK$4,'[1]INTERNAL PARAMETERS-1'!$B$5:$J$44,4, FALSE)</f>
        <v>1.4636422522247297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2131.3663630596529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456.2164390636504</v>
      </c>
      <c r="BB158" s="44">
        <f>$F158*'[1]INTERNAL PARAMETERS-2'!M158*(1-VLOOKUP(N$4,'[1]INTERNAL PARAMETERS-1'!$B$5:$J$44,4, FALSE))</f>
        <v>375.54434388710484</v>
      </c>
      <c r="BC158" s="44">
        <f>$F158*'[1]INTERNAL PARAMETERS-2'!N158*(1-VLOOKUP(O$4,'[1]INTERNAL PARAMETERS-1'!$B$5:$J$44,4, FALSE))</f>
        <v>1180.0712910538775</v>
      </c>
      <c r="BD158" s="44">
        <f>$F158*'[1]INTERNAL PARAMETERS-2'!O158*(1-VLOOKUP(P$4,'[1]INTERNAL PARAMETERS-1'!$B$5:$J$44,4, FALSE))</f>
        <v>326.49676812127365</v>
      </c>
      <c r="BE158" s="44">
        <f>$F158*'[1]INTERNAL PARAMETERS-2'!P158*(1-VLOOKUP(Q$4,'[1]INTERNAL PARAMETERS-1'!$B$5:$J$44,4, FALSE))</f>
        <v>308.92698284602113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576.72221458533613</v>
      </c>
      <c r="BH158" s="44">
        <f>$F158*'[1]INTERNAL PARAMETERS-2'!S158*(1-VLOOKUP(T$4,'[1]INTERNAL PARAMETERS-1'!$B$5:$J$44,4, FALSE))</f>
        <v>36.895819688203574</v>
      </c>
      <c r="BI158" s="44">
        <f>$F158*'[1]INTERNAL PARAMETERS-2'!T158*(1-VLOOKUP(U$4,'[1]INTERNAL PARAMETERS-1'!$B$5:$J$44,4, FALSE))</f>
        <v>21.08325607041855</v>
      </c>
      <c r="BJ158" s="44">
        <f>$F158*'[1]INTERNAL PARAMETERS-2'!U158*(1-VLOOKUP(V$4,'[1]INTERNAL PARAMETERS-1'!$B$5:$J$44,4, FALSE))</f>
        <v>272.54380264100956</v>
      </c>
      <c r="BK158" s="44">
        <f>$F158*'[1]INTERNAL PARAMETERS-2'!V158*(1-VLOOKUP(W$4,'[1]INTERNAL PARAMETERS-1'!$B$5:$J$44,4, FALSE))</f>
        <v>415.8069054503386</v>
      </c>
      <c r="BL158" s="44">
        <f>$F158*'[1]INTERNAL PARAMETERS-2'!W158*(1-VLOOKUP(X$4,'[1]INTERNAL PARAMETERS-1'!$B$5:$J$44,4, FALSE))</f>
        <v>471.44354578054561</v>
      </c>
      <c r="BM158" s="44">
        <f>$F158*'[1]INTERNAL PARAMETERS-2'!X158*(1-VLOOKUP(Y$4,'[1]INTERNAL PARAMETERS-1'!$B$5:$J$44,4, FALSE))</f>
        <v>269.39648553884189</v>
      </c>
      <c r="BN158" s="44">
        <f>$F158*'[1]INTERNAL PARAMETERS-2'!Y158*(1-VLOOKUP(Z$4,'[1]INTERNAL PARAMETERS-1'!$B$5:$J$44,4, FALSE))</f>
        <v>727.66238845052033</v>
      </c>
      <c r="BO158" s="44">
        <f>$F158*'[1]INTERNAL PARAMETERS-2'!Z158*(1-VLOOKUP(AA$4,'[1]INTERNAL PARAMETERS-1'!$B$5:$J$44,4, FALSE))</f>
        <v>676.41789052669867</v>
      </c>
      <c r="BP158" s="44">
        <f>$F158*'[1]INTERNAL PARAMETERS-2'!AA158*(1-VLOOKUP(AB$4,'[1]INTERNAL PARAMETERS-1'!$B$5:$J$44,4, FALSE))</f>
        <v>251.8267002635894</v>
      </c>
      <c r="BQ158" s="44">
        <f>$F158*'[1]INTERNAL PARAMETERS-2'!AB158*(1-VLOOKUP(AC$4,'[1]INTERNAL PARAMETERS-1'!$B$5:$J$44,4, FALSE))</f>
        <v>1972.1546046473757</v>
      </c>
      <c r="BR158" s="44">
        <f>$F158*'[1]INTERNAL PARAMETERS-2'!AC158*(1-VLOOKUP(AD$4,'[1]INTERNAL PARAMETERS-1'!$B$5:$J$44,4, FALSE))</f>
        <v>131.77035044011592</v>
      </c>
      <c r="BS158" s="44">
        <f>$F158*'[1]INTERNAL PARAMETERS-2'!AD158*(1-VLOOKUP(AE$4,'[1]INTERNAL PARAMETERS-1'!$B$5:$J$44,4, FALSE))</f>
        <v>46.851139867725152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48.315997769661031</v>
      </c>
      <c r="CA158" s="44">
        <f>$F158*'[1]INTERNAL PARAMETERS-2'!AL158*(1-VLOOKUP(AM$4,'[1]INTERNAL PARAMETERS-1'!$B$5:$J$44,4, FALSE))</f>
        <v>156.65956262620324</v>
      </c>
      <c r="CB158" s="44">
        <f>$F158*'[1]INTERNAL PARAMETERS-2'!AM158*(1-VLOOKUP(AN$4,'[1]INTERNAL PARAMETERS-1'!$B$5:$J$44,4, FALSE))</f>
        <v>40.995355209115083</v>
      </c>
      <c r="CC158" s="44">
        <f>$F158*'[1]INTERNAL PARAMETERS-2'!AN158*(1-VLOOKUP(AO$4,'[1]INTERNAL PARAMETERS-1'!$B$5:$J$44,4, FALSE))</f>
        <v>175.69299015368046</v>
      </c>
      <c r="CD158" s="44">
        <f>$F158*'[1]INTERNAL PARAMETERS-2'!AO158*(1-VLOOKUP(AP$4,'[1]INTERNAL PARAMETERS-1'!$B$5:$J$44,4, FALSE))</f>
        <v>530.00747061520201</v>
      </c>
      <c r="CE158" s="44">
        <f>$F158*'[1]INTERNAL PARAMETERS-2'!AP158*(1-VLOOKUP(AQ$4,'[1]INTERNAL PARAMETERS-1'!$B$5:$J$44,4, FALSE))</f>
        <v>79.062210264069563</v>
      </c>
      <c r="CF158" s="44">
        <f>$F158*'[1]INTERNAL PARAMETERS-2'!AQ158*(1-VLOOKUP(AR$4,'[1]INTERNAL PARAMETERS-1'!$B$5:$J$44,4, FALSE))</f>
        <v>7.3206425605459486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12156.499542800502</v>
      </c>
    </row>
    <row r="159" spans="3:87" x14ac:dyDescent="0.4">
      <c r="C159" s="27" t="s">
        <v>8</v>
      </c>
      <c r="D159" s="26" t="s">
        <v>67</v>
      </c>
      <c r="E159" s="26" t="s">
        <v>56</v>
      </c>
      <c r="F159" s="128">
        <f>HR!X159</f>
        <v>7947.2163532520526</v>
      </c>
      <c r="G159" s="45">
        <f>$F159*'[1]INTERNAL PARAMETERS-2'!F159*VLOOKUP(G$4,'[1]INTERNAL PARAMETERS-1'!$B$5:$J$44,4, FALSE)</f>
        <v>63.603956639982151</v>
      </c>
      <c r="H159" s="44">
        <f>$F159*'[1]INTERNAL PARAMETERS-2'!G159*VLOOKUP(H$4,'[1]INTERNAL PARAMETERS-1'!$B$5:$J$44,4, FALSE)</f>
        <v>35.091728529419768</v>
      </c>
      <c r="I159" s="44">
        <f>$F159*'[1]INTERNAL PARAMETERS-2'!H159*VLOOKUP(I$4,'[1]INTERNAL PARAMETERS-1'!$B$5:$J$44,4, FALSE)</f>
        <v>74.592850844196136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17.710451115385734</v>
      </c>
      <c r="N159" s="44">
        <f>$F159*'[1]INTERNAL PARAMETERS-2'!M159*VLOOKUP(N$4,'[1]INTERNAL PARAMETERS-1'!$B$5:$J$44,4, FALSE)</f>
        <v>11.843498114760937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7.6762162756061576</v>
      </c>
      <c r="S159" s="44">
        <f>$F159*'[1]INTERNAL PARAMETERS-2'!R159*VLOOKUP(S$4,'[1]INTERNAL PARAMETERS-1'!$B$5:$J$44,4, FALSE)</f>
        <v>21.635700480502219</v>
      </c>
      <c r="T159" s="44">
        <f>$F159*'[1]INTERNAL PARAMETERS-2'!S159*VLOOKUP(T$4,'[1]INTERNAL PARAMETERS-1'!$B$5:$J$44,4, FALSE)</f>
        <v>1.4255716694463532</v>
      </c>
      <c r="U159" s="44">
        <f>$F159*'[1]INTERNAL PARAMETERS-2'!T159*VLOOKUP(U$4,'[1]INTERNAL PARAMETERS-1'!$B$5:$J$44,4, FALSE)</f>
        <v>4.1672023669912468</v>
      </c>
      <c r="V159" s="44">
        <f>$F159*'[1]INTERNAL PARAMETERS-2'!U159*VLOOKUP(V$4,'[1]INTERNAL PARAMETERS-1'!$B$5:$J$44,4, FALSE)</f>
        <v>32.240704398772351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4.3868634269951325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7.6762162756061576</v>
      </c>
      <c r="AJ159" s="44">
        <f>$F159*'[1]INTERNAL PARAMETERS-2'!AI159*VLOOKUP(AJ$4,'[1]INTERNAL PARAMETERS-1'!$B$5:$J$44,4, FALSE)</f>
        <v>7.6762162756061576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1417.2641660397264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336.49857119232888</v>
      </c>
      <c r="BB159" s="44">
        <f>$F159*'[1]INTERNAL PARAMETERS-2'!M159*(1-VLOOKUP(N$4,'[1]INTERNAL PARAMETERS-1'!$B$5:$J$44,4, FALSE))</f>
        <v>225.02646418045779</v>
      </c>
      <c r="BC159" s="44">
        <f>$F159*'[1]INTERNAL PARAMETERS-2'!N159*(1-VLOOKUP(O$4,'[1]INTERNAL PARAMETERS-1'!$B$5:$J$44,4, FALSE))</f>
        <v>778.60150167426889</v>
      </c>
      <c r="BD159" s="44">
        <f>$F159*'[1]INTERNAL PARAMETERS-2'!O159*(1-VLOOKUP(P$4,'[1]INTERNAL PARAMETERS-1'!$B$5:$J$44,4, FALSE))</f>
        <v>195.19873334694159</v>
      </c>
      <c r="BE159" s="44">
        <f>$F159*'[1]INTERNAL PARAMETERS-2'!P159*(1-VLOOKUP(Q$4,'[1]INTERNAL PARAMETERS-1'!$B$5:$J$44,4, FALSE))</f>
        <v>220.42081388725762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411.07830912954211</v>
      </c>
      <c r="BH159" s="44">
        <f>$F159*'[1]INTERNAL PARAMETERS-2'!S159*(1-VLOOKUP(T$4,'[1]INTERNAL PARAMETERS-1'!$B$5:$J$44,4, FALSE))</f>
        <v>12.830145025017179</v>
      </c>
      <c r="BI159" s="44">
        <f>$F159*'[1]INTERNAL PARAMETERS-2'!T159*(1-VLOOKUP(U$4,'[1]INTERNAL PARAMETERS-1'!$B$5:$J$44,4, FALSE))</f>
        <v>16.668809467964987</v>
      </c>
      <c r="BJ159" s="44">
        <f>$F159*'[1]INTERNAL PARAMETERS-2'!U159*(1-VLOOKUP(V$4,'[1]INTERNAL PARAMETERS-1'!$B$5:$J$44,4, FALSE))</f>
        <v>182.69732492637667</v>
      </c>
      <c r="BK159" s="44">
        <f>$F159*'[1]INTERNAL PARAMETERS-2'!V159*(1-VLOOKUP(W$4,'[1]INTERNAL PARAMETERS-1'!$B$5:$J$44,4, FALSE))</f>
        <v>214.93802932514902</v>
      </c>
      <c r="BL159" s="44">
        <f>$F159*'[1]INTERNAL PARAMETERS-2'!W159*(1-VLOOKUP(X$4,'[1]INTERNAL PARAMETERS-1'!$B$5:$J$44,4, FALSE))</f>
        <v>344.33937431861091</v>
      </c>
      <c r="BM159" s="44">
        <f>$F159*'[1]INTERNAL PARAMETERS-2'!X159*(1-VLOOKUP(Y$4,'[1]INTERNAL PARAMETERS-1'!$B$5:$J$44,4, FALSE))</f>
        <v>233.58060944660772</v>
      </c>
      <c r="BN159" s="44">
        <f>$F159*'[1]INTERNAL PARAMETERS-2'!Y159*(1-VLOOKUP(Z$4,'[1]INTERNAL PARAMETERS-1'!$B$5:$J$44,4, FALSE))</f>
        <v>468.25714002832888</v>
      </c>
      <c r="BO159" s="44">
        <f>$F159*'[1]INTERNAL PARAMETERS-2'!Z159*(1-VLOOKUP(AA$4,'[1]INTERNAL PARAMETERS-1'!$B$5:$J$44,4, FALSE))</f>
        <v>395.88025125599177</v>
      </c>
      <c r="BP159" s="44">
        <f>$F159*'[1]INTERNAL PARAMETERS-2'!AA159*(1-VLOOKUP(AB$4,'[1]INTERNAL PARAMETERS-1'!$B$5:$J$44,4, FALSE))</f>
        <v>155.72014139052669</v>
      </c>
      <c r="BQ159" s="44">
        <f>$F159*'[1]INTERNAL PARAMETERS-2'!AB159*(1-VLOOKUP(AC$4,'[1]INTERNAL PARAMETERS-1'!$B$5:$J$44,4, FALSE))</f>
        <v>1273.1774380996624</v>
      </c>
      <c r="BR159" s="44">
        <f>$F159*'[1]INTERNAL PARAMETERS-2'!AC159*(1-VLOOKUP(AD$4,'[1]INTERNAL PARAMETERS-1'!$B$5:$J$44,4, FALSE))</f>
        <v>78.956389191194475</v>
      </c>
      <c r="BS159" s="44">
        <f>$F159*'[1]INTERNAL PARAMETERS-2'!AD159*(1-VLOOKUP(AE$4,'[1]INTERNAL PARAMETERS-1'!$B$5:$J$44,4, FALSE))</f>
        <v>32.898296815922201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12.063079702601291</v>
      </c>
      <c r="CA159" s="44">
        <f>$F159*'[1]INTERNAL PARAMETERS-2'!AL159*(1-VLOOKUP(AM$4,'[1]INTERNAL PARAMETERS-1'!$B$5:$J$44,4, FALSE))</f>
        <v>114.04891244224956</v>
      </c>
      <c r="CB159" s="44">
        <f>$F159*'[1]INTERNAL PARAMETERS-2'!AM159*(1-VLOOKUP(AN$4,'[1]INTERNAL PARAMETERS-1'!$B$5:$J$44,4, FALSE))</f>
        <v>49.348239945518621</v>
      </c>
      <c r="CC159" s="44">
        <f>$F159*'[1]INTERNAL PARAMETERS-2'!AN159*(1-VLOOKUP(AO$4,'[1]INTERNAL PARAMETERS-1'!$B$5:$J$44,4, FALSE))</f>
        <v>99.792401026150699</v>
      </c>
      <c r="CD159" s="44">
        <f>$F159*'[1]INTERNAL PARAMETERS-2'!AO159*(1-VLOOKUP(AP$4,'[1]INTERNAL PARAMETERS-1'!$B$5:$J$44,4, FALSE))</f>
        <v>331.17957875926083</v>
      </c>
      <c r="CE159" s="44">
        <f>$F159*'[1]INTERNAL PARAMETERS-2'!AP159*(1-VLOOKUP(AQ$4,'[1]INTERNAL PARAMETERS-1'!$B$5:$J$44,4, FALSE))</f>
        <v>46.058092375272274</v>
      </c>
      <c r="CF159" s="44">
        <f>$F159*'[1]INTERNAL PARAMETERS-2'!AQ159*(1-VLOOKUP(AR$4,'[1]INTERNAL PARAMETERS-1'!$B$5:$J$44,4, FALSE))</f>
        <v>10.966363845852507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7947.2163532520517</v>
      </c>
    </row>
    <row r="160" spans="3:87" x14ac:dyDescent="0.4">
      <c r="C160" s="27" t="s">
        <v>8</v>
      </c>
      <c r="D160" s="26" t="s">
        <v>67</v>
      </c>
      <c r="E160" s="26" t="s">
        <v>55</v>
      </c>
      <c r="F160" s="128">
        <f>HR!X160</f>
        <v>5024.5877518838433</v>
      </c>
      <c r="G160" s="45">
        <f>$F160*'[1]INTERNAL PARAMETERS-2'!F160*VLOOKUP(G$4,'[1]INTERNAL PARAMETERS-1'!$B$5:$J$44,4, FALSE)</f>
        <v>49.89918096395845</v>
      </c>
      <c r="H160" s="44">
        <f>$F160*'[1]INTERNAL PARAMETERS-2'!G160*VLOOKUP(H$4,'[1]INTERNAL PARAMETERS-1'!$B$5:$J$44,4, FALSE)</f>
        <v>27.909575126613994</v>
      </c>
      <c r="I160" s="44">
        <f>$F160*'[1]INTERNAL PARAMETERS-2'!H160*VLOOKUP(I$4,'[1]INTERNAL PARAMETERS-1'!$B$5:$J$44,4, FALSE)</f>
        <v>48.308873817548459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15.223470847718909</v>
      </c>
      <c r="N160" s="44">
        <f>$F160*'[1]INTERNAL PARAMETERS-2'!M160*VLOOKUP(N$4,'[1]INTERNAL PARAMETERS-1'!$B$5:$J$44,4, FALSE)</f>
        <v>6.6391134112579202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6.7661098666867838</v>
      </c>
      <c r="S160" s="44">
        <f>$F160*'[1]INTERNAL PARAMETERS-2'!R160*VLOOKUP(S$4,'[1]INTERNAL PARAMETERS-1'!$B$5:$J$44,4, FALSE)</f>
        <v>14.191897859318397</v>
      </c>
      <c r="T160" s="44">
        <f>$F160*'[1]INTERNAL PARAMETERS-2'!S160*VLOOKUP(T$4,'[1]INTERNAL PARAMETERS-1'!$B$5:$J$44,4, FALSE)</f>
        <v>1.7760912785359009</v>
      </c>
      <c r="U160" s="44">
        <f>$F160*'[1]INTERNAL PARAMETERS-2'!T160*VLOOKUP(U$4,'[1]INTERNAL PARAMETERS-1'!$B$5:$J$44,4, FALSE)</f>
        <v>1.0148662341254988</v>
      </c>
      <c r="V160" s="44">
        <f>$F160*'[1]INTERNAL PARAMETERS-2'!U160*VLOOKUP(V$4,'[1]INTERNAL PARAMETERS-1'!$B$5:$J$44,4, FALSE)</f>
        <v>18.395040882585509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4.2286930519854424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0.84563811864205085</v>
      </c>
      <c r="AI160" s="44">
        <f>$F160*'[1]INTERNAL PARAMETERS-2'!AH160*VLOOKUP(AI$4,'[1]INTERNAL PARAMETERS-1'!$B$5:$J$44,4, FALSE)</f>
        <v>5.0743311706274934</v>
      </c>
      <c r="AJ160" s="44">
        <f>$F160*'[1]INTERNAL PARAMETERS-2'!AI160*VLOOKUP(AJ$4,'[1]INTERNAL PARAMETERS-1'!$B$5:$J$44,4, FALSE)</f>
        <v>6.7661098666867838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917.86860253342059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289.24594610665923</v>
      </c>
      <c r="BB160" s="44">
        <f>$F160*'[1]INTERNAL PARAMETERS-2'!M160*(1-VLOOKUP(N$4,'[1]INTERNAL PARAMETERS-1'!$B$5:$J$44,4, FALSE))</f>
        <v>126.14315481390047</v>
      </c>
      <c r="BC160" s="44">
        <f>$F160*'[1]INTERNAL PARAMETERS-2'!N160*(1-VLOOKUP(O$4,'[1]INTERNAL PARAMETERS-1'!$B$5:$J$44,4, FALSE))</f>
        <v>544.66179509278231</v>
      </c>
      <c r="BD160" s="44">
        <f>$F160*'[1]INTERNAL PARAMETERS-2'!O160*(1-VLOOKUP(P$4,'[1]INTERNAL PARAMETERS-1'!$B$5:$J$44,4, FALSE))</f>
        <v>98.106583231857599</v>
      </c>
      <c r="BE160" s="44">
        <f>$F160*'[1]INTERNAL PARAMETERS-2'!P160*(1-VLOOKUP(Q$4,'[1]INTERNAL PARAMETERS-1'!$B$5:$J$44,4, FALSE))</f>
        <v>120.09618906920207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269.6460593270495</v>
      </c>
      <c r="BH160" s="44">
        <f>$F160*'[1]INTERNAL PARAMETERS-2'!S160*(1-VLOOKUP(T$4,'[1]INTERNAL PARAMETERS-1'!$B$5:$J$44,4, FALSE))</f>
        <v>15.984821506823106</v>
      </c>
      <c r="BI160" s="44">
        <f>$F160*'[1]INTERNAL PARAMETERS-2'!T160*(1-VLOOKUP(U$4,'[1]INTERNAL PARAMETERS-1'!$B$5:$J$44,4, FALSE))</f>
        <v>4.0594649365019952</v>
      </c>
      <c r="BJ160" s="44">
        <f>$F160*'[1]INTERNAL PARAMETERS-2'!U160*(1-VLOOKUP(V$4,'[1]INTERNAL PARAMETERS-1'!$B$5:$J$44,4, FALSE))</f>
        <v>104.23856500131788</v>
      </c>
      <c r="BK160" s="44">
        <f>$F160*'[1]INTERNAL PARAMETERS-2'!V160*(1-VLOOKUP(W$4,'[1]INTERNAL PARAMETERS-1'!$B$5:$J$44,4, FALSE))</f>
        <v>137.01096127714382</v>
      </c>
      <c r="BL160" s="44">
        <f>$F160*'[1]INTERNAL PARAMETERS-2'!W160*(1-VLOOKUP(X$4,'[1]INTERNAL PARAMETERS-1'!$B$5:$J$44,4, FALSE))</f>
        <v>213.12844113043218</v>
      </c>
      <c r="BM160" s="44">
        <f>$F160*'[1]INTERNAL PARAMETERS-2'!X160*(1-VLOOKUP(Y$4,'[1]INTERNAL PARAMETERS-1'!$B$5:$J$44,4, FALSE))</f>
        <v>142.93143302518857</v>
      </c>
      <c r="BN160" s="44">
        <f>$F160*'[1]INTERNAL PARAMETERS-2'!Y160*(1-VLOOKUP(Z$4,'[1]INTERNAL PARAMETERS-1'!$B$5:$J$44,4, FALSE))</f>
        <v>258.79892904240518</v>
      </c>
      <c r="BO160" s="44">
        <f>$F160*'[1]INTERNAL PARAMETERS-2'!Z160*(1-VLOOKUP(AA$4,'[1]INTERNAL PARAMETERS-1'!$B$5:$J$44,4, FALSE))</f>
        <v>207.20796938238743</v>
      </c>
      <c r="BP160" s="44">
        <f>$F160*'[1]INTERNAL PARAMETERS-2'!AA160*(1-VLOOKUP(AB$4,'[1]INTERNAL PARAMETERS-1'!$B$5:$J$44,4, FALSE))</f>
        <v>93.032252061230125</v>
      </c>
      <c r="BQ160" s="44">
        <f>$F160*'[1]INTERNAL PARAMETERS-2'!AB160*(1-VLOOKUP(AC$4,'[1]INTERNAL PARAMETERS-1'!$B$5:$J$44,4, FALSE))</f>
        <v>782.31675641648508</v>
      </c>
      <c r="BR160" s="44">
        <f>$F160*'[1]INTERNAL PARAMETERS-2'!AC160*(1-VLOOKUP(AD$4,'[1]INTERNAL PARAMETERS-1'!$B$5:$J$44,4, FALSE))</f>
        <v>60.893983882630678</v>
      </c>
      <c r="BS160" s="44">
        <f>$F160*'[1]INTERNAL PARAMETERS-2'!AD160*(1-VLOOKUP(AE$4,'[1]INTERNAL PARAMETERS-1'!$B$5:$J$44,4, FALSE))</f>
        <v>20.297827141285165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14.377857852015618</v>
      </c>
      <c r="CA160" s="44">
        <f>$F160*'[1]INTERNAL PARAMETERS-2'!AL160*(1-VLOOKUP(AM$4,'[1]INTERNAL PARAMETERS-1'!$B$5:$J$44,4, FALSE))</f>
        <v>87.957920890602622</v>
      </c>
      <c r="CB160" s="44">
        <f>$F160*'[1]INTERNAL PARAMETERS-2'!AM160*(1-VLOOKUP(AN$4,'[1]INTERNAL PARAMETERS-1'!$B$5:$J$44,4, FALSE))</f>
        <v>26.218298889329898</v>
      </c>
      <c r="CC160" s="44">
        <f>$F160*'[1]INTERNAL PARAMETERS-2'!AN160*(1-VLOOKUP(AO$4,'[1]INTERNAL PARAMETERS-1'!$B$5:$J$44,4, FALSE))</f>
        <v>53.282235897301845</v>
      </c>
      <c r="CD160" s="44">
        <f>$F160*'[1]INTERNAL PARAMETERS-2'!AO160*(1-VLOOKUP(AP$4,'[1]INTERNAL PARAMETERS-1'!$B$5:$J$44,4, FALSE))</f>
        <v>191.98497587050497</v>
      </c>
      <c r="CE160" s="44">
        <f>$F160*'[1]INTERNAL PARAMETERS-2'!AP160*(1-VLOOKUP(AQ$4,'[1]INTERNAL PARAMETERS-1'!$B$5:$J$44,4, FALSE))</f>
        <v>34.675684993300777</v>
      </c>
      <c r="CF160" s="44">
        <f>$F160*'[1]INTERNAL PARAMETERS-2'!AQ160*(1-VLOOKUP(AR$4,'[1]INTERNAL PARAMETERS-1'!$B$5:$J$44,4, FALSE))</f>
        <v>2.537416814701341</v>
      </c>
      <c r="CG160" s="44">
        <f>$F160*'[1]INTERNAL PARAMETERS-2'!AR160*(1-VLOOKUP(AS$4,'[1]INTERNAL PARAMETERS-1'!$B$5:$J$44,4, FALSE))</f>
        <v>0.84563811864205085</v>
      </c>
      <c r="CH160" s="43">
        <f>$F160*'[1]INTERNAL PARAMETERS-2'!AS160*(1-VLOOKUP(AT$4,'[1]INTERNAL PARAMETERS-1'!$B$5:$J$44,4, FALSE))</f>
        <v>0</v>
      </c>
      <c r="CI160" s="42">
        <f t="shared" si="2"/>
        <v>5024.5887568013941</v>
      </c>
    </row>
    <row r="161" spans="3:87" x14ac:dyDescent="0.4">
      <c r="C161" s="27" t="s">
        <v>8</v>
      </c>
      <c r="D161" s="26" t="s">
        <v>67</v>
      </c>
      <c r="E161" s="26" t="s">
        <v>54</v>
      </c>
      <c r="F161" s="128">
        <f>HR!X161</f>
        <v>2927.0341949874896</v>
      </c>
      <c r="G161" s="45">
        <f>$F161*'[1]INTERNAL PARAMETERS-2'!F161*VLOOKUP(G$4,'[1]INTERNAL PARAMETERS-1'!$B$5:$J$44,4, FALSE)</f>
        <v>27.301911453745813</v>
      </c>
      <c r="H161" s="44">
        <f>$F161*'[1]INTERNAL PARAMETERS-2'!G161*VLOOKUP(H$4,'[1]INTERNAL PARAMETERS-1'!$B$5:$J$44,4, FALSE)</f>
        <v>18.4130940104078</v>
      </c>
      <c r="I161" s="44">
        <f>$F161*'[1]INTERNAL PARAMETERS-2'!H161*VLOOKUP(I$4,'[1]INTERNAL PARAMETERS-1'!$B$5:$J$44,4, FALSE)</f>
        <v>30.364833211235595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0.63487371689278649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11.174787244110313</v>
      </c>
      <c r="N161" s="44">
        <f>$F161*'[1]INTERNAL PARAMETERS-2'!M161*VLOOKUP(N$4,'[1]INTERNAL PARAMETERS-1'!$B$5:$J$44,4, FALSE)</f>
        <v>3.1429176020387923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1.269747433785573</v>
      </c>
      <c r="S161" s="44">
        <f>$F161*'[1]INTERNAL PARAMETERS-2'!R161*VLOOKUP(S$4,'[1]INTERNAL PARAMETERS-1'!$B$5:$J$44,4, FALSE)</f>
        <v>8.7152004100623248</v>
      </c>
      <c r="T161" s="44">
        <f>$F161*'[1]INTERNAL PARAMETERS-2'!S161*VLOOKUP(T$4,'[1]INTERNAL PARAMETERS-1'!$B$5:$J$44,4, FALSE)</f>
        <v>0.88891101467575062</v>
      </c>
      <c r="U161" s="44">
        <f>$F161*'[1]INTERNAL PARAMETERS-2'!T161*VLOOKUP(U$4,'[1]INTERNAL PARAMETERS-1'!$B$5:$J$44,4, FALSE)</f>
        <v>1.5238140019104871</v>
      </c>
      <c r="V161" s="44">
        <f>$F161*'[1]INTERNAL PARAMETERS-2'!U161*VLOOKUP(V$4,'[1]INTERNAL PARAMETERS-1'!$B$5:$J$44,4, FALSE)</f>
        <v>15.428836296908305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1.269747433785573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5.7144488588740758</v>
      </c>
      <c r="AJ161" s="44">
        <f>$F161*'[1]INTERNAL PARAMETERS-2'!AI161*VLOOKUP(AJ$4,'[1]INTERNAL PARAMETERS-1'!$B$5:$J$44,4, FALSE)</f>
        <v>3.1746612878834313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576.93183101347631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212.32095763809593</v>
      </c>
      <c r="BB161" s="44">
        <f>$F161*'[1]INTERNAL PARAMETERS-2'!M161*(1-VLOOKUP(N$4,'[1]INTERNAL PARAMETERS-1'!$B$5:$J$44,4, FALSE))</f>
        <v>59.715434438737049</v>
      </c>
      <c r="BC161" s="44">
        <f>$F161*'[1]INTERNAL PARAMETERS-2'!N161*(1-VLOOKUP(O$4,'[1]INTERNAL PARAMETERS-1'!$B$5:$J$44,4, FALSE))</f>
        <v>326.35465352826162</v>
      </c>
      <c r="BD161" s="44">
        <f>$F161*'[1]INTERNAL PARAMETERS-2'!O161*(1-VLOOKUP(P$4,'[1]INTERNAL PARAMETERS-1'!$B$5:$J$44,4, FALSE))</f>
        <v>55.238989327803907</v>
      </c>
      <c r="BE161" s="44">
        <f>$F161*'[1]INTERNAL PARAMETERS-2'!P161*(1-VLOOKUP(Q$4,'[1]INTERNAL PARAMETERS-1'!$B$5:$J$44,4, FALSE))</f>
        <v>83.176067201861997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165.58880779118417</v>
      </c>
      <c r="BH161" s="44">
        <f>$F161*'[1]INTERNAL PARAMETERS-2'!S161*(1-VLOOKUP(T$4,'[1]INTERNAL PARAMETERS-1'!$B$5:$J$44,4, FALSE))</f>
        <v>8.0001991320817556</v>
      </c>
      <c r="BI161" s="44">
        <f>$F161*'[1]INTERNAL PARAMETERS-2'!T161*(1-VLOOKUP(U$4,'[1]INTERNAL PARAMETERS-1'!$B$5:$J$44,4, FALSE))</f>
        <v>6.0952560076419484</v>
      </c>
      <c r="BJ161" s="44">
        <f>$F161*'[1]INTERNAL PARAMETERS-2'!U161*(1-VLOOKUP(V$4,'[1]INTERNAL PARAMETERS-1'!$B$5:$J$44,4, FALSE))</f>
        <v>87.430072349147068</v>
      </c>
      <c r="BK161" s="44">
        <f>$F161*'[1]INTERNAL PARAMETERS-2'!V161*(1-VLOOKUP(W$4,'[1]INTERNAL PARAMETERS-1'!$B$5:$J$44,4, FALSE))</f>
        <v>78.096492059880703</v>
      </c>
      <c r="BL161" s="44">
        <f>$F161*'[1]INTERNAL PARAMETERS-2'!W161*(1-VLOOKUP(X$4,'[1]INTERNAL PARAMETERS-1'!$B$5:$J$44,4, FALSE))</f>
        <v>101.5891612122698</v>
      </c>
      <c r="BM161" s="44">
        <f>$F161*'[1]INTERNAL PARAMETERS-2'!X161*(1-VLOOKUP(Y$4,'[1]INTERNAL PARAMETERS-1'!$B$5:$J$44,4, FALSE))</f>
        <v>91.430010928307226</v>
      </c>
      <c r="BN161" s="44">
        <f>$F161*'[1]INTERNAL PARAMETERS-2'!Y161*(1-VLOOKUP(Z$4,'[1]INTERNAL PARAMETERS-1'!$B$5:$J$44,4, FALSE))</f>
        <v>120.6371289395704</v>
      </c>
      <c r="BO161" s="44">
        <f>$F161*'[1]INTERNAL PARAMETERS-2'!Z161*(1-VLOOKUP(AA$4,'[1]INTERNAL PARAMETERS-1'!$B$5:$J$44,4, FALSE))</f>
        <v>85.080688352540363</v>
      </c>
      <c r="BP161" s="44">
        <f>$F161*'[1]INTERNAL PARAMETERS-2'!AA161*(1-VLOOKUP(AB$4,'[1]INTERNAL PARAMETERS-1'!$B$5:$J$44,4, FALSE))</f>
        <v>53.969241894018325</v>
      </c>
      <c r="BQ161" s="44">
        <f>$F161*'[1]INTERNAL PARAMETERS-2'!AB161*(1-VLOOKUP(AC$4,'[1]INTERNAL PARAMETERS-1'!$B$5:$J$44,4, FALSE))</f>
        <v>430.48360231152208</v>
      </c>
      <c r="BR161" s="44">
        <f>$F161*'[1]INTERNAL PARAMETERS-2'!AC161*(1-VLOOKUP(AD$4,'[1]INTERNAL PARAMETERS-1'!$B$5:$J$44,4, FALSE))</f>
        <v>22.857502732076806</v>
      </c>
      <c r="BS161" s="44">
        <f>$F161*'[1]INTERNAL PARAMETERS-2'!AD161*(1-VLOOKUP(AE$4,'[1]INTERNAL PARAMETERS-1'!$B$5:$J$44,4, FALSE))</f>
        <v>14.603559005631583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9.5239838636502938</v>
      </c>
      <c r="CA161" s="44">
        <f>$F161*'[1]INTERNAL PARAMETERS-2'!AL161*(1-VLOOKUP(AM$4,'[1]INTERNAL PARAMETERS-1'!$B$5:$J$44,4, FALSE))</f>
        <v>39.365682888386743</v>
      </c>
      <c r="CB161" s="44">
        <f>$F161*'[1]INTERNAL PARAMETERS-2'!AM161*(1-VLOOKUP(AN$4,'[1]INTERNAL PARAMETERS-1'!$B$5:$J$44,4, FALSE))</f>
        <v>10.793731297435867</v>
      </c>
      <c r="CC161" s="44">
        <f>$F161*'[1]INTERNAL PARAMETERS-2'!AN161*(1-VLOOKUP(AO$4,'[1]INTERNAL PARAMETERS-1'!$B$5:$J$44,4, FALSE))</f>
        <v>30.476572741629241</v>
      </c>
      <c r="CD161" s="44">
        <f>$F161*'[1]INTERNAL PARAMETERS-2'!AO161*(1-VLOOKUP(AP$4,'[1]INTERNAL PARAMETERS-1'!$B$5:$J$44,4, FALSE))</f>
        <v>113.65263994349124</v>
      </c>
      <c r="CE161" s="44">
        <f>$F161*'[1]INTERNAL PARAMETERS-2'!AP161*(1-VLOOKUP(AQ$4,'[1]INTERNAL PARAMETERS-1'!$B$5:$J$44,4, FALSE))</f>
        <v>14.603559005631583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2927.0336095806506</v>
      </c>
    </row>
    <row r="162" spans="3:87" x14ac:dyDescent="0.4">
      <c r="C162" s="27" t="s">
        <v>8</v>
      </c>
      <c r="D162" s="26" t="s">
        <v>67</v>
      </c>
      <c r="E162" s="26" t="s">
        <v>53</v>
      </c>
      <c r="F162" s="128">
        <f>HR!X162</f>
        <v>1291.3335820684724</v>
      </c>
      <c r="G162" s="45">
        <f>$F162*'[1]INTERNAL PARAMETERS-2'!F162*VLOOKUP(G$4,'[1]INTERNAL PARAMETERS-1'!$B$5:$J$44,4, FALSE)</f>
        <v>16.85216151270998</v>
      </c>
      <c r="H162" s="44">
        <f>$F162*'[1]INTERNAL PARAMETERS-2'!G162*VLOOKUP(H$4,'[1]INTERNAL PARAMETERS-1'!$B$5:$J$44,4, FALSE)</f>
        <v>7.9303377941989028</v>
      </c>
      <c r="I162" s="44">
        <f>$F162*'[1]INTERNAL PARAMETERS-2'!H162*VLOOKUP(I$4,'[1]INTERNAL PARAMETERS-1'!$B$5:$J$44,4, FALSE)</f>
        <v>13.436177418060518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0.33045226365132208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5.5843268789797378</v>
      </c>
      <c r="N162" s="44">
        <f>$F162*'[1]INTERNAL PARAMETERS-2'!M162*VLOOKUP(N$4,'[1]INTERNAL PARAMETERS-1'!$B$5:$J$44,4, FALSE)</f>
        <v>1.8504293697608383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0.33045226365132208</v>
      </c>
      <c r="S162" s="44">
        <f>$F162*'[1]INTERNAL PARAMETERS-2'!R162*VLOOKUP(S$4,'[1]INTERNAL PARAMETERS-1'!$B$5:$J$44,4, FALSE)</f>
        <v>3.3663646017584803</v>
      </c>
      <c r="T162" s="44">
        <f>$F162*'[1]INTERNAL PARAMETERS-2'!S162*VLOOKUP(T$4,'[1]INTERNAL PARAMETERS-1'!$B$5:$J$44,4, FALSE)</f>
        <v>0.39651688970994514</v>
      </c>
      <c r="U162" s="44">
        <f>$F162*'[1]INTERNAL PARAMETERS-2'!T162*VLOOKUP(U$4,'[1]INTERNAL PARAMETERS-1'!$B$5:$J$44,4, FALSE)</f>
        <v>0.33042643697968077</v>
      </c>
      <c r="V162" s="44">
        <f>$F162*'[1]INTERNAL PARAMETERS-2'!U162*VLOOKUP(V$4,'[1]INTERNAL PARAMETERS-1'!$B$5:$J$44,4, FALSE)</f>
        <v>5.4025845906394201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0.66090452730264415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1.3216799212470816</v>
      </c>
      <c r="AJ162" s="44">
        <f>$F162*'[1]INTERNAL PARAMETERS-2'!AI162*VLOOKUP(AJ$4,'[1]INTERNAL PARAMETERS-1'!$B$5:$J$44,4, FALSE)</f>
        <v>0.99135679095396623</v>
      </c>
      <c r="AK162" s="44">
        <f>$F162*'[1]INTERNAL PARAMETERS-2'!AJ162*VLOOKUP(AK$4,'[1]INTERNAL PARAMETERS-1'!$B$5:$J$44,4, FALSE)</f>
        <v>0.66090452730264415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255.28737094314982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106.102210700615</v>
      </c>
      <c r="BB162" s="44">
        <f>$F162*'[1]INTERNAL PARAMETERS-2'!M162*(1-VLOOKUP(N$4,'[1]INTERNAL PARAMETERS-1'!$B$5:$J$44,4, FALSE))</f>
        <v>35.158158025455926</v>
      </c>
      <c r="BC162" s="44">
        <f>$F162*'[1]INTERNAL PARAMETERS-2'!N162*(1-VLOOKUP(O$4,'[1]INTERNAL PARAMETERS-1'!$B$5:$J$44,4, FALSE))</f>
        <v>156.95578589930352</v>
      </c>
      <c r="BD162" s="44">
        <f>$F162*'[1]INTERNAL PARAMETERS-2'!O162*(1-VLOOKUP(P$4,'[1]INTERNAL PARAMETERS-1'!$B$5:$J$44,4, FALSE))</f>
        <v>29.408572731310979</v>
      </c>
      <c r="BE162" s="44">
        <f>$F162*'[1]INTERNAL PARAMETERS-2'!P162*(1-VLOOKUP(Q$4,'[1]INTERNAL PARAMETERS-1'!$B$5:$J$44,4, FALSE))</f>
        <v>35.356326076960151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63.960927433411122</v>
      </c>
      <c r="BH162" s="44">
        <f>$F162*'[1]INTERNAL PARAMETERS-2'!S162*(1-VLOOKUP(T$4,'[1]INTERNAL PARAMETERS-1'!$B$5:$J$44,4, FALSE))</f>
        <v>3.5686520073895065</v>
      </c>
      <c r="BI162" s="44">
        <f>$F162*'[1]INTERNAL PARAMETERS-2'!T162*(1-VLOOKUP(U$4,'[1]INTERNAL PARAMETERS-1'!$B$5:$J$44,4, FALSE))</f>
        <v>1.3217057479187231</v>
      </c>
      <c r="BJ162" s="44">
        <f>$F162*'[1]INTERNAL PARAMETERS-2'!U162*(1-VLOOKUP(V$4,'[1]INTERNAL PARAMETERS-1'!$B$5:$J$44,4, FALSE))</f>
        <v>30.614646013623378</v>
      </c>
      <c r="BK162" s="44">
        <f>$F162*'[1]INTERNAL PARAMETERS-2'!V162*(1-VLOOKUP(W$4,'[1]INTERNAL PARAMETERS-1'!$B$5:$J$44,4, FALSE))</f>
        <v>28.086892810063897</v>
      </c>
      <c r="BL162" s="44">
        <f>$F162*'[1]INTERNAL PARAMETERS-2'!W162*(1-VLOOKUP(X$4,'[1]INTERNAL PARAMETERS-1'!$B$5:$J$44,4, FALSE))</f>
        <v>54.521524301871175</v>
      </c>
      <c r="BM162" s="44">
        <f>$F162*'[1]INTERNAL PARAMETERS-2'!X162*(1-VLOOKUP(Y$4,'[1]INTERNAL PARAMETERS-1'!$B$5:$J$44,4, FALSE))</f>
        <v>37.008587395216765</v>
      </c>
      <c r="BN162" s="44">
        <f>$F162*'[1]INTERNAL PARAMETERS-2'!Y162*(1-VLOOKUP(Z$4,'[1]INTERNAL PARAMETERS-1'!$B$5:$J$44,4, FALSE))</f>
        <v>54.191072038219858</v>
      </c>
      <c r="BO162" s="44">
        <f>$F162*'[1]INTERNAL PARAMETERS-2'!Z162*(1-VLOOKUP(AA$4,'[1]INTERNAL PARAMETERS-1'!$B$5:$J$44,4, FALSE))</f>
        <v>37.669362789161198</v>
      </c>
      <c r="BP162" s="44">
        <f>$F162*'[1]INTERNAL PARAMETERS-2'!AA162*(1-VLOOKUP(AB$4,'[1]INTERNAL PARAMETERS-1'!$B$5:$J$44,4, FALSE))</f>
        <v>13.547768009554964</v>
      </c>
      <c r="BQ162" s="44">
        <f>$F162*'[1]INTERNAL PARAMETERS-2'!AB162*(1-VLOOKUP(AC$4,'[1]INTERNAL PARAMETERS-1'!$B$5:$J$44,4, FALSE))</f>
        <v>182.06873746986372</v>
      </c>
      <c r="BR162" s="44">
        <f>$F162*'[1]INTERNAL PARAMETERS-2'!AC162*(1-VLOOKUP(AD$4,'[1]INTERNAL PARAMETERS-1'!$B$5:$J$44,4, FALSE))</f>
        <v>10.573826770051273</v>
      </c>
      <c r="BS162" s="44">
        <f>$F162*'[1]INTERNAL PARAMETERS-2'!AD162*(1-VLOOKUP(AE$4,'[1]INTERNAL PARAMETERS-1'!$B$5:$J$44,4, FALSE))</f>
        <v>4.6260734244020956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2.3130367122010478</v>
      </c>
      <c r="CA162" s="44">
        <f>$F162*'[1]INTERNAL PARAMETERS-2'!AL162*(1-VLOOKUP(AM$4,'[1]INTERNAL PARAMETERS-1'!$B$5:$J$44,4, FALSE))</f>
        <v>14.539124800508931</v>
      </c>
      <c r="CB162" s="44">
        <f>$F162*'[1]INTERNAL PARAMETERS-2'!AM162*(1-VLOOKUP(AN$4,'[1]INTERNAL PARAMETERS-1'!$B$5:$J$44,4, FALSE))</f>
        <v>2.3130367122010478</v>
      </c>
      <c r="CC162" s="44">
        <f>$F162*'[1]INTERNAL PARAMETERS-2'!AN162*(1-VLOOKUP(AO$4,'[1]INTERNAL PARAMETERS-1'!$B$5:$J$44,4, FALSE))</f>
        <v>14.539124800508931</v>
      </c>
      <c r="CD162" s="44">
        <f>$F162*'[1]INTERNAL PARAMETERS-2'!AO162*(1-VLOOKUP(AP$4,'[1]INTERNAL PARAMETERS-1'!$B$5:$J$44,4, FALSE))</f>
        <v>49.23454635016644</v>
      </c>
      <c r="CE162" s="44">
        <f>$F162*'[1]INTERNAL PARAMETERS-2'!AP162*(1-VLOOKUP(AQ$4,'[1]INTERNAL PARAMETERS-1'!$B$5:$J$44,4, FALSE))</f>
        <v>8.260790057850226</v>
      </c>
      <c r="CF162" s="44">
        <f>$F162*'[1]INTERNAL PARAMETERS-2'!AQ162*(1-VLOOKUP(AR$4,'[1]INTERNAL PARAMETERS-1'!$B$5:$J$44,4, FALSE))</f>
        <v>0.33045226365132208</v>
      </c>
      <c r="CG162" s="44">
        <f>$F162*'[1]INTERNAL PARAMETERS-2'!AR162*(1-VLOOKUP(AS$4,'[1]INTERNAL PARAMETERS-1'!$B$5:$J$44,4, FALSE))</f>
        <v>0.33045226365132208</v>
      </c>
      <c r="CH162" s="43">
        <f>$F162*'[1]INTERNAL PARAMETERS-2'!AS162*(1-VLOOKUP(AT$4,'[1]INTERNAL PARAMETERS-1'!$B$5:$J$44,4, FALSE))</f>
        <v>0</v>
      </c>
      <c r="CI162" s="42">
        <f t="shared" si="2"/>
        <v>1291.3338403351891</v>
      </c>
    </row>
    <row r="163" spans="3:87" x14ac:dyDescent="0.4">
      <c r="C163" s="27" t="s">
        <v>8</v>
      </c>
      <c r="D163" s="26" t="s">
        <v>67</v>
      </c>
      <c r="E163" s="26" t="s">
        <v>52</v>
      </c>
      <c r="F163" s="128">
        <f>HR!X163</f>
        <v>552.11722860697751</v>
      </c>
      <c r="G163" s="45">
        <f>$F163*'[1]INTERNAL PARAMETERS-2'!F163*VLOOKUP(G$4,'[1]INTERNAL PARAMETERS-1'!$B$5:$J$44,4, FALSE)</f>
        <v>3.0269827058377543</v>
      </c>
      <c r="H163" s="44">
        <f>$F163*'[1]INTERNAL PARAMETERS-2'!G163*VLOOKUP(H$4,'[1]INTERNAL PARAMETERS-1'!$B$5:$J$44,4, FALSE)</f>
        <v>1.967524955863825</v>
      </c>
      <c r="I163" s="44">
        <f>$F163*'[1]INTERNAL PARAMETERS-2'!H163*VLOOKUP(I$4,'[1]INTERNAL PARAMETERS-1'!$B$5:$J$44,4, FALSE)</f>
        <v>5.8386065654850707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3.2842500102656049</v>
      </c>
      <c r="N163" s="44">
        <f>$F163*'[1]INTERNAL PARAMETERS-2'!M163*VLOOKUP(N$4,'[1]INTERNAL PARAMETERS-1'!$B$5:$J$44,4, FALSE)</f>
        <v>0.65079714087590268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1.335287235627546</v>
      </c>
      <c r="T163" s="44">
        <f>$F163*'[1]INTERNAL PARAMETERS-2'!S163*VLOOKUP(T$4,'[1]INTERNAL PARAMETERS-1'!$B$5:$J$44,4, FALSE)</f>
        <v>0.18161896235026526</v>
      </c>
      <c r="U163" s="44">
        <f>$F163*'[1]INTERNAL PARAMETERS-2'!T163*VLOOKUP(U$4,'[1]INTERNAL PARAMETERS-1'!$B$5:$J$44,4, FALSE)</f>
        <v>6.0534132944469014E-2</v>
      </c>
      <c r="V163" s="44">
        <f>$F163*'[1]INTERNAL PARAMETERS-2'!U163*VLOOKUP(V$4,'[1]INTERNAL PARAMETERS-1'!$B$5:$J$44,4, FALSE)</f>
        <v>2.5880495090952071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0.30267066472234505</v>
      </c>
      <c r="AJ163" s="44">
        <f>$F163*'[1]INTERNAL PARAMETERS-2'!AI163*VLOOKUP(AJ$4,'[1]INTERNAL PARAMETERS-1'!$B$5:$J$44,4, FALSE)</f>
        <v>0.60539654116755082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110.93352474421633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62.400750195046484</v>
      </c>
      <c r="BB163" s="44">
        <f>$F163*'[1]INTERNAL PARAMETERS-2'!M163*(1-VLOOKUP(N$4,'[1]INTERNAL PARAMETERS-1'!$B$5:$J$44,4, FALSE))</f>
        <v>12.365145676642149</v>
      </c>
      <c r="BC163" s="44">
        <f>$F163*'[1]INTERNAL PARAMETERS-2'!N163*(1-VLOOKUP(O$4,'[1]INTERNAL PARAMETERS-1'!$B$5:$J$44,4, FALSE))</f>
        <v>68.106586369982296</v>
      </c>
      <c r="BD163" s="44">
        <f>$F163*'[1]INTERNAL PARAMETERS-2'!O163*(1-VLOOKUP(P$4,'[1]INTERNAL PARAMETERS-1'!$B$5:$J$44,4, FALSE))</f>
        <v>11.351088526376572</v>
      </c>
      <c r="BE163" s="44">
        <f>$F163*'[1]INTERNAL PARAMETERS-2'!P163*(1-VLOOKUP(Q$4,'[1]INTERNAL PARAMETERS-1'!$B$5:$J$44,4, FALSE))</f>
        <v>19.069853017470699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25.370457476923374</v>
      </c>
      <c r="BH163" s="44">
        <f>$F163*'[1]INTERNAL PARAMETERS-2'!S163*(1-VLOOKUP(T$4,'[1]INTERNAL PARAMETERS-1'!$B$5:$J$44,4, FALSE))</f>
        <v>1.6345706611523871</v>
      </c>
      <c r="BI163" s="44">
        <f>$F163*'[1]INTERNAL PARAMETERS-2'!T163*(1-VLOOKUP(U$4,'[1]INTERNAL PARAMETERS-1'!$B$5:$J$44,4, FALSE))</f>
        <v>0.24213653177787606</v>
      </c>
      <c r="BJ163" s="44">
        <f>$F163*'[1]INTERNAL PARAMETERS-2'!U163*(1-VLOOKUP(V$4,'[1]INTERNAL PARAMETERS-1'!$B$5:$J$44,4, FALSE))</f>
        <v>14.66561388487284</v>
      </c>
      <c r="BK163" s="44">
        <f>$F163*'[1]INTERNAL PARAMETERS-2'!V163*(1-VLOOKUP(W$4,'[1]INTERNAL PARAMETERS-1'!$B$5:$J$44,4, FALSE))</f>
        <v>11.199753194015399</v>
      </c>
      <c r="BL163" s="44">
        <f>$F163*'[1]INTERNAL PARAMETERS-2'!W163*(1-VLOOKUP(X$4,'[1]INTERNAL PARAMETERS-1'!$B$5:$J$44,4, FALSE))</f>
        <v>21.491383970418042</v>
      </c>
      <c r="BM163" s="44">
        <f>$F163*'[1]INTERNAL PARAMETERS-2'!X163*(1-VLOOKUP(Y$4,'[1]INTERNAL PARAMETERS-1'!$B$5:$J$44,4, FALSE))</f>
        <v>18.464456476303148</v>
      </c>
      <c r="BN163" s="44">
        <f>$F163*'[1]INTERNAL PARAMETERS-2'!Y163*(1-VLOOKUP(Z$4,'[1]INTERNAL PARAMETERS-1'!$B$5:$J$44,4, FALSE))</f>
        <v>18.464456476303148</v>
      </c>
      <c r="BO163" s="44">
        <f>$F163*'[1]INTERNAL PARAMETERS-2'!Z163*(1-VLOOKUP(AA$4,'[1]INTERNAL PARAMETERS-1'!$B$5:$J$44,4, FALSE))</f>
        <v>14.983467773381877</v>
      </c>
      <c r="BP163" s="44">
        <f>$F163*'[1]INTERNAL PARAMETERS-2'!AA163*(1-VLOOKUP(AB$4,'[1]INTERNAL PARAMETERS-1'!$B$5:$J$44,4, FALSE))</f>
        <v>4.5404464528952015</v>
      </c>
      <c r="BQ163" s="44">
        <f>$F163*'[1]INTERNAL PARAMETERS-2'!AB163*(1-VLOOKUP(AC$4,'[1]INTERNAL PARAMETERS-1'!$B$5:$J$44,4, FALSE))</f>
        <v>78.398217146384937</v>
      </c>
      <c r="BR163" s="44">
        <f>$F163*'[1]INTERNAL PARAMETERS-2'!AC163*(1-VLOOKUP(AD$4,'[1]INTERNAL PARAMETERS-1'!$B$5:$J$44,4, FALSE))</f>
        <v>2.1188602882249974</v>
      </c>
      <c r="BS163" s="44">
        <f>$F163*'[1]INTERNAL PARAMETERS-2'!AD163*(1-VLOOKUP(AE$4,'[1]INTERNAL PARAMETERS-1'!$B$5:$J$44,4, FALSE))</f>
        <v>1.3621284146962742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0.90806720588989587</v>
      </c>
      <c r="CA163" s="44">
        <f>$F163*'[1]INTERNAL PARAMETERS-2'!AL163*(1-VLOOKUP(AM$4,'[1]INTERNAL PARAMETERS-1'!$B$5:$J$44,4, FALSE))</f>
        <v>6.2052455323138203</v>
      </c>
      <c r="CB163" s="44">
        <f>$F163*'[1]INTERNAL PARAMETERS-2'!AM163*(1-VLOOKUP(AN$4,'[1]INTERNAL PARAMETERS-1'!$B$5:$J$44,4, FALSE))</f>
        <v>2.1188602882249974</v>
      </c>
      <c r="CC163" s="44">
        <f>$F163*'[1]INTERNAL PARAMETERS-2'!AN163*(1-VLOOKUP(AO$4,'[1]INTERNAL PARAMETERS-1'!$B$5:$J$44,4, FALSE))</f>
        <v>2.7242568293925484</v>
      </c>
      <c r="CD163" s="44">
        <f>$F163*'[1]INTERNAL PARAMETERS-2'!AO163*(1-VLOOKUP(AP$4,'[1]INTERNAL PARAMETERS-1'!$B$5:$J$44,4, FALSE))</f>
        <v>20.129255555721766</v>
      </c>
      <c r="CE163" s="44">
        <f>$F163*'[1]INTERNAL PARAMETERS-2'!AP163*(1-VLOOKUP(AQ$4,'[1]INTERNAL PARAMETERS-1'!$B$5:$J$44,4, FALSE))</f>
        <v>2.2701956205861697</v>
      </c>
      <c r="CF163" s="44">
        <f>$F163*'[1]INTERNAL PARAMETERS-2'!AQ163*(1-VLOOKUP(AR$4,'[1]INTERNAL PARAMETERS-1'!$B$5:$J$44,4, FALSE))</f>
        <v>0.30267066472234505</v>
      </c>
      <c r="CG163" s="44">
        <f>$F163*'[1]INTERNAL PARAMETERS-2'!AR163*(1-VLOOKUP(AS$4,'[1]INTERNAL PARAMETERS-1'!$B$5:$J$44,4, FALSE))</f>
        <v>0.45406120880637835</v>
      </c>
      <c r="CH163" s="43">
        <f>$F163*'[1]INTERNAL PARAMETERS-2'!AS163*(1-VLOOKUP(AT$4,'[1]INTERNAL PARAMETERS-1'!$B$5:$J$44,4, FALSE))</f>
        <v>0</v>
      </c>
      <c r="CI163" s="42">
        <f t="shared" si="2"/>
        <v>552.11722860697751</v>
      </c>
    </row>
    <row r="164" spans="3:87" x14ac:dyDescent="0.4">
      <c r="C164" s="27" t="s">
        <v>8</v>
      </c>
      <c r="D164" s="26" t="s">
        <v>67</v>
      </c>
      <c r="E164" s="26" t="s">
        <v>51</v>
      </c>
      <c r="F164" s="128">
        <f>HR!X164</f>
        <v>285.04323051809024</v>
      </c>
      <c r="G164" s="45">
        <f>$F164*'[1]INTERNAL PARAMETERS-2'!F164*VLOOKUP(G$4,'[1]INTERNAL PARAMETERS-1'!$B$5:$J$44,4, FALSE)</f>
        <v>0.96689514224041384</v>
      </c>
      <c r="H164" s="44">
        <f>$F164*'[1]INTERNAL PARAMETERS-2'!G164*VLOOKUP(H$4,'[1]INTERNAL PARAMETERS-1'!$B$5:$J$44,4, FALSE)</f>
        <v>1.06358180603215</v>
      </c>
      <c r="I164" s="44">
        <f>$F164*'[1]INTERNAL PARAMETERS-2'!H164*VLOOKUP(I$4,'[1]INTERNAL PARAMETERS-1'!$B$5:$J$44,4, FALSE)</f>
        <v>2.9682050419502146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2.3592458103521294</v>
      </c>
      <c r="N164" s="44">
        <f>$F164*'[1]INTERNAL PARAMETERS-2'!M164*VLOOKUP(N$4,'[1]INTERNAL PARAMETERS-1'!$B$5:$J$44,4, FALSE)</f>
        <v>0.36258924138053672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0.70602927853486819</v>
      </c>
      <c r="T164" s="44">
        <f>$F164*'[1]INTERNAL PARAMETERS-2'!S164*VLOOKUP(T$4,'[1]INTERNAL PARAMETERS-1'!$B$5:$J$44,4, FALSE)</f>
        <v>7.7352181465694156E-2</v>
      </c>
      <c r="U164" s="44">
        <f>$F164*'[1]INTERNAL PARAMETERS-2'!T164*VLOOKUP(U$4,'[1]INTERNAL PARAMETERS-1'!$B$5:$J$44,4, FALSE)</f>
        <v>5.8011998275041735E-2</v>
      </c>
      <c r="V164" s="44">
        <f>$F164*'[1]INTERNAL PARAMETERS-2'!U164*VLOOKUP(V$4,'[1]INTERNAL PARAMETERS-1'!$B$5:$J$44,4, FALSE)</f>
        <v>1.5228748137982542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0.29005999137520866</v>
      </c>
      <c r="AJ164" s="44">
        <f>$F164*'[1]INTERNAL PARAMETERS-2'!AI164*VLOOKUP(AJ$4,'[1]INTERNAL PARAMETERS-1'!$B$5:$J$44,4, FALSE)</f>
        <v>9.668666379173621E-2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56.395895797054067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44.825670396690455</v>
      </c>
      <c r="BB164" s="44">
        <f>$F164*'[1]INTERNAL PARAMETERS-2'!M164*(1-VLOOKUP(N$4,'[1]INTERNAL PARAMETERS-1'!$B$5:$J$44,4, FALSE))</f>
        <v>6.8891955862301968</v>
      </c>
      <c r="BC164" s="44">
        <f>$F164*'[1]INTERNAL PARAMETERS-2'!N164*(1-VLOOKUP(O$4,'[1]INTERNAL PARAMETERS-1'!$B$5:$J$44,4, FALSE))</f>
        <v>32.004511400955913</v>
      </c>
      <c r="BD164" s="44">
        <f>$F164*'[1]INTERNAL PARAMETERS-2'!O164*(1-VLOOKUP(P$4,'[1]INTERNAL PARAMETERS-1'!$B$5:$J$44,4, FALSE))</f>
        <v>4.447757560358176</v>
      </c>
      <c r="BE164" s="44">
        <f>$F164*'[1]INTERNAL PARAMETERS-2'!P164*(1-VLOOKUP(Q$4,'[1]INTERNAL PARAMETERS-1'!$B$5:$J$44,4, FALSE))</f>
        <v>10.442558750030237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13.414556292162494</v>
      </c>
      <c r="BH164" s="44">
        <f>$F164*'[1]INTERNAL PARAMETERS-2'!S164*(1-VLOOKUP(T$4,'[1]INTERNAL PARAMETERS-1'!$B$5:$J$44,4, FALSE))</f>
        <v>0.69616963319124736</v>
      </c>
      <c r="BI164" s="44">
        <f>$F164*'[1]INTERNAL PARAMETERS-2'!T164*(1-VLOOKUP(U$4,'[1]INTERNAL PARAMETERS-1'!$B$5:$J$44,4, FALSE))</f>
        <v>0.23204799310016694</v>
      </c>
      <c r="BJ164" s="44">
        <f>$F164*'[1]INTERNAL PARAMETERS-2'!U164*(1-VLOOKUP(V$4,'[1]INTERNAL PARAMETERS-1'!$B$5:$J$44,4, FALSE))</f>
        <v>8.6296239448567729</v>
      </c>
      <c r="BK164" s="44">
        <f>$F164*'[1]INTERNAL PARAMETERS-2'!V164*(1-VLOOKUP(W$4,'[1]INTERNAL PARAMETERS-1'!$B$5:$J$44,4, FALSE))</f>
        <v>5.8014278620885875</v>
      </c>
      <c r="BL164" s="44">
        <f>$F164*'[1]INTERNAL PARAMETERS-2'!W164*(1-VLOOKUP(X$4,'[1]INTERNAL PARAMETERS-1'!$B$5:$J$44,4, FALSE))</f>
        <v>8.5087399612263575</v>
      </c>
      <c r="BM164" s="44">
        <f>$F164*'[1]INTERNAL PARAMETERS-2'!X164*(1-VLOOKUP(Y$4,'[1]INTERNAL PARAMETERS-1'!$B$5:$J$44,4, FALSE))</f>
        <v>9.8624102629567663</v>
      </c>
      <c r="BN164" s="44">
        <f>$F164*'[1]INTERNAL PARAMETERS-2'!Y164*(1-VLOOKUP(Z$4,'[1]INTERNAL PARAMETERS-1'!$B$5:$J$44,4, FALSE))</f>
        <v>9.9590969267485043</v>
      </c>
      <c r="BO164" s="44">
        <f>$F164*'[1]INTERNAL PARAMETERS-2'!Z164*(1-VLOOKUP(AA$4,'[1]INTERNAL PARAMETERS-1'!$B$5:$J$44,4, FALSE))</f>
        <v>6.9616963319124725</v>
      </c>
      <c r="BP164" s="44">
        <f>$F164*'[1]INTERNAL PARAMETERS-2'!AA164*(1-VLOOKUP(AB$4,'[1]INTERNAL PARAMETERS-1'!$B$5:$J$44,4, FALSE))</f>
        <v>2.7073406034608212</v>
      </c>
      <c r="BQ164" s="44">
        <f>$F164*'[1]INTERNAL PARAMETERS-2'!AB164*(1-VLOOKUP(AC$4,'[1]INTERNAL PARAMETERS-1'!$B$5:$J$44,4, FALSE))</f>
        <v>34.615165340624998</v>
      </c>
      <c r="BR164" s="44">
        <f>$F164*'[1]INTERNAL PARAMETERS-2'!AC164*(1-VLOOKUP(AD$4,'[1]INTERNAL PARAMETERS-1'!$B$5:$J$44,4, FALSE))</f>
        <v>1.9338187888038796</v>
      </c>
      <c r="BS164" s="44">
        <f>$F164*'[1]INTERNAL PARAMETERS-2'!AD164*(1-VLOOKUP(AE$4,'[1]INTERNAL PARAMETERS-1'!$B$5:$J$44,4, FALSE))</f>
        <v>0.580148487073469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0.580148487073469</v>
      </c>
      <c r="CA164" s="44">
        <f>$F164*'[1]INTERNAL PARAMETERS-2'!AL164*(1-VLOOKUP(AM$4,'[1]INTERNAL PARAMETERS-1'!$B$5:$J$44,4, FALSE))</f>
        <v>2.4172521077625606</v>
      </c>
      <c r="CB164" s="44">
        <f>$F164*'[1]INTERNAL PARAMETERS-2'!AM164*(1-VLOOKUP(AN$4,'[1]INTERNAL PARAMETERS-1'!$B$5:$J$44,4, FALSE))</f>
        <v>0.77352181465694148</v>
      </c>
      <c r="CC164" s="44">
        <f>$F164*'[1]INTERNAL PARAMETERS-2'!AN164*(1-VLOOKUP(AO$4,'[1]INTERNAL PARAMETERS-1'!$B$5:$J$44,4, FALSE))</f>
        <v>1.9338187888038796</v>
      </c>
      <c r="CD164" s="44">
        <f>$F164*'[1]INTERNAL PARAMETERS-2'!AO164*(1-VLOOKUP(AP$4,'[1]INTERNAL PARAMETERS-1'!$B$5:$J$44,4, FALSE))</f>
        <v>8.7021417931328813</v>
      </c>
      <c r="CE164" s="44">
        <f>$F164*'[1]INTERNAL PARAMETERS-2'!AP164*(1-VLOOKUP(AQ$4,'[1]INTERNAL PARAMETERS-1'!$B$5:$J$44,4, FALSE))</f>
        <v>1.160296974146938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9.668666379173621E-2</v>
      </c>
      <c r="CH164" s="43">
        <f>$F164*'[1]INTERNAL PARAMETERS-2'!AS164*(1-VLOOKUP(AT$4,'[1]INTERNAL PARAMETERS-1'!$B$5:$J$44,4, FALSE))</f>
        <v>0</v>
      </c>
      <c r="CI164" s="42">
        <f t="shared" si="2"/>
        <v>285.04323051809024</v>
      </c>
    </row>
    <row r="165" spans="3:87" x14ac:dyDescent="0.4">
      <c r="C165" s="27" t="s">
        <v>8</v>
      </c>
      <c r="D165" s="26" t="s">
        <v>67</v>
      </c>
      <c r="E165" s="26" t="s">
        <v>50</v>
      </c>
      <c r="F165" s="128">
        <f>HR!X165</f>
        <v>153.42821459279375</v>
      </c>
      <c r="G165" s="45">
        <f>$F165*'[1]INTERNAL PARAMETERS-2'!F165*VLOOKUP(G$4,'[1]INTERNAL PARAMETERS-1'!$B$5:$J$44,4, FALSE)</f>
        <v>0.45370257337235037</v>
      </c>
      <c r="H165" s="44">
        <f>$F165*'[1]INTERNAL PARAMETERS-2'!G165*VLOOKUP(H$4,'[1]INTERNAL PARAMETERS-1'!$B$5:$J$44,4, FALSE)</f>
        <v>0.15123419112411679</v>
      </c>
      <c r="I165" s="44">
        <f>$F165*'[1]INTERNAL PARAMETERS-2'!H165*VLOOKUP(I$4,'[1]INTERNAL PARAMETERS-1'!$B$5:$J$44,4, FALSE)</f>
        <v>1.7141199590985889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1.7354250009769441</v>
      </c>
      <c r="N165" s="44">
        <f>$F165*'[1]INTERNAL PARAMETERS-2'!M165*VLOOKUP(N$4,'[1]INTERNAL PARAMETERS-1'!$B$5:$J$44,4, FALSE)</f>
        <v>0.12854982959657227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7.5624766972788041E-2</v>
      </c>
      <c r="S165" s="44">
        <f>$F165*'[1]INTERNAL PARAMETERS-2'!R165*VLOOKUP(S$4,'[1]INTERNAL PARAMETERS-1'!$B$5:$J$44,4, FALSE)</f>
        <v>0.30865153929632316</v>
      </c>
      <c r="T165" s="44">
        <f>$F165*'[1]INTERNAL PARAMETERS-2'!S165*VLOOKUP(T$4,'[1]INTERNAL PARAMETERS-1'!$B$5:$J$44,4, FALSE)</f>
        <v>3.7809314922102169E-2</v>
      </c>
      <c r="U165" s="44">
        <f>$F165*'[1]INTERNAL PARAMETERS-2'!T165*VLOOKUP(U$4,'[1]INTERNAL PARAMETERS-1'!$B$5:$J$44,4, FALSE)</f>
        <v>1.5124953394557609E-2</v>
      </c>
      <c r="V165" s="44">
        <f>$F165*'[1]INTERNAL PARAMETERS-2'!U165*VLOOKUP(V$4,'[1]INTERNAL PARAMETERS-1'!$B$5:$J$44,4, FALSE)</f>
        <v>0.487733718510105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7.5624766972788041E-2</v>
      </c>
      <c r="AJ165" s="44">
        <f>$F165*'[1]INTERNAL PARAMETERS-2'!AI165*VLOOKUP(AJ$4,'[1]INTERNAL PARAMETERS-1'!$B$5:$J$44,4, FALSE)</f>
        <v>7.5624766972788041E-2</v>
      </c>
      <c r="AK165" s="44">
        <f>$F165*'[1]INTERNAL PARAMETERS-2'!AJ165*VLOOKUP(AK$4,'[1]INTERNAL PARAMETERS-1'!$B$5:$J$44,4, FALSE)</f>
        <v>7.5624766972788041E-2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32.568279222873187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32.973075018561936</v>
      </c>
      <c r="BB165" s="44">
        <f>$F165*'[1]INTERNAL PARAMETERS-2'!M165*(1-VLOOKUP(N$4,'[1]INTERNAL PARAMETERS-1'!$B$5:$J$44,4, FALSE))</f>
        <v>2.4424467623348729</v>
      </c>
      <c r="BC165" s="44">
        <f>$F165*'[1]INTERNAL PARAMETERS-2'!N165*(1-VLOOKUP(O$4,'[1]INTERNAL PARAMETERS-1'!$B$5:$J$44,4, FALSE))</f>
        <v>13.838028216196173</v>
      </c>
      <c r="BD165" s="44">
        <f>$F165*'[1]INTERNAL PARAMETERS-2'!O165*(1-VLOOKUP(P$4,'[1]INTERNAL PARAMETERS-1'!$B$5:$J$44,4, FALSE))</f>
        <v>2.6466213589042327</v>
      </c>
      <c r="BE165" s="44">
        <f>$F165*'[1]INTERNAL PARAMETERS-2'!P165*(1-VLOOKUP(Q$4,'[1]INTERNAL PARAMETERS-1'!$B$5:$J$44,4, FALSE))</f>
        <v>6.2006478645531669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5.8643792466301399</v>
      </c>
      <c r="BH165" s="44">
        <f>$F165*'[1]INTERNAL PARAMETERS-2'!S165*(1-VLOOKUP(T$4,'[1]INTERNAL PARAMETERS-1'!$B$5:$J$44,4, FALSE))</f>
        <v>0.34028383429891951</v>
      </c>
      <c r="BI165" s="44">
        <f>$F165*'[1]INTERNAL PARAMETERS-2'!T165*(1-VLOOKUP(U$4,'[1]INTERNAL PARAMETERS-1'!$B$5:$J$44,4, FALSE))</f>
        <v>6.0499813578230435E-2</v>
      </c>
      <c r="BJ165" s="44">
        <f>$F165*'[1]INTERNAL PARAMETERS-2'!U165*(1-VLOOKUP(V$4,'[1]INTERNAL PARAMETERS-1'!$B$5:$J$44,4, FALSE))</f>
        <v>2.7638244048905949</v>
      </c>
      <c r="BK165" s="44">
        <f>$F165*'[1]INTERNAL PARAMETERS-2'!V165*(1-VLOOKUP(W$4,'[1]INTERNAL PARAMETERS-1'!$B$5:$J$44,4, FALSE))</f>
        <v>3.4784170814976045</v>
      </c>
      <c r="BL165" s="44">
        <f>$F165*'[1]INTERNAL PARAMETERS-2'!W165*(1-VLOOKUP(X$4,'[1]INTERNAL PARAMETERS-1'!$B$5:$J$44,4, FALSE))</f>
        <v>4.0833538459940728</v>
      </c>
      <c r="BM165" s="44">
        <f>$F165*'[1]INTERNAL PARAMETERS-2'!X165*(1-VLOOKUP(Y$4,'[1]INTERNAL PARAMETERS-1'!$B$5:$J$44,4, FALSE))</f>
        <v>5.1419931838628905</v>
      </c>
      <c r="BN165" s="44">
        <f>$F165*'[1]INTERNAL PARAMETERS-2'!Y165*(1-VLOOKUP(Z$4,'[1]INTERNAL PARAMETERS-1'!$B$5:$J$44,4, FALSE))</f>
        <v>5.7469452911808165</v>
      </c>
      <c r="BO165" s="44">
        <f>$F165*'[1]INTERNAL PARAMETERS-2'!Z165*(1-VLOOKUP(AA$4,'[1]INTERNAL PARAMETERS-1'!$B$5:$J$44,4, FALSE))</f>
        <v>3.1759486992493713</v>
      </c>
      <c r="BP165" s="44">
        <f>$F165*'[1]INTERNAL PARAMETERS-2'!AA165*(1-VLOOKUP(AB$4,'[1]INTERNAL PARAMETERS-1'!$B$5:$J$44,4, FALSE))</f>
        <v>0.75617095562058401</v>
      </c>
      <c r="BQ165" s="44">
        <f>$F165*'[1]INTERNAL PARAMETERS-2'!AB165*(1-VLOOKUP(AC$4,'[1]INTERNAL PARAMETERS-1'!$B$5:$J$44,4, FALSE))</f>
        <v>16.787117957348638</v>
      </c>
      <c r="BR165" s="44">
        <f>$F165*'[1]INTERNAL PARAMETERS-2'!AC165*(1-VLOOKUP(AD$4,'[1]INTERNAL PARAMETERS-1'!$B$5:$J$44,4, FALSE))</f>
        <v>0.68056153146925524</v>
      </c>
      <c r="BS165" s="44">
        <f>$F165*'[1]INTERNAL PARAMETERS-2'!AD165*(1-VLOOKUP(AE$4,'[1]INTERNAL PARAMETERS-1'!$B$5:$J$44,4, FALSE))</f>
        <v>0.45370257337235037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0.15123419112411679</v>
      </c>
      <c r="CA165" s="44">
        <f>$F165*'[1]INTERNAL PARAMETERS-2'!AL165*(1-VLOOKUP(AM$4,'[1]INTERNAL PARAMETERS-1'!$B$5:$J$44,4, FALSE))</f>
        <v>0.5293273403451384</v>
      </c>
      <c r="CB165" s="44">
        <f>$F165*'[1]INTERNAL PARAMETERS-2'!AM165*(1-VLOOKUP(AN$4,'[1]INTERNAL PARAMETERS-1'!$B$5:$J$44,4, FALSE))</f>
        <v>0.5293273403451384</v>
      </c>
      <c r="CC165" s="44">
        <f>$F165*'[1]INTERNAL PARAMETERS-2'!AN165*(1-VLOOKUP(AO$4,'[1]INTERNAL PARAMETERS-1'!$B$5:$J$44,4, FALSE))</f>
        <v>1.2098888718143939</v>
      </c>
      <c r="CD165" s="44">
        <f>$F165*'[1]INTERNAL PARAMETERS-2'!AO165*(1-VLOOKUP(AP$4,'[1]INTERNAL PARAMETERS-1'!$B$5:$J$44,4, FALSE))</f>
        <v>5.2176179508356775</v>
      </c>
      <c r="CE165" s="44">
        <f>$F165*'[1]INTERNAL PARAMETERS-2'!AP165*(1-VLOOKUP(AQ$4,'[1]INTERNAL PARAMETERS-1'!$B$5:$J$44,4, FALSE))</f>
        <v>0.37809314922102166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7.5624766972788041E-2</v>
      </c>
      <c r="CH165" s="43">
        <f>$F165*'[1]INTERNAL PARAMETERS-2'!AS165*(1-VLOOKUP(AT$4,'[1]INTERNAL PARAMETERS-1'!$B$5:$J$44,4, FALSE))</f>
        <v>0</v>
      </c>
      <c r="CI165" s="42">
        <f t="shared" si="2"/>
        <v>153.42826062125812</v>
      </c>
    </row>
    <row r="166" spans="3:87" x14ac:dyDescent="0.4">
      <c r="C166" s="27" t="s">
        <v>8</v>
      </c>
      <c r="D166" s="26" t="s">
        <v>67</v>
      </c>
      <c r="E166" s="26" t="s">
        <v>48</v>
      </c>
      <c r="F166" s="128">
        <f>HR!X166</f>
        <v>92.959558924940495</v>
      </c>
      <c r="G166" s="45">
        <f>$F166*'[1]INTERNAL PARAMETERS-2'!F166*VLOOKUP(G$4,'[1]INTERNAL PARAMETERS-1'!$B$5:$J$44,4, FALSE)</f>
        <v>0.23897113812834453</v>
      </c>
      <c r="H166" s="44">
        <f>$F166*'[1]INTERNAL PARAMETERS-2'!G166*VLOOKUP(H$4,'[1]INTERNAL PARAMETERS-1'!$B$5:$J$44,4, FALSE)</f>
        <v>0.23897113812834453</v>
      </c>
      <c r="I166" s="44">
        <f>$F166*'[1]INTERNAL PARAMETERS-2'!H166*VLOOKUP(I$4,'[1]INTERNAL PARAMETERS-1'!$B$5:$J$44,4, FALSE)</f>
        <v>0.92173167536214962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1.011642160754352</v>
      </c>
      <c r="N166" s="44">
        <f>$F166*'[1]INTERNAL PARAMETERS-2'!M166*VLOOKUP(N$4,'[1]INTERNAL PARAMETERS-1'!$B$5:$J$44,4, FALSE)</f>
        <v>8.3639898344920596E-2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0.26515552188852715</v>
      </c>
      <c r="T166" s="44">
        <f>$F166*'[1]INTERNAL PARAMETERS-2'!S166*VLOOKUP(T$4,'[1]INTERNAL PARAMETERS-1'!$B$5:$J$44,4, FALSE)</f>
        <v>7.9657046042781506E-3</v>
      </c>
      <c r="U166" s="44">
        <f>$F166*'[1]INTERNAL PARAMETERS-2'!T166*VLOOKUP(U$4,'[1]INTERNAL PARAMETERS-1'!$B$5:$J$44,4, FALSE)</f>
        <v>1.5931409208556301E-2</v>
      </c>
      <c r="V166" s="44">
        <f>$F166*'[1]INTERNAL PARAMETERS-2'!U166*VLOOKUP(V$4,'[1]INTERNAL PARAMETERS-1'!$B$5:$J$44,4, FALSE)</f>
        <v>0.39430098351838461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7.965704604278151E-2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17.512901831880843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19.221201054332688</v>
      </c>
      <c r="BB166" s="44">
        <f>$F166*'[1]INTERNAL PARAMETERS-2'!M166*(1-VLOOKUP(N$4,'[1]INTERNAL PARAMETERS-1'!$B$5:$J$44,4, FALSE))</f>
        <v>1.5891580685534912</v>
      </c>
      <c r="BC166" s="44">
        <f>$F166*'[1]INTERNAL PARAMETERS-2'!N166*(1-VLOOKUP(O$4,'[1]INTERNAL PARAMETERS-1'!$B$5:$J$44,4, FALSE))</f>
        <v>8.125000104451928</v>
      </c>
      <c r="BD166" s="44">
        <f>$F166*'[1]INTERNAL PARAMETERS-2'!O166*(1-VLOOKUP(P$4,'[1]INTERNAL PARAMETERS-1'!$B$5:$J$44,4, FALSE))</f>
        <v>1.3541697827272856</v>
      </c>
      <c r="BE166" s="44">
        <f>$F166*'[1]INTERNAL PARAMETERS-2'!P166*(1-VLOOKUP(Q$4,'[1]INTERNAL PARAMETERS-1'!$B$5:$J$44,4, FALSE))</f>
        <v>4.1421570982687461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5.0379549158820156</v>
      </c>
      <c r="BH166" s="44">
        <f>$F166*'[1]INTERNAL PARAMETERS-2'!S166*(1-VLOOKUP(T$4,'[1]INTERNAL PARAMETERS-1'!$B$5:$J$44,4, FALSE))</f>
        <v>7.1691341438503364E-2</v>
      </c>
      <c r="BI166" s="44">
        <f>$F166*'[1]INTERNAL PARAMETERS-2'!T166*(1-VLOOKUP(U$4,'[1]INTERNAL PARAMETERS-1'!$B$5:$J$44,4, FALSE))</f>
        <v>6.3725636834225205E-2</v>
      </c>
      <c r="BJ166" s="44">
        <f>$F166*'[1]INTERNAL PARAMETERS-2'!U166*(1-VLOOKUP(V$4,'[1]INTERNAL PARAMETERS-1'!$B$5:$J$44,4, FALSE))</f>
        <v>2.2343722399375125</v>
      </c>
      <c r="BK166" s="44">
        <f>$F166*'[1]INTERNAL PARAMETERS-2'!V166*(1-VLOOKUP(W$4,'[1]INTERNAL PARAMETERS-1'!$B$5:$J$44,4, FALSE))</f>
        <v>2.0710739011564265</v>
      </c>
      <c r="BL166" s="44">
        <f>$F166*'[1]INTERNAL PARAMETERS-2'!W166*(1-VLOOKUP(X$4,'[1]INTERNAL PARAMETERS-1'!$B$5:$J$44,4, FALSE))</f>
        <v>2.0710739011564265</v>
      </c>
      <c r="BM166" s="44">
        <f>$F166*'[1]INTERNAL PARAMETERS-2'!X166*(1-VLOOKUP(Y$4,'[1]INTERNAL PARAMETERS-1'!$B$5:$J$44,4, FALSE))</f>
        <v>2.6286732234558974</v>
      </c>
      <c r="BN166" s="44">
        <f>$F166*'[1]INTERNAL PARAMETERS-2'!Y166*(1-VLOOKUP(Z$4,'[1]INTERNAL PARAMETERS-1'!$B$5:$J$44,4, FALSE))</f>
        <v>3.504900729926494</v>
      </c>
      <c r="BO166" s="44">
        <f>$F166*'[1]INTERNAL PARAMETERS-2'!Z166*(1-VLOOKUP(AA$4,'[1]INTERNAL PARAMETERS-1'!$B$5:$J$44,4, FALSE))</f>
        <v>1.8321120589839746</v>
      </c>
      <c r="BP166" s="44">
        <f>$F166*'[1]INTERNAL PARAMETERS-2'!AA166*(1-VLOOKUP(AB$4,'[1]INTERNAL PARAMETERS-1'!$B$5:$J$44,4, FALSE))</f>
        <v>0.47794227625668906</v>
      </c>
      <c r="BQ166" s="44">
        <f>$F166*'[1]INTERNAL PARAMETERS-2'!AB166*(1-VLOOKUP(AC$4,'[1]INTERNAL PARAMETERS-1'!$B$5:$J$44,4, FALSE))</f>
        <v>10.99264446603617</v>
      </c>
      <c r="BR166" s="44">
        <f>$F166*'[1]INTERNAL PARAMETERS-2'!AC166*(1-VLOOKUP(AD$4,'[1]INTERNAL PARAMETERS-1'!$B$5:$J$44,4, FALSE))</f>
        <v>0.47794227625668906</v>
      </c>
      <c r="BS166" s="44">
        <f>$F166*'[1]INTERNAL PARAMETERS-2'!AD166*(1-VLOOKUP(AE$4,'[1]INTERNAL PARAMETERS-1'!$B$5:$J$44,4, FALSE))</f>
        <v>7.965704604278151E-2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0.15931409208556302</v>
      </c>
      <c r="CA166" s="44">
        <f>$F166*'[1]INTERNAL PARAMETERS-2'!AL166*(1-VLOOKUP(AM$4,'[1]INTERNAL PARAMETERS-1'!$B$5:$J$44,4, FALSE))</f>
        <v>0.31862818417112604</v>
      </c>
      <c r="CB166" s="44">
        <f>$F166*'[1]INTERNAL PARAMETERS-2'!AM166*(1-VLOOKUP(AN$4,'[1]INTERNAL PARAMETERS-1'!$B$5:$J$44,4, FALSE))</f>
        <v>0.39828523021390755</v>
      </c>
      <c r="CC166" s="44">
        <f>$F166*'[1]INTERNAL PARAMETERS-2'!AN166*(1-VLOOKUP(AO$4,'[1]INTERNAL PARAMETERS-1'!$B$5:$J$44,4, FALSE))</f>
        <v>0.63725636834225208</v>
      </c>
      <c r="CD166" s="44">
        <f>$F166*'[1]INTERNAL PARAMETERS-2'!AO166*(1-VLOOKUP(AP$4,'[1]INTERNAL PARAMETERS-1'!$B$5:$J$44,4, FALSE))</f>
        <v>4.3014711903543095</v>
      </c>
      <c r="CE166" s="44">
        <f>$F166*'[1]INTERNAL PARAMETERS-2'!AP166*(1-VLOOKUP(AQ$4,'[1]INTERNAL PARAMETERS-1'!$B$5:$J$44,4, FALSE))</f>
        <v>0.31862818417112604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7.965704604278151E-2</v>
      </c>
      <c r="CH166" s="43">
        <f>$F166*'[1]INTERNAL PARAMETERS-2'!AS166*(1-VLOOKUP(AT$4,'[1]INTERNAL PARAMETERS-1'!$B$5:$J$44,4, FALSE))</f>
        <v>0</v>
      </c>
      <c r="CI166" s="42">
        <f t="shared" si="2"/>
        <v>92.959558924940481</v>
      </c>
    </row>
    <row r="167" spans="3:87" x14ac:dyDescent="0.4">
      <c r="C167" s="27" t="s">
        <v>8</v>
      </c>
      <c r="D167" s="26" t="s">
        <v>49</v>
      </c>
      <c r="E167" s="26" t="s">
        <v>66</v>
      </c>
      <c r="F167" s="128">
        <f>HR!X167</f>
        <v>326.75405590348959</v>
      </c>
      <c r="G167" s="45">
        <f>$F167*'[1]INTERNAL PARAMETERS-2'!F167*VLOOKUP(G$4,'[1]INTERNAL PARAMETERS-1'!$B$5:$J$44,4, FALSE)</f>
        <v>0.41171011043839689</v>
      </c>
      <c r="H167" s="44">
        <f>$F167*'[1]INTERNAL PARAMETERS-2'!G167*VLOOKUP(H$4,'[1]INTERNAL PARAMETERS-1'!$B$5:$J$44,4, FALSE)</f>
        <v>0.27447340695893124</v>
      </c>
      <c r="I167" s="44">
        <f>$F167*'[1]INTERNAL PARAMETERS-2'!H167*VLOOKUP(I$4,'[1]INTERNAL PARAMETERS-1'!$B$5:$J$44,4, FALSE)</f>
        <v>3.798934145069623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0.16468077663479974</v>
      </c>
      <c r="N167" s="44">
        <f>$F167*'[1]INTERNAL PARAMETERS-2'!M167*VLOOKUP(N$4,'[1]INTERNAL PARAMETERS-1'!$B$5:$J$44,4, FALSE)</f>
        <v>1.3860629310478512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1.372334359389066</v>
      </c>
      <c r="S167" s="44">
        <f>$F167*'[1]INTERNAL PARAMETERS-2'!R167*VLOOKUP(S$4,'[1]INTERNAL PARAMETERS-1'!$B$5:$J$44,4, FALSE)</f>
        <v>3.6871793566397915</v>
      </c>
      <c r="T167" s="44">
        <f>$F167*'[1]INTERNAL PARAMETERS-2'!S167*VLOOKUP(T$4,'[1]INTERNAL PARAMETERS-1'!$B$5:$J$44,4, FALSE)</f>
        <v>0.13723343593890661</v>
      </c>
      <c r="U167" s="44">
        <f>$F167*'[1]INTERNAL PARAMETERS-2'!T167*VLOOKUP(U$4,'[1]INTERNAL PARAMETERS-1'!$B$5:$J$44,4, FALSE)</f>
        <v>0.1097893627835725</v>
      </c>
      <c r="V167" s="44">
        <f>$F167*'[1]INTERNAL PARAMETERS-2'!U167*VLOOKUP(V$4,'[1]INTERNAL PARAMETERS-1'!$B$5:$J$44,4, FALSE)</f>
        <v>2.7172328144741953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0.13723670347946562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72.179748756322837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3.1289347560611946</v>
      </c>
      <c r="BB167" s="44">
        <f>$F167*'[1]INTERNAL PARAMETERS-2'!M167*(1-VLOOKUP(N$4,'[1]INTERNAL PARAMETERS-1'!$B$5:$J$44,4, FALSE))</f>
        <v>26.33519568990917</v>
      </c>
      <c r="BC167" s="44">
        <f>$F167*'[1]INTERNAL PARAMETERS-2'!N167*(1-VLOOKUP(O$4,'[1]INTERNAL PARAMETERS-1'!$B$5:$J$44,4, FALSE))</f>
        <v>4.9404232990439914</v>
      </c>
      <c r="BD167" s="44">
        <f>$F167*'[1]INTERNAL PARAMETERS-2'!O167*(1-VLOOKUP(P$4,'[1]INTERNAL PARAMETERS-1'!$B$5:$J$44,4, FALSE))</f>
        <v>7.9595654247810543</v>
      </c>
      <c r="BE167" s="44">
        <f>$F167*'[1]INTERNAL PARAMETERS-2'!P167*(1-VLOOKUP(Q$4,'[1]INTERNAL PARAMETERS-1'!$B$5:$J$44,4, FALSE))</f>
        <v>2.744668718778132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70.056407776156036</v>
      </c>
      <c r="BH167" s="44">
        <f>$F167*'[1]INTERNAL PARAMETERS-2'!S167*(1-VLOOKUP(T$4,'[1]INTERNAL PARAMETERS-1'!$B$5:$J$44,4, FALSE))</f>
        <v>1.2351009234501595</v>
      </c>
      <c r="BI167" s="44">
        <f>$F167*'[1]INTERNAL PARAMETERS-2'!T167*(1-VLOOKUP(U$4,'[1]INTERNAL PARAMETERS-1'!$B$5:$J$44,4, FALSE))</f>
        <v>0.43915745113429</v>
      </c>
      <c r="BJ167" s="44">
        <f>$F167*'[1]INTERNAL PARAMETERS-2'!U167*(1-VLOOKUP(V$4,'[1]INTERNAL PARAMETERS-1'!$B$5:$J$44,4, FALSE))</f>
        <v>15.397652615353772</v>
      </c>
      <c r="BK167" s="44">
        <f>$F167*'[1]INTERNAL PARAMETERS-2'!V167*(1-VLOOKUP(W$4,'[1]INTERNAL PARAMETERS-1'!$B$5:$J$44,4, FALSE))</f>
        <v>4.3914764851261294</v>
      </c>
      <c r="BL167" s="44">
        <f>$F167*'[1]INTERNAL PARAMETERS-2'!W167*(1-VLOOKUP(X$4,'[1]INTERNAL PARAMETERS-1'!$B$5:$J$44,4, FALSE))</f>
        <v>0.68618351739732808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23.467018839310356</v>
      </c>
      <c r="BO167" s="44">
        <f>$F167*'[1]INTERNAL PARAMETERS-2'!Z167*(1-VLOOKUP(AA$4,'[1]INTERNAL PARAMETERS-1'!$B$5:$J$44,4, FALSE))</f>
        <v>9.7436098946085163</v>
      </c>
      <c r="BP167" s="44">
        <f>$F167*'[1]INTERNAL PARAMETERS-2'!AA167*(1-VLOOKUP(AB$4,'[1]INTERNAL PARAMETERS-1'!$B$5:$J$44,4, FALSE))</f>
        <v>2.3329912837453253</v>
      </c>
      <c r="BQ167" s="44">
        <f>$F167*'[1]INTERNAL PARAMETERS-2'!AB167*(1-VLOOKUP(AC$4,'[1]INTERNAL PARAMETERS-1'!$B$5:$J$44,4, FALSE))</f>
        <v>30.328690636255686</v>
      </c>
      <c r="BR167" s="44">
        <f>$F167*'[1]INTERNAL PARAMETERS-2'!AC167*(1-VLOOKUP(AD$4,'[1]INTERNAL PARAMETERS-1'!$B$5:$J$44,4, FALSE))</f>
        <v>1.2350976559096003</v>
      </c>
      <c r="BS167" s="44">
        <f>$F167*'[1]INTERNAL PARAMETERS-2'!AD167*(1-VLOOKUP(AE$4,'[1]INTERNAL PARAMETERS-1'!$B$5:$J$44,4, FALSE))</f>
        <v>1.2350976559096003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0.54894681391786249</v>
      </c>
      <c r="CA167" s="44">
        <f>$F167*'[1]INTERNAL PARAMETERS-2'!AL167*(1-VLOOKUP(AM$4,'[1]INTERNAL PARAMETERS-1'!$B$5:$J$44,4, FALSE))</f>
        <v>0.13723670347946562</v>
      </c>
      <c r="CB167" s="44">
        <f>$F167*'[1]INTERNAL PARAMETERS-2'!AM167*(1-VLOOKUP(AN$4,'[1]INTERNAL PARAMETERS-1'!$B$5:$J$44,4, FALSE))</f>
        <v>0.54894681391786249</v>
      </c>
      <c r="CC167" s="44">
        <f>$F167*'[1]INTERNAL PARAMETERS-2'!AN167*(1-VLOOKUP(AO$4,'[1]INTERNAL PARAMETERS-1'!$B$5:$J$44,4, FALSE))</f>
        <v>2.1957545802658598</v>
      </c>
      <c r="CD167" s="44">
        <f>$F167*'[1]INTERNAL PARAMETERS-2'!AO167*(1-VLOOKUP(AP$4,'[1]INTERNAL PARAMETERS-1'!$B$5:$J$44,4, FALSE))</f>
        <v>24.564879791740491</v>
      </c>
      <c r="CE167" s="44">
        <f>$F167*'[1]INTERNAL PARAMETERS-2'!AP167*(1-VLOOKUP(AQ$4,'[1]INTERNAL PARAMETERS-1'!$B$5:$J$44,4, FALSE))</f>
        <v>3.2936155326959944</v>
      </c>
      <c r="CF167" s="44">
        <f>$F167*'[1]INTERNAL PARAMETERS-2'!AQ167*(1-VLOOKUP(AR$4,'[1]INTERNAL PARAMETERS-1'!$B$5:$J$44,4, FALSE))</f>
        <v>3.2936155326959944</v>
      </c>
      <c r="CG167" s="44">
        <f>$F167*'[1]INTERNAL PARAMETERS-2'!AR167*(1-VLOOKUP(AS$4,'[1]INTERNAL PARAMETERS-1'!$B$5:$J$44,4, FALSE))</f>
        <v>0.13723670347946562</v>
      </c>
      <c r="CH167" s="43">
        <f>$F167*'[1]INTERNAL PARAMETERS-2'!AS167*(1-VLOOKUP(AT$4,'[1]INTERNAL PARAMETERS-1'!$B$5:$J$44,4, FALSE))</f>
        <v>0</v>
      </c>
      <c r="CI167" s="42">
        <f t="shared" si="2"/>
        <v>326.7541212543008</v>
      </c>
    </row>
    <row r="168" spans="3:87" x14ac:dyDescent="0.4">
      <c r="C168" s="27" t="s">
        <v>8</v>
      </c>
      <c r="D168" s="26" t="s">
        <v>49</v>
      </c>
      <c r="E168" s="26" t="s">
        <v>65</v>
      </c>
      <c r="F168" s="128">
        <f>HR!X168</f>
        <v>2095.0130058580312</v>
      </c>
      <c r="G168" s="45">
        <f>$F168*'[1]INTERNAL PARAMETERS-2'!F168*VLOOKUP(G$4,'[1]INTERNAL PARAMETERS-1'!$B$5:$J$44,4, FALSE)</f>
        <v>3.19426633003174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21.101651874228995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0.63886374107137733</v>
      </c>
      <c r="N168" s="44">
        <f>$F168*'[1]INTERNAL PARAMETERS-2'!M168*VLOOKUP(N$4,'[1]INTERNAL PARAMETERS-1'!$B$5:$J$44,4, FALSE)</f>
        <v>6.5711549437841263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2.737972497355861</v>
      </c>
      <c r="S168" s="44">
        <f>$F168*'[1]INTERNAL PARAMETERS-2'!R168*VLOOKUP(S$4,'[1]INTERNAL PARAMETERS-1'!$B$5:$J$44,4, FALSE)</f>
        <v>16.340252965425272</v>
      </c>
      <c r="T168" s="44">
        <f>$F168*'[1]INTERNAL PARAMETERS-2'!S168*VLOOKUP(T$4,'[1]INTERNAL PARAMETERS-1'!$B$5:$J$44,4, FALSE)</f>
        <v>0.68450359940399452</v>
      </c>
      <c r="U168" s="44">
        <f>$F168*'[1]INTERNAL PARAMETERS-2'!T168*VLOOKUP(U$4,'[1]INTERNAL PARAMETERS-1'!$B$5:$J$44,4, FALSE)</f>
        <v>1.2777065320126961</v>
      </c>
      <c r="V168" s="44">
        <f>$F168*'[1]INTERNAL PARAMETERS-2'!U168*VLOOKUP(V$4,'[1]INTERNAL PARAMETERS-1'!$B$5:$J$44,4, FALSE)</f>
        <v>14.305974386607064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0.4562938326758792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0.4562938326758792</v>
      </c>
      <c r="AI168" s="44">
        <f>$F168*'[1]INTERNAL PARAMETERS-2'!AH168*VLOOKUP(AI$4,'[1]INTERNAL PARAMETERS-1'!$B$5:$J$44,4, FALSE)</f>
        <v>2.737972497355861</v>
      </c>
      <c r="AJ168" s="44">
        <f>$F168*'[1]INTERNAL PARAMETERS-2'!AI168*VLOOKUP(AJ$4,'[1]INTERNAL PARAMETERS-1'!$B$5:$J$44,4, FALSE)</f>
        <v>0.4562938326758792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400.9313856103509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12.138411080356169</v>
      </c>
      <c r="BB168" s="44">
        <f>$F168*'[1]INTERNAL PARAMETERS-2'!M168*(1-VLOOKUP(N$4,'[1]INTERNAL PARAMETERS-1'!$B$5:$J$44,4, FALSE))</f>
        <v>124.85194393189838</v>
      </c>
      <c r="BC168" s="44">
        <f>$F168*'[1]INTERNAL PARAMETERS-2'!N168*(1-VLOOKUP(O$4,'[1]INTERNAL PARAMETERS-1'!$B$5:$J$44,4, FALSE))</f>
        <v>21.447486146171009</v>
      </c>
      <c r="BD168" s="44">
        <f>$F168*'[1]INTERNAL PARAMETERS-2'!O168*(1-VLOOKUP(P$4,'[1]INTERNAL PARAMETERS-1'!$B$5:$J$44,4, FALSE))</f>
        <v>79.857915258597018</v>
      </c>
      <c r="BE168" s="44">
        <f>$F168*'[1]INTERNAL PARAMETERS-2'!P168*(1-VLOOKUP(Q$4,'[1]INTERNAL PARAMETERS-1'!$B$5:$J$44,4, FALSE))</f>
        <v>23.272870978175114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310.46480634308011</v>
      </c>
      <c r="BH168" s="44">
        <f>$F168*'[1]INTERNAL PARAMETERS-2'!S168*(1-VLOOKUP(T$4,'[1]INTERNAL PARAMETERS-1'!$B$5:$J$44,4, FALSE))</f>
        <v>6.1605323946359505</v>
      </c>
      <c r="BI168" s="44">
        <f>$F168*'[1]INTERNAL PARAMETERS-2'!T168*(1-VLOOKUP(U$4,'[1]INTERNAL PARAMETERS-1'!$B$5:$J$44,4, FALSE))</f>
        <v>5.1108261280507845</v>
      </c>
      <c r="BJ168" s="44">
        <f>$F168*'[1]INTERNAL PARAMETERS-2'!U168*(1-VLOOKUP(V$4,'[1]INTERNAL PARAMETERS-1'!$B$5:$J$44,4, FALSE))</f>
        <v>81.067188190773365</v>
      </c>
      <c r="BK168" s="44">
        <f>$F168*'[1]INTERNAL PARAMETERS-2'!V168*(1-VLOOKUP(W$4,'[1]INTERNAL PARAMETERS-1'!$B$5:$J$44,4, FALSE))</f>
        <v>46.089448123674345</v>
      </c>
      <c r="BL168" s="44">
        <f>$F168*'[1]INTERNAL PARAMETERS-2'!W168*(1-VLOOKUP(X$4,'[1]INTERNAL PARAMETERS-1'!$B$5:$J$44,4, FALSE))</f>
        <v>7.7576236593917036</v>
      </c>
      <c r="BM168" s="44">
        <f>$F168*'[1]INTERNAL PARAMETERS-2'!X168*(1-VLOOKUP(Y$4,'[1]INTERNAL PARAMETERS-1'!$B$5:$J$44,4, FALSE))</f>
        <v>0.91258766535175839</v>
      </c>
      <c r="BN168" s="44">
        <f>$F168*'[1]INTERNAL PARAMETERS-2'!Y168*(1-VLOOKUP(Z$4,'[1]INTERNAL PARAMETERS-1'!$B$5:$J$44,4, FALSE))</f>
        <v>220.86402262567532</v>
      </c>
      <c r="BO168" s="44">
        <f>$F168*'[1]INTERNAL PARAMETERS-2'!Z168*(1-VLOOKUP(AA$4,'[1]INTERNAL PARAMETERS-1'!$B$5:$J$44,4, FALSE))</f>
        <v>215.84437146363948</v>
      </c>
      <c r="BP168" s="44">
        <f>$F168*'[1]INTERNAL PARAMETERS-2'!AA168*(1-VLOOKUP(AB$4,'[1]INTERNAL PARAMETERS-1'!$B$5:$J$44,4, FALSE))</f>
        <v>20.534898480819248</v>
      </c>
      <c r="BQ168" s="44">
        <f>$F168*'[1]INTERNAL PARAMETERS-2'!AB168*(1-VLOOKUP(AC$4,'[1]INTERNAL PARAMETERS-1'!$B$5:$J$44,4, FALSE))</f>
        <v>234.09759127977875</v>
      </c>
      <c r="BR168" s="44">
        <f>$F168*'[1]INTERNAL PARAMETERS-2'!AC168*(1-VLOOKUP(AD$4,'[1]INTERNAL PARAMETERS-1'!$B$5:$J$44,4, FALSE))</f>
        <v>12.320980988751668</v>
      </c>
      <c r="BS168" s="44">
        <f>$F168*'[1]INTERNAL PARAMETERS-2'!AD168*(1-VLOOKUP(AE$4,'[1]INTERNAL PARAMETERS-1'!$B$5:$J$44,4, FALSE))</f>
        <v>3.650560162707619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0.91258766535175839</v>
      </c>
      <c r="CA168" s="44">
        <f>$F168*'[1]INTERNAL PARAMETERS-2'!AL168*(1-VLOOKUP(AM$4,'[1]INTERNAL PARAMETERS-1'!$B$5:$J$44,4, FALSE))</f>
        <v>1.3690909993282234</v>
      </c>
      <c r="CB168" s="44">
        <f>$F168*'[1]INTERNAL PARAMETERS-2'!AM168*(1-VLOOKUP(AN$4,'[1]INTERNAL PARAMETERS-1'!$B$5:$J$44,4, FALSE))</f>
        <v>5.0196511620358431</v>
      </c>
      <c r="CC168" s="44">
        <f>$F168*'[1]INTERNAL PARAMETERS-2'!AN168*(1-VLOOKUP(AO$4,'[1]INTERNAL PARAMETERS-1'!$B$5:$J$44,4, FALSE))</f>
        <v>13.233568654103426</v>
      </c>
      <c r="CD168" s="44">
        <f>$F168*'[1]INTERNAL PARAMETERS-2'!AO168*(1-VLOOKUP(AP$4,'[1]INTERNAL PARAMETERS-1'!$B$5:$J$44,4, FALSE))</f>
        <v>157.43394235121349</v>
      </c>
      <c r="CE168" s="44">
        <f>$F168*'[1]INTERNAL PARAMETERS-2'!AP168*(1-VLOOKUP(AQ$4,'[1]INTERNAL PARAMETERS-1'!$B$5:$J$44,4, FALSE))</f>
        <v>15.515247318783407</v>
      </c>
      <c r="CF168" s="44">
        <f>$F168*'[1]INTERNAL PARAMETERS-2'!AQ168*(1-VLOOKUP(AR$4,'[1]INTERNAL PARAMETERS-1'!$B$5:$J$44,4, FALSE))</f>
        <v>3.19426633003174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2095.0130058580316</v>
      </c>
    </row>
    <row r="169" spans="3:87" x14ac:dyDescent="0.4">
      <c r="C169" s="27" t="s">
        <v>8</v>
      </c>
      <c r="D169" s="26" t="s">
        <v>49</v>
      </c>
      <c r="E169" s="26" t="s">
        <v>64</v>
      </c>
      <c r="F169" s="128">
        <f>HR!X169</f>
        <v>4578.503984830003</v>
      </c>
      <c r="G169" s="45">
        <f>$F169*'[1]INTERNAL PARAMETERS-2'!F169*VLOOKUP(G$4,'[1]INTERNAL PARAMETERS-1'!$B$5:$J$44,4, FALSE)</f>
        <v>13.842191097336547</v>
      </c>
      <c r="H169" s="44">
        <f>$F169*'[1]INTERNAL PARAMETERS-2'!G169*VLOOKUP(H$4,'[1]INTERNAL PARAMETERS-1'!$B$5:$J$44,4, FALSE)</f>
        <v>13.842191097336547</v>
      </c>
      <c r="I169" s="44">
        <f>$F169*'[1]INTERNAL PARAMETERS-2'!H169*VLOOKUP(I$4,'[1]INTERNAL PARAMETERS-1'!$B$5:$J$44,4, FALSE)</f>
        <v>55.863082572068372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2.0356257641753435</v>
      </c>
      <c r="N169" s="44">
        <f>$F169*'[1]INTERNAL PARAMETERS-2'!M169*VLOOKUP(N$4,'[1]INTERNAL PARAMETERS-1'!$B$5:$J$44,4, FALSE)</f>
        <v>11.562279253050599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3.2571477348080644</v>
      </c>
      <c r="S169" s="44">
        <f>$F169*'[1]INTERNAL PARAMETERS-2'!R169*VLOOKUP(S$4,'[1]INTERNAL PARAMETERS-1'!$B$5:$J$44,4, FALSE)</f>
        <v>37.571638657393564</v>
      </c>
      <c r="T169" s="44">
        <f>$F169*'[1]INTERNAL PARAMETERS-2'!S169*VLOOKUP(T$4,'[1]INTERNAL PARAMETERS-1'!$B$5:$J$44,4, FALSE)</f>
        <v>0.65138376192176461</v>
      </c>
      <c r="U169" s="44">
        <f>$F169*'[1]INTERNAL PARAMETERS-2'!T169*VLOOKUP(U$4,'[1]INTERNAL PARAMETERS-1'!$B$5:$J$44,4, FALSE)</f>
        <v>2.2799118442859481</v>
      </c>
      <c r="V169" s="44">
        <f>$F169*'[1]INTERNAL PARAMETERS-2'!U169*VLOOKUP(V$4,'[1]INTERNAL PARAMETERS-1'!$B$5:$J$44,4, FALSE)</f>
        <v>23.450296172101933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0.81405800850277454</v>
      </c>
      <c r="AG169" s="44">
        <f>$F169*'[1]INTERNAL PARAMETERS-2'!AF169*VLOOKUP(AG$4,'[1]INTERNAL PARAMETERS-1'!$B$5:$J$44,4, FALSE)</f>
        <v>1.6285738674040322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0.81405800850277454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1061.398568869299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38.676889519331525</v>
      </c>
      <c r="BB169" s="44">
        <f>$F169*'[1]INTERNAL PARAMETERS-2'!M169*(1-VLOOKUP(N$4,'[1]INTERNAL PARAMETERS-1'!$B$5:$J$44,4, FALSE))</f>
        <v>219.68330580796137</v>
      </c>
      <c r="BC169" s="44">
        <f>$F169*'[1]INTERNAL PARAMETERS-2'!N169*(1-VLOOKUP(O$4,'[1]INTERNAL PARAMETERS-1'!$B$5:$J$44,4, FALSE))</f>
        <v>63.511175875967865</v>
      </c>
      <c r="BD169" s="44">
        <f>$F169*'[1]INTERNAL PARAMETERS-2'!O169*(1-VLOOKUP(P$4,'[1]INTERNAL PARAMETERS-1'!$B$5:$J$44,4, FALSE))</f>
        <v>181.57660028238067</v>
      </c>
      <c r="BE169" s="44">
        <f>$F169*'[1]INTERNAL PARAMETERS-2'!P169*(1-VLOOKUP(Q$4,'[1]INTERNAL PARAMETERS-1'!$B$5:$J$44,4, FALSE))</f>
        <v>92.00961607914374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713.86113449047764</v>
      </c>
      <c r="BH169" s="44">
        <f>$F169*'[1]INTERNAL PARAMETERS-2'!S169*(1-VLOOKUP(T$4,'[1]INTERNAL PARAMETERS-1'!$B$5:$J$44,4, FALSE))</f>
        <v>5.8624538572958809</v>
      </c>
      <c r="BI169" s="44">
        <f>$F169*'[1]INTERNAL PARAMETERS-2'!T169*(1-VLOOKUP(U$4,'[1]INTERNAL PARAMETERS-1'!$B$5:$J$44,4, FALSE))</f>
        <v>9.1196473771437923</v>
      </c>
      <c r="BJ169" s="44">
        <f>$F169*'[1]INTERNAL PARAMETERS-2'!U169*(1-VLOOKUP(V$4,'[1]INTERNAL PARAMETERS-1'!$B$5:$J$44,4, FALSE))</f>
        <v>132.88501164191095</v>
      </c>
      <c r="BK169" s="44">
        <f>$F169*'[1]INTERNAL PARAMETERS-2'!V169*(1-VLOOKUP(W$4,'[1]INTERNAL PARAMETERS-1'!$B$5:$J$44,4, FALSE))</f>
        <v>88.752926194734158</v>
      </c>
      <c r="BL169" s="44">
        <f>$F169*'[1]INTERNAL PARAMETERS-2'!W169*(1-VLOOKUP(X$4,'[1]INTERNAL PARAMETERS-1'!$B$5:$J$44,4, FALSE))</f>
        <v>59.439970132657031</v>
      </c>
      <c r="BM169" s="44">
        <f>$F169*'[1]INTERNAL PARAMETERS-2'!X169*(1-VLOOKUP(Y$4,'[1]INTERNAL PARAMETERS-1'!$B$5:$J$44,4, FALSE))</f>
        <v>6.5138376192176457</v>
      </c>
      <c r="BN169" s="44">
        <f>$F169*'[1]INTERNAL PARAMETERS-2'!Y169*(1-VLOOKUP(Z$4,'[1]INTERNAL PARAMETERS-1'!$B$5:$J$44,4, FALSE))</f>
        <v>303.7136882825028</v>
      </c>
      <c r="BO169" s="44">
        <f>$F169*'[1]INTERNAL PARAMETERS-2'!Z169*(1-VLOOKUP(AA$4,'[1]INTERNAL PARAMETERS-1'!$B$5:$J$44,4, FALSE))</f>
        <v>441.32108339696703</v>
      </c>
      <c r="BP169" s="44">
        <f>$F169*'[1]INTERNAL PARAMETERS-2'!AA169*(1-VLOOKUP(AB$4,'[1]INTERNAL PARAMETERS-1'!$B$5:$J$44,4, FALSE))</f>
        <v>65.139749743371908</v>
      </c>
      <c r="BQ169" s="44">
        <f>$F169*'[1]INTERNAL PARAMETERS-2'!AB169*(1-VLOOKUP(AC$4,'[1]INTERNAL PARAMETERS-1'!$B$5:$J$44,4, FALSE))</f>
        <v>517.04587650286737</v>
      </c>
      <c r="BR169" s="44">
        <f>$F169*'[1]INTERNAL PARAMETERS-2'!AC169*(1-VLOOKUP(AD$4,'[1]INTERNAL PARAMETERS-1'!$B$5:$J$44,4, FALSE))</f>
        <v>41.526573292009644</v>
      </c>
      <c r="BS169" s="44">
        <f>$F169*'[1]INTERNAL PARAMETERS-2'!AD169*(1-VLOOKUP(AE$4,'[1]INTERNAL PARAMETERS-1'!$B$5:$J$44,4, FALSE))</f>
        <v>8.9569273455229332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13.028133088833773</v>
      </c>
      <c r="CA169" s="44">
        <f>$F169*'[1]INTERNAL PARAMETERS-2'!AL169*(1-VLOOKUP(AM$4,'[1]INTERNAL PARAMETERS-1'!$B$5:$J$44,4, FALSE))</f>
        <v>6.5138376192176457</v>
      </c>
      <c r="CB169" s="44">
        <f>$F169*'[1]INTERNAL PARAMETERS-2'!AM169*(1-VLOOKUP(AN$4,'[1]INTERNAL PARAMETERS-1'!$B$5:$J$44,4, FALSE))</f>
        <v>20.356028716554196</v>
      </c>
      <c r="CC169" s="44">
        <f>$F169*'[1]INTERNAL PARAMETERS-2'!AN169*(1-VLOOKUP(AO$4,'[1]INTERNAL PARAMETERS-1'!$B$5:$J$44,4, FALSE))</f>
        <v>56.182822397848973</v>
      </c>
      <c r="CD169" s="44">
        <f>$F169*'[1]INTERNAL PARAMETERS-2'!AO169*(1-VLOOKUP(AP$4,'[1]INTERNAL PARAMETERS-1'!$B$5:$J$44,4, FALSE))</f>
        <v>218.2179098225767</v>
      </c>
      <c r="CE169" s="44">
        <f>$F169*'[1]INTERNAL PARAMETERS-2'!AP169*(1-VLOOKUP(AQ$4,'[1]INTERNAL PARAMETERS-1'!$B$5:$J$44,4, FALSE))</f>
        <v>30.94152992948116</v>
      </c>
      <c r="CF169" s="44">
        <f>$F169*'[1]INTERNAL PARAMETERS-2'!AQ169*(1-VLOOKUP(AR$4,'[1]INTERNAL PARAMETERS-1'!$B$5:$J$44,4, FALSE))</f>
        <v>14.656249105839324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4578.5039848300048</v>
      </c>
    </row>
    <row r="170" spans="3:87" x14ac:dyDescent="0.4">
      <c r="C170" s="27" t="s">
        <v>8</v>
      </c>
      <c r="D170" s="26" t="s">
        <v>49</v>
      </c>
      <c r="E170" s="26" t="s">
        <v>63</v>
      </c>
      <c r="F170" s="128">
        <f>HR!X170</f>
        <v>7108.6284614708502</v>
      </c>
      <c r="G170" s="45">
        <f>$F170*'[1]INTERNAL PARAMETERS-2'!F170*VLOOKUP(G$4,'[1]INTERNAL PARAMETERS-1'!$B$5:$J$44,4, FALSE)</f>
        <v>33.255585668452937</v>
      </c>
      <c r="H170" s="44">
        <f>$F170*'[1]INTERNAL PARAMETERS-2'!G170*VLOOKUP(H$4,'[1]INTERNAL PARAMETERS-1'!$B$5:$J$44,4, FALSE)</f>
        <v>35.951888443888826</v>
      </c>
      <c r="I170" s="44">
        <f>$F170*'[1]INTERNAL PARAMETERS-2'!H170*VLOOKUP(I$4,'[1]INTERNAL PARAMETERS-1'!$B$5:$J$44,4, FALSE)</f>
        <v>96.431246358667437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0.89853063752991558</v>
      </c>
      <c r="M170" s="44">
        <f>$F170*'[1]INTERNAL PARAMETERS-2'!L170*VLOOKUP(M$4,'[1]INTERNAL PARAMETERS-1'!$B$5:$J$44,4, FALSE)</f>
        <v>2.6964094048628158</v>
      </c>
      <c r="N170" s="44">
        <f>$F170*'[1]INTERNAL PARAMETERS-2'!M170*VLOOKUP(N$4,'[1]INTERNAL PARAMETERS-1'!$B$5:$J$44,4, FALSE)</f>
        <v>19.908460412337572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6.2918470512478493</v>
      </c>
      <c r="S170" s="44">
        <f>$F170*'[1]INTERNAL PARAMETERS-2'!R170*VLOOKUP(S$4,'[1]INTERNAL PARAMETERS-1'!$B$5:$J$44,4, FALSE)</f>
        <v>44.276270087982731</v>
      </c>
      <c r="T170" s="44">
        <f>$F170*'[1]INTERNAL PARAMETERS-2'!S170*VLOOKUP(T$4,'[1]INTERNAL PARAMETERS-1'!$B$5:$J$44,4, FALSE)</f>
        <v>0.98866804642136585</v>
      </c>
      <c r="U170" s="44">
        <f>$F170*'[1]INTERNAL PARAMETERS-2'!T170*VLOOKUP(U$4,'[1]INTERNAL PARAMETERS-1'!$B$5:$J$44,4, FALSE)</f>
        <v>2.8761510755111064</v>
      </c>
      <c r="V170" s="44">
        <f>$F170*'[1]INTERNAL PARAMETERS-2'!U170*VLOOKUP(V$4,'[1]INTERNAL PARAMETERS-1'!$B$5:$J$44,4, FALSE)</f>
        <v>34.379246569357626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2.6963027754358935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1832.1936808146811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51.23177869239349</v>
      </c>
      <c r="BB170" s="44">
        <f>$F170*'[1]INTERNAL PARAMETERS-2'!M170*(1-VLOOKUP(N$4,'[1]INTERNAL PARAMETERS-1'!$B$5:$J$44,4, FALSE))</f>
        <v>378.26074783441379</v>
      </c>
      <c r="BC170" s="44">
        <f>$F170*'[1]INTERNAL PARAMETERS-2'!N170*(1-VLOOKUP(O$4,'[1]INTERNAL PARAMETERS-1'!$B$5:$J$44,4, FALSE))</f>
        <v>153.69494510261509</v>
      </c>
      <c r="BD170" s="44">
        <f>$F170*'[1]INTERNAL PARAMETERS-2'!O170*(1-VLOOKUP(P$4,'[1]INTERNAL PARAMETERS-1'!$B$5:$J$44,4, FALSE))</f>
        <v>315.47950939438402</v>
      </c>
      <c r="BE170" s="44">
        <f>$F170*'[1]INTERNAL PARAMETERS-2'!P170*(1-VLOOKUP(Q$4,'[1]INTERNAL PARAMETERS-1'!$B$5:$J$44,4, FALSE))</f>
        <v>261.55132129712774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841.24913167167176</v>
      </c>
      <c r="BH170" s="44">
        <f>$F170*'[1]INTERNAL PARAMETERS-2'!S170*(1-VLOOKUP(T$4,'[1]INTERNAL PARAMETERS-1'!$B$5:$J$44,4, FALSE))</f>
        <v>8.8980124177922928</v>
      </c>
      <c r="BI170" s="44">
        <f>$F170*'[1]INTERNAL PARAMETERS-2'!T170*(1-VLOOKUP(U$4,'[1]INTERNAL PARAMETERS-1'!$B$5:$J$44,4, FALSE))</f>
        <v>11.504604302044426</v>
      </c>
      <c r="BJ170" s="44">
        <f>$F170*'[1]INTERNAL PARAMETERS-2'!U170*(1-VLOOKUP(V$4,'[1]INTERNAL PARAMETERS-1'!$B$5:$J$44,4, FALSE))</f>
        <v>194.81573055969324</v>
      </c>
      <c r="BK170" s="44">
        <f>$F170*'[1]INTERNAL PARAMETERS-2'!V170*(1-VLOOKUP(W$4,'[1]INTERNAL PARAMETERS-1'!$B$5:$J$44,4, FALSE))</f>
        <v>203.12905828652956</v>
      </c>
      <c r="BL170" s="44">
        <f>$F170*'[1]INTERNAL PARAMETERS-2'!W170*(1-VLOOKUP(X$4,'[1]INTERNAL PARAMETERS-1'!$B$5:$J$44,4, FALSE))</f>
        <v>253.46241297082005</v>
      </c>
      <c r="BM170" s="44">
        <f>$F170*'[1]INTERNAL PARAMETERS-2'!X170*(1-VLOOKUP(Y$4,'[1]INTERNAL PARAMETERS-1'!$B$5:$J$44,4, FALSE))</f>
        <v>39.54743271970078</v>
      </c>
      <c r="BN170" s="44">
        <f>$F170*'[1]INTERNAL PARAMETERS-2'!Y170*(1-VLOOKUP(Z$4,'[1]INTERNAL PARAMETERS-1'!$B$5:$J$44,4, FALSE))</f>
        <v>288.515770777179</v>
      </c>
      <c r="BO170" s="44">
        <f>$F170*'[1]INTERNAL PARAMETERS-2'!Z170*(1-VLOOKUP(AA$4,'[1]INTERNAL PARAMETERS-1'!$B$5:$J$44,4, FALSE))</f>
        <v>265.1468655729397</v>
      </c>
      <c r="BP170" s="44">
        <f>$F170*'[1]INTERNAL PARAMETERS-2'!AA170*(1-VLOOKUP(AB$4,'[1]INTERNAL PARAMETERS-1'!$B$5:$J$44,4, FALSE))</f>
        <v>108.75490683204254</v>
      </c>
      <c r="BQ170" s="44">
        <f>$F170*'[1]INTERNAL PARAMETERS-2'!AB170*(1-VLOOKUP(AC$4,'[1]INTERNAL PARAMETERS-1'!$B$5:$J$44,4, FALSE))</f>
        <v>869.14214574450261</v>
      </c>
      <c r="BR170" s="44">
        <f>$F170*'[1]INTERNAL PARAMETERS-2'!AC170*(1-VLOOKUP(AD$4,'[1]INTERNAL PARAMETERS-1'!$B$5:$J$44,4, FALSE))</f>
        <v>77.297093301495579</v>
      </c>
      <c r="BS170" s="44">
        <f>$F170*'[1]INTERNAL PARAMETERS-2'!AD170*(1-VLOOKUP(AE$4,'[1]INTERNAL PARAMETERS-1'!$B$5:$J$44,4, FALSE))</f>
        <v>17.077058152991423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43.142266132666585</v>
      </c>
      <c r="CA170" s="44">
        <f>$F170*'[1]INTERNAL PARAMETERS-2'!AL170*(1-VLOOKUP(AM$4,'[1]INTERNAL PARAMETERS-1'!$B$5:$J$44,4, FALSE))</f>
        <v>18.8748302908974</v>
      </c>
      <c r="CB170" s="44">
        <f>$F170*'[1]INTERNAL PARAMETERS-2'!AM170*(1-VLOOKUP(AN$4,'[1]INTERNAL PARAMETERS-1'!$B$5:$J$44,4, FALSE))</f>
        <v>53.92818809725631</v>
      </c>
      <c r="CC170" s="44">
        <f>$F170*'[1]INTERNAL PARAMETERS-2'!AN170*(1-VLOOKUP(AO$4,'[1]INTERNAL PARAMETERS-1'!$B$5:$J$44,4, FALSE))</f>
        <v>105.16007341907674</v>
      </c>
      <c r="CD170" s="44">
        <f>$F170*'[1]INTERNAL PARAMETERS-2'!AO170*(1-VLOOKUP(AP$4,'[1]INTERNAL PARAMETERS-1'!$B$5:$J$44,4, FALSE))</f>
        <v>357.72324488952074</v>
      </c>
      <c r="CE170" s="44">
        <f>$F170*'[1]INTERNAL PARAMETERS-2'!AP170*(1-VLOOKUP(AQ$4,'[1]INTERNAL PARAMETERS-1'!$B$5:$J$44,4, FALSE))</f>
        <v>37.749660581794799</v>
      </c>
      <c r="CF170" s="44">
        <f>$F170*'[1]INTERNAL PARAMETERS-2'!AQ170*(1-VLOOKUP(AR$4,'[1]INTERNAL PARAMETERS-1'!$B$5:$J$44,4, FALSE))</f>
        <v>37.749660581794799</v>
      </c>
      <c r="CG170" s="44">
        <f>$F170*'[1]INTERNAL PARAMETERS-2'!AR170*(1-VLOOKUP(AS$4,'[1]INTERNAL PARAMETERS-1'!$B$5:$J$44,4, FALSE))</f>
        <v>2.6963027754358935</v>
      </c>
      <c r="CH170" s="43">
        <f>$F170*'[1]INTERNAL PARAMETERS-2'!AS170*(1-VLOOKUP(AT$4,'[1]INTERNAL PARAMETERS-1'!$B$5:$J$44,4, FALSE))</f>
        <v>0</v>
      </c>
      <c r="CI170" s="42">
        <f t="shared" si="2"/>
        <v>7108.627039745159</v>
      </c>
    </row>
    <row r="171" spans="3:87" x14ac:dyDescent="0.4">
      <c r="C171" s="27" t="s">
        <v>8</v>
      </c>
      <c r="D171" s="26" t="s">
        <v>49</v>
      </c>
      <c r="E171" s="26" t="s">
        <v>62</v>
      </c>
      <c r="F171" s="128">
        <f>HR!X171</f>
        <v>7836.3700467125855</v>
      </c>
      <c r="G171" s="45">
        <f>$F171*'[1]INTERNAL PARAMETERS-2'!F171*VLOOKUP(G$4,'[1]INTERNAL PARAMETERS-1'!$B$5:$J$44,4, FALSE)</f>
        <v>36.381915215872517</v>
      </c>
      <c r="H171" s="44">
        <f>$F171*'[1]INTERNAL PARAMETERS-2'!G171*VLOOKUP(H$4,'[1]INTERNAL PARAMETERS-1'!$B$5:$J$44,4, FALSE)</f>
        <v>66.266696026015637</v>
      </c>
      <c r="I171" s="44">
        <f>$F171*'[1]INTERNAL PARAMETERS-2'!H171*VLOOKUP(I$4,'[1]INTERNAL PARAMETERS-1'!$B$5:$J$44,4, FALSE)</f>
        <v>94.760834607669153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3.248371293613534</v>
      </c>
      <c r="N171" s="44">
        <f>$F171*'[1]INTERNAL PARAMETERS-2'!M171*VLOOKUP(N$4,'[1]INTERNAL PARAMETERS-1'!$B$5:$J$44,4, FALSE)</f>
        <v>17.671132000887582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11.694215020709191</v>
      </c>
      <c r="S171" s="44">
        <f>$F171*'[1]INTERNAL PARAMETERS-2'!R171*VLOOKUP(S$4,'[1]INTERNAL PARAMETERS-1'!$B$5:$J$44,4, FALSE)</f>
        <v>40.891158450002109</v>
      </c>
      <c r="T171" s="44">
        <f>$F171*'[1]INTERNAL PARAMETERS-2'!S171*VLOOKUP(T$4,'[1]INTERNAL PARAMETERS-1'!$B$5:$J$44,4, FALSE)</f>
        <v>2.3388430041418382</v>
      </c>
      <c r="U171" s="44">
        <f>$F171*'[1]INTERNAL PARAMETERS-2'!T171*VLOOKUP(U$4,'[1]INTERNAL PARAMETERS-1'!$B$5:$J$44,4, FALSE)</f>
        <v>4.4178319775346884</v>
      </c>
      <c r="V171" s="44">
        <f>$F171*'[1]INTERNAL PARAMETERS-2'!U171*VLOOKUP(V$4,'[1]INTERNAL PARAMETERS-1'!$B$5:$J$44,4, FALSE)</f>
        <v>27.676099912477174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3.8978104612348394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1.2992701537449467</v>
      </c>
      <c r="AJ171" s="44">
        <f>$F171*'[1]INTERNAL PARAMETERS-2'!AI171*VLOOKUP(AJ$4,'[1]INTERNAL PARAMETERS-1'!$B$5:$J$44,4, FALSE)</f>
        <v>6.4963507687247333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1800.4558575457136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61.719054578657143</v>
      </c>
      <c r="BB171" s="44">
        <f>$F171*'[1]INTERNAL PARAMETERS-2'!M171*(1-VLOOKUP(N$4,'[1]INTERNAL PARAMETERS-1'!$B$5:$J$44,4, FALSE))</f>
        <v>335.75150801686402</v>
      </c>
      <c r="BC171" s="44">
        <f>$F171*'[1]INTERNAL PARAMETERS-2'!N171*(1-VLOOKUP(O$4,'[1]INTERNAL PARAMETERS-1'!$B$5:$J$44,4, FALSE))</f>
        <v>259.86970348908272</v>
      </c>
      <c r="BD171" s="44">
        <f>$F171*'[1]INTERNAL PARAMETERS-2'!O171*(1-VLOOKUP(P$4,'[1]INTERNAL PARAMETERS-1'!$B$5:$J$44,4, FALSE))</f>
        <v>288.45521414548091</v>
      </c>
      <c r="BE171" s="44">
        <f>$F171*'[1]INTERNAL PARAMETERS-2'!P171*(1-VLOOKUP(Q$4,'[1]INTERNAL PARAMETERS-1'!$B$5:$J$44,4, FALSE))</f>
        <v>380.70888052040488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776.93201055003999</v>
      </c>
      <c r="BH171" s="44">
        <f>$F171*'[1]INTERNAL PARAMETERS-2'!S171*(1-VLOOKUP(T$4,'[1]INTERNAL PARAMETERS-1'!$B$5:$J$44,4, FALSE))</f>
        <v>21.049587037276545</v>
      </c>
      <c r="BI171" s="44">
        <f>$F171*'[1]INTERNAL PARAMETERS-2'!T171*(1-VLOOKUP(U$4,'[1]INTERNAL PARAMETERS-1'!$B$5:$J$44,4, FALSE))</f>
        <v>17.671327910138753</v>
      </c>
      <c r="BJ171" s="44">
        <f>$F171*'[1]INTERNAL PARAMETERS-2'!U171*(1-VLOOKUP(V$4,'[1]INTERNAL PARAMETERS-1'!$B$5:$J$44,4, FALSE))</f>
        <v>156.83123283737064</v>
      </c>
      <c r="BK171" s="44">
        <f>$F171*'[1]INTERNAL PARAMETERS-2'!V171*(1-VLOOKUP(W$4,'[1]INTERNAL PARAMETERS-1'!$B$5:$J$44,4, FALSE))</f>
        <v>206.59649263752127</v>
      </c>
      <c r="BL171" s="44">
        <f>$F171*'[1]INTERNAL PARAMETERS-2'!W171*(1-VLOOKUP(X$4,'[1]INTERNAL PARAMETERS-1'!$B$5:$J$44,4, FALSE))</f>
        <v>397.60095979309853</v>
      </c>
      <c r="BM171" s="44">
        <f>$F171*'[1]INTERNAL PARAMETERS-2'!X171*(1-VLOOKUP(Y$4,'[1]INTERNAL PARAMETERS-1'!$B$5:$J$44,4, FALSE))</f>
        <v>101.34934108814322</v>
      </c>
      <c r="BN171" s="44">
        <f>$F171*'[1]INTERNAL PARAMETERS-2'!Y171*(1-VLOOKUP(Z$4,'[1]INTERNAL PARAMETERS-1'!$B$5:$J$44,4, FALSE))</f>
        <v>345.62701909528192</v>
      </c>
      <c r="BO171" s="44">
        <f>$F171*'[1]INTERNAL PARAMETERS-2'!Z171*(1-VLOOKUP(AA$4,'[1]INTERNAL PARAMETERS-1'!$B$5:$J$44,4, FALSE))</f>
        <v>322.23858905386356</v>
      </c>
      <c r="BP171" s="44">
        <f>$F171*'[1]INTERNAL PARAMETERS-2'!AA171*(1-VLOOKUP(AB$4,'[1]INTERNAL PARAMETERS-1'!$B$5:$J$44,4, FALSE))</f>
        <v>113.04355610885241</v>
      </c>
      <c r="BQ171" s="44">
        <f>$F171*'[1]INTERNAL PARAMETERS-2'!AB171*(1-VLOOKUP(AC$4,'[1]INTERNAL PARAMETERS-1'!$B$5:$J$44,4, FALSE))</f>
        <v>1048.5744886695504</v>
      </c>
      <c r="BR171" s="44">
        <f>$F171*'[1]INTERNAL PARAMETERS-2'!AC171*(1-VLOOKUP(AD$4,'[1]INTERNAL PARAMETERS-1'!$B$5:$J$44,4, FALSE))</f>
        <v>105.24715154937805</v>
      </c>
      <c r="BS171" s="44">
        <f>$F171*'[1]INTERNAL PARAMETERS-2'!AD171*(1-VLOOKUP(AE$4,'[1]INTERNAL PARAMETERS-1'!$B$5:$J$44,4, FALSE))</f>
        <v>35.082645062127575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36.381915215872517</v>
      </c>
      <c r="CA171" s="44">
        <f>$F171*'[1]INTERNAL PARAMETERS-2'!AL171*(1-VLOOKUP(AM$4,'[1]INTERNAL PARAMETERS-1'!$B$5:$J$44,4, FALSE))</f>
        <v>37.681185369617467</v>
      </c>
      <c r="CB171" s="44">
        <f>$F171*'[1]INTERNAL PARAMETERS-2'!AM171*(1-VLOOKUP(AN$4,'[1]INTERNAL PARAMETERS-1'!$B$5:$J$44,4, FALSE))</f>
        <v>44.177536138342205</v>
      </c>
      <c r="CC171" s="44">
        <f>$F171*'[1]INTERNAL PARAMETERS-2'!AN171*(1-VLOOKUP(AO$4,'[1]INTERNAL PARAMETERS-1'!$B$5:$J$44,4, FALSE))</f>
        <v>141.62906676525057</v>
      </c>
      <c r="CD171" s="44">
        <f>$F171*'[1]INTERNAL PARAMETERS-2'!AO171*(1-VLOOKUP(AP$4,'[1]INTERNAL PARAMETERS-1'!$B$5:$J$44,4, FALSE))</f>
        <v>411.89371512129759</v>
      </c>
      <c r="CE171" s="44">
        <f>$F171*'[1]INTERNAL PARAMETERS-2'!AP171*(1-VLOOKUP(AQ$4,'[1]INTERNAL PARAMETERS-1'!$B$5:$J$44,4, FALSE))</f>
        <v>57.171021312796341</v>
      </c>
      <c r="CF171" s="44">
        <f>$F171*'[1]INTERNAL PARAMETERS-2'!AQ171*(1-VLOOKUP(AR$4,'[1]INTERNAL PARAMETERS-1'!$B$5:$J$44,4, FALSE))</f>
        <v>14.292755328199085</v>
      </c>
      <c r="CG171" s="44">
        <f>$F171*'[1]INTERNAL PARAMETERS-2'!AR171*(1-VLOOKUP(AS$4,'[1]INTERNAL PARAMETERS-1'!$B$5:$J$44,4, FALSE))</f>
        <v>1.2992701537449467</v>
      </c>
      <c r="CH171" s="43">
        <f>$F171*'[1]INTERNAL PARAMETERS-2'!AS171*(1-VLOOKUP(AT$4,'[1]INTERNAL PARAMETERS-1'!$B$5:$J$44,4, FALSE))</f>
        <v>0</v>
      </c>
      <c r="CI171" s="42">
        <f t="shared" si="2"/>
        <v>7836.3716139865937</v>
      </c>
    </row>
    <row r="172" spans="3:87" x14ac:dyDescent="0.4">
      <c r="C172" s="27" t="s">
        <v>8</v>
      </c>
      <c r="D172" s="26" t="s">
        <v>49</v>
      </c>
      <c r="E172" s="26" t="s">
        <v>61</v>
      </c>
      <c r="F172" s="128">
        <f>HR!X172</f>
        <v>6789.1613755311319</v>
      </c>
      <c r="G172" s="45">
        <f>$F172*'[1]INTERNAL PARAMETERS-2'!F172*VLOOKUP(G$4,'[1]INTERNAL PARAMETERS-1'!$B$5:$J$44,4, FALSE)</f>
        <v>47.97968235701606</v>
      </c>
      <c r="H172" s="44">
        <f>$F172*'[1]INTERNAL PARAMETERS-2'!G172*VLOOKUP(H$4,'[1]INTERNAL PARAMETERS-1'!$B$5:$J$44,4, FALSE)</f>
        <v>39.512919205591182</v>
      </c>
      <c r="I172" s="44">
        <f>$F172*'[1]INTERNAL PARAMETERS-2'!H172*VLOOKUP(I$4,'[1]INTERNAL PARAMETERS-1'!$B$5:$J$44,4, FALSE)</f>
        <v>82.002851728545906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2.8222543838082919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3.4573804304892288</v>
      </c>
      <c r="N172" s="44">
        <f>$F172*'[1]INTERNAL PARAMETERS-2'!M172*VLOOKUP(N$4,'[1]INTERNAL PARAMETERS-1'!$B$5:$J$44,4, FALSE)</f>
        <v>13.688409002766504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9.8782298013977954</v>
      </c>
      <c r="S172" s="44">
        <f>$F172*'[1]INTERNAL PARAMETERS-2'!R172*VLOOKUP(S$4,'[1]INTERNAL PARAMETERS-1'!$B$5:$J$44,4, FALSE)</f>
        <v>33.078457566124676</v>
      </c>
      <c r="T172" s="44">
        <f>$F172*'[1]INTERNAL PARAMETERS-2'!S172*VLOOKUP(T$4,'[1]INTERNAL PARAMETERS-1'!$B$5:$J$44,4, FALSE)</f>
        <v>1.5522738569014383</v>
      </c>
      <c r="U172" s="44">
        <f>$F172*'[1]INTERNAL PARAMETERS-2'!T172*VLOOKUP(U$4,'[1]INTERNAL PARAMETERS-1'!$B$5:$J$44,4, FALSE)</f>
        <v>3.1045477138028765</v>
      </c>
      <c r="V172" s="44">
        <f>$F172*'[1]INTERNAL PARAMETERS-2'!U172*VLOOKUP(V$4,'[1]INTERNAL PARAMETERS-1'!$B$5:$J$44,4, FALSE)</f>
        <v>20.320944425364132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2.8222543838082919</v>
      </c>
      <c r="AG172" s="44">
        <f>$F172*'[1]INTERNAL PARAMETERS-2'!AF172*VLOOKUP(AG$4,'[1]INTERNAL PARAMETERS-1'!$B$5:$J$44,4, FALSE)</f>
        <v>1.4114666499729225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2.8222543838082919</v>
      </c>
      <c r="AJ172" s="44">
        <f>$F172*'[1]INTERNAL PARAMETERS-2'!AI172*VLOOKUP(AJ$4,'[1]INTERNAL PARAMETERS-1'!$B$5:$J$44,4, FALSE)</f>
        <v>5.6445087676165837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1558.054182842372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65.690228179295332</v>
      </c>
      <c r="BB172" s="44">
        <f>$F172*'[1]INTERNAL PARAMETERS-2'!M172*(1-VLOOKUP(N$4,'[1]INTERNAL PARAMETERS-1'!$B$5:$J$44,4, FALSE))</f>
        <v>260.07977105256356</v>
      </c>
      <c r="BC172" s="44">
        <f>$F172*'[1]INTERNAL PARAMETERS-2'!N172*(1-VLOOKUP(O$4,'[1]INTERNAL PARAMETERS-1'!$B$5:$J$44,4, FALSE))</f>
        <v>296.34689404193392</v>
      </c>
      <c r="BD172" s="44">
        <f>$F172*'[1]INTERNAL PARAMETERS-2'!O172*(1-VLOOKUP(P$4,'[1]INTERNAL PARAMETERS-1'!$B$5:$J$44,4, FALSE))</f>
        <v>255.42250818636978</v>
      </c>
      <c r="BE172" s="44">
        <f>$F172*'[1]INTERNAL PARAMETERS-2'!P172*(1-VLOOKUP(Q$4,'[1]INTERNAL PARAMETERS-1'!$B$5:$J$44,4, FALSE))</f>
        <v>273.76818005533005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628.49069375636884</v>
      </c>
      <c r="BH172" s="44">
        <f>$F172*'[1]INTERNAL PARAMETERS-2'!S172*(1-VLOOKUP(T$4,'[1]INTERNAL PARAMETERS-1'!$B$5:$J$44,4, FALSE))</f>
        <v>13.970464712112943</v>
      </c>
      <c r="BI172" s="44">
        <f>$F172*'[1]INTERNAL PARAMETERS-2'!T172*(1-VLOOKUP(U$4,'[1]INTERNAL PARAMETERS-1'!$B$5:$J$44,4, FALSE))</f>
        <v>12.418190855211506</v>
      </c>
      <c r="BJ172" s="44">
        <f>$F172*'[1]INTERNAL PARAMETERS-2'!U172*(1-VLOOKUP(V$4,'[1]INTERNAL PARAMETERS-1'!$B$5:$J$44,4, FALSE))</f>
        <v>115.15201841039675</v>
      </c>
      <c r="BK172" s="44">
        <f>$F172*'[1]INTERNAL PARAMETERS-2'!V172*(1-VLOOKUP(W$4,'[1]INTERNAL PARAMETERS-1'!$B$5:$J$44,4, FALSE))</f>
        <v>180.63039080896863</v>
      </c>
      <c r="BL172" s="44">
        <f>$F172*'[1]INTERNAL PARAMETERS-2'!W172*(1-VLOOKUP(X$4,'[1]INTERNAL PARAMETERS-1'!$B$5:$J$44,4, FALSE))</f>
        <v>310.45816596097535</v>
      </c>
      <c r="BM172" s="44">
        <f>$F172*'[1]INTERNAL PARAMETERS-2'!X172*(1-VLOOKUP(Y$4,'[1]INTERNAL PARAMETERS-1'!$B$5:$J$44,4, FALSE))</f>
        <v>73.381329643565792</v>
      </c>
      <c r="BN172" s="44">
        <f>$F172*'[1]INTERNAL PARAMETERS-2'!Y172*(1-VLOOKUP(Z$4,'[1]INTERNAL PARAMETERS-1'!$B$5:$J$44,4, FALSE))</f>
        <v>313.28109926092122</v>
      </c>
      <c r="BO172" s="44">
        <f>$F172*'[1]INTERNAL PARAMETERS-2'!Z172*(1-VLOOKUP(AA$4,'[1]INTERNAL PARAMETERS-1'!$B$5:$J$44,4, FALSE))</f>
        <v>354.20480620034778</v>
      </c>
      <c r="BP172" s="44">
        <f>$F172*'[1]INTERNAL PARAMETERS-2'!AA172*(1-VLOOKUP(AB$4,'[1]INTERNAL PARAMETERS-1'!$B$5:$J$44,4, FALSE))</f>
        <v>127.00552076819844</v>
      </c>
      <c r="BQ172" s="44">
        <f>$F172*'[1]INTERNAL PARAMETERS-2'!AB172*(1-VLOOKUP(AC$4,'[1]INTERNAL PARAMETERS-1'!$B$5:$J$44,4, FALSE))</f>
        <v>973.7103503884631</v>
      </c>
      <c r="BR172" s="44">
        <f>$F172*'[1]INTERNAL PARAMETERS-2'!AC172*(1-VLOOKUP(AD$4,'[1]INTERNAL PARAMETERS-1'!$B$5:$J$44,4, FALSE))</f>
        <v>73.381329643565792</v>
      </c>
      <c r="BS172" s="44">
        <f>$F172*'[1]INTERNAL PARAMETERS-2'!AD172*(1-VLOOKUP(AE$4,'[1]INTERNAL PARAMETERS-1'!$B$5:$J$44,4, FALSE))</f>
        <v>16.934205218987302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25.40096837041218</v>
      </c>
      <c r="CA172" s="44">
        <f>$F172*'[1]INTERNAL PARAMETERS-2'!AL172*(1-VLOOKUP(AM$4,'[1]INTERNAL PARAMETERS-1'!$B$5:$J$44,4, FALSE))</f>
        <v>42.335173589399481</v>
      </c>
      <c r="CB172" s="44">
        <f>$F172*'[1]INTERNAL PARAMETERS-2'!AM172*(1-VLOOKUP(AN$4,'[1]INTERNAL PARAMETERS-1'!$B$5:$J$44,4, FALSE))</f>
        <v>45.157427973207767</v>
      </c>
      <c r="CC172" s="44">
        <f>$F172*'[1]INTERNAL PARAMETERS-2'!AN172*(1-VLOOKUP(AO$4,'[1]INTERNAL PARAMETERS-1'!$B$5:$J$44,4, FALSE))</f>
        <v>141.11747160337745</v>
      </c>
      <c r="CD172" s="44">
        <f>$F172*'[1]INTERNAL PARAMETERS-2'!AO172*(1-VLOOKUP(AP$4,'[1]INTERNAL PARAMETERS-1'!$B$5:$J$44,4, FALSE))</f>
        <v>316.10335364472945</v>
      </c>
      <c r="CE172" s="44">
        <f>$F172*'[1]INTERNAL PARAMETERS-2'!AP172*(1-VLOOKUP(AQ$4,'[1]INTERNAL PARAMETERS-1'!$B$5:$J$44,4, FALSE))</f>
        <v>43.746640239372397</v>
      </c>
      <c r="CF172" s="44">
        <f>$F172*'[1]INTERNAL PARAMETERS-2'!AQ172*(1-VLOOKUP(AR$4,'[1]INTERNAL PARAMETERS-1'!$B$5:$J$44,4, FALSE))</f>
        <v>2.8222543838082919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6789.162054447268</v>
      </c>
    </row>
    <row r="173" spans="3:87" x14ac:dyDescent="0.4">
      <c r="C173" s="27" t="s">
        <v>8</v>
      </c>
      <c r="D173" s="26" t="s">
        <v>49</v>
      </c>
      <c r="E173" s="26" t="s">
        <v>60</v>
      </c>
      <c r="F173" s="128">
        <f>HR!X173</f>
        <v>6105.7071086056121</v>
      </c>
      <c r="G173" s="45">
        <f>$F173*'[1]INTERNAL PARAMETERS-2'!F173*VLOOKUP(G$4,'[1]INTERNAL PARAMETERS-1'!$B$5:$J$44,4, FALSE)</f>
        <v>61.673747504025293</v>
      </c>
      <c r="H173" s="44">
        <f>$F173*'[1]INTERNAL PARAMETERS-2'!G173*VLOOKUP(H$4,'[1]INTERNAL PARAMETERS-1'!$B$5:$J$44,4, FALSE)</f>
        <v>48.457944467448449</v>
      </c>
      <c r="I173" s="44">
        <f>$F173*'[1]INTERNAL PARAMETERS-2'!H173*VLOOKUP(I$4,'[1]INTERNAL PARAMETERS-1'!$B$5:$J$44,4, FALSE)</f>
        <v>70.819669353218899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4.3318465508779669</v>
      </c>
      <c r="N173" s="44">
        <f>$F173*'[1]INTERNAL PARAMETERS-2'!M173*VLOOKUP(N$4,'[1]INTERNAL PARAMETERS-1'!$B$5:$J$44,4, FALSE)</f>
        <v>11.380274837052285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7.342112798098249</v>
      </c>
      <c r="S173" s="44">
        <f>$F173*'[1]INTERNAL PARAMETERS-2'!R173*VLOOKUP(S$4,'[1]INTERNAL PARAMETERS-1'!$B$5:$J$44,4, FALSE)</f>
        <v>23.673413943912195</v>
      </c>
      <c r="T173" s="44">
        <f>$F173*'[1]INTERNAL PARAMETERS-2'!S173*VLOOKUP(T$4,'[1]INTERNAL PARAMETERS-1'!$B$5:$J$44,4, FALSE)</f>
        <v>1.6152648155816145</v>
      </c>
      <c r="U173" s="44">
        <f>$F173*'[1]INTERNAL PARAMETERS-2'!T173*VLOOKUP(U$4,'[1]INTERNAL PARAMETERS-1'!$B$5:$J$44,4, FALSE)</f>
        <v>4.1115831669350191</v>
      </c>
      <c r="V173" s="44">
        <f>$F173*'[1]INTERNAL PARAMETERS-2'!U173*VLOOKUP(V$4,'[1]INTERNAL PARAMETERS-1'!$B$5:$J$44,4, FALSE)</f>
        <v>19.60344117092232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1.4684225596196496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5.8736902384785985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1345.5737177111589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82.305084466681365</v>
      </c>
      <c r="BB173" s="44">
        <f>$F173*'[1]INTERNAL PARAMETERS-2'!M173*(1-VLOOKUP(N$4,'[1]INTERNAL PARAMETERS-1'!$B$5:$J$44,4, FALSE))</f>
        <v>216.2252219039934</v>
      </c>
      <c r="BC173" s="44">
        <f>$F173*'[1]INTERNAL PARAMETERS-2'!N173*(1-VLOOKUP(O$4,'[1]INTERNAL PARAMETERS-1'!$B$5:$J$44,4, FALSE))</f>
        <v>258.44237049305832</v>
      </c>
      <c r="BD173" s="44">
        <f>$F173*'[1]INTERNAL PARAMETERS-2'!O173*(1-VLOOKUP(P$4,'[1]INTERNAL PARAMETERS-1'!$B$5:$J$44,4, FALSE))</f>
        <v>234.94760953914397</v>
      </c>
      <c r="BE173" s="44">
        <f>$F173*'[1]INTERNAL PARAMETERS-2'!P173*(1-VLOOKUP(Q$4,'[1]INTERNAL PARAMETERS-1'!$B$5:$J$44,4, FALSE))</f>
        <v>240.82129977762253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449.79486493433166</v>
      </c>
      <c r="BH173" s="44">
        <f>$F173*'[1]INTERNAL PARAMETERS-2'!S173*(1-VLOOKUP(T$4,'[1]INTERNAL PARAMETERS-1'!$B$5:$J$44,4, FALSE))</f>
        <v>14.53738334023453</v>
      </c>
      <c r="BI173" s="44">
        <f>$F173*'[1]INTERNAL PARAMETERS-2'!T173*(1-VLOOKUP(U$4,'[1]INTERNAL PARAMETERS-1'!$B$5:$J$44,4, FALSE))</f>
        <v>16.446332667740077</v>
      </c>
      <c r="BJ173" s="44">
        <f>$F173*'[1]INTERNAL PARAMETERS-2'!U173*(1-VLOOKUP(V$4,'[1]INTERNAL PARAMETERS-1'!$B$5:$J$44,4, FALSE))</f>
        <v>111.08616663522649</v>
      </c>
      <c r="BK173" s="44">
        <f>$F173*'[1]INTERNAL PARAMETERS-2'!V173*(1-VLOOKUP(W$4,'[1]INTERNAL PARAMETERS-1'!$B$5:$J$44,4, FALSE))</f>
        <v>164.46332667740077</v>
      </c>
      <c r="BL173" s="44">
        <f>$F173*'[1]INTERNAL PARAMETERS-2'!W173*(1-VLOOKUP(X$4,'[1]INTERNAL PARAMETERS-1'!$B$5:$J$44,4, FALSE))</f>
        <v>299.5588127331194</v>
      </c>
      <c r="BM173" s="44">
        <f>$F173*'[1]INTERNAL PARAMETERS-2'!X173*(1-VLOOKUP(Y$4,'[1]INTERNAL PARAMETERS-1'!$B$5:$J$44,4, FALSE))</f>
        <v>104.25800173299513</v>
      </c>
      <c r="BN173" s="44">
        <f>$F173*'[1]INTERNAL PARAMETERS-2'!Y173*(1-VLOOKUP(Z$4,'[1]INTERNAL PARAMETERS-1'!$B$5:$J$44,4, FALSE))</f>
        <v>286.34239912583172</v>
      </c>
      <c r="BO173" s="44">
        <f>$F173*'[1]INTERNAL PARAMETERS-2'!Z173*(1-VLOOKUP(AA$4,'[1]INTERNAL PARAMETERS-1'!$B$5:$J$44,4, FALSE))</f>
        <v>296.62135704316921</v>
      </c>
      <c r="BP173" s="44">
        <f>$F173*'[1]INTERNAL PARAMETERS-2'!AA173*(1-VLOOKUP(AB$4,'[1]INTERNAL PARAMETERS-1'!$B$5:$J$44,4, FALSE))</f>
        <v>99.852734054136178</v>
      </c>
      <c r="BQ173" s="44">
        <f>$F173*'[1]INTERNAL PARAMETERS-2'!AB173*(1-VLOOKUP(AC$4,'[1]INTERNAL PARAMETERS-1'!$B$5:$J$44,4, FALSE))</f>
        <v>955.94430745381374</v>
      </c>
      <c r="BR173" s="44">
        <f>$F173*'[1]INTERNAL PARAMETERS-2'!AC173*(1-VLOOKUP(AD$4,'[1]INTERNAL PARAMETERS-1'!$B$5:$J$44,4, FALSE))</f>
        <v>70.484282861743182</v>
      </c>
      <c r="BS173" s="44">
        <f>$F173*'[1]INTERNAL PARAMETERS-2'!AD173*(1-VLOOKUP(AE$4,'[1]INTERNAL PARAMETERS-1'!$B$5:$J$44,4, FALSE))</f>
        <v>24.963183513534045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30.836873752012647</v>
      </c>
      <c r="CA173" s="44">
        <f>$F173*'[1]INTERNAL PARAMETERS-2'!AL173*(1-VLOOKUP(AM$4,'[1]INTERNAL PARAMETERS-1'!$B$5:$J$44,4, FALSE))</f>
        <v>30.836873752012647</v>
      </c>
      <c r="CB173" s="44">
        <f>$F173*'[1]INTERNAL PARAMETERS-2'!AM173*(1-VLOOKUP(AN$4,'[1]INTERNAL PARAMETERS-1'!$B$5:$J$44,4, FALSE))</f>
        <v>44.052676788589494</v>
      </c>
      <c r="CC173" s="44">
        <f>$F173*'[1]INTERNAL PARAMETERS-2'!AN173*(1-VLOOKUP(AO$4,'[1]INTERNAL PARAMETERS-1'!$B$5:$J$44,4, FALSE))</f>
        <v>158.58963643892218</v>
      </c>
      <c r="CD173" s="44">
        <f>$F173*'[1]INTERNAL PARAMETERS-2'!AO173*(1-VLOOKUP(AP$4,'[1]INTERNAL PARAMETERS-1'!$B$5:$J$44,4, FALSE))</f>
        <v>265.78448329115662</v>
      </c>
      <c r="CE173" s="44">
        <f>$F173*'[1]INTERNAL PARAMETERS-2'!AP173*(1-VLOOKUP(AQ$4,'[1]INTERNAL PARAMETERS-1'!$B$5:$J$44,4, FALSE))</f>
        <v>35.242141430871591</v>
      </c>
      <c r="CF173" s="44">
        <f>$F173*'[1]INTERNAL PARAMETERS-2'!AQ173*(1-VLOOKUP(AR$4,'[1]INTERNAL PARAMETERS-1'!$B$5:$J$44,4, FALSE))</f>
        <v>5.8736902384785985</v>
      </c>
      <c r="CG173" s="44">
        <f>$F173*'[1]INTERNAL PARAMETERS-2'!AR173*(1-VLOOKUP(AS$4,'[1]INTERNAL PARAMETERS-1'!$B$5:$J$44,4, FALSE))</f>
        <v>1.4684225596196496</v>
      </c>
      <c r="CH173" s="43">
        <f>$F173*'[1]INTERNAL PARAMETERS-2'!AS173*(1-VLOOKUP(AT$4,'[1]INTERNAL PARAMETERS-1'!$B$5:$J$44,4, FALSE))</f>
        <v>0</v>
      </c>
      <c r="CI173" s="42">
        <f t="shared" si="2"/>
        <v>6105.7046663227684</v>
      </c>
    </row>
    <row r="174" spans="3:87" x14ac:dyDescent="0.4">
      <c r="C174" s="27" t="s">
        <v>8</v>
      </c>
      <c r="D174" s="26" t="s">
        <v>49</v>
      </c>
      <c r="E174" s="26" t="s">
        <v>59</v>
      </c>
      <c r="F174" s="128">
        <f>HR!X174</f>
        <v>6255.7345936233869</v>
      </c>
      <c r="G174" s="45">
        <f>$F174*'[1]INTERNAL PARAMETERS-2'!F174*VLOOKUP(G$4,'[1]INTERNAL PARAMETERS-1'!$B$5:$J$44,4, FALSE)</f>
        <v>57.557762849010061</v>
      </c>
      <c r="H174" s="44">
        <f>$F174*'[1]INTERNAL PARAMETERS-2'!G174*VLOOKUP(H$4,'[1]INTERNAL PARAMETERS-1'!$B$5:$J$44,4, FALSE)</f>
        <v>34.53478282409791</v>
      </c>
      <c r="I174" s="44">
        <f>$F174*'[1]INTERNAL PARAMETERS-2'!H174*VLOOKUP(I$4,'[1]INTERNAL PARAMETERS-1'!$B$5:$J$44,4, FALSE)</f>
        <v>64.998896590779154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3.9468367911358997</v>
      </c>
      <c r="N174" s="44">
        <f>$F174*'[1]INTERNAL PARAMETERS-2'!M174*VLOOKUP(N$4,'[1]INTERNAL PARAMETERS-1'!$B$5:$J$44,4, FALSE)</f>
        <v>9.2092858459837643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4.933272300531403</v>
      </c>
      <c r="S174" s="44">
        <f>$F174*'[1]INTERNAL PARAMETERS-2'!R174*VLOOKUP(S$4,'[1]INTERNAL PARAMETERS-1'!$B$5:$J$44,4, FALSE)</f>
        <v>27.916184345371391</v>
      </c>
      <c r="T174" s="44">
        <f>$F174*'[1]INTERNAL PARAMETERS-2'!S174*VLOOKUP(T$4,'[1]INTERNAL PARAMETERS-1'!$B$5:$J$44,4, FALSE)</f>
        <v>2.4667612649575741</v>
      </c>
      <c r="U174" s="44">
        <f>$F174*'[1]INTERNAL PARAMETERS-2'!T174*VLOOKUP(U$4,'[1]INTERNAL PARAMETERS-1'!$B$5:$J$44,4, FALSE)</f>
        <v>3.9468680698088678</v>
      </c>
      <c r="V174" s="44">
        <f>$F174*'[1]INTERNAL PARAMETERS-2'!U174*VLOOKUP(V$4,'[1]INTERNAL PARAMETERS-1'!$B$5:$J$44,4, FALSE)</f>
        <v>18.994193110599785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1.6446326246635883</v>
      </c>
      <c r="AH174" s="44">
        <f>$F174*'[1]INTERNAL PARAMETERS-2'!AG174*VLOOKUP(AH$4,'[1]INTERNAL PARAMETERS-1'!$B$5:$J$44,4, FALSE)</f>
        <v>1.6446326246635883</v>
      </c>
      <c r="AI174" s="44">
        <f>$F174*'[1]INTERNAL PARAMETERS-2'!AH174*VLOOKUP(AI$4,'[1]INTERNAL PARAMETERS-1'!$B$5:$J$44,4, FALSE)</f>
        <v>6.577904925194991</v>
      </c>
      <c r="AJ174" s="44">
        <f>$F174*'[1]INTERNAL PARAMETERS-2'!AI174*VLOOKUP(AJ$4,'[1]INTERNAL PARAMETERS-1'!$B$5:$J$44,4, FALSE)</f>
        <v>3.2892652493271766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1234.9790352248037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74.989899031582084</v>
      </c>
      <c r="BB174" s="44">
        <f>$F174*'[1]INTERNAL PARAMETERS-2'!M174*(1-VLOOKUP(N$4,'[1]INTERNAL PARAMETERS-1'!$B$5:$J$44,4, FALSE))</f>
        <v>174.97643107369151</v>
      </c>
      <c r="BC174" s="44">
        <f>$F174*'[1]INTERNAL PARAMETERS-2'!N174*(1-VLOOKUP(O$4,'[1]INTERNAL PARAMETERS-1'!$B$5:$J$44,4, FALSE))</f>
        <v>332.19201839058911</v>
      </c>
      <c r="BD174" s="44">
        <f>$F174*'[1]INTERNAL PARAMETERS-2'!O174*(1-VLOOKUP(P$4,'[1]INTERNAL PARAMETERS-1'!$B$5:$J$44,4, FALSE))</f>
        <v>220.3651323684368</v>
      </c>
      <c r="BE174" s="44">
        <f>$F174*'[1]INTERNAL PARAMETERS-2'!P174*(1-VLOOKUP(Q$4,'[1]INTERNAL PARAMETERS-1'!$B$5:$J$44,4, FALSE))</f>
        <v>218.72049974377319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530.40750256205638</v>
      </c>
      <c r="BH174" s="44">
        <f>$F174*'[1]INTERNAL PARAMETERS-2'!S174*(1-VLOOKUP(T$4,'[1]INTERNAL PARAMETERS-1'!$B$5:$J$44,4, FALSE))</f>
        <v>22.200851384618169</v>
      </c>
      <c r="BI174" s="44">
        <f>$F174*'[1]INTERNAL PARAMETERS-2'!T174*(1-VLOOKUP(U$4,'[1]INTERNAL PARAMETERS-1'!$B$5:$J$44,4, FALSE))</f>
        <v>15.787472279235471</v>
      </c>
      <c r="BJ174" s="44">
        <f>$F174*'[1]INTERNAL PARAMETERS-2'!U174*(1-VLOOKUP(V$4,'[1]INTERNAL PARAMETERS-1'!$B$5:$J$44,4, FALSE))</f>
        <v>107.63376096006544</v>
      </c>
      <c r="BK174" s="44">
        <f>$F174*'[1]INTERNAL PARAMETERS-2'!V174*(1-VLOOKUP(W$4,'[1]INTERNAL PARAMETERS-1'!$B$5:$J$44,4, FALSE))</f>
        <v>148.0063014709138</v>
      </c>
      <c r="BL174" s="44">
        <f>$F174*'[1]INTERNAL PARAMETERS-2'!W174*(1-VLOOKUP(X$4,'[1]INTERNAL PARAMETERS-1'!$B$5:$J$44,4, FALSE))</f>
        <v>328.90275314126188</v>
      </c>
      <c r="BM174" s="44">
        <f>$F174*'[1]INTERNAL PARAMETERS-2'!X174*(1-VLOOKUP(Y$4,'[1]INTERNAL PARAMETERS-1'!$B$5:$J$44,4, FALSE))</f>
        <v>123.33868882133807</v>
      </c>
      <c r="BN174" s="44">
        <f>$F174*'[1]INTERNAL PARAMETERS-2'!Y174*(1-VLOOKUP(Z$4,'[1]INTERNAL PARAMETERS-1'!$B$5:$J$44,4, FALSE))</f>
        <v>309.16903836567695</v>
      </c>
      <c r="BO174" s="44">
        <f>$F174*'[1]INTERNAL PARAMETERS-2'!Z174*(1-VLOOKUP(AA$4,'[1]INTERNAL PARAMETERS-1'!$B$5:$J$44,4, FALSE))</f>
        <v>348.63709349030626</v>
      </c>
      <c r="BP174" s="44">
        <f>$F174*'[1]INTERNAL PARAMETERS-2'!AA174*(1-VLOOKUP(AB$4,'[1]INTERNAL PARAMETERS-1'!$B$5:$J$44,4, FALSE))</f>
        <v>100.31570879642591</v>
      </c>
      <c r="BQ174" s="44">
        <f>$F174*'[1]INTERNAL PARAMETERS-2'!AB174*(1-VLOOKUP(AC$4,'[1]INTERNAL PARAMETERS-1'!$B$5:$J$44,4, FALSE))</f>
        <v>1026.1775656953337</v>
      </c>
      <c r="BR174" s="44">
        <f>$F174*'[1]INTERNAL PARAMETERS-2'!AC174*(1-VLOOKUP(AD$4,'[1]INTERNAL PARAMETERS-1'!$B$5:$J$44,4, FALSE))</f>
        <v>83.870008123249377</v>
      </c>
      <c r="BS174" s="44">
        <f>$F174*'[1]INTERNAL PARAMETERS-2'!AD174*(1-VLOOKUP(AE$4,'[1]INTERNAL PARAMETERS-1'!$B$5:$J$44,4, FALSE))</f>
        <v>18.089707724380748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13.155809850389982</v>
      </c>
      <c r="CA174" s="44">
        <f>$F174*'[1]INTERNAL PARAMETERS-2'!AL174*(1-VLOOKUP(AM$4,'[1]INTERNAL PARAMETERS-1'!$B$5:$J$44,4, FALSE))</f>
        <v>49.335225299151482</v>
      </c>
      <c r="CB174" s="44">
        <f>$F174*'[1]INTERNAL PARAMETERS-2'!AM174*(1-VLOOKUP(AN$4,'[1]INTERNAL PARAMETERS-1'!$B$5:$J$44,4, FALSE))</f>
        <v>37.824048073425082</v>
      </c>
      <c r="CC174" s="44">
        <f>$F174*'[1]INTERNAL PARAMETERS-2'!AN174*(1-VLOOKUP(AO$4,'[1]INTERNAL PARAMETERS-1'!$B$5:$J$44,4, FALSE))</f>
        <v>152.9395737714452</v>
      </c>
      <c r="CD174" s="44">
        <f>$F174*'[1]INTERNAL PARAMETERS-2'!AO174*(1-VLOOKUP(AP$4,'[1]INTERNAL PARAMETERS-1'!$B$5:$J$44,4, FALSE))</f>
        <v>284.50080014264188</v>
      </c>
      <c r="CE174" s="44">
        <f>$F174*'[1]INTERNAL PARAMETERS-2'!AP174*(1-VLOOKUP(AQ$4,'[1]INTERNAL PARAMETERS-1'!$B$5:$J$44,4, FALSE))</f>
        <v>47.691218247947255</v>
      </c>
      <c r="CF174" s="44">
        <f>$F174*'[1]INTERNAL PARAMETERS-2'!AQ174*(1-VLOOKUP(AR$4,'[1]INTERNAL PARAMETERS-1'!$B$5:$J$44,4, FALSE))</f>
        <v>8.2225375498585809</v>
      </c>
      <c r="CG174" s="44">
        <f>$F174*'[1]INTERNAL PARAMETERS-2'!AR174*(1-VLOOKUP(AS$4,'[1]INTERNAL PARAMETERS-1'!$B$5:$J$44,4, FALSE))</f>
        <v>1.6446326246635883</v>
      </c>
      <c r="CH174" s="43">
        <f>$F174*'[1]INTERNAL PARAMETERS-2'!AS174*(1-VLOOKUP(AT$4,'[1]INTERNAL PARAMETERS-1'!$B$5:$J$44,4, FALSE))</f>
        <v>0</v>
      </c>
      <c r="CI174" s="42">
        <f t="shared" si="2"/>
        <v>6255.734593623386</v>
      </c>
    </row>
    <row r="175" spans="3:87" x14ac:dyDescent="0.4">
      <c r="C175" s="27" t="s">
        <v>8</v>
      </c>
      <c r="D175" s="26" t="s">
        <v>49</v>
      </c>
      <c r="E175" s="26" t="s">
        <v>58</v>
      </c>
      <c r="F175" s="128">
        <f>HR!X175</f>
        <v>5966.1424733390832</v>
      </c>
      <c r="G175" s="45">
        <f>$F175*'[1]INTERNAL PARAMETERS-2'!F175*VLOOKUP(G$4,'[1]INTERNAL PARAMETERS-1'!$B$5:$J$44,4, FALSE)</f>
        <v>35.076144829255142</v>
      </c>
      <c r="H175" s="44">
        <f>$F175*'[1]INTERNAL PARAMETERS-2'!G175*VLOOKUP(H$4,'[1]INTERNAL PARAMETERS-1'!$B$5:$J$44,4, FALSE)</f>
        <v>33.481991560378937</v>
      </c>
      <c r="I175" s="44">
        <f>$F175*'[1]INTERNAL PARAMETERS-2'!H175*VLOOKUP(I$4,'[1]INTERNAL PARAMETERS-1'!$B$5:$J$44,4, FALSE)</f>
        <v>61.266406550856146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1.594153268876203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6.6963684813634208</v>
      </c>
      <c r="N175" s="44">
        <f>$F175*'[1]INTERNAL PARAMETERS-2'!M175*VLOOKUP(N$4,'[1]INTERNAL PARAMETERS-1'!$B$5:$J$44,4, FALSE)</f>
        <v>9.3270793435575552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1.594153268876203</v>
      </c>
      <c r="S175" s="44">
        <f>$F175*'[1]INTERNAL PARAMETERS-2'!R175*VLOOKUP(S$4,'[1]INTERNAL PARAMETERS-1'!$B$5:$J$44,4, FALSE)</f>
        <v>24.750005097824587</v>
      </c>
      <c r="T175" s="44">
        <f>$F175*'[1]INTERNAL PARAMETERS-2'!S175*VLOOKUP(T$4,'[1]INTERNAL PARAMETERS-1'!$B$5:$J$44,4, FALSE)</f>
        <v>1.9132225683503774</v>
      </c>
      <c r="U175" s="44">
        <f>$F175*'[1]INTERNAL PARAMETERS-2'!T175*VLOOKUP(U$4,'[1]INTERNAL PARAMETERS-1'!$B$5:$J$44,4, FALSE)</f>
        <v>3.1887838291502733</v>
      </c>
      <c r="V175" s="44">
        <f>$F175*'[1]INTERNAL PARAMETERS-2'!U175*VLOOKUP(V$4,'[1]INTERNAL PARAMETERS-1'!$B$5:$J$44,4, FALSE)</f>
        <v>17.697517572227557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1.594153268876203</v>
      </c>
      <c r="AI175" s="44">
        <f>$F175*'[1]INTERNAL PARAMETERS-2'!AH175*VLOOKUP(AI$4,'[1]INTERNAL PARAMETERS-1'!$B$5:$J$44,4, FALSE)</f>
        <v>1.594153268876203</v>
      </c>
      <c r="AJ175" s="44">
        <f>$F175*'[1]INTERNAL PARAMETERS-2'!AI175*VLOOKUP(AJ$4,'[1]INTERNAL PARAMETERS-1'!$B$5:$J$44,4, FALSE)</f>
        <v>4.7830564208759432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1164.0617244662667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127.23100114590498</v>
      </c>
      <c r="BB175" s="44">
        <f>$F175*'[1]INTERNAL PARAMETERS-2'!M175*(1-VLOOKUP(N$4,'[1]INTERNAL PARAMETERS-1'!$B$5:$J$44,4, FALSE))</f>
        <v>177.21450752759355</v>
      </c>
      <c r="BC175" s="44">
        <f>$F175*'[1]INTERNAL PARAMETERS-2'!N175*(1-VLOOKUP(O$4,'[1]INTERNAL PARAMETERS-1'!$B$5:$J$44,4, FALSE))</f>
        <v>344.3842386027992</v>
      </c>
      <c r="BD175" s="44">
        <f>$F175*'[1]INTERNAL PARAMETERS-2'!O175*(1-VLOOKUP(P$4,'[1]INTERNAL PARAMETERS-1'!$B$5:$J$44,4, FALSE))</f>
        <v>151.46544204189598</v>
      </c>
      <c r="BE175" s="44">
        <f>$F175*'[1]INTERNAL PARAMETERS-2'!P175*(1-VLOOKUP(Q$4,'[1]INTERNAL PARAMETERS-1'!$B$5:$J$44,4, FALSE))</f>
        <v>199.29660286490272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470.25009685866712</v>
      </c>
      <c r="BH175" s="44">
        <f>$F175*'[1]INTERNAL PARAMETERS-2'!S175*(1-VLOOKUP(T$4,'[1]INTERNAL PARAMETERS-1'!$B$5:$J$44,4, FALSE))</f>
        <v>17.219003115153395</v>
      </c>
      <c r="BI175" s="44">
        <f>$F175*'[1]INTERNAL PARAMETERS-2'!T175*(1-VLOOKUP(U$4,'[1]INTERNAL PARAMETERS-1'!$B$5:$J$44,4, FALSE))</f>
        <v>12.755135316601093</v>
      </c>
      <c r="BJ175" s="44">
        <f>$F175*'[1]INTERNAL PARAMETERS-2'!U175*(1-VLOOKUP(V$4,'[1]INTERNAL PARAMETERS-1'!$B$5:$J$44,4, FALSE))</f>
        <v>100.2859329092895</v>
      </c>
      <c r="BK175" s="44">
        <f>$F175*'[1]INTERNAL PARAMETERS-2'!V175*(1-VLOOKUP(W$4,'[1]INTERNAL PARAMETERS-1'!$B$5:$J$44,4, FALSE))</f>
        <v>146.68238562102005</v>
      </c>
      <c r="BL175" s="44">
        <f>$F175*'[1]INTERNAL PARAMETERS-2'!W175*(1-VLOOKUP(X$4,'[1]INTERNAL PARAMETERS-1'!$B$5:$J$44,4, FALSE))</f>
        <v>309.3080937735441</v>
      </c>
      <c r="BM175" s="44">
        <f>$F175*'[1]INTERNAL PARAMETERS-2'!X175*(1-VLOOKUP(Y$4,'[1]INTERNAL PARAMETERS-1'!$B$5:$J$44,4, FALSE))</f>
        <v>145.08763573789651</v>
      </c>
      <c r="BN175" s="44">
        <f>$F175*'[1]INTERNAL PARAMETERS-2'!Y175*(1-VLOOKUP(Z$4,'[1]INTERNAL PARAMETERS-1'!$B$5:$J$44,4, FALSE))</f>
        <v>309.3080937735441</v>
      </c>
      <c r="BO175" s="44">
        <f>$F175*'[1]INTERNAL PARAMETERS-2'!Z175*(1-VLOOKUP(AA$4,'[1]INTERNAL PARAMETERS-1'!$B$5:$J$44,4, FALSE))</f>
        <v>369.89427059030248</v>
      </c>
      <c r="BP175" s="44">
        <f>$F175*'[1]INTERNAL PARAMETERS-2'!AA175*(1-VLOOKUP(AB$4,'[1]INTERNAL PARAMETERS-1'!$B$5:$J$44,4, FALSE))</f>
        <v>94.068168377137326</v>
      </c>
      <c r="BQ175" s="44">
        <f>$F175*'[1]INTERNAL PARAMETERS-2'!AB175*(1-VLOOKUP(AC$4,'[1]INTERNAL PARAMETERS-1'!$B$5:$J$44,4, FALSE))</f>
        <v>1023.5871995808931</v>
      </c>
      <c r="BR175" s="44">
        <f>$F175*'[1]INTERNAL PARAMETERS-2'!AC175*(1-VLOOKUP(AD$4,'[1]INTERNAL PARAMETERS-1'!$B$5:$J$44,4, FALSE))</f>
        <v>105.22843448776541</v>
      </c>
      <c r="BS175" s="44">
        <f>$F175*'[1]INTERNAL PARAMETERS-2'!AD175*(1-VLOOKUP(AE$4,'[1]INTERNAL PARAMETERS-1'!$B$5:$J$44,4, FALSE))</f>
        <v>17.538072414627571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12.755015993751625</v>
      </c>
      <c r="CA175" s="44">
        <f>$F175*'[1]INTERNAL PARAMETERS-2'!AL175*(1-VLOOKUP(AM$4,'[1]INTERNAL PARAMETERS-1'!$B$5:$J$44,4, FALSE))</f>
        <v>49.425314091882967</v>
      </c>
      <c r="CB175" s="44">
        <f>$F175*'[1]INTERNAL PARAMETERS-2'!AM175*(1-VLOOKUP(AN$4,'[1]INTERNAL PARAMETERS-1'!$B$5:$J$44,4, FALSE))</f>
        <v>33.481991560378937</v>
      </c>
      <c r="CC175" s="44">
        <f>$F175*'[1]INTERNAL PARAMETERS-2'!AN175*(1-VLOOKUP(AO$4,'[1]INTERNAL PARAMETERS-1'!$B$5:$J$44,4, FALSE))</f>
        <v>116.38929721264083</v>
      </c>
      <c r="CD175" s="44">
        <f>$F175*'[1]INTERNAL PARAMETERS-2'!AO175*(1-VLOOKUP(AP$4,'[1]INTERNAL PARAMETERS-1'!$B$5:$J$44,4, FALSE))</f>
        <v>226.40078812128218</v>
      </c>
      <c r="CE175" s="44">
        <f>$F175*'[1]INTERNAL PARAMETERS-2'!AP175*(1-VLOOKUP(AQ$4,'[1]INTERNAL PARAMETERS-1'!$B$5:$J$44,4, FALSE))</f>
        <v>33.481991560378937</v>
      </c>
      <c r="CF175" s="44">
        <f>$F175*'[1]INTERNAL PARAMETERS-2'!AQ175*(1-VLOOKUP(AR$4,'[1]INTERNAL PARAMETERS-1'!$B$5:$J$44,4, FALSE))</f>
        <v>4.7830564208759432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5966.1406834963409</v>
      </c>
    </row>
    <row r="176" spans="3:87" x14ac:dyDescent="0.4">
      <c r="C176" s="27" t="s">
        <v>8</v>
      </c>
      <c r="D176" s="26" t="s">
        <v>49</v>
      </c>
      <c r="E176" s="26" t="s">
        <v>57</v>
      </c>
      <c r="F176" s="128">
        <f>HR!X176</f>
        <v>5048.6744264884219</v>
      </c>
      <c r="G176" s="45">
        <f>$F176*'[1]INTERNAL PARAMETERS-2'!F176*VLOOKUP(G$4,'[1]INTERNAL PARAMETERS-1'!$B$5:$J$44,4, FALSE)</f>
        <v>21.260472877385393</v>
      </c>
      <c r="H176" s="44">
        <f>$F176*'[1]INTERNAL PARAMETERS-2'!G176*VLOOKUP(H$4,'[1]INTERNAL PARAMETERS-1'!$B$5:$J$44,4, FALSE)</f>
        <v>25.512466479373945</v>
      </c>
      <c r="I176" s="44">
        <f>$F176*'[1]INTERNAL PARAMETERS-2'!H176*VLOOKUP(I$4,'[1]INTERNAL PARAMETERS-1'!$B$5:$J$44,4, FALSE)</f>
        <v>50.401194476727376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5.2442600737705831</v>
      </c>
      <c r="N176" s="44">
        <f>$F176*'[1]INTERNAL PARAMETERS-2'!M176*VLOOKUP(N$4,'[1]INTERNAL PARAMETERS-1'!$B$5:$J$44,4, FALSE)</f>
        <v>6.0238258919646608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5.669661380946498</v>
      </c>
      <c r="S176" s="44">
        <f>$F176*'[1]INTERNAL PARAMETERS-2'!R176*VLOOKUP(S$4,'[1]INTERNAL PARAMETERS-1'!$B$5:$J$44,4, FALSE)</f>
        <v>20.3964679794083</v>
      </c>
      <c r="T176" s="44">
        <f>$F176*'[1]INTERNAL PARAMETERS-2'!S176*VLOOKUP(T$4,'[1]INTERNAL PARAMETERS-1'!$B$5:$J$44,4, FALSE)</f>
        <v>0.99216549829350464</v>
      </c>
      <c r="U176" s="44">
        <f>$F176*'[1]INTERNAL PARAMETERS-2'!T176*VLOOKUP(U$4,'[1]INTERNAL PARAMETERS-1'!$B$5:$J$44,4, FALSE)</f>
        <v>2.2677635788900692</v>
      </c>
      <c r="V176" s="44">
        <f>$F176*'[1]INTERNAL PARAMETERS-2'!U176*VLOOKUP(V$4,'[1]INTERNAL PARAMETERS-1'!$B$5:$J$44,4, FALSE)</f>
        <v>16.370654991726429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1.4171629115152999</v>
      </c>
      <c r="AJ176" s="44">
        <f>$F176*'[1]INTERNAL PARAMETERS-2'!AI176*VLOOKUP(AJ$4,'[1]INTERNAL PARAMETERS-1'!$B$5:$J$44,4, FALSE)</f>
        <v>7.086824292461797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957.62269505782012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99.640941401641072</v>
      </c>
      <c r="BB176" s="44">
        <f>$F176*'[1]INTERNAL PARAMETERS-2'!M176*(1-VLOOKUP(N$4,'[1]INTERNAL PARAMETERS-1'!$B$5:$J$44,4, FALSE))</f>
        <v>114.45269194732855</v>
      </c>
      <c r="BC176" s="44">
        <f>$F176*'[1]INTERNAL PARAMETERS-2'!N176*(1-VLOOKUP(O$4,'[1]INTERNAL PARAMETERS-1'!$B$5:$J$44,4, FALSE))</f>
        <v>279.22198783136866</v>
      </c>
      <c r="BD176" s="44">
        <f>$F176*'[1]INTERNAL PARAMETERS-2'!O176*(1-VLOOKUP(P$4,'[1]INTERNAL PARAMETERS-1'!$B$5:$J$44,4, FALSE))</f>
        <v>145.98898431866715</v>
      </c>
      <c r="BE176" s="44">
        <f>$F176*'[1]INTERNAL PARAMETERS-2'!P176*(1-VLOOKUP(Q$4,'[1]INTERNAL PARAMETERS-1'!$B$5:$J$44,4, FALSE))</f>
        <v>240.95303567858642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387.53289160875767</v>
      </c>
      <c r="BH176" s="44">
        <f>$F176*'[1]INTERNAL PARAMETERS-2'!S176*(1-VLOOKUP(T$4,'[1]INTERNAL PARAMETERS-1'!$B$5:$J$44,4, FALSE))</f>
        <v>8.9294894846415414</v>
      </c>
      <c r="BI176" s="44">
        <f>$F176*'[1]INTERNAL PARAMETERS-2'!T176*(1-VLOOKUP(U$4,'[1]INTERNAL PARAMETERS-1'!$B$5:$J$44,4, FALSE))</f>
        <v>9.0710543155602767</v>
      </c>
      <c r="BJ176" s="44">
        <f>$F176*'[1]INTERNAL PARAMETERS-2'!U176*(1-VLOOKUP(V$4,'[1]INTERNAL PARAMETERS-1'!$B$5:$J$44,4, FALSE))</f>
        <v>92.767044953116439</v>
      </c>
      <c r="BK176" s="44">
        <f>$F176*'[1]INTERNAL PARAMETERS-2'!V176*(1-VLOOKUP(W$4,'[1]INTERNAL PARAMETERS-1'!$B$5:$J$44,4, FALSE))</f>
        <v>117.64168714881995</v>
      </c>
      <c r="BL176" s="44">
        <f>$F176*'[1]INTERNAL PARAMETERS-2'!W176*(1-VLOOKUP(X$4,'[1]INTERNAL PARAMETERS-1'!$B$5:$J$44,4, FALSE))</f>
        <v>242.37019859010172</v>
      </c>
      <c r="BM176" s="44">
        <f>$F176*'[1]INTERNAL PARAMETERS-2'!X176*(1-VLOOKUP(Y$4,'[1]INTERNAL PARAMETERS-1'!$B$5:$J$44,4, FALSE))</f>
        <v>144.57182140715184</v>
      </c>
      <c r="BN176" s="44">
        <f>$F176*'[1]INTERNAL PARAMETERS-2'!Y176*(1-VLOOKUP(Z$4,'[1]INTERNAL PARAMETERS-1'!$B$5:$J$44,4, FALSE))</f>
        <v>260.79634564445649</v>
      </c>
      <c r="BO176" s="44">
        <f>$F176*'[1]INTERNAL PARAMETERS-2'!Z176*(1-VLOOKUP(AA$4,'[1]INTERNAL PARAMETERS-1'!$B$5:$J$44,4, FALSE))</f>
        <v>303.31729139922732</v>
      </c>
      <c r="BP176" s="44">
        <f>$F176*'[1]INTERNAL PARAMETERS-2'!AA176*(1-VLOOKUP(AB$4,'[1]INTERNAL PARAMETERS-1'!$B$5:$J$44,4, FALSE))</f>
        <v>77.955572084522416</v>
      </c>
      <c r="BQ176" s="44">
        <f>$F176*'[1]INTERNAL PARAMETERS-2'!AB176*(1-VLOOKUP(AC$4,'[1]INTERNAL PARAMETERS-1'!$B$5:$J$44,4, FALSE))</f>
        <v>878.76974633736154</v>
      </c>
      <c r="BR176" s="44">
        <f>$F176*'[1]INTERNAL PARAMETERS-2'!AC176*(1-VLOOKUP(AD$4,'[1]INTERNAL PARAMETERS-1'!$B$5:$J$44,4, FALSE))</f>
        <v>79.372734996037721</v>
      </c>
      <c r="BS176" s="44">
        <f>$F176*'[1]INTERNAL PARAMETERS-2'!AD176*(1-VLOOKUP(AE$4,'[1]INTERNAL PARAMETERS-1'!$B$5:$J$44,4, FALSE))</f>
        <v>7.086824292461797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15.591316363881544</v>
      </c>
      <c r="CA176" s="44">
        <f>$F176*'[1]INTERNAL PARAMETERS-2'!AL176*(1-VLOOKUP(AM$4,'[1]INTERNAL PARAMETERS-1'!$B$5:$J$44,4, FALSE))</f>
        <v>46.773444224201988</v>
      </c>
      <c r="CB176" s="44">
        <f>$F176*'[1]INTERNAL PARAMETERS-2'!AM176*(1-VLOOKUP(AN$4,'[1]INTERNAL PARAMETERS-1'!$B$5:$J$44,4, FALSE))</f>
        <v>32.59929077183574</v>
      </c>
      <c r="CC176" s="44">
        <f>$F176*'[1]INTERNAL PARAMETERS-2'!AN176*(1-VLOOKUP(AO$4,'[1]INTERNAL PARAMETERS-1'!$B$5:$J$44,4, FALSE))</f>
        <v>110.55486285635816</v>
      </c>
      <c r="CD176" s="44">
        <f>$F176*'[1]INTERNAL PARAMETERS-2'!AO176*(1-VLOOKUP(AP$4,'[1]INTERNAL PARAMETERS-1'!$B$5:$J$44,4, FALSE))</f>
        <v>180.00594286946085</v>
      </c>
      <c r="CE176" s="44">
        <f>$F176*'[1]INTERNAL PARAMETERS-2'!AP176*(1-VLOOKUP(AQ$4,'[1]INTERNAL PARAMETERS-1'!$B$5:$J$44,4, FALSE))</f>
        <v>35.434121462308994</v>
      </c>
      <c r="CF176" s="44">
        <f>$F176*'[1]INTERNAL PARAMETERS-2'!AQ176*(1-VLOOKUP(AR$4,'[1]INTERNAL PARAMETERS-1'!$B$5:$J$44,4, FALSE))</f>
        <v>14.173648584923594</v>
      </c>
      <c r="CG176" s="44">
        <f>$F176*'[1]INTERNAL PARAMETERS-2'!AR176*(1-VLOOKUP(AS$4,'[1]INTERNAL PARAMETERS-1'!$B$5:$J$44,4, FALSE))</f>
        <v>2.834830690473249</v>
      </c>
      <c r="CH176" s="43">
        <f>$F176*'[1]INTERNAL PARAMETERS-2'!AS176*(1-VLOOKUP(AT$4,'[1]INTERNAL PARAMETERS-1'!$B$5:$J$44,4, FALSE))</f>
        <v>0</v>
      </c>
      <c r="CI176" s="42">
        <f t="shared" si="2"/>
        <v>5048.6734167535378</v>
      </c>
    </row>
    <row r="177" spans="3:87" x14ac:dyDescent="0.4">
      <c r="C177" s="27" t="s">
        <v>8</v>
      </c>
      <c r="D177" s="26" t="s">
        <v>49</v>
      </c>
      <c r="E177" s="26" t="s">
        <v>56</v>
      </c>
      <c r="F177" s="128">
        <f>HR!X177</f>
        <v>3902.4066640529027</v>
      </c>
      <c r="G177" s="45">
        <f>$F177*'[1]INTERNAL PARAMETERS-2'!F177*VLOOKUP(G$4,'[1]INTERNAL PARAMETERS-1'!$B$5:$J$44,4, FALSE)</f>
        <v>14.258223228450092</v>
      </c>
      <c r="H177" s="44">
        <f>$F177*'[1]INTERNAL PARAMETERS-2'!G177*VLOOKUP(H$4,'[1]INTERNAL PARAMETERS-1'!$B$5:$J$44,4, FALSE)</f>
        <v>13.161646955851225</v>
      </c>
      <c r="I177" s="44">
        <f>$F177*'[1]INTERNAL PARAMETERS-2'!H177*VLOOKUP(I$4,'[1]INTERNAL PARAMETERS-1'!$B$5:$J$44,4, FALSE)</f>
        <v>37.890690673088145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6.7453099188154413</v>
      </c>
      <c r="N177" s="44">
        <f>$F177*'[1]INTERNAL PARAMETERS-2'!M177*VLOOKUP(N$4,'[1]INTERNAL PARAMETERS-1'!$B$5:$J$44,4, FALSE)</f>
        <v>5.7581961531432606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1.0969665132652711</v>
      </c>
      <c r="S177" s="44">
        <f>$F177*'[1]INTERNAL PARAMETERS-2'!R177*VLOOKUP(S$4,'[1]INTERNAL PARAMETERS-1'!$B$5:$J$44,4, FALSE)</f>
        <v>13.823319517774715</v>
      </c>
      <c r="T177" s="44">
        <f>$F177*'[1]INTERNAL PARAMETERS-2'!S177*VLOOKUP(T$4,'[1]INTERNAL PARAMETERS-1'!$B$5:$J$44,4, FALSE)</f>
        <v>0.87745613841229531</v>
      </c>
      <c r="U177" s="44">
        <f>$F177*'[1]INTERNAL PARAMETERS-2'!T177*VLOOKUP(U$4,'[1]INTERNAL PARAMETERS-1'!$B$5:$J$44,4, FALSE)</f>
        <v>1.0968104169987087</v>
      </c>
      <c r="V177" s="44">
        <f>$F177*'[1]INTERNAL PARAMETERS-2'!U177*VLOOKUP(V$4,'[1]INTERNAL PARAMETERS-1'!$B$5:$J$44,4, FALSE)</f>
        <v>11.845423724166141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1.0969665132652711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1.0969665132652711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719.92312278867462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128.16088845749337</v>
      </c>
      <c r="BB177" s="44">
        <f>$F177*'[1]INTERNAL PARAMETERS-2'!M177*(1-VLOOKUP(N$4,'[1]INTERNAL PARAMETERS-1'!$B$5:$J$44,4, FALSE))</f>
        <v>109.40572690972195</v>
      </c>
      <c r="BC177" s="44">
        <f>$F177*'[1]INTERNAL PARAMETERS-2'!N177*(1-VLOOKUP(O$4,'[1]INTERNAL PARAMETERS-1'!$B$5:$J$44,4, FALSE))</f>
        <v>274.19948232434598</v>
      </c>
      <c r="BD177" s="44">
        <f>$F177*'[1]INTERNAL PARAMETERS-2'!O177*(1-VLOOKUP(P$4,'[1]INTERNAL PARAMETERS-1'!$B$5:$J$44,4, FALSE))</f>
        <v>85.550119852033362</v>
      </c>
      <c r="BE177" s="44">
        <f>$F177*'[1]INTERNAL PARAMETERS-2'!P177*(1-VLOOKUP(Q$4,'[1]INTERNAL PARAMETERS-1'!$B$5:$J$44,4, FALSE))</f>
        <v>146.97087881889482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262.64307083771956</v>
      </c>
      <c r="BH177" s="44">
        <f>$F177*'[1]INTERNAL PARAMETERS-2'!S177*(1-VLOOKUP(T$4,'[1]INTERNAL PARAMETERS-1'!$B$5:$J$44,4, FALSE))</f>
        <v>7.897105245710657</v>
      </c>
      <c r="BI177" s="44">
        <f>$F177*'[1]INTERNAL PARAMETERS-2'!T177*(1-VLOOKUP(U$4,'[1]INTERNAL PARAMETERS-1'!$B$5:$J$44,4, FALSE))</f>
        <v>4.3872416679948349</v>
      </c>
      <c r="BJ177" s="44">
        <f>$F177*'[1]INTERNAL PARAMETERS-2'!U177*(1-VLOOKUP(V$4,'[1]INTERNAL PARAMETERS-1'!$B$5:$J$44,4, FALSE))</f>
        <v>67.124067770274806</v>
      </c>
      <c r="BK177" s="44">
        <f>$F177*'[1]INTERNAL PARAMETERS-2'!V177*(1-VLOOKUP(W$4,'[1]INTERNAL PARAMETERS-1'!$B$5:$J$44,4, FALSE))</f>
        <v>92.13113845029217</v>
      </c>
      <c r="BL177" s="44">
        <f>$F177*'[1]INTERNAL PARAMETERS-2'!W177*(1-VLOOKUP(X$4,'[1]INTERNAL PARAMETERS-1'!$B$5:$J$44,4, FALSE))</f>
        <v>187.55239595904732</v>
      </c>
      <c r="BM177" s="44">
        <f>$F177*'[1]INTERNAL PARAMETERS-2'!X177*(1-VLOOKUP(Y$4,'[1]INTERNAL PARAMETERS-1'!$B$5:$J$44,4, FALSE))</f>
        <v>129.4221462913153</v>
      </c>
      <c r="BN177" s="44">
        <f>$F177*'[1]INTERNAL PARAMETERS-2'!Y177*(1-VLOOKUP(Z$4,'[1]INTERNAL PARAMETERS-1'!$B$5:$J$44,4, FALSE))</f>
        <v>199.61707640163328</v>
      </c>
      <c r="BO177" s="44">
        <f>$F177*'[1]INTERNAL PARAMETERS-2'!Z177*(1-VLOOKUP(AA$4,'[1]INTERNAL PARAMETERS-1'!$B$5:$J$44,4, FALSE))</f>
        <v>231.42442239832928</v>
      </c>
      <c r="BP177" s="44">
        <f>$F177*'[1]INTERNAL PARAMETERS-2'!AA177*(1-VLOOKUP(AB$4,'[1]INTERNAL PARAMETERS-1'!$B$5:$J$44,4, FALSE))</f>
        <v>81.163034280305084</v>
      </c>
      <c r="BQ177" s="44">
        <f>$F177*'[1]INTERNAL PARAMETERS-2'!AB177*(1-VLOOKUP(AC$4,'[1]INTERNAL PARAMETERS-1'!$B$5:$J$44,4, FALSE))</f>
        <v>710.72503320930207</v>
      </c>
      <c r="BR177" s="44">
        <f>$F177*'[1]INTERNAL PARAMETERS-2'!AC177*(1-VLOOKUP(AD$4,'[1]INTERNAL PARAMETERS-1'!$B$5:$J$44,4, FALSE))</f>
        <v>47.162145497744952</v>
      </c>
      <c r="BS177" s="44">
        <f>$F177*'[1]INTERNAL PARAMETERS-2'!AD177*(1-VLOOKUP(AE$4,'[1]INTERNAL PARAMETERS-1'!$B$5:$J$44,4, FALSE))</f>
        <v>9.8711376567218174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7.6775948708576802</v>
      </c>
      <c r="CA177" s="44">
        <f>$F177*'[1]INTERNAL PARAMETERS-2'!AL177*(1-VLOOKUP(AM$4,'[1]INTERNAL PARAMETERS-1'!$B$5:$J$44,4, FALSE))</f>
        <v>26.32329391170245</v>
      </c>
      <c r="CB177" s="44">
        <f>$F177*'[1]INTERNAL PARAMETERS-2'!AM177*(1-VLOOKUP(AN$4,'[1]INTERNAL PARAMETERS-1'!$B$5:$J$44,4, FALSE))</f>
        <v>20.839241826708907</v>
      </c>
      <c r="CC177" s="44">
        <f>$F177*'[1]INTERNAL PARAMETERS-2'!AN177*(1-VLOOKUP(AO$4,'[1]INTERNAL PARAMETERS-1'!$B$5:$J$44,4, FALSE))</f>
        <v>63.614301752725588</v>
      </c>
      <c r="CD177" s="44">
        <f>$F177*'[1]INTERNAL PARAMETERS-2'!AO177*(1-VLOOKUP(AP$4,'[1]INTERNAL PARAMETERS-1'!$B$5:$J$44,4, FALSE))</f>
        <v>149.16442160475893</v>
      </c>
      <c r="CE177" s="44">
        <f>$F177*'[1]INTERNAL PARAMETERS-2'!AP177*(1-VLOOKUP(AQ$4,'[1]INTERNAL PARAMETERS-1'!$B$5:$J$44,4, FALSE))</f>
        <v>26.32329391170245</v>
      </c>
      <c r="CF177" s="44">
        <f>$F177*'[1]INTERNAL PARAMETERS-2'!AQ177*(1-VLOOKUP(AR$4,'[1]INTERNAL PARAMETERS-1'!$B$5:$J$44,4, FALSE))</f>
        <v>4.3870855717282726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3902.4074445342353</v>
      </c>
    </row>
    <row r="178" spans="3:87" x14ac:dyDescent="0.4">
      <c r="C178" s="27" t="s">
        <v>8</v>
      </c>
      <c r="D178" s="26" t="s">
        <v>49</v>
      </c>
      <c r="E178" s="26" t="s">
        <v>55</v>
      </c>
      <c r="F178" s="128">
        <f>HR!X178</f>
        <v>3097.4896583010482</v>
      </c>
      <c r="G178" s="45">
        <f>$F178*'[1]INTERNAL PARAMETERS-2'!F178*VLOOKUP(G$4,'[1]INTERNAL PARAMETERS-1'!$B$5:$J$44,4, FALSE)</f>
        <v>10.038963982553698</v>
      </c>
      <c r="H178" s="44">
        <f>$F178*'[1]INTERNAL PARAMETERS-2'!G178*VLOOKUP(H$4,'[1]INTERNAL PARAMETERS-1'!$B$5:$J$44,4, FALSE)</f>
        <v>18.252887058436418</v>
      </c>
      <c r="I178" s="44">
        <f>$F178*'[1]INTERNAL PARAMETERS-2'!H178*VLOOKUP(I$4,'[1]INTERNAL PARAMETERS-1'!$B$5:$J$44,4, FALSE)</f>
        <v>25.674843978484724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7.5748799844786312</v>
      </c>
      <c r="N178" s="44">
        <f>$F178*'[1]INTERNAL PARAMETERS-2'!M178*VLOOKUP(N$4,'[1]INTERNAL PARAMETERS-1'!$B$5:$J$44,4, FALSE)</f>
        <v>4.0156010804697706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3.6507013112736151</v>
      </c>
      <c r="S178" s="44">
        <f>$F178*'[1]INTERNAL PARAMETERS-2'!R178*VLOOKUP(S$4,'[1]INTERNAL PARAMETERS-1'!$B$5:$J$44,4, FALSE)</f>
        <v>9.0053626584752209</v>
      </c>
      <c r="T178" s="44">
        <f>$F178*'[1]INTERNAL PARAMETERS-2'!S178*VLOOKUP(T$4,'[1]INTERNAL PARAMETERS-1'!$B$5:$J$44,4, FALSE)</f>
        <v>0.73010928735814007</v>
      </c>
      <c r="U178" s="44">
        <f>$F178*'[1]INTERNAL PARAMETERS-2'!T178*VLOOKUP(U$4,'[1]INTERNAL PARAMETERS-1'!$B$5:$J$44,4, FALSE)</f>
        <v>0.91264435292182089</v>
      </c>
      <c r="V178" s="44">
        <f>$F178*'[1]INTERNAL PARAMETERS-2'!U178*VLOOKUP(V$4,'[1]INTERNAL PARAMETERS-1'!$B$5:$J$44,4, FALSE)</f>
        <v>11.362319976717945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0.91252045333548881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0.91252045333548881</v>
      </c>
      <c r="AI178" s="44">
        <f>$F178*'[1]INTERNAL PARAMETERS-2'!AH178*VLOOKUP(AI$4,'[1]INTERNAL PARAMETERS-1'!$B$5:$J$44,4, FALSE)</f>
        <v>1.8253506556368075</v>
      </c>
      <c r="AJ178" s="44">
        <f>$F178*'[1]INTERNAL PARAMETERS-2'!AI178*VLOOKUP(AJ$4,'[1]INTERNAL PARAMETERS-1'!$B$5:$J$44,4, FALSE)</f>
        <v>1.8253506556368075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487.82203559120967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143.92271970509398</v>
      </c>
      <c r="BB178" s="44">
        <f>$F178*'[1]INTERNAL PARAMETERS-2'!M178*(1-VLOOKUP(N$4,'[1]INTERNAL PARAMETERS-1'!$B$5:$J$44,4, FALSE))</f>
        <v>76.296420528925623</v>
      </c>
      <c r="BC178" s="44">
        <f>$F178*'[1]INTERNAL PARAMETERS-2'!N178*(1-VLOOKUP(O$4,'[1]INTERNAL PARAMETERS-1'!$B$5:$J$44,4, FALSE))</f>
        <v>200.78020889797142</v>
      </c>
      <c r="BD178" s="44">
        <f>$F178*'[1]INTERNAL PARAMETERS-2'!O178*(1-VLOOKUP(P$4,'[1]INTERNAL PARAMETERS-1'!$B$5:$J$44,4, FALSE))</f>
        <v>72.098408282478516</v>
      </c>
      <c r="BE178" s="44">
        <f>$F178*'[1]INTERNAL PARAMETERS-2'!P178*(1-VLOOKUP(Q$4,'[1]INTERNAL PARAMETERS-1'!$B$5:$J$44,4, FALSE))</f>
        <v>125.94392950652062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171.10189051102918</v>
      </c>
      <c r="BH178" s="44">
        <f>$F178*'[1]INTERNAL PARAMETERS-2'!S178*(1-VLOOKUP(T$4,'[1]INTERNAL PARAMETERS-1'!$B$5:$J$44,4, FALSE))</f>
        <v>6.5709835862232611</v>
      </c>
      <c r="BI178" s="44">
        <f>$F178*'[1]INTERNAL PARAMETERS-2'!T178*(1-VLOOKUP(U$4,'[1]INTERNAL PARAMETERS-1'!$B$5:$J$44,4, FALSE))</f>
        <v>3.6505774116872836</v>
      </c>
      <c r="BJ178" s="44">
        <f>$F178*'[1]INTERNAL PARAMETERS-2'!U178*(1-VLOOKUP(V$4,'[1]INTERNAL PARAMETERS-1'!$B$5:$J$44,4, FALSE))</f>
        <v>64.386479868068363</v>
      </c>
      <c r="BK178" s="44">
        <f>$F178*'[1]INTERNAL PARAMETERS-2'!V178*(1-VLOOKUP(W$4,'[1]INTERNAL PARAMETERS-1'!$B$5:$J$44,4, FALSE))</f>
        <v>58.408742988651206</v>
      </c>
      <c r="BL178" s="44">
        <f>$F178*'[1]INTERNAL PARAMETERS-2'!W178*(1-VLOOKUP(X$4,'[1]INTERNAL PARAMETERS-1'!$B$5:$J$44,4, FALSE))</f>
        <v>158.79869256315399</v>
      </c>
      <c r="BM178" s="44">
        <f>$F178*'[1]INTERNAL PARAMETERS-2'!X178*(1-VLOOKUP(Y$4,'[1]INTERNAL PARAMETERS-1'!$B$5:$J$44,4, FALSE))</f>
        <v>125.0310993042193</v>
      </c>
      <c r="BN178" s="44">
        <f>$F178*'[1]INTERNAL PARAMETERS-2'!Y178*(1-VLOOKUP(Z$4,'[1]INTERNAL PARAMETERS-1'!$B$5:$J$44,4, FALSE))</f>
        <v>190.74124491541772</v>
      </c>
      <c r="BO178" s="44">
        <f>$F178*'[1]INTERNAL PARAMETERS-2'!Z178*(1-VLOOKUP(AA$4,'[1]INTERNAL PARAMETERS-1'!$B$5:$J$44,4, FALSE))</f>
        <v>254.62573012201352</v>
      </c>
      <c r="BP178" s="44">
        <f>$F178*'[1]INTERNAL PARAMETERS-2'!AA178*(1-VLOOKUP(AB$4,'[1]INTERNAL PARAMETERS-1'!$B$5:$J$44,4, FALSE))</f>
        <v>68.447706971204909</v>
      </c>
      <c r="BQ178" s="44">
        <f>$F178*'[1]INTERNAL PARAMETERS-2'!AB178*(1-VLOOKUP(AC$4,'[1]INTERNAL PARAMETERS-1'!$B$5:$J$44,4, FALSE))</f>
        <v>568.57272368601377</v>
      </c>
      <c r="BR178" s="44">
        <f>$F178*'[1]INTERNAL PARAMETERS-2'!AC178*(1-VLOOKUP(AD$4,'[1]INTERNAL PARAMETERS-1'!$B$5:$J$44,4, FALSE))</f>
        <v>20.990758167408714</v>
      </c>
      <c r="BS178" s="44">
        <f>$F178*'[1]INTERNAL PARAMETERS-2'!AD178*(1-VLOOKUP(AE$4,'[1]INTERNAL PARAMETERS-1'!$B$5:$J$44,4, FALSE))</f>
        <v>16.42753640279961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7.3010928735814007</v>
      </c>
      <c r="CA178" s="44">
        <f>$F178*'[1]INTERNAL PARAMETERS-2'!AL178*(1-VLOOKUP(AM$4,'[1]INTERNAL PARAMETERS-1'!$B$5:$J$44,4, FALSE))</f>
        <v>20.077927965107396</v>
      </c>
      <c r="CB178" s="44">
        <f>$F178*'[1]INTERNAL PARAMETERS-2'!AM178*(1-VLOOKUP(AN$4,'[1]INTERNAL PARAMETERS-1'!$B$5:$J$44,4, FALSE))</f>
        <v>12.776835091525994</v>
      </c>
      <c r="CC178" s="44">
        <f>$F178*'[1]INTERNAL PARAMETERS-2'!AN178*(1-VLOOKUP(AO$4,'[1]INTERNAL PARAMETERS-1'!$B$5:$J$44,4, FALSE))</f>
        <v>55.670871879678906</v>
      </c>
      <c r="CD178" s="44">
        <f>$F178*'[1]INTERNAL PARAMETERS-2'!AO178*(1-VLOOKUP(AP$4,'[1]INTERNAL PARAMETERS-1'!$B$5:$J$44,4, FALSE))</f>
        <v>73.923449189149494</v>
      </c>
      <c r="CE178" s="44">
        <f>$F178*'[1]INTERNAL PARAMETERS-2'!AP178*(1-VLOOKUP(AQ$4,'[1]INTERNAL PARAMETERS-1'!$B$5:$J$44,4, FALSE))</f>
        <v>13.689665293827312</v>
      </c>
      <c r="CF178" s="44">
        <f>$F178*'[1]INTERNAL PARAMETERS-2'!AQ178*(1-VLOOKUP(AR$4,'[1]INTERNAL PARAMETERS-1'!$B$5:$J$44,4, FALSE))</f>
        <v>1.8253506556368075</v>
      </c>
      <c r="CG178" s="44">
        <f>$F178*'[1]INTERNAL PARAMETERS-2'!AR178*(1-VLOOKUP(AS$4,'[1]INTERNAL PARAMETERS-1'!$B$5:$J$44,4, FALSE))</f>
        <v>0.91252045333548881</v>
      </c>
      <c r="CH178" s="43">
        <f>$F178*'[1]INTERNAL PARAMETERS-2'!AS178*(1-VLOOKUP(AT$4,'[1]INTERNAL PARAMETERS-1'!$B$5:$J$44,4, FALSE))</f>
        <v>0</v>
      </c>
      <c r="CI178" s="42">
        <f t="shared" si="2"/>
        <v>3097.4896583010473</v>
      </c>
    </row>
    <row r="179" spans="3:87" x14ac:dyDescent="0.4">
      <c r="C179" s="27" t="s">
        <v>8</v>
      </c>
      <c r="D179" s="26" t="s">
        <v>49</v>
      </c>
      <c r="E179" s="26" t="s">
        <v>54</v>
      </c>
      <c r="F179" s="128">
        <f>HR!X179</f>
        <v>2478.7533990376651</v>
      </c>
      <c r="G179" s="45">
        <f>$F179*'[1]INTERNAL PARAMETERS-2'!F179*VLOOKUP(G$4,'[1]INTERNAL PARAMETERS-1'!$B$5:$J$44,4, FALSE)</f>
        <v>9.9849144420035216</v>
      </c>
      <c r="H179" s="44">
        <f>$F179*'[1]INTERNAL PARAMETERS-2'!G179*VLOOKUP(H$4,'[1]INTERNAL PARAMETERS-1'!$B$5:$J$44,4, FALSE)</f>
        <v>3.3282221888878731</v>
      </c>
      <c r="I179" s="44">
        <f>$F179*'[1]INTERNAL PARAMETERS-2'!H179*VLOOKUP(I$4,'[1]INTERNAL PARAMETERS-1'!$B$5:$J$44,4, FALSE)</f>
        <v>23.039380761938347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8.1959485388500593</v>
      </c>
      <c r="N179" s="44">
        <f>$F179*'[1]INTERNAL PARAMETERS-2'!M179*VLOOKUP(N$4,'[1]INTERNAL PARAMETERS-1'!$B$5:$J$44,4, FALSE)</f>
        <v>3.1618854420454507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0.83211751605694406</v>
      </c>
      <c r="S179" s="44">
        <f>$F179*'[1]INTERNAL PARAMETERS-2'!R179*VLOOKUP(S$4,'[1]INTERNAL PARAMETERS-1'!$B$5:$J$44,4, FALSE)</f>
        <v>5.9584646019077256</v>
      </c>
      <c r="T179" s="44">
        <f>$F179*'[1]INTERNAL PARAMETERS-2'!S179*VLOOKUP(T$4,'[1]INTERNAL PARAMETERS-1'!$B$5:$J$44,4, FALSE)</f>
        <v>0.24961046728309291</v>
      </c>
      <c r="U179" s="44">
        <f>$F179*'[1]INTERNAL PARAMETERS-2'!T179*VLOOKUP(U$4,'[1]INTERNAL PARAMETERS-1'!$B$5:$J$44,4, FALSE)</f>
        <v>0.16642350321138882</v>
      </c>
      <c r="V179" s="44">
        <f>$F179*'[1]INTERNAL PARAMETERS-2'!U179*VLOOKUP(V$4,'[1]INTERNAL PARAMETERS-1'!$B$5:$J$44,4, FALSE)</f>
        <v>6.8646348757609186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0.83211751605694406</v>
      </c>
      <c r="AK179" s="44">
        <f>$F179*'[1]INTERNAL PARAMETERS-2'!AJ179*VLOOKUP(AK$4,'[1]INTERNAL PARAMETERS-1'!$B$5:$J$44,4, FALSE)</f>
        <v>0.83211751605694406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437.74823447682849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155.72302223815109</v>
      </c>
      <c r="BB179" s="44">
        <f>$F179*'[1]INTERNAL PARAMETERS-2'!M179*(1-VLOOKUP(N$4,'[1]INTERNAL PARAMETERS-1'!$B$5:$J$44,4, FALSE))</f>
        <v>60.075823398863555</v>
      </c>
      <c r="BC179" s="44">
        <f>$F179*'[1]INTERNAL PARAMETERS-2'!N179*(1-VLOOKUP(O$4,'[1]INTERNAL PARAMETERS-1'!$B$5:$J$44,4, FALSE))</f>
        <v>184.72066930172525</v>
      </c>
      <c r="BD179" s="44">
        <f>$F179*'[1]INTERNAL PARAMETERS-2'!O179*(1-VLOOKUP(P$4,'[1]INTERNAL PARAMETERS-1'!$B$5:$J$44,4, FALSE))</f>
        <v>43.267879956901957</v>
      </c>
      <c r="BE179" s="44">
        <f>$F179*'[1]INTERNAL PARAMETERS-2'!P179*(1-VLOOKUP(Q$4,'[1]INTERNAL PARAMETERS-1'!$B$5:$J$44,4, FALSE))</f>
        <v>104.84160164103699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113.21082743624677</v>
      </c>
      <c r="BH179" s="44">
        <f>$F179*'[1]INTERNAL PARAMETERS-2'!S179*(1-VLOOKUP(T$4,'[1]INTERNAL PARAMETERS-1'!$B$5:$J$44,4, FALSE))</f>
        <v>2.2464942055478363</v>
      </c>
      <c r="BI179" s="44">
        <f>$F179*'[1]INTERNAL PARAMETERS-2'!T179*(1-VLOOKUP(U$4,'[1]INTERNAL PARAMETERS-1'!$B$5:$J$44,4, FALSE))</f>
        <v>0.66569401284555529</v>
      </c>
      <c r="BJ179" s="44">
        <f>$F179*'[1]INTERNAL PARAMETERS-2'!U179*(1-VLOOKUP(V$4,'[1]INTERNAL PARAMETERS-1'!$B$5:$J$44,4, FALSE))</f>
        <v>38.89959762931187</v>
      </c>
      <c r="BK179" s="44">
        <f>$F179*'[1]INTERNAL PARAMETERS-2'!V179*(1-VLOOKUP(W$4,'[1]INTERNAL PARAMETERS-1'!$B$5:$J$44,4, FALSE))</f>
        <v>47.428219661846775</v>
      </c>
      <c r="BL179" s="44">
        <f>$F179*'[1]INTERNAL PARAMETERS-2'!W179*(1-VLOOKUP(X$4,'[1]INTERNAL PARAMETERS-1'!$B$5:$J$44,4, FALSE))</f>
        <v>107.33770631386791</v>
      </c>
      <c r="BM179" s="44">
        <f>$F179*'[1]INTERNAL PARAMETERS-2'!X179*(1-VLOOKUP(Y$4,'[1]INTERNAL PARAMETERS-1'!$B$5:$J$44,4, FALSE))</f>
        <v>86.535759913803915</v>
      </c>
      <c r="BN179" s="44">
        <f>$F179*'[1]INTERNAL PARAMETERS-2'!Y179*(1-VLOOKUP(Z$4,'[1]INTERNAL PARAMETERS-1'!$B$5:$J$44,4, FALSE))</f>
        <v>148.10948159793895</v>
      </c>
      <c r="BO179" s="44">
        <f>$F179*'[1]INTERNAL PARAMETERS-2'!Z179*(1-VLOOKUP(AA$4,'[1]INTERNAL PARAMETERS-1'!$B$5:$J$44,4, FALSE))</f>
        <v>186.38490433383913</v>
      </c>
      <c r="BP179" s="44">
        <f>$F179*'[1]INTERNAL PARAMETERS-2'!AA179*(1-VLOOKUP(AB$4,'[1]INTERNAL PARAMETERS-1'!$B$5:$J$44,4, FALSE))</f>
        <v>39.939657768014087</v>
      </c>
      <c r="BQ179" s="44">
        <f>$F179*'[1]INTERNAL PARAMETERS-2'!AB179*(1-VLOOKUP(AC$4,'[1]INTERNAL PARAMETERS-1'!$B$5:$J$44,4, FALSE))</f>
        <v>485.93208971860491</v>
      </c>
      <c r="BR179" s="44">
        <f>$F179*'[1]INTERNAL PARAMETERS-2'!AC179*(1-VLOOKUP(AD$4,'[1]INTERNAL PARAMETERS-1'!$B$5:$J$44,4, FALSE))</f>
        <v>19.1377113679501</v>
      </c>
      <c r="BS179" s="44">
        <f>$F179*'[1]INTERNAL PARAMETERS-2'!AD179*(1-VLOOKUP(AE$4,'[1]INTERNAL PARAMETERS-1'!$B$5:$J$44,4, FALSE))</f>
        <v>4.1603397049448168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3.3282221888878731</v>
      </c>
      <c r="CA179" s="44">
        <f>$F179*'[1]INTERNAL PARAMETERS-2'!AL179*(1-VLOOKUP(AM$4,'[1]INTERNAL PARAMETERS-1'!$B$5:$J$44,4, FALSE))</f>
        <v>19.1377113679501</v>
      </c>
      <c r="CB179" s="44">
        <f>$F179*'[1]INTERNAL PARAMETERS-2'!AM179*(1-VLOOKUP(AN$4,'[1]INTERNAL PARAMETERS-1'!$B$5:$J$44,4, FALSE))</f>
        <v>9.1527969259465785</v>
      </c>
      <c r="CC179" s="44">
        <f>$F179*'[1]INTERNAL PARAMETERS-2'!AN179*(1-VLOOKUP(AO$4,'[1]INTERNAL PARAMETERS-1'!$B$5:$J$44,4, FALSE))</f>
        <v>29.954743326010565</v>
      </c>
      <c r="CD179" s="44">
        <f>$F179*'[1]INTERNAL PARAMETERS-2'!AO179*(1-VLOOKUP(AP$4,'[1]INTERNAL PARAMETERS-1'!$B$5:$J$44,4, FALSE))</f>
        <v>64.901943873022901</v>
      </c>
      <c r="CE179" s="44">
        <f>$F179*'[1]INTERNAL PARAMETERS-2'!AP179*(1-VLOOKUP(AQ$4,'[1]INTERNAL PARAMETERS-1'!$B$5:$J$44,4, FALSE))</f>
        <v>19.969828884007043</v>
      </c>
      <c r="CF179" s="44">
        <f>$F179*'[1]INTERNAL PARAMETERS-2'!AQ179*(1-VLOOKUP(AR$4,'[1]INTERNAL PARAMETERS-1'!$B$5:$J$44,4, FALSE))</f>
        <v>0.83211751605694406</v>
      </c>
      <c r="CG179" s="44">
        <f>$F179*'[1]INTERNAL PARAMETERS-2'!AR179*(1-VLOOKUP(AS$4,'[1]INTERNAL PARAMETERS-1'!$B$5:$J$44,4, FALSE))</f>
        <v>1.6642350321138881</v>
      </c>
      <c r="CH179" s="43">
        <f>$F179*'[1]INTERNAL PARAMETERS-2'!AS179*(1-VLOOKUP(AT$4,'[1]INTERNAL PARAMETERS-1'!$B$5:$J$44,4, FALSE))</f>
        <v>0</v>
      </c>
      <c r="CI179" s="42">
        <f t="shared" si="2"/>
        <v>2478.7531511623247</v>
      </c>
    </row>
    <row r="180" spans="3:87" x14ac:dyDescent="0.4">
      <c r="C180" s="27" t="s">
        <v>8</v>
      </c>
      <c r="D180" s="26" t="s">
        <v>49</v>
      </c>
      <c r="E180" s="26" t="s">
        <v>53</v>
      </c>
      <c r="F180" s="128">
        <f>HR!X180</f>
        <v>1608.8351855601866</v>
      </c>
      <c r="G180" s="45">
        <f>$F180*'[1]INTERNAL PARAMETERS-2'!F180*VLOOKUP(G$4,'[1]INTERNAL PARAMETERS-1'!$B$5:$J$44,4, FALSE)</f>
        <v>4.4814104093778999</v>
      </c>
      <c r="H180" s="44">
        <f>$F180*'[1]INTERNAL PARAMETERS-2'!G180*VLOOKUP(H$4,'[1]INTERNAL PARAMETERS-1'!$B$5:$J$44,4, FALSE)</f>
        <v>3.3610175861537859</v>
      </c>
      <c r="I180" s="44">
        <f>$F180*'[1]INTERNAL PARAMETERS-2'!H180*VLOOKUP(I$4,'[1]INTERNAL PARAMETERS-1'!$B$5:$J$44,4, FALSE)</f>
        <v>13.612804978876696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8.4587084017123697</v>
      </c>
      <c r="N180" s="44">
        <f>$F180*'[1]INTERNAL PARAMETERS-2'!M180*VLOOKUP(N$4,'[1]INTERNAL PARAMETERS-1'!$B$5:$J$44,4, FALSE)</f>
        <v>2.0166427283959827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0.56019641161205702</v>
      </c>
      <c r="S180" s="44">
        <f>$F180*'[1]INTERNAL PARAMETERS-2'!R180*VLOOKUP(S$4,'[1]INTERNAL PARAMETERS-1'!$B$5:$J$44,4, FALSE)</f>
        <v>3.5847019861781462</v>
      </c>
      <c r="T180" s="44">
        <f>$F180*'[1]INTERNAL PARAMETERS-2'!S180*VLOOKUP(T$4,'[1]INTERNAL PARAMETERS-1'!$B$5:$J$44,4, FALSE)</f>
        <v>0.33610175861537861</v>
      </c>
      <c r="U180" s="44">
        <f>$F180*'[1]INTERNAL PARAMETERS-2'!T180*VLOOKUP(U$4,'[1]INTERNAL PARAMETERS-1'!$B$5:$J$44,4, FALSE)</f>
        <v>0.44815712928964563</v>
      </c>
      <c r="V180" s="44">
        <f>$F180*'[1]INTERNAL PARAMETERS-2'!U180*VLOOKUP(V$4,'[1]INTERNAL PARAMETERS-1'!$B$5:$J$44,4, FALSE)</f>
        <v>3.6971756540006591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0.56019641161205702</v>
      </c>
      <c r="AJ180" s="44">
        <f>$F180*'[1]INTERNAL PARAMETERS-2'!AI180*VLOOKUP(AJ$4,'[1]INTERNAL PARAMETERS-1'!$B$5:$J$44,4, FALSE)</f>
        <v>2.8008211745417291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258.64329459865723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160.71545963253502</v>
      </c>
      <c r="BB180" s="44">
        <f>$F180*'[1]INTERNAL PARAMETERS-2'!M180*(1-VLOOKUP(N$4,'[1]INTERNAL PARAMETERS-1'!$B$5:$J$44,4, FALSE))</f>
        <v>38.316211839523667</v>
      </c>
      <c r="BC180" s="44">
        <f>$F180*'[1]INTERNAL PARAMETERS-2'!N180*(1-VLOOKUP(O$4,'[1]INTERNAL PARAMETERS-1'!$B$5:$J$44,4, FALSE))</f>
        <v>106.99429694753177</v>
      </c>
      <c r="BD180" s="44">
        <f>$F180*'[1]INTERNAL PARAMETERS-2'!O180*(1-VLOOKUP(P$4,'[1]INTERNAL PARAMETERS-1'!$B$5:$J$44,4, FALSE))</f>
        <v>20.726623695571885</v>
      </c>
      <c r="BE180" s="44">
        <f>$F180*'[1]INTERNAL PARAMETERS-2'!P180*(1-VLOOKUP(Q$4,'[1]INTERNAL PARAMETERS-1'!$B$5:$J$44,4, FALSE))</f>
        <v>74.503870375143791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68.109337737384777</v>
      </c>
      <c r="BH180" s="44">
        <f>$F180*'[1]INTERNAL PARAMETERS-2'!S180*(1-VLOOKUP(T$4,'[1]INTERNAL PARAMETERS-1'!$B$5:$J$44,4, FALSE))</f>
        <v>3.0249158275384072</v>
      </c>
      <c r="BI180" s="44">
        <f>$F180*'[1]INTERNAL PARAMETERS-2'!T180*(1-VLOOKUP(U$4,'[1]INTERNAL PARAMETERS-1'!$B$5:$J$44,4, FALSE))</f>
        <v>1.7926285171585825</v>
      </c>
      <c r="BJ180" s="44">
        <f>$F180*'[1]INTERNAL PARAMETERS-2'!U180*(1-VLOOKUP(V$4,'[1]INTERNAL PARAMETERS-1'!$B$5:$J$44,4, FALSE))</f>
        <v>20.950662039337068</v>
      </c>
      <c r="BK180" s="44">
        <f>$F180*'[1]INTERNAL PARAMETERS-2'!V180*(1-VLOOKUP(W$4,'[1]INTERNAL PARAMETERS-1'!$B$5:$J$44,4, FALSE))</f>
        <v>29.129248102715625</v>
      </c>
      <c r="BL180" s="44">
        <f>$F180*'[1]INTERNAL PARAMETERS-2'!W180*(1-VLOOKUP(X$4,'[1]INTERNAL PARAMETERS-1'!$B$5:$J$44,4, FALSE))</f>
        <v>64.420656733163881</v>
      </c>
      <c r="BM180" s="44">
        <f>$F180*'[1]INTERNAL PARAMETERS-2'!X180*(1-VLOOKUP(Y$4,'[1]INTERNAL PARAMETERS-1'!$B$5:$J$44,4, FALSE))</f>
        <v>47.055050623745778</v>
      </c>
      <c r="BN180" s="44">
        <f>$F180*'[1]INTERNAL PARAMETERS-2'!Y180*(1-VLOOKUP(Z$4,'[1]INTERNAL PARAMETERS-1'!$B$5:$J$44,4, FALSE))</f>
        <v>115.95711776628757</v>
      </c>
      <c r="BO180" s="44">
        <f>$F180*'[1]INTERNAL PARAMETERS-2'!Z180*(1-VLOOKUP(AA$4,'[1]INTERNAL PARAMETERS-1'!$B$5:$J$44,4, FALSE))</f>
        <v>136.1235450502474</v>
      </c>
      <c r="BP180" s="44">
        <f>$F180*'[1]INTERNAL PARAMETERS-2'!AA180*(1-VLOOKUP(AB$4,'[1]INTERNAL PARAMETERS-1'!$B$5:$J$44,4, FALSE))</f>
        <v>22.967409342020112</v>
      </c>
      <c r="BQ180" s="44">
        <f>$F180*'[1]INTERNAL PARAMETERS-2'!AB180*(1-VLOOKUP(AC$4,'[1]INTERNAL PARAMETERS-1'!$B$5:$J$44,4, FALSE))</f>
        <v>289.61269620991288</v>
      </c>
      <c r="BR180" s="44">
        <f>$F180*'[1]INTERNAL PARAMETERS-2'!AC180*(1-VLOOKUP(AD$4,'[1]INTERNAL PARAMETERS-1'!$B$5:$J$44,4, FALSE))</f>
        <v>10.643410053591971</v>
      </c>
      <c r="BS180" s="44">
        <f>$F180*'[1]INTERNAL PARAMETERS-2'!AD180*(1-VLOOKUP(AE$4,'[1]INTERNAL PARAMETERS-1'!$B$5:$J$44,4, FALSE))</f>
        <v>3.3610175861537859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2.2407856464482281</v>
      </c>
      <c r="CA180" s="44">
        <f>$F180*'[1]INTERNAL PARAMETERS-2'!AL180*(1-VLOOKUP(AM$4,'[1]INTERNAL PARAMETERS-1'!$B$5:$J$44,4, FALSE))</f>
        <v>14.564624051357812</v>
      </c>
      <c r="CB180" s="44">
        <f>$F180*'[1]INTERNAL PARAMETERS-2'!AM180*(1-VLOOKUP(AN$4,'[1]INTERNAL PARAMETERS-1'!$B$5:$J$44,4, FALSE))</f>
        <v>3.3610175861537859</v>
      </c>
      <c r="CC180" s="44">
        <f>$F180*'[1]INTERNAL PARAMETERS-2'!AN180*(1-VLOOKUP(AO$4,'[1]INTERNAL PARAMETERS-1'!$B$5:$J$44,4, FALSE))</f>
        <v>14.564624051357812</v>
      </c>
      <c r="CD180" s="44">
        <f>$F180*'[1]INTERNAL PARAMETERS-2'!AO180*(1-VLOOKUP(AP$4,'[1]INTERNAL PARAMETERS-1'!$B$5:$J$44,4, FALSE))</f>
        <v>47.055050623745778</v>
      </c>
      <c r="CE180" s="44">
        <f>$F180*'[1]INTERNAL PARAMETERS-2'!AP180*(1-VLOOKUP(AQ$4,'[1]INTERNAL PARAMETERS-1'!$B$5:$J$44,4, FALSE))</f>
        <v>9.5230172303678575</v>
      </c>
      <c r="CF180" s="44">
        <f>$F180*'[1]INTERNAL PARAMETERS-2'!AQ180*(1-VLOOKUP(AR$4,'[1]INTERNAL PARAMETERS-1'!$B$5:$J$44,4, FALSE))</f>
        <v>0.56019641161205702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1608.8347029096312</v>
      </c>
    </row>
    <row r="181" spans="3:87" x14ac:dyDescent="0.4">
      <c r="C181" s="27" t="s">
        <v>8</v>
      </c>
      <c r="D181" s="26" t="s">
        <v>49</v>
      </c>
      <c r="E181" s="26" t="s">
        <v>52</v>
      </c>
      <c r="F181" s="128">
        <f>HR!X181</f>
        <v>892.10343356220858</v>
      </c>
      <c r="G181" s="45">
        <f>$F181*'[1]INTERNAL PARAMETERS-2'!F181*VLOOKUP(G$4,'[1]INTERNAL PARAMETERS-1'!$B$5:$J$44,4, FALSE)</f>
        <v>2.1541621610226653</v>
      </c>
      <c r="H181" s="44">
        <f>$F181*'[1]INTERNAL PARAMETERS-2'!G181*VLOOKUP(H$4,'[1]INTERNAL PARAMETERS-1'!$B$5:$J$44,4, FALSE)</f>
        <v>0.80779965909057982</v>
      </c>
      <c r="I181" s="44">
        <f>$F181*'[1]INTERNAL PARAMETERS-2'!H181*VLOOKUP(I$4,'[1]INTERNAL PARAMETERS-1'!$B$5:$J$44,4, FALSE)</f>
        <v>6.9587234785041421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6.7722292557179617</v>
      </c>
      <c r="N181" s="44">
        <f>$F181*'[1]INTERNAL PARAMETERS-2'!M181*VLOOKUP(N$4,'[1]INTERNAL PARAMETERS-1'!$B$5:$J$44,4, FALSE)</f>
        <v>1.5348594969266121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2.0080891448111893</v>
      </c>
      <c r="T181" s="44">
        <f>$F181*'[1]INTERNAL PARAMETERS-2'!S181*VLOOKUP(T$4,'[1]INTERNAL PARAMETERS-1'!$B$5:$J$44,4, FALSE)</f>
        <v>0.10771256856830108</v>
      </c>
      <c r="U181" s="44">
        <f>$F181*'[1]INTERNAL PARAMETERS-2'!T181*VLOOKUP(U$4,'[1]INTERNAL PARAMETERS-1'!$B$5:$J$44,4, FALSE)</f>
        <v>0.16155993181811598</v>
      </c>
      <c r="V181" s="44">
        <f>$F181*'[1]INTERNAL PARAMETERS-2'!U181*VLOOKUP(V$4,'[1]INTERNAL PARAMETERS-1'!$B$5:$J$44,4, FALSE)</f>
        <v>2.7465902091826564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0.26923681624907458</v>
      </c>
      <c r="AJ181" s="44">
        <f>$F181*'[1]INTERNAL PARAMETERS-2'!AI181*VLOOKUP(AJ$4,'[1]INTERNAL PARAMETERS-1'!$B$5:$J$44,4, FALSE)</f>
        <v>0.53856284284150535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132.21574609157869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128.67235585864125</v>
      </c>
      <c r="BB181" s="44">
        <f>$F181*'[1]INTERNAL PARAMETERS-2'!M181*(1-VLOOKUP(N$4,'[1]INTERNAL PARAMETERS-1'!$B$5:$J$44,4, FALSE))</f>
        <v>29.162330441605626</v>
      </c>
      <c r="BC181" s="44">
        <f>$F181*'[1]INTERNAL PARAMETERS-2'!N181*(1-VLOOKUP(O$4,'[1]INTERNAL PARAMETERS-1'!$B$5:$J$44,4, FALSE))</f>
        <v>69.472554888656987</v>
      </c>
      <c r="BD181" s="44">
        <f>$F181*'[1]INTERNAL PARAMETERS-2'!O181*(1-VLOOKUP(P$4,'[1]INTERNAL PARAMETERS-1'!$B$5:$J$44,4, FALSE))</f>
        <v>13.194388203071778</v>
      </c>
      <c r="BE181" s="44">
        <f>$F181*'[1]INTERNAL PARAMETERS-2'!P181*(1-VLOOKUP(Q$4,'[1]INTERNAL PARAMETERS-1'!$B$5:$J$44,4, FALSE))</f>
        <v>52.777642022630467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38.15369375141259</v>
      </c>
      <c r="BH181" s="44">
        <f>$F181*'[1]INTERNAL PARAMETERS-2'!S181*(1-VLOOKUP(T$4,'[1]INTERNAL PARAMETERS-1'!$B$5:$J$44,4, FALSE))</f>
        <v>0.96941311711470968</v>
      </c>
      <c r="BI181" s="44">
        <f>$F181*'[1]INTERNAL PARAMETERS-2'!T181*(1-VLOOKUP(U$4,'[1]INTERNAL PARAMETERS-1'!$B$5:$J$44,4, FALSE))</f>
        <v>0.64623972727246393</v>
      </c>
      <c r="BJ181" s="44">
        <f>$F181*'[1]INTERNAL PARAMETERS-2'!U181*(1-VLOOKUP(V$4,'[1]INTERNAL PARAMETERS-1'!$B$5:$J$44,4, FALSE))</f>
        <v>15.564011185368386</v>
      </c>
      <c r="BK181" s="44">
        <f>$F181*'[1]INTERNAL PARAMETERS-2'!V181*(1-VLOOKUP(W$4,'[1]INTERNAL PARAMETERS-1'!$B$5:$J$44,4, FALSE))</f>
        <v>14.540750705003861</v>
      </c>
      <c r="BL181" s="44">
        <f>$F181*'[1]INTERNAL PARAMETERS-2'!W181*(1-VLOOKUP(X$4,'[1]INTERNAL PARAMETERS-1'!$B$5:$J$44,4, FALSE))</f>
        <v>29.620064252849232</v>
      </c>
      <c r="BM181" s="44">
        <f>$F181*'[1]INTERNAL PARAMETERS-2'!X181*(1-VLOOKUP(Y$4,'[1]INTERNAL PARAMETERS-1'!$B$5:$J$44,4, FALSE))</f>
        <v>26.92733924898506</v>
      </c>
      <c r="BN181" s="44">
        <f>$F181*'[1]INTERNAL PARAMETERS-2'!Y181*(1-VLOOKUP(Z$4,'[1]INTERNAL PARAMETERS-1'!$B$5:$J$44,4, FALSE))</f>
        <v>55.201130210245566</v>
      </c>
      <c r="BO181" s="44">
        <f>$F181*'[1]INTERNAL PARAMETERS-2'!Z181*(1-VLOOKUP(AA$4,'[1]INTERNAL PARAMETERS-1'!$B$5:$J$44,4, FALSE))</f>
        <v>51.161953494105951</v>
      </c>
      <c r="BP181" s="44">
        <f>$F181*'[1]INTERNAL PARAMETERS-2'!AA181*(1-VLOOKUP(AB$4,'[1]INTERNAL PARAMETERS-1'!$B$5:$J$44,4, FALSE))</f>
        <v>7.2703753525019303</v>
      </c>
      <c r="BQ181" s="44">
        <f>$F181*'[1]INTERNAL PARAMETERS-2'!AB181*(1-VLOOKUP(AC$4,'[1]INTERNAL PARAMETERS-1'!$B$5:$J$44,4, FALSE))</f>
        <v>148.63906252777437</v>
      </c>
      <c r="BR181" s="44">
        <f>$F181*'[1]INTERNAL PARAMETERS-2'!AC181*(1-VLOOKUP(AD$4,'[1]INTERNAL PARAMETERS-1'!$B$5:$J$44,4, FALSE))</f>
        <v>8.6167378544340156</v>
      </c>
      <c r="BS181" s="44">
        <f>$F181*'[1]INTERNAL PARAMETERS-2'!AD181*(1-VLOOKUP(AE$4,'[1]INTERNAL PARAMETERS-1'!$B$5:$J$44,4, FALSE))</f>
        <v>2.962051030456601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0.53856284284150535</v>
      </c>
      <c r="CA181" s="44">
        <f>$F181*'[1]INTERNAL PARAMETERS-2'!AL181*(1-VLOOKUP(AM$4,'[1]INTERNAL PARAMETERS-1'!$B$5:$J$44,4, FALSE))</f>
        <v>5.3854500077283411</v>
      </c>
      <c r="CB181" s="44">
        <f>$F181*'[1]INTERNAL PARAMETERS-2'!AM181*(1-VLOOKUP(AN$4,'[1]INTERNAL PARAMETERS-1'!$B$5:$J$44,4, FALSE))</f>
        <v>1.6155993181811596</v>
      </c>
      <c r="CC181" s="44">
        <f>$F181*'[1]INTERNAL PARAMETERS-2'!AN181*(1-VLOOKUP(AO$4,'[1]INTERNAL PARAMETERS-1'!$B$5:$J$44,4, FALSE))</f>
        <v>7.808938195343436</v>
      </c>
      <c r="CD181" s="44">
        <f>$F181*'[1]INTERNAL PARAMETERS-2'!AO181*(1-VLOOKUP(AP$4,'[1]INTERNAL PARAMETERS-1'!$B$5:$J$44,4, FALSE))</f>
        <v>22.61901492693973</v>
      </c>
      <c r="CE181" s="44">
        <f>$F181*'[1]INTERNAL PARAMETERS-2'!AP181*(1-VLOOKUP(AQ$4,'[1]INTERNAL PARAMETERS-1'!$B$5:$J$44,4, FALSE))</f>
        <v>3.2312878467056758</v>
      </c>
      <c r="CF181" s="44">
        <f>$F181*'[1]INTERNAL PARAMETERS-2'!AQ181*(1-VLOOKUP(AR$4,'[1]INTERNAL PARAMETERS-1'!$B$5:$J$44,4, FALSE))</f>
        <v>1.0771256856830107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892.10334435186508</v>
      </c>
    </row>
    <row r="182" spans="3:87" x14ac:dyDescent="0.4">
      <c r="C182" s="27" t="s">
        <v>8</v>
      </c>
      <c r="D182" s="26" t="s">
        <v>49</v>
      </c>
      <c r="E182" s="26" t="s">
        <v>51</v>
      </c>
      <c r="F182" s="128">
        <f>HR!X182</f>
        <v>445.58252828992306</v>
      </c>
      <c r="G182" s="45">
        <f>$F182*'[1]INTERNAL PARAMETERS-2'!F182*VLOOKUP(G$4,'[1]INTERNAL PARAMETERS-1'!$B$5:$J$44,4, FALSE)</f>
        <v>0.81211871606121377</v>
      </c>
      <c r="H182" s="44">
        <f>$F182*'[1]INTERNAL PARAMETERS-2'!G182*VLOOKUP(H$4,'[1]INTERNAL PARAMETERS-1'!$B$5:$J$44,4, FALSE)</f>
        <v>0.54142733012508548</v>
      </c>
      <c r="I182" s="44">
        <f>$F182*'[1]INTERNAL PARAMETERS-2'!H182*VLOOKUP(I$4,'[1]INTERNAL PARAMETERS-1'!$B$5:$J$44,4, FALSE)</f>
        <v>3.7665870885771704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4.5410986392507153</v>
      </c>
      <c r="N182" s="44">
        <f>$F182*'[1]INTERNAL PARAMETERS-2'!M182*VLOOKUP(N$4,'[1]INTERNAL PARAMETERS-1'!$B$5:$J$44,4, FALSE)</f>
        <v>0.66322954214577745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0.88279478878591999</v>
      </c>
      <c r="T182" s="44">
        <f>$F182*'[1]INTERNAL PARAMETERS-2'!S182*VLOOKUP(T$4,'[1]INTERNAL PARAMETERS-1'!$B$5:$J$44,4, FALSE)</f>
        <v>0.17596054042169063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1.0557565587922193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0.13536797209447862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0.13536797209447862</v>
      </c>
      <c r="AJ182" s="44">
        <f>$F182*'[1]INTERNAL PARAMETERS-2'!AI182*VLOOKUP(AJ$4,'[1]INTERNAL PARAMETERS-1'!$B$5:$J$44,4, FALSE)</f>
        <v>0.40605935803060689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71.565154682966238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86.280874145763576</v>
      </c>
      <c r="BB182" s="44">
        <f>$F182*'[1]INTERNAL PARAMETERS-2'!M182*(1-VLOOKUP(N$4,'[1]INTERNAL PARAMETERS-1'!$B$5:$J$44,4, FALSE))</f>
        <v>12.601361300769771</v>
      </c>
      <c r="BC182" s="44">
        <f>$F182*'[1]INTERNAL PARAMETERS-2'!N182*(1-VLOOKUP(O$4,'[1]INTERNAL PARAMETERS-1'!$B$5:$J$44,4, FALSE))</f>
        <v>31.26657056835673</v>
      </c>
      <c r="BD182" s="44">
        <f>$F182*'[1]INTERNAL PARAMETERS-2'!O182*(1-VLOOKUP(P$4,'[1]INTERNAL PARAMETERS-1'!$B$5:$J$44,4, FALSE))</f>
        <v>4.602020910431154</v>
      </c>
      <c r="BE182" s="44">
        <f>$F182*'[1]INTERNAL PARAMETERS-2'!P182*(1-VLOOKUP(Q$4,'[1]INTERNAL PARAMETERS-1'!$B$5:$J$44,4, FALSE))</f>
        <v>26.935285602114533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16.773100986932477</v>
      </c>
      <c r="BH182" s="44">
        <f>$F182*'[1]INTERNAL PARAMETERS-2'!S182*(1-VLOOKUP(T$4,'[1]INTERNAL PARAMETERS-1'!$B$5:$J$44,4, FALSE))</f>
        <v>1.5836448637952156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5.9826204998225769</v>
      </c>
      <c r="BK182" s="44">
        <f>$F182*'[1]INTERNAL PARAMETERS-2'!V182*(1-VLOOKUP(W$4,'[1]INTERNAL PARAMETERS-1'!$B$5:$J$44,4, FALSE))</f>
        <v>6.0908903704591033</v>
      </c>
      <c r="BL182" s="44">
        <f>$F182*'[1]INTERNAL PARAMETERS-2'!W182*(1-VLOOKUP(X$4,'[1]INTERNAL PARAMETERS-1'!$B$5:$J$44,4, FALSE))</f>
        <v>14.618136889101846</v>
      </c>
      <c r="BM182" s="44">
        <f>$F182*'[1]INTERNAL PARAMETERS-2'!X182*(1-VLOOKUP(Y$4,'[1]INTERNAL PARAMETERS-1'!$B$5:$J$44,4, FALSE))</f>
        <v>10.963602666826386</v>
      </c>
      <c r="BN182" s="44">
        <f>$F182*'[1]INTERNAL PARAMETERS-2'!Y182*(1-VLOOKUP(Z$4,'[1]INTERNAL PARAMETERS-1'!$B$5:$J$44,4, FALSE))</f>
        <v>27.34134496014514</v>
      </c>
      <c r="BO182" s="44">
        <f>$F182*'[1]INTERNAL PARAMETERS-2'!Z182*(1-VLOOKUP(AA$4,'[1]INTERNAL PARAMETERS-1'!$B$5:$J$44,4, FALSE))</f>
        <v>26.529226244083926</v>
      </c>
      <c r="BP182" s="44">
        <f>$F182*'[1]INTERNAL PARAMETERS-2'!AA182*(1-VLOOKUP(AB$4,'[1]INTERNAL PARAMETERS-1'!$B$5:$J$44,4, FALSE))</f>
        <v>2.8424155062142482</v>
      </c>
      <c r="BQ182" s="44">
        <f>$F182*'[1]INTERNAL PARAMETERS-2'!AB182*(1-VLOOKUP(AC$4,'[1]INTERNAL PARAMETERS-1'!$B$5:$J$44,4, FALSE))</f>
        <v>57.119001510221096</v>
      </c>
      <c r="BR182" s="44">
        <f>$F182*'[1]INTERNAL PARAMETERS-2'!AC182*(1-VLOOKUP(AD$4,'[1]INTERNAL PARAMETERS-1'!$B$5:$J$44,4, FALSE))</f>
        <v>3.5191662501809833</v>
      </c>
      <c r="BS182" s="44">
        <f>$F182*'[1]INTERNAL PARAMETERS-2'!AD182*(1-VLOOKUP(AE$4,'[1]INTERNAL PARAMETERS-1'!$B$5:$J$44,4, FALSE))</f>
        <v>1.4888694600279488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0.40605935803060689</v>
      </c>
      <c r="CA182" s="44">
        <f>$F182*'[1]INTERNAL PARAMETERS-2'!AL182*(1-VLOOKUP(AM$4,'[1]INTERNAL PARAMETERS-1'!$B$5:$J$44,4, FALSE))</f>
        <v>3.5191662501809833</v>
      </c>
      <c r="CB182" s="44">
        <f>$F182*'[1]INTERNAL PARAMETERS-2'!AM182*(1-VLOOKUP(AN$4,'[1]INTERNAL PARAMETERS-1'!$B$5:$J$44,4, FALSE))</f>
        <v>1.2181780740918207</v>
      </c>
      <c r="CC182" s="44">
        <f>$F182*'[1]INTERNAL PARAMETERS-2'!AN182*(1-VLOOKUP(AO$4,'[1]INTERNAL PARAMETERS-1'!$B$5:$J$44,4, FALSE))</f>
        <v>2.4363561481836413</v>
      </c>
      <c r="CD182" s="44">
        <f>$F182*'[1]INTERNAL PARAMETERS-2'!AO182*(1-VLOOKUP(AP$4,'[1]INTERNAL PARAMETERS-1'!$B$5:$J$44,4, FALSE))</f>
        <v>14.347445503165719</v>
      </c>
      <c r="CE182" s="44">
        <f>$F182*'[1]INTERNAL PARAMETERS-2'!AP182*(1-VLOOKUP(AQ$4,'[1]INTERNAL PARAMETERS-1'!$B$5:$J$44,4, FALSE))</f>
        <v>1.8949288180585557</v>
      </c>
      <c r="CF182" s="44">
        <f>$F182*'[1]INTERNAL PARAMETERS-2'!AQ182*(1-VLOOKUP(AR$4,'[1]INTERNAL PARAMETERS-1'!$B$5:$J$44,4, FALSE))</f>
        <v>0.40605935803060689</v>
      </c>
      <c r="CG182" s="44">
        <f>$F182*'[1]INTERNAL PARAMETERS-2'!AR182*(1-VLOOKUP(AS$4,'[1]INTERNAL PARAMETERS-1'!$B$5:$J$44,4, FALSE))</f>
        <v>0.13536797209447862</v>
      </c>
      <c r="CH182" s="43">
        <f>$F182*'[1]INTERNAL PARAMETERS-2'!AS182*(1-VLOOKUP(AT$4,'[1]INTERNAL PARAMETERS-1'!$B$5:$J$44,4, FALSE))</f>
        <v>0</v>
      </c>
      <c r="CI182" s="42">
        <f t="shared" si="2"/>
        <v>445.58261740642871</v>
      </c>
    </row>
    <row r="183" spans="3:87" x14ac:dyDescent="0.4">
      <c r="C183" s="27" t="s">
        <v>8</v>
      </c>
      <c r="D183" s="26" t="s">
        <v>49</v>
      </c>
      <c r="E183" s="26" t="s">
        <v>50</v>
      </c>
      <c r="F183" s="128">
        <f>HR!X183</f>
        <v>212.80284802220834</v>
      </c>
      <c r="G183" s="45">
        <f>$F183*'[1]INTERNAL PARAMETERS-2'!F183*VLOOKUP(G$4,'[1]INTERNAL PARAMETERS-1'!$B$5:$J$44,4, FALSE)</f>
        <v>0.28036775226925953</v>
      </c>
      <c r="H183" s="44">
        <f>$F183*'[1]INTERNAL PARAMETERS-2'!G183*VLOOKUP(H$4,'[1]INTERNAL PARAMETERS-1'!$B$5:$J$44,4, FALSE)</f>
        <v>0.46729377397196731</v>
      </c>
      <c r="I183" s="44">
        <f>$F183*'[1]INTERNAL PARAMETERS-2'!H183*VLOOKUP(I$4,'[1]INTERNAL PARAMETERS-1'!$B$5:$J$44,4, FALSE)</f>
        <v>1.6623637120517261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2.4579335434681928</v>
      </c>
      <c r="N183" s="44">
        <f>$F183*'[1]INTERNAL PARAMETERS-2'!M183*VLOOKUP(N$4,'[1]INTERNAL PARAMETERS-1'!$B$5:$J$44,4, FALSE)</f>
        <v>0.34111977333687959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9.3463010851353903E-2</v>
      </c>
      <c r="S183" s="44">
        <f>$F183*'[1]INTERNAL PARAMETERS-2'!R183*VLOOKUP(S$4,'[1]INTERNAL PARAMETERS-1'!$B$5:$J$44,4, FALSE)</f>
        <v>0.30958983935966916</v>
      </c>
      <c r="T183" s="44">
        <f>$F183*'[1]INTERNAL PARAMETERS-2'!S183*VLOOKUP(T$4,'[1]INTERNAL PARAMETERS-1'!$B$5:$J$44,4, FALSE)</f>
        <v>4.6729377397196736E-2</v>
      </c>
      <c r="U183" s="44">
        <f>$F183*'[1]INTERNAL PARAMETERS-2'!T183*VLOOKUP(U$4,'[1]INTERNAL PARAMETERS-1'!$B$5:$J$44,4, FALSE)</f>
        <v>3.7380948283581121E-2</v>
      </c>
      <c r="V183" s="44">
        <f>$F183*'[1]INTERNAL PARAMETERS-2'!U183*VLOOKUP(V$4,'[1]INTERNAL PARAMETERS-1'!$B$5:$J$44,4, FALSE)</f>
        <v>0.5607461446809201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9.3463010851353903E-2</v>
      </c>
      <c r="AJ183" s="44">
        <f>$F183*'[1]INTERNAL PARAMETERS-2'!AI183*VLOOKUP(AJ$4,'[1]INTERNAL PARAMETERS-1'!$B$5:$J$44,4, FALSE)</f>
        <v>0.18690474141790558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31.584910528982789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46.700737325895659</v>
      </c>
      <c r="BB183" s="44">
        <f>$F183*'[1]INTERNAL PARAMETERS-2'!M183*(1-VLOOKUP(N$4,'[1]INTERNAL PARAMETERS-1'!$B$5:$J$44,4, FALSE))</f>
        <v>6.4812756934007121</v>
      </c>
      <c r="BC183" s="44">
        <f>$F183*'[1]INTERNAL PARAMETERS-2'!N183*(1-VLOOKUP(O$4,'[1]INTERNAL PARAMETERS-1'!$B$5:$J$44,4, FALSE))</f>
        <v>15.513944749078254</v>
      </c>
      <c r="BD183" s="44">
        <f>$F183*'[1]INTERNAL PARAMETERS-2'!O183*(1-VLOOKUP(P$4,'[1]INTERNAL PARAMETERS-1'!$B$5:$J$44,4, FALSE))</f>
        <v>1.5887860633338076</v>
      </c>
      <c r="BE183" s="44">
        <f>$F183*'[1]INTERNAL PARAMETERS-2'!P183*(1-VLOOKUP(Q$4,'[1]INTERNAL PARAMETERS-1'!$B$5:$J$44,4, FALSE))</f>
        <v>14.672841492270473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5.8822069478337129</v>
      </c>
      <c r="BH183" s="44">
        <f>$F183*'[1]INTERNAL PARAMETERS-2'!S183*(1-VLOOKUP(T$4,'[1]INTERNAL PARAMETERS-1'!$B$5:$J$44,4, FALSE))</f>
        <v>0.42056439657477057</v>
      </c>
      <c r="BI183" s="44">
        <f>$F183*'[1]INTERNAL PARAMETERS-2'!T183*(1-VLOOKUP(U$4,'[1]INTERNAL PARAMETERS-1'!$B$5:$J$44,4, FALSE))</f>
        <v>0.14952379313432448</v>
      </c>
      <c r="BJ183" s="44">
        <f>$F183*'[1]INTERNAL PARAMETERS-2'!U183*(1-VLOOKUP(V$4,'[1]INTERNAL PARAMETERS-1'!$B$5:$J$44,4, FALSE))</f>
        <v>3.1775614865252138</v>
      </c>
      <c r="BK183" s="44">
        <f>$F183*'[1]INTERNAL PARAMETERS-2'!V183*(1-VLOOKUP(W$4,'[1]INTERNAL PARAMETERS-1'!$B$5:$J$44,4, FALSE))</f>
        <v>2.6168153418442937</v>
      </c>
      <c r="BL183" s="44">
        <f>$F183*'[1]INTERNAL PARAMETERS-2'!W183*(1-VLOOKUP(X$4,'[1]INTERNAL PARAMETERS-1'!$B$5:$J$44,4, FALSE))</f>
        <v>5.607461446809201</v>
      </c>
      <c r="BM183" s="44">
        <f>$F183*'[1]INTERNAL PARAMETERS-2'!X183*(1-VLOOKUP(Y$4,'[1]INTERNAL PARAMETERS-1'!$B$5:$J$44,4, FALSE))</f>
        <v>5.4205354251064932</v>
      </c>
      <c r="BN183" s="44">
        <f>$F183*'[1]INTERNAL PARAMETERS-2'!Y183*(1-VLOOKUP(Z$4,'[1]INTERNAL PARAMETERS-1'!$B$5:$J$44,4, FALSE))</f>
        <v>12.990592418085313</v>
      </c>
      <c r="BO183" s="44">
        <f>$F183*'[1]INTERNAL PARAMETERS-2'!Z183*(1-VLOOKUP(AA$4,'[1]INTERNAL PARAMETERS-1'!$B$5:$J$44,4, FALSE))</f>
        <v>11.121459882767047</v>
      </c>
      <c r="BP183" s="44">
        <f>$F183*'[1]INTERNAL PARAMETERS-2'!AA183*(1-VLOOKUP(AB$4,'[1]INTERNAL PARAMETERS-1'!$B$5:$J$44,4, FALSE))</f>
        <v>2.4298893201415859</v>
      </c>
      <c r="BQ183" s="44">
        <f>$F183*'[1]INTERNAL PARAMETERS-2'!AB183*(1-VLOOKUP(AC$4,'[1]INTERNAL PARAMETERS-1'!$B$5:$J$44,4, FALSE))</f>
        <v>26.355036879576041</v>
      </c>
      <c r="BR183" s="44">
        <f>$F183*'[1]INTERNAL PARAMETERS-2'!AC183*(1-VLOOKUP(AD$4,'[1]INTERNAL PARAMETERS-1'!$B$5:$J$44,4, FALSE))</f>
        <v>2.3364475895750343</v>
      </c>
      <c r="BS183" s="44">
        <f>$F183*'[1]INTERNAL PARAMETERS-2'!AD183*(1-VLOOKUP(AE$4,'[1]INTERNAL PARAMETERS-1'!$B$5:$J$44,4, FALSE))</f>
        <v>0.84112453709258062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9.3463010851353903E-2</v>
      </c>
      <c r="CA183" s="44">
        <f>$F183*'[1]INTERNAL PARAMETERS-2'!AL183*(1-VLOOKUP(AM$4,'[1]INTERNAL PARAMETERS-1'!$B$5:$J$44,4, FALSE))</f>
        <v>1.0280292785104863</v>
      </c>
      <c r="CB183" s="44">
        <f>$F183*'[1]INTERNAL PARAMETERS-2'!AM183*(1-VLOOKUP(AN$4,'[1]INTERNAL PARAMETERS-1'!$B$5:$J$44,4, FALSE))</f>
        <v>9.3463010851353903E-2</v>
      </c>
      <c r="CC183" s="44">
        <f>$F183*'[1]INTERNAL PARAMETERS-2'!AN183*(1-VLOOKUP(AO$4,'[1]INTERNAL PARAMETERS-1'!$B$5:$J$44,4, FALSE))</f>
        <v>1.1214922893618402</v>
      </c>
      <c r="CD183" s="44">
        <f>$F183*'[1]INTERNAL PARAMETERS-2'!AO183*(1-VLOOKUP(AP$4,'[1]INTERNAL PARAMETERS-1'!$B$5:$J$44,4, FALSE))</f>
        <v>7.0093214884402997</v>
      </c>
      <c r="CE183" s="44">
        <f>$F183*'[1]INTERNAL PARAMETERS-2'!AP183*(1-VLOOKUP(AQ$4,'[1]INTERNAL PARAMETERS-1'!$B$5:$J$44,4, FALSE))</f>
        <v>0.84112453709258062</v>
      </c>
      <c r="CF183" s="44">
        <f>$F183*'[1]INTERNAL PARAMETERS-2'!AQ183*(1-VLOOKUP(AR$4,'[1]INTERNAL PARAMETERS-1'!$B$5:$J$44,4, FALSE))</f>
        <v>9.3463010851353903E-2</v>
      </c>
      <c r="CG183" s="44">
        <f>$F183*'[1]INTERNAL PARAMETERS-2'!AR183*(1-VLOOKUP(AS$4,'[1]INTERNAL PARAMETERS-1'!$B$5:$J$44,4, FALSE))</f>
        <v>9.3463010851353903E-2</v>
      </c>
      <c r="CH183" s="43">
        <f>$F183*'[1]INTERNAL PARAMETERS-2'!AS183*(1-VLOOKUP(AT$4,'[1]INTERNAL PARAMETERS-1'!$B$5:$J$44,4, FALSE))</f>
        <v>0</v>
      </c>
      <c r="CI183" s="42">
        <f t="shared" si="2"/>
        <v>212.80289058277802</v>
      </c>
    </row>
    <row r="184" spans="3:87" x14ac:dyDescent="0.4">
      <c r="C184" s="27" t="s">
        <v>8</v>
      </c>
      <c r="D184" s="26" t="s">
        <v>49</v>
      </c>
      <c r="E184" s="26" t="s">
        <v>48</v>
      </c>
      <c r="F184" s="128">
        <f>HR!X184</f>
        <v>85.358014607679834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0.71934954662534534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0.99984750595815342</v>
      </c>
      <c r="N184" s="44">
        <f>$F184*'[1]INTERNAL PARAMETERS-2'!M184*VLOOKUP(N$4,'[1]INTERNAL PARAMETERS-1'!$B$5:$J$44,4, FALSE)</f>
        <v>0.19431666667423708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7.0659364492237364E-2</v>
      </c>
      <c r="S184" s="44">
        <f>$F184*'[1]INTERNAL PARAMETERS-2'!R184*VLOOKUP(S$4,'[1]INTERNAL PARAMETERS-1'!$B$5:$J$44,4, FALSE)</f>
        <v>0.19570544157190403</v>
      </c>
      <c r="T184" s="44">
        <f>$F184*'[1]INTERNAL PARAMETERS-2'!S184*VLOOKUP(T$4,'[1]INTERNAL PARAMETERS-1'!$B$5:$J$44,4, FALSE)</f>
        <v>1.4131872898447473E-2</v>
      </c>
      <c r="U184" s="44">
        <f>$F184*'[1]INTERNAL PARAMETERS-2'!T184*VLOOKUP(U$4,'[1]INTERNAL PARAMETERS-1'!$B$5:$J$44,4, FALSE)</f>
        <v>2.8263745796894946E-2</v>
      </c>
      <c r="V184" s="44">
        <f>$F184*'[1]INTERNAL PARAMETERS-2'!U184*VLOOKUP(V$4,'[1]INTERNAL PARAMETERS-1'!$B$5:$J$44,4, FALSE)</f>
        <v>0.14838722617413669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0.21197809347671212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13.667641385881561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18.997102613204913</v>
      </c>
      <c r="BB184" s="44">
        <f>$F184*'[1]INTERNAL PARAMETERS-2'!M184*(1-VLOOKUP(N$4,'[1]INTERNAL PARAMETERS-1'!$B$5:$J$44,4, FALSE))</f>
        <v>3.6920166668105043</v>
      </c>
      <c r="BC184" s="44">
        <f>$F184*'[1]INTERNAL PARAMETERS-2'!N184*(1-VLOOKUP(O$4,'[1]INTERNAL PARAMETERS-1'!$B$5:$J$44,4, FALSE))</f>
        <v>6.3594537697203526</v>
      </c>
      <c r="BD184" s="44">
        <f>$F184*'[1]INTERNAL PARAMETERS-2'!O184*(1-VLOOKUP(P$4,'[1]INTERNAL PARAMETERS-1'!$B$5:$J$44,4, FALSE))</f>
        <v>0.35330535826264758</v>
      </c>
      <c r="BE184" s="44">
        <f>$F184*'[1]INTERNAL PARAMETERS-2'!P184*(1-VLOOKUP(Q$4,'[1]INTERNAL PARAMETERS-1'!$B$5:$J$44,4, FALSE))</f>
        <v>6.1474756762436407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3.7184033898661761</v>
      </c>
      <c r="BH184" s="44">
        <f>$F184*'[1]INTERNAL PARAMETERS-2'!S184*(1-VLOOKUP(T$4,'[1]INTERNAL PARAMETERS-1'!$B$5:$J$44,4, FALSE))</f>
        <v>0.12718685608602726</v>
      </c>
      <c r="BI184" s="44">
        <f>$F184*'[1]INTERNAL PARAMETERS-2'!T184*(1-VLOOKUP(U$4,'[1]INTERNAL PARAMETERS-1'!$B$5:$J$44,4, FALSE))</f>
        <v>0.11305498318757978</v>
      </c>
      <c r="BJ184" s="44">
        <f>$F184*'[1]INTERNAL PARAMETERS-2'!U184*(1-VLOOKUP(V$4,'[1]INTERNAL PARAMETERS-1'!$B$5:$J$44,4, FALSE))</f>
        <v>0.84086094832010794</v>
      </c>
      <c r="BK184" s="44">
        <f>$F184*'[1]INTERNAL PARAMETERS-2'!V184*(1-VLOOKUP(W$4,'[1]INTERNAL PARAMETERS-1'!$B$5:$J$44,4, FALSE))</f>
        <v>1.271894168264655</v>
      </c>
      <c r="BL184" s="44">
        <f>$F184*'[1]INTERNAL PARAMETERS-2'!W184*(1-VLOOKUP(X$4,'[1]INTERNAL PARAMETERS-1'!$B$5:$J$44,4, FALSE))</f>
        <v>1.3425535327568923</v>
      </c>
      <c r="BM184" s="44">
        <f>$F184*'[1]INTERNAL PARAMETERS-2'!X184*(1-VLOOKUP(Y$4,'[1]INTERNAL PARAMETERS-1'!$B$5:$J$44,4, FALSE))</f>
        <v>1.6958588910195398</v>
      </c>
      <c r="BN184" s="44">
        <f>$F184*'[1]INTERNAL PARAMETERS-2'!Y184*(1-VLOOKUP(Z$4,'[1]INTERNAL PARAMETERS-1'!$B$5:$J$44,4, FALSE))</f>
        <v>4.380957420731864</v>
      </c>
      <c r="BO184" s="44">
        <f>$F184*'[1]INTERNAL PARAMETERS-2'!Z184*(1-VLOOKUP(AA$4,'[1]INTERNAL PARAMETERS-1'!$B$5:$J$44,4, FALSE))</f>
        <v>4.1689793272551512</v>
      </c>
      <c r="BP184" s="44">
        <f>$F184*'[1]INTERNAL PARAMETERS-2'!AA184*(1-VLOOKUP(AB$4,'[1]INTERNAL PARAMETERS-1'!$B$5:$J$44,4, FALSE))</f>
        <v>0.77727008101753248</v>
      </c>
      <c r="BQ184" s="44">
        <f>$F184*'[1]INTERNAL PARAMETERS-2'!AB184*(1-VLOOKUP(AC$4,'[1]INTERNAL PARAMETERS-1'!$B$5:$J$44,4, FALSE))</f>
        <v>9.4685170221875623</v>
      </c>
      <c r="BR184" s="44">
        <f>$F184*'[1]INTERNAL PARAMETERS-2'!AC184*(1-VLOOKUP(AD$4,'[1]INTERNAL PARAMETERS-1'!$B$5:$J$44,4, FALSE))</f>
        <v>0.6359428162315971</v>
      </c>
      <c r="BS184" s="44">
        <f>$F184*'[1]INTERNAL PARAMETERS-2'!AD184*(1-VLOOKUP(AE$4,'[1]INTERNAL PARAMETERS-1'!$B$5:$J$44,4, FALSE))</f>
        <v>7.0659364492237364E-2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0.56528345173935968</v>
      </c>
      <c r="CB184" s="44">
        <f>$F184*'[1]INTERNAL PARAMETERS-2'!AM184*(1-VLOOKUP(AN$4,'[1]INTERNAL PARAMETERS-1'!$B$5:$J$44,4, FALSE))</f>
        <v>7.0659364492237364E-2</v>
      </c>
      <c r="CC184" s="44">
        <f>$F184*'[1]INTERNAL PARAMETERS-2'!AN184*(1-VLOOKUP(AO$4,'[1]INTERNAL PARAMETERS-1'!$B$5:$J$44,4, FALSE))</f>
        <v>0.8479294455097699</v>
      </c>
      <c r="CD184" s="44">
        <f>$F184*'[1]INTERNAL PARAMETERS-2'!AO184*(1-VLOOKUP(AP$4,'[1]INTERNAL PARAMETERS-1'!$B$5:$J$44,4, FALSE))</f>
        <v>3.3917092462376193</v>
      </c>
      <c r="CE184" s="44">
        <f>$F184*'[1]INTERNAL PARAMETERS-2'!AP184*(1-VLOOKUP(AQ$4,'[1]INTERNAL PARAMETERS-1'!$B$5:$J$44,4, FALSE))</f>
        <v>7.0659364492237364E-2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85.358014607679834</v>
      </c>
    </row>
    <row r="185" spans="3:87" x14ac:dyDescent="0.4">
      <c r="C185" s="27" t="s">
        <v>7</v>
      </c>
      <c r="D185" s="26" t="s">
        <v>67</v>
      </c>
      <c r="E185" s="26" t="s">
        <v>66</v>
      </c>
      <c r="F185" s="128">
        <f>HR!X185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67</v>
      </c>
      <c r="E186" s="26" t="s">
        <v>65</v>
      </c>
      <c r="F186" s="128">
        <f>HR!X186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67</v>
      </c>
      <c r="E187" s="26" t="s">
        <v>64</v>
      </c>
      <c r="F187" s="128">
        <f>HR!X187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67</v>
      </c>
      <c r="E188" s="26" t="s">
        <v>63</v>
      </c>
      <c r="F188" s="128">
        <f>HR!X188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67</v>
      </c>
      <c r="E189" s="26" t="s">
        <v>62</v>
      </c>
      <c r="F189" s="128">
        <f>HR!X189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67</v>
      </c>
      <c r="E190" s="26" t="s">
        <v>61</v>
      </c>
      <c r="F190" s="128">
        <f>HR!X190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67</v>
      </c>
      <c r="E191" s="26" t="s">
        <v>60</v>
      </c>
      <c r="F191" s="128">
        <f>HR!X191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67</v>
      </c>
      <c r="E192" s="26" t="s">
        <v>59</v>
      </c>
      <c r="F192" s="128">
        <f>HR!X192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67</v>
      </c>
      <c r="E193" s="26" t="s">
        <v>58</v>
      </c>
      <c r="F193" s="128">
        <f>HR!X193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67</v>
      </c>
      <c r="E194" s="26" t="s">
        <v>57</v>
      </c>
      <c r="F194" s="128">
        <f>HR!X194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67</v>
      </c>
      <c r="E195" s="26" t="s">
        <v>56</v>
      </c>
      <c r="F195" s="128">
        <f>HR!X195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67</v>
      </c>
      <c r="E196" s="26" t="s">
        <v>55</v>
      </c>
      <c r="F196" s="128">
        <f>HR!X196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67</v>
      </c>
      <c r="E197" s="26" t="s">
        <v>54</v>
      </c>
      <c r="F197" s="128">
        <f>HR!X197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67</v>
      </c>
      <c r="E198" s="26" t="s">
        <v>53</v>
      </c>
      <c r="F198" s="128">
        <f>HR!X198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67</v>
      </c>
      <c r="E199" s="26" t="s">
        <v>52</v>
      </c>
      <c r="F199" s="128">
        <f>HR!X199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67</v>
      </c>
      <c r="E200" s="26" t="s">
        <v>51</v>
      </c>
      <c r="F200" s="128">
        <f>HR!X200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67</v>
      </c>
      <c r="E201" s="26" t="s">
        <v>50</v>
      </c>
      <c r="F201" s="128">
        <f>HR!X201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67</v>
      </c>
      <c r="E202" s="26" t="s">
        <v>48</v>
      </c>
      <c r="F202" s="128">
        <f>HR!X202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49</v>
      </c>
      <c r="E203" s="26" t="s">
        <v>66</v>
      </c>
      <c r="F203" s="128">
        <f>HR!X203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49</v>
      </c>
      <c r="E204" s="26" t="s">
        <v>65</v>
      </c>
      <c r="F204" s="128">
        <f>HR!X204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49</v>
      </c>
      <c r="E205" s="26" t="s">
        <v>64</v>
      </c>
      <c r="F205" s="128">
        <f>HR!X205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49</v>
      </c>
      <c r="E206" s="26" t="s">
        <v>63</v>
      </c>
      <c r="F206" s="128">
        <f>HR!X206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49</v>
      </c>
      <c r="E207" s="26" t="s">
        <v>62</v>
      </c>
      <c r="F207" s="128">
        <f>HR!X207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49</v>
      </c>
      <c r="E208" s="26" t="s">
        <v>61</v>
      </c>
      <c r="F208" s="128">
        <f>HR!X208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49</v>
      </c>
      <c r="E209" s="26" t="s">
        <v>60</v>
      </c>
      <c r="F209" s="128">
        <f>HR!X209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49</v>
      </c>
      <c r="E210" s="26" t="s">
        <v>59</v>
      </c>
      <c r="F210" s="128">
        <f>HR!X210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49</v>
      </c>
      <c r="E211" s="26" t="s">
        <v>58</v>
      </c>
      <c r="F211" s="128">
        <f>HR!X211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49</v>
      </c>
      <c r="E212" s="26" t="s">
        <v>57</v>
      </c>
      <c r="F212" s="128">
        <f>HR!X212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49</v>
      </c>
      <c r="E213" s="26" t="s">
        <v>56</v>
      </c>
      <c r="F213" s="128">
        <f>HR!X213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49</v>
      </c>
      <c r="E214" s="26" t="s">
        <v>55</v>
      </c>
      <c r="F214" s="128">
        <f>HR!X214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49</v>
      </c>
      <c r="E215" s="26" t="s">
        <v>54</v>
      </c>
      <c r="F215" s="128">
        <f>HR!X215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49</v>
      </c>
      <c r="E216" s="26" t="s">
        <v>53</v>
      </c>
      <c r="F216" s="128">
        <f>HR!X216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49</v>
      </c>
      <c r="E217" s="26" t="s">
        <v>52</v>
      </c>
      <c r="F217" s="128">
        <f>HR!X217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49</v>
      </c>
      <c r="E218" s="26" t="s">
        <v>51</v>
      </c>
      <c r="F218" s="128">
        <f>HR!X218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49</v>
      </c>
      <c r="E219" s="26" t="s">
        <v>50</v>
      </c>
      <c r="F219" s="128">
        <f>HR!X219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49</v>
      </c>
      <c r="E220" s="26" t="s">
        <v>48</v>
      </c>
      <c r="F220" s="128">
        <f>HR!X220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67</v>
      </c>
      <c r="E221" s="26" t="s">
        <v>66</v>
      </c>
      <c r="F221" s="128">
        <f>HR!X221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67</v>
      </c>
      <c r="E222" s="26" t="s">
        <v>65</v>
      </c>
      <c r="F222" s="128">
        <f>HR!X222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67</v>
      </c>
      <c r="E223" s="26" t="s">
        <v>64</v>
      </c>
      <c r="F223" s="128">
        <f>HR!X223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67</v>
      </c>
      <c r="E224" s="26" t="s">
        <v>63</v>
      </c>
      <c r="F224" s="128">
        <f>HR!X224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67</v>
      </c>
      <c r="E225" s="26" t="s">
        <v>62</v>
      </c>
      <c r="F225" s="128">
        <f>HR!X225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67</v>
      </c>
      <c r="E226" s="26" t="s">
        <v>61</v>
      </c>
      <c r="F226" s="128">
        <f>HR!X226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67</v>
      </c>
      <c r="E227" s="26" t="s">
        <v>60</v>
      </c>
      <c r="F227" s="128">
        <f>HR!X227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67</v>
      </c>
      <c r="E228" s="26" t="s">
        <v>59</v>
      </c>
      <c r="F228" s="128">
        <f>HR!X228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67</v>
      </c>
      <c r="E229" s="26" t="s">
        <v>58</v>
      </c>
      <c r="F229" s="128">
        <f>HR!X229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67</v>
      </c>
      <c r="E230" s="26" t="s">
        <v>57</v>
      </c>
      <c r="F230" s="128">
        <f>HR!X230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67</v>
      </c>
      <c r="E231" s="26" t="s">
        <v>56</v>
      </c>
      <c r="F231" s="128">
        <f>HR!X231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67</v>
      </c>
      <c r="E232" s="26" t="s">
        <v>55</v>
      </c>
      <c r="F232" s="128">
        <f>HR!X232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67</v>
      </c>
      <c r="E233" s="28" t="s">
        <v>54</v>
      </c>
      <c r="F233" s="128">
        <f>HR!X233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67</v>
      </c>
      <c r="E234" s="28" t="s">
        <v>53</v>
      </c>
      <c r="F234" s="128">
        <f>HR!X234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67</v>
      </c>
      <c r="E235" s="28" t="s">
        <v>52</v>
      </c>
      <c r="F235" s="128">
        <f>HR!X235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67</v>
      </c>
      <c r="E236" s="28" t="s">
        <v>51</v>
      </c>
      <c r="F236" s="128">
        <f>HR!X236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67</v>
      </c>
      <c r="E237" s="28" t="s">
        <v>50</v>
      </c>
      <c r="F237" s="128">
        <f>HR!X237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67</v>
      </c>
      <c r="E238" s="28" t="s">
        <v>48</v>
      </c>
      <c r="F238" s="128">
        <f>HR!X238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49</v>
      </c>
      <c r="E239" s="28" t="s">
        <v>66</v>
      </c>
      <c r="F239" s="128">
        <f>HR!X239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49</v>
      </c>
      <c r="E240" s="28" t="s">
        <v>65</v>
      </c>
      <c r="F240" s="128">
        <f>HR!X240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49</v>
      </c>
      <c r="E241" s="28" t="s">
        <v>64</v>
      </c>
      <c r="F241" s="128">
        <f>HR!X241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49</v>
      </c>
      <c r="E242" s="28" t="s">
        <v>63</v>
      </c>
      <c r="F242" s="128">
        <f>HR!X242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49</v>
      </c>
      <c r="E243" s="28" t="s">
        <v>62</v>
      </c>
      <c r="F243" s="128">
        <f>HR!X243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49</v>
      </c>
      <c r="E244" s="28" t="s">
        <v>61</v>
      </c>
      <c r="F244" s="128">
        <f>HR!X244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49</v>
      </c>
      <c r="E245" s="28" t="s">
        <v>60</v>
      </c>
      <c r="F245" s="128">
        <f>HR!X245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49</v>
      </c>
      <c r="E246" s="28" t="s">
        <v>59</v>
      </c>
      <c r="F246" s="128">
        <f>HR!X246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49</v>
      </c>
      <c r="E247" s="28" t="s">
        <v>58</v>
      </c>
      <c r="F247" s="128">
        <f>HR!X247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49</v>
      </c>
      <c r="E248" s="28" t="s">
        <v>57</v>
      </c>
      <c r="F248" s="128">
        <f>HR!X248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49</v>
      </c>
      <c r="E249" s="28" t="s">
        <v>56</v>
      </c>
      <c r="F249" s="128">
        <f>HR!X249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49</v>
      </c>
      <c r="E250" s="28" t="s">
        <v>55</v>
      </c>
      <c r="F250" s="128">
        <f>HR!X250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49</v>
      </c>
      <c r="E251" s="28" t="s">
        <v>54</v>
      </c>
      <c r="F251" s="128">
        <f>HR!X251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49</v>
      </c>
      <c r="E252" s="28" t="s">
        <v>53</v>
      </c>
      <c r="F252" s="128">
        <f>HR!X252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49</v>
      </c>
      <c r="E253" s="28" t="s">
        <v>52</v>
      </c>
      <c r="F253" s="128">
        <f>HR!X253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49</v>
      </c>
      <c r="E254" s="28" t="s">
        <v>51</v>
      </c>
      <c r="F254" s="128">
        <f>HR!X254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49</v>
      </c>
      <c r="E255" s="28" t="s">
        <v>50</v>
      </c>
      <c r="F255" s="128">
        <f>HR!X255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49</v>
      </c>
      <c r="E256" s="28" t="s">
        <v>48</v>
      </c>
      <c r="F256" s="128">
        <f>HR!X256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67</v>
      </c>
      <c r="E257" s="28" t="s">
        <v>66</v>
      </c>
      <c r="F257" s="128">
        <f>HR!X257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67</v>
      </c>
      <c r="E258" s="28" t="s">
        <v>65</v>
      </c>
      <c r="F258" s="128">
        <f>HR!X258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67</v>
      </c>
      <c r="E259" s="28" t="s">
        <v>64</v>
      </c>
      <c r="F259" s="128">
        <f>HR!X259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67</v>
      </c>
      <c r="E260" s="28" t="s">
        <v>63</v>
      </c>
      <c r="F260" s="128">
        <f>HR!X260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67</v>
      </c>
      <c r="E261" s="28" t="s">
        <v>62</v>
      </c>
      <c r="F261" s="128">
        <f>HR!X261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67</v>
      </c>
      <c r="E262" s="28" t="s">
        <v>61</v>
      </c>
      <c r="F262" s="128">
        <f>HR!X262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67</v>
      </c>
      <c r="E263" s="28" t="s">
        <v>60</v>
      </c>
      <c r="F263" s="128">
        <f>HR!X263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67</v>
      </c>
      <c r="E264" s="28" t="s">
        <v>59</v>
      </c>
      <c r="F264" s="128">
        <f>HR!X264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67</v>
      </c>
      <c r="E265" s="28" t="s">
        <v>58</v>
      </c>
      <c r="F265" s="128">
        <f>HR!X265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67</v>
      </c>
      <c r="E266" s="28" t="s">
        <v>57</v>
      </c>
      <c r="F266" s="128">
        <f>HR!X266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67</v>
      </c>
      <c r="E267" s="28" t="s">
        <v>56</v>
      </c>
      <c r="F267" s="128">
        <f>HR!X267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67</v>
      </c>
      <c r="E268" s="28" t="s">
        <v>55</v>
      </c>
      <c r="F268" s="128">
        <f>HR!X268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67</v>
      </c>
      <c r="E269" s="28" t="s">
        <v>54</v>
      </c>
      <c r="F269" s="128">
        <f>HR!X269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67</v>
      </c>
      <c r="E270" s="28" t="s">
        <v>53</v>
      </c>
      <c r="F270" s="128">
        <f>HR!X270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67</v>
      </c>
      <c r="E271" s="26" t="s">
        <v>52</v>
      </c>
      <c r="F271" s="128">
        <f>HR!X271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67</v>
      </c>
      <c r="E272" s="26" t="s">
        <v>51</v>
      </c>
      <c r="F272" s="128">
        <f>HR!X272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67</v>
      </c>
      <c r="E273" s="26" t="s">
        <v>50</v>
      </c>
      <c r="F273" s="128">
        <f>HR!X273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67</v>
      </c>
      <c r="E274" s="26" t="s">
        <v>48</v>
      </c>
      <c r="F274" s="128">
        <f>HR!X274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49</v>
      </c>
      <c r="E275" s="26" t="s">
        <v>66</v>
      </c>
      <c r="F275" s="128">
        <f>HR!X275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49</v>
      </c>
      <c r="E276" s="26" t="s">
        <v>65</v>
      </c>
      <c r="F276" s="128">
        <f>HR!X276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49</v>
      </c>
      <c r="E277" s="26" t="s">
        <v>64</v>
      </c>
      <c r="F277" s="128">
        <f>HR!X277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49</v>
      </c>
      <c r="E278" s="26" t="s">
        <v>63</v>
      </c>
      <c r="F278" s="128">
        <f>HR!X278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49</v>
      </c>
      <c r="E279" s="26" t="s">
        <v>62</v>
      </c>
      <c r="F279" s="128">
        <f>HR!X279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49</v>
      </c>
      <c r="E280" s="26" t="s">
        <v>61</v>
      </c>
      <c r="F280" s="128">
        <f>HR!X280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49</v>
      </c>
      <c r="E281" s="26" t="s">
        <v>60</v>
      </c>
      <c r="F281" s="128">
        <f>HR!X281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49</v>
      </c>
      <c r="E282" s="26" t="s">
        <v>59</v>
      </c>
      <c r="F282" s="128">
        <f>HR!X282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49</v>
      </c>
      <c r="E283" s="26" t="s">
        <v>58</v>
      </c>
      <c r="F283" s="128">
        <f>HR!X283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49</v>
      </c>
      <c r="E284" s="26" t="s">
        <v>57</v>
      </c>
      <c r="F284" s="128">
        <f>HR!X284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49</v>
      </c>
      <c r="E285" s="26" t="s">
        <v>56</v>
      </c>
      <c r="F285" s="128">
        <f>HR!X285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49</v>
      </c>
      <c r="E286" s="26" t="s">
        <v>55</v>
      </c>
      <c r="F286" s="128">
        <f>HR!X286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49</v>
      </c>
      <c r="E287" s="26" t="s">
        <v>54</v>
      </c>
      <c r="F287" s="128">
        <f>HR!X287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49</v>
      </c>
      <c r="E288" s="26" t="s">
        <v>53</v>
      </c>
      <c r="F288" s="128">
        <f>HR!X288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49</v>
      </c>
      <c r="E289" s="26" t="s">
        <v>52</v>
      </c>
      <c r="F289" s="128">
        <f>HR!X289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49</v>
      </c>
      <c r="E290" s="26" t="s">
        <v>51</v>
      </c>
      <c r="F290" s="128">
        <f>HR!X290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49</v>
      </c>
      <c r="E291" s="26" t="s">
        <v>50</v>
      </c>
      <c r="F291" s="128">
        <f>HR!X291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49</v>
      </c>
      <c r="E292" s="19" t="s">
        <v>48</v>
      </c>
      <c r="F292" s="128">
        <f>HR!X292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4"/>
    </row>
    <row r="294" spans="3:87" ht="20.25" thickBot="1" x14ac:dyDescent="0.45">
      <c r="F294" s="129" t="s">
        <v>47</v>
      </c>
      <c r="G294" s="41">
        <f t="shared" ref="G294:AL294" si="5">SUM(G5:G292)</f>
        <v>4317.7439075969396</v>
      </c>
      <c r="H294" s="41">
        <f t="shared" si="5"/>
        <v>4536.3007028718175</v>
      </c>
      <c r="I294" s="41">
        <f t="shared" si="5"/>
        <v>7737.1491585133035</v>
      </c>
      <c r="J294" s="41">
        <f t="shared" si="5"/>
        <v>0</v>
      </c>
      <c r="K294" s="41">
        <f t="shared" si="5"/>
        <v>75.392058854012689</v>
      </c>
      <c r="L294" s="41">
        <f t="shared" si="5"/>
        <v>7.9269678258672638</v>
      </c>
      <c r="M294" s="41">
        <f t="shared" si="5"/>
        <v>1020.5073707970265</v>
      </c>
      <c r="N294" s="41">
        <f t="shared" si="5"/>
        <v>1758.4571116141974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783.37589154651812</v>
      </c>
      <c r="S294" s="41">
        <f t="shared" si="5"/>
        <v>2942.7318058272745</v>
      </c>
      <c r="T294" s="41">
        <f t="shared" si="5"/>
        <v>193.20472629347913</v>
      </c>
      <c r="U294" s="41">
        <f t="shared" si="5"/>
        <v>317.53143283778235</v>
      </c>
      <c r="V294" s="41">
        <f t="shared" si="5"/>
        <v>3222.2659777938543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223.97368541439172</v>
      </c>
      <c r="AG294" s="41">
        <f t="shared" si="5"/>
        <v>15.472327425306771</v>
      </c>
      <c r="AH294" s="41">
        <f t="shared" si="5"/>
        <v>73.606043973650486</v>
      </c>
      <c r="AI294" s="41">
        <f t="shared" si="5"/>
        <v>563.19045948061898</v>
      </c>
      <c r="AJ294" s="41">
        <f t="shared" si="5"/>
        <v>612.00415946364365</v>
      </c>
      <c r="AK294" s="41">
        <f t="shared" si="5"/>
        <v>49.741486370414584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147005.83401175277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19389.640045143493</v>
      </c>
      <c r="BB294" s="41">
        <f t="shared" si="6"/>
        <v>33410.685120669732</v>
      </c>
      <c r="BC294" s="41">
        <f t="shared" si="6"/>
        <v>40916.549803712027</v>
      </c>
      <c r="BD294" s="41">
        <f t="shared" si="6"/>
        <v>25130.466815577958</v>
      </c>
      <c r="BE294" s="41">
        <f t="shared" si="6"/>
        <v>19963.300487123248</v>
      </c>
      <c r="BF294" s="41">
        <f t="shared" si="6"/>
        <v>0</v>
      </c>
      <c r="BG294" s="41">
        <f t="shared" si="6"/>
        <v>55911.90431071823</v>
      </c>
      <c r="BH294" s="41">
        <f t="shared" si="6"/>
        <v>1738.8425366413121</v>
      </c>
      <c r="BI294" s="41">
        <f t="shared" si="6"/>
        <v>1270.1257313511294</v>
      </c>
      <c r="BJ294" s="41">
        <f t="shared" si="6"/>
        <v>18259.507207498493</v>
      </c>
      <c r="BK294" s="41">
        <f t="shared" si="6"/>
        <v>20220.702467763233</v>
      </c>
      <c r="BL294" s="41">
        <f t="shared" si="6"/>
        <v>27690.68706974859</v>
      </c>
      <c r="BM294" s="41">
        <f t="shared" si="6"/>
        <v>10573.007271254626</v>
      </c>
      <c r="BN294" s="41">
        <f t="shared" si="6"/>
        <v>39718.853033649611</v>
      </c>
      <c r="BO294" s="41">
        <f t="shared" si="6"/>
        <v>44253.992895468051</v>
      </c>
      <c r="BP294" s="41">
        <f t="shared" si="6"/>
        <v>14893.123004026227</v>
      </c>
      <c r="BQ294" s="41">
        <f t="shared" si="6"/>
        <v>111092.76985745959</v>
      </c>
      <c r="BR294" s="41">
        <f t="shared" si="6"/>
        <v>10096.937120577446</v>
      </c>
      <c r="BS294" s="41">
        <f t="shared" ref="BS294:CH294" si="7">SUM(BS5:BS292)</f>
        <v>2571.3864636646285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2838.5408856321483</v>
      </c>
      <c r="CA294" s="41">
        <f t="shared" si="7"/>
        <v>8111.3313702852993</v>
      </c>
      <c r="CB294" s="41">
        <f t="shared" si="7"/>
        <v>4163.9751384179053</v>
      </c>
      <c r="CC294" s="41">
        <f t="shared" si="7"/>
        <v>9713.1828076810598</v>
      </c>
      <c r="CD294" s="41">
        <f t="shared" si="7"/>
        <v>37842.11830168817</v>
      </c>
      <c r="CE294" s="41">
        <f t="shared" si="7"/>
        <v>4458.0369499102571</v>
      </c>
      <c r="CF294" s="41">
        <f t="shared" si="7"/>
        <v>845.53702811934897</v>
      </c>
      <c r="CG294" s="41">
        <f t="shared" si="7"/>
        <v>87.820155450346462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H25" sqref="H2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8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134</v>
      </c>
      <c r="AT1" s="71"/>
    </row>
    <row r="2" spans="2:89" ht="20.25" thickBot="1" x14ac:dyDescent="0.45">
      <c r="F2" s="70" t="s">
        <v>133</v>
      </c>
      <c r="AU2" s="70" t="s">
        <v>132</v>
      </c>
    </row>
    <row r="3" spans="2:89" x14ac:dyDescent="0.4">
      <c r="B3" s="69"/>
      <c r="C3" s="68"/>
      <c r="D3" s="68"/>
      <c r="E3" s="130" t="s">
        <v>78</v>
      </c>
      <c r="F3" s="67" t="s">
        <v>77</v>
      </c>
      <c r="G3" s="134" t="s">
        <v>131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130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  <c r="CJ3" s="134" t="s">
        <v>129</v>
      </c>
      <c r="CK3" s="136"/>
    </row>
    <row r="4" spans="2:89" x14ac:dyDescent="0.4">
      <c r="B4" s="66" t="s">
        <v>75</v>
      </c>
      <c r="C4" s="65" t="s">
        <v>74</v>
      </c>
      <c r="D4" s="65" t="s">
        <v>73</v>
      </c>
      <c r="E4" s="131" t="s">
        <v>121</v>
      </c>
      <c r="F4" s="64" t="s">
        <v>70</v>
      </c>
      <c r="G4" s="34" t="s">
        <v>120</v>
      </c>
      <c r="H4" s="32" t="s">
        <v>119</v>
      </c>
      <c r="I4" s="32" t="s">
        <v>118</v>
      </c>
      <c r="J4" s="32" t="s">
        <v>117</v>
      </c>
      <c r="K4" s="32" t="s">
        <v>116</v>
      </c>
      <c r="L4" s="32" t="s">
        <v>115</v>
      </c>
      <c r="M4" s="32" t="s">
        <v>114</v>
      </c>
      <c r="N4" s="32" t="s">
        <v>113</v>
      </c>
      <c r="O4" s="32" t="s">
        <v>112</v>
      </c>
      <c r="P4" s="32" t="s">
        <v>111</v>
      </c>
      <c r="Q4" s="32" t="s">
        <v>110</v>
      </c>
      <c r="R4" s="32" t="s">
        <v>109</v>
      </c>
      <c r="S4" s="32" t="s">
        <v>108</v>
      </c>
      <c r="T4" s="32" t="s">
        <v>107</v>
      </c>
      <c r="U4" s="32" t="s">
        <v>106</v>
      </c>
      <c r="V4" s="32" t="s">
        <v>105</v>
      </c>
      <c r="W4" s="32" t="s">
        <v>104</v>
      </c>
      <c r="X4" s="32" t="s">
        <v>103</v>
      </c>
      <c r="Y4" s="32" t="s">
        <v>102</v>
      </c>
      <c r="Z4" s="32" t="s">
        <v>101</v>
      </c>
      <c r="AA4" s="32" t="s">
        <v>100</v>
      </c>
      <c r="AB4" s="32" t="s">
        <v>99</v>
      </c>
      <c r="AC4" s="32" t="s">
        <v>98</v>
      </c>
      <c r="AD4" s="32" t="s">
        <v>97</v>
      </c>
      <c r="AE4" s="32" t="s">
        <v>96</v>
      </c>
      <c r="AF4" s="32" t="s">
        <v>95</v>
      </c>
      <c r="AG4" s="32" t="s">
        <v>94</v>
      </c>
      <c r="AH4" s="32" t="s">
        <v>93</v>
      </c>
      <c r="AI4" s="32" t="s">
        <v>92</v>
      </c>
      <c r="AJ4" s="32" t="s">
        <v>91</v>
      </c>
      <c r="AK4" s="32" t="s">
        <v>90</v>
      </c>
      <c r="AL4" s="32" t="s">
        <v>89</v>
      </c>
      <c r="AM4" s="32" t="s">
        <v>88</v>
      </c>
      <c r="AN4" s="32" t="s">
        <v>87</v>
      </c>
      <c r="AO4" s="32" t="s">
        <v>86</v>
      </c>
      <c r="AP4" s="32" t="s">
        <v>85</v>
      </c>
      <c r="AQ4" s="32" t="s">
        <v>84</v>
      </c>
      <c r="AR4" s="32" t="s">
        <v>83</v>
      </c>
      <c r="AS4" s="32" t="s">
        <v>82</v>
      </c>
      <c r="AT4" s="31" t="s">
        <v>81</v>
      </c>
      <c r="AU4" s="34" t="s">
        <v>120</v>
      </c>
      <c r="AV4" s="32" t="s">
        <v>119</v>
      </c>
      <c r="AW4" s="32" t="s">
        <v>118</v>
      </c>
      <c r="AX4" s="32" t="s">
        <v>117</v>
      </c>
      <c r="AY4" s="32" t="s">
        <v>116</v>
      </c>
      <c r="AZ4" s="32" t="s">
        <v>115</v>
      </c>
      <c r="BA4" s="32" t="s">
        <v>114</v>
      </c>
      <c r="BB4" s="32" t="s">
        <v>113</v>
      </c>
      <c r="BC4" s="32" t="s">
        <v>112</v>
      </c>
      <c r="BD4" s="32" t="s">
        <v>111</v>
      </c>
      <c r="BE4" s="32" t="s">
        <v>110</v>
      </c>
      <c r="BF4" s="32" t="s">
        <v>109</v>
      </c>
      <c r="BG4" s="32" t="s">
        <v>108</v>
      </c>
      <c r="BH4" s="32" t="s">
        <v>107</v>
      </c>
      <c r="BI4" s="32" t="s">
        <v>106</v>
      </c>
      <c r="BJ4" s="32" t="s">
        <v>105</v>
      </c>
      <c r="BK4" s="32" t="s">
        <v>104</v>
      </c>
      <c r="BL4" s="32" t="s">
        <v>103</v>
      </c>
      <c r="BM4" s="32" t="s">
        <v>102</v>
      </c>
      <c r="BN4" s="32" t="s">
        <v>101</v>
      </c>
      <c r="BO4" s="32" t="s">
        <v>100</v>
      </c>
      <c r="BP4" s="32" t="s">
        <v>99</v>
      </c>
      <c r="BQ4" s="32" t="s">
        <v>98</v>
      </c>
      <c r="BR4" s="32" t="s">
        <v>97</v>
      </c>
      <c r="BS4" s="32" t="s">
        <v>96</v>
      </c>
      <c r="BT4" s="32" t="s">
        <v>95</v>
      </c>
      <c r="BU4" s="32" t="s">
        <v>94</v>
      </c>
      <c r="BV4" s="32" t="s">
        <v>93</v>
      </c>
      <c r="BW4" s="32" t="s">
        <v>92</v>
      </c>
      <c r="BX4" s="32" t="s">
        <v>91</v>
      </c>
      <c r="BY4" s="32" t="s">
        <v>90</v>
      </c>
      <c r="BZ4" s="32" t="s">
        <v>89</v>
      </c>
      <c r="CA4" s="32" t="s">
        <v>88</v>
      </c>
      <c r="CB4" s="32" t="s">
        <v>87</v>
      </c>
      <c r="CC4" s="32" t="s">
        <v>86</v>
      </c>
      <c r="CD4" s="32" t="s">
        <v>85</v>
      </c>
      <c r="CE4" s="32" t="s">
        <v>84</v>
      </c>
      <c r="CF4" s="32" t="s">
        <v>83</v>
      </c>
      <c r="CG4" s="32" t="s">
        <v>82</v>
      </c>
      <c r="CH4" s="31" t="s">
        <v>81</v>
      </c>
      <c r="CJ4" s="63" t="s">
        <v>128</v>
      </c>
      <c r="CK4" s="62" t="s">
        <v>127</v>
      </c>
    </row>
    <row r="5" spans="2:89" x14ac:dyDescent="0.4">
      <c r="B5" s="58" t="s">
        <v>5</v>
      </c>
      <c r="C5" s="57" t="s">
        <v>67</v>
      </c>
      <c r="D5" s="57" t="s">
        <v>66</v>
      </c>
      <c r="E5" s="132">
        <f>HR!X5</f>
        <v>122.60610744983063</v>
      </c>
      <c r="F5" s="59">
        <f>'[1]INTERNAL PARAMETERS-1'!M5</f>
        <v>85.012</v>
      </c>
      <c r="G5" s="45">
        <f>HRYLD1!G5*VLOOKUP(HRYLD2!G$4,'[1]INTERNAL PARAMETERS-1'!$B$5:$J$44,5,FALSE)*VLOOKUP(HRYLD2!G$4,'[1]INTERNAL PARAMETERS-1'!$B$5:$J$44,7,FALSE)*HRYLD2!$F5 + HRYLD1!G5*(1-VLOOKUP(HRYLD2!G$4,'[1]INTERNAL PARAMETERS-1'!$B$5:$J$44,5,FALSE))*VLOOKUP(HRYLD2!G$4,'[1]INTERNAL PARAMETERS-1'!$B$5:$J$44,9,FALSE)*HRYLD2!$F5</f>
        <v>8.5505960715045255</v>
      </c>
      <c r="H5" s="44">
        <f>HRYLD1!H5*VLOOKUP(HRYLD2!H$4,'[1]INTERNAL PARAMETERS-1'!$B$5:$J$44,5,FALSE)*VLOOKUP(HRYLD2!H$4,'[1]INTERNAL PARAMETERS-1'!$B$5:$J$44,7,FALSE)*HRYLD2!$F5 + HRYLD1!H5*(1-VLOOKUP(HRYLD2!H$4,'[1]INTERNAL PARAMETERS-1'!$B$5:$J$44,5,FALSE))*VLOOKUP(HRYLD2!H$4,'[1]INTERNAL PARAMETERS-1'!$B$5:$J$44,9,FALSE)*HRYLD2!$F5</f>
        <v>5.1563033844618689</v>
      </c>
      <c r="I5" s="44">
        <f>HRYLD1!I5*VLOOKUP(HRYLD2!I$4,'[1]INTERNAL PARAMETERS-1'!$B$5:$J$44,5,FALSE)*VLOOKUP(HRYLD2!I$4,'[1]INTERNAL PARAMETERS-1'!$B$5:$J$44,7,FALSE)*HRYLD2!$F5 + HRYLD1!I5*(1-VLOOKUP(HRYLD2!I$4,'[1]INTERNAL PARAMETERS-1'!$B$5:$J$44,5,FALSE))*VLOOKUP(HRYLD2!I$4,'[1]INTERNAL PARAMETERS-1'!$B$5:$J$44,9,FALSE)*HRYLD2!$F5</f>
        <v>28.270027822262005</v>
      </c>
      <c r="J5" s="44">
        <f>HRYLD1!J5*VLOOKUP(HRYLD2!J$4,'[1]INTERNAL PARAMETERS-1'!$B$5:$J$44,5,FALSE)*VLOOKUP(HRYLD2!J$4,'[1]INTERNAL PARAMETERS-1'!$B$5:$J$44,7,FALSE)*HRYLD2!$F5 + HRYLD1!J5*(1-VLOOKUP(HRYLD2!J$4,'[1]INTERNAL PARAMETERS-1'!$B$5:$J$44,5,FALSE))*VLOOKUP(HRYLD2!J$4,'[1]INTERNAL PARAMETERS-1'!$B$5:$J$44,9,FALSE)*HRYLD2!$F5</f>
        <v>0</v>
      </c>
      <c r="K5" s="44">
        <f>HRYLD1!K5*VLOOKUP(HRYLD2!K$4,'[1]INTERNAL PARAMETERS-1'!$B$5:$J$44,5,FALSE)*VLOOKUP(HRYLD2!K$4,'[1]INTERNAL PARAMETERS-1'!$B$5:$J$44,7,FALSE)*HRYLD2!$F5 + HRYLD1!K5*(1-VLOOKUP(HRYLD2!K$4,'[1]INTERNAL PARAMETERS-1'!$B$5:$J$44,5,FALSE))*VLOOKUP(HRYLD2!K$4,'[1]INTERNAL PARAMETERS-1'!$B$5:$J$44,9,FALSE)*HRYLD2!$F5</f>
        <v>0.39201909217981185</v>
      </c>
      <c r="L5" s="44">
        <f>HRYLD1!L5*VLOOKUP(HRYLD2!L$4,'[1]INTERNAL PARAMETERS-1'!$B$5:$J$44,5,FALSE)*VLOOKUP(HRYLD2!L$4,'[1]INTERNAL PARAMETERS-1'!$B$5:$J$44,7,FALSE)*HRYLD2!$F5 + HRYLD1!L5*(1-VLOOKUP(HRYLD2!L$4,'[1]INTERNAL PARAMETERS-1'!$B$5:$J$44,5,FALSE))*VLOOKUP(HRYLD2!L$4,'[1]INTERNAL PARAMETERS-1'!$B$5:$J$44,9,FALSE)*HRYLD2!$F5</f>
        <v>0</v>
      </c>
      <c r="M5" s="44">
        <f>HRYLD1!M5*VLOOKUP(HRYLD2!M$4,'[1]INTERNAL PARAMETERS-1'!$B$5:$J$44,5,FALSE)*VLOOKUP(HRYLD2!M$4,'[1]INTERNAL PARAMETERS-1'!$B$5:$J$44,7,FALSE)*HRYLD2!$F5 + HRYLD1!M5*(1-VLOOKUP(HRYLD2!M$4,'[1]INTERNAL PARAMETERS-1'!$B$5:$J$44,5,FALSE))*VLOOKUP(HRYLD2!M$4,'[1]INTERNAL PARAMETERS-1'!$B$5:$J$44,9,FALSE)*HRYLD2!$F5</f>
        <v>0.27784961600309144</v>
      </c>
      <c r="N5" s="44">
        <f>HRYLD1!N5*VLOOKUP(HRYLD2!N$4,'[1]INTERNAL PARAMETERS-1'!$B$5:$J$44,5,FALSE)*VLOOKUP(HRYLD2!N$4,'[1]INTERNAL PARAMETERS-1'!$B$5:$J$44,7,FALSE)*HRYLD2!$F5 + HRYLD1!N5*(1-VLOOKUP(HRYLD2!N$4,'[1]INTERNAL PARAMETERS-1'!$B$5:$J$44,5,FALSE))*VLOOKUP(HRYLD2!N$4,'[1]INTERNAL PARAMETERS-1'!$B$5:$J$44,9,FALSE)*HRYLD2!$F5</f>
        <v>0.20758870670727469</v>
      </c>
      <c r="O5" s="44">
        <f>HRYLD1!O5*VLOOKUP(HRYLD2!O$4,'[1]INTERNAL PARAMETERS-1'!$B$5:$J$44,5,FALSE)*VLOOKUP(HRYLD2!O$4,'[1]INTERNAL PARAMETERS-1'!$B$5:$J$44,7,FALSE)*HRYLD2!$F5 + HRYLD1!O5*(1-VLOOKUP(HRYLD2!O$4,'[1]INTERNAL PARAMETERS-1'!$B$5:$J$44,5,FALSE))*VLOOKUP(HRYLD2!O$4,'[1]INTERNAL PARAMETERS-1'!$B$5:$J$44,9,FALSE)*HRYLD2!$F5</f>
        <v>0</v>
      </c>
      <c r="P5" s="44">
        <f>HRYLD1!P5*VLOOKUP(HRYLD2!P$4,'[1]INTERNAL PARAMETERS-1'!$B$5:$J$44,5,FALSE)*VLOOKUP(HRYLD2!P$4,'[1]INTERNAL PARAMETERS-1'!$B$5:$J$44,7,FALSE)*HRYLD2!$F5 + HRYLD1!P5*(1-VLOOKUP(HRYLD2!P$4,'[1]INTERNAL PARAMETERS-1'!$B$5:$J$44,5,FALSE))*VLOOKUP(HRYLD2!P$4,'[1]INTERNAL PARAMETERS-1'!$B$5:$J$44,9,FALSE)*HRYLD2!$F5</f>
        <v>0</v>
      </c>
      <c r="Q5" s="44">
        <f>HRYLD1!Q5*VLOOKUP(HRYLD2!Q$4,'[1]INTERNAL PARAMETERS-1'!$B$5:$J$44,5,FALSE)*VLOOKUP(HRYLD2!Q$4,'[1]INTERNAL PARAMETERS-1'!$B$5:$J$44,7,FALSE)*HRYLD2!$F5 + HRYLD1!Q5*(1-VLOOKUP(HRYLD2!Q$4,'[1]INTERNAL PARAMETERS-1'!$B$5:$J$44,5,FALSE))*VLOOKUP(HRYLD2!Q$4,'[1]INTERNAL PARAMETERS-1'!$B$5:$J$44,9,FALSE)*HRYLD2!$F5</f>
        <v>0</v>
      </c>
      <c r="R5" s="44">
        <f>HRYLD1!R5*VLOOKUP(HRYLD2!R$4,'[1]INTERNAL PARAMETERS-1'!$B$5:$J$44,5,FALSE)*VLOOKUP(HRYLD2!R$4,'[1]INTERNAL PARAMETERS-1'!$B$5:$J$44,7,FALSE)*HRYLD2!$F5 + HRYLD1!R5*(1-VLOOKUP(HRYLD2!R$4,'[1]INTERNAL PARAMETERS-1'!$B$5:$J$44,5,FALSE))*VLOOKUP(HRYLD2!R$4,'[1]INTERNAL PARAMETERS-1'!$B$5:$J$44,9,FALSE)*HRYLD2!$F5</f>
        <v>0.60389972576173345</v>
      </c>
      <c r="S5" s="44">
        <f>HRYLD1!S5*VLOOKUP(HRYLD2!S$4,'[1]INTERNAL PARAMETERS-1'!$B$5:$J$44,5,FALSE)*VLOOKUP(HRYLD2!S$4,'[1]INTERNAL PARAMETERS-1'!$B$5:$J$44,7,FALSE)*HRYLD2!$F5 + HRYLD1!S5*(1-VLOOKUP(HRYLD2!S$4,'[1]INTERNAL PARAMETERS-1'!$B$5:$J$44,5,FALSE))*VLOOKUP(HRYLD2!S$4,'[1]INTERNAL PARAMETERS-1'!$B$5:$J$44,9,FALSE)*HRYLD2!$F5</f>
        <v>9.6879463224104825</v>
      </c>
      <c r="T5" s="44">
        <f>HRYLD1!T5*VLOOKUP(HRYLD2!T$4,'[1]INTERNAL PARAMETERS-1'!$B$5:$J$44,5,FALSE)*VLOOKUP(HRYLD2!T$4,'[1]INTERNAL PARAMETERS-1'!$B$5:$J$44,7,FALSE)*HRYLD2!$F5 + HRYLD1!T5*(1-VLOOKUP(HRYLD2!T$4,'[1]INTERNAL PARAMETERS-1'!$B$5:$J$44,5,FALSE))*VLOOKUP(HRYLD2!T$4,'[1]INTERNAL PARAMETERS-1'!$B$5:$J$44,9,FALSE)*HRYLD2!$F5</f>
        <v>1.5677949479782713</v>
      </c>
      <c r="U5" s="44">
        <f>HRYLD1!U5*VLOOKUP(HRYLD2!U$4,'[1]INTERNAL PARAMETERS-1'!$B$5:$J$44,5,FALSE)*VLOOKUP(HRYLD2!U$4,'[1]INTERNAL PARAMETERS-1'!$B$5:$J$44,7,FALSE)*HRYLD2!$F5 + HRYLD1!U5*(1-VLOOKUP(HRYLD2!U$4,'[1]INTERNAL PARAMETERS-1'!$B$5:$J$44,5,FALSE))*VLOOKUP(HRYLD2!U$4,'[1]INTERNAL PARAMETERS-1'!$B$5:$J$44,9,FALSE)*HRYLD2!$F5</f>
        <v>0.39369073138121041</v>
      </c>
      <c r="V5" s="44">
        <f>HRYLD1!V5*VLOOKUP(HRYLD2!V$4,'[1]INTERNAL PARAMETERS-1'!$B$5:$J$44,5,FALSE)*VLOOKUP(HRYLD2!V$4,'[1]INTERNAL PARAMETERS-1'!$B$5:$J$44,7,FALSE)*HRYLD2!$F5 + HRYLD1!V5*(1-VLOOKUP(HRYLD2!V$4,'[1]INTERNAL PARAMETERS-1'!$B$5:$J$44,5,FALSE))*VLOOKUP(HRYLD2!V$4,'[1]INTERNAL PARAMETERS-1'!$B$5:$J$44,9,FALSE)*HRYLD2!$F5</f>
        <v>7.1735772861330425</v>
      </c>
      <c r="W5" s="44">
        <f>HRYLD1!W5*VLOOKUP(HRYLD2!W$4,'[1]INTERNAL PARAMETERS-1'!$B$5:$J$44,5,FALSE)*VLOOKUP(HRYLD2!W$4,'[1]INTERNAL PARAMETERS-1'!$B$5:$J$44,7,FALSE)*HRYLD2!$F5 + HRYLD1!W5*(1-VLOOKUP(HRYLD2!W$4,'[1]INTERNAL PARAMETERS-1'!$B$5:$J$44,5,FALSE))*VLOOKUP(HRYLD2!W$4,'[1]INTERNAL PARAMETERS-1'!$B$5:$J$44,9,FALSE)*HRYLD2!$F5</f>
        <v>0</v>
      </c>
      <c r="X5" s="44">
        <f>HRYLD1!X5*VLOOKUP(HRYLD2!X$4,'[1]INTERNAL PARAMETERS-1'!$B$5:$J$44,5,FALSE)*VLOOKUP(HRYLD2!X$4,'[1]INTERNAL PARAMETERS-1'!$B$5:$J$44,7,FALSE)*HRYLD2!$F5 + HRYLD1!X5*(1-VLOOKUP(HRYLD2!X$4,'[1]INTERNAL PARAMETERS-1'!$B$5:$J$44,5,FALSE))*VLOOKUP(HRYLD2!X$4,'[1]INTERNAL PARAMETERS-1'!$B$5:$J$44,9,FALSE)*HRYLD2!$F5</f>
        <v>0</v>
      </c>
      <c r="Y5" s="44">
        <f>HRYLD1!Y5*VLOOKUP(HRYLD2!Y$4,'[1]INTERNAL PARAMETERS-1'!$B$5:$J$44,5,FALSE)*VLOOKUP(HRYLD2!Y$4,'[1]INTERNAL PARAMETERS-1'!$B$5:$J$44,7,FALSE)*HRYLD2!$F5 + HRYLD1!Y5*(1-VLOOKUP(HRYLD2!Y$4,'[1]INTERNAL PARAMETERS-1'!$B$5:$J$44,5,FALSE))*VLOOKUP(HRYLD2!Y$4,'[1]INTERNAL PARAMETERS-1'!$B$5:$J$44,9,FALSE)*HRYLD2!$F5</f>
        <v>0</v>
      </c>
      <c r="Z5" s="44">
        <f>HRYLD1!Z5*VLOOKUP(HRYLD2!Z$4,'[1]INTERNAL PARAMETERS-1'!$B$5:$J$44,5,FALSE)*VLOOKUP(HRYLD2!Z$4,'[1]INTERNAL PARAMETERS-1'!$B$5:$J$44,7,FALSE)*HRYLD2!$F5 + HRYLD1!Z5*(1-VLOOKUP(HRYLD2!Z$4,'[1]INTERNAL PARAMETERS-1'!$B$5:$J$44,5,FALSE))*VLOOKUP(HRYLD2!Z$4,'[1]INTERNAL PARAMETERS-1'!$B$5:$J$44,9,FALSE)*HRYLD2!$F5</f>
        <v>0</v>
      </c>
      <c r="AA5" s="44">
        <f>HRYLD1!AA5*VLOOKUP(HRYLD2!AA$4,'[1]INTERNAL PARAMETERS-1'!$B$5:$J$44,5,FALSE)*VLOOKUP(HRYLD2!AA$4,'[1]INTERNAL PARAMETERS-1'!$B$5:$J$44,7,FALSE)*HRYLD2!$F5 + HRYLD1!AA5*(1-VLOOKUP(HRYLD2!AA$4,'[1]INTERNAL PARAMETERS-1'!$B$5:$J$44,5,FALSE))*VLOOKUP(HRYLD2!AA$4,'[1]INTERNAL PARAMETERS-1'!$B$5:$J$44,9,FALSE)*HRYLD2!$F5</f>
        <v>0</v>
      </c>
      <c r="AB5" s="44">
        <f>HRYLD1!AB5*VLOOKUP(HRYLD2!AB$4,'[1]INTERNAL PARAMETERS-1'!$B$5:$J$44,5,FALSE)*VLOOKUP(HRYLD2!AB$4,'[1]INTERNAL PARAMETERS-1'!$B$5:$J$44,7,FALSE)*HRYLD2!$F5 + HRYLD1!AB5*(1-VLOOKUP(HRYLD2!AB$4,'[1]INTERNAL PARAMETERS-1'!$B$5:$J$44,5,FALSE))*VLOOKUP(HRYLD2!AB$4,'[1]INTERNAL PARAMETERS-1'!$B$5:$J$44,9,FALSE)*HRYLD2!$F5</f>
        <v>0</v>
      </c>
      <c r="AC5" s="44">
        <f>HRYLD1!AC5*VLOOKUP(HRYLD2!AC$4,'[1]INTERNAL PARAMETERS-1'!$B$5:$J$44,5,FALSE)*VLOOKUP(HRYLD2!AC$4,'[1]INTERNAL PARAMETERS-1'!$B$5:$J$44,7,FALSE)*HRYLD2!$F5 + HRYLD1!AC5*(1-VLOOKUP(HRYLD2!AC$4,'[1]INTERNAL PARAMETERS-1'!$B$5:$J$44,5,FALSE))*VLOOKUP(HRYLD2!AC$4,'[1]INTERNAL PARAMETERS-1'!$B$5:$J$44,9,FALSE)*HRYLD2!$F5</f>
        <v>0</v>
      </c>
      <c r="AD5" s="44">
        <f>HRYLD1!AD5*VLOOKUP(HRYLD2!AD$4,'[1]INTERNAL PARAMETERS-1'!$B$5:$J$44,5,FALSE)*VLOOKUP(HRYLD2!AD$4,'[1]INTERNAL PARAMETERS-1'!$B$5:$J$44,7,FALSE)*HRYLD2!$F5 + HRYLD1!AD5*(1-VLOOKUP(HRYLD2!AD$4,'[1]INTERNAL PARAMETERS-1'!$B$5:$J$44,5,FALSE))*VLOOKUP(HRYLD2!AD$4,'[1]INTERNAL PARAMETERS-1'!$B$5:$J$44,9,FALSE)*HRYLD2!$F5</f>
        <v>0</v>
      </c>
      <c r="AE5" s="44">
        <f>HRYLD1!AE5*VLOOKUP(HRYLD2!AE$4,'[1]INTERNAL PARAMETERS-1'!$B$5:$J$44,5,FALSE)*VLOOKUP(HRYLD2!AE$4,'[1]INTERNAL PARAMETERS-1'!$B$5:$J$44,7,FALSE)*HRYLD2!$F5 + HRYLD1!AE5*(1-VLOOKUP(HRYLD2!AE$4,'[1]INTERNAL PARAMETERS-1'!$B$5:$J$44,5,FALSE))*VLOOKUP(HRYLD2!AE$4,'[1]INTERNAL PARAMETERS-1'!$B$5:$J$44,9,FALSE)*HRYLD2!$F5</f>
        <v>0</v>
      </c>
      <c r="AF5" s="44">
        <f>HRYLD1!AF5*VLOOKUP(HRYLD2!AF$4,'[1]INTERNAL PARAMETERS-1'!$B$5:$J$44,5,FALSE)*VLOOKUP(HRYLD2!AF$4,'[1]INTERNAL PARAMETERS-1'!$B$5:$J$44,7,FALSE)*HRYLD2!$F5 + HRYLD1!AF5*(1-VLOOKUP(HRYLD2!AF$4,'[1]INTERNAL PARAMETERS-1'!$B$5:$J$44,5,FALSE))*VLOOKUP(HRYLD2!AF$4,'[1]INTERNAL PARAMETERS-1'!$B$5:$J$44,9,FALSE)*HRYLD2!$F5</f>
        <v>0</v>
      </c>
      <c r="AG5" s="44">
        <f>HRYLD1!AG5*VLOOKUP(HRYLD2!AG$4,'[1]INTERNAL PARAMETERS-1'!$B$5:$J$44,5,FALSE)*VLOOKUP(HRYLD2!AG$4,'[1]INTERNAL PARAMETERS-1'!$B$5:$J$44,7,FALSE)*HRYLD2!$F5 + HRYLD1!AG5*(1-VLOOKUP(HRYLD2!AG$4,'[1]INTERNAL PARAMETERS-1'!$B$5:$J$44,5,FALSE))*VLOOKUP(HRYLD2!AG$4,'[1]INTERNAL PARAMETERS-1'!$B$5:$J$44,9,FALSE)*HRYLD2!$F5</f>
        <v>0</v>
      </c>
      <c r="AH5" s="44">
        <f>HRYLD1!AH5*VLOOKUP(HRYLD2!AH$4,'[1]INTERNAL PARAMETERS-1'!$B$5:$J$44,5,FALSE)*VLOOKUP(HRYLD2!AH$4,'[1]INTERNAL PARAMETERS-1'!$B$5:$J$44,7,FALSE)*HRYLD2!$F5 + HRYLD1!AH5*(1-VLOOKUP(HRYLD2!AH$4,'[1]INTERNAL PARAMETERS-1'!$B$5:$J$44,5,FALSE))*VLOOKUP(HRYLD2!AH$4,'[1]INTERNAL PARAMETERS-1'!$B$5:$J$44,9,FALSE)*HRYLD2!$F5</f>
        <v>6.3873127510225863E-2</v>
      </c>
      <c r="AI5" s="44">
        <f>HRYLD1!AI5*VLOOKUP(HRYLD2!AI$4,'[1]INTERNAL PARAMETERS-1'!$B$5:$J$44,5,FALSE)*VLOOKUP(HRYLD2!AI$4,'[1]INTERNAL PARAMETERS-1'!$B$5:$J$44,7,FALSE)*HRYLD2!$F5 + HRYLD1!AI5*(1-VLOOKUP(HRYLD2!AI$4,'[1]INTERNAL PARAMETERS-1'!$B$5:$J$44,5,FALSE))*VLOOKUP(HRYLD2!AI$4,'[1]INTERNAL PARAMETERS-1'!$B$5:$J$44,9,FALSE)*HRYLD2!$F5</f>
        <v>0.14516619888687698</v>
      </c>
      <c r="AJ5" s="44">
        <f>HRYLD1!AJ5*VLOOKUP(HRYLD2!AJ$4,'[1]INTERNAL PARAMETERS-1'!$B$5:$J$44,5,FALSE)*VLOOKUP(HRYLD2!AJ$4,'[1]INTERNAL PARAMETERS-1'!$B$5:$J$44,7,FALSE)*HRYLD2!$F5 + HRYLD1!AJ5*(1-VLOOKUP(HRYLD2!AJ$4,'[1]INTERNAL PARAMETERS-1'!$B$5:$J$44,5,FALSE))*VLOOKUP(HRYLD2!AJ$4,'[1]INTERNAL PARAMETERS-1'!$B$5:$J$44,9,FALSE)*HRYLD2!$F5</f>
        <v>0.11324995996305674</v>
      </c>
      <c r="AK5" s="44">
        <f>HRYLD1!AK5*VLOOKUP(HRYLD2!AK$4,'[1]INTERNAL PARAMETERS-1'!$B$5:$J$44,5,FALSE)*VLOOKUP(HRYLD2!AK$4,'[1]INTERNAL PARAMETERS-1'!$B$5:$J$44,7,FALSE)*HRYLD2!$F5 + HRYLD1!AK5*(1-VLOOKUP(HRYLD2!AK$4,'[1]INTERNAL PARAMETERS-1'!$B$5:$J$44,5,FALSE))*VLOOKUP(HRYLD2!AK$4,'[1]INTERNAL PARAMETERS-1'!$B$5:$J$44,9,FALSE)*HRYLD2!$F5</f>
        <v>0</v>
      </c>
      <c r="AL5" s="44">
        <f>HRYLD1!AL5*VLOOKUP(HRYLD2!AL$4,'[1]INTERNAL PARAMETERS-1'!$B$5:$J$44,5,FALSE)*VLOOKUP(HRYLD2!AL$4,'[1]INTERNAL PARAMETERS-1'!$B$5:$J$44,7,FALSE)*HRYLD2!$F5 + HRYLD1!AL5*(1-VLOOKUP(HRYLD2!AL$4,'[1]INTERNAL PARAMETERS-1'!$B$5:$J$44,5,FALSE))*VLOOKUP(HRYLD2!AL$4,'[1]INTERNAL PARAMETERS-1'!$B$5:$J$44,9,FALSE)*HRYLD2!$F5</f>
        <v>0</v>
      </c>
      <c r="AM5" s="44">
        <f>HRYLD1!AM5*VLOOKUP(HRYLD2!AM$4,'[1]INTERNAL PARAMETERS-1'!$B$5:$J$44,5,FALSE)*VLOOKUP(HRYLD2!AM$4,'[1]INTERNAL PARAMETERS-1'!$B$5:$J$44,7,FALSE)*HRYLD2!$F5 + HRYLD1!AM5*(1-VLOOKUP(HRYLD2!AM$4,'[1]INTERNAL PARAMETERS-1'!$B$5:$J$44,5,FALSE))*VLOOKUP(HRYLD2!AM$4,'[1]INTERNAL PARAMETERS-1'!$B$5:$J$44,9,FALSE)*HRYLD2!$F5</f>
        <v>0</v>
      </c>
      <c r="AN5" s="44">
        <f>HRYLD1!AN5*VLOOKUP(HRYLD2!AN$4,'[1]INTERNAL PARAMETERS-1'!$B$5:$J$44,5,FALSE)*VLOOKUP(HRYLD2!AN$4,'[1]INTERNAL PARAMETERS-1'!$B$5:$J$44,7,FALSE)*HRYLD2!$F5 + HRYLD1!AN5*(1-VLOOKUP(HRYLD2!AN$4,'[1]INTERNAL PARAMETERS-1'!$B$5:$J$44,5,FALSE))*VLOOKUP(HRYLD2!AN$4,'[1]INTERNAL PARAMETERS-1'!$B$5:$J$44,9,FALSE)*HRYLD2!$F5</f>
        <v>0</v>
      </c>
      <c r="AO5" s="44">
        <f>HRYLD1!AO5*VLOOKUP(HRYLD2!AO$4,'[1]INTERNAL PARAMETERS-1'!$B$5:$J$44,5,FALSE)*VLOOKUP(HRYLD2!AO$4,'[1]INTERNAL PARAMETERS-1'!$B$5:$J$44,7,FALSE)*HRYLD2!$F5 + HRYLD1!AO5*(1-VLOOKUP(HRYLD2!AO$4,'[1]INTERNAL PARAMETERS-1'!$B$5:$J$44,5,FALSE))*VLOOKUP(HRYLD2!AO$4,'[1]INTERNAL PARAMETERS-1'!$B$5:$J$44,9,FALSE)*HRYLD2!$F5</f>
        <v>0</v>
      </c>
      <c r="AP5" s="44">
        <f>HRYLD1!AP5*VLOOKUP(HRYLD2!AP$4,'[1]INTERNAL PARAMETERS-1'!$B$5:$J$44,5,FALSE)*VLOOKUP(HRYLD2!AP$4,'[1]INTERNAL PARAMETERS-1'!$B$5:$J$44,7,FALSE)*HRYLD2!$F5 + HRYLD1!AP5*(1-VLOOKUP(HRYLD2!AP$4,'[1]INTERNAL PARAMETERS-1'!$B$5:$J$44,5,FALSE))*VLOOKUP(HRYLD2!AP$4,'[1]INTERNAL PARAMETERS-1'!$B$5:$J$44,9,FALSE)*HRYLD2!$F5</f>
        <v>0</v>
      </c>
      <c r="AQ5" s="44">
        <f>HRYLD1!AQ5*VLOOKUP(HRYLD2!AQ$4,'[1]INTERNAL PARAMETERS-1'!$B$5:$J$44,5,FALSE)*VLOOKUP(HRYLD2!AQ$4,'[1]INTERNAL PARAMETERS-1'!$B$5:$J$44,7,FALSE)*HRYLD2!$F5 + HRYLD1!AQ5*(1-VLOOKUP(HRYLD2!AQ$4,'[1]INTERNAL PARAMETERS-1'!$B$5:$J$44,5,FALSE))*VLOOKUP(HRYLD2!AQ$4,'[1]INTERNAL PARAMETERS-1'!$B$5:$J$44,9,FALSE)*HRYLD2!$F5</f>
        <v>0</v>
      </c>
      <c r="AR5" s="44">
        <f>HRYLD1!AR5*VLOOKUP(HRYLD2!AR$4,'[1]INTERNAL PARAMETERS-1'!$B$5:$J$44,5,FALSE)*VLOOKUP(HRYLD2!AR$4,'[1]INTERNAL PARAMETERS-1'!$B$5:$J$44,7,FALSE)*HRYLD2!$F5 + HRYLD1!AR5*(1-VLOOKUP(HRYLD2!AR$4,'[1]INTERNAL PARAMETERS-1'!$B$5:$J$44,5,FALSE))*VLOOKUP(HRYLD2!AR$4,'[1]INTERNAL PARAMETERS-1'!$B$5:$J$44,9,FALSE)*HRYLD2!$F5</f>
        <v>0</v>
      </c>
      <c r="AS5" s="44">
        <f>HRYLD1!AS5*VLOOKUP(HRYLD2!AS$4,'[1]INTERNAL PARAMETERS-1'!$B$5:$J$44,5,FALSE)*VLOOKUP(HRYLD2!AS$4,'[1]INTERNAL PARAMETERS-1'!$B$5:$J$44,7,FALSE)*HRYLD2!$F5 + HRYLD1!AS5*(1-VLOOKUP(HRYLD2!AS$4,'[1]INTERNAL PARAMETERS-1'!$B$5:$J$44,5,FALSE))*VLOOKUP(HRYLD2!AS$4,'[1]INTERNAL PARAMETERS-1'!$B$5:$J$44,9,FALSE)*HRYLD2!$F5</f>
        <v>0</v>
      </c>
      <c r="AT5" s="43">
        <f>HRYLD1!AT5*VLOOKUP(HRYLD2!AT$4,'[1]INTERNAL PARAMETERS-1'!$B$5:$J$44,5,FALSE)*VLOOKUP(HRYLD2!AT$4,'[1]INTERNAL PARAMETERS-1'!$B$5:$J$44,7,FALSE)*HRYLD2!$F5 + HRYLD1!AT5*(1-VLOOKUP(HRYLD2!AT$4,'[1]INTERNAL PARAMETERS-1'!$B$5:$J$44,5,FALSE))*VLOOKUP(HRYLD2!AT$4,'[1]INTERNAL PARAMETERS-1'!$B$5:$J$44,9,FALSE)*HRYLD2!$F5</f>
        <v>0</v>
      </c>
      <c r="AU5" s="45">
        <f>HRYLD1!AU5*VLOOKUP(HRYLD2!AU$4,'[1]INTERNAL PARAMETERS-1'!$B$5:$J$44,5,FALSE)*VLOOKUP(HRYLD2!AU$4,'[1]INTERNAL PARAMETERS-1'!$B$5:$J$44,6,FALSE)*VLOOKUP(HRYLD2!AU$4,'[1]INTERNAL PARAMETERS-1'!$B$5:$J$44,3,FALSE) + HRYLD1!AU5*(1-VLOOKUP(HRYLD2!AU$4,'[1]INTERNAL PARAMETERS-1'!$B$5:$J$44,5,FALSE))*VLOOKUP(HRYLD2!AU$4,'[1]INTERNAL PARAMETERS-1'!$B$5:$J$44,8,FALSE)*VLOOKUP(HRYLD2!AU$4,'[1]INTERNAL PARAMETERS-1'!$B$5:$J$44,3,FALSE)</f>
        <v>0</v>
      </c>
      <c r="AV5" s="44">
        <f>HRYLD1!AV5*VLOOKUP(HRYLD2!AV$4,'[1]INTERNAL PARAMETERS-1'!$B$5:$J$44,5,FALSE)*VLOOKUP(HRYLD2!AV$4,'[1]INTERNAL PARAMETERS-1'!$B$5:$J$44,6,FALSE)*VLOOKUP(HRYLD2!AV$4,'[1]INTERNAL PARAMETERS-1'!$B$5:$J$44,3,FALSE) + HRYLD1!AV5*(1-VLOOKUP(HRYLD2!AV$4,'[1]INTERNAL PARAMETERS-1'!$B$5:$J$44,5,FALSE))*VLOOKUP(HRYLD2!AV$4,'[1]INTERNAL PARAMETERS-1'!$B$5:$J$44,8,FALSE)*VLOOKUP(HRYLD2!AV$4,'[1]INTERNAL PARAMETERS-1'!$B$5:$J$44,3,FALSE)</f>
        <v>0</v>
      </c>
      <c r="AW5" s="44">
        <f>HRYLD1!AW5*VLOOKUP(HRYLD2!AW$4,'[1]INTERNAL PARAMETERS-1'!$B$5:$J$44,5,FALSE)*VLOOKUP(HRYLD2!AW$4,'[1]INTERNAL PARAMETERS-1'!$B$5:$J$44,6,FALSE)*VLOOKUP(HRYLD2!AW$4,'[1]INTERNAL PARAMETERS-1'!$B$5:$J$44,3,FALSE) + HRYLD1!AW5*(1-VLOOKUP(HRYLD2!AW$4,'[1]INTERNAL PARAMETERS-1'!$B$5:$J$44,5,FALSE))*VLOOKUP(HRYLD2!AW$4,'[1]INTERNAL PARAMETERS-1'!$B$5:$J$44,8,FALSE)*VLOOKUP(HRYLD2!AW$4,'[1]INTERNAL PARAMETERS-1'!$B$5:$J$44,3,FALSE)</f>
        <v>0.39262437359885849</v>
      </c>
      <c r="AX5" s="44">
        <f>HRYLD1!AX5*VLOOKUP(HRYLD2!AX$4,'[1]INTERNAL PARAMETERS-1'!$B$5:$J$44,5,FALSE)*VLOOKUP(HRYLD2!AX$4,'[1]INTERNAL PARAMETERS-1'!$B$5:$J$44,6,FALSE)*VLOOKUP(HRYLD2!AX$4,'[1]INTERNAL PARAMETERS-1'!$B$5:$J$44,3,FALSE) + HRYLD1!AX5*(1-VLOOKUP(HRYLD2!AX$4,'[1]INTERNAL PARAMETERS-1'!$B$5:$J$44,5,FALSE))*VLOOKUP(HRYLD2!AX$4,'[1]INTERNAL PARAMETERS-1'!$B$5:$J$44,8,FALSE)*VLOOKUP(HRYLD2!AX$4,'[1]INTERNAL PARAMETERS-1'!$B$5:$J$44,3,FALSE)</f>
        <v>0</v>
      </c>
      <c r="AY5" s="44">
        <f>HRYLD1!AY5*VLOOKUP(HRYLD2!AY$4,'[1]INTERNAL PARAMETERS-1'!$B$5:$J$44,5,FALSE)*VLOOKUP(HRYLD2!AY$4,'[1]INTERNAL PARAMETERS-1'!$B$5:$J$44,6,FALSE)*VLOOKUP(HRYLD2!AY$4,'[1]INTERNAL PARAMETERS-1'!$B$5:$J$44,3,FALSE) + HRYLD1!AY5*(1-VLOOKUP(HRYLD2!AY$4,'[1]INTERNAL PARAMETERS-1'!$B$5:$J$44,5,FALSE))*VLOOKUP(HRYLD2!AY$4,'[1]INTERNAL PARAMETERS-1'!$B$5:$J$44,8,FALSE)*VLOOKUP(HRYLD2!AY$4,'[1]INTERNAL PARAMETERS-1'!$B$5:$J$44,3,FALSE)</f>
        <v>0</v>
      </c>
      <c r="AZ5" s="44">
        <f>HRYLD1!AZ5*VLOOKUP(HRYLD2!AZ$4,'[1]INTERNAL PARAMETERS-1'!$B$5:$J$44,5,FALSE)*VLOOKUP(HRYLD2!AZ$4,'[1]INTERNAL PARAMETERS-1'!$B$5:$J$44,6,FALSE)*VLOOKUP(HRYLD2!AZ$4,'[1]INTERNAL PARAMETERS-1'!$B$5:$J$44,3,FALSE) + HRYLD1!AZ5*(1-VLOOKUP(HRYLD2!AZ$4,'[1]INTERNAL PARAMETERS-1'!$B$5:$J$44,5,FALSE))*VLOOKUP(HRYLD2!AZ$4,'[1]INTERNAL PARAMETERS-1'!$B$5:$J$44,8,FALSE)*VLOOKUP(HRYLD2!AZ$4,'[1]INTERNAL PARAMETERS-1'!$B$5:$J$44,3,FALSE)</f>
        <v>0</v>
      </c>
      <c r="BA5" s="44">
        <f>HRYLD1!BA5*VLOOKUP(HRYLD2!BA$4,'[1]INTERNAL PARAMETERS-1'!$B$5:$J$44,5,FALSE)*VLOOKUP(HRYLD2!BA$4,'[1]INTERNAL PARAMETERS-1'!$B$5:$J$44,6,FALSE)*VLOOKUP(HRYLD2!BA$4,'[1]INTERNAL PARAMETERS-1'!$B$5:$J$44,3,FALSE) + HRYLD1!BA5*(1-VLOOKUP(HRYLD2!BA$4,'[1]INTERNAL PARAMETERS-1'!$B$5:$J$44,5,FALSE))*VLOOKUP(HRYLD2!BA$4,'[1]INTERNAL PARAMETERS-1'!$B$5:$J$44,8,FALSE)*VLOOKUP(HRYLD2!BA$4,'[1]INTERNAL PARAMETERS-1'!$B$5:$J$44,3,FALSE)</f>
        <v>3.8570461227214921E-2</v>
      </c>
      <c r="BB5" s="44">
        <f>HRYLD1!BB5*VLOOKUP(HRYLD2!BB$4,'[1]INTERNAL PARAMETERS-1'!$B$5:$J$44,5,FALSE)*VLOOKUP(HRYLD2!BB$4,'[1]INTERNAL PARAMETERS-1'!$B$5:$J$44,6,FALSE)*VLOOKUP(HRYLD2!BB$4,'[1]INTERNAL PARAMETERS-1'!$B$5:$J$44,3,FALSE) + HRYLD1!BB5*(1-VLOOKUP(HRYLD2!BB$4,'[1]INTERNAL PARAMETERS-1'!$B$5:$J$44,5,FALSE))*VLOOKUP(HRYLD2!BB$4,'[1]INTERNAL PARAMETERS-1'!$B$5:$J$44,8,FALSE)*VLOOKUP(HRYLD2!BB$4,'[1]INTERNAL PARAMETERS-1'!$B$5:$J$44,3,FALSE)</f>
        <v>0.14381693091234407</v>
      </c>
      <c r="BC5" s="44">
        <f>HRYLD1!BC5*VLOOKUP(HRYLD2!BC$4,'[1]INTERNAL PARAMETERS-1'!$B$5:$J$44,5,FALSE)*VLOOKUP(HRYLD2!BC$4,'[1]INTERNAL PARAMETERS-1'!$B$5:$J$44,6,FALSE)*VLOOKUP(HRYLD2!BC$4,'[1]INTERNAL PARAMETERS-1'!$B$5:$J$44,3,FALSE) + HRYLD1!BC5*(1-VLOOKUP(HRYLD2!BC$4,'[1]INTERNAL PARAMETERS-1'!$B$5:$J$44,5,FALSE))*VLOOKUP(HRYLD2!BC$4,'[1]INTERNAL PARAMETERS-1'!$B$5:$J$44,8,FALSE)*VLOOKUP(HRYLD2!BC$4,'[1]INTERNAL PARAMETERS-1'!$B$5:$J$44,3,FALSE)</f>
        <v>2.9948420211171698E-2</v>
      </c>
      <c r="BD5" s="44">
        <f>HRYLD1!BD5*VLOOKUP(HRYLD2!BD$4,'[1]INTERNAL PARAMETERS-1'!$B$5:$J$44,5,FALSE)*VLOOKUP(HRYLD2!BD$4,'[1]INTERNAL PARAMETERS-1'!$B$5:$J$44,6,FALSE)*VLOOKUP(HRYLD2!BD$4,'[1]INTERNAL PARAMETERS-1'!$B$5:$J$44,3,FALSE) + HRYLD1!BD5*(1-VLOOKUP(HRYLD2!BD$4,'[1]INTERNAL PARAMETERS-1'!$B$5:$J$44,5,FALSE))*VLOOKUP(HRYLD2!BD$4,'[1]INTERNAL PARAMETERS-1'!$B$5:$J$44,8,FALSE)*VLOOKUP(HRYLD2!BD$4,'[1]INTERNAL PARAMETERS-1'!$B$5:$J$44,3,FALSE)</f>
        <v>5.5618522105117502E-2</v>
      </c>
      <c r="BE5" s="44">
        <f>HRYLD1!BE5*VLOOKUP(HRYLD2!BE$4,'[1]INTERNAL PARAMETERS-1'!$B$5:$J$44,5,FALSE)*VLOOKUP(HRYLD2!BE$4,'[1]INTERNAL PARAMETERS-1'!$B$5:$J$44,6,FALSE)*VLOOKUP(HRYLD2!BE$4,'[1]INTERNAL PARAMETERS-1'!$B$5:$J$44,3,FALSE) + HRYLD1!BE5*(1-VLOOKUP(HRYLD2!BE$4,'[1]INTERNAL PARAMETERS-1'!$B$5:$J$44,5,FALSE))*VLOOKUP(HRYLD2!BE$4,'[1]INTERNAL PARAMETERS-1'!$B$5:$J$44,8,FALSE)*VLOOKUP(HRYLD2!BE$4,'[1]INTERNAL PARAMETERS-1'!$B$5:$J$44,3,FALSE)</f>
        <v>3.2400650465019519E-2</v>
      </c>
      <c r="BF5" s="44">
        <f>HRYLD1!BF5*VLOOKUP(HRYLD2!BF$4,'[1]INTERNAL PARAMETERS-1'!$B$5:$J$44,5,FALSE)*VLOOKUP(HRYLD2!BF$4,'[1]INTERNAL PARAMETERS-1'!$B$5:$J$44,6,FALSE)*VLOOKUP(HRYLD2!BF$4,'[1]INTERNAL PARAMETERS-1'!$B$5:$J$44,3,FALSE) + HRYLD1!BF5*(1-VLOOKUP(HRYLD2!BF$4,'[1]INTERNAL PARAMETERS-1'!$B$5:$J$44,5,FALSE))*VLOOKUP(HRYLD2!BF$4,'[1]INTERNAL PARAMETERS-1'!$B$5:$J$44,8,FALSE)*VLOOKUP(HRYLD2!BF$4,'[1]INTERNAL PARAMETERS-1'!$B$5:$J$44,3,FALSE)</f>
        <v>0</v>
      </c>
      <c r="BG5" s="44">
        <f>HRYLD1!BG5*VLOOKUP(HRYLD2!BG$4,'[1]INTERNAL PARAMETERS-1'!$B$5:$J$44,5,FALSE)*VLOOKUP(HRYLD2!BG$4,'[1]INTERNAL PARAMETERS-1'!$B$5:$J$44,6,FALSE)*VLOOKUP(HRYLD2!BG$4,'[1]INTERNAL PARAMETERS-1'!$B$5:$J$44,3,FALSE) + HRYLD1!BG5*(1-VLOOKUP(HRYLD2!BG$4,'[1]INTERNAL PARAMETERS-1'!$B$5:$J$44,5,FALSE))*VLOOKUP(HRYLD2!BG$4,'[1]INTERNAL PARAMETERS-1'!$B$5:$J$44,8,FALSE)*VLOOKUP(HRYLD2!BG$4,'[1]INTERNAL PARAMETERS-1'!$B$5:$J$44,3,FALSE)</f>
        <v>0.16995963219960719</v>
      </c>
      <c r="BH5" s="44">
        <f>HRYLD1!BH5*VLOOKUP(HRYLD2!BH$4,'[1]INTERNAL PARAMETERS-1'!$B$5:$J$44,5,FALSE)*VLOOKUP(HRYLD2!BH$4,'[1]INTERNAL PARAMETERS-1'!$B$5:$J$44,6,FALSE)*VLOOKUP(HRYLD2!BH$4,'[1]INTERNAL PARAMETERS-1'!$B$5:$J$44,3,FALSE) + HRYLD1!BH5*(1-VLOOKUP(HRYLD2!BH$4,'[1]INTERNAL PARAMETERS-1'!$B$5:$J$44,5,FALSE))*VLOOKUP(HRYLD2!BH$4,'[1]INTERNAL PARAMETERS-1'!$B$5:$J$44,8,FALSE)*VLOOKUP(HRYLD2!BH$4,'[1]INTERNAL PARAMETERS-1'!$B$5:$J$44,3,FALSE)</f>
        <v>5.7257430822983842E-4</v>
      </c>
      <c r="BI5" s="44">
        <f>HRYLD1!BI5*VLOOKUP(HRYLD2!BI$4,'[1]INTERNAL PARAMETERS-1'!$B$5:$J$44,5,FALSE)*VLOOKUP(HRYLD2!BI$4,'[1]INTERNAL PARAMETERS-1'!$B$5:$J$44,6,FALSE)*VLOOKUP(HRYLD2!BI$4,'[1]INTERNAL PARAMETERS-1'!$B$5:$J$44,3,FALSE) + HRYLD1!BI5*(1-VLOOKUP(HRYLD2!BI$4,'[1]INTERNAL PARAMETERS-1'!$B$5:$J$44,5,FALSE))*VLOOKUP(HRYLD2!BI$4,'[1]INTERNAL PARAMETERS-1'!$B$5:$J$44,8,FALSE)*VLOOKUP(HRYLD2!BI$4,'[1]INTERNAL PARAMETERS-1'!$B$5:$J$44,3,FALSE)</f>
        <v>0</v>
      </c>
      <c r="BJ5" s="44">
        <f>HRYLD1!BJ5*VLOOKUP(HRYLD2!BJ$4,'[1]INTERNAL PARAMETERS-1'!$B$5:$J$44,5,FALSE)*VLOOKUP(HRYLD2!BJ$4,'[1]INTERNAL PARAMETERS-1'!$B$5:$J$44,6,FALSE)*VLOOKUP(HRYLD2!BJ$4,'[1]INTERNAL PARAMETERS-1'!$B$5:$J$44,3,FALSE) + HRYLD1!BJ5*(1-VLOOKUP(HRYLD2!BJ$4,'[1]INTERNAL PARAMETERS-1'!$B$5:$J$44,5,FALSE))*VLOOKUP(HRYLD2!BJ$4,'[1]INTERNAL PARAMETERS-1'!$B$5:$J$44,8,FALSE)*VLOOKUP(HRYLD2!BJ$4,'[1]INTERNAL PARAMETERS-1'!$B$5:$J$44,3,FALSE)</f>
        <v>5.1057270885118598E-2</v>
      </c>
      <c r="BK5" s="44">
        <f>HRYLD1!BK5*VLOOKUP(HRYLD2!BK$4,'[1]INTERNAL PARAMETERS-1'!$B$5:$J$44,5,FALSE)*VLOOKUP(HRYLD2!BK$4,'[1]INTERNAL PARAMETERS-1'!$B$5:$J$44,6,FALSE)*VLOOKUP(HRYLD2!BK$4,'[1]INTERNAL PARAMETERS-1'!$B$5:$J$44,3,FALSE) + HRYLD1!BK5*(1-VLOOKUP(HRYLD2!BK$4,'[1]INTERNAL PARAMETERS-1'!$B$5:$J$44,5,FALSE))*VLOOKUP(HRYLD2!BK$4,'[1]INTERNAL PARAMETERS-1'!$B$5:$J$44,8,FALSE)*VLOOKUP(HRYLD2!BK$4,'[1]INTERNAL PARAMETERS-1'!$B$5:$J$44,3,FALSE)</f>
        <v>1.0775369959704531E-2</v>
      </c>
      <c r="BL5" s="44">
        <f>HRYLD1!BL5*VLOOKUP(HRYLD2!BL$4,'[1]INTERNAL PARAMETERS-1'!$B$5:$J$44,5,FALSE)*VLOOKUP(HRYLD2!BL$4,'[1]INTERNAL PARAMETERS-1'!$B$5:$J$44,6,FALSE)*VLOOKUP(HRYLD2!BL$4,'[1]INTERNAL PARAMETERS-1'!$B$5:$J$44,3,FALSE) + HRYLD1!BL5*(1-VLOOKUP(HRYLD2!BL$4,'[1]INTERNAL PARAMETERS-1'!$B$5:$J$44,5,FALSE))*VLOOKUP(HRYLD2!BL$4,'[1]INTERNAL PARAMETERS-1'!$B$5:$J$44,8,FALSE)*VLOOKUP(HRYLD2!BL$4,'[1]INTERNAL PARAMETERS-1'!$B$5:$J$44,3,FALSE)</f>
        <v>4.2345589638632386E-3</v>
      </c>
      <c r="BM5" s="44">
        <f>HRYLD1!BM5*VLOOKUP(HRYLD2!BM$4,'[1]INTERNAL PARAMETERS-1'!$B$5:$J$44,5,FALSE)*VLOOKUP(HRYLD2!BM$4,'[1]INTERNAL PARAMETERS-1'!$B$5:$J$44,6,FALSE)*VLOOKUP(HRYLD2!BM$4,'[1]INTERNAL PARAMETERS-1'!$B$5:$J$44,3,FALSE) + HRYLD1!BM5*(1-VLOOKUP(HRYLD2!BM$4,'[1]INTERNAL PARAMETERS-1'!$B$5:$J$44,5,FALSE))*VLOOKUP(HRYLD2!BM$4,'[1]INTERNAL PARAMETERS-1'!$B$5:$J$44,8,FALSE)*VLOOKUP(HRYLD2!BM$4,'[1]INTERNAL PARAMETERS-1'!$B$5:$J$44,3,FALSE)</f>
        <v>8.0898701985834516E-4</v>
      </c>
      <c r="BN5" s="44">
        <f>HRYLD1!BN5*VLOOKUP(HRYLD2!BN$4,'[1]INTERNAL PARAMETERS-1'!$B$5:$J$44,5,FALSE)*VLOOKUP(HRYLD2!BN$4,'[1]INTERNAL PARAMETERS-1'!$B$5:$J$44,6,FALSE)*VLOOKUP(HRYLD2!BN$4,'[1]INTERNAL PARAMETERS-1'!$B$5:$J$44,3,FALSE) + HRYLD1!BN5*(1-VLOOKUP(HRYLD2!BN$4,'[1]INTERNAL PARAMETERS-1'!$B$5:$J$44,5,FALSE))*VLOOKUP(HRYLD2!BN$4,'[1]INTERNAL PARAMETERS-1'!$B$5:$J$44,8,FALSE)*VLOOKUP(HRYLD2!BN$4,'[1]INTERNAL PARAMETERS-1'!$B$5:$J$44,3,FALSE)</f>
        <v>3.0189914783989739E-2</v>
      </c>
      <c r="BO5" s="44">
        <f>HRYLD1!BO5*VLOOKUP(HRYLD2!BO$4,'[1]INTERNAL PARAMETERS-1'!$B$5:$J$44,5,FALSE)*VLOOKUP(HRYLD2!BO$4,'[1]INTERNAL PARAMETERS-1'!$B$5:$J$44,6,FALSE)*VLOOKUP(HRYLD2!BO$4,'[1]INTERNAL PARAMETERS-1'!$B$5:$J$44,3,FALSE) + HRYLD1!BO5*(1-VLOOKUP(HRYLD2!BO$4,'[1]INTERNAL PARAMETERS-1'!$B$5:$J$44,5,FALSE))*VLOOKUP(HRYLD2!BO$4,'[1]INTERNAL PARAMETERS-1'!$B$5:$J$44,8,FALSE)*VLOOKUP(HRYLD2!BO$4,'[1]INTERNAL PARAMETERS-1'!$B$5:$J$44,3,FALSE)</f>
        <v>1.2881035445935059E-2</v>
      </c>
      <c r="BP5" s="44">
        <f>HRYLD1!BP5*VLOOKUP(HRYLD2!BP$4,'[1]INTERNAL PARAMETERS-1'!$B$5:$J$44,5,FALSE)*VLOOKUP(HRYLD2!BP$4,'[1]INTERNAL PARAMETERS-1'!$B$5:$J$44,6,FALSE)*VLOOKUP(HRYLD2!BP$4,'[1]INTERNAL PARAMETERS-1'!$B$5:$J$44,3,FALSE) + HRYLD1!BP5*(1-VLOOKUP(HRYLD2!BP$4,'[1]INTERNAL PARAMETERS-1'!$B$5:$J$44,5,FALSE))*VLOOKUP(HRYLD2!BP$4,'[1]INTERNAL PARAMETERS-1'!$B$5:$J$44,8,FALSE)*VLOOKUP(HRYLD2!BP$4,'[1]INTERNAL PARAMETERS-1'!$B$5:$J$44,3,FALSE)</f>
        <v>5.0071226547659128E-4</v>
      </c>
      <c r="BQ5" s="44">
        <f>HRYLD1!BQ5*VLOOKUP(HRYLD2!BQ$4,'[1]INTERNAL PARAMETERS-1'!$B$5:$J$44,5,FALSE)*VLOOKUP(HRYLD2!BQ$4,'[1]INTERNAL PARAMETERS-1'!$B$5:$J$44,6,FALSE)*VLOOKUP(HRYLD2!BQ$4,'[1]INTERNAL PARAMETERS-1'!$B$5:$J$44,3,FALSE) + HRYLD1!BQ5*(1-VLOOKUP(HRYLD2!BQ$4,'[1]INTERNAL PARAMETERS-1'!$B$5:$J$44,5,FALSE))*VLOOKUP(HRYLD2!BQ$4,'[1]INTERNAL PARAMETERS-1'!$B$5:$J$44,8,FALSE)*VLOOKUP(HRYLD2!BQ$4,'[1]INTERNAL PARAMETERS-1'!$B$5:$J$44,3,FALSE)</f>
        <v>6.0632310201892449E-2</v>
      </c>
      <c r="BR5" s="44">
        <f>HRYLD1!BR5*VLOOKUP(HRYLD2!BR$4,'[1]INTERNAL PARAMETERS-1'!$B$5:$J$44,5,FALSE)*VLOOKUP(HRYLD2!BR$4,'[1]INTERNAL PARAMETERS-1'!$B$5:$J$44,6,FALSE)*VLOOKUP(HRYLD2!BR$4,'[1]INTERNAL PARAMETERS-1'!$B$5:$J$44,3,FALSE) + HRYLD1!BR5*(1-VLOOKUP(HRYLD2!BR$4,'[1]INTERNAL PARAMETERS-1'!$B$5:$J$44,5,FALSE))*VLOOKUP(HRYLD2!BR$4,'[1]INTERNAL PARAMETERS-1'!$B$5:$J$44,8,FALSE)*VLOOKUP(HRYLD2!BR$4,'[1]INTERNAL PARAMETERS-1'!$B$5:$J$44,3,FALSE)</f>
        <v>1.0307758792092463E-3</v>
      </c>
      <c r="BS5" s="44">
        <f>HRYLD1!BS5*VLOOKUP(HRYLD2!BS$4,'[1]INTERNAL PARAMETERS-1'!$B$5:$J$44,5,FALSE)*VLOOKUP(HRYLD2!BS$4,'[1]INTERNAL PARAMETERS-1'!$B$5:$J$44,6,FALSE)*VLOOKUP(HRYLD2!BS$4,'[1]INTERNAL PARAMETERS-1'!$B$5:$J$44,3,FALSE) + HRYLD1!BS5*(1-VLOOKUP(HRYLD2!BS$4,'[1]INTERNAL PARAMETERS-1'!$B$5:$J$44,5,FALSE))*VLOOKUP(HRYLD2!BS$4,'[1]INTERNAL PARAMETERS-1'!$B$5:$J$44,8,FALSE)*VLOOKUP(HRYLD2!BS$4,'[1]INTERNAL PARAMETERS-1'!$B$5:$J$44,3,FALSE)</f>
        <v>3.450256707440238E-4</v>
      </c>
      <c r="BT5" s="44">
        <f>HRYLD1!BT5*VLOOKUP(HRYLD2!BT$4,'[1]INTERNAL PARAMETERS-1'!$B$5:$J$44,5,FALSE)*VLOOKUP(HRYLD2!BT$4,'[1]INTERNAL PARAMETERS-1'!$B$5:$J$44,6,FALSE)*VLOOKUP(HRYLD2!BT$4,'[1]INTERNAL PARAMETERS-1'!$B$5:$J$44,3,FALSE) + HRYLD1!BT5*(1-VLOOKUP(HRYLD2!BT$4,'[1]INTERNAL PARAMETERS-1'!$B$5:$J$44,5,FALSE))*VLOOKUP(HRYLD2!BT$4,'[1]INTERNAL PARAMETERS-1'!$B$5:$J$44,8,FALSE)*VLOOKUP(HRYLD2!BT$4,'[1]INTERNAL PARAMETERS-1'!$B$5:$J$44,3,FALSE)</f>
        <v>0</v>
      </c>
      <c r="BU5" s="44">
        <f>HRYLD1!BU5*VLOOKUP(HRYLD2!BU$4,'[1]INTERNAL PARAMETERS-1'!$B$5:$J$44,5,FALSE)*VLOOKUP(HRYLD2!BU$4,'[1]INTERNAL PARAMETERS-1'!$B$5:$J$44,6,FALSE)*VLOOKUP(HRYLD2!BU$4,'[1]INTERNAL PARAMETERS-1'!$B$5:$J$44,3,FALSE) + HRYLD1!BU5*(1-VLOOKUP(HRYLD2!BU$4,'[1]INTERNAL PARAMETERS-1'!$B$5:$J$44,5,FALSE))*VLOOKUP(HRYLD2!BU$4,'[1]INTERNAL PARAMETERS-1'!$B$5:$J$44,8,FALSE)*VLOOKUP(HRYLD2!BU$4,'[1]INTERNAL PARAMETERS-1'!$B$5:$J$44,3,FALSE)</f>
        <v>0</v>
      </c>
      <c r="BV5" s="44">
        <f>HRYLD1!BV5*VLOOKUP(HRYLD2!BV$4,'[1]INTERNAL PARAMETERS-1'!$B$5:$J$44,5,FALSE)*VLOOKUP(HRYLD2!BV$4,'[1]INTERNAL PARAMETERS-1'!$B$5:$J$44,6,FALSE)*VLOOKUP(HRYLD2!BV$4,'[1]INTERNAL PARAMETERS-1'!$B$5:$J$44,3,FALSE) + HRYLD1!BV5*(1-VLOOKUP(HRYLD2!BV$4,'[1]INTERNAL PARAMETERS-1'!$B$5:$J$44,5,FALSE))*VLOOKUP(HRYLD2!BV$4,'[1]INTERNAL PARAMETERS-1'!$B$5:$J$44,8,FALSE)*VLOOKUP(HRYLD2!BV$4,'[1]INTERNAL PARAMETERS-1'!$B$5:$J$44,3,FALSE)</f>
        <v>0</v>
      </c>
      <c r="BW5" s="44">
        <f>HRYLD1!BW5*VLOOKUP(HRYLD2!BW$4,'[1]INTERNAL PARAMETERS-1'!$B$5:$J$44,5,FALSE)*VLOOKUP(HRYLD2!BW$4,'[1]INTERNAL PARAMETERS-1'!$B$5:$J$44,6,FALSE)*VLOOKUP(HRYLD2!BW$4,'[1]INTERNAL PARAMETERS-1'!$B$5:$J$44,3,FALSE) + HRYLD1!BW5*(1-VLOOKUP(HRYLD2!BW$4,'[1]INTERNAL PARAMETERS-1'!$B$5:$J$44,5,FALSE))*VLOOKUP(HRYLD2!BW$4,'[1]INTERNAL PARAMETERS-1'!$B$5:$J$44,8,FALSE)*VLOOKUP(HRYLD2!BW$4,'[1]INTERNAL PARAMETERS-1'!$B$5:$J$44,3,FALSE)</f>
        <v>0</v>
      </c>
      <c r="BX5" s="44">
        <f>HRYLD1!BX5*VLOOKUP(HRYLD2!BX$4,'[1]INTERNAL PARAMETERS-1'!$B$5:$J$44,5,FALSE)*VLOOKUP(HRYLD2!BX$4,'[1]INTERNAL PARAMETERS-1'!$B$5:$J$44,6,FALSE)*VLOOKUP(HRYLD2!BX$4,'[1]INTERNAL PARAMETERS-1'!$B$5:$J$44,3,FALSE) + HRYLD1!BX5*(1-VLOOKUP(HRYLD2!BX$4,'[1]INTERNAL PARAMETERS-1'!$B$5:$J$44,5,FALSE))*VLOOKUP(HRYLD2!BX$4,'[1]INTERNAL PARAMETERS-1'!$B$5:$J$44,8,FALSE)*VLOOKUP(HRYLD2!BX$4,'[1]INTERNAL PARAMETERS-1'!$B$5:$J$44,3,FALSE)</f>
        <v>0</v>
      </c>
      <c r="BY5" s="44">
        <f>HRYLD1!BY5*VLOOKUP(HRYLD2!BY$4,'[1]INTERNAL PARAMETERS-1'!$B$5:$J$44,5,FALSE)*VLOOKUP(HRYLD2!BY$4,'[1]INTERNAL PARAMETERS-1'!$B$5:$J$44,6,FALSE)*VLOOKUP(HRYLD2!BY$4,'[1]INTERNAL PARAMETERS-1'!$B$5:$J$44,3,FALSE) + HRYLD1!BY5*(1-VLOOKUP(HRYLD2!BY$4,'[1]INTERNAL PARAMETERS-1'!$B$5:$J$44,5,FALSE))*VLOOKUP(HRYLD2!BY$4,'[1]INTERNAL PARAMETERS-1'!$B$5:$J$44,8,FALSE)*VLOOKUP(HRYLD2!BY$4,'[1]INTERNAL PARAMETERS-1'!$B$5:$J$44,3,FALSE)</f>
        <v>0</v>
      </c>
      <c r="BZ5" s="44">
        <f>HRYLD1!BZ5*VLOOKUP(HRYLD2!BZ$4,'[1]INTERNAL PARAMETERS-1'!$B$5:$J$44,5,FALSE)*VLOOKUP(HRYLD2!BZ$4,'[1]INTERNAL PARAMETERS-1'!$B$5:$J$44,6,FALSE)*VLOOKUP(HRYLD2!BZ$4,'[1]INTERNAL PARAMETERS-1'!$B$5:$J$44,3,FALSE) + HRYLD1!BZ5*(1-VLOOKUP(HRYLD2!BZ$4,'[1]INTERNAL PARAMETERS-1'!$B$5:$J$44,5,FALSE))*VLOOKUP(HRYLD2!BZ$4,'[1]INTERNAL PARAMETERS-1'!$B$5:$J$44,8,FALSE)*VLOOKUP(HRYLD2!BZ$4,'[1]INTERNAL PARAMETERS-1'!$B$5:$J$44,3,FALSE)</f>
        <v>3.7700365973981143E-5</v>
      </c>
      <c r="CA5" s="44">
        <f>HRYLD1!CA5*VLOOKUP(HRYLD2!CA$4,'[1]INTERNAL PARAMETERS-1'!$B$5:$J$44,5,FALSE)*VLOOKUP(HRYLD2!CA$4,'[1]INTERNAL PARAMETERS-1'!$B$5:$J$44,6,FALSE)*VLOOKUP(HRYLD2!CA$4,'[1]INTERNAL PARAMETERS-1'!$B$5:$J$44,3,FALSE) + HRYLD1!CA5*(1-VLOOKUP(HRYLD2!CA$4,'[1]INTERNAL PARAMETERS-1'!$B$5:$J$44,5,FALSE))*VLOOKUP(HRYLD2!CA$4,'[1]INTERNAL PARAMETERS-1'!$B$5:$J$44,8,FALSE)*VLOOKUP(HRYLD2!CA$4,'[1]INTERNAL PARAMETERS-1'!$B$5:$J$44,3,FALSE)</f>
        <v>0</v>
      </c>
      <c r="CB5" s="44">
        <f>HRYLD1!CB5*VLOOKUP(HRYLD2!CB$4,'[1]INTERNAL PARAMETERS-1'!$B$5:$J$44,5,FALSE)*VLOOKUP(HRYLD2!CB$4,'[1]INTERNAL PARAMETERS-1'!$B$5:$J$44,6,FALSE)*VLOOKUP(HRYLD2!CB$4,'[1]INTERNAL PARAMETERS-1'!$B$5:$J$44,3,FALSE) + HRYLD1!CB5*(1-VLOOKUP(HRYLD2!CB$4,'[1]INTERNAL PARAMETERS-1'!$B$5:$J$44,5,FALSE))*VLOOKUP(HRYLD2!CB$4,'[1]INTERNAL PARAMETERS-1'!$B$5:$J$44,8,FALSE)*VLOOKUP(HRYLD2!CB$4,'[1]INTERNAL PARAMETERS-1'!$B$5:$J$44,3,FALSE)</f>
        <v>0</v>
      </c>
      <c r="CC5" s="44">
        <f>HRYLD1!CC5*VLOOKUP(HRYLD2!CC$4,'[1]INTERNAL PARAMETERS-1'!$B$5:$J$44,5,FALSE)*VLOOKUP(HRYLD2!CC$4,'[1]INTERNAL PARAMETERS-1'!$B$5:$J$44,6,FALSE)*VLOOKUP(HRYLD2!CC$4,'[1]INTERNAL PARAMETERS-1'!$B$5:$J$44,3,FALSE) + HRYLD1!CC5*(1-VLOOKUP(HRYLD2!CC$4,'[1]INTERNAL PARAMETERS-1'!$B$5:$J$44,5,FALSE))*VLOOKUP(HRYLD2!CC$4,'[1]INTERNAL PARAMETERS-1'!$B$5:$J$44,8,FALSE)*VLOOKUP(HRYLD2!CC$4,'[1]INTERNAL PARAMETERS-1'!$B$5:$J$44,3,FALSE)</f>
        <v>1.151974424907513E-4</v>
      </c>
      <c r="CD5" s="44">
        <f>HRYLD1!CD5*VLOOKUP(HRYLD2!CD$4,'[1]INTERNAL PARAMETERS-1'!$B$5:$J$44,5,FALSE)*VLOOKUP(HRYLD2!CD$4,'[1]INTERNAL PARAMETERS-1'!$B$5:$J$44,6,FALSE)*VLOOKUP(HRYLD2!CD$4,'[1]INTERNAL PARAMETERS-1'!$B$5:$J$44,3,FALSE) + HRYLD1!CD5*(1-VLOOKUP(HRYLD2!CD$4,'[1]INTERNAL PARAMETERS-1'!$B$5:$J$44,5,FALSE))*VLOOKUP(HRYLD2!CD$4,'[1]INTERNAL PARAMETERS-1'!$B$5:$J$44,8,FALSE)*VLOOKUP(HRYLD2!CD$4,'[1]INTERNAL PARAMETERS-1'!$B$5:$J$44,3,FALSE)</f>
        <v>2.4426822339967381E-3</v>
      </c>
      <c r="CE5" s="44">
        <f>HRYLD1!CE5*VLOOKUP(HRYLD2!CE$4,'[1]INTERNAL PARAMETERS-1'!$B$5:$J$44,5,FALSE)*VLOOKUP(HRYLD2!CE$4,'[1]INTERNAL PARAMETERS-1'!$B$5:$J$44,6,FALSE)*VLOOKUP(HRYLD2!CE$4,'[1]INTERNAL PARAMETERS-1'!$B$5:$J$44,3,FALSE) + HRYLD1!CE5*(1-VLOOKUP(HRYLD2!CE$4,'[1]INTERNAL PARAMETERS-1'!$B$5:$J$44,5,FALSE))*VLOOKUP(HRYLD2!CE$4,'[1]INTERNAL PARAMETERS-1'!$B$5:$J$44,8,FALSE)*VLOOKUP(HRYLD2!CE$4,'[1]INTERNAL PARAMETERS-1'!$B$5:$J$44,3,FALSE)</f>
        <v>3.0411628552344783E-3</v>
      </c>
      <c r="CF5" s="44">
        <f>HRYLD1!CF5*VLOOKUP(HRYLD2!CF$4,'[1]INTERNAL PARAMETERS-1'!$B$5:$J$44,5,FALSE)*VLOOKUP(HRYLD2!CF$4,'[1]INTERNAL PARAMETERS-1'!$B$5:$J$44,6,FALSE)*VLOOKUP(HRYLD2!CF$4,'[1]INTERNAL PARAMETERS-1'!$B$5:$J$44,3,FALSE) + HRYLD1!CF5*(1-VLOOKUP(HRYLD2!CF$4,'[1]INTERNAL PARAMETERS-1'!$B$5:$J$44,5,FALSE))*VLOOKUP(HRYLD2!CF$4,'[1]INTERNAL PARAMETERS-1'!$B$5:$J$44,8,FALSE)*VLOOKUP(HRYLD2!CF$4,'[1]INTERNAL PARAMETERS-1'!$B$5:$J$44,3,FALSE)</f>
        <v>1.9342410594295034E-2</v>
      </c>
      <c r="CG5" s="44">
        <f>HRYLD1!CG5*VLOOKUP(HRYLD2!CG$4,'[1]INTERNAL PARAMETERS-1'!$B$5:$J$44,5,FALSE)*VLOOKUP(HRYLD2!CG$4,'[1]INTERNAL PARAMETERS-1'!$B$5:$J$44,6,FALSE)*VLOOKUP(HRYLD2!CG$4,'[1]INTERNAL PARAMETERS-1'!$B$5:$J$44,3,FALSE) + HRYLD1!CG5*(1-VLOOKUP(HRYLD2!CG$4,'[1]INTERNAL PARAMETERS-1'!$B$5:$J$44,5,FALSE))*VLOOKUP(HRYLD2!CG$4,'[1]INTERNAL PARAMETERS-1'!$B$5:$J$44,8,FALSE)*VLOOKUP(HRYLD2!CG$4,'[1]INTERNAL PARAMETERS-1'!$B$5:$J$44,3,FALSE)</f>
        <v>1.3857128564841281E-4</v>
      </c>
      <c r="CH5" s="43">
        <f>HRYLD1!CH5*VLOOKUP(HRYLD2!CH$4,'[1]INTERNAL PARAMETERS-1'!$B$5:$J$44,5,FALSE)*VLOOKUP(HRYLD2!CH$4,'[1]INTERNAL PARAMETERS-1'!$B$5:$J$44,6,FALSE)*VLOOKUP(HRYLD2!CH$4,'[1]INTERNAL PARAMETERS-1'!$B$5:$J$44,3,FALSE) + HRYLD1!CH5*(1-VLOOKUP(HRYLD2!CH$4,'[1]INTERNAL PARAMETERS-1'!$B$5:$J$44,5,FALSE))*VLOOKUP(HRYLD2!CH$4,'[1]INTERNAL PARAMETERS-1'!$B$5:$J$44,8,FALSE)*VLOOKUP(HRYLD2!CH$4,'[1]INTERNAL PARAMETERS-1'!$B$5:$J$44,3,FALSE)</f>
        <v>0</v>
      </c>
      <c r="CJ5" s="45">
        <f t="shared" ref="CJ5:CJ68" si="0">SUM(G5:AT5)</f>
        <v>62.60358299314349</v>
      </c>
      <c r="CK5" s="43">
        <f t="shared" ref="CK5:CK68" si="1">SUM(AU5:CH5)</f>
        <v>1.061085250880994</v>
      </c>
    </row>
    <row r="6" spans="2:89" x14ac:dyDescent="0.4">
      <c r="B6" s="58" t="s">
        <v>5</v>
      </c>
      <c r="C6" s="57" t="s">
        <v>67</v>
      </c>
      <c r="D6" s="57" t="s">
        <v>65</v>
      </c>
      <c r="E6" s="132">
        <f>HR!X6</f>
        <v>782.9692782090284</v>
      </c>
      <c r="F6" s="59">
        <f>'[1]INTERNAL PARAMETERS-1'!M6</f>
        <v>78.760000000000005</v>
      </c>
      <c r="G6" s="45">
        <f>HRYLD1!G6*VLOOKUP(HRYLD2!G$4,'[1]INTERNAL PARAMETERS-1'!$B$5:$J$44,5,FALSE)*VLOOKUP(HRYLD2!G$4,'[1]INTERNAL PARAMETERS-1'!$B$5:$J$44,7,FALSE)*HRYLD2!$F6 + HRYLD1!G6*(1-VLOOKUP(HRYLD2!G$4,'[1]INTERNAL PARAMETERS-1'!$B$5:$J$44,5,FALSE))*VLOOKUP(HRYLD2!G$4,'[1]INTERNAL PARAMETERS-1'!$B$5:$J$44,9,FALSE)*HRYLD2!$F6</f>
        <v>49.847850228705269</v>
      </c>
      <c r="H6" s="44">
        <f>HRYLD1!H6*VLOOKUP(HRYLD2!H$4,'[1]INTERNAL PARAMETERS-1'!$B$5:$J$44,5,FALSE)*VLOOKUP(HRYLD2!H$4,'[1]INTERNAL PARAMETERS-1'!$B$5:$J$44,7,FALSE)*HRYLD2!$F6 + HRYLD1!H6*(1-VLOOKUP(HRYLD2!H$4,'[1]INTERNAL PARAMETERS-1'!$B$5:$J$44,5,FALSE))*VLOOKUP(HRYLD2!H$4,'[1]INTERNAL PARAMETERS-1'!$B$5:$J$44,9,FALSE)*HRYLD2!$F6</f>
        <v>10.437254931181501</v>
      </c>
      <c r="I6" s="44">
        <f>HRYLD1!I6*VLOOKUP(HRYLD2!I$4,'[1]INTERNAL PARAMETERS-1'!$B$5:$J$44,5,FALSE)*VLOOKUP(HRYLD2!I$4,'[1]INTERNAL PARAMETERS-1'!$B$5:$J$44,7,FALSE)*HRYLD2!$F6 + HRYLD1!I6*(1-VLOOKUP(HRYLD2!I$4,'[1]INTERNAL PARAMETERS-1'!$B$5:$J$44,5,FALSE))*VLOOKUP(HRYLD2!I$4,'[1]INTERNAL PARAMETERS-1'!$B$5:$J$44,9,FALSE)*HRYLD2!$F6</f>
        <v>135.04849784546977</v>
      </c>
      <c r="J6" s="44">
        <f>HRYLD1!J6*VLOOKUP(HRYLD2!J$4,'[1]INTERNAL PARAMETERS-1'!$B$5:$J$44,5,FALSE)*VLOOKUP(HRYLD2!J$4,'[1]INTERNAL PARAMETERS-1'!$B$5:$J$44,7,FALSE)*HRYLD2!$F6 + HRYLD1!J6*(1-VLOOKUP(HRYLD2!J$4,'[1]INTERNAL PARAMETERS-1'!$B$5:$J$44,5,FALSE))*VLOOKUP(HRYLD2!J$4,'[1]INTERNAL PARAMETERS-1'!$B$5:$J$44,9,FALSE)*HRYLD2!$F6</f>
        <v>0</v>
      </c>
      <c r="K6" s="44">
        <f>HRYLD1!K6*VLOOKUP(HRYLD2!K$4,'[1]INTERNAL PARAMETERS-1'!$B$5:$J$44,5,FALSE)*VLOOKUP(HRYLD2!K$4,'[1]INTERNAL PARAMETERS-1'!$B$5:$J$44,7,FALSE)*HRYLD2!$F6 + HRYLD1!K6*(1-VLOOKUP(HRYLD2!K$4,'[1]INTERNAL PARAMETERS-1'!$B$5:$J$44,5,FALSE))*VLOOKUP(HRYLD2!K$4,'[1]INTERNAL PARAMETERS-1'!$B$5:$J$44,9,FALSE)*HRYLD2!$F6</f>
        <v>0</v>
      </c>
      <c r="L6" s="44">
        <f>HRYLD1!L6*VLOOKUP(HRYLD2!L$4,'[1]INTERNAL PARAMETERS-1'!$B$5:$J$44,5,FALSE)*VLOOKUP(HRYLD2!L$4,'[1]INTERNAL PARAMETERS-1'!$B$5:$J$44,7,FALSE)*HRYLD2!$F6 + HRYLD1!L6*(1-VLOOKUP(HRYLD2!L$4,'[1]INTERNAL PARAMETERS-1'!$B$5:$J$44,5,FALSE))*VLOOKUP(HRYLD2!L$4,'[1]INTERNAL PARAMETERS-1'!$B$5:$J$44,9,FALSE)*HRYLD2!$F6</f>
        <v>0</v>
      </c>
      <c r="M6" s="44">
        <f>HRYLD1!M6*VLOOKUP(HRYLD2!M$4,'[1]INTERNAL PARAMETERS-1'!$B$5:$J$44,5,FALSE)*VLOOKUP(HRYLD2!M$4,'[1]INTERNAL PARAMETERS-1'!$B$5:$J$44,7,FALSE)*HRYLD2!$F6 + HRYLD1!M6*(1-VLOOKUP(HRYLD2!M$4,'[1]INTERNAL PARAMETERS-1'!$B$5:$J$44,5,FALSE))*VLOOKUP(HRYLD2!M$4,'[1]INTERNAL PARAMETERS-1'!$B$5:$J$44,9,FALSE)*HRYLD2!$F6</f>
        <v>0.94080630365750528</v>
      </c>
      <c r="N6" s="44">
        <f>HRYLD1!N6*VLOOKUP(HRYLD2!N$4,'[1]INTERNAL PARAMETERS-1'!$B$5:$J$44,5,FALSE)*VLOOKUP(HRYLD2!N$4,'[1]INTERNAL PARAMETERS-1'!$B$5:$J$44,7,FALSE)*HRYLD2!$F6 + HRYLD1!N6*(1-VLOOKUP(HRYLD2!N$4,'[1]INTERNAL PARAMETERS-1'!$B$5:$J$44,5,FALSE))*VLOOKUP(HRYLD2!N$4,'[1]INTERNAL PARAMETERS-1'!$B$5:$J$44,9,FALSE)*HRYLD2!$F6</f>
        <v>1.1460240076423551</v>
      </c>
      <c r="O6" s="44">
        <f>HRYLD1!O6*VLOOKUP(HRYLD2!O$4,'[1]INTERNAL PARAMETERS-1'!$B$5:$J$44,5,FALSE)*VLOOKUP(HRYLD2!O$4,'[1]INTERNAL PARAMETERS-1'!$B$5:$J$44,7,FALSE)*HRYLD2!$F6 + HRYLD1!O6*(1-VLOOKUP(HRYLD2!O$4,'[1]INTERNAL PARAMETERS-1'!$B$5:$J$44,5,FALSE))*VLOOKUP(HRYLD2!O$4,'[1]INTERNAL PARAMETERS-1'!$B$5:$J$44,9,FALSE)*HRYLD2!$F6</f>
        <v>0</v>
      </c>
      <c r="P6" s="44">
        <f>HRYLD1!P6*VLOOKUP(HRYLD2!P$4,'[1]INTERNAL PARAMETERS-1'!$B$5:$J$44,5,FALSE)*VLOOKUP(HRYLD2!P$4,'[1]INTERNAL PARAMETERS-1'!$B$5:$J$44,7,FALSE)*HRYLD2!$F6 + HRYLD1!P6*(1-VLOOKUP(HRYLD2!P$4,'[1]INTERNAL PARAMETERS-1'!$B$5:$J$44,5,FALSE))*VLOOKUP(HRYLD2!P$4,'[1]INTERNAL PARAMETERS-1'!$B$5:$J$44,9,FALSE)*HRYLD2!$F6</f>
        <v>0</v>
      </c>
      <c r="Q6" s="44">
        <f>HRYLD1!Q6*VLOOKUP(HRYLD2!Q$4,'[1]INTERNAL PARAMETERS-1'!$B$5:$J$44,5,FALSE)*VLOOKUP(HRYLD2!Q$4,'[1]INTERNAL PARAMETERS-1'!$B$5:$J$44,7,FALSE)*HRYLD2!$F6 + HRYLD1!Q6*(1-VLOOKUP(HRYLD2!Q$4,'[1]INTERNAL PARAMETERS-1'!$B$5:$J$44,5,FALSE))*VLOOKUP(HRYLD2!Q$4,'[1]INTERNAL PARAMETERS-1'!$B$5:$J$44,9,FALSE)*HRYLD2!$F6</f>
        <v>0</v>
      </c>
      <c r="R6" s="44">
        <f>HRYLD1!R6*VLOOKUP(HRYLD2!R$4,'[1]INTERNAL PARAMETERS-1'!$B$5:$J$44,5,FALSE)*VLOOKUP(HRYLD2!R$4,'[1]INTERNAL PARAMETERS-1'!$B$5:$J$44,7,FALSE)*HRYLD2!$F6 + HRYLD1!R6*(1-VLOOKUP(HRYLD2!R$4,'[1]INTERNAL PARAMETERS-1'!$B$5:$J$44,5,FALSE))*VLOOKUP(HRYLD2!R$4,'[1]INTERNAL PARAMETERS-1'!$B$5:$J$44,9,FALSE)*HRYLD2!$F6</f>
        <v>1.2412265395598847</v>
      </c>
      <c r="S6" s="44">
        <f>HRYLD1!S6*VLOOKUP(HRYLD2!S$4,'[1]INTERNAL PARAMETERS-1'!$B$5:$J$44,5,FALSE)*VLOOKUP(HRYLD2!S$4,'[1]INTERNAL PARAMETERS-1'!$B$5:$J$44,7,FALSE)*HRYLD2!$F6 + HRYLD1!S6*(1-VLOOKUP(HRYLD2!S$4,'[1]INTERNAL PARAMETERS-1'!$B$5:$J$44,5,FALSE))*VLOOKUP(HRYLD2!S$4,'[1]INTERNAL PARAMETERS-1'!$B$5:$J$44,9,FALSE)*HRYLD2!$F6</f>
        <v>49.556219958569422</v>
      </c>
      <c r="T6" s="44">
        <f>HRYLD1!T6*VLOOKUP(HRYLD2!T$4,'[1]INTERNAL PARAMETERS-1'!$B$5:$J$44,5,FALSE)*VLOOKUP(HRYLD2!T$4,'[1]INTERNAL PARAMETERS-1'!$B$5:$J$44,7,FALSE)*HRYLD2!$F6 + HRYLD1!T6*(1-VLOOKUP(HRYLD2!T$4,'[1]INTERNAL PARAMETERS-1'!$B$5:$J$44,5,FALSE))*VLOOKUP(HRYLD2!T$4,'[1]INTERNAL PARAMETERS-1'!$B$5:$J$44,9,FALSE)*HRYLD2!$F6</f>
        <v>7.1935392633515347</v>
      </c>
      <c r="U6" s="44">
        <f>HRYLD1!U6*VLOOKUP(HRYLD2!U$4,'[1]INTERNAL PARAMETERS-1'!$B$5:$J$44,5,FALSE)*VLOOKUP(HRYLD2!U$4,'[1]INTERNAL PARAMETERS-1'!$B$5:$J$44,7,FALSE)*HRYLD2!$F6 + HRYLD1!U6*(1-VLOOKUP(HRYLD2!U$4,'[1]INTERNAL PARAMETERS-1'!$B$5:$J$44,5,FALSE))*VLOOKUP(HRYLD2!U$4,'[1]INTERNAL PARAMETERS-1'!$B$5:$J$44,9,FALSE)*HRYLD2!$F6</f>
        <v>2.390834921835185</v>
      </c>
      <c r="V6" s="44">
        <f>HRYLD1!V6*VLOOKUP(HRYLD2!V$4,'[1]INTERNAL PARAMETERS-1'!$B$5:$J$44,5,FALSE)*VLOOKUP(HRYLD2!V$4,'[1]INTERNAL PARAMETERS-1'!$B$5:$J$44,7,FALSE)*HRYLD2!$F6 + HRYLD1!V6*(1-VLOOKUP(HRYLD2!V$4,'[1]INTERNAL PARAMETERS-1'!$B$5:$J$44,5,FALSE))*VLOOKUP(HRYLD2!V$4,'[1]INTERNAL PARAMETERS-1'!$B$5:$J$44,9,FALSE)*HRYLD2!$F6</f>
        <v>28.916830888795733</v>
      </c>
      <c r="W6" s="44">
        <f>HRYLD1!W6*VLOOKUP(HRYLD2!W$4,'[1]INTERNAL PARAMETERS-1'!$B$5:$J$44,5,FALSE)*VLOOKUP(HRYLD2!W$4,'[1]INTERNAL PARAMETERS-1'!$B$5:$J$44,7,FALSE)*HRYLD2!$F6 + HRYLD1!W6*(1-VLOOKUP(HRYLD2!W$4,'[1]INTERNAL PARAMETERS-1'!$B$5:$J$44,5,FALSE))*VLOOKUP(HRYLD2!W$4,'[1]INTERNAL PARAMETERS-1'!$B$5:$J$44,9,FALSE)*HRYLD2!$F6</f>
        <v>0</v>
      </c>
      <c r="X6" s="44">
        <f>HRYLD1!X6*VLOOKUP(HRYLD2!X$4,'[1]INTERNAL PARAMETERS-1'!$B$5:$J$44,5,FALSE)*VLOOKUP(HRYLD2!X$4,'[1]INTERNAL PARAMETERS-1'!$B$5:$J$44,7,FALSE)*HRYLD2!$F6 + HRYLD1!X6*(1-VLOOKUP(HRYLD2!X$4,'[1]INTERNAL PARAMETERS-1'!$B$5:$J$44,5,FALSE))*VLOOKUP(HRYLD2!X$4,'[1]INTERNAL PARAMETERS-1'!$B$5:$J$44,9,FALSE)*HRYLD2!$F6</f>
        <v>0</v>
      </c>
      <c r="Y6" s="44">
        <f>HRYLD1!Y6*VLOOKUP(HRYLD2!Y$4,'[1]INTERNAL PARAMETERS-1'!$B$5:$J$44,5,FALSE)*VLOOKUP(HRYLD2!Y$4,'[1]INTERNAL PARAMETERS-1'!$B$5:$J$44,7,FALSE)*HRYLD2!$F6 + HRYLD1!Y6*(1-VLOOKUP(HRYLD2!Y$4,'[1]INTERNAL PARAMETERS-1'!$B$5:$J$44,5,FALSE))*VLOOKUP(HRYLD2!Y$4,'[1]INTERNAL PARAMETERS-1'!$B$5:$J$44,9,FALSE)*HRYLD2!$F6</f>
        <v>0</v>
      </c>
      <c r="Z6" s="44">
        <f>HRYLD1!Z6*VLOOKUP(HRYLD2!Z$4,'[1]INTERNAL PARAMETERS-1'!$B$5:$J$44,5,FALSE)*VLOOKUP(HRYLD2!Z$4,'[1]INTERNAL PARAMETERS-1'!$B$5:$J$44,7,FALSE)*HRYLD2!$F6 + HRYLD1!Z6*(1-VLOOKUP(HRYLD2!Z$4,'[1]INTERNAL PARAMETERS-1'!$B$5:$J$44,5,FALSE))*VLOOKUP(HRYLD2!Z$4,'[1]INTERNAL PARAMETERS-1'!$B$5:$J$44,9,FALSE)*HRYLD2!$F6</f>
        <v>0</v>
      </c>
      <c r="AA6" s="44">
        <f>HRYLD1!AA6*VLOOKUP(HRYLD2!AA$4,'[1]INTERNAL PARAMETERS-1'!$B$5:$J$44,5,FALSE)*VLOOKUP(HRYLD2!AA$4,'[1]INTERNAL PARAMETERS-1'!$B$5:$J$44,7,FALSE)*HRYLD2!$F6 + HRYLD1!AA6*(1-VLOOKUP(HRYLD2!AA$4,'[1]INTERNAL PARAMETERS-1'!$B$5:$J$44,5,FALSE))*VLOOKUP(HRYLD2!AA$4,'[1]INTERNAL PARAMETERS-1'!$B$5:$J$44,9,FALSE)*HRYLD2!$F6</f>
        <v>0</v>
      </c>
      <c r="AB6" s="44">
        <f>HRYLD1!AB6*VLOOKUP(HRYLD2!AB$4,'[1]INTERNAL PARAMETERS-1'!$B$5:$J$44,5,FALSE)*VLOOKUP(HRYLD2!AB$4,'[1]INTERNAL PARAMETERS-1'!$B$5:$J$44,7,FALSE)*HRYLD2!$F6 + HRYLD1!AB6*(1-VLOOKUP(HRYLD2!AB$4,'[1]INTERNAL PARAMETERS-1'!$B$5:$J$44,5,FALSE))*VLOOKUP(HRYLD2!AB$4,'[1]INTERNAL PARAMETERS-1'!$B$5:$J$44,9,FALSE)*HRYLD2!$F6</f>
        <v>0</v>
      </c>
      <c r="AC6" s="44">
        <f>HRYLD1!AC6*VLOOKUP(HRYLD2!AC$4,'[1]INTERNAL PARAMETERS-1'!$B$5:$J$44,5,FALSE)*VLOOKUP(HRYLD2!AC$4,'[1]INTERNAL PARAMETERS-1'!$B$5:$J$44,7,FALSE)*HRYLD2!$F6 + HRYLD1!AC6*(1-VLOOKUP(HRYLD2!AC$4,'[1]INTERNAL PARAMETERS-1'!$B$5:$J$44,5,FALSE))*VLOOKUP(HRYLD2!AC$4,'[1]INTERNAL PARAMETERS-1'!$B$5:$J$44,9,FALSE)*HRYLD2!$F6</f>
        <v>0</v>
      </c>
      <c r="AD6" s="44">
        <f>HRYLD1!AD6*VLOOKUP(HRYLD2!AD$4,'[1]INTERNAL PARAMETERS-1'!$B$5:$J$44,5,FALSE)*VLOOKUP(HRYLD2!AD$4,'[1]INTERNAL PARAMETERS-1'!$B$5:$J$44,7,FALSE)*HRYLD2!$F6 + HRYLD1!AD6*(1-VLOOKUP(HRYLD2!AD$4,'[1]INTERNAL PARAMETERS-1'!$B$5:$J$44,5,FALSE))*VLOOKUP(HRYLD2!AD$4,'[1]INTERNAL PARAMETERS-1'!$B$5:$J$44,9,FALSE)*HRYLD2!$F6</f>
        <v>0</v>
      </c>
      <c r="AE6" s="44">
        <f>HRYLD1!AE6*VLOOKUP(HRYLD2!AE$4,'[1]INTERNAL PARAMETERS-1'!$B$5:$J$44,5,FALSE)*VLOOKUP(HRYLD2!AE$4,'[1]INTERNAL PARAMETERS-1'!$B$5:$J$44,7,FALSE)*HRYLD2!$F6 + HRYLD1!AE6*(1-VLOOKUP(HRYLD2!AE$4,'[1]INTERNAL PARAMETERS-1'!$B$5:$J$44,5,FALSE))*VLOOKUP(HRYLD2!AE$4,'[1]INTERNAL PARAMETERS-1'!$B$5:$J$44,9,FALSE)*HRYLD2!$F6</f>
        <v>0</v>
      </c>
      <c r="AF6" s="44">
        <f>HRYLD1!AF6*VLOOKUP(HRYLD2!AF$4,'[1]INTERNAL PARAMETERS-1'!$B$5:$J$44,5,FALSE)*VLOOKUP(HRYLD2!AF$4,'[1]INTERNAL PARAMETERS-1'!$B$5:$J$44,7,FALSE)*HRYLD2!$F6 + HRYLD1!AF6*(1-VLOOKUP(HRYLD2!AF$4,'[1]INTERNAL PARAMETERS-1'!$B$5:$J$44,5,FALSE))*VLOOKUP(HRYLD2!AF$4,'[1]INTERNAL PARAMETERS-1'!$B$5:$J$44,9,FALSE)*HRYLD2!$F6</f>
        <v>0</v>
      </c>
      <c r="AG6" s="44">
        <f>HRYLD1!AG6*VLOOKUP(HRYLD2!AG$4,'[1]INTERNAL PARAMETERS-1'!$B$5:$J$44,5,FALSE)*VLOOKUP(HRYLD2!AG$4,'[1]INTERNAL PARAMETERS-1'!$B$5:$J$44,7,FALSE)*HRYLD2!$F6 + HRYLD1!AG6*(1-VLOOKUP(HRYLD2!AG$4,'[1]INTERNAL PARAMETERS-1'!$B$5:$J$44,5,FALSE))*VLOOKUP(HRYLD2!AG$4,'[1]INTERNAL PARAMETERS-1'!$B$5:$J$44,9,FALSE)*HRYLD2!$F6</f>
        <v>0</v>
      </c>
      <c r="AH6" s="44">
        <f>HRYLD1!AH6*VLOOKUP(HRYLD2!AH$4,'[1]INTERNAL PARAMETERS-1'!$B$5:$J$44,5,FALSE)*VLOOKUP(HRYLD2!AH$4,'[1]INTERNAL PARAMETERS-1'!$B$5:$J$44,7,FALSE)*HRYLD2!$F6 + HRYLD1!AH6*(1-VLOOKUP(HRYLD2!AH$4,'[1]INTERNAL PARAMETERS-1'!$B$5:$J$44,5,FALSE))*VLOOKUP(HRYLD2!AH$4,'[1]INTERNAL PARAMETERS-1'!$B$5:$J$44,9,FALSE)*HRYLD2!$F6</f>
        <v>0</v>
      </c>
      <c r="AI6" s="44">
        <f>HRYLD1!AI6*VLOOKUP(HRYLD2!AI$4,'[1]INTERNAL PARAMETERS-1'!$B$5:$J$44,5,FALSE)*VLOOKUP(HRYLD2!AI$4,'[1]INTERNAL PARAMETERS-1'!$B$5:$J$44,7,FALSE)*HRYLD2!$F6 + HRYLD1!AI6*(1-VLOOKUP(HRYLD2!AI$4,'[1]INTERNAL PARAMETERS-1'!$B$5:$J$44,5,FALSE))*VLOOKUP(HRYLD2!AI$4,'[1]INTERNAL PARAMETERS-1'!$B$5:$J$44,9,FALSE)*HRYLD2!$F6</f>
        <v>0.49367244944587929</v>
      </c>
      <c r="AJ6" s="44">
        <f>HRYLD1!AJ6*VLOOKUP(HRYLD2!AJ$4,'[1]INTERNAL PARAMETERS-1'!$B$5:$J$44,5,FALSE)*VLOOKUP(HRYLD2!AJ$4,'[1]INTERNAL PARAMETERS-1'!$B$5:$J$44,7,FALSE)*HRYLD2!$F6 + HRYLD1!AJ6*(1-VLOOKUP(HRYLD2!AJ$4,'[1]INTERNAL PARAMETERS-1'!$B$5:$J$44,5,FALSE))*VLOOKUP(HRYLD2!AJ$4,'[1]INTERNAL PARAMETERS-1'!$B$5:$J$44,9,FALSE)*HRYLD2!$F6</f>
        <v>0.27513197182533694</v>
      </c>
      <c r="AK6" s="44">
        <f>HRYLD1!AK6*VLOOKUP(HRYLD2!AK$4,'[1]INTERNAL PARAMETERS-1'!$B$5:$J$44,5,FALSE)*VLOOKUP(HRYLD2!AK$4,'[1]INTERNAL PARAMETERS-1'!$B$5:$J$44,7,FALSE)*HRYLD2!$F6 + HRYLD1!AK6*(1-VLOOKUP(HRYLD2!AK$4,'[1]INTERNAL PARAMETERS-1'!$B$5:$J$44,5,FALSE))*VLOOKUP(HRYLD2!AK$4,'[1]INTERNAL PARAMETERS-1'!$B$5:$J$44,9,FALSE)*HRYLD2!$F6</f>
        <v>0</v>
      </c>
      <c r="AL6" s="44">
        <f>HRYLD1!AL6*VLOOKUP(HRYLD2!AL$4,'[1]INTERNAL PARAMETERS-1'!$B$5:$J$44,5,FALSE)*VLOOKUP(HRYLD2!AL$4,'[1]INTERNAL PARAMETERS-1'!$B$5:$J$44,7,FALSE)*HRYLD2!$F6 + HRYLD1!AL6*(1-VLOOKUP(HRYLD2!AL$4,'[1]INTERNAL PARAMETERS-1'!$B$5:$J$44,5,FALSE))*VLOOKUP(HRYLD2!AL$4,'[1]INTERNAL PARAMETERS-1'!$B$5:$J$44,9,FALSE)*HRYLD2!$F6</f>
        <v>0</v>
      </c>
      <c r="AM6" s="44">
        <f>HRYLD1!AM6*VLOOKUP(HRYLD2!AM$4,'[1]INTERNAL PARAMETERS-1'!$B$5:$J$44,5,FALSE)*VLOOKUP(HRYLD2!AM$4,'[1]INTERNAL PARAMETERS-1'!$B$5:$J$44,7,FALSE)*HRYLD2!$F6 + HRYLD1!AM6*(1-VLOOKUP(HRYLD2!AM$4,'[1]INTERNAL PARAMETERS-1'!$B$5:$J$44,5,FALSE))*VLOOKUP(HRYLD2!AM$4,'[1]INTERNAL PARAMETERS-1'!$B$5:$J$44,9,FALSE)*HRYLD2!$F6</f>
        <v>0</v>
      </c>
      <c r="AN6" s="44">
        <f>HRYLD1!AN6*VLOOKUP(HRYLD2!AN$4,'[1]INTERNAL PARAMETERS-1'!$B$5:$J$44,5,FALSE)*VLOOKUP(HRYLD2!AN$4,'[1]INTERNAL PARAMETERS-1'!$B$5:$J$44,7,FALSE)*HRYLD2!$F6 + HRYLD1!AN6*(1-VLOOKUP(HRYLD2!AN$4,'[1]INTERNAL PARAMETERS-1'!$B$5:$J$44,5,FALSE))*VLOOKUP(HRYLD2!AN$4,'[1]INTERNAL PARAMETERS-1'!$B$5:$J$44,9,FALSE)*HRYLD2!$F6</f>
        <v>0</v>
      </c>
      <c r="AO6" s="44">
        <f>HRYLD1!AO6*VLOOKUP(HRYLD2!AO$4,'[1]INTERNAL PARAMETERS-1'!$B$5:$J$44,5,FALSE)*VLOOKUP(HRYLD2!AO$4,'[1]INTERNAL PARAMETERS-1'!$B$5:$J$44,7,FALSE)*HRYLD2!$F6 + HRYLD1!AO6*(1-VLOOKUP(HRYLD2!AO$4,'[1]INTERNAL PARAMETERS-1'!$B$5:$J$44,5,FALSE))*VLOOKUP(HRYLD2!AO$4,'[1]INTERNAL PARAMETERS-1'!$B$5:$J$44,9,FALSE)*HRYLD2!$F6</f>
        <v>0</v>
      </c>
      <c r="AP6" s="44">
        <f>HRYLD1!AP6*VLOOKUP(HRYLD2!AP$4,'[1]INTERNAL PARAMETERS-1'!$B$5:$J$44,5,FALSE)*VLOOKUP(HRYLD2!AP$4,'[1]INTERNAL PARAMETERS-1'!$B$5:$J$44,7,FALSE)*HRYLD2!$F6 + HRYLD1!AP6*(1-VLOOKUP(HRYLD2!AP$4,'[1]INTERNAL PARAMETERS-1'!$B$5:$J$44,5,FALSE))*VLOOKUP(HRYLD2!AP$4,'[1]INTERNAL PARAMETERS-1'!$B$5:$J$44,9,FALSE)*HRYLD2!$F6</f>
        <v>0</v>
      </c>
      <c r="AQ6" s="44">
        <f>HRYLD1!AQ6*VLOOKUP(HRYLD2!AQ$4,'[1]INTERNAL PARAMETERS-1'!$B$5:$J$44,5,FALSE)*VLOOKUP(HRYLD2!AQ$4,'[1]INTERNAL PARAMETERS-1'!$B$5:$J$44,7,FALSE)*HRYLD2!$F6 + HRYLD1!AQ6*(1-VLOOKUP(HRYLD2!AQ$4,'[1]INTERNAL PARAMETERS-1'!$B$5:$J$44,5,FALSE))*VLOOKUP(HRYLD2!AQ$4,'[1]INTERNAL PARAMETERS-1'!$B$5:$J$44,9,FALSE)*HRYLD2!$F6</f>
        <v>0</v>
      </c>
      <c r="AR6" s="44">
        <f>HRYLD1!AR6*VLOOKUP(HRYLD2!AR$4,'[1]INTERNAL PARAMETERS-1'!$B$5:$J$44,5,FALSE)*VLOOKUP(HRYLD2!AR$4,'[1]INTERNAL PARAMETERS-1'!$B$5:$J$44,7,FALSE)*HRYLD2!$F6 + HRYLD1!AR6*(1-VLOOKUP(HRYLD2!AR$4,'[1]INTERNAL PARAMETERS-1'!$B$5:$J$44,5,FALSE))*VLOOKUP(HRYLD2!AR$4,'[1]INTERNAL PARAMETERS-1'!$B$5:$J$44,9,FALSE)*HRYLD2!$F6</f>
        <v>0</v>
      </c>
      <c r="AS6" s="44">
        <f>HRYLD1!AS6*VLOOKUP(HRYLD2!AS$4,'[1]INTERNAL PARAMETERS-1'!$B$5:$J$44,5,FALSE)*VLOOKUP(HRYLD2!AS$4,'[1]INTERNAL PARAMETERS-1'!$B$5:$J$44,7,FALSE)*HRYLD2!$F6 + HRYLD1!AS6*(1-VLOOKUP(HRYLD2!AS$4,'[1]INTERNAL PARAMETERS-1'!$B$5:$J$44,5,FALSE))*VLOOKUP(HRYLD2!AS$4,'[1]INTERNAL PARAMETERS-1'!$B$5:$J$44,9,FALSE)*HRYLD2!$F6</f>
        <v>0</v>
      </c>
      <c r="AT6" s="43">
        <f>HRYLD1!AT6*VLOOKUP(HRYLD2!AT$4,'[1]INTERNAL PARAMETERS-1'!$B$5:$J$44,5,FALSE)*VLOOKUP(HRYLD2!AT$4,'[1]INTERNAL PARAMETERS-1'!$B$5:$J$44,7,FALSE)*HRYLD2!$F6 + HRYLD1!AT6*(1-VLOOKUP(HRYLD2!AT$4,'[1]INTERNAL PARAMETERS-1'!$B$5:$J$44,5,FALSE))*VLOOKUP(HRYLD2!AT$4,'[1]INTERNAL PARAMETERS-1'!$B$5:$J$44,9,FALSE)*HRYLD2!$F6</f>
        <v>0</v>
      </c>
      <c r="AU6" s="45">
        <f>HRYLD1!AU6*VLOOKUP(HRYLD2!AU$4,'[1]INTERNAL PARAMETERS-1'!$B$5:$J$44,5,FALSE)*VLOOKUP(HRYLD2!AU$4,'[1]INTERNAL PARAMETERS-1'!$B$5:$J$44,6,FALSE)*VLOOKUP(HRYLD2!AU$4,'[1]INTERNAL PARAMETERS-1'!$B$5:$J$44,3,FALSE) + HRYLD1!AU6*(1-VLOOKUP(HRYLD2!AU$4,'[1]INTERNAL PARAMETERS-1'!$B$5:$J$44,5,FALSE))*VLOOKUP(HRYLD2!AU$4,'[1]INTERNAL PARAMETERS-1'!$B$5:$J$44,8,FALSE)*VLOOKUP(HRYLD2!AU$4,'[1]INTERNAL PARAMETERS-1'!$B$5:$J$44,3,FALSE)</f>
        <v>0</v>
      </c>
      <c r="AV6" s="44">
        <f>HRYLD1!AV6*VLOOKUP(HRYLD2!AV$4,'[1]INTERNAL PARAMETERS-1'!$B$5:$J$44,5,FALSE)*VLOOKUP(HRYLD2!AV$4,'[1]INTERNAL PARAMETERS-1'!$B$5:$J$44,6,FALSE)*VLOOKUP(HRYLD2!AV$4,'[1]INTERNAL PARAMETERS-1'!$B$5:$J$44,3,FALSE) + HRYLD1!AV6*(1-VLOOKUP(HRYLD2!AV$4,'[1]INTERNAL PARAMETERS-1'!$B$5:$J$44,5,FALSE))*VLOOKUP(HRYLD2!AV$4,'[1]INTERNAL PARAMETERS-1'!$B$5:$J$44,8,FALSE)*VLOOKUP(HRYLD2!AV$4,'[1]INTERNAL PARAMETERS-1'!$B$5:$J$44,3,FALSE)</f>
        <v>0</v>
      </c>
      <c r="AW6" s="44">
        <f>HRYLD1!AW6*VLOOKUP(HRYLD2!AW$4,'[1]INTERNAL PARAMETERS-1'!$B$5:$J$44,5,FALSE)*VLOOKUP(HRYLD2!AW$4,'[1]INTERNAL PARAMETERS-1'!$B$5:$J$44,6,FALSE)*VLOOKUP(HRYLD2!AW$4,'[1]INTERNAL PARAMETERS-1'!$B$5:$J$44,3,FALSE) + HRYLD1!AW6*(1-VLOOKUP(HRYLD2!AW$4,'[1]INTERNAL PARAMETERS-1'!$B$5:$J$44,5,FALSE))*VLOOKUP(HRYLD2!AW$4,'[1]INTERNAL PARAMETERS-1'!$B$5:$J$44,8,FALSE)*VLOOKUP(HRYLD2!AW$4,'[1]INTERNAL PARAMETERS-1'!$B$5:$J$44,3,FALSE)</f>
        <v>2.024488455425216</v>
      </c>
      <c r="AX6" s="44">
        <f>HRYLD1!AX6*VLOOKUP(HRYLD2!AX$4,'[1]INTERNAL PARAMETERS-1'!$B$5:$J$44,5,FALSE)*VLOOKUP(HRYLD2!AX$4,'[1]INTERNAL PARAMETERS-1'!$B$5:$J$44,6,FALSE)*VLOOKUP(HRYLD2!AX$4,'[1]INTERNAL PARAMETERS-1'!$B$5:$J$44,3,FALSE) + HRYLD1!AX6*(1-VLOOKUP(HRYLD2!AX$4,'[1]INTERNAL PARAMETERS-1'!$B$5:$J$44,5,FALSE))*VLOOKUP(HRYLD2!AX$4,'[1]INTERNAL PARAMETERS-1'!$B$5:$J$44,8,FALSE)*VLOOKUP(HRYLD2!AX$4,'[1]INTERNAL PARAMETERS-1'!$B$5:$J$44,3,FALSE)</f>
        <v>0</v>
      </c>
      <c r="AY6" s="44">
        <f>HRYLD1!AY6*VLOOKUP(HRYLD2!AY$4,'[1]INTERNAL PARAMETERS-1'!$B$5:$J$44,5,FALSE)*VLOOKUP(HRYLD2!AY$4,'[1]INTERNAL PARAMETERS-1'!$B$5:$J$44,6,FALSE)*VLOOKUP(HRYLD2!AY$4,'[1]INTERNAL PARAMETERS-1'!$B$5:$J$44,3,FALSE) + HRYLD1!AY6*(1-VLOOKUP(HRYLD2!AY$4,'[1]INTERNAL PARAMETERS-1'!$B$5:$J$44,5,FALSE))*VLOOKUP(HRYLD2!AY$4,'[1]INTERNAL PARAMETERS-1'!$B$5:$J$44,8,FALSE)*VLOOKUP(HRYLD2!AY$4,'[1]INTERNAL PARAMETERS-1'!$B$5:$J$44,3,FALSE)</f>
        <v>0</v>
      </c>
      <c r="AZ6" s="44">
        <f>HRYLD1!AZ6*VLOOKUP(HRYLD2!AZ$4,'[1]INTERNAL PARAMETERS-1'!$B$5:$J$44,5,FALSE)*VLOOKUP(HRYLD2!AZ$4,'[1]INTERNAL PARAMETERS-1'!$B$5:$J$44,6,FALSE)*VLOOKUP(HRYLD2!AZ$4,'[1]INTERNAL PARAMETERS-1'!$B$5:$J$44,3,FALSE) + HRYLD1!AZ6*(1-VLOOKUP(HRYLD2!AZ$4,'[1]INTERNAL PARAMETERS-1'!$B$5:$J$44,5,FALSE))*VLOOKUP(HRYLD2!AZ$4,'[1]INTERNAL PARAMETERS-1'!$B$5:$J$44,8,FALSE)*VLOOKUP(HRYLD2!AZ$4,'[1]INTERNAL PARAMETERS-1'!$B$5:$J$44,3,FALSE)</f>
        <v>0</v>
      </c>
      <c r="BA6" s="44">
        <f>HRYLD1!BA6*VLOOKUP(HRYLD2!BA$4,'[1]INTERNAL PARAMETERS-1'!$B$5:$J$44,5,FALSE)*VLOOKUP(HRYLD2!BA$4,'[1]INTERNAL PARAMETERS-1'!$B$5:$J$44,6,FALSE)*VLOOKUP(HRYLD2!BA$4,'[1]INTERNAL PARAMETERS-1'!$B$5:$J$44,3,FALSE) + HRYLD1!BA6*(1-VLOOKUP(HRYLD2!BA$4,'[1]INTERNAL PARAMETERS-1'!$B$5:$J$44,5,FALSE))*VLOOKUP(HRYLD2!BA$4,'[1]INTERNAL PARAMETERS-1'!$B$5:$J$44,8,FALSE)*VLOOKUP(HRYLD2!BA$4,'[1]INTERNAL PARAMETERS-1'!$B$5:$J$44,3,FALSE)</f>
        <v>0.14096775260644379</v>
      </c>
      <c r="BB6" s="44">
        <f>HRYLD1!BB6*VLOOKUP(HRYLD2!BB$4,'[1]INTERNAL PARAMETERS-1'!$B$5:$J$44,5,FALSE)*VLOOKUP(HRYLD2!BB$4,'[1]INTERNAL PARAMETERS-1'!$B$5:$J$44,6,FALSE)*VLOOKUP(HRYLD2!BB$4,'[1]INTERNAL PARAMETERS-1'!$B$5:$J$44,3,FALSE) + HRYLD1!BB6*(1-VLOOKUP(HRYLD2!BB$4,'[1]INTERNAL PARAMETERS-1'!$B$5:$J$44,5,FALSE))*VLOOKUP(HRYLD2!BB$4,'[1]INTERNAL PARAMETERS-1'!$B$5:$J$44,8,FALSE)*VLOOKUP(HRYLD2!BB$4,'[1]INTERNAL PARAMETERS-1'!$B$5:$J$44,3,FALSE)</f>
        <v>0.85698759407367275</v>
      </c>
      <c r="BC6" s="44">
        <f>HRYLD1!BC6*VLOOKUP(HRYLD2!BC$4,'[1]INTERNAL PARAMETERS-1'!$B$5:$J$44,5,FALSE)*VLOOKUP(HRYLD2!BC$4,'[1]INTERNAL PARAMETERS-1'!$B$5:$J$44,6,FALSE)*VLOOKUP(HRYLD2!BC$4,'[1]INTERNAL PARAMETERS-1'!$B$5:$J$44,3,FALSE) + HRYLD1!BC6*(1-VLOOKUP(HRYLD2!BC$4,'[1]INTERNAL PARAMETERS-1'!$B$5:$J$44,5,FALSE))*VLOOKUP(HRYLD2!BC$4,'[1]INTERNAL PARAMETERS-1'!$B$5:$J$44,8,FALSE)*VLOOKUP(HRYLD2!BC$4,'[1]INTERNAL PARAMETERS-1'!$B$5:$J$44,3,FALSE)</f>
        <v>0.14021739626558527</v>
      </c>
      <c r="BD6" s="44">
        <f>HRYLD1!BD6*VLOOKUP(HRYLD2!BD$4,'[1]INTERNAL PARAMETERS-1'!$B$5:$J$44,5,FALSE)*VLOOKUP(HRYLD2!BD$4,'[1]INTERNAL PARAMETERS-1'!$B$5:$J$44,6,FALSE)*VLOOKUP(HRYLD2!BD$4,'[1]INTERNAL PARAMETERS-1'!$B$5:$J$44,3,FALSE) + HRYLD1!BD6*(1-VLOOKUP(HRYLD2!BD$4,'[1]INTERNAL PARAMETERS-1'!$B$5:$J$44,5,FALSE))*VLOOKUP(HRYLD2!BD$4,'[1]INTERNAL PARAMETERS-1'!$B$5:$J$44,8,FALSE)*VLOOKUP(HRYLD2!BD$4,'[1]INTERNAL PARAMETERS-1'!$B$5:$J$44,3,FALSE)</f>
        <v>0.55385896046153471</v>
      </c>
      <c r="BE6" s="44">
        <f>HRYLD1!BE6*VLOOKUP(HRYLD2!BE$4,'[1]INTERNAL PARAMETERS-1'!$B$5:$J$44,5,FALSE)*VLOOKUP(HRYLD2!BE$4,'[1]INTERNAL PARAMETERS-1'!$B$5:$J$44,6,FALSE)*VLOOKUP(HRYLD2!BE$4,'[1]INTERNAL PARAMETERS-1'!$B$5:$J$44,3,FALSE) + HRYLD1!BE6*(1-VLOOKUP(HRYLD2!BE$4,'[1]INTERNAL PARAMETERS-1'!$B$5:$J$44,5,FALSE))*VLOOKUP(HRYLD2!BE$4,'[1]INTERNAL PARAMETERS-1'!$B$5:$J$44,8,FALSE)*VLOOKUP(HRYLD2!BE$4,'[1]INTERNAL PARAMETERS-1'!$B$5:$J$44,3,FALSE)</f>
        <v>0.25170677574633088</v>
      </c>
      <c r="BF6" s="44">
        <f>HRYLD1!BF6*VLOOKUP(HRYLD2!BF$4,'[1]INTERNAL PARAMETERS-1'!$B$5:$J$44,5,FALSE)*VLOOKUP(HRYLD2!BF$4,'[1]INTERNAL PARAMETERS-1'!$B$5:$J$44,6,FALSE)*VLOOKUP(HRYLD2!BF$4,'[1]INTERNAL PARAMETERS-1'!$B$5:$J$44,3,FALSE) + HRYLD1!BF6*(1-VLOOKUP(HRYLD2!BF$4,'[1]INTERNAL PARAMETERS-1'!$B$5:$J$44,5,FALSE))*VLOOKUP(HRYLD2!BF$4,'[1]INTERNAL PARAMETERS-1'!$B$5:$J$44,8,FALSE)*VLOOKUP(HRYLD2!BF$4,'[1]INTERNAL PARAMETERS-1'!$B$5:$J$44,3,FALSE)</f>
        <v>0</v>
      </c>
      <c r="BG6" s="44">
        <f>HRYLD1!BG6*VLOOKUP(HRYLD2!BG$4,'[1]INTERNAL PARAMETERS-1'!$B$5:$J$44,5,FALSE)*VLOOKUP(HRYLD2!BG$4,'[1]INTERNAL PARAMETERS-1'!$B$5:$J$44,6,FALSE)*VLOOKUP(HRYLD2!BG$4,'[1]INTERNAL PARAMETERS-1'!$B$5:$J$44,3,FALSE) + HRYLD1!BG6*(1-VLOOKUP(HRYLD2!BG$4,'[1]INTERNAL PARAMETERS-1'!$B$5:$J$44,5,FALSE))*VLOOKUP(HRYLD2!BG$4,'[1]INTERNAL PARAMETERS-1'!$B$5:$J$44,8,FALSE)*VLOOKUP(HRYLD2!BG$4,'[1]INTERNAL PARAMETERS-1'!$B$5:$J$44,3,FALSE)</f>
        <v>0.93839731553266836</v>
      </c>
      <c r="BH6" s="44">
        <f>HRYLD1!BH6*VLOOKUP(HRYLD2!BH$4,'[1]INTERNAL PARAMETERS-1'!$B$5:$J$44,5,FALSE)*VLOOKUP(HRYLD2!BH$4,'[1]INTERNAL PARAMETERS-1'!$B$5:$J$44,6,FALSE)*VLOOKUP(HRYLD2!BH$4,'[1]INTERNAL PARAMETERS-1'!$B$5:$J$44,3,FALSE) + HRYLD1!BH6*(1-VLOOKUP(HRYLD2!BH$4,'[1]INTERNAL PARAMETERS-1'!$B$5:$J$44,5,FALSE))*VLOOKUP(HRYLD2!BH$4,'[1]INTERNAL PARAMETERS-1'!$B$5:$J$44,8,FALSE)*VLOOKUP(HRYLD2!BH$4,'[1]INTERNAL PARAMETERS-1'!$B$5:$J$44,3,FALSE)</f>
        <v>2.8356964589190772E-3</v>
      </c>
      <c r="BI6" s="44">
        <f>HRYLD1!BI6*VLOOKUP(HRYLD2!BI$4,'[1]INTERNAL PARAMETERS-1'!$B$5:$J$44,5,FALSE)*VLOOKUP(HRYLD2!BI$4,'[1]INTERNAL PARAMETERS-1'!$B$5:$J$44,6,FALSE)*VLOOKUP(HRYLD2!BI$4,'[1]INTERNAL PARAMETERS-1'!$B$5:$J$44,3,FALSE) + HRYLD1!BI6*(1-VLOOKUP(HRYLD2!BI$4,'[1]INTERNAL PARAMETERS-1'!$B$5:$J$44,5,FALSE))*VLOOKUP(HRYLD2!BI$4,'[1]INTERNAL PARAMETERS-1'!$B$5:$J$44,8,FALSE)*VLOOKUP(HRYLD2!BI$4,'[1]INTERNAL PARAMETERS-1'!$B$5:$J$44,3,FALSE)</f>
        <v>0</v>
      </c>
      <c r="BJ6" s="44">
        <f>HRYLD1!BJ6*VLOOKUP(HRYLD2!BJ$4,'[1]INTERNAL PARAMETERS-1'!$B$5:$J$44,5,FALSE)*VLOOKUP(HRYLD2!BJ$4,'[1]INTERNAL PARAMETERS-1'!$B$5:$J$44,6,FALSE)*VLOOKUP(HRYLD2!BJ$4,'[1]INTERNAL PARAMETERS-1'!$B$5:$J$44,3,FALSE) + HRYLD1!BJ6*(1-VLOOKUP(HRYLD2!BJ$4,'[1]INTERNAL PARAMETERS-1'!$B$5:$J$44,5,FALSE))*VLOOKUP(HRYLD2!BJ$4,'[1]INTERNAL PARAMETERS-1'!$B$5:$J$44,8,FALSE)*VLOOKUP(HRYLD2!BJ$4,'[1]INTERNAL PARAMETERS-1'!$B$5:$J$44,3,FALSE)</f>
        <v>0.2221503678830169</v>
      </c>
      <c r="BK6" s="44">
        <f>HRYLD1!BK6*VLOOKUP(HRYLD2!BK$4,'[1]INTERNAL PARAMETERS-1'!$B$5:$J$44,5,FALSE)*VLOOKUP(HRYLD2!BK$4,'[1]INTERNAL PARAMETERS-1'!$B$5:$J$44,6,FALSE)*VLOOKUP(HRYLD2!BK$4,'[1]INTERNAL PARAMETERS-1'!$B$5:$J$44,3,FALSE) + HRYLD1!BK6*(1-VLOOKUP(HRYLD2!BK$4,'[1]INTERNAL PARAMETERS-1'!$B$5:$J$44,5,FALSE))*VLOOKUP(HRYLD2!BK$4,'[1]INTERNAL PARAMETERS-1'!$B$5:$J$44,8,FALSE)*VLOOKUP(HRYLD2!BK$4,'[1]INTERNAL PARAMETERS-1'!$B$5:$J$44,3,FALSE)</f>
        <v>0.11795159996590665</v>
      </c>
      <c r="BL6" s="44">
        <f>HRYLD1!BL6*VLOOKUP(HRYLD2!BL$4,'[1]INTERNAL PARAMETERS-1'!$B$5:$J$44,5,FALSE)*VLOOKUP(HRYLD2!BL$4,'[1]INTERNAL PARAMETERS-1'!$B$5:$J$44,6,FALSE)*VLOOKUP(HRYLD2!BL$4,'[1]INTERNAL PARAMETERS-1'!$B$5:$J$44,3,FALSE) + HRYLD1!BL6*(1-VLOOKUP(HRYLD2!BL$4,'[1]INTERNAL PARAMETERS-1'!$B$5:$J$44,5,FALSE))*VLOOKUP(HRYLD2!BL$4,'[1]INTERNAL PARAMETERS-1'!$B$5:$J$44,8,FALSE)*VLOOKUP(HRYLD2!BL$4,'[1]INTERNAL PARAMETERS-1'!$B$5:$J$44,3,FALSE)</f>
        <v>2.0817969811091897E-2</v>
      </c>
      <c r="BM6" s="44">
        <f>HRYLD1!BM6*VLOOKUP(HRYLD2!BM$4,'[1]INTERNAL PARAMETERS-1'!$B$5:$J$44,5,FALSE)*VLOOKUP(HRYLD2!BM$4,'[1]INTERNAL PARAMETERS-1'!$B$5:$J$44,6,FALSE)*VLOOKUP(HRYLD2!BM$4,'[1]INTERNAL PARAMETERS-1'!$B$5:$J$44,3,FALSE) + HRYLD1!BM6*(1-VLOOKUP(HRYLD2!BM$4,'[1]INTERNAL PARAMETERS-1'!$B$5:$J$44,5,FALSE))*VLOOKUP(HRYLD2!BM$4,'[1]INTERNAL PARAMETERS-1'!$B$5:$J$44,8,FALSE)*VLOOKUP(HRYLD2!BM$4,'[1]INTERNAL PARAMETERS-1'!$B$5:$J$44,3,FALSE)</f>
        <v>9.5451549976453155E-3</v>
      </c>
      <c r="BN6" s="44">
        <f>HRYLD1!BN6*VLOOKUP(HRYLD2!BN$4,'[1]INTERNAL PARAMETERS-1'!$B$5:$J$44,5,FALSE)*VLOOKUP(HRYLD2!BN$4,'[1]INTERNAL PARAMETERS-1'!$B$5:$J$44,6,FALSE)*VLOOKUP(HRYLD2!BN$4,'[1]INTERNAL PARAMETERS-1'!$B$5:$J$44,3,FALSE) + HRYLD1!BN6*(1-VLOOKUP(HRYLD2!BN$4,'[1]INTERNAL PARAMETERS-1'!$B$5:$J$44,5,FALSE))*VLOOKUP(HRYLD2!BN$4,'[1]INTERNAL PARAMETERS-1'!$B$5:$J$44,8,FALSE)*VLOOKUP(HRYLD2!BN$4,'[1]INTERNAL PARAMETERS-1'!$B$5:$J$44,3,FALSE)</f>
        <v>0.30676981232591227</v>
      </c>
      <c r="BO6" s="44">
        <f>HRYLD1!BO6*VLOOKUP(HRYLD2!BO$4,'[1]INTERNAL PARAMETERS-1'!$B$5:$J$44,5,FALSE)*VLOOKUP(HRYLD2!BO$4,'[1]INTERNAL PARAMETERS-1'!$B$5:$J$44,6,FALSE)*VLOOKUP(HRYLD2!BO$4,'[1]INTERNAL PARAMETERS-1'!$B$5:$J$44,3,FALSE) + HRYLD1!BO6*(1-VLOOKUP(HRYLD2!BO$4,'[1]INTERNAL PARAMETERS-1'!$B$5:$J$44,5,FALSE))*VLOOKUP(HRYLD2!BO$4,'[1]INTERNAL PARAMETERS-1'!$B$5:$J$44,8,FALSE)*VLOOKUP(HRYLD2!BO$4,'[1]INTERNAL PARAMETERS-1'!$B$5:$J$44,3,FALSE)</f>
        <v>0.25104469778213856</v>
      </c>
      <c r="BP6" s="44">
        <f>HRYLD1!BP6*VLOOKUP(HRYLD2!BP$4,'[1]INTERNAL PARAMETERS-1'!$B$5:$J$44,5,FALSE)*VLOOKUP(HRYLD2!BP$4,'[1]INTERNAL PARAMETERS-1'!$B$5:$J$44,6,FALSE)*VLOOKUP(HRYLD2!BP$4,'[1]INTERNAL PARAMETERS-1'!$B$5:$J$44,3,FALSE) + HRYLD1!BP6*(1-VLOOKUP(HRYLD2!BP$4,'[1]INTERNAL PARAMETERS-1'!$B$5:$J$44,5,FALSE))*VLOOKUP(HRYLD2!BP$4,'[1]INTERNAL PARAMETERS-1'!$B$5:$J$44,8,FALSE)*VLOOKUP(HRYLD2!BP$4,'[1]INTERNAL PARAMETERS-1'!$B$5:$J$44,3,FALSE)</f>
        <v>6.8766792971480806E-3</v>
      </c>
      <c r="BQ6" s="44">
        <f>HRYLD1!BQ6*VLOOKUP(HRYLD2!BQ$4,'[1]INTERNAL PARAMETERS-1'!$B$5:$J$44,5,FALSE)*VLOOKUP(HRYLD2!BQ$4,'[1]INTERNAL PARAMETERS-1'!$B$5:$J$44,6,FALSE)*VLOOKUP(HRYLD2!BQ$4,'[1]INTERNAL PARAMETERS-1'!$B$5:$J$44,3,FALSE) + HRYLD1!BQ6*(1-VLOOKUP(HRYLD2!BQ$4,'[1]INTERNAL PARAMETERS-1'!$B$5:$J$44,5,FALSE))*VLOOKUP(HRYLD2!BQ$4,'[1]INTERNAL PARAMETERS-1'!$B$5:$J$44,8,FALSE)*VLOOKUP(HRYLD2!BQ$4,'[1]INTERNAL PARAMETERS-1'!$B$5:$J$44,3,FALSE)</f>
        <v>0.38023859573097119</v>
      </c>
      <c r="BR6" s="44">
        <f>HRYLD1!BR6*VLOOKUP(HRYLD2!BR$4,'[1]INTERNAL PARAMETERS-1'!$B$5:$J$44,5,FALSE)*VLOOKUP(HRYLD2!BR$4,'[1]INTERNAL PARAMETERS-1'!$B$5:$J$44,6,FALSE)*VLOOKUP(HRYLD2!BR$4,'[1]INTERNAL PARAMETERS-1'!$B$5:$J$44,3,FALSE) + HRYLD1!BR6*(1-VLOOKUP(HRYLD2!BR$4,'[1]INTERNAL PARAMETERS-1'!$B$5:$J$44,5,FALSE))*VLOOKUP(HRYLD2!BR$4,'[1]INTERNAL PARAMETERS-1'!$B$5:$J$44,8,FALSE)*VLOOKUP(HRYLD2!BR$4,'[1]INTERNAL PARAMETERS-1'!$B$5:$J$44,3,FALSE)</f>
        <v>9.2901850447503608E-3</v>
      </c>
      <c r="BS6" s="44">
        <f>HRYLD1!BS6*VLOOKUP(HRYLD2!BS$4,'[1]INTERNAL PARAMETERS-1'!$B$5:$J$44,5,FALSE)*VLOOKUP(HRYLD2!BS$4,'[1]INTERNAL PARAMETERS-1'!$B$5:$J$44,6,FALSE)*VLOOKUP(HRYLD2!BS$4,'[1]INTERNAL PARAMETERS-1'!$B$5:$J$44,3,FALSE) + HRYLD1!BS6*(1-VLOOKUP(HRYLD2!BS$4,'[1]INTERNAL PARAMETERS-1'!$B$5:$J$44,5,FALSE))*VLOOKUP(HRYLD2!BS$4,'[1]INTERNAL PARAMETERS-1'!$B$5:$J$44,8,FALSE)*VLOOKUP(HRYLD2!BS$4,'[1]INTERNAL PARAMETERS-1'!$B$5:$J$44,3,FALSE)</f>
        <v>1.4574761428121918E-3</v>
      </c>
      <c r="BT6" s="44">
        <f>HRYLD1!BT6*VLOOKUP(HRYLD2!BT$4,'[1]INTERNAL PARAMETERS-1'!$B$5:$J$44,5,FALSE)*VLOOKUP(HRYLD2!BT$4,'[1]INTERNAL PARAMETERS-1'!$B$5:$J$44,6,FALSE)*VLOOKUP(HRYLD2!BT$4,'[1]INTERNAL PARAMETERS-1'!$B$5:$J$44,3,FALSE) + HRYLD1!BT6*(1-VLOOKUP(HRYLD2!BT$4,'[1]INTERNAL PARAMETERS-1'!$B$5:$J$44,5,FALSE))*VLOOKUP(HRYLD2!BT$4,'[1]INTERNAL PARAMETERS-1'!$B$5:$J$44,8,FALSE)*VLOOKUP(HRYLD2!BT$4,'[1]INTERNAL PARAMETERS-1'!$B$5:$J$44,3,FALSE)</f>
        <v>0</v>
      </c>
      <c r="BU6" s="44">
        <f>HRYLD1!BU6*VLOOKUP(HRYLD2!BU$4,'[1]INTERNAL PARAMETERS-1'!$B$5:$J$44,5,FALSE)*VLOOKUP(HRYLD2!BU$4,'[1]INTERNAL PARAMETERS-1'!$B$5:$J$44,6,FALSE)*VLOOKUP(HRYLD2!BU$4,'[1]INTERNAL PARAMETERS-1'!$B$5:$J$44,3,FALSE) + HRYLD1!BU6*(1-VLOOKUP(HRYLD2!BU$4,'[1]INTERNAL PARAMETERS-1'!$B$5:$J$44,5,FALSE))*VLOOKUP(HRYLD2!BU$4,'[1]INTERNAL PARAMETERS-1'!$B$5:$J$44,8,FALSE)*VLOOKUP(HRYLD2!BU$4,'[1]INTERNAL PARAMETERS-1'!$B$5:$J$44,3,FALSE)</f>
        <v>0</v>
      </c>
      <c r="BV6" s="44">
        <f>HRYLD1!BV6*VLOOKUP(HRYLD2!BV$4,'[1]INTERNAL PARAMETERS-1'!$B$5:$J$44,5,FALSE)*VLOOKUP(HRYLD2!BV$4,'[1]INTERNAL PARAMETERS-1'!$B$5:$J$44,6,FALSE)*VLOOKUP(HRYLD2!BV$4,'[1]INTERNAL PARAMETERS-1'!$B$5:$J$44,3,FALSE) + HRYLD1!BV6*(1-VLOOKUP(HRYLD2!BV$4,'[1]INTERNAL PARAMETERS-1'!$B$5:$J$44,5,FALSE))*VLOOKUP(HRYLD2!BV$4,'[1]INTERNAL PARAMETERS-1'!$B$5:$J$44,8,FALSE)*VLOOKUP(HRYLD2!BV$4,'[1]INTERNAL PARAMETERS-1'!$B$5:$J$44,3,FALSE)</f>
        <v>0</v>
      </c>
      <c r="BW6" s="44">
        <f>HRYLD1!BW6*VLOOKUP(HRYLD2!BW$4,'[1]INTERNAL PARAMETERS-1'!$B$5:$J$44,5,FALSE)*VLOOKUP(HRYLD2!BW$4,'[1]INTERNAL PARAMETERS-1'!$B$5:$J$44,6,FALSE)*VLOOKUP(HRYLD2!BW$4,'[1]INTERNAL PARAMETERS-1'!$B$5:$J$44,3,FALSE) + HRYLD1!BW6*(1-VLOOKUP(HRYLD2!BW$4,'[1]INTERNAL PARAMETERS-1'!$B$5:$J$44,5,FALSE))*VLOOKUP(HRYLD2!BW$4,'[1]INTERNAL PARAMETERS-1'!$B$5:$J$44,8,FALSE)*VLOOKUP(HRYLD2!BW$4,'[1]INTERNAL PARAMETERS-1'!$B$5:$J$44,3,FALSE)</f>
        <v>0</v>
      </c>
      <c r="BX6" s="44">
        <f>HRYLD1!BX6*VLOOKUP(HRYLD2!BX$4,'[1]INTERNAL PARAMETERS-1'!$B$5:$J$44,5,FALSE)*VLOOKUP(HRYLD2!BX$4,'[1]INTERNAL PARAMETERS-1'!$B$5:$J$44,6,FALSE)*VLOOKUP(HRYLD2!BX$4,'[1]INTERNAL PARAMETERS-1'!$B$5:$J$44,3,FALSE) + HRYLD1!BX6*(1-VLOOKUP(HRYLD2!BX$4,'[1]INTERNAL PARAMETERS-1'!$B$5:$J$44,5,FALSE))*VLOOKUP(HRYLD2!BX$4,'[1]INTERNAL PARAMETERS-1'!$B$5:$J$44,8,FALSE)*VLOOKUP(HRYLD2!BX$4,'[1]INTERNAL PARAMETERS-1'!$B$5:$J$44,3,FALSE)</f>
        <v>0</v>
      </c>
      <c r="BY6" s="44">
        <f>HRYLD1!BY6*VLOOKUP(HRYLD2!BY$4,'[1]INTERNAL PARAMETERS-1'!$B$5:$J$44,5,FALSE)*VLOOKUP(HRYLD2!BY$4,'[1]INTERNAL PARAMETERS-1'!$B$5:$J$44,6,FALSE)*VLOOKUP(HRYLD2!BY$4,'[1]INTERNAL PARAMETERS-1'!$B$5:$J$44,3,FALSE) + HRYLD1!BY6*(1-VLOOKUP(HRYLD2!BY$4,'[1]INTERNAL PARAMETERS-1'!$B$5:$J$44,5,FALSE))*VLOOKUP(HRYLD2!BY$4,'[1]INTERNAL PARAMETERS-1'!$B$5:$J$44,8,FALSE)*VLOOKUP(HRYLD2!BY$4,'[1]INTERNAL PARAMETERS-1'!$B$5:$J$44,3,FALSE)</f>
        <v>0</v>
      </c>
      <c r="BZ6" s="44">
        <f>HRYLD1!BZ6*VLOOKUP(HRYLD2!BZ$4,'[1]INTERNAL PARAMETERS-1'!$B$5:$J$44,5,FALSE)*VLOOKUP(HRYLD2!BZ$4,'[1]INTERNAL PARAMETERS-1'!$B$5:$J$44,6,FALSE)*VLOOKUP(HRYLD2!BZ$4,'[1]INTERNAL PARAMETERS-1'!$B$5:$J$44,3,FALSE) + HRYLD1!BZ6*(1-VLOOKUP(HRYLD2!BZ$4,'[1]INTERNAL PARAMETERS-1'!$B$5:$J$44,5,FALSE))*VLOOKUP(HRYLD2!BZ$4,'[1]INTERNAL PARAMETERS-1'!$B$5:$J$44,8,FALSE)*VLOOKUP(HRYLD2!BZ$4,'[1]INTERNAL PARAMETERS-1'!$B$5:$J$44,3,FALSE)</f>
        <v>5.4365785341703118E-4</v>
      </c>
      <c r="CA6" s="44">
        <f>HRYLD1!CA6*VLOOKUP(HRYLD2!CA$4,'[1]INTERNAL PARAMETERS-1'!$B$5:$J$44,5,FALSE)*VLOOKUP(HRYLD2!CA$4,'[1]INTERNAL PARAMETERS-1'!$B$5:$J$44,6,FALSE)*VLOOKUP(HRYLD2!CA$4,'[1]INTERNAL PARAMETERS-1'!$B$5:$J$44,3,FALSE) + HRYLD1!CA6*(1-VLOOKUP(HRYLD2!CA$4,'[1]INTERNAL PARAMETERS-1'!$B$5:$J$44,5,FALSE))*VLOOKUP(HRYLD2!CA$4,'[1]INTERNAL PARAMETERS-1'!$B$5:$J$44,8,FALSE)*VLOOKUP(HRYLD2!CA$4,'[1]INTERNAL PARAMETERS-1'!$B$5:$J$44,3,FALSE)</f>
        <v>0</v>
      </c>
      <c r="CB6" s="44">
        <f>HRYLD1!CB6*VLOOKUP(HRYLD2!CB$4,'[1]INTERNAL PARAMETERS-1'!$B$5:$J$44,5,FALSE)*VLOOKUP(HRYLD2!CB$4,'[1]INTERNAL PARAMETERS-1'!$B$5:$J$44,6,FALSE)*VLOOKUP(HRYLD2!CB$4,'[1]INTERNAL PARAMETERS-1'!$B$5:$J$44,3,FALSE) + HRYLD1!CB6*(1-VLOOKUP(HRYLD2!CB$4,'[1]INTERNAL PARAMETERS-1'!$B$5:$J$44,5,FALSE))*VLOOKUP(HRYLD2!CB$4,'[1]INTERNAL PARAMETERS-1'!$B$5:$J$44,8,FALSE)*VLOOKUP(HRYLD2!CB$4,'[1]INTERNAL PARAMETERS-1'!$B$5:$J$44,3,FALSE)</f>
        <v>0</v>
      </c>
      <c r="CC6" s="44">
        <f>HRYLD1!CC6*VLOOKUP(HRYLD2!CC$4,'[1]INTERNAL PARAMETERS-1'!$B$5:$J$44,5,FALSE)*VLOOKUP(HRYLD2!CC$4,'[1]INTERNAL PARAMETERS-1'!$B$5:$J$44,6,FALSE)*VLOOKUP(HRYLD2!CC$4,'[1]INTERNAL PARAMETERS-1'!$B$5:$J$44,3,FALSE) + HRYLD1!CC6*(1-VLOOKUP(HRYLD2!CC$4,'[1]INTERNAL PARAMETERS-1'!$B$5:$J$44,5,FALSE))*VLOOKUP(HRYLD2!CC$4,'[1]INTERNAL PARAMETERS-1'!$B$5:$J$44,8,FALSE)*VLOOKUP(HRYLD2!CC$4,'[1]INTERNAL PARAMETERS-1'!$B$5:$J$44,3,FALSE)</f>
        <v>1.2081285631489584E-3</v>
      </c>
      <c r="CD6" s="44">
        <f>HRYLD1!CD6*VLOOKUP(HRYLD2!CD$4,'[1]INTERNAL PARAMETERS-1'!$B$5:$J$44,5,FALSE)*VLOOKUP(HRYLD2!CD$4,'[1]INTERNAL PARAMETERS-1'!$B$5:$J$44,6,FALSE)*VLOOKUP(HRYLD2!CD$4,'[1]INTERNAL PARAMETERS-1'!$B$5:$J$44,3,FALSE) + HRYLD1!CD6*(1-VLOOKUP(HRYLD2!CD$4,'[1]INTERNAL PARAMETERS-1'!$B$5:$J$44,5,FALSE))*VLOOKUP(HRYLD2!CD$4,'[1]INTERNAL PARAMETERS-1'!$B$5:$J$44,8,FALSE)*VLOOKUP(HRYLD2!CD$4,'[1]INTERNAL PARAMETERS-1'!$B$5:$J$44,3,FALSE)</f>
        <v>1.2891346397003213E-2</v>
      </c>
      <c r="CE6" s="44">
        <f>HRYLD1!CE6*VLOOKUP(HRYLD2!CE$4,'[1]INTERNAL PARAMETERS-1'!$B$5:$J$44,5,FALSE)*VLOOKUP(HRYLD2!CE$4,'[1]INTERNAL PARAMETERS-1'!$B$5:$J$44,6,FALSE)*VLOOKUP(HRYLD2!CE$4,'[1]INTERNAL PARAMETERS-1'!$B$5:$J$44,3,FALSE) + HRYLD1!CE6*(1-VLOOKUP(HRYLD2!CE$4,'[1]INTERNAL PARAMETERS-1'!$B$5:$J$44,5,FALSE))*VLOOKUP(HRYLD2!CE$4,'[1]INTERNAL PARAMETERS-1'!$B$5:$J$44,8,FALSE)*VLOOKUP(HRYLD2!CE$4,'[1]INTERNAL PARAMETERS-1'!$B$5:$J$44,3,FALSE)</f>
        <v>1.5377909169772688E-2</v>
      </c>
      <c r="CF6" s="44">
        <f>HRYLD1!CF6*VLOOKUP(HRYLD2!CF$4,'[1]INTERNAL PARAMETERS-1'!$B$5:$J$44,5,FALSE)*VLOOKUP(HRYLD2!CF$4,'[1]INTERNAL PARAMETERS-1'!$B$5:$J$44,6,FALSE)*VLOOKUP(HRYLD2!CF$4,'[1]INTERNAL PARAMETERS-1'!$B$5:$J$44,3,FALSE) + HRYLD1!CF6*(1-VLOOKUP(HRYLD2!CF$4,'[1]INTERNAL PARAMETERS-1'!$B$5:$J$44,5,FALSE))*VLOOKUP(HRYLD2!CF$4,'[1]INTERNAL PARAMETERS-1'!$B$5:$J$44,8,FALSE)*VLOOKUP(HRYLD2!CF$4,'[1]INTERNAL PARAMETERS-1'!$B$5:$J$44,3,FALSE)</f>
        <v>9.5939523655026813E-3</v>
      </c>
      <c r="CG6" s="44">
        <f>HRYLD1!CG6*VLOOKUP(HRYLD2!CG$4,'[1]INTERNAL PARAMETERS-1'!$B$5:$J$44,5,FALSE)*VLOOKUP(HRYLD2!CG$4,'[1]INTERNAL PARAMETERS-1'!$B$5:$J$44,6,FALSE)*VLOOKUP(HRYLD2!CG$4,'[1]INTERNAL PARAMETERS-1'!$B$5:$J$44,3,FALSE) + HRYLD1!CG6*(1-VLOOKUP(HRYLD2!CG$4,'[1]INTERNAL PARAMETERS-1'!$B$5:$J$44,5,FALSE))*VLOOKUP(HRYLD2!CG$4,'[1]INTERNAL PARAMETERS-1'!$B$5:$J$44,8,FALSE)*VLOOKUP(HRYLD2!CG$4,'[1]INTERNAL PARAMETERS-1'!$B$5:$J$44,3,FALSE)</f>
        <v>1.8171832690346508E-4</v>
      </c>
      <c r="CH6" s="43">
        <f>HRYLD1!CH6*VLOOKUP(HRYLD2!CH$4,'[1]INTERNAL PARAMETERS-1'!$B$5:$J$44,5,FALSE)*VLOOKUP(HRYLD2!CH$4,'[1]INTERNAL PARAMETERS-1'!$B$5:$J$44,6,FALSE)*VLOOKUP(HRYLD2!CH$4,'[1]INTERNAL PARAMETERS-1'!$B$5:$J$44,3,FALSE) + HRYLD1!CH6*(1-VLOOKUP(HRYLD2!CH$4,'[1]INTERNAL PARAMETERS-1'!$B$5:$J$44,5,FALSE))*VLOOKUP(HRYLD2!CH$4,'[1]INTERNAL PARAMETERS-1'!$B$5:$J$44,8,FALSE)*VLOOKUP(HRYLD2!CH$4,'[1]INTERNAL PARAMETERS-1'!$B$5:$J$44,3,FALSE)</f>
        <v>0</v>
      </c>
      <c r="CJ6" s="45">
        <f t="shared" si="0"/>
        <v>287.48788931003929</v>
      </c>
      <c r="CK6" s="43">
        <f t="shared" si="1"/>
        <v>6.275399198227511</v>
      </c>
    </row>
    <row r="7" spans="2:89" x14ac:dyDescent="0.4">
      <c r="B7" s="58" t="s">
        <v>5</v>
      </c>
      <c r="C7" s="57" t="s">
        <v>67</v>
      </c>
      <c r="D7" s="57" t="s">
        <v>64</v>
      </c>
      <c r="E7" s="132">
        <f>HR!X7</f>
        <v>1913.2633627022601</v>
      </c>
      <c r="F7" s="59">
        <f>'[1]INTERNAL PARAMETERS-1'!M7</f>
        <v>73.784999999999997</v>
      </c>
      <c r="G7" s="45">
        <f>HRYLD1!G7*VLOOKUP(HRYLD2!G$4,'[1]INTERNAL PARAMETERS-1'!$B$5:$J$44,5,FALSE)*VLOOKUP(HRYLD2!G$4,'[1]INTERNAL PARAMETERS-1'!$B$5:$J$44,7,FALSE)*HRYLD2!$F7 + HRYLD1!G7*(1-VLOOKUP(HRYLD2!G$4,'[1]INTERNAL PARAMETERS-1'!$B$5:$J$44,5,FALSE))*VLOOKUP(HRYLD2!G$4,'[1]INTERNAL PARAMETERS-1'!$B$5:$J$44,9,FALSE)*HRYLD2!$F7</f>
        <v>51.070245286138366</v>
      </c>
      <c r="H7" s="44">
        <f>HRYLD1!H7*VLOOKUP(HRYLD2!H$4,'[1]INTERNAL PARAMETERS-1'!$B$5:$J$44,5,FALSE)*VLOOKUP(HRYLD2!H$4,'[1]INTERNAL PARAMETERS-1'!$B$5:$J$44,7,FALSE)*HRYLD2!$F7 + HRYLD1!H7*(1-VLOOKUP(HRYLD2!H$4,'[1]INTERNAL PARAMETERS-1'!$B$5:$J$44,5,FALSE))*VLOOKUP(HRYLD2!H$4,'[1]INTERNAL PARAMETERS-1'!$B$5:$J$44,9,FALSE)*HRYLD2!$F7</f>
        <v>41.702787894995474</v>
      </c>
      <c r="I7" s="44">
        <f>HRYLD1!I7*VLOOKUP(HRYLD2!I$4,'[1]INTERNAL PARAMETERS-1'!$B$5:$J$44,5,FALSE)*VLOOKUP(HRYLD2!I$4,'[1]INTERNAL PARAMETERS-1'!$B$5:$J$44,7,FALSE)*HRYLD2!$F7 + HRYLD1!I7*(1-VLOOKUP(HRYLD2!I$4,'[1]INTERNAL PARAMETERS-1'!$B$5:$J$44,5,FALSE))*VLOOKUP(HRYLD2!I$4,'[1]INTERNAL PARAMETERS-1'!$B$5:$J$44,9,FALSE)*HRYLD2!$F7</f>
        <v>309.92211137214241</v>
      </c>
      <c r="J7" s="44">
        <f>HRYLD1!J7*VLOOKUP(HRYLD2!J$4,'[1]INTERNAL PARAMETERS-1'!$B$5:$J$44,5,FALSE)*VLOOKUP(HRYLD2!J$4,'[1]INTERNAL PARAMETERS-1'!$B$5:$J$44,7,FALSE)*HRYLD2!$F7 + HRYLD1!J7*(1-VLOOKUP(HRYLD2!J$4,'[1]INTERNAL PARAMETERS-1'!$B$5:$J$44,5,FALSE))*VLOOKUP(HRYLD2!J$4,'[1]INTERNAL PARAMETERS-1'!$B$5:$J$44,9,FALSE)*HRYLD2!$F7</f>
        <v>0</v>
      </c>
      <c r="K7" s="44">
        <f>HRYLD1!K7*VLOOKUP(HRYLD2!K$4,'[1]INTERNAL PARAMETERS-1'!$B$5:$J$44,5,FALSE)*VLOOKUP(HRYLD2!K$4,'[1]INTERNAL PARAMETERS-1'!$B$5:$J$44,7,FALSE)*HRYLD2!$F7 + HRYLD1!K7*(1-VLOOKUP(HRYLD2!K$4,'[1]INTERNAL PARAMETERS-1'!$B$5:$J$44,5,FALSE))*VLOOKUP(HRYLD2!K$4,'[1]INTERNAL PARAMETERS-1'!$B$5:$J$44,9,FALSE)*HRYLD2!$F7</f>
        <v>0</v>
      </c>
      <c r="L7" s="44">
        <f>HRYLD1!L7*VLOOKUP(HRYLD2!L$4,'[1]INTERNAL PARAMETERS-1'!$B$5:$J$44,5,FALSE)*VLOOKUP(HRYLD2!L$4,'[1]INTERNAL PARAMETERS-1'!$B$5:$J$44,7,FALSE)*HRYLD2!$F7 + HRYLD1!L7*(1-VLOOKUP(HRYLD2!L$4,'[1]INTERNAL PARAMETERS-1'!$B$5:$J$44,5,FALSE))*VLOOKUP(HRYLD2!L$4,'[1]INTERNAL PARAMETERS-1'!$B$5:$J$44,9,FALSE)*HRYLD2!$F7</f>
        <v>0</v>
      </c>
      <c r="M7" s="44">
        <f>HRYLD1!M7*VLOOKUP(HRYLD2!M$4,'[1]INTERNAL PARAMETERS-1'!$B$5:$J$44,5,FALSE)*VLOOKUP(HRYLD2!M$4,'[1]INTERNAL PARAMETERS-1'!$B$5:$J$44,7,FALSE)*HRYLD2!$F7 + HRYLD1!M7*(1-VLOOKUP(HRYLD2!M$4,'[1]INTERNAL PARAMETERS-1'!$B$5:$J$44,5,FALSE))*VLOOKUP(HRYLD2!M$4,'[1]INTERNAL PARAMETERS-1'!$B$5:$J$44,9,FALSE)*HRYLD2!$F7</f>
        <v>3.614329613618473</v>
      </c>
      <c r="N7" s="44">
        <f>HRYLD1!N7*VLOOKUP(HRYLD2!N$4,'[1]INTERNAL PARAMETERS-1'!$B$5:$J$44,5,FALSE)*VLOOKUP(HRYLD2!N$4,'[1]INTERNAL PARAMETERS-1'!$B$5:$J$44,7,FALSE)*HRYLD2!$F7 + HRYLD1!N7*(1-VLOOKUP(HRYLD2!N$4,'[1]INTERNAL PARAMETERS-1'!$B$5:$J$44,5,FALSE))*VLOOKUP(HRYLD2!N$4,'[1]INTERNAL PARAMETERS-1'!$B$5:$J$44,9,FALSE)*HRYLD2!$F7</f>
        <v>2.0103686315727973</v>
      </c>
      <c r="O7" s="44">
        <f>HRYLD1!O7*VLOOKUP(HRYLD2!O$4,'[1]INTERNAL PARAMETERS-1'!$B$5:$J$44,5,FALSE)*VLOOKUP(HRYLD2!O$4,'[1]INTERNAL PARAMETERS-1'!$B$5:$J$44,7,FALSE)*HRYLD2!$F7 + HRYLD1!O7*(1-VLOOKUP(HRYLD2!O$4,'[1]INTERNAL PARAMETERS-1'!$B$5:$J$44,5,FALSE))*VLOOKUP(HRYLD2!O$4,'[1]INTERNAL PARAMETERS-1'!$B$5:$J$44,9,FALSE)*HRYLD2!$F7</f>
        <v>0</v>
      </c>
      <c r="P7" s="44">
        <f>HRYLD1!P7*VLOOKUP(HRYLD2!P$4,'[1]INTERNAL PARAMETERS-1'!$B$5:$J$44,5,FALSE)*VLOOKUP(HRYLD2!P$4,'[1]INTERNAL PARAMETERS-1'!$B$5:$J$44,7,FALSE)*HRYLD2!$F7 + HRYLD1!P7*(1-VLOOKUP(HRYLD2!P$4,'[1]INTERNAL PARAMETERS-1'!$B$5:$J$44,5,FALSE))*VLOOKUP(HRYLD2!P$4,'[1]INTERNAL PARAMETERS-1'!$B$5:$J$44,9,FALSE)*HRYLD2!$F7</f>
        <v>0</v>
      </c>
      <c r="Q7" s="44">
        <f>HRYLD1!Q7*VLOOKUP(HRYLD2!Q$4,'[1]INTERNAL PARAMETERS-1'!$B$5:$J$44,5,FALSE)*VLOOKUP(HRYLD2!Q$4,'[1]INTERNAL PARAMETERS-1'!$B$5:$J$44,7,FALSE)*HRYLD2!$F7 + HRYLD1!Q7*(1-VLOOKUP(HRYLD2!Q$4,'[1]INTERNAL PARAMETERS-1'!$B$5:$J$44,5,FALSE))*VLOOKUP(HRYLD2!Q$4,'[1]INTERNAL PARAMETERS-1'!$B$5:$J$44,9,FALSE)*HRYLD2!$F7</f>
        <v>0</v>
      </c>
      <c r="R7" s="44">
        <f>HRYLD1!R7*VLOOKUP(HRYLD2!R$4,'[1]INTERNAL PARAMETERS-1'!$B$5:$J$44,5,FALSE)*VLOOKUP(HRYLD2!R$4,'[1]INTERNAL PARAMETERS-1'!$B$5:$J$44,7,FALSE)*HRYLD2!$F7 + HRYLD1!R7*(1-VLOOKUP(HRYLD2!R$4,'[1]INTERNAL PARAMETERS-1'!$B$5:$J$44,5,FALSE))*VLOOKUP(HRYLD2!R$4,'[1]INTERNAL PARAMETERS-1'!$B$5:$J$44,9,FALSE)*HRYLD2!$F7</f>
        <v>1.040367443234302</v>
      </c>
      <c r="S7" s="44">
        <f>HRYLD1!S7*VLOOKUP(HRYLD2!S$4,'[1]INTERNAL PARAMETERS-1'!$B$5:$J$44,5,FALSE)*VLOOKUP(HRYLD2!S$4,'[1]INTERNAL PARAMETERS-1'!$B$5:$J$44,7,FALSE)*HRYLD2!$F7 + HRYLD1!S7*(1-VLOOKUP(HRYLD2!S$4,'[1]INTERNAL PARAMETERS-1'!$B$5:$J$44,5,FALSE))*VLOOKUP(HRYLD2!S$4,'[1]INTERNAL PARAMETERS-1'!$B$5:$J$44,9,FALSE)*HRYLD2!$F7</f>
        <v>102.89525953431013</v>
      </c>
      <c r="T7" s="44">
        <f>HRYLD1!T7*VLOOKUP(HRYLD2!T$4,'[1]INTERNAL PARAMETERS-1'!$B$5:$J$44,5,FALSE)*VLOOKUP(HRYLD2!T$4,'[1]INTERNAL PARAMETERS-1'!$B$5:$J$44,7,FALSE)*HRYLD2!$F7 + HRYLD1!T7*(1-VLOOKUP(HRYLD2!T$4,'[1]INTERNAL PARAMETERS-1'!$B$5:$J$44,5,FALSE))*VLOOKUP(HRYLD2!T$4,'[1]INTERNAL PARAMETERS-1'!$B$5:$J$44,9,FALSE)*HRYLD2!$F7</f>
        <v>9.7538682907332337</v>
      </c>
      <c r="U7" s="44">
        <f>HRYLD1!U7*VLOOKUP(HRYLD2!U$4,'[1]INTERNAL PARAMETERS-1'!$B$5:$J$44,5,FALSE)*VLOOKUP(HRYLD2!U$4,'[1]INTERNAL PARAMETERS-1'!$B$5:$J$44,7,FALSE)*HRYLD2!$F7 + HRYLD1!U7*(1-VLOOKUP(HRYLD2!U$4,'[1]INTERNAL PARAMETERS-1'!$B$5:$J$44,5,FALSE))*VLOOKUP(HRYLD2!U$4,'[1]INTERNAL PARAMETERS-1'!$B$5:$J$44,9,FALSE)*HRYLD2!$F7</f>
        <v>4.6535832244701343</v>
      </c>
      <c r="V7" s="44">
        <f>HRYLD1!V7*VLOOKUP(HRYLD2!V$4,'[1]INTERNAL PARAMETERS-1'!$B$5:$J$44,5,FALSE)*VLOOKUP(HRYLD2!V$4,'[1]INTERNAL PARAMETERS-1'!$B$5:$J$44,7,FALSE)*HRYLD2!$F7 + HRYLD1!V7*(1-VLOOKUP(HRYLD2!V$4,'[1]INTERNAL PARAMETERS-1'!$B$5:$J$44,5,FALSE))*VLOOKUP(HRYLD2!V$4,'[1]INTERNAL PARAMETERS-1'!$B$5:$J$44,9,FALSE)*HRYLD2!$F7</f>
        <v>62.095985928128044</v>
      </c>
      <c r="W7" s="44">
        <f>HRYLD1!W7*VLOOKUP(HRYLD2!W$4,'[1]INTERNAL PARAMETERS-1'!$B$5:$J$44,5,FALSE)*VLOOKUP(HRYLD2!W$4,'[1]INTERNAL PARAMETERS-1'!$B$5:$J$44,7,FALSE)*HRYLD2!$F7 + HRYLD1!W7*(1-VLOOKUP(HRYLD2!W$4,'[1]INTERNAL PARAMETERS-1'!$B$5:$J$44,5,FALSE))*VLOOKUP(HRYLD2!W$4,'[1]INTERNAL PARAMETERS-1'!$B$5:$J$44,9,FALSE)*HRYLD2!$F7</f>
        <v>0</v>
      </c>
      <c r="X7" s="44">
        <f>HRYLD1!X7*VLOOKUP(HRYLD2!X$4,'[1]INTERNAL PARAMETERS-1'!$B$5:$J$44,5,FALSE)*VLOOKUP(HRYLD2!X$4,'[1]INTERNAL PARAMETERS-1'!$B$5:$J$44,7,FALSE)*HRYLD2!$F7 + HRYLD1!X7*(1-VLOOKUP(HRYLD2!X$4,'[1]INTERNAL PARAMETERS-1'!$B$5:$J$44,5,FALSE))*VLOOKUP(HRYLD2!X$4,'[1]INTERNAL PARAMETERS-1'!$B$5:$J$44,9,FALSE)*HRYLD2!$F7</f>
        <v>0</v>
      </c>
      <c r="Y7" s="44">
        <f>HRYLD1!Y7*VLOOKUP(HRYLD2!Y$4,'[1]INTERNAL PARAMETERS-1'!$B$5:$J$44,5,FALSE)*VLOOKUP(HRYLD2!Y$4,'[1]INTERNAL PARAMETERS-1'!$B$5:$J$44,7,FALSE)*HRYLD2!$F7 + HRYLD1!Y7*(1-VLOOKUP(HRYLD2!Y$4,'[1]INTERNAL PARAMETERS-1'!$B$5:$J$44,5,FALSE))*VLOOKUP(HRYLD2!Y$4,'[1]INTERNAL PARAMETERS-1'!$B$5:$J$44,9,FALSE)*HRYLD2!$F7</f>
        <v>0</v>
      </c>
      <c r="Z7" s="44">
        <f>HRYLD1!Z7*VLOOKUP(HRYLD2!Z$4,'[1]INTERNAL PARAMETERS-1'!$B$5:$J$44,5,FALSE)*VLOOKUP(HRYLD2!Z$4,'[1]INTERNAL PARAMETERS-1'!$B$5:$J$44,7,FALSE)*HRYLD2!$F7 + HRYLD1!Z7*(1-VLOOKUP(HRYLD2!Z$4,'[1]INTERNAL PARAMETERS-1'!$B$5:$J$44,5,FALSE))*VLOOKUP(HRYLD2!Z$4,'[1]INTERNAL PARAMETERS-1'!$B$5:$J$44,9,FALSE)*HRYLD2!$F7</f>
        <v>0</v>
      </c>
      <c r="AA7" s="44">
        <f>HRYLD1!AA7*VLOOKUP(HRYLD2!AA$4,'[1]INTERNAL PARAMETERS-1'!$B$5:$J$44,5,FALSE)*VLOOKUP(HRYLD2!AA$4,'[1]INTERNAL PARAMETERS-1'!$B$5:$J$44,7,FALSE)*HRYLD2!$F7 + HRYLD1!AA7*(1-VLOOKUP(HRYLD2!AA$4,'[1]INTERNAL PARAMETERS-1'!$B$5:$J$44,5,FALSE))*VLOOKUP(HRYLD2!AA$4,'[1]INTERNAL PARAMETERS-1'!$B$5:$J$44,9,FALSE)*HRYLD2!$F7</f>
        <v>0</v>
      </c>
      <c r="AB7" s="44">
        <f>HRYLD1!AB7*VLOOKUP(HRYLD2!AB$4,'[1]INTERNAL PARAMETERS-1'!$B$5:$J$44,5,FALSE)*VLOOKUP(HRYLD2!AB$4,'[1]INTERNAL PARAMETERS-1'!$B$5:$J$44,7,FALSE)*HRYLD2!$F7 + HRYLD1!AB7*(1-VLOOKUP(HRYLD2!AB$4,'[1]INTERNAL PARAMETERS-1'!$B$5:$J$44,5,FALSE))*VLOOKUP(HRYLD2!AB$4,'[1]INTERNAL PARAMETERS-1'!$B$5:$J$44,9,FALSE)*HRYLD2!$F7</f>
        <v>0</v>
      </c>
      <c r="AC7" s="44">
        <f>HRYLD1!AC7*VLOOKUP(HRYLD2!AC$4,'[1]INTERNAL PARAMETERS-1'!$B$5:$J$44,5,FALSE)*VLOOKUP(HRYLD2!AC$4,'[1]INTERNAL PARAMETERS-1'!$B$5:$J$44,7,FALSE)*HRYLD2!$F7 + HRYLD1!AC7*(1-VLOOKUP(HRYLD2!AC$4,'[1]INTERNAL PARAMETERS-1'!$B$5:$J$44,5,FALSE))*VLOOKUP(HRYLD2!AC$4,'[1]INTERNAL PARAMETERS-1'!$B$5:$J$44,9,FALSE)*HRYLD2!$F7</f>
        <v>0</v>
      </c>
      <c r="AD7" s="44">
        <f>HRYLD1!AD7*VLOOKUP(HRYLD2!AD$4,'[1]INTERNAL PARAMETERS-1'!$B$5:$J$44,5,FALSE)*VLOOKUP(HRYLD2!AD$4,'[1]INTERNAL PARAMETERS-1'!$B$5:$J$44,7,FALSE)*HRYLD2!$F7 + HRYLD1!AD7*(1-VLOOKUP(HRYLD2!AD$4,'[1]INTERNAL PARAMETERS-1'!$B$5:$J$44,5,FALSE))*VLOOKUP(HRYLD2!AD$4,'[1]INTERNAL PARAMETERS-1'!$B$5:$J$44,9,FALSE)*HRYLD2!$F7</f>
        <v>0</v>
      </c>
      <c r="AE7" s="44">
        <f>HRYLD1!AE7*VLOOKUP(HRYLD2!AE$4,'[1]INTERNAL PARAMETERS-1'!$B$5:$J$44,5,FALSE)*VLOOKUP(HRYLD2!AE$4,'[1]INTERNAL PARAMETERS-1'!$B$5:$J$44,7,FALSE)*HRYLD2!$F7 + HRYLD1!AE7*(1-VLOOKUP(HRYLD2!AE$4,'[1]INTERNAL PARAMETERS-1'!$B$5:$J$44,5,FALSE))*VLOOKUP(HRYLD2!AE$4,'[1]INTERNAL PARAMETERS-1'!$B$5:$J$44,9,FALSE)*HRYLD2!$F7</f>
        <v>0</v>
      </c>
      <c r="AF7" s="44">
        <f>HRYLD1!AF7*VLOOKUP(HRYLD2!AF$4,'[1]INTERNAL PARAMETERS-1'!$B$5:$J$44,5,FALSE)*VLOOKUP(HRYLD2!AF$4,'[1]INTERNAL PARAMETERS-1'!$B$5:$J$44,7,FALSE)*HRYLD2!$F7 + HRYLD1!AF7*(1-VLOOKUP(HRYLD2!AF$4,'[1]INTERNAL PARAMETERS-1'!$B$5:$J$44,5,FALSE))*VLOOKUP(HRYLD2!AF$4,'[1]INTERNAL PARAMETERS-1'!$B$5:$J$44,9,FALSE)*HRYLD2!$F7</f>
        <v>0.42283279499231724</v>
      </c>
      <c r="AG7" s="44">
        <f>HRYLD1!AG7*VLOOKUP(HRYLD2!AG$4,'[1]INTERNAL PARAMETERS-1'!$B$5:$J$44,5,FALSE)*VLOOKUP(HRYLD2!AG$4,'[1]INTERNAL PARAMETERS-1'!$B$5:$J$44,7,FALSE)*HRYLD2!$F7 + HRYLD1!AG7*(1-VLOOKUP(HRYLD2!AG$4,'[1]INTERNAL PARAMETERS-1'!$B$5:$J$44,5,FALSE))*VLOOKUP(HRYLD2!AG$4,'[1]INTERNAL PARAMETERS-1'!$B$5:$J$44,9,FALSE)*HRYLD2!$F7</f>
        <v>0</v>
      </c>
      <c r="AH7" s="44">
        <f>HRYLD1!AH7*VLOOKUP(HRYLD2!AH$4,'[1]INTERNAL PARAMETERS-1'!$B$5:$J$44,5,FALSE)*VLOOKUP(HRYLD2!AH$4,'[1]INTERNAL PARAMETERS-1'!$B$5:$J$44,7,FALSE)*HRYLD2!$F7 + HRYLD1!AH7*(1-VLOOKUP(HRYLD2!AH$4,'[1]INTERNAL PARAMETERS-1'!$B$5:$J$44,5,FALSE))*VLOOKUP(HRYLD2!AH$4,'[1]INTERNAL PARAMETERS-1'!$B$5:$J$44,9,FALSE)*HRYLD2!$F7</f>
        <v>0.23836577669088124</v>
      </c>
      <c r="AI7" s="44">
        <f>HRYLD1!AI7*VLOOKUP(HRYLD2!AI$4,'[1]INTERNAL PARAMETERS-1'!$B$5:$J$44,5,FALSE)*VLOOKUP(HRYLD2!AI$4,'[1]INTERNAL PARAMETERS-1'!$B$5:$J$44,7,FALSE)*HRYLD2!$F7 + HRYLD1!AI7*(1-VLOOKUP(HRYLD2!AI$4,'[1]INTERNAL PARAMETERS-1'!$B$5:$J$44,5,FALSE))*VLOOKUP(HRYLD2!AI$4,'[1]INTERNAL PARAMETERS-1'!$B$5:$J$44,9,FALSE)*HRYLD2!$F7</f>
        <v>0.59609090439872436</v>
      </c>
      <c r="AJ7" s="44">
        <f>HRYLD1!AJ7*VLOOKUP(HRYLD2!AJ$4,'[1]INTERNAL PARAMETERS-1'!$B$5:$J$44,5,FALSE)*VLOOKUP(HRYLD2!AJ$4,'[1]INTERNAL PARAMETERS-1'!$B$5:$J$44,7,FALSE)*HRYLD2!$F7 + HRYLD1!AJ7*(1-VLOOKUP(HRYLD2!AJ$4,'[1]INTERNAL PARAMETERS-1'!$B$5:$J$44,5,FALSE))*VLOOKUP(HRYLD2!AJ$4,'[1]INTERNAL PARAMETERS-1'!$B$5:$J$44,9,FALSE)*HRYLD2!$F7</f>
        <v>0.42283279499231724</v>
      </c>
      <c r="AK7" s="44">
        <f>HRYLD1!AK7*VLOOKUP(HRYLD2!AK$4,'[1]INTERNAL PARAMETERS-1'!$B$5:$J$44,5,FALSE)*VLOOKUP(HRYLD2!AK$4,'[1]INTERNAL PARAMETERS-1'!$B$5:$J$44,7,FALSE)*HRYLD2!$F7 + HRYLD1!AK7*(1-VLOOKUP(HRYLD2!AK$4,'[1]INTERNAL PARAMETERS-1'!$B$5:$J$44,5,FALSE))*VLOOKUP(HRYLD2!AK$4,'[1]INTERNAL PARAMETERS-1'!$B$5:$J$44,9,FALSE)*HRYLD2!$F7</f>
        <v>0</v>
      </c>
      <c r="AL7" s="44">
        <f>HRYLD1!AL7*VLOOKUP(HRYLD2!AL$4,'[1]INTERNAL PARAMETERS-1'!$B$5:$J$44,5,FALSE)*VLOOKUP(HRYLD2!AL$4,'[1]INTERNAL PARAMETERS-1'!$B$5:$J$44,7,FALSE)*HRYLD2!$F7 + HRYLD1!AL7*(1-VLOOKUP(HRYLD2!AL$4,'[1]INTERNAL PARAMETERS-1'!$B$5:$J$44,5,FALSE))*VLOOKUP(HRYLD2!AL$4,'[1]INTERNAL PARAMETERS-1'!$B$5:$J$44,9,FALSE)*HRYLD2!$F7</f>
        <v>0</v>
      </c>
      <c r="AM7" s="44">
        <f>HRYLD1!AM7*VLOOKUP(HRYLD2!AM$4,'[1]INTERNAL PARAMETERS-1'!$B$5:$J$44,5,FALSE)*VLOOKUP(HRYLD2!AM$4,'[1]INTERNAL PARAMETERS-1'!$B$5:$J$44,7,FALSE)*HRYLD2!$F7 + HRYLD1!AM7*(1-VLOOKUP(HRYLD2!AM$4,'[1]INTERNAL PARAMETERS-1'!$B$5:$J$44,5,FALSE))*VLOOKUP(HRYLD2!AM$4,'[1]INTERNAL PARAMETERS-1'!$B$5:$J$44,9,FALSE)*HRYLD2!$F7</f>
        <v>0</v>
      </c>
      <c r="AN7" s="44">
        <f>HRYLD1!AN7*VLOOKUP(HRYLD2!AN$4,'[1]INTERNAL PARAMETERS-1'!$B$5:$J$44,5,FALSE)*VLOOKUP(HRYLD2!AN$4,'[1]INTERNAL PARAMETERS-1'!$B$5:$J$44,7,FALSE)*HRYLD2!$F7 + HRYLD1!AN7*(1-VLOOKUP(HRYLD2!AN$4,'[1]INTERNAL PARAMETERS-1'!$B$5:$J$44,5,FALSE))*VLOOKUP(HRYLD2!AN$4,'[1]INTERNAL PARAMETERS-1'!$B$5:$J$44,9,FALSE)*HRYLD2!$F7</f>
        <v>0</v>
      </c>
      <c r="AO7" s="44">
        <f>HRYLD1!AO7*VLOOKUP(HRYLD2!AO$4,'[1]INTERNAL PARAMETERS-1'!$B$5:$J$44,5,FALSE)*VLOOKUP(HRYLD2!AO$4,'[1]INTERNAL PARAMETERS-1'!$B$5:$J$44,7,FALSE)*HRYLD2!$F7 + HRYLD1!AO7*(1-VLOOKUP(HRYLD2!AO$4,'[1]INTERNAL PARAMETERS-1'!$B$5:$J$44,5,FALSE))*VLOOKUP(HRYLD2!AO$4,'[1]INTERNAL PARAMETERS-1'!$B$5:$J$44,9,FALSE)*HRYLD2!$F7</f>
        <v>0</v>
      </c>
      <c r="AP7" s="44">
        <f>HRYLD1!AP7*VLOOKUP(HRYLD2!AP$4,'[1]INTERNAL PARAMETERS-1'!$B$5:$J$44,5,FALSE)*VLOOKUP(HRYLD2!AP$4,'[1]INTERNAL PARAMETERS-1'!$B$5:$J$44,7,FALSE)*HRYLD2!$F7 + HRYLD1!AP7*(1-VLOOKUP(HRYLD2!AP$4,'[1]INTERNAL PARAMETERS-1'!$B$5:$J$44,5,FALSE))*VLOOKUP(HRYLD2!AP$4,'[1]INTERNAL PARAMETERS-1'!$B$5:$J$44,9,FALSE)*HRYLD2!$F7</f>
        <v>0</v>
      </c>
      <c r="AQ7" s="44">
        <f>HRYLD1!AQ7*VLOOKUP(HRYLD2!AQ$4,'[1]INTERNAL PARAMETERS-1'!$B$5:$J$44,5,FALSE)*VLOOKUP(HRYLD2!AQ$4,'[1]INTERNAL PARAMETERS-1'!$B$5:$J$44,7,FALSE)*HRYLD2!$F7 + HRYLD1!AQ7*(1-VLOOKUP(HRYLD2!AQ$4,'[1]INTERNAL PARAMETERS-1'!$B$5:$J$44,5,FALSE))*VLOOKUP(HRYLD2!AQ$4,'[1]INTERNAL PARAMETERS-1'!$B$5:$J$44,9,FALSE)*HRYLD2!$F7</f>
        <v>0</v>
      </c>
      <c r="AR7" s="44">
        <f>HRYLD1!AR7*VLOOKUP(HRYLD2!AR$4,'[1]INTERNAL PARAMETERS-1'!$B$5:$J$44,5,FALSE)*VLOOKUP(HRYLD2!AR$4,'[1]INTERNAL PARAMETERS-1'!$B$5:$J$44,7,FALSE)*HRYLD2!$F7 + HRYLD1!AR7*(1-VLOOKUP(HRYLD2!AR$4,'[1]INTERNAL PARAMETERS-1'!$B$5:$J$44,5,FALSE))*VLOOKUP(HRYLD2!AR$4,'[1]INTERNAL PARAMETERS-1'!$B$5:$J$44,9,FALSE)*HRYLD2!$F7</f>
        <v>0</v>
      </c>
      <c r="AS7" s="44">
        <f>HRYLD1!AS7*VLOOKUP(HRYLD2!AS$4,'[1]INTERNAL PARAMETERS-1'!$B$5:$J$44,5,FALSE)*VLOOKUP(HRYLD2!AS$4,'[1]INTERNAL PARAMETERS-1'!$B$5:$J$44,7,FALSE)*HRYLD2!$F7 + HRYLD1!AS7*(1-VLOOKUP(HRYLD2!AS$4,'[1]INTERNAL PARAMETERS-1'!$B$5:$J$44,5,FALSE))*VLOOKUP(HRYLD2!AS$4,'[1]INTERNAL PARAMETERS-1'!$B$5:$J$44,9,FALSE)*HRYLD2!$F7</f>
        <v>0</v>
      </c>
      <c r="AT7" s="43">
        <f>HRYLD1!AT7*VLOOKUP(HRYLD2!AT$4,'[1]INTERNAL PARAMETERS-1'!$B$5:$J$44,5,FALSE)*VLOOKUP(HRYLD2!AT$4,'[1]INTERNAL PARAMETERS-1'!$B$5:$J$44,7,FALSE)*HRYLD2!$F7 + HRYLD1!AT7*(1-VLOOKUP(HRYLD2!AT$4,'[1]INTERNAL PARAMETERS-1'!$B$5:$J$44,5,FALSE))*VLOOKUP(HRYLD2!AT$4,'[1]INTERNAL PARAMETERS-1'!$B$5:$J$44,9,FALSE)*HRYLD2!$F7</f>
        <v>0</v>
      </c>
      <c r="AU7" s="45">
        <f>HRYLD1!AU7*VLOOKUP(HRYLD2!AU$4,'[1]INTERNAL PARAMETERS-1'!$B$5:$J$44,5,FALSE)*VLOOKUP(HRYLD2!AU$4,'[1]INTERNAL PARAMETERS-1'!$B$5:$J$44,6,FALSE)*VLOOKUP(HRYLD2!AU$4,'[1]INTERNAL PARAMETERS-1'!$B$5:$J$44,3,FALSE) + HRYLD1!AU7*(1-VLOOKUP(HRYLD2!AU$4,'[1]INTERNAL PARAMETERS-1'!$B$5:$J$44,5,FALSE))*VLOOKUP(HRYLD2!AU$4,'[1]INTERNAL PARAMETERS-1'!$B$5:$J$44,8,FALSE)*VLOOKUP(HRYLD2!AU$4,'[1]INTERNAL PARAMETERS-1'!$B$5:$J$44,3,FALSE)</f>
        <v>0</v>
      </c>
      <c r="AV7" s="44">
        <f>HRYLD1!AV7*VLOOKUP(HRYLD2!AV$4,'[1]INTERNAL PARAMETERS-1'!$B$5:$J$44,5,FALSE)*VLOOKUP(HRYLD2!AV$4,'[1]INTERNAL PARAMETERS-1'!$B$5:$J$44,6,FALSE)*VLOOKUP(HRYLD2!AV$4,'[1]INTERNAL PARAMETERS-1'!$B$5:$J$44,3,FALSE) + HRYLD1!AV7*(1-VLOOKUP(HRYLD2!AV$4,'[1]INTERNAL PARAMETERS-1'!$B$5:$J$44,5,FALSE))*VLOOKUP(HRYLD2!AV$4,'[1]INTERNAL PARAMETERS-1'!$B$5:$J$44,8,FALSE)*VLOOKUP(HRYLD2!AV$4,'[1]INTERNAL PARAMETERS-1'!$B$5:$J$44,3,FALSE)</f>
        <v>0</v>
      </c>
      <c r="AW7" s="44">
        <f>HRYLD1!AW7*VLOOKUP(HRYLD2!AW$4,'[1]INTERNAL PARAMETERS-1'!$B$5:$J$44,5,FALSE)*VLOOKUP(HRYLD2!AW$4,'[1]INTERNAL PARAMETERS-1'!$B$5:$J$44,6,FALSE)*VLOOKUP(HRYLD2!AW$4,'[1]INTERNAL PARAMETERS-1'!$B$5:$J$44,3,FALSE) + HRYLD1!AW7*(1-VLOOKUP(HRYLD2!AW$4,'[1]INTERNAL PARAMETERS-1'!$B$5:$J$44,5,FALSE))*VLOOKUP(HRYLD2!AW$4,'[1]INTERNAL PARAMETERS-1'!$B$5:$J$44,8,FALSE)*VLOOKUP(HRYLD2!AW$4,'[1]INTERNAL PARAMETERS-1'!$B$5:$J$44,3,FALSE)</f>
        <v>4.9592469466717253</v>
      </c>
      <c r="AX7" s="44">
        <f>HRYLD1!AX7*VLOOKUP(HRYLD2!AX$4,'[1]INTERNAL PARAMETERS-1'!$B$5:$J$44,5,FALSE)*VLOOKUP(HRYLD2!AX$4,'[1]INTERNAL PARAMETERS-1'!$B$5:$J$44,6,FALSE)*VLOOKUP(HRYLD2!AX$4,'[1]INTERNAL PARAMETERS-1'!$B$5:$J$44,3,FALSE) + HRYLD1!AX7*(1-VLOOKUP(HRYLD2!AX$4,'[1]INTERNAL PARAMETERS-1'!$B$5:$J$44,5,FALSE))*VLOOKUP(HRYLD2!AX$4,'[1]INTERNAL PARAMETERS-1'!$B$5:$J$44,8,FALSE)*VLOOKUP(HRYLD2!AX$4,'[1]INTERNAL PARAMETERS-1'!$B$5:$J$44,3,FALSE)</f>
        <v>0</v>
      </c>
      <c r="AY7" s="44">
        <f>HRYLD1!AY7*VLOOKUP(HRYLD2!AY$4,'[1]INTERNAL PARAMETERS-1'!$B$5:$J$44,5,FALSE)*VLOOKUP(HRYLD2!AY$4,'[1]INTERNAL PARAMETERS-1'!$B$5:$J$44,6,FALSE)*VLOOKUP(HRYLD2!AY$4,'[1]INTERNAL PARAMETERS-1'!$B$5:$J$44,3,FALSE) + HRYLD1!AY7*(1-VLOOKUP(HRYLD2!AY$4,'[1]INTERNAL PARAMETERS-1'!$B$5:$J$44,5,FALSE))*VLOOKUP(HRYLD2!AY$4,'[1]INTERNAL PARAMETERS-1'!$B$5:$J$44,8,FALSE)*VLOOKUP(HRYLD2!AY$4,'[1]INTERNAL PARAMETERS-1'!$B$5:$J$44,3,FALSE)</f>
        <v>0</v>
      </c>
      <c r="AZ7" s="44">
        <f>HRYLD1!AZ7*VLOOKUP(HRYLD2!AZ$4,'[1]INTERNAL PARAMETERS-1'!$B$5:$J$44,5,FALSE)*VLOOKUP(HRYLD2!AZ$4,'[1]INTERNAL PARAMETERS-1'!$B$5:$J$44,6,FALSE)*VLOOKUP(HRYLD2!AZ$4,'[1]INTERNAL PARAMETERS-1'!$B$5:$J$44,3,FALSE) + HRYLD1!AZ7*(1-VLOOKUP(HRYLD2!AZ$4,'[1]INTERNAL PARAMETERS-1'!$B$5:$J$44,5,FALSE))*VLOOKUP(HRYLD2!AZ$4,'[1]INTERNAL PARAMETERS-1'!$B$5:$J$44,8,FALSE)*VLOOKUP(HRYLD2!AZ$4,'[1]INTERNAL PARAMETERS-1'!$B$5:$J$44,3,FALSE)</f>
        <v>0</v>
      </c>
      <c r="BA7" s="44">
        <f>HRYLD1!BA7*VLOOKUP(HRYLD2!BA$4,'[1]INTERNAL PARAMETERS-1'!$B$5:$J$44,5,FALSE)*VLOOKUP(HRYLD2!BA$4,'[1]INTERNAL PARAMETERS-1'!$B$5:$J$44,6,FALSE)*VLOOKUP(HRYLD2!BA$4,'[1]INTERNAL PARAMETERS-1'!$B$5:$J$44,3,FALSE) + HRYLD1!BA7*(1-VLOOKUP(HRYLD2!BA$4,'[1]INTERNAL PARAMETERS-1'!$B$5:$J$44,5,FALSE))*VLOOKUP(HRYLD2!BA$4,'[1]INTERNAL PARAMETERS-1'!$B$5:$J$44,8,FALSE)*VLOOKUP(HRYLD2!BA$4,'[1]INTERNAL PARAMETERS-1'!$B$5:$J$44,3,FALSE)</f>
        <v>0.57807600025946881</v>
      </c>
      <c r="BB7" s="44">
        <f>HRYLD1!BB7*VLOOKUP(HRYLD2!BB$4,'[1]INTERNAL PARAMETERS-1'!$B$5:$J$44,5,FALSE)*VLOOKUP(HRYLD2!BB$4,'[1]INTERNAL PARAMETERS-1'!$B$5:$J$44,6,FALSE)*VLOOKUP(HRYLD2!BB$4,'[1]INTERNAL PARAMETERS-1'!$B$5:$J$44,3,FALSE) + HRYLD1!BB7*(1-VLOOKUP(HRYLD2!BB$4,'[1]INTERNAL PARAMETERS-1'!$B$5:$J$44,5,FALSE))*VLOOKUP(HRYLD2!BB$4,'[1]INTERNAL PARAMETERS-1'!$B$5:$J$44,8,FALSE)*VLOOKUP(HRYLD2!BB$4,'[1]INTERNAL PARAMETERS-1'!$B$5:$J$44,3,FALSE)</f>
        <v>1.6047010784350166</v>
      </c>
      <c r="BC7" s="44">
        <f>HRYLD1!BC7*VLOOKUP(HRYLD2!BC$4,'[1]INTERNAL PARAMETERS-1'!$B$5:$J$44,5,FALSE)*VLOOKUP(HRYLD2!BC$4,'[1]INTERNAL PARAMETERS-1'!$B$5:$J$44,6,FALSE)*VLOOKUP(HRYLD2!BC$4,'[1]INTERNAL PARAMETERS-1'!$B$5:$J$44,3,FALSE) + HRYLD1!BC7*(1-VLOOKUP(HRYLD2!BC$4,'[1]INTERNAL PARAMETERS-1'!$B$5:$J$44,5,FALSE))*VLOOKUP(HRYLD2!BC$4,'[1]INTERNAL PARAMETERS-1'!$B$5:$J$44,8,FALSE)*VLOOKUP(HRYLD2!BC$4,'[1]INTERNAL PARAMETERS-1'!$B$5:$J$44,3,FALSE)</f>
        <v>0.30820207374179348</v>
      </c>
      <c r="BD7" s="44">
        <f>HRYLD1!BD7*VLOOKUP(HRYLD2!BD$4,'[1]INTERNAL PARAMETERS-1'!$B$5:$J$44,5,FALSE)*VLOOKUP(HRYLD2!BD$4,'[1]INTERNAL PARAMETERS-1'!$B$5:$J$44,6,FALSE)*VLOOKUP(HRYLD2!BD$4,'[1]INTERNAL PARAMETERS-1'!$B$5:$J$44,3,FALSE) + HRYLD1!BD7*(1-VLOOKUP(HRYLD2!BD$4,'[1]INTERNAL PARAMETERS-1'!$B$5:$J$44,5,FALSE))*VLOOKUP(HRYLD2!BD$4,'[1]INTERNAL PARAMETERS-1'!$B$5:$J$44,8,FALSE)*VLOOKUP(HRYLD2!BD$4,'[1]INTERNAL PARAMETERS-1'!$B$5:$J$44,3,FALSE)</f>
        <v>1.393810630327093</v>
      </c>
      <c r="BE7" s="44">
        <f>HRYLD1!BE7*VLOOKUP(HRYLD2!BE$4,'[1]INTERNAL PARAMETERS-1'!$B$5:$J$44,5,FALSE)*VLOOKUP(HRYLD2!BE$4,'[1]INTERNAL PARAMETERS-1'!$B$5:$J$44,6,FALSE)*VLOOKUP(HRYLD2!BE$4,'[1]INTERNAL PARAMETERS-1'!$B$5:$J$44,3,FALSE) + HRYLD1!BE7*(1-VLOOKUP(HRYLD2!BE$4,'[1]INTERNAL PARAMETERS-1'!$B$5:$J$44,5,FALSE))*VLOOKUP(HRYLD2!BE$4,'[1]INTERNAL PARAMETERS-1'!$B$5:$J$44,8,FALSE)*VLOOKUP(HRYLD2!BE$4,'[1]INTERNAL PARAMETERS-1'!$B$5:$J$44,3,FALSE)</f>
        <v>0.53674387083755148</v>
      </c>
      <c r="BF7" s="44">
        <f>HRYLD1!BF7*VLOOKUP(HRYLD2!BF$4,'[1]INTERNAL PARAMETERS-1'!$B$5:$J$44,5,FALSE)*VLOOKUP(HRYLD2!BF$4,'[1]INTERNAL PARAMETERS-1'!$B$5:$J$44,6,FALSE)*VLOOKUP(HRYLD2!BF$4,'[1]INTERNAL PARAMETERS-1'!$B$5:$J$44,3,FALSE) + HRYLD1!BF7*(1-VLOOKUP(HRYLD2!BF$4,'[1]INTERNAL PARAMETERS-1'!$B$5:$J$44,5,FALSE))*VLOOKUP(HRYLD2!BF$4,'[1]INTERNAL PARAMETERS-1'!$B$5:$J$44,8,FALSE)*VLOOKUP(HRYLD2!BF$4,'[1]INTERNAL PARAMETERS-1'!$B$5:$J$44,3,FALSE)</f>
        <v>0</v>
      </c>
      <c r="BG7" s="44">
        <f>HRYLD1!BG7*VLOOKUP(HRYLD2!BG$4,'[1]INTERNAL PARAMETERS-1'!$B$5:$J$44,5,FALSE)*VLOOKUP(HRYLD2!BG$4,'[1]INTERNAL PARAMETERS-1'!$B$5:$J$44,6,FALSE)*VLOOKUP(HRYLD2!BG$4,'[1]INTERNAL PARAMETERS-1'!$B$5:$J$44,3,FALSE) + HRYLD1!BG7*(1-VLOOKUP(HRYLD2!BG$4,'[1]INTERNAL PARAMETERS-1'!$B$5:$J$44,5,FALSE))*VLOOKUP(HRYLD2!BG$4,'[1]INTERNAL PARAMETERS-1'!$B$5:$J$44,8,FALSE)*VLOOKUP(HRYLD2!BG$4,'[1]INTERNAL PARAMETERS-1'!$B$5:$J$44,3,FALSE)</f>
        <v>2.0798000178083522</v>
      </c>
      <c r="BH7" s="44">
        <f>HRYLD1!BH7*VLOOKUP(HRYLD2!BH$4,'[1]INTERNAL PARAMETERS-1'!$B$5:$J$44,5,FALSE)*VLOOKUP(HRYLD2!BH$4,'[1]INTERNAL PARAMETERS-1'!$B$5:$J$44,6,FALSE)*VLOOKUP(HRYLD2!BH$4,'[1]INTERNAL PARAMETERS-1'!$B$5:$J$44,3,FALSE) + HRYLD1!BH7*(1-VLOOKUP(HRYLD2!BH$4,'[1]INTERNAL PARAMETERS-1'!$B$5:$J$44,5,FALSE))*VLOOKUP(HRYLD2!BH$4,'[1]INTERNAL PARAMETERS-1'!$B$5:$J$44,8,FALSE)*VLOOKUP(HRYLD2!BH$4,'[1]INTERNAL PARAMETERS-1'!$B$5:$J$44,3,FALSE)</f>
        <v>4.1042294773102903E-3</v>
      </c>
      <c r="BI7" s="44">
        <f>HRYLD1!BI7*VLOOKUP(HRYLD2!BI$4,'[1]INTERNAL PARAMETERS-1'!$B$5:$J$44,5,FALSE)*VLOOKUP(HRYLD2!BI$4,'[1]INTERNAL PARAMETERS-1'!$B$5:$J$44,6,FALSE)*VLOOKUP(HRYLD2!BI$4,'[1]INTERNAL PARAMETERS-1'!$B$5:$J$44,3,FALSE) + HRYLD1!BI7*(1-VLOOKUP(HRYLD2!BI$4,'[1]INTERNAL PARAMETERS-1'!$B$5:$J$44,5,FALSE))*VLOOKUP(HRYLD2!BI$4,'[1]INTERNAL PARAMETERS-1'!$B$5:$J$44,8,FALSE)*VLOOKUP(HRYLD2!BI$4,'[1]INTERNAL PARAMETERS-1'!$B$5:$J$44,3,FALSE)</f>
        <v>0</v>
      </c>
      <c r="BJ7" s="44">
        <f>HRYLD1!BJ7*VLOOKUP(HRYLD2!BJ$4,'[1]INTERNAL PARAMETERS-1'!$B$5:$J$44,5,FALSE)*VLOOKUP(HRYLD2!BJ$4,'[1]INTERNAL PARAMETERS-1'!$B$5:$J$44,6,FALSE)*VLOOKUP(HRYLD2!BJ$4,'[1]INTERNAL PARAMETERS-1'!$B$5:$J$44,3,FALSE) + HRYLD1!BJ7*(1-VLOOKUP(HRYLD2!BJ$4,'[1]INTERNAL PARAMETERS-1'!$B$5:$J$44,5,FALSE))*VLOOKUP(HRYLD2!BJ$4,'[1]INTERNAL PARAMETERS-1'!$B$5:$J$44,8,FALSE)*VLOOKUP(HRYLD2!BJ$4,'[1]INTERNAL PARAMETERS-1'!$B$5:$J$44,3,FALSE)</f>
        <v>0.50921066901384149</v>
      </c>
      <c r="BK7" s="44">
        <f>HRYLD1!BK7*VLOOKUP(HRYLD2!BK$4,'[1]INTERNAL PARAMETERS-1'!$B$5:$J$44,5,FALSE)*VLOOKUP(HRYLD2!BK$4,'[1]INTERNAL PARAMETERS-1'!$B$5:$J$44,6,FALSE)*VLOOKUP(HRYLD2!BK$4,'[1]INTERNAL PARAMETERS-1'!$B$5:$J$44,3,FALSE) + HRYLD1!BK7*(1-VLOOKUP(HRYLD2!BK$4,'[1]INTERNAL PARAMETERS-1'!$B$5:$J$44,5,FALSE))*VLOOKUP(HRYLD2!BK$4,'[1]INTERNAL PARAMETERS-1'!$B$5:$J$44,8,FALSE)*VLOOKUP(HRYLD2!BK$4,'[1]INTERNAL PARAMETERS-1'!$B$5:$J$44,3,FALSE)</f>
        <v>0.32323687308888188</v>
      </c>
      <c r="BL7" s="44">
        <f>HRYLD1!BL7*VLOOKUP(HRYLD2!BL$4,'[1]INTERNAL PARAMETERS-1'!$B$5:$J$44,5,FALSE)*VLOOKUP(HRYLD2!BL$4,'[1]INTERNAL PARAMETERS-1'!$B$5:$J$44,6,FALSE)*VLOOKUP(HRYLD2!BL$4,'[1]INTERNAL PARAMETERS-1'!$B$5:$J$44,3,FALSE) + HRYLD1!BL7*(1-VLOOKUP(HRYLD2!BL$4,'[1]INTERNAL PARAMETERS-1'!$B$5:$J$44,5,FALSE))*VLOOKUP(HRYLD2!BL$4,'[1]INTERNAL PARAMETERS-1'!$B$5:$J$44,8,FALSE)*VLOOKUP(HRYLD2!BL$4,'[1]INTERNAL PARAMETERS-1'!$B$5:$J$44,3,FALSE)</f>
        <v>0.1548007809271266</v>
      </c>
      <c r="BM7" s="44">
        <f>HRYLD1!BM7*VLOOKUP(HRYLD2!BM$4,'[1]INTERNAL PARAMETERS-1'!$B$5:$J$44,5,FALSE)*VLOOKUP(HRYLD2!BM$4,'[1]INTERNAL PARAMETERS-1'!$B$5:$J$44,6,FALSE)*VLOOKUP(HRYLD2!BM$4,'[1]INTERNAL PARAMETERS-1'!$B$5:$J$44,3,FALSE) + HRYLD1!BM7*(1-VLOOKUP(HRYLD2!BM$4,'[1]INTERNAL PARAMETERS-1'!$B$5:$J$44,5,FALSE))*VLOOKUP(HRYLD2!BM$4,'[1]INTERNAL PARAMETERS-1'!$B$5:$J$44,8,FALSE)*VLOOKUP(HRYLD2!BM$4,'[1]INTERNAL PARAMETERS-1'!$B$5:$J$44,3,FALSE)</f>
        <v>2.0874927461340009E-2</v>
      </c>
      <c r="BN7" s="44">
        <f>HRYLD1!BN7*VLOOKUP(HRYLD2!BN$4,'[1]INTERNAL PARAMETERS-1'!$B$5:$J$44,5,FALSE)*VLOOKUP(HRYLD2!BN$4,'[1]INTERNAL PARAMETERS-1'!$B$5:$J$44,6,FALSE)*VLOOKUP(HRYLD2!BN$4,'[1]INTERNAL PARAMETERS-1'!$B$5:$J$44,3,FALSE) + HRYLD1!BN7*(1-VLOOKUP(HRYLD2!BN$4,'[1]INTERNAL PARAMETERS-1'!$B$5:$J$44,5,FALSE))*VLOOKUP(HRYLD2!BN$4,'[1]INTERNAL PARAMETERS-1'!$B$5:$J$44,8,FALSE)*VLOOKUP(HRYLD2!BN$4,'[1]INTERNAL PARAMETERS-1'!$B$5:$J$44,3,FALSE)</f>
        <v>0.51301137755317616</v>
      </c>
      <c r="BO7" s="44">
        <f>HRYLD1!BO7*VLOOKUP(HRYLD2!BO$4,'[1]INTERNAL PARAMETERS-1'!$B$5:$J$44,5,FALSE)*VLOOKUP(HRYLD2!BO$4,'[1]INTERNAL PARAMETERS-1'!$B$5:$J$44,6,FALSE)*VLOOKUP(HRYLD2!BO$4,'[1]INTERNAL PARAMETERS-1'!$B$5:$J$44,3,FALSE) + HRYLD1!BO7*(1-VLOOKUP(HRYLD2!BO$4,'[1]INTERNAL PARAMETERS-1'!$B$5:$J$44,5,FALSE))*VLOOKUP(HRYLD2!BO$4,'[1]INTERNAL PARAMETERS-1'!$B$5:$J$44,8,FALSE)*VLOOKUP(HRYLD2!BO$4,'[1]INTERNAL PARAMETERS-1'!$B$5:$J$44,3,FALSE)</f>
        <v>0.91730401103593273</v>
      </c>
      <c r="BP7" s="44">
        <f>HRYLD1!BP7*VLOOKUP(HRYLD2!BP$4,'[1]INTERNAL PARAMETERS-1'!$B$5:$J$44,5,FALSE)*VLOOKUP(HRYLD2!BP$4,'[1]INTERNAL PARAMETERS-1'!$B$5:$J$44,6,FALSE)*VLOOKUP(HRYLD2!BP$4,'[1]INTERNAL PARAMETERS-1'!$B$5:$J$44,3,FALSE) + HRYLD1!BP7*(1-VLOOKUP(HRYLD2!BP$4,'[1]INTERNAL PARAMETERS-1'!$B$5:$J$44,5,FALSE))*VLOOKUP(HRYLD2!BP$4,'[1]INTERNAL PARAMETERS-1'!$B$5:$J$44,8,FALSE)*VLOOKUP(HRYLD2!BP$4,'[1]INTERNAL PARAMETERS-1'!$B$5:$J$44,3,FALSE)</f>
        <v>2.7892166174337166E-2</v>
      </c>
      <c r="BQ7" s="44">
        <f>HRYLD1!BQ7*VLOOKUP(HRYLD2!BQ$4,'[1]INTERNAL PARAMETERS-1'!$B$5:$J$44,5,FALSE)*VLOOKUP(HRYLD2!BQ$4,'[1]INTERNAL PARAMETERS-1'!$B$5:$J$44,6,FALSE)*VLOOKUP(HRYLD2!BQ$4,'[1]INTERNAL PARAMETERS-1'!$B$5:$J$44,3,FALSE) + HRYLD1!BQ7*(1-VLOOKUP(HRYLD2!BQ$4,'[1]INTERNAL PARAMETERS-1'!$B$5:$J$44,5,FALSE))*VLOOKUP(HRYLD2!BQ$4,'[1]INTERNAL PARAMETERS-1'!$B$5:$J$44,8,FALSE)*VLOOKUP(HRYLD2!BQ$4,'[1]INTERNAL PARAMETERS-1'!$B$5:$J$44,3,FALSE)</f>
        <v>0.97471889530502132</v>
      </c>
      <c r="BR7" s="44">
        <f>HRYLD1!BR7*VLOOKUP(HRYLD2!BR$4,'[1]INTERNAL PARAMETERS-1'!$B$5:$J$44,5,FALSE)*VLOOKUP(HRYLD2!BR$4,'[1]INTERNAL PARAMETERS-1'!$B$5:$J$44,6,FALSE)*VLOOKUP(HRYLD2!BR$4,'[1]INTERNAL PARAMETERS-1'!$B$5:$J$44,3,FALSE) + HRYLD1!BR7*(1-VLOOKUP(HRYLD2!BR$4,'[1]INTERNAL PARAMETERS-1'!$B$5:$J$44,5,FALSE))*VLOOKUP(HRYLD2!BR$4,'[1]INTERNAL PARAMETERS-1'!$B$5:$J$44,8,FALSE)*VLOOKUP(HRYLD2!BR$4,'[1]INTERNAL PARAMETERS-1'!$B$5:$J$44,3,FALSE)</f>
        <v>2.5767817349477071E-2</v>
      </c>
      <c r="BS7" s="44">
        <f>HRYLD1!BS7*VLOOKUP(HRYLD2!BS$4,'[1]INTERNAL PARAMETERS-1'!$B$5:$J$44,5,FALSE)*VLOOKUP(HRYLD2!BS$4,'[1]INTERNAL PARAMETERS-1'!$B$5:$J$44,6,FALSE)*VLOOKUP(HRYLD2!BS$4,'[1]INTERNAL PARAMETERS-1'!$B$5:$J$44,3,FALSE) + HRYLD1!BS7*(1-VLOOKUP(HRYLD2!BS$4,'[1]INTERNAL PARAMETERS-1'!$B$5:$J$44,5,FALSE))*VLOOKUP(HRYLD2!BS$4,'[1]INTERNAL PARAMETERS-1'!$B$5:$J$44,8,FALSE)*VLOOKUP(HRYLD2!BS$4,'[1]INTERNAL PARAMETERS-1'!$B$5:$J$44,3,FALSE)</f>
        <v>2.4731541529941494E-3</v>
      </c>
      <c r="BT7" s="44">
        <f>HRYLD1!BT7*VLOOKUP(HRYLD2!BT$4,'[1]INTERNAL PARAMETERS-1'!$B$5:$J$44,5,FALSE)*VLOOKUP(HRYLD2!BT$4,'[1]INTERNAL PARAMETERS-1'!$B$5:$J$44,6,FALSE)*VLOOKUP(HRYLD2!BT$4,'[1]INTERNAL PARAMETERS-1'!$B$5:$J$44,3,FALSE) + HRYLD1!BT7*(1-VLOOKUP(HRYLD2!BT$4,'[1]INTERNAL PARAMETERS-1'!$B$5:$J$44,5,FALSE))*VLOOKUP(HRYLD2!BT$4,'[1]INTERNAL PARAMETERS-1'!$B$5:$J$44,8,FALSE)*VLOOKUP(HRYLD2!BT$4,'[1]INTERNAL PARAMETERS-1'!$B$5:$J$44,3,FALSE)</f>
        <v>0</v>
      </c>
      <c r="BU7" s="44">
        <f>HRYLD1!BU7*VLOOKUP(HRYLD2!BU$4,'[1]INTERNAL PARAMETERS-1'!$B$5:$J$44,5,FALSE)*VLOOKUP(HRYLD2!BU$4,'[1]INTERNAL PARAMETERS-1'!$B$5:$J$44,6,FALSE)*VLOOKUP(HRYLD2!BU$4,'[1]INTERNAL PARAMETERS-1'!$B$5:$J$44,3,FALSE) + HRYLD1!BU7*(1-VLOOKUP(HRYLD2!BU$4,'[1]INTERNAL PARAMETERS-1'!$B$5:$J$44,5,FALSE))*VLOOKUP(HRYLD2!BU$4,'[1]INTERNAL PARAMETERS-1'!$B$5:$J$44,8,FALSE)*VLOOKUP(HRYLD2!BU$4,'[1]INTERNAL PARAMETERS-1'!$B$5:$J$44,3,FALSE)</f>
        <v>0</v>
      </c>
      <c r="BV7" s="44">
        <f>HRYLD1!BV7*VLOOKUP(HRYLD2!BV$4,'[1]INTERNAL PARAMETERS-1'!$B$5:$J$44,5,FALSE)*VLOOKUP(HRYLD2!BV$4,'[1]INTERNAL PARAMETERS-1'!$B$5:$J$44,6,FALSE)*VLOOKUP(HRYLD2!BV$4,'[1]INTERNAL PARAMETERS-1'!$B$5:$J$44,3,FALSE) + HRYLD1!BV7*(1-VLOOKUP(HRYLD2!BV$4,'[1]INTERNAL PARAMETERS-1'!$B$5:$J$44,5,FALSE))*VLOOKUP(HRYLD2!BV$4,'[1]INTERNAL PARAMETERS-1'!$B$5:$J$44,8,FALSE)*VLOOKUP(HRYLD2!BV$4,'[1]INTERNAL PARAMETERS-1'!$B$5:$J$44,3,FALSE)</f>
        <v>0</v>
      </c>
      <c r="BW7" s="44">
        <f>HRYLD1!BW7*VLOOKUP(HRYLD2!BW$4,'[1]INTERNAL PARAMETERS-1'!$B$5:$J$44,5,FALSE)*VLOOKUP(HRYLD2!BW$4,'[1]INTERNAL PARAMETERS-1'!$B$5:$J$44,6,FALSE)*VLOOKUP(HRYLD2!BW$4,'[1]INTERNAL PARAMETERS-1'!$B$5:$J$44,3,FALSE) + HRYLD1!BW7*(1-VLOOKUP(HRYLD2!BW$4,'[1]INTERNAL PARAMETERS-1'!$B$5:$J$44,5,FALSE))*VLOOKUP(HRYLD2!BW$4,'[1]INTERNAL PARAMETERS-1'!$B$5:$J$44,8,FALSE)*VLOOKUP(HRYLD2!BW$4,'[1]INTERNAL PARAMETERS-1'!$B$5:$J$44,3,FALSE)</f>
        <v>0</v>
      </c>
      <c r="BX7" s="44">
        <f>HRYLD1!BX7*VLOOKUP(HRYLD2!BX$4,'[1]INTERNAL PARAMETERS-1'!$B$5:$J$44,5,FALSE)*VLOOKUP(HRYLD2!BX$4,'[1]INTERNAL PARAMETERS-1'!$B$5:$J$44,6,FALSE)*VLOOKUP(HRYLD2!BX$4,'[1]INTERNAL PARAMETERS-1'!$B$5:$J$44,3,FALSE) + HRYLD1!BX7*(1-VLOOKUP(HRYLD2!BX$4,'[1]INTERNAL PARAMETERS-1'!$B$5:$J$44,5,FALSE))*VLOOKUP(HRYLD2!BX$4,'[1]INTERNAL PARAMETERS-1'!$B$5:$J$44,8,FALSE)*VLOOKUP(HRYLD2!BX$4,'[1]INTERNAL PARAMETERS-1'!$B$5:$J$44,3,FALSE)</f>
        <v>0</v>
      </c>
      <c r="BY7" s="44">
        <f>HRYLD1!BY7*VLOOKUP(HRYLD2!BY$4,'[1]INTERNAL PARAMETERS-1'!$B$5:$J$44,5,FALSE)*VLOOKUP(HRYLD2!BY$4,'[1]INTERNAL PARAMETERS-1'!$B$5:$J$44,6,FALSE)*VLOOKUP(HRYLD2!BY$4,'[1]INTERNAL PARAMETERS-1'!$B$5:$J$44,3,FALSE) + HRYLD1!BY7*(1-VLOOKUP(HRYLD2!BY$4,'[1]INTERNAL PARAMETERS-1'!$B$5:$J$44,5,FALSE))*VLOOKUP(HRYLD2!BY$4,'[1]INTERNAL PARAMETERS-1'!$B$5:$J$44,8,FALSE)*VLOOKUP(HRYLD2!BY$4,'[1]INTERNAL PARAMETERS-1'!$B$5:$J$44,3,FALSE)</f>
        <v>0</v>
      </c>
      <c r="BZ7" s="44">
        <f>HRYLD1!BZ7*VLOOKUP(HRYLD2!BZ$4,'[1]INTERNAL PARAMETERS-1'!$B$5:$J$44,5,FALSE)*VLOOKUP(HRYLD2!BZ$4,'[1]INTERNAL PARAMETERS-1'!$B$5:$J$44,6,FALSE)*VLOOKUP(HRYLD2!BZ$4,'[1]INTERNAL PARAMETERS-1'!$B$5:$J$44,3,FALSE) + HRYLD1!BZ7*(1-VLOOKUP(HRYLD2!BZ$4,'[1]INTERNAL PARAMETERS-1'!$B$5:$J$44,5,FALSE))*VLOOKUP(HRYLD2!BZ$4,'[1]INTERNAL PARAMETERS-1'!$B$5:$J$44,8,FALSE)*VLOOKUP(HRYLD2!BZ$4,'[1]INTERNAL PARAMETERS-1'!$B$5:$J$44,3,FALSE)</f>
        <v>1.2971180722871696E-3</v>
      </c>
      <c r="CA7" s="44">
        <f>HRYLD1!CA7*VLOOKUP(HRYLD2!CA$4,'[1]INTERNAL PARAMETERS-1'!$B$5:$J$44,5,FALSE)*VLOOKUP(HRYLD2!CA$4,'[1]INTERNAL PARAMETERS-1'!$B$5:$J$44,6,FALSE)*VLOOKUP(HRYLD2!CA$4,'[1]INTERNAL PARAMETERS-1'!$B$5:$J$44,3,FALSE) + HRYLD1!CA7*(1-VLOOKUP(HRYLD2!CA$4,'[1]INTERNAL PARAMETERS-1'!$B$5:$J$44,5,FALSE))*VLOOKUP(HRYLD2!CA$4,'[1]INTERNAL PARAMETERS-1'!$B$5:$J$44,8,FALSE)*VLOOKUP(HRYLD2!CA$4,'[1]INTERNAL PARAMETERS-1'!$B$5:$J$44,3,FALSE)</f>
        <v>0</v>
      </c>
      <c r="CB7" s="44">
        <f>HRYLD1!CB7*VLOOKUP(HRYLD2!CB$4,'[1]INTERNAL PARAMETERS-1'!$B$5:$J$44,5,FALSE)*VLOOKUP(HRYLD2!CB$4,'[1]INTERNAL PARAMETERS-1'!$B$5:$J$44,6,FALSE)*VLOOKUP(HRYLD2!CB$4,'[1]INTERNAL PARAMETERS-1'!$B$5:$J$44,3,FALSE) + HRYLD1!CB7*(1-VLOOKUP(HRYLD2!CB$4,'[1]INTERNAL PARAMETERS-1'!$B$5:$J$44,5,FALSE))*VLOOKUP(HRYLD2!CB$4,'[1]INTERNAL PARAMETERS-1'!$B$5:$J$44,8,FALSE)*VLOOKUP(HRYLD2!CB$4,'[1]INTERNAL PARAMETERS-1'!$B$5:$J$44,3,FALSE)</f>
        <v>0</v>
      </c>
      <c r="CC7" s="44">
        <f>HRYLD1!CC7*VLOOKUP(HRYLD2!CC$4,'[1]INTERNAL PARAMETERS-1'!$B$5:$J$44,5,FALSE)*VLOOKUP(HRYLD2!CC$4,'[1]INTERNAL PARAMETERS-1'!$B$5:$J$44,6,FALSE)*VLOOKUP(HRYLD2!CC$4,'[1]INTERNAL PARAMETERS-1'!$B$5:$J$44,3,FALSE) + HRYLD1!CC7*(1-VLOOKUP(HRYLD2!CC$4,'[1]INTERNAL PARAMETERS-1'!$B$5:$J$44,5,FALSE))*VLOOKUP(HRYLD2!CC$4,'[1]INTERNAL PARAMETERS-1'!$B$5:$J$44,8,FALSE)*VLOOKUP(HRYLD2!CC$4,'[1]INTERNAL PARAMETERS-1'!$B$5:$J$44,3,FALSE)</f>
        <v>3.2878816705617323E-3</v>
      </c>
      <c r="CD7" s="44">
        <f>HRYLD1!CD7*VLOOKUP(HRYLD2!CD$4,'[1]INTERNAL PARAMETERS-1'!$B$5:$J$44,5,FALSE)*VLOOKUP(HRYLD2!CD$4,'[1]INTERNAL PARAMETERS-1'!$B$5:$J$44,6,FALSE)*VLOOKUP(HRYLD2!CD$4,'[1]INTERNAL PARAMETERS-1'!$B$5:$J$44,3,FALSE) + HRYLD1!CD7*(1-VLOOKUP(HRYLD2!CD$4,'[1]INTERNAL PARAMETERS-1'!$B$5:$J$44,5,FALSE))*VLOOKUP(HRYLD2!CD$4,'[1]INTERNAL PARAMETERS-1'!$B$5:$J$44,8,FALSE)*VLOOKUP(HRYLD2!CD$4,'[1]INTERNAL PARAMETERS-1'!$B$5:$J$44,3,FALSE)</f>
        <v>2.9421926699834313E-2</v>
      </c>
      <c r="CE7" s="44">
        <f>HRYLD1!CE7*VLOOKUP(HRYLD2!CE$4,'[1]INTERNAL PARAMETERS-1'!$B$5:$J$44,5,FALSE)*VLOOKUP(HRYLD2!CE$4,'[1]INTERNAL PARAMETERS-1'!$B$5:$J$44,6,FALSE)*VLOOKUP(HRYLD2!CE$4,'[1]INTERNAL PARAMETERS-1'!$B$5:$J$44,3,FALSE) + HRYLD1!CE7*(1-VLOOKUP(HRYLD2!CE$4,'[1]INTERNAL PARAMETERS-1'!$B$5:$J$44,5,FALSE))*VLOOKUP(HRYLD2!CE$4,'[1]INTERNAL PARAMETERS-1'!$B$5:$J$44,8,FALSE)*VLOOKUP(HRYLD2!CE$4,'[1]INTERNAL PARAMETERS-1'!$B$5:$J$44,3,FALSE)</f>
        <v>3.4100029897540261E-2</v>
      </c>
      <c r="CF7" s="44">
        <f>HRYLD1!CF7*VLOOKUP(HRYLD2!CF$4,'[1]INTERNAL PARAMETERS-1'!$B$5:$J$44,5,FALSE)*VLOOKUP(HRYLD2!CF$4,'[1]INTERNAL PARAMETERS-1'!$B$5:$J$44,6,FALSE)*VLOOKUP(HRYLD2!CF$4,'[1]INTERNAL PARAMETERS-1'!$B$5:$J$44,3,FALSE) + HRYLD1!CF7*(1-VLOOKUP(HRYLD2!CF$4,'[1]INTERNAL PARAMETERS-1'!$B$5:$J$44,5,FALSE))*VLOOKUP(HRYLD2!CF$4,'[1]INTERNAL PARAMETERS-1'!$B$5:$J$44,8,FALSE)*VLOOKUP(HRYLD2!CF$4,'[1]INTERNAL PARAMETERS-1'!$B$5:$J$44,3,FALSE)</f>
        <v>2.0233986120597409E-2</v>
      </c>
      <c r="CG7" s="44">
        <f>HRYLD1!CG7*VLOOKUP(HRYLD2!CG$4,'[1]INTERNAL PARAMETERS-1'!$B$5:$J$44,5,FALSE)*VLOOKUP(HRYLD2!CG$4,'[1]INTERNAL PARAMETERS-1'!$B$5:$J$44,6,FALSE)*VLOOKUP(HRYLD2!CG$4,'[1]INTERNAL PARAMETERS-1'!$B$5:$J$44,3,FALSE) + HRYLD1!CG7*(1-VLOOKUP(HRYLD2!CG$4,'[1]INTERNAL PARAMETERS-1'!$B$5:$J$44,5,FALSE))*VLOOKUP(HRYLD2!CG$4,'[1]INTERNAL PARAMETERS-1'!$B$5:$J$44,8,FALSE)*VLOOKUP(HRYLD2!CG$4,'[1]INTERNAL PARAMETERS-1'!$B$5:$J$44,3,FALSE)</f>
        <v>2.9810136086338231E-4</v>
      </c>
      <c r="CH7" s="43">
        <f>HRYLD1!CH7*VLOOKUP(HRYLD2!CH$4,'[1]INTERNAL PARAMETERS-1'!$B$5:$J$44,5,FALSE)*VLOOKUP(HRYLD2!CH$4,'[1]INTERNAL PARAMETERS-1'!$B$5:$J$44,6,FALSE)*VLOOKUP(HRYLD2!CH$4,'[1]INTERNAL PARAMETERS-1'!$B$5:$J$44,3,FALSE) + HRYLD1!CH7*(1-VLOOKUP(HRYLD2!CH$4,'[1]INTERNAL PARAMETERS-1'!$B$5:$J$44,5,FALSE))*VLOOKUP(HRYLD2!CH$4,'[1]INTERNAL PARAMETERS-1'!$B$5:$J$44,8,FALSE)*VLOOKUP(HRYLD2!CH$4,'[1]INTERNAL PARAMETERS-1'!$B$5:$J$44,3,FALSE)</f>
        <v>0</v>
      </c>
      <c r="CJ7" s="45">
        <f t="shared" si="0"/>
        <v>590.43902949041762</v>
      </c>
      <c r="CK7" s="43">
        <f t="shared" si="1"/>
        <v>15.022614563442129</v>
      </c>
    </row>
    <row r="8" spans="2:89" x14ac:dyDescent="0.4">
      <c r="B8" s="58" t="s">
        <v>5</v>
      </c>
      <c r="C8" s="57" t="s">
        <v>67</v>
      </c>
      <c r="D8" s="57" t="s">
        <v>63</v>
      </c>
      <c r="E8" s="132">
        <f>HR!X8</f>
        <v>3460.6403943703413</v>
      </c>
      <c r="F8" s="59">
        <f>'[1]INTERNAL PARAMETERS-1'!M8</f>
        <v>68.824999999999989</v>
      </c>
      <c r="G8" s="45">
        <f>HRYLD1!G8*VLOOKUP(HRYLD2!G$4,'[1]INTERNAL PARAMETERS-1'!$B$5:$J$44,5,FALSE)*VLOOKUP(HRYLD2!G$4,'[1]INTERNAL PARAMETERS-1'!$B$5:$J$44,7,FALSE)*HRYLD2!$F8 + HRYLD1!G8*(1-VLOOKUP(HRYLD2!G$4,'[1]INTERNAL PARAMETERS-1'!$B$5:$J$44,5,FALSE))*VLOOKUP(HRYLD2!G$4,'[1]INTERNAL PARAMETERS-1'!$B$5:$J$44,9,FALSE)*HRYLD2!$F8</f>
        <v>436.58773523994478</v>
      </c>
      <c r="H8" s="44">
        <f>HRYLD1!H8*VLOOKUP(HRYLD2!H$4,'[1]INTERNAL PARAMETERS-1'!$B$5:$J$44,5,FALSE)*VLOOKUP(HRYLD2!H$4,'[1]INTERNAL PARAMETERS-1'!$B$5:$J$44,7,FALSE)*HRYLD2!$F8 + HRYLD1!H8*(1-VLOOKUP(HRYLD2!H$4,'[1]INTERNAL PARAMETERS-1'!$B$5:$J$44,5,FALSE))*VLOOKUP(HRYLD2!H$4,'[1]INTERNAL PARAMETERS-1'!$B$5:$J$44,9,FALSE)*HRYLD2!$F8</f>
        <v>324.47314997386195</v>
      </c>
      <c r="I8" s="44">
        <f>HRYLD1!I8*VLOOKUP(HRYLD2!I$4,'[1]INTERNAL PARAMETERS-1'!$B$5:$J$44,5,FALSE)*VLOOKUP(HRYLD2!I$4,'[1]INTERNAL PARAMETERS-1'!$B$5:$J$44,7,FALSE)*HRYLD2!$F8 + HRYLD1!I8*(1-VLOOKUP(HRYLD2!I$4,'[1]INTERNAL PARAMETERS-1'!$B$5:$J$44,5,FALSE))*VLOOKUP(HRYLD2!I$4,'[1]INTERNAL PARAMETERS-1'!$B$5:$J$44,9,FALSE)*HRYLD2!$F8</f>
        <v>612.33372636449519</v>
      </c>
      <c r="J8" s="44">
        <f>HRYLD1!J8*VLOOKUP(HRYLD2!J$4,'[1]INTERNAL PARAMETERS-1'!$B$5:$J$44,5,FALSE)*VLOOKUP(HRYLD2!J$4,'[1]INTERNAL PARAMETERS-1'!$B$5:$J$44,7,FALSE)*HRYLD2!$F8 + HRYLD1!J8*(1-VLOOKUP(HRYLD2!J$4,'[1]INTERNAL PARAMETERS-1'!$B$5:$J$44,5,FALSE))*VLOOKUP(HRYLD2!J$4,'[1]INTERNAL PARAMETERS-1'!$B$5:$J$44,9,FALSE)*HRYLD2!$F8</f>
        <v>0</v>
      </c>
      <c r="K8" s="44">
        <f>HRYLD1!K8*VLOOKUP(HRYLD2!K$4,'[1]INTERNAL PARAMETERS-1'!$B$5:$J$44,5,FALSE)*VLOOKUP(HRYLD2!K$4,'[1]INTERNAL PARAMETERS-1'!$B$5:$J$44,7,FALSE)*HRYLD2!$F8 + HRYLD1!K8*(1-VLOOKUP(HRYLD2!K$4,'[1]INTERNAL PARAMETERS-1'!$B$5:$J$44,5,FALSE))*VLOOKUP(HRYLD2!K$4,'[1]INTERNAL PARAMETERS-1'!$B$5:$J$44,9,FALSE)*HRYLD2!$F8</f>
        <v>2.8199152404000869</v>
      </c>
      <c r="L8" s="44">
        <f>HRYLD1!L8*VLOOKUP(HRYLD2!L$4,'[1]INTERNAL PARAMETERS-1'!$B$5:$J$44,5,FALSE)*VLOOKUP(HRYLD2!L$4,'[1]INTERNAL PARAMETERS-1'!$B$5:$J$44,7,FALSE)*HRYLD2!$F8 + HRYLD1!L8*(1-VLOOKUP(HRYLD2!L$4,'[1]INTERNAL PARAMETERS-1'!$B$5:$J$44,5,FALSE))*VLOOKUP(HRYLD2!L$4,'[1]INTERNAL PARAMETERS-1'!$B$5:$J$44,9,FALSE)*HRYLD2!$F8</f>
        <v>0</v>
      </c>
      <c r="M8" s="44">
        <f>HRYLD1!M8*VLOOKUP(HRYLD2!M$4,'[1]INTERNAL PARAMETERS-1'!$B$5:$J$44,5,FALSE)*VLOOKUP(HRYLD2!M$4,'[1]INTERNAL PARAMETERS-1'!$B$5:$J$44,7,FALSE)*HRYLD2!$F8 + HRYLD1!M8*(1-VLOOKUP(HRYLD2!M$4,'[1]INTERNAL PARAMETERS-1'!$B$5:$J$44,5,FALSE))*VLOOKUP(HRYLD2!M$4,'[1]INTERNAL PARAMETERS-1'!$B$5:$J$44,9,FALSE)*HRYLD2!$F8</f>
        <v>8.1140009379518485</v>
      </c>
      <c r="N8" s="44">
        <f>HRYLD1!N8*VLOOKUP(HRYLD2!N$4,'[1]INTERNAL PARAMETERS-1'!$B$5:$J$44,5,FALSE)*VLOOKUP(HRYLD2!N$4,'[1]INTERNAL PARAMETERS-1'!$B$5:$J$44,7,FALSE)*HRYLD2!$F8 + HRYLD1!N8*(1-VLOOKUP(HRYLD2!N$4,'[1]INTERNAL PARAMETERS-1'!$B$5:$J$44,5,FALSE))*VLOOKUP(HRYLD2!N$4,'[1]INTERNAL PARAMETERS-1'!$B$5:$J$44,9,FALSE)*HRYLD2!$F8</f>
        <v>4.8076285847877651</v>
      </c>
      <c r="O8" s="44">
        <f>HRYLD1!O8*VLOOKUP(HRYLD2!O$4,'[1]INTERNAL PARAMETERS-1'!$B$5:$J$44,5,FALSE)*VLOOKUP(HRYLD2!O$4,'[1]INTERNAL PARAMETERS-1'!$B$5:$J$44,7,FALSE)*HRYLD2!$F8 + HRYLD1!O8*(1-VLOOKUP(HRYLD2!O$4,'[1]INTERNAL PARAMETERS-1'!$B$5:$J$44,5,FALSE))*VLOOKUP(HRYLD2!O$4,'[1]INTERNAL PARAMETERS-1'!$B$5:$J$44,9,FALSE)*HRYLD2!$F8</f>
        <v>0</v>
      </c>
      <c r="P8" s="44">
        <f>HRYLD1!P8*VLOOKUP(HRYLD2!P$4,'[1]INTERNAL PARAMETERS-1'!$B$5:$J$44,5,FALSE)*VLOOKUP(HRYLD2!P$4,'[1]INTERNAL PARAMETERS-1'!$B$5:$J$44,7,FALSE)*HRYLD2!$F8 + HRYLD1!P8*(1-VLOOKUP(HRYLD2!P$4,'[1]INTERNAL PARAMETERS-1'!$B$5:$J$44,5,FALSE))*VLOOKUP(HRYLD2!P$4,'[1]INTERNAL PARAMETERS-1'!$B$5:$J$44,9,FALSE)*HRYLD2!$F8</f>
        <v>0</v>
      </c>
      <c r="Q8" s="44">
        <f>HRYLD1!Q8*VLOOKUP(HRYLD2!Q$4,'[1]INTERNAL PARAMETERS-1'!$B$5:$J$44,5,FALSE)*VLOOKUP(HRYLD2!Q$4,'[1]INTERNAL PARAMETERS-1'!$B$5:$J$44,7,FALSE)*HRYLD2!$F8 + HRYLD1!Q8*(1-VLOOKUP(HRYLD2!Q$4,'[1]INTERNAL PARAMETERS-1'!$B$5:$J$44,5,FALSE))*VLOOKUP(HRYLD2!Q$4,'[1]INTERNAL PARAMETERS-1'!$B$5:$J$44,9,FALSE)*HRYLD2!$F8</f>
        <v>0</v>
      </c>
      <c r="R8" s="44">
        <f>HRYLD1!R8*VLOOKUP(HRYLD2!R$4,'[1]INTERNAL PARAMETERS-1'!$B$5:$J$44,5,FALSE)*VLOOKUP(HRYLD2!R$4,'[1]INTERNAL PARAMETERS-1'!$B$5:$J$44,7,FALSE)*HRYLD2!$F8 + HRYLD1!R8*(1-VLOOKUP(HRYLD2!R$4,'[1]INTERNAL PARAMETERS-1'!$B$5:$J$44,5,FALSE))*VLOOKUP(HRYLD2!R$4,'[1]INTERNAL PARAMETERS-1'!$B$5:$J$44,9,FALSE)*HRYLD2!$F8</f>
        <v>5.0112772209990135</v>
      </c>
      <c r="S8" s="44">
        <f>HRYLD1!S8*VLOOKUP(HRYLD2!S$4,'[1]INTERNAL PARAMETERS-1'!$B$5:$J$44,5,FALSE)*VLOOKUP(HRYLD2!S$4,'[1]INTERNAL PARAMETERS-1'!$B$5:$J$44,7,FALSE)*HRYLD2!$F8 + HRYLD1!S8*(1-VLOOKUP(HRYLD2!S$4,'[1]INTERNAL PARAMETERS-1'!$B$5:$J$44,5,FALSE))*VLOOKUP(HRYLD2!S$4,'[1]INTERNAL PARAMETERS-1'!$B$5:$J$44,9,FALSE)*HRYLD2!$F8</f>
        <v>90.572714580176026</v>
      </c>
      <c r="T8" s="44">
        <f>HRYLD1!T8*VLOOKUP(HRYLD2!T$4,'[1]INTERNAL PARAMETERS-1'!$B$5:$J$44,5,FALSE)*VLOOKUP(HRYLD2!T$4,'[1]INTERNAL PARAMETERS-1'!$B$5:$J$44,7,FALSE)*HRYLD2!$F8 + HRYLD1!T8*(1-VLOOKUP(HRYLD2!T$4,'[1]INTERNAL PARAMETERS-1'!$B$5:$J$44,5,FALSE))*VLOOKUP(HRYLD2!T$4,'[1]INTERNAL PARAMETERS-1'!$B$5:$J$44,9,FALSE)*HRYLD2!$F8</f>
        <v>16.913060620871676</v>
      </c>
      <c r="U8" s="44">
        <f>HRYLD1!U8*VLOOKUP(HRYLD2!U$4,'[1]INTERNAL PARAMETERS-1'!$B$5:$J$44,5,FALSE)*VLOOKUP(HRYLD2!U$4,'[1]INTERNAL PARAMETERS-1'!$B$5:$J$44,7,FALSE)*HRYLD2!$F8 + HRYLD1!U8*(1-VLOOKUP(HRYLD2!U$4,'[1]INTERNAL PARAMETERS-1'!$B$5:$J$44,5,FALSE))*VLOOKUP(HRYLD2!U$4,'[1]INTERNAL PARAMETERS-1'!$B$5:$J$44,9,FALSE)*HRYLD2!$F8</f>
        <v>8.0220401900893137</v>
      </c>
      <c r="V8" s="44">
        <f>HRYLD1!V8*VLOOKUP(HRYLD2!V$4,'[1]INTERNAL PARAMETERS-1'!$B$5:$J$44,5,FALSE)*VLOOKUP(HRYLD2!V$4,'[1]INTERNAL PARAMETERS-1'!$B$5:$J$44,7,FALSE)*HRYLD2!$F8 + HRYLD1!V8*(1-VLOOKUP(HRYLD2!V$4,'[1]INTERNAL PARAMETERS-1'!$B$5:$J$44,5,FALSE))*VLOOKUP(HRYLD2!V$4,'[1]INTERNAL PARAMETERS-1'!$B$5:$J$44,9,FALSE)*HRYLD2!$F8</f>
        <v>97.621374905622915</v>
      </c>
      <c r="W8" s="44">
        <f>HRYLD1!W8*VLOOKUP(HRYLD2!W$4,'[1]INTERNAL PARAMETERS-1'!$B$5:$J$44,5,FALSE)*VLOOKUP(HRYLD2!W$4,'[1]INTERNAL PARAMETERS-1'!$B$5:$J$44,7,FALSE)*HRYLD2!$F8 + HRYLD1!W8*(1-VLOOKUP(HRYLD2!W$4,'[1]INTERNAL PARAMETERS-1'!$B$5:$J$44,5,FALSE))*VLOOKUP(HRYLD2!W$4,'[1]INTERNAL PARAMETERS-1'!$B$5:$J$44,9,FALSE)*HRYLD2!$F8</f>
        <v>0</v>
      </c>
      <c r="X8" s="44">
        <f>HRYLD1!X8*VLOOKUP(HRYLD2!X$4,'[1]INTERNAL PARAMETERS-1'!$B$5:$J$44,5,FALSE)*VLOOKUP(HRYLD2!X$4,'[1]INTERNAL PARAMETERS-1'!$B$5:$J$44,7,FALSE)*HRYLD2!$F8 + HRYLD1!X8*(1-VLOOKUP(HRYLD2!X$4,'[1]INTERNAL PARAMETERS-1'!$B$5:$J$44,5,FALSE))*VLOOKUP(HRYLD2!X$4,'[1]INTERNAL PARAMETERS-1'!$B$5:$J$44,9,FALSE)*HRYLD2!$F8</f>
        <v>0</v>
      </c>
      <c r="Y8" s="44">
        <f>HRYLD1!Y8*VLOOKUP(HRYLD2!Y$4,'[1]INTERNAL PARAMETERS-1'!$B$5:$J$44,5,FALSE)*VLOOKUP(HRYLD2!Y$4,'[1]INTERNAL PARAMETERS-1'!$B$5:$J$44,7,FALSE)*HRYLD2!$F8 + HRYLD1!Y8*(1-VLOOKUP(HRYLD2!Y$4,'[1]INTERNAL PARAMETERS-1'!$B$5:$J$44,5,FALSE))*VLOOKUP(HRYLD2!Y$4,'[1]INTERNAL PARAMETERS-1'!$B$5:$J$44,9,FALSE)*HRYLD2!$F8</f>
        <v>0</v>
      </c>
      <c r="Z8" s="44">
        <f>HRYLD1!Z8*VLOOKUP(HRYLD2!Z$4,'[1]INTERNAL PARAMETERS-1'!$B$5:$J$44,5,FALSE)*VLOOKUP(HRYLD2!Z$4,'[1]INTERNAL PARAMETERS-1'!$B$5:$J$44,7,FALSE)*HRYLD2!$F8 + HRYLD1!Z8*(1-VLOOKUP(HRYLD2!Z$4,'[1]INTERNAL PARAMETERS-1'!$B$5:$J$44,5,FALSE))*VLOOKUP(HRYLD2!Z$4,'[1]INTERNAL PARAMETERS-1'!$B$5:$J$44,9,FALSE)*HRYLD2!$F8</f>
        <v>0</v>
      </c>
      <c r="AA8" s="44">
        <f>HRYLD1!AA8*VLOOKUP(HRYLD2!AA$4,'[1]INTERNAL PARAMETERS-1'!$B$5:$J$44,5,FALSE)*VLOOKUP(HRYLD2!AA$4,'[1]INTERNAL PARAMETERS-1'!$B$5:$J$44,7,FALSE)*HRYLD2!$F8 + HRYLD1!AA8*(1-VLOOKUP(HRYLD2!AA$4,'[1]INTERNAL PARAMETERS-1'!$B$5:$J$44,5,FALSE))*VLOOKUP(HRYLD2!AA$4,'[1]INTERNAL PARAMETERS-1'!$B$5:$J$44,9,FALSE)*HRYLD2!$F8</f>
        <v>0</v>
      </c>
      <c r="AB8" s="44">
        <f>HRYLD1!AB8*VLOOKUP(HRYLD2!AB$4,'[1]INTERNAL PARAMETERS-1'!$B$5:$J$44,5,FALSE)*VLOOKUP(HRYLD2!AB$4,'[1]INTERNAL PARAMETERS-1'!$B$5:$J$44,7,FALSE)*HRYLD2!$F8 + HRYLD1!AB8*(1-VLOOKUP(HRYLD2!AB$4,'[1]INTERNAL PARAMETERS-1'!$B$5:$J$44,5,FALSE))*VLOOKUP(HRYLD2!AB$4,'[1]INTERNAL PARAMETERS-1'!$B$5:$J$44,9,FALSE)*HRYLD2!$F8</f>
        <v>0</v>
      </c>
      <c r="AC8" s="44">
        <f>HRYLD1!AC8*VLOOKUP(HRYLD2!AC$4,'[1]INTERNAL PARAMETERS-1'!$B$5:$J$44,5,FALSE)*VLOOKUP(HRYLD2!AC$4,'[1]INTERNAL PARAMETERS-1'!$B$5:$J$44,7,FALSE)*HRYLD2!$F8 + HRYLD1!AC8*(1-VLOOKUP(HRYLD2!AC$4,'[1]INTERNAL PARAMETERS-1'!$B$5:$J$44,5,FALSE))*VLOOKUP(HRYLD2!AC$4,'[1]INTERNAL PARAMETERS-1'!$B$5:$J$44,9,FALSE)*HRYLD2!$F8</f>
        <v>0</v>
      </c>
      <c r="AD8" s="44">
        <f>HRYLD1!AD8*VLOOKUP(HRYLD2!AD$4,'[1]INTERNAL PARAMETERS-1'!$B$5:$J$44,5,FALSE)*VLOOKUP(HRYLD2!AD$4,'[1]INTERNAL PARAMETERS-1'!$B$5:$J$44,7,FALSE)*HRYLD2!$F8 + HRYLD1!AD8*(1-VLOOKUP(HRYLD2!AD$4,'[1]INTERNAL PARAMETERS-1'!$B$5:$J$44,5,FALSE))*VLOOKUP(HRYLD2!AD$4,'[1]INTERNAL PARAMETERS-1'!$B$5:$J$44,9,FALSE)*HRYLD2!$F8</f>
        <v>0</v>
      </c>
      <c r="AE8" s="44">
        <f>HRYLD1!AE8*VLOOKUP(HRYLD2!AE$4,'[1]INTERNAL PARAMETERS-1'!$B$5:$J$44,5,FALSE)*VLOOKUP(HRYLD2!AE$4,'[1]INTERNAL PARAMETERS-1'!$B$5:$J$44,7,FALSE)*HRYLD2!$F8 + HRYLD1!AE8*(1-VLOOKUP(HRYLD2!AE$4,'[1]INTERNAL PARAMETERS-1'!$B$5:$J$44,5,FALSE))*VLOOKUP(HRYLD2!AE$4,'[1]INTERNAL PARAMETERS-1'!$B$5:$J$44,9,FALSE)*HRYLD2!$F8</f>
        <v>0</v>
      </c>
      <c r="AF8" s="44">
        <f>HRYLD1!AF8*VLOOKUP(HRYLD2!AF$4,'[1]INTERNAL PARAMETERS-1'!$B$5:$J$44,5,FALSE)*VLOOKUP(HRYLD2!AF$4,'[1]INTERNAL PARAMETERS-1'!$B$5:$J$44,7,FALSE)*HRYLD2!$F8 + HRYLD1!AF8*(1-VLOOKUP(HRYLD2!AF$4,'[1]INTERNAL PARAMETERS-1'!$B$5:$J$44,5,FALSE))*VLOOKUP(HRYLD2!AF$4,'[1]INTERNAL PARAMETERS-1'!$B$5:$J$44,9,FALSE)*HRYLD2!$F8</f>
        <v>1.6283554646769942</v>
      </c>
      <c r="AG8" s="44">
        <f>HRYLD1!AG8*VLOOKUP(HRYLD2!AG$4,'[1]INTERNAL PARAMETERS-1'!$B$5:$J$44,5,FALSE)*VLOOKUP(HRYLD2!AG$4,'[1]INTERNAL PARAMETERS-1'!$B$5:$J$44,7,FALSE)*HRYLD2!$F8 + HRYLD1!AG8*(1-VLOOKUP(HRYLD2!AG$4,'[1]INTERNAL PARAMETERS-1'!$B$5:$J$44,5,FALSE))*VLOOKUP(HRYLD2!AG$4,'[1]INTERNAL PARAMETERS-1'!$B$5:$J$44,9,FALSE)*HRYLD2!$F8</f>
        <v>0</v>
      </c>
      <c r="AH8" s="44">
        <f>HRYLD1!AH8*VLOOKUP(HRYLD2!AH$4,'[1]INTERNAL PARAMETERS-1'!$B$5:$J$44,5,FALSE)*VLOOKUP(HRYLD2!AH$4,'[1]INTERNAL PARAMETERS-1'!$B$5:$J$44,7,FALSE)*HRYLD2!$F8 + HRYLD1!AH8*(1-VLOOKUP(HRYLD2!AH$4,'[1]INTERNAL PARAMETERS-1'!$B$5:$J$44,5,FALSE))*VLOOKUP(HRYLD2!AH$4,'[1]INTERNAL PARAMETERS-1'!$B$5:$J$44,9,FALSE)*HRYLD2!$F8</f>
        <v>0.45927974644735736</v>
      </c>
      <c r="AI8" s="44">
        <f>HRYLD1!AI8*VLOOKUP(HRYLD2!AI$4,'[1]INTERNAL PARAMETERS-1'!$B$5:$J$44,5,FALSE)*VLOOKUP(HRYLD2!AI$4,'[1]INTERNAL PARAMETERS-1'!$B$5:$J$44,7,FALSE)*HRYLD2!$F8 + HRYLD1!AI8*(1-VLOOKUP(HRYLD2!AI$4,'[1]INTERNAL PARAMETERS-1'!$B$5:$J$44,5,FALSE))*VLOOKUP(HRYLD2!AI$4,'[1]INTERNAL PARAMETERS-1'!$B$5:$J$44,9,FALSE)*HRYLD2!$F8</f>
        <v>1.3049804132059695</v>
      </c>
      <c r="AJ8" s="44">
        <f>HRYLD1!AJ8*VLOOKUP(HRYLD2!AJ$4,'[1]INTERNAL PARAMETERS-1'!$B$5:$J$44,5,FALSE)*VLOOKUP(HRYLD2!AJ$4,'[1]INTERNAL PARAMETERS-1'!$B$5:$J$44,7,FALSE)*HRYLD2!$F8 + HRYLD1!AJ8*(1-VLOOKUP(HRYLD2!AJ$4,'[1]INTERNAL PARAMETERS-1'!$B$5:$J$44,5,FALSE))*VLOOKUP(HRYLD2!AJ$4,'[1]INTERNAL PARAMETERS-1'!$B$5:$J$44,9,FALSE)*HRYLD2!$F8</f>
        <v>6.5143507551510327</v>
      </c>
      <c r="AK8" s="44">
        <f>HRYLD1!AK8*VLOOKUP(HRYLD2!AK$4,'[1]INTERNAL PARAMETERS-1'!$B$5:$J$44,5,FALSE)*VLOOKUP(HRYLD2!AK$4,'[1]INTERNAL PARAMETERS-1'!$B$5:$J$44,7,FALSE)*HRYLD2!$F8 + HRYLD1!AK8*(1-VLOOKUP(HRYLD2!AK$4,'[1]INTERNAL PARAMETERS-1'!$B$5:$J$44,5,FALSE))*VLOOKUP(HRYLD2!AK$4,'[1]INTERNAL PARAMETERS-1'!$B$5:$J$44,9,FALSE)*HRYLD2!$F8</f>
        <v>1.8381669715200564</v>
      </c>
      <c r="AL8" s="44">
        <f>HRYLD1!AL8*VLOOKUP(HRYLD2!AL$4,'[1]INTERNAL PARAMETERS-1'!$B$5:$J$44,5,FALSE)*VLOOKUP(HRYLD2!AL$4,'[1]INTERNAL PARAMETERS-1'!$B$5:$J$44,7,FALSE)*HRYLD2!$F8 + HRYLD1!AL8*(1-VLOOKUP(HRYLD2!AL$4,'[1]INTERNAL PARAMETERS-1'!$B$5:$J$44,5,FALSE))*VLOOKUP(HRYLD2!AL$4,'[1]INTERNAL PARAMETERS-1'!$B$5:$J$44,9,FALSE)*HRYLD2!$F8</f>
        <v>0</v>
      </c>
      <c r="AM8" s="44">
        <f>HRYLD1!AM8*VLOOKUP(HRYLD2!AM$4,'[1]INTERNAL PARAMETERS-1'!$B$5:$J$44,5,FALSE)*VLOOKUP(HRYLD2!AM$4,'[1]INTERNAL PARAMETERS-1'!$B$5:$J$44,7,FALSE)*HRYLD2!$F8 + HRYLD1!AM8*(1-VLOOKUP(HRYLD2!AM$4,'[1]INTERNAL PARAMETERS-1'!$B$5:$J$44,5,FALSE))*VLOOKUP(HRYLD2!AM$4,'[1]INTERNAL PARAMETERS-1'!$B$5:$J$44,9,FALSE)*HRYLD2!$F8</f>
        <v>0</v>
      </c>
      <c r="AN8" s="44">
        <f>HRYLD1!AN8*VLOOKUP(HRYLD2!AN$4,'[1]INTERNAL PARAMETERS-1'!$B$5:$J$44,5,FALSE)*VLOOKUP(HRYLD2!AN$4,'[1]INTERNAL PARAMETERS-1'!$B$5:$J$44,7,FALSE)*HRYLD2!$F8 + HRYLD1!AN8*(1-VLOOKUP(HRYLD2!AN$4,'[1]INTERNAL PARAMETERS-1'!$B$5:$J$44,5,FALSE))*VLOOKUP(HRYLD2!AN$4,'[1]INTERNAL PARAMETERS-1'!$B$5:$J$44,9,FALSE)*HRYLD2!$F8</f>
        <v>0</v>
      </c>
      <c r="AO8" s="44">
        <f>HRYLD1!AO8*VLOOKUP(HRYLD2!AO$4,'[1]INTERNAL PARAMETERS-1'!$B$5:$J$44,5,FALSE)*VLOOKUP(HRYLD2!AO$4,'[1]INTERNAL PARAMETERS-1'!$B$5:$J$44,7,FALSE)*HRYLD2!$F8 + HRYLD1!AO8*(1-VLOOKUP(HRYLD2!AO$4,'[1]INTERNAL PARAMETERS-1'!$B$5:$J$44,5,FALSE))*VLOOKUP(HRYLD2!AO$4,'[1]INTERNAL PARAMETERS-1'!$B$5:$J$44,9,FALSE)*HRYLD2!$F8</f>
        <v>0</v>
      </c>
      <c r="AP8" s="44">
        <f>HRYLD1!AP8*VLOOKUP(HRYLD2!AP$4,'[1]INTERNAL PARAMETERS-1'!$B$5:$J$44,5,FALSE)*VLOOKUP(HRYLD2!AP$4,'[1]INTERNAL PARAMETERS-1'!$B$5:$J$44,7,FALSE)*HRYLD2!$F8 + HRYLD1!AP8*(1-VLOOKUP(HRYLD2!AP$4,'[1]INTERNAL PARAMETERS-1'!$B$5:$J$44,5,FALSE))*VLOOKUP(HRYLD2!AP$4,'[1]INTERNAL PARAMETERS-1'!$B$5:$J$44,9,FALSE)*HRYLD2!$F8</f>
        <v>0</v>
      </c>
      <c r="AQ8" s="44">
        <f>HRYLD1!AQ8*VLOOKUP(HRYLD2!AQ$4,'[1]INTERNAL PARAMETERS-1'!$B$5:$J$44,5,FALSE)*VLOOKUP(HRYLD2!AQ$4,'[1]INTERNAL PARAMETERS-1'!$B$5:$J$44,7,FALSE)*HRYLD2!$F8 + HRYLD1!AQ8*(1-VLOOKUP(HRYLD2!AQ$4,'[1]INTERNAL PARAMETERS-1'!$B$5:$J$44,5,FALSE))*VLOOKUP(HRYLD2!AQ$4,'[1]INTERNAL PARAMETERS-1'!$B$5:$J$44,9,FALSE)*HRYLD2!$F8</f>
        <v>0</v>
      </c>
      <c r="AR8" s="44">
        <f>HRYLD1!AR8*VLOOKUP(HRYLD2!AR$4,'[1]INTERNAL PARAMETERS-1'!$B$5:$J$44,5,FALSE)*VLOOKUP(HRYLD2!AR$4,'[1]INTERNAL PARAMETERS-1'!$B$5:$J$44,7,FALSE)*HRYLD2!$F8 + HRYLD1!AR8*(1-VLOOKUP(HRYLD2!AR$4,'[1]INTERNAL PARAMETERS-1'!$B$5:$J$44,5,FALSE))*VLOOKUP(HRYLD2!AR$4,'[1]INTERNAL PARAMETERS-1'!$B$5:$J$44,9,FALSE)*HRYLD2!$F8</f>
        <v>0</v>
      </c>
      <c r="AS8" s="44">
        <f>HRYLD1!AS8*VLOOKUP(HRYLD2!AS$4,'[1]INTERNAL PARAMETERS-1'!$B$5:$J$44,5,FALSE)*VLOOKUP(HRYLD2!AS$4,'[1]INTERNAL PARAMETERS-1'!$B$5:$J$44,7,FALSE)*HRYLD2!$F8 + HRYLD1!AS8*(1-VLOOKUP(HRYLD2!AS$4,'[1]INTERNAL PARAMETERS-1'!$B$5:$J$44,5,FALSE))*VLOOKUP(HRYLD2!AS$4,'[1]INTERNAL PARAMETERS-1'!$B$5:$J$44,9,FALSE)*HRYLD2!$F8</f>
        <v>0</v>
      </c>
      <c r="AT8" s="43">
        <f>HRYLD1!AT8*VLOOKUP(HRYLD2!AT$4,'[1]INTERNAL PARAMETERS-1'!$B$5:$J$44,5,FALSE)*VLOOKUP(HRYLD2!AT$4,'[1]INTERNAL PARAMETERS-1'!$B$5:$J$44,7,FALSE)*HRYLD2!$F8 + HRYLD1!AT8*(1-VLOOKUP(HRYLD2!AT$4,'[1]INTERNAL PARAMETERS-1'!$B$5:$J$44,5,FALSE))*VLOOKUP(HRYLD2!AT$4,'[1]INTERNAL PARAMETERS-1'!$B$5:$J$44,9,FALSE)*HRYLD2!$F8</f>
        <v>0</v>
      </c>
      <c r="AU8" s="45">
        <f>HRYLD1!AU8*VLOOKUP(HRYLD2!AU$4,'[1]INTERNAL PARAMETERS-1'!$B$5:$J$44,5,FALSE)*VLOOKUP(HRYLD2!AU$4,'[1]INTERNAL PARAMETERS-1'!$B$5:$J$44,6,FALSE)*VLOOKUP(HRYLD2!AU$4,'[1]INTERNAL PARAMETERS-1'!$B$5:$J$44,3,FALSE) + HRYLD1!AU8*(1-VLOOKUP(HRYLD2!AU$4,'[1]INTERNAL PARAMETERS-1'!$B$5:$J$44,5,FALSE))*VLOOKUP(HRYLD2!AU$4,'[1]INTERNAL PARAMETERS-1'!$B$5:$J$44,8,FALSE)*VLOOKUP(HRYLD2!AU$4,'[1]INTERNAL PARAMETERS-1'!$B$5:$J$44,3,FALSE)</f>
        <v>0</v>
      </c>
      <c r="AV8" s="44">
        <f>HRYLD1!AV8*VLOOKUP(HRYLD2!AV$4,'[1]INTERNAL PARAMETERS-1'!$B$5:$J$44,5,FALSE)*VLOOKUP(HRYLD2!AV$4,'[1]INTERNAL PARAMETERS-1'!$B$5:$J$44,6,FALSE)*VLOOKUP(HRYLD2!AV$4,'[1]INTERNAL PARAMETERS-1'!$B$5:$J$44,3,FALSE) + HRYLD1!AV8*(1-VLOOKUP(HRYLD2!AV$4,'[1]INTERNAL PARAMETERS-1'!$B$5:$J$44,5,FALSE))*VLOOKUP(HRYLD2!AV$4,'[1]INTERNAL PARAMETERS-1'!$B$5:$J$44,8,FALSE)*VLOOKUP(HRYLD2!AV$4,'[1]INTERNAL PARAMETERS-1'!$B$5:$J$44,3,FALSE)</f>
        <v>0</v>
      </c>
      <c r="AW8" s="44">
        <f>HRYLD1!AW8*VLOOKUP(HRYLD2!AW$4,'[1]INTERNAL PARAMETERS-1'!$B$5:$J$44,5,FALSE)*VLOOKUP(HRYLD2!AW$4,'[1]INTERNAL PARAMETERS-1'!$B$5:$J$44,6,FALSE)*VLOOKUP(HRYLD2!AW$4,'[1]INTERNAL PARAMETERS-1'!$B$5:$J$44,3,FALSE) + HRYLD1!AW8*(1-VLOOKUP(HRYLD2!AW$4,'[1]INTERNAL PARAMETERS-1'!$B$5:$J$44,5,FALSE))*VLOOKUP(HRYLD2!AW$4,'[1]INTERNAL PARAMETERS-1'!$B$5:$J$44,8,FALSE)*VLOOKUP(HRYLD2!AW$4,'[1]INTERNAL PARAMETERS-1'!$B$5:$J$44,3,FALSE)</f>
        <v>10.504447490038631</v>
      </c>
      <c r="AX8" s="44">
        <f>HRYLD1!AX8*VLOOKUP(HRYLD2!AX$4,'[1]INTERNAL PARAMETERS-1'!$B$5:$J$44,5,FALSE)*VLOOKUP(HRYLD2!AX$4,'[1]INTERNAL PARAMETERS-1'!$B$5:$J$44,6,FALSE)*VLOOKUP(HRYLD2!AX$4,'[1]INTERNAL PARAMETERS-1'!$B$5:$J$44,3,FALSE) + HRYLD1!AX8*(1-VLOOKUP(HRYLD2!AX$4,'[1]INTERNAL PARAMETERS-1'!$B$5:$J$44,5,FALSE))*VLOOKUP(HRYLD2!AX$4,'[1]INTERNAL PARAMETERS-1'!$B$5:$J$44,8,FALSE)*VLOOKUP(HRYLD2!AX$4,'[1]INTERNAL PARAMETERS-1'!$B$5:$J$44,3,FALSE)</f>
        <v>0</v>
      </c>
      <c r="AY8" s="44">
        <f>HRYLD1!AY8*VLOOKUP(HRYLD2!AY$4,'[1]INTERNAL PARAMETERS-1'!$B$5:$J$44,5,FALSE)*VLOOKUP(HRYLD2!AY$4,'[1]INTERNAL PARAMETERS-1'!$B$5:$J$44,6,FALSE)*VLOOKUP(HRYLD2!AY$4,'[1]INTERNAL PARAMETERS-1'!$B$5:$J$44,3,FALSE) + HRYLD1!AY8*(1-VLOOKUP(HRYLD2!AY$4,'[1]INTERNAL PARAMETERS-1'!$B$5:$J$44,5,FALSE))*VLOOKUP(HRYLD2!AY$4,'[1]INTERNAL PARAMETERS-1'!$B$5:$J$44,8,FALSE)*VLOOKUP(HRYLD2!AY$4,'[1]INTERNAL PARAMETERS-1'!$B$5:$J$44,3,FALSE)</f>
        <v>0</v>
      </c>
      <c r="AZ8" s="44">
        <f>HRYLD1!AZ8*VLOOKUP(HRYLD2!AZ$4,'[1]INTERNAL PARAMETERS-1'!$B$5:$J$44,5,FALSE)*VLOOKUP(HRYLD2!AZ$4,'[1]INTERNAL PARAMETERS-1'!$B$5:$J$44,6,FALSE)*VLOOKUP(HRYLD2!AZ$4,'[1]INTERNAL PARAMETERS-1'!$B$5:$J$44,3,FALSE) + HRYLD1!AZ8*(1-VLOOKUP(HRYLD2!AZ$4,'[1]INTERNAL PARAMETERS-1'!$B$5:$J$44,5,FALSE))*VLOOKUP(HRYLD2!AZ$4,'[1]INTERNAL PARAMETERS-1'!$B$5:$J$44,8,FALSE)*VLOOKUP(HRYLD2!AZ$4,'[1]INTERNAL PARAMETERS-1'!$B$5:$J$44,3,FALSE)</f>
        <v>0</v>
      </c>
      <c r="BA8" s="44">
        <f>HRYLD1!BA8*VLOOKUP(HRYLD2!BA$4,'[1]INTERNAL PARAMETERS-1'!$B$5:$J$44,5,FALSE)*VLOOKUP(HRYLD2!BA$4,'[1]INTERNAL PARAMETERS-1'!$B$5:$J$44,6,FALSE)*VLOOKUP(HRYLD2!BA$4,'[1]INTERNAL PARAMETERS-1'!$B$5:$J$44,3,FALSE) + HRYLD1!BA8*(1-VLOOKUP(HRYLD2!BA$4,'[1]INTERNAL PARAMETERS-1'!$B$5:$J$44,5,FALSE))*VLOOKUP(HRYLD2!BA$4,'[1]INTERNAL PARAMETERS-1'!$B$5:$J$44,8,FALSE)*VLOOKUP(HRYLD2!BA$4,'[1]INTERNAL PARAMETERS-1'!$B$5:$J$44,3,FALSE)</f>
        <v>1.3912785784882271</v>
      </c>
      <c r="BB8" s="44">
        <f>HRYLD1!BB8*VLOOKUP(HRYLD2!BB$4,'[1]INTERNAL PARAMETERS-1'!$B$5:$J$44,5,FALSE)*VLOOKUP(HRYLD2!BB$4,'[1]INTERNAL PARAMETERS-1'!$B$5:$J$44,6,FALSE)*VLOOKUP(HRYLD2!BB$4,'[1]INTERNAL PARAMETERS-1'!$B$5:$J$44,3,FALSE) + HRYLD1!BB8*(1-VLOOKUP(HRYLD2!BB$4,'[1]INTERNAL PARAMETERS-1'!$B$5:$J$44,5,FALSE))*VLOOKUP(HRYLD2!BB$4,'[1]INTERNAL PARAMETERS-1'!$B$5:$J$44,8,FALSE)*VLOOKUP(HRYLD2!BB$4,'[1]INTERNAL PARAMETERS-1'!$B$5:$J$44,3,FALSE)</f>
        <v>4.114065629962508</v>
      </c>
      <c r="BC8" s="44">
        <f>HRYLD1!BC8*VLOOKUP(HRYLD2!BC$4,'[1]INTERNAL PARAMETERS-1'!$B$5:$J$44,5,FALSE)*VLOOKUP(HRYLD2!BC$4,'[1]INTERNAL PARAMETERS-1'!$B$5:$J$44,6,FALSE)*VLOOKUP(HRYLD2!BC$4,'[1]INTERNAL PARAMETERS-1'!$B$5:$J$44,3,FALSE) + HRYLD1!BC8*(1-VLOOKUP(HRYLD2!BC$4,'[1]INTERNAL PARAMETERS-1'!$B$5:$J$44,5,FALSE))*VLOOKUP(HRYLD2!BC$4,'[1]INTERNAL PARAMETERS-1'!$B$5:$J$44,8,FALSE)*VLOOKUP(HRYLD2!BC$4,'[1]INTERNAL PARAMETERS-1'!$B$5:$J$44,3,FALSE)</f>
        <v>1.5202101372534418</v>
      </c>
      <c r="BD8" s="44">
        <f>HRYLD1!BD8*VLOOKUP(HRYLD2!BD$4,'[1]INTERNAL PARAMETERS-1'!$B$5:$J$44,5,FALSE)*VLOOKUP(HRYLD2!BD$4,'[1]INTERNAL PARAMETERS-1'!$B$5:$J$44,6,FALSE)*VLOOKUP(HRYLD2!BD$4,'[1]INTERNAL PARAMETERS-1'!$B$5:$J$44,3,FALSE) + HRYLD1!BD8*(1-VLOOKUP(HRYLD2!BD$4,'[1]INTERNAL PARAMETERS-1'!$B$5:$J$44,5,FALSE))*VLOOKUP(HRYLD2!BD$4,'[1]INTERNAL PARAMETERS-1'!$B$5:$J$44,8,FALSE)*VLOOKUP(HRYLD2!BD$4,'[1]INTERNAL PARAMETERS-1'!$B$5:$J$44,3,FALSE)</f>
        <v>2.6983689293265556</v>
      </c>
      <c r="BE8" s="44">
        <f>HRYLD1!BE8*VLOOKUP(HRYLD2!BE$4,'[1]INTERNAL PARAMETERS-1'!$B$5:$J$44,5,FALSE)*VLOOKUP(HRYLD2!BE$4,'[1]INTERNAL PARAMETERS-1'!$B$5:$J$44,6,FALSE)*VLOOKUP(HRYLD2!BE$4,'[1]INTERNAL PARAMETERS-1'!$B$5:$J$44,3,FALSE) + HRYLD1!BE8*(1-VLOOKUP(HRYLD2!BE$4,'[1]INTERNAL PARAMETERS-1'!$B$5:$J$44,5,FALSE))*VLOOKUP(HRYLD2!BE$4,'[1]INTERNAL PARAMETERS-1'!$B$5:$J$44,8,FALSE)*VLOOKUP(HRYLD2!BE$4,'[1]INTERNAL PARAMETERS-1'!$B$5:$J$44,3,FALSE)</f>
        <v>1.8761556992210136</v>
      </c>
      <c r="BF8" s="44">
        <f>HRYLD1!BF8*VLOOKUP(HRYLD2!BF$4,'[1]INTERNAL PARAMETERS-1'!$B$5:$J$44,5,FALSE)*VLOOKUP(HRYLD2!BF$4,'[1]INTERNAL PARAMETERS-1'!$B$5:$J$44,6,FALSE)*VLOOKUP(HRYLD2!BF$4,'[1]INTERNAL PARAMETERS-1'!$B$5:$J$44,3,FALSE) + HRYLD1!BF8*(1-VLOOKUP(HRYLD2!BF$4,'[1]INTERNAL PARAMETERS-1'!$B$5:$J$44,5,FALSE))*VLOOKUP(HRYLD2!BF$4,'[1]INTERNAL PARAMETERS-1'!$B$5:$J$44,8,FALSE)*VLOOKUP(HRYLD2!BF$4,'[1]INTERNAL PARAMETERS-1'!$B$5:$J$44,3,FALSE)</f>
        <v>0</v>
      </c>
      <c r="BG8" s="44">
        <f>HRYLD1!BG8*VLOOKUP(HRYLD2!BG$4,'[1]INTERNAL PARAMETERS-1'!$B$5:$J$44,5,FALSE)*VLOOKUP(HRYLD2!BG$4,'[1]INTERNAL PARAMETERS-1'!$B$5:$J$44,6,FALSE)*VLOOKUP(HRYLD2!BG$4,'[1]INTERNAL PARAMETERS-1'!$B$5:$J$44,3,FALSE) + HRYLD1!BG8*(1-VLOOKUP(HRYLD2!BG$4,'[1]INTERNAL PARAMETERS-1'!$B$5:$J$44,5,FALSE))*VLOOKUP(HRYLD2!BG$4,'[1]INTERNAL PARAMETERS-1'!$B$5:$J$44,8,FALSE)*VLOOKUP(HRYLD2!BG$4,'[1]INTERNAL PARAMETERS-1'!$B$5:$J$44,3,FALSE)</f>
        <v>1.9626617402567512</v>
      </c>
      <c r="BH8" s="44">
        <f>HRYLD1!BH8*VLOOKUP(HRYLD2!BH$4,'[1]INTERNAL PARAMETERS-1'!$B$5:$J$44,5,FALSE)*VLOOKUP(HRYLD2!BH$4,'[1]INTERNAL PARAMETERS-1'!$B$5:$J$44,6,FALSE)*VLOOKUP(HRYLD2!BH$4,'[1]INTERNAL PARAMETERS-1'!$B$5:$J$44,3,FALSE) + HRYLD1!BH8*(1-VLOOKUP(HRYLD2!BH$4,'[1]INTERNAL PARAMETERS-1'!$B$5:$J$44,5,FALSE))*VLOOKUP(HRYLD2!BH$4,'[1]INTERNAL PARAMETERS-1'!$B$5:$J$44,8,FALSE)*VLOOKUP(HRYLD2!BH$4,'[1]INTERNAL PARAMETERS-1'!$B$5:$J$44,3,FALSE)</f>
        <v>7.629548100599748E-3</v>
      </c>
      <c r="BI8" s="44">
        <f>HRYLD1!BI8*VLOOKUP(HRYLD2!BI$4,'[1]INTERNAL PARAMETERS-1'!$B$5:$J$44,5,FALSE)*VLOOKUP(HRYLD2!BI$4,'[1]INTERNAL PARAMETERS-1'!$B$5:$J$44,6,FALSE)*VLOOKUP(HRYLD2!BI$4,'[1]INTERNAL PARAMETERS-1'!$B$5:$J$44,3,FALSE) + HRYLD1!BI8*(1-VLOOKUP(HRYLD2!BI$4,'[1]INTERNAL PARAMETERS-1'!$B$5:$J$44,5,FALSE))*VLOOKUP(HRYLD2!BI$4,'[1]INTERNAL PARAMETERS-1'!$B$5:$J$44,8,FALSE)*VLOOKUP(HRYLD2!BI$4,'[1]INTERNAL PARAMETERS-1'!$B$5:$J$44,3,FALSE)</f>
        <v>0</v>
      </c>
      <c r="BJ8" s="44">
        <f>HRYLD1!BJ8*VLOOKUP(HRYLD2!BJ$4,'[1]INTERNAL PARAMETERS-1'!$B$5:$J$44,5,FALSE)*VLOOKUP(HRYLD2!BJ$4,'[1]INTERNAL PARAMETERS-1'!$B$5:$J$44,6,FALSE)*VLOOKUP(HRYLD2!BJ$4,'[1]INTERNAL PARAMETERS-1'!$B$5:$J$44,3,FALSE) + HRYLD1!BJ8*(1-VLOOKUP(HRYLD2!BJ$4,'[1]INTERNAL PARAMETERS-1'!$B$5:$J$44,5,FALSE))*VLOOKUP(HRYLD2!BJ$4,'[1]INTERNAL PARAMETERS-1'!$B$5:$J$44,8,FALSE)*VLOOKUP(HRYLD2!BJ$4,'[1]INTERNAL PARAMETERS-1'!$B$5:$J$44,3,FALSE)</f>
        <v>0.8582241851929876</v>
      </c>
      <c r="BK8" s="44">
        <f>HRYLD1!BK8*VLOOKUP(HRYLD2!BK$4,'[1]INTERNAL PARAMETERS-1'!$B$5:$J$44,5,FALSE)*VLOOKUP(HRYLD2!BK$4,'[1]INTERNAL PARAMETERS-1'!$B$5:$J$44,6,FALSE)*VLOOKUP(HRYLD2!BK$4,'[1]INTERNAL PARAMETERS-1'!$B$5:$J$44,3,FALSE) + HRYLD1!BK8*(1-VLOOKUP(HRYLD2!BK$4,'[1]INTERNAL PARAMETERS-1'!$B$5:$J$44,5,FALSE))*VLOOKUP(HRYLD2!BK$4,'[1]INTERNAL PARAMETERS-1'!$B$5:$J$44,8,FALSE)*VLOOKUP(HRYLD2!BK$4,'[1]INTERNAL PARAMETERS-1'!$B$5:$J$44,3,FALSE)</f>
        <v>0.86984627847494256</v>
      </c>
      <c r="BL8" s="44">
        <f>HRYLD1!BL8*VLOOKUP(HRYLD2!BL$4,'[1]INTERNAL PARAMETERS-1'!$B$5:$J$44,5,FALSE)*VLOOKUP(HRYLD2!BL$4,'[1]INTERNAL PARAMETERS-1'!$B$5:$J$44,6,FALSE)*VLOOKUP(HRYLD2!BL$4,'[1]INTERNAL PARAMETERS-1'!$B$5:$J$44,3,FALSE) + HRYLD1!BL8*(1-VLOOKUP(HRYLD2!BL$4,'[1]INTERNAL PARAMETERS-1'!$B$5:$J$44,5,FALSE))*VLOOKUP(HRYLD2!BL$4,'[1]INTERNAL PARAMETERS-1'!$B$5:$J$44,8,FALSE)*VLOOKUP(HRYLD2!BL$4,'[1]INTERNAL PARAMETERS-1'!$B$5:$J$44,3,FALSE)</f>
        <v>1.1943211196808667</v>
      </c>
      <c r="BM8" s="44">
        <f>HRYLD1!BM8*VLOOKUP(HRYLD2!BM$4,'[1]INTERNAL PARAMETERS-1'!$B$5:$J$44,5,FALSE)*VLOOKUP(HRYLD2!BM$4,'[1]INTERNAL PARAMETERS-1'!$B$5:$J$44,6,FALSE)*VLOOKUP(HRYLD2!BM$4,'[1]INTERNAL PARAMETERS-1'!$B$5:$J$44,3,FALSE) + HRYLD1!BM8*(1-VLOOKUP(HRYLD2!BM$4,'[1]INTERNAL PARAMETERS-1'!$B$5:$J$44,5,FALSE))*VLOOKUP(HRYLD2!BM$4,'[1]INTERNAL PARAMETERS-1'!$B$5:$J$44,8,FALSE)*VLOOKUP(HRYLD2!BM$4,'[1]INTERNAL PARAMETERS-1'!$B$5:$J$44,3,FALSE)</f>
        <v>0.11498258683028915</v>
      </c>
      <c r="BN8" s="44">
        <f>HRYLD1!BN8*VLOOKUP(HRYLD2!BN$4,'[1]INTERNAL PARAMETERS-1'!$B$5:$J$44,5,FALSE)*VLOOKUP(HRYLD2!BN$4,'[1]INTERNAL PARAMETERS-1'!$B$5:$J$44,6,FALSE)*VLOOKUP(HRYLD2!BN$4,'[1]INTERNAL PARAMETERS-1'!$B$5:$J$44,3,FALSE) + HRYLD1!BN8*(1-VLOOKUP(HRYLD2!BN$4,'[1]INTERNAL PARAMETERS-1'!$B$5:$J$44,5,FALSE))*VLOOKUP(HRYLD2!BN$4,'[1]INTERNAL PARAMETERS-1'!$B$5:$J$44,8,FALSE)*VLOOKUP(HRYLD2!BN$4,'[1]INTERNAL PARAMETERS-1'!$B$5:$J$44,3,FALSE)</f>
        <v>0.57629341463445838</v>
      </c>
      <c r="BO8" s="44">
        <f>HRYLD1!BO8*VLOOKUP(HRYLD2!BO$4,'[1]INTERNAL PARAMETERS-1'!$B$5:$J$44,5,FALSE)*VLOOKUP(HRYLD2!BO$4,'[1]INTERNAL PARAMETERS-1'!$B$5:$J$44,6,FALSE)*VLOOKUP(HRYLD2!BO$4,'[1]INTERNAL PARAMETERS-1'!$B$5:$J$44,3,FALSE) + HRYLD1!BO8*(1-VLOOKUP(HRYLD2!BO$4,'[1]INTERNAL PARAMETERS-1'!$B$5:$J$44,5,FALSE))*VLOOKUP(HRYLD2!BO$4,'[1]INTERNAL PARAMETERS-1'!$B$5:$J$44,8,FALSE)*VLOOKUP(HRYLD2!BO$4,'[1]INTERNAL PARAMETERS-1'!$B$5:$J$44,3,FALSE)</f>
        <v>0.69131334795685573</v>
      </c>
      <c r="BP8" s="44">
        <f>HRYLD1!BP8*VLOOKUP(HRYLD2!BP$4,'[1]INTERNAL PARAMETERS-1'!$B$5:$J$44,5,FALSE)*VLOOKUP(HRYLD2!BP$4,'[1]INTERNAL PARAMETERS-1'!$B$5:$J$44,6,FALSE)*VLOOKUP(HRYLD2!BP$4,'[1]INTERNAL PARAMETERS-1'!$B$5:$J$44,3,FALSE) + HRYLD1!BP8*(1-VLOOKUP(HRYLD2!BP$4,'[1]INTERNAL PARAMETERS-1'!$B$5:$J$44,5,FALSE))*VLOOKUP(HRYLD2!BP$4,'[1]INTERNAL PARAMETERS-1'!$B$5:$J$44,8,FALSE)*VLOOKUP(HRYLD2!BP$4,'[1]INTERNAL PARAMETERS-1'!$B$5:$J$44,3,FALSE)</f>
        <v>6.6506686583538005E-2</v>
      </c>
      <c r="BQ8" s="44">
        <f>HRYLD1!BQ8*VLOOKUP(HRYLD2!BQ$4,'[1]INTERNAL PARAMETERS-1'!$B$5:$J$44,5,FALSE)*VLOOKUP(HRYLD2!BQ$4,'[1]INTERNAL PARAMETERS-1'!$B$5:$J$44,6,FALSE)*VLOOKUP(HRYLD2!BQ$4,'[1]INTERNAL PARAMETERS-1'!$B$5:$J$44,3,FALSE) + HRYLD1!BQ8*(1-VLOOKUP(HRYLD2!BQ$4,'[1]INTERNAL PARAMETERS-1'!$B$5:$J$44,5,FALSE))*VLOOKUP(HRYLD2!BQ$4,'[1]INTERNAL PARAMETERS-1'!$B$5:$J$44,8,FALSE)*VLOOKUP(HRYLD2!BQ$4,'[1]INTERNAL PARAMETERS-1'!$B$5:$J$44,3,FALSE)</f>
        <v>2.3435526389846109</v>
      </c>
      <c r="BR8" s="44">
        <f>HRYLD1!BR8*VLOOKUP(HRYLD2!BR$4,'[1]INTERNAL PARAMETERS-1'!$B$5:$J$44,5,FALSE)*VLOOKUP(HRYLD2!BR$4,'[1]INTERNAL PARAMETERS-1'!$B$5:$J$44,6,FALSE)*VLOOKUP(HRYLD2!BR$4,'[1]INTERNAL PARAMETERS-1'!$B$5:$J$44,3,FALSE) + HRYLD1!BR8*(1-VLOOKUP(HRYLD2!BR$4,'[1]INTERNAL PARAMETERS-1'!$B$5:$J$44,5,FALSE))*VLOOKUP(HRYLD2!BR$4,'[1]INTERNAL PARAMETERS-1'!$B$5:$J$44,8,FALSE)*VLOOKUP(HRYLD2!BR$4,'[1]INTERNAL PARAMETERS-1'!$B$5:$J$44,3,FALSE)</f>
        <v>0.11302652486761691</v>
      </c>
      <c r="BS8" s="44">
        <f>HRYLD1!BS8*VLOOKUP(HRYLD2!BS$4,'[1]INTERNAL PARAMETERS-1'!$B$5:$J$44,5,FALSE)*VLOOKUP(HRYLD2!BS$4,'[1]INTERNAL PARAMETERS-1'!$B$5:$J$44,6,FALSE)*VLOOKUP(HRYLD2!BS$4,'[1]INTERNAL PARAMETERS-1'!$B$5:$J$44,3,FALSE) + HRYLD1!BS8*(1-VLOOKUP(HRYLD2!BS$4,'[1]INTERNAL PARAMETERS-1'!$B$5:$J$44,5,FALSE))*VLOOKUP(HRYLD2!BS$4,'[1]INTERNAL PARAMETERS-1'!$B$5:$J$44,8,FALSE)*VLOOKUP(HRYLD2!BS$4,'[1]INTERNAL PARAMETERS-1'!$B$5:$J$44,3,FALSE)</f>
        <v>6.0446847066956541E-3</v>
      </c>
      <c r="BT8" s="44">
        <f>HRYLD1!BT8*VLOOKUP(HRYLD2!BT$4,'[1]INTERNAL PARAMETERS-1'!$B$5:$J$44,5,FALSE)*VLOOKUP(HRYLD2!BT$4,'[1]INTERNAL PARAMETERS-1'!$B$5:$J$44,6,FALSE)*VLOOKUP(HRYLD2!BT$4,'[1]INTERNAL PARAMETERS-1'!$B$5:$J$44,3,FALSE) + HRYLD1!BT8*(1-VLOOKUP(HRYLD2!BT$4,'[1]INTERNAL PARAMETERS-1'!$B$5:$J$44,5,FALSE))*VLOOKUP(HRYLD2!BT$4,'[1]INTERNAL PARAMETERS-1'!$B$5:$J$44,8,FALSE)*VLOOKUP(HRYLD2!BT$4,'[1]INTERNAL PARAMETERS-1'!$B$5:$J$44,3,FALSE)</f>
        <v>0</v>
      </c>
      <c r="BU8" s="44">
        <f>HRYLD1!BU8*VLOOKUP(HRYLD2!BU$4,'[1]INTERNAL PARAMETERS-1'!$B$5:$J$44,5,FALSE)*VLOOKUP(HRYLD2!BU$4,'[1]INTERNAL PARAMETERS-1'!$B$5:$J$44,6,FALSE)*VLOOKUP(HRYLD2!BU$4,'[1]INTERNAL PARAMETERS-1'!$B$5:$J$44,3,FALSE) + HRYLD1!BU8*(1-VLOOKUP(HRYLD2!BU$4,'[1]INTERNAL PARAMETERS-1'!$B$5:$J$44,5,FALSE))*VLOOKUP(HRYLD2!BU$4,'[1]INTERNAL PARAMETERS-1'!$B$5:$J$44,8,FALSE)*VLOOKUP(HRYLD2!BU$4,'[1]INTERNAL PARAMETERS-1'!$B$5:$J$44,3,FALSE)</f>
        <v>0</v>
      </c>
      <c r="BV8" s="44">
        <f>HRYLD1!BV8*VLOOKUP(HRYLD2!BV$4,'[1]INTERNAL PARAMETERS-1'!$B$5:$J$44,5,FALSE)*VLOOKUP(HRYLD2!BV$4,'[1]INTERNAL PARAMETERS-1'!$B$5:$J$44,6,FALSE)*VLOOKUP(HRYLD2!BV$4,'[1]INTERNAL PARAMETERS-1'!$B$5:$J$44,3,FALSE) + HRYLD1!BV8*(1-VLOOKUP(HRYLD2!BV$4,'[1]INTERNAL PARAMETERS-1'!$B$5:$J$44,5,FALSE))*VLOOKUP(HRYLD2!BV$4,'[1]INTERNAL PARAMETERS-1'!$B$5:$J$44,8,FALSE)*VLOOKUP(HRYLD2!BV$4,'[1]INTERNAL PARAMETERS-1'!$B$5:$J$44,3,FALSE)</f>
        <v>0</v>
      </c>
      <c r="BW8" s="44">
        <f>HRYLD1!BW8*VLOOKUP(HRYLD2!BW$4,'[1]INTERNAL PARAMETERS-1'!$B$5:$J$44,5,FALSE)*VLOOKUP(HRYLD2!BW$4,'[1]INTERNAL PARAMETERS-1'!$B$5:$J$44,6,FALSE)*VLOOKUP(HRYLD2!BW$4,'[1]INTERNAL PARAMETERS-1'!$B$5:$J$44,3,FALSE) + HRYLD1!BW8*(1-VLOOKUP(HRYLD2!BW$4,'[1]INTERNAL PARAMETERS-1'!$B$5:$J$44,5,FALSE))*VLOOKUP(HRYLD2!BW$4,'[1]INTERNAL PARAMETERS-1'!$B$5:$J$44,8,FALSE)*VLOOKUP(HRYLD2!BW$4,'[1]INTERNAL PARAMETERS-1'!$B$5:$J$44,3,FALSE)</f>
        <v>0</v>
      </c>
      <c r="BX8" s="44">
        <f>HRYLD1!BX8*VLOOKUP(HRYLD2!BX$4,'[1]INTERNAL PARAMETERS-1'!$B$5:$J$44,5,FALSE)*VLOOKUP(HRYLD2!BX$4,'[1]INTERNAL PARAMETERS-1'!$B$5:$J$44,6,FALSE)*VLOOKUP(HRYLD2!BX$4,'[1]INTERNAL PARAMETERS-1'!$B$5:$J$44,3,FALSE) + HRYLD1!BX8*(1-VLOOKUP(HRYLD2!BX$4,'[1]INTERNAL PARAMETERS-1'!$B$5:$J$44,5,FALSE))*VLOOKUP(HRYLD2!BX$4,'[1]INTERNAL PARAMETERS-1'!$B$5:$J$44,8,FALSE)*VLOOKUP(HRYLD2!BX$4,'[1]INTERNAL PARAMETERS-1'!$B$5:$J$44,3,FALSE)</f>
        <v>0</v>
      </c>
      <c r="BY8" s="44">
        <f>HRYLD1!BY8*VLOOKUP(HRYLD2!BY$4,'[1]INTERNAL PARAMETERS-1'!$B$5:$J$44,5,FALSE)*VLOOKUP(HRYLD2!BY$4,'[1]INTERNAL PARAMETERS-1'!$B$5:$J$44,6,FALSE)*VLOOKUP(HRYLD2!BY$4,'[1]INTERNAL PARAMETERS-1'!$B$5:$J$44,3,FALSE) + HRYLD1!BY8*(1-VLOOKUP(HRYLD2!BY$4,'[1]INTERNAL PARAMETERS-1'!$B$5:$J$44,5,FALSE))*VLOOKUP(HRYLD2!BY$4,'[1]INTERNAL PARAMETERS-1'!$B$5:$J$44,8,FALSE)*VLOOKUP(HRYLD2!BY$4,'[1]INTERNAL PARAMETERS-1'!$B$5:$J$44,3,FALSE)</f>
        <v>0</v>
      </c>
      <c r="BZ8" s="44">
        <f>HRYLD1!BZ8*VLOOKUP(HRYLD2!BZ$4,'[1]INTERNAL PARAMETERS-1'!$B$5:$J$44,5,FALSE)*VLOOKUP(HRYLD2!BZ$4,'[1]INTERNAL PARAMETERS-1'!$B$5:$J$44,6,FALSE)*VLOOKUP(HRYLD2!BZ$4,'[1]INTERNAL PARAMETERS-1'!$B$5:$J$44,3,FALSE) + HRYLD1!BZ8*(1-VLOOKUP(HRYLD2!BZ$4,'[1]INTERNAL PARAMETERS-1'!$B$5:$J$44,5,FALSE))*VLOOKUP(HRYLD2!BZ$4,'[1]INTERNAL PARAMETERS-1'!$B$5:$J$44,8,FALSE)*VLOOKUP(HRYLD2!BZ$4,'[1]INTERNAL PARAMETERS-1'!$B$5:$J$44,3,FALSE)</f>
        <v>9.2934149064846615E-3</v>
      </c>
      <c r="CA8" s="44">
        <f>HRYLD1!CA8*VLOOKUP(HRYLD2!CA$4,'[1]INTERNAL PARAMETERS-1'!$B$5:$J$44,5,FALSE)*VLOOKUP(HRYLD2!CA$4,'[1]INTERNAL PARAMETERS-1'!$B$5:$J$44,6,FALSE)*VLOOKUP(HRYLD2!CA$4,'[1]INTERNAL PARAMETERS-1'!$B$5:$J$44,3,FALSE) + HRYLD1!CA8*(1-VLOOKUP(HRYLD2!CA$4,'[1]INTERNAL PARAMETERS-1'!$B$5:$J$44,5,FALSE))*VLOOKUP(HRYLD2!CA$4,'[1]INTERNAL PARAMETERS-1'!$B$5:$J$44,8,FALSE)*VLOOKUP(HRYLD2!CA$4,'[1]INTERNAL PARAMETERS-1'!$B$5:$J$44,3,FALSE)</f>
        <v>0</v>
      </c>
      <c r="CB8" s="44">
        <f>HRYLD1!CB8*VLOOKUP(HRYLD2!CB$4,'[1]INTERNAL PARAMETERS-1'!$B$5:$J$44,5,FALSE)*VLOOKUP(HRYLD2!CB$4,'[1]INTERNAL PARAMETERS-1'!$B$5:$J$44,6,FALSE)*VLOOKUP(HRYLD2!CB$4,'[1]INTERNAL PARAMETERS-1'!$B$5:$J$44,3,FALSE) + HRYLD1!CB8*(1-VLOOKUP(HRYLD2!CB$4,'[1]INTERNAL PARAMETERS-1'!$B$5:$J$44,5,FALSE))*VLOOKUP(HRYLD2!CB$4,'[1]INTERNAL PARAMETERS-1'!$B$5:$J$44,8,FALSE)*VLOOKUP(HRYLD2!CB$4,'[1]INTERNAL PARAMETERS-1'!$B$5:$J$44,3,FALSE)</f>
        <v>0</v>
      </c>
      <c r="CC8" s="44">
        <f>HRYLD1!CC8*VLOOKUP(HRYLD2!CC$4,'[1]INTERNAL PARAMETERS-1'!$B$5:$J$44,5,FALSE)*VLOOKUP(HRYLD2!CC$4,'[1]INTERNAL PARAMETERS-1'!$B$5:$J$44,6,FALSE)*VLOOKUP(HRYLD2!CC$4,'[1]INTERNAL PARAMETERS-1'!$B$5:$J$44,3,FALSE) + HRYLD1!CC8*(1-VLOOKUP(HRYLD2!CC$4,'[1]INTERNAL PARAMETERS-1'!$B$5:$J$44,5,FALSE))*VLOOKUP(HRYLD2!CC$4,'[1]INTERNAL PARAMETERS-1'!$B$5:$J$44,8,FALSE)*VLOOKUP(HRYLD2!CC$4,'[1]INTERNAL PARAMETERS-1'!$B$5:$J$44,3,FALSE)</f>
        <v>9.1167091599858203E-3</v>
      </c>
      <c r="CD8" s="44">
        <f>HRYLD1!CD8*VLOOKUP(HRYLD2!CD$4,'[1]INTERNAL PARAMETERS-1'!$B$5:$J$44,5,FALSE)*VLOOKUP(HRYLD2!CD$4,'[1]INTERNAL PARAMETERS-1'!$B$5:$J$44,6,FALSE)*VLOOKUP(HRYLD2!CD$4,'[1]INTERNAL PARAMETERS-1'!$B$5:$J$44,3,FALSE) + HRYLD1!CD8*(1-VLOOKUP(HRYLD2!CD$4,'[1]INTERNAL PARAMETERS-1'!$B$5:$J$44,5,FALSE))*VLOOKUP(HRYLD2!CD$4,'[1]INTERNAL PARAMETERS-1'!$B$5:$J$44,8,FALSE)*VLOOKUP(HRYLD2!CD$4,'[1]INTERNAL PARAMETERS-1'!$B$5:$J$44,3,FALSE)</f>
        <v>5.2014172682559714E-2</v>
      </c>
      <c r="CE8" s="44">
        <f>HRYLD1!CE8*VLOOKUP(HRYLD2!CE$4,'[1]INTERNAL PARAMETERS-1'!$B$5:$J$44,5,FALSE)*VLOOKUP(HRYLD2!CE$4,'[1]INTERNAL PARAMETERS-1'!$B$5:$J$44,6,FALSE)*VLOOKUP(HRYLD2!CE$4,'[1]INTERNAL PARAMETERS-1'!$B$5:$J$44,3,FALSE) + HRYLD1!CE8*(1-VLOOKUP(HRYLD2!CE$4,'[1]INTERNAL PARAMETERS-1'!$B$5:$J$44,5,FALSE))*VLOOKUP(HRYLD2!CE$4,'[1]INTERNAL PARAMETERS-1'!$B$5:$J$44,8,FALSE)*VLOOKUP(HRYLD2!CE$4,'[1]INTERNAL PARAMETERS-1'!$B$5:$J$44,3,FALSE)</f>
        <v>4.4864170708815446E-2</v>
      </c>
      <c r="CF8" s="44">
        <f>HRYLD1!CF8*VLOOKUP(HRYLD2!CF$4,'[1]INTERNAL PARAMETERS-1'!$B$5:$J$44,5,FALSE)*VLOOKUP(HRYLD2!CF$4,'[1]INTERNAL PARAMETERS-1'!$B$5:$J$44,6,FALSE)*VLOOKUP(HRYLD2!CF$4,'[1]INTERNAL PARAMETERS-1'!$B$5:$J$44,3,FALSE) + HRYLD1!CF8*(1-VLOOKUP(HRYLD2!CF$4,'[1]INTERNAL PARAMETERS-1'!$B$5:$J$44,5,FALSE))*VLOOKUP(HRYLD2!CF$4,'[1]INTERNAL PARAMETERS-1'!$B$5:$J$44,8,FALSE)*VLOOKUP(HRYLD2!CF$4,'[1]INTERNAL PARAMETERS-1'!$B$5:$J$44,3,FALSE)</f>
        <v>5.8046931752426936E-2</v>
      </c>
      <c r="CG8" s="44">
        <f>HRYLD1!CG8*VLOOKUP(HRYLD2!CG$4,'[1]INTERNAL PARAMETERS-1'!$B$5:$J$44,5,FALSE)*VLOOKUP(HRYLD2!CG$4,'[1]INTERNAL PARAMETERS-1'!$B$5:$J$44,6,FALSE)*VLOOKUP(HRYLD2!CG$4,'[1]INTERNAL PARAMETERS-1'!$B$5:$J$44,3,FALSE) + HRYLD1!CG8*(1-VLOOKUP(HRYLD2!CG$4,'[1]INTERNAL PARAMETERS-1'!$B$5:$J$44,5,FALSE))*VLOOKUP(HRYLD2!CG$4,'[1]INTERNAL PARAMETERS-1'!$B$5:$J$44,8,FALSE)*VLOOKUP(HRYLD2!CG$4,'[1]INTERNAL PARAMETERS-1'!$B$5:$J$44,3,FALSE)</f>
        <v>6.1572111834752282E-4</v>
      </c>
      <c r="CH8" s="43">
        <f>HRYLD1!CH8*VLOOKUP(HRYLD2!CH$4,'[1]INTERNAL PARAMETERS-1'!$B$5:$J$44,5,FALSE)*VLOOKUP(HRYLD2!CH$4,'[1]INTERNAL PARAMETERS-1'!$B$5:$J$44,6,FALSE)*VLOOKUP(HRYLD2!CH$4,'[1]INTERNAL PARAMETERS-1'!$B$5:$J$44,3,FALSE) + HRYLD1!CH8*(1-VLOOKUP(HRYLD2!CH$4,'[1]INTERNAL PARAMETERS-1'!$B$5:$J$44,5,FALSE))*VLOOKUP(HRYLD2!CH$4,'[1]INTERNAL PARAMETERS-1'!$B$5:$J$44,8,FALSE)*VLOOKUP(HRYLD2!CH$4,'[1]INTERNAL PARAMETERS-1'!$B$5:$J$44,3,FALSE)</f>
        <v>0</v>
      </c>
      <c r="CJ8" s="45">
        <f t="shared" si="0"/>
        <v>1619.0217572102024</v>
      </c>
      <c r="CK8" s="43">
        <f t="shared" si="1"/>
        <v>31.082880340889215</v>
      </c>
    </row>
    <row r="9" spans="2:89" x14ac:dyDescent="0.4">
      <c r="B9" s="58" t="s">
        <v>5</v>
      </c>
      <c r="C9" s="57" t="s">
        <v>67</v>
      </c>
      <c r="D9" s="57" t="s">
        <v>62</v>
      </c>
      <c r="E9" s="132">
        <f>HR!X9</f>
        <v>4999.195311412006</v>
      </c>
      <c r="F9" s="59">
        <f>'[1]INTERNAL PARAMETERS-1'!M9</f>
        <v>63.875</v>
      </c>
      <c r="G9" s="45">
        <f>HRYLD1!G9*VLOOKUP(HRYLD2!G$4,'[1]INTERNAL PARAMETERS-1'!$B$5:$J$44,5,FALSE)*VLOOKUP(HRYLD2!G$4,'[1]INTERNAL PARAMETERS-1'!$B$5:$J$44,7,FALSE)*HRYLD2!$F9 + HRYLD1!G9*(1-VLOOKUP(HRYLD2!G$4,'[1]INTERNAL PARAMETERS-1'!$B$5:$J$44,5,FALSE))*VLOOKUP(HRYLD2!G$4,'[1]INTERNAL PARAMETERS-1'!$B$5:$J$44,9,FALSE)*HRYLD2!$F9</f>
        <v>1168.2124382938293</v>
      </c>
      <c r="H9" s="44">
        <f>HRYLD1!H9*VLOOKUP(HRYLD2!H$4,'[1]INTERNAL PARAMETERS-1'!$B$5:$J$44,5,FALSE)*VLOOKUP(HRYLD2!H$4,'[1]INTERNAL PARAMETERS-1'!$B$5:$J$44,7,FALSE)*HRYLD2!$F9 + HRYLD1!H9*(1-VLOOKUP(HRYLD2!H$4,'[1]INTERNAL PARAMETERS-1'!$B$5:$J$44,5,FALSE))*VLOOKUP(HRYLD2!H$4,'[1]INTERNAL PARAMETERS-1'!$B$5:$J$44,9,FALSE)*HRYLD2!$F9</f>
        <v>718.12352423598065</v>
      </c>
      <c r="I9" s="44">
        <f>HRYLD1!I9*VLOOKUP(HRYLD2!I$4,'[1]INTERNAL PARAMETERS-1'!$B$5:$J$44,5,FALSE)*VLOOKUP(HRYLD2!I$4,'[1]INTERNAL PARAMETERS-1'!$B$5:$J$44,7,FALSE)*HRYLD2!$F9 + HRYLD1!I9*(1-VLOOKUP(HRYLD2!I$4,'[1]INTERNAL PARAMETERS-1'!$B$5:$J$44,5,FALSE))*VLOOKUP(HRYLD2!I$4,'[1]INTERNAL PARAMETERS-1'!$B$5:$J$44,9,FALSE)*HRYLD2!$F9</f>
        <v>852.93358049907113</v>
      </c>
      <c r="J9" s="44">
        <f>HRYLD1!J9*VLOOKUP(HRYLD2!J$4,'[1]INTERNAL PARAMETERS-1'!$B$5:$J$44,5,FALSE)*VLOOKUP(HRYLD2!J$4,'[1]INTERNAL PARAMETERS-1'!$B$5:$J$44,7,FALSE)*HRYLD2!$F9 + HRYLD1!J9*(1-VLOOKUP(HRYLD2!J$4,'[1]INTERNAL PARAMETERS-1'!$B$5:$J$44,5,FALSE))*VLOOKUP(HRYLD2!J$4,'[1]INTERNAL PARAMETERS-1'!$B$5:$J$44,9,FALSE)*HRYLD2!$F9</f>
        <v>0</v>
      </c>
      <c r="K9" s="44">
        <f>HRYLD1!K9*VLOOKUP(HRYLD2!K$4,'[1]INTERNAL PARAMETERS-1'!$B$5:$J$44,5,FALSE)*VLOOKUP(HRYLD2!K$4,'[1]INTERNAL PARAMETERS-1'!$B$5:$J$44,7,FALSE)*HRYLD2!$F9 + HRYLD1!K9*(1-VLOOKUP(HRYLD2!K$4,'[1]INTERNAL PARAMETERS-1'!$B$5:$J$44,5,FALSE))*VLOOKUP(HRYLD2!K$4,'[1]INTERNAL PARAMETERS-1'!$B$5:$J$44,9,FALSE)*HRYLD2!$F9</f>
        <v>4.7807532851319099</v>
      </c>
      <c r="L9" s="44">
        <f>HRYLD1!L9*VLOOKUP(HRYLD2!L$4,'[1]INTERNAL PARAMETERS-1'!$B$5:$J$44,5,FALSE)*VLOOKUP(HRYLD2!L$4,'[1]INTERNAL PARAMETERS-1'!$B$5:$J$44,7,FALSE)*HRYLD2!$F9 + HRYLD1!L9*(1-VLOOKUP(HRYLD2!L$4,'[1]INTERNAL PARAMETERS-1'!$B$5:$J$44,5,FALSE))*VLOOKUP(HRYLD2!L$4,'[1]INTERNAL PARAMETERS-1'!$B$5:$J$44,9,FALSE)*HRYLD2!$F9</f>
        <v>0</v>
      </c>
      <c r="M9" s="44">
        <f>HRYLD1!M9*VLOOKUP(HRYLD2!M$4,'[1]INTERNAL PARAMETERS-1'!$B$5:$J$44,5,FALSE)*VLOOKUP(HRYLD2!M$4,'[1]INTERNAL PARAMETERS-1'!$B$5:$J$44,7,FALSE)*HRYLD2!$F9 + HRYLD1!M9*(1-VLOOKUP(HRYLD2!M$4,'[1]INTERNAL PARAMETERS-1'!$B$5:$J$44,5,FALSE))*VLOOKUP(HRYLD2!M$4,'[1]INTERNAL PARAMETERS-1'!$B$5:$J$44,9,FALSE)*HRYLD2!$F9</f>
        <v>13.198270283601557</v>
      </c>
      <c r="N9" s="44">
        <f>HRYLD1!N9*VLOOKUP(HRYLD2!N$4,'[1]INTERNAL PARAMETERS-1'!$B$5:$J$44,5,FALSE)*VLOOKUP(HRYLD2!N$4,'[1]INTERNAL PARAMETERS-1'!$B$5:$J$44,7,FALSE)*HRYLD2!$F9 + HRYLD1!N9*(1-VLOOKUP(HRYLD2!N$4,'[1]INTERNAL PARAMETERS-1'!$B$5:$J$44,5,FALSE))*VLOOKUP(HRYLD2!N$4,'[1]INTERNAL PARAMETERS-1'!$B$5:$J$44,9,FALSE)*HRYLD2!$F9</f>
        <v>5.3436090295822156</v>
      </c>
      <c r="O9" s="44">
        <f>HRYLD1!O9*VLOOKUP(HRYLD2!O$4,'[1]INTERNAL PARAMETERS-1'!$B$5:$J$44,5,FALSE)*VLOOKUP(HRYLD2!O$4,'[1]INTERNAL PARAMETERS-1'!$B$5:$J$44,7,FALSE)*HRYLD2!$F9 + HRYLD1!O9*(1-VLOOKUP(HRYLD2!O$4,'[1]INTERNAL PARAMETERS-1'!$B$5:$J$44,5,FALSE))*VLOOKUP(HRYLD2!O$4,'[1]INTERNAL PARAMETERS-1'!$B$5:$J$44,9,FALSE)*HRYLD2!$F9</f>
        <v>0</v>
      </c>
      <c r="P9" s="44">
        <f>HRYLD1!P9*VLOOKUP(HRYLD2!P$4,'[1]INTERNAL PARAMETERS-1'!$B$5:$J$44,5,FALSE)*VLOOKUP(HRYLD2!P$4,'[1]INTERNAL PARAMETERS-1'!$B$5:$J$44,7,FALSE)*HRYLD2!$F9 + HRYLD1!P9*(1-VLOOKUP(HRYLD2!P$4,'[1]INTERNAL PARAMETERS-1'!$B$5:$J$44,5,FALSE))*VLOOKUP(HRYLD2!P$4,'[1]INTERNAL PARAMETERS-1'!$B$5:$J$44,9,FALSE)*HRYLD2!$F9</f>
        <v>0</v>
      </c>
      <c r="Q9" s="44">
        <f>HRYLD1!Q9*VLOOKUP(HRYLD2!Q$4,'[1]INTERNAL PARAMETERS-1'!$B$5:$J$44,5,FALSE)*VLOOKUP(HRYLD2!Q$4,'[1]INTERNAL PARAMETERS-1'!$B$5:$J$44,7,FALSE)*HRYLD2!$F9 + HRYLD1!Q9*(1-VLOOKUP(HRYLD2!Q$4,'[1]INTERNAL PARAMETERS-1'!$B$5:$J$44,5,FALSE))*VLOOKUP(HRYLD2!Q$4,'[1]INTERNAL PARAMETERS-1'!$B$5:$J$44,9,FALSE)*HRYLD2!$F9</f>
        <v>0</v>
      </c>
      <c r="R9" s="44">
        <f>HRYLD1!R9*VLOOKUP(HRYLD2!R$4,'[1]INTERNAL PARAMETERS-1'!$B$5:$J$44,5,FALSE)*VLOOKUP(HRYLD2!R$4,'[1]INTERNAL PARAMETERS-1'!$B$5:$J$44,7,FALSE)*HRYLD2!$F9 + HRYLD1!R9*(1-VLOOKUP(HRYLD2!R$4,'[1]INTERNAL PARAMETERS-1'!$B$5:$J$44,5,FALSE))*VLOOKUP(HRYLD2!R$4,'[1]INTERNAL PARAMETERS-1'!$B$5:$J$44,9,FALSE)*HRYLD2!$F9</f>
        <v>3.9667654950554478</v>
      </c>
      <c r="S9" s="44">
        <f>HRYLD1!S9*VLOOKUP(HRYLD2!S$4,'[1]INTERNAL PARAMETERS-1'!$B$5:$J$44,5,FALSE)*VLOOKUP(HRYLD2!S$4,'[1]INTERNAL PARAMETERS-1'!$B$5:$J$44,7,FALSE)*HRYLD2!$F9 + HRYLD1!S9*(1-VLOOKUP(HRYLD2!S$4,'[1]INTERNAL PARAMETERS-1'!$B$5:$J$44,5,FALSE))*VLOOKUP(HRYLD2!S$4,'[1]INTERNAL PARAMETERS-1'!$B$5:$J$44,9,FALSE)*HRYLD2!$F9</f>
        <v>114.76762585592161</v>
      </c>
      <c r="T9" s="44">
        <f>HRYLD1!T9*VLOOKUP(HRYLD2!T$4,'[1]INTERNAL PARAMETERS-1'!$B$5:$J$44,5,FALSE)*VLOOKUP(HRYLD2!T$4,'[1]INTERNAL PARAMETERS-1'!$B$5:$J$44,7,FALSE)*HRYLD2!$F9 + HRYLD1!T9*(1-VLOOKUP(HRYLD2!T$4,'[1]INTERNAL PARAMETERS-1'!$B$5:$J$44,5,FALSE))*VLOOKUP(HRYLD2!T$4,'[1]INTERNAL PARAMETERS-1'!$B$5:$J$44,9,FALSE)*HRYLD2!$F9</f>
        <v>20.718992495908815</v>
      </c>
      <c r="U9" s="44">
        <f>HRYLD1!U9*VLOOKUP(HRYLD2!U$4,'[1]INTERNAL PARAMETERS-1'!$B$5:$J$44,5,FALSE)*VLOOKUP(HRYLD2!U$4,'[1]INTERNAL PARAMETERS-1'!$B$5:$J$44,7,FALSE)*HRYLD2!$F9 + HRYLD1!U9*(1-VLOOKUP(HRYLD2!U$4,'[1]INTERNAL PARAMETERS-1'!$B$5:$J$44,5,FALSE))*VLOOKUP(HRYLD2!U$4,'[1]INTERNAL PARAMETERS-1'!$B$5:$J$44,9,FALSE)*HRYLD2!$F9</f>
        <v>15.208501759460702</v>
      </c>
      <c r="V9" s="44">
        <f>HRYLD1!V9*VLOOKUP(HRYLD2!V$4,'[1]INTERNAL PARAMETERS-1'!$B$5:$J$44,5,FALSE)*VLOOKUP(HRYLD2!V$4,'[1]INTERNAL PARAMETERS-1'!$B$5:$J$44,7,FALSE)*HRYLD2!$F9 + HRYLD1!V9*(1-VLOOKUP(HRYLD2!V$4,'[1]INTERNAL PARAMETERS-1'!$B$5:$J$44,5,FALSE))*VLOOKUP(HRYLD2!V$4,'[1]INTERNAL PARAMETERS-1'!$B$5:$J$44,9,FALSE)*HRYLD2!$F9</f>
        <v>103.54030545546166</v>
      </c>
      <c r="W9" s="44">
        <f>HRYLD1!W9*VLOOKUP(HRYLD2!W$4,'[1]INTERNAL PARAMETERS-1'!$B$5:$J$44,5,FALSE)*VLOOKUP(HRYLD2!W$4,'[1]INTERNAL PARAMETERS-1'!$B$5:$J$44,7,FALSE)*HRYLD2!$F9 + HRYLD1!W9*(1-VLOOKUP(HRYLD2!W$4,'[1]INTERNAL PARAMETERS-1'!$B$5:$J$44,5,FALSE))*VLOOKUP(HRYLD2!W$4,'[1]INTERNAL PARAMETERS-1'!$B$5:$J$44,9,FALSE)*HRYLD2!$F9</f>
        <v>0</v>
      </c>
      <c r="X9" s="44">
        <f>HRYLD1!X9*VLOOKUP(HRYLD2!X$4,'[1]INTERNAL PARAMETERS-1'!$B$5:$J$44,5,FALSE)*VLOOKUP(HRYLD2!X$4,'[1]INTERNAL PARAMETERS-1'!$B$5:$J$44,7,FALSE)*HRYLD2!$F9 + HRYLD1!X9*(1-VLOOKUP(HRYLD2!X$4,'[1]INTERNAL PARAMETERS-1'!$B$5:$J$44,5,FALSE))*VLOOKUP(HRYLD2!X$4,'[1]INTERNAL PARAMETERS-1'!$B$5:$J$44,9,FALSE)*HRYLD2!$F9</f>
        <v>0</v>
      </c>
      <c r="Y9" s="44">
        <f>HRYLD1!Y9*VLOOKUP(HRYLD2!Y$4,'[1]INTERNAL PARAMETERS-1'!$B$5:$J$44,5,FALSE)*VLOOKUP(HRYLD2!Y$4,'[1]INTERNAL PARAMETERS-1'!$B$5:$J$44,7,FALSE)*HRYLD2!$F9 + HRYLD1!Y9*(1-VLOOKUP(HRYLD2!Y$4,'[1]INTERNAL PARAMETERS-1'!$B$5:$J$44,5,FALSE))*VLOOKUP(HRYLD2!Y$4,'[1]INTERNAL PARAMETERS-1'!$B$5:$J$44,9,FALSE)*HRYLD2!$F9</f>
        <v>0</v>
      </c>
      <c r="Z9" s="44">
        <f>HRYLD1!Z9*VLOOKUP(HRYLD2!Z$4,'[1]INTERNAL PARAMETERS-1'!$B$5:$J$44,5,FALSE)*VLOOKUP(HRYLD2!Z$4,'[1]INTERNAL PARAMETERS-1'!$B$5:$J$44,7,FALSE)*HRYLD2!$F9 + HRYLD1!Z9*(1-VLOOKUP(HRYLD2!Z$4,'[1]INTERNAL PARAMETERS-1'!$B$5:$J$44,5,FALSE))*VLOOKUP(HRYLD2!Z$4,'[1]INTERNAL PARAMETERS-1'!$B$5:$J$44,9,FALSE)*HRYLD2!$F9</f>
        <v>0</v>
      </c>
      <c r="AA9" s="44">
        <f>HRYLD1!AA9*VLOOKUP(HRYLD2!AA$4,'[1]INTERNAL PARAMETERS-1'!$B$5:$J$44,5,FALSE)*VLOOKUP(HRYLD2!AA$4,'[1]INTERNAL PARAMETERS-1'!$B$5:$J$44,7,FALSE)*HRYLD2!$F9 + HRYLD1!AA9*(1-VLOOKUP(HRYLD2!AA$4,'[1]INTERNAL PARAMETERS-1'!$B$5:$J$44,5,FALSE))*VLOOKUP(HRYLD2!AA$4,'[1]INTERNAL PARAMETERS-1'!$B$5:$J$44,9,FALSE)*HRYLD2!$F9</f>
        <v>0</v>
      </c>
      <c r="AB9" s="44">
        <f>HRYLD1!AB9*VLOOKUP(HRYLD2!AB$4,'[1]INTERNAL PARAMETERS-1'!$B$5:$J$44,5,FALSE)*VLOOKUP(HRYLD2!AB$4,'[1]INTERNAL PARAMETERS-1'!$B$5:$J$44,7,FALSE)*HRYLD2!$F9 + HRYLD1!AB9*(1-VLOOKUP(HRYLD2!AB$4,'[1]INTERNAL PARAMETERS-1'!$B$5:$J$44,5,FALSE))*VLOOKUP(HRYLD2!AB$4,'[1]INTERNAL PARAMETERS-1'!$B$5:$J$44,9,FALSE)*HRYLD2!$F9</f>
        <v>0</v>
      </c>
      <c r="AC9" s="44">
        <f>HRYLD1!AC9*VLOOKUP(HRYLD2!AC$4,'[1]INTERNAL PARAMETERS-1'!$B$5:$J$44,5,FALSE)*VLOOKUP(HRYLD2!AC$4,'[1]INTERNAL PARAMETERS-1'!$B$5:$J$44,7,FALSE)*HRYLD2!$F9 + HRYLD1!AC9*(1-VLOOKUP(HRYLD2!AC$4,'[1]INTERNAL PARAMETERS-1'!$B$5:$J$44,5,FALSE))*VLOOKUP(HRYLD2!AC$4,'[1]INTERNAL PARAMETERS-1'!$B$5:$J$44,9,FALSE)*HRYLD2!$F9</f>
        <v>0</v>
      </c>
      <c r="AD9" s="44">
        <f>HRYLD1!AD9*VLOOKUP(HRYLD2!AD$4,'[1]INTERNAL PARAMETERS-1'!$B$5:$J$44,5,FALSE)*VLOOKUP(HRYLD2!AD$4,'[1]INTERNAL PARAMETERS-1'!$B$5:$J$44,7,FALSE)*HRYLD2!$F9 + HRYLD1!AD9*(1-VLOOKUP(HRYLD2!AD$4,'[1]INTERNAL PARAMETERS-1'!$B$5:$J$44,5,FALSE))*VLOOKUP(HRYLD2!AD$4,'[1]INTERNAL PARAMETERS-1'!$B$5:$J$44,9,FALSE)*HRYLD2!$F9</f>
        <v>0</v>
      </c>
      <c r="AE9" s="44">
        <f>HRYLD1!AE9*VLOOKUP(HRYLD2!AE$4,'[1]INTERNAL PARAMETERS-1'!$B$5:$J$44,5,FALSE)*VLOOKUP(HRYLD2!AE$4,'[1]INTERNAL PARAMETERS-1'!$B$5:$J$44,7,FALSE)*HRYLD2!$F9 + HRYLD1!AE9*(1-VLOOKUP(HRYLD2!AE$4,'[1]INTERNAL PARAMETERS-1'!$B$5:$J$44,5,FALSE))*VLOOKUP(HRYLD2!AE$4,'[1]INTERNAL PARAMETERS-1'!$B$5:$J$44,9,FALSE)*HRYLD2!$F9</f>
        <v>0</v>
      </c>
      <c r="AF9" s="44">
        <f>HRYLD1!AF9*VLOOKUP(HRYLD2!AF$4,'[1]INTERNAL PARAMETERS-1'!$B$5:$J$44,5,FALSE)*VLOOKUP(HRYLD2!AF$4,'[1]INTERNAL PARAMETERS-1'!$B$5:$J$44,7,FALSE)*HRYLD2!$F9 + HRYLD1!AF9*(1-VLOOKUP(HRYLD2!AF$4,'[1]INTERNAL PARAMETERS-1'!$B$5:$J$44,5,FALSE))*VLOOKUP(HRYLD2!AF$4,'[1]INTERNAL PARAMETERS-1'!$B$5:$J$44,9,FALSE)*HRYLD2!$F9</f>
        <v>0.69117593331783844</v>
      </c>
      <c r="AG9" s="44">
        <f>HRYLD1!AG9*VLOOKUP(HRYLD2!AG$4,'[1]INTERNAL PARAMETERS-1'!$B$5:$J$44,5,FALSE)*VLOOKUP(HRYLD2!AG$4,'[1]INTERNAL PARAMETERS-1'!$B$5:$J$44,7,FALSE)*HRYLD2!$F9 + HRYLD1!AG9*(1-VLOOKUP(HRYLD2!AG$4,'[1]INTERNAL PARAMETERS-1'!$B$5:$J$44,5,FALSE))*VLOOKUP(HRYLD2!AG$4,'[1]INTERNAL PARAMETERS-1'!$B$5:$J$44,9,FALSE)*HRYLD2!$F9</f>
        <v>0</v>
      </c>
      <c r="AH9" s="44">
        <f>HRYLD1!AH9*VLOOKUP(HRYLD2!AH$4,'[1]INTERNAL PARAMETERS-1'!$B$5:$J$44,5,FALSE)*VLOOKUP(HRYLD2!AH$4,'[1]INTERNAL PARAMETERS-1'!$B$5:$J$44,7,FALSE)*HRYLD2!$F9 + HRYLD1!AH9*(1-VLOOKUP(HRYLD2!AH$4,'[1]INTERNAL PARAMETERS-1'!$B$5:$J$44,5,FALSE))*VLOOKUP(HRYLD2!AH$4,'[1]INTERNAL PARAMETERS-1'!$B$5:$J$44,9,FALSE)*HRYLD2!$F9</f>
        <v>0.19494705811528776</v>
      </c>
      <c r="AI9" s="44">
        <f>HRYLD1!AI9*VLOOKUP(HRYLD2!AI$4,'[1]INTERNAL PARAMETERS-1'!$B$5:$J$44,5,FALSE)*VLOOKUP(HRYLD2!AI$4,'[1]INTERNAL PARAMETERS-1'!$B$5:$J$44,7,FALSE)*HRYLD2!$F9 + HRYLD1!AI9*(1-VLOOKUP(HRYLD2!AI$4,'[1]INTERNAL PARAMETERS-1'!$B$5:$J$44,5,FALSE))*VLOOKUP(HRYLD2!AI$4,'[1]INTERNAL PARAMETERS-1'!$B$5:$J$44,9,FALSE)*HRYLD2!$F9</f>
        <v>0.79687204508878073</v>
      </c>
      <c r="AJ9" s="44">
        <f>HRYLD1!AJ9*VLOOKUP(HRYLD2!AJ$4,'[1]INTERNAL PARAMETERS-1'!$B$5:$J$44,5,FALSE)*VLOOKUP(HRYLD2!AJ$4,'[1]INTERNAL PARAMETERS-1'!$B$5:$J$44,7,FALSE)*HRYLD2!$F9 + HRYLD1!AJ9*(1-VLOOKUP(HRYLD2!AJ$4,'[1]INTERNAL PARAMETERS-1'!$B$5:$J$44,5,FALSE))*VLOOKUP(HRYLD2!AJ$4,'[1]INTERNAL PARAMETERS-1'!$B$5:$J$44,9,FALSE)*HRYLD2!$F9</f>
        <v>13.122379836702819</v>
      </c>
      <c r="AK9" s="44">
        <f>HRYLD1!AK9*VLOOKUP(HRYLD2!AK$4,'[1]INTERNAL PARAMETERS-1'!$B$5:$J$44,5,FALSE)*VLOOKUP(HRYLD2!AK$4,'[1]INTERNAL PARAMETERS-1'!$B$5:$J$44,7,FALSE)*HRYLD2!$F9 + HRYLD1!AK9*(1-VLOOKUP(HRYLD2!AK$4,'[1]INTERNAL PARAMETERS-1'!$B$5:$J$44,5,FALSE))*VLOOKUP(HRYLD2!AK$4,'[1]INTERNAL PARAMETERS-1'!$B$5:$J$44,9,FALSE)*HRYLD2!$F9</f>
        <v>1.5595764649223021</v>
      </c>
      <c r="AL9" s="44">
        <f>HRYLD1!AL9*VLOOKUP(HRYLD2!AL$4,'[1]INTERNAL PARAMETERS-1'!$B$5:$J$44,5,FALSE)*VLOOKUP(HRYLD2!AL$4,'[1]INTERNAL PARAMETERS-1'!$B$5:$J$44,7,FALSE)*HRYLD2!$F9 + HRYLD1!AL9*(1-VLOOKUP(HRYLD2!AL$4,'[1]INTERNAL PARAMETERS-1'!$B$5:$J$44,5,FALSE))*VLOOKUP(HRYLD2!AL$4,'[1]INTERNAL PARAMETERS-1'!$B$5:$J$44,9,FALSE)*HRYLD2!$F9</f>
        <v>0</v>
      </c>
      <c r="AM9" s="44">
        <f>HRYLD1!AM9*VLOOKUP(HRYLD2!AM$4,'[1]INTERNAL PARAMETERS-1'!$B$5:$J$44,5,FALSE)*VLOOKUP(HRYLD2!AM$4,'[1]INTERNAL PARAMETERS-1'!$B$5:$J$44,7,FALSE)*HRYLD2!$F9 + HRYLD1!AM9*(1-VLOOKUP(HRYLD2!AM$4,'[1]INTERNAL PARAMETERS-1'!$B$5:$J$44,5,FALSE))*VLOOKUP(HRYLD2!AM$4,'[1]INTERNAL PARAMETERS-1'!$B$5:$J$44,9,FALSE)*HRYLD2!$F9</f>
        <v>0</v>
      </c>
      <c r="AN9" s="44">
        <f>HRYLD1!AN9*VLOOKUP(HRYLD2!AN$4,'[1]INTERNAL PARAMETERS-1'!$B$5:$J$44,5,FALSE)*VLOOKUP(HRYLD2!AN$4,'[1]INTERNAL PARAMETERS-1'!$B$5:$J$44,7,FALSE)*HRYLD2!$F9 + HRYLD1!AN9*(1-VLOOKUP(HRYLD2!AN$4,'[1]INTERNAL PARAMETERS-1'!$B$5:$J$44,5,FALSE))*VLOOKUP(HRYLD2!AN$4,'[1]INTERNAL PARAMETERS-1'!$B$5:$J$44,9,FALSE)*HRYLD2!$F9</f>
        <v>0</v>
      </c>
      <c r="AO9" s="44">
        <f>HRYLD1!AO9*VLOOKUP(HRYLD2!AO$4,'[1]INTERNAL PARAMETERS-1'!$B$5:$J$44,5,FALSE)*VLOOKUP(HRYLD2!AO$4,'[1]INTERNAL PARAMETERS-1'!$B$5:$J$44,7,FALSE)*HRYLD2!$F9 + HRYLD1!AO9*(1-VLOOKUP(HRYLD2!AO$4,'[1]INTERNAL PARAMETERS-1'!$B$5:$J$44,5,FALSE))*VLOOKUP(HRYLD2!AO$4,'[1]INTERNAL PARAMETERS-1'!$B$5:$J$44,9,FALSE)*HRYLD2!$F9</f>
        <v>0</v>
      </c>
      <c r="AP9" s="44">
        <f>HRYLD1!AP9*VLOOKUP(HRYLD2!AP$4,'[1]INTERNAL PARAMETERS-1'!$B$5:$J$44,5,FALSE)*VLOOKUP(HRYLD2!AP$4,'[1]INTERNAL PARAMETERS-1'!$B$5:$J$44,7,FALSE)*HRYLD2!$F9 + HRYLD1!AP9*(1-VLOOKUP(HRYLD2!AP$4,'[1]INTERNAL PARAMETERS-1'!$B$5:$J$44,5,FALSE))*VLOOKUP(HRYLD2!AP$4,'[1]INTERNAL PARAMETERS-1'!$B$5:$J$44,9,FALSE)*HRYLD2!$F9</f>
        <v>0</v>
      </c>
      <c r="AQ9" s="44">
        <f>HRYLD1!AQ9*VLOOKUP(HRYLD2!AQ$4,'[1]INTERNAL PARAMETERS-1'!$B$5:$J$44,5,FALSE)*VLOOKUP(HRYLD2!AQ$4,'[1]INTERNAL PARAMETERS-1'!$B$5:$J$44,7,FALSE)*HRYLD2!$F9 + HRYLD1!AQ9*(1-VLOOKUP(HRYLD2!AQ$4,'[1]INTERNAL PARAMETERS-1'!$B$5:$J$44,5,FALSE))*VLOOKUP(HRYLD2!AQ$4,'[1]INTERNAL PARAMETERS-1'!$B$5:$J$44,9,FALSE)*HRYLD2!$F9</f>
        <v>0</v>
      </c>
      <c r="AR9" s="44">
        <f>HRYLD1!AR9*VLOOKUP(HRYLD2!AR$4,'[1]INTERNAL PARAMETERS-1'!$B$5:$J$44,5,FALSE)*VLOOKUP(HRYLD2!AR$4,'[1]INTERNAL PARAMETERS-1'!$B$5:$J$44,7,FALSE)*HRYLD2!$F9 + HRYLD1!AR9*(1-VLOOKUP(HRYLD2!AR$4,'[1]INTERNAL PARAMETERS-1'!$B$5:$J$44,5,FALSE))*VLOOKUP(HRYLD2!AR$4,'[1]INTERNAL PARAMETERS-1'!$B$5:$J$44,9,FALSE)*HRYLD2!$F9</f>
        <v>0</v>
      </c>
      <c r="AS9" s="44">
        <f>HRYLD1!AS9*VLOOKUP(HRYLD2!AS$4,'[1]INTERNAL PARAMETERS-1'!$B$5:$J$44,5,FALSE)*VLOOKUP(HRYLD2!AS$4,'[1]INTERNAL PARAMETERS-1'!$B$5:$J$44,7,FALSE)*HRYLD2!$F9 + HRYLD1!AS9*(1-VLOOKUP(HRYLD2!AS$4,'[1]INTERNAL PARAMETERS-1'!$B$5:$J$44,5,FALSE))*VLOOKUP(HRYLD2!AS$4,'[1]INTERNAL PARAMETERS-1'!$B$5:$J$44,9,FALSE)*HRYLD2!$F9</f>
        <v>0</v>
      </c>
      <c r="AT9" s="43">
        <f>HRYLD1!AT9*VLOOKUP(HRYLD2!AT$4,'[1]INTERNAL PARAMETERS-1'!$B$5:$J$44,5,FALSE)*VLOOKUP(HRYLD2!AT$4,'[1]INTERNAL PARAMETERS-1'!$B$5:$J$44,7,FALSE)*HRYLD2!$F9 + HRYLD1!AT9*(1-VLOOKUP(HRYLD2!AT$4,'[1]INTERNAL PARAMETERS-1'!$B$5:$J$44,5,FALSE))*VLOOKUP(HRYLD2!AT$4,'[1]INTERNAL PARAMETERS-1'!$B$5:$J$44,9,FALSE)*HRYLD2!$F9</f>
        <v>0</v>
      </c>
      <c r="AU9" s="45">
        <f>HRYLD1!AU9*VLOOKUP(HRYLD2!AU$4,'[1]INTERNAL PARAMETERS-1'!$B$5:$J$44,5,FALSE)*VLOOKUP(HRYLD2!AU$4,'[1]INTERNAL PARAMETERS-1'!$B$5:$J$44,6,FALSE)*VLOOKUP(HRYLD2!AU$4,'[1]INTERNAL PARAMETERS-1'!$B$5:$J$44,3,FALSE) + HRYLD1!AU9*(1-VLOOKUP(HRYLD2!AU$4,'[1]INTERNAL PARAMETERS-1'!$B$5:$J$44,5,FALSE))*VLOOKUP(HRYLD2!AU$4,'[1]INTERNAL PARAMETERS-1'!$B$5:$J$44,8,FALSE)*VLOOKUP(HRYLD2!AU$4,'[1]INTERNAL PARAMETERS-1'!$B$5:$J$44,3,FALSE)</f>
        <v>0</v>
      </c>
      <c r="AV9" s="44">
        <f>HRYLD1!AV9*VLOOKUP(HRYLD2!AV$4,'[1]INTERNAL PARAMETERS-1'!$B$5:$J$44,5,FALSE)*VLOOKUP(HRYLD2!AV$4,'[1]INTERNAL PARAMETERS-1'!$B$5:$J$44,6,FALSE)*VLOOKUP(HRYLD2!AV$4,'[1]INTERNAL PARAMETERS-1'!$B$5:$J$44,3,FALSE) + HRYLD1!AV9*(1-VLOOKUP(HRYLD2!AV$4,'[1]INTERNAL PARAMETERS-1'!$B$5:$J$44,5,FALSE))*VLOOKUP(HRYLD2!AV$4,'[1]INTERNAL PARAMETERS-1'!$B$5:$J$44,8,FALSE)*VLOOKUP(HRYLD2!AV$4,'[1]INTERNAL PARAMETERS-1'!$B$5:$J$44,3,FALSE)</f>
        <v>0</v>
      </c>
      <c r="AW9" s="44">
        <f>HRYLD1!AW9*VLOOKUP(HRYLD2!AW$4,'[1]INTERNAL PARAMETERS-1'!$B$5:$J$44,5,FALSE)*VLOOKUP(HRYLD2!AW$4,'[1]INTERNAL PARAMETERS-1'!$B$5:$J$44,6,FALSE)*VLOOKUP(HRYLD2!AW$4,'[1]INTERNAL PARAMETERS-1'!$B$5:$J$44,3,FALSE) + HRYLD1!AW9*(1-VLOOKUP(HRYLD2!AW$4,'[1]INTERNAL PARAMETERS-1'!$B$5:$J$44,5,FALSE))*VLOOKUP(HRYLD2!AW$4,'[1]INTERNAL PARAMETERS-1'!$B$5:$J$44,8,FALSE)*VLOOKUP(HRYLD2!AW$4,'[1]INTERNAL PARAMETERS-1'!$B$5:$J$44,3,FALSE)</f>
        <v>15.765783346942335</v>
      </c>
      <c r="AX9" s="44">
        <f>HRYLD1!AX9*VLOOKUP(HRYLD2!AX$4,'[1]INTERNAL PARAMETERS-1'!$B$5:$J$44,5,FALSE)*VLOOKUP(HRYLD2!AX$4,'[1]INTERNAL PARAMETERS-1'!$B$5:$J$44,6,FALSE)*VLOOKUP(HRYLD2!AX$4,'[1]INTERNAL PARAMETERS-1'!$B$5:$J$44,3,FALSE) + HRYLD1!AX9*(1-VLOOKUP(HRYLD2!AX$4,'[1]INTERNAL PARAMETERS-1'!$B$5:$J$44,5,FALSE))*VLOOKUP(HRYLD2!AX$4,'[1]INTERNAL PARAMETERS-1'!$B$5:$J$44,8,FALSE)*VLOOKUP(HRYLD2!AX$4,'[1]INTERNAL PARAMETERS-1'!$B$5:$J$44,3,FALSE)</f>
        <v>0</v>
      </c>
      <c r="AY9" s="44">
        <f>HRYLD1!AY9*VLOOKUP(HRYLD2!AY$4,'[1]INTERNAL PARAMETERS-1'!$B$5:$J$44,5,FALSE)*VLOOKUP(HRYLD2!AY$4,'[1]INTERNAL PARAMETERS-1'!$B$5:$J$44,6,FALSE)*VLOOKUP(HRYLD2!AY$4,'[1]INTERNAL PARAMETERS-1'!$B$5:$J$44,3,FALSE) + HRYLD1!AY9*(1-VLOOKUP(HRYLD2!AY$4,'[1]INTERNAL PARAMETERS-1'!$B$5:$J$44,5,FALSE))*VLOOKUP(HRYLD2!AY$4,'[1]INTERNAL PARAMETERS-1'!$B$5:$J$44,8,FALSE)*VLOOKUP(HRYLD2!AY$4,'[1]INTERNAL PARAMETERS-1'!$B$5:$J$44,3,FALSE)</f>
        <v>0</v>
      </c>
      <c r="AZ9" s="44">
        <f>HRYLD1!AZ9*VLOOKUP(HRYLD2!AZ$4,'[1]INTERNAL PARAMETERS-1'!$B$5:$J$44,5,FALSE)*VLOOKUP(HRYLD2!AZ$4,'[1]INTERNAL PARAMETERS-1'!$B$5:$J$44,6,FALSE)*VLOOKUP(HRYLD2!AZ$4,'[1]INTERNAL PARAMETERS-1'!$B$5:$J$44,3,FALSE) + HRYLD1!AZ9*(1-VLOOKUP(HRYLD2!AZ$4,'[1]INTERNAL PARAMETERS-1'!$B$5:$J$44,5,FALSE))*VLOOKUP(HRYLD2!AZ$4,'[1]INTERNAL PARAMETERS-1'!$B$5:$J$44,8,FALSE)*VLOOKUP(HRYLD2!AZ$4,'[1]INTERNAL PARAMETERS-1'!$B$5:$J$44,3,FALSE)</f>
        <v>0</v>
      </c>
      <c r="BA9" s="44">
        <f>HRYLD1!BA9*VLOOKUP(HRYLD2!BA$4,'[1]INTERNAL PARAMETERS-1'!$B$5:$J$44,5,FALSE)*VLOOKUP(HRYLD2!BA$4,'[1]INTERNAL PARAMETERS-1'!$B$5:$J$44,6,FALSE)*VLOOKUP(HRYLD2!BA$4,'[1]INTERNAL PARAMETERS-1'!$B$5:$J$44,3,FALSE) + HRYLD1!BA9*(1-VLOOKUP(HRYLD2!BA$4,'[1]INTERNAL PARAMETERS-1'!$B$5:$J$44,5,FALSE))*VLOOKUP(HRYLD2!BA$4,'[1]INTERNAL PARAMETERS-1'!$B$5:$J$44,8,FALSE)*VLOOKUP(HRYLD2!BA$4,'[1]INTERNAL PARAMETERS-1'!$B$5:$J$44,3,FALSE)</f>
        <v>2.4384360458801679</v>
      </c>
      <c r="BB9" s="44">
        <f>HRYLD1!BB9*VLOOKUP(HRYLD2!BB$4,'[1]INTERNAL PARAMETERS-1'!$B$5:$J$44,5,FALSE)*VLOOKUP(HRYLD2!BB$4,'[1]INTERNAL PARAMETERS-1'!$B$5:$J$44,6,FALSE)*VLOOKUP(HRYLD2!BB$4,'[1]INTERNAL PARAMETERS-1'!$B$5:$J$44,3,FALSE) + HRYLD1!BB9*(1-VLOOKUP(HRYLD2!BB$4,'[1]INTERNAL PARAMETERS-1'!$B$5:$J$44,5,FALSE))*VLOOKUP(HRYLD2!BB$4,'[1]INTERNAL PARAMETERS-1'!$B$5:$J$44,8,FALSE)*VLOOKUP(HRYLD2!BB$4,'[1]INTERNAL PARAMETERS-1'!$B$5:$J$44,3,FALSE)</f>
        <v>4.9270876569303308</v>
      </c>
      <c r="BC9" s="44">
        <f>HRYLD1!BC9*VLOOKUP(HRYLD2!BC$4,'[1]INTERNAL PARAMETERS-1'!$B$5:$J$44,5,FALSE)*VLOOKUP(HRYLD2!BC$4,'[1]INTERNAL PARAMETERS-1'!$B$5:$J$44,6,FALSE)*VLOOKUP(HRYLD2!BC$4,'[1]INTERNAL PARAMETERS-1'!$B$5:$J$44,3,FALSE) + HRYLD1!BC9*(1-VLOOKUP(HRYLD2!BC$4,'[1]INTERNAL PARAMETERS-1'!$B$5:$J$44,5,FALSE))*VLOOKUP(HRYLD2!BC$4,'[1]INTERNAL PARAMETERS-1'!$B$5:$J$44,8,FALSE)*VLOOKUP(HRYLD2!BC$4,'[1]INTERNAL PARAMETERS-1'!$B$5:$J$44,3,FALSE)</f>
        <v>3.169181187176668</v>
      </c>
      <c r="BD9" s="44">
        <f>HRYLD1!BD9*VLOOKUP(HRYLD2!BD$4,'[1]INTERNAL PARAMETERS-1'!$B$5:$J$44,5,FALSE)*VLOOKUP(HRYLD2!BD$4,'[1]INTERNAL PARAMETERS-1'!$B$5:$J$44,6,FALSE)*VLOOKUP(HRYLD2!BD$4,'[1]INTERNAL PARAMETERS-1'!$B$5:$J$44,3,FALSE) + HRYLD1!BD9*(1-VLOOKUP(HRYLD2!BD$4,'[1]INTERNAL PARAMETERS-1'!$B$5:$J$44,5,FALSE))*VLOOKUP(HRYLD2!BD$4,'[1]INTERNAL PARAMETERS-1'!$B$5:$J$44,8,FALSE)*VLOOKUP(HRYLD2!BD$4,'[1]INTERNAL PARAMETERS-1'!$B$5:$J$44,3,FALSE)</f>
        <v>3.0693311095095672</v>
      </c>
      <c r="BE9" s="44">
        <f>HRYLD1!BE9*VLOOKUP(HRYLD2!BE$4,'[1]INTERNAL PARAMETERS-1'!$B$5:$J$44,5,FALSE)*VLOOKUP(HRYLD2!BE$4,'[1]INTERNAL PARAMETERS-1'!$B$5:$J$44,6,FALSE)*VLOOKUP(HRYLD2!BE$4,'[1]INTERNAL PARAMETERS-1'!$B$5:$J$44,3,FALSE) + HRYLD1!BE9*(1-VLOOKUP(HRYLD2!BE$4,'[1]INTERNAL PARAMETERS-1'!$B$5:$J$44,5,FALSE))*VLOOKUP(HRYLD2!BE$4,'[1]INTERNAL PARAMETERS-1'!$B$5:$J$44,8,FALSE)*VLOOKUP(HRYLD2!BE$4,'[1]INTERNAL PARAMETERS-1'!$B$5:$J$44,3,FALSE)</f>
        <v>3.8673922420742892</v>
      </c>
      <c r="BF9" s="44">
        <f>HRYLD1!BF9*VLOOKUP(HRYLD2!BF$4,'[1]INTERNAL PARAMETERS-1'!$B$5:$J$44,5,FALSE)*VLOOKUP(HRYLD2!BF$4,'[1]INTERNAL PARAMETERS-1'!$B$5:$J$44,6,FALSE)*VLOOKUP(HRYLD2!BF$4,'[1]INTERNAL PARAMETERS-1'!$B$5:$J$44,3,FALSE) + HRYLD1!BF9*(1-VLOOKUP(HRYLD2!BF$4,'[1]INTERNAL PARAMETERS-1'!$B$5:$J$44,5,FALSE))*VLOOKUP(HRYLD2!BF$4,'[1]INTERNAL PARAMETERS-1'!$B$5:$J$44,8,FALSE)*VLOOKUP(HRYLD2!BF$4,'[1]INTERNAL PARAMETERS-1'!$B$5:$J$44,3,FALSE)</f>
        <v>0</v>
      </c>
      <c r="BG9" s="44">
        <f>HRYLD1!BG9*VLOOKUP(HRYLD2!BG$4,'[1]INTERNAL PARAMETERS-1'!$B$5:$J$44,5,FALSE)*VLOOKUP(HRYLD2!BG$4,'[1]INTERNAL PARAMETERS-1'!$B$5:$J$44,6,FALSE)*VLOOKUP(HRYLD2!BG$4,'[1]INTERNAL PARAMETERS-1'!$B$5:$J$44,3,FALSE) + HRYLD1!BG9*(1-VLOOKUP(HRYLD2!BG$4,'[1]INTERNAL PARAMETERS-1'!$B$5:$J$44,5,FALSE))*VLOOKUP(HRYLD2!BG$4,'[1]INTERNAL PARAMETERS-1'!$B$5:$J$44,8,FALSE)*VLOOKUP(HRYLD2!BG$4,'[1]INTERNAL PARAMETERS-1'!$B$5:$J$44,3,FALSE)</f>
        <v>2.6796790247348312</v>
      </c>
      <c r="BH9" s="44">
        <f>HRYLD1!BH9*VLOOKUP(HRYLD2!BH$4,'[1]INTERNAL PARAMETERS-1'!$B$5:$J$44,5,FALSE)*VLOOKUP(HRYLD2!BH$4,'[1]INTERNAL PARAMETERS-1'!$B$5:$J$44,6,FALSE)*VLOOKUP(HRYLD2!BH$4,'[1]INTERNAL PARAMETERS-1'!$B$5:$J$44,3,FALSE) + HRYLD1!BH9*(1-VLOOKUP(HRYLD2!BH$4,'[1]INTERNAL PARAMETERS-1'!$B$5:$J$44,5,FALSE))*VLOOKUP(HRYLD2!BH$4,'[1]INTERNAL PARAMETERS-1'!$B$5:$J$44,8,FALSE)*VLOOKUP(HRYLD2!BH$4,'[1]INTERNAL PARAMETERS-1'!$B$5:$J$44,3,FALSE)</f>
        <v>1.0070720664096769E-2</v>
      </c>
      <c r="BI9" s="44">
        <f>HRYLD1!BI9*VLOOKUP(HRYLD2!BI$4,'[1]INTERNAL PARAMETERS-1'!$B$5:$J$44,5,FALSE)*VLOOKUP(HRYLD2!BI$4,'[1]INTERNAL PARAMETERS-1'!$B$5:$J$44,6,FALSE)*VLOOKUP(HRYLD2!BI$4,'[1]INTERNAL PARAMETERS-1'!$B$5:$J$44,3,FALSE) + HRYLD1!BI9*(1-VLOOKUP(HRYLD2!BI$4,'[1]INTERNAL PARAMETERS-1'!$B$5:$J$44,5,FALSE))*VLOOKUP(HRYLD2!BI$4,'[1]INTERNAL PARAMETERS-1'!$B$5:$J$44,8,FALSE)*VLOOKUP(HRYLD2!BI$4,'[1]INTERNAL PARAMETERS-1'!$B$5:$J$44,3,FALSE)</f>
        <v>0</v>
      </c>
      <c r="BJ9" s="44">
        <f>HRYLD1!BJ9*VLOOKUP(HRYLD2!BJ$4,'[1]INTERNAL PARAMETERS-1'!$B$5:$J$44,5,FALSE)*VLOOKUP(HRYLD2!BJ$4,'[1]INTERNAL PARAMETERS-1'!$B$5:$J$44,6,FALSE)*VLOOKUP(HRYLD2!BJ$4,'[1]INTERNAL PARAMETERS-1'!$B$5:$J$44,3,FALSE) + HRYLD1!BJ9*(1-VLOOKUP(HRYLD2!BJ$4,'[1]INTERNAL PARAMETERS-1'!$B$5:$J$44,5,FALSE))*VLOOKUP(HRYLD2!BJ$4,'[1]INTERNAL PARAMETERS-1'!$B$5:$J$44,8,FALSE)*VLOOKUP(HRYLD2!BJ$4,'[1]INTERNAL PARAMETERS-1'!$B$5:$J$44,3,FALSE)</f>
        <v>0.98080027242020529</v>
      </c>
      <c r="BK9" s="44">
        <f>HRYLD1!BK9*VLOOKUP(HRYLD2!BK$4,'[1]INTERNAL PARAMETERS-1'!$B$5:$J$44,5,FALSE)*VLOOKUP(HRYLD2!BK$4,'[1]INTERNAL PARAMETERS-1'!$B$5:$J$44,6,FALSE)*VLOOKUP(HRYLD2!BK$4,'[1]INTERNAL PARAMETERS-1'!$B$5:$J$44,3,FALSE) + HRYLD1!BK9*(1-VLOOKUP(HRYLD2!BK$4,'[1]INTERNAL PARAMETERS-1'!$B$5:$J$44,5,FALSE))*VLOOKUP(HRYLD2!BK$4,'[1]INTERNAL PARAMETERS-1'!$B$5:$J$44,8,FALSE)*VLOOKUP(HRYLD2!BK$4,'[1]INTERNAL PARAMETERS-1'!$B$5:$J$44,3,FALSE)</f>
        <v>1.1524432432560041</v>
      </c>
      <c r="BL9" s="44">
        <f>HRYLD1!BL9*VLOOKUP(HRYLD2!BL$4,'[1]INTERNAL PARAMETERS-1'!$B$5:$J$44,5,FALSE)*VLOOKUP(HRYLD2!BL$4,'[1]INTERNAL PARAMETERS-1'!$B$5:$J$44,6,FALSE)*VLOOKUP(HRYLD2!BL$4,'[1]INTERNAL PARAMETERS-1'!$B$5:$J$44,3,FALSE) + HRYLD1!BL9*(1-VLOOKUP(HRYLD2!BL$4,'[1]INTERNAL PARAMETERS-1'!$B$5:$J$44,5,FALSE))*VLOOKUP(HRYLD2!BL$4,'[1]INTERNAL PARAMETERS-1'!$B$5:$J$44,8,FALSE)*VLOOKUP(HRYLD2!BL$4,'[1]INTERNAL PARAMETERS-1'!$B$5:$J$44,3,FALSE)</f>
        <v>2.9348084116409896</v>
      </c>
      <c r="BM9" s="44">
        <f>HRYLD1!BM9*VLOOKUP(HRYLD2!BM$4,'[1]INTERNAL PARAMETERS-1'!$B$5:$J$44,5,FALSE)*VLOOKUP(HRYLD2!BM$4,'[1]INTERNAL PARAMETERS-1'!$B$5:$J$44,6,FALSE)*VLOOKUP(HRYLD2!BM$4,'[1]INTERNAL PARAMETERS-1'!$B$5:$J$44,3,FALSE) + HRYLD1!BM9*(1-VLOOKUP(HRYLD2!BM$4,'[1]INTERNAL PARAMETERS-1'!$B$5:$J$44,5,FALSE))*VLOOKUP(HRYLD2!BM$4,'[1]INTERNAL PARAMETERS-1'!$B$5:$J$44,8,FALSE)*VLOOKUP(HRYLD2!BM$4,'[1]INTERNAL PARAMETERS-1'!$B$5:$J$44,3,FALSE)</f>
        <v>0.36776628144645035</v>
      </c>
      <c r="BN9" s="44">
        <f>HRYLD1!BN9*VLOOKUP(HRYLD2!BN$4,'[1]INTERNAL PARAMETERS-1'!$B$5:$J$44,5,FALSE)*VLOOKUP(HRYLD2!BN$4,'[1]INTERNAL PARAMETERS-1'!$B$5:$J$44,6,FALSE)*VLOOKUP(HRYLD2!BN$4,'[1]INTERNAL PARAMETERS-1'!$B$5:$J$44,3,FALSE) + HRYLD1!BN9*(1-VLOOKUP(HRYLD2!BN$4,'[1]INTERNAL PARAMETERS-1'!$B$5:$J$44,5,FALSE))*VLOOKUP(HRYLD2!BN$4,'[1]INTERNAL PARAMETERS-1'!$B$5:$J$44,8,FALSE)*VLOOKUP(HRYLD2!BN$4,'[1]INTERNAL PARAMETERS-1'!$B$5:$J$44,3,FALSE)</f>
        <v>0.87682753480586806</v>
      </c>
      <c r="BO9" s="44">
        <f>HRYLD1!BO9*VLOOKUP(HRYLD2!BO$4,'[1]INTERNAL PARAMETERS-1'!$B$5:$J$44,5,FALSE)*VLOOKUP(HRYLD2!BO$4,'[1]INTERNAL PARAMETERS-1'!$B$5:$J$44,6,FALSE)*VLOOKUP(HRYLD2!BO$4,'[1]INTERNAL PARAMETERS-1'!$B$5:$J$44,3,FALSE) + HRYLD1!BO9*(1-VLOOKUP(HRYLD2!BO$4,'[1]INTERNAL PARAMETERS-1'!$B$5:$J$44,5,FALSE))*VLOOKUP(HRYLD2!BO$4,'[1]INTERNAL PARAMETERS-1'!$B$5:$J$44,8,FALSE)*VLOOKUP(HRYLD2!BO$4,'[1]INTERNAL PARAMETERS-1'!$B$5:$J$44,3,FALSE)</f>
        <v>0.8068976178095818</v>
      </c>
      <c r="BP9" s="44">
        <f>HRYLD1!BP9*VLOOKUP(HRYLD2!BP$4,'[1]INTERNAL PARAMETERS-1'!$B$5:$J$44,5,FALSE)*VLOOKUP(HRYLD2!BP$4,'[1]INTERNAL PARAMETERS-1'!$B$5:$J$44,6,FALSE)*VLOOKUP(HRYLD2!BP$4,'[1]INTERNAL PARAMETERS-1'!$B$5:$J$44,3,FALSE) + HRYLD1!BP9*(1-VLOOKUP(HRYLD2!BP$4,'[1]INTERNAL PARAMETERS-1'!$B$5:$J$44,5,FALSE))*VLOOKUP(HRYLD2!BP$4,'[1]INTERNAL PARAMETERS-1'!$B$5:$J$44,8,FALSE)*VLOOKUP(HRYLD2!BP$4,'[1]INTERNAL PARAMETERS-1'!$B$5:$J$44,3,FALSE)</f>
        <v>7.393844767557943E-2</v>
      </c>
      <c r="BQ9" s="44">
        <f>HRYLD1!BQ9*VLOOKUP(HRYLD2!BQ$4,'[1]INTERNAL PARAMETERS-1'!$B$5:$J$44,5,FALSE)*VLOOKUP(HRYLD2!BQ$4,'[1]INTERNAL PARAMETERS-1'!$B$5:$J$44,6,FALSE)*VLOOKUP(HRYLD2!BQ$4,'[1]INTERNAL PARAMETERS-1'!$B$5:$J$44,3,FALSE) + HRYLD1!BQ9*(1-VLOOKUP(HRYLD2!BQ$4,'[1]INTERNAL PARAMETERS-1'!$B$5:$J$44,5,FALSE))*VLOOKUP(HRYLD2!BQ$4,'[1]INTERNAL PARAMETERS-1'!$B$5:$J$44,8,FALSE)*VLOOKUP(HRYLD2!BQ$4,'[1]INTERNAL PARAMETERS-1'!$B$5:$J$44,3,FALSE)</f>
        <v>3.1047482977476859</v>
      </c>
      <c r="BR9" s="44">
        <f>HRYLD1!BR9*VLOOKUP(HRYLD2!BR$4,'[1]INTERNAL PARAMETERS-1'!$B$5:$J$44,5,FALSE)*VLOOKUP(HRYLD2!BR$4,'[1]INTERNAL PARAMETERS-1'!$B$5:$J$44,6,FALSE)*VLOOKUP(HRYLD2!BR$4,'[1]INTERNAL PARAMETERS-1'!$B$5:$J$44,3,FALSE) + HRYLD1!BR9*(1-VLOOKUP(HRYLD2!BR$4,'[1]INTERNAL PARAMETERS-1'!$B$5:$J$44,5,FALSE))*VLOOKUP(HRYLD2!BR$4,'[1]INTERNAL PARAMETERS-1'!$B$5:$J$44,8,FALSE)*VLOOKUP(HRYLD2!BR$4,'[1]INTERNAL PARAMETERS-1'!$B$5:$J$44,3,FALSE)</f>
        <v>0.16160084372113154</v>
      </c>
      <c r="BS9" s="44">
        <f>HRYLD1!BS9*VLOOKUP(HRYLD2!BS$4,'[1]INTERNAL PARAMETERS-1'!$B$5:$J$44,5,FALSE)*VLOOKUP(HRYLD2!BS$4,'[1]INTERNAL PARAMETERS-1'!$B$5:$J$44,6,FALSE)*VLOOKUP(HRYLD2!BS$4,'[1]INTERNAL PARAMETERS-1'!$B$5:$J$44,3,FALSE) + HRYLD1!BS9*(1-VLOOKUP(HRYLD2!BS$4,'[1]INTERNAL PARAMETERS-1'!$B$5:$J$44,5,FALSE))*VLOOKUP(HRYLD2!BS$4,'[1]INTERNAL PARAMETERS-1'!$B$5:$J$44,8,FALSE)*VLOOKUP(HRYLD2!BS$4,'[1]INTERNAL PARAMETERS-1'!$B$5:$J$44,3,FALSE)</f>
        <v>1.2136964939093699E-2</v>
      </c>
      <c r="BT9" s="44">
        <f>HRYLD1!BT9*VLOOKUP(HRYLD2!BT$4,'[1]INTERNAL PARAMETERS-1'!$B$5:$J$44,5,FALSE)*VLOOKUP(HRYLD2!BT$4,'[1]INTERNAL PARAMETERS-1'!$B$5:$J$44,6,FALSE)*VLOOKUP(HRYLD2!BT$4,'[1]INTERNAL PARAMETERS-1'!$B$5:$J$44,3,FALSE) + HRYLD1!BT9*(1-VLOOKUP(HRYLD2!BT$4,'[1]INTERNAL PARAMETERS-1'!$B$5:$J$44,5,FALSE))*VLOOKUP(HRYLD2!BT$4,'[1]INTERNAL PARAMETERS-1'!$B$5:$J$44,8,FALSE)*VLOOKUP(HRYLD2!BT$4,'[1]INTERNAL PARAMETERS-1'!$B$5:$J$44,3,FALSE)</f>
        <v>0</v>
      </c>
      <c r="BU9" s="44">
        <f>HRYLD1!BU9*VLOOKUP(HRYLD2!BU$4,'[1]INTERNAL PARAMETERS-1'!$B$5:$J$44,5,FALSE)*VLOOKUP(HRYLD2!BU$4,'[1]INTERNAL PARAMETERS-1'!$B$5:$J$44,6,FALSE)*VLOOKUP(HRYLD2!BU$4,'[1]INTERNAL PARAMETERS-1'!$B$5:$J$44,3,FALSE) + HRYLD1!BU9*(1-VLOOKUP(HRYLD2!BU$4,'[1]INTERNAL PARAMETERS-1'!$B$5:$J$44,5,FALSE))*VLOOKUP(HRYLD2!BU$4,'[1]INTERNAL PARAMETERS-1'!$B$5:$J$44,8,FALSE)*VLOOKUP(HRYLD2!BU$4,'[1]INTERNAL PARAMETERS-1'!$B$5:$J$44,3,FALSE)</f>
        <v>0</v>
      </c>
      <c r="BV9" s="44">
        <f>HRYLD1!BV9*VLOOKUP(HRYLD2!BV$4,'[1]INTERNAL PARAMETERS-1'!$B$5:$J$44,5,FALSE)*VLOOKUP(HRYLD2!BV$4,'[1]INTERNAL PARAMETERS-1'!$B$5:$J$44,6,FALSE)*VLOOKUP(HRYLD2!BV$4,'[1]INTERNAL PARAMETERS-1'!$B$5:$J$44,3,FALSE) + HRYLD1!BV9*(1-VLOOKUP(HRYLD2!BV$4,'[1]INTERNAL PARAMETERS-1'!$B$5:$J$44,5,FALSE))*VLOOKUP(HRYLD2!BV$4,'[1]INTERNAL PARAMETERS-1'!$B$5:$J$44,8,FALSE)*VLOOKUP(HRYLD2!BV$4,'[1]INTERNAL PARAMETERS-1'!$B$5:$J$44,3,FALSE)</f>
        <v>0</v>
      </c>
      <c r="BW9" s="44">
        <f>HRYLD1!BW9*VLOOKUP(HRYLD2!BW$4,'[1]INTERNAL PARAMETERS-1'!$B$5:$J$44,5,FALSE)*VLOOKUP(HRYLD2!BW$4,'[1]INTERNAL PARAMETERS-1'!$B$5:$J$44,6,FALSE)*VLOOKUP(HRYLD2!BW$4,'[1]INTERNAL PARAMETERS-1'!$B$5:$J$44,3,FALSE) + HRYLD1!BW9*(1-VLOOKUP(HRYLD2!BW$4,'[1]INTERNAL PARAMETERS-1'!$B$5:$J$44,5,FALSE))*VLOOKUP(HRYLD2!BW$4,'[1]INTERNAL PARAMETERS-1'!$B$5:$J$44,8,FALSE)*VLOOKUP(HRYLD2!BW$4,'[1]INTERNAL PARAMETERS-1'!$B$5:$J$44,3,FALSE)</f>
        <v>0</v>
      </c>
      <c r="BX9" s="44">
        <f>HRYLD1!BX9*VLOOKUP(HRYLD2!BX$4,'[1]INTERNAL PARAMETERS-1'!$B$5:$J$44,5,FALSE)*VLOOKUP(HRYLD2!BX$4,'[1]INTERNAL PARAMETERS-1'!$B$5:$J$44,6,FALSE)*VLOOKUP(HRYLD2!BX$4,'[1]INTERNAL PARAMETERS-1'!$B$5:$J$44,3,FALSE) + HRYLD1!BX9*(1-VLOOKUP(HRYLD2!BX$4,'[1]INTERNAL PARAMETERS-1'!$B$5:$J$44,5,FALSE))*VLOOKUP(HRYLD2!BX$4,'[1]INTERNAL PARAMETERS-1'!$B$5:$J$44,8,FALSE)*VLOOKUP(HRYLD2!BX$4,'[1]INTERNAL PARAMETERS-1'!$B$5:$J$44,3,FALSE)</f>
        <v>0</v>
      </c>
      <c r="BY9" s="44">
        <f>HRYLD1!BY9*VLOOKUP(HRYLD2!BY$4,'[1]INTERNAL PARAMETERS-1'!$B$5:$J$44,5,FALSE)*VLOOKUP(HRYLD2!BY$4,'[1]INTERNAL PARAMETERS-1'!$B$5:$J$44,6,FALSE)*VLOOKUP(HRYLD2!BY$4,'[1]INTERNAL PARAMETERS-1'!$B$5:$J$44,3,FALSE) + HRYLD1!BY9*(1-VLOOKUP(HRYLD2!BY$4,'[1]INTERNAL PARAMETERS-1'!$B$5:$J$44,5,FALSE))*VLOOKUP(HRYLD2!BY$4,'[1]INTERNAL PARAMETERS-1'!$B$5:$J$44,8,FALSE)*VLOOKUP(HRYLD2!BY$4,'[1]INTERNAL PARAMETERS-1'!$B$5:$J$44,3,FALSE)</f>
        <v>0</v>
      </c>
      <c r="BZ9" s="44">
        <f>HRYLD1!BZ9*VLOOKUP(HRYLD2!BZ$4,'[1]INTERNAL PARAMETERS-1'!$B$5:$J$44,5,FALSE)*VLOOKUP(HRYLD2!BZ$4,'[1]INTERNAL PARAMETERS-1'!$B$5:$J$44,6,FALSE)*VLOOKUP(HRYLD2!BZ$4,'[1]INTERNAL PARAMETERS-1'!$B$5:$J$44,3,FALSE) + HRYLD1!BZ9*(1-VLOOKUP(HRYLD2!BZ$4,'[1]INTERNAL PARAMETERS-1'!$B$5:$J$44,5,FALSE))*VLOOKUP(HRYLD2!BZ$4,'[1]INTERNAL PARAMETERS-1'!$B$5:$J$44,8,FALSE)*VLOOKUP(HRYLD2!BZ$4,'[1]INTERNAL PARAMETERS-1'!$B$5:$J$44,3,FALSE)</f>
        <v>1.6985481150492296E-2</v>
      </c>
      <c r="CA9" s="44">
        <f>HRYLD1!CA9*VLOOKUP(HRYLD2!CA$4,'[1]INTERNAL PARAMETERS-1'!$B$5:$J$44,5,FALSE)*VLOOKUP(HRYLD2!CA$4,'[1]INTERNAL PARAMETERS-1'!$B$5:$J$44,6,FALSE)*VLOOKUP(HRYLD2!CA$4,'[1]INTERNAL PARAMETERS-1'!$B$5:$J$44,3,FALSE) + HRYLD1!CA9*(1-VLOOKUP(HRYLD2!CA$4,'[1]INTERNAL PARAMETERS-1'!$B$5:$J$44,5,FALSE))*VLOOKUP(HRYLD2!CA$4,'[1]INTERNAL PARAMETERS-1'!$B$5:$J$44,8,FALSE)*VLOOKUP(HRYLD2!CA$4,'[1]INTERNAL PARAMETERS-1'!$B$5:$J$44,3,FALSE)</f>
        <v>0</v>
      </c>
      <c r="CB9" s="44">
        <f>HRYLD1!CB9*VLOOKUP(HRYLD2!CB$4,'[1]INTERNAL PARAMETERS-1'!$B$5:$J$44,5,FALSE)*VLOOKUP(HRYLD2!CB$4,'[1]INTERNAL PARAMETERS-1'!$B$5:$J$44,6,FALSE)*VLOOKUP(HRYLD2!CB$4,'[1]INTERNAL PARAMETERS-1'!$B$5:$J$44,3,FALSE) + HRYLD1!CB9*(1-VLOOKUP(HRYLD2!CB$4,'[1]INTERNAL PARAMETERS-1'!$B$5:$J$44,5,FALSE))*VLOOKUP(HRYLD2!CB$4,'[1]INTERNAL PARAMETERS-1'!$B$5:$J$44,8,FALSE)*VLOOKUP(HRYLD2!CB$4,'[1]INTERNAL PARAMETERS-1'!$B$5:$J$44,3,FALSE)</f>
        <v>0</v>
      </c>
      <c r="CC9" s="44">
        <f>HRYLD1!CC9*VLOOKUP(HRYLD2!CC$4,'[1]INTERNAL PARAMETERS-1'!$B$5:$J$44,5,FALSE)*VLOOKUP(HRYLD2!CC$4,'[1]INTERNAL PARAMETERS-1'!$B$5:$J$44,6,FALSE)*VLOOKUP(HRYLD2!CC$4,'[1]INTERNAL PARAMETERS-1'!$B$5:$J$44,3,FALSE) + HRYLD1!CC9*(1-VLOOKUP(HRYLD2!CC$4,'[1]INTERNAL PARAMETERS-1'!$B$5:$J$44,5,FALSE))*VLOOKUP(HRYLD2!CC$4,'[1]INTERNAL PARAMETERS-1'!$B$5:$J$44,8,FALSE)*VLOOKUP(HRYLD2!CC$4,'[1]INTERNAL PARAMETERS-1'!$B$5:$J$44,3,FALSE)</f>
        <v>1.9212918370459277E-2</v>
      </c>
      <c r="CD9" s="44">
        <f>HRYLD1!CD9*VLOOKUP(HRYLD2!CD$4,'[1]INTERNAL PARAMETERS-1'!$B$5:$J$44,5,FALSE)*VLOOKUP(HRYLD2!CD$4,'[1]INTERNAL PARAMETERS-1'!$B$5:$J$44,6,FALSE)*VLOOKUP(HRYLD2!CD$4,'[1]INTERNAL PARAMETERS-1'!$B$5:$J$44,3,FALSE) + HRYLD1!CD9*(1-VLOOKUP(HRYLD2!CD$4,'[1]INTERNAL PARAMETERS-1'!$B$5:$J$44,5,FALSE))*VLOOKUP(HRYLD2!CD$4,'[1]INTERNAL PARAMETERS-1'!$B$5:$J$44,8,FALSE)*VLOOKUP(HRYLD2!CD$4,'[1]INTERNAL PARAMETERS-1'!$B$5:$J$44,3,FALSE)</f>
        <v>7.38336021289005E-2</v>
      </c>
      <c r="CE9" s="44">
        <f>HRYLD1!CE9*VLOOKUP(HRYLD2!CE$4,'[1]INTERNAL PARAMETERS-1'!$B$5:$J$44,5,FALSE)*VLOOKUP(HRYLD2!CE$4,'[1]INTERNAL PARAMETERS-1'!$B$5:$J$44,6,FALSE)*VLOOKUP(HRYLD2!CE$4,'[1]INTERNAL PARAMETERS-1'!$B$5:$J$44,3,FALSE) + HRYLD1!CE9*(1-VLOOKUP(HRYLD2!CE$4,'[1]INTERNAL PARAMETERS-1'!$B$5:$J$44,5,FALSE))*VLOOKUP(HRYLD2!CE$4,'[1]INTERNAL PARAMETERS-1'!$B$5:$J$44,8,FALSE)*VLOOKUP(HRYLD2!CE$4,'[1]INTERNAL PARAMETERS-1'!$B$5:$J$44,3,FALSE)</f>
        <v>9.6105539128488723E-2</v>
      </c>
      <c r="CF9" s="44">
        <f>HRYLD1!CF9*VLOOKUP(HRYLD2!CF$4,'[1]INTERNAL PARAMETERS-1'!$B$5:$J$44,5,FALSE)*VLOOKUP(HRYLD2!CF$4,'[1]INTERNAL PARAMETERS-1'!$B$5:$J$44,6,FALSE)*VLOOKUP(HRYLD2!CF$4,'[1]INTERNAL PARAMETERS-1'!$B$5:$J$44,3,FALSE) + HRYLD1!CF9*(1-VLOOKUP(HRYLD2!CF$4,'[1]INTERNAL PARAMETERS-1'!$B$5:$J$44,5,FALSE))*VLOOKUP(HRYLD2!CF$4,'[1]INTERNAL PARAMETERS-1'!$B$5:$J$44,8,FALSE)*VLOOKUP(HRYLD2!CF$4,'[1]INTERNAL PARAMETERS-1'!$B$5:$J$44,3,FALSE)</f>
        <v>6.365942748058151E-2</v>
      </c>
      <c r="CG9" s="44">
        <f>HRYLD1!CG9*VLOOKUP(HRYLD2!CG$4,'[1]INTERNAL PARAMETERS-1'!$B$5:$J$44,5,FALSE)*VLOOKUP(HRYLD2!CG$4,'[1]INTERNAL PARAMETERS-1'!$B$5:$J$44,6,FALSE)*VLOOKUP(HRYLD2!CG$4,'[1]INTERNAL PARAMETERS-1'!$B$5:$J$44,3,FALSE) + HRYLD1!CG9*(1-VLOOKUP(HRYLD2!CG$4,'[1]INTERNAL PARAMETERS-1'!$B$5:$J$44,5,FALSE))*VLOOKUP(HRYLD2!CG$4,'[1]INTERNAL PARAMETERS-1'!$B$5:$J$44,8,FALSE)*VLOOKUP(HRYLD2!CG$4,'[1]INTERNAL PARAMETERS-1'!$B$5:$J$44,3,FALSE)</f>
        <v>1.6876462148277833E-3</v>
      </c>
      <c r="CH9" s="43">
        <f>HRYLD1!CH9*VLOOKUP(HRYLD2!CH$4,'[1]INTERNAL PARAMETERS-1'!$B$5:$J$44,5,FALSE)*VLOOKUP(HRYLD2!CH$4,'[1]INTERNAL PARAMETERS-1'!$B$5:$J$44,6,FALSE)*VLOOKUP(HRYLD2!CH$4,'[1]INTERNAL PARAMETERS-1'!$B$5:$J$44,3,FALSE) + HRYLD1!CH9*(1-VLOOKUP(HRYLD2!CH$4,'[1]INTERNAL PARAMETERS-1'!$B$5:$J$44,5,FALSE))*VLOOKUP(HRYLD2!CH$4,'[1]INTERNAL PARAMETERS-1'!$B$5:$J$44,8,FALSE)*VLOOKUP(HRYLD2!CH$4,'[1]INTERNAL PARAMETERS-1'!$B$5:$J$44,3,FALSE)</f>
        <v>0</v>
      </c>
      <c r="CJ9" s="45">
        <f t="shared" si="0"/>
        <v>3037.1593180271529</v>
      </c>
      <c r="CK9" s="43">
        <f t="shared" si="1"/>
        <v>46.670413863848616</v>
      </c>
    </row>
    <row r="10" spans="2:89" x14ac:dyDescent="0.4">
      <c r="B10" s="58" t="s">
        <v>5</v>
      </c>
      <c r="C10" s="57" t="s">
        <v>67</v>
      </c>
      <c r="D10" s="57" t="s">
        <v>61</v>
      </c>
      <c r="E10" s="132">
        <f>HR!X10</f>
        <v>5128.4506867471464</v>
      </c>
      <c r="F10" s="59">
        <f>'[1]INTERNAL PARAMETERS-1'!M10</f>
        <v>58.935000000000002</v>
      </c>
      <c r="G10" s="45">
        <f>HRYLD1!G10*VLOOKUP(HRYLD2!G$4,'[1]INTERNAL PARAMETERS-1'!$B$5:$J$44,5,FALSE)*VLOOKUP(HRYLD2!G$4,'[1]INTERNAL PARAMETERS-1'!$B$5:$J$44,7,FALSE)*HRYLD2!$F10 + HRYLD1!G10*(1-VLOOKUP(HRYLD2!G$4,'[1]INTERNAL PARAMETERS-1'!$B$5:$J$44,5,FALSE))*VLOOKUP(HRYLD2!G$4,'[1]INTERNAL PARAMETERS-1'!$B$5:$J$44,9,FALSE)*HRYLD2!$F10</f>
        <v>975.17136061815415</v>
      </c>
      <c r="H10" s="44">
        <f>HRYLD1!H10*VLOOKUP(HRYLD2!H$4,'[1]INTERNAL PARAMETERS-1'!$B$5:$J$44,5,FALSE)*VLOOKUP(HRYLD2!H$4,'[1]INTERNAL PARAMETERS-1'!$B$5:$J$44,7,FALSE)*HRYLD2!$F10 + HRYLD1!H10*(1-VLOOKUP(HRYLD2!H$4,'[1]INTERNAL PARAMETERS-1'!$B$5:$J$44,5,FALSE))*VLOOKUP(HRYLD2!H$4,'[1]INTERNAL PARAMETERS-1'!$B$5:$J$44,9,FALSE)*HRYLD2!$F10</f>
        <v>814.81665911326274</v>
      </c>
      <c r="I10" s="44">
        <f>HRYLD1!I10*VLOOKUP(HRYLD2!I$4,'[1]INTERNAL PARAMETERS-1'!$B$5:$J$44,5,FALSE)*VLOOKUP(HRYLD2!I$4,'[1]INTERNAL PARAMETERS-1'!$B$5:$J$44,7,FALSE)*HRYLD2!$F10 + HRYLD1!I10*(1-VLOOKUP(HRYLD2!I$4,'[1]INTERNAL PARAMETERS-1'!$B$5:$J$44,5,FALSE))*VLOOKUP(HRYLD2!I$4,'[1]INTERNAL PARAMETERS-1'!$B$5:$J$44,9,FALSE)*HRYLD2!$F10</f>
        <v>754.47325615896534</v>
      </c>
      <c r="J10" s="44">
        <f>HRYLD1!J10*VLOOKUP(HRYLD2!J$4,'[1]INTERNAL PARAMETERS-1'!$B$5:$J$44,5,FALSE)*VLOOKUP(HRYLD2!J$4,'[1]INTERNAL PARAMETERS-1'!$B$5:$J$44,7,FALSE)*HRYLD2!$F10 + HRYLD1!J10*(1-VLOOKUP(HRYLD2!J$4,'[1]INTERNAL PARAMETERS-1'!$B$5:$J$44,5,FALSE))*VLOOKUP(HRYLD2!J$4,'[1]INTERNAL PARAMETERS-1'!$B$5:$J$44,9,FALSE)*HRYLD2!$F10</f>
        <v>0</v>
      </c>
      <c r="K10" s="44">
        <f>HRYLD1!K10*VLOOKUP(HRYLD2!K$4,'[1]INTERNAL PARAMETERS-1'!$B$5:$J$44,5,FALSE)*VLOOKUP(HRYLD2!K$4,'[1]INTERNAL PARAMETERS-1'!$B$5:$J$44,7,FALSE)*HRYLD2!$F10 + HRYLD1!K10*(1-VLOOKUP(HRYLD2!K$4,'[1]INTERNAL PARAMETERS-1'!$B$5:$J$44,5,FALSE))*VLOOKUP(HRYLD2!K$4,'[1]INTERNAL PARAMETERS-1'!$B$5:$J$44,9,FALSE)*HRYLD2!$F10</f>
        <v>5.3860101986017561</v>
      </c>
      <c r="L10" s="44">
        <f>HRYLD1!L10*VLOOKUP(HRYLD2!L$4,'[1]INTERNAL PARAMETERS-1'!$B$5:$J$44,5,FALSE)*VLOOKUP(HRYLD2!L$4,'[1]INTERNAL PARAMETERS-1'!$B$5:$J$44,7,FALSE)*HRYLD2!$F10 + HRYLD1!L10*(1-VLOOKUP(HRYLD2!L$4,'[1]INTERNAL PARAMETERS-1'!$B$5:$J$44,5,FALSE))*VLOOKUP(HRYLD2!L$4,'[1]INTERNAL PARAMETERS-1'!$B$5:$J$44,9,FALSE)*HRYLD2!$F10</f>
        <v>0</v>
      </c>
      <c r="M10" s="44">
        <f>HRYLD1!M10*VLOOKUP(HRYLD2!M$4,'[1]INTERNAL PARAMETERS-1'!$B$5:$J$44,5,FALSE)*VLOOKUP(HRYLD2!M$4,'[1]INTERNAL PARAMETERS-1'!$B$5:$J$44,7,FALSE)*HRYLD2!$F10 + HRYLD1!M10*(1-VLOOKUP(HRYLD2!M$4,'[1]INTERNAL PARAMETERS-1'!$B$5:$J$44,5,FALSE))*VLOOKUP(HRYLD2!M$4,'[1]INTERNAL PARAMETERS-1'!$B$5:$J$44,9,FALSE)*HRYLD2!$F10</f>
        <v>15.503204190885031</v>
      </c>
      <c r="N10" s="44">
        <f>HRYLD1!N10*VLOOKUP(HRYLD2!N$4,'[1]INTERNAL PARAMETERS-1'!$B$5:$J$44,5,FALSE)*VLOOKUP(HRYLD2!N$4,'[1]INTERNAL PARAMETERS-1'!$B$5:$J$44,7,FALSE)*HRYLD2!$F10 + HRYLD1!N10*(1-VLOOKUP(HRYLD2!N$4,'[1]INTERNAL PARAMETERS-1'!$B$5:$J$44,5,FALSE))*VLOOKUP(HRYLD2!N$4,'[1]INTERNAL PARAMETERS-1'!$B$5:$J$44,9,FALSE)*HRYLD2!$F10</f>
        <v>3.9845216834417427</v>
      </c>
      <c r="O10" s="44">
        <f>HRYLD1!O10*VLOOKUP(HRYLD2!O$4,'[1]INTERNAL PARAMETERS-1'!$B$5:$J$44,5,FALSE)*VLOOKUP(HRYLD2!O$4,'[1]INTERNAL PARAMETERS-1'!$B$5:$J$44,7,FALSE)*HRYLD2!$F10 + HRYLD1!O10*(1-VLOOKUP(HRYLD2!O$4,'[1]INTERNAL PARAMETERS-1'!$B$5:$J$44,5,FALSE))*VLOOKUP(HRYLD2!O$4,'[1]INTERNAL PARAMETERS-1'!$B$5:$J$44,9,FALSE)*HRYLD2!$F10</f>
        <v>0</v>
      </c>
      <c r="P10" s="44">
        <f>HRYLD1!P10*VLOOKUP(HRYLD2!P$4,'[1]INTERNAL PARAMETERS-1'!$B$5:$J$44,5,FALSE)*VLOOKUP(HRYLD2!P$4,'[1]INTERNAL PARAMETERS-1'!$B$5:$J$44,7,FALSE)*HRYLD2!$F10 + HRYLD1!P10*(1-VLOOKUP(HRYLD2!P$4,'[1]INTERNAL PARAMETERS-1'!$B$5:$J$44,5,FALSE))*VLOOKUP(HRYLD2!P$4,'[1]INTERNAL PARAMETERS-1'!$B$5:$J$44,9,FALSE)*HRYLD2!$F10</f>
        <v>0</v>
      </c>
      <c r="Q10" s="44">
        <f>HRYLD1!Q10*VLOOKUP(HRYLD2!Q$4,'[1]INTERNAL PARAMETERS-1'!$B$5:$J$44,5,FALSE)*VLOOKUP(HRYLD2!Q$4,'[1]INTERNAL PARAMETERS-1'!$B$5:$J$44,7,FALSE)*HRYLD2!$F10 + HRYLD1!Q10*(1-VLOOKUP(HRYLD2!Q$4,'[1]INTERNAL PARAMETERS-1'!$B$5:$J$44,5,FALSE))*VLOOKUP(HRYLD2!Q$4,'[1]INTERNAL PARAMETERS-1'!$B$5:$J$44,9,FALSE)*HRYLD2!$F10</f>
        <v>0</v>
      </c>
      <c r="R10" s="44">
        <f>HRYLD1!R10*VLOOKUP(HRYLD2!R$4,'[1]INTERNAL PARAMETERS-1'!$B$5:$J$44,5,FALSE)*VLOOKUP(HRYLD2!R$4,'[1]INTERNAL PARAMETERS-1'!$B$5:$J$44,7,FALSE)*HRYLD2!$F10 + HRYLD1!R10*(1-VLOOKUP(HRYLD2!R$4,'[1]INTERNAL PARAMETERS-1'!$B$5:$J$44,5,FALSE))*VLOOKUP(HRYLD2!R$4,'[1]INTERNAL PARAMETERS-1'!$B$5:$J$44,9,FALSE)*HRYLD2!$F10</f>
        <v>5.4259065704432512</v>
      </c>
      <c r="S10" s="44">
        <f>HRYLD1!S10*VLOOKUP(HRYLD2!S$4,'[1]INTERNAL PARAMETERS-1'!$B$5:$J$44,5,FALSE)*VLOOKUP(HRYLD2!S$4,'[1]INTERNAL PARAMETERS-1'!$B$5:$J$44,7,FALSE)*HRYLD2!$F10 + HRYLD1!S10*(1-VLOOKUP(HRYLD2!S$4,'[1]INTERNAL PARAMETERS-1'!$B$5:$J$44,5,FALSE))*VLOOKUP(HRYLD2!S$4,'[1]INTERNAL PARAMETERS-1'!$B$5:$J$44,9,FALSE)*HRYLD2!$F10</f>
        <v>97.99980659978722</v>
      </c>
      <c r="T10" s="44">
        <f>HRYLD1!T10*VLOOKUP(HRYLD2!T$4,'[1]INTERNAL PARAMETERS-1'!$B$5:$J$44,5,FALSE)*VLOOKUP(HRYLD2!T$4,'[1]INTERNAL PARAMETERS-1'!$B$5:$J$44,7,FALSE)*HRYLD2!$F10 + HRYLD1!T10*(1-VLOOKUP(HRYLD2!T$4,'[1]INTERNAL PARAMETERS-1'!$B$5:$J$44,5,FALSE))*VLOOKUP(HRYLD2!T$4,'[1]INTERNAL PARAMETERS-1'!$B$5:$J$44,9,FALSE)*HRYLD2!$F10</f>
        <v>30.51981772301961</v>
      </c>
      <c r="U10" s="44">
        <f>HRYLD1!U10*VLOOKUP(HRYLD2!U$4,'[1]INTERNAL PARAMETERS-1'!$B$5:$J$44,5,FALSE)*VLOOKUP(HRYLD2!U$4,'[1]INTERNAL PARAMETERS-1'!$B$5:$J$44,7,FALSE)*HRYLD2!$F10 + HRYLD1!U10*(1-VLOOKUP(HRYLD2!U$4,'[1]INTERNAL PARAMETERS-1'!$B$5:$J$44,5,FALSE))*VLOOKUP(HRYLD2!U$4,'[1]INTERNAL PARAMETERS-1'!$B$5:$J$44,9,FALSE)*HRYLD2!$F10</f>
        <v>18.934135001728119</v>
      </c>
      <c r="V10" s="44">
        <f>HRYLD1!V10*VLOOKUP(HRYLD2!V$4,'[1]INTERNAL PARAMETERS-1'!$B$5:$J$44,5,FALSE)*VLOOKUP(HRYLD2!V$4,'[1]INTERNAL PARAMETERS-1'!$B$5:$J$44,7,FALSE)*HRYLD2!$F10 + HRYLD1!V10*(1-VLOOKUP(HRYLD2!V$4,'[1]INTERNAL PARAMETERS-1'!$B$5:$J$44,5,FALSE))*VLOOKUP(HRYLD2!V$4,'[1]INTERNAL PARAMETERS-1'!$B$5:$J$44,9,FALSE)*HRYLD2!$F10</f>
        <v>93.899198564096352</v>
      </c>
      <c r="W10" s="44">
        <f>HRYLD1!W10*VLOOKUP(HRYLD2!W$4,'[1]INTERNAL PARAMETERS-1'!$B$5:$J$44,5,FALSE)*VLOOKUP(HRYLD2!W$4,'[1]INTERNAL PARAMETERS-1'!$B$5:$J$44,7,FALSE)*HRYLD2!$F10 + HRYLD1!W10*(1-VLOOKUP(HRYLD2!W$4,'[1]INTERNAL PARAMETERS-1'!$B$5:$J$44,5,FALSE))*VLOOKUP(HRYLD2!W$4,'[1]INTERNAL PARAMETERS-1'!$B$5:$J$44,9,FALSE)*HRYLD2!$F10</f>
        <v>0</v>
      </c>
      <c r="X10" s="44">
        <f>HRYLD1!X10*VLOOKUP(HRYLD2!X$4,'[1]INTERNAL PARAMETERS-1'!$B$5:$J$44,5,FALSE)*VLOOKUP(HRYLD2!X$4,'[1]INTERNAL PARAMETERS-1'!$B$5:$J$44,7,FALSE)*HRYLD2!$F10 + HRYLD1!X10*(1-VLOOKUP(HRYLD2!X$4,'[1]INTERNAL PARAMETERS-1'!$B$5:$J$44,5,FALSE))*VLOOKUP(HRYLD2!X$4,'[1]INTERNAL PARAMETERS-1'!$B$5:$J$44,9,FALSE)*HRYLD2!$F10</f>
        <v>0</v>
      </c>
      <c r="Y10" s="44">
        <f>HRYLD1!Y10*VLOOKUP(HRYLD2!Y$4,'[1]INTERNAL PARAMETERS-1'!$B$5:$J$44,5,FALSE)*VLOOKUP(HRYLD2!Y$4,'[1]INTERNAL PARAMETERS-1'!$B$5:$J$44,7,FALSE)*HRYLD2!$F10 + HRYLD1!Y10*(1-VLOOKUP(HRYLD2!Y$4,'[1]INTERNAL PARAMETERS-1'!$B$5:$J$44,5,FALSE))*VLOOKUP(HRYLD2!Y$4,'[1]INTERNAL PARAMETERS-1'!$B$5:$J$44,9,FALSE)*HRYLD2!$F10</f>
        <v>0</v>
      </c>
      <c r="Z10" s="44">
        <f>HRYLD1!Z10*VLOOKUP(HRYLD2!Z$4,'[1]INTERNAL PARAMETERS-1'!$B$5:$J$44,5,FALSE)*VLOOKUP(HRYLD2!Z$4,'[1]INTERNAL PARAMETERS-1'!$B$5:$J$44,7,FALSE)*HRYLD2!$F10 + HRYLD1!Z10*(1-VLOOKUP(HRYLD2!Z$4,'[1]INTERNAL PARAMETERS-1'!$B$5:$J$44,5,FALSE))*VLOOKUP(HRYLD2!Z$4,'[1]INTERNAL PARAMETERS-1'!$B$5:$J$44,9,FALSE)*HRYLD2!$F10</f>
        <v>0</v>
      </c>
      <c r="AA10" s="44">
        <f>HRYLD1!AA10*VLOOKUP(HRYLD2!AA$4,'[1]INTERNAL PARAMETERS-1'!$B$5:$J$44,5,FALSE)*VLOOKUP(HRYLD2!AA$4,'[1]INTERNAL PARAMETERS-1'!$B$5:$J$44,7,FALSE)*HRYLD2!$F10 + HRYLD1!AA10*(1-VLOOKUP(HRYLD2!AA$4,'[1]INTERNAL PARAMETERS-1'!$B$5:$J$44,5,FALSE))*VLOOKUP(HRYLD2!AA$4,'[1]INTERNAL PARAMETERS-1'!$B$5:$J$44,9,FALSE)*HRYLD2!$F10</f>
        <v>0</v>
      </c>
      <c r="AB10" s="44">
        <f>HRYLD1!AB10*VLOOKUP(HRYLD2!AB$4,'[1]INTERNAL PARAMETERS-1'!$B$5:$J$44,5,FALSE)*VLOOKUP(HRYLD2!AB$4,'[1]INTERNAL PARAMETERS-1'!$B$5:$J$44,7,FALSE)*HRYLD2!$F10 + HRYLD1!AB10*(1-VLOOKUP(HRYLD2!AB$4,'[1]INTERNAL PARAMETERS-1'!$B$5:$J$44,5,FALSE))*VLOOKUP(HRYLD2!AB$4,'[1]INTERNAL PARAMETERS-1'!$B$5:$J$44,9,FALSE)*HRYLD2!$F10</f>
        <v>0</v>
      </c>
      <c r="AC10" s="44">
        <f>HRYLD1!AC10*VLOOKUP(HRYLD2!AC$4,'[1]INTERNAL PARAMETERS-1'!$B$5:$J$44,5,FALSE)*VLOOKUP(HRYLD2!AC$4,'[1]INTERNAL PARAMETERS-1'!$B$5:$J$44,7,FALSE)*HRYLD2!$F10 + HRYLD1!AC10*(1-VLOOKUP(HRYLD2!AC$4,'[1]INTERNAL PARAMETERS-1'!$B$5:$J$44,5,FALSE))*VLOOKUP(HRYLD2!AC$4,'[1]INTERNAL PARAMETERS-1'!$B$5:$J$44,9,FALSE)*HRYLD2!$F10</f>
        <v>0</v>
      </c>
      <c r="AD10" s="44">
        <f>HRYLD1!AD10*VLOOKUP(HRYLD2!AD$4,'[1]INTERNAL PARAMETERS-1'!$B$5:$J$44,5,FALSE)*VLOOKUP(HRYLD2!AD$4,'[1]INTERNAL PARAMETERS-1'!$B$5:$J$44,7,FALSE)*HRYLD2!$F10 + HRYLD1!AD10*(1-VLOOKUP(HRYLD2!AD$4,'[1]INTERNAL PARAMETERS-1'!$B$5:$J$44,5,FALSE))*VLOOKUP(HRYLD2!AD$4,'[1]INTERNAL PARAMETERS-1'!$B$5:$J$44,9,FALSE)*HRYLD2!$F10</f>
        <v>0</v>
      </c>
      <c r="AE10" s="44">
        <f>HRYLD1!AE10*VLOOKUP(HRYLD2!AE$4,'[1]INTERNAL PARAMETERS-1'!$B$5:$J$44,5,FALSE)*VLOOKUP(HRYLD2!AE$4,'[1]INTERNAL PARAMETERS-1'!$B$5:$J$44,7,FALSE)*HRYLD2!$F10 + HRYLD1!AE10*(1-VLOOKUP(HRYLD2!AE$4,'[1]INTERNAL PARAMETERS-1'!$B$5:$J$44,5,FALSE))*VLOOKUP(HRYLD2!AE$4,'[1]INTERNAL PARAMETERS-1'!$B$5:$J$44,9,FALSE)*HRYLD2!$F10</f>
        <v>0</v>
      </c>
      <c r="AF10" s="44">
        <f>HRYLD1!AF10*VLOOKUP(HRYLD2!AF$4,'[1]INTERNAL PARAMETERS-1'!$B$5:$J$44,5,FALSE)*VLOOKUP(HRYLD2!AF$4,'[1]INTERNAL PARAMETERS-1'!$B$5:$J$44,7,FALSE)*HRYLD2!$F10 + HRYLD1!AF10*(1-VLOOKUP(HRYLD2!AF$4,'[1]INTERNAL PARAMETERS-1'!$B$5:$J$44,5,FALSE))*VLOOKUP(HRYLD2!AF$4,'[1]INTERNAL PARAMETERS-1'!$B$5:$J$44,9,FALSE)*HRYLD2!$F10</f>
        <v>7.7797925090914246</v>
      </c>
      <c r="AG10" s="44">
        <f>HRYLD1!AG10*VLOOKUP(HRYLD2!AG$4,'[1]INTERNAL PARAMETERS-1'!$B$5:$J$44,5,FALSE)*VLOOKUP(HRYLD2!AG$4,'[1]INTERNAL PARAMETERS-1'!$B$5:$J$44,7,FALSE)*HRYLD2!$F10 + HRYLD1!AG10*(1-VLOOKUP(HRYLD2!AG$4,'[1]INTERNAL PARAMETERS-1'!$B$5:$J$44,5,FALSE))*VLOOKUP(HRYLD2!AG$4,'[1]INTERNAL PARAMETERS-1'!$B$5:$J$44,9,FALSE)*HRYLD2!$F10</f>
        <v>0</v>
      </c>
      <c r="AH10" s="44">
        <f>HRYLD1!AH10*VLOOKUP(HRYLD2!AH$4,'[1]INTERNAL PARAMETERS-1'!$B$5:$J$44,5,FALSE)*VLOOKUP(HRYLD2!AH$4,'[1]INTERNAL PARAMETERS-1'!$B$5:$J$44,7,FALSE)*HRYLD2!$F10 + HRYLD1!AH10*(1-VLOOKUP(HRYLD2!AH$4,'[1]INTERNAL PARAMETERS-1'!$B$5:$J$44,5,FALSE))*VLOOKUP(HRYLD2!AH$4,'[1]INTERNAL PARAMETERS-1'!$B$5:$J$44,9,FALSE)*HRYLD2!$F10</f>
        <v>0</v>
      </c>
      <c r="AI10" s="44">
        <f>HRYLD1!AI10*VLOOKUP(HRYLD2!AI$4,'[1]INTERNAL PARAMETERS-1'!$B$5:$J$44,5,FALSE)*VLOOKUP(HRYLD2!AI$4,'[1]INTERNAL PARAMETERS-1'!$B$5:$J$44,7,FALSE)*HRYLD2!$F10 + HRYLD1!AI10*(1-VLOOKUP(HRYLD2!AI$4,'[1]INTERNAL PARAMETERS-1'!$B$5:$J$44,5,FALSE))*VLOOKUP(HRYLD2!AI$4,'[1]INTERNAL PARAMETERS-1'!$B$5:$J$44,9,FALSE)*HRYLD2!$F10</f>
        <v>1.396373014452307</v>
      </c>
      <c r="AJ10" s="44">
        <f>HRYLD1!AJ10*VLOOKUP(HRYLD2!AJ$4,'[1]INTERNAL PARAMETERS-1'!$B$5:$J$44,5,FALSE)*VLOOKUP(HRYLD2!AJ$4,'[1]INTERNAL PARAMETERS-1'!$B$5:$J$44,7,FALSE)*HRYLD2!$F10 + HRYLD1!AJ10*(1-VLOOKUP(HRYLD2!AJ$4,'[1]INTERNAL PARAMETERS-1'!$B$5:$J$44,5,FALSE))*VLOOKUP(HRYLD2!AJ$4,'[1]INTERNAL PARAMETERS-1'!$B$5:$J$44,9,FALSE)*HRYLD2!$F10</f>
        <v>10.113730261818853</v>
      </c>
      <c r="AK10" s="44">
        <f>HRYLD1!AK10*VLOOKUP(HRYLD2!AK$4,'[1]INTERNAL PARAMETERS-1'!$B$5:$J$44,5,FALSE)*VLOOKUP(HRYLD2!AK$4,'[1]INTERNAL PARAMETERS-1'!$B$5:$J$44,7,FALSE)*HRYLD2!$F10 + HRYLD1!AK10*(1-VLOOKUP(HRYLD2!AK$4,'[1]INTERNAL PARAMETERS-1'!$B$5:$J$44,5,FALSE))*VLOOKUP(HRYLD2!AK$4,'[1]INTERNAL PARAMETERS-1'!$B$5:$J$44,9,FALSE)*HRYLD2!$F10</f>
        <v>3.5108807220515144</v>
      </c>
      <c r="AL10" s="44">
        <f>HRYLD1!AL10*VLOOKUP(HRYLD2!AL$4,'[1]INTERNAL PARAMETERS-1'!$B$5:$J$44,5,FALSE)*VLOOKUP(HRYLD2!AL$4,'[1]INTERNAL PARAMETERS-1'!$B$5:$J$44,7,FALSE)*HRYLD2!$F10 + HRYLD1!AL10*(1-VLOOKUP(HRYLD2!AL$4,'[1]INTERNAL PARAMETERS-1'!$B$5:$J$44,5,FALSE))*VLOOKUP(HRYLD2!AL$4,'[1]INTERNAL PARAMETERS-1'!$B$5:$J$44,9,FALSE)*HRYLD2!$F10</f>
        <v>0</v>
      </c>
      <c r="AM10" s="44">
        <f>HRYLD1!AM10*VLOOKUP(HRYLD2!AM$4,'[1]INTERNAL PARAMETERS-1'!$B$5:$J$44,5,FALSE)*VLOOKUP(HRYLD2!AM$4,'[1]INTERNAL PARAMETERS-1'!$B$5:$J$44,7,FALSE)*HRYLD2!$F10 + HRYLD1!AM10*(1-VLOOKUP(HRYLD2!AM$4,'[1]INTERNAL PARAMETERS-1'!$B$5:$J$44,5,FALSE))*VLOOKUP(HRYLD2!AM$4,'[1]INTERNAL PARAMETERS-1'!$B$5:$J$44,9,FALSE)*HRYLD2!$F10</f>
        <v>0</v>
      </c>
      <c r="AN10" s="44">
        <f>HRYLD1!AN10*VLOOKUP(HRYLD2!AN$4,'[1]INTERNAL PARAMETERS-1'!$B$5:$J$44,5,FALSE)*VLOOKUP(HRYLD2!AN$4,'[1]INTERNAL PARAMETERS-1'!$B$5:$J$44,7,FALSE)*HRYLD2!$F10 + HRYLD1!AN10*(1-VLOOKUP(HRYLD2!AN$4,'[1]INTERNAL PARAMETERS-1'!$B$5:$J$44,5,FALSE))*VLOOKUP(HRYLD2!AN$4,'[1]INTERNAL PARAMETERS-1'!$B$5:$J$44,9,FALSE)*HRYLD2!$F10</f>
        <v>0</v>
      </c>
      <c r="AO10" s="44">
        <f>HRYLD1!AO10*VLOOKUP(HRYLD2!AO$4,'[1]INTERNAL PARAMETERS-1'!$B$5:$J$44,5,FALSE)*VLOOKUP(HRYLD2!AO$4,'[1]INTERNAL PARAMETERS-1'!$B$5:$J$44,7,FALSE)*HRYLD2!$F10 + HRYLD1!AO10*(1-VLOOKUP(HRYLD2!AO$4,'[1]INTERNAL PARAMETERS-1'!$B$5:$J$44,5,FALSE))*VLOOKUP(HRYLD2!AO$4,'[1]INTERNAL PARAMETERS-1'!$B$5:$J$44,9,FALSE)*HRYLD2!$F10</f>
        <v>0</v>
      </c>
      <c r="AP10" s="44">
        <f>HRYLD1!AP10*VLOOKUP(HRYLD2!AP$4,'[1]INTERNAL PARAMETERS-1'!$B$5:$J$44,5,FALSE)*VLOOKUP(HRYLD2!AP$4,'[1]INTERNAL PARAMETERS-1'!$B$5:$J$44,7,FALSE)*HRYLD2!$F10 + HRYLD1!AP10*(1-VLOOKUP(HRYLD2!AP$4,'[1]INTERNAL PARAMETERS-1'!$B$5:$J$44,5,FALSE))*VLOOKUP(HRYLD2!AP$4,'[1]INTERNAL PARAMETERS-1'!$B$5:$J$44,9,FALSE)*HRYLD2!$F10</f>
        <v>0</v>
      </c>
      <c r="AQ10" s="44">
        <f>HRYLD1!AQ10*VLOOKUP(HRYLD2!AQ$4,'[1]INTERNAL PARAMETERS-1'!$B$5:$J$44,5,FALSE)*VLOOKUP(HRYLD2!AQ$4,'[1]INTERNAL PARAMETERS-1'!$B$5:$J$44,7,FALSE)*HRYLD2!$F10 + HRYLD1!AQ10*(1-VLOOKUP(HRYLD2!AQ$4,'[1]INTERNAL PARAMETERS-1'!$B$5:$J$44,5,FALSE))*VLOOKUP(HRYLD2!AQ$4,'[1]INTERNAL PARAMETERS-1'!$B$5:$J$44,9,FALSE)*HRYLD2!$F10</f>
        <v>0</v>
      </c>
      <c r="AR10" s="44">
        <f>HRYLD1!AR10*VLOOKUP(HRYLD2!AR$4,'[1]INTERNAL PARAMETERS-1'!$B$5:$J$44,5,FALSE)*VLOOKUP(HRYLD2!AR$4,'[1]INTERNAL PARAMETERS-1'!$B$5:$J$44,7,FALSE)*HRYLD2!$F10 + HRYLD1!AR10*(1-VLOOKUP(HRYLD2!AR$4,'[1]INTERNAL PARAMETERS-1'!$B$5:$J$44,5,FALSE))*VLOOKUP(HRYLD2!AR$4,'[1]INTERNAL PARAMETERS-1'!$B$5:$J$44,9,FALSE)*HRYLD2!$F10</f>
        <v>0</v>
      </c>
      <c r="AS10" s="44">
        <f>HRYLD1!AS10*VLOOKUP(HRYLD2!AS$4,'[1]INTERNAL PARAMETERS-1'!$B$5:$J$44,5,FALSE)*VLOOKUP(HRYLD2!AS$4,'[1]INTERNAL PARAMETERS-1'!$B$5:$J$44,7,FALSE)*HRYLD2!$F10 + HRYLD1!AS10*(1-VLOOKUP(HRYLD2!AS$4,'[1]INTERNAL PARAMETERS-1'!$B$5:$J$44,5,FALSE))*VLOOKUP(HRYLD2!AS$4,'[1]INTERNAL PARAMETERS-1'!$B$5:$J$44,9,FALSE)*HRYLD2!$F10</f>
        <v>0</v>
      </c>
      <c r="AT10" s="43">
        <f>HRYLD1!AT10*VLOOKUP(HRYLD2!AT$4,'[1]INTERNAL PARAMETERS-1'!$B$5:$J$44,5,FALSE)*VLOOKUP(HRYLD2!AT$4,'[1]INTERNAL PARAMETERS-1'!$B$5:$J$44,7,FALSE)*HRYLD2!$F10 + HRYLD1!AT10*(1-VLOOKUP(HRYLD2!AT$4,'[1]INTERNAL PARAMETERS-1'!$B$5:$J$44,5,FALSE))*VLOOKUP(HRYLD2!AT$4,'[1]INTERNAL PARAMETERS-1'!$B$5:$J$44,9,FALSE)*HRYLD2!$F10</f>
        <v>0</v>
      </c>
      <c r="AU10" s="45">
        <f>HRYLD1!AU10*VLOOKUP(HRYLD2!AU$4,'[1]INTERNAL PARAMETERS-1'!$B$5:$J$44,5,FALSE)*VLOOKUP(HRYLD2!AU$4,'[1]INTERNAL PARAMETERS-1'!$B$5:$J$44,6,FALSE)*VLOOKUP(HRYLD2!AU$4,'[1]INTERNAL PARAMETERS-1'!$B$5:$J$44,3,FALSE) + HRYLD1!AU10*(1-VLOOKUP(HRYLD2!AU$4,'[1]INTERNAL PARAMETERS-1'!$B$5:$J$44,5,FALSE))*VLOOKUP(HRYLD2!AU$4,'[1]INTERNAL PARAMETERS-1'!$B$5:$J$44,8,FALSE)*VLOOKUP(HRYLD2!AU$4,'[1]INTERNAL PARAMETERS-1'!$B$5:$J$44,3,FALSE)</f>
        <v>0</v>
      </c>
      <c r="AV10" s="44">
        <f>HRYLD1!AV10*VLOOKUP(HRYLD2!AV$4,'[1]INTERNAL PARAMETERS-1'!$B$5:$J$44,5,FALSE)*VLOOKUP(HRYLD2!AV$4,'[1]INTERNAL PARAMETERS-1'!$B$5:$J$44,6,FALSE)*VLOOKUP(HRYLD2!AV$4,'[1]INTERNAL PARAMETERS-1'!$B$5:$J$44,3,FALSE) + HRYLD1!AV10*(1-VLOOKUP(HRYLD2!AV$4,'[1]INTERNAL PARAMETERS-1'!$B$5:$J$44,5,FALSE))*VLOOKUP(HRYLD2!AV$4,'[1]INTERNAL PARAMETERS-1'!$B$5:$J$44,8,FALSE)*VLOOKUP(HRYLD2!AV$4,'[1]INTERNAL PARAMETERS-1'!$B$5:$J$44,3,FALSE)</f>
        <v>0</v>
      </c>
      <c r="AW10" s="44">
        <f>HRYLD1!AW10*VLOOKUP(HRYLD2!AW$4,'[1]INTERNAL PARAMETERS-1'!$B$5:$J$44,5,FALSE)*VLOOKUP(HRYLD2!AW$4,'[1]INTERNAL PARAMETERS-1'!$B$5:$J$44,6,FALSE)*VLOOKUP(HRYLD2!AW$4,'[1]INTERNAL PARAMETERS-1'!$B$5:$J$44,3,FALSE) + HRYLD1!AW10*(1-VLOOKUP(HRYLD2!AW$4,'[1]INTERNAL PARAMETERS-1'!$B$5:$J$44,5,FALSE))*VLOOKUP(HRYLD2!AW$4,'[1]INTERNAL PARAMETERS-1'!$B$5:$J$44,8,FALSE)*VLOOKUP(HRYLD2!AW$4,'[1]INTERNAL PARAMETERS-1'!$B$5:$J$44,3,FALSE)</f>
        <v>15.114779511184004</v>
      </c>
      <c r="AX10" s="44">
        <f>HRYLD1!AX10*VLOOKUP(HRYLD2!AX$4,'[1]INTERNAL PARAMETERS-1'!$B$5:$J$44,5,FALSE)*VLOOKUP(HRYLD2!AX$4,'[1]INTERNAL PARAMETERS-1'!$B$5:$J$44,6,FALSE)*VLOOKUP(HRYLD2!AX$4,'[1]INTERNAL PARAMETERS-1'!$B$5:$J$44,3,FALSE) + HRYLD1!AX10*(1-VLOOKUP(HRYLD2!AX$4,'[1]INTERNAL PARAMETERS-1'!$B$5:$J$44,5,FALSE))*VLOOKUP(HRYLD2!AX$4,'[1]INTERNAL PARAMETERS-1'!$B$5:$J$44,8,FALSE)*VLOOKUP(HRYLD2!AX$4,'[1]INTERNAL PARAMETERS-1'!$B$5:$J$44,3,FALSE)</f>
        <v>0</v>
      </c>
      <c r="AY10" s="44">
        <f>HRYLD1!AY10*VLOOKUP(HRYLD2!AY$4,'[1]INTERNAL PARAMETERS-1'!$B$5:$J$44,5,FALSE)*VLOOKUP(HRYLD2!AY$4,'[1]INTERNAL PARAMETERS-1'!$B$5:$J$44,6,FALSE)*VLOOKUP(HRYLD2!AY$4,'[1]INTERNAL PARAMETERS-1'!$B$5:$J$44,3,FALSE) + HRYLD1!AY10*(1-VLOOKUP(HRYLD2!AY$4,'[1]INTERNAL PARAMETERS-1'!$B$5:$J$44,5,FALSE))*VLOOKUP(HRYLD2!AY$4,'[1]INTERNAL PARAMETERS-1'!$B$5:$J$44,8,FALSE)*VLOOKUP(HRYLD2!AY$4,'[1]INTERNAL PARAMETERS-1'!$B$5:$J$44,3,FALSE)</f>
        <v>0</v>
      </c>
      <c r="AZ10" s="44">
        <f>HRYLD1!AZ10*VLOOKUP(HRYLD2!AZ$4,'[1]INTERNAL PARAMETERS-1'!$B$5:$J$44,5,FALSE)*VLOOKUP(HRYLD2!AZ$4,'[1]INTERNAL PARAMETERS-1'!$B$5:$J$44,6,FALSE)*VLOOKUP(HRYLD2!AZ$4,'[1]INTERNAL PARAMETERS-1'!$B$5:$J$44,3,FALSE) + HRYLD1!AZ10*(1-VLOOKUP(HRYLD2!AZ$4,'[1]INTERNAL PARAMETERS-1'!$B$5:$J$44,5,FALSE))*VLOOKUP(HRYLD2!AZ$4,'[1]INTERNAL PARAMETERS-1'!$B$5:$J$44,8,FALSE)*VLOOKUP(HRYLD2!AZ$4,'[1]INTERNAL PARAMETERS-1'!$B$5:$J$44,3,FALSE)</f>
        <v>0</v>
      </c>
      <c r="BA10" s="44">
        <f>HRYLD1!BA10*VLOOKUP(HRYLD2!BA$4,'[1]INTERNAL PARAMETERS-1'!$B$5:$J$44,5,FALSE)*VLOOKUP(HRYLD2!BA$4,'[1]INTERNAL PARAMETERS-1'!$B$5:$J$44,6,FALSE)*VLOOKUP(HRYLD2!BA$4,'[1]INTERNAL PARAMETERS-1'!$B$5:$J$44,3,FALSE) + HRYLD1!BA10*(1-VLOOKUP(HRYLD2!BA$4,'[1]INTERNAL PARAMETERS-1'!$B$5:$J$44,5,FALSE))*VLOOKUP(HRYLD2!BA$4,'[1]INTERNAL PARAMETERS-1'!$B$5:$J$44,8,FALSE)*VLOOKUP(HRYLD2!BA$4,'[1]INTERNAL PARAMETERS-1'!$B$5:$J$44,3,FALSE)</f>
        <v>3.104369758673541</v>
      </c>
      <c r="BB10" s="44">
        <f>HRYLD1!BB10*VLOOKUP(HRYLD2!BB$4,'[1]INTERNAL PARAMETERS-1'!$B$5:$J$44,5,FALSE)*VLOOKUP(HRYLD2!BB$4,'[1]INTERNAL PARAMETERS-1'!$B$5:$J$44,6,FALSE)*VLOOKUP(HRYLD2!BB$4,'[1]INTERNAL PARAMETERS-1'!$B$5:$J$44,3,FALSE) + HRYLD1!BB10*(1-VLOOKUP(HRYLD2!BB$4,'[1]INTERNAL PARAMETERS-1'!$B$5:$J$44,5,FALSE))*VLOOKUP(HRYLD2!BB$4,'[1]INTERNAL PARAMETERS-1'!$B$5:$J$44,8,FALSE)*VLOOKUP(HRYLD2!BB$4,'[1]INTERNAL PARAMETERS-1'!$B$5:$J$44,3,FALSE)</f>
        <v>3.9818916058863931</v>
      </c>
      <c r="BC10" s="44">
        <f>HRYLD1!BC10*VLOOKUP(HRYLD2!BC$4,'[1]INTERNAL PARAMETERS-1'!$B$5:$J$44,5,FALSE)*VLOOKUP(HRYLD2!BC$4,'[1]INTERNAL PARAMETERS-1'!$B$5:$J$44,6,FALSE)*VLOOKUP(HRYLD2!BC$4,'[1]INTERNAL PARAMETERS-1'!$B$5:$J$44,3,FALSE) + HRYLD1!BC10*(1-VLOOKUP(HRYLD2!BC$4,'[1]INTERNAL PARAMETERS-1'!$B$5:$J$44,5,FALSE))*VLOOKUP(HRYLD2!BC$4,'[1]INTERNAL PARAMETERS-1'!$B$5:$J$44,8,FALSE)*VLOOKUP(HRYLD2!BC$4,'[1]INTERNAL PARAMETERS-1'!$B$5:$J$44,3,FALSE)</f>
        <v>3.7789717504399056</v>
      </c>
      <c r="BD10" s="44">
        <f>HRYLD1!BD10*VLOOKUP(HRYLD2!BD$4,'[1]INTERNAL PARAMETERS-1'!$B$5:$J$44,5,FALSE)*VLOOKUP(HRYLD2!BD$4,'[1]INTERNAL PARAMETERS-1'!$B$5:$J$44,6,FALSE)*VLOOKUP(HRYLD2!BD$4,'[1]INTERNAL PARAMETERS-1'!$B$5:$J$44,3,FALSE) + HRYLD1!BD10*(1-VLOOKUP(HRYLD2!BD$4,'[1]INTERNAL PARAMETERS-1'!$B$5:$J$44,5,FALSE))*VLOOKUP(HRYLD2!BD$4,'[1]INTERNAL PARAMETERS-1'!$B$5:$J$44,8,FALSE)*VLOOKUP(HRYLD2!BD$4,'[1]INTERNAL PARAMETERS-1'!$B$5:$J$44,3,FALSE)</f>
        <v>2.9150519009035527</v>
      </c>
      <c r="BE10" s="44">
        <f>HRYLD1!BE10*VLOOKUP(HRYLD2!BE$4,'[1]INTERNAL PARAMETERS-1'!$B$5:$J$44,5,FALSE)*VLOOKUP(HRYLD2!BE$4,'[1]INTERNAL PARAMETERS-1'!$B$5:$J$44,6,FALSE)*VLOOKUP(HRYLD2!BE$4,'[1]INTERNAL PARAMETERS-1'!$B$5:$J$44,3,FALSE) + HRYLD1!BE10*(1-VLOOKUP(HRYLD2!BE$4,'[1]INTERNAL PARAMETERS-1'!$B$5:$J$44,5,FALSE))*VLOOKUP(HRYLD2!BE$4,'[1]INTERNAL PARAMETERS-1'!$B$5:$J$44,8,FALSE)*VLOOKUP(HRYLD2!BE$4,'[1]INTERNAL PARAMETERS-1'!$B$5:$J$44,3,FALSE)</f>
        <v>4.0198051489375146</v>
      </c>
      <c r="BF10" s="44">
        <f>HRYLD1!BF10*VLOOKUP(HRYLD2!BF$4,'[1]INTERNAL PARAMETERS-1'!$B$5:$J$44,5,FALSE)*VLOOKUP(HRYLD2!BF$4,'[1]INTERNAL PARAMETERS-1'!$B$5:$J$44,6,FALSE)*VLOOKUP(HRYLD2!BF$4,'[1]INTERNAL PARAMETERS-1'!$B$5:$J$44,3,FALSE) + HRYLD1!BF10*(1-VLOOKUP(HRYLD2!BF$4,'[1]INTERNAL PARAMETERS-1'!$B$5:$J$44,5,FALSE))*VLOOKUP(HRYLD2!BF$4,'[1]INTERNAL PARAMETERS-1'!$B$5:$J$44,8,FALSE)*VLOOKUP(HRYLD2!BF$4,'[1]INTERNAL PARAMETERS-1'!$B$5:$J$44,3,FALSE)</f>
        <v>0</v>
      </c>
      <c r="BG10" s="44">
        <f>HRYLD1!BG10*VLOOKUP(HRYLD2!BG$4,'[1]INTERNAL PARAMETERS-1'!$B$5:$J$44,5,FALSE)*VLOOKUP(HRYLD2!BG$4,'[1]INTERNAL PARAMETERS-1'!$B$5:$J$44,6,FALSE)*VLOOKUP(HRYLD2!BG$4,'[1]INTERNAL PARAMETERS-1'!$B$5:$J$44,3,FALSE) + HRYLD1!BG10*(1-VLOOKUP(HRYLD2!BG$4,'[1]INTERNAL PARAMETERS-1'!$B$5:$J$44,5,FALSE))*VLOOKUP(HRYLD2!BG$4,'[1]INTERNAL PARAMETERS-1'!$B$5:$J$44,8,FALSE)*VLOOKUP(HRYLD2!BG$4,'[1]INTERNAL PARAMETERS-1'!$B$5:$J$44,3,FALSE)</f>
        <v>2.4799688339127441</v>
      </c>
      <c r="BH10" s="44">
        <f>HRYLD1!BH10*VLOOKUP(HRYLD2!BH$4,'[1]INTERNAL PARAMETERS-1'!$B$5:$J$44,5,FALSE)*VLOOKUP(HRYLD2!BH$4,'[1]INTERNAL PARAMETERS-1'!$B$5:$J$44,6,FALSE)*VLOOKUP(HRYLD2!BH$4,'[1]INTERNAL PARAMETERS-1'!$B$5:$J$44,3,FALSE) + HRYLD1!BH10*(1-VLOOKUP(HRYLD2!BH$4,'[1]INTERNAL PARAMETERS-1'!$B$5:$J$44,5,FALSE))*VLOOKUP(HRYLD2!BH$4,'[1]INTERNAL PARAMETERS-1'!$B$5:$J$44,8,FALSE)*VLOOKUP(HRYLD2!BH$4,'[1]INTERNAL PARAMETERS-1'!$B$5:$J$44,3,FALSE)</f>
        <v>1.6077979759208372E-2</v>
      </c>
      <c r="BI10" s="44">
        <f>HRYLD1!BI10*VLOOKUP(HRYLD2!BI$4,'[1]INTERNAL PARAMETERS-1'!$B$5:$J$44,5,FALSE)*VLOOKUP(HRYLD2!BI$4,'[1]INTERNAL PARAMETERS-1'!$B$5:$J$44,6,FALSE)*VLOOKUP(HRYLD2!BI$4,'[1]INTERNAL PARAMETERS-1'!$B$5:$J$44,3,FALSE) + HRYLD1!BI10*(1-VLOOKUP(HRYLD2!BI$4,'[1]INTERNAL PARAMETERS-1'!$B$5:$J$44,5,FALSE))*VLOOKUP(HRYLD2!BI$4,'[1]INTERNAL PARAMETERS-1'!$B$5:$J$44,8,FALSE)*VLOOKUP(HRYLD2!BI$4,'[1]INTERNAL PARAMETERS-1'!$B$5:$J$44,3,FALSE)</f>
        <v>0</v>
      </c>
      <c r="BJ10" s="44">
        <f>HRYLD1!BJ10*VLOOKUP(HRYLD2!BJ$4,'[1]INTERNAL PARAMETERS-1'!$B$5:$J$44,5,FALSE)*VLOOKUP(HRYLD2!BJ$4,'[1]INTERNAL PARAMETERS-1'!$B$5:$J$44,6,FALSE)*VLOOKUP(HRYLD2!BJ$4,'[1]INTERNAL PARAMETERS-1'!$B$5:$J$44,3,FALSE) + HRYLD1!BJ10*(1-VLOOKUP(HRYLD2!BJ$4,'[1]INTERNAL PARAMETERS-1'!$B$5:$J$44,5,FALSE))*VLOOKUP(HRYLD2!BJ$4,'[1]INTERNAL PARAMETERS-1'!$B$5:$J$44,8,FALSE)*VLOOKUP(HRYLD2!BJ$4,'[1]INTERNAL PARAMETERS-1'!$B$5:$J$44,3,FALSE)</f>
        <v>0.96403021682620538</v>
      </c>
      <c r="BK10" s="44">
        <f>HRYLD1!BK10*VLOOKUP(HRYLD2!BK$4,'[1]INTERNAL PARAMETERS-1'!$B$5:$J$44,5,FALSE)*VLOOKUP(HRYLD2!BK$4,'[1]INTERNAL PARAMETERS-1'!$B$5:$J$44,6,FALSE)*VLOOKUP(HRYLD2!BK$4,'[1]INTERNAL PARAMETERS-1'!$B$5:$J$44,3,FALSE) + HRYLD1!BK10*(1-VLOOKUP(HRYLD2!BK$4,'[1]INTERNAL PARAMETERS-1'!$B$5:$J$44,5,FALSE))*VLOOKUP(HRYLD2!BK$4,'[1]INTERNAL PARAMETERS-1'!$B$5:$J$44,8,FALSE)*VLOOKUP(HRYLD2!BK$4,'[1]INTERNAL PARAMETERS-1'!$B$5:$J$44,3,FALSE)</f>
        <v>1.3028352209809619</v>
      </c>
      <c r="BL10" s="44">
        <f>HRYLD1!BL10*VLOOKUP(HRYLD2!BL$4,'[1]INTERNAL PARAMETERS-1'!$B$5:$J$44,5,FALSE)*VLOOKUP(HRYLD2!BL$4,'[1]INTERNAL PARAMETERS-1'!$B$5:$J$44,6,FALSE)*VLOOKUP(HRYLD2!BL$4,'[1]INTERNAL PARAMETERS-1'!$B$5:$J$44,3,FALSE) + HRYLD1!BL10*(1-VLOOKUP(HRYLD2!BL$4,'[1]INTERNAL PARAMETERS-1'!$B$5:$J$44,5,FALSE))*VLOOKUP(HRYLD2!BL$4,'[1]INTERNAL PARAMETERS-1'!$B$5:$J$44,8,FALSE)*VLOOKUP(HRYLD2!BL$4,'[1]INTERNAL PARAMETERS-1'!$B$5:$J$44,3,FALSE)</f>
        <v>3.509501213888174</v>
      </c>
      <c r="BM10" s="44">
        <f>HRYLD1!BM10*VLOOKUP(HRYLD2!BM$4,'[1]INTERNAL PARAMETERS-1'!$B$5:$J$44,5,FALSE)*VLOOKUP(HRYLD2!BM$4,'[1]INTERNAL PARAMETERS-1'!$B$5:$J$44,6,FALSE)*VLOOKUP(HRYLD2!BM$4,'[1]INTERNAL PARAMETERS-1'!$B$5:$J$44,3,FALSE) + HRYLD1!BM10*(1-VLOOKUP(HRYLD2!BM$4,'[1]INTERNAL PARAMETERS-1'!$B$5:$J$44,5,FALSE))*VLOOKUP(HRYLD2!BM$4,'[1]INTERNAL PARAMETERS-1'!$B$5:$J$44,8,FALSE)*VLOOKUP(HRYLD2!BM$4,'[1]INTERNAL PARAMETERS-1'!$B$5:$J$44,3,FALSE)</f>
        <v>0.46101261159850815</v>
      </c>
      <c r="BN10" s="44">
        <f>HRYLD1!BN10*VLOOKUP(HRYLD2!BN$4,'[1]INTERNAL PARAMETERS-1'!$B$5:$J$44,5,FALSE)*VLOOKUP(HRYLD2!BN$4,'[1]INTERNAL PARAMETERS-1'!$B$5:$J$44,6,FALSE)*VLOOKUP(HRYLD2!BN$4,'[1]INTERNAL PARAMETERS-1'!$B$5:$J$44,3,FALSE) + HRYLD1!BN10*(1-VLOOKUP(HRYLD2!BN$4,'[1]INTERNAL PARAMETERS-1'!$B$5:$J$44,5,FALSE))*VLOOKUP(HRYLD2!BN$4,'[1]INTERNAL PARAMETERS-1'!$B$5:$J$44,8,FALSE)*VLOOKUP(HRYLD2!BN$4,'[1]INTERNAL PARAMETERS-1'!$B$5:$J$44,3,FALSE)</f>
        <v>0.977383066435216</v>
      </c>
      <c r="BO10" s="44">
        <f>HRYLD1!BO10*VLOOKUP(HRYLD2!BO$4,'[1]INTERNAL PARAMETERS-1'!$B$5:$J$44,5,FALSE)*VLOOKUP(HRYLD2!BO$4,'[1]INTERNAL PARAMETERS-1'!$B$5:$J$44,6,FALSE)*VLOOKUP(HRYLD2!BO$4,'[1]INTERNAL PARAMETERS-1'!$B$5:$J$44,3,FALSE) + HRYLD1!BO10*(1-VLOOKUP(HRYLD2!BO$4,'[1]INTERNAL PARAMETERS-1'!$B$5:$J$44,5,FALSE))*VLOOKUP(HRYLD2!BO$4,'[1]INTERNAL PARAMETERS-1'!$B$5:$J$44,8,FALSE)*VLOOKUP(HRYLD2!BO$4,'[1]INTERNAL PARAMETERS-1'!$B$5:$J$44,3,FALSE)</f>
        <v>0.88935242199882714</v>
      </c>
      <c r="BP10" s="44">
        <f>HRYLD1!BP10*VLOOKUP(HRYLD2!BP$4,'[1]INTERNAL PARAMETERS-1'!$B$5:$J$44,5,FALSE)*VLOOKUP(HRYLD2!BP$4,'[1]INTERNAL PARAMETERS-1'!$B$5:$J$44,6,FALSE)*VLOOKUP(HRYLD2!BP$4,'[1]INTERNAL PARAMETERS-1'!$B$5:$J$44,3,FALSE) + HRYLD1!BP10*(1-VLOOKUP(HRYLD2!BP$4,'[1]INTERNAL PARAMETERS-1'!$B$5:$J$44,5,FALSE))*VLOOKUP(HRYLD2!BP$4,'[1]INTERNAL PARAMETERS-1'!$B$5:$J$44,8,FALSE)*VLOOKUP(HRYLD2!BP$4,'[1]INTERNAL PARAMETERS-1'!$B$5:$J$44,3,FALSE)</f>
        <v>9.0267134752083533E-2</v>
      </c>
      <c r="BQ10" s="44">
        <f>HRYLD1!BQ10*VLOOKUP(HRYLD2!BQ$4,'[1]INTERNAL PARAMETERS-1'!$B$5:$J$44,5,FALSE)*VLOOKUP(HRYLD2!BQ$4,'[1]INTERNAL PARAMETERS-1'!$B$5:$J$44,6,FALSE)*VLOOKUP(HRYLD2!BQ$4,'[1]INTERNAL PARAMETERS-1'!$B$5:$J$44,3,FALSE) + HRYLD1!BQ10*(1-VLOOKUP(HRYLD2!BQ$4,'[1]INTERNAL PARAMETERS-1'!$B$5:$J$44,5,FALSE))*VLOOKUP(HRYLD2!BQ$4,'[1]INTERNAL PARAMETERS-1'!$B$5:$J$44,8,FALSE)*VLOOKUP(HRYLD2!BQ$4,'[1]INTERNAL PARAMETERS-1'!$B$5:$J$44,3,FALSE)</f>
        <v>3.4494426882121867</v>
      </c>
      <c r="BR10" s="44">
        <f>HRYLD1!BR10*VLOOKUP(HRYLD2!BR$4,'[1]INTERNAL PARAMETERS-1'!$B$5:$J$44,5,FALSE)*VLOOKUP(HRYLD2!BR$4,'[1]INTERNAL PARAMETERS-1'!$B$5:$J$44,6,FALSE)*VLOOKUP(HRYLD2!BR$4,'[1]INTERNAL PARAMETERS-1'!$B$5:$J$44,3,FALSE) + HRYLD1!BR10*(1-VLOOKUP(HRYLD2!BR$4,'[1]INTERNAL PARAMETERS-1'!$B$5:$J$44,5,FALSE))*VLOOKUP(HRYLD2!BR$4,'[1]INTERNAL PARAMETERS-1'!$B$5:$J$44,8,FALSE)*VLOOKUP(HRYLD2!BR$4,'[1]INTERNAL PARAMETERS-1'!$B$5:$J$44,3,FALSE)</f>
        <v>0.1794119580921954</v>
      </c>
      <c r="BS10" s="44">
        <f>HRYLD1!BS10*VLOOKUP(HRYLD2!BS$4,'[1]INTERNAL PARAMETERS-1'!$B$5:$J$44,5,FALSE)*VLOOKUP(HRYLD2!BS$4,'[1]INTERNAL PARAMETERS-1'!$B$5:$J$44,6,FALSE)*VLOOKUP(HRYLD2!BS$4,'[1]INTERNAL PARAMETERS-1'!$B$5:$J$44,3,FALSE) + HRYLD1!BS10*(1-VLOOKUP(HRYLD2!BS$4,'[1]INTERNAL PARAMETERS-1'!$B$5:$J$44,5,FALSE))*VLOOKUP(HRYLD2!BS$4,'[1]INTERNAL PARAMETERS-1'!$B$5:$J$44,8,FALSE)*VLOOKUP(HRYLD2!BS$4,'[1]INTERNAL PARAMETERS-1'!$B$5:$J$44,3,FALSE)</f>
        <v>1.0828219906604212E-2</v>
      </c>
      <c r="BT10" s="44">
        <f>HRYLD1!BT10*VLOOKUP(HRYLD2!BT$4,'[1]INTERNAL PARAMETERS-1'!$B$5:$J$44,5,FALSE)*VLOOKUP(HRYLD2!BT$4,'[1]INTERNAL PARAMETERS-1'!$B$5:$J$44,6,FALSE)*VLOOKUP(HRYLD2!BT$4,'[1]INTERNAL PARAMETERS-1'!$B$5:$J$44,3,FALSE) + HRYLD1!BT10*(1-VLOOKUP(HRYLD2!BT$4,'[1]INTERNAL PARAMETERS-1'!$B$5:$J$44,5,FALSE))*VLOOKUP(HRYLD2!BT$4,'[1]INTERNAL PARAMETERS-1'!$B$5:$J$44,8,FALSE)*VLOOKUP(HRYLD2!BT$4,'[1]INTERNAL PARAMETERS-1'!$B$5:$J$44,3,FALSE)</f>
        <v>0</v>
      </c>
      <c r="BU10" s="44">
        <f>HRYLD1!BU10*VLOOKUP(HRYLD2!BU$4,'[1]INTERNAL PARAMETERS-1'!$B$5:$J$44,5,FALSE)*VLOOKUP(HRYLD2!BU$4,'[1]INTERNAL PARAMETERS-1'!$B$5:$J$44,6,FALSE)*VLOOKUP(HRYLD2!BU$4,'[1]INTERNAL PARAMETERS-1'!$B$5:$J$44,3,FALSE) + HRYLD1!BU10*(1-VLOOKUP(HRYLD2!BU$4,'[1]INTERNAL PARAMETERS-1'!$B$5:$J$44,5,FALSE))*VLOOKUP(HRYLD2!BU$4,'[1]INTERNAL PARAMETERS-1'!$B$5:$J$44,8,FALSE)*VLOOKUP(HRYLD2!BU$4,'[1]INTERNAL PARAMETERS-1'!$B$5:$J$44,3,FALSE)</f>
        <v>0</v>
      </c>
      <c r="BV10" s="44">
        <f>HRYLD1!BV10*VLOOKUP(HRYLD2!BV$4,'[1]INTERNAL PARAMETERS-1'!$B$5:$J$44,5,FALSE)*VLOOKUP(HRYLD2!BV$4,'[1]INTERNAL PARAMETERS-1'!$B$5:$J$44,6,FALSE)*VLOOKUP(HRYLD2!BV$4,'[1]INTERNAL PARAMETERS-1'!$B$5:$J$44,3,FALSE) + HRYLD1!BV10*(1-VLOOKUP(HRYLD2!BV$4,'[1]INTERNAL PARAMETERS-1'!$B$5:$J$44,5,FALSE))*VLOOKUP(HRYLD2!BV$4,'[1]INTERNAL PARAMETERS-1'!$B$5:$J$44,8,FALSE)*VLOOKUP(HRYLD2!BV$4,'[1]INTERNAL PARAMETERS-1'!$B$5:$J$44,3,FALSE)</f>
        <v>0</v>
      </c>
      <c r="BW10" s="44">
        <f>HRYLD1!BW10*VLOOKUP(HRYLD2!BW$4,'[1]INTERNAL PARAMETERS-1'!$B$5:$J$44,5,FALSE)*VLOOKUP(HRYLD2!BW$4,'[1]INTERNAL PARAMETERS-1'!$B$5:$J$44,6,FALSE)*VLOOKUP(HRYLD2!BW$4,'[1]INTERNAL PARAMETERS-1'!$B$5:$J$44,3,FALSE) + HRYLD1!BW10*(1-VLOOKUP(HRYLD2!BW$4,'[1]INTERNAL PARAMETERS-1'!$B$5:$J$44,5,FALSE))*VLOOKUP(HRYLD2!BW$4,'[1]INTERNAL PARAMETERS-1'!$B$5:$J$44,8,FALSE)*VLOOKUP(HRYLD2!BW$4,'[1]INTERNAL PARAMETERS-1'!$B$5:$J$44,3,FALSE)</f>
        <v>0</v>
      </c>
      <c r="BX10" s="44">
        <f>HRYLD1!BX10*VLOOKUP(HRYLD2!BX$4,'[1]INTERNAL PARAMETERS-1'!$B$5:$J$44,5,FALSE)*VLOOKUP(HRYLD2!BX$4,'[1]INTERNAL PARAMETERS-1'!$B$5:$J$44,6,FALSE)*VLOOKUP(HRYLD2!BX$4,'[1]INTERNAL PARAMETERS-1'!$B$5:$J$44,3,FALSE) + HRYLD1!BX10*(1-VLOOKUP(HRYLD2!BX$4,'[1]INTERNAL PARAMETERS-1'!$B$5:$J$44,5,FALSE))*VLOOKUP(HRYLD2!BX$4,'[1]INTERNAL PARAMETERS-1'!$B$5:$J$44,8,FALSE)*VLOOKUP(HRYLD2!BX$4,'[1]INTERNAL PARAMETERS-1'!$B$5:$J$44,3,FALSE)</f>
        <v>0</v>
      </c>
      <c r="BY10" s="44">
        <f>HRYLD1!BY10*VLOOKUP(HRYLD2!BY$4,'[1]INTERNAL PARAMETERS-1'!$B$5:$J$44,5,FALSE)*VLOOKUP(HRYLD2!BY$4,'[1]INTERNAL PARAMETERS-1'!$B$5:$J$44,6,FALSE)*VLOOKUP(HRYLD2!BY$4,'[1]INTERNAL PARAMETERS-1'!$B$5:$J$44,3,FALSE) + HRYLD1!BY10*(1-VLOOKUP(HRYLD2!BY$4,'[1]INTERNAL PARAMETERS-1'!$B$5:$J$44,5,FALSE))*VLOOKUP(HRYLD2!BY$4,'[1]INTERNAL PARAMETERS-1'!$B$5:$J$44,8,FALSE)*VLOOKUP(HRYLD2!BY$4,'[1]INTERNAL PARAMETERS-1'!$B$5:$J$44,3,FALSE)</f>
        <v>0</v>
      </c>
      <c r="BZ10" s="44">
        <f>HRYLD1!BZ10*VLOOKUP(HRYLD2!BZ$4,'[1]INTERNAL PARAMETERS-1'!$B$5:$J$44,5,FALSE)*VLOOKUP(HRYLD2!BZ$4,'[1]INTERNAL PARAMETERS-1'!$B$5:$J$44,6,FALSE)*VLOOKUP(HRYLD2!BZ$4,'[1]INTERNAL PARAMETERS-1'!$B$5:$J$44,3,FALSE) + HRYLD1!BZ10*(1-VLOOKUP(HRYLD2!BZ$4,'[1]INTERNAL PARAMETERS-1'!$B$5:$J$44,5,FALSE))*VLOOKUP(HRYLD2!BZ$4,'[1]INTERNAL PARAMETERS-1'!$B$5:$J$44,8,FALSE)*VLOOKUP(HRYLD2!BZ$4,'[1]INTERNAL PARAMETERS-1'!$B$5:$J$44,3,FALSE)</f>
        <v>1.5505745757283187E-2</v>
      </c>
      <c r="CA10" s="44">
        <f>HRYLD1!CA10*VLOOKUP(HRYLD2!CA$4,'[1]INTERNAL PARAMETERS-1'!$B$5:$J$44,5,FALSE)*VLOOKUP(HRYLD2!CA$4,'[1]INTERNAL PARAMETERS-1'!$B$5:$J$44,6,FALSE)*VLOOKUP(HRYLD2!CA$4,'[1]INTERNAL PARAMETERS-1'!$B$5:$J$44,3,FALSE) + HRYLD1!CA10*(1-VLOOKUP(HRYLD2!CA$4,'[1]INTERNAL PARAMETERS-1'!$B$5:$J$44,5,FALSE))*VLOOKUP(HRYLD2!CA$4,'[1]INTERNAL PARAMETERS-1'!$B$5:$J$44,8,FALSE)*VLOOKUP(HRYLD2!CA$4,'[1]INTERNAL PARAMETERS-1'!$B$5:$J$44,3,FALSE)</f>
        <v>0</v>
      </c>
      <c r="CB10" s="44">
        <f>HRYLD1!CB10*VLOOKUP(HRYLD2!CB$4,'[1]INTERNAL PARAMETERS-1'!$B$5:$J$44,5,FALSE)*VLOOKUP(HRYLD2!CB$4,'[1]INTERNAL PARAMETERS-1'!$B$5:$J$44,6,FALSE)*VLOOKUP(HRYLD2!CB$4,'[1]INTERNAL PARAMETERS-1'!$B$5:$J$44,3,FALSE) + HRYLD1!CB10*(1-VLOOKUP(HRYLD2!CB$4,'[1]INTERNAL PARAMETERS-1'!$B$5:$J$44,5,FALSE))*VLOOKUP(HRYLD2!CB$4,'[1]INTERNAL PARAMETERS-1'!$B$5:$J$44,8,FALSE)*VLOOKUP(HRYLD2!CB$4,'[1]INTERNAL PARAMETERS-1'!$B$5:$J$44,3,FALSE)</f>
        <v>0</v>
      </c>
      <c r="CC10" s="44">
        <f>HRYLD1!CC10*VLOOKUP(HRYLD2!CC$4,'[1]INTERNAL PARAMETERS-1'!$B$5:$J$44,5,FALSE)*VLOOKUP(HRYLD2!CC$4,'[1]INTERNAL PARAMETERS-1'!$B$5:$J$44,6,FALSE)*VLOOKUP(HRYLD2!CC$4,'[1]INTERNAL PARAMETERS-1'!$B$5:$J$44,3,FALSE) + HRYLD1!CC10*(1-VLOOKUP(HRYLD2!CC$4,'[1]INTERNAL PARAMETERS-1'!$B$5:$J$44,5,FALSE))*VLOOKUP(HRYLD2!CC$4,'[1]INTERNAL PARAMETERS-1'!$B$5:$J$44,8,FALSE)*VLOOKUP(HRYLD2!CC$4,'[1]INTERNAL PARAMETERS-1'!$B$5:$J$44,3,FALSE)</f>
        <v>1.8681674445359387E-2</v>
      </c>
      <c r="CD10" s="44">
        <f>HRYLD1!CD10*VLOOKUP(HRYLD2!CD$4,'[1]INTERNAL PARAMETERS-1'!$B$5:$J$44,5,FALSE)*VLOOKUP(HRYLD2!CD$4,'[1]INTERNAL PARAMETERS-1'!$B$5:$J$44,6,FALSE)*VLOOKUP(HRYLD2!CD$4,'[1]INTERNAL PARAMETERS-1'!$B$5:$J$44,3,FALSE) + HRYLD1!CD10*(1-VLOOKUP(HRYLD2!CD$4,'[1]INTERNAL PARAMETERS-1'!$B$5:$J$44,5,FALSE))*VLOOKUP(HRYLD2!CD$4,'[1]INTERNAL PARAMETERS-1'!$B$5:$J$44,8,FALSE)*VLOOKUP(HRYLD2!CD$4,'[1]INTERNAL PARAMETERS-1'!$B$5:$J$44,3,FALSE)</f>
        <v>6.398488437088036E-2</v>
      </c>
      <c r="CE10" s="44">
        <f>HRYLD1!CE10*VLOOKUP(HRYLD2!CE$4,'[1]INTERNAL PARAMETERS-1'!$B$5:$J$44,5,FALSE)*VLOOKUP(HRYLD2!CE$4,'[1]INTERNAL PARAMETERS-1'!$B$5:$J$44,6,FALSE)*VLOOKUP(HRYLD2!CE$4,'[1]INTERNAL PARAMETERS-1'!$B$5:$J$44,3,FALSE) + HRYLD1!CE10*(1-VLOOKUP(HRYLD2!CE$4,'[1]INTERNAL PARAMETERS-1'!$B$5:$J$44,5,FALSE))*VLOOKUP(HRYLD2!CE$4,'[1]INTERNAL PARAMETERS-1'!$B$5:$J$44,8,FALSE)*VLOOKUP(HRYLD2!CE$4,'[1]INTERNAL PARAMETERS-1'!$B$5:$J$44,3,FALSE)</f>
        <v>0.10979530445794501</v>
      </c>
      <c r="CF10" s="44">
        <f>HRYLD1!CF10*VLOOKUP(HRYLD2!CF$4,'[1]INTERNAL PARAMETERS-1'!$B$5:$J$44,5,FALSE)*VLOOKUP(HRYLD2!CF$4,'[1]INTERNAL PARAMETERS-1'!$B$5:$J$44,6,FALSE)*VLOOKUP(HRYLD2!CF$4,'[1]INTERNAL PARAMETERS-1'!$B$5:$J$44,3,FALSE) + HRYLD1!CF10*(1-VLOOKUP(HRYLD2!CF$4,'[1]INTERNAL PARAMETERS-1'!$B$5:$J$44,5,FALSE))*VLOOKUP(HRYLD2!CF$4,'[1]INTERNAL PARAMETERS-1'!$B$5:$J$44,8,FALSE)*VLOOKUP(HRYLD2!CF$4,'[1]INTERNAL PARAMETERS-1'!$B$5:$J$44,3,FALSE)</f>
        <v>2.5905478799990205E-2</v>
      </c>
      <c r="CG10" s="44">
        <f>HRYLD1!CG10*VLOOKUP(HRYLD2!CG$4,'[1]INTERNAL PARAMETERS-1'!$B$5:$J$44,5,FALSE)*VLOOKUP(HRYLD2!CG$4,'[1]INTERNAL PARAMETERS-1'!$B$5:$J$44,6,FALSE)*VLOOKUP(HRYLD2!CG$4,'[1]INTERNAL PARAMETERS-1'!$B$5:$J$44,3,FALSE) + HRYLD1!CG10*(1-VLOOKUP(HRYLD2!CG$4,'[1]INTERNAL PARAMETERS-1'!$B$5:$J$44,5,FALSE))*VLOOKUP(HRYLD2!CG$4,'[1]INTERNAL PARAMETERS-1'!$B$5:$J$44,8,FALSE)*VLOOKUP(HRYLD2!CG$4,'[1]INTERNAL PARAMETERS-1'!$B$5:$J$44,3,FALSE)</f>
        <v>0</v>
      </c>
      <c r="CH10" s="43">
        <f>HRYLD1!CH10*VLOOKUP(HRYLD2!CH$4,'[1]INTERNAL PARAMETERS-1'!$B$5:$J$44,5,FALSE)*VLOOKUP(HRYLD2!CH$4,'[1]INTERNAL PARAMETERS-1'!$B$5:$J$44,6,FALSE)*VLOOKUP(HRYLD2!CH$4,'[1]INTERNAL PARAMETERS-1'!$B$5:$J$44,3,FALSE) + HRYLD1!CH10*(1-VLOOKUP(HRYLD2!CH$4,'[1]INTERNAL PARAMETERS-1'!$B$5:$J$44,5,FALSE))*VLOOKUP(HRYLD2!CH$4,'[1]INTERNAL PARAMETERS-1'!$B$5:$J$44,8,FALSE)*VLOOKUP(HRYLD2!CH$4,'[1]INTERNAL PARAMETERS-1'!$B$5:$J$44,3,FALSE)</f>
        <v>0</v>
      </c>
      <c r="CJ10" s="45">
        <f t="shared" si="0"/>
        <v>2838.9146529297991</v>
      </c>
      <c r="CK10" s="43">
        <f t="shared" si="1"/>
        <v>47.478854330219278</v>
      </c>
    </row>
    <row r="11" spans="2:89" x14ac:dyDescent="0.4">
      <c r="B11" s="58" t="s">
        <v>5</v>
      </c>
      <c r="C11" s="57" t="s">
        <v>67</v>
      </c>
      <c r="D11" s="57" t="s">
        <v>60</v>
      </c>
      <c r="E11" s="132">
        <f>HR!X11</f>
        <v>4024.5067623060668</v>
      </c>
      <c r="F11" s="59">
        <f>'[1]INTERNAL PARAMETERS-1'!M11</f>
        <v>53.995000000000005</v>
      </c>
      <c r="G11" s="45">
        <f>HRYLD1!G11*VLOOKUP(HRYLD2!G$4,'[1]INTERNAL PARAMETERS-1'!$B$5:$J$44,5,FALSE)*VLOOKUP(HRYLD2!G$4,'[1]INTERNAL PARAMETERS-1'!$B$5:$J$44,7,FALSE)*HRYLD2!$F11 + HRYLD1!G11*(1-VLOOKUP(HRYLD2!G$4,'[1]INTERNAL PARAMETERS-1'!$B$5:$J$44,5,FALSE))*VLOOKUP(HRYLD2!G$4,'[1]INTERNAL PARAMETERS-1'!$B$5:$J$44,9,FALSE)*HRYLD2!$F11</f>
        <v>722.99900605673713</v>
      </c>
      <c r="H11" s="44">
        <f>HRYLD1!H11*VLOOKUP(HRYLD2!H$4,'[1]INTERNAL PARAMETERS-1'!$B$5:$J$44,5,FALSE)*VLOOKUP(HRYLD2!H$4,'[1]INTERNAL PARAMETERS-1'!$B$5:$J$44,7,FALSE)*HRYLD2!$F11 + HRYLD1!H11*(1-VLOOKUP(HRYLD2!H$4,'[1]INTERNAL PARAMETERS-1'!$B$5:$J$44,5,FALSE))*VLOOKUP(HRYLD2!H$4,'[1]INTERNAL PARAMETERS-1'!$B$5:$J$44,9,FALSE)*HRYLD2!$F11</f>
        <v>547.57114133652465</v>
      </c>
      <c r="I11" s="44">
        <f>HRYLD1!I11*VLOOKUP(HRYLD2!I$4,'[1]INTERNAL PARAMETERS-1'!$B$5:$J$44,5,FALSE)*VLOOKUP(HRYLD2!I$4,'[1]INTERNAL PARAMETERS-1'!$B$5:$J$44,7,FALSE)*HRYLD2!$F11 + HRYLD1!I11*(1-VLOOKUP(HRYLD2!I$4,'[1]INTERNAL PARAMETERS-1'!$B$5:$J$44,5,FALSE))*VLOOKUP(HRYLD2!I$4,'[1]INTERNAL PARAMETERS-1'!$B$5:$J$44,9,FALSE)*HRYLD2!$F11</f>
        <v>479.58411251315346</v>
      </c>
      <c r="J11" s="44">
        <f>HRYLD1!J11*VLOOKUP(HRYLD2!J$4,'[1]INTERNAL PARAMETERS-1'!$B$5:$J$44,5,FALSE)*VLOOKUP(HRYLD2!J$4,'[1]INTERNAL PARAMETERS-1'!$B$5:$J$44,7,FALSE)*HRYLD2!$F11 + HRYLD1!J11*(1-VLOOKUP(HRYLD2!J$4,'[1]INTERNAL PARAMETERS-1'!$B$5:$J$44,5,FALSE))*VLOOKUP(HRYLD2!J$4,'[1]INTERNAL PARAMETERS-1'!$B$5:$J$44,9,FALSE)*HRYLD2!$F11</f>
        <v>0</v>
      </c>
      <c r="K11" s="44">
        <f>HRYLD1!K11*VLOOKUP(HRYLD2!K$4,'[1]INTERNAL PARAMETERS-1'!$B$5:$J$44,5,FALSE)*VLOOKUP(HRYLD2!K$4,'[1]INTERNAL PARAMETERS-1'!$B$5:$J$44,7,FALSE)*HRYLD2!$F11 + HRYLD1!K11*(1-VLOOKUP(HRYLD2!K$4,'[1]INTERNAL PARAMETERS-1'!$B$5:$J$44,5,FALSE))*VLOOKUP(HRYLD2!K$4,'[1]INTERNAL PARAMETERS-1'!$B$5:$J$44,9,FALSE)*HRYLD2!$F11</f>
        <v>7.0024883421535113</v>
      </c>
      <c r="L11" s="44">
        <f>HRYLD1!L11*VLOOKUP(HRYLD2!L$4,'[1]INTERNAL PARAMETERS-1'!$B$5:$J$44,5,FALSE)*VLOOKUP(HRYLD2!L$4,'[1]INTERNAL PARAMETERS-1'!$B$5:$J$44,7,FALSE)*HRYLD2!$F11 + HRYLD1!L11*(1-VLOOKUP(HRYLD2!L$4,'[1]INTERNAL PARAMETERS-1'!$B$5:$J$44,5,FALSE))*VLOOKUP(HRYLD2!L$4,'[1]INTERNAL PARAMETERS-1'!$B$5:$J$44,9,FALSE)*HRYLD2!$F11</f>
        <v>2.335140645309675</v>
      </c>
      <c r="M11" s="44">
        <f>HRYLD1!M11*VLOOKUP(HRYLD2!M$4,'[1]INTERNAL PARAMETERS-1'!$B$5:$J$44,5,FALSE)*VLOOKUP(HRYLD2!M$4,'[1]INTERNAL PARAMETERS-1'!$B$5:$J$44,7,FALSE)*HRYLD2!$F11 + HRYLD1!M11*(1-VLOOKUP(HRYLD2!M$4,'[1]INTERNAL PARAMETERS-1'!$B$5:$J$44,5,FALSE))*VLOOKUP(HRYLD2!M$4,'[1]INTERNAL PARAMETERS-1'!$B$5:$J$44,9,FALSE)*HRYLD2!$F11</f>
        <v>14.038506574644941</v>
      </c>
      <c r="N11" s="44">
        <f>HRYLD1!N11*VLOOKUP(HRYLD2!N$4,'[1]INTERNAL PARAMETERS-1'!$B$5:$J$44,5,FALSE)*VLOOKUP(HRYLD2!N$4,'[1]INTERNAL PARAMETERS-1'!$B$5:$J$44,7,FALSE)*HRYLD2!$F11 + HRYLD1!N11*(1-VLOOKUP(HRYLD2!N$4,'[1]INTERNAL PARAMETERS-1'!$B$5:$J$44,5,FALSE))*VLOOKUP(HRYLD2!N$4,'[1]INTERNAL PARAMETERS-1'!$B$5:$J$44,9,FALSE)*HRYLD2!$F11</f>
        <v>2.6667997193748056</v>
      </c>
      <c r="O11" s="44">
        <f>HRYLD1!O11*VLOOKUP(HRYLD2!O$4,'[1]INTERNAL PARAMETERS-1'!$B$5:$J$44,5,FALSE)*VLOOKUP(HRYLD2!O$4,'[1]INTERNAL PARAMETERS-1'!$B$5:$J$44,7,FALSE)*HRYLD2!$F11 + HRYLD1!O11*(1-VLOOKUP(HRYLD2!O$4,'[1]INTERNAL PARAMETERS-1'!$B$5:$J$44,5,FALSE))*VLOOKUP(HRYLD2!O$4,'[1]INTERNAL PARAMETERS-1'!$B$5:$J$44,9,FALSE)*HRYLD2!$F11</f>
        <v>0</v>
      </c>
      <c r="P11" s="44">
        <f>HRYLD1!P11*VLOOKUP(HRYLD2!P$4,'[1]INTERNAL PARAMETERS-1'!$B$5:$J$44,5,FALSE)*VLOOKUP(HRYLD2!P$4,'[1]INTERNAL PARAMETERS-1'!$B$5:$J$44,7,FALSE)*HRYLD2!$F11 + HRYLD1!P11*(1-VLOOKUP(HRYLD2!P$4,'[1]INTERNAL PARAMETERS-1'!$B$5:$J$44,5,FALSE))*VLOOKUP(HRYLD2!P$4,'[1]INTERNAL PARAMETERS-1'!$B$5:$J$44,9,FALSE)*HRYLD2!$F11</f>
        <v>0</v>
      </c>
      <c r="Q11" s="44">
        <f>HRYLD1!Q11*VLOOKUP(HRYLD2!Q$4,'[1]INTERNAL PARAMETERS-1'!$B$5:$J$44,5,FALSE)*VLOOKUP(HRYLD2!Q$4,'[1]INTERNAL PARAMETERS-1'!$B$5:$J$44,7,FALSE)*HRYLD2!$F11 + HRYLD1!Q11*(1-VLOOKUP(HRYLD2!Q$4,'[1]INTERNAL PARAMETERS-1'!$B$5:$J$44,5,FALSE))*VLOOKUP(HRYLD2!Q$4,'[1]INTERNAL PARAMETERS-1'!$B$5:$J$44,9,FALSE)*HRYLD2!$F11</f>
        <v>0</v>
      </c>
      <c r="R11" s="44">
        <f>HRYLD1!R11*VLOOKUP(HRYLD2!R$4,'[1]INTERNAL PARAMETERS-1'!$B$5:$J$44,5,FALSE)*VLOOKUP(HRYLD2!R$4,'[1]INTERNAL PARAMETERS-1'!$B$5:$J$44,7,FALSE)*HRYLD2!$F11 + HRYLD1!R11*(1-VLOOKUP(HRYLD2!R$4,'[1]INTERNAL PARAMETERS-1'!$B$5:$J$44,5,FALSE))*VLOOKUP(HRYLD2!R$4,'[1]INTERNAL PARAMETERS-1'!$B$5:$J$44,9,FALSE)*HRYLD2!$F11</f>
        <v>4.7024421705286965</v>
      </c>
      <c r="S11" s="44">
        <f>HRYLD1!S11*VLOOKUP(HRYLD2!S$4,'[1]INTERNAL PARAMETERS-1'!$B$5:$J$44,5,FALSE)*VLOOKUP(HRYLD2!S$4,'[1]INTERNAL PARAMETERS-1'!$B$5:$J$44,7,FALSE)*HRYLD2!$F11 + HRYLD1!S11*(1-VLOOKUP(HRYLD2!S$4,'[1]INTERNAL PARAMETERS-1'!$B$5:$J$44,5,FALSE))*VLOOKUP(HRYLD2!S$4,'[1]INTERNAL PARAMETERS-1'!$B$5:$J$44,9,FALSE)*HRYLD2!$F11</f>
        <v>62.837035413417603</v>
      </c>
      <c r="T11" s="44">
        <f>HRYLD1!T11*VLOOKUP(HRYLD2!T$4,'[1]INTERNAL PARAMETERS-1'!$B$5:$J$44,5,FALSE)*VLOOKUP(HRYLD2!T$4,'[1]INTERNAL PARAMETERS-1'!$B$5:$J$44,7,FALSE)*HRYLD2!$F11 + HRYLD1!T11*(1-VLOOKUP(HRYLD2!T$4,'[1]INTERNAL PARAMETERS-1'!$B$5:$J$44,5,FALSE))*VLOOKUP(HRYLD2!T$4,'[1]INTERNAL PARAMETERS-1'!$B$5:$J$44,9,FALSE)*HRYLD2!$F11</f>
        <v>16.596969762406204</v>
      </c>
      <c r="U11" s="44">
        <f>HRYLD1!U11*VLOOKUP(HRYLD2!U$4,'[1]INTERNAL PARAMETERS-1'!$B$5:$J$44,5,FALSE)*VLOOKUP(HRYLD2!U$4,'[1]INTERNAL PARAMETERS-1'!$B$5:$J$44,7,FALSE)*HRYLD2!$F11 + HRYLD1!U11*(1-VLOOKUP(HRYLD2!U$4,'[1]INTERNAL PARAMETERS-1'!$B$5:$J$44,5,FALSE))*VLOOKUP(HRYLD2!U$4,'[1]INTERNAL PARAMETERS-1'!$B$5:$J$44,9,FALSE)*HRYLD2!$F11</f>
        <v>12.503050554346007</v>
      </c>
      <c r="V11" s="44">
        <f>HRYLD1!V11*VLOOKUP(HRYLD2!V$4,'[1]INTERNAL PARAMETERS-1'!$B$5:$J$44,5,FALSE)*VLOOKUP(HRYLD2!V$4,'[1]INTERNAL PARAMETERS-1'!$B$5:$J$44,7,FALSE)*HRYLD2!$F11 + HRYLD1!V11*(1-VLOOKUP(HRYLD2!V$4,'[1]INTERNAL PARAMETERS-1'!$B$5:$J$44,5,FALSE))*VLOOKUP(HRYLD2!V$4,'[1]INTERNAL PARAMETERS-1'!$B$5:$J$44,9,FALSE)*HRYLD2!$F11</f>
        <v>61.498044341297302</v>
      </c>
      <c r="W11" s="44">
        <f>HRYLD1!W11*VLOOKUP(HRYLD2!W$4,'[1]INTERNAL PARAMETERS-1'!$B$5:$J$44,5,FALSE)*VLOOKUP(HRYLD2!W$4,'[1]INTERNAL PARAMETERS-1'!$B$5:$J$44,7,FALSE)*HRYLD2!$F11 + HRYLD1!W11*(1-VLOOKUP(HRYLD2!W$4,'[1]INTERNAL PARAMETERS-1'!$B$5:$J$44,5,FALSE))*VLOOKUP(HRYLD2!W$4,'[1]INTERNAL PARAMETERS-1'!$B$5:$J$44,9,FALSE)*HRYLD2!$F11</f>
        <v>0</v>
      </c>
      <c r="X11" s="44">
        <f>HRYLD1!X11*VLOOKUP(HRYLD2!X$4,'[1]INTERNAL PARAMETERS-1'!$B$5:$J$44,5,FALSE)*VLOOKUP(HRYLD2!X$4,'[1]INTERNAL PARAMETERS-1'!$B$5:$J$44,7,FALSE)*HRYLD2!$F11 + HRYLD1!X11*(1-VLOOKUP(HRYLD2!X$4,'[1]INTERNAL PARAMETERS-1'!$B$5:$J$44,5,FALSE))*VLOOKUP(HRYLD2!X$4,'[1]INTERNAL PARAMETERS-1'!$B$5:$J$44,9,FALSE)*HRYLD2!$F11</f>
        <v>0</v>
      </c>
      <c r="Y11" s="44">
        <f>HRYLD1!Y11*VLOOKUP(HRYLD2!Y$4,'[1]INTERNAL PARAMETERS-1'!$B$5:$J$44,5,FALSE)*VLOOKUP(HRYLD2!Y$4,'[1]INTERNAL PARAMETERS-1'!$B$5:$J$44,7,FALSE)*HRYLD2!$F11 + HRYLD1!Y11*(1-VLOOKUP(HRYLD2!Y$4,'[1]INTERNAL PARAMETERS-1'!$B$5:$J$44,5,FALSE))*VLOOKUP(HRYLD2!Y$4,'[1]INTERNAL PARAMETERS-1'!$B$5:$J$44,9,FALSE)*HRYLD2!$F11</f>
        <v>0</v>
      </c>
      <c r="Z11" s="44">
        <f>HRYLD1!Z11*VLOOKUP(HRYLD2!Z$4,'[1]INTERNAL PARAMETERS-1'!$B$5:$J$44,5,FALSE)*VLOOKUP(HRYLD2!Z$4,'[1]INTERNAL PARAMETERS-1'!$B$5:$J$44,7,FALSE)*HRYLD2!$F11 + HRYLD1!Z11*(1-VLOOKUP(HRYLD2!Z$4,'[1]INTERNAL PARAMETERS-1'!$B$5:$J$44,5,FALSE))*VLOOKUP(HRYLD2!Z$4,'[1]INTERNAL PARAMETERS-1'!$B$5:$J$44,9,FALSE)*HRYLD2!$F11</f>
        <v>0</v>
      </c>
      <c r="AA11" s="44">
        <f>HRYLD1!AA11*VLOOKUP(HRYLD2!AA$4,'[1]INTERNAL PARAMETERS-1'!$B$5:$J$44,5,FALSE)*VLOOKUP(HRYLD2!AA$4,'[1]INTERNAL PARAMETERS-1'!$B$5:$J$44,7,FALSE)*HRYLD2!$F11 + HRYLD1!AA11*(1-VLOOKUP(HRYLD2!AA$4,'[1]INTERNAL PARAMETERS-1'!$B$5:$J$44,5,FALSE))*VLOOKUP(HRYLD2!AA$4,'[1]INTERNAL PARAMETERS-1'!$B$5:$J$44,9,FALSE)*HRYLD2!$F11</f>
        <v>0</v>
      </c>
      <c r="AB11" s="44">
        <f>HRYLD1!AB11*VLOOKUP(HRYLD2!AB$4,'[1]INTERNAL PARAMETERS-1'!$B$5:$J$44,5,FALSE)*VLOOKUP(HRYLD2!AB$4,'[1]INTERNAL PARAMETERS-1'!$B$5:$J$44,7,FALSE)*HRYLD2!$F11 + HRYLD1!AB11*(1-VLOOKUP(HRYLD2!AB$4,'[1]INTERNAL PARAMETERS-1'!$B$5:$J$44,5,FALSE))*VLOOKUP(HRYLD2!AB$4,'[1]INTERNAL PARAMETERS-1'!$B$5:$J$44,9,FALSE)*HRYLD2!$F11</f>
        <v>0</v>
      </c>
      <c r="AC11" s="44">
        <f>HRYLD1!AC11*VLOOKUP(HRYLD2!AC$4,'[1]INTERNAL PARAMETERS-1'!$B$5:$J$44,5,FALSE)*VLOOKUP(HRYLD2!AC$4,'[1]INTERNAL PARAMETERS-1'!$B$5:$J$44,7,FALSE)*HRYLD2!$F11 + HRYLD1!AC11*(1-VLOOKUP(HRYLD2!AC$4,'[1]INTERNAL PARAMETERS-1'!$B$5:$J$44,5,FALSE))*VLOOKUP(HRYLD2!AC$4,'[1]INTERNAL PARAMETERS-1'!$B$5:$J$44,9,FALSE)*HRYLD2!$F11</f>
        <v>0</v>
      </c>
      <c r="AD11" s="44">
        <f>HRYLD1!AD11*VLOOKUP(HRYLD2!AD$4,'[1]INTERNAL PARAMETERS-1'!$B$5:$J$44,5,FALSE)*VLOOKUP(HRYLD2!AD$4,'[1]INTERNAL PARAMETERS-1'!$B$5:$J$44,7,FALSE)*HRYLD2!$F11 + HRYLD1!AD11*(1-VLOOKUP(HRYLD2!AD$4,'[1]INTERNAL PARAMETERS-1'!$B$5:$J$44,5,FALSE))*VLOOKUP(HRYLD2!AD$4,'[1]INTERNAL PARAMETERS-1'!$B$5:$J$44,9,FALSE)*HRYLD2!$F11</f>
        <v>0</v>
      </c>
      <c r="AE11" s="44">
        <f>HRYLD1!AE11*VLOOKUP(HRYLD2!AE$4,'[1]INTERNAL PARAMETERS-1'!$B$5:$J$44,5,FALSE)*VLOOKUP(HRYLD2!AE$4,'[1]INTERNAL PARAMETERS-1'!$B$5:$J$44,7,FALSE)*HRYLD2!$F11 + HRYLD1!AE11*(1-VLOOKUP(HRYLD2!AE$4,'[1]INTERNAL PARAMETERS-1'!$B$5:$J$44,5,FALSE))*VLOOKUP(HRYLD2!AE$4,'[1]INTERNAL PARAMETERS-1'!$B$5:$J$44,9,FALSE)*HRYLD2!$F11</f>
        <v>0</v>
      </c>
      <c r="AF11" s="44">
        <f>HRYLD1!AF11*VLOOKUP(HRYLD2!AF$4,'[1]INTERNAL PARAMETERS-1'!$B$5:$J$44,5,FALSE)*VLOOKUP(HRYLD2!AF$4,'[1]INTERNAL PARAMETERS-1'!$B$5:$J$44,7,FALSE)*HRYLD2!$F11 + HRYLD1!AF11*(1-VLOOKUP(HRYLD2!AF$4,'[1]INTERNAL PARAMETERS-1'!$B$5:$J$44,5,FALSE))*VLOOKUP(HRYLD2!AF$4,'[1]INTERNAL PARAMETERS-1'!$B$5:$J$44,9,FALSE)*HRYLD2!$F11</f>
        <v>2.6966897803986609</v>
      </c>
      <c r="AG11" s="44">
        <f>HRYLD1!AG11*VLOOKUP(HRYLD2!AG$4,'[1]INTERNAL PARAMETERS-1'!$B$5:$J$44,5,FALSE)*VLOOKUP(HRYLD2!AG$4,'[1]INTERNAL PARAMETERS-1'!$B$5:$J$44,7,FALSE)*HRYLD2!$F11 + HRYLD1!AG11*(1-VLOOKUP(HRYLD2!AG$4,'[1]INTERNAL PARAMETERS-1'!$B$5:$J$44,5,FALSE))*VLOOKUP(HRYLD2!AG$4,'[1]INTERNAL PARAMETERS-1'!$B$5:$J$44,9,FALSE)*HRYLD2!$F11</f>
        <v>0</v>
      </c>
      <c r="AH11" s="44">
        <f>HRYLD1!AH11*VLOOKUP(HRYLD2!AH$4,'[1]INTERNAL PARAMETERS-1'!$B$5:$J$44,5,FALSE)*VLOOKUP(HRYLD2!AH$4,'[1]INTERNAL PARAMETERS-1'!$B$5:$J$44,7,FALSE)*HRYLD2!$F11 + HRYLD1!AH11*(1-VLOOKUP(HRYLD2!AH$4,'[1]INTERNAL PARAMETERS-1'!$B$5:$J$44,5,FALSE))*VLOOKUP(HRYLD2!AH$4,'[1]INTERNAL PARAMETERS-1'!$B$5:$J$44,9,FALSE)*HRYLD2!$F11</f>
        <v>0.19027071924745498</v>
      </c>
      <c r="AI11" s="44">
        <f>HRYLD1!AI11*VLOOKUP(HRYLD2!AI$4,'[1]INTERNAL PARAMETERS-1'!$B$5:$J$44,5,FALSE)*VLOOKUP(HRYLD2!AI$4,'[1]INTERNAL PARAMETERS-1'!$B$5:$J$44,7,FALSE)*HRYLD2!$F11 + HRYLD1!AI11*(1-VLOOKUP(HRYLD2!AI$4,'[1]INTERNAL PARAMETERS-1'!$B$5:$J$44,5,FALSE))*VLOOKUP(HRYLD2!AI$4,'[1]INTERNAL PARAMETERS-1'!$B$5:$J$44,9,FALSE)*HRYLD2!$F11</f>
        <v>0.95091898975201361</v>
      </c>
      <c r="AJ11" s="44">
        <f>HRYLD1!AJ11*VLOOKUP(HRYLD2!AJ$4,'[1]INTERNAL PARAMETERS-1'!$B$5:$J$44,5,FALSE)*VLOOKUP(HRYLD2!AJ$4,'[1]INTERNAL PARAMETERS-1'!$B$5:$J$44,7,FALSE)*HRYLD2!$F11 + HRYLD1!AJ11*(1-VLOOKUP(HRYLD2!AJ$4,'[1]INTERNAL PARAMETERS-1'!$B$5:$J$44,5,FALSE))*VLOOKUP(HRYLD2!AJ$4,'[1]INTERNAL PARAMETERS-1'!$B$5:$J$44,9,FALSE)*HRYLD2!$F11</f>
        <v>11.462202790663698</v>
      </c>
      <c r="AK11" s="44">
        <f>HRYLD1!AK11*VLOOKUP(HRYLD2!AK$4,'[1]INTERNAL PARAMETERS-1'!$B$5:$J$44,5,FALSE)*VLOOKUP(HRYLD2!AK$4,'[1]INTERNAL PARAMETERS-1'!$B$5:$J$44,7,FALSE)*HRYLD2!$F11 + HRYLD1!AK11*(1-VLOOKUP(HRYLD2!AK$4,'[1]INTERNAL PARAMETERS-1'!$B$5:$J$44,5,FALSE))*VLOOKUP(HRYLD2!AK$4,'[1]INTERNAL PARAMETERS-1'!$B$5:$J$44,9,FALSE)*HRYLD2!$F11</f>
        <v>1.5221657539796398</v>
      </c>
      <c r="AL11" s="44">
        <f>HRYLD1!AL11*VLOOKUP(HRYLD2!AL$4,'[1]INTERNAL PARAMETERS-1'!$B$5:$J$44,5,FALSE)*VLOOKUP(HRYLD2!AL$4,'[1]INTERNAL PARAMETERS-1'!$B$5:$J$44,7,FALSE)*HRYLD2!$F11 + HRYLD1!AL11*(1-VLOOKUP(HRYLD2!AL$4,'[1]INTERNAL PARAMETERS-1'!$B$5:$J$44,5,FALSE))*VLOOKUP(HRYLD2!AL$4,'[1]INTERNAL PARAMETERS-1'!$B$5:$J$44,9,FALSE)*HRYLD2!$F11</f>
        <v>0</v>
      </c>
      <c r="AM11" s="44">
        <f>HRYLD1!AM11*VLOOKUP(HRYLD2!AM$4,'[1]INTERNAL PARAMETERS-1'!$B$5:$J$44,5,FALSE)*VLOOKUP(HRYLD2!AM$4,'[1]INTERNAL PARAMETERS-1'!$B$5:$J$44,7,FALSE)*HRYLD2!$F11 + HRYLD1!AM11*(1-VLOOKUP(HRYLD2!AM$4,'[1]INTERNAL PARAMETERS-1'!$B$5:$J$44,5,FALSE))*VLOOKUP(HRYLD2!AM$4,'[1]INTERNAL PARAMETERS-1'!$B$5:$J$44,9,FALSE)*HRYLD2!$F11</f>
        <v>0</v>
      </c>
      <c r="AN11" s="44">
        <f>HRYLD1!AN11*VLOOKUP(HRYLD2!AN$4,'[1]INTERNAL PARAMETERS-1'!$B$5:$J$44,5,FALSE)*VLOOKUP(HRYLD2!AN$4,'[1]INTERNAL PARAMETERS-1'!$B$5:$J$44,7,FALSE)*HRYLD2!$F11 + HRYLD1!AN11*(1-VLOOKUP(HRYLD2!AN$4,'[1]INTERNAL PARAMETERS-1'!$B$5:$J$44,5,FALSE))*VLOOKUP(HRYLD2!AN$4,'[1]INTERNAL PARAMETERS-1'!$B$5:$J$44,9,FALSE)*HRYLD2!$F11</f>
        <v>0</v>
      </c>
      <c r="AO11" s="44">
        <f>HRYLD1!AO11*VLOOKUP(HRYLD2!AO$4,'[1]INTERNAL PARAMETERS-1'!$B$5:$J$44,5,FALSE)*VLOOKUP(HRYLD2!AO$4,'[1]INTERNAL PARAMETERS-1'!$B$5:$J$44,7,FALSE)*HRYLD2!$F11 + HRYLD1!AO11*(1-VLOOKUP(HRYLD2!AO$4,'[1]INTERNAL PARAMETERS-1'!$B$5:$J$44,5,FALSE))*VLOOKUP(HRYLD2!AO$4,'[1]INTERNAL PARAMETERS-1'!$B$5:$J$44,9,FALSE)*HRYLD2!$F11</f>
        <v>0</v>
      </c>
      <c r="AP11" s="44">
        <f>HRYLD1!AP11*VLOOKUP(HRYLD2!AP$4,'[1]INTERNAL PARAMETERS-1'!$B$5:$J$44,5,FALSE)*VLOOKUP(HRYLD2!AP$4,'[1]INTERNAL PARAMETERS-1'!$B$5:$J$44,7,FALSE)*HRYLD2!$F11 + HRYLD1!AP11*(1-VLOOKUP(HRYLD2!AP$4,'[1]INTERNAL PARAMETERS-1'!$B$5:$J$44,5,FALSE))*VLOOKUP(HRYLD2!AP$4,'[1]INTERNAL PARAMETERS-1'!$B$5:$J$44,9,FALSE)*HRYLD2!$F11</f>
        <v>0</v>
      </c>
      <c r="AQ11" s="44">
        <f>HRYLD1!AQ11*VLOOKUP(HRYLD2!AQ$4,'[1]INTERNAL PARAMETERS-1'!$B$5:$J$44,5,FALSE)*VLOOKUP(HRYLD2!AQ$4,'[1]INTERNAL PARAMETERS-1'!$B$5:$J$44,7,FALSE)*HRYLD2!$F11 + HRYLD1!AQ11*(1-VLOOKUP(HRYLD2!AQ$4,'[1]INTERNAL PARAMETERS-1'!$B$5:$J$44,5,FALSE))*VLOOKUP(HRYLD2!AQ$4,'[1]INTERNAL PARAMETERS-1'!$B$5:$J$44,9,FALSE)*HRYLD2!$F11</f>
        <v>0</v>
      </c>
      <c r="AR11" s="44">
        <f>HRYLD1!AR11*VLOOKUP(HRYLD2!AR$4,'[1]INTERNAL PARAMETERS-1'!$B$5:$J$44,5,FALSE)*VLOOKUP(HRYLD2!AR$4,'[1]INTERNAL PARAMETERS-1'!$B$5:$J$44,7,FALSE)*HRYLD2!$F11 + HRYLD1!AR11*(1-VLOOKUP(HRYLD2!AR$4,'[1]INTERNAL PARAMETERS-1'!$B$5:$J$44,5,FALSE))*VLOOKUP(HRYLD2!AR$4,'[1]INTERNAL PARAMETERS-1'!$B$5:$J$44,9,FALSE)*HRYLD2!$F11</f>
        <v>0</v>
      </c>
      <c r="AS11" s="44">
        <f>HRYLD1!AS11*VLOOKUP(HRYLD2!AS$4,'[1]INTERNAL PARAMETERS-1'!$B$5:$J$44,5,FALSE)*VLOOKUP(HRYLD2!AS$4,'[1]INTERNAL PARAMETERS-1'!$B$5:$J$44,7,FALSE)*HRYLD2!$F11 + HRYLD1!AS11*(1-VLOOKUP(HRYLD2!AS$4,'[1]INTERNAL PARAMETERS-1'!$B$5:$J$44,5,FALSE))*VLOOKUP(HRYLD2!AS$4,'[1]INTERNAL PARAMETERS-1'!$B$5:$J$44,9,FALSE)*HRYLD2!$F11</f>
        <v>0</v>
      </c>
      <c r="AT11" s="43">
        <f>HRYLD1!AT11*VLOOKUP(HRYLD2!AT$4,'[1]INTERNAL PARAMETERS-1'!$B$5:$J$44,5,FALSE)*VLOOKUP(HRYLD2!AT$4,'[1]INTERNAL PARAMETERS-1'!$B$5:$J$44,7,FALSE)*HRYLD2!$F11 + HRYLD1!AT11*(1-VLOOKUP(HRYLD2!AT$4,'[1]INTERNAL PARAMETERS-1'!$B$5:$J$44,5,FALSE))*VLOOKUP(HRYLD2!AT$4,'[1]INTERNAL PARAMETERS-1'!$B$5:$J$44,9,FALSE)*HRYLD2!$F11</f>
        <v>0</v>
      </c>
      <c r="AU11" s="45">
        <f>HRYLD1!AU11*VLOOKUP(HRYLD2!AU$4,'[1]INTERNAL PARAMETERS-1'!$B$5:$J$44,5,FALSE)*VLOOKUP(HRYLD2!AU$4,'[1]INTERNAL PARAMETERS-1'!$B$5:$J$44,6,FALSE)*VLOOKUP(HRYLD2!AU$4,'[1]INTERNAL PARAMETERS-1'!$B$5:$J$44,3,FALSE) + HRYLD1!AU11*(1-VLOOKUP(HRYLD2!AU$4,'[1]INTERNAL PARAMETERS-1'!$B$5:$J$44,5,FALSE))*VLOOKUP(HRYLD2!AU$4,'[1]INTERNAL PARAMETERS-1'!$B$5:$J$44,8,FALSE)*VLOOKUP(HRYLD2!AU$4,'[1]INTERNAL PARAMETERS-1'!$B$5:$J$44,3,FALSE)</f>
        <v>0</v>
      </c>
      <c r="AV11" s="44">
        <f>HRYLD1!AV11*VLOOKUP(HRYLD2!AV$4,'[1]INTERNAL PARAMETERS-1'!$B$5:$J$44,5,FALSE)*VLOOKUP(HRYLD2!AV$4,'[1]INTERNAL PARAMETERS-1'!$B$5:$J$44,6,FALSE)*VLOOKUP(HRYLD2!AV$4,'[1]INTERNAL PARAMETERS-1'!$B$5:$J$44,3,FALSE) + HRYLD1!AV11*(1-VLOOKUP(HRYLD2!AV$4,'[1]INTERNAL PARAMETERS-1'!$B$5:$J$44,5,FALSE))*VLOOKUP(HRYLD2!AV$4,'[1]INTERNAL PARAMETERS-1'!$B$5:$J$44,8,FALSE)*VLOOKUP(HRYLD2!AV$4,'[1]INTERNAL PARAMETERS-1'!$B$5:$J$44,3,FALSE)</f>
        <v>0</v>
      </c>
      <c r="AW11" s="44">
        <f>HRYLD1!AW11*VLOOKUP(HRYLD2!AW$4,'[1]INTERNAL PARAMETERS-1'!$B$5:$J$44,5,FALSE)*VLOOKUP(HRYLD2!AW$4,'[1]INTERNAL PARAMETERS-1'!$B$5:$J$44,6,FALSE)*VLOOKUP(HRYLD2!AW$4,'[1]INTERNAL PARAMETERS-1'!$B$5:$J$44,3,FALSE) + HRYLD1!AW11*(1-VLOOKUP(HRYLD2!AW$4,'[1]INTERNAL PARAMETERS-1'!$B$5:$J$44,5,FALSE))*VLOOKUP(HRYLD2!AW$4,'[1]INTERNAL PARAMETERS-1'!$B$5:$J$44,8,FALSE)*VLOOKUP(HRYLD2!AW$4,'[1]INTERNAL PARAMETERS-1'!$B$5:$J$44,3,FALSE)</f>
        <v>10.486788186947052</v>
      </c>
      <c r="AX11" s="44">
        <f>HRYLD1!AX11*VLOOKUP(HRYLD2!AX$4,'[1]INTERNAL PARAMETERS-1'!$B$5:$J$44,5,FALSE)*VLOOKUP(HRYLD2!AX$4,'[1]INTERNAL PARAMETERS-1'!$B$5:$J$44,6,FALSE)*VLOOKUP(HRYLD2!AX$4,'[1]INTERNAL PARAMETERS-1'!$B$5:$J$44,3,FALSE) + HRYLD1!AX11*(1-VLOOKUP(HRYLD2!AX$4,'[1]INTERNAL PARAMETERS-1'!$B$5:$J$44,5,FALSE))*VLOOKUP(HRYLD2!AX$4,'[1]INTERNAL PARAMETERS-1'!$B$5:$J$44,8,FALSE)*VLOOKUP(HRYLD2!AX$4,'[1]INTERNAL PARAMETERS-1'!$B$5:$J$44,3,FALSE)</f>
        <v>0</v>
      </c>
      <c r="AY11" s="44">
        <f>HRYLD1!AY11*VLOOKUP(HRYLD2!AY$4,'[1]INTERNAL PARAMETERS-1'!$B$5:$J$44,5,FALSE)*VLOOKUP(HRYLD2!AY$4,'[1]INTERNAL PARAMETERS-1'!$B$5:$J$44,6,FALSE)*VLOOKUP(HRYLD2!AY$4,'[1]INTERNAL PARAMETERS-1'!$B$5:$J$44,3,FALSE) + HRYLD1!AY11*(1-VLOOKUP(HRYLD2!AY$4,'[1]INTERNAL PARAMETERS-1'!$B$5:$J$44,5,FALSE))*VLOOKUP(HRYLD2!AY$4,'[1]INTERNAL PARAMETERS-1'!$B$5:$J$44,8,FALSE)*VLOOKUP(HRYLD2!AY$4,'[1]INTERNAL PARAMETERS-1'!$B$5:$J$44,3,FALSE)</f>
        <v>0</v>
      </c>
      <c r="AZ11" s="44">
        <f>HRYLD1!AZ11*VLOOKUP(HRYLD2!AZ$4,'[1]INTERNAL PARAMETERS-1'!$B$5:$J$44,5,FALSE)*VLOOKUP(HRYLD2!AZ$4,'[1]INTERNAL PARAMETERS-1'!$B$5:$J$44,6,FALSE)*VLOOKUP(HRYLD2!AZ$4,'[1]INTERNAL PARAMETERS-1'!$B$5:$J$44,3,FALSE) + HRYLD1!AZ11*(1-VLOOKUP(HRYLD2!AZ$4,'[1]INTERNAL PARAMETERS-1'!$B$5:$J$44,5,FALSE))*VLOOKUP(HRYLD2!AZ$4,'[1]INTERNAL PARAMETERS-1'!$B$5:$J$44,8,FALSE)*VLOOKUP(HRYLD2!AZ$4,'[1]INTERNAL PARAMETERS-1'!$B$5:$J$44,3,FALSE)</f>
        <v>0</v>
      </c>
      <c r="BA11" s="44">
        <f>HRYLD1!BA11*VLOOKUP(HRYLD2!BA$4,'[1]INTERNAL PARAMETERS-1'!$B$5:$J$44,5,FALSE)*VLOOKUP(HRYLD2!BA$4,'[1]INTERNAL PARAMETERS-1'!$B$5:$J$44,6,FALSE)*VLOOKUP(HRYLD2!BA$4,'[1]INTERNAL PARAMETERS-1'!$B$5:$J$44,3,FALSE) + HRYLD1!BA11*(1-VLOOKUP(HRYLD2!BA$4,'[1]INTERNAL PARAMETERS-1'!$B$5:$J$44,5,FALSE))*VLOOKUP(HRYLD2!BA$4,'[1]INTERNAL PARAMETERS-1'!$B$5:$J$44,8,FALSE)*VLOOKUP(HRYLD2!BA$4,'[1]INTERNAL PARAMETERS-1'!$B$5:$J$44,3,FALSE)</f>
        <v>3.0682633256464542</v>
      </c>
      <c r="BB11" s="44">
        <f>HRYLD1!BB11*VLOOKUP(HRYLD2!BB$4,'[1]INTERNAL PARAMETERS-1'!$B$5:$J$44,5,FALSE)*VLOOKUP(HRYLD2!BB$4,'[1]INTERNAL PARAMETERS-1'!$B$5:$J$44,6,FALSE)*VLOOKUP(HRYLD2!BB$4,'[1]INTERNAL PARAMETERS-1'!$B$5:$J$44,3,FALSE) + HRYLD1!BB11*(1-VLOOKUP(HRYLD2!BB$4,'[1]INTERNAL PARAMETERS-1'!$B$5:$J$44,5,FALSE))*VLOOKUP(HRYLD2!BB$4,'[1]INTERNAL PARAMETERS-1'!$B$5:$J$44,8,FALSE)*VLOOKUP(HRYLD2!BB$4,'[1]INTERNAL PARAMETERS-1'!$B$5:$J$44,3,FALSE)</f>
        <v>2.9088637673689806</v>
      </c>
      <c r="BC11" s="44">
        <f>HRYLD1!BC11*VLOOKUP(HRYLD2!BC$4,'[1]INTERNAL PARAMETERS-1'!$B$5:$J$44,5,FALSE)*VLOOKUP(HRYLD2!BC$4,'[1]INTERNAL PARAMETERS-1'!$B$5:$J$44,6,FALSE)*VLOOKUP(HRYLD2!BC$4,'[1]INTERNAL PARAMETERS-1'!$B$5:$J$44,3,FALSE) + HRYLD1!BC11*(1-VLOOKUP(HRYLD2!BC$4,'[1]INTERNAL PARAMETERS-1'!$B$5:$J$44,5,FALSE))*VLOOKUP(HRYLD2!BC$4,'[1]INTERNAL PARAMETERS-1'!$B$5:$J$44,8,FALSE)*VLOOKUP(HRYLD2!BC$4,'[1]INTERNAL PARAMETERS-1'!$B$5:$J$44,3,FALSE)</f>
        <v>3.6852509836701515</v>
      </c>
      <c r="BD11" s="44">
        <f>HRYLD1!BD11*VLOOKUP(HRYLD2!BD$4,'[1]INTERNAL PARAMETERS-1'!$B$5:$J$44,5,FALSE)*VLOOKUP(HRYLD2!BD$4,'[1]INTERNAL PARAMETERS-1'!$B$5:$J$44,6,FALSE)*VLOOKUP(HRYLD2!BD$4,'[1]INTERNAL PARAMETERS-1'!$B$5:$J$44,3,FALSE) + HRYLD1!BD11*(1-VLOOKUP(HRYLD2!BD$4,'[1]INTERNAL PARAMETERS-1'!$B$5:$J$44,5,FALSE))*VLOOKUP(HRYLD2!BD$4,'[1]INTERNAL PARAMETERS-1'!$B$5:$J$44,8,FALSE)*VLOOKUP(HRYLD2!BD$4,'[1]INTERNAL PARAMETERS-1'!$B$5:$J$44,3,FALSE)</f>
        <v>2.2111493297959894</v>
      </c>
      <c r="BE11" s="44">
        <f>HRYLD1!BE11*VLOOKUP(HRYLD2!BE$4,'[1]INTERNAL PARAMETERS-1'!$B$5:$J$44,5,FALSE)*VLOOKUP(HRYLD2!BE$4,'[1]INTERNAL PARAMETERS-1'!$B$5:$J$44,6,FALSE)*VLOOKUP(HRYLD2!BE$4,'[1]INTERNAL PARAMETERS-1'!$B$5:$J$44,3,FALSE) + HRYLD1!BE11*(1-VLOOKUP(HRYLD2!BE$4,'[1]INTERNAL PARAMETERS-1'!$B$5:$J$44,5,FALSE))*VLOOKUP(HRYLD2!BE$4,'[1]INTERNAL PARAMETERS-1'!$B$5:$J$44,8,FALSE)*VLOOKUP(HRYLD2!BE$4,'[1]INTERNAL PARAMETERS-1'!$B$5:$J$44,3,FALSE)</f>
        <v>3.1164672148705059</v>
      </c>
      <c r="BF11" s="44">
        <f>HRYLD1!BF11*VLOOKUP(HRYLD2!BF$4,'[1]INTERNAL PARAMETERS-1'!$B$5:$J$44,5,FALSE)*VLOOKUP(HRYLD2!BF$4,'[1]INTERNAL PARAMETERS-1'!$B$5:$J$44,6,FALSE)*VLOOKUP(HRYLD2!BF$4,'[1]INTERNAL PARAMETERS-1'!$B$5:$J$44,3,FALSE) + HRYLD1!BF11*(1-VLOOKUP(HRYLD2!BF$4,'[1]INTERNAL PARAMETERS-1'!$B$5:$J$44,5,FALSE))*VLOOKUP(HRYLD2!BF$4,'[1]INTERNAL PARAMETERS-1'!$B$5:$J$44,8,FALSE)*VLOOKUP(HRYLD2!BF$4,'[1]INTERNAL PARAMETERS-1'!$B$5:$J$44,3,FALSE)</f>
        <v>0</v>
      </c>
      <c r="BG11" s="44">
        <f>HRYLD1!BG11*VLOOKUP(HRYLD2!BG$4,'[1]INTERNAL PARAMETERS-1'!$B$5:$J$44,5,FALSE)*VLOOKUP(HRYLD2!BG$4,'[1]INTERNAL PARAMETERS-1'!$B$5:$J$44,6,FALSE)*VLOOKUP(HRYLD2!BG$4,'[1]INTERNAL PARAMETERS-1'!$B$5:$J$44,3,FALSE) + HRYLD1!BG11*(1-VLOOKUP(HRYLD2!BG$4,'[1]INTERNAL PARAMETERS-1'!$B$5:$J$44,5,FALSE))*VLOOKUP(HRYLD2!BG$4,'[1]INTERNAL PARAMETERS-1'!$B$5:$J$44,8,FALSE)*VLOOKUP(HRYLD2!BG$4,'[1]INTERNAL PARAMETERS-1'!$B$5:$J$44,3,FALSE)</f>
        <v>1.7356271458860846</v>
      </c>
      <c r="BH11" s="44">
        <f>HRYLD1!BH11*VLOOKUP(HRYLD2!BH$4,'[1]INTERNAL PARAMETERS-1'!$B$5:$J$44,5,FALSE)*VLOOKUP(HRYLD2!BH$4,'[1]INTERNAL PARAMETERS-1'!$B$5:$J$44,6,FALSE)*VLOOKUP(HRYLD2!BH$4,'[1]INTERNAL PARAMETERS-1'!$B$5:$J$44,3,FALSE) + HRYLD1!BH11*(1-VLOOKUP(HRYLD2!BH$4,'[1]INTERNAL PARAMETERS-1'!$B$5:$J$44,5,FALSE))*VLOOKUP(HRYLD2!BH$4,'[1]INTERNAL PARAMETERS-1'!$B$5:$J$44,8,FALSE)*VLOOKUP(HRYLD2!BH$4,'[1]INTERNAL PARAMETERS-1'!$B$5:$J$44,3,FALSE)</f>
        <v>9.5432892507760058E-3</v>
      </c>
      <c r="BI11" s="44">
        <f>HRYLD1!BI11*VLOOKUP(HRYLD2!BI$4,'[1]INTERNAL PARAMETERS-1'!$B$5:$J$44,5,FALSE)*VLOOKUP(HRYLD2!BI$4,'[1]INTERNAL PARAMETERS-1'!$B$5:$J$44,6,FALSE)*VLOOKUP(HRYLD2!BI$4,'[1]INTERNAL PARAMETERS-1'!$B$5:$J$44,3,FALSE) + HRYLD1!BI11*(1-VLOOKUP(HRYLD2!BI$4,'[1]INTERNAL PARAMETERS-1'!$B$5:$J$44,5,FALSE))*VLOOKUP(HRYLD2!BI$4,'[1]INTERNAL PARAMETERS-1'!$B$5:$J$44,8,FALSE)*VLOOKUP(HRYLD2!BI$4,'[1]INTERNAL PARAMETERS-1'!$B$5:$J$44,3,FALSE)</f>
        <v>0</v>
      </c>
      <c r="BJ11" s="44">
        <f>HRYLD1!BJ11*VLOOKUP(HRYLD2!BJ$4,'[1]INTERNAL PARAMETERS-1'!$B$5:$J$44,5,FALSE)*VLOOKUP(HRYLD2!BJ$4,'[1]INTERNAL PARAMETERS-1'!$B$5:$J$44,6,FALSE)*VLOOKUP(HRYLD2!BJ$4,'[1]INTERNAL PARAMETERS-1'!$B$5:$J$44,3,FALSE) + HRYLD1!BJ11*(1-VLOOKUP(HRYLD2!BJ$4,'[1]INTERNAL PARAMETERS-1'!$B$5:$J$44,5,FALSE))*VLOOKUP(HRYLD2!BJ$4,'[1]INTERNAL PARAMETERS-1'!$B$5:$J$44,8,FALSE)*VLOOKUP(HRYLD2!BJ$4,'[1]INTERNAL PARAMETERS-1'!$B$5:$J$44,3,FALSE)</f>
        <v>0.68914372946802771</v>
      </c>
      <c r="BK11" s="44">
        <f>HRYLD1!BK11*VLOOKUP(HRYLD2!BK$4,'[1]INTERNAL PARAMETERS-1'!$B$5:$J$44,5,FALSE)*VLOOKUP(HRYLD2!BK$4,'[1]INTERNAL PARAMETERS-1'!$B$5:$J$44,6,FALSE)*VLOOKUP(HRYLD2!BK$4,'[1]INTERNAL PARAMETERS-1'!$B$5:$J$44,3,FALSE) + HRYLD1!BK11*(1-VLOOKUP(HRYLD2!BK$4,'[1]INTERNAL PARAMETERS-1'!$B$5:$J$44,5,FALSE))*VLOOKUP(HRYLD2!BK$4,'[1]INTERNAL PARAMETERS-1'!$B$5:$J$44,8,FALSE)*VLOOKUP(HRYLD2!BK$4,'[1]INTERNAL PARAMETERS-1'!$B$5:$J$44,3,FALSE)</f>
        <v>0.87891066222059544</v>
      </c>
      <c r="BL11" s="44">
        <f>HRYLD1!BL11*VLOOKUP(HRYLD2!BL$4,'[1]INTERNAL PARAMETERS-1'!$B$5:$J$44,5,FALSE)*VLOOKUP(HRYLD2!BL$4,'[1]INTERNAL PARAMETERS-1'!$B$5:$J$44,6,FALSE)*VLOOKUP(HRYLD2!BL$4,'[1]INTERNAL PARAMETERS-1'!$B$5:$J$44,3,FALSE) + HRYLD1!BL11*(1-VLOOKUP(HRYLD2!BL$4,'[1]INTERNAL PARAMETERS-1'!$B$5:$J$44,5,FALSE))*VLOOKUP(HRYLD2!BL$4,'[1]INTERNAL PARAMETERS-1'!$B$5:$J$44,8,FALSE)*VLOOKUP(HRYLD2!BL$4,'[1]INTERNAL PARAMETERS-1'!$B$5:$J$44,3,FALSE)</f>
        <v>2.496220291451638</v>
      </c>
      <c r="BM11" s="44">
        <f>HRYLD1!BM11*VLOOKUP(HRYLD2!BM$4,'[1]INTERNAL PARAMETERS-1'!$B$5:$J$44,5,FALSE)*VLOOKUP(HRYLD2!BM$4,'[1]INTERNAL PARAMETERS-1'!$B$5:$J$44,6,FALSE)*VLOOKUP(HRYLD2!BM$4,'[1]INTERNAL PARAMETERS-1'!$B$5:$J$44,3,FALSE) + HRYLD1!BM11*(1-VLOOKUP(HRYLD2!BM$4,'[1]INTERNAL PARAMETERS-1'!$B$5:$J$44,5,FALSE))*VLOOKUP(HRYLD2!BM$4,'[1]INTERNAL PARAMETERS-1'!$B$5:$J$44,8,FALSE)*VLOOKUP(HRYLD2!BM$4,'[1]INTERNAL PARAMETERS-1'!$B$5:$J$44,3,FALSE)</f>
        <v>0.59919055528874554</v>
      </c>
      <c r="BN11" s="44">
        <f>HRYLD1!BN11*VLOOKUP(HRYLD2!BN$4,'[1]INTERNAL PARAMETERS-1'!$B$5:$J$44,5,FALSE)*VLOOKUP(HRYLD2!BN$4,'[1]INTERNAL PARAMETERS-1'!$B$5:$J$44,6,FALSE)*VLOOKUP(HRYLD2!BN$4,'[1]INTERNAL PARAMETERS-1'!$B$5:$J$44,3,FALSE) + HRYLD1!BN11*(1-VLOOKUP(HRYLD2!BN$4,'[1]INTERNAL PARAMETERS-1'!$B$5:$J$44,5,FALSE))*VLOOKUP(HRYLD2!BN$4,'[1]INTERNAL PARAMETERS-1'!$B$5:$J$44,8,FALSE)*VLOOKUP(HRYLD2!BN$4,'[1]INTERNAL PARAMETERS-1'!$B$5:$J$44,3,FALSE)</f>
        <v>0.94348444122542008</v>
      </c>
      <c r="BO11" s="44">
        <f>HRYLD1!BO11*VLOOKUP(HRYLD2!BO$4,'[1]INTERNAL PARAMETERS-1'!$B$5:$J$44,5,FALSE)*VLOOKUP(HRYLD2!BO$4,'[1]INTERNAL PARAMETERS-1'!$B$5:$J$44,6,FALSE)*VLOOKUP(HRYLD2!BO$4,'[1]INTERNAL PARAMETERS-1'!$B$5:$J$44,3,FALSE) + HRYLD1!BO11*(1-VLOOKUP(HRYLD2!BO$4,'[1]INTERNAL PARAMETERS-1'!$B$5:$J$44,5,FALSE))*VLOOKUP(HRYLD2!BO$4,'[1]INTERNAL PARAMETERS-1'!$B$5:$J$44,8,FALSE)*VLOOKUP(HRYLD2!BO$4,'[1]INTERNAL PARAMETERS-1'!$B$5:$J$44,3,FALSE)</f>
        <v>0.76585816508023763</v>
      </c>
      <c r="BP11" s="44">
        <f>HRYLD1!BP11*VLOOKUP(HRYLD2!BP$4,'[1]INTERNAL PARAMETERS-1'!$B$5:$J$44,5,FALSE)*VLOOKUP(HRYLD2!BP$4,'[1]INTERNAL PARAMETERS-1'!$B$5:$J$44,6,FALSE)*VLOOKUP(HRYLD2!BP$4,'[1]INTERNAL PARAMETERS-1'!$B$5:$J$44,3,FALSE) + HRYLD1!BP11*(1-VLOOKUP(HRYLD2!BP$4,'[1]INTERNAL PARAMETERS-1'!$B$5:$J$44,5,FALSE))*VLOOKUP(HRYLD2!BP$4,'[1]INTERNAL PARAMETERS-1'!$B$5:$J$44,8,FALSE)*VLOOKUP(HRYLD2!BP$4,'[1]INTERNAL PARAMETERS-1'!$B$5:$J$44,3,FALSE)</f>
        <v>6.8404252203317278E-2</v>
      </c>
      <c r="BQ11" s="44">
        <f>HRYLD1!BQ11*VLOOKUP(HRYLD2!BQ$4,'[1]INTERNAL PARAMETERS-1'!$B$5:$J$44,5,FALSE)*VLOOKUP(HRYLD2!BQ$4,'[1]INTERNAL PARAMETERS-1'!$B$5:$J$44,6,FALSE)*VLOOKUP(HRYLD2!BQ$4,'[1]INTERNAL PARAMETERS-1'!$B$5:$J$44,3,FALSE) + HRYLD1!BQ11*(1-VLOOKUP(HRYLD2!BQ$4,'[1]INTERNAL PARAMETERS-1'!$B$5:$J$44,5,FALSE))*VLOOKUP(HRYLD2!BQ$4,'[1]INTERNAL PARAMETERS-1'!$B$5:$J$44,8,FALSE)*VLOOKUP(HRYLD2!BQ$4,'[1]INTERNAL PARAMETERS-1'!$B$5:$J$44,3,FALSE)</f>
        <v>2.9522188333320898</v>
      </c>
      <c r="BR11" s="44">
        <f>HRYLD1!BR11*VLOOKUP(HRYLD2!BR$4,'[1]INTERNAL PARAMETERS-1'!$B$5:$J$44,5,FALSE)*VLOOKUP(HRYLD2!BR$4,'[1]INTERNAL PARAMETERS-1'!$B$5:$J$44,6,FALSE)*VLOOKUP(HRYLD2!BR$4,'[1]INTERNAL PARAMETERS-1'!$B$5:$J$44,3,FALSE) + HRYLD1!BR11*(1-VLOOKUP(HRYLD2!BR$4,'[1]INTERNAL PARAMETERS-1'!$B$5:$J$44,5,FALSE))*VLOOKUP(HRYLD2!BR$4,'[1]INTERNAL PARAMETERS-1'!$B$5:$J$44,8,FALSE)*VLOOKUP(HRYLD2!BR$4,'[1]INTERNAL PARAMETERS-1'!$B$5:$J$44,3,FALSE)</f>
        <v>0.13046491101947769</v>
      </c>
      <c r="BS11" s="44">
        <f>HRYLD1!BS11*VLOOKUP(HRYLD2!BS$4,'[1]INTERNAL PARAMETERS-1'!$B$5:$J$44,5,FALSE)*VLOOKUP(HRYLD2!BS$4,'[1]INTERNAL PARAMETERS-1'!$B$5:$J$44,6,FALSE)*VLOOKUP(HRYLD2!BS$4,'[1]INTERNAL PARAMETERS-1'!$B$5:$J$44,3,FALSE) + HRYLD1!BS11*(1-VLOOKUP(HRYLD2!BS$4,'[1]INTERNAL PARAMETERS-1'!$B$5:$J$44,5,FALSE))*VLOOKUP(HRYLD2!BS$4,'[1]INTERNAL PARAMETERS-1'!$B$5:$J$44,8,FALSE)*VLOOKUP(HRYLD2!BS$4,'[1]INTERNAL PARAMETERS-1'!$B$5:$J$44,3,FALSE)</f>
        <v>9.7044493431720433E-3</v>
      </c>
      <c r="BT11" s="44">
        <f>HRYLD1!BT11*VLOOKUP(HRYLD2!BT$4,'[1]INTERNAL PARAMETERS-1'!$B$5:$J$44,5,FALSE)*VLOOKUP(HRYLD2!BT$4,'[1]INTERNAL PARAMETERS-1'!$B$5:$J$44,6,FALSE)*VLOOKUP(HRYLD2!BT$4,'[1]INTERNAL PARAMETERS-1'!$B$5:$J$44,3,FALSE) + HRYLD1!BT11*(1-VLOOKUP(HRYLD2!BT$4,'[1]INTERNAL PARAMETERS-1'!$B$5:$J$44,5,FALSE))*VLOOKUP(HRYLD2!BT$4,'[1]INTERNAL PARAMETERS-1'!$B$5:$J$44,8,FALSE)*VLOOKUP(HRYLD2!BT$4,'[1]INTERNAL PARAMETERS-1'!$B$5:$J$44,3,FALSE)</f>
        <v>0</v>
      </c>
      <c r="BU11" s="44">
        <f>HRYLD1!BU11*VLOOKUP(HRYLD2!BU$4,'[1]INTERNAL PARAMETERS-1'!$B$5:$J$44,5,FALSE)*VLOOKUP(HRYLD2!BU$4,'[1]INTERNAL PARAMETERS-1'!$B$5:$J$44,6,FALSE)*VLOOKUP(HRYLD2!BU$4,'[1]INTERNAL PARAMETERS-1'!$B$5:$J$44,3,FALSE) + HRYLD1!BU11*(1-VLOOKUP(HRYLD2!BU$4,'[1]INTERNAL PARAMETERS-1'!$B$5:$J$44,5,FALSE))*VLOOKUP(HRYLD2!BU$4,'[1]INTERNAL PARAMETERS-1'!$B$5:$J$44,8,FALSE)*VLOOKUP(HRYLD2!BU$4,'[1]INTERNAL PARAMETERS-1'!$B$5:$J$44,3,FALSE)</f>
        <v>0</v>
      </c>
      <c r="BV11" s="44">
        <f>HRYLD1!BV11*VLOOKUP(HRYLD2!BV$4,'[1]INTERNAL PARAMETERS-1'!$B$5:$J$44,5,FALSE)*VLOOKUP(HRYLD2!BV$4,'[1]INTERNAL PARAMETERS-1'!$B$5:$J$44,6,FALSE)*VLOOKUP(HRYLD2!BV$4,'[1]INTERNAL PARAMETERS-1'!$B$5:$J$44,3,FALSE) + HRYLD1!BV11*(1-VLOOKUP(HRYLD2!BV$4,'[1]INTERNAL PARAMETERS-1'!$B$5:$J$44,5,FALSE))*VLOOKUP(HRYLD2!BV$4,'[1]INTERNAL PARAMETERS-1'!$B$5:$J$44,8,FALSE)*VLOOKUP(HRYLD2!BV$4,'[1]INTERNAL PARAMETERS-1'!$B$5:$J$44,3,FALSE)</f>
        <v>0</v>
      </c>
      <c r="BW11" s="44">
        <f>HRYLD1!BW11*VLOOKUP(HRYLD2!BW$4,'[1]INTERNAL PARAMETERS-1'!$B$5:$J$44,5,FALSE)*VLOOKUP(HRYLD2!BW$4,'[1]INTERNAL PARAMETERS-1'!$B$5:$J$44,6,FALSE)*VLOOKUP(HRYLD2!BW$4,'[1]INTERNAL PARAMETERS-1'!$B$5:$J$44,3,FALSE) + HRYLD1!BW11*(1-VLOOKUP(HRYLD2!BW$4,'[1]INTERNAL PARAMETERS-1'!$B$5:$J$44,5,FALSE))*VLOOKUP(HRYLD2!BW$4,'[1]INTERNAL PARAMETERS-1'!$B$5:$J$44,8,FALSE)*VLOOKUP(HRYLD2!BW$4,'[1]INTERNAL PARAMETERS-1'!$B$5:$J$44,3,FALSE)</f>
        <v>0</v>
      </c>
      <c r="BX11" s="44">
        <f>HRYLD1!BX11*VLOOKUP(HRYLD2!BX$4,'[1]INTERNAL PARAMETERS-1'!$B$5:$J$44,5,FALSE)*VLOOKUP(HRYLD2!BX$4,'[1]INTERNAL PARAMETERS-1'!$B$5:$J$44,6,FALSE)*VLOOKUP(HRYLD2!BX$4,'[1]INTERNAL PARAMETERS-1'!$B$5:$J$44,3,FALSE) + HRYLD1!BX11*(1-VLOOKUP(HRYLD2!BX$4,'[1]INTERNAL PARAMETERS-1'!$B$5:$J$44,5,FALSE))*VLOOKUP(HRYLD2!BX$4,'[1]INTERNAL PARAMETERS-1'!$B$5:$J$44,8,FALSE)*VLOOKUP(HRYLD2!BX$4,'[1]INTERNAL PARAMETERS-1'!$B$5:$J$44,3,FALSE)</f>
        <v>0</v>
      </c>
      <c r="BY11" s="44">
        <f>HRYLD1!BY11*VLOOKUP(HRYLD2!BY$4,'[1]INTERNAL PARAMETERS-1'!$B$5:$J$44,5,FALSE)*VLOOKUP(HRYLD2!BY$4,'[1]INTERNAL PARAMETERS-1'!$B$5:$J$44,6,FALSE)*VLOOKUP(HRYLD2!BY$4,'[1]INTERNAL PARAMETERS-1'!$B$5:$J$44,3,FALSE) + HRYLD1!BY11*(1-VLOOKUP(HRYLD2!BY$4,'[1]INTERNAL PARAMETERS-1'!$B$5:$J$44,5,FALSE))*VLOOKUP(HRYLD2!BY$4,'[1]INTERNAL PARAMETERS-1'!$B$5:$J$44,8,FALSE)*VLOOKUP(HRYLD2!BY$4,'[1]INTERNAL PARAMETERS-1'!$B$5:$J$44,3,FALSE)</f>
        <v>0</v>
      </c>
      <c r="BZ11" s="44">
        <f>HRYLD1!BZ11*VLOOKUP(HRYLD2!BZ$4,'[1]INTERNAL PARAMETERS-1'!$B$5:$J$44,5,FALSE)*VLOOKUP(HRYLD2!BZ$4,'[1]INTERNAL PARAMETERS-1'!$B$5:$J$44,6,FALSE)*VLOOKUP(HRYLD2!BZ$4,'[1]INTERNAL PARAMETERS-1'!$B$5:$J$44,3,FALSE) + HRYLD1!BZ11*(1-VLOOKUP(HRYLD2!BZ$4,'[1]INTERNAL PARAMETERS-1'!$B$5:$J$44,5,FALSE))*VLOOKUP(HRYLD2!BZ$4,'[1]INTERNAL PARAMETERS-1'!$B$5:$J$44,8,FALSE)*VLOOKUP(HRYLD2!BZ$4,'[1]INTERNAL PARAMETERS-1'!$B$5:$J$44,3,FALSE)</f>
        <v>8.1296213374276484E-3</v>
      </c>
      <c r="CA11" s="44">
        <f>HRYLD1!CA11*VLOOKUP(HRYLD2!CA$4,'[1]INTERNAL PARAMETERS-1'!$B$5:$J$44,5,FALSE)*VLOOKUP(HRYLD2!CA$4,'[1]INTERNAL PARAMETERS-1'!$B$5:$J$44,6,FALSE)*VLOOKUP(HRYLD2!CA$4,'[1]INTERNAL PARAMETERS-1'!$B$5:$J$44,3,FALSE) + HRYLD1!CA11*(1-VLOOKUP(HRYLD2!CA$4,'[1]INTERNAL PARAMETERS-1'!$B$5:$J$44,5,FALSE))*VLOOKUP(HRYLD2!CA$4,'[1]INTERNAL PARAMETERS-1'!$B$5:$J$44,8,FALSE)*VLOOKUP(HRYLD2!CA$4,'[1]INTERNAL PARAMETERS-1'!$B$5:$J$44,3,FALSE)</f>
        <v>0</v>
      </c>
      <c r="CB11" s="44">
        <f>HRYLD1!CB11*VLOOKUP(HRYLD2!CB$4,'[1]INTERNAL PARAMETERS-1'!$B$5:$J$44,5,FALSE)*VLOOKUP(HRYLD2!CB$4,'[1]INTERNAL PARAMETERS-1'!$B$5:$J$44,6,FALSE)*VLOOKUP(HRYLD2!CB$4,'[1]INTERNAL PARAMETERS-1'!$B$5:$J$44,3,FALSE) + HRYLD1!CB11*(1-VLOOKUP(HRYLD2!CB$4,'[1]INTERNAL PARAMETERS-1'!$B$5:$J$44,5,FALSE))*VLOOKUP(HRYLD2!CB$4,'[1]INTERNAL PARAMETERS-1'!$B$5:$J$44,8,FALSE)*VLOOKUP(HRYLD2!CB$4,'[1]INTERNAL PARAMETERS-1'!$B$5:$J$44,3,FALSE)</f>
        <v>0</v>
      </c>
      <c r="CC11" s="44">
        <f>HRYLD1!CC11*VLOOKUP(HRYLD2!CC$4,'[1]INTERNAL PARAMETERS-1'!$B$5:$J$44,5,FALSE)*VLOOKUP(HRYLD2!CC$4,'[1]INTERNAL PARAMETERS-1'!$B$5:$J$44,6,FALSE)*VLOOKUP(HRYLD2!CC$4,'[1]INTERNAL PARAMETERS-1'!$B$5:$J$44,3,FALSE) + HRYLD1!CC11*(1-VLOOKUP(HRYLD2!CC$4,'[1]INTERNAL PARAMETERS-1'!$B$5:$J$44,5,FALSE))*VLOOKUP(HRYLD2!CC$4,'[1]INTERNAL PARAMETERS-1'!$B$5:$J$44,8,FALSE)*VLOOKUP(HRYLD2!CC$4,'[1]INTERNAL PARAMETERS-1'!$B$5:$J$44,3,FALSE)</f>
        <v>1.5807597044998206E-2</v>
      </c>
      <c r="CD11" s="44">
        <f>HRYLD1!CD11*VLOOKUP(HRYLD2!CD$4,'[1]INTERNAL PARAMETERS-1'!$B$5:$J$44,5,FALSE)*VLOOKUP(HRYLD2!CD$4,'[1]INTERNAL PARAMETERS-1'!$B$5:$J$44,6,FALSE)*VLOOKUP(HRYLD2!CD$4,'[1]INTERNAL PARAMETERS-1'!$B$5:$J$44,3,FALSE) + HRYLD1!CD11*(1-VLOOKUP(HRYLD2!CD$4,'[1]INTERNAL PARAMETERS-1'!$B$5:$J$44,5,FALSE))*VLOOKUP(HRYLD2!CD$4,'[1]INTERNAL PARAMETERS-1'!$B$5:$J$44,8,FALSE)*VLOOKUP(HRYLD2!CD$4,'[1]INTERNAL PARAMETERS-1'!$B$5:$J$44,3,FALSE)</f>
        <v>4.8895532527069192E-2</v>
      </c>
      <c r="CE11" s="44">
        <f>HRYLD1!CE11*VLOOKUP(HRYLD2!CE$4,'[1]INTERNAL PARAMETERS-1'!$B$5:$J$44,5,FALSE)*VLOOKUP(HRYLD2!CE$4,'[1]INTERNAL PARAMETERS-1'!$B$5:$J$44,6,FALSE)*VLOOKUP(HRYLD2!CE$4,'[1]INTERNAL PARAMETERS-1'!$B$5:$J$44,3,FALSE) + HRYLD1!CE11*(1-VLOOKUP(HRYLD2!CE$4,'[1]INTERNAL PARAMETERS-1'!$B$5:$J$44,5,FALSE))*VLOOKUP(HRYLD2!CE$4,'[1]INTERNAL PARAMETERS-1'!$B$5:$J$44,8,FALSE)*VLOOKUP(HRYLD2!CE$4,'[1]INTERNAL PARAMETERS-1'!$B$5:$J$44,3,FALSE)</f>
        <v>7.8409775641126139E-2</v>
      </c>
      <c r="CF11" s="44">
        <f>HRYLD1!CF11*VLOOKUP(HRYLD2!CF$4,'[1]INTERNAL PARAMETERS-1'!$B$5:$J$44,5,FALSE)*VLOOKUP(HRYLD2!CF$4,'[1]INTERNAL PARAMETERS-1'!$B$5:$J$44,6,FALSE)*VLOOKUP(HRYLD2!CF$4,'[1]INTERNAL PARAMETERS-1'!$B$5:$J$44,3,FALSE) + HRYLD1!CF11*(1-VLOOKUP(HRYLD2!CF$4,'[1]INTERNAL PARAMETERS-1'!$B$5:$J$44,5,FALSE))*VLOOKUP(HRYLD2!CF$4,'[1]INTERNAL PARAMETERS-1'!$B$5:$J$44,8,FALSE)*VLOOKUP(HRYLD2!CF$4,'[1]INTERNAL PARAMETERS-1'!$B$5:$J$44,3,FALSE)</f>
        <v>7.8421034123041494E-2</v>
      </c>
      <c r="CG11" s="44">
        <f>HRYLD1!CG11*VLOOKUP(HRYLD2!CG$4,'[1]INTERNAL PARAMETERS-1'!$B$5:$J$44,5,FALSE)*VLOOKUP(HRYLD2!CG$4,'[1]INTERNAL PARAMETERS-1'!$B$5:$J$44,6,FALSE)*VLOOKUP(HRYLD2!CG$4,'[1]INTERNAL PARAMETERS-1'!$B$5:$J$44,3,FALSE) + HRYLD1!CG11*(1-VLOOKUP(HRYLD2!CG$4,'[1]INTERNAL PARAMETERS-1'!$B$5:$J$44,5,FALSE))*VLOOKUP(HRYLD2!CG$4,'[1]INTERNAL PARAMETERS-1'!$B$5:$J$44,8,FALSE)*VLOOKUP(HRYLD2!CG$4,'[1]INTERNAL PARAMETERS-1'!$B$5:$J$44,3,FALSE)</f>
        <v>1.2990050052819311E-3</v>
      </c>
      <c r="CH11" s="43">
        <f>HRYLD1!CH11*VLOOKUP(HRYLD2!CH$4,'[1]INTERNAL PARAMETERS-1'!$B$5:$J$44,5,FALSE)*VLOOKUP(HRYLD2!CH$4,'[1]INTERNAL PARAMETERS-1'!$B$5:$J$44,6,FALSE)*VLOOKUP(HRYLD2!CH$4,'[1]INTERNAL PARAMETERS-1'!$B$5:$J$44,3,FALSE) + HRYLD1!CH11*(1-VLOOKUP(HRYLD2!CH$4,'[1]INTERNAL PARAMETERS-1'!$B$5:$J$44,5,FALSE))*VLOOKUP(HRYLD2!CH$4,'[1]INTERNAL PARAMETERS-1'!$B$5:$J$44,8,FALSE)*VLOOKUP(HRYLD2!CH$4,'[1]INTERNAL PARAMETERS-1'!$B$5:$J$44,3,FALSE)</f>
        <v>0</v>
      </c>
      <c r="CJ11" s="45">
        <f t="shared" si="0"/>
        <v>1951.1569854639354</v>
      </c>
      <c r="CK11" s="43">
        <f t="shared" si="1"/>
        <v>36.986516099747661</v>
      </c>
    </row>
    <row r="12" spans="2:89" x14ac:dyDescent="0.4">
      <c r="B12" s="58" t="s">
        <v>5</v>
      </c>
      <c r="C12" s="57" t="s">
        <v>67</v>
      </c>
      <c r="D12" s="57" t="s">
        <v>59</v>
      </c>
      <c r="E12" s="132">
        <f>HR!X12</f>
        <v>3390.3709752994673</v>
      </c>
      <c r="F12" s="59">
        <f>'[1]INTERNAL PARAMETERS-1'!M12</f>
        <v>49.09</v>
      </c>
      <c r="G12" s="45">
        <f>HRYLD1!G12*VLOOKUP(HRYLD2!G$4,'[1]INTERNAL PARAMETERS-1'!$B$5:$J$44,5,FALSE)*VLOOKUP(HRYLD2!G$4,'[1]INTERNAL PARAMETERS-1'!$B$5:$J$44,7,FALSE)*HRYLD2!$F12 + HRYLD1!G12*(1-VLOOKUP(HRYLD2!G$4,'[1]INTERNAL PARAMETERS-1'!$B$5:$J$44,5,FALSE))*VLOOKUP(HRYLD2!G$4,'[1]INTERNAL PARAMETERS-1'!$B$5:$J$44,9,FALSE)*HRYLD2!$F12</f>
        <v>770.35282467600223</v>
      </c>
      <c r="H12" s="44">
        <f>HRYLD1!H12*VLOOKUP(HRYLD2!H$4,'[1]INTERNAL PARAMETERS-1'!$B$5:$J$44,5,FALSE)*VLOOKUP(HRYLD2!H$4,'[1]INTERNAL PARAMETERS-1'!$B$5:$J$44,7,FALSE)*HRYLD2!$F12 + HRYLD1!H12*(1-VLOOKUP(HRYLD2!H$4,'[1]INTERNAL PARAMETERS-1'!$B$5:$J$44,5,FALSE))*VLOOKUP(HRYLD2!H$4,'[1]INTERNAL PARAMETERS-1'!$B$5:$J$44,9,FALSE)*HRYLD2!$F12</f>
        <v>405.79463693993512</v>
      </c>
      <c r="I12" s="44">
        <f>HRYLD1!I12*VLOOKUP(HRYLD2!I$4,'[1]INTERNAL PARAMETERS-1'!$B$5:$J$44,5,FALSE)*VLOOKUP(HRYLD2!I$4,'[1]INTERNAL PARAMETERS-1'!$B$5:$J$44,7,FALSE)*HRYLD2!$F12 + HRYLD1!I12*(1-VLOOKUP(HRYLD2!I$4,'[1]INTERNAL PARAMETERS-1'!$B$5:$J$44,5,FALSE))*VLOOKUP(HRYLD2!I$4,'[1]INTERNAL PARAMETERS-1'!$B$5:$J$44,9,FALSE)*HRYLD2!$F12</f>
        <v>353.25982828795725</v>
      </c>
      <c r="J12" s="44">
        <f>HRYLD1!J12*VLOOKUP(HRYLD2!J$4,'[1]INTERNAL PARAMETERS-1'!$B$5:$J$44,5,FALSE)*VLOOKUP(HRYLD2!J$4,'[1]INTERNAL PARAMETERS-1'!$B$5:$J$44,7,FALSE)*HRYLD2!$F12 + HRYLD1!J12*(1-VLOOKUP(HRYLD2!J$4,'[1]INTERNAL PARAMETERS-1'!$B$5:$J$44,5,FALSE))*VLOOKUP(HRYLD2!J$4,'[1]INTERNAL PARAMETERS-1'!$B$5:$J$44,9,FALSE)*HRYLD2!$F12</f>
        <v>0</v>
      </c>
      <c r="K12" s="44">
        <f>HRYLD1!K12*VLOOKUP(HRYLD2!K$4,'[1]INTERNAL PARAMETERS-1'!$B$5:$J$44,5,FALSE)*VLOOKUP(HRYLD2!K$4,'[1]INTERNAL PARAMETERS-1'!$B$5:$J$44,7,FALSE)*HRYLD2!$F12 + HRYLD1!K12*(1-VLOOKUP(HRYLD2!K$4,'[1]INTERNAL PARAMETERS-1'!$B$5:$J$44,5,FALSE))*VLOOKUP(HRYLD2!K$4,'[1]INTERNAL PARAMETERS-1'!$B$5:$J$44,9,FALSE)*HRYLD2!$F12</f>
        <v>2.1277666667481205</v>
      </c>
      <c r="L12" s="44">
        <f>HRYLD1!L12*VLOOKUP(HRYLD2!L$4,'[1]INTERNAL PARAMETERS-1'!$B$5:$J$44,5,FALSE)*VLOOKUP(HRYLD2!L$4,'[1]INTERNAL PARAMETERS-1'!$B$5:$J$44,7,FALSE)*HRYLD2!$F12 + HRYLD1!L12*(1-VLOOKUP(HRYLD2!L$4,'[1]INTERNAL PARAMETERS-1'!$B$5:$J$44,5,FALSE))*VLOOKUP(HRYLD2!L$4,'[1]INTERNAL PARAMETERS-1'!$B$5:$J$44,9,FALSE)*HRYLD2!$F12</f>
        <v>0</v>
      </c>
      <c r="M12" s="44">
        <f>HRYLD1!M12*VLOOKUP(HRYLD2!M$4,'[1]INTERNAL PARAMETERS-1'!$B$5:$J$44,5,FALSE)*VLOOKUP(HRYLD2!M$4,'[1]INTERNAL PARAMETERS-1'!$B$5:$J$44,7,FALSE)*HRYLD2!$F12 + HRYLD1!M12*(1-VLOOKUP(HRYLD2!M$4,'[1]INTERNAL PARAMETERS-1'!$B$5:$J$44,5,FALSE))*VLOOKUP(HRYLD2!M$4,'[1]INTERNAL PARAMETERS-1'!$B$5:$J$44,9,FALSE)*HRYLD2!$F12</f>
        <v>12.201221049419589</v>
      </c>
      <c r="N12" s="44">
        <f>HRYLD1!N12*VLOOKUP(HRYLD2!N$4,'[1]INTERNAL PARAMETERS-1'!$B$5:$J$44,5,FALSE)*VLOOKUP(HRYLD2!N$4,'[1]INTERNAL PARAMETERS-1'!$B$5:$J$44,7,FALSE)*HRYLD2!$F12 + HRYLD1!N12*(1-VLOOKUP(HRYLD2!N$4,'[1]INTERNAL PARAMETERS-1'!$B$5:$J$44,5,FALSE))*VLOOKUP(HRYLD2!N$4,'[1]INTERNAL PARAMETERS-1'!$B$5:$J$44,9,FALSE)*HRYLD2!$F12</f>
        <v>1.7136556235419464</v>
      </c>
      <c r="O12" s="44">
        <f>HRYLD1!O12*VLOOKUP(HRYLD2!O$4,'[1]INTERNAL PARAMETERS-1'!$B$5:$J$44,5,FALSE)*VLOOKUP(HRYLD2!O$4,'[1]INTERNAL PARAMETERS-1'!$B$5:$J$44,7,FALSE)*HRYLD2!$F12 + HRYLD1!O12*(1-VLOOKUP(HRYLD2!O$4,'[1]INTERNAL PARAMETERS-1'!$B$5:$J$44,5,FALSE))*VLOOKUP(HRYLD2!O$4,'[1]INTERNAL PARAMETERS-1'!$B$5:$J$44,9,FALSE)*HRYLD2!$F12</f>
        <v>0</v>
      </c>
      <c r="P12" s="44">
        <f>HRYLD1!P12*VLOOKUP(HRYLD2!P$4,'[1]INTERNAL PARAMETERS-1'!$B$5:$J$44,5,FALSE)*VLOOKUP(HRYLD2!P$4,'[1]INTERNAL PARAMETERS-1'!$B$5:$J$44,7,FALSE)*HRYLD2!$F12 + HRYLD1!P12*(1-VLOOKUP(HRYLD2!P$4,'[1]INTERNAL PARAMETERS-1'!$B$5:$J$44,5,FALSE))*VLOOKUP(HRYLD2!P$4,'[1]INTERNAL PARAMETERS-1'!$B$5:$J$44,9,FALSE)*HRYLD2!$F12</f>
        <v>0</v>
      </c>
      <c r="Q12" s="44">
        <f>HRYLD1!Q12*VLOOKUP(HRYLD2!Q$4,'[1]INTERNAL PARAMETERS-1'!$B$5:$J$44,5,FALSE)*VLOOKUP(HRYLD2!Q$4,'[1]INTERNAL PARAMETERS-1'!$B$5:$J$44,7,FALSE)*HRYLD2!$F12 + HRYLD1!Q12*(1-VLOOKUP(HRYLD2!Q$4,'[1]INTERNAL PARAMETERS-1'!$B$5:$J$44,5,FALSE))*VLOOKUP(HRYLD2!Q$4,'[1]INTERNAL PARAMETERS-1'!$B$5:$J$44,9,FALSE)*HRYLD2!$F12</f>
        <v>0</v>
      </c>
      <c r="R12" s="44">
        <f>HRYLD1!R12*VLOOKUP(HRYLD2!R$4,'[1]INTERNAL PARAMETERS-1'!$B$5:$J$44,5,FALSE)*VLOOKUP(HRYLD2!R$4,'[1]INTERNAL PARAMETERS-1'!$B$5:$J$44,7,FALSE)*HRYLD2!$F12 + HRYLD1!R12*(1-VLOOKUP(HRYLD2!R$4,'[1]INTERNAL PARAMETERS-1'!$B$5:$J$44,5,FALSE))*VLOOKUP(HRYLD2!R$4,'[1]INTERNAL PARAMETERS-1'!$B$5:$J$44,9,FALSE)*HRYLD2!$F12</f>
        <v>3.5297176634513781</v>
      </c>
      <c r="S12" s="44">
        <f>HRYLD1!S12*VLOOKUP(HRYLD2!S$4,'[1]INTERNAL PARAMETERS-1'!$B$5:$J$44,5,FALSE)*VLOOKUP(HRYLD2!S$4,'[1]INTERNAL PARAMETERS-1'!$B$5:$J$44,7,FALSE)*HRYLD2!$F12 + HRYLD1!S12*(1-VLOOKUP(HRYLD2!S$4,'[1]INTERNAL PARAMETERS-1'!$B$5:$J$44,5,FALSE))*VLOOKUP(HRYLD2!S$4,'[1]INTERNAL PARAMETERS-1'!$B$5:$J$44,9,FALSE)*HRYLD2!$F12</f>
        <v>43.994861644663317</v>
      </c>
      <c r="T12" s="44">
        <f>HRYLD1!T12*VLOOKUP(HRYLD2!T$4,'[1]INTERNAL PARAMETERS-1'!$B$5:$J$44,5,FALSE)*VLOOKUP(HRYLD2!T$4,'[1]INTERNAL PARAMETERS-1'!$B$5:$J$44,7,FALSE)*HRYLD2!$F12 + HRYLD1!T12*(1-VLOOKUP(HRYLD2!T$4,'[1]INTERNAL PARAMETERS-1'!$B$5:$J$44,5,FALSE))*VLOOKUP(HRYLD2!T$4,'[1]INTERNAL PARAMETERS-1'!$B$5:$J$44,9,FALSE)*HRYLD2!$F12</f>
        <v>14.654952349108079</v>
      </c>
      <c r="U12" s="44">
        <f>HRYLD1!U12*VLOOKUP(HRYLD2!U$4,'[1]INTERNAL PARAMETERS-1'!$B$5:$J$44,5,FALSE)*VLOOKUP(HRYLD2!U$4,'[1]INTERNAL PARAMETERS-1'!$B$5:$J$44,7,FALSE)*HRYLD2!$F12 + HRYLD1!U12*(1-VLOOKUP(HRYLD2!U$4,'[1]INTERNAL PARAMETERS-1'!$B$5:$J$44,5,FALSE))*VLOOKUP(HRYLD2!U$4,'[1]INTERNAL PARAMETERS-1'!$B$5:$J$44,9,FALSE)*HRYLD2!$F12</f>
        <v>10.327656300498347</v>
      </c>
      <c r="V12" s="44">
        <f>HRYLD1!V12*VLOOKUP(HRYLD2!V$4,'[1]INTERNAL PARAMETERS-1'!$B$5:$J$44,5,FALSE)*VLOOKUP(HRYLD2!V$4,'[1]INTERNAL PARAMETERS-1'!$B$5:$J$44,7,FALSE)*HRYLD2!$F12 + HRYLD1!V12*(1-VLOOKUP(HRYLD2!V$4,'[1]INTERNAL PARAMETERS-1'!$B$5:$J$44,5,FALSE))*VLOOKUP(HRYLD2!V$4,'[1]INTERNAL PARAMETERS-1'!$B$5:$J$44,9,FALSE)*HRYLD2!$F12</f>
        <v>48.667760624765798</v>
      </c>
      <c r="W12" s="44">
        <f>HRYLD1!W12*VLOOKUP(HRYLD2!W$4,'[1]INTERNAL PARAMETERS-1'!$B$5:$J$44,5,FALSE)*VLOOKUP(HRYLD2!W$4,'[1]INTERNAL PARAMETERS-1'!$B$5:$J$44,7,FALSE)*HRYLD2!$F12 + HRYLD1!W12*(1-VLOOKUP(HRYLD2!W$4,'[1]INTERNAL PARAMETERS-1'!$B$5:$J$44,5,FALSE))*VLOOKUP(HRYLD2!W$4,'[1]INTERNAL PARAMETERS-1'!$B$5:$J$44,9,FALSE)*HRYLD2!$F12</f>
        <v>0</v>
      </c>
      <c r="X12" s="44">
        <f>HRYLD1!X12*VLOOKUP(HRYLD2!X$4,'[1]INTERNAL PARAMETERS-1'!$B$5:$J$44,5,FALSE)*VLOOKUP(HRYLD2!X$4,'[1]INTERNAL PARAMETERS-1'!$B$5:$J$44,7,FALSE)*HRYLD2!$F12 + HRYLD1!X12*(1-VLOOKUP(HRYLD2!X$4,'[1]INTERNAL PARAMETERS-1'!$B$5:$J$44,5,FALSE))*VLOOKUP(HRYLD2!X$4,'[1]INTERNAL PARAMETERS-1'!$B$5:$J$44,9,FALSE)*HRYLD2!$F12</f>
        <v>0</v>
      </c>
      <c r="Y12" s="44">
        <f>HRYLD1!Y12*VLOOKUP(HRYLD2!Y$4,'[1]INTERNAL PARAMETERS-1'!$B$5:$J$44,5,FALSE)*VLOOKUP(HRYLD2!Y$4,'[1]INTERNAL PARAMETERS-1'!$B$5:$J$44,7,FALSE)*HRYLD2!$F12 + HRYLD1!Y12*(1-VLOOKUP(HRYLD2!Y$4,'[1]INTERNAL PARAMETERS-1'!$B$5:$J$44,5,FALSE))*VLOOKUP(HRYLD2!Y$4,'[1]INTERNAL PARAMETERS-1'!$B$5:$J$44,9,FALSE)*HRYLD2!$F12</f>
        <v>0</v>
      </c>
      <c r="Z12" s="44">
        <f>HRYLD1!Z12*VLOOKUP(HRYLD2!Z$4,'[1]INTERNAL PARAMETERS-1'!$B$5:$J$44,5,FALSE)*VLOOKUP(HRYLD2!Z$4,'[1]INTERNAL PARAMETERS-1'!$B$5:$J$44,7,FALSE)*HRYLD2!$F12 + HRYLD1!Z12*(1-VLOOKUP(HRYLD2!Z$4,'[1]INTERNAL PARAMETERS-1'!$B$5:$J$44,5,FALSE))*VLOOKUP(HRYLD2!Z$4,'[1]INTERNAL PARAMETERS-1'!$B$5:$J$44,9,FALSE)*HRYLD2!$F12</f>
        <v>0</v>
      </c>
      <c r="AA12" s="44">
        <f>HRYLD1!AA12*VLOOKUP(HRYLD2!AA$4,'[1]INTERNAL PARAMETERS-1'!$B$5:$J$44,5,FALSE)*VLOOKUP(HRYLD2!AA$4,'[1]INTERNAL PARAMETERS-1'!$B$5:$J$44,7,FALSE)*HRYLD2!$F12 + HRYLD1!AA12*(1-VLOOKUP(HRYLD2!AA$4,'[1]INTERNAL PARAMETERS-1'!$B$5:$J$44,5,FALSE))*VLOOKUP(HRYLD2!AA$4,'[1]INTERNAL PARAMETERS-1'!$B$5:$J$44,9,FALSE)*HRYLD2!$F12</f>
        <v>0</v>
      </c>
      <c r="AB12" s="44">
        <f>HRYLD1!AB12*VLOOKUP(HRYLD2!AB$4,'[1]INTERNAL PARAMETERS-1'!$B$5:$J$44,5,FALSE)*VLOOKUP(HRYLD2!AB$4,'[1]INTERNAL PARAMETERS-1'!$B$5:$J$44,7,FALSE)*HRYLD2!$F12 + HRYLD1!AB12*(1-VLOOKUP(HRYLD2!AB$4,'[1]INTERNAL PARAMETERS-1'!$B$5:$J$44,5,FALSE))*VLOOKUP(HRYLD2!AB$4,'[1]INTERNAL PARAMETERS-1'!$B$5:$J$44,9,FALSE)*HRYLD2!$F12</f>
        <v>0</v>
      </c>
      <c r="AC12" s="44">
        <f>HRYLD1!AC12*VLOOKUP(HRYLD2!AC$4,'[1]INTERNAL PARAMETERS-1'!$B$5:$J$44,5,FALSE)*VLOOKUP(HRYLD2!AC$4,'[1]INTERNAL PARAMETERS-1'!$B$5:$J$44,7,FALSE)*HRYLD2!$F12 + HRYLD1!AC12*(1-VLOOKUP(HRYLD2!AC$4,'[1]INTERNAL PARAMETERS-1'!$B$5:$J$44,5,FALSE))*VLOOKUP(HRYLD2!AC$4,'[1]INTERNAL PARAMETERS-1'!$B$5:$J$44,9,FALSE)*HRYLD2!$F12</f>
        <v>0</v>
      </c>
      <c r="AD12" s="44">
        <f>HRYLD1!AD12*VLOOKUP(HRYLD2!AD$4,'[1]INTERNAL PARAMETERS-1'!$B$5:$J$44,5,FALSE)*VLOOKUP(HRYLD2!AD$4,'[1]INTERNAL PARAMETERS-1'!$B$5:$J$44,7,FALSE)*HRYLD2!$F12 + HRYLD1!AD12*(1-VLOOKUP(HRYLD2!AD$4,'[1]INTERNAL PARAMETERS-1'!$B$5:$J$44,5,FALSE))*VLOOKUP(HRYLD2!AD$4,'[1]INTERNAL PARAMETERS-1'!$B$5:$J$44,9,FALSE)*HRYLD2!$F12</f>
        <v>0</v>
      </c>
      <c r="AE12" s="44">
        <f>HRYLD1!AE12*VLOOKUP(HRYLD2!AE$4,'[1]INTERNAL PARAMETERS-1'!$B$5:$J$44,5,FALSE)*VLOOKUP(HRYLD2!AE$4,'[1]INTERNAL PARAMETERS-1'!$B$5:$J$44,7,FALSE)*HRYLD2!$F12 + HRYLD1!AE12*(1-VLOOKUP(HRYLD2!AE$4,'[1]INTERNAL PARAMETERS-1'!$B$5:$J$44,5,FALSE))*VLOOKUP(HRYLD2!AE$4,'[1]INTERNAL PARAMETERS-1'!$B$5:$J$44,9,FALSE)*HRYLD2!$F12</f>
        <v>0</v>
      </c>
      <c r="AF12" s="44">
        <f>HRYLD1!AF12*VLOOKUP(HRYLD2!AF$4,'[1]INTERNAL PARAMETERS-1'!$B$5:$J$44,5,FALSE)*VLOOKUP(HRYLD2!AF$4,'[1]INTERNAL PARAMETERS-1'!$B$5:$J$44,7,FALSE)*HRYLD2!$F12 + HRYLD1!AF12*(1-VLOOKUP(HRYLD2!AF$4,'[1]INTERNAL PARAMETERS-1'!$B$5:$J$44,5,FALSE))*VLOOKUP(HRYLD2!AF$4,'[1]INTERNAL PARAMETERS-1'!$B$5:$J$44,9,FALSE)*HRYLD2!$F12</f>
        <v>3.6874797991164834</v>
      </c>
      <c r="AG12" s="44">
        <f>HRYLD1!AG12*VLOOKUP(HRYLD2!AG$4,'[1]INTERNAL PARAMETERS-1'!$B$5:$J$44,5,FALSE)*VLOOKUP(HRYLD2!AG$4,'[1]INTERNAL PARAMETERS-1'!$B$5:$J$44,7,FALSE)*HRYLD2!$F12 + HRYLD1!AG12*(1-VLOOKUP(HRYLD2!AG$4,'[1]INTERNAL PARAMETERS-1'!$B$5:$J$44,5,FALSE))*VLOOKUP(HRYLD2!AG$4,'[1]INTERNAL PARAMETERS-1'!$B$5:$J$44,9,FALSE)*HRYLD2!$F12</f>
        <v>0</v>
      </c>
      <c r="AH12" s="44">
        <f>HRYLD1!AH12*VLOOKUP(HRYLD2!AH$4,'[1]INTERNAL PARAMETERS-1'!$B$5:$J$44,5,FALSE)*VLOOKUP(HRYLD2!AH$4,'[1]INTERNAL PARAMETERS-1'!$B$5:$J$44,7,FALSE)*HRYLD2!$F12 + HRYLD1!AH12*(1-VLOOKUP(HRYLD2!AH$4,'[1]INTERNAL PARAMETERS-1'!$B$5:$J$44,5,FALSE))*VLOOKUP(HRYLD2!AH$4,'[1]INTERNAL PARAMETERS-1'!$B$5:$J$44,9,FALSE)*HRYLD2!$F12</f>
        <v>0.51993766411835651</v>
      </c>
      <c r="AI12" s="44">
        <f>HRYLD1!AI12*VLOOKUP(HRYLD2!AI$4,'[1]INTERNAL PARAMETERS-1'!$B$5:$J$44,5,FALSE)*VLOOKUP(HRYLD2!AI$4,'[1]INTERNAL PARAMETERS-1'!$B$5:$J$44,7,FALSE)*HRYLD2!$F12 + HRYLD1!AI12*(1-VLOOKUP(HRYLD2!AI$4,'[1]INTERNAL PARAMETERS-1'!$B$5:$J$44,5,FALSE))*VLOOKUP(HRYLD2!AI$4,'[1]INTERNAL PARAMETERS-1'!$B$5:$J$44,9,FALSE)*HRYLD2!$F12</f>
        <v>0.86670146795657543</v>
      </c>
      <c r="AJ12" s="44">
        <f>HRYLD1!AJ12*VLOOKUP(HRYLD2!AJ$4,'[1]INTERNAL PARAMETERS-1'!$B$5:$J$44,5,FALSE)*VLOOKUP(HRYLD2!AJ$4,'[1]INTERNAL PARAMETERS-1'!$B$5:$J$44,7,FALSE)*HRYLD2!$F12 + HRYLD1!AJ12*(1-VLOOKUP(HRYLD2!AJ$4,'[1]INTERNAL PARAMETERS-1'!$B$5:$J$44,5,FALSE))*VLOOKUP(HRYLD2!AJ$4,'[1]INTERNAL PARAMETERS-1'!$B$5:$J$44,9,FALSE)*HRYLD2!$F12</f>
        <v>9.8330631010060916</v>
      </c>
      <c r="AK12" s="44">
        <f>HRYLD1!AK12*VLOOKUP(HRYLD2!AK$4,'[1]INTERNAL PARAMETERS-1'!$B$5:$J$44,5,FALSE)*VLOOKUP(HRYLD2!AK$4,'[1]INTERNAL PARAMETERS-1'!$B$5:$J$44,7,FALSE)*HRYLD2!$F12 + HRYLD1!AK12*(1-VLOOKUP(HRYLD2!AK$4,'[1]INTERNAL PARAMETERS-1'!$B$5:$J$44,5,FALSE))*VLOOKUP(HRYLD2!AK$4,'[1]INTERNAL PARAMETERS-1'!$B$5:$J$44,9,FALSE)*HRYLD2!$F12</f>
        <v>4.1595013129468521</v>
      </c>
      <c r="AL12" s="44">
        <f>HRYLD1!AL12*VLOOKUP(HRYLD2!AL$4,'[1]INTERNAL PARAMETERS-1'!$B$5:$J$44,5,FALSE)*VLOOKUP(HRYLD2!AL$4,'[1]INTERNAL PARAMETERS-1'!$B$5:$J$44,7,FALSE)*HRYLD2!$F12 + HRYLD1!AL12*(1-VLOOKUP(HRYLD2!AL$4,'[1]INTERNAL PARAMETERS-1'!$B$5:$J$44,5,FALSE))*VLOOKUP(HRYLD2!AL$4,'[1]INTERNAL PARAMETERS-1'!$B$5:$J$44,9,FALSE)*HRYLD2!$F12</f>
        <v>0</v>
      </c>
      <c r="AM12" s="44">
        <f>HRYLD1!AM12*VLOOKUP(HRYLD2!AM$4,'[1]INTERNAL PARAMETERS-1'!$B$5:$J$44,5,FALSE)*VLOOKUP(HRYLD2!AM$4,'[1]INTERNAL PARAMETERS-1'!$B$5:$J$44,7,FALSE)*HRYLD2!$F12 + HRYLD1!AM12*(1-VLOOKUP(HRYLD2!AM$4,'[1]INTERNAL PARAMETERS-1'!$B$5:$J$44,5,FALSE))*VLOOKUP(HRYLD2!AM$4,'[1]INTERNAL PARAMETERS-1'!$B$5:$J$44,9,FALSE)*HRYLD2!$F12</f>
        <v>0</v>
      </c>
      <c r="AN12" s="44">
        <f>HRYLD1!AN12*VLOOKUP(HRYLD2!AN$4,'[1]INTERNAL PARAMETERS-1'!$B$5:$J$44,5,FALSE)*VLOOKUP(HRYLD2!AN$4,'[1]INTERNAL PARAMETERS-1'!$B$5:$J$44,7,FALSE)*HRYLD2!$F12 + HRYLD1!AN12*(1-VLOOKUP(HRYLD2!AN$4,'[1]INTERNAL PARAMETERS-1'!$B$5:$J$44,5,FALSE))*VLOOKUP(HRYLD2!AN$4,'[1]INTERNAL PARAMETERS-1'!$B$5:$J$44,9,FALSE)*HRYLD2!$F12</f>
        <v>0</v>
      </c>
      <c r="AO12" s="44">
        <f>HRYLD1!AO12*VLOOKUP(HRYLD2!AO$4,'[1]INTERNAL PARAMETERS-1'!$B$5:$J$44,5,FALSE)*VLOOKUP(HRYLD2!AO$4,'[1]INTERNAL PARAMETERS-1'!$B$5:$J$44,7,FALSE)*HRYLD2!$F12 + HRYLD1!AO12*(1-VLOOKUP(HRYLD2!AO$4,'[1]INTERNAL PARAMETERS-1'!$B$5:$J$44,5,FALSE))*VLOOKUP(HRYLD2!AO$4,'[1]INTERNAL PARAMETERS-1'!$B$5:$J$44,9,FALSE)*HRYLD2!$F12</f>
        <v>0</v>
      </c>
      <c r="AP12" s="44">
        <f>HRYLD1!AP12*VLOOKUP(HRYLD2!AP$4,'[1]INTERNAL PARAMETERS-1'!$B$5:$J$44,5,FALSE)*VLOOKUP(HRYLD2!AP$4,'[1]INTERNAL PARAMETERS-1'!$B$5:$J$44,7,FALSE)*HRYLD2!$F12 + HRYLD1!AP12*(1-VLOOKUP(HRYLD2!AP$4,'[1]INTERNAL PARAMETERS-1'!$B$5:$J$44,5,FALSE))*VLOOKUP(HRYLD2!AP$4,'[1]INTERNAL PARAMETERS-1'!$B$5:$J$44,9,FALSE)*HRYLD2!$F12</f>
        <v>0</v>
      </c>
      <c r="AQ12" s="44">
        <f>HRYLD1!AQ12*VLOOKUP(HRYLD2!AQ$4,'[1]INTERNAL PARAMETERS-1'!$B$5:$J$44,5,FALSE)*VLOOKUP(HRYLD2!AQ$4,'[1]INTERNAL PARAMETERS-1'!$B$5:$J$44,7,FALSE)*HRYLD2!$F12 + HRYLD1!AQ12*(1-VLOOKUP(HRYLD2!AQ$4,'[1]INTERNAL PARAMETERS-1'!$B$5:$J$44,5,FALSE))*VLOOKUP(HRYLD2!AQ$4,'[1]INTERNAL PARAMETERS-1'!$B$5:$J$44,9,FALSE)*HRYLD2!$F12</f>
        <v>0</v>
      </c>
      <c r="AR12" s="44">
        <f>HRYLD1!AR12*VLOOKUP(HRYLD2!AR$4,'[1]INTERNAL PARAMETERS-1'!$B$5:$J$44,5,FALSE)*VLOOKUP(HRYLD2!AR$4,'[1]INTERNAL PARAMETERS-1'!$B$5:$J$44,7,FALSE)*HRYLD2!$F12 + HRYLD1!AR12*(1-VLOOKUP(HRYLD2!AR$4,'[1]INTERNAL PARAMETERS-1'!$B$5:$J$44,5,FALSE))*VLOOKUP(HRYLD2!AR$4,'[1]INTERNAL PARAMETERS-1'!$B$5:$J$44,9,FALSE)*HRYLD2!$F12</f>
        <v>0</v>
      </c>
      <c r="AS12" s="44">
        <f>HRYLD1!AS12*VLOOKUP(HRYLD2!AS$4,'[1]INTERNAL PARAMETERS-1'!$B$5:$J$44,5,FALSE)*VLOOKUP(HRYLD2!AS$4,'[1]INTERNAL PARAMETERS-1'!$B$5:$J$44,7,FALSE)*HRYLD2!$F12 + HRYLD1!AS12*(1-VLOOKUP(HRYLD2!AS$4,'[1]INTERNAL PARAMETERS-1'!$B$5:$J$44,5,FALSE))*VLOOKUP(HRYLD2!AS$4,'[1]INTERNAL PARAMETERS-1'!$B$5:$J$44,9,FALSE)*HRYLD2!$F12</f>
        <v>0</v>
      </c>
      <c r="AT12" s="43">
        <f>HRYLD1!AT12*VLOOKUP(HRYLD2!AT$4,'[1]INTERNAL PARAMETERS-1'!$B$5:$J$44,5,FALSE)*VLOOKUP(HRYLD2!AT$4,'[1]INTERNAL PARAMETERS-1'!$B$5:$J$44,7,FALSE)*HRYLD2!$F12 + HRYLD1!AT12*(1-VLOOKUP(HRYLD2!AT$4,'[1]INTERNAL PARAMETERS-1'!$B$5:$J$44,5,FALSE))*VLOOKUP(HRYLD2!AT$4,'[1]INTERNAL PARAMETERS-1'!$B$5:$J$44,9,FALSE)*HRYLD2!$F12</f>
        <v>0</v>
      </c>
      <c r="AU12" s="45">
        <f>HRYLD1!AU12*VLOOKUP(HRYLD2!AU$4,'[1]INTERNAL PARAMETERS-1'!$B$5:$J$44,5,FALSE)*VLOOKUP(HRYLD2!AU$4,'[1]INTERNAL PARAMETERS-1'!$B$5:$J$44,6,FALSE)*VLOOKUP(HRYLD2!AU$4,'[1]INTERNAL PARAMETERS-1'!$B$5:$J$44,3,FALSE) + HRYLD1!AU12*(1-VLOOKUP(HRYLD2!AU$4,'[1]INTERNAL PARAMETERS-1'!$B$5:$J$44,5,FALSE))*VLOOKUP(HRYLD2!AU$4,'[1]INTERNAL PARAMETERS-1'!$B$5:$J$44,8,FALSE)*VLOOKUP(HRYLD2!AU$4,'[1]INTERNAL PARAMETERS-1'!$B$5:$J$44,3,FALSE)</f>
        <v>0</v>
      </c>
      <c r="AV12" s="44">
        <f>HRYLD1!AV12*VLOOKUP(HRYLD2!AV$4,'[1]INTERNAL PARAMETERS-1'!$B$5:$J$44,5,FALSE)*VLOOKUP(HRYLD2!AV$4,'[1]INTERNAL PARAMETERS-1'!$B$5:$J$44,6,FALSE)*VLOOKUP(HRYLD2!AV$4,'[1]INTERNAL PARAMETERS-1'!$B$5:$J$44,3,FALSE) + HRYLD1!AV12*(1-VLOOKUP(HRYLD2!AV$4,'[1]INTERNAL PARAMETERS-1'!$B$5:$J$44,5,FALSE))*VLOOKUP(HRYLD2!AV$4,'[1]INTERNAL PARAMETERS-1'!$B$5:$J$44,8,FALSE)*VLOOKUP(HRYLD2!AV$4,'[1]INTERNAL PARAMETERS-1'!$B$5:$J$44,3,FALSE)</f>
        <v>0</v>
      </c>
      <c r="AW12" s="44">
        <f>HRYLD1!AW12*VLOOKUP(HRYLD2!AW$4,'[1]INTERNAL PARAMETERS-1'!$B$5:$J$44,5,FALSE)*VLOOKUP(HRYLD2!AW$4,'[1]INTERNAL PARAMETERS-1'!$B$5:$J$44,6,FALSE)*VLOOKUP(HRYLD2!AW$4,'[1]INTERNAL PARAMETERS-1'!$B$5:$J$44,3,FALSE) + HRYLD1!AW12*(1-VLOOKUP(HRYLD2!AW$4,'[1]INTERNAL PARAMETERS-1'!$B$5:$J$44,5,FALSE))*VLOOKUP(HRYLD2!AW$4,'[1]INTERNAL PARAMETERS-1'!$B$5:$J$44,8,FALSE)*VLOOKUP(HRYLD2!AW$4,'[1]INTERNAL PARAMETERS-1'!$B$5:$J$44,3,FALSE)</f>
        <v>8.4963515859058489</v>
      </c>
      <c r="AX12" s="44">
        <f>HRYLD1!AX12*VLOOKUP(HRYLD2!AX$4,'[1]INTERNAL PARAMETERS-1'!$B$5:$J$44,5,FALSE)*VLOOKUP(HRYLD2!AX$4,'[1]INTERNAL PARAMETERS-1'!$B$5:$J$44,6,FALSE)*VLOOKUP(HRYLD2!AX$4,'[1]INTERNAL PARAMETERS-1'!$B$5:$J$44,3,FALSE) + HRYLD1!AX12*(1-VLOOKUP(HRYLD2!AX$4,'[1]INTERNAL PARAMETERS-1'!$B$5:$J$44,5,FALSE))*VLOOKUP(HRYLD2!AX$4,'[1]INTERNAL PARAMETERS-1'!$B$5:$J$44,8,FALSE)*VLOOKUP(HRYLD2!AX$4,'[1]INTERNAL PARAMETERS-1'!$B$5:$J$44,3,FALSE)</f>
        <v>0</v>
      </c>
      <c r="AY12" s="44">
        <f>HRYLD1!AY12*VLOOKUP(HRYLD2!AY$4,'[1]INTERNAL PARAMETERS-1'!$B$5:$J$44,5,FALSE)*VLOOKUP(HRYLD2!AY$4,'[1]INTERNAL PARAMETERS-1'!$B$5:$J$44,6,FALSE)*VLOOKUP(HRYLD2!AY$4,'[1]INTERNAL PARAMETERS-1'!$B$5:$J$44,3,FALSE) + HRYLD1!AY12*(1-VLOOKUP(HRYLD2!AY$4,'[1]INTERNAL PARAMETERS-1'!$B$5:$J$44,5,FALSE))*VLOOKUP(HRYLD2!AY$4,'[1]INTERNAL PARAMETERS-1'!$B$5:$J$44,8,FALSE)*VLOOKUP(HRYLD2!AY$4,'[1]INTERNAL PARAMETERS-1'!$B$5:$J$44,3,FALSE)</f>
        <v>0</v>
      </c>
      <c r="AZ12" s="44">
        <f>HRYLD1!AZ12*VLOOKUP(HRYLD2!AZ$4,'[1]INTERNAL PARAMETERS-1'!$B$5:$J$44,5,FALSE)*VLOOKUP(HRYLD2!AZ$4,'[1]INTERNAL PARAMETERS-1'!$B$5:$J$44,6,FALSE)*VLOOKUP(HRYLD2!AZ$4,'[1]INTERNAL PARAMETERS-1'!$B$5:$J$44,3,FALSE) + HRYLD1!AZ12*(1-VLOOKUP(HRYLD2!AZ$4,'[1]INTERNAL PARAMETERS-1'!$B$5:$J$44,5,FALSE))*VLOOKUP(HRYLD2!AZ$4,'[1]INTERNAL PARAMETERS-1'!$B$5:$J$44,8,FALSE)*VLOOKUP(HRYLD2!AZ$4,'[1]INTERNAL PARAMETERS-1'!$B$5:$J$44,3,FALSE)</f>
        <v>0</v>
      </c>
      <c r="BA12" s="44">
        <f>HRYLD1!BA12*VLOOKUP(HRYLD2!BA$4,'[1]INTERNAL PARAMETERS-1'!$B$5:$J$44,5,FALSE)*VLOOKUP(HRYLD2!BA$4,'[1]INTERNAL PARAMETERS-1'!$B$5:$J$44,6,FALSE)*VLOOKUP(HRYLD2!BA$4,'[1]INTERNAL PARAMETERS-1'!$B$5:$J$44,3,FALSE) + HRYLD1!BA12*(1-VLOOKUP(HRYLD2!BA$4,'[1]INTERNAL PARAMETERS-1'!$B$5:$J$44,5,FALSE))*VLOOKUP(HRYLD2!BA$4,'[1]INTERNAL PARAMETERS-1'!$B$5:$J$44,8,FALSE)*VLOOKUP(HRYLD2!BA$4,'[1]INTERNAL PARAMETERS-1'!$B$5:$J$44,3,FALSE)</f>
        <v>2.93315847520629</v>
      </c>
      <c r="BB12" s="44">
        <f>HRYLD1!BB12*VLOOKUP(HRYLD2!BB$4,'[1]INTERNAL PARAMETERS-1'!$B$5:$J$44,5,FALSE)*VLOOKUP(HRYLD2!BB$4,'[1]INTERNAL PARAMETERS-1'!$B$5:$J$44,6,FALSE)*VLOOKUP(HRYLD2!BB$4,'[1]INTERNAL PARAMETERS-1'!$B$5:$J$44,3,FALSE) + HRYLD1!BB12*(1-VLOOKUP(HRYLD2!BB$4,'[1]INTERNAL PARAMETERS-1'!$B$5:$J$44,5,FALSE))*VLOOKUP(HRYLD2!BB$4,'[1]INTERNAL PARAMETERS-1'!$B$5:$J$44,8,FALSE)*VLOOKUP(HRYLD2!BB$4,'[1]INTERNAL PARAMETERS-1'!$B$5:$J$44,3,FALSE)</f>
        <v>2.0559712875642444</v>
      </c>
      <c r="BC12" s="44">
        <f>HRYLD1!BC12*VLOOKUP(HRYLD2!BC$4,'[1]INTERNAL PARAMETERS-1'!$B$5:$J$44,5,FALSE)*VLOOKUP(HRYLD2!BC$4,'[1]INTERNAL PARAMETERS-1'!$B$5:$J$44,6,FALSE)*VLOOKUP(HRYLD2!BC$4,'[1]INTERNAL PARAMETERS-1'!$B$5:$J$44,3,FALSE) + HRYLD1!BC12*(1-VLOOKUP(HRYLD2!BC$4,'[1]INTERNAL PARAMETERS-1'!$B$5:$J$44,5,FALSE))*VLOOKUP(HRYLD2!BC$4,'[1]INTERNAL PARAMETERS-1'!$B$5:$J$44,8,FALSE)*VLOOKUP(HRYLD2!BC$4,'[1]INTERNAL PARAMETERS-1'!$B$5:$J$44,3,FALSE)</f>
        <v>3.7548210628233218</v>
      </c>
      <c r="BD12" s="44">
        <f>HRYLD1!BD12*VLOOKUP(HRYLD2!BD$4,'[1]INTERNAL PARAMETERS-1'!$B$5:$J$44,5,FALSE)*VLOOKUP(HRYLD2!BD$4,'[1]INTERNAL PARAMETERS-1'!$B$5:$J$44,6,FALSE)*VLOOKUP(HRYLD2!BD$4,'[1]INTERNAL PARAMETERS-1'!$B$5:$J$44,3,FALSE) + HRYLD1!BD12*(1-VLOOKUP(HRYLD2!BD$4,'[1]INTERNAL PARAMETERS-1'!$B$5:$J$44,5,FALSE))*VLOOKUP(HRYLD2!BD$4,'[1]INTERNAL PARAMETERS-1'!$B$5:$J$44,8,FALSE)*VLOOKUP(HRYLD2!BD$4,'[1]INTERNAL PARAMETERS-1'!$B$5:$J$44,3,FALSE)</f>
        <v>1.6235699491626583</v>
      </c>
      <c r="BE12" s="44">
        <f>HRYLD1!BE12*VLOOKUP(HRYLD2!BE$4,'[1]INTERNAL PARAMETERS-1'!$B$5:$J$44,5,FALSE)*VLOOKUP(HRYLD2!BE$4,'[1]INTERNAL PARAMETERS-1'!$B$5:$J$44,6,FALSE)*VLOOKUP(HRYLD2!BE$4,'[1]INTERNAL PARAMETERS-1'!$B$5:$J$44,3,FALSE) + HRYLD1!BE12*(1-VLOOKUP(HRYLD2!BE$4,'[1]INTERNAL PARAMETERS-1'!$B$5:$J$44,5,FALSE))*VLOOKUP(HRYLD2!BE$4,'[1]INTERNAL PARAMETERS-1'!$B$5:$J$44,8,FALSE)*VLOOKUP(HRYLD2!BE$4,'[1]INTERNAL PARAMETERS-1'!$B$5:$J$44,3,FALSE)</f>
        <v>3.0002268214081838</v>
      </c>
      <c r="BF12" s="44">
        <f>HRYLD1!BF12*VLOOKUP(HRYLD2!BF$4,'[1]INTERNAL PARAMETERS-1'!$B$5:$J$44,5,FALSE)*VLOOKUP(HRYLD2!BF$4,'[1]INTERNAL PARAMETERS-1'!$B$5:$J$44,6,FALSE)*VLOOKUP(HRYLD2!BF$4,'[1]INTERNAL PARAMETERS-1'!$B$5:$J$44,3,FALSE) + HRYLD1!BF12*(1-VLOOKUP(HRYLD2!BF$4,'[1]INTERNAL PARAMETERS-1'!$B$5:$J$44,5,FALSE))*VLOOKUP(HRYLD2!BF$4,'[1]INTERNAL PARAMETERS-1'!$B$5:$J$44,8,FALSE)*VLOOKUP(HRYLD2!BF$4,'[1]INTERNAL PARAMETERS-1'!$B$5:$J$44,3,FALSE)</f>
        <v>0</v>
      </c>
      <c r="BG12" s="44">
        <f>HRYLD1!BG12*VLOOKUP(HRYLD2!BG$4,'[1]INTERNAL PARAMETERS-1'!$B$5:$J$44,5,FALSE)*VLOOKUP(HRYLD2!BG$4,'[1]INTERNAL PARAMETERS-1'!$B$5:$J$44,6,FALSE)*VLOOKUP(HRYLD2!BG$4,'[1]INTERNAL PARAMETERS-1'!$B$5:$J$44,3,FALSE) + HRYLD1!BG12*(1-VLOOKUP(HRYLD2!BG$4,'[1]INTERNAL PARAMETERS-1'!$B$5:$J$44,5,FALSE))*VLOOKUP(HRYLD2!BG$4,'[1]INTERNAL PARAMETERS-1'!$B$5:$J$44,8,FALSE)*VLOOKUP(HRYLD2!BG$4,'[1]INTERNAL PARAMETERS-1'!$B$5:$J$44,3,FALSE)</f>
        <v>1.3366054155662235</v>
      </c>
      <c r="BH12" s="44">
        <f>HRYLD1!BH12*VLOOKUP(HRYLD2!BH$4,'[1]INTERNAL PARAMETERS-1'!$B$5:$J$44,5,FALSE)*VLOOKUP(HRYLD2!BH$4,'[1]INTERNAL PARAMETERS-1'!$B$5:$J$44,6,FALSE)*VLOOKUP(HRYLD2!BH$4,'[1]INTERNAL PARAMETERS-1'!$B$5:$J$44,3,FALSE) + HRYLD1!BH12*(1-VLOOKUP(HRYLD2!BH$4,'[1]INTERNAL PARAMETERS-1'!$B$5:$J$44,5,FALSE))*VLOOKUP(HRYLD2!BH$4,'[1]INTERNAL PARAMETERS-1'!$B$5:$J$44,8,FALSE)*VLOOKUP(HRYLD2!BH$4,'[1]INTERNAL PARAMETERS-1'!$B$5:$J$44,3,FALSE)</f>
        <v>9.2686014632016936E-3</v>
      </c>
      <c r="BI12" s="44">
        <f>HRYLD1!BI12*VLOOKUP(HRYLD2!BI$4,'[1]INTERNAL PARAMETERS-1'!$B$5:$J$44,5,FALSE)*VLOOKUP(HRYLD2!BI$4,'[1]INTERNAL PARAMETERS-1'!$B$5:$J$44,6,FALSE)*VLOOKUP(HRYLD2!BI$4,'[1]INTERNAL PARAMETERS-1'!$B$5:$J$44,3,FALSE) + HRYLD1!BI12*(1-VLOOKUP(HRYLD2!BI$4,'[1]INTERNAL PARAMETERS-1'!$B$5:$J$44,5,FALSE))*VLOOKUP(HRYLD2!BI$4,'[1]INTERNAL PARAMETERS-1'!$B$5:$J$44,8,FALSE)*VLOOKUP(HRYLD2!BI$4,'[1]INTERNAL PARAMETERS-1'!$B$5:$J$44,3,FALSE)</f>
        <v>0</v>
      </c>
      <c r="BJ12" s="44">
        <f>HRYLD1!BJ12*VLOOKUP(HRYLD2!BJ$4,'[1]INTERNAL PARAMETERS-1'!$B$5:$J$44,5,FALSE)*VLOOKUP(HRYLD2!BJ$4,'[1]INTERNAL PARAMETERS-1'!$B$5:$J$44,6,FALSE)*VLOOKUP(HRYLD2!BJ$4,'[1]INTERNAL PARAMETERS-1'!$B$5:$J$44,3,FALSE) + HRYLD1!BJ12*(1-VLOOKUP(HRYLD2!BJ$4,'[1]INTERNAL PARAMETERS-1'!$B$5:$J$44,5,FALSE))*VLOOKUP(HRYLD2!BJ$4,'[1]INTERNAL PARAMETERS-1'!$B$5:$J$44,8,FALSE)*VLOOKUP(HRYLD2!BJ$4,'[1]INTERNAL PARAMETERS-1'!$B$5:$J$44,3,FALSE)</f>
        <v>0.59986065895942664</v>
      </c>
      <c r="BK12" s="44">
        <f>HRYLD1!BK12*VLOOKUP(HRYLD2!BK$4,'[1]INTERNAL PARAMETERS-1'!$B$5:$J$44,5,FALSE)*VLOOKUP(HRYLD2!BK$4,'[1]INTERNAL PARAMETERS-1'!$B$5:$J$44,6,FALSE)*VLOOKUP(HRYLD2!BK$4,'[1]INTERNAL PARAMETERS-1'!$B$5:$J$44,3,FALSE) + HRYLD1!BK12*(1-VLOOKUP(HRYLD2!BK$4,'[1]INTERNAL PARAMETERS-1'!$B$5:$J$44,5,FALSE))*VLOOKUP(HRYLD2!BK$4,'[1]INTERNAL PARAMETERS-1'!$B$5:$J$44,8,FALSE)*VLOOKUP(HRYLD2!BK$4,'[1]INTERNAL PARAMETERS-1'!$B$5:$J$44,3,FALSE)</f>
        <v>0.75198804816263942</v>
      </c>
      <c r="BL12" s="44">
        <f>HRYLD1!BL12*VLOOKUP(HRYLD2!BL$4,'[1]INTERNAL PARAMETERS-1'!$B$5:$J$44,5,FALSE)*VLOOKUP(HRYLD2!BL$4,'[1]INTERNAL PARAMETERS-1'!$B$5:$J$44,6,FALSE)*VLOOKUP(HRYLD2!BL$4,'[1]INTERNAL PARAMETERS-1'!$B$5:$J$44,3,FALSE) + HRYLD1!BL12*(1-VLOOKUP(HRYLD2!BL$4,'[1]INTERNAL PARAMETERS-1'!$B$5:$J$44,5,FALSE))*VLOOKUP(HRYLD2!BL$4,'[1]INTERNAL PARAMETERS-1'!$B$5:$J$44,8,FALSE)*VLOOKUP(HRYLD2!BL$4,'[1]INTERNAL PARAMETERS-1'!$B$5:$J$44,3,FALSE)</f>
        <v>2.0995051237143656</v>
      </c>
      <c r="BM12" s="44">
        <f>HRYLD1!BM12*VLOOKUP(HRYLD2!BM$4,'[1]INTERNAL PARAMETERS-1'!$B$5:$J$44,5,FALSE)*VLOOKUP(HRYLD2!BM$4,'[1]INTERNAL PARAMETERS-1'!$B$5:$J$44,6,FALSE)*VLOOKUP(HRYLD2!BM$4,'[1]INTERNAL PARAMETERS-1'!$B$5:$J$44,3,FALSE) + HRYLD1!BM12*(1-VLOOKUP(HRYLD2!BM$4,'[1]INTERNAL PARAMETERS-1'!$B$5:$J$44,5,FALSE))*VLOOKUP(HRYLD2!BM$4,'[1]INTERNAL PARAMETERS-1'!$B$5:$J$44,8,FALSE)*VLOOKUP(HRYLD2!BM$4,'[1]INTERNAL PARAMETERS-1'!$B$5:$J$44,3,FALSE)</f>
        <v>0.61590289484685445</v>
      </c>
      <c r="BN12" s="44">
        <f>HRYLD1!BN12*VLOOKUP(HRYLD2!BN$4,'[1]INTERNAL PARAMETERS-1'!$B$5:$J$44,5,FALSE)*VLOOKUP(HRYLD2!BN$4,'[1]INTERNAL PARAMETERS-1'!$B$5:$J$44,6,FALSE)*VLOOKUP(HRYLD2!BN$4,'[1]INTERNAL PARAMETERS-1'!$B$5:$J$44,3,FALSE) + HRYLD1!BN12*(1-VLOOKUP(HRYLD2!BN$4,'[1]INTERNAL PARAMETERS-1'!$B$5:$J$44,5,FALSE))*VLOOKUP(HRYLD2!BN$4,'[1]INTERNAL PARAMETERS-1'!$B$5:$J$44,8,FALSE)*VLOOKUP(HRYLD2!BN$4,'[1]INTERNAL PARAMETERS-1'!$B$5:$J$44,3,FALSE)</f>
        <v>0.78190573333665314</v>
      </c>
      <c r="BO12" s="44">
        <f>HRYLD1!BO12*VLOOKUP(HRYLD2!BO$4,'[1]INTERNAL PARAMETERS-1'!$B$5:$J$44,5,FALSE)*VLOOKUP(HRYLD2!BO$4,'[1]INTERNAL PARAMETERS-1'!$B$5:$J$44,6,FALSE)*VLOOKUP(HRYLD2!BO$4,'[1]INTERNAL PARAMETERS-1'!$B$5:$J$44,3,FALSE) + HRYLD1!BO12*(1-VLOOKUP(HRYLD2!BO$4,'[1]INTERNAL PARAMETERS-1'!$B$5:$J$44,5,FALSE))*VLOOKUP(HRYLD2!BO$4,'[1]INTERNAL PARAMETERS-1'!$B$5:$J$44,8,FALSE)*VLOOKUP(HRYLD2!BO$4,'[1]INTERNAL PARAMETERS-1'!$B$5:$J$44,3,FALSE)</f>
        <v>0.64469387133158451</v>
      </c>
      <c r="BP12" s="44">
        <f>HRYLD1!BP12*VLOOKUP(HRYLD2!BP$4,'[1]INTERNAL PARAMETERS-1'!$B$5:$J$44,5,FALSE)*VLOOKUP(HRYLD2!BP$4,'[1]INTERNAL PARAMETERS-1'!$B$5:$J$44,6,FALSE)*VLOOKUP(HRYLD2!BP$4,'[1]INTERNAL PARAMETERS-1'!$B$5:$J$44,3,FALSE) + HRYLD1!BP12*(1-VLOOKUP(HRYLD2!BP$4,'[1]INTERNAL PARAMETERS-1'!$B$5:$J$44,5,FALSE))*VLOOKUP(HRYLD2!BP$4,'[1]INTERNAL PARAMETERS-1'!$B$5:$J$44,8,FALSE)*VLOOKUP(HRYLD2!BP$4,'[1]INTERNAL PARAMETERS-1'!$B$5:$J$44,3,FALSE)</f>
        <v>5.8491264852646531E-2</v>
      </c>
      <c r="BQ12" s="44">
        <f>HRYLD1!BQ12*VLOOKUP(HRYLD2!BQ$4,'[1]INTERNAL PARAMETERS-1'!$B$5:$J$44,5,FALSE)*VLOOKUP(HRYLD2!BQ$4,'[1]INTERNAL PARAMETERS-1'!$B$5:$J$44,6,FALSE)*VLOOKUP(HRYLD2!BQ$4,'[1]INTERNAL PARAMETERS-1'!$B$5:$J$44,3,FALSE) + HRYLD1!BQ12*(1-VLOOKUP(HRYLD2!BQ$4,'[1]INTERNAL PARAMETERS-1'!$B$5:$J$44,5,FALSE))*VLOOKUP(HRYLD2!BQ$4,'[1]INTERNAL PARAMETERS-1'!$B$5:$J$44,8,FALSE)*VLOOKUP(HRYLD2!BQ$4,'[1]INTERNAL PARAMETERS-1'!$B$5:$J$44,3,FALSE)</f>
        <v>2.5173550439131271</v>
      </c>
      <c r="BR12" s="44">
        <f>HRYLD1!BR12*VLOOKUP(HRYLD2!BR$4,'[1]INTERNAL PARAMETERS-1'!$B$5:$J$44,5,FALSE)*VLOOKUP(HRYLD2!BR$4,'[1]INTERNAL PARAMETERS-1'!$B$5:$J$44,6,FALSE)*VLOOKUP(HRYLD2!BR$4,'[1]INTERNAL PARAMETERS-1'!$B$5:$J$44,3,FALSE) + HRYLD1!BR12*(1-VLOOKUP(HRYLD2!BR$4,'[1]INTERNAL PARAMETERS-1'!$B$5:$J$44,5,FALSE))*VLOOKUP(HRYLD2!BR$4,'[1]INTERNAL PARAMETERS-1'!$B$5:$J$44,8,FALSE)*VLOOKUP(HRYLD2!BR$4,'[1]INTERNAL PARAMETERS-1'!$B$5:$J$44,3,FALSE)</f>
        <v>0.10354419354589453</v>
      </c>
      <c r="BS12" s="44">
        <f>HRYLD1!BS12*VLOOKUP(HRYLD2!BS$4,'[1]INTERNAL PARAMETERS-1'!$B$5:$J$44,5,FALSE)*VLOOKUP(HRYLD2!BS$4,'[1]INTERNAL PARAMETERS-1'!$B$5:$J$44,6,FALSE)*VLOOKUP(HRYLD2!BS$4,'[1]INTERNAL PARAMETERS-1'!$B$5:$J$44,3,FALSE) + HRYLD1!BS12*(1-VLOOKUP(HRYLD2!BS$4,'[1]INTERNAL PARAMETERS-1'!$B$5:$J$44,5,FALSE))*VLOOKUP(HRYLD2!BS$4,'[1]INTERNAL PARAMETERS-1'!$B$5:$J$44,8,FALSE)*VLOOKUP(HRYLD2!BS$4,'[1]INTERNAL PARAMETERS-1'!$B$5:$J$44,3,FALSE)</f>
        <v>6.6659705832502955E-3</v>
      </c>
      <c r="BT12" s="44">
        <f>HRYLD1!BT12*VLOOKUP(HRYLD2!BT$4,'[1]INTERNAL PARAMETERS-1'!$B$5:$J$44,5,FALSE)*VLOOKUP(HRYLD2!BT$4,'[1]INTERNAL PARAMETERS-1'!$B$5:$J$44,6,FALSE)*VLOOKUP(HRYLD2!BT$4,'[1]INTERNAL PARAMETERS-1'!$B$5:$J$44,3,FALSE) + HRYLD1!BT12*(1-VLOOKUP(HRYLD2!BT$4,'[1]INTERNAL PARAMETERS-1'!$B$5:$J$44,5,FALSE))*VLOOKUP(HRYLD2!BT$4,'[1]INTERNAL PARAMETERS-1'!$B$5:$J$44,8,FALSE)*VLOOKUP(HRYLD2!BT$4,'[1]INTERNAL PARAMETERS-1'!$B$5:$J$44,3,FALSE)</f>
        <v>0</v>
      </c>
      <c r="BU12" s="44">
        <f>HRYLD1!BU12*VLOOKUP(HRYLD2!BU$4,'[1]INTERNAL PARAMETERS-1'!$B$5:$J$44,5,FALSE)*VLOOKUP(HRYLD2!BU$4,'[1]INTERNAL PARAMETERS-1'!$B$5:$J$44,6,FALSE)*VLOOKUP(HRYLD2!BU$4,'[1]INTERNAL PARAMETERS-1'!$B$5:$J$44,3,FALSE) + HRYLD1!BU12*(1-VLOOKUP(HRYLD2!BU$4,'[1]INTERNAL PARAMETERS-1'!$B$5:$J$44,5,FALSE))*VLOOKUP(HRYLD2!BU$4,'[1]INTERNAL PARAMETERS-1'!$B$5:$J$44,8,FALSE)*VLOOKUP(HRYLD2!BU$4,'[1]INTERNAL PARAMETERS-1'!$B$5:$J$44,3,FALSE)</f>
        <v>0</v>
      </c>
      <c r="BV12" s="44">
        <f>HRYLD1!BV12*VLOOKUP(HRYLD2!BV$4,'[1]INTERNAL PARAMETERS-1'!$B$5:$J$44,5,FALSE)*VLOOKUP(HRYLD2!BV$4,'[1]INTERNAL PARAMETERS-1'!$B$5:$J$44,6,FALSE)*VLOOKUP(HRYLD2!BV$4,'[1]INTERNAL PARAMETERS-1'!$B$5:$J$44,3,FALSE) + HRYLD1!BV12*(1-VLOOKUP(HRYLD2!BV$4,'[1]INTERNAL PARAMETERS-1'!$B$5:$J$44,5,FALSE))*VLOOKUP(HRYLD2!BV$4,'[1]INTERNAL PARAMETERS-1'!$B$5:$J$44,8,FALSE)*VLOOKUP(HRYLD2!BV$4,'[1]INTERNAL PARAMETERS-1'!$B$5:$J$44,3,FALSE)</f>
        <v>0</v>
      </c>
      <c r="BW12" s="44">
        <f>HRYLD1!BW12*VLOOKUP(HRYLD2!BW$4,'[1]INTERNAL PARAMETERS-1'!$B$5:$J$44,5,FALSE)*VLOOKUP(HRYLD2!BW$4,'[1]INTERNAL PARAMETERS-1'!$B$5:$J$44,6,FALSE)*VLOOKUP(HRYLD2!BW$4,'[1]INTERNAL PARAMETERS-1'!$B$5:$J$44,3,FALSE) + HRYLD1!BW12*(1-VLOOKUP(HRYLD2!BW$4,'[1]INTERNAL PARAMETERS-1'!$B$5:$J$44,5,FALSE))*VLOOKUP(HRYLD2!BW$4,'[1]INTERNAL PARAMETERS-1'!$B$5:$J$44,8,FALSE)*VLOOKUP(HRYLD2!BW$4,'[1]INTERNAL PARAMETERS-1'!$B$5:$J$44,3,FALSE)</f>
        <v>0</v>
      </c>
      <c r="BX12" s="44">
        <f>HRYLD1!BX12*VLOOKUP(HRYLD2!BX$4,'[1]INTERNAL PARAMETERS-1'!$B$5:$J$44,5,FALSE)*VLOOKUP(HRYLD2!BX$4,'[1]INTERNAL PARAMETERS-1'!$B$5:$J$44,6,FALSE)*VLOOKUP(HRYLD2!BX$4,'[1]INTERNAL PARAMETERS-1'!$B$5:$J$44,3,FALSE) + HRYLD1!BX12*(1-VLOOKUP(HRYLD2!BX$4,'[1]INTERNAL PARAMETERS-1'!$B$5:$J$44,5,FALSE))*VLOOKUP(HRYLD2!BX$4,'[1]INTERNAL PARAMETERS-1'!$B$5:$J$44,8,FALSE)*VLOOKUP(HRYLD2!BX$4,'[1]INTERNAL PARAMETERS-1'!$B$5:$J$44,3,FALSE)</f>
        <v>0</v>
      </c>
      <c r="BY12" s="44">
        <f>HRYLD1!BY12*VLOOKUP(HRYLD2!BY$4,'[1]INTERNAL PARAMETERS-1'!$B$5:$J$44,5,FALSE)*VLOOKUP(HRYLD2!BY$4,'[1]INTERNAL PARAMETERS-1'!$B$5:$J$44,6,FALSE)*VLOOKUP(HRYLD2!BY$4,'[1]INTERNAL PARAMETERS-1'!$B$5:$J$44,3,FALSE) + HRYLD1!BY12*(1-VLOOKUP(HRYLD2!BY$4,'[1]INTERNAL PARAMETERS-1'!$B$5:$J$44,5,FALSE))*VLOOKUP(HRYLD2!BY$4,'[1]INTERNAL PARAMETERS-1'!$B$5:$J$44,8,FALSE)*VLOOKUP(HRYLD2!BY$4,'[1]INTERNAL PARAMETERS-1'!$B$5:$J$44,3,FALSE)</f>
        <v>0</v>
      </c>
      <c r="BZ12" s="44">
        <f>HRYLD1!BZ12*VLOOKUP(HRYLD2!BZ$4,'[1]INTERNAL PARAMETERS-1'!$B$5:$J$44,5,FALSE)*VLOOKUP(HRYLD2!BZ$4,'[1]INTERNAL PARAMETERS-1'!$B$5:$J$44,6,FALSE)*VLOOKUP(HRYLD2!BZ$4,'[1]INTERNAL PARAMETERS-1'!$B$5:$J$44,3,FALSE) + HRYLD1!BZ12*(1-VLOOKUP(HRYLD2!BZ$4,'[1]INTERNAL PARAMETERS-1'!$B$5:$J$44,5,FALSE))*VLOOKUP(HRYLD2!BZ$4,'[1]INTERNAL PARAMETERS-1'!$B$5:$J$44,8,FALSE)*VLOOKUP(HRYLD2!BZ$4,'[1]INTERNAL PARAMETERS-1'!$B$5:$J$44,3,FALSE)</f>
        <v>7.6185086056981812E-3</v>
      </c>
      <c r="CA12" s="44">
        <f>HRYLD1!CA12*VLOOKUP(HRYLD2!CA$4,'[1]INTERNAL PARAMETERS-1'!$B$5:$J$44,5,FALSE)*VLOOKUP(HRYLD2!CA$4,'[1]INTERNAL PARAMETERS-1'!$B$5:$J$44,6,FALSE)*VLOOKUP(HRYLD2!CA$4,'[1]INTERNAL PARAMETERS-1'!$B$5:$J$44,3,FALSE) + HRYLD1!CA12*(1-VLOOKUP(HRYLD2!CA$4,'[1]INTERNAL PARAMETERS-1'!$B$5:$J$44,5,FALSE))*VLOOKUP(HRYLD2!CA$4,'[1]INTERNAL PARAMETERS-1'!$B$5:$J$44,8,FALSE)*VLOOKUP(HRYLD2!CA$4,'[1]INTERNAL PARAMETERS-1'!$B$5:$J$44,3,FALSE)</f>
        <v>0</v>
      </c>
      <c r="CB12" s="44">
        <f>HRYLD1!CB12*VLOOKUP(HRYLD2!CB$4,'[1]INTERNAL PARAMETERS-1'!$B$5:$J$44,5,FALSE)*VLOOKUP(HRYLD2!CB$4,'[1]INTERNAL PARAMETERS-1'!$B$5:$J$44,6,FALSE)*VLOOKUP(HRYLD2!CB$4,'[1]INTERNAL PARAMETERS-1'!$B$5:$J$44,3,FALSE) + HRYLD1!CB12*(1-VLOOKUP(HRYLD2!CB$4,'[1]INTERNAL PARAMETERS-1'!$B$5:$J$44,5,FALSE))*VLOOKUP(HRYLD2!CB$4,'[1]INTERNAL PARAMETERS-1'!$B$5:$J$44,8,FALSE)*VLOOKUP(HRYLD2!CB$4,'[1]INTERNAL PARAMETERS-1'!$B$5:$J$44,3,FALSE)</f>
        <v>0</v>
      </c>
      <c r="CC12" s="44">
        <f>HRYLD1!CC12*VLOOKUP(HRYLD2!CC$4,'[1]INTERNAL PARAMETERS-1'!$B$5:$J$44,5,FALSE)*VLOOKUP(HRYLD2!CC$4,'[1]INTERNAL PARAMETERS-1'!$B$5:$J$44,6,FALSE)*VLOOKUP(HRYLD2!CC$4,'[1]INTERNAL PARAMETERS-1'!$B$5:$J$44,3,FALSE) + HRYLD1!CC12*(1-VLOOKUP(HRYLD2!CC$4,'[1]INTERNAL PARAMETERS-1'!$B$5:$J$44,5,FALSE))*VLOOKUP(HRYLD2!CC$4,'[1]INTERNAL PARAMETERS-1'!$B$5:$J$44,8,FALSE)*VLOOKUP(HRYLD2!CC$4,'[1]INTERNAL PARAMETERS-1'!$B$5:$J$44,3,FALSE)</f>
        <v>1.3878627695559188E-2</v>
      </c>
      <c r="CD12" s="44">
        <f>HRYLD1!CD12*VLOOKUP(HRYLD2!CD$4,'[1]INTERNAL PARAMETERS-1'!$B$5:$J$44,5,FALSE)*VLOOKUP(HRYLD2!CD$4,'[1]INTERNAL PARAMETERS-1'!$B$5:$J$44,6,FALSE)*VLOOKUP(HRYLD2!CD$4,'[1]INTERNAL PARAMETERS-1'!$B$5:$J$44,3,FALSE) + HRYLD1!CD12*(1-VLOOKUP(HRYLD2!CD$4,'[1]INTERNAL PARAMETERS-1'!$B$5:$J$44,5,FALSE))*VLOOKUP(HRYLD2!CD$4,'[1]INTERNAL PARAMETERS-1'!$B$5:$J$44,8,FALSE)*VLOOKUP(HRYLD2!CD$4,'[1]INTERNAL PARAMETERS-1'!$B$5:$J$44,3,FALSE)</f>
        <v>3.9790451951716696E-2</v>
      </c>
      <c r="CE12" s="44">
        <f>HRYLD1!CE12*VLOOKUP(HRYLD2!CE$4,'[1]INTERNAL PARAMETERS-1'!$B$5:$J$44,5,FALSE)*VLOOKUP(HRYLD2!CE$4,'[1]INTERNAL PARAMETERS-1'!$B$5:$J$44,6,FALSE)*VLOOKUP(HRYLD2!CE$4,'[1]INTERNAL PARAMETERS-1'!$B$5:$J$44,3,FALSE) + HRYLD1!CE12*(1-VLOOKUP(HRYLD2!CE$4,'[1]INTERNAL PARAMETERS-1'!$B$5:$J$44,5,FALSE))*VLOOKUP(HRYLD2!CE$4,'[1]INTERNAL PARAMETERS-1'!$B$5:$J$44,8,FALSE)*VLOOKUP(HRYLD2!CE$4,'[1]INTERNAL PARAMETERS-1'!$B$5:$J$44,3,FALSE)</f>
        <v>5.6146953786372911E-2</v>
      </c>
      <c r="CF12" s="44">
        <f>HRYLD1!CF12*VLOOKUP(HRYLD2!CF$4,'[1]INTERNAL PARAMETERS-1'!$B$5:$J$44,5,FALSE)*VLOOKUP(HRYLD2!CF$4,'[1]INTERNAL PARAMETERS-1'!$B$5:$J$44,6,FALSE)*VLOOKUP(HRYLD2!CF$4,'[1]INTERNAL PARAMETERS-1'!$B$5:$J$44,3,FALSE) + HRYLD1!CF12*(1-VLOOKUP(HRYLD2!CF$4,'[1]INTERNAL PARAMETERS-1'!$B$5:$J$44,5,FALSE))*VLOOKUP(HRYLD2!CF$4,'[1]INTERNAL PARAMETERS-1'!$B$5:$J$44,8,FALSE)*VLOOKUP(HRYLD2!CF$4,'[1]INTERNAL PARAMETERS-1'!$B$5:$J$44,3,FALSE)</f>
        <v>2.4567839988004291E-2</v>
      </c>
      <c r="CG12" s="44">
        <f>HRYLD1!CG12*VLOOKUP(HRYLD2!CG$4,'[1]INTERNAL PARAMETERS-1'!$B$5:$J$44,5,FALSE)*VLOOKUP(HRYLD2!CG$4,'[1]INTERNAL PARAMETERS-1'!$B$5:$J$44,6,FALSE)*VLOOKUP(HRYLD2!CG$4,'[1]INTERNAL PARAMETERS-1'!$B$5:$J$44,3,FALSE) + HRYLD1!CG12*(1-VLOOKUP(HRYLD2!CG$4,'[1]INTERNAL PARAMETERS-1'!$B$5:$J$44,5,FALSE))*VLOOKUP(HRYLD2!CG$4,'[1]INTERNAL PARAMETERS-1'!$B$5:$J$44,8,FALSE)*VLOOKUP(HRYLD2!CG$4,'[1]INTERNAL PARAMETERS-1'!$B$5:$J$44,3,FALSE)</f>
        <v>0</v>
      </c>
      <c r="CH12" s="43">
        <f>HRYLD1!CH12*VLOOKUP(HRYLD2!CH$4,'[1]INTERNAL PARAMETERS-1'!$B$5:$J$44,5,FALSE)*VLOOKUP(HRYLD2!CH$4,'[1]INTERNAL PARAMETERS-1'!$B$5:$J$44,6,FALSE)*VLOOKUP(HRYLD2!CH$4,'[1]INTERNAL PARAMETERS-1'!$B$5:$J$44,3,FALSE) + HRYLD1!CH12*(1-VLOOKUP(HRYLD2!CH$4,'[1]INTERNAL PARAMETERS-1'!$B$5:$J$44,5,FALSE))*VLOOKUP(HRYLD2!CH$4,'[1]INTERNAL PARAMETERS-1'!$B$5:$J$44,8,FALSE)*VLOOKUP(HRYLD2!CH$4,'[1]INTERNAL PARAMETERS-1'!$B$5:$J$44,3,FALSE)</f>
        <v>0</v>
      </c>
      <c r="CJ12" s="45">
        <f t="shared" si="0"/>
        <v>1685.6915651712354</v>
      </c>
      <c r="CK12" s="43">
        <f t="shared" si="1"/>
        <v>31.531888384373762</v>
      </c>
    </row>
    <row r="13" spans="2:89" x14ac:dyDescent="0.4">
      <c r="B13" s="58" t="s">
        <v>5</v>
      </c>
      <c r="C13" s="57" t="s">
        <v>67</v>
      </c>
      <c r="D13" s="57" t="s">
        <v>58</v>
      </c>
      <c r="E13" s="132">
        <f>HR!X13</f>
        <v>2855.7706648706958</v>
      </c>
      <c r="F13" s="59">
        <f>'[1]INTERNAL PARAMETERS-1'!M13</f>
        <v>44.225000000000001</v>
      </c>
      <c r="G13" s="45">
        <f>HRYLD1!G13*VLOOKUP(HRYLD2!G$4,'[1]INTERNAL PARAMETERS-1'!$B$5:$J$44,5,FALSE)*VLOOKUP(HRYLD2!G$4,'[1]INTERNAL PARAMETERS-1'!$B$5:$J$44,7,FALSE)*HRYLD2!$F13 + HRYLD1!G13*(1-VLOOKUP(HRYLD2!G$4,'[1]INTERNAL PARAMETERS-1'!$B$5:$J$44,5,FALSE))*VLOOKUP(HRYLD2!G$4,'[1]INTERNAL PARAMETERS-1'!$B$5:$J$44,9,FALSE)*HRYLD2!$F13</f>
        <v>559.55115118441142</v>
      </c>
      <c r="H13" s="44">
        <f>HRYLD1!H13*VLOOKUP(HRYLD2!H$4,'[1]INTERNAL PARAMETERS-1'!$B$5:$J$44,5,FALSE)*VLOOKUP(HRYLD2!H$4,'[1]INTERNAL PARAMETERS-1'!$B$5:$J$44,7,FALSE)*HRYLD2!$F13 + HRYLD1!H13*(1-VLOOKUP(HRYLD2!H$4,'[1]INTERNAL PARAMETERS-1'!$B$5:$J$44,5,FALSE))*VLOOKUP(HRYLD2!H$4,'[1]INTERNAL PARAMETERS-1'!$B$5:$J$44,9,FALSE)*HRYLD2!$F13</f>
        <v>269.3200223081609</v>
      </c>
      <c r="I13" s="44">
        <f>HRYLD1!I13*VLOOKUP(HRYLD2!I$4,'[1]INTERNAL PARAMETERS-1'!$B$5:$J$44,5,FALSE)*VLOOKUP(HRYLD2!I$4,'[1]INTERNAL PARAMETERS-1'!$B$5:$J$44,7,FALSE)*HRYLD2!$F13 + HRYLD1!I13*(1-VLOOKUP(HRYLD2!I$4,'[1]INTERNAL PARAMETERS-1'!$B$5:$J$44,5,FALSE))*VLOOKUP(HRYLD2!I$4,'[1]INTERNAL PARAMETERS-1'!$B$5:$J$44,9,FALSE)*HRYLD2!$F13</f>
        <v>275.44547186187401</v>
      </c>
      <c r="J13" s="44">
        <f>HRYLD1!J13*VLOOKUP(HRYLD2!J$4,'[1]INTERNAL PARAMETERS-1'!$B$5:$J$44,5,FALSE)*VLOOKUP(HRYLD2!J$4,'[1]INTERNAL PARAMETERS-1'!$B$5:$J$44,7,FALSE)*HRYLD2!$F13 + HRYLD1!J13*(1-VLOOKUP(HRYLD2!J$4,'[1]INTERNAL PARAMETERS-1'!$B$5:$J$44,5,FALSE))*VLOOKUP(HRYLD2!J$4,'[1]INTERNAL PARAMETERS-1'!$B$5:$J$44,9,FALSE)*HRYLD2!$F13</f>
        <v>0</v>
      </c>
      <c r="K13" s="44">
        <f>HRYLD1!K13*VLOOKUP(HRYLD2!K$4,'[1]INTERNAL PARAMETERS-1'!$B$5:$J$44,5,FALSE)*VLOOKUP(HRYLD2!K$4,'[1]INTERNAL PARAMETERS-1'!$B$5:$J$44,7,FALSE)*HRYLD2!$F13 + HRYLD1!K13*(1-VLOOKUP(HRYLD2!K$4,'[1]INTERNAL PARAMETERS-1'!$B$5:$J$44,5,FALSE))*VLOOKUP(HRYLD2!K$4,'[1]INTERNAL PARAMETERS-1'!$B$5:$J$44,9,FALSE)*HRYLD2!$F13</f>
        <v>3.612899615876477</v>
      </c>
      <c r="L13" s="44">
        <f>HRYLD1!L13*VLOOKUP(HRYLD2!L$4,'[1]INTERNAL PARAMETERS-1'!$B$5:$J$44,5,FALSE)*VLOOKUP(HRYLD2!L$4,'[1]INTERNAL PARAMETERS-1'!$B$5:$J$44,7,FALSE)*HRYLD2!$F13 + HRYLD1!L13*(1-VLOOKUP(HRYLD2!L$4,'[1]INTERNAL PARAMETERS-1'!$B$5:$J$44,5,FALSE))*VLOOKUP(HRYLD2!L$4,'[1]INTERNAL PARAMETERS-1'!$B$5:$J$44,9,FALSE)*HRYLD2!$F13</f>
        <v>0</v>
      </c>
      <c r="M13" s="44">
        <f>HRYLD1!M13*VLOOKUP(HRYLD2!M$4,'[1]INTERNAL PARAMETERS-1'!$B$5:$J$44,5,FALSE)*VLOOKUP(HRYLD2!M$4,'[1]INTERNAL PARAMETERS-1'!$B$5:$J$44,7,FALSE)*HRYLD2!$F13 + HRYLD1!M13*(1-VLOOKUP(HRYLD2!M$4,'[1]INTERNAL PARAMETERS-1'!$B$5:$J$44,5,FALSE))*VLOOKUP(HRYLD2!M$4,'[1]INTERNAL PARAMETERS-1'!$B$5:$J$44,9,FALSE)*HRYLD2!$F13</f>
        <v>10.43796271342274</v>
      </c>
      <c r="N13" s="44">
        <f>HRYLD1!N13*VLOOKUP(HRYLD2!N$4,'[1]INTERNAL PARAMETERS-1'!$B$5:$J$44,5,FALSE)*VLOOKUP(HRYLD2!N$4,'[1]INTERNAL PARAMETERS-1'!$B$5:$J$44,7,FALSE)*HRYLD2!$F13 + HRYLD1!N13*(1-VLOOKUP(HRYLD2!N$4,'[1]INTERNAL PARAMETERS-1'!$B$5:$J$44,5,FALSE))*VLOOKUP(HRYLD2!N$4,'[1]INTERNAL PARAMETERS-1'!$B$5:$J$44,9,FALSE)*HRYLD2!$F13</f>
        <v>1.2309863134610961</v>
      </c>
      <c r="O13" s="44">
        <f>HRYLD1!O13*VLOOKUP(HRYLD2!O$4,'[1]INTERNAL PARAMETERS-1'!$B$5:$J$44,5,FALSE)*VLOOKUP(HRYLD2!O$4,'[1]INTERNAL PARAMETERS-1'!$B$5:$J$44,7,FALSE)*HRYLD2!$F13 + HRYLD1!O13*(1-VLOOKUP(HRYLD2!O$4,'[1]INTERNAL PARAMETERS-1'!$B$5:$J$44,5,FALSE))*VLOOKUP(HRYLD2!O$4,'[1]INTERNAL PARAMETERS-1'!$B$5:$J$44,9,FALSE)*HRYLD2!$F13</f>
        <v>0</v>
      </c>
      <c r="P13" s="44">
        <f>HRYLD1!P13*VLOOKUP(HRYLD2!P$4,'[1]INTERNAL PARAMETERS-1'!$B$5:$J$44,5,FALSE)*VLOOKUP(HRYLD2!P$4,'[1]INTERNAL PARAMETERS-1'!$B$5:$J$44,7,FALSE)*HRYLD2!$F13 + HRYLD1!P13*(1-VLOOKUP(HRYLD2!P$4,'[1]INTERNAL PARAMETERS-1'!$B$5:$J$44,5,FALSE))*VLOOKUP(HRYLD2!P$4,'[1]INTERNAL PARAMETERS-1'!$B$5:$J$44,9,FALSE)*HRYLD2!$F13</f>
        <v>0</v>
      </c>
      <c r="Q13" s="44">
        <f>HRYLD1!Q13*VLOOKUP(HRYLD2!Q$4,'[1]INTERNAL PARAMETERS-1'!$B$5:$J$44,5,FALSE)*VLOOKUP(HRYLD2!Q$4,'[1]INTERNAL PARAMETERS-1'!$B$5:$J$44,7,FALSE)*HRYLD2!$F13 + HRYLD1!Q13*(1-VLOOKUP(HRYLD2!Q$4,'[1]INTERNAL PARAMETERS-1'!$B$5:$J$44,5,FALSE))*VLOOKUP(HRYLD2!Q$4,'[1]INTERNAL PARAMETERS-1'!$B$5:$J$44,9,FALSE)*HRYLD2!$F13</f>
        <v>0</v>
      </c>
      <c r="R13" s="44">
        <f>HRYLD1!R13*VLOOKUP(HRYLD2!R$4,'[1]INTERNAL PARAMETERS-1'!$B$5:$J$44,5,FALSE)*VLOOKUP(HRYLD2!R$4,'[1]INTERNAL PARAMETERS-1'!$B$5:$J$44,7,FALSE)*HRYLD2!$F13 + HRYLD1!R13*(1-VLOOKUP(HRYLD2!R$4,'[1]INTERNAL PARAMETERS-1'!$B$5:$J$44,5,FALSE))*VLOOKUP(HRYLD2!R$4,'[1]INTERNAL PARAMETERS-1'!$B$5:$J$44,9,FALSE)*HRYLD2!$F13</f>
        <v>2.5689709858465819</v>
      </c>
      <c r="S13" s="44">
        <f>HRYLD1!S13*VLOOKUP(HRYLD2!S$4,'[1]INTERNAL PARAMETERS-1'!$B$5:$J$44,5,FALSE)*VLOOKUP(HRYLD2!S$4,'[1]INTERNAL PARAMETERS-1'!$B$5:$J$44,7,FALSE)*HRYLD2!$F13 + HRYLD1!S13*(1-VLOOKUP(HRYLD2!S$4,'[1]INTERNAL PARAMETERS-1'!$B$5:$J$44,5,FALSE))*VLOOKUP(HRYLD2!S$4,'[1]INTERNAL PARAMETERS-1'!$B$5:$J$44,9,FALSE)*HRYLD2!$F13</f>
        <v>30.353752158033384</v>
      </c>
      <c r="T13" s="44">
        <f>HRYLD1!T13*VLOOKUP(HRYLD2!T$4,'[1]INTERNAL PARAMETERS-1'!$B$5:$J$44,5,FALSE)*VLOOKUP(HRYLD2!T$4,'[1]INTERNAL PARAMETERS-1'!$B$5:$J$44,7,FALSE)*HRYLD2!$F13 + HRYLD1!T13*(1-VLOOKUP(HRYLD2!T$4,'[1]INTERNAL PARAMETERS-1'!$B$5:$J$44,5,FALSE))*VLOOKUP(HRYLD2!T$4,'[1]INTERNAL PARAMETERS-1'!$B$5:$J$44,9,FALSE)*HRYLD2!$F13</f>
        <v>7.2254203423799925</v>
      </c>
      <c r="U13" s="44">
        <f>HRYLD1!U13*VLOOKUP(HRYLD2!U$4,'[1]INTERNAL PARAMETERS-1'!$B$5:$J$44,5,FALSE)*VLOOKUP(HRYLD2!U$4,'[1]INTERNAL PARAMETERS-1'!$B$5:$J$44,7,FALSE)*HRYLD2!$F13 + HRYLD1!U13*(1-VLOOKUP(HRYLD2!U$4,'[1]INTERNAL PARAMETERS-1'!$B$5:$J$44,5,FALSE))*VLOOKUP(HRYLD2!U$4,'[1]INTERNAL PARAMETERS-1'!$B$5:$J$44,9,FALSE)*HRYLD2!$F13</f>
        <v>3.0238453595911987</v>
      </c>
      <c r="V13" s="44">
        <f>HRYLD1!V13*VLOOKUP(HRYLD2!V$4,'[1]INTERNAL PARAMETERS-1'!$B$5:$J$44,5,FALSE)*VLOOKUP(HRYLD2!V$4,'[1]INTERNAL PARAMETERS-1'!$B$5:$J$44,7,FALSE)*HRYLD2!$F13 + HRYLD1!V13*(1-VLOOKUP(HRYLD2!V$4,'[1]INTERNAL PARAMETERS-1'!$B$5:$J$44,5,FALSE))*VLOOKUP(HRYLD2!V$4,'[1]INTERNAL PARAMETERS-1'!$B$5:$J$44,9,FALSE)*HRYLD2!$F13</f>
        <v>41.610019300263325</v>
      </c>
      <c r="W13" s="44">
        <f>HRYLD1!W13*VLOOKUP(HRYLD2!W$4,'[1]INTERNAL PARAMETERS-1'!$B$5:$J$44,5,FALSE)*VLOOKUP(HRYLD2!W$4,'[1]INTERNAL PARAMETERS-1'!$B$5:$J$44,7,FALSE)*HRYLD2!$F13 + HRYLD1!W13*(1-VLOOKUP(HRYLD2!W$4,'[1]INTERNAL PARAMETERS-1'!$B$5:$J$44,5,FALSE))*VLOOKUP(HRYLD2!W$4,'[1]INTERNAL PARAMETERS-1'!$B$5:$J$44,9,FALSE)*HRYLD2!$F13</f>
        <v>0</v>
      </c>
      <c r="X13" s="44">
        <f>HRYLD1!X13*VLOOKUP(HRYLD2!X$4,'[1]INTERNAL PARAMETERS-1'!$B$5:$J$44,5,FALSE)*VLOOKUP(HRYLD2!X$4,'[1]INTERNAL PARAMETERS-1'!$B$5:$J$44,7,FALSE)*HRYLD2!$F13 + HRYLD1!X13*(1-VLOOKUP(HRYLD2!X$4,'[1]INTERNAL PARAMETERS-1'!$B$5:$J$44,5,FALSE))*VLOOKUP(HRYLD2!X$4,'[1]INTERNAL PARAMETERS-1'!$B$5:$J$44,9,FALSE)*HRYLD2!$F13</f>
        <v>0</v>
      </c>
      <c r="Y13" s="44">
        <f>HRYLD1!Y13*VLOOKUP(HRYLD2!Y$4,'[1]INTERNAL PARAMETERS-1'!$B$5:$J$44,5,FALSE)*VLOOKUP(HRYLD2!Y$4,'[1]INTERNAL PARAMETERS-1'!$B$5:$J$44,7,FALSE)*HRYLD2!$F13 + HRYLD1!Y13*(1-VLOOKUP(HRYLD2!Y$4,'[1]INTERNAL PARAMETERS-1'!$B$5:$J$44,5,FALSE))*VLOOKUP(HRYLD2!Y$4,'[1]INTERNAL PARAMETERS-1'!$B$5:$J$44,9,FALSE)*HRYLD2!$F13</f>
        <v>0</v>
      </c>
      <c r="Z13" s="44">
        <f>HRYLD1!Z13*VLOOKUP(HRYLD2!Z$4,'[1]INTERNAL PARAMETERS-1'!$B$5:$J$44,5,FALSE)*VLOOKUP(HRYLD2!Z$4,'[1]INTERNAL PARAMETERS-1'!$B$5:$J$44,7,FALSE)*HRYLD2!$F13 + HRYLD1!Z13*(1-VLOOKUP(HRYLD2!Z$4,'[1]INTERNAL PARAMETERS-1'!$B$5:$J$44,5,FALSE))*VLOOKUP(HRYLD2!Z$4,'[1]INTERNAL PARAMETERS-1'!$B$5:$J$44,9,FALSE)*HRYLD2!$F13</f>
        <v>0</v>
      </c>
      <c r="AA13" s="44">
        <f>HRYLD1!AA13*VLOOKUP(HRYLD2!AA$4,'[1]INTERNAL PARAMETERS-1'!$B$5:$J$44,5,FALSE)*VLOOKUP(HRYLD2!AA$4,'[1]INTERNAL PARAMETERS-1'!$B$5:$J$44,7,FALSE)*HRYLD2!$F13 + HRYLD1!AA13*(1-VLOOKUP(HRYLD2!AA$4,'[1]INTERNAL PARAMETERS-1'!$B$5:$J$44,5,FALSE))*VLOOKUP(HRYLD2!AA$4,'[1]INTERNAL PARAMETERS-1'!$B$5:$J$44,9,FALSE)*HRYLD2!$F13</f>
        <v>0</v>
      </c>
      <c r="AB13" s="44">
        <f>HRYLD1!AB13*VLOOKUP(HRYLD2!AB$4,'[1]INTERNAL PARAMETERS-1'!$B$5:$J$44,5,FALSE)*VLOOKUP(HRYLD2!AB$4,'[1]INTERNAL PARAMETERS-1'!$B$5:$J$44,7,FALSE)*HRYLD2!$F13 + HRYLD1!AB13*(1-VLOOKUP(HRYLD2!AB$4,'[1]INTERNAL PARAMETERS-1'!$B$5:$J$44,5,FALSE))*VLOOKUP(HRYLD2!AB$4,'[1]INTERNAL PARAMETERS-1'!$B$5:$J$44,9,FALSE)*HRYLD2!$F13</f>
        <v>0</v>
      </c>
      <c r="AC13" s="44">
        <f>HRYLD1!AC13*VLOOKUP(HRYLD2!AC$4,'[1]INTERNAL PARAMETERS-1'!$B$5:$J$44,5,FALSE)*VLOOKUP(HRYLD2!AC$4,'[1]INTERNAL PARAMETERS-1'!$B$5:$J$44,7,FALSE)*HRYLD2!$F13 + HRYLD1!AC13*(1-VLOOKUP(HRYLD2!AC$4,'[1]INTERNAL PARAMETERS-1'!$B$5:$J$44,5,FALSE))*VLOOKUP(HRYLD2!AC$4,'[1]INTERNAL PARAMETERS-1'!$B$5:$J$44,9,FALSE)*HRYLD2!$F13</f>
        <v>0</v>
      </c>
      <c r="AD13" s="44">
        <f>HRYLD1!AD13*VLOOKUP(HRYLD2!AD$4,'[1]INTERNAL PARAMETERS-1'!$B$5:$J$44,5,FALSE)*VLOOKUP(HRYLD2!AD$4,'[1]INTERNAL PARAMETERS-1'!$B$5:$J$44,7,FALSE)*HRYLD2!$F13 + HRYLD1!AD13*(1-VLOOKUP(HRYLD2!AD$4,'[1]INTERNAL PARAMETERS-1'!$B$5:$J$44,5,FALSE))*VLOOKUP(HRYLD2!AD$4,'[1]INTERNAL PARAMETERS-1'!$B$5:$J$44,9,FALSE)*HRYLD2!$F13</f>
        <v>0</v>
      </c>
      <c r="AE13" s="44">
        <f>HRYLD1!AE13*VLOOKUP(HRYLD2!AE$4,'[1]INTERNAL PARAMETERS-1'!$B$5:$J$44,5,FALSE)*VLOOKUP(HRYLD2!AE$4,'[1]INTERNAL PARAMETERS-1'!$B$5:$J$44,7,FALSE)*HRYLD2!$F13 + HRYLD1!AE13*(1-VLOOKUP(HRYLD2!AE$4,'[1]INTERNAL PARAMETERS-1'!$B$5:$J$44,5,FALSE))*VLOOKUP(HRYLD2!AE$4,'[1]INTERNAL PARAMETERS-1'!$B$5:$J$44,9,FALSE)*HRYLD2!$F13</f>
        <v>0</v>
      </c>
      <c r="AF13" s="44">
        <f>HRYLD1!AF13*VLOOKUP(HRYLD2!AF$4,'[1]INTERNAL PARAMETERS-1'!$B$5:$J$44,5,FALSE)*VLOOKUP(HRYLD2!AF$4,'[1]INTERNAL PARAMETERS-1'!$B$5:$J$44,7,FALSE)*HRYLD2!$F13 + HRYLD1!AF13*(1-VLOOKUP(HRYLD2!AF$4,'[1]INTERNAL PARAMETERS-1'!$B$5:$J$44,5,FALSE))*VLOOKUP(HRYLD2!AF$4,'[1]INTERNAL PARAMETERS-1'!$B$5:$J$44,9,FALSE)*HRYLD2!$F13</f>
        <v>2.0874531113952974</v>
      </c>
      <c r="AG13" s="44">
        <f>HRYLD1!AG13*VLOOKUP(HRYLD2!AG$4,'[1]INTERNAL PARAMETERS-1'!$B$5:$J$44,5,FALSE)*VLOOKUP(HRYLD2!AG$4,'[1]INTERNAL PARAMETERS-1'!$B$5:$J$44,7,FALSE)*HRYLD2!$F13 + HRYLD1!AG13*(1-VLOOKUP(HRYLD2!AG$4,'[1]INTERNAL PARAMETERS-1'!$B$5:$J$44,5,FALSE))*VLOOKUP(HRYLD2!AG$4,'[1]INTERNAL PARAMETERS-1'!$B$5:$J$44,9,FALSE)*HRYLD2!$F13</f>
        <v>0</v>
      </c>
      <c r="AH13" s="44">
        <f>HRYLD1!AH13*VLOOKUP(HRYLD2!AH$4,'[1]INTERNAL PARAMETERS-1'!$B$5:$J$44,5,FALSE)*VLOOKUP(HRYLD2!AH$4,'[1]INTERNAL PARAMETERS-1'!$B$5:$J$44,7,FALSE)*HRYLD2!$F13 + HRYLD1!AH13*(1-VLOOKUP(HRYLD2!AH$4,'[1]INTERNAL PARAMETERS-1'!$B$5:$J$44,5,FALSE))*VLOOKUP(HRYLD2!AH$4,'[1]INTERNAL PARAMETERS-1'!$B$5:$J$44,9,FALSE)*HRYLD2!$F13</f>
        <v>0.29438441314549069</v>
      </c>
      <c r="AI13" s="44">
        <f>HRYLD1!AI13*VLOOKUP(HRYLD2!AI$4,'[1]INTERNAL PARAMETERS-1'!$B$5:$J$44,5,FALSE)*VLOOKUP(HRYLD2!AI$4,'[1]INTERNAL PARAMETERS-1'!$B$5:$J$44,7,FALSE)*HRYLD2!$F13 + HRYLD1!AI13*(1-VLOOKUP(HRYLD2!AI$4,'[1]INTERNAL PARAMETERS-1'!$B$5:$J$44,5,FALSE))*VLOOKUP(HRYLD2!AI$4,'[1]INTERNAL PARAMETERS-1'!$B$5:$J$44,9,FALSE)*HRYLD2!$F13</f>
        <v>0.53518123930842887</v>
      </c>
      <c r="AJ13" s="44">
        <f>HRYLD1!AJ13*VLOOKUP(HRYLD2!AJ$4,'[1]INTERNAL PARAMETERS-1'!$B$5:$J$44,5,FALSE)*VLOOKUP(HRYLD2!AJ$4,'[1]INTERNAL PARAMETERS-1'!$B$5:$J$44,7,FALSE)*HRYLD2!$F13 + HRYLD1!AJ13*(1-VLOOKUP(HRYLD2!AJ$4,'[1]INTERNAL PARAMETERS-1'!$B$5:$J$44,5,FALSE))*VLOOKUP(HRYLD2!AJ$4,'[1]INTERNAL PARAMETERS-1'!$B$5:$J$44,9,FALSE)*HRYLD2!$F13</f>
        <v>3.131179667092947</v>
      </c>
      <c r="AK13" s="44">
        <f>HRYLD1!AK13*VLOOKUP(HRYLD2!AK$4,'[1]INTERNAL PARAMETERS-1'!$B$5:$J$44,5,FALSE)*VLOOKUP(HRYLD2!AK$4,'[1]INTERNAL PARAMETERS-1'!$B$5:$J$44,7,FALSE)*HRYLD2!$F13 + HRYLD1!AK13*(1-VLOOKUP(HRYLD2!AK$4,'[1]INTERNAL PARAMETERS-1'!$B$5:$J$44,5,FALSE))*VLOOKUP(HRYLD2!AK$4,'[1]INTERNAL PARAMETERS-1'!$B$5:$J$44,9,FALSE)*HRYLD2!$F13</f>
        <v>0</v>
      </c>
      <c r="AL13" s="44">
        <f>HRYLD1!AL13*VLOOKUP(HRYLD2!AL$4,'[1]INTERNAL PARAMETERS-1'!$B$5:$J$44,5,FALSE)*VLOOKUP(HRYLD2!AL$4,'[1]INTERNAL PARAMETERS-1'!$B$5:$J$44,7,FALSE)*HRYLD2!$F13 + HRYLD1!AL13*(1-VLOOKUP(HRYLD2!AL$4,'[1]INTERNAL PARAMETERS-1'!$B$5:$J$44,5,FALSE))*VLOOKUP(HRYLD2!AL$4,'[1]INTERNAL PARAMETERS-1'!$B$5:$J$44,9,FALSE)*HRYLD2!$F13</f>
        <v>0</v>
      </c>
      <c r="AM13" s="44">
        <f>HRYLD1!AM13*VLOOKUP(HRYLD2!AM$4,'[1]INTERNAL PARAMETERS-1'!$B$5:$J$44,5,FALSE)*VLOOKUP(HRYLD2!AM$4,'[1]INTERNAL PARAMETERS-1'!$B$5:$J$44,7,FALSE)*HRYLD2!$F13 + HRYLD1!AM13*(1-VLOOKUP(HRYLD2!AM$4,'[1]INTERNAL PARAMETERS-1'!$B$5:$J$44,5,FALSE))*VLOOKUP(HRYLD2!AM$4,'[1]INTERNAL PARAMETERS-1'!$B$5:$J$44,9,FALSE)*HRYLD2!$F13</f>
        <v>0</v>
      </c>
      <c r="AN13" s="44">
        <f>HRYLD1!AN13*VLOOKUP(HRYLD2!AN$4,'[1]INTERNAL PARAMETERS-1'!$B$5:$J$44,5,FALSE)*VLOOKUP(HRYLD2!AN$4,'[1]INTERNAL PARAMETERS-1'!$B$5:$J$44,7,FALSE)*HRYLD2!$F13 + HRYLD1!AN13*(1-VLOOKUP(HRYLD2!AN$4,'[1]INTERNAL PARAMETERS-1'!$B$5:$J$44,5,FALSE))*VLOOKUP(HRYLD2!AN$4,'[1]INTERNAL PARAMETERS-1'!$B$5:$J$44,9,FALSE)*HRYLD2!$F13</f>
        <v>0</v>
      </c>
      <c r="AO13" s="44">
        <f>HRYLD1!AO13*VLOOKUP(HRYLD2!AO$4,'[1]INTERNAL PARAMETERS-1'!$B$5:$J$44,5,FALSE)*VLOOKUP(HRYLD2!AO$4,'[1]INTERNAL PARAMETERS-1'!$B$5:$J$44,7,FALSE)*HRYLD2!$F13 + HRYLD1!AO13*(1-VLOOKUP(HRYLD2!AO$4,'[1]INTERNAL PARAMETERS-1'!$B$5:$J$44,5,FALSE))*VLOOKUP(HRYLD2!AO$4,'[1]INTERNAL PARAMETERS-1'!$B$5:$J$44,9,FALSE)*HRYLD2!$F13</f>
        <v>0</v>
      </c>
      <c r="AP13" s="44">
        <f>HRYLD1!AP13*VLOOKUP(HRYLD2!AP$4,'[1]INTERNAL PARAMETERS-1'!$B$5:$J$44,5,FALSE)*VLOOKUP(HRYLD2!AP$4,'[1]INTERNAL PARAMETERS-1'!$B$5:$J$44,7,FALSE)*HRYLD2!$F13 + HRYLD1!AP13*(1-VLOOKUP(HRYLD2!AP$4,'[1]INTERNAL PARAMETERS-1'!$B$5:$J$44,5,FALSE))*VLOOKUP(HRYLD2!AP$4,'[1]INTERNAL PARAMETERS-1'!$B$5:$J$44,9,FALSE)*HRYLD2!$F13</f>
        <v>0</v>
      </c>
      <c r="AQ13" s="44">
        <f>HRYLD1!AQ13*VLOOKUP(HRYLD2!AQ$4,'[1]INTERNAL PARAMETERS-1'!$B$5:$J$44,5,FALSE)*VLOOKUP(HRYLD2!AQ$4,'[1]INTERNAL PARAMETERS-1'!$B$5:$J$44,7,FALSE)*HRYLD2!$F13 + HRYLD1!AQ13*(1-VLOOKUP(HRYLD2!AQ$4,'[1]INTERNAL PARAMETERS-1'!$B$5:$J$44,5,FALSE))*VLOOKUP(HRYLD2!AQ$4,'[1]INTERNAL PARAMETERS-1'!$B$5:$J$44,9,FALSE)*HRYLD2!$F13</f>
        <v>0</v>
      </c>
      <c r="AR13" s="44">
        <f>HRYLD1!AR13*VLOOKUP(HRYLD2!AR$4,'[1]INTERNAL PARAMETERS-1'!$B$5:$J$44,5,FALSE)*VLOOKUP(HRYLD2!AR$4,'[1]INTERNAL PARAMETERS-1'!$B$5:$J$44,7,FALSE)*HRYLD2!$F13 + HRYLD1!AR13*(1-VLOOKUP(HRYLD2!AR$4,'[1]INTERNAL PARAMETERS-1'!$B$5:$J$44,5,FALSE))*VLOOKUP(HRYLD2!AR$4,'[1]INTERNAL PARAMETERS-1'!$B$5:$J$44,9,FALSE)*HRYLD2!$F13</f>
        <v>0</v>
      </c>
      <c r="AS13" s="44">
        <f>HRYLD1!AS13*VLOOKUP(HRYLD2!AS$4,'[1]INTERNAL PARAMETERS-1'!$B$5:$J$44,5,FALSE)*VLOOKUP(HRYLD2!AS$4,'[1]INTERNAL PARAMETERS-1'!$B$5:$J$44,7,FALSE)*HRYLD2!$F13 + HRYLD1!AS13*(1-VLOOKUP(HRYLD2!AS$4,'[1]INTERNAL PARAMETERS-1'!$B$5:$J$44,5,FALSE))*VLOOKUP(HRYLD2!AS$4,'[1]INTERNAL PARAMETERS-1'!$B$5:$J$44,9,FALSE)*HRYLD2!$F13</f>
        <v>0</v>
      </c>
      <c r="AT13" s="43">
        <f>HRYLD1!AT13*VLOOKUP(HRYLD2!AT$4,'[1]INTERNAL PARAMETERS-1'!$B$5:$J$44,5,FALSE)*VLOOKUP(HRYLD2!AT$4,'[1]INTERNAL PARAMETERS-1'!$B$5:$J$44,7,FALSE)*HRYLD2!$F13 + HRYLD1!AT13*(1-VLOOKUP(HRYLD2!AT$4,'[1]INTERNAL PARAMETERS-1'!$B$5:$J$44,5,FALSE))*VLOOKUP(HRYLD2!AT$4,'[1]INTERNAL PARAMETERS-1'!$B$5:$J$44,9,FALSE)*HRYLD2!$F13</f>
        <v>0</v>
      </c>
      <c r="AU13" s="45">
        <f>HRYLD1!AU13*VLOOKUP(HRYLD2!AU$4,'[1]INTERNAL PARAMETERS-1'!$B$5:$J$44,5,FALSE)*VLOOKUP(HRYLD2!AU$4,'[1]INTERNAL PARAMETERS-1'!$B$5:$J$44,6,FALSE)*VLOOKUP(HRYLD2!AU$4,'[1]INTERNAL PARAMETERS-1'!$B$5:$J$44,3,FALSE) + HRYLD1!AU13*(1-VLOOKUP(HRYLD2!AU$4,'[1]INTERNAL PARAMETERS-1'!$B$5:$J$44,5,FALSE))*VLOOKUP(HRYLD2!AU$4,'[1]INTERNAL PARAMETERS-1'!$B$5:$J$44,8,FALSE)*VLOOKUP(HRYLD2!AU$4,'[1]INTERNAL PARAMETERS-1'!$B$5:$J$44,3,FALSE)</f>
        <v>0</v>
      </c>
      <c r="AV13" s="44">
        <f>HRYLD1!AV13*VLOOKUP(HRYLD2!AV$4,'[1]INTERNAL PARAMETERS-1'!$B$5:$J$44,5,FALSE)*VLOOKUP(HRYLD2!AV$4,'[1]INTERNAL PARAMETERS-1'!$B$5:$J$44,6,FALSE)*VLOOKUP(HRYLD2!AV$4,'[1]INTERNAL PARAMETERS-1'!$B$5:$J$44,3,FALSE) + HRYLD1!AV13*(1-VLOOKUP(HRYLD2!AV$4,'[1]INTERNAL PARAMETERS-1'!$B$5:$J$44,5,FALSE))*VLOOKUP(HRYLD2!AV$4,'[1]INTERNAL PARAMETERS-1'!$B$5:$J$44,8,FALSE)*VLOOKUP(HRYLD2!AV$4,'[1]INTERNAL PARAMETERS-1'!$B$5:$J$44,3,FALSE)</f>
        <v>0</v>
      </c>
      <c r="AW13" s="44">
        <f>HRYLD1!AW13*VLOOKUP(HRYLD2!AW$4,'[1]INTERNAL PARAMETERS-1'!$B$5:$J$44,5,FALSE)*VLOOKUP(HRYLD2!AW$4,'[1]INTERNAL PARAMETERS-1'!$B$5:$J$44,6,FALSE)*VLOOKUP(HRYLD2!AW$4,'[1]INTERNAL PARAMETERS-1'!$B$5:$J$44,3,FALSE) + HRYLD1!AW13*(1-VLOOKUP(HRYLD2!AW$4,'[1]INTERNAL PARAMETERS-1'!$B$5:$J$44,5,FALSE))*VLOOKUP(HRYLD2!AW$4,'[1]INTERNAL PARAMETERS-1'!$B$5:$J$44,8,FALSE)*VLOOKUP(HRYLD2!AW$4,'[1]INTERNAL PARAMETERS-1'!$B$5:$J$44,3,FALSE)</f>
        <v>7.3535838664791173</v>
      </c>
      <c r="AX13" s="44">
        <f>HRYLD1!AX13*VLOOKUP(HRYLD2!AX$4,'[1]INTERNAL PARAMETERS-1'!$B$5:$J$44,5,FALSE)*VLOOKUP(HRYLD2!AX$4,'[1]INTERNAL PARAMETERS-1'!$B$5:$J$44,6,FALSE)*VLOOKUP(HRYLD2!AX$4,'[1]INTERNAL PARAMETERS-1'!$B$5:$J$44,3,FALSE) + HRYLD1!AX13*(1-VLOOKUP(HRYLD2!AX$4,'[1]INTERNAL PARAMETERS-1'!$B$5:$J$44,5,FALSE))*VLOOKUP(HRYLD2!AX$4,'[1]INTERNAL PARAMETERS-1'!$B$5:$J$44,8,FALSE)*VLOOKUP(HRYLD2!AX$4,'[1]INTERNAL PARAMETERS-1'!$B$5:$J$44,3,FALSE)</f>
        <v>0</v>
      </c>
      <c r="AY13" s="44">
        <f>HRYLD1!AY13*VLOOKUP(HRYLD2!AY$4,'[1]INTERNAL PARAMETERS-1'!$B$5:$J$44,5,FALSE)*VLOOKUP(HRYLD2!AY$4,'[1]INTERNAL PARAMETERS-1'!$B$5:$J$44,6,FALSE)*VLOOKUP(HRYLD2!AY$4,'[1]INTERNAL PARAMETERS-1'!$B$5:$J$44,3,FALSE) + HRYLD1!AY13*(1-VLOOKUP(HRYLD2!AY$4,'[1]INTERNAL PARAMETERS-1'!$B$5:$J$44,5,FALSE))*VLOOKUP(HRYLD2!AY$4,'[1]INTERNAL PARAMETERS-1'!$B$5:$J$44,8,FALSE)*VLOOKUP(HRYLD2!AY$4,'[1]INTERNAL PARAMETERS-1'!$B$5:$J$44,3,FALSE)</f>
        <v>0</v>
      </c>
      <c r="AZ13" s="44">
        <f>HRYLD1!AZ13*VLOOKUP(HRYLD2!AZ$4,'[1]INTERNAL PARAMETERS-1'!$B$5:$J$44,5,FALSE)*VLOOKUP(HRYLD2!AZ$4,'[1]INTERNAL PARAMETERS-1'!$B$5:$J$44,6,FALSE)*VLOOKUP(HRYLD2!AZ$4,'[1]INTERNAL PARAMETERS-1'!$B$5:$J$44,3,FALSE) + HRYLD1!AZ13*(1-VLOOKUP(HRYLD2!AZ$4,'[1]INTERNAL PARAMETERS-1'!$B$5:$J$44,5,FALSE))*VLOOKUP(HRYLD2!AZ$4,'[1]INTERNAL PARAMETERS-1'!$B$5:$J$44,8,FALSE)*VLOOKUP(HRYLD2!AZ$4,'[1]INTERNAL PARAMETERS-1'!$B$5:$J$44,3,FALSE)</f>
        <v>0</v>
      </c>
      <c r="BA13" s="44">
        <f>HRYLD1!BA13*VLOOKUP(HRYLD2!BA$4,'[1]INTERNAL PARAMETERS-1'!$B$5:$J$44,5,FALSE)*VLOOKUP(HRYLD2!BA$4,'[1]INTERNAL PARAMETERS-1'!$B$5:$J$44,6,FALSE)*VLOOKUP(HRYLD2!BA$4,'[1]INTERNAL PARAMETERS-1'!$B$5:$J$44,3,FALSE) + HRYLD1!BA13*(1-VLOOKUP(HRYLD2!BA$4,'[1]INTERNAL PARAMETERS-1'!$B$5:$J$44,5,FALSE))*VLOOKUP(HRYLD2!BA$4,'[1]INTERNAL PARAMETERS-1'!$B$5:$J$44,8,FALSE)*VLOOKUP(HRYLD2!BA$4,'[1]INTERNAL PARAMETERS-1'!$B$5:$J$44,3,FALSE)</f>
        <v>2.7853076013796429</v>
      </c>
      <c r="BB13" s="44">
        <f>HRYLD1!BB13*VLOOKUP(HRYLD2!BB$4,'[1]INTERNAL PARAMETERS-1'!$B$5:$J$44,5,FALSE)*VLOOKUP(HRYLD2!BB$4,'[1]INTERNAL PARAMETERS-1'!$B$5:$J$44,6,FALSE)*VLOOKUP(HRYLD2!BB$4,'[1]INTERNAL PARAMETERS-1'!$B$5:$J$44,3,FALSE) + HRYLD1!BB13*(1-VLOOKUP(HRYLD2!BB$4,'[1]INTERNAL PARAMETERS-1'!$B$5:$J$44,5,FALSE))*VLOOKUP(HRYLD2!BB$4,'[1]INTERNAL PARAMETERS-1'!$B$5:$J$44,8,FALSE)*VLOOKUP(HRYLD2!BB$4,'[1]INTERNAL PARAMETERS-1'!$B$5:$J$44,3,FALSE)</f>
        <v>1.6393508478654881</v>
      </c>
      <c r="BC13" s="44">
        <f>HRYLD1!BC13*VLOOKUP(HRYLD2!BC$4,'[1]INTERNAL PARAMETERS-1'!$B$5:$J$44,5,FALSE)*VLOOKUP(HRYLD2!BC$4,'[1]INTERNAL PARAMETERS-1'!$B$5:$J$44,6,FALSE)*VLOOKUP(HRYLD2!BC$4,'[1]INTERNAL PARAMETERS-1'!$B$5:$J$44,3,FALSE) + HRYLD1!BC13*(1-VLOOKUP(HRYLD2!BC$4,'[1]INTERNAL PARAMETERS-1'!$B$5:$J$44,5,FALSE))*VLOOKUP(HRYLD2!BC$4,'[1]INTERNAL PARAMETERS-1'!$B$5:$J$44,8,FALSE)*VLOOKUP(HRYLD2!BC$4,'[1]INTERNAL PARAMETERS-1'!$B$5:$J$44,3,FALSE)</f>
        <v>3.7711900390809454</v>
      </c>
      <c r="BD13" s="44">
        <f>HRYLD1!BD13*VLOOKUP(HRYLD2!BD$4,'[1]INTERNAL PARAMETERS-1'!$B$5:$J$44,5,FALSE)*VLOOKUP(HRYLD2!BD$4,'[1]INTERNAL PARAMETERS-1'!$B$5:$J$44,6,FALSE)*VLOOKUP(HRYLD2!BD$4,'[1]INTERNAL PARAMETERS-1'!$B$5:$J$44,3,FALSE) + HRYLD1!BD13*(1-VLOOKUP(HRYLD2!BD$4,'[1]INTERNAL PARAMETERS-1'!$B$5:$J$44,5,FALSE))*VLOOKUP(HRYLD2!BD$4,'[1]INTERNAL PARAMETERS-1'!$B$5:$J$44,8,FALSE)*VLOOKUP(HRYLD2!BD$4,'[1]INTERNAL PARAMETERS-1'!$B$5:$J$44,3,FALSE)</f>
        <v>1.2886468188469242</v>
      </c>
      <c r="BE13" s="44">
        <f>HRYLD1!BE13*VLOOKUP(HRYLD2!BE$4,'[1]INTERNAL PARAMETERS-1'!$B$5:$J$44,5,FALSE)*VLOOKUP(HRYLD2!BE$4,'[1]INTERNAL PARAMETERS-1'!$B$5:$J$44,6,FALSE)*VLOOKUP(HRYLD2!BE$4,'[1]INTERNAL PARAMETERS-1'!$B$5:$J$44,3,FALSE) + HRYLD1!BE13*(1-VLOOKUP(HRYLD2!BE$4,'[1]INTERNAL PARAMETERS-1'!$B$5:$J$44,5,FALSE))*VLOOKUP(HRYLD2!BE$4,'[1]INTERNAL PARAMETERS-1'!$B$5:$J$44,8,FALSE)*VLOOKUP(HRYLD2!BE$4,'[1]INTERNAL PARAMETERS-1'!$B$5:$J$44,3,FALSE)</f>
        <v>2.5833082214439749</v>
      </c>
      <c r="BF13" s="44">
        <f>HRYLD1!BF13*VLOOKUP(HRYLD2!BF$4,'[1]INTERNAL PARAMETERS-1'!$B$5:$J$44,5,FALSE)*VLOOKUP(HRYLD2!BF$4,'[1]INTERNAL PARAMETERS-1'!$B$5:$J$44,6,FALSE)*VLOOKUP(HRYLD2!BF$4,'[1]INTERNAL PARAMETERS-1'!$B$5:$J$44,3,FALSE) + HRYLD1!BF13*(1-VLOOKUP(HRYLD2!BF$4,'[1]INTERNAL PARAMETERS-1'!$B$5:$J$44,5,FALSE))*VLOOKUP(HRYLD2!BF$4,'[1]INTERNAL PARAMETERS-1'!$B$5:$J$44,8,FALSE)*VLOOKUP(HRYLD2!BF$4,'[1]INTERNAL PARAMETERS-1'!$B$5:$J$44,3,FALSE)</f>
        <v>0</v>
      </c>
      <c r="BG13" s="44">
        <f>HRYLD1!BG13*VLOOKUP(HRYLD2!BG$4,'[1]INTERNAL PARAMETERS-1'!$B$5:$J$44,5,FALSE)*VLOOKUP(HRYLD2!BG$4,'[1]INTERNAL PARAMETERS-1'!$B$5:$J$44,6,FALSE)*VLOOKUP(HRYLD2!BG$4,'[1]INTERNAL PARAMETERS-1'!$B$5:$J$44,3,FALSE) + HRYLD1!BG13*(1-VLOOKUP(HRYLD2!BG$4,'[1]INTERNAL PARAMETERS-1'!$B$5:$J$44,5,FALSE))*VLOOKUP(HRYLD2!BG$4,'[1]INTERNAL PARAMETERS-1'!$B$5:$J$44,8,FALSE)*VLOOKUP(HRYLD2!BG$4,'[1]INTERNAL PARAMETERS-1'!$B$5:$J$44,3,FALSE)</f>
        <v>1.0236201689189355</v>
      </c>
      <c r="BH13" s="44">
        <f>HRYLD1!BH13*VLOOKUP(HRYLD2!BH$4,'[1]INTERNAL PARAMETERS-1'!$B$5:$J$44,5,FALSE)*VLOOKUP(HRYLD2!BH$4,'[1]INTERNAL PARAMETERS-1'!$B$5:$J$44,6,FALSE)*VLOOKUP(HRYLD2!BH$4,'[1]INTERNAL PARAMETERS-1'!$B$5:$J$44,3,FALSE) + HRYLD1!BH13*(1-VLOOKUP(HRYLD2!BH$4,'[1]INTERNAL PARAMETERS-1'!$B$5:$J$44,5,FALSE))*VLOOKUP(HRYLD2!BH$4,'[1]INTERNAL PARAMETERS-1'!$B$5:$J$44,8,FALSE)*VLOOKUP(HRYLD2!BH$4,'[1]INTERNAL PARAMETERS-1'!$B$5:$J$44,3,FALSE)</f>
        <v>5.0724538661750668E-3</v>
      </c>
      <c r="BI13" s="44">
        <f>HRYLD1!BI13*VLOOKUP(HRYLD2!BI$4,'[1]INTERNAL PARAMETERS-1'!$B$5:$J$44,5,FALSE)*VLOOKUP(HRYLD2!BI$4,'[1]INTERNAL PARAMETERS-1'!$B$5:$J$44,6,FALSE)*VLOOKUP(HRYLD2!BI$4,'[1]INTERNAL PARAMETERS-1'!$B$5:$J$44,3,FALSE) + HRYLD1!BI13*(1-VLOOKUP(HRYLD2!BI$4,'[1]INTERNAL PARAMETERS-1'!$B$5:$J$44,5,FALSE))*VLOOKUP(HRYLD2!BI$4,'[1]INTERNAL PARAMETERS-1'!$B$5:$J$44,8,FALSE)*VLOOKUP(HRYLD2!BI$4,'[1]INTERNAL PARAMETERS-1'!$B$5:$J$44,3,FALSE)</f>
        <v>0</v>
      </c>
      <c r="BJ13" s="44">
        <f>HRYLD1!BJ13*VLOOKUP(HRYLD2!BJ$4,'[1]INTERNAL PARAMETERS-1'!$B$5:$J$44,5,FALSE)*VLOOKUP(HRYLD2!BJ$4,'[1]INTERNAL PARAMETERS-1'!$B$5:$J$44,6,FALSE)*VLOOKUP(HRYLD2!BJ$4,'[1]INTERNAL PARAMETERS-1'!$B$5:$J$44,3,FALSE) + HRYLD1!BJ13*(1-VLOOKUP(HRYLD2!BJ$4,'[1]INTERNAL PARAMETERS-1'!$B$5:$J$44,5,FALSE))*VLOOKUP(HRYLD2!BJ$4,'[1]INTERNAL PARAMETERS-1'!$B$5:$J$44,8,FALSE)*VLOOKUP(HRYLD2!BJ$4,'[1]INTERNAL PARAMETERS-1'!$B$5:$J$44,3,FALSE)</f>
        <v>0.5692881249232683</v>
      </c>
      <c r="BK13" s="44">
        <f>HRYLD1!BK13*VLOOKUP(HRYLD2!BK$4,'[1]INTERNAL PARAMETERS-1'!$B$5:$J$44,5,FALSE)*VLOOKUP(HRYLD2!BK$4,'[1]INTERNAL PARAMETERS-1'!$B$5:$J$44,6,FALSE)*VLOOKUP(HRYLD2!BK$4,'[1]INTERNAL PARAMETERS-1'!$B$5:$J$44,3,FALSE) + HRYLD1!BK13*(1-VLOOKUP(HRYLD2!BK$4,'[1]INTERNAL PARAMETERS-1'!$B$5:$J$44,5,FALSE))*VLOOKUP(HRYLD2!BK$4,'[1]INTERNAL PARAMETERS-1'!$B$5:$J$44,8,FALSE)*VLOOKUP(HRYLD2!BK$4,'[1]INTERNAL PARAMETERS-1'!$B$5:$J$44,3,FALSE)</f>
        <v>0.70399932468194926</v>
      </c>
      <c r="BL13" s="44">
        <f>HRYLD1!BL13*VLOOKUP(HRYLD2!BL$4,'[1]INTERNAL PARAMETERS-1'!$B$5:$J$44,5,FALSE)*VLOOKUP(HRYLD2!BL$4,'[1]INTERNAL PARAMETERS-1'!$B$5:$J$44,6,FALSE)*VLOOKUP(HRYLD2!BL$4,'[1]INTERNAL PARAMETERS-1'!$B$5:$J$44,3,FALSE) + HRYLD1!BL13*(1-VLOOKUP(HRYLD2!BL$4,'[1]INTERNAL PARAMETERS-1'!$B$5:$J$44,5,FALSE))*VLOOKUP(HRYLD2!BL$4,'[1]INTERNAL PARAMETERS-1'!$B$5:$J$44,8,FALSE)*VLOOKUP(HRYLD2!BL$4,'[1]INTERNAL PARAMETERS-1'!$B$5:$J$44,3,FALSE)</f>
        <v>1.8991331774328437</v>
      </c>
      <c r="BM13" s="44">
        <f>HRYLD1!BM13*VLOOKUP(HRYLD2!BM$4,'[1]INTERNAL PARAMETERS-1'!$B$5:$J$44,5,FALSE)*VLOOKUP(HRYLD2!BM$4,'[1]INTERNAL PARAMETERS-1'!$B$5:$J$44,6,FALSE)*VLOOKUP(HRYLD2!BM$4,'[1]INTERNAL PARAMETERS-1'!$B$5:$J$44,3,FALSE) + HRYLD1!BM13*(1-VLOOKUP(HRYLD2!BM$4,'[1]INTERNAL PARAMETERS-1'!$B$5:$J$44,5,FALSE))*VLOOKUP(HRYLD2!BM$4,'[1]INTERNAL PARAMETERS-1'!$B$5:$J$44,8,FALSE)*VLOOKUP(HRYLD2!BM$4,'[1]INTERNAL PARAMETERS-1'!$B$5:$J$44,3,FALSE)</f>
        <v>0.61992540425159259</v>
      </c>
      <c r="BN13" s="44">
        <f>HRYLD1!BN13*VLOOKUP(HRYLD2!BN$4,'[1]INTERNAL PARAMETERS-1'!$B$5:$J$44,5,FALSE)*VLOOKUP(HRYLD2!BN$4,'[1]INTERNAL PARAMETERS-1'!$B$5:$J$44,6,FALSE)*VLOOKUP(HRYLD2!BN$4,'[1]INTERNAL PARAMETERS-1'!$B$5:$J$44,3,FALSE) + HRYLD1!BN13*(1-VLOOKUP(HRYLD2!BN$4,'[1]INTERNAL PARAMETERS-1'!$B$5:$J$44,5,FALSE))*VLOOKUP(HRYLD2!BN$4,'[1]INTERNAL PARAMETERS-1'!$B$5:$J$44,8,FALSE)*VLOOKUP(HRYLD2!BN$4,'[1]INTERNAL PARAMETERS-1'!$B$5:$J$44,3,FALSE)</f>
        <v>0.64663281232462155</v>
      </c>
      <c r="BO13" s="44">
        <f>HRYLD1!BO13*VLOOKUP(HRYLD2!BO$4,'[1]INTERNAL PARAMETERS-1'!$B$5:$J$44,5,FALSE)*VLOOKUP(HRYLD2!BO$4,'[1]INTERNAL PARAMETERS-1'!$B$5:$J$44,6,FALSE)*VLOOKUP(HRYLD2!BO$4,'[1]INTERNAL PARAMETERS-1'!$B$5:$J$44,3,FALSE) + HRYLD1!BO13*(1-VLOOKUP(HRYLD2!BO$4,'[1]INTERNAL PARAMETERS-1'!$B$5:$J$44,5,FALSE))*VLOOKUP(HRYLD2!BO$4,'[1]INTERNAL PARAMETERS-1'!$B$5:$J$44,8,FALSE)*VLOOKUP(HRYLD2!BO$4,'[1]INTERNAL PARAMETERS-1'!$B$5:$J$44,3,FALSE)</f>
        <v>0.48877834486866639</v>
      </c>
      <c r="BP13" s="44">
        <f>HRYLD1!BP13*VLOOKUP(HRYLD2!BP$4,'[1]INTERNAL PARAMETERS-1'!$B$5:$J$44,5,FALSE)*VLOOKUP(HRYLD2!BP$4,'[1]INTERNAL PARAMETERS-1'!$B$5:$J$44,6,FALSE)*VLOOKUP(HRYLD2!BP$4,'[1]INTERNAL PARAMETERS-1'!$B$5:$J$44,3,FALSE) + HRYLD1!BP13*(1-VLOOKUP(HRYLD2!BP$4,'[1]INTERNAL PARAMETERS-1'!$B$5:$J$44,5,FALSE))*VLOOKUP(HRYLD2!BP$4,'[1]INTERNAL PARAMETERS-1'!$B$5:$J$44,8,FALSE)*VLOOKUP(HRYLD2!BP$4,'[1]INTERNAL PARAMETERS-1'!$B$5:$J$44,3,FALSE)</f>
        <v>3.9710552480017453E-2</v>
      </c>
      <c r="BQ13" s="44">
        <f>HRYLD1!BQ13*VLOOKUP(HRYLD2!BQ$4,'[1]INTERNAL PARAMETERS-1'!$B$5:$J$44,5,FALSE)*VLOOKUP(HRYLD2!BQ$4,'[1]INTERNAL PARAMETERS-1'!$B$5:$J$44,6,FALSE)*VLOOKUP(HRYLD2!BQ$4,'[1]INTERNAL PARAMETERS-1'!$B$5:$J$44,3,FALSE) + HRYLD1!BQ13*(1-VLOOKUP(HRYLD2!BQ$4,'[1]INTERNAL PARAMETERS-1'!$B$5:$J$44,5,FALSE))*VLOOKUP(HRYLD2!BQ$4,'[1]INTERNAL PARAMETERS-1'!$B$5:$J$44,8,FALSE)*VLOOKUP(HRYLD2!BQ$4,'[1]INTERNAL PARAMETERS-1'!$B$5:$J$44,3,FALSE)</f>
        <v>2.179976638091536</v>
      </c>
      <c r="BR13" s="44">
        <f>HRYLD1!BR13*VLOOKUP(HRYLD2!BR$4,'[1]INTERNAL PARAMETERS-1'!$B$5:$J$44,5,FALSE)*VLOOKUP(HRYLD2!BR$4,'[1]INTERNAL PARAMETERS-1'!$B$5:$J$44,6,FALSE)*VLOOKUP(HRYLD2!BR$4,'[1]INTERNAL PARAMETERS-1'!$B$5:$J$44,3,FALSE) + HRYLD1!BR13*(1-VLOOKUP(HRYLD2!BR$4,'[1]INTERNAL PARAMETERS-1'!$B$5:$J$44,5,FALSE))*VLOOKUP(HRYLD2!BR$4,'[1]INTERNAL PARAMETERS-1'!$B$5:$J$44,8,FALSE)*VLOOKUP(HRYLD2!BR$4,'[1]INTERNAL PARAMETERS-1'!$B$5:$J$44,3,FALSE)</f>
        <v>7.8759987600711345E-2</v>
      </c>
      <c r="BS13" s="44">
        <f>HRYLD1!BS13*VLOOKUP(HRYLD2!BS$4,'[1]INTERNAL PARAMETERS-1'!$B$5:$J$44,5,FALSE)*VLOOKUP(HRYLD2!BS$4,'[1]INTERNAL PARAMETERS-1'!$B$5:$J$44,6,FALSE)*VLOOKUP(HRYLD2!BS$4,'[1]INTERNAL PARAMETERS-1'!$B$5:$J$44,3,FALSE) + HRYLD1!BS13*(1-VLOOKUP(HRYLD2!BS$4,'[1]INTERNAL PARAMETERS-1'!$B$5:$J$44,5,FALSE))*VLOOKUP(HRYLD2!BS$4,'[1]INTERNAL PARAMETERS-1'!$B$5:$J$44,8,FALSE)*VLOOKUP(HRYLD2!BS$4,'[1]INTERNAL PARAMETERS-1'!$B$5:$J$44,3,FALSE)</f>
        <v>4.2452506708013354E-3</v>
      </c>
      <c r="BT13" s="44">
        <f>HRYLD1!BT13*VLOOKUP(HRYLD2!BT$4,'[1]INTERNAL PARAMETERS-1'!$B$5:$J$44,5,FALSE)*VLOOKUP(HRYLD2!BT$4,'[1]INTERNAL PARAMETERS-1'!$B$5:$J$44,6,FALSE)*VLOOKUP(HRYLD2!BT$4,'[1]INTERNAL PARAMETERS-1'!$B$5:$J$44,3,FALSE) + HRYLD1!BT13*(1-VLOOKUP(HRYLD2!BT$4,'[1]INTERNAL PARAMETERS-1'!$B$5:$J$44,5,FALSE))*VLOOKUP(HRYLD2!BT$4,'[1]INTERNAL PARAMETERS-1'!$B$5:$J$44,8,FALSE)*VLOOKUP(HRYLD2!BT$4,'[1]INTERNAL PARAMETERS-1'!$B$5:$J$44,3,FALSE)</f>
        <v>0</v>
      </c>
      <c r="BU13" s="44">
        <f>HRYLD1!BU13*VLOOKUP(HRYLD2!BU$4,'[1]INTERNAL PARAMETERS-1'!$B$5:$J$44,5,FALSE)*VLOOKUP(HRYLD2!BU$4,'[1]INTERNAL PARAMETERS-1'!$B$5:$J$44,6,FALSE)*VLOOKUP(HRYLD2!BU$4,'[1]INTERNAL PARAMETERS-1'!$B$5:$J$44,3,FALSE) + HRYLD1!BU13*(1-VLOOKUP(HRYLD2!BU$4,'[1]INTERNAL PARAMETERS-1'!$B$5:$J$44,5,FALSE))*VLOOKUP(HRYLD2!BU$4,'[1]INTERNAL PARAMETERS-1'!$B$5:$J$44,8,FALSE)*VLOOKUP(HRYLD2!BU$4,'[1]INTERNAL PARAMETERS-1'!$B$5:$J$44,3,FALSE)</f>
        <v>0</v>
      </c>
      <c r="BV13" s="44">
        <f>HRYLD1!BV13*VLOOKUP(HRYLD2!BV$4,'[1]INTERNAL PARAMETERS-1'!$B$5:$J$44,5,FALSE)*VLOOKUP(HRYLD2!BV$4,'[1]INTERNAL PARAMETERS-1'!$B$5:$J$44,6,FALSE)*VLOOKUP(HRYLD2!BV$4,'[1]INTERNAL PARAMETERS-1'!$B$5:$J$44,3,FALSE) + HRYLD1!BV13*(1-VLOOKUP(HRYLD2!BV$4,'[1]INTERNAL PARAMETERS-1'!$B$5:$J$44,5,FALSE))*VLOOKUP(HRYLD2!BV$4,'[1]INTERNAL PARAMETERS-1'!$B$5:$J$44,8,FALSE)*VLOOKUP(HRYLD2!BV$4,'[1]INTERNAL PARAMETERS-1'!$B$5:$J$44,3,FALSE)</f>
        <v>0</v>
      </c>
      <c r="BW13" s="44">
        <f>HRYLD1!BW13*VLOOKUP(HRYLD2!BW$4,'[1]INTERNAL PARAMETERS-1'!$B$5:$J$44,5,FALSE)*VLOOKUP(HRYLD2!BW$4,'[1]INTERNAL PARAMETERS-1'!$B$5:$J$44,6,FALSE)*VLOOKUP(HRYLD2!BW$4,'[1]INTERNAL PARAMETERS-1'!$B$5:$J$44,3,FALSE) + HRYLD1!BW13*(1-VLOOKUP(HRYLD2!BW$4,'[1]INTERNAL PARAMETERS-1'!$B$5:$J$44,5,FALSE))*VLOOKUP(HRYLD2!BW$4,'[1]INTERNAL PARAMETERS-1'!$B$5:$J$44,8,FALSE)*VLOOKUP(HRYLD2!BW$4,'[1]INTERNAL PARAMETERS-1'!$B$5:$J$44,3,FALSE)</f>
        <v>0</v>
      </c>
      <c r="BX13" s="44">
        <f>HRYLD1!BX13*VLOOKUP(HRYLD2!BX$4,'[1]INTERNAL PARAMETERS-1'!$B$5:$J$44,5,FALSE)*VLOOKUP(HRYLD2!BX$4,'[1]INTERNAL PARAMETERS-1'!$B$5:$J$44,6,FALSE)*VLOOKUP(HRYLD2!BX$4,'[1]INTERNAL PARAMETERS-1'!$B$5:$J$44,3,FALSE) + HRYLD1!BX13*(1-VLOOKUP(HRYLD2!BX$4,'[1]INTERNAL PARAMETERS-1'!$B$5:$J$44,5,FALSE))*VLOOKUP(HRYLD2!BX$4,'[1]INTERNAL PARAMETERS-1'!$B$5:$J$44,8,FALSE)*VLOOKUP(HRYLD2!BX$4,'[1]INTERNAL PARAMETERS-1'!$B$5:$J$44,3,FALSE)</f>
        <v>0</v>
      </c>
      <c r="BY13" s="44">
        <f>HRYLD1!BY13*VLOOKUP(HRYLD2!BY$4,'[1]INTERNAL PARAMETERS-1'!$B$5:$J$44,5,FALSE)*VLOOKUP(HRYLD2!BY$4,'[1]INTERNAL PARAMETERS-1'!$B$5:$J$44,6,FALSE)*VLOOKUP(HRYLD2!BY$4,'[1]INTERNAL PARAMETERS-1'!$B$5:$J$44,3,FALSE) + HRYLD1!BY13*(1-VLOOKUP(HRYLD2!BY$4,'[1]INTERNAL PARAMETERS-1'!$B$5:$J$44,5,FALSE))*VLOOKUP(HRYLD2!BY$4,'[1]INTERNAL PARAMETERS-1'!$B$5:$J$44,8,FALSE)*VLOOKUP(HRYLD2!BY$4,'[1]INTERNAL PARAMETERS-1'!$B$5:$J$44,3,FALSE)</f>
        <v>0</v>
      </c>
      <c r="BZ13" s="44">
        <f>HRYLD1!BZ13*VLOOKUP(HRYLD2!BZ$4,'[1]INTERNAL PARAMETERS-1'!$B$5:$J$44,5,FALSE)*VLOOKUP(HRYLD2!BZ$4,'[1]INTERNAL PARAMETERS-1'!$B$5:$J$44,6,FALSE)*VLOOKUP(HRYLD2!BZ$4,'[1]INTERNAL PARAMETERS-1'!$B$5:$J$44,3,FALSE) + HRYLD1!BZ13*(1-VLOOKUP(HRYLD2!BZ$4,'[1]INTERNAL PARAMETERS-1'!$B$5:$J$44,5,FALSE))*VLOOKUP(HRYLD2!BZ$4,'[1]INTERNAL PARAMETERS-1'!$B$5:$J$44,8,FALSE)*VLOOKUP(HRYLD2!BZ$4,'[1]INTERNAL PARAMETERS-1'!$B$5:$J$44,3,FALSE)</f>
        <v>5.8447152396130121E-3</v>
      </c>
      <c r="CA13" s="44">
        <f>HRYLD1!CA13*VLOOKUP(HRYLD2!CA$4,'[1]INTERNAL PARAMETERS-1'!$B$5:$J$44,5,FALSE)*VLOOKUP(HRYLD2!CA$4,'[1]INTERNAL PARAMETERS-1'!$B$5:$J$44,6,FALSE)*VLOOKUP(HRYLD2!CA$4,'[1]INTERNAL PARAMETERS-1'!$B$5:$J$44,3,FALSE) + HRYLD1!CA13*(1-VLOOKUP(HRYLD2!CA$4,'[1]INTERNAL PARAMETERS-1'!$B$5:$J$44,5,FALSE))*VLOOKUP(HRYLD2!CA$4,'[1]INTERNAL PARAMETERS-1'!$B$5:$J$44,8,FALSE)*VLOOKUP(HRYLD2!CA$4,'[1]INTERNAL PARAMETERS-1'!$B$5:$J$44,3,FALSE)</f>
        <v>0</v>
      </c>
      <c r="CB13" s="44">
        <f>HRYLD1!CB13*VLOOKUP(HRYLD2!CB$4,'[1]INTERNAL PARAMETERS-1'!$B$5:$J$44,5,FALSE)*VLOOKUP(HRYLD2!CB$4,'[1]INTERNAL PARAMETERS-1'!$B$5:$J$44,6,FALSE)*VLOOKUP(HRYLD2!CB$4,'[1]INTERNAL PARAMETERS-1'!$B$5:$J$44,3,FALSE) + HRYLD1!CB13*(1-VLOOKUP(HRYLD2!CB$4,'[1]INTERNAL PARAMETERS-1'!$B$5:$J$44,5,FALSE))*VLOOKUP(HRYLD2!CB$4,'[1]INTERNAL PARAMETERS-1'!$B$5:$J$44,8,FALSE)*VLOOKUP(HRYLD2!CB$4,'[1]INTERNAL PARAMETERS-1'!$B$5:$J$44,3,FALSE)</f>
        <v>0</v>
      </c>
      <c r="CC13" s="44">
        <f>HRYLD1!CC13*VLOOKUP(HRYLD2!CC$4,'[1]INTERNAL PARAMETERS-1'!$B$5:$J$44,5,FALSE)*VLOOKUP(HRYLD2!CC$4,'[1]INTERNAL PARAMETERS-1'!$B$5:$J$44,6,FALSE)*VLOOKUP(HRYLD2!CC$4,'[1]INTERNAL PARAMETERS-1'!$B$5:$J$44,3,FALSE) + HRYLD1!CC13*(1-VLOOKUP(HRYLD2!CC$4,'[1]INTERNAL PARAMETERS-1'!$B$5:$J$44,5,FALSE))*VLOOKUP(HRYLD2!CC$4,'[1]INTERNAL PARAMETERS-1'!$B$5:$J$44,8,FALSE)*VLOOKUP(HRYLD2!CC$4,'[1]INTERNAL PARAMETERS-1'!$B$5:$J$44,3,FALSE)</f>
        <v>1.0019574388728294E-2</v>
      </c>
      <c r="CD13" s="44">
        <f>HRYLD1!CD13*VLOOKUP(HRYLD2!CD$4,'[1]INTERNAL PARAMETERS-1'!$B$5:$J$44,5,FALSE)*VLOOKUP(HRYLD2!CD$4,'[1]INTERNAL PARAMETERS-1'!$B$5:$J$44,6,FALSE)*VLOOKUP(HRYLD2!CD$4,'[1]INTERNAL PARAMETERS-1'!$B$5:$J$44,3,FALSE) + HRYLD1!CD13*(1-VLOOKUP(HRYLD2!CD$4,'[1]INTERNAL PARAMETERS-1'!$B$5:$J$44,5,FALSE))*VLOOKUP(HRYLD2!CD$4,'[1]INTERNAL PARAMETERS-1'!$B$5:$J$44,8,FALSE)*VLOOKUP(HRYLD2!CD$4,'[1]INTERNAL PARAMETERS-1'!$B$5:$J$44,3,FALSE)</f>
        <v>3.0476165296522213E-2</v>
      </c>
      <c r="CE13" s="44">
        <f>HRYLD1!CE13*VLOOKUP(HRYLD2!CE$4,'[1]INTERNAL PARAMETERS-1'!$B$5:$J$44,5,FALSE)*VLOOKUP(HRYLD2!CE$4,'[1]INTERNAL PARAMETERS-1'!$B$5:$J$44,6,FALSE)*VLOOKUP(HRYLD2!CE$4,'[1]INTERNAL PARAMETERS-1'!$B$5:$J$44,3,FALSE) + HRYLD1!CE13*(1-VLOOKUP(HRYLD2!CE$4,'[1]INTERNAL PARAMETERS-1'!$B$5:$J$44,5,FALSE))*VLOOKUP(HRYLD2!CE$4,'[1]INTERNAL PARAMETERS-1'!$B$5:$J$44,8,FALSE)*VLOOKUP(HRYLD2!CE$4,'[1]INTERNAL PARAMETERS-1'!$B$5:$J$44,3,FALSE)</f>
        <v>5.4845418311321503E-2</v>
      </c>
      <c r="CF13" s="44">
        <f>HRYLD1!CF13*VLOOKUP(HRYLD2!CF$4,'[1]INTERNAL PARAMETERS-1'!$B$5:$J$44,5,FALSE)*VLOOKUP(HRYLD2!CF$4,'[1]INTERNAL PARAMETERS-1'!$B$5:$J$44,6,FALSE)*VLOOKUP(HRYLD2!CF$4,'[1]INTERNAL PARAMETERS-1'!$B$5:$J$44,3,FALSE) + HRYLD1!CF13*(1-VLOOKUP(HRYLD2!CF$4,'[1]INTERNAL PARAMETERS-1'!$B$5:$J$44,5,FALSE))*VLOOKUP(HRYLD2!CF$4,'[1]INTERNAL PARAMETERS-1'!$B$5:$J$44,8,FALSE)*VLOOKUP(HRYLD2!CF$4,'[1]INTERNAL PARAMETERS-1'!$B$5:$J$44,3,FALSE)</f>
        <v>2.7788623800795061E-2</v>
      </c>
      <c r="CG13" s="44">
        <f>HRYLD1!CG13*VLOOKUP(HRYLD2!CG$4,'[1]INTERNAL PARAMETERS-1'!$B$5:$J$44,5,FALSE)*VLOOKUP(HRYLD2!CG$4,'[1]INTERNAL PARAMETERS-1'!$B$5:$J$44,6,FALSE)*VLOOKUP(HRYLD2!CG$4,'[1]INTERNAL PARAMETERS-1'!$B$5:$J$44,3,FALSE) + HRYLD1!CG13*(1-VLOOKUP(HRYLD2!CG$4,'[1]INTERNAL PARAMETERS-1'!$B$5:$J$44,5,FALSE))*VLOOKUP(HRYLD2!CG$4,'[1]INTERNAL PARAMETERS-1'!$B$5:$J$44,8,FALSE)*VLOOKUP(HRYLD2!CG$4,'[1]INTERNAL PARAMETERS-1'!$B$5:$J$44,3,FALSE)</f>
        <v>0</v>
      </c>
      <c r="CH13" s="43">
        <f>HRYLD1!CH13*VLOOKUP(HRYLD2!CH$4,'[1]INTERNAL PARAMETERS-1'!$B$5:$J$44,5,FALSE)*VLOOKUP(HRYLD2!CH$4,'[1]INTERNAL PARAMETERS-1'!$B$5:$J$44,6,FALSE)*VLOOKUP(HRYLD2!CH$4,'[1]INTERNAL PARAMETERS-1'!$B$5:$J$44,3,FALSE) + HRYLD1!CH13*(1-VLOOKUP(HRYLD2!CH$4,'[1]INTERNAL PARAMETERS-1'!$B$5:$J$44,5,FALSE))*VLOOKUP(HRYLD2!CH$4,'[1]INTERNAL PARAMETERS-1'!$B$5:$J$44,8,FALSE)*VLOOKUP(HRYLD2!CH$4,'[1]INTERNAL PARAMETERS-1'!$B$5:$J$44,3,FALSE)</f>
        <v>0</v>
      </c>
      <c r="CJ13" s="45">
        <f t="shared" si="0"/>
        <v>1210.4287005742633</v>
      </c>
      <c r="CK13" s="43">
        <f t="shared" si="1"/>
        <v>27.809504132244193</v>
      </c>
    </row>
    <row r="14" spans="2:89" x14ac:dyDescent="0.4">
      <c r="B14" s="58" t="s">
        <v>5</v>
      </c>
      <c r="C14" s="57" t="s">
        <v>67</v>
      </c>
      <c r="D14" s="57" t="s">
        <v>57</v>
      </c>
      <c r="E14" s="132">
        <f>HR!X14</f>
        <v>2461.0897018488918</v>
      </c>
      <c r="F14" s="59">
        <f>'[1]INTERNAL PARAMETERS-1'!M14</f>
        <v>39.424999999999997</v>
      </c>
      <c r="G14" s="45">
        <f>HRYLD1!G14*VLOOKUP(HRYLD2!G$4,'[1]INTERNAL PARAMETERS-1'!$B$5:$J$44,5,FALSE)*VLOOKUP(HRYLD2!G$4,'[1]INTERNAL PARAMETERS-1'!$B$5:$J$44,7,FALSE)*HRYLD2!$F14 + HRYLD1!G14*(1-VLOOKUP(HRYLD2!G$4,'[1]INTERNAL PARAMETERS-1'!$B$5:$J$44,5,FALSE))*VLOOKUP(HRYLD2!G$4,'[1]INTERNAL PARAMETERS-1'!$B$5:$J$44,9,FALSE)*HRYLD2!$F14</f>
        <v>516.22810161677978</v>
      </c>
      <c r="H14" s="44">
        <f>HRYLD1!H14*VLOOKUP(HRYLD2!H$4,'[1]INTERNAL PARAMETERS-1'!$B$5:$J$44,5,FALSE)*VLOOKUP(HRYLD2!H$4,'[1]INTERNAL PARAMETERS-1'!$B$5:$J$44,7,FALSE)*HRYLD2!$F14 + HRYLD1!H14*(1-VLOOKUP(HRYLD2!H$4,'[1]INTERNAL PARAMETERS-1'!$B$5:$J$44,5,FALSE))*VLOOKUP(HRYLD2!H$4,'[1]INTERNAL PARAMETERS-1'!$B$5:$J$44,9,FALSE)*HRYLD2!$F14</f>
        <v>176.41233607923255</v>
      </c>
      <c r="I14" s="44">
        <f>HRYLD1!I14*VLOOKUP(HRYLD2!I$4,'[1]INTERNAL PARAMETERS-1'!$B$5:$J$44,5,FALSE)*VLOOKUP(HRYLD2!I$4,'[1]INTERNAL PARAMETERS-1'!$B$5:$J$44,7,FALSE)*HRYLD2!$F14 + HRYLD1!I14*(1-VLOOKUP(HRYLD2!I$4,'[1]INTERNAL PARAMETERS-1'!$B$5:$J$44,5,FALSE))*VLOOKUP(HRYLD2!I$4,'[1]INTERNAL PARAMETERS-1'!$B$5:$J$44,9,FALSE)*HRYLD2!$F14</f>
        <v>206.82697513318215</v>
      </c>
      <c r="J14" s="44">
        <f>HRYLD1!J14*VLOOKUP(HRYLD2!J$4,'[1]INTERNAL PARAMETERS-1'!$B$5:$J$44,5,FALSE)*VLOOKUP(HRYLD2!J$4,'[1]INTERNAL PARAMETERS-1'!$B$5:$J$44,7,FALSE)*HRYLD2!$F14 + HRYLD1!J14*(1-VLOOKUP(HRYLD2!J$4,'[1]INTERNAL PARAMETERS-1'!$B$5:$J$44,5,FALSE))*VLOOKUP(HRYLD2!J$4,'[1]INTERNAL PARAMETERS-1'!$B$5:$J$44,9,FALSE)*HRYLD2!$F14</f>
        <v>0</v>
      </c>
      <c r="K14" s="44">
        <f>HRYLD1!K14*VLOOKUP(HRYLD2!K$4,'[1]INTERNAL PARAMETERS-1'!$B$5:$J$44,5,FALSE)*VLOOKUP(HRYLD2!K$4,'[1]INTERNAL PARAMETERS-1'!$B$5:$J$44,7,FALSE)*HRYLD2!$F14 + HRYLD1!K14*(1-VLOOKUP(HRYLD2!K$4,'[1]INTERNAL PARAMETERS-1'!$B$5:$J$44,5,FALSE))*VLOOKUP(HRYLD2!K$4,'[1]INTERNAL PARAMETERS-1'!$B$5:$J$44,9,FALSE)*HRYLD2!$F14</f>
        <v>1.5771006131461109</v>
      </c>
      <c r="L14" s="44">
        <f>HRYLD1!L14*VLOOKUP(HRYLD2!L$4,'[1]INTERNAL PARAMETERS-1'!$B$5:$J$44,5,FALSE)*VLOOKUP(HRYLD2!L$4,'[1]INTERNAL PARAMETERS-1'!$B$5:$J$44,7,FALSE)*HRYLD2!$F14 + HRYLD1!L14*(1-VLOOKUP(HRYLD2!L$4,'[1]INTERNAL PARAMETERS-1'!$B$5:$J$44,5,FALSE))*VLOOKUP(HRYLD2!L$4,'[1]INTERNAL PARAMETERS-1'!$B$5:$J$44,9,FALSE)*HRYLD2!$F14</f>
        <v>0</v>
      </c>
      <c r="M14" s="44">
        <f>HRYLD1!M14*VLOOKUP(HRYLD2!M$4,'[1]INTERNAL PARAMETERS-1'!$B$5:$J$44,5,FALSE)*VLOOKUP(HRYLD2!M$4,'[1]INTERNAL PARAMETERS-1'!$B$5:$J$44,7,FALSE)*HRYLD2!$F14 + HRYLD1!M14*(1-VLOOKUP(HRYLD2!M$4,'[1]INTERNAL PARAMETERS-1'!$B$5:$J$44,5,FALSE))*VLOOKUP(HRYLD2!M$4,'[1]INTERNAL PARAMETERS-1'!$B$5:$J$44,9,FALSE)*HRYLD2!$F14</f>
        <v>11.115679517942896</v>
      </c>
      <c r="N14" s="44">
        <f>HRYLD1!N14*VLOOKUP(HRYLD2!N$4,'[1]INTERNAL PARAMETERS-1'!$B$5:$J$44,5,FALSE)*VLOOKUP(HRYLD2!N$4,'[1]INTERNAL PARAMETERS-1'!$B$5:$J$44,7,FALSE)*HRYLD2!$F14 + HRYLD1!N14*(1-VLOOKUP(HRYLD2!N$4,'[1]INTERNAL PARAMETERS-1'!$B$5:$J$44,5,FALSE))*VLOOKUP(HRYLD2!N$4,'[1]INTERNAL PARAMETERS-1'!$B$5:$J$44,9,FALSE)*HRYLD2!$F14</f>
        <v>0.78880258057294339</v>
      </c>
      <c r="O14" s="44">
        <f>HRYLD1!O14*VLOOKUP(HRYLD2!O$4,'[1]INTERNAL PARAMETERS-1'!$B$5:$J$44,5,FALSE)*VLOOKUP(HRYLD2!O$4,'[1]INTERNAL PARAMETERS-1'!$B$5:$J$44,7,FALSE)*HRYLD2!$F14 + HRYLD1!O14*(1-VLOOKUP(HRYLD2!O$4,'[1]INTERNAL PARAMETERS-1'!$B$5:$J$44,5,FALSE))*VLOOKUP(HRYLD2!O$4,'[1]INTERNAL PARAMETERS-1'!$B$5:$J$44,9,FALSE)*HRYLD2!$F14</f>
        <v>0</v>
      </c>
      <c r="P14" s="44">
        <f>HRYLD1!P14*VLOOKUP(HRYLD2!P$4,'[1]INTERNAL PARAMETERS-1'!$B$5:$J$44,5,FALSE)*VLOOKUP(HRYLD2!P$4,'[1]INTERNAL PARAMETERS-1'!$B$5:$J$44,7,FALSE)*HRYLD2!$F14 + HRYLD1!P14*(1-VLOOKUP(HRYLD2!P$4,'[1]INTERNAL PARAMETERS-1'!$B$5:$J$44,5,FALSE))*VLOOKUP(HRYLD2!P$4,'[1]INTERNAL PARAMETERS-1'!$B$5:$J$44,9,FALSE)*HRYLD2!$F14</f>
        <v>0</v>
      </c>
      <c r="Q14" s="44">
        <f>HRYLD1!Q14*VLOOKUP(HRYLD2!Q$4,'[1]INTERNAL PARAMETERS-1'!$B$5:$J$44,5,FALSE)*VLOOKUP(HRYLD2!Q$4,'[1]INTERNAL PARAMETERS-1'!$B$5:$J$44,7,FALSE)*HRYLD2!$F14 + HRYLD1!Q14*(1-VLOOKUP(HRYLD2!Q$4,'[1]INTERNAL PARAMETERS-1'!$B$5:$J$44,5,FALSE))*VLOOKUP(HRYLD2!Q$4,'[1]INTERNAL PARAMETERS-1'!$B$5:$J$44,9,FALSE)*HRYLD2!$F14</f>
        <v>0</v>
      </c>
      <c r="R14" s="44">
        <f>HRYLD1!R14*VLOOKUP(HRYLD2!R$4,'[1]INTERNAL PARAMETERS-1'!$B$5:$J$44,5,FALSE)*VLOOKUP(HRYLD2!R$4,'[1]INTERNAL PARAMETERS-1'!$B$5:$J$44,7,FALSE)*HRYLD2!$F14 + HRYLD1!R14*(1-VLOOKUP(HRYLD2!R$4,'[1]INTERNAL PARAMETERS-1'!$B$5:$J$44,5,FALSE))*VLOOKUP(HRYLD2!R$4,'[1]INTERNAL PARAMETERS-1'!$B$5:$J$44,9,FALSE)*HRYLD2!$F14</f>
        <v>1.8697772644008128</v>
      </c>
      <c r="S14" s="44">
        <f>HRYLD1!S14*VLOOKUP(HRYLD2!S$4,'[1]INTERNAL PARAMETERS-1'!$B$5:$J$44,5,FALSE)*VLOOKUP(HRYLD2!S$4,'[1]INTERNAL PARAMETERS-1'!$B$5:$J$44,7,FALSE)*HRYLD2!$F14 + HRYLD1!S14*(1-VLOOKUP(HRYLD2!S$4,'[1]INTERNAL PARAMETERS-1'!$B$5:$J$44,5,FALSE))*VLOOKUP(HRYLD2!S$4,'[1]INTERNAL PARAMETERS-1'!$B$5:$J$44,9,FALSE)*HRYLD2!$F14</f>
        <v>22.773596771245103</v>
      </c>
      <c r="T14" s="44">
        <f>HRYLD1!T14*VLOOKUP(HRYLD2!T$4,'[1]INTERNAL PARAMETERS-1'!$B$5:$J$44,5,FALSE)*VLOOKUP(HRYLD2!T$4,'[1]INTERNAL PARAMETERS-1'!$B$5:$J$44,7,FALSE)*HRYLD2!$F14 + HRYLD1!T14*(1-VLOOKUP(HRYLD2!T$4,'[1]INTERNAL PARAMETERS-1'!$B$5:$J$44,5,FALSE))*VLOOKUP(HRYLD2!T$4,'[1]INTERNAL PARAMETERS-1'!$B$5:$J$44,9,FALSE)*HRYLD2!$F14</f>
        <v>9.8162724210273691</v>
      </c>
      <c r="U14" s="44">
        <f>HRYLD1!U14*VLOOKUP(HRYLD2!U$4,'[1]INTERNAL PARAMETERS-1'!$B$5:$J$44,5,FALSE)*VLOOKUP(HRYLD2!U$4,'[1]INTERNAL PARAMETERS-1'!$B$5:$J$44,7,FALSE)*HRYLD2!$F14 + HRYLD1!U14*(1-VLOOKUP(HRYLD2!U$4,'[1]INTERNAL PARAMETERS-1'!$B$5:$J$44,5,FALSE))*VLOOKUP(HRYLD2!U$4,'[1]INTERNAL PARAMETERS-1'!$B$5:$J$44,9,FALSE)*HRYLD2!$F14</f>
        <v>4.7538648378744712</v>
      </c>
      <c r="V14" s="44">
        <f>HRYLD1!V14*VLOOKUP(HRYLD2!V$4,'[1]INTERNAL PARAMETERS-1'!$B$5:$J$44,5,FALSE)*VLOOKUP(HRYLD2!V$4,'[1]INTERNAL PARAMETERS-1'!$B$5:$J$44,7,FALSE)*HRYLD2!$F14 + HRYLD1!V14*(1-VLOOKUP(HRYLD2!V$4,'[1]INTERNAL PARAMETERS-1'!$B$5:$J$44,5,FALSE))*VLOOKUP(HRYLD2!V$4,'[1]INTERNAL PARAMETERS-1'!$B$5:$J$44,9,FALSE)*HRYLD2!$F14</f>
        <v>27.255721759286349</v>
      </c>
      <c r="W14" s="44">
        <f>HRYLD1!W14*VLOOKUP(HRYLD2!W$4,'[1]INTERNAL PARAMETERS-1'!$B$5:$J$44,5,FALSE)*VLOOKUP(HRYLD2!W$4,'[1]INTERNAL PARAMETERS-1'!$B$5:$J$44,7,FALSE)*HRYLD2!$F14 + HRYLD1!W14*(1-VLOOKUP(HRYLD2!W$4,'[1]INTERNAL PARAMETERS-1'!$B$5:$J$44,5,FALSE))*VLOOKUP(HRYLD2!W$4,'[1]INTERNAL PARAMETERS-1'!$B$5:$J$44,9,FALSE)*HRYLD2!$F14</f>
        <v>0</v>
      </c>
      <c r="X14" s="44">
        <f>HRYLD1!X14*VLOOKUP(HRYLD2!X$4,'[1]INTERNAL PARAMETERS-1'!$B$5:$J$44,5,FALSE)*VLOOKUP(HRYLD2!X$4,'[1]INTERNAL PARAMETERS-1'!$B$5:$J$44,7,FALSE)*HRYLD2!$F14 + HRYLD1!X14*(1-VLOOKUP(HRYLD2!X$4,'[1]INTERNAL PARAMETERS-1'!$B$5:$J$44,5,FALSE))*VLOOKUP(HRYLD2!X$4,'[1]INTERNAL PARAMETERS-1'!$B$5:$J$44,9,FALSE)*HRYLD2!$F14</f>
        <v>0</v>
      </c>
      <c r="Y14" s="44">
        <f>HRYLD1!Y14*VLOOKUP(HRYLD2!Y$4,'[1]INTERNAL PARAMETERS-1'!$B$5:$J$44,5,FALSE)*VLOOKUP(HRYLD2!Y$4,'[1]INTERNAL PARAMETERS-1'!$B$5:$J$44,7,FALSE)*HRYLD2!$F14 + HRYLD1!Y14*(1-VLOOKUP(HRYLD2!Y$4,'[1]INTERNAL PARAMETERS-1'!$B$5:$J$44,5,FALSE))*VLOOKUP(HRYLD2!Y$4,'[1]INTERNAL PARAMETERS-1'!$B$5:$J$44,9,FALSE)*HRYLD2!$F14</f>
        <v>0</v>
      </c>
      <c r="Z14" s="44">
        <f>HRYLD1!Z14*VLOOKUP(HRYLD2!Z$4,'[1]INTERNAL PARAMETERS-1'!$B$5:$J$44,5,FALSE)*VLOOKUP(HRYLD2!Z$4,'[1]INTERNAL PARAMETERS-1'!$B$5:$J$44,7,FALSE)*HRYLD2!$F14 + HRYLD1!Z14*(1-VLOOKUP(HRYLD2!Z$4,'[1]INTERNAL PARAMETERS-1'!$B$5:$J$44,5,FALSE))*VLOOKUP(HRYLD2!Z$4,'[1]INTERNAL PARAMETERS-1'!$B$5:$J$44,9,FALSE)*HRYLD2!$F14</f>
        <v>0</v>
      </c>
      <c r="AA14" s="44">
        <f>HRYLD1!AA14*VLOOKUP(HRYLD2!AA$4,'[1]INTERNAL PARAMETERS-1'!$B$5:$J$44,5,FALSE)*VLOOKUP(HRYLD2!AA$4,'[1]INTERNAL PARAMETERS-1'!$B$5:$J$44,7,FALSE)*HRYLD2!$F14 + HRYLD1!AA14*(1-VLOOKUP(HRYLD2!AA$4,'[1]INTERNAL PARAMETERS-1'!$B$5:$J$44,5,FALSE))*VLOOKUP(HRYLD2!AA$4,'[1]INTERNAL PARAMETERS-1'!$B$5:$J$44,9,FALSE)*HRYLD2!$F14</f>
        <v>0</v>
      </c>
      <c r="AB14" s="44">
        <f>HRYLD1!AB14*VLOOKUP(HRYLD2!AB$4,'[1]INTERNAL PARAMETERS-1'!$B$5:$J$44,5,FALSE)*VLOOKUP(HRYLD2!AB$4,'[1]INTERNAL PARAMETERS-1'!$B$5:$J$44,7,FALSE)*HRYLD2!$F14 + HRYLD1!AB14*(1-VLOOKUP(HRYLD2!AB$4,'[1]INTERNAL PARAMETERS-1'!$B$5:$J$44,5,FALSE))*VLOOKUP(HRYLD2!AB$4,'[1]INTERNAL PARAMETERS-1'!$B$5:$J$44,9,FALSE)*HRYLD2!$F14</f>
        <v>0</v>
      </c>
      <c r="AC14" s="44">
        <f>HRYLD1!AC14*VLOOKUP(HRYLD2!AC$4,'[1]INTERNAL PARAMETERS-1'!$B$5:$J$44,5,FALSE)*VLOOKUP(HRYLD2!AC$4,'[1]INTERNAL PARAMETERS-1'!$B$5:$J$44,7,FALSE)*HRYLD2!$F14 + HRYLD1!AC14*(1-VLOOKUP(HRYLD2!AC$4,'[1]INTERNAL PARAMETERS-1'!$B$5:$J$44,5,FALSE))*VLOOKUP(HRYLD2!AC$4,'[1]INTERNAL PARAMETERS-1'!$B$5:$J$44,9,FALSE)*HRYLD2!$F14</f>
        <v>0</v>
      </c>
      <c r="AD14" s="44">
        <f>HRYLD1!AD14*VLOOKUP(HRYLD2!AD$4,'[1]INTERNAL PARAMETERS-1'!$B$5:$J$44,5,FALSE)*VLOOKUP(HRYLD2!AD$4,'[1]INTERNAL PARAMETERS-1'!$B$5:$J$44,7,FALSE)*HRYLD2!$F14 + HRYLD1!AD14*(1-VLOOKUP(HRYLD2!AD$4,'[1]INTERNAL PARAMETERS-1'!$B$5:$J$44,5,FALSE))*VLOOKUP(HRYLD2!AD$4,'[1]INTERNAL PARAMETERS-1'!$B$5:$J$44,9,FALSE)*HRYLD2!$F14</f>
        <v>0</v>
      </c>
      <c r="AE14" s="44">
        <f>HRYLD1!AE14*VLOOKUP(HRYLD2!AE$4,'[1]INTERNAL PARAMETERS-1'!$B$5:$J$44,5,FALSE)*VLOOKUP(HRYLD2!AE$4,'[1]INTERNAL PARAMETERS-1'!$B$5:$J$44,7,FALSE)*HRYLD2!$F14 + HRYLD1!AE14*(1-VLOOKUP(HRYLD2!AE$4,'[1]INTERNAL PARAMETERS-1'!$B$5:$J$44,5,FALSE))*VLOOKUP(HRYLD2!AE$4,'[1]INTERNAL PARAMETERS-1'!$B$5:$J$44,9,FALSE)*HRYLD2!$F14</f>
        <v>0</v>
      </c>
      <c r="AF14" s="44">
        <f>HRYLD1!AF14*VLOOKUP(HRYLD2!AF$4,'[1]INTERNAL PARAMETERS-1'!$B$5:$J$44,5,FALSE)*VLOOKUP(HRYLD2!AF$4,'[1]INTERNAL PARAMETERS-1'!$B$5:$J$44,7,FALSE)*HRYLD2!$F14 + HRYLD1!AF14*(1-VLOOKUP(HRYLD2!AF$4,'[1]INTERNAL PARAMETERS-1'!$B$5:$J$44,5,FALSE))*VLOOKUP(HRYLD2!AF$4,'[1]INTERNAL PARAMETERS-1'!$B$5:$J$44,9,FALSE)*HRYLD2!$F14</f>
        <v>0.9115920985953625</v>
      </c>
      <c r="AG14" s="44">
        <f>HRYLD1!AG14*VLOOKUP(HRYLD2!AG$4,'[1]INTERNAL PARAMETERS-1'!$B$5:$J$44,5,FALSE)*VLOOKUP(HRYLD2!AG$4,'[1]INTERNAL PARAMETERS-1'!$B$5:$J$44,7,FALSE)*HRYLD2!$F14 + HRYLD1!AG14*(1-VLOOKUP(HRYLD2!AG$4,'[1]INTERNAL PARAMETERS-1'!$B$5:$J$44,5,FALSE))*VLOOKUP(HRYLD2!AG$4,'[1]INTERNAL PARAMETERS-1'!$B$5:$J$44,9,FALSE)*HRYLD2!$F14</f>
        <v>0</v>
      </c>
      <c r="AH14" s="44">
        <f>HRYLD1!AH14*VLOOKUP(HRYLD2!AH$4,'[1]INTERNAL PARAMETERS-1'!$B$5:$J$44,5,FALSE)*VLOOKUP(HRYLD2!AH$4,'[1]INTERNAL PARAMETERS-1'!$B$5:$J$44,7,FALSE)*HRYLD2!$F14 + HRYLD1!AH14*(1-VLOOKUP(HRYLD2!AH$4,'[1]INTERNAL PARAMETERS-1'!$B$5:$J$44,5,FALSE))*VLOOKUP(HRYLD2!AH$4,'[1]INTERNAL PARAMETERS-1'!$B$5:$J$44,9,FALSE)*HRYLD2!$F14</f>
        <v>0.25711572011664074</v>
      </c>
      <c r="AI14" s="44">
        <f>HRYLD1!AI14*VLOOKUP(HRYLD2!AI$4,'[1]INTERNAL PARAMETERS-1'!$B$5:$J$44,5,FALSE)*VLOOKUP(HRYLD2!AI$4,'[1]INTERNAL PARAMETERS-1'!$B$5:$J$44,7,FALSE)*HRYLD2!$F14 + HRYLD1!AI14*(1-VLOOKUP(HRYLD2!AI$4,'[1]INTERNAL PARAMETERS-1'!$B$5:$J$44,5,FALSE))*VLOOKUP(HRYLD2!AI$4,'[1]INTERNAL PARAMETERS-1'!$B$5:$J$44,9,FALSE)*HRYLD2!$F14</f>
        <v>0.23374156374240065</v>
      </c>
      <c r="AJ14" s="44">
        <f>HRYLD1!AJ14*VLOOKUP(HRYLD2!AJ$4,'[1]INTERNAL PARAMETERS-1'!$B$5:$J$44,5,FALSE)*VLOOKUP(HRYLD2!AJ$4,'[1]INTERNAL PARAMETERS-1'!$B$5:$J$44,7,FALSE)*HRYLD2!$F14 + HRYLD1!AJ14*(1-VLOOKUP(HRYLD2!AJ$4,'[1]INTERNAL PARAMETERS-1'!$B$5:$J$44,5,FALSE))*VLOOKUP(HRYLD2!AJ$4,'[1]INTERNAL PARAMETERS-1'!$B$5:$J$44,9,FALSE)*HRYLD2!$F14</f>
        <v>3.6459899833816176</v>
      </c>
      <c r="AK14" s="44">
        <f>HRYLD1!AK14*VLOOKUP(HRYLD2!AK$4,'[1]INTERNAL PARAMETERS-1'!$B$5:$J$44,5,FALSE)*VLOOKUP(HRYLD2!AK$4,'[1]INTERNAL PARAMETERS-1'!$B$5:$J$44,7,FALSE)*HRYLD2!$F14 + HRYLD1!AK14*(1-VLOOKUP(HRYLD2!AK$4,'[1]INTERNAL PARAMETERS-1'!$B$5:$J$44,5,FALSE))*VLOOKUP(HRYLD2!AK$4,'[1]INTERNAL PARAMETERS-1'!$B$5:$J$44,9,FALSE)*HRYLD2!$F14</f>
        <v>1.028035955235983</v>
      </c>
      <c r="AL14" s="44">
        <f>HRYLD1!AL14*VLOOKUP(HRYLD2!AL$4,'[1]INTERNAL PARAMETERS-1'!$B$5:$J$44,5,FALSE)*VLOOKUP(HRYLD2!AL$4,'[1]INTERNAL PARAMETERS-1'!$B$5:$J$44,7,FALSE)*HRYLD2!$F14 + HRYLD1!AL14*(1-VLOOKUP(HRYLD2!AL$4,'[1]INTERNAL PARAMETERS-1'!$B$5:$J$44,5,FALSE))*VLOOKUP(HRYLD2!AL$4,'[1]INTERNAL PARAMETERS-1'!$B$5:$J$44,9,FALSE)*HRYLD2!$F14</f>
        <v>0</v>
      </c>
      <c r="AM14" s="44">
        <f>HRYLD1!AM14*VLOOKUP(HRYLD2!AM$4,'[1]INTERNAL PARAMETERS-1'!$B$5:$J$44,5,FALSE)*VLOOKUP(HRYLD2!AM$4,'[1]INTERNAL PARAMETERS-1'!$B$5:$J$44,7,FALSE)*HRYLD2!$F14 + HRYLD1!AM14*(1-VLOOKUP(HRYLD2!AM$4,'[1]INTERNAL PARAMETERS-1'!$B$5:$J$44,5,FALSE))*VLOOKUP(HRYLD2!AM$4,'[1]INTERNAL PARAMETERS-1'!$B$5:$J$44,9,FALSE)*HRYLD2!$F14</f>
        <v>0</v>
      </c>
      <c r="AN14" s="44">
        <f>HRYLD1!AN14*VLOOKUP(HRYLD2!AN$4,'[1]INTERNAL PARAMETERS-1'!$B$5:$J$44,5,FALSE)*VLOOKUP(HRYLD2!AN$4,'[1]INTERNAL PARAMETERS-1'!$B$5:$J$44,7,FALSE)*HRYLD2!$F14 + HRYLD1!AN14*(1-VLOOKUP(HRYLD2!AN$4,'[1]INTERNAL PARAMETERS-1'!$B$5:$J$44,5,FALSE))*VLOOKUP(HRYLD2!AN$4,'[1]INTERNAL PARAMETERS-1'!$B$5:$J$44,9,FALSE)*HRYLD2!$F14</f>
        <v>0</v>
      </c>
      <c r="AO14" s="44">
        <f>HRYLD1!AO14*VLOOKUP(HRYLD2!AO$4,'[1]INTERNAL PARAMETERS-1'!$B$5:$J$44,5,FALSE)*VLOOKUP(HRYLD2!AO$4,'[1]INTERNAL PARAMETERS-1'!$B$5:$J$44,7,FALSE)*HRYLD2!$F14 + HRYLD1!AO14*(1-VLOOKUP(HRYLD2!AO$4,'[1]INTERNAL PARAMETERS-1'!$B$5:$J$44,5,FALSE))*VLOOKUP(HRYLD2!AO$4,'[1]INTERNAL PARAMETERS-1'!$B$5:$J$44,9,FALSE)*HRYLD2!$F14</f>
        <v>0</v>
      </c>
      <c r="AP14" s="44">
        <f>HRYLD1!AP14*VLOOKUP(HRYLD2!AP$4,'[1]INTERNAL PARAMETERS-1'!$B$5:$J$44,5,FALSE)*VLOOKUP(HRYLD2!AP$4,'[1]INTERNAL PARAMETERS-1'!$B$5:$J$44,7,FALSE)*HRYLD2!$F14 + HRYLD1!AP14*(1-VLOOKUP(HRYLD2!AP$4,'[1]INTERNAL PARAMETERS-1'!$B$5:$J$44,5,FALSE))*VLOOKUP(HRYLD2!AP$4,'[1]INTERNAL PARAMETERS-1'!$B$5:$J$44,9,FALSE)*HRYLD2!$F14</f>
        <v>0</v>
      </c>
      <c r="AQ14" s="44">
        <f>HRYLD1!AQ14*VLOOKUP(HRYLD2!AQ$4,'[1]INTERNAL PARAMETERS-1'!$B$5:$J$44,5,FALSE)*VLOOKUP(HRYLD2!AQ$4,'[1]INTERNAL PARAMETERS-1'!$B$5:$J$44,7,FALSE)*HRYLD2!$F14 + HRYLD1!AQ14*(1-VLOOKUP(HRYLD2!AQ$4,'[1]INTERNAL PARAMETERS-1'!$B$5:$J$44,5,FALSE))*VLOOKUP(HRYLD2!AQ$4,'[1]INTERNAL PARAMETERS-1'!$B$5:$J$44,9,FALSE)*HRYLD2!$F14</f>
        <v>0</v>
      </c>
      <c r="AR14" s="44">
        <f>HRYLD1!AR14*VLOOKUP(HRYLD2!AR$4,'[1]INTERNAL PARAMETERS-1'!$B$5:$J$44,5,FALSE)*VLOOKUP(HRYLD2!AR$4,'[1]INTERNAL PARAMETERS-1'!$B$5:$J$44,7,FALSE)*HRYLD2!$F14 + HRYLD1!AR14*(1-VLOOKUP(HRYLD2!AR$4,'[1]INTERNAL PARAMETERS-1'!$B$5:$J$44,5,FALSE))*VLOOKUP(HRYLD2!AR$4,'[1]INTERNAL PARAMETERS-1'!$B$5:$J$44,9,FALSE)*HRYLD2!$F14</f>
        <v>0</v>
      </c>
      <c r="AS14" s="44">
        <f>HRYLD1!AS14*VLOOKUP(HRYLD2!AS$4,'[1]INTERNAL PARAMETERS-1'!$B$5:$J$44,5,FALSE)*VLOOKUP(HRYLD2!AS$4,'[1]INTERNAL PARAMETERS-1'!$B$5:$J$44,7,FALSE)*HRYLD2!$F14 + HRYLD1!AS14*(1-VLOOKUP(HRYLD2!AS$4,'[1]INTERNAL PARAMETERS-1'!$B$5:$J$44,5,FALSE))*VLOOKUP(HRYLD2!AS$4,'[1]INTERNAL PARAMETERS-1'!$B$5:$J$44,9,FALSE)*HRYLD2!$F14</f>
        <v>0</v>
      </c>
      <c r="AT14" s="43">
        <f>HRYLD1!AT14*VLOOKUP(HRYLD2!AT$4,'[1]INTERNAL PARAMETERS-1'!$B$5:$J$44,5,FALSE)*VLOOKUP(HRYLD2!AT$4,'[1]INTERNAL PARAMETERS-1'!$B$5:$J$44,7,FALSE)*HRYLD2!$F14 + HRYLD1!AT14*(1-VLOOKUP(HRYLD2!AT$4,'[1]INTERNAL PARAMETERS-1'!$B$5:$J$44,5,FALSE))*VLOOKUP(HRYLD2!AT$4,'[1]INTERNAL PARAMETERS-1'!$B$5:$J$44,9,FALSE)*HRYLD2!$F14</f>
        <v>0</v>
      </c>
      <c r="AU14" s="45">
        <f>HRYLD1!AU14*VLOOKUP(HRYLD2!AU$4,'[1]INTERNAL PARAMETERS-1'!$B$5:$J$44,5,FALSE)*VLOOKUP(HRYLD2!AU$4,'[1]INTERNAL PARAMETERS-1'!$B$5:$J$44,6,FALSE)*VLOOKUP(HRYLD2!AU$4,'[1]INTERNAL PARAMETERS-1'!$B$5:$J$44,3,FALSE) + HRYLD1!AU14*(1-VLOOKUP(HRYLD2!AU$4,'[1]INTERNAL PARAMETERS-1'!$B$5:$J$44,5,FALSE))*VLOOKUP(HRYLD2!AU$4,'[1]INTERNAL PARAMETERS-1'!$B$5:$J$44,8,FALSE)*VLOOKUP(HRYLD2!AU$4,'[1]INTERNAL PARAMETERS-1'!$B$5:$J$44,3,FALSE)</f>
        <v>0</v>
      </c>
      <c r="AV14" s="44">
        <f>HRYLD1!AV14*VLOOKUP(HRYLD2!AV$4,'[1]INTERNAL PARAMETERS-1'!$B$5:$J$44,5,FALSE)*VLOOKUP(HRYLD2!AV$4,'[1]INTERNAL PARAMETERS-1'!$B$5:$J$44,6,FALSE)*VLOOKUP(HRYLD2!AV$4,'[1]INTERNAL PARAMETERS-1'!$B$5:$J$44,3,FALSE) + HRYLD1!AV14*(1-VLOOKUP(HRYLD2!AV$4,'[1]INTERNAL PARAMETERS-1'!$B$5:$J$44,5,FALSE))*VLOOKUP(HRYLD2!AV$4,'[1]INTERNAL PARAMETERS-1'!$B$5:$J$44,8,FALSE)*VLOOKUP(HRYLD2!AV$4,'[1]INTERNAL PARAMETERS-1'!$B$5:$J$44,3,FALSE)</f>
        <v>0</v>
      </c>
      <c r="AW14" s="44">
        <f>HRYLD1!AW14*VLOOKUP(HRYLD2!AW$4,'[1]INTERNAL PARAMETERS-1'!$B$5:$J$44,5,FALSE)*VLOOKUP(HRYLD2!AW$4,'[1]INTERNAL PARAMETERS-1'!$B$5:$J$44,6,FALSE)*VLOOKUP(HRYLD2!AW$4,'[1]INTERNAL PARAMETERS-1'!$B$5:$J$44,3,FALSE) + HRYLD1!AW14*(1-VLOOKUP(HRYLD2!AW$4,'[1]INTERNAL PARAMETERS-1'!$B$5:$J$44,5,FALSE))*VLOOKUP(HRYLD2!AW$4,'[1]INTERNAL PARAMETERS-1'!$B$5:$J$44,8,FALSE)*VLOOKUP(HRYLD2!AW$4,'[1]INTERNAL PARAMETERS-1'!$B$5:$J$44,3,FALSE)</f>
        <v>6.1939362702407035</v>
      </c>
      <c r="AX14" s="44">
        <f>HRYLD1!AX14*VLOOKUP(HRYLD2!AX$4,'[1]INTERNAL PARAMETERS-1'!$B$5:$J$44,5,FALSE)*VLOOKUP(HRYLD2!AX$4,'[1]INTERNAL PARAMETERS-1'!$B$5:$J$44,6,FALSE)*VLOOKUP(HRYLD2!AX$4,'[1]INTERNAL PARAMETERS-1'!$B$5:$J$44,3,FALSE) + HRYLD1!AX14*(1-VLOOKUP(HRYLD2!AX$4,'[1]INTERNAL PARAMETERS-1'!$B$5:$J$44,5,FALSE))*VLOOKUP(HRYLD2!AX$4,'[1]INTERNAL PARAMETERS-1'!$B$5:$J$44,8,FALSE)*VLOOKUP(HRYLD2!AX$4,'[1]INTERNAL PARAMETERS-1'!$B$5:$J$44,3,FALSE)</f>
        <v>0</v>
      </c>
      <c r="AY14" s="44">
        <f>HRYLD1!AY14*VLOOKUP(HRYLD2!AY$4,'[1]INTERNAL PARAMETERS-1'!$B$5:$J$44,5,FALSE)*VLOOKUP(HRYLD2!AY$4,'[1]INTERNAL PARAMETERS-1'!$B$5:$J$44,6,FALSE)*VLOOKUP(HRYLD2!AY$4,'[1]INTERNAL PARAMETERS-1'!$B$5:$J$44,3,FALSE) + HRYLD1!AY14*(1-VLOOKUP(HRYLD2!AY$4,'[1]INTERNAL PARAMETERS-1'!$B$5:$J$44,5,FALSE))*VLOOKUP(HRYLD2!AY$4,'[1]INTERNAL PARAMETERS-1'!$B$5:$J$44,8,FALSE)*VLOOKUP(HRYLD2!AY$4,'[1]INTERNAL PARAMETERS-1'!$B$5:$J$44,3,FALSE)</f>
        <v>0</v>
      </c>
      <c r="AZ14" s="44">
        <f>HRYLD1!AZ14*VLOOKUP(HRYLD2!AZ$4,'[1]INTERNAL PARAMETERS-1'!$B$5:$J$44,5,FALSE)*VLOOKUP(HRYLD2!AZ$4,'[1]INTERNAL PARAMETERS-1'!$B$5:$J$44,6,FALSE)*VLOOKUP(HRYLD2!AZ$4,'[1]INTERNAL PARAMETERS-1'!$B$5:$J$44,3,FALSE) + HRYLD1!AZ14*(1-VLOOKUP(HRYLD2!AZ$4,'[1]INTERNAL PARAMETERS-1'!$B$5:$J$44,5,FALSE))*VLOOKUP(HRYLD2!AZ$4,'[1]INTERNAL PARAMETERS-1'!$B$5:$J$44,8,FALSE)*VLOOKUP(HRYLD2!AZ$4,'[1]INTERNAL PARAMETERS-1'!$B$5:$J$44,3,FALSE)</f>
        <v>0</v>
      </c>
      <c r="BA14" s="44">
        <f>HRYLD1!BA14*VLOOKUP(HRYLD2!BA$4,'[1]INTERNAL PARAMETERS-1'!$B$5:$J$44,5,FALSE)*VLOOKUP(HRYLD2!BA$4,'[1]INTERNAL PARAMETERS-1'!$B$5:$J$44,6,FALSE)*VLOOKUP(HRYLD2!BA$4,'[1]INTERNAL PARAMETERS-1'!$B$5:$J$44,3,FALSE) + HRYLD1!BA14*(1-VLOOKUP(HRYLD2!BA$4,'[1]INTERNAL PARAMETERS-1'!$B$5:$J$44,5,FALSE))*VLOOKUP(HRYLD2!BA$4,'[1]INTERNAL PARAMETERS-1'!$B$5:$J$44,8,FALSE)*VLOOKUP(HRYLD2!BA$4,'[1]INTERNAL PARAMETERS-1'!$B$5:$J$44,3,FALSE)</f>
        <v>3.3272817639651318</v>
      </c>
      <c r="BB14" s="44">
        <f>HRYLD1!BB14*VLOOKUP(HRYLD2!BB$4,'[1]INTERNAL PARAMETERS-1'!$B$5:$J$44,5,FALSE)*VLOOKUP(HRYLD2!BB$4,'[1]INTERNAL PARAMETERS-1'!$B$5:$J$44,6,FALSE)*VLOOKUP(HRYLD2!BB$4,'[1]INTERNAL PARAMETERS-1'!$B$5:$J$44,3,FALSE) + HRYLD1!BB14*(1-VLOOKUP(HRYLD2!BB$4,'[1]INTERNAL PARAMETERS-1'!$B$5:$J$44,5,FALSE))*VLOOKUP(HRYLD2!BB$4,'[1]INTERNAL PARAMETERS-1'!$B$5:$J$44,8,FALSE)*VLOOKUP(HRYLD2!BB$4,'[1]INTERNAL PARAMETERS-1'!$B$5:$J$44,3,FALSE)</f>
        <v>1.1783739893945377</v>
      </c>
      <c r="BC14" s="44">
        <f>HRYLD1!BC14*VLOOKUP(HRYLD2!BC$4,'[1]INTERNAL PARAMETERS-1'!$B$5:$J$44,5,FALSE)*VLOOKUP(HRYLD2!BC$4,'[1]INTERNAL PARAMETERS-1'!$B$5:$J$44,6,FALSE)*VLOOKUP(HRYLD2!BC$4,'[1]INTERNAL PARAMETERS-1'!$B$5:$J$44,3,FALSE) + HRYLD1!BC14*(1-VLOOKUP(HRYLD2!BC$4,'[1]INTERNAL PARAMETERS-1'!$B$5:$J$44,5,FALSE))*VLOOKUP(HRYLD2!BC$4,'[1]INTERNAL PARAMETERS-1'!$B$5:$J$44,8,FALSE)*VLOOKUP(HRYLD2!BC$4,'[1]INTERNAL PARAMETERS-1'!$B$5:$J$44,3,FALSE)</f>
        <v>3.7410634715131947</v>
      </c>
      <c r="BD14" s="44">
        <f>HRYLD1!BD14*VLOOKUP(HRYLD2!BD$4,'[1]INTERNAL PARAMETERS-1'!$B$5:$J$44,5,FALSE)*VLOOKUP(HRYLD2!BD$4,'[1]INTERNAL PARAMETERS-1'!$B$5:$J$44,6,FALSE)*VLOOKUP(HRYLD2!BD$4,'[1]INTERNAL PARAMETERS-1'!$B$5:$J$44,3,FALSE) + HRYLD1!BD14*(1-VLOOKUP(HRYLD2!BD$4,'[1]INTERNAL PARAMETERS-1'!$B$5:$J$44,5,FALSE))*VLOOKUP(HRYLD2!BD$4,'[1]INTERNAL PARAMETERS-1'!$B$5:$J$44,8,FALSE)*VLOOKUP(HRYLD2!BD$4,'[1]INTERNAL PARAMETERS-1'!$B$5:$J$44,3,FALSE)</f>
        <v>1.0350604595208681</v>
      </c>
      <c r="BE14" s="44">
        <f>HRYLD1!BE14*VLOOKUP(HRYLD2!BE$4,'[1]INTERNAL PARAMETERS-1'!$B$5:$J$44,5,FALSE)*VLOOKUP(HRYLD2!BE$4,'[1]INTERNAL PARAMETERS-1'!$B$5:$J$44,6,FALSE)*VLOOKUP(HRYLD2!BE$4,'[1]INTERNAL PARAMETERS-1'!$B$5:$J$44,3,FALSE) + HRYLD1!BE14*(1-VLOOKUP(HRYLD2!BE$4,'[1]INTERNAL PARAMETERS-1'!$B$5:$J$44,5,FALSE))*VLOOKUP(HRYLD2!BE$4,'[1]INTERNAL PARAMETERS-1'!$B$5:$J$44,8,FALSE)*VLOOKUP(HRYLD2!BE$4,'[1]INTERNAL PARAMETERS-1'!$B$5:$J$44,3,FALSE)</f>
        <v>2.1975898733663177</v>
      </c>
      <c r="BF14" s="44">
        <f>HRYLD1!BF14*VLOOKUP(HRYLD2!BF$4,'[1]INTERNAL PARAMETERS-1'!$B$5:$J$44,5,FALSE)*VLOOKUP(HRYLD2!BF$4,'[1]INTERNAL PARAMETERS-1'!$B$5:$J$44,6,FALSE)*VLOOKUP(HRYLD2!BF$4,'[1]INTERNAL PARAMETERS-1'!$B$5:$J$44,3,FALSE) + HRYLD1!BF14*(1-VLOOKUP(HRYLD2!BF$4,'[1]INTERNAL PARAMETERS-1'!$B$5:$J$44,5,FALSE))*VLOOKUP(HRYLD2!BF$4,'[1]INTERNAL PARAMETERS-1'!$B$5:$J$44,8,FALSE)*VLOOKUP(HRYLD2!BF$4,'[1]INTERNAL PARAMETERS-1'!$B$5:$J$44,3,FALSE)</f>
        <v>0</v>
      </c>
      <c r="BG14" s="44">
        <f>HRYLD1!BG14*VLOOKUP(HRYLD2!BG$4,'[1]INTERNAL PARAMETERS-1'!$B$5:$J$44,5,FALSE)*VLOOKUP(HRYLD2!BG$4,'[1]INTERNAL PARAMETERS-1'!$B$5:$J$44,6,FALSE)*VLOOKUP(HRYLD2!BG$4,'[1]INTERNAL PARAMETERS-1'!$B$5:$J$44,3,FALSE) + HRYLD1!BG14*(1-VLOOKUP(HRYLD2!BG$4,'[1]INTERNAL PARAMETERS-1'!$B$5:$J$44,5,FALSE))*VLOOKUP(HRYLD2!BG$4,'[1]INTERNAL PARAMETERS-1'!$B$5:$J$44,8,FALSE)*VLOOKUP(HRYLD2!BG$4,'[1]INTERNAL PARAMETERS-1'!$B$5:$J$44,3,FALSE)</f>
        <v>0.86149788790014259</v>
      </c>
      <c r="BH14" s="44">
        <f>HRYLD1!BH14*VLOOKUP(HRYLD2!BH$4,'[1]INTERNAL PARAMETERS-1'!$B$5:$J$44,5,FALSE)*VLOOKUP(HRYLD2!BH$4,'[1]INTERNAL PARAMETERS-1'!$B$5:$J$44,6,FALSE)*VLOOKUP(HRYLD2!BH$4,'[1]INTERNAL PARAMETERS-1'!$B$5:$J$44,3,FALSE) + HRYLD1!BH14*(1-VLOOKUP(HRYLD2!BH$4,'[1]INTERNAL PARAMETERS-1'!$B$5:$J$44,5,FALSE))*VLOOKUP(HRYLD2!BH$4,'[1]INTERNAL PARAMETERS-1'!$B$5:$J$44,8,FALSE)*VLOOKUP(HRYLD2!BH$4,'[1]INTERNAL PARAMETERS-1'!$B$5:$J$44,3,FALSE)</f>
        <v>7.7303245970858723E-3</v>
      </c>
      <c r="BI14" s="44">
        <f>HRYLD1!BI14*VLOOKUP(HRYLD2!BI$4,'[1]INTERNAL PARAMETERS-1'!$B$5:$J$44,5,FALSE)*VLOOKUP(HRYLD2!BI$4,'[1]INTERNAL PARAMETERS-1'!$B$5:$J$44,6,FALSE)*VLOOKUP(HRYLD2!BI$4,'[1]INTERNAL PARAMETERS-1'!$B$5:$J$44,3,FALSE) + HRYLD1!BI14*(1-VLOOKUP(HRYLD2!BI$4,'[1]INTERNAL PARAMETERS-1'!$B$5:$J$44,5,FALSE))*VLOOKUP(HRYLD2!BI$4,'[1]INTERNAL PARAMETERS-1'!$B$5:$J$44,8,FALSE)*VLOOKUP(HRYLD2!BI$4,'[1]INTERNAL PARAMETERS-1'!$B$5:$J$44,3,FALSE)</f>
        <v>0</v>
      </c>
      <c r="BJ14" s="44">
        <f>HRYLD1!BJ14*VLOOKUP(HRYLD2!BJ$4,'[1]INTERNAL PARAMETERS-1'!$B$5:$J$44,5,FALSE)*VLOOKUP(HRYLD2!BJ$4,'[1]INTERNAL PARAMETERS-1'!$B$5:$J$44,6,FALSE)*VLOOKUP(HRYLD2!BJ$4,'[1]INTERNAL PARAMETERS-1'!$B$5:$J$44,3,FALSE) + HRYLD1!BJ14*(1-VLOOKUP(HRYLD2!BJ$4,'[1]INTERNAL PARAMETERS-1'!$B$5:$J$44,5,FALSE))*VLOOKUP(HRYLD2!BJ$4,'[1]INTERNAL PARAMETERS-1'!$B$5:$J$44,8,FALSE)*VLOOKUP(HRYLD2!BJ$4,'[1]INTERNAL PARAMETERS-1'!$B$5:$J$44,3,FALSE)</f>
        <v>0.41830016332849623</v>
      </c>
      <c r="BK14" s="44">
        <f>HRYLD1!BK14*VLOOKUP(HRYLD2!BK$4,'[1]INTERNAL PARAMETERS-1'!$B$5:$J$44,5,FALSE)*VLOOKUP(HRYLD2!BK$4,'[1]INTERNAL PARAMETERS-1'!$B$5:$J$44,6,FALSE)*VLOOKUP(HRYLD2!BK$4,'[1]INTERNAL PARAMETERS-1'!$B$5:$J$44,3,FALSE) + HRYLD1!BK14*(1-VLOOKUP(HRYLD2!BK$4,'[1]INTERNAL PARAMETERS-1'!$B$5:$J$44,5,FALSE))*VLOOKUP(HRYLD2!BK$4,'[1]INTERNAL PARAMETERS-1'!$B$5:$J$44,8,FALSE)*VLOOKUP(HRYLD2!BK$4,'[1]INTERNAL PARAMETERS-1'!$B$5:$J$44,3,FALSE)</f>
        <v>0.66399333973593788</v>
      </c>
      <c r="BL14" s="44">
        <f>HRYLD1!BL14*VLOOKUP(HRYLD2!BL$4,'[1]INTERNAL PARAMETERS-1'!$B$5:$J$44,5,FALSE)*VLOOKUP(HRYLD2!BL$4,'[1]INTERNAL PARAMETERS-1'!$B$5:$J$44,6,FALSE)*VLOOKUP(HRYLD2!BL$4,'[1]INTERNAL PARAMETERS-1'!$B$5:$J$44,3,FALSE) + HRYLD1!BL14*(1-VLOOKUP(HRYLD2!BL$4,'[1]INTERNAL PARAMETERS-1'!$B$5:$J$44,5,FALSE))*VLOOKUP(HRYLD2!BL$4,'[1]INTERNAL PARAMETERS-1'!$B$5:$J$44,8,FALSE)*VLOOKUP(HRYLD2!BL$4,'[1]INTERNAL PARAMETERS-1'!$B$5:$J$44,3,FALSE)</f>
        <v>1.4792841933540928</v>
      </c>
      <c r="BM14" s="44">
        <f>HRYLD1!BM14*VLOOKUP(HRYLD2!BM$4,'[1]INTERNAL PARAMETERS-1'!$B$5:$J$44,5,FALSE)*VLOOKUP(HRYLD2!BM$4,'[1]INTERNAL PARAMETERS-1'!$B$5:$J$44,6,FALSE)*VLOOKUP(HRYLD2!BM$4,'[1]INTERNAL PARAMETERS-1'!$B$5:$J$44,3,FALSE) + HRYLD1!BM14*(1-VLOOKUP(HRYLD2!BM$4,'[1]INTERNAL PARAMETERS-1'!$B$5:$J$44,5,FALSE))*VLOOKUP(HRYLD2!BM$4,'[1]INTERNAL PARAMETERS-1'!$B$5:$J$44,8,FALSE)*VLOOKUP(HRYLD2!BM$4,'[1]INTERNAL PARAMETERS-1'!$B$5:$J$44,3,FALSE)</f>
        <v>0.64596235352287357</v>
      </c>
      <c r="BN14" s="44">
        <f>HRYLD1!BN14*VLOOKUP(HRYLD2!BN$4,'[1]INTERNAL PARAMETERS-1'!$B$5:$J$44,5,FALSE)*VLOOKUP(HRYLD2!BN$4,'[1]INTERNAL PARAMETERS-1'!$B$5:$J$44,6,FALSE)*VLOOKUP(HRYLD2!BN$4,'[1]INTERNAL PARAMETERS-1'!$B$5:$J$44,3,FALSE) + HRYLD1!BN14*(1-VLOOKUP(HRYLD2!BN$4,'[1]INTERNAL PARAMETERS-1'!$B$5:$J$44,5,FALSE))*VLOOKUP(HRYLD2!BN$4,'[1]INTERNAL PARAMETERS-1'!$B$5:$J$44,8,FALSE)*VLOOKUP(HRYLD2!BN$4,'[1]INTERNAL PARAMETERS-1'!$B$5:$J$44,3,FALSE)</f>
        <v>0.57877610927932011</v>
      </c>
      <c r="BO14" s="44">
        <f>HRYLD1!BO14*VLOOKUP(HRYLD2!BO$4,'[1]INTERNAL PARAMETERS-1'!$B$5:$J$44,5,FALSE)*VLOOKUP(HRYLD2!BO$4,'[1]INTERNAL PARAMETERS-1'!$B$5:$J$44,6,FALSE)*VLOOKUP(HRYLD2!BO$4,'[1]INTERNAL PARAMETERS-1'!$B$5:$J$44,3,FALSE) + HRYLD1!BO14*(1-VLOOKUP(HRYLD2!BO$4,'[1]INTERNAL PARAMETERS-1'!$B$5:$J$44,5,FALSE))*VLOOKUP(HRYLD2!BO$4,'[1]INTERNAL PARAMETERS-1'!$B$5:$J$44,8,FALSE)*VLOOKUP(HRYLD2!BO$4,'[1]INTERNAL PARAMETERS-1'!$B$5:$J$44,3,FALSE)</f>
        <v>0.43041335777666184</v>
      </c>
      <c r="BP14" s="44">
        <f>HRYLD1!BP14*VLOOKUP(HRYLD2!BP$4,'[1]INTERNAL PARAMETERS-1'!$B$5:$J$44,5,FALSE)*VLOOKUP(HRYLD2!BP$4,'[1]INTERNAL PARAMETERS-1'!$B$5:$J$44,6,FALSE)*VLOOKUP(HRYLD2!BP$4,'[1]INTERNAL PARAMETERS-1'!$B$5:$J$44,3,FALSE) + HRYLD1!BP14*(1-VLOOKUP(HRYLD2!BP$4,'[1]INTERNAL PARAMETERS-1'!$B$5:$J$44,5,FALSE))*VLOOKUP(HRYLD2!BP$4,'[1]INTERNAL PARAMETERS-1'!$B$5:$J$44,8,FALSE)*VLOOKUP(HRYLD2!BP$4,'[1]INTERNAL PARAMETERS-1'!$B$5:$J$44,3,FALSE)</f>
        <v>3.559350223263117E-2</v>
      </c>
      <c r="BQ14" s="44">
        <f>HRYLD1!BQ14*VLOOKUP(HRYLD2!BQ$4,'[1]INTERNAL PARAMETERS-1'!$B$5:$J$44,5,FALSE)*VLOOKUP(HRYLD2!BQ$4,'[1]INTERNAL PARAMETERS-1'!$B$5:$J$44,6,FALSE)*VLOOKUP(HRYLD2!BQ$4,'[1]INTERNAL PARAMETERS-1'!$B$5:$J$44,3,FALSE) + HRYLD1!BQ14*(1-VLOOKUP(HRYLD2!BQ$4,'[1]INTERNAL PARAMETERS-1'!$B$5:$J$44,5,FALSE))*VLOOKUP(HRYLD2!BQ$4,'[1]INTERNAL PARAMETERS-1'!$B$5:$J$44,8,FALSE)*VLOOKUP(HRYLD2!BQ$4,'[1]INTERNAL PARAMETERS-1'!$B$5:$J$44,3,FALSE)</f>
        <v>1.8036558281863506</v>
      </c>
      <c r="BR14" s="44">
        <f>HRYLD1!BR14*VLOOKUP(HRYLD2!BR$4,'[1]INTERNAL PARAMETERS-1'!$B$5:$J$44,5,FALSE)*VLOOKUP(HRYLD2!BR$4,'[1]INTERNAL PARAMETERS-1'!$B$5:$J$44,6,FALSE)*VLOOKUP(HRYLD2!BR$4,'[1]INTERNAL PARAMETERS-1'!$B$5:$J$44,3,FALSE) + HRYLD1!BR14*(1-VLOOKUP(HRYLD2!BR$4,'[1]INTERNAL PARAMETERS-1'!$B$5:$J$44,5,FALSE))*VLOOKUP(HRYLD2!BR$4,'[1]INTERNAL PARAMETERS-1'!$B$5:$J$44,8,FALSE)*VLOOKUP(HRYLD2!BR$4,'[1]INTERNAL PARAMETERS-1'!$B$5:$J$44,3,FALSE)</f>
        <v>5.0322903425540431E-2</v>
      </c>
      <c r="BS14" s="44">
        <f>HRYLD1!BS14*VLOOKUP(HRYLD2!BS$4,'[1]INTERNAL PARAMETERS-1'!$B$5:$J$44,5,FALSE)*VLOOKUP(HRYLD2!BS$4,'[1]INTERNAL PARAMETERS-1'!$B$5:$J$44,6,FALSE)*VLOOKUP(HRYLD2!BS$4,'[1]INTERNAL PARAMETERS-1'!$B$5:$J$44,3,FALSE) + HRYLD1!BS14*(1-VLOOKUP(HRYLD2!BS$4,'[1]INTERNAL PARAMETERS-1'!$B$5:$J$44,5,FALSE))*VLOOKUP(HRYLD2!BS$4,'[1]INTERNAL PARAMETERS-1'!$B$5:$J$44,8,FALSE)*VLOOKUP(HRYLD2!BS$4,'[1]INTERNAL PARAMETERS-1'!$B$5:$J$44,3,FALSE)</f>
        <v>5.3235678049000793E-3</v>
      </c>
      <c r="BT14" s="44">
        <f>HRYLD1!BT14*VLOOKUP(HRYLD2!BT$4,'[1]INTERNAL PARAMETERS-1'!$B$5:$J$44,5,FALSE)*VLOOKUP(HRYLD2!BT$4,'[1]INTERNAL PARAMETERS-1'!$B$5:$J$44,6,FALSE)*VLOOKUP(HRYLD2!BT$4,'[1]INTERNAL PARAMETERS-1'!$B$5:$J$44,3,FALSE) + HRYLD1!BT14*(1-VLOOKUP(HRYLD2!BT$4,'[1]INTERNAL PARAMETERS-1'!$B$5:$J$44,5,FALSE))*VLOOKUP(HRYLD2!BT$4,'[1]INTERNAL PARAMETERS-1'!$B$5:$J$44,8,FALSE)*VLOOKUP(HRYLD2!BT$4,'[1]INTERNAL PARAMETERS-1'!$B$5:$J$44,3,FALSE)</f>
        <v>0</v>
      </c>
      <c r="BU14" s="44">
        <f>HRYLD1!BU14*VLOOKUP(HRYLD2!BU$4,'[1]INTERNAL PARAMETERS-1'!$B$5:$J$44,5,FALSE)*VLOOKUP(HRYLD2!BU$4,'[1]INTERNAL PARAMETERS-1'!$B$5:$J$44,6,FALSE)*VLOOKUP(HRYLD2!BU$4,'[1]INTERNAL PARAMETERS-1'!$B$5:$J$44,3,FALSE) + HRYLD1!BU14*(1-VLOOKUP(HRYLD2!BU$4,'[1]INTERNAL PARAMETERS-1'!$B$5:$J$44,5,FALSE))*VLOOKUP(HRYLD2!BU$4,'[1]INTERNAL PARAMETERS-1'!$B$5:$J$44,8,FALSE)*VLOOKUP(HRYLD2!BU$4,'[1]INTERNAL PARAMETERS-1'!$B$5:$J$44,3,FALSE)</f>
        <v>0</v>
      </c>
      <c r="BV14" s="44">
        <f>HRYLD1!BV14*VLOOKUP(HRYLD2!BV$4,'[1]INTERNAL PARAMETERS-1'!$B$5:$J$44,5,FALSE)*VLOOKUP(HRYLD2!BV$4,'[1]INTERNAL PARAMETERS-1'!$B$5:$J$44,6,FALSE)*VLOOKUP(HRYLD2!BV$4,'[1]INTERNAL PARAMETERS-1'!$B$5:$J$44,3,FALSE) + HRYLD1!BV14*(1-VLOOKUP(HRYLD2!BV$4,'[1]INTERNAL PARAMETERS-1'!$B$5:$J$44,5,FALSE))*VLOOKUP(HRYLD2!BV$4,'[1]INTERNAL PARAMETERS-1'!$B$5:$J$44,8,FALSE)*VLOOKUP(HRYLD2!BV$4,'[1]INTERNAL PARAMETERS-1'!$B$5:$J$44,3,FALSE)</f>
        <v>0</v>
      </c>
      <c r="BW14" s="44">
        <f>HRYLD1!BW14*VLOOKUP(HRYLD2!BW$4,'[1]INTERNAL PARAMETERS-1'!$B$5:$J$44,5,FALSE)*VLOOKUP(HRYLD2!BW$4,'[1]INTERNAL PARAMETERS-1'!$B$5:$J$44,6,FALSE)*VLOOKUP(HRYLD2!BW$4,'[1]INTERNAL PARAMETERS-1'!$B$5:$J$44,3,FALSE) + HRYLD1!BW14*(1-VLOOKUP(HRYLD2!BW$4,'[1]INTERNAL PARAMETERS-1'!$B$5:$J$44,5,FALSE))*VLOOKUP(HRYLD2!BW$4,'[1]INTERNAL PARAMETERS-1'!$B$5:$J$44,8,FALSE)*VLOOKUP(HRYLD2!BW$4,'[1]INTERNAL PARAMETERS-1'!$B$5:$J$44,3,FALSE)</f>
        <v>0</v>
      </c>
      <c r="BX14" s="44">
        <f>HRYLD1!BX14*VLOOKUP(HRYLD2!BX$4,'[1]INTERNAL PARAMETERS-1'!$B$5:$J$44,5,FALSE)*VLOOKUP(HRYLD2!BX$4,'[1]INTERNAL PARAMETERS-1'!$B$5:$J$44,6,FALSE)*VLOOKUP(HRYLD2!BX$4,'[1]INTERNAL PARAMETERS-1'!$B$5:$J$44,3,FALSE) + HRYLD1!BX14*(1-VLOOKUP(HRYLD2!BX$4,'[1]INTERNAL PARAMETERS-1'!$B$5:$J$44,5,FALSE))*VLOOKUP(HRYLD2!BX$4,'[1]INTERNAL PARAMETERS-1'!$B$5:$J$44,8,FALSE)*VLOOKUP(HRYLD2!BX$4,'[1]INTERNAL PARAMETERS-1'!$B$5:$J$44,3,FALSE)</f>
        <v>0</v>
      </c>
      <c r="BY14" s="44">
        <f>HRYLD1!BY14*VLOOKUP(HRYLD2!BY$4,'[1]INTERNAL PARAMETERS-1'!$B$5:$J$44,5,FALSE)*VLOOKUP(HRYLD2!BY$4,'[1]INTERNAL PARAMETERS-1'!$B$5:$J$44,6,FALSE)*VLOOKUP(HRYLD2!BY$4,'[1]INTERNAL PARAMETERS-1'!$B$5:$J$44,3,FALSE) + HRYLD1!BY14*(1-VLOOKUP(HRYLD2!BY$4,'[1]INTERNAL PARAMETERS-1'!$B$5:$J$44,5,FALSE))*VLOOKUP(HRYLD2!BY$4,'[1]INTERNAL PARAMETERS-1'!$B$5:$J$44,8,FALSE)*VLOOKUP(HRYLD2!BY$4,'[1]INTERNAL PARAMETERS-1'!$B$5:$J$44,3,FALSE)</f>
        <v>0</v>
      </c>
      <c r="BZ14" s="44">
        <f>HRYLD1!BZ14*VLOOKUP(HRYLD2!BZ$4,'[1]INTERNAL PARAMETERS-1'!$B$5:$J$44,5,FALSE)*VLOOKUP(HRYLD2!BZ$4,'[1]INTERNAL PARAMETERS-1'!$B$5:$J$44,6,FALSE)*VLOOKUP(HRYLD2!BZ$4,'[1]INTERNAL PARAMETERS-1'!$B$5:$J$44,3,FALSE) + HRYLD1!BZ14*(1-VLOOKUP(HRYLD2!BZ$4,'[1]INTERNAL PARAMETERS-1'!$B$5:$J$44,5,FALSE))*VLOOKUP(HRYLD2!BZ$4,'[1]INTERNAL PARAMETERS-1'!$B$5:$J$44,8,FALSE)*VLOOKUP(HRYLD2!BZ$4,'[1]INTERNAL PARAMETERS-1'!$B$5:$J$44,3,FALSE)</f>
        <v>5.39896171288619E-3</v>
      </c>
      <c r="CA14" s="44">
        <f>HRYLD1!CA14*VLOOKUP(HRYLD2!CA$4,'[1]INTERNAL PARAMETERS-1'!$B$5:$J$44,5,FALSE)*VLOOKUP(HRYLD2!CA$4,'[1]INTERNAL PARAMETERS-1'!$B$5:$J$44,6,FALSE)*VLOOKUP(HRYLD2!CA$4,'[1]INTERNAL PARAMETERS-1'!$B$5:$J$44,3,FALSE) + HRYLD1!CA14*(1-VLOOKUP(HRYLD2!CA$4,'[1]INTERNAL PARAMETERS-1'!$B$5:$J$44,5,FALSE))*VLOOKUP(HRYLD2!CA$4,'[1]INTERNAL PARAMETERS-1'!$B$5:$J$44,8,FALSE)*VLOOKUP(HRYLD2!CA$4,'[1]INTERNAL PARAMETERS-1'!$B$5:$J$44,3,FALSE)</f>
        <v>0</v>
      </c>
      <c r="CB14" s="44">
        <f>HRYLD1!CB14*VLOOKUP(HRYLD2!CB$4,'[1]INTERNAL PARAMETERS-1'!$B$5:$J$44,5,FALSE)*VLOOKUP(HRYLD2!CB$4,'[1]INTERNAL PARAMETERS-1'!$B$5:$J$44,6,FALSE)*VLOOKUP(HRYLD2!CB$4,'[1]INTERNAL PARAMETERS-1'!$B$5:$J$44,3,FALSE) + HRYLD1!CB14*(1-VLOOKUP(HRYLD2!CB$4,'[1]INTERNAL PARAMETERS-1'!$B$5:$J$44,5,FALSE))*VLOOKUP(HRYLD2!CB$4,'[1]INTERNAL PARAMETERS-1'!$B$5:$J$44,8,FALSE)*VLOOKUP(HRYLD2!CB$4,'[1]INTERNAL PARAMETERS-1'!$B$5:$J$44,3,FALSE)</f>
        <v>0</v>
      </c>
      <c r="CC14" s="44">
        <f>HRYLD1!CC14*VLOOKUP(HRYLD2!CC$4,'[1]INTERNAL PARAMETERS-1'!$B$5:$J$44,5,FALSE)*VLOOKUP(HRYLD2!CC$4,'[1]INTERNAL PARAMETERS-1'!$B$5:$J$44,6,FALSE)*VLOOKUP(HRYLD2!CC$4,'[1]INTERNAL PARAMETERS-1'!$B$5:$J$44,3,FALSE) + HRYLD1!CC14*(1-VLOOKUP(HRYLD2!CC$4,'[1]INTERNAL PARAMETERS-1'!$B$5:$J$44,5,FALSE))*VLOOKUP(HRYLD2!CC$4,'[1]INTERNAL PARAMETERS-1'!$B$5:$J$44,8,FALSE)*VLOOKUP(HRYLD2!CC$4,'[1]INTERNAL PARAMETERS-1'!$B$5:$J$44,3,FALSE)</f>
        <v>1.0906897310864954E-2</v>
      </c>
      <c r="CD14" s="44">
        <f>HRYLD1!CD14*VLOOKUP(HRYLD2!CD$4,'[1]INTERNAL PARAMETERS-1'!$B$5:$J$44,5,FALSE)*VLOOKUP(HRYLD2!CD$4,'[1]INTERNAL PARAMETERS-1'!$B$5:$J$44,6,FALSE)*VLOOKUP(HRYLD2!CD$4,'[1]INTERNAL PARAMETERS-1'!$B$5:$J$44,3,FALSE) + HRYLD1!CD14*(1-VLOOKUP(HRYLD2!CD$4,'[1]INTERNAL PARAMETERS-1'!$B$5:$J$44,5,FALSE))*VLOOKUP(HRYLD2!CD$4,'[1]INTERNAL PARAMETERS-1'!$B$5:$J$44,8,FALSE)*VLOOKUP(HRYLD2!CD$4,'[1]INTERNAL PARAMETERS-1'!$B$5:$J$44,3,FALSE)</f>
        <v>2.4676868372500858E-2</v>
      </c>
      <c r="CE14" s="44">
        <f>HRYLD1!CE14*VLOOKUP(HRYLD2!CE$4,'[1]INTERNAL PARAMETERS-1'!$B$5:$J$44,5,FALSE)*VLOOKUP(HRYLD2!CE$4,'[1]INTERNAL PARAMETERS-1'!$B$5:$J$44,6,FALSE)*VLOOKUP(HRYLD2!CE$4,'[1]INTERNAL PARAMETERS-1'!$B$5:$J$44,3,FALSE) + HRYLD1!CE14*(1-VLOOKUP(HRYLD2!CE$4,'[1]INTERNAL PARAMETERS-1'!$B$5:$J$44,5,FALSE))*VLOOKUP(HRYLD2!CE$4,'[1]INTERNAL PARAMETERS-1'!$B$5:$J$44,8,FALSE)*VLOOKUP(HRYLD2!CE$4,'[1]INTERNAL PARAMETERS-1'!$B$5:$J$44,3,FALSE)</f>
        <v>5.0904282687176582E-2</v>
      </c>
      <c r="CF14" s="44">
        <f>HRYLD1!CF14*VLOOKUP(HRYLD2!CF$4,'[1]INTERNAL PARAMETERS-1'!$B$5:$J$44,5,FALSE)*VLOOKUP(HRYLD2!CF$4,'[1]INTERNAL PARAMETERS-1'!$B$5:$J$44,6,FALSE)*VLOOKUP(HRYLD2!CF$4,'[1]INTERNAL PARAMETERS-1'!$B$5:$J$44,3,FALSE) + HRYLD1!CF14*(1-VLOOKUP(HRYLD2!CF$4,'[1]INTERNAL PARAMETERS-1'!$B$5:$J$44,5,FALSE))*VLOOKUP(HRYLD2!CF$4,'[1]INTERNAL PARAMETERS-1'!$B$5:$J$44,8,FALSE)*VLOOKUP(HRYLD2!CF$4,'[1]INTERNAL PARAMETERS-1'!$B$5:$J$44,3,FALSE)</f>
        <v>2.2686092272556135E-2</v>
      </c>
      <c r="CG14" s="44">
        <f>HRYLD1!CG14*VLOOKUP(HRYLD2!CG$4,'[1]INTERNAL PARAMETERS-1'!$B$5:$J$44,5,FALSE)*VLOOKUP(HRYLD2!CG$4,'[1]INTERNAL PARAMETERS-1'!$B$5:$J$44,6,FALSE)*VLOOKUP(HRYLD2!CG$4,'[1]INTERNAL PARAMETERS-1'!$B$5:$J$44,3,FALSE) + HRYLD1!CG14*(1-VLOOKUP(HRYLD2!CG$4,'[1]INTERNAL PARAMETERS-1'!$B$5:$J$44,5,FALSE))*VLOOKUP(HRYLD2!CG$4,'[1]INTERNAL PARAMETERS-1'!$B$5:$J$44,8,FALSE)*VLOOKUP(HRYLD2!CG$4,'[1]INTERNAL PARAMETERS-1'!$B$5:$J$44,3,FALSE)</f>
        <v>0</v>
      </c>
      <c r="CH14" s="43">
        <f>HRYLD1!CH14*VLOOKUP(HRYLD2!CH$4,'[1]INTERNAL PARAMETERS-1'!$B$5:$J$44,5,FALSE)*VLOOKUP(HRYLD2!CH$4,'[1]INTERNAL PARAMETERS-1'!$B$5:$J$44,6,FALSE)*VLOOKUP(HRYLD2!CH$4,'[1]INTERNAL PARAMETERS-1'!$B$5:$J$44,3,FALSE) + HRYLD1!CH14*(1-VLOOKUP(HRYLD2!CH$4,'[1]INTERNAL PARAMETERS-1'!$B$5:$J$44,5,FALSE))*VLOOKUP(HRYLD2!CH$4,'[1]INTERNAL PARAMETERS-1'!$B$5:$J$44,8,FALSE)*VLOOKUP(HRYLD2!CH$4,'[1]INTERNAL PARAMETERS-1'!$B$5:$J$44,3,FALSE)</f>
        <v>0</v>
      </c>
      <c r="CJ14" s="45">
        <f t="shared" si="0"/>
        <v>985.49470391576256</v>
      </c>
      <c r="CK14" s="43">
        <f t="shared" si="1"/>
        <v>24.768732461500782</v>
      </c>
    </row>
    <row r="15" spans="2:89" x14ac:dyDescent="0.4">
      <c r="B15" s="58" t="s">
        <v>5</v>
      </c>
      <c r="C15" s="57" t="s">
        <v>67</v>
      </c>
      <c r="D15" s="57" t="s">
        <v>56</v>
      </c>
      <c r="E15" s="132">
        <f>HR!X15</f>
        <v>2159.1736369958912</v>
      </c>
      <c r="F15" s="59">
        <f>'[1]INTERNAL PARAMETERS-1'!M15</f>
        <v>34.72</v>
      </c>
      <c r="G15" s="45">
        <f>HRYLD1!G15*VLOOKUP(HRYLD2!G$4,'[1]INTERNAL PARAMETERS-1'!$B$5:$J$44,5,FALSE)*VLOOKUP(HRYLD2!G$4,'[1]INTERNAL PARAMETERS-1'!$B$5:$J$44,7,FALSE)*HRYLD2!$F15 + HRYLD1!G15*(1-VLOOKUP(HRYLD2!G$4,'[1]INTERNAL PARAMETERS-1'!$B$5:$J$44,5,FALSE))*VLOOKUP(HRYLD2!G$4,'[1]INTERNAL PARAMETERS-1'!$B$5:$J$44,9,FALSE)*HRYLD2!$F15</f>
        <v>353.3879012865699</v>
      </c>
      <c r="H15" s="44">
        <f>HRYLD1!H15*VLOOKUP(HRYLD2!H$4,'[1]INTERNAL PARAMETERS-1'!$B$5:$J$44,5,FALSE)*VLOOKUP(HRYLD2!H$4,'[1]INTERNAL PARAMETERS-1'!$B$5:$J$44,7,FALSE)*HRYLD2!$F15 + HRYLD1!H15*(1-VLOOKUP(HRYLD2!H$4,'[1]INTERNAL PARAMETERS-1'!$B$5:$J$44,5,FALSE))*VLOOKUP(HRYLD2!H$4,'[1]INTERNAL PARAMETERS-1'!$B$5:$J$44,9,FALSE)*HRYLD2!$F15</f>
        <v>97.982546250734728</v>
      </c>
      <c r="I15" s="44">
        <f>HRYLD1!I15*VLOOKUP(HRYLD2!I$4,'[1]INTERNAL PARAMETERS-1'!$B$5:$J$44,5,FALSE)*VLOOKUP(HRYLD2!I$4,'[1]INTERNAL PARAMETERS-1'!$B$5:$J$44,7,FALSE)*HRYLD2!$F15 + HRYLD1!I15*(1-VLOOKUP(HRYLD2!I$4,'[1]INTERNAL PARAMETERS-1'!$B$5:$J$44,5,FALSE))*VLOOKUP(HRYLD2!I$4,'[1]INTERNAL PARAMETERS-1'!$B$5:$J$44,9,FALSE)*HRYLD2!$F15</f>
        <v>162.54044135530921</v>
      </c>
      <c r="J15" s="44">
        <f>HRYLD1!J15*VLOOKUP(HRYLD2!J$4,'[1]INTERNAL PARAMETERS-1'!$B$5:$J$44,5,FALSE)*VLOOKUP(HRYLD2!J$4,'[1]INTERNAL PARAMETERS-1'!$B$5:$J$44,7,FALSE)*HRYLD2!$F15 + HRYLD1!J15*(1-VLOOKUP(HRYLD2!J$4,'[1]INTERNAL PARAMETERS-1'!$B$5:$J$44,5,FALSE))*VLOOKUP(HRYLD2!J$4,'[1]INTERNAL PARAMETERS-1'!$B$5:$J$44,9,FALSE)*HRYLD2!$F15</f>
        <v>0</v>
      </c>
      <c r="K15" s="44">
        <f>HRYLD1!K15*VLOOKUP(HRYLD2!K$4,'[1]INTERNAL PARAMETERS-1'!$B$5:$J$44,5,FALSE)*VLOOKUP(HRYLD2!K$4,'[1]INTERNAL PARAMETERS-1'!$B$5:$J$44,7,FALSE)*HRYLD2!$F15 + HRYLD1!K15*(1-VLOOKUP(HRYLD2!K$4,'[1]INTERNAL PARAMETERS-1'!$B$5:$J$44,5,FALSE))*VLOOKUP(HRYLD2!K$4,'[1]INTERNAL PARAMETERS-1'!$B$5:$J$44,9,FALSE)*HRYLD2!$F15</f>
        <v>0</v>
      </c>
      <c r="L15" s="44">
        <f>HRYLD1!L15*VLOOKUP(HRYLD2!L$4,'[1]INTERNAL PARAMETERS-1'!$B$5:$J$44,5,FALSE)*VLOOKUP(HRYLD2!L$4,'[1]INTERNAL PARAMETERS-1'!$B$5:$J$44,7,FALSE)*HRYLD2!$F15 + HRYLD1!L15*(1-VLOOKUP(HRYLD2!L$4,'[1]INTERNAL PARAMETERS-1'!$B$5:$J$44,5,FALSE))*VLOOKUP(HRYLD2!L$4,'[1]INTERNAL PARAMETERS-1'!$B$5:$J$44,9,FALSE)*HRYLD2!$F15</f>
        <v>0</v>
      </c>
      <c r="M15" s="44">
        <f>HRYLD1!M15*VLOOKUP(HRYLD2!M$4,'[1]INTERNAL PARAMETERS-1'!$B$5:$J$44,5,FALSE)*VLOOKUP(HRYLD2!M$4,'[1]INTERNAL PARAMETERS-1'!$B$5:$J$44,7,FALSE)*HRYLD2!$F15 + HRYLD1!M15*(1-VLOOKUP(HRYLD2!M$4,'[1]INTERNAL PARAMETERS-1'!$B$5:$J$44,5,FALSE))*VLOOKUP(HRYLD2!M$4,'[1]INTERNAL PARAMETERS-1'!$B$5:$J$44,9,FALSE)*HRYLD2!$F15</f>
        <v>9.6896896265383425</v>
      </c>
      <c r="N15" s="44">
        <f>HRYLD1!N15*VLOOKUP(HRYLD2!N$4,'[1]INTERNAL PARAMETERS-1'!$B$5:$J$44,5,FALSE)*VLOOKUP(HRYLD2!N$4,'[1]INTERNAL PARAMETERS-1'!$B$5:$J$44,7,FALSE)*HRYLD2!$F15 + HRYLD1!N15*(1-VLOOKUP(HRYLD2!N$4,'[1]INTERNAL PARAMETERS-1'!$B$5:$J$44,5,FALSE))*VLOOKUP(HRYLD2!N$4,'[1]INTERNAL PARAMETERS-1'!$B$5:$J$44,9,FALSE)*HRYLD2!$F15</f>
        <v>0.55860169442661844</v>
      </c>
      <c r="O15" s="44">
        <f>HRYLD1!O15*VLOOKUP(HRYLD2!O$4,'[1]INTERNAL PARAMETERS-1'!$B$5:$J$44,5,FALSE)*VLOOKUP(HRYLD2!O$4,'[1]INTERNAL PARAMETERS-1'!$B$5:$J$44,7,FALSE)*HRYLD2!$F15 + HRYLD1!O15*(1-VLOOKUP(HRYLD2!O$4,'[1]INTERNAL PARAMETERS-1'!$B$5:$J$44,5,FALSE))*VLOOKUP(HRYLD2!O$4,'[1]INTERNAL PARAMETERS-1'!$B$5:$J$44,9,FALSE)*HRYLD2!$F15</f>
        <v>0</v>
      </c>
      <c r="P15" s="44">
        <f>HRYLD1!P15*VLOOKUP(HRYLD2!P$4,'[1]INTERNAL PARAMETERS-1'!$B$5:$J$44,5,FALSE)*VLOOKUP(HRYLD2!P$4,'[1]INTERNAL PARAMETERS-1'!$B$5:$J$44,7,FALSE)*HRYLD2!$F15 + HRYLD1!P15*(1-VLOOKUP(HRYLD2!P$4,'[1]INTERNAL PARAMETERS-1'!$B$5:$J$44,5,FALSE))*VLOOKUP(HRYLD2!P$4,'[1]INTERNAL PARAMETERS-1'!$B$5:$J$44,9,FALSE)*HRYLD2!$F15</f>
        <v>0</v>
      </c>
      <c r="Q15" s="44">
        <f>HRYLD1!Q15*VLOOKUP(HRYLD2!Q$4,'[1]INTERNAL PARAMETERS-1'!$B$5:$J$44,5,FALSE)*VLOOKUP(HRYLD2!Q$4,'[1]INTERNAL PARAMETERS-1'!$B$5:$J$44,7,FALSE)*HRYLD2!$F15 + HRYLD1!Q15*(1-VLOOKUP(HRYLD2!Q$4,'[1]INTERNAL PARAMETERS-1'!$B$5:$J$44,5,FALSE))*VLOOKUP(HRYLD2!Q$4,'[1]INTERNAL PARAMETERS-1'!$B$5:$J$44,9,FALSE)*HRYLD2!$F15</f>
        <v>0</v>
      </c>
      <c r="R15" s="44">
        <f>HRYLD1!R15*VLOOKUP(HRYLD2!R$4,'[1]INTERNAL PARAMETERS-1'!$B$5:$J$44,5,FALSE)*VLOOKUP(HRYLD2!R$4,'[1]INTERNAL PARAMETERS-1'!$B$5:$J$44,7,FALSE)*HRYLD2!$F15 + HRYLD1!R15*(1-VLOOKUP(HRYLD2!R$4,'[1]INTERNAL PARAMETERS-1'!$B$5:$J$44,5,FALSE))*VLOOKUP(HRYLD2!R$4,'[1]INTERNAL PARAMETERS-1'!$B$5:$J$44,9,FALSE)*HRYLD2!$F15</f>
        <v>1.1585624116900606</v>
      </c>
      <c r="S15" s="44">
        <f>HRYLD1!S15*VLOOKUP(HRYLD2!S$4,'[1]INTERNAL PARAMETERS-1'!$B$5:$J$44,5,FALSE)*VLOOKUP(HRYLD2!S$4,'[1]INTERNAL PARAMETERS-1'!$B$5:$J$44,7,FALSE)*HRYLD2!$F15 + HRYLD1!S15*(1-VLOOKUP(HRYLD2!S$4,'[1]INTERNAL PARAMETERS-1'!$B$5:$J$44,5,FALSE))*VLOOKUP(HRYLD2!S$4,'[1]INTERNAL PARAMETERS-1'!$B$5:$J$44,9,FALSE)*HRYLD2!$F15</f>
        <v>19.184525554059647</v>
      </c>
      <c r="T15" s="44">
        <f>HRYLD1!T15*VLOOKUP(HRYLD2!T$4,'[1]INTERNAL PARAMETERS-1'!$B$5:$J$44,5,FALSE)*VLOOKUP(HRYLD2!T$4,'[1]INTERNAL PARAMETERS-1'!$B$5:$J$44,7,FALSE)*HRYLD2!$F15 + HRYLD1!T15*(1-VLOOKUP(HRYLD2!T$4,'[1]INTERNAL PARAMETERS-1'!$B$5:$J$44,5,FALSE))*VLOOKUP(HRYLD2!T$4,'[1]INTERNAL PARAMETERS-1'!$B$5:$J$44,9,FALSE)*HRYLD2!$F15</f>
        <v>4.034247697917027</v>
      </c>
      <c r="U15" s="44">
        <f>HRYLD1!U15*VLOOKUP(HRYLD2!U$4,'[1]INTERNAL PARAMETERS-1'!$B$5:$J$44,5,FALSE)*VLOOKUP(HRYLD2!U$4,'[1]INTERNAL PARAMETERS-1'!$B$5:$J$44,7,FALSE)*HRYLD2!$F15 + HRYLD1!U15*(1-VLOOKUP(HRYLD2!U$4,'[1]INTERNAL PARAMETERS-1'!$B$5:$J$44,5,FALSE))*VLOOKUP(HRYLD2!U$4,'[1]INTERNAL PARAMETERS-1'!$B$5:$J$44,9,FALSE)*HRYLD2!$F15</f>
        <v>4.4419665493257208</v>
      </c>
      <c r="V15" s="44">
        <f>HRYLD1!V15*VLOOKUP(HRYLD2!V$4,'[1]INTERNAL PARAMETERS-1'!$B$5:$J$44,5,FALSE)*VLOOKUP(HRYLD2!V$4,'[1]INTERNAL PARAMETERS-1'!$B$5:$J$44,7,FALSE)*HRYLD2!$F15 + HRYLD1!V15*(1-VLOOKUP(HRYLD2!V$4,'[1]INTERNAL PARAMETERS-1'!$B$5:$J$44,5,FALSE))*VLOOKUP(HRYLD2!V$4,'[1]INTERNAL PARAMETERS-1'!$B$5:$J$44,9,FALSE)*HRYLD2!$F15</f>
        <v>21.5931061445322</v>
      </c>
      <c r="W15" s="44">
        <f>HRYLD1!W15*VLOOKUP(HRYLD2!W$4,'[1]INTERNAL PARAMETERS-1'!$B$5:$J$44,5,FALSE)*VLOOKUP(HRYLD2!W$4,'[1]INTERNAL PARAMETERS-1'!$B$5:$J$44,7,FALSE)*HRYLD2!$F15 + HRYLD1!W15*(1-VLOOKUP(HRYLD2!W$4,'[1]INTERNAL PARAMETERS-1'!$B$5:$J$44,5,FALSE))*VLOOKUP(HRYLD2!W$4,'[1]INTERNAL PARAMETERS-1'!$B$5:$J$44,9,FALSE)*HRYLD2!$F15</f>
        <v>0</v>
      </c>
      <c r="X15" s="44">
        <f>HRYLD1!X15*VLOOKUP(HRYLD2!X$4,'[1]INTERNAL PARAMETERS-1'!$B$5:$J$44,5,FALSE)*VLOOKUP(HRYLD2!X$4,'[1]INTERNAL PARAMETERS-1'!$B$5:$J$44,7,FALSE)*HRYLD2!$F15 + HRYLD1!X15*(1-VLOOKUP(HRYLD2!X$4,'[1]INTERNAL PARAMETERS-1'!$B$5:$J$44,5,FALSE))*VLOOKUP(HRYLD2!X$4,'[1]INTERNAL PARAMETERS-1'!$B$5:$J$44,9,FALSE)*HRYLD2!$F15</f>
        <v>0</v>
      </c>
      <c r="Y15" s="44">
        <f>HRYLD1!Y15*VLOOKUP(HRYLD2!Y$4,'[1]INTERNAL PARAMETERS-1'!$B$5:$J$44,5,FALSE)*VLOOKUP(HRYLD2!Y$4,'[1]INTERNAL PARAMETERS-1'!$B$5:$J$44,7,FALSE)*HRYLD2!$F15 + HRYLD1!Y15*(1-VLOOKUP(HRYLD2!Y$4,'[1]INTERNAL PARAMETERS-1'!$B$5:$J$44,5,FALSE))*VLOOKUP(HRYLD2!Y$4,'[1]INTERNAL PARAMETERS-1'!$B$5:$J$44,9,FALSE)*HRYLD2!$F15</f>
        <v>0</v>
      </c>
      <c r="Z15" s="44">
        <f>HRYLD1!Z15*VLOOKUP(HRYLD2!Z$4,'[1]INTERNAL PARAMETERS-1'!$B$5:$J$44,5,FALSE)*VLOOKUP(HRYLD2!Z$4,'[1]INTERNAL PARAMETERS-1'!$B$5:$J$44,7,FALSE)*HRYLD2!$F15 + HRYLD1!Z15*(1-VLOOKUP(HRYLD2!Z$4,'[1]INTERNAL PARAMETERS-1'!$B$5:$J$44,5,FALSE))*VLOOKUP(HRYLD2!Z$4,'[1]INTERNAL PARAMETERS-1'!$B$5:$J$44,9,FALSE)*HRYLD2!$F15</f>
        <v>0</v>
      </c>
      <c r="AA15" s="44">
        <f>HRYLD1!AA15*VLOOKUP(HRYLD2!AA$4,'[1]INTERNAL PARAMETERS-1'!$B$5:$J$44,5,FALSE)*VLOOKUP(HRYLD2!AA$4,'[1]INTERNAL PARAMETERS-1'!$B$5:$J$44,7,FALSE)*HRYLD2!$F15 + HRYLD1!AA15*(1-VLOOKUP(HRYLD2!AA$4,'[1]INTERNAL PARAMETERS-1'!$B$5:$J$44,5,FALSE))*VLOOKUP(HRYLD2!AA$4,'[1]INTERNAL PARAMETERS-1'!$B$5:$J$44,9,FALSE)*HRYLD2!$F15</f>
        <v>0</v>
      </c>
      <c r="AB15" s="44">
        <f>HRYLD1!AB15*VLOOKUP(HRYLD2!AB$4,'[1]INTERNAL PARAMETERS-1'!$B$5:$J$44,5,FALSE)*VLOOKUP(HRYLD2!AB$4,'[1]INTERNAL PARAMETERS-1'!$B$5:$J$44,7,FALSE)*HRYLD2!$F15 + HRYLD1!AB15*(1-VLOOKUP(HRYLD2!AB$4,'[1]INTERNAL PARAMETERS-1'!$B$5:$J$44,5,FALSE))*VLOOKUP(HRYLD2!AB$4,'[1]INTERNAL PARAMETERS-1'!$B$5:$J$44,9,FALSE)*HRYLD2!$F15</f>
        <v>0</v>
      </c>
      <c r="AC15" s="44">
        <f>HRYLD1!AC15*VLOOKUP(HRYLD2!AC$4,'[1]INTERNAL PARAMETERS-1'!$B$5:$J$44,5,FALSE)*VLOOKUP(HRYLD2!AC$4,'[1]INTERNAL PARAMETERS-1'!$B$5:$J$44,7,FALSE)*HRYLD2!$F15 + HRYLD1!AC15*(1-VLOOKUP(HRYLD2!AC$4,'[1]INTERNAL PARAMETERS-1'!$B$5:$J$44,5,FALSE))*VLOOKUP(HRYLD2!AC$4,'[1]INTERNAL PARAMETERS-1'!$B$5:$J$44,9,FALSE)*HRYLD2!$F15</f>
        <v>0</v>
      </c>
      <c r="AD15" s="44">
        <f>HRYLD1!AD15*VLOOKUP(HRYLD2!AD$4,'[1]INTERNAL PARAMETERS-1'!$B$5:$J$44,5,FALSE)*VLOOKUP(HRYLD2!AD$4,'[1]INTERNAL PARAMETERS-1'!$B$5:$J$44,7,FALSE)*HRYLD2!$F15 + HRYLD1!AD15*(1-VLOOKUP(HRYLD2!AD$4,'[1]INTERNAL PARAMETERS-1'!$B$5:$J$44,5,FALSE))*VLOOKUP(HRYLD2!AD$4,'[1]INTERNAL PARAMETERS-1'!$B$5:$J$44,9,FALSE)*HRYLD2!$F15</f>
        <v>0</v>
      </c>
      <c r="AE15" s="44">
        <f>HRYLD1!AE15*VLOOKUP(HRYLD2!AE$4,'[1]INTERNAL PARAMETERS-1'!$B$5:$J$44,5,FALSE)*VLOOKUP(HRYLD2!AE$4,'[1]INTERNAL PARAMETERS-1'!$B$5:$J$44,7,FALSE)*HRYLD2!$F15 + HRYLD1!AE15*(1-VLOOKUP(HRYLD2!AE$4,'[1]INTERNAL PARAMETERS-1'!$B$5:$J$44,5,FALSE))*VLOOKUP(HRYLD2!AE$4,'[1]INTERNAL PARAMETERS-1'!$B$5:$J$44,9,FALSE)*HRYLD2!$F15</f>
        <v>0</v>
      </c>
      <c r="AF15" s="44">
        <f>HRYLD1!AF15*VLOOKUP(HRYLD2!AF$4,'[1]INTERNAL PARAMETERS-1'!$B$5:$J$44,5,FALSE)*VLOOKUP(HRYLD2!AF$4,'[1]INTERNAL PARAMETERS-1'!$B$5:$J$44,7,FALSE)*HRYLD2!$F15 + HRYLD1!AF15*(1-VLOOKUP(HRYLD2!AF$4,'[1]INTERNAL PARAMETERS-1'!$B$5:$J$44,5,FALSE))*VLOOKUP(HRYLD2!AF$4,'[1]INTERNAL PARAMETERS-1'!$B$5:$J$44,9,FALSE)*HRYLD2!$F15</f>
        <v>1.6138789987876345</v>
      </c>
      <c r="AG15" s="44">
        <f>HRYLD1!AG15*VLOOKUP(HRYLD2!AG$4,'[1]INTERNAL PARAMETERS-1'!$B$5:$J$44,5,FALSE)*VLOOKUP(HRYLD2!AG$4,'[1]INTERNAL PARAMETERS-1'!$B$5:$J$44,7,FALSE)*HRYLD2!$F15 + HRYLD1!AG15*(1-VLOOKUP(HRYLD2!AG$4,'[1]INTERNAL PARAMETERS-1'!$B$5:$J$44,5,FALSE))*VLOOKUP(HRYLD2!AG$4,'[1]INTERNAL PARAMETERS-1'!$B$5:$J$44,9,FALSE)*HRYLD2!$F15</f>
        <v>0</v>
      </c>
      <c r="AH15" s="44">
        <f>HRYLD1!AH15*VLOOKUP(HRYLD2!AH$4,'[1]INTERNAL PARAMETERS-1'!$B$5:$J$44,5,FALSE)*VLOOKUP(HRYLD2!AH$4,'[1]INTERNAL PARAMETERS-1'!$B$5:$J$44,7,FALSE)*HRYLD2!$F15 + HRYLD1!AH15*(1-VLOOKUP(HRYLD2!AH$4,'[1]INTERNAL PARAMETERS-1'!$B$5:$J$44,5,FALSE))*VLOOKUP(HRYLD2!AH$4,'[1]INTERNAL PARAMETERS-1'!$B$5:$J$44,9,FALSE)*HRYLD2!$F15</f>
        <v>0</v>
      </c>
      <c r="AI15" s="44">
        <f>HRYLD1!AI15*VLOOKUP(HRYLD2!AI$4,'[1]INTERNAL PARAMETERS-1'!$B$5:$J$44,5,FALSE)*VLOOKUP(HRYLD2!AI$4,'[1]INTERNAL PARAMETERS-1'!$B$5:$J$44,7,FALSE)*HRYLD2!$F15 + HRYLD1!AI15*(1-VLOOKUP(HRYLD2!AI$4,'[1]INTERNAL PARAMETERS-1'!$B$5:$J$44,5,FALSE))*VLOOKUP(HRYLD2!AI$4,'[1]INTERNAL PARAMETERS-1'!$B$5:$J$44,9,FALSE)*HRYLD2!$F15</f>
        <v>0.36205075365314393</v>
      </c>
      <c r="AJ15" s="44">
        <f>HRYLD1!AJ15*VLOOKUP(HRYLD2!AJ$4,'[1]INTERNAL PARAMETERS-1'!$B$5:$J$44,5,FALSE)*VLOOKUP(HRYLD2!AJ$4,'[1]INTERNAL PARAMETERS-1'!$B$5:$J$44,7,FALSE)*HRYLD2!$F15 + HRYLD1!AJ15*(1-VLOOKUP(HRYLD2!AJ$4,'[1]INTERNAL PARAMETERS-1'!$B$5:$J$44,5,FALSE))*VLOOKUP(HRYLD2!AJ$4,'[1]INTERNAL PARAMETERS-1'!$B$5:$J$44,9,FALSE)*HRYLD2!$F15</f>
        <v>2.8239958784945225</v>
      </c>
      <c r="AK15" s="44">
        <f>HRYLD1!AK15*VLOOKUP(HRYLD2!AK$4,'[1]INTERNAL PARAMETERS-1'!$B$5:$J$44,5,FALSE)*VLOOKUP(HRYLD2!AK$4,'[1]INTERNAL PARAMETERS-1'!$B$5:$J$44,7,FALSE)*HRYLD2!$F15 + HRYLD1!AK15*(1-VLOOKUP(HRYLD2!AK$4,'[1]INTERNAL PARAMETERS-1'!$B$5:$J$44,5,FALSE))*VLOOKUP(HRYLD2!AK$4,'[1]INTERNAL PARAMETERS-1'!$B$5:$J$44,9,FALSE)*HRYLD2!$F15</f>
        <v>0</v>
      </c>
      <c r="AL15" s="44">
        <f>HRYLD1!AL15*VLOOKUP(HRYLD2!AL$4,'[1]INTERNAL PARAMETERS-1'!$B$5:$J$44,5,FALSE)*VLOOKUP(HRYLD2!AL$4,'[1]INTERNAL PARAMETERS-1'!$B$5:$J$44,7,FALSE)*HRYLD2!$F15 + HRYLD1!AL15*(1-VLOOKUP(HRYLD2!AL$4,'[1]INTERNAL PARAMETERS-1'!$B$5:$J$44,5,FALSE))*VLOOKUP(HRYLD2!AL$4,'[1]INTERNAL PARAMETERS-1'!$B$5:$J$44,9,FALSE)*HRYLD2!$F15</f>
        <v>0</v>
      </c>
      <c r="AM15" s="44">
        <f>HRYLD1!AM15*VLOOKUP(HRYLD2!AM$4,'[1]INTERNAL PARAMETERS-1'!$B$5:$J$44,5,FALSE)*VLOOKUP(HRYLD2!AM$4,'[1]INTERNAL PARAMETERS-1'!$B$5:$J$44,7,FALSE)*HRYLD2!$F15 + HRYLD1!AM15*(1-VLOOKUP(HRYLD2!AM$4,'[1]INTERNAL PARAMETERS-1'!$B$5:$J$44,5,FALSE))*VLOOKUP(HRYLD2!AM$4,'[1]INTERNAL PARAMETERS-1'!$B$5:$J$44,9,FALSE)*HRYLD2!$F15</f>
        <v>0</v>
      </c>
      <c r="AN15" s="44">
        <f>HRYLD1!AN15*VLOOKUP(HRYLD2!AN$4,'[1]INTERNAL PARAMETERS-1'!$B$5:$J$44,5,FALSE)*VLOOKUP(HRYLD2!AN$4,'[1]INTERNAL PARAMETERS-1'!$B$5:$J$44,7,FALSE)*HRYLD2!$F15 + HRYLD1!AN15*(1-VLOOKUP(HRYLD2!AN$4,'[1]INTERNAL PARAMETERS-1'!$B$5:$J$44,5,FALSE))*VLOOKUP(HRYLD2!AN$4,'[1]INTERNAL PARAMETERS-1'!$B$5:$J$44,9,FALSE)*HRYLD2!$F15</f>
        <v>0</v>
      </c>
      <c r="AO15" s="44">
        <f>HRYLD1!AO15*VLOOKUP(HRYLD2!AO$4,'[1]INTERNAL PARAMETERS-1'!$B$5:$J$44,5,FALSE)*VLOOKUP(HRYLD2!AO$4,'[1]INTERNAL PARAMETERS-1'!$B$5:$J$44,7,FALSE)*HRYLD2!$F15 + HRYLD1!AO15*(1-VLOOKUP(HRYLD2!AO$4,'[1]INTERNAL PARAMETERS-1'!$B$5:$J$44,5,FALSE))*VLOOKUP(HRYLD2!AO$4,'[1]INTERNAL PARAMETERS-1'!$B$5:$J$44,9,FALSE)*HRYLD2!$F15</f>
        <v>0</v>
      </c>
      <c r="AP15" s="44">
        <f>HRYLD1!AP15*VLOOKUP(HRYLD2!AP$4,'[1]INTERNAL PARAMETERS-1'!$B$5:$J$44,5,FALSE)*VLOOKUP(HRYLD2!AP$4,'[1]INTERNAL PARAMETERS-1'!$B$5:$J$44,7,FALSE)*HRYLD2!$F15 + HRYLD1!AP15*(1-VLOOKUP(HRYLD2!AP$4,'[1]INTERNAL PARAMETERS-1'!$B$5:$J$44,5,FALSE))*VLOOKUP(HRYLD2!AP$4,'[1]INTERNAL PARAMETERS-1'!$B$5:$J$44,9,FALSE)*HRYLD2!$F15</f>
        <v>0</v>
      </c>
      <c r="AQ15" s="44">
        <f>HRYLD1!AQ15*VLOOKUP(HRYLD2!AQ$4,'[1]INTERNAL PARAMETERS-1'!$B$5:$J$44,5,FALSE)*VLOOKUP(HRYLD2!AQ$4,'[1]INTERNAL PARAMETERS-1'!$B$5:$J$44,7,FALSE)*HRYLD2!$F15 + HRYLD1!AQ15*(1-VLOOKUP(HRYLD2!AQ$4,'[1]INTERNAL PARAMETERS-1'!$B$5:$J$44,5,FALSE))*VLOOKUP(HRYLD2!AQ$4,'[1]INTERNAL PARAMETERS-1'!$B$5:$J$44,9,FALSE)*HRYLD2!$F15</f>
        <v>0</v>
      </c>
      <c r="AR15" s="44">
        <f>HRYLD1!AR15*VLOOKUP(HRYLD2!AR$4,'[1]INTERNAL PARAMETERS-1'!$B$5:$J$44,5,FALSE)*VLOOKUP(HRYLD2!AR$4,'[1]INTERNAL PARAMETERS-1'!$B$5:$J$44,7,FALSE)*HRYLD2!$F15 + HRYLD1!AR15*(1-VLOOKUP(HRYLD2!AR$4,'[1]INTERNAL PARAMETERS-1'!$B$5:$J$44,5,FALSE))*VLOOKUP(HRYLD2!AR$4,'[1]INTERNAL PARAMETERS-1'!$B$5:$J$44,9,FALSE)*HRYLD2!$F15</f>
        <v>0</v>
      </c>
      <c r="AS15" s="44">
        <f>HRYLD1!AS15*VLOOKUP(HRYLD2!AS$4,'[1]INTERNAL PARAMETERS-1'!$B$5:$J$44,5,FALSE)*VLOOKUP(HRYLD2!AS$4,'[1]INTERNAL PARAMETERS-1'!$B$5:$J$44,7,FALSE)*HRYLD2!$F15 + HRYLD1!AS15*(1-VLOOKUP(HRYLD2!AS$4,'[1]INTERNAL PARAMETERS-1'!$B$5:$J$44,5,FALSE))*VLOOKUP(HRYLD2!AS$4,'[1]INTERNAL PARAMETERS-1'!$B$5:$J$44,9,FALSE)*HRYLD2!$F15</f>
        <v>0</v>
      </c>
      <c r="AT15" s="43">
        <f>HRYLD1!AT15*VLOOKUP(HRYLD2!AT$4,'[1]INTERNAL PARAMETERS-1'!$B$5:$J$44,5,FALSE)*VLOOKUP(HRYLD2!AT$4,'[1]INTERNAL PARAMETERS-1'!$B$5:$J$44,7,FALSE)*HRYLD2!$F15 + HRYLD1!AT15*(1-VLOOKUP(HRYLD2!AT$4,'[1]INTERNAL PARAMETERS-1'!$B$5:$J$44,5,FALSE))*VLOOKUP(HRYLD2!AT$4,'[1]INTERNAL PARAMETERS-1'!$B$5:$J$44,9,FALSE)*HRYLD2!$F15</f>
        <v>0</v>
      </c>
      <c r="AU15" s="45">
        <f>HRYLD1!AU15*VLOOKUP(HRYLD2!AU$4,'[1]INTERNAL PARAMETERS-1'!$B$5:$J$44,5,FALSE)*VLOOKUP(HRYLD2!AU$4,'[1]INTERNAL PARAMETERS-1'!$B$5:$J$44,6,FALSE)*VLOOKUP(HRYLD2!AU$4,'[1]INTERNAL PARAMETERS-1'!$B$5:$J$44,3,FALSE) + HRYLD1!AU15*(1-VLOOKUP(HRYLD2!AU$4,'[1]INTERNAL PARAMETERS-1'!$B$5:$J$44,5,FALSE))*VLOOKUP(HRYLD2!AU$4,'[1]INTERNAL PARAMETERS-1'!$B$5:$J$44,8,FALSE)*VLOOKUP(HRYLD2!AU$4,'[1]INTERNAL PARAMETERS-1'!$B$5:$J$44,3,FALSE)</f>
        <v>0</v>
      </c>
      <c r="AV15" s="44">
        <f>HRYLD1!AV15*VLOOKUP(HRYLD2!AV$4,'[1]INTERNAL PARAMETERS-1'!$B$5:$J$44,5,FALSE)*VLOOKUP(HRYLD2!AV$4,'[1]INTERNAL PARAMETERS-1'!$B$5:$J$44,6,FALSE)*VLOOKUP(HRYLD2!AV$4,'[1]INTERNAL PARAMETERS-1'!$B$5:$J$44,3,FALSE) + HRYLD1!AV15*(1-VLOOKUP(HRYLD2!AV$4,'[1]INTERNAL PARAMETERS-1'!$B$5:$J$44,5,FALSE))*VLOOKUP(HRYLD2!AV$4,'[1]INTERNAL PARAMETERS-1'!$B$5:$J$44,8,FALSE)*VLOOKUP(HRYLD2!AV$4,'[1]INTERNAL PARAMETERS-1'!$B$5:$J$44,3,FALSE)</f>
        <v>0</v>
      </c>
      <c r="AW15" s="44">
        <f>HRYLD1!AW15*VLOOKUP(HRYLD2!AW$4,'[1]INTERNAL PARAMETERS-1'!$B$5:$J$44,5,FALSE)*VLOOKUP(HRYLD2!AW$4,'[1]INTERNAL PARAMETERS-1'!$B$5:$J$44,6,FALSE)*VLOOKUP(HRYLD2!AW$4,'[1]INTERNAL PARAMETERS-1'!$B$5:$J$44,3,FALSE) + HRYLD1!AW15*(1-VLOOKUP(HRYLD2!AW$4,'[1]INTERNAL PARAMETERS-1'!$B$5:$J$44,5,FALSE))*VLOOKUP(HRYLD2!AW$4,'[1]INTERNAL PARAMETERS-1'!$B$5:$J$44,8,FALSE)*VLOOKUP(HRYLD2!AW$4,'[1]INTERNAL PARAMETERS-1'!$B$5:$J$44,3,FALSE)</f>
        <v>5.5272991770280058</v>
      </c>
      <c r="AX15" s="44">
        <f>HRYLD1!AX15*VLOOKUP(HRYLD2!AX$4,'[1]INTERNAL PARAMETERS-1'!$B$5:$J$44,5,FALSE)*VLOOKUP(HRYLD2!AX$4,'[1]INTERNAL PARAMETERS-1'!$B$5:$J$44,6,FALSE)*VLOOKUP(HRYLD2!AX$4,'[1]INTERNAL PARAMETERS-1'!$B$5:$J$44,3,FALSE) + HRYLD1!AX15*(1-VLOOKUP(HRYLD2!AX$4,'[1]INTERNAL PARAMETERS-1'!$B$5:$J$44,5,FALSE))*VLOOKUP(HRYLD2!AX$4,'[1]INTERNAL PARAMETERS-1'!$B$5:$J$44,8,FALSE)*VLOOKUP(HRYLD2!AX$4,'[1]INTERNAL PARAMETERS-1'!$B$5:$J$44,3,FALSE)</f>
        <v>0</v>
      </c>
      <c r="AY15" s="44">
        <f>HRYLD1!AY15*VLOOKUP(HRYLD2!AY$4,'[1]INTERNAL PARAMETERS-1'!$B$5:$J$44,5,FALSE)*VLOOKUP(HRYLD2!AY$4,'[1]INTERNAL PARAMETERS-1'!$B$5:$J$44,6,FALSE)*VLOOKUP(HRYLD2!AY$4,'[1]INTERNAL PARAMETERS-1'!$B$5:$J$44,3,FALSE) + HRYLD1!AY15*(1-VLOOKUP(HRYLD2!AY$4,'[1]INTERNAL PARAMETERS-1'!$B$5:$J$44,5,FALSE))*VLOOKUP(HRYLD2!AY$4,'[1]INTERNAL PARAMETERS-1'!$B$5:$J$44,8,FALSE)*VLOOKUP(HRYLD2!AY$4,'[1]INTERNAL PARAMETERS-1'!$B$5:$J$44,3,FALSE)</f>
        <v>0</v>
      </c>
      <c r="AZ15" s="44">
        <f>HRYLD1!AZ15*VLOOKUP(HRYLD2!AZ$4,'[1]INTERNAL PARAMETERS-1'!$B$5:$J$44,5,FALSE)*VLOOKUP(HRYLD2!AZ$4,'[1]INTERNAL PARAMETERS-1'!$B$5:$J$44,6,FALSE)*VLOOKUP(HRYLD2!AZ$4,'[1]INTERNAL PARAMETERS-1'!$B$5:$J$44,3,FALSE) + HRYLD1!AZ15*(1-VLOOKUP(HRYLD2!AZ$4,'[1]INTERNAL PARAMETERS-1'!$B$5:$J$44,5,FALSE))*VLOOKUP(HRYLD2!AZ$4,'[1]INTERNAL PARAMETERS-1'!$B$5:$J$44,8,FALSE)*VLOOKUP(HRYLD2!AZ$4,'[1]INTERNAL PARAMETERS-1'!$B$5:$J$44,3,FALSE)</f>
        <v>0</v>
      </c>
      <c r="BA15" s="44">
        <f>HRYLD1!BA15*VLOOKUP(HRYLD2!BA$4,'[1]INTERNAL PARAMETERS-1'!$B$5:$J$44,5,FALSE)*VLOOKUP(HRYLD2!BA$4,'[1]INTERNAL PARAMETERS-1'!$B$5:$J$44,6,FALSE)*VLOOKUP(HRYLD2!BA$4,'[1]INTERNAL PARAMETERS-1'!$B$5:$J$44,3,FALSE) + HRYLD1!BA15*(1-VLOOKUP(HRYLD2!BA$4,'[1]INTERNAL PARAMETERS-1'!$B$5:$J$44,5,FALSE))*VLOOKUP(HRYLD2!BA$4,'[1]INTERNAL PARAMETERS-1'!$B$5:$J$44,8,FALSE)*VLOOKUP(HRYLD2!BA$4,'[1]INTERNAL PARAMETERS-1'!$B$5:$J$44,3,FALSE)</f>
        <v>3.2934829128692993</v>
      </c>
      <c r="BB15" s="44">
        <f>HRYLD1!BB15*VLOOKUP(HRYLD2!BB$4,'[1]INTERNAL PARAMETERS-1'!$B$5:$J$44,5,FALSE)*VLOOKUP(HRYLD2!BB$4,'[1]INTERNAL PARAMETERS-1'!$B$5:$J$44,6,FALSE)*VLOOKUP(HRYLD2!BB$4,'[1]INTERNAL PARAMETERS-1'!$B$5:$J$44,3,FALSE) + HRYLD1!BB15*(1-VLOOKUP(HRYLD2!BB$4,'[1]INTERNAL PARAMETERS-1'!$B$5:$J$44,5,FALSE))*VLOOKUP(HRYLD2!BB$4,'[1]INTERNAL PARAMETERS-1'!$B$5:$J$44,8,FALSE)*VLOOKUP(HRYLD2!BB$4,'[1]INTERNAL PARAMETERS-1'!$B$5:$J$44,3,FALSE)</f>
        <v>0.94756510519013004</v>
      </c>
      <c r="BC15" s="44">
        <f>HRYLD1!BC15*VLOOKUP(HRYLD2!BC$4,'[1]INTERNAL PARAMETERS-1'!$B$5:$J$44,5,FALSE)*VLOOKUP(HRYLD2!BC$4,'[1]INTERNAL PARAMETERS-1'!$B$5:$J$44,6,FALSE)*VLOOKUP(HRYLD2!BC$4,'[1]INTERNAL PARAMETERS-1'!$B$5:$J$44,3,FALSE) + HRYLD1!BC15*(1-VLOOKUP(HRYLD2!BC$4,'[1]INTERNAL PARAMETERS-1'!$B$5:$J$44,5,FALSE))*VLOOKUP(HRYLD2!BC$4,'[1]INTERNAL PARAMETERS-1'!$B$5:$J$44,8,FALSE)*VLOOKUP(HRYLD2!BC$4,'[1]INTERNAL PARAMETERS-1'!$B$5:$J$44,3,FALSE)</f>
        <v>3.3124978827309701</v>
      </c>
      <c r="BD15" s="44">
        <f>HRYLD1!BD15*VLOOKUP(HRYLD2!BD$4,'[1]INTERNAL PARAMETERS-1'!$B$5:$J$44,5,FALSE)*VLOOKUP(HRYLD2!BD$4,'[1]INTERNAL PARAMETERS-1'!$B$5:$J$44,6,FALSE)*VLOOKUP(HRYLD2!BD$4,'[1]INTERNAL PARAMETERS-1'!$B$5:$J$44,3,FALSE) + HRYLD1!BD15*(1-VLOOKUP(HRYLD2!BD$4,'[1]INTERNAL PARAMETERS-1'!$B$5:$J$44,5,FALSE))*VLOOKUP(HRYLD2!BD$4,'[1]INTERNAL PARAMETERS-1'!$B$5:$J$44,8,FALSE)*VLOOKUP(HRYLD2!BD$4,'[1]INTERNAL PARAMETERS-1'!$B$5:$J$44,3,FALSE)</f>
        <v>0.83045741567811315</v>
      </c>
      <c r="BE15" s="44">
        <f>HRYLD1!BE15*VLOOKUP(HRYLD2!BE$4,'[1]INTERNAL PARAMETERS-1'!$B$5:$J$44,5,FALSE)*VLOOKUP(HRYLD2!BE$4,'[1]INTERNAL PARAMETERS-1'!$B$5:$J$44,6,FALSE)*VLOOKUP(HRYLD2!BE$4,'[1]INTERNAL PARAMETERS-1'!$B$5:$J$44,3,FALSE) + HRYLD1!BE15*(1-VLOOKUP(HRYLD2!BE$4,'[1]INTERNAL PARAMETERS-1'!$B$5:$J$44,5,FALSE))*VLOOKUP(HRYLD2!BE$4,'[1]INTERNAL PARAMETERS-1'!$B$5:$J$44,8,FALSE)*VLOOKUP(HRYLD2!BE$4,'[1]INTERNAL PARAMETERS-1'!$B$5:$J$44,3,FALSE)</f>
        <v>2.1042481045072208</v>
      </c>
      <c r="BF15" s="44">
        <f>HRYLD1!BF15*VLOOKUP(HRYLD2!BF$4,'[1]INTERNAL PARAMETERS-1'!$B$5:$J$44,5,FALSE)*VLOOKUP(HRYLD2!BF$4,'[1]INTERNAL PARAMETERS-1'!$B$5:$J$44,6,FALSE)*VLOOKUP(HRYLD2!BF$4,'[1]INTERNAL PARAMETERS-1'!$B$5:$J$44,3,FALSE) + HRYLD1!BF15*(1-VLOOKUP(HRYLD2!BF$4,'[1]INTERNAL PARAMETERS-1'!$B$5:$J$44,5,FALSE))*VLOOKUP(HRYLD2!BF$4,'[1]INTERNAL PARAMETERS-1'!$B$5:$J$44,8,FALSE)*VLOOKUP(HRYLD2!BF$4,'[1]INTERNAL PARAMETERS-1'!$B$5:$J$44,3,FALSE)</f>
        <v>0</v>
      </c>
      <c r="BG15" s="44">
        <f>HRYLD1!BG15*VLOOKUP(HRYLD2!BG$4,'[1]INTERNAL PARAMETERS-1'!$B$5:$J$44,5,FALSE)*VLOOKUP(HRYLD2!BG$4,'[1]INTERNAL PARAMETERS-1'!$B$5:$J$44,6,FALSE)*VLOOKUP(HRYLD2!BG$4,'[1]INTERNAL PARAMETERS-1'!$B$5:$J$44,3,FALSE) + HRYLD1!BG15*(1-VLOOKUP(HRYLD2!BG$4,'[1]INTERNAL PARAMETERS-1'!$B$5:$J$44,5,FALSE))*VLOOKUP(HRYLD2!BG$4,'[1]INTERNAL PARAMETERS-1'!$B$5:$J$44,8,FALSE)*VLOOKUP(HRYLD2!BG$4,'[1]INTERNAL PARAMETERS-1'!$B$5:$J$44,3,FALSE)</f>
        <v>0.8240729125881141</v>
      </c>
      <c r="BH15" s="44">
        <f>HRYLD1!BH15*VLOOKUP(HRYLD2!BH$4,'[1]INTERNAL PARAMETERS-1'!$B$5:$J$44,5,FALSE)*VLOOKUP(HRYLD2!BH$4,'[1]INTERNAL PARAMETERS-1'!$B$5:$J$44,6,FALSE)*VLOOKUP(HRYLD2!BH$4,'[1]INTERNAL PARAMETERS-1'!$B$5:$J$44,3,FALSE) + HRYLD1!BH15*(1-VLOOKUP(HRYLD2!BH$4,'[1]INTERNAL PARAMETERS-1'!$B$5:$J$44,5,FALSE))*VLOOKUP(HRYLD2!BH$4,'[1]INTERNAL PARAMETERS-1'!$B$5:$J$44,8,FALSE)*VLOOKUP(HRYLD2!BH$4,'[1]INTERNAL PARAMETERS-1'!$B$5:$J$44,3,FALSE)</f>
        <v>3.6074944639252751E-3</v>
      </c>
      <c r="BI15" s="44">
        <f>HRYLD1!BI15*VLOOKUP(HRYLD2!BI$4,'[1]INTERNAL PARAMETERS-1'!$B$5:$J$44,5,FALSE)*VLOOKUP(HRYLD2!BI$4,'[1]INTERNAL PARAMETERS-1'!$B$5:$J$44,6,FALSE)*VLOOKUP(HRYLD2!BI$4,'[1]INTERNAL PARAMETERS-1'!$B$5:$J$44,3,FALSE) + HRYLD1!BI15*(1-VLOOKUP(HRYLD2!BI$4,'[1]INTERNAL PARAMETERS-1'!$B$5:$J$44,5,FALSE))*VLOOKUP(HRYLD2!BI$4,'[1]INTERNAL PARAMETERS-1'!$B$5:$J$44,8,FALSE)*VLOOKUP(HRYLD2!BI$4,'[1]INTERNAL PARAMETERS-1'!$B$5:$J$44,3,FALSE)</f>
        <v>0</v>
      </c>
      <c r="BJ15" s="44">
        <f>HRYLD1!BJ15*VLOOKUP(HRYLD2!BJ$4,'[1]INTERNAL PARAMETERS-1'!$B$5:$J$44,5,FALSE)*VLOOKUP(HRYLD2!BJ$4,'[1]INTERNAL PARAMETERS-1'!$B$5:$J$44,6,FALSE)*VLOOKUP(HRYLD2!BJ$4,'[1]INTERNAL PARAMETERS-1'!$B$5:$J$44,3,FALSE) + HRYLD1!BJ15*(1-VLOOKUP(HRYLD2!BJ$4,'[1]INTERNAL PARAMETERS-1'!$B$5:$J$44,5,FALSE))*VLOOKUP(HRYLD2!BJ$4,'[1]INTERNAL PARAMETERS-1'!$B$5:$J$44,8,FALSE)*VLOOKUP(HRYLD2!BJ$4,'[1]INTERNAL PARAMETERS-1'!$B$5:$J$44,3,FALSE)</f>
        <v>0.37630280203427491</v>
      </c>
      <c r="BK15" s="44">
        <f>HRYLD1!BK15*VLOOKUP(HRYLD2!BK$4,'[1]INTERNAL PARAMETERS-1'!$B$5:$J$44,5,FALSE)*VLOOKUP(HRYLD2!BK$4,'[1]INTERNAL PARAMETERS-1'!$B$5:$J$44,6,FALSE)*VLOOKUP(HRYLD2!BK$4,'[1]INTERNAL PARAMETERS-1'!$B$5:$J$44,3,FALSE) + HRYLD1!BK15*(1-VLOOKUP(HRYLD2!BK$4,'[1]INTERNAL PARAMETERS-1'!$B$5:$J$44,5,FALSE))*VLOOKUP(HRYLD2!BK$4,'[1]INTERNAL PARAMETERS-1'!$B$5:$J$44,8,FALSE)*VLOOKUP(HRYLD2!BK$4,'[1]INTERNAL PARAMETERS-1'!$B$5:$J$44,3,FALSE)</f>
        <v>0.46061579787170831</v>
      </c>
      <c r="BL15" s="44">
        <f>HRYLD1!BL15*VLOOKUP(HRYLD2!BL$4,'[1]INTERNAL PARAMETERS-1'!$B$5:$J$44,5,FALSE)*VLOOKUP(HRYLD2!BL$4,'[1]INTERNAL PARAMETERS-1'!$B$5:$J$44,6,FALSE)*VLOOKUP(HRYLD2!BL$4,'[1]INTERNAL PARAMETERS-1'!$B$5:$J$44,3,FALSE) + HRYLD1!BL15*(1-VLOOKUP(HRYLD2!BL$4,'[1]INTERNAL PARAMETERS-1'!$B$5:$J$44,5,FALSE))*VLOOKUP(HRYLD2!BL$4,'[1]INTERNAL PARAMETERS-1'!$B$5:$J$44,8,FALSE)*VLOOKUP(HRYLD2!BL$4,'[1]INTERNAL PARAMETERS-1'!$B$5:$J$44,3,FALSE)</f>
        <v>1.4499804573459318</v>
      </c>
      <c r="BM15" s="44">
        <f>HRYLD1!BM15*VLOOKUP(HRYLD2!BM$4,'[1]INTERNAL PARAMETERS-1'!$B$5:$J$44,5,FALSE)*VLOOKUP(HRYLD2!BM$4,'[1]INTERNAL PARAMETERS-1'!$B$5:$J$44,6,FALSE)*VLOOKUP(HRYLD2!BM$4,'[1]INTERNAL PARAMETERS-1'!$B$5:$J$44,3,FALSE) + HRYLD1!BM15*(1-VLOOKUP(HRYLD2!BM$4,'[1]INTERNAL PARAMETERS-1'!$B$5:$J$44,5,FALSE))*VLOOKUP(HRYLD2!BM$4,'[1]INTERNAL PARAMETERS-1'!$B$5:$J$44,8,FALSE)*VLOOKUP(HRYLD2!BM$4,'[1]INTERNAL PARAMETERS-1'!$B$5:$J$44,3,FALSE)</f>
        <v>0.75163260381474128</v>
      </c>
      <c r="BN15" s="44">
        <f>HRYLD1!BN15*VLOOKUP(HRYLD2!BN$4,'[1]INTERNAL PARAMETERS-1'!$B$5:$J$44,5,FALSE)*VLOOKUP(HRYLD2!BN$4,'[1]INTERNAL PARAMETERS-1'!$B$5:$J$44,6,FALSE)*VLOOKUP(HRYLD2!BN$4,'[1]INTERNAL PARAMETERS-1'!$B$5:$J$44,3,FALSE) + HRYLD1!BN15*(1-VLOOKUP(HRYLD2!BN$4,'[1]INTERNAL PARAMETERS-1'!$B$5:$J$44,5,FALSE))*VLOOKUP(HRYLD2!BN$4,'[1]INTERNAL PARAMETERS-1'!$B$5:$J$44,8,FALSE)*VLOOKUP(HRYLD2!BN$4,'[1]INTERNAL PARAMETERS-1'!$B$5:$J$44,3,FALSE)</f>
        <v>0.4998257396727781</v>
      </c>
      <c r="BO15" s="44">
        <f>HRYLD1!BO15*VLOOKUP(HRYLD2!BO$4,'[1]INTERNAL PARAMETERS-1'!$B$5:$J$44,5,FALSE)*VLOOKUP(HRYLD2!BO$4,'[1]INTERNAL PARAMETERS-1'!$B$5:$J$44,6,FALSE)*VLOOKUP(HRYLD2!BO$4,'[1]INTERNAL PARAMETERS-1'!$B$5:$J$44,3,FALSE) + HRYLD1!BO15*(1-VLOOKUP(HRYLD2!BO$4,'[1]INTERNAL PARAMETERS-1'!$B$5:$J$44,5,FALSE))*VLOOKUP(HRYLD2!BO$4,'[1]INTERNAL PARAMETERS-1'!$B$5:$J$44,8,FALSE)*VLOOKUP(HRYLD2!BO$4,'[1]INTERNAL PARAMETERS-1'!$B$5:$J$44,3,FALSE)</f>
        <v>0.3380555211931639</v>
      </c>
      <c r="BP15" s="44">
        <f>HRYLD1!BP15*VLOOKUP(HRYLD2!BP$4,'[1]INTERNAL PARAMETERS-1'!$B$5:$J$44,5,FALSE)*VLOOKUP(HRYLD2!BP$4,'[1]INTERNAL PARAMETERS-1'!$B$5:$J$44,6,FALSE)*VLOOKUP(HRYLD2!BP$4,'[1]INTERNAL PARAMETERS-1'!$B$5:$J$44,3,FALSE) + HRYLD1!BP15*(1-VLOOKUP(HRYLD2!BP$4,'[1]INTERNAL PARAMETERS-1'!$B$5:$J$44,5,FALSE))*VLOOKUP(HRYLD2!BP$4,'[1]INTERNAL PARAMETERS-1'!$B$5:$J$44,8,FALSE)*VLOOKUP(HRYLD2!BP$4,'[1]INTERNAL PARAMETERS-1'!$B$5:$J$44,3,FALSE)</f>
        <v>2.9537060859203528E-2</v>
      </c>
      <c r="BQ15" s="44">
        <f>HRYLD1!BQ15*VLOOKUP(HRYLD2!BQ$4,'[1]INTERNAL PARAMETERS-1'!$B$5:$J$44,5,FALSE)*VLOOKUP(HRYLD2!BQ$4,'[1]INTERNAL PARAMETERS-1'!$B$5:$J$44,6,FALSE)*VLOOKUP(HRYLD2!BQ$4,'[1]INTERNAL PARAMETERS-1'!$B$5:$J$44,3,FALSE) + HRYLD1!BQ15*(1-VLOOKUP(HRYLD2!BQ$4,'[1]INTERNAL PARAMETERS-1'!$B$5:$J$44,5,FALSE))*VLOOKUP(HRYLD2!BQ$4,'[1]INTERNAL PARAMETERS-1'!$B$5:$J$44,8,FALSE)*VLOOKUP(HRYLD2!BQ$4,'[1]INTERNAL PARAMETERS-1'!$B$5:$J$44,3,FALSE)</f>
        <v>1.5626265038752316</v>
      </c>
      <c r="BR15" s="44">
        <f>HRYLD1!BR15*VLOOKUP(HRYLD2!BR$4,'[1]INTERNAL PARAMETERS-1'!$B$5:$J$44,5,FALSE)*VLOOKUP(HRYLD2!BR$4,'[1]INTERNAL PARAMETERS-1'!$B$5:$J$44,6,FALSE)*VLOOKUP(HRYLD2!BR$4,'[1]INTERNAL PARAMETERS-1'!$B$5:$J$44,3,FALSE) + HRYLD1!BR15*(1-VLOOKUP(HRYLD2!BR$4,'[1]INTERNAL PARAMETERS-1'!$B$5:$J$44,5,FALSE))*VLOOKUP(HRYLD2!BR$4,'[1]INTERNAL PARAMETERS-1'!$B$5:$J$44,8,FALSE)*VLOOKUP(HRYLD2!BR$4,'[1]INTERNAL PARAMETERS-1'!$B$5:$J$44,3,FALSE)</f>
        <v>4.0465863202279038E-2</v>
      </c>
      <c r="BS15" s="44">
        <f>HRYLD1!BS15*VLOOKUP(HRYLD2!BS$4,'[1]INTERNAL PARAMETERS-1'!$B$5:$J$44,5,FALSE)*VLOOKUP(HRYLD2!BS$4,'[1]INTERNAL PARAMETERS-1'!$B$5:$J$44,6,FALSE)*VLOOKUP(HRYLD2!BS$4,'[1]INTERNAL PARAMETERS-1'!$B$5:$J$44,3,FALSE) + HRYLD1!BS15*(1-VLOOKUP(HRYLD2!BS$4,'[1]INTERNAL PARAMETERS-1'!$B$5:$J$44,5,FALSE))*VLOOKUP(HRYLD2!BS$4,'[1]INTERNAL PARAMETERS-1'!$B$5:$J$44,8,FALSE)*VLOOKUP(HRYLD2!BS$4,'[1]INTERNAL PARAMETERS-1'!$B$5:$J$44,3,FALSE)</f>
        <v>5.0166012689395745E-3</v>
      </c>
      <c r="BT15" s="44">
        <f>HRYLD1!BT15*VLOOKUP(HRYLD2!BT$4,'[1]INTERNAL PARAMETERS-1'!$B$5:$J$44,5,FALSE)*VLOOKUP(HRYLD2!BT$4,'[1]INTERNAL PARAMETERS-1'!$B$5:$J$44,6,FALSE)*VLOOKUP(HRYLD2!BT$4,'[1]INTERNAL PARAMETERS-1'!$B$5:$J$44,3,FALSE) + HRYLD1!BT15*(1-VLOOKUP(HRYLD2!BT$4,'[1]INTERNAL PARAMETERS-1'!$B$5:$J$44,5,FALSE))*VLOOKUP(HRYLD2!BT$4,'[1]INTERNAL PARAMETERS-1'!$B$5:$J$44,8,FALSE)*VLOOKUP(HRYLD2!BT$4,'[1]INTERNAL PARAMETERS-1'!$B$5:$J$44,3,FALSE)</f>
        <v>0</v>
      </c>
      <c r="BU15" s="44">
        <f>HRYLD1!BU15*VLOOKUP(HRYLD2!BU$4,'[1]INTERNAL PARAMETERS-1'!$B$5:$J$44,5,FALSE)*VLOOKUP(HRYLD2!BU$4,'[1]INTERNAL PARAMETERS-1'!$B$5:$J$44,6,FALSE)*VLOOKUP(HRYLD2!BU$4,'[1]INTERNAL PARAMETERS-1'!$B$5:$J$44,3,FALSE) + HRYLD1!BU15*(1-VLOOKUP(HRYLD2!BU$4,'[1]INTERNAL PARAMETERS-1'!$B$5:$J$44,5,FALSE))*VLOOKUP(HRYLD2!BU$4,'[1]INTERNAL PARAMETERS-1'!$B$5:$J$44,8,FALSE)*VLOOKUP(HRYLD2!BU$4,'[1]INTERNAL PARAMETERS-1'!$B$5:$J$44,3,FALSE)</f>
        <v>0</v>
      </c>
      <c r="BV15" s="44">
        <f>HRYLD1!BV15*VLOOKUP(HRYLD2!BV$4,'[1]INTERNAL PARAMETERS-1'!$B$5:$J$44,5,FALSE)*VLOOKUP(HRYLD2!BV$4,'[1]INTERNAL PARAMETERS-1'!$B$5:$J$44,6,FALSE)*VLOOKUP(HRYLD2!BV$4,'[1]INTERNAL PARAMETERS-1'!$B$5:$J$44,3,FALSE) + HRYLD1!BV15*(1-VLOOKUP(HRYLD2!BV$4,'[1]INTERNAL PARAMETERS-1'!$B$5:$J$44,5,FALSE))*VLOOKUP(HRYLD2!BV$4,'[1]INTERNAL PARAMETERS-1'!$B$5:$J$44,8,FALSE)*VLOOKUP(HRYLD2!BV$4,'[1]INTERNAL PARAMETERS-1'!$B$5:$J$44,3,FALSE)</f>
        <v>0</v>
      </c>
      <c r="BW15" s="44">
        <f>HRYLD1!BW15*VLOOKUP(HRYLD2!BW$4,'[1]INTERNAL PARAMETERS-1'!$B$5:$J$44,5,FALSE)*VLOOKUP(HRYLD2!BW$4,'[1]INTERNAL PARAMETERS-1'!$B$5:$J$44,6,FALSE)*VLOOKUP(HRYLD2!BW$4,'[1]INTERNAL PARAMETERS-1'!$B$5:$J$44,3,FALSE) + HRYLD1!BW15*(1-VLOOKUP(HRYLD2!BW$4,'[1]INTERNAL PARAMETERS-1'!$B$5:$J$44,5,FALSE))*VLOOKUP(HRYLD2!BW$4,'[1]INTERNAL PARAMETERS-1'!$B$5:$J$44,8,FALSE)*VLOOKUP(HRYLD2!BW$4,'[1]INTERNAL PARAMETERS-1'!$B$5:$J$44,3,FALSE)</f>
        <v>0</v>
      </c>
      <c r="BX15" s="44">
        <f>HRYLD1!BX15*VLOOKUP(HRYLD2!BX$4,'[1]INTERNAL PARAMETERS-1'!$B$5:$J$44,5,FALSE)*VLOOKUP(HRYLD2!BX$4,'[1]INTERNAL PARAMETERS-1'!$B$5:$J$44,6,FALSE)*VLOOKUP(HRYLD2!BX$4,'[1]INTERNAL PARAMETERS-1'!$B$5:$J$44,3,FALSE) + HRYLD1!BX15*(1-VLOOKUP(HRYLD2!BX$4,'[1]INTERNAL PARAMETERS-1'!$B$5:$J$44,5,FALSE))*VLOOKUP(HRYLD2!BX$4,'[1]INTERNAL PARAMETERS-1'!$B$5:$J$44,8,FALSE)*VLOOKUP(HRYLD2!BX$4,'[1]INTERNAL PARAMETERS-1'!$B$5:$J$44,3,FALSE)</f>
        <v>0</v>
      </c>
      <c r="BY15" s="44">
        <f>HRYLD1!BY15*VLOOKUP(HRYLD2!BY$4,'[1]INTERNAL PARAMETERS-1'!$B$5:$J$44,5,FALSE)*VLOOKUP(HRYLD2!BY$4,'[1]INTERNAL PARAMETERS-1'!$B$5:$J$44,6,FALSE)*VLOOKUP(HRYLD2!BY$4,'[1]INTERNAL PARAMETERS-1'!$B$5:$J$44,3,FALSE) + HRYLD1!BY15*(1-VLOOKUP(HRYLD2!BY$4,'[1]INTERNAL PARAMETERS-1'!$B$5:$J$44,5,FALSE))*VLOOKUP(HRYLD2!BY$4,'[1]INTERNAL PARAMETERS-1'!$B$5:$J$44,8,FALSE)*VLOOKUP(HRYLD2!BY$4,'[1]INTERNAL PARAMETERS-1'!$B$5:$J$44,3,FALSE)</f>
        <v>0</v>
      </c>
      <c r="BZ15" s="44">
        <f>HRYLD1!BZ15*VLOOKUP(HRYLD2!BZ$4,'[1]INTERNAL PARAMETERS-1'!$B$5:$J$44,5,FALSE)*VLOOKUP(HRYLD2!BZ$4,'[1]INTERNAL PARAMETERS-1'!$B$5:$J$44,6,FALSE)*VLOOKUP(HRYLD2!BZ$4,'[1]INTERNAL PARAMETERS-1'!$B$5:$J$44,3,FALSE) + HRYLD1!BZ15*(1-VLOOKUP(HRYLD2!BZ$4,'[1]INTERNAL PARAMETERS-1'!$B$5:$J$44,5,FALSE))*VLOOKUP(HRYLD2!BZ$4,'[1]INTERNAL PARAMETERS-1'!$B$5:$J$44,8,FALSE)*VLOOKUP(HRYLD2!BZ$4,'[1]INTERNAL PARAMETERS-1'!$B$5:$J$44,3,FALSE)</f>
        <v>1.8089686192497365E-3</v>
      </c>
      <c r="CA15" s="44">
        <f>HRYLD1!CA15*VLOOKUP(HRYLD2!CA$4,'[1]INTERNAL PARAMETERS-1'!$B$5:$J$44,5,FALSE)*VLOOKUP(HRYLD2!CA$4,'[1]INTERNAL PARAMETERS-1'!$B$5:$J$44,6,FALSE)*VLOOKUP(HRYLD2!CA$4,'[1]INTERNAL PARAMETERS-1'!$B$5:$J$44,3,FALSE) + HRYLD1!CA15*(1-VLOOKUP(HRYLD2!CA$4,'[1]INTERNAL PARAMETERS-1'!$B$5:$J$44,5,FALSE))*VLOOKUP(HRYLD2!CA$4,'[1]INTERNAL PARAMETERS-1'!$B$5:$J$44,8,FALSE)*VLOOKUP(HRYLD2!CA$4,'[1]INTERNAL PARAMETERS-1'!$B$5:$J$44,3,FALSE)</f>
        <v>0</v>
      </c>
      <c r="CB15" s="44">
        <f>HRYLD1!CB15*VLOOKUP(HRYLD2!CB$4,'[1]INTERNAL PARAMETERS-1'!$B$5:$J$44,5,FALSE)*VLOOKUP(HRYLD2!CB$4,'[1]INTERNAL PARAMETERS-1'!$B$5:$J$44,6,FALSE)*VLOOKUP(HRYLD2!CB$4,'[1]INTERNAL PARAMETERS-1'!$B$5:$J$44,3,FALSE) + HRYLD1!CB15*(1-VLOOKUP(HRYLD2!CB$4,'[1]INTERNAL PARAMETERS-1'!$B$5:$J$44,5,FALSE))*VLOOKUP(HRYLD2!CB$4,'[1]INTERNAL PARAMETERS-1'!$B$5:$J$44,8,FALSE)*VLOOKUP(HRYLD2!CB$4,'[1]INTERNAL PARAMETERS-1'!$B$5:$J$44,3,FALSE)</f>
        <v>0</v>
      </c>
      <c r="CC15" s="44">
        <f>HRYLD1!CC15*VLOOKUP(HRYLD2!CC$4,'[1]INTERNAL PARAMETERS-1'!$B$5:$J$44,5,FALSE)*VLOOKUP(HRYLD2!CC$4,'[1]INTERNAL PARAMETERS-1'!$B$5:$J$44,6,FALSE)*VLOOKUP(HRYLD2!CC$4,'[1]INTERNAL PARAMETERS-1'!$B$5:$J$44,3,FALSE) + HRYLD1!CC15*(1-VLOOKUP(HRYLD2!CC$4,'[1]INTERNAL PARAMETERS-1'!$B$5:$J$44,5,FALSE))*VLOOKUP(HRYLD2!CC$4,'[1]INTERNAL PARAMETERS-1'!$B$5:$J$44,8,FALSE)*VLOOKUP(HRYLD2!CC$4,'[1]INTERNAL PARAMETERS-1'!$B$5:$J$44,3,FALSE)</f>
        <v>8.3137661151214091E-3</v>
      </c>
      <c r="CD15" s="44">
        <f>HRYLD1!CD15*VLOOKUP(HRYLD2!CD$4,'[1]INTERNAL PARAMETERS-1'!$B$5:$J$44,5,FALSE)*VLOOKUP(HRYLD2!CD$4,'[1]INTERNAL PARAMETERS-1'!$B$5:$J$44,6,FALSE)*VLOOKUP(HRYLD2!CD$4,'[1]INTERNAL PARAMETERS-1'!$B$5:$J$44,3,FALSE) + HRYLD1!CD15*(1-VLOOKUP(HRYLD2!CD$4,'[1]INTERNAL PARAMETERS-1'!$B$5:$J$44,5,FALSE))*VLOOKUP(HRYLD2!CD$4,'[1]INTERNAL PARAMETERS-1'!$B$5:$J$44,8,FALSE)*VLOOKUP(HRYLD2!CD$4,'[1]INTERNAL PARAMETERS-1'!$B$5:$J$44,3,FALSE)</f>
        <v>2.0693080321722644E-2</v>
      </c>
      <c r="CE15" s="44">
        <f>HRYLD1!CE15*VLOOKUP(HRYLD2!CE$4,'[1]INTERNAL PARAMETERS-1'!$B$5:$J$44,5,FALSE)*VLOOKUP(HRYLD2!CE$4,'[1]INTERNAL PARAMETERS-1'!$B$5:$J$44,6,FALSE)*VLOOKUP(HRYLD2!CE$4,'[1]INTERNAL PARAMETERS-1'!$B$5:$J$44,3,FALSE) + HRYLD1!CE15*(1-VLOOKUP(HRYLD2!CE$4,'[1]INTERNAL PARAMETERS-1'!$B$5:$J$44,5,FALSE))*VLOOKUP(HRYLD2!CE$4,'[1]INTERNAL PARAMETERS-1'!$B$5:$J$44,8,FALSE)*VLOOKUP(HRYLD2!CE$4,'[1]INTERNAL PARAMETERS-1'!$B$5:$J$44,3,FALSE)</f>
        <v>3.9796498093427446E-2</v>
      </c>
      <c r="CF15" s="44">
        <f>HRYLD1!CF15*VLOOKUP(HRYLD2!CF$4,'[1]INTERNAL PARAMETERS-1'!$B$5:$J$44,5,FALSE)*VLOOKUP(HRYLD2!CF$4,'[1]INTERNAL PARAMETERS-1'!$B$5:$J$44,6,FALSE)*VLOOKUP(HRYLD2!CF$4,'[1]INTERNAL PARAMETERS-1'!$B$5:$J$44,3,FALSE) + HRYLD1!CF15*(1-VLOOKUP(HRYLD2!CF$4,'[1]INTERNAL PARAMETERS-1'!$B$5:$J$44,5,FALSE))*VLOOKUP(HRYLD2!CF$4,'[1]INTERNAL PARAMETERS-1'!$B$5:$J$44,8,FALSE)*VLOOKUP(HRYLD2!CF$4,'[1]INTERNAL PARAMETERS-1'!$B$5:$J$44,3,FALSE)</f>
        <v>4.5606493611997659E-2</v>
      </c>
      <c r="CG15" s="44">
        <f>HRYLD1!CG15*VLOOKUP(HRYLD2!CG$4,'[1]INTERNAL PARAMETERS-1'!$B$5:$J$44,5,FALSE)*VLOOKUP(HRYLD2!CG$4,'[1]INTERNAL PARAMETERS-1'!$B$5:$J$44,6,FALSE)*VLOOKUP(HRYLD2!CG$4,'[1]INTERNAL PARAMETERS-1'!$B$5:$J$44,3,FALSE) + HRYLD1!CG15*(1-VLOOKUP(HRYLD2!CG$4,'[1]INTERNAL PARAMETERS-1'!$B$5:$J$44,5,FALSE))*VLOOKUP(HRYLD2!CG$4,'[1]INTERNAL PARAMETERS-1'!$B$5:$J$44,8,FALSE)*VLOOKUP(HRYLD2!CG$4,'[1]INTERNAL PARAMETERS-1'!$B$5:$J$44,3,FALSE)</f>
        <v>0</v>
      </c>
      <c r="CH15" s="43">
        <f>HRYLD1!CH15*VLOOKUP(HRYLD2!CH$4,'[1]INTERNAL PARAMETERS-1'!$B$5:$J$44,5,FALSE)*VLOOKUP(HRYLD2!CH$4,'[1]INTERNAL PARAMETERS-1'!$B$5:$J$44,6,FALSE)*VLOOKUP(HRYLD2!CH$4,'[1]INTERNAL PARAMETERS-1'!$B$5:$J$44,3,FALSE) + HRYLD1!CH15*(1-VLOOKUP(HRYLD2!CH$4,'[1]INTERNAL PARAMETERS-1'!$B$5:$J$44,5,FALSE))*VLOOKUP(HRYLD2!CH$4,'[1]INTERNAL PARAMETERS-1'!$B$5:$J$44,8,FALSE)*VLOOKUP(HRYLD2!CH$4,'[1]INTERNAL PARAMETERS-1'!$B$5:$J$44,3,FALSE)</f>
        <v>0</v>
      </c>
      <c r="CJ15" s="45">
        <f t="shared" si="0"/>
        <v>679.37151420203884</v>
      </c>
      <c r="CK15" s="43">
        <f t="shared" si="1"/>
        <v>22.473508762955554</v>
      </c>
    </row>
    <row r="16" spans="2:89" x14ac:dyDescent="0.4">
      <c r="B16" s="58" t="s">
        <v>5</v>
      </c>
      <c r="C16" s="57" t="s">
        <v>67</v>
      </c>
      <c r="D16" s="57" t="s">
        <v>55</v>
      </c>
      <c r="E16" s="132">
        <f>HR!X16</f>
        <v>1800.1396484035004</v>
      </c>
      <c r="F16" s="59">
        <f>'[1]INTERNAL PARAMETERS-1'!M16</f>
        <v>30.094999999999999</v>
      </c>
      <c r="G16" s="45">
        <f>HRYLD1!G16*VLOOKUP(HRYLD2!G$4,'[1]INTERNAL PARAMETERS-1'!$B$5:$J$44,5,FALSE)*VLOOKUP(HRYLD2!G$4,'[1]INTERNAL PARAMETERS-1'!$B$5:$J$44,7,FALSE)*HRYLD2!$F16 + HRYLD1!G16*(1-VLOOKUP(HRYLD2!G$4,'[1]INTERNAL PARAMETERS-1'!$B$5:$J$44,5,FALSE))*VLOOKUP(HRYLD2!G$4,'[1]INTERNAL PARAMETERS-1'!$B$5:$J$44,9,FALSE)*HRYLD2!$F16</f>
        <v>316.89020959947192</v>
      </c>
      <c r="H16" s="44">
        <f>HRYLD1!H16*VLOOKUP(HRYLD2!H$4,'[1]INTERNAL PARAMETERS-1'!$B$5:$J$44,5,FALSE)*VLOOKUP(HRYLD2!H$4,'[1]INTERNAL PARAMETERS-1'!$B$5:$J$44,7,FALSE)*HRYLD2!$F16 + HRYLD1!H16*(1-VLOOKUP(HRYLD2!H$4,'[1]INTERNAL PARAMETERS-1'!$B$5:$J$44,5,FALSE))*VLOOKUP(HRYLD2!H$4,'[1]INTERNAL PARAMETERS-1'!$B$5:$J$44,9,FALSE)*HRYLD2!$F16</f>
        <v>89.072787982307631</v>
      </c>
      <c r="I16" s="44">
        <f>HRYLD1!I16*VLOOKUP(HRYLD2!I$4,'[1]INTERNAL PARAMETERS-1'!$B$5:$J$44,5,FALSE)*VLOOKUP(HRYLD2!I$4,'[1]INTERNAL PARAMETERS-1'!$B$5:$J$44,7,FALSE)*HRYLD2!$F16 + HRYLD1!I16*(1-VLOOKUP(HRYLD2!I$4,'[1]INTERNAL PARAMETERS-1'!$B$5:$J$44,5,FALSE))*VLOOKUP(HRYLD2!I$4,'[1]INTERNAL PARAMETERS-1'!$B$5:$J$44,9,FALSE)*HRYLD2!$F16</f>
        <v>120.32032681814371</v>
      </c>
      <c r="J16" s="44">
        <f>HRYLD1!J16*VLOOKUP(HRYLD2!J$4,'[1]INTERNAL PARAMETERS-1'!$B$5:$J$44,5,FALSE)*VLOOKUP(HRYLD2!J$4,'[1]INTERNAL PARAMETERS-1'!$B$5:$J$44,7,FALSE)*HRYLD2!$F16 + HRYLD1!J16*(1-VLOOKUP(HRYLD2!J$4,'[1]INTERNAL PARAMETERS-1'!$B$5:$J$44,5,FALSE))*VLOOKUP(HRYLD2!J$4,'[1]INTERNAL PARAMETERS-1'!$B$5:$J$44,9,FALSE)*HRYLD2!$F16</f>
        <v>0</v>
      </c>
      <c r="K16" s="44">
        <f>HRYLD1!K16*VLOOKUP(HRYLD2!K$4,'[1]INTERNAL PARAMETERS-1'!$B$5:$J$44,5,FALSE)*VLOOKUP(HRYLD2!K$4,'[1]INTERNAL PARAMETERS-1'!$B$5:$J$44,7,FALSE)*HRYLD2!$F16 + HRYLD1!K16*(1-VLOOKUP(HRYLD2!K$4,'[1]INTERNAL PARAMETERS-1'!$B$5:$J$44,5,FALSE))*VLOOKUP(HRYLD2!K$4,'[1]INTERNAL PARAMETERS-1'!$B$5:$J$44,9,FALSE)*HRYLD2!$F16</f>
        <v>0</v>
      </c>
      <c r="L16" s="44">
        <f>HRYLD1!L16*VLOOKUP(HRYLD2!L$4,'[1]INTERNAL PARAMETERS-1'!$B$5:$J$44,5,FALSE)*VLOOKUP(HRYLD2!L$4,'[1]INTERNAL PARAMETERS-1'!$B$5:$J$44,7,FALSE)*HRYLD2!$F16 + HRYLD1!L16*(1-VLOOKUP(HRYLD2!L$4,'[1]INTERNAL PARAMETERS-1'!$B$5:$J$44,5,FALSE))*VLOOKUP(HRYLD2!L$4,'[1]INTERNAL PARAMETERS-1'!$B$5:$J$44,9,FALSE)*HRYLD2!$F16</f>
        <v>0</v>
      </c>
      <c r="M16" s="44">
        <f>HRYLD1!M16*VLOOKUP(HRYLD2!M$4,'[1]INTERNAL PARAMETERS-1'!$B$5:$J$44,5,FALSE)*VLOOKUP(HRYLD2!M$4,'[1]INTERNAL PARAMETERS-1'!$B$5:$J$44,7,FALSE)*HRYLD2!$F16 + HRYLD1!M16*(1-VLOOKUP(HRYLD2!M$4,'[1]INTERNAL PARAMETERS-1'!$B$5:$J$44,5,FALSE))*VLOOKUP(HRYLD2!M$4,'[1]INTERNAL PARAMETERS-1'!$B$5:$J$44,9,FALSE)*HRYLD2!$F16</f>
        <v>9.5201059826245995</v>
      </c>
      <c r="N16" s="44">
        <f>HRYLD1!N16*VLOOKUP(HRYLD2!N$4,'[1]INTERNAL PARAMETERS-1'!$B$5:$J$44,5,FALSE)*VLOOKUP(HRYLD2!N$4,'[1]INTERNAL PARAMETERS-1'!$B$5:$J$44,7,FALSE)*HRYLD2!$F16 + HRYLD1!N16*(1-VLOOKUP(HRYLD2!N$4,'[1]INTERNAL PARAMETERS-1'!$B$5:$J$44,5,FALSE))*VLOOKUP(HRYLD2!N$4,'[1]INTERNAL PARAMETERS-1'!$B$5:$J$44,9,FALSE)*HRYLD2!$F16</f>
        <v>0.35791524866145352</v>
      </c>
      <c r="O16" s="44">
        <f>HRYLD1!O16*VLOOKUP(HRYLD2!O$4,'[1]INTERNAL PARAMETERS-1'!$B$5:$J$44,5,FALSE)*VLOOKUP(HRYLD2!O$4,'[1]INTERNAL PARAMETERS-1'!$B$5:$J$44,7,FALSE)*HRYLD2!$F16 + HRYLD1!O16*(1-VLOOKUP(HRYLD2!O$4,'[1]INTERNAL PARAMETERS-1'!$B$5:$J$44,5,FALSE))*VLOOKUP(HRYLD2!O$4,'[1]INTERNAL PARAMETERS-1'!$B$5:$J$44,9,FALSE)*HRYLD2!$F16</f>
        <v>0</v>
      </c>
      <c r="P16" s="44">
        <f>HRYLD1!P16*VLOOKUP(HRYLD2!P$4,'[1]INTERNAL PARAMETERS-1'!$B$5:$J$44,5,FALSE)*VLOOKUP(HRYLD2!P$4,'[1]INTERNAL PARAMETERS-1'!$B$5:$J$44,7,FALSE)*HRYLD2!$F16 + HRYLD1!P16*(1-VLOOKUP(HRYLD2!P$4,'[1]INTERNAL PARAMETERS-1'!$B$5:$J$44,5,FALSE))*VLOOKUP(HRYLD2!P$4,'[1]INTERNAL PARAMETERS-1'!$B$5:$J$44,9,FALSE)*HRYLD2!$F16</f>
        <v>0</v>
      </c>
      <c r="Q16" s="44">
        <f>HRYLD1!Q16*VLOOKUP(HRYLD2!Q$4,'[1]INTERNAL PARAMETERS-1'!$B$5:$J$44,5,FALSE)*VLOOKUP(HRYLD2!Q$4,'[1]INTERNAL PARAMETERS-1'!$B$5:$J$44,7,FALSE)*HRYLD2!$F16 + HRYLD1!Q16*(1-VLOOKUP(HRYLD2!Q$4,'[1]INTERNAL PARAMETERS-1'!$B$5:$J$44,5,FALSE))*VLOOKUP(HRYLD2!Q$4,'[1]INTERNAL PARAMETERS-1'!$B$5:$J$44,9,FALSE)*HRYLD2!$F16</f>
        <v>0</v>
      </c>
      <c r="R16" s="44">
        <f>HRYLD1!R16*VLOOKUP(HRYLD2!R$4,'[1]INTERNAL PARAMETERS-1'!$B$5:$J$44,5,FALSE)*VLOOKUP(HRYLD2!R$4,'[1]INTERNAL PARAMETERS-1'!$B$5:$J$44,7,FALSE)*HRYLD2!$F16 + HRYLD1!R16*(1-VLOOKUP(HRYLD2!R$4,'[1]INTERNAL PARAMETERS-1'!$B$5:$J$44,5,FALSE))*VLOOKUP(HRYLD2!R$4,'[1]INTERNAL PARAMETERS-1'!$B$5:$J$44,9,FALSE)*HRYLD2!$F16</f>
        <v>1.1672372476960948</v>
      </c>
      <c r="S16" s="44">
        <f>HRYLD1!S16*VLOOKUP(HRYLD2!S$4,'[1]INTERNAL PARAMETERS-1'!$B$5:$J$44,5,FALSE)*VLOOKUP(HRYLD2!S$4,'[1]INTERNAL PARAMETERS-1'!$B$5:$J$44,7,FALSE)*HRYLD2!$F16 + HRYLD1!S16*(1-VLOOKUP(HRYLD2!S$4,'[1]INTERNAL PARAMETERS-1'!$B$5:$J$44,5,FALSE))*VLOOKUP(HRYLD2!S$4,'[1]INTERNAL PARAMETERS-1'!$B$5:$J$44,9,FALSE)*HRYLD2!$F16</f>
        <v>14.383627922733339</v>
      </c>
      <c r="T16" s="44">
        <f>HRYLD1!T16*VLOOKUP(HRYLD2!T$4,'[1]INTERNAL PARAMETERS-1'!$B$5:$J$44,5,FALSE)*VLOOKUP(HRYLD2!T$4,'[1]INTERNAL PARAMETERS-1'!$B$5:$J$44,7,FALSE)*HRYLD2!$F16 + HRYLD1!T16*(1-VLOOKUP(HRYLD2!T$4,'[1]INTERNAL PARAMETERS-1'!$B$5:$J$44,5,FALSE))*VLOOKUP(HRYLD2!T$4,'[1]INTERNAL PARAMETERS-1'!$B$5:$J$44,9,FALSE)*HRYLD2!$F16</f>
        <v>5.7449551971021764</v>
      </c>
      <c r="U16" s="44">
        <f>HRYLD1!U16*VLOOKUP(HRYLD2!U$4,'[1]INTERNAL PARAMETERS-1'!$B$5:$J$44,5,FALSE)*VLOOKUP(HRYLD2!U$4,'[1]INTERNAL PARAMETERS-1'!$B$5:$J$44,7,FALSE)*HRYLD2!$F16 + HRYLD1!U16*(1-VLOOKUP(HRYLD2!U$4,'[1]INTERNAL PARAMETERS-1'!$B$5:$J$44,5,FALSE))*VLOOKUP(HRYLD2!U$4,'[1]INTERNAL PARAMETERS-1'!$B$5:$J$44,9,FALSE)*HRYLD2!$F16</f>
        <v>1.2364807412989784</v>
      </c>
      <c r="V16" s="44">
        <f>HRYLD1!V16*VLOOKUP(HRYLD2!V$4,'[1]INTERNAL PARAMETERS-1'!$B$5:$J$44,5,FALSE)*VLOOKUP(HRYLD2!V$4,'[1]INTERNAL PARAMETERS-1'!$B$5:$J$44,7,FALSE)*HRYLD2!$F16 + HRYLD1!V16*(1-VLOOKUP(HRYLD2!V$4,'[1]INTERNAL PARAMETERS-1'!$B$5:$J$44,5,FALSE))*VLOOKUP(HRYLD2!V$4,'[1]INTERNAL PARAMETERS-1'!$B$5:$J$44,9,FALSE)*HRYLD2!$F16</f>
        <v>14.081833850072242</v>
      </c>
      <c r="W16" s="44">
        <f>HRYLD1!W16*VLOOKUP(HRYLD2!W$4,'[1]INTERNAL PARAMETERS-1'!$B$5:$J$44,5,FALSE)*VLOOKUP(HRYLD2!W$4,'[1]INTERNAL PARAMETERS-1'!$B$5:$J$44,7,FALSE)*HRYLD2!$F16 + HRYLD1!W16*(1-VLOOKUP(HRYLD2!W$4,'[1]INTERNAL PARAMETERS-1'!$B$5:$J$44,5,FALSE))*VLOOKUP(HRYLD2!W$4,'[1]INTERNAL PARAMETERS-1'!$B$5:$J$44,9,FALSE)*HRYLD2!$F16</f>
        <v>0</v>
      </c>
      <c r="X16" s="44">
        <f>HRYLD1!X16*VLOOKUP(HRYLD2!X$4,'[1]INTERNAL PARAMETERS-1'!$B$5:$J$44,5,FALSE)*VLOOKUP(HRYLD2!X$4,'[1]INTERNAL PARAMETERS-1'!$B$5:$J$44,7,FALSE)*HRYLD2!$F16 + HRYLD1!X16*(1-VLOOKUP(HRYLD2!X$4,'[1]INTERNAL PARAMETERS-1'!$B$5:$J$44,5,FALSE))*VLOOKUP(HRYLD2!X$4,'[1]INTERNAL PARAMETERS-1'!$B$5:$J$44,9,FALSE)*HRYLD2!$F16</f>
        <v>0</v>
      </c>
      <c r="Y16" s="44">
        <f>HRYLD1!Y16*VLOOKUP(HRYLD2!Y$4,'[1]INTERNAL PARAMETERS-1'!$B$5:$J$44,5,FALSE)*VLOOKUP(HRYLD2!Y$4,'[1]INTERNAL PARAMETERS-1'!$B$5:$J$44,7,FALSE)*HRYLD2!$F16 + HRYLD1!Y16*(1-VLOOKUP(HRYLD2!Y$4,'[1]INTERNAL PARAMETERS-1'!$B$5:$J$44,5,FALSE))*VLOOKUP(HRYLD2!Y$4,'[1]INTERNAL PARAMETERS-1'!$B$5:$J$44,9,FALSE)*HRYLD2!$F16</f>
        <v>0</v>
      </c>
      <c r="Z16" s="44">
        <f>HRYLD1!Z16*VLOOKUP(HRYLD2!Z$4,'[1]INTERNAL PARAMETERS-1'!$B$5:$J$44,5,FALSE)*VLOOKUP(HRYLD2!Z$4,'[1]INTERNAL PARAMETERS-1'!$B$5:$J$44,7,FALSE)*HRYLD2!$F16 + HRYLD1!Z16*(1-VLOOKUP(HRYLD2!Z$4,'[1]INTERNAL PARAMETERS-1'!$B$5:$J$44,5,FALSE))*VLOOKUP(HRYLD2!Z$4,'[1]INTERNAL PARAMETERS-1'!$B$5:$J$44,9,FALSE)*HRYLD2!$F16</f>
        <v>0</v>
      </c>
      <c r="AA16" s="44">
        <f>HRYLD1!AA16*VLOOKUP(HRYLD2!AA$4,'[1]INTERNAL PARAMETERS-1'!$B$5:$J$44,5,FALSE)*VLOOKUP(HRYLD2!AA$4,'[1]INTERNAL PARAMETERS-1'!$B$5:$J$44,7,FALSE)*HRYLD2!$F16 + HRYLD1!AA16*(1-VLOOKUP(HRYLD2!AA$4,'[1]INTERNAL PARAMETERS-1'!$B$5:$J$44,5,FALSE))*VLOOKUP(HRYLD2!AA$4,'[1]INTERNAL PARAMETERS-1'!$B$5:$J$44,9,FALSE)*HRYLD2!$F16</f>
        <v>0</v>
      </c>
      <c r="AB16" s="44">
        <f>HRYLD1!AB16*VLOOKUP(HRYLD2!AB$4,'[1]INTERNAL PARAMETERS-1'!$B$5:$J$44,5,FALSE)*VLOOKUP(HRYLD2!AB$4,'[1]INTERNAL PARAMETERS-1'!$B$5:$J$44,7,FALSE)*HRYLD2!$F16 + HRYLD1!AB16*(1-VLOOKUP(HRYLD2!AB$4,'[1]INTERNAL PARAMETERS-1'!$B$5:$J$44,5,FALSE))*VLOOKUP(HRYLD2!AB$4,'[1]INTERNAL PARAMETERS-1'!$B$5:$J$44,9,FALSE)*HRYLD2!$F16</f>
        <v>0</v>
      </c>
      <c r="AC16" s="44">
        <f>HRYLD1!AC16*VLOOKUP(HRYLD2!AC$4,'[1]INTERNAL PARAMETERS-1'!$B$5:$J$44,5,FALSE)*VLOOKUP(HRYLD2!AC$4,'[1]INTERNAL PARAMETERS-1'!$B$5:$J$44,7,FALSE)*HRYLD2!$F16 + HRYLD1!AC16*(1-VLOOKUP(HRYLD2!AC$4,'[1]INTERNAL PARAMETERS-1'!$B$5:$J$44,5,FALSE))*VLOOKUP(HRYLD2!AC$4,'[1]INTERNAL PARAMETERS-1'!$B$5:$J$44,9,FALSE)*HRYLD2!$F16</f>
        <v>0</v>
      </c>
      <c r="AD16" s="44">
        <f>HRYLD1!AD16*VLOOKUP(HRYLD2!AD$4,'[1]INTERNAL PARAMETERS-1'!$B$5:$J$44,5,FALSE)*VLOOKUP(HRYLD2!AD$4,'[1]INTERNAL PARAMETERS-1'!$B$5:$J$44,7,FALSE)*HRYLD2!$F16 + HRYLD1!AD16*(1-VLOOKUP(HRYLD2!AD$4,'[1]INTERNAL PARAMETERS-1'!$B$5:$J$44,5,FALSE))*VLOOKUP(HRYLD2!AD$4,'[1]INTERNAL PARAMETERS-1'!$B$5:$J$44,9,FALSE)*HRYLD2!$F16</f>
        <v>0</v>
      </c>
      <c r="AE16" s="44">
        <f>HRYLD1!AE16*VLOOKUP(HRYLD2!AE$4,'[1]INTERNAL PARAMETERS-1'!$B$5:$J$44,5,FALSE)*VLOOKUP(HRYLD2!AE$4,'[1]INTERNAL PARAMETERS-1'!$B$5:$J$44,7,FALSE)*HRYLD2!$F16 + HRYLD1!AE16*(1-VLOOKUP(HRYLD2!AE$4,'[1]INTERNAL PARAMETERS-1'!$B$5:$J$44,5,FALSE))*VLOOKUP(HRYLD2!AE$4,'[1]INTERNAL PARAMETERS-1'!$B$5:$J$44,9,FALSE)*HRYLD2!$F16</f>
        <v>0</v>
      </c>
      <c r="AF16" s="44">
        <f>HRYLD1!AF16*VLOOKUP(HRYLD2!AF$4,'[1]INTERNAL PARAMETERS-1'!$B$5:$J$44,5,FALSE)*VLOOKUP(HRYLD2!AF$4,'[1]INTERNAL PARAMETERS-1'!$B$5:$J$44,7,FALSE)*HRYLD2!$F16 + HRYLD1!AF16*(1-VLOOKUP(HRYLD2!AF$4,'[1]INTERNAL PARAMETERS-1'!$B$5:$J$44,5,FALSE))*VLOOKUP(HRYLD2!AF$4,'[1]INTERNAL PARAMETERS-1'!$B$5:$J$44,9,FALSE)*HRYLD2!$F16</f>
        <v>1.7781601737143684</v>
      </c>
      <c r="AG16" s="44">
        <f>HRYLD1!AG16*VLOOKUP(HRYLD2!AG$4,'[1]INTERNAL PARAMETERS-1'!$B$5:$J$44,5,FALSE)*VLOOKUP(HRYLD2!AG$4,'[1]INTERNAL PARAMETERS-1'!$B$5:$J$44,7,FALSE)*HRYLD2!$F16 + HRYLD1!AG16*(1-VLOOKUP(HRYLD2!AG$4,'[1]INTERNAL PARAMETERS-1'!$B$5:$J$44,5,FALSE))*VLOOKUP(HRYLD2!AG$4,'[1]INTERNAL PARAMETERS-1'!$B$5:$J$44,9,FALSE)*HRYLD2!$F16</f>
        <v>0</v>
      </c>
      <c r="AH16" s="44">
        <f>HRYLD1!AH16*VLOOKUP(HRYLD2!AH$4,'[1]INTERNAL PARAMETERS-1'!$B$5:$J$44,5,FALSE)*VLOOKUP(HRYLD2!AH$4,'[1]INTERNAL PARAMETERS-1'!$B$5:$J$44,7,FALSE)*HRYLD2!$F16 + HRYLD1!AH16*(1-VLOOKUP(HRYLD2!AH$4,'[1]INTERNAL PARAMETERS-1'!$B$5:$J$44,5,FALSE))*VLOOKUP(HRYLD2!AH$4,'[1]INTERNAL PARAMETERS-1'!$B$5:$J$44,9,FALSE)*HRYLD2!$F16</f>
        <v>0.1002945527931355</v>
      </c>
      <c r="AI16" s="44">
        <f>HRYLD1!AI16*VLOOKUP(HRYLD2!AI$4,'[1]INTERNAL PARAMETERS-1'!$B$5:$J$44,5,FALSE)*VLOOKUP(HRYLD2!AI$4,'[1]INTERNAL PARAMETERS-1'!$B$5:$J$44,7,FALSE)*HRYLD2!$F16 + HRYLD1!AI16*(1-VLOOKUP(HRYLD2!AI$4,'[1]INTERNAL PARAMETERS-1'!$B$5:$J$44,5,FALSE))*VLOOKUP(HRYLD2!AI$4,'[1]INTERNAL PARAMETERS-1'!$B$5:$J$44,9,FALSE)*HRYLD2!$F16</f>
        <v>0.27355768612809256</v>
      </c>
      <c r="AJ16" s="44">
        <f>HRYLD1!AJ16*VLOOKUP(HRYLD2!AJ$4,'[1]INTERNAL PARAMETERS-1'!$B$5:$J$44,5,FALSE)*VLOOKUP(HRYLD2!AJ$4,'[1]INTERNAL PARAMETERS-1'!$B$5:$J$44,7,FALSE)*HRYLD2!$F16 + HRYLD1!AJ16*(1-VLOOKUP(HRYLD2!AJ$4,'[1]INTERNAL PARAMETERS-1'!$B$5:$J$44,5,FALSE))*VLOOKUP(HRYLD2!AJ$4,'[1]INTERNAL PARAMETERS-1'!$B$5:$J$44,9,FALSE)*HRYLD2!$F16</f>
        <v>2.8451407912592312</v>
      </c>
      <c r="AK16" s="44">
        <f>HRYLD1!AK16*VLOOKUP(HRYLD2!AK$4,'[1]INTERNAL PARAMETERS-1'!$B$5:$J$44,5,FALSE)*VLOOKUP(HRYLD2!AK$4,'[1]INTERNAL PARAMETERS-1'!$B$5:$J$44,7,FALSE)*HRYLD2!$F16 + HRYLD1!AK16*(1-VLOOKUP(HRYLD2!AK$4,'[1]INTERNAL PARAMETERS-1'!$B$5:$J$44,5,FALSE))*VLOOKUP(HRYLD2!AK$4,'[1]INTERNAL PARAMETERS-1'!$B$5:$J$44,9,FALSE)*HRYLD2!$F16</f>
        <v>0</v>
      </c>
      <c r="AL16" s="44">
        <f>HRYLD1!AL16*VLOOKUP(HRYLD2!AL$4,'[1]INTERNAL PARAMETERS-1'!$B$5:$J$44,5,FALSE)*VLOOKUP(HRYLD2!AL$4,'[1]INTERNAL PARAMETERS-1'!$B$5:$J$44,7,FALSE)*HRYLD2!$F16 + HRYLD1!AL16*(1-VLOOKUP(HRYLD2!AL$4,'[1]INTERNAL PARAMETERS-1'!$B$5:$J$44,5,FALSE))*VLOOKUP(HRYLD2!AL$4,'[1]INTERNAL PARAMETERS-1'!$B$5:$J$44,9,FALSE)*HRYLD2!$F16</f>
        <v>0</v>
      </c>
      <c r="AM16" s="44">
        <f>HRYLD1!AM16*VLOOKUP(HRYLD2!AM$4,'[1]INTERNAL PARAMETERS-1'!$B$5:$J$44,5,FALSE)*VLOOKUP(HRYLD2!AM$4,'[1]INTERNAL PARAMETERS-1'!$B$5:$J$44,7,FALSE)*HRYLD2!$F16 + HRYLD1!AM16*(1-VLOOKUP(HRYLD2!AM$4,'[1]INTERNAL PARAMETERS-1'!$B$5:$J$44,5,FALSE))*VLOOKUP(HRYLD2!AM$4,'[1]INTERNAL PARAMETERS-1'!$B$5:$J$44,9,FALSE)*HRYLD2!$F16</f>
        <v>0</v>
      </c>
      <c r="AN16" s="44">
        <f>HRYLD1!AN16*VLOOKUP(HRYLD2!AN$4,'[1]INTERNAL PARAMETERS-1'!$B$5:$J$44,5,FALSE)*VLOOKUP(HRYLD2!AN$4,'[1]INTERNAL PARAMETERS-1'!$B$5:$J$44,7,FALSE)*HRYLD2!$F16 + HRYLD1!AN16*(1-VLOOKUP(HRYLD2!AN$4,'[1]INTERNAL PARAMETERS-1'!$B$5:$J$44,5,FALSE))*VLOOKUP(HRYLD2!AN$4,'[1]INTERNAL PARAMETERS-1'!$B$5:$J$44,9,FALSE)*HRYLD2!$F16</f>
        <v>0</v>
      </c>
      <c r="AO16" s="44">
        <f>HRYLD1!AO16*VLOOKUP(HRYLD2!AO$4,'[1]INTERNAL PARAMETERS-1'!$B$5:$J$44,5,FALSE)*VLOOKUP(HRYLD2!AO$4,'[1]INTERNAL PARAMETERS-1'!$B$5:$J$44,7,FALSE)*HRYLD2!$F16 + HRYLD1!AO16*(1-VLOOKUP(HRYLD2!AO$4,'[1]INTERNAL PARAMETERS-1'!$B$5:$J$44,5,FALSE))*VLOOKUP(HRYLD2!AO$4,'[1]INTERNAL PARAMETERS-1'!$B$5:$J$44,9,FALSE)*HRYLD2!$F16</f>
        <v>0</v>
      </c>
      <c r="AP16" s="44">
        <f>HRYLD1!AP16*VLOOKUP(HRYLD2!AP$4,'[1]INTERNAL PARAMETERS-1'!$B$5:$J$44,5,FALSE)*VLOOKUP(HRYLD2!AP$4,'[1]INTERNAL PARAMETERS-1'!$B$5:$J$44,7,FALSE)*HRYLD2!$F16 + HRYLD1!AP16*(1-VLOOKUP(HRYLD2!AP$4,'[1]INTERNAL PARAMETERS-1'!$B$5:$J$44,5,FALSE))*VLOOKUP(HRYLD2!AP$4,'[1]INTERNAL PARAMETERS-1'!$B$5:$J$44,9,FALSE)*HRYLD2!$F16</f>
        <v>0</v>
      </c>
      <c r="AQ16" s="44">
        <f>HRYLD1!AQ16*VLOOKUP(HRYLD2!AQ$4,'[1]INTERNAL PARAMETERS-1'!$B$5:$J$44,5,FALSE)*VLOOKUP(HRYLD2!AQ$4,'[1]INTERNAL PARAMETERS-1'!$B$5:$J$44,7,FALSE)*HRYLD2!$F16 + HRYLD1!AQ16*(1-VLOOKUP(HRYLD2!AQ$4,'[1]INTERNAL PARAMETERS-1'!$B$5:$J$44,5,FALSE))*VLOOKUP(HRYLD2!AQ$4,'[1]INTERNAL PARAMETERS-1'!$B$5:$J$44,9,FALSE)*HRYLD2!$F16</f>
        <v>0</v>
      </c>
      <c r="AR16" s="44">
        <f>HRYLD1!AR16*VLOOKUP(HRYLD2!AR$4,'[1]INTERNAL PARAMETERS-1'!$B$5:$J$44,5,FALSE)*VLOOKUP(HRYLD2!AR$4,'[1]INTERNAL PARAMETERS-1'!$B$5:$J$44,7,FALSE)*HRYLD2!$F16 + HRYLD1!AR16*(1-VLOOKUP(HRYLD2!AR$4,'[1]INTERNAL PARAMETERS-1'!$B$5:$J$44,5,FALSE))*VLOOKUP(HRYLD2!AR$4,'[1]INTERNAL PARAMETERS-1'!$B$5:$J$44,9,FALSE)*HRYLD2!$F16</f>
        <v>0</v>
      </c>
      <c r="AS16" s="44">
        <f>HRYLD1!AS16*VLOOKUP(HRYLD2!AS$4,'[1]INTERNAL PARAMETERS-1'!$B$5:$J$44,5,FALSE)*VLOOKUP(HRYLD2!AS$4,'[1]INTERNAL PARAMETERS-1'!$B$5:$J$44,7,FALSE)*HRYLD2!$F16 + HRYLD1!AS16*(1-VLOOKUP(HRYLD2!AS$4,'[1]INTERNAL PARAMETERS-1'!$B$5:$J$44,5,FALSE))*VLOOKUP(HRYLD2!AS$4,'[1]INTERNAL PARAMETERS-1'!$B$5:$J$44,9,FALSE)*HRYLD2!$F16</f>
        <v>0</v>
      </c>
      <c r="AT16" s="43">
        <f>HRYLD1!AT16*VLOOKUP(HRYLD2!AT$4,'[1]INTERNAL PARAMETERS-1'!$B$5:$J$44,5,FALSE)*VLOOKUP(HRYLD2!AT$4,'[1]INTERNAL PARAMETERS-1'!$B$5:$J$44,7,FALSE)*HRYLD2!$F16 + HRYLD1!AT16*(1-VLOOKUP(HRYLD2!AT$4,'[1]INTERNAL PARAMETERS-1'!$B$5:$J$44,5,FALSE))*VLOOKUP(HRYLD2!AT$4,'[1]INTERNAL PARAMETERS-1'!$B$5:$J$44,9,FALSE)*HRYLD2!$F16</f>
        <v>0</v>
      </c>
      <c r="AU16" s="45">
        <f>HRYLD1!AU16*VLOOKUP(HRYLD2!AU$4,'[1]INTERNAL PARAMETERS-1'!$B$5:$J$44,5,FALSE)*VLOOKUP(HRYLD2!AU$4,'[1]INTERNAL PARAMETERS-1'!$B$5:$J$44,6,FALSE)*VLOOKUP(HRYLD2!AU$4,'[1]INTERNAL PARAMETERS-1'!$B$5:$J$44,3,FALSE) + HRYLD1!AU16*(1-VLOOKUP(HRYLD2!AU$4,'[1]INTERNAL PARAMETERS-1'!$B$5:$J$44,5,FALSE))*VLOOKUP(HRYLD2!AU$4,'[1]INTERNAL PARAMETERS-1'!$B$5:$J$44,8,FALSE)*VLOOKUP(HRYLD2!AU$4,'[1]INTERNAL PARAMETERS-1'!$B$5:$J$44,3,FALSE)</f>
        <v>0</v>
      </c>
      <c r="AV16" s="44">
        <f>HRYLD1!AV16*VLOOKUP(HRYLD2!AV$4,'[1]INTERNAL PARAMETERS-1'!$B$5:$J$44,5,FALSE)*VLOOKUP(HRYLD2!AV$4,'[1]INTERNAL PARAMETERS-1'!$B$5:$J$44,6,FALSE)*VLOOKUP(HRYLD2!AV$4,'[1]INTERNAL PARAMETERS-1'!$B$5:$J$44,3,FALSE) + HRYLD1!AV16*(1-VLOOKUP(HRYLD2!AV$4,'[1]INTERNAL PARAMETERS-1'!$B$5:$J$44,5,FALSE))*VLOOKUP(HRYLD2!AV$4,'[1]INTERNAL PARAMETERS-1'!$B$5:$J$44,8,FALSE)*VLOOKUP(HRYLD2!AV$4,'[1]INTERNAL PARAMETERS-1'!$B$5:$J$44,3,FALSE)</f>
        <v>0</v>
      </c>
      <c r="AW16" s="44">
        <f>HRYLD1!AW16*VLOOKUP(HRYLD2!AW$4,'[1]INTERNAL PARAMETERS-1'!$B$5:$J$44,5,FALSE)*VLOOKUP(HRYLD2!AW$4,'[1]INTERNAL PARAMETERS-1'!$B$5:$J$44,6,FALSE)*VLOOKUP(HRYLD2!AW$4,'[1]INTERNAL PARAMETERS-1'!$B$5:$J$44,3,FALSE) + HRYLD1!AW16*(1-VLOOKUP(HRYLD2!AW$4,'[1]INTERNAL PARAMETERS-1'!$B$5:$J$44,5,FALSE))*VLOOKUP(HRYLD2!AW$4,'[1]INTERNAL PARAMETERS-1'!$B$5:$J$44,8,FALSE)*VLOOKUP(HRYLD2!AW$4,'[1]INTERNAL PARAMETERS-1'!$B$5:$J$44,3,FALSE)</f>
        <v>4.7203685634502435</v>
      </c>
      <c r="AX16" s="44">
        <f>HRYLD1!AX16*VLOOKUP(HRYLD2!AX$4,'[1]INTERNAL PARAMETERS-1'!$B$5:$J$44,5,FALSE)*VLOOKUP(HRYLD2!AX$4,'[1]INTERNAL PARAMETERS-1'!$B$5:$J$44,6,FALSE)*VLOOKUP(HRYLD2!AX$4,'[1]INTERNAL PARAMETERS-1'!$B$5:$J$44,3,FALSE) + HRYLD1!AX16*(1-VLOOKUP(HRYLD2!AX$4,'[1]INTERNAL PARAMETERS-1'!$B$5:$J$44,5,FALSE))*VLOOKUP(HRYLD2!AX$4,'[1]INTERNAL PARAMETERS-1'!$B$5:$J$44,8,FALSE)*VLOOKUP(HRYLD2!AX$4,'[1]INTERNAL PARAMETERS-1'!$B$5:$J$44,3,FALSE)</f>
        <v>0</v>
      </c>
      <c r="AY16" s="44">
        <f>HRYLD1!AY16*VLOOKUP(HRYLD2!AY$4,'[1]INTERNAL PARAMETERS-1'!$B$5:$J$44,5,FALSE)*VLOOKUP(HRYLD2!AY$4,'[1]INTERNAL PARAMETERS-1'!$B$5:$J$44,6,FALSE)*VLOOKUP(HRYLD2!AY$4,'[1]INTERNAL PARAMETERS-1'!$B$5:$J$44,3,FALSE) + HRYLD1!AY16*(1-VLOOKUP(HRYLD2!AY$4,'[1]INTERNAL PARAMETERS-1'!$B$5:$J$44,5,FALSE))*VLOOKUP(HRYLD2!AY$4,'[1]INTERNAL PARAMETERS-1'!$B$5:$J$44,8,FALSE)*VLOOKUP(HRYLD2!AY$4,'[1]INTERNAL PARAMETERS-1'!$B$5:$J$44,3,FALSE)</f>
        <v>0</v>
      </c>
      <c r="AZ16" s="44">
        <f>HRYLD1!AZ16*VLOOKUP(HRYLD2!AZ$4,'[1]INTERNAL PARAMETERS-1'!$B$5:$J$44,5,FALSE)*VLOOKUP(HRYLD2!AZ$4,'[1]INTERNAL PARAMETERS-1'!$B$5:$J$44,6,FALSE)*VLOOKUP(HRYLD2!AZ$4,'[1]INTERNAL PARAMETERS-1'!$B$5:$J$44,3,FALSE) + HRYLD1!AZ16*(1-VLOOKUP(HRYLD2!AZ$4,'[1]INTERNAL PARAMETERS-1'!$B$5:$J$44,5,FALSE))*VLOOKUP(HRYLD2!AZ$4,'[1]INTERNAL PARAMETERS-1'!$B$5:$J$44,8,FALSE)*VLOOKUP(HRYLD2!AZ$4,'[1]INTERNAL PARAMETERS-1'!$B$5:$J$44,3,FALSE)</f>
        <v>0</v>
      </c>
      <c r="BA16" s="44">
        <f>HRYLD1!BA16*VLOOKUP(HRYLD2!BA$4,'[1]INTERNAL PARAMETERS-1'!$B$5:$J$44,5,FALSE)*VLOOKUP(HRYLD2!BA$4,'[1]INTERNAL PARAMETERS-1'!$B$5:$J$44,6,FALSE)*VLOOKUP(HRYLD2!BA$4,'[1]INTERNAL PARAMETERS-1'!$B$5:$J$44,3,FALSE) + HRYLD1!BA16*(1-VLOOKUP(HRYLD2!BA$4,'[1]INTERNAL PARAMETERS-1'!$B$5:$J$44,5,FALSE))*VLOOKUP(HRYLD2!BA$4,'[1]INTERNAL PARAMETERS-1'!$B$5:$J$44,8,FALSE)*VLOOKUP(HRYLD2!BA$4,'[1]INTERNAL PARAMETERS-1'!$B$5:$J$44,3,FALSE)</f>
        <v>3.7331264465896856</v>
      </c>
      <c r="BB16" s="44">
        <f>HRYLD1!BB16*VLOOKUP(HRYLD2!BB$4,'[1]INTERNAL PARAMETERS-1'!$B$5:$J$44,5,FALSE)*VLOOKUP(HRYLD2!BB$4,'[1]INTERNAL PARAMETERS-1'!$B$5:$J$44,6,FALSE)*VLOOKUP(HRYLD2!BB$4,'[1]INTERNAL PARAMETERS-1'!$B$5:$J$44,3,FALSE) + HRYLD1!BB16*(1-VLOOKUP(HRYLD2!BB$4,'[1]INTERNAL PARAMETERS-1'!$B$5:$J$44,5,FALSE))*VLOOKUP(HRYLD2!BB$4,'[1]INTERNAL PARAMETERS-1'!$B$5:$J$44,8,FALSE)*VLOOKUP(HRYLD2!BB$4,'[1]INTERNAL PARAMETERS-1'!$B$5:$J$44,3,FALSE)</f>
        <v>0.70044232471282897</v>
      </c>
      <c r="BC16" s="44">
        <f>HRYLD1!BC16*VLOOKUP(HRYLD2!BC$4,'[1]INTERNAL PARAMETERS-1'!$B$5:$J$44,5,FALSE)*VLOOKUP(HRYLD2!BC$4,'[1]INTERNAL PARAMETERS-1'!$B$5:$J$44,6,FALSE)*VLOOKUP(HRYLD2!BC$4,'[1]INTERNAL PARAMETERS-1'!$B$5:$J$44,3,FALSE) + HRYLD1!BC16*(1-VLOOKUP(HRYLD2!BC$4,'[1]INTERNAL PARAMETERS-1'!$B$5:$J$44,5,FALSE))*VLOOKUP(HRYLD2!BC$4,'[1]INTERNAL PARAMETERS-1'!$B$5:$J$44,8,FALSE)*VLOOKUP(HRYLD2!BC$4,'[1]INTERNAL PARAMETERS-1'!$B$5:$J$44,3,FALSE)</f>
        <v>3.0556282382347622</v>
      </c>
      <c r="BD16" s="44">
        <f>HRYLD1!BD16*VLOOKUP(HRYLD2!BD$4,'[1]INTERNAL PARAMETERS-1'!$B$5:$J$44,5,FALSE)*VLOOKUP(HRYLD2!BD$4,'[1]INTERNAL PARAMETERS-1'!$B$5:$J$44,6,FALSE)*VLOOKUP(HRYLD2!BD$4,'[1]INTERNAL PARAMETERS-1'!$B$5:$J$44,3,FALSE) + HRYLD1!BD16*(1-VLOOKUP(HRYLD2!BD$4,'[1]INTERNAL PARAMETERS-1'!$B$5:$J$44,5,FALSE))*VLOOKUP(HRYLD2!BD$4,'[1]INTERNAL PARAMETERS-1'!$B$5:$J$44,8,FALSE)*VLOOKUP(HRYLD2!BD$4,'[1]INTERNAL PARAMETERS-1'!$B$5:$J$44,3,FALSE)</f>
        <v>0.550391543487875</v>
      </c>
      <c r="BE16" s="44">
        <f>HRYLD1!BE16*VLOOKUP(HRYLD2!BE$4,'[1]INTERNAL PARAMETERS-1'!$B$5:$J$44,5,FALSE)*VLOOKUP(HRYLD2!BE$4,'[1]INTERNAL PARAMETERS-1'!$B$5:$J$44,6,FALSE)*VLOOKUP(HRYLD2!BE$4,'[1]INTERNAL PARAMETERS-1'!$B$5:$J$44,3,FALSE) + HRYLD1!BE16*(1-VLOOKUP(HRYLD2!BE$4,'[1]INTERNAL PARAMETERS-1'!$B$5:$J$44,5,FALSE))*VLOOKUP(HRYLD2!BE$4,'[1]INTERNAL PARAMETERS-1'!$B$5:$J$44,8,FALSE)*VLOOKUP(HRYLD2!BE$4,'[1]INTERNAL PARAMETERS-1'!$B$5:$J$44,3,FALSE)</f>
        <v>1.5118433670218001</v>
      </c>
      <c r="BF16" s="44">
        <f>HRYLD1!BF16*VLOOKUP(HRYLD2!BF$4,'[1]INTERNAL PARAMETERS-1'!$B$5:$J$44,5,FALSE)*VLOOKUP(HRYLD2!BF$4,'[1]INTERNAL PARAMETERS-1'!$B$5:$J$44,6,FALSE)*VLOOKUP(HRYLD2!BF$4,'[1]INTERNAL PARAMETERS-1'!$B$5:$J$44,3,FALSE) + HRYLD1!BF16*(1-VLOOKUP(HRYLD2!BF$4,'[1]INTERNAL PARAMETERS-1'!$B$5:$J$44,5,FALSE))*VLOOKUP(HRYLD2!BF$4,'[1]INTERNAL PARAMETERS-1'!$B$5:$J$44,8,FALSE)*VLOOKUP(HRYLD2!BF$4,'[1]INTERNAL PARAMETERS-1'!$B$5:$J$44,3,FALSE)</f>
        <v>0</v>
      </c>
      <c r="BG16" s="44">
        <f>HRYLD1!BG16*VLOOKUP(HRYLD2!BG$4,'[1]INTERNAL PARAMETERS-1'!$B$5:$J$44,5,FALSE)*VLOOKUP(HRYLD2!BG$4,'[1]INTERNAL PARAMETERS-1'!$B$5:$J$44,6,FALSE)*VLOOKUP(HRYLD2!BG$4,'[1]INTERNAL PARAMETERS-1'!$B$5:$J$44,3,FALSE) + HRYLD1!BG16*(1-VLOOKUP(HRYLD2!BG$4,'[1]INTERNAL PARAMETERS-1'!$B$5:$J$44,5,FALSE))*VLOOKUP(HRYLD2!BG$4,'[1]INTERNAL PARAMETERS-1'!$B$5:$J$44,8,FALSE)*VLOOKUP(HRYLD2!BG$4,'[1]INTERNAL PARAMETERS-1'!$B$5:$J$44,3,FALSE)</f>
        <v>0.71280113861946814</v>
      </c>
      <c r="BH16" s="44">
        <f>HRYLD1!BH16*VLOOKUP(HRYLD2!BH$4,'[1]INTERNAL PARAMETERS-1'!$B$5:$J$44,5,FALSE)*VLOOKUP(HRYLD2!BH$4,'[1]INTERNAL PARAMETERS-1'!$B$5:$J$44,6,FALSE)*VLOOKUP(HRYLD2!BH$4,'[1]INTERNAL PARAMETERS-1'!$B$5:$J$44,3,FALSE) + HRYLD1!BH16*(1-VLOOKUP(HRYLD2!BH$4,'[1]INTERNAL PARAMETERS-1'!$B$5:$J$44,5,FALSE))*VLOOKUP(HRYLD2!BH$4,'[1]INTERNAL PARAMETERS-1'!$B$5:$J$44,8,FALSE)*VLOOKUP(HRYLD2!BH$4,'[1]INTERNAL PARAMETERS-1'!$B$5:$J$44,3,FALSE)</f>
        <v>5.9267298032742253E-3</v>
      </c>
      <c r="BI16" s="44">
        <f>HRYLD1!BI16*VLOOKUP(HRYLD2!BI$4,'[1]INTERNAL PARAMETERS-1'!$B$5:$J$44,5,FALSE)*VLOOKUP(HRYLD2!BI$4,'[1]INTERNAL PARAMETERS-1'!$B$5:$J$44,6,FALSE)*VLOOKUP(HRYLD2!BI$4,'[1]INTERNAL PARAMETERS-1'!$B$5:$J$44,3,FALSE) + HRYLD1!BI16*(1-VLOOKUP(HRYLD2!BI$4,'[1]INTERNAL PARAMETERS-1'!$B$5:$J$44,5,FALSE))*VLOOKUP(HRYLD2!BI$4,'[1]INTERNAL PARAMETERS-1'!$B$5:$J$44,8,FALSE)*VLOOKUP(HRYLD2!BI$4,'[1]INTERNAL PARAMETERS-1'!$B$5:$J$44,3,FALSE)</f>
        <v>0</v>
      </c>
      <c r="BJ16" s="44">
        <f>HRYLD1!BJ16*VLOOKUP(HRYLD2!BJ$4,'[1]INTERNAL PARAMETERS-1'!$B$5:$J$44,5,FALSE)*VLOOKUP(HRYLD2!BJ$4,'[1]INTERNAL PARAMETERS-1'!$B$5:$J$44,6,FALSE)*VLOOKUP(HRYLD2!BJ$4,'[1]INTERNAL PARAMETERS-1'!$B$5:$J$44,3,FALSE) + HRYLD1!BJ16*(1-VLOOKUP(HRYLD2!BJ$4,'[1]INTERNAL PARAMETERS-1'!$B$5:$J$44,5,FALSE))*VLOOKUP(HRYLD2!BJ$4,'[1]INTERNAL PARAMETERS-1'!$B$5:$J$44,8,FALSE)*VLOOKUP(HRYLD2!BJ$4,'[1]INTERNAL PARAMETERS-1'!$B$5:$J$44,3,FALSE)</f>
        <v>0.28311763202661938</v>
      </c>
      <c r="BK16" s="44">
        <f>HRYLD1!BK16*VLOOKUP(HRYLD2!BK$4,'[1]INTERNAL PARAMETERS-1'!$B$5:$J$44,5,FALSE)*VLOOKUP(HRYLD2!BK$4,'[1]INTERNAL PARAMETERS-1'!$B$5:$J$44,6,FALSE)*VLOOKUP(HRYLD2!BK$4,'[1]INTERNAL PARAMETERS-1'!$B$5:$J$44,3,FALSE) + HRYLD1!BK16*(1-VLOOKUP(HRYLD2!BK$4,'[1]INTERNAL PARAMETERS-1'!$B$5:$J$44,5,FALSE))*VLOOKUP(HRYLD2!BK$4,'[1]INTERNAL PARAMETERS-1'!$B$5:$J$44,8,FALSE)*VLOOKUP(HRYLD2!BK$4,'[1]INTERNAL PARAMETERS-1'!$B$5:$J$44,3,FALSE)</f>
        <v>0.38718106413208853</v>
      </c>
      <c r="BL16" s="44">
        <f>HRYLD1!BL16*VLOOKUP(HRYLD2!BL$4,'[1]INTERNAL PARAMETERS-1'!$B$5:$J$44,5,FALSE)*VLOOKUP(HRYLD2!BL$4,'[1]INTERNAL PARAMETERS-1'!$B$5:$J$44,6,FALSE)*VLOOKUP(HRYLD2!BL$4,'[1]INTERNAL PARAMETERS-1'!$B$5:$J$44,3,FALSE) + HRYLD1!BL16*(1-VLOOKUP(HRYLD2!BL$4,'[1]INTERNAL PARAMETERS-1'!$B$5:$J$44,5,FALSE))*VLOOKUP(HRYLD2!BL$4,'[1]INTERNAL PARAMETERS-1'!$B$5:$J$44,8,FALSE)*VLOOKUP(HRYLD2!BL$4,'[1]INTERNAL PARAMETERS-1'!$B$5:$J$44,3,FALSE)</f>
        <v>1.1834505089718172</v>
      </c>
      <c r="BM16" s="44">
        <f>HRYLD1!BM16*VLOOKUP(HRYLD2!BM$4,'[1]INTERNAL PARAMETERS-1'!$B$5:$J$44,5,FALSE)*VLOOKUP(HRYLD2!BM$4,'[1]INTERNAL PARAMETERS-1'!$B$5:$J$44,6,FALSE)*VLOOKUP(HRYLD2!BM$4,'[1]INTERNAL PARAMETERS-1'!$B$5:$J$44,3,FALSE) + HRYLD1!BM16*(1-VLOOKUP(HRYLD2!BM$4,'[1]INTERNAL PARAMETERS-1'!$B$5:$J$44,5,FALSE))*VLOOKUP(HRYLD2!BM$4,'[1]INTERNAL PARAMETERS-1'!$B$5:$J$44,8,FALSE)*VLOOKUP(HRYLD2!BM$4,'[1]INTERNAL PARAMETERS-1'!$B$5:$J$44,3,FALSE)</f>
        <v>0.60649859693507979</v>
      </c>
      <c r="BN16" s="44">
        <f>HRYLD1!BN16*VLOOKUP(HRYLD2!BN$4,'[1]INTERNAL PARAMETERS-1'!$B$5:$J$44,5,FALSE)*VLOOKUP(HRYLD2!BN$4,'[1]INTERNAL PARAMETERS-1'!$B$5:$J$44,6,FALSE)*VLOOKUP(HRYLD2!BN$4,'[1]INTERNAL PARAMETERS-1'!$B$5:$J$44,3,FALSE) + HRYLD1!BN16*(1-VLOOKUP(HRYLD2!BN$4,'[1]INTERNAL PARAMETERS-1'!$B$5:$J$44,5,FALSE))*VLOOKUP(HRYLD2!BN$4,'[1]INTERNAL PARAMETERS-1'!$B$5:$J$44,8,FALSE)*VLOOKUP(HRYLD2!BN$4,'[1]INTERNAL PARAMETERS-1'!$B$5:$J$44,3,FALSE)</f>
        <v>0.36427545836744746</v>
      </c>
      <c r="BO16" s="44">
        <f>HRYLD1!BO16*VLOOKUP(HRYLD2!BO$4,'[1]INTERNAL PARAMETERS-1'!$B$5:$J$44,5,FALSE)*VLOOKUP(HRYLD2!BO$4,'[1]INTERNAL PARAMETERS-1'!$B$5:$J$44,6,FALSE)*VLOOKUP(HRYLD2!BO$4,'[1]INTERNAL PARAMETERS-1'!$B$5:$J$44,3,FALSE) + HRYLD1!BO16*(1-VLOOKUP(HRYLD2!BO$4,'[1]INTERNAL PARAMETERS-1'!$B$5:$J$44,5,FALSE))*VLOOKUP(HRYLD2!BO$4,'[1]INTERNAL PARAMETERS-1'!$B$5:$J$44,8,FALSE)*VLOOKUP(HRYLD2!BO$4,'[1]INTERNAL PARAMETERS-1'!$B$5:$J$44,3,FALSE)</f>
        <v>0.23332639993047075</v>
      </c>
      <c r="BP16" s="44">
        <f>HRYLD1!BP16*VLOOKUP(HRYLD2!BP$4,'[1]INTERNAL PARAMETERS-1'!$B$5:$J$44,5,FALSE)*VLOOKUP(HRYLD2!BP$4,'[1]INTERNAL PARAMETERS-1'!$B$5:$J$44,6,FALSE)*VLOOKUP(HRYLD2!BP$4,'[1]INTERNAL PARAMETERS-1'!$B$5:$J$44,3,FALSE) + HRYLD1!BP16*(1-VLOOKUP(HRYLD2!BP$4,'[1]INTERNAL PARAMETERS-1'!$B$5:$J$44,5,FALSE))*VLOOKUP(HRYLD2!BP$4,'[1]INTERNAL PARAMETERS-1'!$B$5:$J$44,8,FALSE)*VLOOKUP(HRYLD2!BP$4,'[1]INTERNAL PARAMETERS-1'!$B$5:$J$44,3,FALSE)</f>
        <v>2.3269617904839956E-2</v>
      </c>
      <c r="BQ16" s="44">
        <f>HRYLD1!BQ16*VLOOKUP(HRYLD2!BQ$4,'[1]INTERNAL PARAMETERS-1'!$B$5:$J$44,5,FALSE)*VLOOKUP(HRYLD2!BQ$4,'[1]INTERNAL PARAMETERS-1'!$B$5:$J$44,6,FALSE)*VLOOKUP(HRYLD2!BQ$4,'[1]INTERNAL PARAMETERS-1'!$B$5:$J$44,3,FALSE) + HRYLD1!BQ16*(1-VLOOKUP(HRYLD2!BQ$4,'[1]INTERNAL PARAMETERS-1'!$B$5:$J$44,5,FALSE))*VLOOKUP(HRYLD2!BQ$4,'[1]INTERNAL PARAMETERS-1'!$B$5:$J$44,8,FALSE)*VLOOKUP(HRYLD2!BQ$4,'[1]INTERNAL PARAMETERS-1'!$B$5:$J$44,3,FALSE)</f>
        <v>1.2661411220893515</v>
      </c>
      <c r="BR16" s="44">
        <f>HRYLD1!BR16*VLOOKUP(HRYLD2!BR$4,'[1]INTERNAL PARAMETERS-1'!$B$5:$J$44,5,FALSE)*VLOOKUP(HRYLD2!BR$4,'[1]INTERNAL PARAMETERS-1'!$B$5:$J$44,6,FALSE)*VLOOKUP(HRYLD2!BR$4,'[1]INTERNAL PARAMETERS-1'!$B$5:$J$44,3,FALSE) + HRYLD1!BR16*(1-VLOOKUP(HRYLD2!BR$4,'[1]INTERNAL PARAMETERS-1'!$B$5:$J$44,5,FALSE))*VLOOKUP(HRYLD2!BR$4,'[1]INTERNAL PARAMETERS-1'!$B$5:$J$44,8,FALSE)*VLOOKUP(HRYLD2!BR$4,'[1]INTERNAL PARAMETERS-1'!$B$5:$J$44,3,FALSE)</f>
        <v>4.1153724632870481E-2</v>
      </c>
      <c r="BS16" s="44">
        <f>HRYLD1!BS16*VLOOKUP(HRYLD2!BS$4,'[1]INTERNAL PARAMETERS-1'!$B$5:$J$44,5,FALSE)*VLOOKUP(HRYLD2!BS$4,'[1]INTERNAL PARAMETERS-1'!$B$5:$J$44,6,FALSE)*VLOOKUP(HRYLD2!BS$4,'[1]INTERNAL PARAMETERS-1'!$B$5:$J$44,3,FALSE) + HRYLD1!BS16*(1-VLOOKUP(HRYLD2!BS$4,'[1]INTERNAL PARAMETERS-1'!$B$5:$J$44,5,FALSE))*VLOOKUP(HRYLD2!BS$4,'[1]INTERNAL PARAMETERS-1'!$B$5:$J$44,8,FALSE)*VLOOKUP(HRYLD2!BS$4,'[1]INTERNAL PARAMETERS-1'!$B$5:$J$44,3,FALSE)</f>
        <v>4.0814919869114367E-3</v>
      </c>
      <c r="BT16" s="44">
        <f>HRYLD1!BT16*VLOOKUP(HRYLD2!BT$4,'[1]INTERNAL PARAMETERS-1'!$B$5:$J$44,5,FALSE)*VLOOKUP(HRYLD2!BT$4,'[1]INTERNAL PARAMETERS-1'!$B$5:$J$44,6,FALSE)*VLOOKUP(HRYLD2!BT$4,'[1]INTERNAL PARAMETERS-1'!$B$5:$J$44,3,FALSE) + HRYLD1!BT16*(1-VLOOKUP(HRYLD2!BT$4,'[1]INTERNAL PARAMETERS-1'!$B$5:$J$44,5,FALSE))*VLOOKUP(HRYLD2!BT$4,'[1]INTERNAL PARAMETERS-1'!$B$5:$J$44,8,FALSE)*VLOOKUP(HRYLD2!BT$4,'[1]INTERNAL PARAMETERS-1'!$B$5:$J$44,3,FALSE)</f>
        <v>0</v>
      </c>
      <c r="BU16" s="44">
        <f>HRYLD1!BU16*VLOOKUP(HRYLD2!BU$4,'[1]INTERNAL PARAMETERS-1'!$B$5:$J$44,5,FALSE)*VLOOKUP(HRYLD2!BU$4,'[1]INTERNAL PARAMETERS-1'!$B$5:$J$44,6,FALSE)*VLOOKUP(HRYLD2!BU$4,'[1]INTERNAL PARAMETERS-1'!$B$5:$J$44,3,FALSE) + HRYLD1!BU16*(1-VLOOKUP(HRYLD2!BU$4,'[1]INTERNAL PARAMETERS-1'!$B$5:$J$44,5,FALSE))*VLOOKUP(HRYLD2!BU$4,'[1]INTERNAL PARAMETERS-1'!$B$5:$J$44,8,FALSE)*VLOOKUP(HRYLD2!BU$4,'[1]INTERNAL PARAMETERS-1'!$B$5:$J$44,3,FALSE)</f>
        <v>0</v>
      </c>
      <c r="BV16" s="44">
        <f>HRYLD1!BV16*VLOOKUP(HRYLD2!BV$4,'[1]INTERNAL PARAMETERS-1'!$B$5:$J$44,5,FALSE)*VLOOKUP(HRYLD2!BV$4,'[1]INTERNAL PARAMETERS-1'!$B$5:$J$44,6,FALSE)*VLOOKUP(HRYLD2!BV$4,'[1]INTERNAL PARAMETERS-1'!$B$5:$J$44,3,FALSE) + HRYLD1!BV16*(1-VLOOKUP(HRYLD2!BV$4,'[1]INTERNAL PARAMETERS-1'!$B$5:$J$44,5,FALSE))*VLOOKUP(HRYLD2!BV$4,'[1]INTERNAL PARAMETERS-1'!$B$5:$J$44,8,FALSE)*VLOOKUP(HRYLD2!BV$4,'[1]INTERNAL PARAMETERS-1'!$B$5:$J$44,3,FALSE)</f>
        <v>0</v>
      </c>
      <c r="BW16" s="44">
        <f>HRYLD1!BW16*VLOOKUP(HRYLD2!BW$4,'[1]INTERNAL PARAMETERS-1'!$B$5:$J$44,5,FALSE)*VLOOKUP(HRYLD2!BW$4,'[1]INTERNAL PARAMETERS-1'!$B$5:$J$44,6,FALSE)*VLOOKUP(HRYLD2!BW$4,'[1]INTERNAL PARAMETERS-1'!$B$5:$J$44,3,FALSE) + HRYLD1!BW16*(1-VLOOKUP(HRYLD2!BW$4,'[1]INTERNAL PARAMETERS-1'!$B$5:$J$44,5,FALSE))*VLOOKUP(HRYLD2!BW$4,'[1]INTERNAL PARAMETERS-1'!$B$5:$J$44,8,FALSE)*VLOOKUP(HRYLD2!BW$4,'[1]INTERNAL PARAMETERS-1'!$B$5:$J$44,3,FALSE)</f>
        <v>0</v>
      </c>
      <c r="BX16" s="44">
        <f>HRYLD1!BX16*VLOOKUP(HRYLD2!BX$4,'[1]INTERNAL PARAMETERS-1'!$B$5:$J$44,5,FALSE)*VLOOKUP(HRYLD2!BX$4,'[1]INTERNAL PARAMETERS-1'!$B$5:$J$44,6,FALSE)*VLOOKUP(HRYLD2!BX$4,'[1]INTERNAL PARAMETERS-1'!$B$5:$J$44,3,FALSE) + HRYLD1!BX16*(1-VLOOKUP(HRYLD2!BX$4,'[1]INTERNAL PARAMETERS-1'!$B$5:$J$44,5,FALSE))*VLOOKUP(HRYLD2!BX$4,'[1]INTERNAL PARAMETERS-1'!$B$5:$J$44,8,FALSE)*VLOOKUP(HRYLD2!BX$4,'[1]INTERNAL PARAMETERS-1'!$B$5:$J$44,3,FALSE)</f>
        <v>0</v>
      </c>
      <c r="BY16" s="44">
        <f>HRYLD1!BY16*VLOOKUP(HRYLD2!BY$4,'[1]INTERNAL PARAMETERS-1'!$B$5:$J$44,5,FALSE)*VLOOKUP(HRYLD2!BY$4,'[1]INTERNAL PARAMETERS-1'!$B$5:$J$44,6,FALSE)*VLOOKUP(HRYLD2!BY$4,'[1]INTERNAL PARAMETERS-1'!$B$5:$J$44,3,FALSE) + HRYLD1!BY16*(1-VLOOKUP(HRYLD2!BY$4,'[1]INTERNAL PARAMETERS-1'!$B$5:$J$44,5,FALSE))*VLOOKUP(HRYLD2!BY$4,'[1]INTERNAL PARAMETERS-1'!$B$5:$J$44,8,FALSE)*VLOOKUP(HRYLD2!BY$4,'[1]INTERNAL PARAMETERS-1'!$B$5:$J$44,3,FALSE)</f>
        <v>0</v>
      </c>
      <c r="BZ16" s="44">
        <f>HRYLD1!BZ16*VLOOKUP(HRYLD2!BZ$4,'[1]INTERNAL PARAMETERS-1'!$B$5:$J$44,5,FALSE)*VLOOKUP(HRYLD2!BZ$4,'[1]INTERNAL PARAMETERS-1'!$B$5:$J$44,6,FALSE)*VLOOKUP(HRYLD2!BZ$4,'[1]INTERNAL PARAMETERS-1'!$B$5:$J$44,3,FALSE) + HRYLD1!BZ16*(1-VLOOKUP(HRYLD2!BZ$4,'[1]INTERNAL PARAMETERS-1'!$B$5:$J$44,5,FALSE))*VLOOKUP(HRYLD2!BZ$4,'[1]INTERNAL PARAMETERS-1'!$B$5:$J$44,8,FALSE)*VLOOKUP(HRYLD2!BZ$4,'[1]INTERNAL PARAMETERS-1'!$B$5:$J$44,3,FALSE)</f>
        <v>2.8431531283985589E-3</v>
      </c>
      <c r="CA16" s="44">
        <f>HRYLD1!CA16*VLOOKUP(HRYLD2!CA$4,'[1]INTERNAL PARAMETERS-1'!$B$5:$J$44,5,FALSE)*VLOOKUP(HRYLD2!CA$4,'[1]INTERNAL PARAMETERS-1'!$B$5:$J$44,6,FALSE)*VLOOKUP(HRYLD2!CA$4,'[1]INTERNAL PARAMETERS-1'!$B$5:$J$44,3,FALSE) + HRYLD1!CA16*(1-VLOOKUP(HRYLD2!CA$4,'[1]INTERNAL PARAMETERS-1'!$B$5:$J$44,5,FALSE))*VLOOKUP(HRYLD2!CA$4,'[1]INTERNAL PARAMETERS-1'!$B$5:$J$44,8,FALSE)*VLOOKUP(HRYLD2!CA$4,'[1]INTERNAL PARAMETERS-1'!$B$5:$J$44,3,FALSE)</f>
        <v>0</v>
      </c>
      <c r="CB16" s="44">
        <f>HRYLD1!CB16*VLOOKUP(HRYLD2!CB$4,'[1]INTERNAL PARAMETERS-1'!$B$5:$J$44,5,FALSE)*VLOOKUP(HRYLD2!CB$4,'[1]INTERNAL PARAMETERS-1'!$B$5:$J$44,6,FALSE)*VLOOKUP(HRYLD2!CB$4,'[1]INTERNAL PARAMETERS-1'!$B$5:$J$44,3,FALSE) + HRYLD1!CB16*(1-VLOOKUP(HRYLD2!CB$4,'[1]INTERNAL PARAMETERS-1'!$B$5:$J$44,5,FALSE))*VLOOKUP(HRYLD2!CB$4,'[1]INTERNAL PARAMETERS-1'!$B$5:$J$44,8,FALSE)*VLOOKUP(HRYLD2!CB$4,'[1]INTERNAL PARAMETERS-1'!$B$5:$J$44,3,FALSE)</f>
        <v>0</v>
      </c>
      <c r="CC16" s="44">
        <f>HRYLD1!CC16*VLOOKUP(HRYLD2!CC$4,'[1]INTERNAL PARAMETERS-1'!$B$5:$J$44,5,FALSE)*VLOOKUP(HRYLD2!CC$4,'[1]INTERNAL PARAMETERS-1'!$B$5:$J$44,6,FALSE)*VLOOKUP(HRYLD2!CC$4,'[1]INTERNAL PARAMETERS-1'!$B$5:$J$44,3,FALSE) + HRYLD1!CC16*(1-VLOOKUP(HRYLD2!CC$4,'[1]INTERNAL PARAMETERS-1'!$B$5:$J$44,5,FALSE))*VLOOKUP(HRYLD2!CC$4,'[1]INTERNAL PARAMETERS-1'!$B$5:$J$44,8,FALSE)*VLOOKUP(HRYLD2!CC$4,'[1]INTERNAL PARAMETERS-1'!$B$5:$J$44,3,FALSE)</f>
        <v>5.8535051001760612E-3</v>
      </c>
      <c r="CD16" s="44">
        <f>HRYLD1!CD16*VLOOKUP(HRYLD2!CD$4,'[1]INTERNAL PARAMETERS-1'!$B$5:$J$44,5,FALSE)*VLOOKUP(HRYLD2!CD$4,'[1]INTERNAL PARAMETERS-1'!$B$5:$J$44,6,FALSE)*VLOOKUP(HRYLD2!CD$4,'[1]INTERNAL PARAMETERS-1'!$B$5:$J$44,3,FALSE) + HRYLD1!CD16*(1-VLOOKUP(HRYLD2!CD$4,'[1]INTERNAL PARAMETERS-1'!$B$5:$J$44,5,FALSE))*VLOOKUP(HRYLD2!CD$4,'[1]INTERNAL PARAMETERS-1'!$B$5:$J$44,8,FALSE)*VLOOKUP(HRYLD2!CD$4,'[1]INTERNAL PARAMETERS-1'!$B$5:$J$44,3,FALSE)</f>
        <v>1.5818382287595873E-2</v>
      </c>
      <c r="CE16" s="44">
        <f>HRYLD1!CE16*VLOOKUP(HRYLD2!CE$4,'[1]INTERNAL PARAMETERS-1'!$B$5:$J$44,5,FALSE)*VLOOKUP(HRYLD2!CE$4,'[1]INTERNAL PARAMETERS-1'!$B$5:$J$44,6,FALSE)*VLOOKUP(HRYLD2!CE$4,'[1]INTERNAL PARAMETERS-1'!$B$5:$J$44,3,FALSE) + HRYLD1!CE16*(1-VLOOKUP(HRYLD2!CE$4,'[1]INTERNAL PARAMETERS-1'!$B$5:$J$44,5,FALSE))*VLOOKUP(HRYLD2!CE$4,'[1]INTERNAL PARAMETERS-1'!$B$5:$J$44,8,FALSE)*VLOOKUP(HRYLD2!CE$4,'[1]INTERNAL PARAMETERS-1'!$B$5:$J$44,3,FALSE)</f>
        <v>3.9509104827374936E-2</v>
      </c>
      <c r="CF16" s="44">
        <f>HRYLD1!CF16*VLOOKUP(HRYLD2!CF$4,'[1]INTERNAL PARAMETERS-1'!$B$5:$J$44,5,FALSE)*VLOOKUP(HRYLD2!CF$4,'[1]INTERNAL PARAMETERS-1'!$B$5:$J$44,6,FALSE)*VLOOKUP(HRYLD2!CF$4,'[1]INTERNAL PARAMETERS-1'!$B$5:$J$44,3,FALSE) + HRYLD1!CF16*(1-VLOOKUP(HRYLD2!CF$4,'[1]INTERNAL PARAMETERS-1'!$B$5:$J$44,5,FALSE))*VLOOKUP(HRYLD2!CF$4,'[1]INTERNAL PARAMETERS-1'!$B$5:$J$44,8,FALSE)*VLOOKUP(HRYLD2!CF$4,'[1]INTERNAL PARAMETERS-1'!$B$5:$J$44,3,FALSE)</f>
        <v>1.391518790946163E-2</v>
      </c>
      <c r="CG16" s="44">
        <f>HRYLD1!CG16*VLOOKUP(HRYLD2!CG$4,'[1]INTERNAL PARAMETERS-1'!$B$5:$J$44,5,FALSE)*VLOOKUP(HRYLD2!CG$4,'[1]INTERNAL PARAMETERS-1'!$B$5:$J$44,6,FALSE)*VLOOKUP(HRYLD2!CG$4,'[1]INTERNAL PARAMETERS-1'!$B$5:$J$44,3,FALSE) + HRYLD1!CG16*(1-VLOOKUP(HRYLD2!CG$4,'[1]INTERNAL PARAMETERS-1'!$B$5:$J$44,5,FALSE))*VLOOKUP(HRYLD2!CG$4,'[1]INTERNAL PARAMETERS-1'!$B$5:$J$44,8,FALSE)*VLOOKUP(HRYLD2!CG$4,'[1]INTERNAL PARAMETERS-1'!$B$5:$J$44,3,FALSE)</f>
        <v>6.1463642873181394E-4</v>
      </c>
      <c r="CH16" s="43">
        <f>HRYLD1!CH16*VLOOKUP(HRYLD2!CH$4,'[1]INTERNAL PARAMETERS-1'!$B$5:$J$44,5,FALSE)*VLOOKUP(HRYLD2!CH$4,'[1]INTERNAL PARAMETERS-1'!$B$5:$J$44,6,FALSE)*VLOOKUP(HRYLD2!CH$4,'[1]INTERNAL PARAMETERS-1'!$B$5:$J$44,3,FALSE) + HRYLD1!CH16*(1-VLOOKUP(HRYLD2!CH$4,'[1]INTERNAL PARAMETERS-1'!$B$5:$J$44,5,FALSE))*VLOOKUP(HRYLD2!CH$4,'[1]INTERNAL PARAMETERS-1'!$B$5:$J$44,8,FALSE)*VLOOKUP(HRYLD2!CH$4,'[1]INTERNAL PARAMETERS-1'!$B$5:$J$44,3,FALSE)</f>
        <v>0</v>
      </c>
      <c r="CJ16" s="45">
        <f t="shared" si="0"/>
        <v>577.77263379400711</v>
      </c>
      <c r="CK16" s="43">
        <f t="shared" si="1"/>
        <v>19.461577938579175</v>
      </c>
    </row>
    <row r="17" spans="2:89" x14ac:dyDescent="0.4">
      <c r="B17" s="58" t="s">
        <v>5</v>
      </c>
      <c r="C17" s="57" t="s">
        <v>67</v>
      </c>
      <c r="D17" s="57" t="s">
        <v>54</v>
      </c>
      <c r="E17" s="132">
        <f>HR!X17</f>
        <v>1318.7497464843445</v>
      </c>
      <c r="F17" s="59">
        <f>'[1]INTERNAL PARAMETERS-1'!M17</f>
        <v>25.55</v>
      </c>
      <c r="G17" s="45">
        <f>HRYLD1!G17*VLOOKUP(HRYLD2!G$4,'[1]INTERNAL PARAMETERS-1'!$B$5:$J$44,5,FALSE)*VLOOKUP(HRYLD2!G$4,'[1]INTERNAL PARAMETERS-1'!$B$5:$J$44,7,FALSE)*HRYLD2!$F17 + HRYLD1!G17*(1-VLOOKUP(HRYLD2!G$4,'[1]INTERNAL PARAMETERS-1'!$B$5:$J$44,5,FALSE))*VLOOKUP(HRYLD2!G$4,'[1]INTERNAL PARAMETERS-1'!$B$5:$J$44,9,FALSE)*HRYLD2!$F17</f>
        <v>185.11169014783417</v>
      </c>
      <c r="H17" s="44">
        <f>HRYLD1!H17*VLOOKUP(HRYLD2!H$4,'[1]INTERNAL PARAMETERS-1'!$B$5:$J$44,5,FALSE)*VLOOKUP(HRYLD2!H$4,'[1]INTERNAL PARAMETERS-1'!$B$5:$J$44,7,FALSE)*HRYLD2!$F17 + HRYLD1!H17*(1-VLOOKUP(HRYLD2!H$4,'[1]INTERNAL PARAMETERS-1'!$B$5:$J$44,5,FALSE))*VLOOKUP(HRYLD2!H$4,'[1]INTERNAL PARAMETERS-1'!$B$5:$J$44,9,FALSE)*HRYLD2!$F17</f>
        <v>62.73992267366512</v>
      </c>
      <c r="I17" s="44">
        <f>HRYLD1!I17*VLOOKUP(HRYLD2!I$4,'[1]INTERNAL PARAMETERS-1'!$B$5:$J$44,5,FALSE)*VLOOKUP(HRYLD2!I$4,'[1]INTERNAL PARAMETERS-1'!$B$5:$J$44,7,FALSE)*HRYLD2!$F17 + HRYLD1!I17*(1-VLOOKUP(HRYLD2!I$4,'[1]INTERNAL PARAMETERS-1'!$B$5:$J$44,5,FALSE))*VLOOKUP(HRYLD2!I$4,'[1]INTERNAL PARAMETERS-1'!$B$5:$J$44,9,FALSE)*HRYLD2!$F17</f>
        <v>80.74364993888166</v>
      </c>
      <c r="J17" s="44">
        <f>HRYLD1!J17*VLOOKUP(HRYLD2!J$4,'[1]INTERNAL PARAMETERS-1'!$B$5:$J$44,5,FALSE)*VLOOKUP(HRYLD2!J$4,'[1]INTERNAL PARAMETERS-1'!$B$5:$J$44,7,FALSE)*HRYLD2!$F17 + HRYLD1!J17*(1-VLOOKUP(HRYLD2!J$4,'[1]INTERNAL PARAMETERS-1'!$B$5:$J$44,5,FALSE))*VLOOKUP(HRYLD2!J$4,'[1]INTERNAL PARAMETERS-1'!$B$5:$J$44,9,FALSE)*HRYLD2!$F17</f>
        <v>0</v>
      </c>
      <c r="K17" s="44">
        <f>HRYLD1!K17*VLOOKUP(HRYLD2!K$4,'[1]INTERNAL PARAMETERS-1'!$B$5:$J$44,5,FALSE)*VLOOKUP(HRYLD2!K$4,'[1]INTERNAL PARAMETERS-1'!$B$5:$J$44,7,FALSE)*HRYLD2!$F17 + HRYLD1!K17*(1-VLOOKUP(HRYLD2!K$4,'[1]INTERNAL PARAMETERS-1'!$B$5:$J$44,5,FALSE))*VLOOKUP(HRYLD2!K$4,'[1]INTERNAL PARAMETERS-1'!$B$5:$J$44,9,FALSE)*HRYLD2!$F17</f>
        <v>0.9866125014279582</v>
      </c>
      <c r="L17" s="44">
        <f>HRYLD1!L17*VLOOKUP(HRYLD2!L$4,'[1]INTERNAL PARAMETERS-1'!$B$5:$J$44,5,FALSE)*VLOOKUP(HRYLD2!L$4,'[1]INTERNAL PARAMETERS-1'!$B$5:$J$44,7,FALSE)*HRYLD2!$F17 + HRYLD1!L17*(1-VLOOKUP(HRYLD2!L$4,'[1]INTERNAL PARAMETERS-1'!$B$5:$J$44,5,FALSE))*VLOOKUP(HRYLD2!L$4,'[1]INTERNAL PARAMETERS-1'!$B$5:$J$44,9,FALSE)*HRYLD2!$F17</f>
        <v>0</v>
      </c>
      <c r="M17" s="44">
        <f>HRYLD1!M17*VLOOKUP(HRYLD2!M$4,'[1]INTERNAL PARAMETERS-1'!$B$5:$J$44,5,FALSE)*VLOOKUP(HRYLD2!M$4,'[1]INTERNAL PARAMETERS-1'!$B$5:$J$44,7,FALSE)*HRYLD2!$F17 + HRYLD1!M17*(1-VLOOKUP(HRYLD2!M$4,'[1]INTERNAL PARAMETERS-1'!$B$5:$J$44,5,FALSE))*VLOOKUP(HRYLD2!M$4,'[1]INTERNAL PARAMETERS-1'!$B$5:$J$44,9,FALSE)*HRYLD2!$F17</f>
        <v>7.4609263770066434</v>
      </c>
      <c r="N17" s="44">
        <f>HRYLD1!N17*VLOOKUP(HRYLD2!N$4,'[1]INTERNAL PARAMETERS-1'!$B$5:$J$44,5,FALSE)*VLOOKUP(HRYLD2!N$4,'[1]INTERNAL PARAMETERS-1'!$B$5:$J$44,7,FALSE)*HRYLD2!$F17 + HRYLD1!N17*(1-VLOOKUP(HRYLD2!N$4,'[1]INTERNAL PARAMETERS-1'!$B$5:$J$44,5,FALSE))*VLOOKUP(HRYLD2!N$4,'[1]INTERNAL PARAMETERS-1'!$B$5:$J$44,9,FALSE)*HRYLD2!$F17</f>
        <v>0.18089580562313701</v>
      </c>
      <c r="O17" s="44">
        <f>HRYLD1!O17*VLOOKUP(HRYLD2!O$4,'[1]INTERNAL PARAMETERS-1'!$B$5:$J$44,5,FALSE)*VLOOKUP(HRYLD2!O$4,'[1]INTERNAL PARAMETERS-1'!$B$5:$J$44,7,FALSE)*HRYLD2!$F17 + HRYLD1!O17*(1-VLOOKUP(HRYLD2!O$4,'[1]INTERNAL PARAMETERS-1'!$B$5:$J$44,5,FALSE))*VLOOKUP(HRYLD2!O$4,'[1]INTERNAL PARAMETERS-1'!$B$5:$J$44,9,FALSE)*HRYLD2!$F17</f>
        <v>0</v>
      </c>
      <c r="P17" s="44">
        <f>HRYLD1!P17*VLOOKUP(HRYLD2!P$4,'[1]INTERNAL PARAMETERS-1'!$B$5:$J$44,5,FALSE)*VLOOKUP(HRYLD2!P$4,'[1]INTERNAL PARAMETERS-1'!$B$5:$J$44,7,FALSE)*HRYLD2!$F17 + HRYLD1!P17*(1-VLOOKUP(HRYLD2!P$4,'[1]INTERNAL PARAMETERS-1'!$B$5:$J$44,5,FALSE))*VLOOKUP(HRYLD2!P$4,'[1]INTERNAL PARAMETERS-1'!$B$5:$J$44,9,FALSE)*HRYLD2!$F17</f>
        <v>0</v>
      </c>
      <c r="Q17" s="44">
        <f>HRYLD1!Q17*VLOOKUP(HRYLD2!Q$4,'[1]INTERNAL PARAMETERS-1'!$B$5:$J$44,5,FALSE)*VLOOKUP(HRYLD2!Q$4,'[1]INTERNAL PARAMETERS-1'!$B$5:$J$44,7,FALSE)*HRYLD2!$F17 + HRYLD1!Q17*(1-VLOOKUP(HRYLD2!Q$4,'[1]INTERNAL PARAMETERS-1'!$B$5:$J$44,5,FALSE))*VLOOKUP(HRYLD2!Q$4,'[1]INTERNAL PARAMETERS-1'!$B$5:$J$44,9,FALSE)*HRYLD2!$F17</f>
        <v>0</v>
      </c>
      <c r="R17" s="44">
        <f>HRYLD1!R17*VLOOKUP(HRYLD2!R$4,'[1]INTERNAL PARAMETERS-1'!$B$5:$J$44,5,FALSE)*VLOOKUP(HRYLD2!R$4,'[1]INTERNAL PARAMETERS-1'!$B$5:$J$44,7,FALSE)*HRYLD2!$F17 + HRYLD1!R17*(1-VLOOKUP(HRYLD2!R$4,'[1]INTERNAL PARAMETERS-1'!$B$5:$J$44,5,FALSE))*VLOOKUP(HRYLD2!R$4,'[1]INTERNAL PARAMETERS-1'!$B$5:$J$44,9,FALSE)*HRYLD2!$F17</f>
        <v>0.23386370404218268</v>
      </c>
      <c r="S17" s="44">
        <f>HRYLD1!S17*VLOOKUP(HRYLD2!S$4,'[1]INTERNAL PARAMETERS-1'!$B$5:$J$44,5,FALSE)*VLOOKUP(HRYLD2!S$4,'[1]INTERNAL PARAMETERS-1'!$B$5:$J$44,7,FALSE)*HRYLD2!$F17 + HRYLD1!S17*(1-VLOOKUP(HRYLD2!S$4,'[1]INTERNAL PARAMETERS-1'!$B$5:$J$44,5,FALSE))*VLOOKUP(HRYLD2!S$4,'[1]INTERNAL PARAMETERS-1'!$B$5:$J$44,9,FALSE)*HRYLD2!$F17</f>
        <v>9.4304133612874015</v>
      </c>
      <c r="T17" s="44">
        <f>HRYLD1!T17*VLOOKUP(HRYLD2!T$4,'[1]INTERNAL PARAMETERS-1'!$B$5:$J$44,5,FALSE)*VLOOKUP(HRYLD2!T$4,'[1]INTERNAL PARAMETERS-1'!$B$5:$J$44,7,FALSE)*HRYLD2!$F17 + HRYLD1!T17*(1-VLOOKUP(HRYLD2!T$4,'[1]INTERNAL PARAMETERS-1'!$B$5:$J$44,5,FALSE))*VLOOKUP(HRYLD2!T$4,'[1]INTERNAL PARAMETERS-1'!$B$5:$J$44,9,FALSE)*HRYLD2!$F17</f>
        <v>3.0697643620578514</v>
      </c>
      <c r="U17" s="44">
        <f>HRYLD1!U17*VLOOKUP(HRYLD2!U$4,'[1]INTERNAL PARAMETERS-1'!$B$5:$J$44,5,FALSE)*VLOOKUP(HRYLD2!U$4,'[1]INTERNAL PARAMETERS-1'!$B$5:$J$44,7,FALSE)*HRYLD2!$F17 + HRYLD1!U17*(1-VLOOKUP(HRYLD2!U$4,'[1]INTERNAL PARAMETERS-1'!$B$5:$J$44,5,FALSE))*VLOOKUP(HRYLD2!U$4,'[1]INTERNAL PARAMETERS-1'!$B$5:$J$44,9,FALSE)*HRYLD2!$F17</f>
        <v>1.9821471888907207</v>
      </c>
      <c r="V17" s="44">
        <f>HRYLD1!V17*VLOOKUP(HRYLD2!V$4,'[1]INTERNAL PARAMETERS-1'!$B$5:$J$44,5,FALSE)*VLOOKUP(HRYLD2!V$4,'[1]INTERNAL PARAMETERS-1'!$B$5:$J$44,7,FALSE)*HRYLD2!$F17 + HRYLD1!V17*(1-VLOOKUP(HRYLD2!V$4,'[1]INTERNAL PARAMETERS-1'!$B$5:$J$44,5,FALSE))*VLOOKUP(HRYLD2!V$4,'[1]INTERNAL PARAMETERS-1'!$B$5:$J$44,9,FALSE)*HRYLD2!$F17</f>
        <v>12.610056061678554</v>
      </c>
      <c r="W17" s="44">
        <f>HRYLD1!W17*VLOOKUP(HRYLD2!W$4,'[1]INTERNAL PARAMETERS-1'!$B$5:$J$44,5,FALSE)*VLOOKUP(HRYLD2!W$4,'[1]INTERNAL PARAMETERS-1'!$B$5:$J$44,7,FALSE)*HRYLD2!$F17 + HRYLD1!W17*(1-VLOOKUP(HRYLD2!W$4,'[1]INTERNAL PARAMETERS-1'!$B$5:$J$44,5,FALSE))*VLOOKUP(HRYLD2!W$4,'[1]INTERNAL PARAMETERS-1'!$B$5:$J$44,9,FALSE)*HRYLD2!$F17</f>
        <v>0</v>
      </c>
      <c r="X17" s="44">
        <f>HRYLD1!X17*VLOOKUP(HRYLD2!X$4,'[1]INTERNAL PARAMETERS-1'!$B$5:$J$44,5,FALSE)*VLOOKUP(HRYLD2!X$4,'[1]INTERNAL PARAMETERS-1'!$B$5:$J$44,7,FALSE)*HRYLD2!$F17 + HRYLD1!X17*(1-VLOOKUP(HRYLD2!X$4,'[1]INTERNAL PARAMETERS-1'!$B$5:$J$44,5,FALSE))*VLOOKUP(HRYLD2!X$4,'[1]INTERNAL PARAMETERS-1'!$B$5:$J$44,9,FALSE)*HRYLD2!$F17</f>
        <v>0</v>
      </c>
      <c r="Y17" s="44">
        <f>HRYLD1!Y17*VLOOKUP(HRYLD2!Y$4,'[1]INTERNAL PARAMETERS-1'!$B$5:$J$44,5,FALSE)*VLOOKUP(HRYLD2!Y$4,'[1]INTERNAL PARAMETERS-1'!$B$5:$J$44,7,FALSE)*HRYLD2!$F17 + HRYLD1!Y17*(1-VLOOKUP(HRYLD2!Y$4,'[1]INTERNAL PARAMETERS-1'!$B$5:$J$44,5,FALSE))*VLOOKUP(HRYLD2!Y$4,'[1]INTERNAL PARAMETERS-1'!$B$5:$J$44,9,FALSE)*HRYLD2!$F17</f>
        <v>0</v>
      </c>
      <c r="Z17" s="44">
        <f>HRYLD1!Z17*VLOOKUP(HRYLD2!Z$4,'[1]INTERNAL PARAMETERS-1'!$B$5:$J$44,5,FALSE)*VLOOKUP(HRYLD2!Z$4,'[1]INTERNAL PARAMETERS-1'!$B$5:$J$44,7,FALSE)*HRYLD2!$F17 + HRYLD1!Z17*(1-VLOOKUP(HRYLD2!Z$4,'[1]INTERNAL PARAMETERS-1'!$B$5:$J$44,5,FALSE))*VLOOKUP(HRYLD2!Z$4,'[1]INTERNAL PARAMETERS-1'!$B$5:$J$44,9,FALSE)*HRYLD2!$F17</f>
        <v>0</v>
      </c>
      <c r="AA17" s="44">
        <f>HRYLD1!AA17*VLOOKUP(HRYLD2!AA$4,'[1]INTERNAL PARAMETERS-1'!$B$5:$J$44,5,FALSE)*VLOOKUP(HRYLD2!AA$4,'[1]INTERNAL PARAMETERS-1'!$B$5:$J$44,7,FALSE)*HRYLD2!$F17 + HRYLD1!AA17*(1-VLOOKUP(HRYLD2!AA$4,'[1]INTERNAL PARAMETERS-1'!$B$5:$J$44,5,FALSE))*VLOOKUP(HRYLD2!AA$4,'[1]INTERNAL PARAMETERS-1'!$B$5:$J$44,9,FALSE)*HRYLD2!$F17</f>
        <v>0</v>
      </c>
      <c r="AB17" s="44">
        <f>HRYLD1!AB17*VLOOKUP(HRYLD2!AB$4,'[1]INTERNAL PARAMETERS-1'!$B$5:$J$44,5,FALSE)*VLOOKUP(HRYLD2!AB$4,'[1]INTERNAL PARAMETERS-1'!$B$5:$J$44,7,FALSE)*HRYLD2!$F17 + HRYLD1!AB17*(1-VLOOKUP(HRYLD2!AB$4,'[1]INTERNAL PARAMETERS-1'!$B$5:$J$44,5,FALSE))*VLOOKUP(HRYLD2!AB$4,'[1]INTERNAL PARAMETERS-1'!$B$5:$J$44,9,FALSE)*HRYLD2!$F17</f>
        <v>0</v>
      </c>
      <c r="AC17" s="44">
        <f>HRYLD1!AC17*VLOOKUP(HRYLD2!AC$4,'[1]INTERNAL PARAMETERS-1'!$B$5:$J$44,5,FALSE)*VLOOKUP(HRYLD2!AC$4,'[1]INTERNAL PARAMETERS-1'!$B$5:$J$44,7,FALSE)*HRYLD2!$F17 + HRYLD1!AC17*(1-VLOOKUP(HRYLD2!AC$4,'[1]INTERNAL PARAMETERS-1'!$B$5:$J$44,5,FALSE))*VLOOKUP(HRYLD2!AC$4,'[1]INTERNAL PARAMETERS-1'!$B$5:$J$44,9,FALSE)*HRYLD2!$F17</f>
        <v>0</v>
      </c>
      <c r="AD17" s="44">
        <f>HRYLD1!AD17*VLOOKUP(HRYLD2!AD$4,'[1]INTERNAL PARAMETERS-1'!$B$5:$J$44,5,FALSE)*VLOOKUP(HRYLD2!AD$4,'[1]INTERNAL PARAMETERS-1'!$B$5:$J$44,7,FALSE)*HRYLD2!$F17 + HRYLD1!AD17*(1-VLOOKUP(HRYLD2!AD$4,'[1]INTERNAL PARAMETERS-1'!$B$5:$J$44,5,FALSE))*VLOOKUP(HRYLD2!AD$4,'[1]INTERNAL PARAMETERS-1'!$B$5:$J$44,9,FALSE)*HRYLD2!$F17</f>
        <v>0</v>
      </c>
      <c r="AE17" s="44">
        <f>HRYLD1!AE17*VLOOKUP(HRYLD2!AE$4,'[1]INTERNAL PARAMETERS-1'!$B$5:$J$44,5,FALSE)*VLOOKUP(HRYLD2!AE$4,'[1]INTERNAL PARAMETERS-1'!$B$5:$J$44,7,FALSE)*HRYLD2!$F17 + HRYLD1!AE17*(1-VLOOKUP(HRYLD2!AE$4,'[1]INTERNAL PARAMETERS-1'!$B$5:$J$44,5,FALSE))*VLOOKUP(HRYLD2!AE$4,'[1]INTERNAL PARAMETERS-1'!$B$5:$J$44,9,FALSE)*HRYLD2!$F17</f>
        <v>0</v>
      </c>
      <c r="AF17" s="44">
        <f>HRYLD1!AF17*VLOOKUP(HRYLD2!AF$4,'[1]INTERNAL PARAMETERS-1'!$B$5:$J$44,5,FALSE)*VLOOKUP(HRYLD2!AF$4,'[1]INTERNAL PARAMETERS-1'!$B$5:$J$44,7,FALSE)*HRYLD2!$F17 + HRYLD1!AF17*(1-VLOOKUP(HRYLD2!AF$4,'[1]INTERNAL PARAMETERS-1'!$B$5:$J$44,5,FALSE))*VLOOKUP(HRYLD2!AF$4,'[1]INTERNAL PARAMETERS-1'!$B$5:$J$44,9,FALSE)*HRYLD2!$F17</f>
        <v>0.57004277860282027</v>
      </c>
      <c r="AG17" s="44">
        <f>HRYLD1!AG17*VLOOKUP(HRYLD2!AG$4,'[1]INTERNAL PARAMETERS-1'!$B$5:$J$44,5,FALSE)*VLOOKUP(HRYLD2!AG$4,'[1]INTERNAL PARAMETERS-1'!$B$5:$J$44,7,FALSE)*HRYLD2!$F17 + HRYLD1!AG17*(1-VLOOKUP(HRYLD2!AG$4,'[1]INTERNAL PARAMETERS-1'!$B$5:$J$44,5,FALSE))*VLOOKUP(HRYLD2!AG$4,'[1]INTERNAL PARAMETERS-1'!$B$5:$J$44,9,FALSE)*HRYLD2!$F17</f>
        <v>0</v>
      </c>
      <c r="AH17" s="44">
        <f>HRYLD1!AH17*VLOOKUP(HRYLD2!AH$4,'[1]INTERNAL PARAMETERS-1'!$B$5:$J$44,5,FALSE)*VLOOKUP(HRYLD2!AH$4,'[1]INTERNAL PARAMETERS-1'!$B$5:$J$44,7,FALSE)*HRYLD2!$F17 + HRYLD1!AH17*(1-VLOOKUP(HRYLD2!AH$4,'[1]INTERNAL PARAMETERS-1'!$B$5:$J$44,5,FALSE))*VLOOKUP(HRYLD2!AH$4,'[1]INTERNAL PARAMETERS-1'!$B$5:$J$44,9,FALSE)*HRYLD2!$F17</f>
        <v>0</v>
      </c>
      <c r="AI17" s="44">
        <f>HRYLD1!AI17*VLOOKUP(HRYLD2!AI$4,'[1]INTERNAL PARAMETERS-1'!$B$5:$J$44,5,FALSE)*VLOOKUP(HRYLD2!AI$4,'[1]INTERNAL PARAMETERS-1'!$B$5:$J$44,7,FALSE)*HRYLD2!$F17 + HRYLD1!AI17*(1-VLOOKUP(HRYLD2!AI$4,'[1]INTERNAL PARAMETERS-1'!$B$5:$J$44,5,FALSE))*VLOOKUP(HRYLD2!AI$4,'[1]INTERNAL PARAMETERS-1'!$B$5:$J$44,9,FALSE)*HRYLD2!$F17</f>
        <v>0.32890452786534202</v>
      </c>
      <c r="AJ17" s="44">
        <f>HRYLD1!AJ17*VLOOKUP(HRYLD2!AJ$4,'[1]INTERNAL PARAMETERS-1'!$B$5:$J$44,5,FALSE)*VLOOKUP(HRYLD2!AJ$4,'[1]INTERNAL PARAMETERS-1'!$B$5:$J$44,7,FALSE)*HRYLD2!$F17 + HRYLD1!AJ17*(1-VLOOKUP(HRYLD2!AJ$4,'[1]INTERNAL PARAMETERS-1'!$B$5:$J$44,5,FALSE))*VLOOKUP(HRYLD2!AJ$4,'[1]INTERNAL PARAMETERS-1'!$B$5:$J$44,9,FALSE)*HRYLD2!$F17</f>
        <v>1.4252383533255391</v>
      </c>
      <c r="AK17" s="44">
        <f>HRYLD1!AK17*VLOOKUP(HRYLD2!AK$4,'[1]INTERNAL PARAMETERS-1'!$B$5:$J$44,5,FALSE)*VLOOKUP(HRYLD2!AK$4,'[1]INTERNAL PARAMETERS-1'!$B$5:$J$44,7,FALSE)*HRYLD2!$F17 + HRYLD1!AK17*(1-VLOOKUP(HRYLD2!AK$4,'[1]INTERNAL PARAMETERS-1'!$B$5:$J$44,5,FALSE))*VLOOKUP(HRYLD2!AK$4,'[1]INTERNAL PARAMETERS-1'!$B$5:$J$44,9,FALSE)*HRYLD2!$F17</f>
        <v>0</v>
      </c>
      <c r="AL17" s="44">
        <f>HRYLD1!AL17*VLOOKUP(HRYLD2!AL$4,'[1]INTERNAL PARAMETERS-1'!$B$5:$J$44,5,FALSE)*VLOOKUP(HRYLD2!AL$4,'[1]INTERNAL PARAMETERS-1'!$B$5:$J$44,7,FALSE)*HRYLD2!$F17 + HRYLD1!AL17*(1-VLOOKUP(HRYLD2!AL$4,'[1]INTERNAL PARAMETERS-1'!$B$5:$J$44,5,FALSE))*VLOOKUP(HRYLD2!AL$4,'[1]INTERNAL PARAMETERS-1'!$B$5:$J$44,9,FALSE)*HRYLD2!$F17</f>
        <v>0</v>
      </c>
      <c r="AM17" s="44">
        <f>HRYLD1!AM17*VLOOKUP(HRYLD2!AM$4,'[1]INTERNAL PARAMETERS-1'!$B$5:$J$44,5,FALSE)*VLOOKUP(HRYLD2!AM$4,'[1]INTERNAL PARAMETERS-1'!$B$5:$J$44,7,FALSE)*HRYLD2!$F17 + HRYLD1!AM17*(1-VLOOKUP(HRYLD2!AM$4,'[1]INTERNAL PARAMETERS-1'!$B$5:$J$44,5,FALSE))*VLOOKUP(HRYLD2!AM$4,'[1]INTERNAL PARAMETERS-1'!$B$5:$J$44,9,FALSE)*HRYLD2!$F17</f>
        <v>0</v>
      </c>
      <c r="AN17" s="44">
        <f>HRYLD1!AN17*VLOOKUP(HRYLD2!AN$4,'[1]INTERNAL PARAMETERS-1'!$B$5:$J$44,5,FALSE)*VLOOKUP(HRYLD2!AN$4,'[1]INTERNAL PARAMETERS-1'!$B$5:$J$44,7,FALSE)*HRYLD2!$F17 + HRYLD1!AN17*(1-VLOOKUP(HRYLD2!AN$4,'[1]INTERNAL PARAMETERS-1'!$B$5:$J$44,5,FALSE))*VLOOKUP(HRYLD2!AN$4,'[1]INTERNAL PARAMETERS-1'!$B$5:$J$44,9,FALSE)*HRYLD2!$F17</f>
        <v>0</v>
      </c>
      <c r="AO17" s="44">
        <f>HRYLD1!AO17*VLOOKUP(HRYLD2!AO$4,'[1]INTERNAL PARAMETERS-1'!$B$5:$J$44,5,FALSE)*VLOOKUP(HRYLD2!AO$4,'[1]INTERNAL PARAMETERS-1'!$B$5:$J$44,7,FALSE)*HRYLD2!$F17 + HRYLD1!AO17*(1-VLOOKUP(HRYLD2!AO$4,'[1]INTERNAL PARAMETERS-1'!$B$5:$J$44,5,FALSE))*VLOOKUP(HRYLD2!AO$4,'[1]INTERNAL PARAMETERS-1'!$B$5:$J$44,9,FALSE)*HRYLD2!$F17</f>
        <v>0</v>
      </c>
      <c r="AP17" s="44">
        <f>HRYLD1!AP17*VLOOKUP(HRYLD2!AP$4,'[1]INTERNAL PARAMETERS-1'!$B$5:$J$44,5,FALSE)*VLOOKUP(HRYLD2!AP$4,'[1]INTERNAL PARAMETERS-1'!$B$5:$J$44,7,FALSE)*HRYLD2!$F17 + HRYLD1!AP17*(1-VLOOKUP(HRYLD2!AP$4,'[1]INTERNAL PARAMETERS-1'!$B$5:$J$44,5,FALSE))*VLOOKUP(HRYLD2!AP$4,'[1]INTERNAL PARAMETERS-1'!$B$5:$J$44,9,FALSE)*HRYLD2!$F17</f>
        <v>0</v>
      </c>
      <c r="AQ17" s="44">
        <f>HRYLD1!AQ17*VLOOKUP(HRYLD2!AQ$4,'[1]INTERNAL PARAMETERS-1'!$B$5:$J$44,5,FALSE)*VLOOKUP(HRYLD2!AQ$4,'[1]INTERNAL PARAMETERS-1'!$B$5:$J$44,7,FALSE)*HRYLD2!$F17 + HRYLD1!AQ17*(1-VLOOKUP(HRYLD2!AQ$4,'[1]INTERNAL PARAMETERS-1'!$B$5:$J$44,5,FALSE))*VLOOKUP(HRYLD2!AQ$4,'[1]INTERNAL PARAMETERS-1'!$B$5:$J$44,9,FALSE)*HRYLD2!$F17</f>
        <v>0</v>
      </c>
      <c r="AR17" s="44">
        <f>HRYLD1!AR17*VLOOKUP(HRYLD2!AR$4,'[1]INTERNAL PARAMETERS-1'!$B$5:$J$44,5,FALSE)*VLOOKUP(HRYLD2!AR$4,'[1]INTERNAL PARAMETERS-1'!$B$5:$J$44,7,FALSE)*HRYLD2!$F17 + HRYLD1!AR17*(1-VLOOKUP(HRYLD2!AR$4,'[1]INTERNAL PARAMETERS-1'!$B$5:$J$44,5,FALSE))*VLOOKUP(HRYLD2!AR$4,'[1]INTERNAL PARAMETERS-1'!$B$5:$J$44,9,FALSE)*HRYLD2!$F17</f>
        <v>0</v>
      </c>
      <c r="AS17" s="44">
        <f>HRYLD1!AS17*VLOOKUP(HRYLD2!AS$4,'[1]INTERNAL PARAMETERS-1'!$B$5:$J$44,5,FALSE)*VLOOKUP(HRYLD2!AS$4,'[1]INTERNAL PARAMETERS-1'!$B$5:$J$44,7,FALSE)*HRYLD2!$F17 + HRYLD1!AS17*(1-VLOOKUP(HRYLD2!AS$4,'[1]INTERNAL PARAMETERS-1'!$B$5:$J$44,5,FALSE))*VLOOKUP(HRYLD2!AS$4,'[1]INTERNAL PARAMETERS-1'!$B$5:$J$44,9,FALSE)*HRYLD2!$F17</f>
        <v>0</v>
      </c>
      <c r="AT17" s="43">
        <f>HRYLD1!AT17*VLOOKUP(HRYLD2!AT$4,'[1]INTERNAL PARAMETERS-1'!$B$5:$J$44,5,FALSE)*VLOOKUP(HRYLD2!AT$4,'[1]INTERNAL PARAMETERS-1'!$B$5:$J$44,7,FALSE)*HRYLD2!$F17 + HRYLD1!AT17*(1-VLOOKUP(HRYLD2!AT$4,'[1]INTERNAL PARAMETERS-1'!$B$5:$J$44,5,FALSE))*VLOOKUP(HRYLD2!AT$4,'[1]INTERNAL PARAMETERS-1'!$B$5:$J$44,9,FALSE)*HRYLD2!$F17</f>
        <v>0</v>
      </c>
      <c r="AU17" s="45">
        <f>HRYLD1!AU17*VLOOKUP(HRYLD2!AU$4,'[1]INTERNAL PARAMETERS-1'!$B$5:$J$44,5,FALSE)*VLOOKUP(HRYLD2!AU$4,'[1]INTERNAL PARAMETERS-1'!$B$5:$J$44,6,FALSE)*VLOOKUP(HRYLD2!AU$4,'[1]INTERNAL PARAMETERS-1'!$B$5:$J$44,3,FALSE) + HRYLD1!AU17*(1-VLOOKUP(HRYLD2!AU$4,'[1]INTERNAL PARAMETERS-1'!$B$5:$J$44,5,FALSE))*VLOOKUP(HRYLD2!AU$4,'[1]INTERNAL PARAMETERS-1'!$B$5:$J$44,8,FALSE)*VLOOKUP(HRYLD2!AU$4,'[1]INTERNAL PARAMETERS-1'!$B$5:$J$44,3,FALSE)</f>
        <v>0</v>
      </c>
      <c r="AV17" s="44">
        <f>HRYLD1!AV17*VLOOKUP(HRYLD2!AV$4,'[1]INTERNAL PARAMETERS-1'!$B$5:$J$44,5,FALSE)*VLOOKUP(HRYLD2!AV$4,'[1]INTERNAL PARAMETERS-1'!$B$5:$J$44,6,FALSE)*VLOOKUP(HRYLD2!AV$4,'[1]INTERNAL PARAMETERS-1'!$B$5:$J$44,3,FALSE) + HRYLD1!AV17*(1-VLOOKUP(HRYLD2!AV$4,'[1]INTERNAL PARAMETERS-1'!$B$5:$J$44,5,FALSE))*VLOOKUP(HRYLD2!AV$4,'[1]INTERNAL PARAMETERS-1'!$B$5:$J$44,8,FALSE)*VLOOKUP(HRYLD2!AV$4,'[1]INTERNAL PARAMETERS-1'!$B$5:$J$44,3,FALSE)</f>
        <v>0</v>
      </c>
      <c r="AW17" s="44">
        <f>HRYLD1!AW17*VLOOKUP(HRYLD2!AW$4,'[1]INTERNAL PARAMETERS-1'!$B$5:$J$44,5,FALSE)*VLOOKUP(HRYLD2!AW$4,'[1]INTERNAL PARAMETERS-1'!$B$5:$J$44,6,FALSE)*VLOOKUP(HRYLD2!AW$4,'[1]INTERNAL PARAMETERS-1'!$B$5:$J$44,3,FALSE) + HRYLD1!AW17*(1-VLOOKUP(HRYLD2!AW$4,'[1]INTERNAL PARAMETERS-1'!$B$5:$J$44,5,FALSE))*VLOOKUP(HRYLD2!AW$4,'[1]INTERNAL PARAMETERS-1'!$B$5:$J$44,8,FALSE)*VLOOKUP(HRYLD2!AW$4,'[1]INTERNAL PARAMETERS-1'!$B$5:$J$44,3,FALSE)</f>
        <v>3.7312017039852865</v>
      </c>
      <c r="AX17" s="44">
        <f>HRYLD1!AX17*VLOOKUP(HRYLD2!AX$4,'[1]INTERNAL PARAMETERS-1'!$B$5:$J$44,5,FALSE)*VLOOKUP(HRYLD2!AX$4,'[1]INTERNAL PARAMETERS-1'!$B$5:$J$44,6,FALSE)*VLOOKUP(HRYLD2!AX$4,'[1]INTERNAL PARAMETERS-1'!$B$5:$J$44,3,FALSE) + HRYLD1!AX17*(1-VLOOKUP(HRYLD2!AX$4,'[1]INTERNAL PARAMETERS-1'!$B$5:$J$44,5,FALSE))*VLOOKUP(HRYLD2!AX$4,'[1]INTERNAL PARAMETERS-1'!$B$5:$J$44,8,FALSE)*VLOOKUP(HRYLD2!AX$4,'[1]INTERNAL PARAMETERS-1'!$B$5:$J$44,3,FALSE)</f>
        <v>0</v>
      </c>
      <c r="AY17" s="44">
        <f>HRYLD1!AY17*VLOOKUP(HRYLD2!AY$4,'[1]INTERNAL PARAMETERS-1'!$B$5:$J$44,5,FALSE)*VLOOKUP(HRYLD2!AY$4,'[1]INTERNAL PARAMETERS-1'!$B$5:$J$44,6,FALSE)*VLOOKUP(HRYLD2!AY$4,'[1]INTERNAL PARAMETERS-1'!$B$5:$J$44,3,FALSE) + HRYLD1!AY17*(1-VLOOKUP(HRYLD2!AY$4,'[1]INTERNAL PARAMETERS-1'!$B$5:$J$44,5,FALSE))*VLOOKUP(HRYLD2!AY$4,'[1]INTERNAL PARAMETERS-1'!$B$5:$J$44,8,FALSE)*VLOOKUP(HRYLD2!AY$4,'[1]INTERNAL PARAMETERS-1'!$B$5:$J$44,3,FALSE)</f>
        <v>0</v>
      </c>
      <c r="AZ17" s="44">
        <f>HRYLD1!AZ17*VLOOKUP(HRYLD2!AZ$4,'[1]INTERNAL PARAMETERS-1'!$B$5:$J$44,5,FALSE)*VLOOKUP(HRYLD2!AZ$4,'[1]INTERNAL PARAMETERS-1'!$B$5:$J$44,6,FALSE)*VLOOKUP(HRYLD2!AZ$4,'[1]INTERNAL PARAMETERS-1'!$B$5:$J$44,3,FALSE) + HRYLD1!AZ17*(1-VLOOKUP(HRYLD2!AZ$4,'[1]INTERNAL PARAMETERS-1'!$B$5:$J$44,5,FALSE))*VLOOKUP(HRYLD2!AZ$4,'[1]INTERNAL PARAMETERS-1'!$B$5:$J$44,8,FALSE)*VLOOKUP(HRYLD2!AZ$4,'[1]INTERNAL PARAMETERS-1'!$B$5:$J$44,3,FALSE)</f>
        <v>0</v>
      </c>
      <c r="BA17" s="44">
        <f>HRYLD1!BA17*VLOOKUP(HRYLD2!BA$4,'[1]INTERNAL PARAMETERS-1'!$B$5:$J$44,5,FALSE)*VLOOKUP(HRYLD2!BA$4,'[1]INTERNAL PARAMETERS-1'!$B$5:$J$44,6,FALSE)*VLOOKUP(HRYLD2!BA$4,'[1]INTERNAL PARAMETERS-1'!$B$5:$J$44,3,FALSE) + HRYLD1!BA17*(1-VLOOKUP(HRYLD2!BA$4,'[1]INTERNAL PARAMETERS-1'!$B$5:$J$44,5,FALSE))*VLOOKUP(HRYLD2!BA$4,'[1]INTERNAL PARAMETERS-1'!$B$5:$J$44,8,FALSE)*VLOOKUP(HRYLD2!BA$4,'[1]INTERNAL PARAMETERS-1'!$B$5:$J$44,3,FALSE)</f>
        <v>3.4460939620162492</v>
      </c>
      <c r="BB17" s="44">
        <f>HRYLD1!BB17*VLOOKUP(HRYLD2!BB$4,'[1]INTERNAL PARAMETERS-1'!$B$5:$J$44,5,FALSE)*VLOOKUP(HRYLD2!BB$4,'[1]INTERNAL PARAMETERS-1'!$B$5:$J$44,6,FALSE)*VLOOKUP(HRYLD2!BB$4,'[1]INTERNAL PARAMETERS-1'!$B$5:$J$44,3,FALSE) + HRYLD1!BB17*(1-VLOOKUP(HRYLD2!BB$4,'[1]INTERNAL PARAMETERS-1'!$B$5:$J$44,5,FALSE))*VLOOKUP(HRYLD2!BB$4,'[1]INTERNAL PARAMETERS-1'!$B$5:$J$44,8,FALSE)*VLOOKUP(HRYLD2!BB$4,'[1]INTERNAL PARAMETERS-1'!$B$5:$J$44,3,FALSE)</f>
        <v>0.41698854002138286</v>
      </c>
      <c r="BC17" s="44">
        <f>HRYLD1!BC17*VLOOKUP(HRYLD2!BC$4,'[1]INTERNAL PARAMETERS-1'!$B$5:$J$44,5,FALSE)*VLOOKUP(HRYLD2!BC$4,'[1]INTERNAL PARAMETERS-1'!$B$5:$J$44,6,FALSE)*VLOOKUP(HRYLD2!BC$4,'[1]INTERNAL PARAMETERS-1'!$B$5:$J$44,3,FALSE) + HRYLD1!BC17*(1-VLOOKUP(HRYLD2!BC$4,'[1]INTERNAL PARAMETERS-1'!$B$5:$J$44,5,FALSE))*VLOOKUP(HRYLD2!BC$4,'[1]INTERNAL PARAMETERS-1'!$B$5:$J$44,8,FALSE)*VLOOKUP(HRYLD2!BC$4,'[1]INTERNAL PARAMETERS-1'!$B$5:$J$44,3,FALSE)</f>
        <v>2.3024607870503524</v>
      </c>
      <c r="BD17" s="44">
        <f>HRYLD1!BD17*VLOOKUP(HRYLD2!BD$4,'[1]INTERNAL PARAMETERS-1'!$B$5:$J$44,5,FALSE)*VLOOKUP(HRYLD2!BD$4,'[1]INTERNAL PARAMETERS-1'!$B$5:$J$44,6,FALSE)*VLOOKUP(HRYLD2!BD$4,'[1]INTERNAL PARAMETERS-1'!$B$5:$J$44,3,FALSE) + HRYLD1!BD17*(1-VLOOKUP(HRYLD2!BD$4,'[1]INTERNAL PARAMETERS-1'!$B$5:$J$44,5,FALSE))*VLOOKUP(HRYLD2!BD$4,'[1]INTERNAL PARAMETERS-1'!$B$5:$J$44,8,FALSE)*VLOOKUP(HRYLD2!BD$4,'[1]INTERNAL PARAMETERS-1'!$B$5:$J$44,3,FALSE)</f>
        <v>0.38971592857200482</v>
      </c>
      <c r="BE17" s="44">
        <f>HRYLD1!BE17*VLOOKUP(HRYLD2!BE$4,'[1]INTERNAL PARAMETERS-1'!$B$5:$J$44,5,FALSE)*VLOOKUP(HRYLD2!BE$4,'[1]INTERNAL PARAMETERS-1'!$B$5:$J$44,6,FALSE)*VLOOKUP(HRYLD2!BE$4,'[1]INTERNAL PARAMETERS-1'!$B$5:$J$44,3,FALSE) + HRYLD1!BE17*(1-VLOOKUP(HRYLD2!BE$4,'[1]INTERNAL PARAMETERS-1'!$B$5:$J$44,5,FALSE))*VLOOKUP(HRYLD2!BE$4,'[1]INTERNAL PARAMETERS-1'!$B$5:$J$44,8,FALSE)*VLOOKUP(HRYLD2!BE$4,'[1]INTERNAL PARAMETERS-1'!$B$5:$J$44,3,FALSE)</f>
        <v>1.3167544212519082</v>
      </c>
      <c r="BF17" s="44">
        <f>HRYLD1!BF17*VLOOKUP(HRYLD2!BF$4,'[1]INTERNAL PARAMETERS-1'!$B$5:$J$44,5,FALSE)*VLOOKUP(HRYLD2!BF$4,'[1]INTERNAL PARAMETERS-1'!$B$5:$J$44,6,FALSE)*VLOOKUP(HRYLD2!BF$4,'[1]INTERNAL PARAMETERS-1'!$B$5:$J$44,3,FALSE) + HRYLD1!BF17*(1-VLOOKUP(HRYLD2!BF$4,'[1]INTERNAL PARAMETERS-1'!$B$5:$J$44,5,FALSE))*VLOOKUP(HRYLD2!BF$4,'[1]INTERNAL PARAMETERS-1'!$B$5:$J$44,8,FALSE)*VLOOKUP(HRYLD2!BF$4,'[1]INTERNAL PARAMETERS-1'!$B$5:$J$44,3,FALSE)</f>
        <v>0</v>
      </c>
      <c r="BG17" s="44">
        <f>HRYLD1!BG17*VLOOKUP(HRYLD2!BG$4,'[1]INTERNAL PARAMETERS-1'!$B$5:$J$44,5,FALSE)*VLOOKUP(HRYLD2!BG$4,'[1]INTERNAL PARAMETERS-1'!$B$5:$J$44,6,FALSE)*VLOOKUP(HRYLD2!BG$4,'[1]INTERNAL PARAMETERS-1'!$B$5:$J$44,3,FALSE) + HRYLD1!BG17*(1-VLOOKUP(HRYLD2!BG$4,'[1]INTERNAL PARAMETERS-1'!$B$5:$J$44,5,FALSE))*VLOOKUP(HRYLD2!BG$4,'[1]INTERNAL PARAMETERS-1'!$B$5:$J$44,8,FALSE)*VLOOKUP(HRYLD2!BG$4,'[1]INTERNAL PARAMETERS-1'!$B$5:$J$44,3,FALSE)</f>
        <v>0.5504705854625177</v>
      </c>
      <c r="BH17" s="44">
        <f>HRYLD1!BH17*VLOOKUP(HRYLD2!BH$4,'[1]INTERNAL PARAMETERS-1'!$B$5:$J$44,5,FALSE)*VLOOKUP(HRYLD2!BH$4,'[1]INTERNAL PARAMETERS-1'!$B$5:$J$44,6,FALSE)*VLOOKUP(HRYLD2!BH$4,'[1]INTERNAL PARAMETERS-1'!$B$5:$J$44,3,FALSE) + HRYLD1!BH17*(1-VLOOKUP(HRYLD2!BH$4,'[1]INTERNAL PARAMETERS-1'!$B$5:$J$44,5,FALSE))*VLOOKUP(HRYLD2!BH$4,'[1]INTERNAL PARAMETERS-1'!$B$5:$J$44,8,FALSE)*VLOOKUP(HRYLD2!BH$4,'[1]INTERNAL PARAMETERS-1'!$B$5:$J$44,3,FALSE)</f>
        <v>3.730241637110044E-3</v>
      </c>
      <c r="BI17" s="44">
        <f>HRYLD1!BI17*VLOOKUP(HRYLD2!BI$4,'[1]INTERNAL PARAMETERS-1'!$B$5:$J$44,5,FALSE)*VLOOKUP(HRYLD2!BI$4,'[1]INTERNAL PARAMETERS-1'!$B$5:$J$44,6,FALSE)*VLOOKUP(HRYLD2!BI$4,'[1]INTERNAL PARAMETERS-1'!$B$5:$J$44,3,FALSE) + HRYLD1!BI17*(1-VLOOKUP(HRYLD2!BI$4,'[1]INTERNAL PARAMETERS-1'!$B$5:$J$44,5,FALSE))*VLOOKUP(HRYLD2!BI$4,'[1]INTERNAL PARAMETERS-1'!$B$5:$J$44,8,FALSE)*VLOOKUP(HRYLD2!BI$4,'[1]INTERNAL PARAMETERS-1'!$B$5:$J$44,3,FALSE)</f>
        <v>0</v>
      </c>
      <c r="BJ17" s="44">
        <f>HRYLD1!BJ17*VLOOKUP(HRYLD2!BJ$4,'[1]INTERNAL PARAMETERS-1'!$B$5:$J$44,5,FALSE)*VLOOKUP(HRYLD2!BJ$4,'[1]INTERNAL PARAMETERS-1'!$B$5:$J$44,6,FALSE)*VLOOKUP(HRYLD2!BJ$4,'[1]INTERNAL PARAMETERS-1'!$B$5:$J$44,3,FALSE) + HRYLD1!BJ17*(1-VLOOKUP(HRYLD2!BJ$4,'[1]INTERNAL PARAMETERS-1'!$B$5:$J$44,5,FALSE))*VLOOKUP(HRYLD2!BJ$4,'[1]INTERNAL PARAMETERS-1'!$B$5:$J$44,8,FALSE)*VLOOKUP(HRYLD2!BJ$4,'[1]INTERNAL PARAMETERS-1'!$B$5:$J$44,3,FALSE)</f>
        <v>0.29862637467900149</v>
      </c>
      <c r="BK17" s="44">
        <f>HRYLD1!BK17*VLOOKUP(HRYLD2!BK$4,'[1]INTERNAL PARAMETERS-1'!$B$5:$J$44,5,FALSE)*VLOOKUP(HRYLD2!BK$4,'[1]INTERNAL PARAMETERS-1'!$B$5:$J$44,6,FALSE)*VLOOKUP(HRYLD2!BK$4,'[1]INTERNAL PARAMETERS-1'!$B$5:$J$44,3,FALSE) + HRYLD1!BK17*(1-VLOOKUP(HRYLD2!BK$4,'[1]INTERNAL PARAMETERS-1'!$B$5:$J$44,5,FALSE))*VLOOKUP(HRYLD2!BK$4,'[1]INTERNAL PARAMETERS-1'!$B$5:$J$44,8,FALSE)*VLOOKUP(HRYLD2!BK$4,'[1]INTERNAL PARAMETERS-1'!$B$5:$J$44,3,FALSE)</f>
        <v>0.27753589052243788</v>
      </c>
      <c r="BL17" s="44">
        <f>HRYLD1!BL17*VLOOKUP(HRYLD2!BL$4,'[1]INTERNAL PARAMETERS-1'!$B$5:$J$44,5,FALSE)*VLOOKUP(HRYLD2!BL$4,'[1]INTERNAL PARAMETERS-1'!$B$5:$J$44,6,FALSE)*VLOOKUP(HRYLD2!BL$4,'[1]INTERNAL PARAMETERS-1'!$B$5:$J$44,3,FALSE) + HRYLD1!BL17*(1-VLOOKUP(HRYLD2!BL$4,'[1]INTERNAL PARAMETERS-1'!$B$5:$J$44,5,FALSE))*VLOOKUP(HRYLD2!BL$4,'[1]INTERNAL PARAMETERS-1'!$B$5:$J$44,8,FALSE)*VLOOKUP(HRYLD2!BL$4,'[1]INTERNAL PARAMETERS-1'!$B$5:$J$44,3,FALSE)</f>
        <v>0.70938973171769515</v>
      </c>
      <c r="BM17" s="44">
        <f>HRYLD1!BM17*VLOOKUP(HRYLD2!BM$4,'[1]INTERNAL PARAMETERS-1'!$B$5:$J$44,5,FALSE)*VLOOKUP(HRYLD2!BM$4,'[1]INTERNAL PARAMETERS-1'!$B$5:$J$44,6,FALSE)*VLOOKUP(HRYLD2!BM$4,'[1]INTERNAL PARAMETERS-1'!$B$5:$J$44,3,FALSE) + HRYLD1!BM17*(1-VLOOKUP(HRYLD2!BM$4,'[1]INTERNAL PARAMETERS-1'!$B$5:$J$44,5,FALSE))*VLOOKUP(HRYLD2!BM$4,'[1]INTERNAL PARAMETERS-1'!$B$5:$J$44,8,FALSE)*VLOOKUP(HRYLD2!BM$4,'[1]INTERNAL PARAMETERS-1'!$B$5:$J$44,3,FALSE)</f>
        <v>0.48788745943262851</v>
      </c>
      <c r="BN17" s="44">
        <f>HRYLD1!BN17*VLOOKUP(HRYLD2!BN$4,'[1]INTERNAL PARAMETERS-1'!$B$5:$J$44,5,FALSE)*VLOOKUP(HRYLD2!BN$4,'[1]INTERNAL PARAMETERS-1'!$B$5:$J$44,6,FALSE)*VLOOKUP(HRYLD2!BN$4,'[1]INTERNAL PARAMETERS-1'!$B$5:$J$44,3,FALSE) + HRYLD1!BN17*(1-VLOOKUP(HRYLD2!BN$4,'[1]INTERNAL PARAMETERS-1'!$B$5:$J$44,5,FALSE))*VLOOKUP(HRYLD2!BN$4,'[1]INTERNAL PARAMETERS-1'!$B$5:$J$44,8,FALSE)*VLOOKUP(HRYLD2!BN$4,'[1]INTERNAL PARAMETERS-1'!$B$5:$J$44,3,FALSE)</f>
        <v>0.21353902838812666</v>
      </c>
      <c r="BO17" s="44">
        <f>HRYLD1!BO17*VLOOKUP(HRYLD2!BO$4,'[1]INTERNAL PARAMETERS-1'!$B$5:$J$44,5,FALSE)*VLOOKUP(HRYLD2!BO$4,'[1]INTERNAL PARAMETERS-1'!$B$5:$J$44,6,FALSE)*VLOOKUP(HRYLD2!BO$4,'[1]INTERNAL PARAMETERS-1'!$B$5:$J$44,3,FALSE) + HRYLD1!BO17*(1-VLOOKUP(HRYLD2!BO$4,'[1]INTERNAL PARAMETERS-1'!$B$5:$J$44,5,FALSE))*VLOOKUP(HRYLD2!BO$4,'[1]INTERNAL PARAMETERS-1'!$B$5:$J$44,8,FALSE)*VLOOKUP(HRYLD2!BO$4,'[1]INTERNAL PARAMETERS-1'!$B$5:$J$44,3,FALSE)</f>
        <v>0.12048063600383077</v>
      </c>
      <c r="BP17" s="44">
        <f>HRYLD1!BP17*VLOOKUP(HRYLD2!BP$4,'[1]INTERNAL PARAMETERS-1'!$B$5:$J$44,5,FALSE)*VLOOKUP(HRYLD2!BP$4,'[1]INTERNAL PARAMETERS-1'!$B$5:$J$44,6,FALSE)*VLOOKUP(HRYLD2!BP$4,'[1]INTERNAL PARAMETERS-1'!$B$5:$J$44,3,FALSE) + HRYLD1!BP17*(1-VLOOKUP(HRYLD2!BP$4,'[1]INTERNAL PARAMETERS-1'!$B$5:$J$44,5,FALSE))*VLOOKUP(HRYLD2!BP$4,'[1]INTERNAL PARAMETERS-1'!$B$5:$J$44,8,FALSE)*VLOOKUP(HRYLD2!BP$4,'[1]INTERNAL PARAMETERS-1'!$B$5:$J$44,3,FALSE)</f>
        <v>1.6975824097974122E-2</v>
      </c>
      <c r="BQ17" s="44">
        <f>HRYLD1!BQ17*VLOOKUP(HRYLD2!BQ$4,'[1]INTERNAL PARAMETERS-1'!$B$5:$J$44,5,FALSE)*VLOOKUP(HRYLD2!BQ$4,'[1]INTERNAL PARAMETERS-1'!$B$5:$J$44,6,FALSE)*VLOOKUP(HRYLD2!BQ$4,'[1]INTERNAL PARAMETERS-1'!$B$5:$J$44,3,FALSE) + HRYLD1!BQ17*(1-VLOOKUP(HRYLD2!BQ$4,'[1]INTERNAL PARAMETERS-1'!$B$5:$J$44,5,FALSE))*VLOOKUP(HRYLD2!BQ$4,'[1]INTERNAL PARAMETERS-1'!$B$5:$J$44,8,FALSE)*VLOOKUP(HRYLD2!BQ$4,'[1]INTERNAL PARAMETERS-1'!$B$5:$J$44,3,FALSE)</f>
        <v>0.87616303382567418</v>
      </c>
      <c r="BR17" s="44">
        <f>HRYLD1!BR17*VLOOKUP(HRYLD2!BR$4,'[1]INTERNAL PARAMETERS-1'!$B$5:$J$44,5,FALSE)*VLOOKUP(HRYLD2!BR$4,'[1]INTERNAL PARAMETERS-1'!$B$5:$J$44,6,FALSE)*VLOOKUP(HRYLD2!BR$4,'[1]INTERNAL PARAMETERS-1'!$B$5:$J$44,3,FALSE) + HRYLD1!BR17*(1-VLOOKUP(HRYLD2!BR$4,'[1]INTERNAL PARAMETERS-1'!$B$5:$J$44,5,FALSE))*VLOOKUP(HRYLD2!BR$4,'[1]INTERNAL PARAMETERS-1'!$B$5:$J$44,8,FALSE)*VLOOKUP(HRYLD2!BR$4,'[1]INTERNAL PARAMETERS-1'!$B$5:$J$44,3,FALSE)</f>
        <v>1.9426401961921004E-2</v>
      </c>
      <c r="BS17" s="44">
        <f>HRYLD1!BS17*VLOOKUP(HRYLD2!BS$4,'[1]INTERNAL PARAMETERS-1'!$B$5:$J$44,5,FALSE)*VLOOKUP(HRYLD2!BS$4,'[1]INTERNAL PARAMETERS-1'!$B$5:$J$44,6,FALSE)*VLOOKUP(HRYLD2!BS$4,'[1]INTERNAL PARAMETERS-1'!$B$5:$J$44,3,FALSE) + HRYLD1!BS17*(1-VLOOKUP(HRYLD2!BS$4,'[1]INTERNAL PARAMETERS-1'!$B$5:$J$44,5,FALSE))*VLOOKUP(HRYLD2!BS$4,'[1]INTERNAL PARAMETERS-1'!$B$5:$J$44,8,FALSE)*VLOOKUP(HRYLD2!BS$4,'[1]INTERNAL PARAMETERS-1'!$B$5:$J$44,3,FALSE)</f>
        <v>3.6928097965988689E-3</v>
      </c>
      <c r="BT17" s="44">
        <f>HRYLD1!BT17*VLOOKUP(HRYLD2!BT$4,'[1]INTERNAL PARAMETERS-1'!$B$5:$J$44,5,FALSE)*VLOOKUP(HRYLD2!BT$4,'[1]INTERNAL PARAMETERS-1'!$B$5:$J$44,6,FALSE)*VLOOKUP(HRYLD2!BT$4,'[1]INTERNAL PARAMETERS-1'!$B$5:$J$44,3,FALSE) + HRYLD1!BT17*(1-VLOOKUP(HRYLD2!BT$4,'[1]INTERNAL PARAMETERS-1'!$B$5:$J$44,5,FALSE))*VLOOKUP(HRYLD2!BT$4,'[1]INTERNAL PARAMETERS-1'!$B$5:$J$44,8,FALSE)*VLOOKUP(HRYLD2!BT$4,'[1]INTERNAL PARAMETERS-1'!$B$5:$J$44,3,FALSE)</f>
        <v>0</v>
      </c>
      <c r="BU17" s="44">
        <f>HRYLD1!BU17*VLOOKUP(HRYLD2!BU$4,'[1]INTERNAL PARAMETERS-1'!$B$5:$J$44,5,FALSE)*VLOOKUP(HRYLD2!BU$4,'[1]INTERNAL PARAMETERS-1'!$B$5:$J$44,6,FALSE)*VLOOKUP(HRYLD2!BU$4,'[1]INTERNAL PARAMETERS-1'!$B$5:$J$44,3,FALSE) + HRYLD1!BU17*(1-VLOOKUP(HRYLD2!BU$4,'[1]INTERNAL PARAMETERS-1'!$B$5:$J$44,5,FALSE))*VLOOKUP(HRYLD2!BU$4,'[1]INTERNAL PARAMETERS-1'!$B$5:$J$44,8,FALSE)*VLOOKUP(HRYLD2!BU$4,'[1]INTERNAL PARAMETERS-1'!$B$5:$J$44,3,FALSE)</f>
        <v>0</v>
      </c>
      <c r="BV17" s="44">
        <f>HRYLD1!BV17*VLOOKUP(HRYLD2!BV$4,'[1]INTERNAL PARAMETERS-1'!$B$5:$J$44,5,FALSE)*VLOOKUP(HRYLD2!BV$4,'[1]INTERNAL PARAMETERS-1'!$B$5:$J$44,6,FALSE)*VLOOKUP(HRYLD2!BV$4,'[1]INTERNAL PARAMETERS-1'!$B$5:$J$44,3,FALSE) + HRYLD1!BV17*(1-VLOOKUP(HRYLD2!BV$4,'[1]INTERNAL PARAMETERS-1'!$B$5:$J$44,5,FALSE))*VLOOKUP(HRYLD2!BV$4,'[1]INTERNAL PARAMETERS-1'!$B$5:$J$44,8,FALSE)*VLOOKUP(HRYLD2!BV$4,'[1]INTERNAL PARAMETERS-1'!$B$5:$J$44,3,FALSE)</f>
        <v>0</v>
      </c>
      <c r="BW17" s="44">
        <f>HRYLD1!BW17*VLOOKUP(HRYLD2!BW$4,'[1]INTERNAL PARAMETERS-1'!$B$5:$J$44,5,FALSE)*VLOOKUP(HRYLD2!BW$4,'[1]INTERNAL PARAMETERS-1'!$B$5:$J$44,6,FALSE)*VLOOKUP(HRYLD2!BW$4,'[1]INTERNAL PARAMETERS-1'!$B$5:$J$44,3,FALSE) + HRYLD1!BW17*(1-VLOOKUP(HRYLD2!BW$4,'[1]INTERNAL PARAMETERS-1'!$B$5:$J$44,5,FALSE))*VLOOKUP(HRYLD2!BW$4,'[1]INTERNAL PARAMETERS-1'!$B$5:$J$44,8,FALSE)*VLOOKUP(HRYLD2!BW$4,'[1]INTERNAL PARAMETERS-1'!$B$5:$J$44,3,FALSE)</f>
        <v>0</v>
      </c>
      <c r="BX17" s="44">
        <f>HRYLD1!BX17*VLOOKUP(HRYLD2!BX$4,'[1]INTERNAL PARAMETERS-1'!$B$5:$J$44,5,FALSE)*VLOOKUP(HRYLD2!BX$4,'[1]INTERNAL PARAMETERS-1'!$B$5:$J$44,6,FALSE)*VLOOKUP(HRYLD2!BX$4,'[1]INTERNAL PARAMETERS-1'!$B$5:$J$44,3,FALSE) + HRYLD1!BX17*(1-VLOOKUP(HRYLD2!BX$4,'[1]INTERNAL PARAMETERS-1'!$B$5:$J$44,5,FALSE))*VLOOKUP(HRYLD2!BX$4,'[1]INTERNAL PARAMETERS-1'!$B$5:$J$44,8,FALSE)*VLOOKUP(HRYLD2!BX$4,'[1]INTERNAL PARAMETERS-1'!$B$5:$J$44,3,FALSE)</f>
        <v>0</v>
      </c>
      <c r="BY17" s="44">
        <f>HRYLD1!BY17*VLOOKUP(HRYLD2!BY$4,'[1]INTERNAL PARAMETERS-1'!$B$5:$J$44,5,FALSE)*VLOOKUP(HRYLD2!BY$4,'[1]INTERNAL PARAMETERS-1'!$B$5:$J$44,6,FALSE)*VLOOKUP(HRYLD2!BY$4,'[1]INTERNAL PARAMETERS-1'!$B$5:$J$44,3,FALSE) + HRYLD1!BY17*(1-VLOOKUP(HRYLD2!BY$4,'[1]INTERNAL PARAMETERS-1'!$B$5:$J$44,5,FALSE))*VLOOKUP(HRYLD2!BY$4,'[1]INTERNAL PARAMETERS-1'!$B$5:$J$44,8,FALSE)*VLOOKUP(HRYLD2!BY$4,'[1]INTERNAL PARAMETERS-1'!$B$5:$J$44,3,FALSE)</f>
        <v>0</v>
      </c>
      <c r="BZ17" s="44">
        <f>HRYLD1!BZ17*VLOOKUP(HRYLD2!BZ$4,'[1]INTERNAL PARAMETERS-1'!$B$5:$J$44,5,FALSE)*VLOOKUP(HRYLD2!BZ$4,'[1]INTERNAL PARAMETERS-1'!$B$5:$J$44,6,FALSE)*VLOOKUP(HRYLD2!BZ$4,'[1]INTERNAL PARAMETERS-1'!$B$5:$J$44,3,FALSE) + HRYLD1!BZ17*(1-VLOOKUP(HRYLD2!BZ$4,'[1]INTERNAL PARAMETERS-1'!$B$5:$J$44,5,FALSE))*VLOOKUP(HRYLD2!BZ$4,'[1]INTERNAL PARAMETERS-1'!$B$5:$J$44,8,FALSE)*VLOOKUP(HRYLD2!BZ$4,'[1]INTERNAL PARAMETERS-1'!$B$5:$J$44,3,FALSE)</f>
        <v>2.3683917911083616E-3</v>
      </c>
      <c r="CA17" s="44">
        <f>HRYLD1!CA17*VLOOKUP(HRYLD2!CA$4,'[1]INTERNAL PARAMETERS-1'!$B$5:$J$44,5,FALSE)*VLOOKUP(HRYLD2!CA$4,'[1]INTERNAL PARAMETERS-1'!$B$5:$J$44,6,FALSE)*VLOOKUP(HRYLD2!CA$4,'[1]INTERNAL PARAMETERS-1'!$B$5:$J$44,3,FALSE) + HRYLD1!CA17*(1-VLOOKUP(HRYLD2!CA$4,'[1]INTERNAL PARAMETERS-1'!$B$5:$J$44,5,FALSE))*VLOOKUP(HRYLD2!CA$4,'[1]INTERNAL PARAMETERS-1'!$B$5:$J$44,8,FALSE)*VLOOKUP(HRYLD2!CA$4,'[1]INTERNAL PARAMETERS-1'!$B$5:$J$44,3,FALSE)</f>
        <v>0</v>
      </c>
      <c r="CB17" s="44">
        <f>HRYLD1!CB17*VLOOKUP(HRYLD2!CB$4,'[1]INTERNAL PARAMETERS-1'!$B$5:$J$44,5,FALSE)*VLOOKUP(HRYLD2!CB$4,'[1]INTERNAL PARAMETERS-1'!$B$5:$J$44,6,FALSE)*VLOOKUP(HRYLD2!CB$4,'[1]INTERNAL PARAMETERS-1'!$B$5:$J$44,3,FALSE) + HRYLD1!CB17*(1-VLOOKUP(HRYLD2!CB$4,'[1]INTERNAL PARAMETERS-1'!$B$5:$J$44,5,FALSE))*VLOOKUP(HRYLD2!CB$4,'[1]INTERNAL PARAMETERS-1'!$B$5:$J$44,8,FALSE)*VLOOKUP(HRYLD2!CB$4,'[1]INTERNAL PARAMETERS-1'!$B$5:$J$44,3,FALSE)</f>
        <v>0</v>
      </c>
      <c r="CC17" s="44">
        <f>HRYLD1!CC17*VLOOKUP(HRYLD2!CC$4,'[1]INTERNAL PARAMETERS-1'!$B$5:$J$44,5,FALSE)*VLOOKUP(HRYLD2!CC$4,'[1]INTERNAL PARAMETERS-1'!$B$5:$J$44,6,FALSE)*VLOOKUP(HRYLD2!CC$4,'[1]INTERNAL PARAMETERS-1'!$B$5:$J$44,3,FALSE) + HRYLD1!CC17*(1-VLOOKUP(HRYLD2!CC$4,'[1]INTERNAL PARAMETERS-1'!$B$5:$J$44,5,FALSE))*VLOOKUP(HRYLD2!CC$4,'[1]INTERNAL PARAMETERS-1'!$B$5:$J$44,8,FALSE)*VLOOKUP(HRYLD2!CC$4,'[1]INTERNAL PARAMETERS-1'!$B$5:$J$44,3,FALSE)</f>
        <v>4.2104500324747435E-3</v>
      </c>
      <c r="CD17" s="44">
        <f>HRYLD1!CD17*VLOOKUP(HRYLD2!CD$4,'[1]INTERNAL PARAMETERS-1'!$B$5:$J$44,5,FALSE)*VLOOKUP(HRYLD2!CD$4,'[1]INTERNAL PARAMETERS-1'!$B$5:$J$44,6,FALSE)*VLOOKUP(HRYLD2!CD$4,'[1]INTERNAL PARAMETERS-1'!$B$5:$J$44,3,FALSE) + HRYLD1!CD17*(1-VLOOKUP(HRYLD2!CD$4,'[1]INTERNAL PARAMETERS-1'!$B$5:$J$44,5,FALSE))*VLOOKUP(HRYLD2!CD$4,'[1]INTERNAL PARAMETERS-1'!$B$5:$J$44,8,FALSE)*VLOOKUP(HRYLD2!CD$4,'[1]INTERNAL PARAMETERS-1'!$B$5:$J$44,3,FALSE)</f>
        <v>1.1776146031848676E-2</v>
      </c>
      <c r="CE17" s="44">
        <f>HRYLD1!CE17*VLOOKUP(HRYLD2!CE$4,'[1]INTERNAL PARAMETERS-1'!$B$5:$J$44,5,FALSE)*VLOOKUP(HRYLD2!CE$4,'[1]INTERNAL PARAMETERS-1'!$B$5:$J$44,6,FALSE)*VLOOKUP(HRYLD2!CE$4,'[1]INTERNAL PARAMETERS-1'!$B$5:$J$44,3,FALSE) + HRYLD1!CE17*(1-VLOOKUP(HRYLD2!CE$4,'[1]INTERNAL PARAMETERS-1'!$B$5:$J$44,5,FALSE))*VLOOKUP(HRYLD2!CE$4,'[1]INTERNAL PARAMETERS-1'!$B$5:$J$44,8,FALSE)*VLOOKUP(HRYLD2!CE$4,'[1]INTERNAL PARAMETERS-1'!$B$5:$J$44,3,FALSE)</f>
        <v>2.0924721266971934E-2</v>
      </c>
      <c r="CF17" s="44">
        <f>HRYLD1!CF17*VLOOKUP(HRYLD2!CF$4,'[1]INTERNAL PARAMETERS-1'!$B$5:$J$44,5,FALSE)*VLOOKUP(HRYLD2!CF$4,'[1]INTERNAL PARAMETERS-1'!$B$5:$J$44,6,FALSE)*VLOOKUP(HRYLD2!CF$4,'[1]INTERNAL PARAMETERS-1'!$B$5:$J$44,3,FALSE) + HRYLD1!CF17*(1-VLOOKUP(HRYLD2!CF$4,'[1]INTERNAL PARAMETERS-1'!$B$5:$J$44,5,FALSE))*VLOOKUP(HRYLD2!CF$4,'[1]INTERNAL PARAMETERS-1'!$B$5:$J$44,8,FALSE)*VLOOKUP(HRYLD2!CF$4,'[1]INTERNAL PARAMETERS-1'!$B$5:$J$44,3,FALSE)</f>
        <v>0</v>
      </c>
      <c r="CG17" s="44">
        <f>HRYLD1!CG17*VLOOKUP(HRYLD2!CG$4,'[1]INTERNAL PARAMETERS-1'!$B$5:$J$44,5,FALSE)*VLOOKUP(HRYLD2!CG$4,'[1]INTERNAL PARAMETERS-1'!$B$5:$J$44,6,FALSE)*VLOOKUP(HRYLD2!CG$4,'[1]INTERNAL PARAMETERS-1'!$B$5:$J$44,3,FALSE) + HRYLD1!CG17*(1-VLOOKUP(HRYLD2!CG$4,'[1]INTERNAL PARAMETERS-1'!$B$5:$J$44,5,FALSE))*VLOOKUP(HRYLD2!CG$4,'[1]INTERNAL PARAMETERS-1'!$B$5:$J$44,8,FALSE)*VLOOKUP(HRYLD2!CG$4,'[1]INTERNAL PARAMETERS-1'!$B$5:$J$44,3,FALSE)</f>
        <v>0</v>
      </c>
      <c r="CH17" s="43">
        <f>HRYLD1!CH17*VLOOKUP(HRYLD2!CH$4,'[1]INTERNAL PARAMETERS-1'!$B$5:$J$44,5,FALSE)*VLOOKUP(HRYLD2!CH$4,'[1]INTERNAL PARAMETERS-1'!$B$5:$J$44,6,FALSE)*VLOOKUP(HRYLD2!CH$4,'[1]INTERNAL PARAMETERS-1'!$B$5:$J$44,3,FALSE) + HRYLD1!CH17*(1-VLOOKUP(HRYLD2!CH$4,'[1]INTERNAL PARAMETERS-1'!$B$5:$J$44,5,FALSE))*VLOOKUP(HRYLD2!CH$4,'[1]INTERNAL PARAMETERS-1'!$B$5:$J$44,8,FALSE)*VLOOKUP(HRYLD2!CH$4,'[1]INTERNAL PARAMETERS-1'!$B$5:$J$44,3,FALSE)</f>
        <v>0</v>
      </c>
      <c r="CJ17" s="45">
        <f t="shared" si="0"/>
        <v>366.87412778218908</v>
      </c>
      <c r="CK17" s="43">
        <f t="shared" si="1"/>
        <v>15.220413069545105</v>
      </c>
    </row>
    <row r="18" spans="2:89" x14ac:dyDescent="0.4">
      <c r="B18" s="58" t="s">
        <v>5</v>
      </c>
      <c r="C18" s="57" t="s">
        <v>67</v>
      </c>
      <c r="D18" s="57" t="s">
        <v>53</v>
      </c>
      <c r="E18" s="132">
        <f>HR!X18</f>
        <v>762.79970348160816</v>
      </c>
      <c r="F18" s="59">
        <f>'[1]INTERNAL PARAMETERS-1'!M18</f>
        <v>21.115000000000002</v>
      </c>
      <c r="G18" s="45">
        <f>HRYLD1!G18*VLOOKUP(HRYLD2!G$4,'[1]INTERNAL PARAMETERS-1'!$B$5:$J$44,5,FALSE)*VLOOKUP(HRYLD2!G$4,'[1]INTERNAL PARAMETERS-1'!$B$5:$J$44,7,FALSE)*HRYLD2!$F18 + HRYLD1!G18*(1-VLOOKUP(HRYLD2!G$4,'[1]INTERNAL PARAMETERS-1'!$B$5:$J$44,5,FALSE))*VLOOKUP(HRYLD2!G$4,'[1]INTERNAL PARAMETERS-1'!$B$5:$J$44,9,FALSE)*HRYLD2!$F18</f>
        <v>123.80382524969943</v>
      </c>
      <c r="H18" s="44">
        <f>HRYLD1!H18*VLOOKUP(HRYLD2!H$4,'[1]INTERNAL PARAMETERS-1'!$B$5:$J$44,5,FALSE)*VLOOKUP(HRYLD2!H$4,'[1]INTERNAL PARAMETERS-1'!$B$5:$J$44,7,FALSE)*HRYLD2!$F18 + HRYLD1!H18*(1-VLOOKUP(HRYLD2!H$4,'[1]INTERNAL PARAMETERS-1'!$B$5:$J$44,5,FALSE))*VLOOKUP(HRYLD2!H$4,'[1]INTERNAL PARAMETERS-1'!$B$5:$J$44,9,FALSE)*HRYLD2!$F18</f>
        <v>29.278346999104389</v>
      </c>
      <c r="I18" s="44">
        <f>HRYLD1!I18*VLOOKUP(HRYLD2!I$4,'[1]INTERNAL PARAMETERS-1'!$B$5:$J$44,5,FALSE)*VLOOKUP(HRYLD2!I$4,'[1]INTERNAL PARAMETERS-1'!$B$5:$J$44,7,FALSE)*HRYLD2!$F18 + HRYLD1!I18*(1-VLOOKUP(HRYLD2!I$4,'[1]INTERNAL PARAMETERS-1'!$B$5:$J$44,5,FALSE))*VLOOKUP(HRYLD2!I$4,'[1]INTERNAL PARAMETERS-1'!$B$5:$J$44,9,FALSE)*HRYLD2!$F18</f>
        <v>38.712468567495577</v>
      </c>
      <c r="J18" s="44">
        <f>HRYLD1!J18*VLOOKUP(HRYLD2!J$4,'[1]INTERNAL PARAMETERS-1'!$B$5:$J$44,5,FALSE)*VLOOKUP(HRYLD2!J$4,'[1]INTERNAL PARAMETERS-1'!$B$5:$J$44,7,FALSE)*HRYLD2!$F18 + HRYLD1!J18*(1-VLOOKUP(HRYLD2!J$4,'[1]INTERNAL PARAMETERS-1'!$B$5:$J$44,5,FALSE))*VLOOKUP(HRYLD2!J$4,'[1]INTERNAL PARAMETERS-1'!$B$5:$J$44,9,FALSE)*HRYLD2!$F18</f>
        <v>0</v>
      </c>
      <c r="K18" s="44">
        <f>HRYLD1!K18*VLOOKUP(HRYLD2!K$4,'[1]INTERNAL PARAMETERS-1'!$B$5:$J$44,5,FALSE)*VLOOKUP(HRYLD2!K$4,'[1]INTERNAL PARAMETERS-1'!$B$5:$J$44,7,FALSE)*HRYLD2!$F18 + HRYLD1!K18*(1-VLOOKUP(HRYLD2!K$4,'[1]INTERNAL PARAMETERS-1'!$B$5:$J$44,5,FALSE))*VLOOKUP(HRYLD2!K$4,'[1]INTERNAL PARAMETERS-1'!$B$5:$J$44,9,FALSE)*HRYLD2!$F18</f>
        <v>0.5564237459778526</v>
      </c>
      <c r="L18" s="44">
        <f>HRYLD1!L18*VLOOKUP(HRYLD2!L$4,'[1]INTERNAL PARAMETERS-1'!$B$5:$J$44,5,FALSE)*VLOOKUP(HRYLD2!L$4,'[1]INTERNAL PARAMETERS-1'!$B$5:$J$44,7,FALSE)*HRYLD2!$F18 + HRYLD1!L18*(1-VLOOKUP(HRYLD2!L$4,'[1]INTERNAL PARAMETERS-1'!$B$5:$J$44,5,FALSE))*VLOOKUP(HRYLD2!L$4,'[1]INTERNAL PARAMETERS-1'!$B$5:$J$44,9,FALSE)*HRYLD2!$F18</f>
        <v>0</v>
      </c>
      <c r="M18" s="44">
        <f>HRYLD1!M18*VLOOKUP(HRYLD2!M$4,'[1]INTERNAL PARAMETERS-1'!$B$5:$J$44,5,FALSE)*VLOOKUP(HRYLD2!M$4,'[1]INTERNAL PARAMETERS-1'!$B$5:$J$44,7,FALSE)*HRYLD2!$F18 + HRYLD1!M18*(1-VLOOKUP(HRYLD2!M$4,'[1]INTERNAL PARAMETERS-1'!$B$5:$J$44,5,FALSE))*VLOOKUP(HRYLD2!M$4,'[1]INTERNAL PARAMETERS-1'!$B$5:$J$44,9,FALSE)*HRYLD2!$F18</f>
        <v>4.0398196879483201</v>
      </c>
      <c r="N18" s="44">
        <f>HRYLD1!N18*VLOOKUP(HRYLD2!N$4,'[1]INTERNAL PARAMETERS-1'!$B$5:$J$44,5,FALSE)*VLOOKUP(HRYLD2!N$4,'[1]INTERNAL PARAMETERS-1'!$B$5:$J$44,7,FALSE)*HRYLD2!$F18 + HRYLD1!N18*(1-VLOOKUP(HRYLD2!N$4,'[1]INTERNAL PARAMETERS-1'!$B$5:$J$44,5,FALSE))*VLOOKUP(HRYLD2!N$4,'[1]INTERNAL PARAMETERS-1'!$B$5:$J$44,9,FALSE)*HRYLD2!$F18</f>
        <v>0.11539996396688863</v>
      </c>
      <c r="O18" s="44">
        <f>HRYLD1!O18*VLOOKUP(HRYLD2!O$4,'[1]INTERNAL PARAMETERS-1'!$B$5:$J$44,5,FALSE)*VLOOKUP(HRYLD2!O$4,'[1]INTERNAL PARAMETERS-1'!$B$5:$J$44,7,FALSE)*HRYLD2!$F18 + HRYLD1!O18*(1-VLOOKUP(HRYLD2!O$4,'[1]INTERNAL PARAMETERS-1'!$B$5:$J$44,5,FALSE))*VLOOKUP(HRYLD2!O$4,'[1]INTERNAL PARAMETERS-1'!$B$5:$J$44,9,FALSE)*HRYLD2!$F18</f>
        <v>0</v>
      </c>
      <c r="P18" s="44">
        <f>HRYLD1!P18*VLOOKUP(HRYLD2!P$4,'[1]INTERNAL PARAMETERS-1'!$B$5:$J$44,5,FALSE)*VLOOKUP(HRYLD2!P$4,'[1]INTERNAL PARAMETERS-1'!$B$5:$J$44,7,FALSE)*HRYLD2!$F18 + HRYLD1!P18*(1-VLOOKUP(HRYLD2!P$4,'[1]INTERNAL PARAMETERS-1'!$B$5:$J$44,5,FALSE))*VLOOKUP(HRYLD2!P$4,'[1]INTERNAL PARAMETERS-1'!$B$5:$J$44,9,FALSE)*HRYLD2!$F18</f>
        <v>0</v>
      </c>
      <c r="Q18" s="44">
        <f>HRYLD1!Q18*VLOOKUP(HRYLD2!Q$4,'[1]INTERNAL PARAMETERS-1'!$B$5:$J$44,5,FALSE)*VLOOKUP(HRYLD2!Q$4,'[1]INTERNAL PARAMETERS-1'!$B$5:$J$44,7,FALSE)*HRYLD2!$F18 + HRYLD1!Q18*(1-VLOOKUP(HRYLD2!Q$4,'[1]INTERNAL PARAMETERS-1'!$B$5:$J$44,5,FALSE))*VLOOKUP(HRYLD2!Q$4,'[1]INTERNAL PARAMETERS-1'!$B$5:$J$44,9,FALSE)*HRYLD2!$F18</f>
        <v>0</v>
      </c>
      <c r="R18" s="44">
        <f>HRYLD1!R18*VLOOKUP(HRYLD2!R$4,'[1]INTERNAL PARAMETERS-1'!$B$5:$J$44,5,FALSE)*VLOOKUP(HRYLD2!R$4,'[1]INTERNAL PARAMETERS-1'!$B$5:$J$44,7,FALSE)*HRYLD2!$F18 + HRYLD1!R18*(1-VLOOKUP(HRYLD2!R$4,'[1]INTERNAL PARAMETERS-1'!$B$5:$J$44,5,FALSE))*VLOOKUP(HRYLD2!R$4,'[1]INTERNAL PARAMETERS-1'!$B$5:$J$44,9,FALSE)*HRYLD2!$F18</f>
        <v>6.5946518041819557E-2</v>
      </c>
      <c r="S18" s="44">
        <f>HRYLD1!S18*VLOOKUP(HRYLD2!S$4,'[1]INTERNAL PARAMETERS-1'!$B$5:$J$44,5,FALSE)*VLOOKUP(HRYLD2!S$4,'[1]INTERNAL PARAMETERS-1'!$B$5:$J$44,7,FALSE)*HRYLD2!$F18 + HRYLD1!S18*(1-VLOOKUP(HRYLD2!S$4,'[1]INTERNAL PARAMETERS-1'!$B$5:$J$44,5,FALSE))*VLOOKUP(HRYLD2!S$4,'[1]INTERNAL PARAMETERS-1'!$B$5:$J$44,9,FALSE)*HRYLD2!$F18</f>
        <v>3.9468639925985904</v>
      </c>
      <c r="T18" s="44">
        <f>HRYLD1!T18*VLOOKUP(HRYLD2!T$4,'[1]INTERNAL PARAMETERS-1'!$B$5:$J$44,5,FALSE)*VLOOKUP(HRYLD2!T$4,'[1]INTERNAL PARAMETERS-1'!$B$5:$J$44,7,FALSE)*HRYLD2!$F18 + HRYLD1!T18*(1-VLOOKUP(HRYLD2!T$4,'[1]INTERNAL PARAMETERS-1'!$B$5:$J$44,5,FALSE))*VLOOKUP(HRYLD2!T$4,'[1]INTERNAL PARAMETERS-1'!$B$5:$J$44,9,FALSE)*HRYLD2!$F18</f>
        <v>1.4837000168465064</v>
      </c>
      <c r="U18" s="44">
        <f>HRYLD1!U18*VLOOKUP(HRYLD2!U$4,'[1]INTERNAL PARAMETERS-1'!$B$5:$J$44,5,FALSE)*VLOOKUP(HRYLD2!U$4,'[1]INTERNAL PARAMETERS-1'!$B$5:$J$44,7,FALSE)*HRYLD2!$F18 + HRYLD1!U18*(1-VLOOKUP(HRYLD2!U$4,'[1]INTERNAL PARAMETERS-1'!$B$5:$J$44,5,FALSE))*VLOOKUP(HRYLD2!U$4,'[1]INTERNAL PARAMETERS-1'!$B$5:$J$44,9,FALSE)*HRYLD2!$F18</f>
        <v>0.46571088294478052</v>
      </c>
      <c r="V18" s="44">
        <f>HRYLD1!V18*VLOOKUP(HRYLD2!V$4,'[1]INTERNAL PARAMETERS-1'!$B$5:$J$44,5,FALSE)*VLOOKUP(HRYLD2!V$4,'[1]INTERNAL PARAMETERS-1'!$B$5:$J$44,7,FALSE)*HRYLD2!$F18 + HRYLD1!V18*(1-VLOOKUP(HRYLD2!V$4,'[1]INTERNAL PARAMETERS-1'!$B$5:$J$44,5,FALSE))*VLOOKUP(HRYLD2!V$4,'[1]INTERNAL PARAMETERS-1'!$B$5:$J$44,9,FALSE)*HRYLD2!$F18</f>
        <v>4.7843515117746964</v>
      </c>
      <c r="W18" s="44">
        <f>HRYLD1!W18*VLOOKUP(HRYLD2!W$4,'[1]INTERNAL PARAMETERS-1'!$B$5:$J$44,5,FALSE)*VLOOKUP(HRYLD2!W$4,'[1]INTERNAL PARAMETERS-1'!$B$5:$J$44,7,FALSE)*HRYLD2!$F18 + HRYLD1!W18*(1-VLOOKUP(HRYLD2!W$4,'[1]INTERNAL PARAMETERS-1'!$B$5:$J$44,5,FALSE))*VLOOKUP(HRYLD2!W$4,'[1]INTERNAL PARAMETERS-1'!$B$5:$J$44,9,FALSE)*HRYLD2!$F18</f>
        <v>0</v>
      </c>
      <c r="X18" s="44">
        <f>HRYLD1!X18*VLOOKUP(HRYLD2!X$4,'[1]INTERNAL PARAMETERS-1'!$B$5:$J$44,5,FALSE)*VLOOKUP(HRYLD2!X$4,'[1]INTERNAL PARAMETERS-1'!$B$5:$J$44,7,FALSE)*HRYLD2!$F18 + HRYLD1!X18*(1-VLOOKUP(HRYLD2!X$4,'[1]INTERNAL PARAMETERS-1'!$B$5:$J$44,5,FALSE))*VLOOKUP(HRYLD2!X$4,'[1]INTERNAL PARAMETERS-1'!$B$5:$J$44,9,FALSE)*HRYLD2!$F18</f>
        <v>0</v>
      </c>
      <c r="Y18" s="44">
        <f>HRYLD1!Y18*VLOOKUP(HRYLD2!Y$4,'[1]INTERNAL PARAMETERS-1'!$B$5:$J$44,5,FALSE)*VLOOKUP(HRYLD2!Y$4,'[1]INTERNAL PARAMETERS-1'!$B$5:$J$44,7,FALSE)*HRYLD2!$F18 + HRYLD1!Y18*(1-VLOOKUP(HRYLD2!Y$4,'[1]INTERNAL PARAMETERS-1'!$B$5:$J$44,5,FALSE))*VLOOKUP(HRYLD2!Y$4,'[1]INTERNAL PARAMETERS-1'!$B$5:$J$44,9,FALSE)*HRYLD2!$F18</f>
        <v>0</v>
      </c>
      <c r="Z18" s="44">
        <f>HRYLD1!Z18*VLOOKUP(HRYLD2!Z$4,'[1]INTERNAL PARAMETERS-1'!$B$5:$J$44,5,FALSE)*VLOOKUP(HRYLD2!Z$4,'[1]INTERNAL PARAMETERS-1'!$B$5:$J$44,7,FALSE)*HRYLD2!$F18 + HRYLD1!Z18*(1-VLOOKUP(HRYLD2!Z$4,'[1]INTERNAL PARAMETERS-1'!$B$5:$J$44,5,FALSE))*VLOOKUP(HRYLD2!Z$4,'[1]INTERNAL PARAMETERS-1'!$B$5:$J$44,9,FALSE)*HRYLD2!$F18</f>
        <v>0</v>
      </c>
      <c r="AA18" s="44">
        <f>HRYLD1!AA18*VLOOKUP(HRYLD2!AA$4,'[1]INTERNAL PARAMETERS-1'!$B$5:$J$44,5,FALSE)*VLOOKUP(HRYLD2!AA$4,'[1]INTERNAL PARAMETERS-1'!$B$5:$J$44,7,FALSE)*HRYLD2!$F18 + HRYLD1!AA18*(1-VLOOKUP(HRYLD2!AA$4,'[1]INTERNAL PARAMETERS-1'!$B$5:$J$44,5,FALSE))*VLOOKUP(HRYLD2!AA$4,'[1]INTERNAL PARAMETERS-1'!$B$5:$J$44,9,FALSE)*HRYLD2!$F18</f>
        <v>0</v>
      </c>
      <c r="AB18" s="44">
        <f>HRYLD1!AB18*VLOOKUP(HRYLD2!AB$4,'[1]INTERNAL PARAMETERS-1'!$B$5:$J$44,5,FALSE)*VLOOKUP(HRYLD2!AB$4,'[1]INTERNAL PARAMETERS-1'!$B$5:$J$44,7,FALSE)*HRYLD2!$F18 + HRYLD1!AB18*(1-VLOOKUP(HRYLD2!AB$4,'[1]INTERNAL PARAMETERS-1'!$B$5:$J$44,5,FALSE))*VLOOKUP(HRYLD2!AB$4,'[1]INTERNAL PARAMETERS-1'!$B$5:$J$44,9,FALSE)*HRYLD2!$F18</f>
        <v>0</v>
      </c>
      <c r="AC18" s="44">
        <f>HRYLD1!AC18*VLOOKUP(HRYLD2!AC$4,'[1]INTERNAL PARAMETERS-1'!$B$5:$J$44,5,FALSE)*VLOOKUP(HRYLD2!AC$4,'[1]INTERNAL PARAMETERS-1'!$B$5:$J$44,7,FALSE)*HRYLD2!$F18 + HRYLD1!AC18*(1-VLOOKUP(HRYLD2!AC$4,'[1]INTERNAL PARAMETERS-1'!$B$5:$J$44,5,FALSE))*VLOOKUP(HRYLD2!AC$4,'[1]INTERNAL PARAMETERS-1'!$B$5:$J$44,9,FALSE)*HRYLD2!$F18</f>
        <v>0</v>
      </c>
      <c r="AD18" s="44">
        <f>HRYLD1!AD18*VLOOKUP(HRYLD2!AD$4,'[1]INTERNAL PARAMETERS-1'!$B$5:$J$44,5,FALSE)*VLOOKUP(HRYLD2!AD$4,'[1]INTERNAL PARAMETERS-1'!$B$5:$J$44,7,FALSE)*HRYLD2!$F18 + HRYLD1!AD18*(1-VLOOKUP(HRYLD2!AD$4,'[1]INTERNAL PARAMETERS-1'!$B$5:$J$44,5,FALSE))*VLOOKUP(HRYLD2!AD$4,'[1]INTERNAL PARAMETERS-1'!$B$5:$J$44,9,FALSE)*HRYLD2!$F18</f>
        <v>0</v>
      </c>
      <c r="AE18" s="44">
        <f>HRYLD1!AE18*VLOOKUP(HRYLD2!AE$4,'[1]INTERNAL PARAMETERS-1'!$B$5:$J$44,5,FALSE)*VLOOKUP(HRYLD2!AE$4,'[1]INTERNAL PARAMETERS-1'!$B$5:$J$44,7,FALSE)*HRYLD2!$F18 + HRYLD1!AE18*(1-VLOOKUP(HRYLD2!AE$4,'[1]INTERNAL PARAMETERS-1'!$B$5:$J$44,5,FALSE))*VLOOKUP(HRYLD2!AE$4,'[1]INTERNAL PARAMETERS-1'!$B$5:$J$44,9,FALSE)*HRYLD2!$F18</f>
        <v>0</v>
      </c>
      <c r="AF18" s="44">
        <f>HRYLD1!AF18*VLOOKUP(HRYLD2!AF$4,'[1]INTERNAL PARAMETERS-1'!$B$5:$J$44,5,FALSE)*VLOOKUP(HRYLD2!AF$4,'[1]INTERNAL PARAMETERS-1'!$B$5:$J$44,7,FALSE)*HRYLD2!$F18 + HRYLD1!AF18*(1-VLOOKUP(HRYLD2!AF$4,'[1]INTERNAL PARAMETERS-1'!$B$5:$J$44,5,FALSE))*VLOOKUP(HRYLD2!AF$4,'[1]INTERNAL PARAMETERS-1'!$B$5:$J$44,9,FALSE)*HRYLD2!$F18</f>
        <v>0.32148927545387035</v>
      </c>
      <c r="AG18" s="44">
        <f>HRYLD1!AG18*VLOOKUP(HRYLD2!AG$4,'[1]INTERNAL PARAMETERS-1'!$B$5:$J$44,5,FALSE)*VLOOKUP(HRYLD2!AG$4,'[1]INTERNAL PARAMETERS-1'!$B$5:$J$44,7,FALSE)*HRYLD2!$F18 + HRYLD1!AG18*(1-VLOOKUP(HRYLD2!AG$4,'[1]INTERNAL PARAMETERS-1'!$B$5:$J$44,5,FALSE))*VLOOKUP(HRYLD2!AG$4,'[1]INTERNAL PARAMETERS-1'!$B$5:$J$44,9,FALSE)*HRYLD2!$F18</f>
        <v>0</v>
      </c>
      <c r="AH18" s="44">
        <f>HRYLD1!AH18*VLOOKUP(HRYLD2!AH$4,'[1]INTERNAL PARAMETERS-1'!$B$5:$J$44,5,FALSE)*VLOOKUP(HRYLD2!AH$4,'[1]INTERNAL PARAMETERS-1'!$B$5:$J$44,7,FALSE)*HRYLD2!$F18 + HRYLD1!AH18*(1-VLOOKUP(HRYLD2!AH$4,'[1]INTERNAL PARAMETERS-1'!$B$5:$J$44,5,FALSE))*VLOOKUP(HRYLD2!AH$4,'[1]INTERNAL PARAMETERS-1'!$B$5:$J$44,9,FALSE)*HRYLD2!$F18</f>
        <v>0</v>
      </c>
      <c r="AI18" s="44">
        <f>HRYLD1!AI18*VLOOKUP(HRYLD2!AI$4,'[1]INTERNAL PARAMETERS-1'!$B$5:$J$44,5,FALSE)*VLOOKUP(HRYLD2!AI$4,'[1]INTERNAL PARAMETERS-1'!$B$5:$J$44,7,FALSE)*HRYLD2!$F18 + HRYLD1!AI18*(1-VLOOKUP(HRYLD2!AI$4,'[1]INTERNAL PARAMETERS-1'!$B$5:$J$44,5,FALSE))*VLOOKUP(HRYLD2!AI$4,'[1]INTERNAL PARAMETERS-1'!$B$5:$J$44,9,FALSE)*HRYLD2!$F18</f>
        <v>8.2425094294404963E-2</v>
      </c>
      <c r="AJ18" s="44">
        <f>HRYLD1!AJ18*VLOOKUP(HRYLD2!AJ$4,'[1]INTERNAL PARAMETERS-1'!$B$5:$J$44,5,FALSE)*VLOOKUP(HRYLD2!AJ$4,'[1]INTERNAL PARAMETERS-1'!$B$5:$J$44,7,FALSE)*HRYLD2!$F18 + HRYLD1!AJ18*(1-VLOOKUP(HRYLD2!AJ$4,'[1]INTERNAL PARAMETERS-1'!$B$5:$J$44,5,FALSE))*VLOOKUP(HRYLD2!AJ$4,'[1]INTERNAL PARAMETERS-1'!$B$5:$J$44,9,FALSE)*HRYLD2!$F18</f>
        <v>0.48223391318080555</v>
      </c>
      <c r="AK18" s="44">
        <f>HRYLD1!AK18*VLOOKUP(HRYLD2!AK$4,'[1]INTERNAL PARAMETERS-1'!$B$5:$J$44,5,FALSE)*VLOOKUP(HRYLD2!AK$4,'[1]INTERNAL PARAMETERS-1'!$B$5:$J$44,7,FALSE)*HRYLD2!$F18 + HRYLD1!AK18*(1-VLOOKUP(HRYLD2!AK$4,'[1]INTERNAL PARAMETERS-1'!$B$5:$J$44,5,FALSE))*VLOOKUP(HRYLD2!AK$4,'[1]INTERNAL PARAMETERS-1'!$B$5:$J$44,9,FALSE)*HRYLD2!$F18</f>
        <v>0.72541169846001508</v>
      </c>
      <c r="AL18" s="44">
        <f>HRYLD1!AL18*VLOOKUP(HRYLD2!AL$4,'[1]INTERNAL PARAMETERS-1'!$B$5:$J$44,5,FALSE)*VLOOKUP(HRYLD2!AL$4,'[1]INTERNAL PARAMETERS-1'!$B$5:$J$44,7,FALSE)*HRYLD2!$F18 + HRYLD1!AL18*(1-VLOOKUP(HRYLD2!AL$4,'[1]INTERNAL PARAMETERS-1'!$B$5:$J$44,5,FALSE))*VLOOKUP(HRYLD2!AL$4,'[1]INTERNAL PARAMETERS-1'!$B$5:$J$44,9,FALSE)*HRYLD2!$F18</f>
        <v>0</v>
      </c>
      <c r="AM18" s="44">
        <f>HRYLD1!AM18*VLOOKUP(HRYLD2!AM$4,'[1]INTERNAL PARAMETERS-1'!$B$5:$J$44,5,FALSE)*VLOOKUP(HRYLD2!AM$4,'[1]INTERNAL PARAMETERS-1'!$B$5:$J$44,7,FALSE)*HRYLD2!$F18 + HRYLD1!AM18*(1-VLOOKUP(HRYLD2!AM$4,'[1]INTERNAL PARAMETERS-1'!$B$5:$J$44,5,FALSE))*VLOOKUP(HRYLD2!AM$4,'[1]INTERNAL PARAMETERS-1'!$B$5:$J$44,9,FALSE)*HRYLD2!$F18</f>
        <v>0</v>
      </c>
      <c r="AN18" s="44">
        <f>HRYLD1!AN18*VLOOKUP(HRYLD2!AN$4,'[1]INTERNAL PARAMETERS-1'!$B$5:$J$44,5,FALSE)*VLOOKUP(HRYLD2!AN$4,'[1]INTERNAL PARAMETERS-1'!$B$5:$J$44,7,FALSE)*HRYLD2!$F18 + HRYLD1!AN18*(1-VLOOKUP(HRYLD2!AN$4,'[1]INTERNAL PARAMETERS-1'!$B$5:$J$44,5,FALSE))*VLOOKUP(HRYLD2!AN$4,'[1]INTERNAL PARAMETERS-1'!$B$5:$J$44,9,FALSE)*HRYLD2!$F18</f>
        <v>0</v>
      </c>
      <c r="AO18" s="44">
        <f>HRYLD1!AO18*VLOOKUP(HRYLD2!AO$4,'[1]INTERNAL PARAMETERS-1'!$B$5:$J$44,5,FALSE)*VLOOKUP(HRYLD2!AO$4,'[1]INTERNAL PARAMETERS-1'!$B$5:$J$44,7,FALSE)*HRYLD2!$F18 + HRYLD1!AO18*(1-VLOOKUP(HRYLD2!AO$4,'[1]INTERNAL PARAMETERS-1'!$B$5:$J$44,5,FALSE))*VLOOKUP(HRYLD2!AO$4,'[1]INTERNAL PARAMETERS-1'!$B$5:$J$44,9,FALSE)*HRYLD2!$F18</f>
        <v>0</v>
      </c>
      <c r="AP18" s="44">
        <f>HRYLD1!AP18*VLOOKUP(HRYLD2!AP$4,'[1]INTERNAL PARAMETERS-1'!$B$5:$J$44,5,FALSE)*VLOOKUP(HRYLD2!AP$4,'[1]INTERNAL PARAMETERS-1'!$B$5:$J$44,7,FALSE)*HRYLD2!$F18 + HRYLD1!AP18*(1-VLOOKUP(HRYLD2!AP$4,'[1]INTERNAL PARAMETERS-1'!$B$5:$J$44,5,FALSE))*VLOOKUP(HRYLD2!AP$4,'[1]INTERNAL PARAMETERS-1'!$B$5:$J$44,9,FALSE)*HRYLD2!$F18</f>
        <v>0</v>
      </c>
      <c r="AQ18" s="44">
        <f>HRYLD1!AQ18*VLOOKUP(HRYLD2!AQ$4,'[1]INTERNAL PARAMETERS-1'!$B$5:$J$44,5,FALSE)*VLOOKUP(HRYLD2!AQ$4,'[1]INTERNAL PARAMETERS-1'!$B$5:$J$44,7,FALSE)*HRYLD2!$F18 + HRYLD1!AQ18*(1-VLOOKUP(HRYLD2!AQ$4,'[1]INTERNAL PARAMETERS-1'!$B$5:$J$44,5,FALSE))*VLOOKUP(HRYLD2!AQ$4,'[1]INTERNAL PARAMETERS-1'!$B$5:$J$44,9,FALSE)*HRYLD2!$F18</f>
        <v>0</v>
      </c>
      <c r="AR18" s="44">
        <f>HRYLD1!AR18*VLOOKUP(HRYLD2!AR$4,'[1]INTERNAL PARAMETERS-1'!$B$5:$J$44,5,FALSE)*VLOOKUP(HRYLD2!AR$4,'[1]INTERNAL PARAMETERS-1'!$B$5:$J$44,7,FALSE)*HRYLD2!$F18 + HRYLD1!AR18*(1-VLOOKUP(HRYLD2!AR$4,'[1]INTERNAL PARAMETERS-1'!$B$5:$J$44,5,FALSE))*VLOOKUP(HRYLD2!AR$4,'[1]INTERNAL PARAMETERS-1'!$B$5:$J$44,9,FALSE)*HRYLD2!$F18</f>
        <v>0</v>
      </c>
      <c r="AS18" s="44">
        <f>HRYLD1!AS18*VLOOKUP(HRYLD2!AS$4,'[1]INTERNAL PARAMETERS-1'!$B$5:$J$44,5,FALSE)*VLOOKUP(HRYLD2!AS$4,'[1]INTERNAL PARAMETERS-1'!$B$5:$J$44,7,FALSE)*HRYLD2!$F18 + HRYLD1!AS18*(1-VLOOKUP(HRYLD2!AS$4,'[1]INTERNAL PARAMETERS-1'!$B$5:$J$44,5,FALSE))*VLOOKUP(HRYLD2!AS$4,'[1]INTERNAL PARAMETERS-1'!$B$5:$J$44,9,FALSE)*HRYLD2!$F18</f>
        <v>0</v>
      </c>
      <c r="AT18" s="43">
        <f>HRYLD1!AT18*VLOOKUP(HRYLD2!AT$4,'[1]INTERNAL PARAMETERS-1'!$B$5:$J$44,5,FALSE)*VLOOKUP(HRYLD2!AT$4,'[1]INTERNAL PARAMETERS-1'!$B$5:$J$44,7,FALSE)*HRYLD2!$F18 + HRYLD1!AT18*(1-VLOOKUP(HRYLD2!AT$4,'[1]INTERNAL PARAMETERS-1'!$B$5:$J$44,5,FALSE))*VLOOKUP(HRYLD2!AT$4,'[1]INTERNAL PARAMETERS-1'!$B$5:$J$44,9,FALSE)*HRYLD2!$F18</f>
        <v>0</v>
      </c>
      <c r="AU18" s="45">
        <f>HRYLD1!AU18*VLOOKUP(HRYLD2!AU$4,'[1]INTERNAL PARAMETERS-1'!$B$5:$J$44,5,FALSE)*VLOOKUP(HRYLD2!AU$4,'[1]INTERNAL PARAMETERS-1'!$B$5:$J$44,6,FALSE)*VLOOKUP(HRYLD2!AU$4,'[1]INTERNAL PARAMETERS-1'!$B$5:$J$44,3,FALSE) + HRYLD1!AU18*(1-VLOOKUP(HRYLD2!AU$4,'[1]INTERNAL PARAMETERS-1'!$B$5:$J$44,5,FALSE))*VLOOKUP(HRYLD2!AU$4,'[1]INTERNAL PARAMETERS-1'!$B$5:$J$44,8,FALSE)*VLOOKUP(HRYLD2!AU$4,'[1]INTERNAL PARAMETERS-1'!$B$5:$J$44,3,FALSE)</f>
        <v>0</v>
      </c>
      <c r="AV18" s="44">
        <f>HRYLD1!AV18*VLOOKUP(HRYLD2!AV$4,'[1]INTERNAL PARAMETERS-1'!$B$5:$J$44,5,FALSE)*VLOOKUP(HRYLD2!AV$4,'[1]INTERNAL PARAMETERS-1'!$B$5:$J$44,6,FALSE)*VLOOKUP(HRYLD2!AV$4,'[1]INTERNAL PARAMETERS-1'!$B$5:$J$44,3,FALSE) + HRYLD1!AV18*(1-VLOOKUP(HRYLD2!AV$4,'[1]INTERNAL PARAMETERS-1'!$B$5:$J$44,5,FALSE))*VLOOKUP(HRYLD2!AV$4,'[1]INTERNAL PARAMETERS-1'!$B$5:$J$44,8,FALSE)*VLOOKUP(HRYLD2!AV$4,'[1]INTERNAL PARAMETERS-1'!$B$5:$J$44,3,FALSE)</f>
        <v>0</v>
      </c>
      <c r="AW18" s="44">
        <f>HRYLD1!AW18*VLOOKUP(HRYLD2!AW$4,'[1]INTERNAL PARAMETERS-1'!$B$5:$J$44,5,FALSE)*VLOOKUP(HRYLD2!AW$4,'[1]INTERNAL PARAMETERS-1'!$B$5:$J$44,6,FALSE)*VLOOKUP(HRYLD2!AW$4,'[1]INTERNAL PARAMETERS-1'!$B$5:$J$44,3,FALSE) + HRYLD1!AW18*(1-VLOOKUP(HRYLD2!AW$4,'[1]INTERNAL PARAMETERS-1'!$B$5:$J$44,5,FALSE))*VLOOKUP(HRYLD2!AW$4,'[1]INTERNAL PARAMETERS-1'!$B$5:$J$44,8,FALSE)*VLOOKUP(HRYLD2!AW$4,'[1]INTERNAL PARAMETERS-1'!$B$5:$J$44,3,FALSE)</f>
        <v>2.1646666894817139</v>
      </c>
      <c r="AX18" s="44">
        <f>HRYLD1!AX18*VLOOKUP(HRYLD2!AX$4,'[1]INTERNAL PARAMETERS-1'!$B$5:$J$44,5,FALSE)*VLOOKUP(HRYLD2!AX$4,'[1]INTERNAL PARAMETERS-1'!$B$5:$J$44,6,FALSE)*VLOOKUP(HRYLD2!AX$4,'[1]INTERNAL PARAMETERS-1'!$B$5:$J$44,3,FALSE) + HRYLD1!AX18*(1-VLOOKUP(HRYLD2!AX$4,'[1]INTERNAL PARAMETERS-1'!$B$5:$J$44,5,FALSE))*VLOOKUP(HRYLD2!AX$4,'[1]INTERNAL PARAMETERS-1'!$B$5:$J$44,8,FALSE)*VLOOKUP(HRYLD2!AX$4,'[1]INTERNAL PARAMETERS-1'!$B$5:$J$44,3,FALSE)</f>
        <v>0</v>
      </c>
      <c r="AY18" s="44">
        <f>HRYLD1!AY18*VLOOKUP(HRYLD2!AY$4,'[1]INTERNAL PARAMETERS-1'!$B$5:$J$44,5,FALSE)*VLOOKUP(HRYLD2!AY$4,'[1]INTERNAL PARAMETERS-1'!$B$5:$J$44,6,FALSE)*VLOOKUP(HRYLD2!AY$4,'[1]INTERNAL PARAMETERS-1'!$B$5:$J$44,3,FALSE) + HRYLD1!AY18*(1-VLOOKUP(HRYLD2!AY$4,'[1]INTERNAL PARAMETERS-1'!$B$5:$J$44,5,FALSE))*VLOOKUP(HRYLD2!AY$4,'[1]INTERNAL PARAMETERS-1'!$B$5:$J$44,8,FALSE)*VLOOKUP(HRYLD2!AY$4,'[1]INTERNAL PARAMETERS-1'!$B$5:$J$44,3,FALSE)</f>
        <v>0</v>
      </c>
      <c r="AZ18" s="44">
        <f>HRYLD1!AZ18*VLOOKUP(HRYLD2!AZ$4,'[1]INTERNAL PARAMETERS-1'!$B$5:$J$44,5,FALSE)*VLOOKUP(HRYLD2!AZ$4,'[1]INTERNAL PARAMETERS-1'!$B$5:$J$44,6,FALSE)*VLOOKUP(HRYLD2!AZ$4,'[1]INTERNAL PARAMETERS-1'!$B$5:$J$44,3,FALSE) + HRYLD1!AZ18*(1-VLOOKUP(HRYLD2!AZ$4,'[1]INTERNAL PARAMETERS-1'!$B$5:$J$44,5,FALSE))*VLOOKUP(HRYLD2!AZ$4,'[1]INTERNAL PARAMETERS-1'!$B$5:$J$44,8,FALSE)*VLOOKUP(HRYLD2!AZ$4,'[1]INTERNAL PARAMETERS-1'!$B$5:$J$44,3,FALSE)</f>
        <v>0</v>
      </c>
      <c r="BA18" s="44">
        <f>HRYLD1!BA18*VLOOKUP(HRYLD2!BA$4,'[1]INTERNAL PARAMETERS-1'!$B$5:$J$44,5,FALSE)*VLOOKUP(HRYLD2!BA$4,'[1]INTERNAL PARAMETERS-1'!$B$5:$J$44,6,FALSE)*VLOOKUP(HRYLD2!BA$4,'[1]INTERNAL PARAMETERS-1'!$B$5:$J$44,3,FALSE) + HRYLD1!BA18*(1-VLOOKUP(HRYLD2!BA$4,'[1]INTERNAL PARAMETERS-1'!$B$5:$J$44,5,FALSE))*VLOOKUP(HRYLD2!BA$4,'[1]INTERNAL PARAMETERS-1'!$B$5:$J$44,8,FALSE)*VLOOKUP(HRYLD2!BA$4,'[1]INTERNAL PARAMETERS-1'!$B$5:$J$44,3,FALSE)</f>
        <v>2.257855584751232</v>
      </c>
      <c r="BB18" s="44">
        <f>HRYLD1!BB18*VLOOKUP(HRYLD2!BB$4,'[1]INTERNAL PARAMETERS-1'!$B$5:$J$44,5,FALSE)*VLOOKUP(HRYLD2!BB$4,'[1]INTERNAL PARAMETERS-1'!$B$5:$J$44,6,FALSE)*VLOOKUP(HRYLD2!BB$4,'[1]INTERNAL PARAMETERS-1'!$B$5:$J$44,3,FALSE) + HRYLD1!BB18*(1-VLOOKUP(HRYLD2!BB$4,'[1]INTERNAL PARAMETERS-1'!$B$5:$J$44,5,FALSE))*VLOOKUP(HRYLD2!BB$4,'[1]INTERNAL PARAMETERS-1'!$B$5:$J$44,8,FALSE)*VLOOKUP(HRYLD2!BB$4,'[1]INTERNAL PARAMETERS-1'!$B$5:$J$44,3,FALSE)</f>
        <v>0.32188527832903763</v>
      </c>
      <c r="BC18" s="44">
        <f>HRYLD1!BC18*VLOOKUP(HRYLD2!BC$4,'[1]INTERNAL PARAMETERS-1'!$B$5:$J$44,5,FALSE)*VLOOKUP(HRYLD2!BC$4,'[1]INTERNAL PARAMETERS-1'!$B$5:$J$44,6,FALSE)*VLOOKUP(HRYLD2!BC$4,'[1]INTERNAL PARAMETERS-1'!$B$5:$J$44,3,FALSE) + HRYLD1!BC18*(1-VLOOKUP(HRYLD2!BC$4,'[1]INTERNAL PARAMETERS-1'!$B$5:$J$44,5,FALSE))*VLOOKUP(HRYLD2!BC$4,'[1]INTERNAL PARAMETERS-1'!$B$5:$J$44,8,FALSE)*VLOOKUP(HRYLD2!BC$4,'[1]INTERNAL PARAMETERS-1'!$B$5:$J$44,3,FALSE)</f>
        <v>1.4518349260528307</v>
      </c>
      <c r="BD18" s="44">
        <f>HRYLD1!BD18*VLOOKUP(HRYLD2!BD$4,'[1]INTERNAL PARAMETERS-1'!$B$5:$J$44,5,FALSE)*VLOOKUP(HRYLD2!BD$4,'[1]INTERNAL PARAMETERS-1'!$B$5:$J$44,6,FALSE)*VLOOKUP(HRYLD2!BD$4,'[1]INTERNAL PARAMETERS-1'!$B$5:$J$44,3,FALSE) + HRYLD1!BD18*(1-VLOOKUP(HRYLD2!BD$4,'[1]INTERNAL PARAMETERS-1'!$B$5:$J$44,5,FALSE))*VLOOKUP(HRYLD2!BD$4,'[1]INTERNAL PARAMETERS-1'!$B$5:$J$44,8,FALSE)*VLOOKUP(HRYLD2!BD$4,'[1]INTERNAL PARAMETERS-1'!$B$5:$J$44,3,FALSE)</f>
        <v>0.27202815603162567</v>
      </c>
      <c r="BE18" s="44">
        <f>HRYLD1!BE18*VLOOKUP(HRYLD2!BE$4,'[1]INTERNAL PARAMETERS-1'!$B$5:$J$44,5,FALSE)*VLOOKUP(HRYLD2!BE$4,'[1]INTERNAL PARAMETERS-1'!$B$5:$J$44,6,FALSE)*VLOOKUP(HRYLD2!BE$4,'[1]INTERNAL PARAMETERS-1'!$B$5:$J$44,3,FALSE) + HRYLD1!BE18*(1-VLOOKUP(HRYLD2!BE$4,'[1]INTERNAL PARAMETERS-1'!$B$5:$J$44,5,FALSE))*VLOOKUP(HRYLD2!BE$4,'[1]INTERNAL PARAMETERS-1'!$B$5:$J$44,8,FALSE)*VLOOKUP(HRYLD2!BE$4,'[1]INTERNAL PARAMETERS-1'!$B$5:$J$44,3,FALSE)</f>
        <v>0.73385627337310078</v>
      </c>
      <c r="BF18" s="44">
        <f>HRYLD1!BF18*VLOOKUP(HRYLD2!BF$4,'[1]INTERNAL PARAMETERS-1'!$B$5:$J$44,5,FALSE)*VLOOKUP(HRYLD2!BF$4,'[1]INTERNAL PARAMETERS-1'!$B$5:$J$44,6,FALSE)*VLOOKUP(HRYLD2!BF$4,'[1]INTERNAL PARAMETERS-1'!$B$5:$J$44,3,FALSE) + HRYLD1!BF18*(1-VLOOKUP(HRYLD2!BF$4,'[1]INTERNAL PARAMETERS-1'!$B$5:$J$44,5,FALSE))*VLOOKUP(HRYLD2!BF$4,'[1]INTERNAL PARAMETERS-1'!$B$5:$J$44,8,FALSE)*VLOOKUP(HRYLD2!BF$4,'[1]INTERNAL PARAMETERS-1'!$B$5:$J$44,3,FALSE)</f>
        <v>0</v>
      </c>
      <c r="BG18" s="44">
        <f>HRYLD1!BG18*VLOOKUP(HRYLD2!BG$4,'[1]INTERNAL PARAMETERS-1'!$B$5:$J$44,5,FALSE)*VLOOKUP(HRYLD2!BG$4,'[1]INTERNAL PARAMETERS-1'!$B$5:$J$44,6,FALSE)*VLOOKUP(HRYLD2!BG$4,'[1]INTERNAL PARAMETERS-1'!$B$5:$J$44,3,FALSE) + HRYLD1!BG18*(1-VLOOKUP(HRYLD2!BG$4,'[1]INTERNAL PARAMETERS-1'!$B$5:$J$44,5,FALSE))*VLOOKUP(HRYLD2!BG$4,'[1]INTERNAL PARAMETERS-1'!$B$5:$J$44,8,FALSE)*VLOOKUP(HRYLD2!BG$4,'[1]INTERNAL PARAMETERS-1'!$B$5:$J$44,3,FALSE)</f>
        <v>0.27877599049381113</v>
      </c>
      <c r="BH18" s="44">
        <f>HRYLD1!BH18*VLOOKUP(HRYLD2!BH$4,'[1]INTERNAL PARAMETERS-1'!$B$5:$J$44,5,FALSE)*VLOOKUP(HRYLD2!BH$4,'[1]INTERNAL PARAMETERS-1'!$B$5:$J$44,6,FALSE)*VLOOKUP(HRYLD2!BH$4,'[1]INTERNAL PARAMETERS-1'!$B$5:$J$44,3,FALSE) + HRYLD1!BH18*(1-VLOOKUP(HRYLD2!BH$4,'[1]INTERNAL PARAMETERS-1'!$B$5:$J$44,5,FALSE))*VLOOKUP(HRYLD2!BH$4,'[1]INTERNAL PARAMETERS-1'!$B$5:$J$44,8,FALSE)*VLOOKUP(HRYLD2!BH$4,'[1]INTERNAL PARAMETERS-1'!$B$5:$J$44,3,FALSE)</f>
        <v>2.1816136678645174E-3</v>
      </c>
      <c r="BI18" s="44">
        <f>HRYLD1!BI18*VLOOKUP(HRYLD2!BI$4,'[1]INTERNAL PARAMETERS-1'!$B$5:$J$44,5,FALSE)*VLOOKUP(HRYLD2!BI$4,'[1]INTERNAL PARAMETERS-1'!$B$5:$J$44,6,FALSE)*VLOOKUP(HRYLD2!BI$4,'[1]INTERNAL PARAMETERS-1'!$B$5:$J$44,3,FALSE) + HRYLD1!BI18*(1-VLOOKUP(HRYLD2!BI$4,'[1]INTERNAL PARAMETERS-1'!$B$5:$J$44,5,FALSE))*VLOOKUP(HRYLD2!BI$4,'[1]INTERNAL PARAMETERS-1'!$B$5:$J$44,8,FALSE)*VLOOKUP(HRYLD2!BI$4,'[1]INTERNAL PARAMETERS-1'!$B$5:$J$44,3,FALSE)</f>
        <v>0</v>
      </c>
      <c r="BJ18" s="44">
        <f>HRYLD1!BJ18*VLOOKUP(HRYLD2!BJ$4,'[1]INTERNAL PARAMETERS-1'!$B$5:$J$44,5,FALSE)*VLOOKUP(HRYLD2!BJ$4,'[1]INTERNAL PARAMETERS-1'!$B$5:$J$44,6,FALSE)*VLOOKUP(HRYLD2!BJ$4,'[1]INTERNAL PARAMETERS-1'!$B$5:$J$44,3,FALSE) + HRYLD1!BJ18*(1-VLOOKUP(HRYLD2!BJ$4,'[1]INTERNAL PARAMETERS-1'!$B$5:$J$44,5,FALSE))*VLOOKUP(HRYLD2!BJ$4,'[1]INTERNAL PARAMETERS-1'!$B$5:$J$44,8,FALSE)*VLOOKUP(HRYLD2!BJ$4,'[1]INTERNAL PARAMETERS-1'!$B$5:$J$44,3,FALSE)</f>
        <v>0.13709892313932329</v>
      </c>
      <c r="BK18" s="44">
        <f>HRYLD1!BK18*VLOOKUP(HRYLD2!BK$4,'[1]INTERNAL PARAMETERS-1'!$B$5:$J$44,5,FALSE)*VLOOKUP(HRYLD2!BK$4,'[1]INTERNAL PARAMETERS-1'!$B$5:$J$44,6,FALSE)*VLOOKUP(HRYLD2!BK$4,'[1]INTERNAL PARAMETERS-1'!$B$5:$J$44,3,FALSE) + HRYLD1!BK18*(1-VLOOKUP(HRYLD2!BK$4,'[1]INTERNAL PARAMETERS-1'!$B$5:$J$44,5,FALSE))*VLOOKUP(HRYLD2!BK$4,'[1]INTERNAL PARAMETERS-1'!$B$5:$J$44,8,FALSE)*VLOOKUP(HRYLD2!BK$4,'[1]INTERNAL PARAMETERS-1'!$B$5:$J$44,3,FALSE)</f>
        <v>0.13086659440772727</v>
      </c>
      <c r="BL18" s="44">
        <f>HRYLD1!BL18*VLOOKUP(HRYLD2!BL$4,'[1]INTERNAL PARAMETERS-1'!$B$5:$J$44,5,FALSE)*VLOOKUP(HRYLD2!BL$4,'[1]INTERNAL PARAMETERS-1'!$B$5:$J$44,6,FALSE)*VLOOKUP(HRYLD2!BL$4,'[1]INTERNAL PARAMETERS-1'!$B$5:$J$44,3,FALSE) + HRYLD1!BL18*(1-VLOOKUP(HRYLD2!BL$4,'[1]INTERNAL PARAMETERS-1'!$B$5:$J$44,5,FALSE))*VLOOKUP(HRYLD2!BL$4,'[1]INTERNAL PARAMETERS-1'!$B$5:$J$44,8,FALSE)*VLOOKUP(HRYLD2!BL$4,'[1]INTERNAL PARAMETERS-1'!$B$5:$J$44,3,FALSE)</f>
        <v>0.49916369373288905</v>
      </c>
      <c r="BM18" s="44">
        <f>HRYLD1!BM18*VLOOKUP(HRYLD2!BM$4,'[1]INTERNAL PARAMETERS-1'!$B$5:$J$44,5,FALSE)*VLOOKUP(HRYLD2!BM$4,'[1]INTERNAL PARAMETERS-1'!$B$5:$J$44,6,FALSE)*VLOOKUP(HRYLD2!BM$4,'[1]INTERNAL PARAMETERS-1'!$B$5:$J$44,3,FALSE) + HRYLD1!BM18*(1-VLOOKUP(HRYLD2!BM$4,'[1]INTERNAL PARAMETERS-1'!$B$5:$J$44,5,FALSE))*VLOOKUP(HRYLD2!BM$4,'[1]INTERNAL PARAMETERS-1'!$B$5:$J$44,8,FALSE)*VLOOKUP(HRYLD2!BM$4,'[1]INTERNAL PARAMETERS-1'!$B$5:$J$44,3,FALSE)</f>
        <v>0.25892314247090747</v>
      </c>
      <c r="BN18" s="44">
        <f>HRYLD1!BN18*VLOOKUP(HRYLD2!BN$4,'[1]INTERNAL PARAMETERS-1'!$B$5:$J$44,5,FALSE)*VLOOKUP(HRYLD2!BN$4,'[1]INTERNAL PARAMETERS-1'!$B$5:$J$44,6,FALSE)*VLOOKUP(HRYLD2!BN$4,'[1]INTERNAL PARAMETERS-1'!$B$5:$J$44,3,FALSE) + HRYLD1!BN18*(1-VLOOKUP(HRYLD2!BN$4,'[1]INTERNAL PARAMETERS-1'!$B$5:$J$44,5,FALSE))*VLOOKUP(HRYLD2!BN$4,'[1]INTERNAL PARAMETERS-1'!$B$5:$J$44,8,FALSE)*VLOOKUP(HRYLD2!BN$4,'[1]INTERNAL PARAMETERS-1'!$B$5:$J$44,3,FALSE)</f>
        <v>0.12576549058793721</v>
      </c>
      <c r="BO18" s="44">
        <f>HRYLD1!BO18*VLOOKUP(HRYLD2!BO$4,'[1]INTERNAL PARAMETERS-1'!$B$5:$J$44,5,FALSE)*VLOOKUP(HRYLD2!BO$4,'[1]INTERNAL PARAMETERS-1'!$B$5:$J$44,6,FALSE)*VLOOKUP(HRYLD2!BO$4,'[1]INTERNAL PARAMETERS-1'!$B$5:$J$44,3,FALSE) + HRYLD1!BO18*(1-VLOOKUP(HRYLD2!BO$4,'[1]INTERNAL PARAMETERS-1'!$B$5:$J$44,5,FALSE))*VLOOKUP(HRYLD2!BO$4,'[1]INTERNAL PARAMETERS-1'!$B$5:$J$44,8,FALSE)*VLOOKUP(HRYLD2!BO$4,'[1]INTERNAL PARAMETERS-1'!$B$5:$J$44,3,FALSE)</f>
        <v>6.9937806551936502E-2</v>
      </c>
      <c r="BP18" s="44">
        <f>HRYLD1!BP18*VLOOKUP(HRYLD2!BP$4,'[1]INTERNAL PARAMETERS-1'!$B$5:$J$44,5,FALSE)*VLOOKUP(HRYLD2!BP$4,'[1]INTERNAL PARAMETERS-1'!$B$5:$J$44,6,FALSE)*VLOOKUP(HRYLD2!BP$4,'[1]INTERNAL PARAMETERS-1'!$B$5:$J$44,3,FALSE) + HRYLD1!BP18*(1-VLOOKUP(HRYLD2!BP$4,'[1]INTERNAL PARAMETERS-1'!$B$5:$J$44,5,FALSE))*VLOOKUP(HRYLD2!BP$4,'[1]INTERNAL PARAMETERS-1'!$B$5:$J$44,8,FALSE)*VLOOKUP(HRYLD2!BP$4,'[1]INTERNAL PARAMETERS-1'!$B$5:$J$44,3,FALSE)</f>
        <v>5.5871428745512168E-3</v>
      </c>
      <c r="BQ18" s="44">
        <f>HRYLD1!BQ18*VLOOKUP(HRYLD2!BQ$4,'[1]INTERNAL PARAMETERS-1'!$B$5:$J$44,5,FALSE)*VLOOKUP(HRYLD2!BQ$4,'[1]INTERNAL PARAMETERS-1'!$B$5:$J$44,6,FALSE)*VLOOKUP(HRYLD2!BQ$4,'[1]INTERNAL PARAMETERS-1'!$B$5:$J$44,3,FALSE) + HRYLD1!BQ18*(1-VLOOKUP(HRYLD2!BQ$4,'[1]INTERNAL PARAMETERS-1'!$B$5:$J$44,5,FALSE))*VLOOKUP(HRYLD2!BQ$4,'[1]INTERNAL PARAMETERS-1'!$B$5:$J$44,8,FALSE)*VLOOKUP(HRYLD2!BQ$4,'[1]INTERNAL PARAMETERS-1'!$B$5:$J$44,3,FALSE)</f>
        <v>0.485848840395671</v>
      </c>
      <c r="BR18" s="44">
        <f>HRYLD1!BR18*VLOOKUP(HRYLD2!BR$4,'[1]INTERNAL PARAMETERS-1'!$B$5:$J$44,5,FALSE)*VLOOKUP(HRYLD2!BR$4,'[1]INTERNAL PARAMETERS-1'!$B$5:$J$44,6,FALSE)*VLOOKUP(HRYLD2!BR$4,'[1]INTERNAL PARAMETERS-1'!$B$5:$J$44,3,FALSE) + HRYLD1!BR18*(1-VLOOKUP(HRYLD2!BR$4,'[1]INTERNAL PARAMETERS-1'!$B$5:$J$44,5,FALSE))*VLOOKUP(HRYLD2!BR$4,'[1]INTERNAL PARAMETERS-1'!$B$5:$J$44,8,FALSE)*VLOOKUP(HRYLD2!BR$4,'[1]INTERNAL PARAMETERS-1'!$B$5:$J$44,3,FALSE)</f>
        <v>1.1782386331227142E-2</v>
      </c>
      <c r="BS18" s="44">
        <f>HRYLD1!BS18*VLOOKUP(HRYLD2!BS$4,'[1]INTERNAL PARAMETERS-1'!$B$5:$J$44,5,FALSE)*VLOOKUP(HRYLD2!BS$4,'[1]INTERNAL PARAMETERS-1'!$B$5:$J$44,6,FALSE)*VLOOKUP(HRYLD2!BS$4,'[1]INTERNAL PARAMETERS-1'!$B$5:$J$44,3,FALSE) + HRYLD1!BS18*(1-VLOOKUP(HRYLD2!BS$4,'[1]INTERNAL PARAMETERS-1'!$B$5:$J$44,5,FALSE))*VLOOKUP(HRYLD2!BS$4,'[1]INTERNAL PARAMETERS-1'!$B$5:$J$44,8,FALSE)*VLOOKUP(HRYLD2!BS$4,'[1]INTERNAL PARAMETERS-1'!$B$5:$J$44,3,FALSE)</f>
        <v>1.5337275834066124E-3</v>
      </c>
      <c r="BT18" s="44">
        <f>HRYLD1!BT18*VLOOKUP(HRYLD2!BT$4,'[1]INTERNAL PARAMETERS-1'!$B$5:$J$44,5,FALSE)*VLOOKUP(HRYLD2!BT$4,'[1]INTERNAL PARAMETERS-1'!$B$5:$J$44,6,FALSE)*VLOOKUP(HRYLD2!BT$4,'[1]INTERNAL PARAMETERS-1'!$B$5:$J$44,3,FALSE) + HRYLD1!BT18*(1-VLOOKUP(HRYLD2!BT$4,'[1]INTERNAL PARAMETERS-1'!$B$5:$J$44,5,FALSE))*VLOOKUP(HRYLD2!BT$4,'[1]INTERNAL PARAMETERS-1'!$B$5:$J$44,8,FALSE)*VLOOKUP(HRYLD2!BT$4,'[1]INTERNAL PARAMETERS-1'!$B$5:$J$44,3,FALSE)</f>
        <v>0</v>
      </c>
      <c r="BU18" s="44">
        <f>HRYLD1!BU18*VLOOKUP(HRYLD2!BU$4,'[1]INTERNAL PARAMETERS-1'!$B$5:$J$44,5,FALSE)*VLOOKUP(HRYLD2!BU$4,'[1]INTERNAL PARAMETERS-1'!$B$5:$J$44,6,FALSE)*VLOOKUP(HRYLD2!BU$4,'[1]INTERNAL PARAMETERS-1'!$B$5:$J$44,3,FALSE) + HRYLD1!BU18*(1-VLOOKUP(HRYLD2!BU$4,'[1]INTERNAL PARAMETERS-1'!$B$5:$J$44,5,FALSE))*VLOOKUP(HRYLD2!BU$4,'[1]INTERNAL PARAMETERS-1'!$B$5:$J$44,8,FALSE)*VLOOKUP(HRYLD2!BU$4,'[1]INTERNAL PARAMETERS-1'!$B$5:$J$44,3,FALSE)</f>
        <v>0</v>
      </c>
      <c r="BV18" s="44">
        <f>HRYLD1!BV18*VLOOKUP(HRYLD2!BV$4,'[1]INTERNAL PARAMETERS-1'!$B$5:$J$44,5,FALSE)*VLOOKUP(HRYLD2!BV$4,'[1]INTERNAL PARAMETERS-1'!$B$5:$J$44,6,FALSE)*VLOOKUP(HRYLD2!BV$4,'[1]INTERNAL PARAMETERS-1'!$B$5:$J$44,3,FALSE) + HRYLD1!BV18*(1-VLOOKUP(HRYLD2!BV$4,'[1]INTERNAL PARAMETERS-1'!$B$5:$J$44,5,FALSE))*VLOOKUP(HRYLD2!BV$4,'[1]INTERNAL PARAMETERS-1'!$B$5:$J$44,8,FALSE)*VLOOKUP(HRYLD2!BV$4,'[1]INTERNAL PARAMETERS-1'!$B$5:$J$44,3,FALSE)</f>
        <v>0</v>
      </c>
      <c r="BW18" s="44">
        <f>HRYLD1!BW18*VLOOKUP(HRYLD2!BW$4,'[1]INTERNAL PARAMETERS-1'!$B$5:$J$44,5,FALSE)*VLOOKUP(HRYLD2!BW$4,'[1]INTERNAL PARAMETERS-1'!$B$5:$J$44,6,FALSE)*VLOOKUP(HRYLD2!BW$4,'[1]INTERNAL PARAMETERS-1'!$B$5:$J$44,3,FALSE) + HRYLD1!BW18*(1-VLOOKUP(HRYLD2!BW$4,'[1]INTERNAL PARAMETERS-1'!$B$5:$J$44,5,FALSE))*VLOOKUP(HRYLD2!BW$4,'[1]INTERNAL PARAMETERS-1'!$B$5:$J$44,8,FALSE)*VLOOKUP(HRYLD2!BW$4,'[1]INTERNAL PARAMETERS-1'!$B$5:$J$44,3,FALSE)</f>
        <v>0</v>
      </c>
      <c r="BX18" s="44">
        <f>HRYLD1!BX18*VLOOKUP(HRYLD2!BX$4,'[1]INTERNAL PARAMETERS-1'!$B$5:$J$44,5,FALSE)*VLOOKUP(HRYLD2!BX$4,'[1]INTERNAL PARAMETERS-1'!$B$5:$J$44,6,FALSE)*VLOOKUP(HRYLD2!BX$4,'[1]INTERNAL PARAMETERS-1'!$B$5:$J$44,3,FALSE) + HRYLD1!BX18*(1-VLOOKUP(HRYLD2!BX$4,'[1]INTERNAL PARAMETERS-1'!$B$5:$J$44,5,FALSE))*VLOOKUP(HRYLD2!BX$4,'[1]INTERNAL PARAMETERS-1'!$B$5:$J$44,8,FALSE)*VLOOKUP(HRYLD2!BX$4,'[1]INTERNAL PARAMETERS-1'!$B$5:$J$44,3,FALSE)</f>
        <v>0</v>
      </c>
      <c r="BY18" s="44">
        <f>HRYLD1!BY18*VLOOKUP(HRYLD2!BY$4,'[1]INTERNAL PARAMETERS-1'!$B$5:$J$44,5,FALSE)*VLOOKUP(HRYLD2!BY$4,'[1]INTERNAL PARAMETERS-1'!$B$5:$J$44,6,FALSE)*VLOOKUP(HRYLD2!BY$4,'[1]INTERNAL PARAMETERS-1'!$B$5:$J$44,3,FALSE) + HRYLD1!BY18*(1-VLOOKUP(HRYLD2!BY$4,'[1]INTERNAL PARAMETERS-1'!$B$5:$J$44,5,FALSE))*VLOOKUP(HRYLD2!BY$4,'[1]INTERNAL PARAMETERS-1'!$B$5:$J$44,8,FALSE)*VLOOKUP(HRYLD2!BY$4,'[1]INTERNAL PARAMETERS-1'!$B$5:$J$44,3,FALSE)</f>
        <v>0</v>
      </c>
      <c r="BZ18" s="44">
        <f>HRYLD1!BZ18*VLOOKUP(HRYLD2!BZ$4,'[1]INTERNAL PARAMETERS-1'!$B$5:$J$44,5,FALSE)*VLOOKUP(HRYLD2!BZ$4,'[1]INTERNAL PARAMETERS-1'!$B$5:$J$44,6,FALSE)*VLOOKUP(HRYLD2!BZ$4,'[1]INTERNAL PARAMETERS-1'!$B$5:$J$44,3,FALSE) + HRYLD1!BZ18*(1-VLOOKUP(HRYLD2!BZ$4,'[1]INTERNAL PARAMETERS-1'!$B$5:$J$44,5,FALSE))*VLOOKUP(HRYLD2!BZ$4,'[1]INTERNAL PARAMETERS-1'!$B$5:$J$44,8,FALSE)*VLOOKUP(HRYLD2!BZ$4,'[1]INTERNAL PARAMETERS-1'!$B$5:$J$44,3,FALSE)</f>
        <v>7.5414507515798293E-4</v>
      </c>
      <c r="CA18" s="44">
        <f>HRYLD1!CA18*VLOOKUP(HRYLD2!CA$4,'[1]INTERNAL PARAMETERS-1'!$B$5:$J$44,5,FALSE)*VLOOKUP(HRYLD2!CA$4,'[1]INTERNAL PARAMETERS-1'!$B$5:$J$44,6,FALSE)*VLOOKUP(HRYLD2!CA$4,'[1]INTERNAL PARAMETERS-1'!$B$5:$J$44,3,FALSE) + HRYLD1!CA18*(1-VLOOKUP(HRYLD2!CA$4,'[1]INTERNAL PARAMETERS-1'!$B$5:$J$44,5,FALSE))*VLOOKUP(HRYLD2!CA$4,'[1]INTERNAL PARAMETERS-1'!$B$5:$J$44,8,FALSE)*VLOOKUP(HRYLD2!CA$4,'[1]INTERNAL PARAMETERS-1'!$B$5:$J$44,3,FALSE)</f>
        <v>0</v>
      </c>
      <c r="CB18" s="44">
        <f>HRYLD1!CB18*VLOOKUP(HRYLD2!CB$4,'[1]INTERNAL PARAMETERS-1'!$B$5:$J$44,5,FALSE)*VLOOKUP(HRYLD2!CB$4,'[1]INTERNAL PARAMETERS-1'!$B$5:$J$44,6,FALSE)*VLOOKUP(HRYLD2!CB$4,'[1]INTERNAL PARAMETERS-1'!$B$5:$J$44,3,FALSE) + HRYLD1!CB18*(1-VLOOKUP(HRYLD2!CB$4,'[1]INTERNAL PARAMETERS-1'!$B$5:$J$44,5,FALSE))*VLOOKUP(HRYLD2!CB$4,'[1]INTERNAL PARAMETERS-1'!$B$5:$J$44,8,FALSE)*VLOOKUP(HRYLD2!CB$4,'[1]INTERNAL PARAMETERS-1'!$B$5:$J$44,3,FALSE)</f>
        <v>0</v>
      </c>
      <c r="CC18" s="44">
        <f>HRYLD1!CC18*VLOOKUP(HRYLD2!CC$4,'[1]INTERNAL PARAMETERS-1'!$B$5:$J$44,5,FALSE)*VLOOKUP(HRYLD2!CC$4,'[1]INTERNAL PARAMETERS-1'!$B$5:$J$44,6,FALSE)*VLOOKUP(HRYLD2!CC$4,'[1]INTERNAL PARAMETERS-1'!$B$5:$J$44,3,FALSE) + HRYLD1!CC18*(1-VLOOKUP(HRYLD2!CC$4,'[1]INTERNAL PARAMETERS-1'!$B$5:$J$44,5,FALSE))*VLOOKUP(HRYLD2!CC$4,'[1]INTERNAL PARAMETERS-1'!$B$5:$J$44,8,FALSE)*VLOOKUP(HRYLD2!CC$4,'[1]INTERNAL PARAMETERS-1'!$B$5:$J$44,3,FALSE)</f>
        <v>2.63352916766033E-3</v>
      </c>
      <c r="CD18" s="44">
        <f>HRYLD1!CD18*VLOOKUP(HRYLD2!CD$4,'[1]INTERNAL PARAMETERS-1'!$B$5:$J$44,5,FALSE)*VLOOKUP(HRYLD2!CD$4,'[1]INTERNAL PARAMETERS-1'!$B$5:$J$44,6,FALSE)*VLOOKUP(HRYLD2!CD$4,'[1]INTERNAL PARAMETERS-1'!$B$5:$J$44,3,FALSE) + HRYLD1!CD18*(1-VLOOKUP(HRYLD2!CD$4,'[1]INTERNAL PARAMETERS-1'!$B$5:$J$44,5,FALSE))*VLOOKUP(HRYLD2!CD$4,'[1]INTERNAL PARAMETERS-1'!$B$5:$J$44,8,FALSE)*VLOOKUP(HRYLD2!CD$4,'[1]INTERNAL PARAMETERS-1'!$B$5:$J$44,3,FALSE)</f>
        <v>6.6885360526557852E-3</v>
      </c>
      <c r="CE18" s="44">
        <f>HRYLD1!CE18*VLOOKUP(HRYLD2!CE$4,'[1]INTERNAL PARAMETERS-1'!$B$5:$J$44,5,FALSE)*VLOOKUP(HRYLD2!CE$4,'[1]INTERNAL PARAMETERS-1'!$B$5:$J$44,6,FALSE)*VLOOKUP(HRYLD2!CE$4,'[1]INTERNAL PARAMETERS-1'!$B$5:$J$44,3,FALSE) + HRYLD1!CE18*(1-VLOOKUP(HRYLD2!CE$4,'[1]INTERNAL PARAMETERS-1'!$B$5:$J$44,5,FALSE))*VLOOKUP(HRYLD2!CE$4,'[1]INTERNAL PARAMETERS-1'!$B$5:$J$44,8,FALSE)*VLOOKUP(HRYLD2!CE$4,'[1]INTERNAL PARAMETERS-1'!$B$5:$J$44,3,FALSE)</f>
        <v>1.551886781661321E-2</v>
      </c>
      <c r="CF18" s="44">
        <f>HRYLD1!CF18*VLOOKUP(HRYLD2!CF$4,'[1]INTERNAL PARAMETERS-1'!$B$5:$J$44,5,FALSE)*VLOOKUP(HRYLD2!CF$4,'[1]INTERNAL PARAMETERS-1'!$B$5:$J$44,6,FALSE)*VLOOKUP(HRYLD2!CF$4,'[1]INTERNAL PARAMETERS-1'!$B$5:$J$44,3,FALSE) + HRYLD1!CF18*(1-VLOOKUP(HRYLD2!CF$4,'[1]INTERNAL PARAMETERS-1'!$B$5:$J$44,5,FALSE))*VLOOKUP(HRYLD2!CF$4,'[1]INTERNAL PARAMETERS-1'!$B$5:$J$44,8,FALSE)*VLOOKUP(HRYLD2!CF$4,'[1]INTERNAL PARAMETERS-1'!$B$5:$J$44,3,FALSE)</f>
        <v>2.987942951501117E-3</v>
      </c>
      <c r="CG18" s="44">
        <f>HRYLD1!CG18*VLOOKUP(HRYLD2!CG$4,'[1]INTERNAL PARAMETERS-1'!$B$5:$J$44,5,FALSE)*VLOOKUP(HRYLD2!CG$4,'[1]INTERNAL PARAMETERS-1'!$B$5:$J$44,6,FALSE)*VLOOKUP(HRYLD2!CG$4,'[1]INTERNAL PARAMETERS-1'!$B$5:$J$44,3,FALSE) + HRYLD1!CG18*(1-VLOOKUP(HRYLD2!CG$4,'[1]INTERNAL PARAMETERS-1'!$B$5:$J$44,5,FALSE))*VLOOKUP(HRYLD2!CG$4,'[1]INTERNAL PARAMETERS-1'!$B$5:$J$44,8,FALSE)*VLOOKUP(HRYLD2!CG$4,'[1]INTERNAL PARAMETERS-1'!$B$5:$J$44,3,FALSE)</f>
        <v>3.9601239998253017E-4</v>
      </c>
      <c r="CH18" s="43">
        <f>HRYLD1!CH18*VLOOKUP(HRYLD2!CH$4,'[1]INTERNAL PARAMETERS-1'!$B$5:$J$44,5,FALSE)*VLOOKUP(HRYLD2!CH$4,'[1]INTERNAL PARAMETERS-1'!$B$5:$J$44,6,FALSE)*VLOOKUP(HRYLD2!CH$4,'[1]INTERNAL PARAMETERS-1'!$B$5:$J$44,3,FALSE) + HRYLD1!CH18*(1-VLOOKUP(HRYLD2!CH$4,'[1]INTERNAL PARAMETERS-1'!$B$5:$J$44,5,FALSE))*VLOOKUP(HRYLD2!CH$4,'[1]INTERNAL PARAMETERS-1'!$B$5:$J$44,8,FALSE)*VLOOKUP(HRYLD2!CH$4,'[1]INTERNAL PARAMETERS-1'!$B$5:$J$44,3,FALSE)</f>
        <v>0</v>
      </c>
      <c r="CJ18" s="45">
        <f t="shared" si="0"/>
        <v>208.86441711778801</v>
      </c>
      <c r="CK18" s="43">
        <f t="shared" si="1"/>
        <v>9.2385712937203621</v>
      </c>
    </row>
    <row r="19" spans="2:89" x14ac:dyDescent="0.4">
      <c r="B19" s="58" t="s">
        <v>5</v>
      </c>
      <c r="C19" s="57" t="s">
        <v>67</v>
      </c>
      <c r="D19" s="57" t="s">
        <v>52</v>
      </c>
      <c r="E19" s="132">
        <f>HR!X19</f>
        <v>422.42718503396787</v>
      </c>
      <c r="F19" s="59">
        <f>'[1]INTERNAL PARAMETERS-1'!M19</f>
        <v>16.865000000000002</v>
      </c>
      <c r="G19" s="45">
        <f>HRYLD1!G19*VLOOKUP(HRYLD2!G$4,'[1]INTERNAL PARAMETERS-1'!$B$5:$J$44,5,FALSE)*VLOOKUP(HRYLD2!G$4,'[1]INTERNAL PARAMETERS-1'!$B$5:$J$44,7,FALSE)*HRYLD2!$F19 + HRYLD1!G19*(1-VLOOKUP(HRYLD2!G$4,'[1]INTERNAL PARAMETERS-1'!$B$5:$J$44,5,FALSE))*VLOOKUP(HRYLD2!G$4,'[1]INTERNAL PARAMETERS-1'!$B$5:$J$44,9,FALSE)*HRYLD2!$F19</f>
        <v>23.005524536842071</v>
      </c>
      <c r="H19" s="44">
        <f>HRYLD1!H19*VLOOKUP(HRYLD2!H$4,'[1]INTERNAL PARAMETERS-1'!$B$5:$J$44,5,FALSE)*VLOOKUP(HRYLD2!H$4,'[1]INTERNAL PARAMETERS-1'!$B$5:$J$44,7,FALSE)*HRYLD2!$F19 + HRYLD1!H19*(1-VLOOKUP(HRYLD2!H$4,'[1]INTERNAL PARAMETERS-1'!$B$5:$J$44,5,FALSE))*VLOOKUP(HRYLD2!H$4,'[1]INTERNAL PARAMETERS-1'!$B$5:$J$44,9,FALSE)*HRYLD2!$F19</f>
        <v>7.5148249052632075</v>
      </c>
      <c r="I19" s="44">
        <f>HRYLD1!I19*VLOOKUP(HRYLD2!I$4,'[1]INTERNAL PARAMETERS-1'!$B$5:$J$44,5,FALSE)*VLOOKUP(HRYLD2!I$4,'[1]INTERNAL PARAMETERS-1'!$B$5:$J$44,7,FALSE)*HRYLD2!$F19 + HRYLD1!I19*(1-VLOOKUP(HRYLD2!I$4,'[1]INTERNAL PARAMETERS-1'!$B$5:$J$44,5,FALSE))*VLOOKUP(HRYLD2!I$4,'[1]INTERNAL PARAMETERS-1'!$B$5:$J$44,9,FALSE)*HRYLD2!$F19</f>
        <v>17.403159340962532</v>
      </c>
      <c r="J19" s="44">
        <f>HRYLD1!J19*VLOOKUP(HRYLD2!J$4,'[1]INTERNAL PARAMETERS-1'!$B$5:$J$44,5,FALSE)*VLOOKUP(HRYLD2!J$4,'[1]INTERNAL PARAMETERS-1'!$B$5:$J$44,7,FALSE)*HRYLD2!$F19 + HRYLD1!J19*(1-VLOOKUP(HRYLD2!J$4,'[1]INTERNAL PARAMETERS-1'!$B$5:$J$44,5,FALSE))*VLOOKUP(HRYLD2!J$4,'[1]INTERNAL PARAMETERS-1'!$B$5:$J$44,9,FALSE)*HRYLD2!$F19</f>
        <v>0</v>
      </c>
      <c r="K19" s="44">
        <f>HRYLD1!K19*VLOOKUP(HRYLD2!K$4,'[1]INTERNAL PARAMETERS-1'!$B$5:$J$44,5,FALSE)*VLOOKUP(HRYLD2!K$4,'[1]INTERNAL PARAMETERS-1'!$B$5:$J$44,7,FALSE)*HRYLD2!$F19 + HRYLD1!K19*(1-VLOOKUP(HRYLD2!K$4,'[1]INTERNAL PARAMETERS-1'!$B$5:$J$44,5,FALSE))*VLOOKUP(HRYLD2!K$4,'[1]INTERNAL PARAMETERS-1'!$B$5:$J$44,9,FALSE)*HRYLD2!$F19</f>
        <v>0</v>
      </c>
      <c r="L19" s="44">
        <f>HRYLD1!L19*VLOOKUP(HRYLD2!L$4,'[1]INTERNAL PARAMETERS-1'!$B$5:$J$44,5,FALSE)*VLOOKUP(HRYLD2!L$4,'[1]INTERNAL PARAMETERS-1'!$B$5:$J$44,7,FALSE)*HRYLD2!$F19 + HRYLD1!L19*(1-VLOOKUP(HRYLD2!L$4,'[1]INTERNAL PARAMETERS-1'!$B$5:$J$44,5,FALSE))*VLOOKUP(HRYLD2!L$4,'[1]INTERNAL PARAMETERS-1'!$B$5:$J$44,9,FALSE)*HRYLD2!$F19</f>
        <v>0</v>
      </c>
      <c r="M19" s="44">
        <f>HRYLD1!M19*VLOOKUP(HRYLD2!M$4,'[1]INTERNAL PARAMETERS-1'!$B$5:$J$44,5,FALSE)*VLOOKUP(HRYLD2!M$4,'[1]INTERNAL PARAMETERS-1'!$B$5:$J$44,7,FALSE)*HRYLD2!$F19 + HRYLD1!M19*(1-VLOOKUP(HRYLD2!M$4,'[1]INTERNAL PARAMETERS-1'!$B$5:$J$44,5,FALSE))*VLOOKUP(HRYLD2!M$4,'[1]INTERNAL PARAMETERS-1'!$B$5:$J$44,9,FALSE)*HRYLD2!$F19</f>
        <v>2.457939046933463</v>
      </c>
      <c r="N19" s="44">
        <f>HRYLD1!N19*VLOOKUP(HRYLD2!N$4,'[1]INTERNAL PARAMETERS-1'!$B$5:$J$44,5,FALSE)*VLOOKUP(HRYLD2!N$4,'[1]INTERNAL PARAMETERS-1'!$B$5:$J$44,7,FALSE)*HRYLD2!$F19 + HRYLD1!N19*(1-VLOOKUP(HRYLD2!N$4,'[1]INTERNAL PARAMETERS-1'!$B$5:$J$44,5,FALSE))*VLOOKUP(HRYLD2!N$4,'[1]INTERNAL PARAMETERS-1'!$B$5:$J$44,9,FALSE)*HRYLD2!$F19</f>
        <v>4.1987744517107385E-2</v>
      </c>
      <c r="O19" s="44">
        <f>HRYLD1!O19*VLOOKUP(HRYLD2!O$4,'[1]INTERNAL PARAMETERS-1'!$B$5:$J$44,5,FALSE)*VLOOKUP(HRYLD2!O$4,'[1]INTERNAL PARAMETERS-1'!$B$5:$J$44,7,FALSE)*HRYLD2!$F19 + HRYLD1!O19*(1-VLOOKUP(HRYLD2!O$4,'[1]INTERNAL PARAMETERS-1'!$B$5:$J$44,5,FALSE))*VLOOKUP(HRYLD2!O$4,'[1]INTERNAL PARAMETERS-1'!$B$5:$J$44,9,FALSE)*HRYLD2!$F19</f>
        <v>0</v>
      </c>
      <c r="P19" s="44">
        <f>HRYLD1!P19*VLOOKUP(HRYLD2!P$4,'[1]INTERNAL PARAMETERS-1'!$B$5:$J$44,5,FALSE)*VLOOKUP(HRYLD2!P$4,'[1]INTERNAL PARAMETERS-1'!$B$5:$J$44,7,FALSE)*HRYLD2!$F19 + HRYLD1!P19*(1-VLOOKUP(HRYLD2!P$4,'[1]INTERNAL PARAMETERS-1'!$B$5:$J$44,5,FALSE))*VLOOKUP(HRYLD2!P$4,'[1]INTERNAL PARAMETERS-1'!$B$5:$J$44,9,FALSE)*HRYLD2!$F19</f>
        <v>0</v>
      </c>
      <c r="Q19" s="44">
        <f>HRYLD1!Q19*VLOOKUP(HRYLD2!Q$4,'[1]INTERNAL PARAMETERS-1'!$B$5:$J$44,5,FALSE)*VLOOKUP(HRYLD2!Q$4,'[1]INTERNAL PARAMETERS-1'!$B$5:$J$44,7,FALSE)*HRYLD2!$F19 + HRYLD1!Q19*(1-VLOOKUP(HRYLD2!Q$4,'[1]INTERNAL PARAMETERS-1'!$B$5:$J$44,5,FALSE))*VLOOKUP(HRYLD2!Q$4,'[1]INTERNAL PARAMETERS-1'!$B$5:$J$44,9,FALSE)*HRYLD2!$F19</f>
        <v>0</v>
      </c>
      <c r="R19" s="44">
        <f>HRYLD1!R19*VLOOKUP(HRYLD2!R$4,'[1]INTERNAL PARAMETERS-1'!$B$5:$J$44,5,FALSE)*VLOOKUP(HRYLD2!R$4,'[1]INTERNAL PARAMETERS-1'!$B$5:$J$44,7,FALSE)*HRYLD2!$F19 + HRYLD1!R19*(1-VLOOKUP(HRYLD2!R$4,'[1]INTERNAL PARAMETERS-1'!$B$5:$J$44,5,FALSE))*VLOOKUP(HRYLD2!R$4,'[1]INTERNAL PARAMETERS-1'!$B$5:$J$44,9,FALSE)*HRYLD2!$F19</f>
        <v>0</v>
      </c>
      <c r="S19" s="44">
        <f>HRYLD1!S19*VLOOKUP(HRYLD2!S$4,'[1]INTERNAL PARAMETERS-1'!$B$5:$J$44,5,FALSE)*VLOOKUP(HRYLD2!S$4,'[1]INTERNAL PARAMETERS-1'!$B$5:$J$44,7,FALSE)*HRYLD2!$F19 + HRYLD1!S19*(1-VLOOKUP(HRYLD2!S$4,'[1]INTERNAL PARAMETERS-1'!$B$5:$J$44,5,FALSE))*VLOOKUP(HRYLD2!S$4,'[1]INTERNAL PARAMETERS-1'!$B$5:$J$44,9,FALSE)*HRYLD2!$F19</f>
        <v>1.6196062962773334</v>
      </c>
      <c r="T19" s="44">
        <f>HRYLD1!T19*VLOOKUP(HRYLD2!T$4,'[1]INTERNAL PARAMETERS-1'!$B$5:$J$44,5,FALSE)*VLOOKUP(HRYLD2!T$4,'[1]INTERNAL PARAMETERS-1'!$B$5:$J$44,7,FALSE)*HRYLD2!$F19 + HRYLD1!T19*(1-VLOOKUP(HRYLD2!T$4,'[1]INTERNAL PARAMETERS-1'!$B$5:$J$44,5,FALSE))*VLOOKUP(HRYLD2!T$4,'[1]INTERNAL PARAMETERS-1'!$B$5:$J$44,9,FALSE)*HRYLD2!$F19</f>
        <v>0.70305507922437582</v>
      </c>
      <c r="U19" s="44">
        <f>HRYLD1!U19*VLOOKUP(HRYLD2!U$4,'[1]INTERNAL PARAMETERS-1'!$B$5:$J$44,5,FALSE)*VLOOKUP(HRYLD2!U$4,'[1]INTERNAL PARAMETERS-1'!$B$5:$J$44,7,FALSE)*HRYLD2!$F19 + HRYLD1!U19*(1-VLOOKUP(HRYLD2!U$4,'[1]INTERNAL PARAMETERS-1'!$B$5:$J$44,5,FALSE))*VLOOKUP(HRYLD2!U$4,'[1]INTERNAL PARAMETERS-1'!$B$5:$J$44,9,FALSE)*HRYLD2!$F19</f>
        <v>8.8264420673214203E-2</v>
      </c>
      <c r="V19" s="44">
        <f>HRYLD1!V19*VLOOKUP(HRYLD2!V$4,'[1]INTERNAL PARAMETERS-1'!$B$5:$J$44,5,FALSE)*VLOOKUP(HRYLD2!V$4,'[1]INTERNAL PARAMETERS-1'!$B$5:$J$44,7,FALSE)*HRYLD2!$F19 + HRYLD1!V19*(1-VLOOKUP(HRYLD2!V$4,'[1]INTERNAL PARAMETERS-1'!$B$5:$J$44,5,FALSE))*VLOOKUP(HRYLD2!V$4,'[1]INTERNAL PARAMETERS-1'!$B$5:$J$44,9,FALSE)*HRYLD2!$F19</f>
        <v>2.3710342864099152</v>
      </c>
      <c r="W19" s="44">
        <f>HRYLD1!W19*VLOOKUP(HRYLD2!W$4,'[1]INTERNAL PARAMETERS-1'!$B$5:$J$44,5,FALSE)*VLOOKUP(HRYLD2!W$4,'[1]INTERNAL PARAMETERS-1'!$B$5:$J$44,7,FALSE)*HRYLD2!$F19 + HRYLD1!W19*(1-VLOOKUP(HRYLD2!W$4,'[1]INTERNAL PARAMETERS-1'!$B$5:$J$44,5,FALSE))*VLOOKUP(HRYLD2!W$4,'[1]INTERNAL PARAMETERS-1'!$B$5:$J$44,9,FALSE)*HRYLD2!$F19</f>
        <v>0</v>
      </c>
      <c r="X19" s="44">
        <f>HRYLD1!X19*VLOOKUP(HRYLD2!X$4,'[1]INTERNAL PARAMETERS-1'!$B$5:$J$44,5,FALSE)*VLOOKUP(HRYLD2!X$4,'[1]INTERNAL PARAMETERS-1'!$B$5:$J$44,7,FALSE)*HRYLD2!$F19 + HRYLD1!X19*(1-VLOOKUP(HRYLD2!X$4,'[1]INTERNAL PARAMETERS-1'!$B$5:$J$44,5,FALSE))*VLOOKUP(HRYLD2!X$4,'[1]INTERNAL PARAMETERS-1'!$B$5:$J$44,9,FALSE)*HRYLD2!$F19</f>
        <v>0</v>
      </c>
      <c r="Y19" s="44">
        <f>HRYLD1!Y19*VLOOKUP(HRYLD2!Y$4,'[1]INTERNAL PARAMETERS-1'!$B$5:$J$44,5,FALSE)*VLOOKUP(HRYLD2!Y$4,'[1]INTERNAL PARAMETERS-1'!$B$5:$J$44,7,FALSE)*HRYLD2!$F19 + HRYLD1!Y19*(1-VLOOKUP(HRYLD2!Y$4,'[1]INTERNAL PARAMETERS-1'!$B$5:$J$44,5,FALSE))*VLOOKUP(HRYLD2!Y$4,'[1]INTERNAL PARAMETERS-1'!$B$5:$J$44,9,FALSE)*HRYLD2!$F19</f>
        <v>0</v>
      </c>
      <c r="Z19" s="44">
        <f>HRYLD1!Z19*VLOOKUP(HRYLD2!Z$4,'[1]INTERNAL PARAMETERS-1'!$B$5:$J$44,5,FALSE)*VLOOKUP(HRYLD2!Z$4,'[1]INTERNAL PARAMETERS-1'!$B$5:$J$44,7,FALSE)*HRYLD2!$F19 + HRYLD1!Z19*(1-VLOOKUP(HRYLD2!Z$4,'[1]INTERNAL PARAMETERS-1'!$B$5:$J$44,5,FALSE))*VLOOKUP(HRYLD2!Z$4,'[1]INTERNAL PARAMETERS-1'!$B$5:$J$44,9,FALSE)*HRYLD2!$F19</f>
        <v>0</v>
      </c>
      <c r="AA19" s="44">
        <f>HRYLD1!AA19*VLOOKUP(HRYLD2!AA$4,'[1]INTERNAL PARAMETERS-1'!$B$5:$J$44,5,FALSE)*VLOOKUP(HRYLD2!AA$4,'[1]INTERNAL PARAMETERS-1'!$B$5:$J$44,7,FALSE)*HRYLD2!$F19 + HRYLD1!AA19*(1-VLOOKUP(HRYLD2!AA$4,'[1]INTERNAL PARAMETERS-1'!$B$5:$J$44,5,FALSE))*VLOOKUP(HRYLD2!AA$4,'[1]INTERNAL PARAMETERS-1'!$B$5:$J$44,9,FALSE)*HRYLD2!$F19</f>
        <v>0</v>
      </c>
      <c r="AB19" s="44">
        <f>HRYLD1!AB19*VLOOKUP(HRYLD2!AB$4,'[1]INTERNAL PARAMETERS-1'!$B$5:$J$44,5,FALSE)*VLOOKUP(HRYLD2!AB$4,'[1]INTERNAL PARAMETERS-1'!$B$5:$J$44,7,FALSE)*HRYLD2!$F19 + HRYLD1!AB19*(1-VLOOKUP(HRYLD2!AB$4,'[1]INTERNAL PARAMETERS-1'!$B$5:$J$44,5,FALSE))*VLOOKUP(HRYLD2!AB$4,'[1]INTERNAL PARAMETERS-1'!$B$5:$J$44,9,FALSE)*HRYLD2!$F19</f>
        <v>0</v>
      </c>
      <c r="AC19" s="44">
        <f>HRYLD1!AC19*VLOOKUP(HRYLD2!AC$4,'[1]INTERNAL PARAMETERS-1'!$B$5:$J$44,5,FALSE)*VLOOKUP(HRYLD2!AC$4,'[1]INTERNAL PARAMETERS-1'!$B$5:$J$44,7,FALSE)*HRYLD2!$F19 + HRYLD1!AC19*(1-VLOOKUP(HRYLD2!AC$4,'[1]INTERNAL PARAMETERS-1'!$B$5:$J$44,5,FALSE))*VLOOKUP(HRYLD2!AC$4,'[1]INTERNAL PARAMETERS-1'!$B$5:$J$44,9,FALSE)*HRYLD2!$F19</f>
        <v>0</v>
      </c>
      <c r="AD19" s="44">
        <f>HRYLD1!AD19*VLOOKUP(HRYLD2!AD$4,'[1]INTERNAL PARAMETERS-1'!$B$5:$J$44,5,FALSE)*VLOOKUP(HRYLD2!AD$4,'[1]INTERNAL PARAMETERS-1'!$B$5:$J$44,7,FALSE)*HRYLD2!$F19 + HRYLD1!AD19*(1-VLOOKUP(HRYLD2!AD$4,'[1]INTERNAL PARAMETERS-1'!$B$5:$J$44,5,FALSE))*VLOOKUP(HRYLD2!AD$4,'[1]INTERNAL PARAMETERS-1'!$B$5:$J$44,9,FALSE)*HRYLD2!$F19</f>
        <v>0</v>
      </c>
      <c r="AE19" s="44">
        <f>HRYLD1!AE19*VLOOKUP(HRYLD2!AE$4,'[1]INTERNAL PARAMETERS-1'!$B$5:$J$44,5,FALSE)*VLOOKUP(HRYLD2!AE$4,'[1]INTERNAL PARAMETERS-1'!$B$5:$J$44,7,FALSE)*HRYLD2!$F19 + HRYLD1!AE19*(1-VLOOKUP(HRYLD2!AE$4,'[1]INTERNAL PARAMETERS-1'!$B$5:$J$44,5,FALSE))*VLOOKUP(HRYLD2!AE$4,'[1]INTERNAL PARAMETERS-1'!$B$5:$J$44,9,FALSE)*HRYLD2!$F19</f>
        <v>0</v>
      </c>
      <c r="AF19" s="44">
        <f>HRYLD1!AF19*VLOOKUP(HRYLD2!AF$4,'[1]INTERNAL PARAMETERS-1'!$B$5:$J$44,5,FALSE)*VLOOKUP(HRYLD2!AF$4,'[1]INTERNAL PARAMETERS-1'!$B$5:$J$44,7,FALSE)*HRYLD2!$F19 + HRYLD1!AF19*(1-VLOOKUP(HRYLD2!AF$4,'[1]INTERNAL PARAMETERS-1'!$B$5:$J$44,5,FALSE))*VLOOKUP(HRYLD2!AF$4,'[1]INTERNAL PARAMETERS-1'!$B$5:$J$44,9,FALSE)*HRYLD2!$F19</f>
        <v>0</v>
      </c>
      <c r="AG19" s="44">
        <f>HRYLD1!AG19*VLOOKUP(HRYLD2!AG$4,'[1]INTERNAL PARAMETERS-1'!$B$5:$J$44,5,FALSE)*VLOOKUP(HRYLD2!AG$4,'[1]INTERNAL PARAMETERS-1'!$B$5:$J$44,7,FALSE)*HRYLD2!$F19 + HRYLD1!AG19*(1-VLOOKUP(HRYLD2!AG$4,'[1]INTERNAL PARAMETERS-1'!$B$5:$J$44,5,FALSE))*VLOOKUP(HRYLD2!AG$4,'[1]INTERNAL PARAMETERS-1'!$B$5:$J$44,9,FALSE)*HRYLD2!$F19</f>
        <v>0</v>
      </c>
      <c r="AH19" s="44">
        <f>HRYLD1!AH19*VLOOKUP(HRYLD2!AH$4,'[1]INTERNAL PARAMETERS-1'!$B$5:$J$44,5,FALSE)*VLOOKUP(HRYLD2!AH$4,'[1]INTERNAL PARAMETERS-1'!$B$5:$J$44,7,FALSE)*HRYLD2!$F19 + HRYLD1!AH19*(1-VLOOKUP(HRYLD2!AH$4,'[1]INTERNAL PARAMETERS-1'!$B$5:$J$44,5,FALSE))*VLOOKUP(HRYLD2!AH$4,'[1]INTERNAL PARAMETERS-1'!$B$5:$J$44,9,FALSE)*HRYLD2!$F19</f>
        <v>0</v>
      </c>
      <c r="AI19" s="44">
        <f>HRYLD1!AI19*VLOOKUP(HRYLD2!AI$4,'[1]INTERNAL PARAMETERS-1'!$B$5:$J$44,5,FALSE)*VLOOKUP(HRYLD2!AI$4,'[1]INTERNAL PARAMETERS-1'!$B$5:$J$44,7,FALSE)*HRYLD2!$F19 + HRYLD1!AI19*(1-VLOOKUP(HRYLD2!AI$4,'[1]INTERNAL PARAMETERS-1'!$B$5:$J$44,5,FALSE))*VLOOKUP(HRYLD2!AI$4,'[1]INTERNAL PARAMETERS-1'!$B$5:$J$44,9,FALSE)*HRYLD2!$F19</f>
        <v>1.9527526697613758E-2</v>
      </c>
      <c r="AJ19" s="44">
        <f>HRYLD1!AJ19*VLOOKUP(HRYLD2!AJ$4,'[1]INTERNAL PARAMETERS-1'!$B$5:$J$44,5,FALSE)*VLOOKUP(HRYLD2!AJ$4,'[1]INTERNAL PARAMETERS-1'!$B$5:$J$44,7,FALSE)*HRYLD2!$F19 + HRYLD1!AJ19*(1-VLOOKUP(HRYLD2!AJ$4,'[1]INTERNAL PARAMETERS-1'!$B$5:$J$44,5,FALSE))*VLOOKUP(HRYLD2!AJ$4,'[1]INTERNAL PARAMETERS-1'!$B$5:$J$44,9,FALSE)*HRYLD2!$F19</f>
        <v>0.30465720099722948</v>
      </c>
      <c r="AK19" s="44">
        <f>HRYLD1!AK19*VLOOKUP(HRYLD2!AK$4,'[1]INTERNAL PARAMETERS-1'!$B$5:$J$44,5,FALSE)*VLOOKUP(HRYLD2!AK$4,'[1]INTERNAL PARAMETERS-1'!$B$5:$J$44,7,FALSE)*HRYLD2!$F19 + HRYLD1!AK19*(1-VLOOKUP(HRYLD2!AK$4,'[1]INTERNAL PARAMETERS-1'!$B$5:$J$44,5,FALSE))*VLOOKUP(HRYLD2!AK$4,'[1]INTERNAL PARAMETERS-1'!$B$5:$J$44,9,FALSE)*HRYLD2!$F19</f>
        <v>0</v>
      </c>
      <c r="AL19" s="44">
        <f>HRYLD1!AL19*VLOOKUP(HRYLD2!AL$4,'[1]INTERNAL PARAMETERS-1'!$B$5:$J$44,5,FALSE)*VLOOKUP(HRYLD2!AL$4,'[1]INTERNAL PARAMETERS-1'!$B$5:$J$44,7,FALSE)*HRYLD2!$F19 + HRYLD1!AL19*(1-VLOOKUP(HRYLD2!AL$4,'[1]INTERNAL PARAMETERS-1'!$B$5:$J$44,5,FALSE))*VLOOKUP(HRYLD2!AL$4,'[1]INTERNAL PARAMETERS-1'!$B$5:$J$44,9,FALSE)*HRYLD2!$F19</f>
        <v>0</v>
      </c>
      <c r="AM19" s="44">
        <f>HRYLD1!AM19*VLOOKUP(HRYLD2!AM$4,'[1]INTERNAL PARAMETERS-1'!$B$5:$J$44,5,FALSE)*VLOOKUP(HRYLD2!AM$4,'[1]INTERNAL PARAMETERS-1'!$B$5:$J$44,7,FALSE)*HRYLD2!$F19 + HRYLD1!AM19*(1-VLOOKUP(HRYLD2!AM$4,'[1]INTERNAL PARAMETERS-1'!$B$5:$J$44,5,FALSE))*VLOOKUP(HRYLD2!AM$4,'[1]INTERNAL PARAMETERS-1'!$B$5:$J$44,9,FALSE)*HRYLD2!$F19</f>
        <v>0</v>
      </c>
      <c r="AN19" s="44">
        <f>HRYLD1!AN19*VLOOKUP(HRYLD2!AN$4,'[1]INTERNAL PARAMETERS-1'!$B$5:$J$44,5,FALSE)*VLOOKUP(HRYLD2!AN$4,'[1]INTERNAL PARAMETERS-1'!$B$5:$J$44,7,FALSE)*HRYLD2!$F19 + HRYLD1!AN19*(1-VLOOKUP(HRYLD2!AN$4,'[1]INTERNAL PARAMETERS-1'!$B$5:$J$44,5,FALSE))*VLOOKUP(HRYLD2!AN$4,'[1]INTERNAL PARAMETERS-1'!$B$5:$J$44,9,FALSE)*HRYLD2!$F19</f>
        <v>0</v>
      </c>
      <c r="AO19" s="44">
        <f>HRYLD1!AO19*VLOOKUP(HRYLD2!AO$4,'[1]INTERNAL PARAMETERS-1'!$B$5:$J$44,5,FALSE)*VLOOKUP(HRYLD2!AO$4,'[1]INTERNAL PARAMETERS-1'!$B$5:$J$44,7,FALSE)*HRYLD2!$F19 + HRYLD1!AO19*(1-VLOOKUP(HRYLD2!AO$4,'[1]INTERNAL PARAMETERS-1'!$B$5:$J$44,5,FALSE))*VLOOKUP(HRYLD2!AO$4,'[1]INTERNAL PARAMETERS-1'!$B$5:$J$44,9,FALSE)*HRYLD2!$F19</f>
        <v>0</v>
      </c>
      <c r="AP19" s="44">
        <f>HRYLD1!AP19*VLOOKUP(HRYLD2!AP$4,'[1]INTERNAL PARAMETERS-1'!$B$5:$J$44,5,FALSE)*VLOOKUP(HRYLD2!AP$4,'[1]INTERNAL PARAMETERS-1'!$B$5:$J$44,7,FALSE)*HRYLD2!$F19 + HRYLD1!AP19*(1-VLOOKUP(HRYLD2!AP$4,'[1]INTERNAL PARAMETERS-1'!$B$5:$J$44,5,FALSE))*VLOOKUP(HRYLD2!AP$4,'[1]INTERNAL PARAMETERS-1'!$B$5:$J$44,9,FALSE)*HRYLD2!$F19</f>
        <v>0</v>
      </c>
      <c r="AQ19" s="44">
        <f>HRYLD1!AQ19*VLOOKUP(HRYLD2!AQ$4,'[1]INTERNAL PARAMETERS-1'!$B$5:$J$44,5,FALSE)*VLOOKUP(HRYLD2!AQ$4,'[1]INTERNAL PARAMETERS-1'!$B$5:$J$44,7,FALSE)*HRYLD2!$F19 + HRYLD1!AQ19*(1-VLOOKUP(HRYLD2!AQ$4,'[1]INTERNAL PARAMETERS-1'!$B$5:$J$44,5,FALSE))*VLOOKUP(HRYLD2!AQ$4,'[1]INTERNAL PARAMETERS-1'!$B$5:$J$44,9,FALSE)*HRYLD2!$F19</f>
        <v>0</v>
      </c>
      <c r="AR19" s="44">
        <f>HRYLD1!AR19*VLOOKUP(HRYLD2!AR$4,'[1]INTERNAL PARAMETERS-1'!$B$5:$J$44,5,FALSE)*VLOOKUP(HRYLD2!AR$4,'[1]INTERNAL PARAMETERS-1'!$B$5:$J$44,7,FALSE)*HRYLD2!$F19 + HRYLD1!AR19*(1-VLOOKUP(HRYLD2!AR$4,'[1]INTERNAL PARAMETERS-1'!$B$5:$J$44,5,FALSE))*VLOOKUP(HRYLD2!AR$4,'[1]INTERNAL PARAMETERS-1'!$B$5:$J$44,9,FALSE)*HRYLD2!$F19</f>
        <v>0</v>
      </c>
      <c r="AS19" s="44">
        <f>HRYLD1!AS19*VLOOKUP(HRYLD2!AS$4,'[1]INTERNAL PARAMETERS-1'!$B$5:$J$44,5,FALSE)*VLOOKUP(HRYLD2!AS$4,'[1]INTERNAL PARAMETERS-1'!$B$5:$J$44,7,FALSE)*HRYLD2!$F19 + HRYLD1!AS19*(1-VLOOKUP(HRYLD2!AS$4,'[1]INTERNAL PARAMETERS-1'!$B$5:$J$44,5,FALSE))*VLOOKUP(HRYLD2!AS$4,'[1]INTERNAL PARAMETERS-1'!$B$5:$J$44,9,FALSE)*HRYLD2!$F19</f>
        <v>0</v>
      </c>
      <c r="AT19" s="43">
        <f>HRYLD1!AT19*VLOOKUP(HRYLD2!AT$4,'[1]INTERNAL PARAMETERS-1'!$B$5:$J$44,5,FALSE)*VLOOKUP(HRYLD2!AT$4,'[1]INTERNAL PARAMETERS-1'!$B$5:$J$44,7,FALSE)*HRYLD2!$F19 + HRYLD1!AT19*(1-VLOOKUP(HRYLD2!AT$4,'[1]INTERNAL PARAMETERS-1'!$B$5:$J$44,5,FALSE))*VLOOKUP(HRYLD2!AT$4,'[1]INTERNAL PARAMETERS-1'!$B$5:$J$44,9,FALSE)*HRYLD2!$F19</f>
        <v>0</v>
      </c>
      <c r="AU19" s="45">
        <f>HRYLD1!AU19*VLOOKUP(HRYLD2!AU$4,'[1]INTERNAL PARAMETERS-1'!$B$5:$J$44,5,FALSE)*VLOOKUP(HRYLD2!AU$4,'[1]INTERNAL PARAMETERS-1'!$B$5:$J$44,6,FALSE)*VLOOKUP(HRYLD2!AU$4,'[1]INTERNAL PARAMETERS-1'!$B$5:$J$44,3,FALSE) + HRYLD1!AU19*(1-VLOOKUP(HRYLD2!AU$4,'[1]INTERNAL PARAMETERS-1'!$B$5:$J$44,5,FALSE))*VLOOKUP(HRYLD2!AU$4,'[1]INTERNAL PARAMETERS-1'!$B$5:$J$44,8,FALSE)*VLOOKUP(HRYLD2!AU$4,'[1]INTERNAL PARAMETERS-1'!$B$5:$J$44,3,FALSE)</f>
        <v>0</v>
      </c>
      <c r="AV19" s="44">
        <f>HRYLD1!AV19*VLOOKUP(HRYLD2!AV$4,'[1]INTERNAL PARAMETERS-1'!$B$5:$J$44,5,FALSE)*VLOOKUP(HRYLD2!AV$4,'[1]INTERNAL PARAMETERS-1'!$B$5:$J$44,6,FALSE)*VLOOKUP(HRYLD2!AV$4,'[1]INTERNAL PARAMETERS-1'!$B$5:$J$44,3,FALSE) + HRYLD1!AV19*(1-VLOOKUP(HRYLD2!AV$4,'[1]INTERNAL PARAMETERS-1'!$B$5:$J$44,5,FALSE))*VLOOKUP(HRYLD2!AV$4,'[1]INTERNAL PARAMETERS-1'!$B$5:$J$44,8,FALSE)*VLOOKUP(HRYLD2!AV$4,'[1]INTERNAL PARAMETERS-1'!$B$5:$J$44,3,FALSE)</f>
        <v>0</v>
      </c>
      <c r="AW19" s="44">
        <f>HRYLD1!AW19*VLOOKUP(HRYLD2!AW$4,'[1]INTERNAL PARAMETERS-1'!$B$5:$J$44,5,FALSE)*VLOOKUP(HRYLD2!AW$4,'[1]INTERNAL PARAMETERS-1'!$B$5:$J$44,6,FALSE)*VLOOKUP(HRYLD2!AW$4,'[1]INTERNAL PARAMETERS-1'!$B$5:$J$44,3,FALSE) + HRYLD1!AW19*(1-VLOOKUP(HRYLD2!AW$4,'[1]INTERNAL PARAMETERS-1'!$B$5:$J$44,5,FALSE))*VLOOKUP(HRYLD2!AW$4,'[1]INTERNAL PARAMETERS-1'!$B$5:$J$44,8,FALSE)*VLOOKUP(HRYLD2!AW$4,'[1]INTERNAL PARAMETERS-1'!$B$5:$J$44,3,FALSE)</f>
        <v>1.2183526301770933</v>
      </c>
      <c r="AX19" s="44">
        <f>HRYLD1!AX19*VLOOKUP(HRYLD2!AX$4,'[1]INTERNAL PARAMETERS-1'!$B$5:$J$44,5,FALSE)*VLOOKUP(HRYLD2!AX$4,'[1]INTERNAL PARAMETERS-1'!$B$5:$J$44,6,FALSE)*VLOOKUP(HRYLD2!AX$4,'[1]INTERNAL PARAMETERS-1'!$B$5:$J$44,3,FALSE) + HRYLD1!AX19*(1-VLOOKUP(HRYLD2!AX$4,'[1]INTERNAL PARAMETERS-1'!$B$5:$J$44,5,FALSE))*VLOOKUP(HRYLD2!AX$4,'[1]INTERNAL PARAMETERS-1'!$B$5:$J$44,8,FALSE)*VLOOKUP(HRYLD2!AX$4,'[1]INTERNAL PARAMETERS-1'!$B$5:$J$44,3,FALSE)</f>
        <v>0</v>
      </c>
      <c r="AY19" s="44">
        <f>HRYLD1!AY19*VLOOKUP(HRYLD2!AY$4,'[1]INTERNAL PARAMETERS-1'!$B$5:$J$44,5,FALSE)*VLOOKUP(HRYLD2!AY$4,'[1]INTERNAL PARAMETERS-1'!$B$5:$J$44,6,FALSE)*VLOOKUP(HRYLD2!AY$4,'[1]INTERNAL PARAMETERS-1'!$B$5:$J$44,3,FALSE) + HRYLD1!AY19*(1-VLOOKUP(HRYLD2!AY$4,'[1]INTERNAL PARAMETERS-1'!$B$5:$J$44,5,FALSE))*VLOOKUP(HRYLD2!AY$4,'[1]INTERNAL PARAMETERS-1'!$B$5:$J$44,8,FALSE)*VLOOKUP(HRYLD2!AY$4,'[1]INTERNAL PARAMETERS-1'!$B$5:$J$44,3,FALSE)</f>
        <v>0</v>
      </c>
      <c r="AZ19" s="44">
        <f>HRYLD1!AZ19*VLOOKUP(HRYLD2!AZ$4,'[1]INTERNAL PARAMETERS-1'!$B$5:$J$44,5,FALSE)*VLOOKUP(HRYLD2!AZ$4,'[1]INTERNAL PARAMETERS-1'!$B$5:$J$44,6,FALSE)*VLOOKUP(HRYLD2!AZ$4,'[1]INTERNAL PARAMETERS-1'!$B$5:$J$44,3,FALSE) + HRYLD1!AZ19*(1-VLOOKUP(HRYLD2!AZ$4,'[1]INTERNAL PARAMETERS-1'!$B$5:$J$44,5,FALSE))*VLOOKUP(HRYLD2!AZ$4,'[1]INTERNAL PARAMETERS-1'!$B$5:$J$44,8,FALSE)*VLOOKUP(HRYLD2!AZ$4,'[1]INTERNAL PARAMETERS-1'!$B$5:$J$44,3,FALSE)</f>
        <v>0</v>
      </c>
      <c r="BA19" s="44">
        <f>HRYLD1!BA19*VLOOKUP(HRYLD2!BA$4,'[1]INTERNAL PARAMETERS-1'!$B$5:$J$44,5,FALSE)*VLOOKUP(HRYLD2!BA$4,'[1]INTERNAL PARAMETERS-1'!$B$5:$J$44,6,FALSE)*VLOOKUP(HRYLD2!BA$4,'[1]INTERNAL PARAMETERS-1'!$B$5:$J$44,3,FALSE) + HRYLD1!BA19*(1-VLOOKUP(HRYLD2!BA$4,'[1]INTERNAL PARAMETERS-1'!$B$5:$J$44,5,FALSE))*VLOOKUP(HRYLD2!BA$4,'[1]INTERNAL PARAMETERS-1'!$B$5:$J$44,8,FALSE)*VLOOKUP(HRYLD2!BA$4,'[1]INTERNAL PARAMETERS-1'!$B$5:$J$44,3,FALSE)</f>
        <v>1.7199270551469426</v>
      </c>
      <c r="BB19" s="44">
        <f>HRYLD1!BB19*VLOOKUP(HRYLD2!BB$4,'[1]INTERNAL PARAMETERS-1'!$B$5:$J$44,5,FALSE)*VLOOKUP(HRYLD2!BB$4,'[1]INTERNAL PARAMETERS-1'!$B$5:$J$44,6,FALSE)*VLOOKUP(HRYLD2!BB$4,'[1]INTERNAL PARAMETERS-1'!$B$5:$J$44,3,FALSE) + HRYLD1!BB19*(1-VLOOKUP(HRYLD2!BB$4,'[1]INTERNAL PARAMETERS-1'!$B$5:$J$44,5,FALSE))*VLOOKUP(HRYLD2!BB$4,'[1]INTERNAL PARAMETERS-1'!$B$5:$J$44,8,FALSE)*VLOOKUP(HRYLD2!BB$4,'[1]INTERNAL PARAMETERS-1'!$B$5:$J$44,3,FALSE)</f>
        <v>0.14662996380089019</v>
      </c>
      <c r="BC19" s="44">
        <f>HRYLD1!BC19*VLOOKUP(HRYLD2!BC$4,'[1]INTERNAL PARAMETERS-1'!$B$5:$J$44,5,FALSE)*VLOOKUP(HRYLD2!BC$4,'[1]INTERNAL PARAMETERS-1'!$B$5:$J$44,6,FALSE)*VLOOKUP(HRYLD2!BC$4,'[1]INTERNAL PARAMETERS-1'!$B$5:$J$44,3,FALSE) + HRYLD1!BC19*(1-VLOOKUP(HRYLD2!BC$4,'[1]INTERNAL PARAMETERS-1'!$B$5:$J$44,5,FALSE))*VLOOKUP(HRYLD2!BC$4,'[1]INTERNAL PARAMETERS-1'!$B$5:$J$44,8,FALSE)*VLOOKUP(HRYLD2!BC$4,'[1]INTERNAL PARAMETERS-1'!$B$5:$J$44,3,FALSE)</f>
        <v>0.81597623959865551</v>
      </c>
      <c r="BD19" s="44">
        <f>HRYLD1!BD19*VLOOKUP(HRYLD2!BD$4,'[1]INTERNAL PARAMETERS-1'!$B$5:$J$44,5,FALSE)*VLOOKUP(HRYLD2!BD$4,'[1]INTERNAL PARAMETERS-1'!$B$5:$J$44,6,FALSE)*VLOOKUP(HRYLD2!BD$4,'[1]INTERNAL PARAMETERS-1'!$B$5:$J$44,3,FALSE) + HRYLD1!BD19*(1-VLOOKUP(HRYLD2!BD$4,'[1]INTERNAL PARAMETERS-1'!$B$5:$J$44,5,FALSE))*VLOOKUP(HRYLD2!BD$4,'[1]INTERNAL PARAMETERS-1'!$B$5:$J$44,8,FALSE)*VLOOKUP(HRYLD2!BD$4,'[1]INTERNAL PARAMETERS-1'!$B$5:$J$44,3,FALSE)</f>
        <v>0.1359959296856858</v>
      </c>
      <c r="BE19" s="44">
        <f>HRYLD1!BE19*VLOOKUP(HRYLD2!BE$4,'[1]INTERNAL PARAMETERS-1'!$B$5:$J$44,5,FALSE)*VLOOKUP(HRYLD2!BE$4,'[1]INTERNAL PARAMETERS-1'!$B$5:$J$44,6,FALSE)*VLOOKUP(HRYLD2!BE$4,'[1]INTERNAL PARAMETERS-1'!$B$5:$J$44,3,FALSE) + HRYLD1!BE19*(1-VLOOKUP(HRYLD2!BE$4,'[1]INTERNAL PARAMETERS-1'!$B$5:$J$44,5,FALSE))*VLOOKUP(HRYLD2!BE$4,'[1]INTERNAL PARAMETERS-1'!$B$5:$J$44,8,FALSE)*VLOOKUP(HRYLD2!BE$4,'[1]INTERNAL PARAMETERS-1'!$B$5:$J$44,3,FALSE)</f>
        <v>0.51267213827106839</v>
      </c>
      <c r="BF19" s="44">
        <f>HRYLD1!BF19*VLOOKUP(HRYLD2!BF$4,'[1]INTERNAL PARAMETERS-1'!$B$5:$J$44,5,FALSE)*VLOOKUP(HRYLD2!BF$4,'[1]INTERNAL PARAMETERS-1'!$B$5:$J$44,6,FALSE)*VLOOKUP(HRYLD2!BF$4,'[1]INTERNAL PARAMETERS-1'!$B$5:$J$44,3,FALSE) + HRYLD1!BF19*(1-VLOOKUP(HRYLD2!BF$4,'[1]INTERNAL PARAMETERS-1'!$B$5:$J$44,5,FALSE))*VLOOKUP(HRYLD2!BF$4,'[1]INTERNAL PARAMETERS-1'!$B$5:$J$44,8,FALSE)*VLOOKUP(HRYLD2!BF$4,'[1]INTERNAL PARAMETERS-1'!$B$5:$J$44,3,FALSE)</f>
        <v>0</v>
      </c>
      <c r="BG19" s="44">
        <f>HRYLD1!BG19*VLOOKUP(HRYLD2!BG$4,'[1]INTERNAL PARAMETERS-1'!$B$5:$J$44,5,FALSE)*VLOOKUP(HRYLD2!BG$4,'[1]INTERNAL PARAMETERS-1'!$B$5:$J$44,6,FALSE)*VLOOKUP(HRYLD2!BG$4,'[1]INTERNAL PARAMETERS-1'!$B$5:$J$44,3,FALSE) + HRYLD1!BG19*(1-VLOOKUP(HRYLD2!BG$4,'[1]INTERNAL PARAMETERS-1'!$B$5:$J$44,5,FALSE))*VLOOKUP(HRYLD2!BG$4,'[1]INTERNAL PARAMETERS-1'!$B$5:$J$44,8,FALSE)*VLOOKUP(HRYLD2!BG$4,'[1]INTERNAL PARAMETERS-1'!$B$5:$J$44,3,FALSE)</f>
        <v>0.14322452914883785</v>
      </c>
      <c r="BH19" s="44">
        <f>HRYLD1!BH19*VLOOKUP(HRYLD2!BH$4,'[1]INTERNAL PARAMETERS-1'!$B$5:$J$44,5,FALSE)*VLOOKUP(HRYLD2!BH$4,'[1]INTERNAL PARAMETERS-1'!$B$5:$J$44,6,FALSE)*VLOOKUP(HRYLD2!BH$4,'[1]INTERNAL PARAMETERS-1'!$B$5:$J$44,3,FALSE) + HRYLD1!BH19*(1-VLOOKUP(HRYLD2!BH$4,'[1]INTERNAL PARAMETERS-1'!$B$5:$J$44,5,FALSE))*VLOOKUP(HRYLD2!BH$4,'[1]INTERNAL PARAMETERS-1'!$B$5:$J$44,8,FALSE)*VLOOKUP(HRYLD2!BH$4,'[1]INTERNAL PARAMETERS-1'!$B$5:$J$44,3,FALSE)</f>
        <v>1.2942728306709775E-3</v>
      </c>
      <c r="BI19" s="44">
        <f>HRYLD1!BI19*VLOOKUP(HRYLD2!BI$4,'[1]INTERNAL PARAMETERS-1'!$B$5:$J$44,5,FALSE)*VLOOKUP(HRYLD2!BI$4,'[1]INTERNAL PARAMETERS-1'!$B$5:$J$44,6,FALSE)*VLOOKUP(HRYLD2!BI$4,'[1]INTERNAL PARAMETERS-1'!$B$5:$J$44,3,FALSE) + HRYLD1!BI19*(1-VLOOKUP(HRYLD2!BI$4,'[1]INTERNAL PARAMETERS-1'!$B$5:$J$44,5,FALSE))*VLOOKUP(HRYLD2!BI$4,'[1]INTERNAL PARAMETERS-1'!$B$5:$J$44,8,FALSE)*VLOOKUP(HRYLD2!BI$4,'[1]INTERNAL PARAMETERS-1'!$B$5:$J$44,3,FALSE)</f>
        <v>0</v>
      </c>
      <c r="BJ19" s="44">
        <f>HRYLD1!BJ19*VLOOKUP(HRYLD2!BJ$4,'[1]INTERNAL PARAMETERS-1'!$B$5:$J$44,5,FALSE)*VLOOKUP(HRYLD2!BJ$4,'[1]INTERNAL PARAMETERS-1'!$B$5:$J$44,6,FALSE)*VLOOKUP(HRYLD2!BJ$4,'[1]INTERNAL PARAMETERS-1'!$B$5:$J$44,3,FALSE) + HRYLD1!BJ19*(1-VLOOKUP(HRYLD2!BJ$4,'[1]INTERNAL PARAMETERS-1'!$B$5:$J$44,5,FALSE))*VLOOKUP(HRYLD2!BJ$4,'[1]INTERNAL PARAMETERS-1'!$B$5:$J$44,8,FALSE)*VLOOKUP(HRYLD2!BJ$4,'[1]INTERNAL PARAMETERS-1'!$B$5:$J$44,3,FALSE)</f>
        <v>8.5065515405133324E-2</v>
      </c>
      <c r="BK19" s="44">
        <f>HRYLD1!BK19*VLOOKUP(HRYLD2!BK$4,'[1]INTERNAL PARAMETERS-1'!$B$5:$J$44,5,FALSE)*VLOOKUP(HRYLD2!BK$4,'[1]INTERNAL PARAMETERS-1'!$B$5:$J$44,6,FALSE)*VLOOKUP(HRYLD2!BK$4,'[1]INTERNAL PARAMETERS-1'!$B$5:$J$44,3,FALSE) + HRYLD1!BK19*(1-VLOOKUP(HRYLD2!BK$4,'[1]INTERNAL PARAMETERS-1'!$B$5:$J$44,5,FALSE))*VLOOKUP(HRYLD2!BK$4,'[1]INTERNAL PARAMETERS-1'!$B$5:$J$44,8,FALSE)*VLOOKUP(HRYLD2!BK$4,'[1]INTERNAL PARAMETERS-1'!$B$5:$J$44,3,FALSE)</f>
        <v>6.7589937654080376E-2</v>
      </c>
      <c r="BL19" s="44">
        <f>HRYLD1!BL19*VLOOKUP(HRYLD2!BL$4,'[1]INTERNAL PARAMETERS-1'!$B$5:$J$44,5,FALSE)*VLOOKUP(HRYLD2!BL$4,'[1]INTERNAL PARAMETERS-1'!$B$5:$J$44,6,FALSE)*VLOOKUP(HRYLD2!BL$4,'[1]INTERNAL PARAMETERS-1'!$B$5:$J$44,3,FALSE) + HRYLD1!BL19*(1-VLOOKUP(HRYLD2!BL$4,'[1]INTERNAL PARAMETERS-1'!$B$5:$J$44,5,FALSE))*VLOOKUP(HRYLD2!BL$4,'[1]INTERNAL PARAMETERS-1'!$B$5:$J$44,8,FALSE)*VLOOKUP(HRYLD2!BL$4,'[1]INTERNAL PARAMETERS-1'!$B$5:$J$44,3,FALSE)</f>
        <v>0.25485189871771768</v>
      </c>
      <c r="BM19" s="44">
        <f>HRYLD1!BM19*VLOOKUP(HRYLD2!BM$4,'[1]INTERNAL PARAMETERS-1'!$B$5:$J$44,5,FALSE)*VLOOKUP(HRYLD2!BM$4,'[1]INTERNAL PARAMETERS-1'!$B$5:$J$44,6,FALSE)*VLOOKUP(HRYLD2!BM$4,'[1]INTERNAL PARAMETERS-1'!$B$5:$J$44,3,FALSE) + HRYLD1!BM19*(1-VLOOKUP(HRYLD2!BM$4,'[1]INTERNAL PARAMETERS-1'!$B$5:$J$44,5,FALSE))*VLOOKUP(HRYLD2!BM$4,'[1]INTERNAL PARAMETERS-1'!$B$5:$J$44,8,FALSE)*VLOOKUP(HRYLD2!BM$4,'[1]INTERNAL PARAMETERS-1'!$B$5:$J$44,3,FALSE)</f>
        <v>0.1673221276992953</v>
      </c>
      <c r="BN19" s="44">
        <f>HRYLD1!BN19*VLOOKUP(HRYLD2!BN$4,'[1]INTERNAL PARAMETERS-1'!$B$5:$J$44,5,FALSE)*VLOOKUP(HRYLD2!BN$4,'[1]INTERNAL PARAMETERS-1'!$B$5:$J$44,6,FALSE)*VLOOKUP(HRYLD2!BN$4,'[1]INTERNAL PARAMETERS-1'!$B$5:$J$44,3,FALSE) + HRYLD1!BN19*(1-VLOOKUP(HRYLD2!BN$4,'[1]INTERNAL PARAMETERS-1'!$B$5:$J$44,5,FALSE))*VLOOKUP(HRYLD2!BN$4,'[1]INTERNAL PARAMETERS-1'!$B$5:$J$44,8,FALSE)*VLOOKUP(HRYLD2!BN$4,'[1]INTERNAL PARAMETERS-1'!$B$5:$J$44,3,FALSE)</f>
        <v>5.5503294786983084E-2</v>
      </c>
      <c r="BO19" s="44">
        <f>HRYLD1!BO19*VLOOKUP(HRYLD2!BO$4,'[1]INTERNAL PARAMETERS-1'!$B$5:$J$44,5,FALSE)*VLOOKUP(HRYLD2!BO$4,'[1]INTERNAL PARAMETERS-1'!$B$5:$J$44,6,FALSE)*VLOOKUP(HRYLD2!BO$4,'[1]INTERNAL PARAMETERS-1'!$B$5:$J$44,3,FALSE) + HRYLD1!BO19*(1-VLOOKUP(HRYLD2!BO$4,'[1]INTERNAL PARAMETERS-1'!$B$5:$J$44,5,FALSE))*VLOOKUP(HRYLD2!BO$4,'[1]INTERNAL PARAMETERS-1'!$B$5:$J$44,8,FALSE)*VLOOKUP(HRYLD2!BO$4,'[1]INTERNAL PARAMETERS-1'!$B$5:$J$44,3,FALSE)</f>
        <v>3.6031684109394585E-2</v>
      </c>
      <c r="BP19" s="44">
        <f>HRYLD1!BP19*VLOOKUP(HRYLD2!BP$4,'[1]INTERNAL PARAMETERS-1'!$B$5:$J$44,5,FALSE)*VLOOKUP(HRYLD2!BP$4,'[1]INTERNAL PARAMETERS-1'!$B$5:$J$44,6,FALSE)*VLOOKUP(HRYLD2!BP$4,'[1]INTERNAL PARAMETERS-1'!$B$5:$J$44,3,FALSE) + HRYLD1!BP19*(1-VLOOKUP(HRYLD2!BP$4,'[1]INTERNAL PARAMETERS-1'!$B$5:$J$44,5,FALSE))*VLOOKUP(HRYLD2!BP$4,'[1]INTERNAL PARAMETERS-1'!$B$5:$J$44,8,FALSE)*VLOOKUP(HRYLD2!BP$4,'[1]INTERNAL PARAMETERS-1'!$B$5:$J$44,3,FALSE)</f>
        <v>2.42532014400761E-3</v>
      </c>
      <c r="BQ19" s="44">
        <f>HRYLD1!BQ19*VLOOKUP(HRYLD2!BQ$4,'[1]INTERNAL PARAMETERS-1'!$B$5:$J$44,5,FALSE)*VLOOKUP(HRYLD2!BQ$4,'[1]INTERNAL PARAMETERS-1'!$B$5:$J$44,6,FALSE)*VLOOKUP(HRYLD2!BQ$4,'[1]INTERNAL PARAMETERS-1'!$B$5:$J$44,3,FALSE) + HRYLD1!BQ19*(1-VLOOKUP(HRYLD2!BQ$4,'[1]INTERNAL PARAMETERS-1'!$B$5:$J$44,5,FALSE))*VLOOKUP(HRYLD2!BQ$4,'[1]INTERNAL PARAMETERS-1'!$B$5:$J$44,8,FALSE)*VLOOKUP(HRYLD2!BQ$4,'[1]INTERNAL PARAMETERS-1'!$B$5:$J$44,3,FALSE)</f>
        <v>0.27096953492702353</v>
      </c>
      <c r="BR19" s="44">
        <f>HRYLD1!BR19*VLOOKUP(HRYLD2!BR$4,'[1]INTERNAL PARAMETERS-1'!$B$5:$J$44,5,FALSE)*VLOOKUP(HRYLD2!BR$4,'[1]INTERNAL PARAMETERS-1'!$B$5:$J$44,6,FALSE)*VLOOKUP(HRYLD2!BR$4,'[1]INTERNAL PARAMETERS-1'!$B$5:$J$44,3,FALSE) + HRYLD1!BR19*(1-VLOOKUP(HRYLD2!BR$4,'[1]INTERNAL PARAMETERS-1'!$B$5:$J$44,5,FALSE))*VLOOKUP(HRYLD2!BR$4,'[1]INTERNAL PARAMETERS-1'!$B$5:$J$44,8,FALSE)*VLOOKUP(HRYLD2!BR$4,'[1]INTERNAL PARAMETERS-1'!$B$5:$J$44,3,FALSE)</f>
        <v>3.0581013790974606E-3</v>
      </c>
      <c r="BS19" s="44">
        <f>HRYLD1!BS19*VLOOKUP(HRYLD2!BS$4,'[1]INTERNAL PARAMETERS-1'!$B$5:$J$44,5,FALSE)*VLOOKUP(HRYLD2!BS$4,'[1]INTERNAL PARAMETERS-1'!$B$5:$J$44,6,FALSE)*VLOOKUP(HRYLD2!BS$4,'[1]INTERNAL PARAMETERS-1'!$B$5:$J$44,3,FALSE) + HRYLD1!BS19*(1-VLOOKUP(HRYLD2!BS$4,'[1]INTERNAL PARAMETERS-1'!$B$5:$J$44,5,FALSE))*VLOOKUP(HRYLD2!BS$4,'[1]INTERNAL PARAMETERS-1'!$B$5:$J$44,8,FALSE)*VLOOKUP(HRYLD2!BS$4,'[1]INTERNAL PARAMETERS-1'!$B$5:$J$44,3,FALSE)</f>
        <v>5.8492778146597381E-4</v>
      </c>
      <c r="BT19" s="44">
        <f>HRYLD1!BT19*VLOOKUP(HRYLD2!BT$4,'[1]INTERNAL PARAMETERS-1'!$B$5:$J$44,5,FALSE)*VLOOKUP(HRYLD2!BT$4,'[1]INTERNAL PARAMETERS-1'!$B$5:$J$44,6,FALSE)*VLOOKUP(HRYLD2!BT$4,'[1]INTERNAL PARAMETERS-1'!$B$5:$J$44,3,FALSE) + HRYLD1!BT19*(1-VLOOKUP(HRYLD2!BT$4,'[1]INTERNAL PARAMETERS-1'!$B$5:$J$44,5,FALSE))*VLOOKUP(HRYLD2!BT$4,'[1]INTERNAL PARAMETERS-1'!$B$5:$J$44,8,FALSE)*VLOOKUP(HRYLD2!BT$4,'[1]INTERNAL PARAMETERS-1'!$B$5:$J$44,3,FALSE)</f>
        <v>0</v>
      </c>
      <c r="BU19" s="44">
        <f>HRYLD1!BU19*VLOOKUP(HRYLD2!BU$4,'[1]INTERNAL PARAMETERS-1'!$B$5:$J$44,5,FALSE)*VLOOKUP(HRYLD2!BU$4,'[1]INTERNAL PARAMETERS-1'!$B$5:$J$44,6,FALSE)*VLOOKUP(HRYLD2!BU$4,'[1]INTERNAL PARAMETERS-1'!$B$5:$J$44,3,FALSE) + HRYLD1!BU19*(1-VLOOKUP(HRYLD2!BU$4,'[1]INTERNAL PARAMETERS-1'!$B$5:$J$44,5,FALSE))*VLOOKUP(HRYLD2!BU$4,'[1]INTERNAL PARAMETERS-1'!$B$5:$J$44,8,FALSE)*VLOOKUP(HRYLD2!BU$4,'[1]INTERNAL PARAMETERS-1'!$B$5:$J$44,3,FALSE)</f>
        <v>0</v>
      </c>
      <c r="BV19" s="44">
        <f>HRYLD1!BV19*VLOOKUP(HRYLD2!BV$4,'[1]INTERNAL PARAMETERS-1'!$B$5:$J$44,5,FALSE)*VLOOKUP(HRYLD2!BV$4,'[1]INTERNAL PARAMETERS-1'!$B$5:$J$44,6,FALSE)*VLOOKUP(HRYLD2!BV$4,'[1]INTERNAL PARAMETERS-1'!$B$5:$J$44,3,FALSE) + HRYLD1!BV19*(1-VLOOKUP(HRYLD2!BV$4,'[1]INTERNAL PARAMETERS-1'!$B$5:$J$44,5,FALSE))*VLOOKUP(HRYLD2!BV$4,'[1]INTERNAL PARAMETERS-1'!$B$5:$J$44,8,FALSE)*VLOOKUP(HRYLD2!BV$4,'[1]INTERNAL PARAMETERS-1'!$B$5:$J$44,3,FALSE)</f>
        <v>0</v>
      </c>
      <c r="BW19" s="44">
        <f>HRYLD1!BW19*VLOOKUP(HRYLD2!BW$4,'[1]INTERNAL PARAMETERS-1'!$B$5:$J$44,5,FALSE)*VLOOKUP(HRYLD2!BW$4,'[1]INTERNAL PARAMETERS-1'!$B$5:$J$44,6,FALSE)*VLOOKUP(HRYLD2!BW$4,'[1]INTERNAL PARAMETERS-1'!$B$5:$J$44,3,FALSE) + HRYLD1!BW19*(1-VLOOKUP(HRYLD2!BW$4,'[1]INTERNAL PARAMETERS-1'!$B$5:$J$44,5,FALSE))*VLOOKUP(HRYLD2!BW$4,'[1]INTERNAL PARAMETERS-1'!$B$5:$J$44,8,FALSE)*VLOOKUP(HRYLD2!BW$4,'[1]INTERNAL PARAMETERS-1'!$B$5:$J$44,3,FALSE)</f>
        <v>0</v>
      </c>
      <c r="BX19" s="44">
        <f>HRYLD1!BX19*VLOOKUP(HRYLD2!BX$4,'[1]INTERNAL PARAMETERS-1'!$B$5:$J$44,5,FALSE)*VLOOKUP(HRYLD2!BX$4,'[1]INTERNAL PARAMETERS-1'!$B$5:$J$44,6,FALSE)*VLOOKUP(HRYLD2!BX$4,'[1]INTERNAL PARAMETERS-1'!$B$5:$J$44,3,FALSE) + HRYLD1!BX19*(1-VLOOKUP(HRYLD2!BX$4,'[1]INTERNAL PARAMETERS-1'!$B$5:$J$44,5,FALSE))*VLOOKUP(HRYLD2!BX$4,'[1]INTERNAL PARAMETERS-1'!$B$5:$J$44,8,FALSE)*VLOOKUP(HRYLD2!BX$4,'[1]INTERNAL PARAMETERS-1'!$B$5:$J$44,3,FALSE)</f>
        <v>0</v>
      </c>
      <c r="BY19" s="44">
        <f>HRYLD1!BY19*VLOOKUP(HRYLD2!BY$4,'[1]INTERNAL PARAMETERS-1'!$B$5:$J$44,5,FALSE)*VLOOKUP(HRYLD2!BY$4,'[1]INTERNAL PARAMETERS-1'!$B$5:$J$44,6,FALSE)*VLOOKUP(HRYLD2!BY$4,'[1]INTERNAL PARAMETERS-1'!$B$5:$J$44,3,FALSE) + HRYLD1!BY19*(1-VLOOKUP(HRYLD2!BY$4,'[1]INTERNAL PARAMETERS-1'!$B$5:$J$44,5,FALSE))*VLOOKUP(HRYLD2!BY$4,'[1]INTERNAL PARAMETERS-1'!$B$5:$J$44,8,FALSE)*VLOOKUP(HRYLD2!BY$4,'[1]INTERNAL PARAMETERS-1'!$B$5:$J$44,3,FALSE)</f>
        <v>0</v>
      </c>
      <c r="BZ19" s="44">
        <f>HRYLD1!BZ19*VLOOKUP(HRYLD2!BZ$4,'[1]INTERNAL PARAMETERS-1'!$B$5:$J$44,5,FALSE)*VLOOKUP(HRYLD2!BZ$4,'[1]INTERNAL PARAMETERS-1'!$B$5:$J$44,6,FALSE)*VLOOKUP(HRYLD2!BZ$4,'[1]INTERNAL PARAMETERS-1'!$B$5:$J$44,3,FALSE) + HRYLD1!BZ19*(1-VLOOKUP(HRYLD2!BZ$4,'[1]INTERNAL PARAMETERS-1'!$B$5:$J$44,5,FALSE))*VLOOKUP(HRYLD2!BZ$4,'[1]INTERNAL PARAMETERS-1'!$B$5:$J$44,8,FALSE)*VLOOKUP(HRYLD2!BZ$4,'[1]INTERNAL PARAMETERS-1'!$B$5:$J$44,3,FALSE)</f>
        <v>3.8347658817531542E-4</v>
      </c>
      <c r="CA19" s="44">
        <f>HRYLD1!CA19*VLOOKUP(HRYLD2!CA$4,'[1]INTERNAL PARAMETERS-1'!$B$5:$J$44,5,FALSE)*VLOOKUP(HRYLD2!CA$4,'[1]INTERNAL PARAMETERS-1'!$B$5:$J$44,6,FALSE)*VLOOKUP(HRYLD2!CA$4,'[1]INTERNAL PARAMETERS-1'!$B$5:$J$44,3,FALSE) + HRYLD1!CA19*(1-VLOOKUP(HRYLD2!CA$4,'[1]INTERNAL PARAMETERS-1'!$B$5:$J$44,5,FALSE))*VLOOKUP(HRYLD2!CA$4,'[1]INTERNAL PARAMETERS-1'!$B$5:$J$44,8,FALSE)*VLOOKUP(HRYLD2!CA$4,'[1]INTERNAL PARAMETERS-1'!$B$5:$J$44,3,FALSE)</f>
        <v>0</v>
      </c>
      <c r="CB19" s="44">
        <f>HRYLD1!CB19*VLOOKUP(HRYLD2!CB$4,'[1]INTERNAL PARAMETERS-1'!$B$5:$J$44,5,FALSE)*VLOOKUP(HRYLD2!CB$4,'[1]INTERNAL PARAMETERS-1'!$B$5:$J$44,6,FALSE)*VLOOKUP(HRYLD2!CB$4,'[1]INTERNAL PARAMETERS-1'!$B$5:$J$44,3,FALSE) + HRYLD1!CB19*(1-VLOOKUP(HRYLD2!CB$4,'[1]INTERNAL PARAMETERS-1'!$B$5:$J$44,5,FALSE))*VLOOKUP(HRYLD2!CB$4,'[1]INTERNAL PARAMETERS-1'!$B$5:$J$44,8,FALSE)*VLOOKUP(HRYLD2!CB$4,'[1]INTERNAL PARAMETERS-1'!$B$5:$J$44,3,FALSE)</f>
        <v>0</v>
      </c>
      <c r="CC19" s="44">
        <f>HRYLD1!CC19*VLOOKUP(HRYLD2!CC$4,'[1]INTERNAL PARAMETERS-1'!$B$5:$J$44,5,FALSE)*VLOOKUP(HRYLD2!CC$4,'[1]INTERNAL PARAMETERS-1'!$B$5:$J$44,6,FALSE)*VLOOKUP(HRYLD2!CC$4,'[1]INTERNAL PARAMETERS-1'!$B$5:$J$44,3,FALSE) + HRYLD1!CC19*(1-VLOOKUP(HRYLD2!CC$4,'[1]INTERNAL PARAMETERS-1'!$B$5:$J$44,5,FALSE))*VLOOKUP(HRYLD2!CC$4,'[1]INTERNAL PARAMETERS-1'!$B$5:$J$44,8,FALSE)*VLOOKUP(HRYLD2!CC$4,'[1]INTERNAL PARAMETERS-1'!$B$5:$J$44,3,FALSE)</f>
        <v>6.3914060023599086E-4</v>
      </c>
      <c r="CD19" s="44">
        <f>HRYLD1!CD19*VLOOKUP(HRYLD2!CD$4,'[1]INTERNAL PARAMETERS-1'!$B$5:$J$44,5,FALSE)*VLOOKUP(HRYLD2!CD$4,'[1]INTERNAL PARAMETERS-1'!$B$5:$J$44,6,FALSE)*VLOOKUP(HRYLD2!CD$4,'[1]INTERNAL PARAMETERS-1'!$B$5:$J$44,3,FALSE) + HRYLD1!CD19*(1-VLOOKUP(HRYLD2!CD$4,'[1]INTERNAL PARAMETERS-1'!$B$5:$J$44,5,FALSE))*VLOOKUP(HRYLD2!CD$4,'[1]INTERNAL PARAMETERS-1'!$B$5:$J$44,8,FALSE)*VLOOKUP(HRYLD2!CD$4,'[1]INTERNAL PARAMETERS-1'!$B$5:$J$44,3,FALSE)</f>
        <v>3.5419084774001601E-3</v>
      </c>
      <c r="CE19" s="44">
        <f>HRYLD1!CE19*VLOOKUP(HRYLD2!CE$4,'[1]INTERNAL PARAMETERS-1'!$B$5:$J$44,5,FALSE)*VLOOKUP(HRYLD2!CE$4,'[1]INTERNAL PARAMETERS-1'!$B$5:$J$44,6,FALSE)*VLOOKUP(HRYLD2!CE$4,'[1]INTERNAL PARAMETERS-1'!$B$5:$J$44,3,FALSE) + HRYLD1!CE19*(1-VLOOKUP(HRYLD2!CE$4,'[1]INTERNAL PARAMETERS-1'!$B$5:$J$44,5,FALSE))*VLOOKUP(HRYLD2!CE$4,'[1]INTERNAL PARAMETERS-1'!$B$5:$J$44,8,FALSE)*VLOOKUP(HRYLD2!CE$4,'[1]INTERNAL PARAMETERS-1'!$B$5:$J$44,3,FALSE)</f>
        <v>5.5239561207101233E-3</v>
      </c>
      <c r="CF19" s="44">
        <f>HRYLD1!CF19*VLOOKUP(HRYLD2!CF$4,'[1]INTERNAL PARAMETERS-1'!$B$5:$J$44,5,FALSE)*VLOOKUP(HRYLD2!CF$4,'[1]INTERNAL PARAMETERS-1'!$B$5:$J$44,6,FALSE)*VLOOKUP(HRYLD2!CF$4,'[1]INTERNAL PARAMETERS-1'!$B$5:$J$44,3,FALSE) + HRYLD1!CF19*(1-VLOOKUP(HRYLD2!CF$4,'[1]INTERNAL PARAMETERS-1'!$B$5:$J$44,5,FALSE))*VLOOKUP(HRYLD2!CF$4,'[1]INTERNAL PARAMETERS-1'!$B$5:$J$44,8,FALSE)*VLOOKUP(HRYLD2!CF$4,'[1]INTERNAL PARAMETERS-1'!$B$5:$J$44,3,FALSE)</f>
        <v>3.5447237102687866E-3</v>
      </c>
      <c r="CG19" s="44">
        <f>HRYLD1!CG19*VLOOKUP(HRYLD2!CG$4,'[1]INTERNAL PARAMETERS-1'!$B$5:$J$44,5,FALSE)*VLOOKUP(HRYLD2!CG$4,'[1]INTERNAL PARAMETERS-1'!$B$5:$J$44,6,FALSE)*VLOOKUP(HRYLD2!CG$4,'[1]INTERNAL PARAMETERS-1'!$B$5:$J$44,3,FALSE) + HRYLD1!CG19*(1-VLOOKUP(HRYLD2!CG$4,'[1]INTERNAL PARAMETERS-1'!$B$5:$J$44,5,FALSE))*VLOOKUP(HRYLD2!CG$4,'[1]INTERNAL PARAMETERS-1'!$B$5:$J$44,8,FALSE)*VLOOKUP(HRYLD2!CG$4,'[1]INTERNAL PARAMETERS-1'!$B$5:$J$44,3,FALSE)</f>
        <v>7.0479521061246803E-4</v>
      </c>
      <c r="CH19" s="43">
        <f>HRYLD1!CH19*VLOOKUP(HRYLD2!CH$4,'[1]INTERNAL PARAMETERS-1'!$B$5:$J$44,5,FALSE)*VLOOKUP(HRYLD2!CH$4,'[1]INTERNAL PARAMETERS-1'!$B$5:$J$44,6,FALSE)*VLOOKUP(HRYLD2!CH$4,'[1]INTERNAL PARAMETERS-1'!$B$5:$J$44,3,FALSE) + HRYLD1!CH19*(1-VLOOKUP(HRYLD2!CH$4,'[1]INTERNAL PARAMETERS-1'!$B$5:$J$44,5,FALSE))*VLOOKUP(HRYLD2!CH$4,'[1]INTERNAL PARAMETERS-1'!$B$5:$J$44,8,FALSE)*VLOOKUP(HRYLD2!CH$4,'[1]INTERNAL PARAMETERS-1'!$B$5:$J$44,3,FALSE)</f>
        <v>0</v>
      </c>
      <c r="CJ19" s="45">
        <f t="shared" si="0"/>
        <v>55.529580384798059</v>
      </c>
      <c r="CK19" s="43">
        <f t="shared" si="1"/>
        <v>5.6518131019714453</v>
      </c>
    </row>
    <row r="20" spans="2:89" x14ac:dyDescent="0.4">
      <c r="B20" s="58" t="s">
        <v>5</v>
      </c>
      <c r="C20" s="57" t="s">
        <v>67</v>
      </c>
      <c r="D20" s="57" t="s">
        <v>51</v>
      </c>
      <c r="E20" s="132">
        <f>HR!X20</f>
        <v>247.41811487521954</v>
      </c>
      <c r="F20" s="59">
        <f>'[1]INTERNAL PARAMETERS-1'!M20</f>
        <v>12.89</v>
      </c>
      <c r="G20" s="45">
        <f>HRYLD1!G20*VLOOKUP(HRYLD2!G$4,'[1]INTERNAL PARAMETERS-1'!$B$5:$J$44,5,FALSE)*VLOOKUP(HRYLD2!G$4,'[1]INTERNAL PARAMETERS-1'!$B$5:$J$44,7,FALSE)*HRYLD2!$F20 + HRYLD1!G20*(1-VLOOKUP(HRYLD2!G$4,'[1]INTERNAL PARAMETERS-1'!$B$5:$J$44,5,FALSE))*VLOOKUP(HRYLD2!G$4,'[1]INTERNAL PARAMETERS-1'!$B$5:$J$44,9,FALSE)*HRYLD2!$F20</f>
        <v>6.3718912149261868</v>
      </c>
      <c r="H20" s="44">
        <f>HRYLD1!H20*VLOOKUP(HRYLD2!H$4,'[1]INTERNAL PARAMETERS-1'!$B$5:$J$44,5,FALSE)*VLOOKUP(HRYLD2!H$4,'[1]INTERNAL PARAMETERS-1'!$B$5:$J$44,7,FALSE)*HRYLD2!$F20 + HRYLD1!H20*(1-VLOOKUP(HRYLD2!H$4,'[1]INTERNAL PARAMETERS-1'!$B$5:$J$44,5,FALSE))*VLOOKUP(HRYLD2!H$4,'[1]INTERNAL PARAMETERS-1'!$B$5:$J$44,9,FALSE)*HRYLD2!$F20</f>
        <v>3.5223806780426488</v>
      </c>
      <c r="I20" s="44">
        <f>HRYLD1!I20*VLOOKUP(HRYLD2!I$4,'[1]INTERNAL PARAMETERS-1'!$B$5:$J$44,5,FALSE)*VLOOKUP(HRYLD2!I$4,'[1]INTERNAL PARAMETERS-1'!$B$5:$J$44,7,FALSE)*HRYLD2!$F20 + HRYLD1!I20*(1-VLOOKUP(HRYLD2!I$4,'[1]INTERNAL PARAMETERS-1'!$B$5:$J$44,5,FALSE))*VLOOKUP(HRYLD2!I$4,'[1]INTERNAL PARAMETERS-1'!$B$5:$J$44,9,FALSE)*HRYLD2!$F20</f>
        <v>7.6714870789406175</v>
      </c>
      <c r="J20" s="44">
        <f>HRYLD1!J20*VLOOKUP(HRYLD2!J$4,'[1]INTERNAL PARAMETERS-1'!$B$5:$J$44,5,FALSE)*VLOOKUP(HRYLD2!J$4,'[1]INTERNAL PARAMETERS-1'!$B$5:$J$44,7,FALSE)*HRYLD2!$F20 + HRYLD1!J20*(1-VLOOKUP(HRYLD2!J$4,'[1]INTERNAL PARAMETERS-1'!$B$5:$J$44,5,FALSE))*VLOOKUP(HRYLD2!J$4,'[1]INTERNAL PARAMETERS-1'!$B$5:$J$44,9,FALSE)*HRYLD2!$F20</f>
        <v>0</v>
      </c>
      <c r="K20" s="44">
        <f>HRYLD1!K20*VLOOKUP(HRYLD2!K$4,'[1]INTERNAL PARAMETERS-1'!$B$5:$J$44,5,FALSE)*VLOOKUP(HRYLD2!K$4,'[1]INTERNAL PARAMETERS-1'!$B$5:$J$44,7,FALSE)*HRYLD2!$F20 + HRYLD1!K20*(1-VLOOKUP(HRYLD2!K$4,'[1]INTERNAL PARAMETERS-1'!$B$5:$J$44,5,FALSE))*VLOOKUP(HRYLD2!K$4,'[1]INTERNAL PARAMETERS-1'!$B$5:$J$44,9,FALSE)*HRYLD2!$F20</f>
        <v>0</v>
      </c>
      <c r="L20" s="44">
        <f>HRYLD1!L20*VLOOKUP(HRYLD2!L$4,'[1]INTERNAL PARAMETERS-1'!$B$5:$J$44,5,FALSE)*VLOOKUP(HRYLD2!L$4,'[1]INTERNAL PARAMETERS-1'!$B$5:$J$44,7,FALSE)*HRYLD2!$F20 + HRYLD1!L20*(1-VLOOKUP(HRYLD2!L$4,'[1]INTERNAL PARAMETERS-1'!$B$5:$J$44,5,FALSE))*VLOOKUP(HRYLD2!L$4,'[1]INTERNAL PARAMETERS-1'!$B$5:$J$44,9,FALSE)*HRYLD2!$F20</f>
        <v>0</v>
      </c>
      <c r="M20" s="44">
        <f>HRYLD1!M20*VLOOKUP(HRYLD2!M$4,'[1]INTERNAL PARAMETERS-1'!$B$5:$J$44,5,FALSE)*VLOOKUP(HRYLD2!M$4,'[1]INTERNAL PARAMETERS-1'!$B$5:$J$44,7,FALSE)*HRYLD2!$F20 + HRYLD1!M20*(1-VLOOKUP(HRYLD2!M$4,'[1]INTERNAL PARAMETERS-1'!$B$5:$J$44,5,FALSE))*VLOOKUP(HRYLD2!M$4,'[1]INTERNAL PARAMETERS-1'!$B$5:$J$44,9,FALSE)*HRYLD2!$F20</f>
        <v>1.5309988538967987</v>
      </c>
      <c r="N20" s="44">
        <f>HRYLD1!N20*VLOOKUP(HRYLD2!N$4,'[1]INTERNAL PARAMETERS-1'!$B$5:$J$44,5,FALSE)*VLOOKUP(HRYLD2!N$4,'[1]INTERNAL PARAMETERS-1'!$B$5:$J$44,7,FALSE)*HRYLD2!$F20 + HRYLD1!N20*(1-VLOOKUP(HRYLD2!N$4,'[1]INTERNAL PARAMETERS-1'!$B$5:$J$44,5,FALSE))*VLOOKUP(HRYLD2!N$4,'[1]INTERNAL PARAMETERS-1'!$B$5:$J$44,9,FALSE)*HRYLD2!$F20</f>
        <v>2.0284233329591634E-2</v>
      </c>
      <c r="O20" s="44">
        <f>HRYLD1!O20*VLOOKUP(HRYLD2!O$4,'[1]INTERNAL PARAMETERS-1'!$B$5:$J$44,5,FALSE)*VLOOKUP(HRYLD2!O$4,'[1]INTERNAL PARAMETERS-1'!$B$5:$J$44,7,FALSE)*HRYLD2!$F20 + HRYLD1!O20*(1-VLOOKUP(HRYLD2!O$4,'[1]INTERNAL PARAMETERS-1'!$B$5:$J$44,5,FALSE))*VLOOKUP(HRYLD2!O$4,'[1]INTERNAL PARAMETERS-1'!$B$5:$J$44,9,FALSE)*HRYLD2!$F20</f>
        <v>0</v>
      </c>
      <c r="P20" s="44">
        <f>HRYLD1!P20*VLOOKUP(HRYLD2!P$4,'[1]INTERNAL PARAMETERS-1'!$B$5:$J$44,5,FALSE)*VLOOKUP(HRYLD2!P$4,'[1]INTERNAL PARAMETERS-1'!$B$5:$J$44,7,FALSE)*HRYLD2!$F20 + HRYLD1!P20*(1-VLOOKUP(HRYLD2!P$4,'[1]INTERNAL PARAMETERS-1'!$B$5:$J$44,5,FALSE))*VLOOKUP(HRYLD2!P$4,'[1]INTERNAL PARAMETERS-1'!$B$5:$J$44,9,FALSE)*HRYLD2!$F20</f>
        <v>0</v>
      </c>
      <c r="Q20" s="44">
        <f>HRYLD1!Q20*VLOOKUP(HRYLD2!Q$4,'[1]INTERNAL PARAMETERS-1'!$B$5:$J$44,5,FALSE)*VLOOKUP(HRYLD2!Q$4,'[1]INTERNAL PARAMETERS-1'!$B$5:$J$44,7,FALSE)*HRYLD2!$F20 + HRYLD1!Q20*(1-VLOOKUP(HRYLD2!Q$4,'[1]INTERNAL PARAMETERS-1'!$B$5:$J$44,5,FALSE))*VLOOKUP(HRYLD2!Q$4,'[1]INTERNAL PARAMETERS-1'!$B$5:$J$44,9,FALSE)*HRYLD2!$F20</f>
        <v>0</v>
      </c>
      <c r="R20" s="44">
        <f>HRYLD1!R20*VLOOKUP(HRYLD2!R$4,'[1]INTERNAL PARAMETERS-1'!$B$5:$J$44,5,FALSE)*VLOOKUP(HRYLD2!R$4,'[1]INTERNAL PARAMETERS-1'!$B$5:$J$44,7,FALSE)*HRYLD2!$F20 + HRYLD1!R20*(1-VLOOKUP(HRYLD2!R$4,'[1]INTERNAL PARAMETERS-1'!$B$5:$J$44,5,FALSE))*VLOOKUP(HRYLD2!R$4,'[1]INTERNAL PARAMETERS-1'!$B$5:$J$44,9,FALSE)*HRYLD2!$F20</f>
        <v>0</v>
      </c>
      <c r="S20" s="44">
        <f>HRYLD1!S20*VLOOKUP(HRYLD2!S$4,'[1]INTERNAL PARAMETERS-1'!$B$5:$J$44,5,FALSE)*VLOOKUP(HRYLD2!S$4,'[1]INTERNAL PARAMETERS-1'!$B$5:$J$44,7,FALSE)*HRYLD2!$F20 + HRYLD1!S20*(1-VLOOKUP(HRYLD2!S$4,'[1]INTERNAL PARAMETERS-1'!$B$5:$J$44,5,FALSE))*VLOOKUP(HRYLD2!S$4,'[1]INTERNAL PARAMETERS-1'!$B$5:$J$44,9,FALSE)*HRYLD2!$F20</f>
        <v>0.74254750718302265</v>
      </c>
      <c r="T20" s="44">
        <f>HRYLD1!T20*VLOOKUP(HRYLD2!T$4,'[1]INTERNAL PARAMETERS-1'!$B$5:$J$44,5,FALSE)*VLOOKUP(HRYLD2!T$4,'[1]INTERNAL PARAMETERS-1'!$B$5:$J$44,7,FALSE)*HRYLD2!$F20 + HRYLD1!T20*(1-VLOOKUP(HRYLD2!T$4,'[1]INTERNAL PARAMETERS-1'!$B$5:$J$44,5,FALSE))*VLOOKUP(HRYLD2!T$4,'[1]INTERNAL PARAMETERS-1'!$B$5:$J$44,9,FALSE)*HRYLD2!$F20</f>
        <v>0.25963754877487277</v>
      </c>
      <c r="U20" s="44">
        <f>HRYLD1!U20*VLOOKUP(HRYLD2!U$4,'[1]INTERNAL PARAMETERS-1'!$B$5:$J$44,5,FALSE)*VLOOKUP(HRYLD2!U$4,'[1]INTERNAL PARAMETERS-1'!$B$5:$J$44,7,FALSE)*HRYLD2!$F20 + HRYLD1!U20*(1-VLOOKUP(HRYLD2!U$4,'[1]INTERNAL PARAMETERS-1'!$B$5:$J$44,5,FALSE))*VLOOKUP(HRYLD2!U$4,'[1]INTERNAL PARAMETERS-1'!$B$5:$J$44,9,FALSE)*HRYLD2!$F20</f>
        <v>7.3344904665374688E-2</v>
      </c>
      <c r="V20" s="44">
        <f>HRYLD1!V20*VLOOKUP(HRYLD2!V$4,'[1]INTERNAL PARAMETERS-1'!$B$5:$J$44,5,FALSE)*VLOOKUP(HRYLD2!V$4,'[1]INTERNAL PARAMETERS-1'!$B$5:$J$44,7,FALSE)*HRYLD2!$F20 + HRYLD1!V20*(1-VLOOKUP(HRYLD2!V$4,'[1]INTERNAL PARAMETERS-1'!$B$5:$J$44,5,FALSE))*VLOOKUP(HRYLD2!V$4,'[1]INTERNAL PARAMETERS-1'!$B$5:$J$44,9,FALSE)*HRYLD2!$F20</f>
        <v>1.2097516757768447</v>
      </c>
      <c r="W20" s="44">
        <f>HRYLD1!W20*VLOOKUP(HRYLD2!W$4,'[1]INTERNAL PARAMETERS-1'!$B$5:$J$44,5,FALSE)*VLOOKUP(HRYLD2!W$4,'[1]INTERNAL PARAMETERS-1'!$B$5:$J$44,7,FALSE)*HRYLD2!$F20 + HRYLD1!W20*(1-VLOOKUP(HRYLD2!W$4,'[1]INTERNAL PARAMETERS-1'!$B$5:$J$44,5,FALSE))*VLOOKUP(HRYLD2!W$4,'[1]INTERNAL PARAMETERS-1'!$B$5:$J$44,9,FALSE)*HRYLD2!$F20</f>
        <v>0</v>
      </c>
      <c r="X20" s="44">
        <f>HRYLD1!X20*VLOOKUP(HRYLD2!X$4,'[1]INTERNAL PARAMETERS-1'!$B$5:$J$44,5,FALSE)*VLOOKUP(HRYLD2!X$4,'[1]INTERNAL PARAMETERS-1'!$B$5:$J$44,7,FALSE)*HRYLD2!$F20 + HRYLD1!X20*(1-VLOOKUP(HRYLD2!X$4,'[1]INTERNAL PARAMETERS-1'!$B$5:$J$44,5,FALSE))*VLOOKUP(HRYLD2!X$4,'[1]INTERNAL PARAMETERS-1'!$B$5:$J$44,9,FALSE)*HRYLD2!$F20</f>
        <v>0</v>
      </c>
      <c r="Y20" s="44">
        <f>HRYLD1!Y20*VLOOKUP(HRYLD2!Y$4,'[1]INTERNAL PARAMETERS-1'!$B$5:$J$44,5,FALSE)*VLOOKUP(HRYLD2!Y$4,'[1]INTERNAL PARAMETERS-1'!$B$5:$J$44,7,FALSE)*HRYLD2!$F20 + HRYLD1!Y20*(1-VLOOKUP(HRYLD2!Y$4,'[1]INTERNAL PARAMETERS-1'!$B$5:$J$44,5,FALSE))*VLOOKUP(HRYLD2!Y$4,'[1]INTERNAL PARAMETERS-1'!$B$5:$J$44,9,FALSE)*HRYLD2!$F20</f>
        <v>0</v>
      </c>
      <c r="Z20" s="44">
        <f>HRYLD1!Z20*VLOOKUP(HRYLD2!Z$4,'[1]INTERNAL PARAMETERS-1'!$B$5:$J$44,5,FALSE)*VLOOKUP(HRYLD2!Z$4,'[1]INTERNAL PARAMETERS-1'!$B$5:$J$44,7,FALSE)*HRYLD2!$F20 + HRYLD1!Z20*(1-VLOOKUP(HRYLD2!Z$4,'[1]INTERNAL PARAMETERS-1'!$B$5:$J$44,5,FALSE))*VLOOKUP(HRYLD2!Z$4,'[1]INTERNAL PARAMETERS-1'!$B$5:$J$44,9,FALSE)*HRYLD2!$F20</f>
        <v>0</v>
      </c>
      <c r="AA20" s="44">
        <f>HRYLD1!AA20*VLOOKUP(HRYLD2!AA$4,'[1]INTERNAL PARAMETERS-1'!$B$5:$J$44,5,FALSE)*VLOOKUP(HRYLD2!AA$4,'[1]INTERNAL PARAMETERS-1'!$B$5:$J$44,7,FALSE)*HRYLD2!$F20 + HRYLD1!AA20*(1-VLOOKUP(HRYLD2!AA$4,'[1]INTERNAL PARAMETERS-1'!$B$5:$J$44,5,FALSE))*VLOOKUP(HRYLD2!AA$4,'[1]INTERNAL PARAMETERS-1'!$B$5:$J$44,9,FALSE)*HRYLD2!$F20</f>
        <v>0</v>
      </c>
      <c r="AB20" s="44">
        <f>HRYLD1!AB20*VLOOKUP(HRYLD2!AB$4,'[1]INTERNAL PARAMETERS-1'!$B$5:$J$44,5,FALSE)*VLOOKUP(HRYLD2!AB$4,'[1]INTERNAL PARAMETERS-1'!$B$5:$J$44,7,FALSE)*HRYLD2!$F20 + HRYLD1!AB20*(1-VLOOKUP(HRYLD2!AB$4,'[1]INTERNAL PARAMETERS-1'!$B$5:$J$44,5,FALSE))*VLOOKUP(HRYLD2!AB$4,'[1]INTERNAL PARAMETERS-1'!$B$5:$J$44,9,FALSE)*HRYLD2!$F20</f>
        <v>0</v>
      </c>
      <c r="AC20" s="44">
        <f>HRYLD1!AC20*VLOOKUP(HRYLD2!AC$4,'[1]INTERNAL PARAMETERS-1'!$B$5:$J$44,5,FALSE)*VLOOKUP(HRYLD2!AC$4,'[1]INTERNAL PARAMETERS-1'!$B$5:$J$44,7,FALSE)*HRYLD2!$F20 + HRYLD1!AC20*(1-VLOOKUP(HRYLD2!AC$4,'[1]INTERNAL PARAMETERS-1'!$B$5:$J$44,5,FALSE))*VLOOKUP(HRYLD2!AC$4,'[1]INTERNAL PARAMETERS-1'!$B$5:$J$44,9,FALSE)*HRYLD2!$F20</f>
        <v>0</v>
      </c>
      <c r="AD20" s="44">
        <f>HRYLD1!AD20*VLOOKUP(HRYLD2!AD$4,'[1]INTERNAL PARAMETERS-1'!$B$5:$J$44,5,FALSE)*VLOOKUP(HRYLD2!AD$4,'[1]INTERNAL PARAMETERS-1'!$B$5:$J$44,7,FALSE)*HRYLD2!$F20 + HRYLD1!AD20*(1-VLOOKUP(HRYLD2!AD$4,'[1]INTERNAL PARAMETERS-1'!$B$5:$J$44,5,FALSE))*VLOOKUP(HRYLD2!AD$4,'[1]INTERNAL PARAMETERS-1'!$B$5:$J$44,9,FALSE)*HRYLD2!$F20</f>
        <v>0</v>
      </c>
      <c r="AE20" s="44">
        <f>HRYLD1!AE20*VLOOKUP(HRYLD2!AE$4,'[1]INTERNAL PARAMETERS-1'!$B$5:$J$44,5,FALSE)*VLOOKUP(HRYLD2!AE$4,'[1]INTERNAL PARAMETERS-1'!$B$5:$J$44,7,FALSE)*HRYLD2!$F20 + HRYLD1!AE20*(1-VLOOKUP(HRYLD2!AE$4,'[1]INTERNAL PARAMETERS-1'!$B$5:$J$44,5,FALSE))*VLOOKUP(HRYLD2!AE$4,'[1]INTERNAL PARAMETERS-1'!$B$5:$J$44,9,FALSE)*HRYLD2!$F20</f>
        <v>0</v>
      </c>
      <c r="AF20" s="44">
        <f>HRYLD1!AF20*VLOOKUP(HRYLD2!AF$4,'[1]INTERNAL PARAMETERS-1'!$B$5:$J$44,5,FALSE)*VLOOKUP(HRYLD2!AF$4,'[1]INTERNAL PARAMETERS-1'!$B$5:$J$44,7,FALSE)*HRYLD2!$F20 + HRYLD1!AF20*(1-VLOOKUP(HRYLD2!AF$4,'[1]INTERNAL PARAMETERS-1'!$B$5:$J$44,5,FALSE))*VLOOKUP(HRYLD2!AF$4,'[1]INTERNAL PARAMETERS-1'!$B$5:$J$44,9,FALSE)*HRYLD2!$F20</f>
        <v>0</v>
      </c>
      <c r="AG20" s="44">
        <f>HRYLD1!AG20*VLOOKUP(HRYLD2!AG$4,'[1]INTERNAL PARAMETERS-1'!$B$5:$J$44,5,FALSE)*VLOOKUP(HRYLD2!AG$4,'[1]INTERNAL PARAMETERS-1'!$B$5:$J$44,7,FALSE)*HRYLD2!$F20 + HRYLD1!AG20*(1-VLOOKUP(HRYLD2!AG$4,'[1]INTERNAL PARAMETERS-1'!$B$5:$J$44,5,FALSE))*VLOOKUP(HRYLD2!AG$4,'[1]INTERNAL PARAMETERS-1'!$B$5:$J$44,9,FALSE)*HRYLD2!$F20</f>
        <v>0</v>
      </c>
      <c r="AH20" s="44">
        <f>HRYLD1!AH20*VLOOKUP(HRYLD2!AH$4,'[1]INTERNAL PARAMETERS-1'!$B$5:$J$44,5,FALSE)*VLOOKUP(HRYLD2!AH$4,'[1]INTERNAL PARAMETERS-1'!$B$5:$J$44,7,FALSE)*HRYLD2!$F20 + HRYLD1!AH20*(1-VLOOKUP(HRYLD2!AH$4,'[1]INTERNAL PARAMETERS-1'!$B$5:$J$44,5,FALSE))*VLOOKUP(HRYLD2!AH$4,'[1]INTERNAL PARAMETERS-1'!$B$5:$J$44,9,FALSE)*HRYLD2!$F20</f>
        <v>0</v>
      </c>
      <c r="AI20" s="44">
        <f>HRYLD1!AI20*VLOOKUP(HRYLD2!AI$4,'[1]INTERNAL PARAMETERS-1'!$B$5:$J$44,5,FALSE)*VLOOKUP(HRYLD2!AI$4,'[1]INTERNAL PARAMETERS-1'!$B$5:$J$44,7,FALSE)*HRYLD2!$F20 + HRYLD1!AI20*(1-VLOOKUP(HRYLD2!AI$4,'[1]INTERNAL PARAMETERS-1'!$B$5:$J$44,5,FALSE))*VLOOKUP(HRYLD2!AI$4,'[1]INTERNAL PARAMETERS-1'!$B$5:$J$44,9,FALSE)*HRYLD2!$F20</f>
        <v>1.6226748819773158E-2</v>
      </c>
      <c r="AJ20" s="44">
        <f>HRYLD1!AJ20*VLOOKUP(HRYLD2!AJ$4,'[1]INTERNAL PARAMETERS-1'!$B$5:$J$44,5,FALSE)*VLOOKUP(HRYLD2!AJ$4,'[1]INTERNAL PARAMETERS-1'!$B$5:$J$44,7,FALSE)*HRYLD2!$F20 + HRYLD1!AJ20*(1-VLOOKUP(HRYLD2!AJ$4,'[1]INTERNAL PARAMETERS-1'!$B$5:$J$44,5,FALSE))*VLOOKUP(HRYLD2!AJ$4,'[1]INTERNAL PARAMETERS-1'!$B$5:$J$44,9,FALSE)*HRYLD2!$F20</f>
        <v>4.2189546931410214E-2</v>
      </c>
      <c r="AK20" s="44">
        <f>HRYLD1!AK20*VLOOKUP(HRYLD2!AK$4,'[1]INTERNAL PARAMETERS-1'!$B$5:$J$44,5,FALSE)*VLOOKUP(HRYLD2!AK$4,'[1]INTERNAL PARAMETERS-1'!$B$5:$J$44,7,FALSE)*HRYLD2!$F20 + HRYLD1!AK20*(1-VLOOKUP(HRYLD2!AK$4,'[1]INTERNAL PARAMETERS-1'!$B$5:$J$44,5,FALSE))*VLOOKUP(HRYLD2!AK$4,'[1]INTERNAL PARAMETERS-1'!$B$5:$J$44,9,FALSE)*HRYLD2!$F20</f>
        <v>0</v>
      </c>
      <c r="AL20" s="44">
        <f>HRYLD1!AL20*VLOOKUP(HRYLD2!AL$4,'[1]INTERNAL PARAMETERS-1'!$B$5:$J$44,5,FALSE)*VLOOKUP(HRYLD2!AL$4,'[1]INTERNAL PARAMETERS-1'!$B$5:$J$44,7,FALSE)*HRYLD2!$F20 + HRYLD1!AL20*(1-VLOOKUP(HRYLD2!AL$4,'[1]INTERNAL PARAMETERS-1'!$B$5:$J$44,5,FALSE))*VLOOKUP(HRYLD2!AL$4,'[1]INTERNAL PARAMETERS-1'!$B$5:$J$44,9,FALSE)*HRYLD2!$F20</f>
        <v>0</v>
      </c>
      <c r="AM20" s="44">
        <f>HRYLD1!AM20*VLOOKUP(HRYLD2!AM$4,'[1]INTERNAL PARAMETERS-1'!$B$5:$J$44,5,FALSE)*VLOOKUP(HRYLD2!AM$4,'[1]INTERNAL PARAMETERS-1'!$B$5:$J$44,7,FALSE)*HRYLD2!$F20 + HRYLD1!AM20*(1-VLOOKUP(HRYLD2!AM$4,'[1]INTERNAL PARAMETERS-1'!$B$5:$J$44,5,FALSE))*VLOOKUP(HRYLD2!AM$4,'[1]INTERNAL PARAMETERS-1'!$B$5:$J$44,9,FALSE)*HRYLD2!$F20</f>
        <v>0</v>
      </c>
      <c r="AN20" s="44">
        <f>HRYLD1!AN20*VLOOKUP(HRYLD2!AN$4,'[1]INTERNAL PARAMETERS-1'!$B$5:$J$44,5,FALSE)*VLOOKUP(HRYLD2!AN$4,'[1]INTERNAL PARAMETERS-1'!$B$5:$J$44,7,FALSE)*HRYLD2!$F20 + HRYLD1!AN20*(1-VLOOKUP(HRYLD2!AN$4,'[1]INTERNAL PARAMETERS-1'!$B$5:$J$44,5,FALSE))*VLOOKUP(HRYLD2!AN$4,'[1]INTERNAL PARAMETERS-1'!$B$5:$J$44,9,FALSE)*HRYLD2!$F20</f>
        <v>0</v>
      </c>
      <c r="AO20" s="44">
        <f>HRYLD1!AO20*VLOOKUP(HRYLD2!AO$4,'[1]INTERNAL PARAMETERS-1'!$B$5:$J$44,5,FALSE)*VLOOKUP(HRYLD2!AO$4,'[1]INTERNAL PARAMETERS-1'!$B$5:$J$44,7,FALSE)*HRYLD2!$F20 + HRYLD1!AO20*(1-VLOOKUP(HRYLD2!AO$4,'[1]INTERNAL PARAMETERS-1'!$B$5:$J$44,5,FALSE))*VLOOKUP(HRYLD2!AO$4,'[1]INTERNAL PARAMETERS-1'!$B$5:$J$44,9,FALSE)*HRYLD2!$F20</f>
        <v>0</v>
      </c>
      <c r="AP20" s="44">
        <f>HRYLD1!AP20*VLOOKUP(HRYLD2!AP$4,'[1]INTERNAL PARAMETERS-1'!$B$5:$J$44,5,FALSE)*VLOOKUP(HRYLD2!AP$4,'[1]INTERNAL PARAMETERS-1'!$B$5:$J$44,7,FALSE)*HRYLD2!$F20 + HRYLD1!AP20*(1-VLOOKUP(HRYLD2!AP$4,'[1]INTERNAL PARAMETERS-1'!$B$5:$J$44,5,FALSE))*VLOOKUP(HRYLD2!AP$4,'[1]INTERNAL PARAMETERS-1'!$B$5:$J$44,9,FALSE)*HRYLD2!$F20</f>
        <v>0</v>
      </c>
      <c r="AQ20" s="44">
        <f>HRYLD1!AQ20*VLOOKUP(HRYLD2!AQ$4,'[1]INTERNAL PARAMETERS-1'!$B$5:$J$44,5,FALSE)*VLOOKUP(HRYLD2!AQ$4,'[1]INTERNAL PARAMETERS-1'!$B$5:$J$44,7,FALSE)*HRYLD2!$F20 + HRYLD1!AQ20*(1-VLOOKUP(HRYLD2!AQ$4,'[1]INTERNAL PARAMETERS-1'!$B$5:$J$44,5,FALSE))*VLOOKUP(HRYLD2!AQ$4,'[1]INTERNAL PARAMETERS-1'!$B$5:$J$44,9,FALSE)*HRYLD2!$F20</f>
        <v>0</v>
      </c>
      <c r="AR20" s="44">
        <f>HRYLD1!AR20*VLOOKUP(HRYLD2!AR$4,'[1]INTERNAL PARAMETERS-1'!$B$5:$J$44,5,FALSE)*VLOOKUP(HRYLD2!AR$4,'[1]INTERNAL PARAMETERS-1'!$B$5:$J$44,7,FALSE)*HRYLD2!$F20 + HRYLD1!AR20*(1-VLOOKUP(HRYLD2!AR$4,'[1]INTERNAL PARAMETERS-1'!$B$5:$J$44,5,FALSE))*VLOOKUP(HRYLD2!AR$4,'[1]INTERNAL PARAMETERS-1'!$B$5:$J$44,9,FALSE)*HRYLD2!$F20</f>
        <v>0</v>
      </c>
      <c r="AS20" s="44">
        <f>HRYLD1!AS20*VLOOKUP(HRYLD2!AS$4,'[1]INTERNAL PARAMETERS-1'!$B$5:$J$44,5,FALSE)*VLOOKUP(HRYLD2!AS$4,'[1]INTERNAL PARAMETERS-1'!$B$5:$J$44,7,FALSE)*HRYLD2!$F20 + HRYLD1!AS20*(1-VLOOKUP(HRYLD2!AS$4,'[1]INTERNAL PARAMETERS-1'!$B$5:$J$44,5,FALSE))*VLOOKUP(HRYLD2!AS$4,'[1]INTERNAL PARAMETERS-1'!$B$5:$J$44,9,FALSE)*HRYLD2!$F20</f>
        <v>0</v>
      </c>
      <c r="AT20" s="43">
        <f>HRYLD1!AT20*VLOOKUP(HRYLD2!AT$4,'[1]INTERNAL PARAMETERS-1'!$B$5:$J$44,5,FALSE)*VLOOKUP(HRYLD2!AT$4,'[1]INTERNAL PARAMETERS-1'!$B$5:$J$44,7,FALSE)*HRYLD2!$F20 + HRYLD1!AT20*(1-VLOOKUP(HRYLD2!AT$4,'[1]INTERNAL PARAMETERS-1'!$B$5:$J$44,5,FALSE))*VLOOKUP(HRYLD2!AT$4,'[1]INTERNAL PARAMETERS-1'!$B$5:$J$44,9,FALSE)*HRYLD2!$F20</f>
        <v>0</v>
      </c>
      <c r="AU20" s="45">
        <f>HRYLD1!AU20*VLOOKUP(HRYLD2!AU$4,'[1]INTERNAL PARAMETERS-1'!$B$5:$J$44,5,FALSE)*VLOOKUP(HRYLD2!AU$4,'[1]INTERNAL PARAMETERS-1'!$B$5:$J$44,6,FALSE)*VLOOKUP(HRYLD2!AU$4,'[1]INTERNAL PARAMETERS-1'!$B$5:$J$44,3,FALSE) + HRYLD1!AU20*(1-VLOOKUP(HRYLD2!AU$4,'[1]INTERNAL PARAMETERS-1'!$B$5:$J$44,5,FALSE))*VLOOKUP(HRYLD2!AU$4,'[1]INTERNAL PARAMETERS-1'!$B$5:$J$44,8,FALSE)*VLOOKUP(HRYLD2!AU$4,'[1]INTERNAL PARAMETERS-1'!$B$5:$J$44,3,FALSE)</f>
        <v>0</v>
      </c>
      <c r="AV20" s="44">
        <f>HRYLD1!AV20*VLOOKUP(HRYLD2!AV$4,'[1]INTERNAL PARAMETERS-1'!$B$5:$J$44,5,FALSE)*VLOOKUP(HRYLD2!AV$4,'[1]INTERNAL PARAMETERS-1'!$B$5:$J$44,6,FALSE)*VLOOKUP(HRYLD2!AV$4,'[1]INTERNAL PARAMETERS-1'!$B$5:$J$44,3,FALSE) + HRYLD1!AV20*(1-VLOOKUP(HRYLD2!AV$4,'[1]INTERNAL PARAMETERS-1'!$B$5:$J$44,5,FALSE))*VLOOKUP(HRYLD2!AV$4,'[1]INTERNAL PARAMETERS-1'!$B$5:$J$44,8,FALSE)*VLOOKUP(HRYLD2!AV$4,'[1]INTERNAL PARAMETERS-1'!$B$5:$J$44,3,FALSE)</f>
        <v>0</v>
      </c>
      <c r="AW20" s="44">
        <f>HRYLD1!AW20*VLOOKUP(HRYLD2!AW$4,'[1]INTERNAL PARAMETERS-1'!$B$5:$J$44,5,FALSE)*VLOOKUP(HRYLD2!AW$4,'[1]INTERNAL PARAMETERS-1'!$B$5:$J$44,6,FALSE)*VLOOKUP(HRYLD2!AW$4,'[1]INTERNAL PARAMETERS-1'!$B$5:$J$44,3,FALSE) + HRYLD1!AW20*(1-VLOOKUP(HRYLD2!AW$4,'[1]INTERNAL PARAMETERS-1'!$B$5:$J$44,5,FALSE))*VLOOKUP(HRYLD2!AW$4,'[1]INTERNAL PARAMETERS-1'!$B$5:$J$44,8,FALSE)*VLOOKUP(HRYLD2!AW$4,'[1]INTERNAL PARAMETERS-1'!$B$5:$J$44,3,FALSE)</f>
        <v>0.70268048877046496</v>
      </c>
      <c r="AX20" s="44">
        <f>HRYLD1!AX20*VLOOKUP(HRYLD2!AX$4,'[1]INTERNAL PARAMETERS-1'!$B$5:$J$44,5,FALSE)*VLOOKUP(HRYLD2!AX$4,'[1]INTERNAL PARAMETERS-1'!$B$5:$J$44,6,FALSE)*VLOOKUP(HRYLD2!AX$4,'[1]INTERNAL PARAMETERS-1'!$B$5:$J$44,3,FALSE) + HRYLD1!AX20*(1-VLOOKUP(HRYLD2!AX$4,'[1]INTERNAL PARAMETERS-1'!$B$5:$J$44,5,FALSE))*VLOOKUP(HRYLD2!AX$4,'[1]INTERNAL PARAMETERS-1'!$B$5:$J$44,8,FALSE)*VLOOKUP(HRYLD2!AX$4,'[1]INTERNAL PARAMETERS-1'!$B$5:$J$44,3,FALSE)</f>
        <v>0</v>
      </c>
      <c r="AY20" s="44">
        <f>HRYLD1!AY20*VLOOKUP(HRYLD2!AY$4,'[1]INTERNAL PARAMETERS-1'!$B$5:$J$44,5,FALSE)*VLOOKUP(HRYLD2!AY$4,'[1]INTERNAL PARAMETERS-1'!$B$5:$J$44,6,FALSE)*VLOOKUP(HRYLD2!AY$4,'[1]INTERNAL PARAMETERS-1'!$B$5:$J$44,3,FALSE) + HRYLD1!AY20*(1-VLOOKUP(HRYLD2!AY$4,'[1]INTERNAL PARAMETERS-1'!$B$5:$J$44,5,FALSE))*VLOOKUP(HRYLD2!AY$4,'[1]INTERNAL PARAMETERS-1'!$B$5:$J$44,8,FALSE)*VLOOKUP(HRYLD2!AY$4,'[1]INTERNAL PARAMETERS-1'!$B$5:$J$44,3,FALSE)</f>
        <v>0</v>
      </c>
      <c r="AZ20" s="44">
        <f>HRYLD1!AZ20*VLOOKUP(HRYLD2!AZ$4,'[1]INTERNAL PARAMETERS-1'!$B$5:$J$44,5,FALSE)*VLOOKUP(HRYLD2!AZ$4,'[1]INTERNAL PARAMETERS-1'!$B$5:$J$44,6,FALSE)*VLOOKUP(HRYLD2!AZ$4,'[1]INTERNAL PARAMETERS-1'!$B$5:$J$44,3,FALSE) + HRYLD1!AZ20*(1-VLOOKUP(HRYLD2!AZ$4,'[1]INTERNAL PARAMETERS-1'!$B$5:$J$44,5,FALSE))*VLOOKUP(HRYLD2!AZ$4,'[1]INTERNAL PARAMETERS-1'!$B$5:$J$44,8,FALSE)*VLOOKUP(HRYLD2!AZ$4,'[1]INTERNAL PARAMETERS-1'!$B$5:$J$44,3,FALSE)</f>
        <v>0</v>
      </c>
      <c r="BA20" s="44">
        <f>HRYLD1!BA20*VLOOKUP(HRYLD2!BA$4,'[1]INTERNAL PARAMETERS-1'!$B$5:$J$44,5,FALSE)*VLOOKUP(HRYLD2!BA$4,'[1]INTERNAL PARAMETERS-1'!$B$5:$J$44,6,FALSE)*VLOOKUP(HRYLD2!BA$4,'[1]INTERNAL PARAMETERS-1'!$B$5:$J$44,3,FALSE) + HRYLD1!BA20*(1-VLOOKUP(HRYLD2!BA$4,'[1]INTERNAL PARAMETERS-1'!$B$5:$J$44,5,FALSE))*VLOOKUP(HRYLD2!BA$4,'[1]INTERNAL PARAMETERS-1'!$B$5:$J$44,8,FALSE)*VLOOKUP(HRYLD2!BA$4,'[1]INTERNAL PARAMETERS-1'!$B$5:$J$44,3,FALSE)</f>
        <v>1.4016746309659429</v>
      </c>
      <c r="BB20" s="44">
        <f>HRYLD1!BB20*VLOOKUP(HRYLD2!BB$4,'[1]INTERNAL PARAMETERS-1'!$B$5:$J$44,5,FALSE)*VLOOKUP(HRYLD2!BB$4,'[1]INTERNAL PARAMETERS-1'!$B$5:$J$44,6,FALSE)*VLOOKUP(HRYLD2!BB$4,'[1]INTERNAL PARAMETERS-1'!$B$5:$J$44,3,FALSE) + HRYLD1!BB20*(1-VLOOKUP(HRYLD2!BB$4,'[1]INTERNAL PARAMETERS-1'!$B$5:$J$44,5,FALSE))*VLOOKUP(HRYLD2!BB$4,'[1]INTERNAL PARAMETERS-1'!$B$5:$J$44,8,FALSE)*VLOOKUP(HRYLD2!BB$4,'[1]INTERNAL PARAMETERS-1'!$B$5:$J$44,3,FALSE)</f>
        <v>9.2681319274397156E-2</v>
      </c>
      <c r="BC20" s="44">
        <f>HRYLD1!BC20*VLOOKUP(HRYLD2!BC$4,'[1]INTERNAL PARAMETERS-1'!$B$5:$J$44,5,FALSE)*VLOOKUP(HRYLD2!BC$4,'[1]INTERNAL PARAMETERS-1'!$B$5:$J$44,6,FALSE)*VLOOKUP(HRYLD2!BC$4,'[1]INTERNAL PARAMETERS-1'!$B$5:$J$44,3,FALSE) + HRYLD1!BC20*(1-VLOOKUP(HRYLD2!BC$4,'[1]INTERNAL PARAMETERS-1'!$B$5:$J$44,5,FALSE))*VLOOKUP(HRYLD2!BC$4,'[1]INTERNAL PARAMETERS-1'!$B$5:$J$44,8,FALSE)*VLOOKUP(HRYLD2!BC$4,'[1]INTERNAL PARAMETERS-1'!$B$5:$J$44,3,FALSE)</f>
        <v>0.4350105636126535</v>
      </c>
      <c r="BD20" s="44">
        <f>HRYLD1!BD20*VLOOKUP(HRYLD2!BD$4,'[1]INTERNAL PARAMETERS-1'!$B$5:$J$44,5,FALSE)*VLOOKUP(HRYLD2!BD$4,'[1]INTERNAL PARAMETERS-1'!$B$5:$J$44,6,FALSE)*VLOOKUP(HRYLD2!BD$4,'[1]INTERNAL PARAMETERS-1'!$B$5:$J$44,3,FALSE) + HRYLD1!BD20*(1-VLOOKUP(HRYLD2!BD$4,'[1]INTERNAL PARAMETERS-1'!$B$5:$J$44,5,FALSE))*VLOOKUP(HRYLD2!BD$4,'[1]INTERNAL PARAMETERS-1'!$B$5:$J$44,8,FALSE)*VLOOKUP(HRYLD2!BD$4,'[1]INTERNAL PARAMETERS-1'!$B$5:$J$44,3,FALSE)</f>
        <v>6.0454649624367071E-2</v>
      </c>
      <c r="BE20" s="44">
        <f>HRYLD1!BE20*VLOOKUP(HRYLD2!BE$4,'[1]INTERNAL PARAMETERS-1'!$B$5:$J$44,5,FALSE)*VLOOKUP(HRYLD2!BE$4,'[1]INTERNAL PARAMETERS-1'!$B$5:$J$44,6,FALSE)*VLOOKUP(HRYLD2!BE$4,'[1]INTERNAL PARAMETERS-1'!$B$5:$J$44,3,FALSE) + HRYLD1!BE20*(1-VLOOKUP(HRYLD2!BE$4,'[1]INTERNAL PARAMETERS-1'!$B$5:$J$44,5,FALSE))*VLOOKUP(HRYLD2!BE$4,'[1]INTERNAL PARAMETERS-1'!$B$5:$J$44,8,FALSE)*VLOOKUP(HRYLD2!BE$4,'[1]INTERNAL PARAMETERS-1'!$B$5:$J$44,3,FALSE)</f>
        <v>0.31849271266780116</v>
      </c>
      <c r="BF20" s="44">
        <f>HRYLD1!BF20*VLOOKUP(HRYLD2!BF$4,'[1]INTERNAL PARAMETERS-1'!$B$5:$J$44,5,FALSE)*VLOOKUP(HRYLD2!BF$4,'[1]INTERNAL PARAMETERS-1'!$B$5:$J$44,6,FALSE)*VLOOKUP(HRYLD2!BF$4,'[1]INTERNAL PARAMETERS-1'!$B$5:$J$44,3,FALSE) + HRYLD1!BF20*(1-VLOOKUP(HRYLD2!BF$4,'[1]INTERNAL PARAMETERS-1'!$B$5:$J$44,5,FALSE))*VLOOKUP(HRYLD2!BF$4,'[1]INTERNAL PARAMETERS-1'!$B$5:$J$44,8,FALSE)*VLOOKUP(HRYLD2!BF$4,'[1]INTERNAL PARAMETERS-1'!$B$5:$J$44,3,FALSE)</f>
        <v>0</v>
      </c>
      <c r="BG20" s="44">
        <f>HRYLD1!BG20*VLOOKUP(HRYLD2!BG$4,'[1]INTERNAL PARAMETERS-1'!$B$5:$J$44,5,FALSE)*VLOOKUP(HRYLD2!BG$4,'[1]INTERNAL PARAMETERS-1'!$B$5:$J$44,6,FALSE)*VLOOKUP(HRYLD2!BG$4,'[1]INTERNAL PARAMETERS-1'!$B$5:$J$44,3,FALSE) + HRYLD1!BG20*(1-VLOOKUP(HRYLD2!BG$4,'[1]INTERNAL PARAMETERS-1'!$B$5:$J$44,5,FALSE))*VLOOKUP(HRYLD2!BG$4,'[1]INTERNAL PARAMETERS-1'!$B$5:$J$44,8,FALSE)*VLOOKUP(HRYLD2!BG$4,'[1]INTERNAL PARAMETERS-1'!$B$5:$J$44,3,FALSE)</f>
        <v>8.5914332325086926E-2</v>
      </c>
      <c r="BH20" s="44">
        <f>HRYLD1!BH20*VLOOKUP(HRYLD2!BH$4,'[1]INTERNAL PARAMETERS-1'!$B$5:$J$44,5,FALSE)*VLOOKUP(HRYLD2!BH$4,'[1]INTERNAL PARAMETERS-1'!$B$5:$J$44,6,FALSE)*VLOOKUP(HRYLD2!BH$4,'[1]INTERNAL PARAMETERS-1'!$B$5:$J$44,3,FALSE) + HRYLD1!BH20*(1-VLOOKUP(HRYLD2!BH$4,'[1]INTERNAL PARAMETERS-1'!$B$5:$J$44,5,FALSE))*VLOOKUP(HRYLD2!BH$4,'[1]INTERNAL PARAMETERS-1'!$B$5:$J$44,8,FALSE)*VLOOKUP(HRYLD2!BH$4,'[1]INTERNAL PARAMETERS-1'!$B$5:$J$44,3,FALSE)</f>
        <v>6.2537053180618111E-4</v>
      </c>
      <c r="BI20" s="44">
        <f>HRYLD1!BI20*VLOOKUP(HRYLD2!BI$4,'[1]INTERNAL PARAMETERS-1'!$B$5:$J$44,5,FALSE)*VLOOKUP(HRYLD2!BI$4,'[1]INTERNAL PARAMETERS-1'!$B$5:$J$44,6,FALSE)*VLOOKUP(HRYLD2!BI$4,'[1]INTERNAL PARAMETERS-1'!$B$5:$J$44,3,FALSE) + HRYLD1!BI20*(1-VLOOKUP(HRYLD2!BI$4,'[1]INTERNAL PARAMETERS-1'!$B$5:$J$44,5,FALSE))*VLOOKUP(HRYLD2!BI$4,'[1]INTERNAL PARAMETERS-1'!$B$5:$J$44,8,FALSE)*VLOOKUP(HRYLD2!BI$4,'[1]INTERNAL PARAMETERS-1'!$B$5:$J$44,3,FALSE)</f>
        <v>0</v>
      </c>
      <c r="BJ20" s="44">
        <f>HRYLD1!BJ20*VLOOKUP(HRYLD2!BJ$4,'[1]INTERNAL PARAMETERS-1'!$B$5:$J$44,5,FALSE)*VLOOKUP(HRYLD2!BJ$4,'[1]INTERNAL PARAMETERS-1'!$B$5:$J$44,6,FALSE)*VLOOKUP(HRYLD2!BJ$4,'[1]INTERNAL PARAMETERS-1'!$B$5:$J$44,3,FALSE) + HRYLD1!BJ20*(1-VLOOKUP(HRYLD2!BJ$4,'[1]INTERNAL PARAMETERS-1'!$B$5:$J$44,5,FALSE))*VLOOKUP(HRYLD2!BJ$4,'[1]INTERNAL PARAMETERS-1'!$B$5:$J$44,8,FALSE)*VLOOKUP(HRYLD2!BJ$4,'[1]INTERNAL PARAMETERS-1'!$B$5:$J$44,3,FALSE)</f>
        <v>5.6786534265706977E-2</v>
      </c>
      <c r="BK20" s="44">
        <f>HRYLD1!BK20*VLOOKUP(HRYLD2!BK$4,'[1]INTERNAL PARAMETERS-1'!$B$5:$J$44,5,FALSE)*VLOOKUP(HRYLD2!BK$4,'[1]INTERNAL PARAMETERS-1'!$B$5:$J$44,6,FALSE)*VLOOKUP(HRYLD2!BK$4,'[1]INTERNAL PARAMETERS-1'!$B$5:$J$44,3,FALSE) + HRYLD1!BK20*(1-VLOOKUP(HRYLD2!BK$4,'[1]INTERNAL PARAMETERS-1'!$B$5:$J$44,5,FALSE))*VLOOKUP(HRYLD2!BK$4,'[1]INTERNAL PARAMETERS-1'!$B$5:$J$44,8,FALSE)*VLOOKUP(HRYLD2!BK$4,'[1]INTERNAL PARAMETERS-1'!$B$5:$J$44,3,FALSE)</f>
        <v>3.971994991839467E-2</v>
      </c>
      <c r="BL20" s="44">
        <f>HRYLD1!BL20*VLOOKUP(HRYLD2!BL$4,'[1]INTERNAL PARAMETERS-1'!$B$5:$J$44,5,FALSE)*VLOOKUP(HRYLD2!BL$4,'[1]INTERNAL PARAMETERS-1'!$B$5:$J$44,6,FALSE)*VLOOKUP(HRYLD2!BL$4,'[1]INTERNAL PARAMETERS-1'!$B$5:$J$44,3,FALSE) + HRYLD1!BL20*(1-VLOOKUP(HRYLD2!BL$4,'[1]INTERNAL PARAMETERS-1'!$B$5:$J$44,5,FALSE))*VLOOKUP(HRYLD2!BL$4,'[1]INTERNAL PARAMETERS-1'!$B$5:$J$44,8,FALSE)*VLOOKUP(HRYLD2!BL$4,'[1]INTERNAL PARAMETERS-1'!$B$5:$J$44,3,FALSE)</f>
        <v>0.11446927803087216</v>
      </c>
      <c r="BM20" s="44">
        <f>HRYLD1!BM20*VLOOKUP(HRYLD2!BM$4,'[1]INTERNAL PARAMETERS-1'!$B$5:$J$44,5,FALSE)*VLOOKUP(HRYLD2!BM$4,'[1]INTERNAL PARAMETERS-1'!$B$5:$J$44,6,FALSE)*VLOOKUP(HRYLD2!BM$4,'[1]INTERNAL PARAMETERS-1'!$B$5:$J$44,3,FALSE) + HRYLD1!BM20*(1-VLOOKUP(HRYLD2!BM$4,'[1]INTERNAL PARAMETERS-1'!$B$5:$J$44,5,FALSE))*VLOOKUP(HRYLD2!BM$4,'[1]INTERNAL PARAMETERS-1'!$B$5:$J$44,8,FALSE)*VLOOKUP(HRYLD2!BM$4,'[1]INTERNAL PARAMETERS-1'!$B$5:$J$44,3,FALSE)</f>
        <v>0.10139116596316884</v>
      </c>
      <c r="BN20" s="44">
        <f>HRYLD1!BN20*VLOOKUP(HRYLD2!BN$4,'[1]INTERNAL PARAMETERS-1'!$B$5:$J$44,5,FALSE)*VLOOKUP(HRYLD2!BN$4,'[1]INTERNAL PARAMETERS-1'!$B$5:$J$44,6,FALSE)*VLOOKUP(HRYLD2!BN$4,'[1]INTERNAL PARAMETERS-1'!$B$5:$J$44,3,FALSE) + HRYLD1!BN20*(1-VLOOKUP(HRYLD2!BN$4,'[1]INTERNAL PARAMETERS-1'!$B$5:$J$44,5,FALSE))*VLOOKUP(HRYLD2!BN$4,'[1]INTERNAL PARAMETERS-1'!$B$5:$J$44,8,FALSE)*VLOOKUP(HRYLD2!BN$4,'[1]INTERNAL PARAMETERS-1'!$B$5:$J$44,3,FALSE)</f>
        <v>3.3962714771862607E-2</v>
      </c>
      <c r="BO20" s="44">
        <f>HRYLD1!BO20*VLOOKUP(HRYLD2!BO$4,'[1]INTERNAL PARAMETERS-1'!$B$5:$J$44,5,FALSE)*VLOOKUP(HRYLD2!BO$4,'[1]INTERNAL PARAMETERS-1'!$B$5:$J$44,6,FALSE)*VLOOKUP(HRYLD2!BO$4,'[1]INTERNAL PARAMETERS-1'!$B$5:$J$44,3,FALSE) + HRYLD1!BO20*(1-VLOOKUP(HRYLD2!BO$4,'[1]INTERNAL PARAMETERS-1'!$B$5:$J$44,5,FALSE))*VLOOKUP(HRYLD2!BO$4,'[1]INTERNAL PARAMETERS-1'!$B$5:$J$44,8,FALSE)*VLOOKUP(HRYLD2!BO$4,'[1]INTERNAL PARAMETERS-1'!$B$5:$J$44,3,FALSE)</f>
        <v>1.8992734669669206E-2</v>
      </c>
      <c r="BP20" s="44">
        <f>HRYLD1!BP20*VLOOKUP(HRYLD2!BP$4,'[1]INTERNAL PARAMETERS-1'!$B$5:$J$44,5,FALSE)*VLOOKUP(HRYLD2!BP$4,'[1]INTERNAL PARAMETERS-1'!$B$5:$J$44,6,FALSE)*VLOOKUP(HRYLD2!BP$4,'[1]INTERNAL PARAMETERS-1'!$B$5:$J$44,3,FALSE) + HRYLD1!BP20*(1-VLOOKUP(HRYLD2!BP$4,'[1]INTERNAL PARAMETERS-1'!$B$5:$J$44,5,FALSE))*VLOOKUP(HRYLD2!BP$4,'[1]INTERNAL PARAMETERS-1'!$B$5:$J$44,8,FALSE)*VLOOKUP(HRYLD2!BP$4,'[1]INTERNAL PARAMETERS-1'!$B$5:$J$44,3,FALSE)</f>
        <v>1.6406412047820203E-3</v>
      </c>
      <c r="BQ20" s="44">
        <f>HRYLD1!BQ20*VLOOKUP(HRYLD2!BQ$4,'[1]INTERNAL PARAMETERS-1'!$B$5:$J$44,5,FALSE)*VLOOKUP(HRYLD2!BQ$4,'[1]INTERNAL PARAMETERS-1'!$B$5:$J$44,6,FALSE)*VLOOKUP(HRYLD2!BQ$4,'[1]INTERNAL PARAMETERS-1'!$B$5:$J$44,3,FALSE) + HRYLD1!BQ20*(1-VLOOKUP(HRYLD2!BQ$4,'[1]INTERNAL PARAMETERS-1'!$B$5:$J$44,5,FALSE))*VLOOKUP(HRYLD2!BQ$4,'[1]INTERNAL PARAMETERS-1'!$B$5:$J$44,8,FALSE)*VLOOKUP(HRYLD2!BQ$4,'[1]INTERNAL PARAMETERS-1'!$B$5:$J$44,3,FALSE)</f>
        <v>0.13573157612162839</v>
      </c>
      <c r="BR20" s="44">
        <f>HRYLD1!BR20*VLOOKUP(HRYLD2!BR$4,'[1]INTERNAL PARAMETERS-1'!$B$5:$J$44,5,FALSE)*VLOOKUP(HRYLD2!BR$4,'[1]INTERNAL PARAMETERS-1'!$B$5:$J$44,6,FALSE)*VLOOKUP(HRYLD2!BR$4,'[1]INTERNAL PARAMETERS-1'!$B$5:$J$44,3,FALSE) + HRYLD1!BR20*(1-VLOOKUP(HRYLD2!BR$4,'[1]INTERNAL PARAMETERS-1'!$B$5:$J$44,5,FALSE))*VLOOKUP(HRYLD2!BR$4,'[1]INTERNAL PARAMETERS-1'!$B$5:$J$44,8,FALSE)*VLOOKUP(HRYLD2!BR$4,'[1]INTERNAL PARAMETERS-1'!$B$5:$J$44,3,FALSE)</f>
        <v>3.1663982363842268E-3</v>
      </c>
      <c r="BS20" s="44">
        <f>HRYLD1!BS20*VLOOKUP(HRYLD2!BS$4,'[1]INTERNAL PARAMETERS-1'!$B$5:$J$44,5,FALSE)*VLOOKUP(HRYLD2!BS$4,'[1]INTERNAL PARAMETERS-1'!$B$5:$J$44,6,FALSE)*VLOOKUP(HRYLD2!BS$4,'[1]INTERNAL PARAMETERS-1'!$B$5:$J$44,3,FALSE) + HRYLD1!BS20*(1-VLOOKUP(HRYLD2!BS$4,'[1]INTERNAL PARAMETERS-1'!$B$5:$J$44,5,FALSE))*VLOOKUP(HRYLD2!BS$4,'[1]INTERNAL PARAMETERS-1'!$B$5:$J$44,8,FALSE)*VLOOKUP(HRYLD2!BS$4,'[1]INTERNAL PARAMETERS-1'!$B$5:$J$44,3,FALSE)</f>
        <v>2.8263345184704867E-4</v>
      </c>
      <c r="BT20" s="44">
        <f>HRYLD1!BT20*VLOOKUP(HRYLD2!BT$4,'[1]INTERNAL PARAMETERS-1'!$B$5:$J$44,5,FALSE)*VLOOKUP(HRYLD2!BT$4,'[1]INTERNAL PARAMETERS-1'!$B$5:$J$44,6,FALSE)*VLOOKUP(HRYLD2!BT$4,'[1]INTERNAL PARAMETERS-1'!$B$5:$J$44,3,FALSE) + HRYLD1!BT20*(1-VLOOKUP(HRYLD2!BT$4,'[1]INTERNAL PARAMETERS-1'!$B$5:$J$44,5,FALSE))*VLOOKUP(HRYLD2!BT$4,'[1]INTERNAL PARAMETERS-1'!$B$5:$J$44,8,FALSE)*VLOOKUP(HRYLD2!BT$4,'[1]INTERNAL PARAMETERS-1'!$B$5:$J$44,3,FALSE)</f>
        <v>0</v>
      </c>
      <c r="BU20" s="44">
        <f>HRYLD1!BU20*VLOOKUP(HRYLD2!BU$4,'[1]INTERNAL PARAMETERS-1'!$B$5:$J$44,5,FALSE)*VLOOKUP(HRYLD2!BU$4,'[1]INTERNAL PARAMETERS-1'!$B$5:$J$44,6,FALSE)*VLOOKUP(HRYLD2!BU$4,'[1]INTERNAL PARAMETERS-1'!$B$5:$J$44,3,FALSE) + HRYLD1!BU20*(1-VLOOKUP(HRYLD2!BU$4,'[1]INTERNAL PARAMETERS-1'!$B$5:$J$44,5,FALSE))*VLOOKUP(HRYLD2!BU$4,'[1]INTERNAL PARAMETERS-1'!$B$5:$J$44,8,FALSE)*VLOOKUP(HRYLD2!BU$4,'[1]INTERNAL PARAMETERS-1'!$B$5:$J$44,3,FALSE)</f>
        <v>0</v>
      </c>
      <c r="BV20" s="44">
        <f>HRYLD1!BV20*VLOOKUP(HRYLD2!BV$4,'[1]INTERNAL PARAMETERS-1'!$B$5:$J$44,5,FALSE)*VLOOKUP(HRYLD2!BV$4,'[1]INTERNAL PARAMETERS-1'!$B$5:$J$44,6,FALSE)*VLOOKUP(HRYLD2!BV$4,'[1]INTERNAL PARAMETERS-1'!$B$5:$J$44,3,FALSE) + HRYLD1!BV20*(1-VLOOKUP(HRYLD2!BV$4,'[1]INTERNAL PARAMETERS-1'!$B$5:$J$44,5,FALSE))*VLOOKUP(HRYLD2!BV$4,'[1]INTERNAL PARAMETERS-1'!$B$5:$J$44,8,FALSE)*VLOOKUP(HRYLD2!BV$4,'[1]INTERNAL PARAMETERS-1'!$B$5:$J$44,3,FALSE)</f>
        <v>0</v>
      </c>
      <c r="BW20" s="44">
        <f>HRYLD1!BW20*VLOOKUP(HRYLD2!BW$4,'[1]INTERNAL PARAMETERS-1'!$B$5:$J$44,5,FALSE)*VLOOKUP(HRYLD2!BW$4,'[1]INTERNAL PARAMETERS-1'!$B$5:$J$44,6,FALSE)*VLOOKUP(HRYLD2!BW$4,'[1]INTERNAL PARAMETERS-1'!$B$5:$J$44,3,FALSE) + HRYLD1!BW20*(1-VLOOKUP(HRYLD2!BW$4,'[1]INTERNAL PARAMETERS-1'!$B$5:$J$44,5,FALSE))*VLOOKUP(HRYLD2!BW$4,'[1]INTERNAL PARAMETERS-1'!$B$5:$J$44,8,FALSE)*VLOOKUP(HRYLD2!BW$4,'[1]INTERNAL PARAMETERS-1'!$B$5:$J$44,3,FALSE)</f>
        <v>0</v>
      </c>
      <c r="BX20" s="44">
        <f>HRYLD1!BX20*VLOOKUP(HRYLD2!BX$4,'[1]INTERNAL PARAMETERS-1'!$B$5:$J$44,5,FALSE)*VLOOKUP(HRYLD2!BX$4,'[1]INTERNAL PARAMETERS-1'!$B$5:$J$44,6,FALSE)*VLOOKUP(HRYLD2!BX$4,'[1]INTERNAL PARAMETERS-1'!$B$5:$J$44,3,FALSE) + HRYLD1!BX20*(1-VLOOKUP(HRYLD2!BX$4,'[1]INTERNAL PARAMETERS-1'!$B$5:$J$44,5,FALSE))*VLOOKUP(HRYLD2!BX$4,'[1]INTERNAL PARAMETERS-1'!$B$5:$J$44,8,FALSE)*VLOOKUP(HRYLD2!BX$4,'[1]INTERNAL PARAMETERS-1'!$B$5:$J$44,3,FALSE)</f>
        <v>0</v>
      </c>
      <c r="BY20" s="44">
        <f>HRYLD1!BY20*VLOOKUP(HRYLD2!BY$4,'[1]INTERNAL PARAMETERS-1'!$B$5:$J$44,5,FALSE)*VLOOKUP(HRYLD2!BY$4,'[1]INTERNAL PARAMETERS-1'!$B$5:$J$44,6,FALSE)*VLOOKUP(HRYLD2!BY$4,'[1]INTERNAL PARAMETERS-1'!$B$5:$J$44,3,FALSE) + HRYLD1!BY20*(1-VLOOKUP(HRYLD2!BY$4,'[1]INTERNAL PARAMETERS-1'!$B$5:$J$44,5,FALSE))*VLOOKUP(HRYLD2!BY$4,'[1]INTERNAL PARAMETERS-1'!$B$5:$J$44,8,FALSE)*VLOOKUP(HRYLD2!BY$4,'[1]INTERNAL PARAMETERS-1'!$B$5:$J$44,3,FALSE)</f>
        <v>0</v>
      </c>
      <c r="BZ20" s="44">
        <f>HRYLD1!BZ20*VLOOKUP(HRYLD2!BZ$4,'[1]INTERNAL PARAMETERS-1'!$B$5:$J$44,5,FALSE)*VLOOKUP(HRYLD2!BZ$4,'[1]INTERNAL PARAMETERS-1'!$B$5:$J$44,6,FALSE)*VLOOKUP(HRYLD2!BZ$4,'[1]INTERNAL PARAMETERS-1'!$B$5:$J$44,3,FALSE) + HRYLD1!BZ20*(1-VLOOKUP(HRYLD2!BZ$4,'[1]INTERNAL PARAMETERS-1'!$B$5:$J$44,5,FALSE))*VLOOKUP(HRYLD2!BZ$4,'[1]INTERNAL PARAMETERS-1'!$B$5:$J$44,8,FALSE)*VLOOKUP(HRYLD2!BZ$4,'[1]INTERNAL PARAMETERS-1'!$B$5:$J$44,3,FALSE)</f>
        <v>2.7794587264568296E-4</v>
      </c>
      <c r="CA20" s="44">
        <f>HRYLD1!CA20*VLOOKUP(HRYLD2!CA$4,'[1]INTERNAL PARAMETERS-1'!$B$5:$J$44,5,FALSE)*VLOOKUP(HRYLD2!CA$4,'[1]INTERNAL PARAMETERS-1'!$B$5:$J$44,6,FALSE)*VLOOKUP(HRYLD2!CA$4,'[1]INTERNAL PARAMETERS-1'!$B$5:$J$44,3,FALSE) + HRYLD1!CA20*(1-VLOOKUP(HRYLD2!CA$4,'[1]INTERNAL PARAMETERS-1'!$B$5:$J$44,5,FALSE))*VLOOKUP(HRYLD2!CA$4,'[1]INTERNAL PARAMETERS-1'!$B$5:$J$44,8,FALSE)*VLOOKUP(HRYLD2!CA$4,'[1]INTERNAL PARAMETERS-1'!$B$5:$J$44,3,FALSE)</f>
        <v>0</v>
      </c>
      <c r="CB20" s="44">
        <f>HRYLD1!CB20*VLOOKUP(HRYLD2!CB$4,'[1]INTERNAL PARAMETERS-1'!$B$5:$J$44,5,FALSE)*VLOOKUP(HRYLD2!CB$4,'[1]INTERNAL PARAMETERS-1'!$B$5:$J$44,6,FALSE)*VLOOKUP(HRYLD2!CB$4,'[1]INTERNAL PARAMETERS-1'!$B$5:$J$44,3,FALSE) + HRYLD1!CB20*(1-VLOOKUP(HRYLD2!CB$4,'[1]INTERNAL PARAMETERS-1'!$B$5:$J$44,5,FALSE))*VLOOKUP(HRYLD2!CB$4,'[1]INTERNAL PARAMETERS-1'!$B$5:$J$44,8,FALSE)*VLOOKUP(HRYLD2!CB$4,'[1]INTERNAL PARAMETERS-1'!$B$5:$J$44,3,FALSE)</f>
        <v>0</v>
      </c>
      <c r="CC20" s="44">
        <f>HRYLD1!CC20*VLOOKUP(HRYLD2!CC$4,'[1]INTERNAL PARAMETERS-1'!$B$5:$J$44,5,FALSE)*VLOOKUP(HRYLD2!CC$4,'[1]INTERNAL PARAMETERS-1'!$B$5:$J$44,6,FALSE)*VLOOKUP(HRYLD2!CC$4,'[1]INTERNAL PARAMETERS-1'!$B$5:$J$44,3,FALSE) + HRYLD1!CC20*(1-VLOOKUP(HRYLD2!CC$4,'[1]INTERNAL PARAMETERS-1'!$B$5:$J$44,5,FALSE))*VLOOKUP(HRYLD2!CC$4,'[1]INTERNAL PARAMETERS-1'!$B$5:$J$44,8,FALSE)*VLOOKUP(HRYLD2!CC$4,'[1]INTERNAL PARAMETERS-1'!$B$5:$J$44,3,FALSE)</f>
        <v>5.1471205003633289E-4</v>
      </c>
      <c r="CD20" s="44">
        <f>HRYLD1!CD20*VLOOKUP(HRYLD2!CD$4,'[1]INTERNAL PARAMETERS-1'!$B$5:$J$44,5,FALSE)*VLOOKUP(HRYLD2!CD$4,'[1]INTERNAL PARAMETERS-1'!$B$5:$J$44,6,FALSE)*VLOOKUP(HRYLD2!CD$4,'[1]INTERNAL PARAMETERS-1'!$B$5:$J$44,3,FALSE) + HRYLD1!CD20*(1-VLOOKUP(HRYLD2!CD$4,'[1]INTERNAL PARAMETERS-1'!$B$5:$J$44,5,FALSE))*VLOOKUP(HRYLD2!CD$4,'[1]INTERNAL PARAMETERS-1'!$B$5:$J$44,8,FALSE)*VLOOKUP(HRYLD2!CD$4,'[1]INTERNAL PARAMETERS-1'!$B$5:$J$44,3,FALSE)</f>
        <v>1.7371446337097287E-3</v>
      </c>
      <c r="CE20" s="44">
        <f>HRYLD1!CE20*VLOOKUP(HRYLD2!CE$4,'[1]INTERNAL PARAMETERS-1'!$B$5:$J$44,5,FALSE)*VLOOKUP(HRYLD2!CE$4,'[1]INTERNAL PARAMETERS-1'!$B$5:$J$44,6,FALSE)*VLOOKUP(HRYLD2!CE$4,'[1]INTERNAL PARAMETERS-1'!$B$5:$J$44,3,FALSE) + HRYLD1!CE20*(1-VLOOKUP(HRYLD2!CE$4,'[1]INTERNAL PARAMETERS-1'!$B$5:$J$44,5,FALSE))*VLOOKUP(HRYLD2!CE$4,'[1]INTERNAL PARAMETERS-1'!$B$5:$J$44,8,FALSE)*VLOOKUP(HRYLD2!CE$4,'[1]INTERNAL PARAMETERS-1'!$B$5:$J$44,3,FALSE)</f>
        <v>3.2029952942978709E-3</v>
      </c>
      <c r="CF20" s="44">
        <f>HRYLD1!CF20*VLOOKUP(HRYLD2!CF$4,'[1]INTERNAL PARAMETERS-1'!$B$5:$J$44,5,FALSE)*VLOOKUP(HRYLD2!CF$4,'[1]INTERNAL PARAMETERS-1'!$B$5:$J$44,6,FALSE)*VLOOKUP(HRYLD2!CF$4,'[1]INTERNAL PARAMETERS-1'!$B$5:$J$44,3,FALSE) + HRYLD1!CF20*(1-VLOOKUP(HRYLD2!CF$4,'[1]INTERNAL PARAMETERS-1'!$B$5:$J$44,5,FALSE))*VLOOKUP(HRYLD2!CF$4,'[1]INTERNAL PARAMETERS-1'!$B$5:$J$44,8,FALSE)*VLOOKUP(HRYLD2!CF$4,'[1]INTERNAL PARAMETERS-1'!$B$5:$J$44,3,FALSE)</f>
        <v>0</v>
      </c>
      <c r="CG20" s="44">
        <f>HRYLD1!CG20*VLOOKUP(HRYLD2!CG$4,'[1]INTERNAL PARAMETERS-1'!$B$5:$J$44,5,FALSE)*VLOOKUP(HRYLD2!CG$4,'[1]INTERNAL PARAMETERS-1'!$B$5:$J$44,6,FALSE)*VLOOKUP(HRYLD2!CG$4,'[1]INTERNAL PARAMETERS-1'!$B$5:$J$44,3,FALSE) + HRYLD1!CG20*(1-VLOOKUP(HRYLD2!CG$4,'[1]INTERNAL PARAMETERS-1'!$B$5:$J$44,5,FALSE))*VLOOKUP(HRYLD2!CG$4,'[1]INTERNAL PARAMETERS-1'!$B$5:$J$44,8,FALSE)*VLOOKUP(HRYLD2!CG$4,'[1]INTERNAL PARAMETERS-1'!$B$5:$J$44,3,FALSE)</f>
        <v>1.7026105517635809E-4</v>
      </c>
      <c r="CH20" s="43">
        <f>HRYLD1!CH20*VLOOKUP(HRYLD2!CH$4,'[1]INTERNAL PARAMETERS-1'!$B$5:$J$44,5,FALSE)*VLOOKUP(HRYLD2!CH$4,'[1]INTERNAL PARAMETERS-1'!$B$5:$J$44,6,FALSE)*VLOOKUP(HRYLD2!CH$4,'[1]INTERNAL PARAMETERS-1'!$B$5:$J$44,3,FALSE) + HRYLD1!CH20*(1-VLOOKUP(HRYLD2!CH$4,'[1]INTERNAL PARAMETERS-1'!$B$5:$J$44,5,FALSE))*VLOOKUP(HRYLD2!CH$4,'[1]INTERNAL PARAMETERS-1'!$B$5:$J$44,8,FALSE)*VLOOKUP(HRYLD2!CH$4,'[1]INTERNAL PARAMETERS-1'!$B$5:$J$44,3,FALSE)</f>
        <v>0</v>
      </c>
      <c r="CJ20" s="45">
        <f t="shared" si="0"/>
        <v>21.460739991287138</v>
      </c>
      <c r="CK20" s="43">
        <f t="shared" si="1"/>
        <v>3.6095807533127018</v>
      </c>
    </row>
    <row r="21" spans="2:89" x14ac:dyDescent="0.4">
      <c r="B21" s="58" t="s">
        <v>5</v>
      </c>
      <c r="C21" s="57" t="s">
        <v>67</v>
      </c>
      <c r="D21" s="57" t="s">
        <v>50</v>
      </c>
      <c r="E21" s="132">
        <f>HR!X21</f>
        <v>113.12273363282554</v>
      </c>
      <c r="F21" s="59">
        <f>'[1]INTERNAL PARAMETERS-1'!M21</f>
        <v>9.3150000000000013</v>
      </c>
      <c r="G21" s="45">
        <f>HRYLD1!G21*VLOOKUP(HRYLD2!G$4,'[1]INTERNAL PARAMETERS-1'!$B$5:$J$44,5,FALSE)*VLOOKUP(HRYLD2!G$4,'[1]INTERNAL PARAMETERS-1'!$B$5:$J$44,7,FALSE)*HRYLD2!$F21 + HRYLD1!G21*(1-VLOOKUP(HRYLD2!G$4,'[1]INTERNAL PARAMETERS-1'!$B$5:$J$44,5,FALSE))*VLOOKUP(HRYLD2!G$4,'[1]INTERNAL PARAMETERS-1'!$B$5:$J$44,9,FALSE)*HRYLD2!$F21</f>
        <v>1.8353295482932572</v>
      </c>
      <c r="H21" s="44">
        <f>HRYLD1!H21*VLOOKUP(HRYLD2!H$4,'[1]INTERNAL PARAMETERS-1'!$B$5:$J$44,5,FALSE)*VLOOKUP(HRYLD2!H$4,'[1]INTERNAL PARAMETERS-1'!$B$5:$J$44,7,FALSE)*HRYLD2!$F21 + HRYLD1!H21*(1-VLOOKUP(HRYLD2!H$4,'[1]INTERNAL PARAMETERS-1'!$B$5:$J$44,5,FALSE))*VLOOKUP(HRYLD2!H$4,'[1]INTERNAL PARAMETERS-1'!$B$5:$J$44,9,FALSE)*HRYLD2!$F21</f>
        <v>0.3074462627588026</v>
      </c>
      <c r="I21" s="44">
        <f>HRYLD1!I21*VLOOKUP(HRYLD2!I$4,'[1]INTERNAL PARAMETERS-1'!$B$5:$J$44,5,FALSE)*VLOOKUP(HRYLD2!I$4,'[1]INTERNAL PARAMETERS-1'!$B$5:$J$44,7,FALSE)*HRYLD2!$F21 + HRYLD1!I21*(1-VLOOKUP(HRYLD2!I$4,'[1]INTERNAL PARAMETERS-1'!$B$5:$J$44,5,FALSE))*VLOOKUP(HRYLD2!I$4,'[1]INTERNAL PARAMETERS-1'!$B$5:$J$44,9,FALSE)*HRYLD2!$F21</f>
        <v>2.7194477007467626</v>
      </c>
      <c r="J21" s="44">
        <f>HRYLD1!J21*VLOOKUP(HRYLD2!J$4,'[1]INTERNAL PARAMETERS-1'!$B$5:$J$44,5,FALSE)*VLOOKUP(HRYLD2!J$4,'[1]INTERNAL PARAMETERS-1'!$B$5:$J$44,7,FALSE)*HRYLD2!$F21 + HRYLD1!J21*(1-VLOOKUP(HRYLD2!J$4,'[1]INTERNAL PARAMETERS-1'!$B$5:$J$44,5,FALSE))*VLOOKUP(HRYLD2!J$4,'[1]INTERNAL PARAMETERS-1'!$B$5:$J$44,9,FALSE)*HRYLD2!$F21</f>
        <v>0</v>
      </c>
      <c r="K21" s="44">
        <f>HRYLD1!K21*VLOOKUP(HRYLD2!K$4,'[1]INTERNAL PARAMETERS-1'!$B$5:$J$44,5,FALSE)*VLOOKUP(HRYLD2!K$4,'[1]INTERNAL PARAMETERS-1'!$B$5:$J$44,7,FALSE)*HRYLD2!$F21 + HRYLD1!K21*(1-VLOOKUP(HRYLD2!K$4,'[1]INTERNAL PARAMETERS-1'!$B$5:$J$44,5,FALSE))*VLOOKUP(HRYLD2!K$4,'[1]INTERNAL PARAMETERS-1'!$B$5:$J$44,9,FALSE)*HRYLD2!$F21</f>
        <v>0</v>
      </c>
      <c r="L21" s="44">
        <f>HRYLD1!L21*VLOOKUP(HRYLD2!L$4,'[1]INTERNAL PARAMETERS-1'!$B$5:$J$44,5,FALSE)*VLOOKUP(HRYLD2!L$4,'[1]INTERNAL PARAMETERS-1'!$B$5:$J$44,7,FALSE)*HRYLD2!$F21 + HRYLD1!L21*(1-VLOOKUP(HRYLD2!L$4,'[1]INTERNAL PARAMETERS-1'!$B$5:$J$44,5,FALSE))*VLOOKUP(HRYLD2!L$4,'[1]INTERNAL PARAMETERS-1'!$B$5:$J$44,9,FALSE)*HRYLD2!$F21</f>
        <v>0</v>
      </c>
      <c r="M21" s="44">
        <f>HRYLD1!M21*VLOOKUP(HRYLD2!M$4,'[1]INTERNAL PARAMETERS-1'!$B$5:$J$44,5,FALSE)*VLOOKUP(HRYLD2!M$4,'[1]INTERNAL PARAMETERS-1'!$B$5:$J$44,7,FALSE)*HRYLD2!$F21 + HRYLD1!M21*(1-VLOOKUP(HRYLD2!M$4,'[1]INTERNAL PARAMETERS-1'!$B$5:$J$44,5,FALSE))*VLOOKUP(HRYLD2!M$4,'[1]INTERNAL PARAMETERS-1'!$B$5:$J$44,9,FALSE)*HRYLD2!$F21</f>
        <v>0.69129173193192017</v>
      </c>
      <c r="N21" s="44">
        <f>HRYLD1!N21*VLOOKUP(HRYLD2!N$4,'[1]INTERNAL PARAMETERS-1'!$B$5:$J$44,5,FALSE)*VLOOKUP(HRYLD2!N$4,'[1]INTERNAL PARAMETERS-1'!$B$5:$J$44,7,FALSE)*HRYLD2!$F21 + HRYLD1!N21*(1-VLOOKUP(HRYLD2!N$4,'[1]INTERNAL PARAMETERS-1'!$B$5:$J$44,5,FALSE))*VLOOKUP(HRYLD2!N$4,'[1]INTERNAL PARAMETERS-1'!$B$5:$J$44,9,FALSE)*HRYLD2!$F21</f>
        <v>4.414373021581295E-3</v>
      </c>
      <c r="O21" s="44">
        <f>HRYLD1!O21*VLOOKUP(HRYLD2!O$4,'[1]INTERNAL PARAMETERS-1'!$B$5:$J$44,5,FALSE)*VLOOKUP(HRYLD2!O$4,'[1]INTERNAL PARAMETERS-1'!$B$5:$J$44,7,FALSE)*HRYLD2!$F21 + HRYLD1!O21*(1-VLOOKUP(HRYLD2!O$4,'[1]INTERNAL PARAMETERS-1'!$B$5:$J$44,5,FALSE))*VLOOKUP(HRYLD2!O$4,'[1]INTERNAL PARAMETERS-1'!$B$5:$J$44,9,FALSE)*HRYLD2!$F21</f>
        <v>0</v>
      </c>
      <c r="P21" s="44">
        <f>HRYLD1!P21*VLOOKUP(HRYLD2!P$4,'[1]INTERNAL PARAMETERS-1'!$B$5:$J$44,5,FALSE)*VLOOKUP(HRYLD2!P$4,'[1]INTERNAL PARAMETERS-1'!$B$5:$J$44,7,FALSE)*HRYLD2!$F21 + HRYLD1!P21*(1-VLOOKUP(HRYLD2!P$4,'[1]INTERNAL PARAMETERS-1'!$B$5:$J$44,5,FALSE))*VLOOKUP(HRYLD2!P$4,'[1]INTERNAL PARAMETERS-1'!$B$5:$J$44,9,FALSE)*HRYLD2!$F21</f>
        <v>0</v>
      </c>
      <c r="Q21" s="44">
        <f>HRYLD1!Q21*VLOOKUP(HRYLD2!Q$4,'[1]INTERNAL PARAMETERS-1'!$B$5:$J$44,5,FALSE)*VLOOKUP(HRYLD2!Q$4,'[1]INTERNAL PARAMETERS-1'!$B$5:$J$44,7,FALSE)*HRYLD2!$F21 + HRYLD1!Q21*(1-VLOOKUP(HRYLD2!Q$4,'[1]INTERNAL PARAMETERS-1'!$B$5:$J$44,5,FALSE))*VLOOKUP(HRYLD2!Q$4,'[1]INTERNAL PARAMETERS-1'!$B$5:$J$44,9,FALSE)*HRYLD2!$F21</f>
        <v>0</v>
      </c>
      <c r="R21" s="44">
        <f>HRYLD1!R21*VLOOKUP(HRYLD2!R$4,'[1]INTERNAL PARAMETERS-1'!$B$5:$J$44,5,FALSE)*VLOOKUP(HRYLD2!R$4,'[1]INTERNAL PARAMETERS-1'!$B$5:$J$44,7,FALSE)*HRYLD2!$F21 + HRYLD1!R21*(1-VLOOKUP(HRYLD2!R$4,'[1]INTERNAL PARAMETERS-1'!$B$5:$J$44,5,FALSE))*VLOOKUP(HRYLD2!R$4,'[1]INTERNAL PARAMETERS-1'!$B$5:$J$44,9,FALSE)*HRYLD2!$F21</f>
        <v>8.310201443551643E-3</v>
      </c>
      <c r="S21" s="44">
        <f>HRYLD1!S21*VLOOKUP(HRYLD2!S$4,'[1]INTERNAL PARAMETERS-1'!$B$5:$J$44,5,FALSE)*VLOOKUP(HRYLD2!S$4,'[1]INTERNAL PARAMETERS-1'!$B$5:$J$44,7,FALSE)*HRYLD2!$F21 + HRYLD1!S21*(1-VLOOKUP(HRYLD2!S$4,'[1]INTERNAL PARAMETERS-1'!$B$5:$J$44,5,FALSE))*VLOOKUP(HRYLD2!S$4,'[1]INTERNAL PARAMETERS-1'!$B$5:$J$44,9,FALSE)*HRYLD2!$F21</f>
        <v>0.19926169493499274</v>
      </c>
      <c r="T21" s="44">
        <f>HRYLD1!T21*VLOOKUP(HRYLD2!T$4,'[1]INTERNAL PARAMETERS-1'!$B$5:$J$44,5,FALSE)*VLOOKUP(HRYLD2!T$4,'[1]INTERNAL PARAMETERS-1'!$B$5:$J$44,7,FALSE)*HRYLD2!$F21 + HRYLD1!T21*(1-VLOOKUP(HRYLD2!T$4,'[1]INTERNAL PARAMETERS-1'!$B$5:$J$44,5,FALSE))*VLOOKUP(HRYLD2!T$4,'[1]INTERNAL PARAMETERS-1'!$B$5:$J$44,9,FALSE)*HRYLD2!$F21</f>
        <v>7.7901816103713911E-2</v>
      </c>
      <c r="U21" s="44">
        <f>HRYLD1!U21*VLOOKUP(HRYLD2!U$4,'[1]INTERNAL PARAMETERS-1'!$B$5:$J$44,5,FALSE)*VLOOKUP(HRYLD2!U$4,'[1]INTERNAL PARAMETERS-1'!$B$5:$J$44,7,FALSE)*HRYLD2!$F21 + HRYLD1!U21*(1-VLOOKUP(HRYLD2!U$4,'[1]INTERNAL PARAMETERS-1'!$B$5:$J$44,5,FALSE))*VLOOKUP(HRYLD2!U$4,'[1]INTERNAL PARAMETERS-1'!$B$5:$J$44,9,FALSE)*HRYLD2!$F21</f>
        <v>1.1738159539016697E-2</v>
      </c>
      <c r="V21" s="44">
        <f>HRYLD1!V21*VLOOKUP(HRYLD2!V$4,'[1]INTERNAL PARAMETERS-1'!$B$5:$J$44,5,FALSE)*VLOOKUP(HRYLD2!V$4,'[1]INTERNAL PARAMETERS-1'!$B$5:$J$44,7,FALSE)*HRYLD2!$F21 + HRYLD1!V21*(1-VLOOKUP(HRYLD2!V$4,'[1]INTERNAL PARAMETERS-1'!$B$5:$J$44,5,FALSE))*VLOOKUP(HRYLD2!V$4,'[1]INTERNAL PARAMETERS-1'!$B$5:$J$44,9,FALSE)*HRYLD2!$F21</f>
        <v>0.23783110231713586</v>
      </c>
      <c r="W21" s="44">
        <f>HRYLD1!W21*VLOOKUP(HRYLD2!W$4,'[1]INTERNAL PARAMETERS-1'!$B$5:$J$44,5,FALSE)*VLOOKUP(HRYLD2!W$4,'[1]INTERNAL PARAMETERS-1'!$B$5:$J$44,7,FALSE)*HRYLD2!$F21 + HRYLD1!W21*(1-VLOOKUP(HRYLD2!W$4,'[1]INTERNAL PARAMETERS-1'!$B$5:$J$44,5,FALSE))*VLOOKUP(HRYLD2!W$4,'[1]INTERNAL PARAMETERS-1'!$B$5:$J$44,9,FALSE)*HRYLD2!$F21</f>
        <v>0</v>
      </c>
      <c r="X21" s="44">
        <f>HRYLD1!X21*VLOOKUP(HRYLD2!X$4,'[1]INTERNAL PARAMETERS-1'!$B$5:$J$44,5,FALSE)*VLOOKUP(HRYLD2!X$4,'[1]INTERNAL PARAMETERS-1'!$B$5:$J$44,7,FALSE)*HRYLD2!$F21 + HRYLD1!X21*(1-VLOOKUP(HRYLD2!X$4,'[1]INTERNAL PARAMETERS-1'!$B$5:$J$44,5,FALSE))*VLOOKUP(HRYLD2!X$4,'[1]INTERNAL PARAMETERS-1'!$B$5:$J$44,9,FALSE)*HRYLD2!$F21</f>
        <v>0</v>
      </c>
      <c r="Y21" s="44">
        <f>HRYLD1!Y21*VLOOKUP(HRYLD2!Y$4,'[1]INTERNAL PARAMETERS-1'!$B$5:$J$44,5,FALSE)*VLOOKUP(HRYLD2!Y$4,'[1]INTERNAL PARAMETERS-1'!$B$5:$J$44,7,FALSE)*HRYLD2!$F21 + HRYLD1!Y21*(1-VLOOKUP(HRYLD2!Y$4,'[1]INTERNAL PARAMETERS-1'!$B$5:$J$44,5,FALSE))*VLOOKUP(HRYLD2!Y$4,'[1]INTERNAL PARAMETERS-1'!$B$5:$J$44,9,FALSE)*HRYLD2!$F21</f>
        <v>0</v>
      </c>
      <c r="Z21" s="44">
        <f>HRYLD1!Z21*VLOOKUP(HRYLD2!Z$4,'[1]INTERNAL PARAMETERS-1'!$B$5:$J$44,5,FALSE)*VLOOKUP(HRYLD2!Z$4,'[1]INTERNAL PARAMETERS-1'!$B$5:$J$44,7,FALSE)*HRYLD2!$F21 + HRYLD1!Z21*(1-VLOOKUP(HRYLD2!Z$4,'[1]INTERNAL PARAMETERS-1'!$B$5:$J$44,5,FALSE))*VLOOKUP(HRYLD2!Z$4,'[1]INTERNAL PARAMETERS-1'!$B$5:$J$44,9,FALSE)*HRYLD2!$F21</f>
        <v>0</v>
      </c>
      <c r="AA21" s="44">
        <f>HRYLD1!AA21*VLOOKUP(HRYLD2!AA$4,'[1]INTERNAL PARAMETERS-1'!$B$5:$J$44,5,FALSE)*VLOOKUP(HRYLD2!AA$4,'[1]INTERNAL PARAMETERS-1'!$B$5:$J$44,7,FALSE)*HRYLD2!$F21 + HRYLD1!AA21*(1-VLOOKUP(HRYLD2!AA$4,'[1]INTERNAL PARAMETERS-1'!$B$5:$J$44,5,FALSE))*VLOOKUP(HRYLD2!AA$4,'[1]INTERNAL PARAMETERS-1'!$B$5:$J$44,9,FALSE)*HRYLD2!$F21</f>
        <v>0</v>
      </c>
      <c r="AB21" s="44">
        <f>HRYLD1!AB21*VLOOKUP(HRYLD2!AB$4,'[1]INTERNAL PARAMETERS-1'!$B$5:$J$44,5,FALSE)*VLOOKUP(HRYLD2!AB$4,'[1]INTERNAL PARAMETERS-1'!$B$5:$J$44,7,FALSE)*HRYLD2!$F21 + HRYLD1!AB21*(1-VLOOKUP(HRYLD2!AB$4,'[1]INTERNAL PARAMETERS-1'!$B$5:$J$44,5,FALSE))*VLOOKUP(HRYLD2!AB$4,'[1]INTERNAL PARAMETERS-1'!$B$5:$J$44,9,FALSE)*HRYLD2!$F21</f>
        <v>0</v>
      </c>
      <c r="AC21" s="44">
        <f>HRYLD1!AC21*VLOOKUP(HRYLD2!AC$4,'[1]INTERNAL PARAMETERS-1'!$B$5:$J$44,5,FALSE)*VLOOKUP(HRYLD2!AC$4,'[1]INTERNAL PARAMETERS-1'!$B$5:$J$44,7,FALSE)*HRYLD2!$F21 + HRYLD1!AC21*(1-VLOOKUP(HRYLD2!AC$4,'[1]INTERNAL PARAMETERS-1'!$B$5:$J$44,5,FALSE))*VLOOKUP(HRYLD2!AC$4,'[1]INTERNAL PARAMETERS-1'!$B$5:$J$44,9,FALSE)*HRYLD2!$F21</f>
        <v>0</v>
      </c>
      <c r="AD21" s="44">
        <f>HRYLD1!AD21*VLOOKUP(HRYLD2!AD$4,'[1]INTERNAL PARAMETERS-1'!$B$5:$J$44,5,FALSE)*VLOOKUP(HRYLD2!AD$4,'[1]INTERNAL PARAMETERS-1'!$B$5:$J$44,7,FALSE)*HRYLD2!$F21 + HRYLD1!AD21*(1-VLOOKUP(HRYLD2!AD$4,'[1]INTERNAL PARAMETERS-1'!$B$5:$J$44,5,FALSE))*VLOOKUP(HRYLD2!AD$4,'[1]INTERNAL PARAMETERS-1'!$B$5:$J$44,9,FALSE)*HRYLD2!$F21</f>
        <v>0</v>
      </c>
      <c r="AE21" s="44">
        <f>HRYLD1!AE21*VLOOKUP(HRYLD2!AE$4,'[1]INTERNAL PARAMETERS-1'!$B$5:$J$44,5,FALSE)*VLOOKUP(HRYLD2!AE$4,'[1]INTERNAL PARAMETERS-1'!$B$5:$J$44,7,FALSE)*HRYLD2!$F21 + HRYLD1!AE21*(1-VLOOKUP(HRYLD2!AE$4,'[1]INTERNAL PARAMETERS-1'!$B$5:$J$44,5,FALSE))*VLOOKUP(HRYLD2!AE$4,'[1]INTERNAL PARAMETERS-1'!$B$5:$J$44,9,FALSE)*HRYLD2!$F21</f>
        <v>0</v>
      </c>
      <c r="AF21" s="44">
        <f>HRYLD1!AF21*VLOOKUP(HRYLD2!AF$4,'[1]INTERNAL PARAMETERS-1'!$B$5:$J$44,5,FALSE)*VLOOKUP(HRYLD2!AF$4,'[1]INTERNAL PARAMETERS-1'!$B$5:$J$44,7,FALSE)*HRYLD2!$F21 + HRYLD1!AF21*(1-VLOOKUP(HRYLD2!AF$4,'[1]INTERNAL PARAMETERS-1'!$B$5:$J$44,5,FALSE))*VLOOKUP(HRYLD2!AF$4,'[1]INTERNAL PARAMETERS-1'!$B$5:$J$44,9,FALSE)*HRYLD2!$F21</f>
        <v>0</v>
      </c>
      <c r="AG21" s="44">
        <f>HRYLD1!AG21*VLOOKUP(HRYLD2!AG$4,'[1]INTERNAL PARAMETERS-1'!$B$5:$J$44,5,FALSE)*VLOOKUP(HRYLD2!AG$4,'[1]INTERNAL PARAMETERS-1'!$B$5:$J$44,7,FALSE)*HRYLD2!$F21 + HRYLD1!AG21*(1-VLOOKUP(HRYLD2!AG$4,'[1]INTERNAL PARAMETERS-1'!$B$5:$J$44,5,FALSE))*VLOOKUP(HRYLD2!AG$4,'[1]INTERNAL PARAMETERS-1'!$B$5:$J$44,9,FALSE)*HRYLD2!$F21</f>
        <v>0</v>
      </c>
      <c r="AH21" s="44">
        <f>HRYLD1!AH21*VLOOKUP(HRYLD2!AH$4,'[1]INTERNAL PARAMETERS-1'!$B$5:$J$44,5,FALSE)*VLOOKUP(HRYLD2!AH$4,'[1]INTERNAL PARAMETERS-1'!$B$5:$J$44,7,FALSE)*HRYLD2!$F21 + HRYLD1!AH21*(1-VLOOKUP(HRYLD2!AH$4,'[1]INTERNAL PARAMETERS-1'!$B$5:$J$44,5,FALSE))*VLOOKUP(HRYLD2!AH$4,'[1]INTERNAL PARAMETERS-1'!$B$5:$J$44,9,FALSE)*HRYLD2!$F21</f>
        <v>0</v>
      </c>
      <c r="AI21" s="44">
        <f>HRYLD1!AI21*VLOOKUP(HRYLD2!AI$4,'[1]INTERNAL PARAMETERS-1'!$B$5:$J$44,5,FALSE)*VLOOKUP(HRYLD2!AI$4,'[1]INTERNAL PARAMETERS-1'!$B$5:$J$44,7,FALSE)*HRYLD2!$F21 + HRYLD1!AI21*(1-VLOOKUP(HRYLD2!AI$4,'[1]INTERNAL PARAMETERS-1'!$B$5:$J$44,5,FALSE))*VLOOKUP(HRYLD2!AI$4,'[1]INTERNAL PARAMETERS-1'!$B$5:$J$44,9,FALSE)*HRYLD2!$F21</f>
        <v>2.5969379511098884E-3</v>
      </c>
      <c r="AJ21" s="44">
        <f>HRYLD1!AJ21*VLOOKUP(HRYLD2!AJ$4,'[1]INTERNAL PARAMETERS-1'!$B$5:$J$44,5,FALSE)*VLOOKUP(HRYLD2!AJ$4,'[1]INTERNAL PARAMETERS-1'!$B$5:$J$44,7,FALSE)*HRYLD2!$F21 + HRYLD1!AJ21*(1-VLOOKUP(HRYLD2!AJ$4,'[1]INTERNAL PARAMETERS-1'!$B$5:$J$44,5,FALSE))*VLOOKUP(HRYLD2!AJ$4,'[1]INTERNAL PARAMETERS-1'!$B$5:$J$44,9,FALSE)*HRYLD2!$F21</f>
        <v>2.0256116018657129E-2</v>
      </c>
      <c r="AK21" s="44">
        <f>HRYLD1!AK21*VLOOKUP(HRYLD2!AK$4,'[1]INTERNAL PARAMETERS-1'!$B$5:$J$44,5,FALSE)*VLOOKUP(HRYLD2!AK$4,'[1]INTERNAL PARAMETERS-1'!$B$5:$J$44,7,FALSE)*HRYLD2!$F21 + HRYLD1!AK21*(1-VLOOKUP(HRYLD2!AK$4,'[1]INTERNAL PARAMETERS-1'!$B$5:$J$44,5,FALSE))*VLOOKUP(HRYLD2!AK$4,'[1]INTERNAL PARAMETERS-1'!$B$5:$J$44,9,FALSE)*HRYLD2!$F21</f>
        <v>4.5706107939534037E-2</v>
      </c>
      <c r="AL21" s="44">
        <f>HRYLD1!AL21*VLOOKUP(HRYLD2!AL$4,'[1]INTERNAL PARAMETERS-1'!$B$5:$J$44,5,FALSE)*VLOOKUP(HRYLD2!AL$4,'[1]INTERNAL PARAMETERS-1'!$B$5:$J$44,7,FALSE)*HRYLD2!$F21 + HRYLD1!AL21*(1-VLOOKUP(HRYLD2!AL$4,'[1]INTERNAL PARAMETERS-1'!$B$5:$J$44,5,FALSE))*VLOOKUP(HRYLD2!AL$4,'[1]INTERNAL PARAMETERS-1'!$B$5:$J$44,9,FALSE)*HRYLD2!$F21</f>
        <v>0</v>
      </c>
      <c r="AM21" s="44">
        <f>HRYLD1!AM21*VLOOKUP(HRYLD2!AM$4,'[1]INTERNAL PARAMETERS-1'!$B$5:$J$44,5,FALSE)*VLOOKUP(HRYLD2!AM$4,'[1]INTERNAL PARAMETERS-1'!$B$5:$J$44,7,FALSE)*HRYLD2!$F21 + HRYLD1!AM21*(1-VLOOKUP(HRYLD2!AM$4,'[1]INTERNAL PARAMETERS-1'!$B$5:$J$44,5,FALSE))*VLOOKUP(HRYLD2!AM$4,'[1]INTERNAL PARAMETERS-1'!$B$5:$J$44,9,FALSE)*HRYLD2!$F21</f>
        <v>0</v>
      </c>
      <c r="AN21" s="44">
        <f>HRYLD1!AN21*VLOOKUP(HRYLD2!AN$4,'[1]INTERNAL PARAMETERS-1'!$B$5:$J$44,5,FALSE)*VLOOKUP(HRYLD2!AN$4,'[1]INTERNAL PARAMETERS-1'!$B$5:$J$44,7,FALSE)*HRYLD2!$F21 + HRYLD1!AN21*(1-VLOOKUP(HRYLD2!AN$4,'[1]INTERNAL PARAMETERS-1'!$B$5:$J$44,5,FALSE))*VLOOKUP(HRYLD2!AN$4,'[1]INTERNAL PARAMETERS-1'!$B$5:$J$44,9,FALSE)*HRYLD2!$F21</f>
        <v>0</v>
      </c>
      <c r="AO21" s="44">
        <f>HRYLD1!AO21*VLOOKUP(HRYLD2!AO$4,'[1]INTERNAL PARAMETERS-1'!$B$5:$J$44,5,FALSE)*VLOOKUP(HRYLD2!AO$4,'[1]INTERNAL PARAMETERS-1'!$B$5:$J$44,7,FALSE)*HRYLD2!$F21 + HRYLD1!AO21*(1-VLOOKUP(HRYLD2!AO$4,'[1]INTERNAL PARAMETERS-1'!$B$5:$J$44,5,FALSE))*VLOOKUP(HRYLD2!AO$4,'[1]INTERNAL PARAMETERS-1'!$B$5:$J$44,9,FALSE)*HRYLD2!$F21</f>
        <v>0</v>
      </c>
      <c r="AP21" s="44">
        <f>HRYLD1!AP21*VLOOKUP(HRYLD2!AP$4,'[1]INTERNAL PARAMETERS-1'!$B$5:$J$44,5,FALSE)*VLOOKUP(HRYLD2!AP$4,'[1]INTERNAL PARAMETERS-1'!$B$5:$J$44,7,FALSE)*HRYLD2!$F21 + HRYLD1!AP21*(1-VLOOKUP(HRYLD2!AP$4,'[1]INTERNAL PARAMETERS-1'!$B$5:$J$44,5,FALSE))*VLOOKUP(HRYLD2!AP$4,'[1]INTERNAL PARAMETERS-1'!$B$5:$J$44,9,FALSE)*HRYLD2!$F21</f>
        <v>0</v>
      </c>
      <c r="AQ21" s="44">
        <f>HRYLD1!AQ21*VLOOKUP(HRYLD2!AQ$4,'[1]INTERNAL PARAMETERS-1'!$B$5:$J$44,5,FALSE)*VLOOKUP(HRYLD2!AQ$4,'[1]INTERNAL PARAMETERS-1'!$B$5:$J$44,7,FALSE)*HRYLD2!$F21 + HRYLD1!AQ21*(1-VLOOKUP(HRYLD2!AQ$4,'[1]INTERNAL PARAMETERS-1'!$B$5:$J$44,5,FALSE))*VLOOKUP(HRYLD2!AQ$4,'[1]INTERNAL PARAMETERS-1'!$B$5:$J$44,9,FALSE)*HRYLD2!$F21</f>
        <v>0</v>
      </c>
      <c r="AR21" s="44">
        <f>HRYLD1!AR21*VLOOKUP(HRYLD2!AR$4,'[1]INTERNAL PARAMETERS-1'!$B$5:$J$44,5,FALSE)*VLOOKUP(HRYLD2!AR$4,'[1]INTERNAL PARAMETERS-1'!$B$5:$J$44,7,FALSE)*HRYLD2!$F21 + HRYLD1!AR21*(1-VLOOKUP(HRYLD2!AR$4,'[1]INTERNAL PARAMETERS-1'!$B$5:$J$44,5,FALSE))*VLOOKUP(HRYLD2!AR$4,'[1]INTERNAL PARAMETERS-1'!$B$5:$J$44,9,FALSE)*HRYLD2!$F21</f>
        <v>0</v>
      </c>
      <c r="AS21" s="44">
        <f>HRYLD1!AS21*VLOOKUP(HRYLD2!AS$4,'[1]INTERNAL PARAMETERS-1'!$B$5:$J$44,5,FALSE)*VLOOKUP(HRYLD2!AS$4,'[1]INTERNAL PARAMETERS-1'!$B$5:$J$44,7,FALSE)*HRYLD2!$F21 + HRYLD1!AS21*(1-VLOOKUP(HRYLD2!AS$4,'[1]INTERNAL PARAMETERS-1'!$B$5:$J$44,5,FALSE))*VLOOKUP(HRYLD2!AS$4,'[1]INTERNAL PARAMETERS-1'!$B$5:$J$44,9,FALSE)*HRYLD2!$F21</f>
        <v>0</v>
      </c>
      <c r="AT21" s="43">
        <f>HRYLD1!AT21*VLOOKUP(HRYLD2!AT$4,'[1]INTERNAL PARAMETERS-1'!$B$5:$J$44,5,FALSE)*VLOOKUP(HRYLD2!AT$4,'[1]INTERNAL PARAMETERS-1'!$B$5:$J$44,7,FALSE)*HRYLD2!$F21 + HRYLD1!AT21*(1-VLOOKUP(HRYLD2!AT$4,'[1]INTERNAL PARAMETERS-1'!$B$5:$J$44,5,FALSE))*VLOOKUP(HRYLD2!AT$4,'[1]INTERNAL PARAMETERS-1'!$B$5:$J$44,9,FALSE)*HRYLD2!$F21</f>
        <v>0</v>
      </c>
      <c r="AU21" s="45">
        <f>HRYLD1!AU21*VLOOKUP(HRYLD2!AU$4,'[1]INTERNAL PARAMETERS-1'!$B$5:$J$44,5,FALSE)*VLOOKUP(HRYLD2!AU$4,'[1]INTERNAL PARAMETERS-1'!$B$5:$J$44,6,FALSE)*VLOOKUP(HRYLD2!AU$4,'[1]INTERNAL PARAMETERS-1'!$B$5:$J$44,3,FALSE) + HRYLD1!AU21*(1-VLOOKUP(HRYLD2!AU$4,'[1]INTERNAL PARAMETERS-1'!$B$5:$J$44,5,FALSE))*VLOOKUP(HRYLD2!AU$4,'[1]INTERNAL PARAMETERS-1'!$B$5:$J$44,8,FALSE)*VLOOKUP(HRYLD2!AU$4,'[1]INTERNAL PARAMETERS-1'!$B$5:$J$44,3,FALSE)</f>
        <v>0</v>
      </c>
      <c r="AV21" s="44">
        <f>HRYLD1!AV21*VLOOKUP(HRYLD2!AV$4,'[1]INTERNAL PARAMETERS-1'!$B$5:$J$44,5,FALSE)*VLOOKUP(HRYLD2!AV$4,'[1]INTERNAL PARAMETERS-1'!$B$5:$J$44,6,FALSE)*VLOOKUP(HRYLD2!AV$4,'[1]INTERNAL PARAMETERS-1'!$B$5:$J$44,3,FALSE) + HRYLD1!AV21*(1-VLOOKUP(HRYLD2!AV$4,'[1]INTERNAL PARAMETERS-1'!$B$5:$J$44,5,FALSE))*VLOOKUP(HRYLD2!AV$4,'[1]INTERNAL PARAMETERS-1'!$B$5:$J$44,8,FALSE)*VLOOKUP(HRYLD2!AV$4,'[1]INTERNAL PARAMETERS-1'!$B$5:$J$44,3,FALSE)</f>
        <v>0</v>
      </c>
      <c r="AW21" s="44">
        <f>HRYLD1!AW21*VLOOKUP(HRYLD2!AW$4,'[1]INTERNAL PARAMETERS-1'!$B$5:$J$44,5,FALSE)*VLOOKUP(HRYLD2!AW$4,'[1]INTERNAL PARAMETERS-1'!$B$5:$J$44,6,FALSE)*VLOOKUP(HRYLD2!AW$4,'[1]INTERNAL PARAMETERS-1'!$B$5:$J$44,3,FALSE) + HRYLD1!AW21*(1-VLOOKUP(HRYLD2!AW$4,'[1]INTERNAL PARAMETERS-1'!$B$5:$J$44,5,FALSE))*VLOOKUP(HRYLD2!AW$4,'[1]INTERNAL PARAMETERS-1'!$B$5:$J$44,8,FALSE)*VLOOKUP(HRYLD2!AW$4,'[1]INTERNAL PARAMETERS-1'!$B$5:$J$44,3,FALSE)</f>
        <v>0.34469033491513512</v>
      </c>
      <c r="AX21" s="44">
        <f>HRYLD1!AX21*VLOOKUP(HRYLD2!AX$4,'[1]INTERNAL PARAMETERS-1'!$B$5:$J$44,5,FALSE)*VLOOKUP(HRYLD2!AX$4,'[1]INTERNAL PARAMETERS-1'!$B$5:$J$44,6,FALSE)*VLOOKUP(HRYLD2!AX$4,'[1]INTERNAL PARAMETERS-1'!$B$5:$J$44,3,FALSE) + HRYLD1!AX21*(1-VLOOKUP(HRYLD2!AX$4,'[1]INTERNAL PARAMETERS-1'!$B$5:$J$44,5,FALSE))*VLOOKUP(HRYLD2!AX$4,'[1]INTERNAL PARAMETERS-1'!$B$5:$J$44,8,FALSE)*VLOOKUP(HRYLD2!AX$4,'[1]INTERNAL PARAMETERS-1'!$B$5:$J$44,3,FALSE)</f>
        <v>0</v>
      </c>
      <c r="AY21" s="44">
        <f>HRYLD1!AY21*VLOOKUP(HRYLD2!AY$4,'[1]INTERNAL PARAMETERS-1'!$B$5:$J$44,5,FALSE)*VLOOKUP(HRYLD2!AY$4,'[1]INTERNAL PARAMETERS-1'!$B$5:$J$44,6,FALSE)*VLOOKUP(HRYLD2!AY$4,'[1]INTERNAL PARAMETERS-1'!$B$5:$J$44,3,FALSE) + HRYLD1!AY21*(1-VLOOKUP(HRYLD2!AY$4,'[1]INTERNAL PARAMETERS-1'!$B$5:$J$44,5,FALSE))*VLOOKUP(HRYLD2!AY$4,'[1]INTERNAL PARAMETERS-1'!$B$5:$J$44,8,FALSE)*VLOOKUP(HRYLD2!AY$4,'[1]INTERNAL PARAMETERS-1'!$B$5:$J$44,3,FALSE)</f>
        <v>0</v>
      </c>
      <c r="AZ21" s="44">
        <f>HRYLD1!AZ21*VLOOKUP(HRYLD2!AZ$4,'[1]INTERNAL PARAMETERS-1'!$B$5:$J$44,5,FALSE)*VLOOKUP(HRYLD2!AZ$4,'[1]INTERNAL PARAMETERS-1'!$B$5:$J$44,6,FALSE)*VLOOKUP(HRYLD2!AZ$4,'[1]INTERNAL PARAMETERS-1'!$B$5:$J$44,3,FALSE) + HRYLD1!AZ21*(1-VLOOKUP(HRYLD2!AZ$4,'[1]INTERNAL PARAMETERS-1'!$B$5:$J$44,5,FALSE))*VLOOKUP(HRYLD2!AZ$4,'[1]INTERNAL PARAMETERS-1'!$B$5:$J$44,8,FALSE)*VLOOKUP(HRYLD2!AZ$4,'[1]INTERNAL PARAMETERS-1'!$B$5:$J$44,3,FALSE)</f>
        <v>0</v>
      </c>
      <c r="BA21" s="44">
        <f>HRYLD1!BA21*VLOOKUP(HRYLD2!BA$4,'[1]INTERNAL PARAMETERS-1'!$B$5:$J$44,5,FALSE)*VLOOKUP(HRYLD2!BA$4,'[1]INTERNAL PARAMETERS-1'!$B$5:$J$44,6,FALSE)*VLOOKUP(HRYLD2!BA$4,'[1]INTERNAL PARAMETERS-1'!$B$5:$J$44,3,FALSE) + HRYLD1!BA21*(1-VLOOKUP(HRYLD2!BA$4,'[1]INTERNAL PARAMETERS-1'!$B$5:$J$44,5,FALSE))*VLOOKUP(HRYLD2!BA$4,'[1]INTERNAL PARAMETERS-1'!$B$5:$J$44,8,FALSE)*VLOOKUP(HRYLD2!BA$4,'[1]INTERNAL PARAMETERS-1'!$B$5:$J$44,3,FALSE)</f>
        <v>0.87579763527339105</v>
      </c>
      <c r="BB21" s="44">
        <f>HRYLD1!BB21*VLOOKUP(HRYLD2!BB$4,'[1]INTERNAL PARAMETERS-1'!$B$5:$J$44,5,FALSE)*VLOOKUP(HRYLD2!BB$4,'[1]INTERNAL PARAMETERS-1'!$B$5:$J$44,6,FALSE)*VLOOKUP(HRYLD2!BB$4,'[1]INTERNAL PARAMETERS-1'!$B$5:$J$44,3,FALSE) + HRYLD1!BB21*(1-VLOOKUP(HRYLD2!BB$4,'[1]INTERNAL PARAMETERS-1'!$B$5:$J$44,5,FALSE))*VLOOKUP(HRYLD2!BB$4,'[1]INTERNAL PARAMETERS-1'!$B$5:$J$44,8,FALSE)*VLOOKUP(HRYLD2!BB$4,'[1]INTERNAL PARAMETERS-1'!$B$5:$J$44,3,FALSE)</f>
        <v>2.7910826470344534E-2</v>
      </c>
      <c r="BC21" s="44">
        <f>HRYLD1!BC21*VLOOKUP(HRYLD2!BC$4,'[1]INTERNAL PARAMETERS-1'!$B$5:$J$44,5,FALSE)*VLOOKUP(HRYLD2!BC$4,'[1]INTERNAL PARAMETERS-1'!$B$5:$J$44,6,FALSE)*VLOOKUP(HRYLD2!BC$4,'[1]INTERNAL PARAMETERS-1'!$B$5:$J$44,3,FALSE) + HRYLD1!BC21*(1-VLOOKUP(HRYLD2!BC$4,'[1]INTERNAL PARAMETERS-1'!$B$5:$J$44,5,FALSE))*VLOOKUP(HRYLD2!BC$4,'[1]INTERNAL PARAMETERS-1'!$B$5:$J$44,8,FALSE)*VLOOKUP(HRYLD2!BC$4,'[1]INTERNAL PARAMETERS-1'!$B$5:$J$44,3,FALSE)</f>
        <v>0.15976686434897358</v>
      </c>
      <c r="BD21" s="44">
        <f>HRYLD1!BD21*VLOOKUP(HRYLD2!BD$4,'[1]INTERNAL PARAMETERS-1'!$B$5:$J$44,5,FALSE)*VLOOKUP(HRYLD2!BD$4,'[1]INTERNAL PARAMETERS-1'!$B$5:$J$44,6,FALSE)*VLOOKUP(HRYLD2!BD$4,'[1]INTERNAL PARAMETERS-1'!$B$5:$J$44,3,FALSE) + HRYLD1!BD21*(1-VLOOKUP(HRYLD2!BD$4,'[1]INTERNAL PARAMETERS-1'!$B$5:$J$44,5,FALSE))*VLOOKUP(HRYLD2!BD$4,'[1]INTERNAL PARAMETERS-1'!$B$5:$J$44,8,FALSE)*VLOOKUP(HRYLD2!BD$4,'[1]INTERNAL PARAMETERS-1'!$B$5:$J$44,3,FALSE)</f>
        <v>3.0556549605546369E-2</v>
      </c>
      <c r="BE21" s="44">
        <f>HRYLD1!BE21*VLOOKUP(HRYLD2!BE$4,'[1]INTERNAL PARAMETERS-1'!$B$5:$J$44,5,FALSE)*VLOOKUP(HRYLD2!BE$4,'[1]INTERNAL PARAMETERS-1'!$B$5:$J$44,6,FALSE)*VLOOKUP(HRYLD2!BE$4,'[1]INTERNAL PARAMETERS-1'!$B$5:$J$44,3,FALSE) + HRYLD1!BE21*(1-VLOOKUP(HRYLD2!BE$4,'[1]INTERNAL PARAMETERS-1'!$B$5:$J$44,5,FALSE))*VLOOKUP(HRYLD2!BE$4,'[1]INTERNAL PARAMETERS-1'!$B$5:$J$44,8,FALSE)*VLOOKUP(HRYLD2!BE$4,'[1]INTERNAL PARAMETERS-1'!$B$5:$J$44,3,FALSE)</f>
        <v>0.16063994207642165</v>
      </c>
      <c r="BF21" s="44">
        <f>HRYLD1!BF21*VLOOKUP(HRYLD2!BF$4,'[1]INTERNAL PARAMETERS-1'!$B$5:$J$44,5,FALSE)*VLOOKUP(HRYLD2!BF$4,'[1]INTERNAL PARAMETERS-1'!$B$5:$J$44,6,FALSE)*VLOOKUP(HRYLD2!BF$4,'[1]INTERNAL PARAMETERS-1'!$B$5:$J$44,3,FALSE) + HRYLD1!BF21*(1-VLOOKUP(HRYLD2!BF$4,'[1]INTERNAL PARAMETERS-1'!$B$5:$J$44,5,FALSE))*VLOOKUP(HRYLD2!BF$4,'[1]INTERNAL PARAMETERS-1'!$B$5:$J$44,8,FALSE)*VLOOKUP(HRYLD2!BF$4,'[1]INTERNAL PARAMETERS-1'!$B$5:$J$44,3,FALSE)</f>
        <v>0</v>
      </c>
      <c r="BG21" s="44">
        <f>HRYLD1!BG21*VLOOKUP(HRYLD2!BG$4,'[1]INTERNAL PARAMETERS-1'!$B$5:$J$44,5,FALSE)*VLOOKUP(HRYLD2!BG$4,'[1]INTERNAL PARAMETERS-1'!$B$5:$J$44,6,FALSE)*VLOOKUP(HRYLD2!BG$4,'[1]INTERNAL PARAMETERS-1'!$B$5:$J$44,3,FALSE) + HRYLD1!BG21*(1-VLOOKUP(HRYLD2!BG$4,'[1]INTERNAL PARAMETERS-1'!$B$5:$J$44,5,FALSE))*VLOOKUP(HRYLD2!BG$4,'[1]INTERNAL PARAMETERS-1'!$B$5:$J$44,8,FALSE)*VLOOKUP(HRYLD2!BG$4,'[1]INTERNAL PARAMETERS-1'!$B$5:$J$44,3,FALSE)</f>
        <v>3.1903273953108796E-2</v>
      </c>
      <c r="BH21" s="44">
        <f>HRYLD1!BH21*VLOOKUP(HRYLD2!BH$4,'[1]INTERNAL PARAMETERS-1'!$B$5:$J$44,5,FALSE)*VLOOKUP(HRYLD2!BH$4,'[1]INTERNAL PARAMETERS-1'!$B$5:$J$44,6,FALSE)*VLOOKUP(HRYLD2!BH$4,'[1]INTERNAL PARAMETERS-1'!$B$5:$J$44,3,FALSE) + HRYLD1!BH21*(1-VLOOKUP(HRYLD2!BH$4,'[1]INTERNAL PARAMETERS-1'!$B$5:$J$44,5,FALSE))*VLOOKUP(HRYLD2!BH$4,'[1]INTERNAL PARAMETERS-1'!$B$5:$J$44,8,FALSE)*VLOOKUP(HRYLD2!BH$4,'[1]INTERNAL PARAMETERS-1'!$B$5:$J$44,3,FALSE)</f>
        <v>2.5964953735130661E-4</v>
      </c>
      <c r="BI21" s="44">
        <f>HRYLD1!BI21*VLOOKUP(HRYLD2!BI$4,'[1]INTERNAL PARAMETERS-1'!$B$5:$J$44,5,FALSE)*VLOOKUP(HRYLD2!BI$4,'[1]INTERNAL PARAMETERS-1'!$B$5:$J$44,6,FALSE)*VLOOKUP(HRYLD2!BI$4,'[1]INTERNAL PARAMETERS-1'!$B$5:$J$44,3,FALSE) + HRYLD1!BI21*(1-VLOOKUP(HRYLD2!BI$4,'[1]INTERNAL PARAMETERS-1'!$B$5:$J$44,5,FALSE))*VLOOKUP(HRYLD2!BI$4,'[1]INTERNAL PARAMETERS-1'!$B$5:$J$44,8,FALSE)*VLOOKUP(HRYLD2!BI$4,'[1]INTERNAL PARAMETERS-1'!$B$5:$J$44,3,FALSE)</f>
        <v>0</v>
      </c>
      <c r="BJ21" s="44">
        <f>HRYLD1!BJ21*VLOOKUP(HRYLD2!BJ$4,'[1]INTERNAL PARAMETERS-1'!$B$5:$J$44,5,FALSE)*VLOOKUP(HRYLD2!BJ$4,'[1]INTERNAL PARAMETERS-1'!$B$5:$J$44,6,FALSE)*VLOOKUP(HRYLD2!BJ$4,'[1]INTERNAL PARAMETERS-1'!$B$5:$J$44,3,FALSE) + HRYLD1!BJ21*(1-VLOOKUP(HRYLD2!BJ$4,'[1]INTERNAL PARAMETERS-1'!$B$5:$J$44,5,FALSE))*VLOOKUP(HRYLD2!BJ$4,'[1]INTERNAL PARAMETERS-1'!$B$5:$J$44,8,FALSE)*VLOOKUP(HRYLD2!BJ$4,'[1]INTERNAL PARAMETERS-1'!$B$5:$J$44,3,FALSE)</f>
        <v>1.5448554119274923E-2</v>
      </c>
      <c r="BK21" s="44">
        <f>HRYLD1!BK21*VLOOKUP(HRYLD2!BK$4,'[1]INTERNAL PARAMETERS-1'!$B$5:$J$44,5,FALSE)*VLOOKUP(HRYLD2!BK$4,'[1]INTERNAL PARAMETERS-1'!$B$5:$J$44,6,FALSE)*VLOOKUP(HRYLD2!BK$4,'[1]INTERNAL PARAMETERS-1'!$B$5:$J$44,3,FALSE) + HRYLD1!BK21*(1-VLOOKUP(HRYLD2!BK$4,'[1]INTERNAL PARAMETERS-1'!$B$5:$J$44,5,FALSE))*VLOOKUP(HRYLD2!BK$4,'[1]INTERNAL PARAMETERS-1'!$B$5:$J$44,8,FALSE)*VLOOKUP(HRYLD2!BK$4,'[1]INTERNAL PARAMETERS-1'!$B$5:$J$44,3,FALSE)</f>
        <v>2.0229229844598108E-2</v>
      </c>
      <c r="BL21" s="44">
        <f>HRYLD1!BL21*VLOOKUP(HRYLD2!BL$4,'[1]INTERNAL PARAMETERS-1'!$B$5:$J$44,5,FALSE)*VLOOKUP(HRYLD2!BL$4,'[1]INTERNAL PARAMETERS-1'!$B$5:$J$44,6,FALSE)*VLOOKUP(HRYLD2!BL$4,'[1]INTERNAL PARAMETERS-1'!$B$5:$J$44,3,FALSE) + HRYLD1!BL21*(1-VLOOKUP(HRYLD2!BL$4,'[1]INTERNAL PARAMETERS-1'!$B$5:$J$44,5,FALSE))*VLOOKUP(HRYLD2!BL$4,'[1]INTERNAL PARAMETERS-1'!$B$5:$J$44,8,FALSE)*VLOOKUP(HRYLD2!BL$4,'[1]INTERNAL PARAMETERS-1'!$B$5:$J$44,3,FALSE)</f>
        <v>4.6662135023817004E-2</v>
      </c>
      <c r="BM21" s="44">
        <f>HRYLD1!BM21*VLOOKUP(HRYLD2!BM$4,'[1]INTERNAL PARAMETERS-1'!$B$5:$J$44,5,FALSE)*VLOOKUP(HRYLD2!BM$4,'[1]INTERNAL PARAMETERS-1'!$B$5:$J$44,6,FALSE)*VLOOKUP(HRYLD2!BM$4,'[1]INTERNAL PARAMETERS-1'!$B$5:$J$44,3,FALSE) + HRYLD1!BM21*(1-VLOOKUP(HRYLD2!BM$4,'[1]INTERNAL PARAMETERS-1'!$B$5:$J$44,5,FALSE))*VLOOKUP(HRYLD2!BM$4,'[1]INTERNAL PARAMETERS-1'!$B$5:$J$44,8,FALSE)*VLOOKUP(HRYLD2!BM$4,'[1]INTERNAL PARAMETERS-1'!$B$5:$J$44,3,FALSE)</f>
        <v>4.4902699099363307E-2</v>
      </c>
      <c r="BN21" s="44">
        <f>HRYLD1!BN21*VLOOKUP(HRYLD2!BN$4,'[1]INTERNAL PARAMETERS-1'!$B$5:$J$44,5,FALSE)*VLOOKUP(HRYLD2!BN$4,'[1]INTERNAL PARAMETERS-1'!$B$5:$J$44,6,FALSE)*VLOOKUP(HRYLD2!BN$4,'[1]INTERNAL PARAMETERS-1'!$B$5:$J$44,3,FALSE) + HRYLD1!BN21*(1-VLOOKUP(HRYLD2!BN$4,'[1]INTERNAL PARAMETERS-1'!$B$5:$J$44,5,FALSE))*VLOOKUP(HRYLD2!BN$4,'[1]INTERNAL PARAMETERS-1'!$B$5:$J$44,8,FALSE)*VLOOKUP(HRYLD2!BN$4,'[1]INTERNAL PARAMETERS-1'!$B$5:$J$44,3,FALSE)</f>
        <v>1.6647284414032407E-2</v>
      </c>
      <c r="BO21" s="44">
        <f>HRYLD1!BO21*VLOOKUP(HRYLD2!BO$4,'[1]INTERNAL PARAMETERS-1'!$B$5:$J$44,5,FALSE)*VLOOKUP(HRYLD2!BO$4,'[1]INTERNAL PARAMETERS-1'!$B$5:$J$44,6,FALSE)*VLOOKUP(HRYLD2!BO$4,'[1]INTERNAL PARAMETERS-1'!$B$5:$J$44,3,FALSE) + HRYLD1!BO21*(1-VLOOKUP(HRYLD2!BO$4,'[1]INTERNAL PARAMETERS-1'!$B$5:$J$44,5,FALSE))*VLOOKUP(HRYLD2!BO$4,'[1]INTERNAL PARAMETERS-1'!$B$5:$J$44,8,FALSE)*VLOOKUP(HRYLD2!BO$4,'[1]INTERNAL PARAMETERS-1'!$B$5:$J$44,3,FALSE)</f>
        <v>7.3598642203071656E-3</v>
      </c>
      <c r="BP21" s="44">
        <f>HRYLD1!BP21*VLOOKUP(HRYLD2!BP$4,'[1]INTERNAL PARAMETERS-1'!$B$5:$J$44,5,FALSE)*VLOOKUP(HRYLD2!BP$4,'[1]INTERNAL PARAMETERS-1'!$B$5:$J$44,6,FALSE)*VLOOKUP(HRYLD2!BP$4,'[1]INTERNAL PARAMETERS-1'!$B$5:$J$44,3,FALSE) + HRYLD1!BP21*(1-VLOOKUP(HRYLD2!BP$4,'[1]INTERNAL PARAMETERS-1'!$B$5:$J$44,5,FALSE))*VLOOKUP(HRYLD2!BP$4,'[1]INTERNAL PARAMETERS-1'!$B$5:$J$44,8,FALSE)*VLOOKUP(HRYLD2!BP$4,'[1]INTERNAL PARAMETERS-1'!$B$5:$J$44,3,FALSE)</f>
        <v>3.8923744049525541E-4</v>
      </c>
      <c r="BQ21" s="44">
        <f>HRYLD1!BQ21*VLOOKUP(HRYLD2!BQ$4,'[1]INTERNAL PARAMETERS-1'!$B$5:$J$44,5,FALSE)*VLOOKUP(HRYLD2!BQ$4,'[1]INTERNAL PARAMETERS-1'!$B$5:$J$44,6,FALSE)*VLOOKUP(HRYLD2!BQ$4,'[1]INTERNAL PARAMETERS-1'!$B$5:$J$44,3,FALSE) + HRYLD1!BQ21*(1-VLOOKUP(HRYLD2!BQ$4,'[1]INTERNAL PARAMETERS-1'!$B$5:$J$44,5,FALSE))*VLOOKUP(HRYLD2!BQ$4,'[1]INTERNAL PARAMETERS-1'!$B$5:$J$44,8,FALSE)*VLOOKUP(HRYLD2!BQ$4,'[1]INTERNAL PARAMETERS-1'!$B$5:$J$44,3,FALSE)</f>
        <v>5.5913222332520225E-2</v>
      </c>
      <c r="BR21" s="44">
        <f>HRYLD1!BR21*VLOOKUP(HRYLD2!BR$4,'[1]INTERNAL PARAMETERS-1'!$B$5:$J$44,5,FALSE)*VLOOKUP(HRYLD2!BR$4,'[1]INTERNAL PARAMETERS-1'!$B$5:$J$44,6,FALSE)*VLOOKUP(HRYLD2!BR$4,'[1]INTERNAL PARAMETERS-1'!$B$5:$J$44,3,FALSE) + HRYLD1!BR21*(1-VLOOKUP(HRYLD2!BR$4,'[1]INTERNAL PARAMETERS-1'!$B$5:$J$44,5,FALSE))*VLOOKUP(HRYLD2!BR$4,'[1]INTERNAL PARAMETERS-1'!$B$5:$J$44,8,FALSE)*VLOOKUP(HRYLD2!BR$4,'[1]INTERNAL PARAMETERS-1'!$B$5:$J$44,3,FALSE)</f>
        <v>9.4654453962289011E-4</v>
      </c>
      <c r="BS21" s="44">
        <f>HRYLD1!BS21*VLOOKUP(HRYLD2!BS$4,'[1]INTERNAL PARAMETERS-1'!$B$5:$J$44,5,FALSE)*VLOOKUP(HRYLD2!BS$4,'[1]INTERNAL PARAMETERS-1'!$B$5:$J$44,6,FALSE)*VLOOKUP(HRYLD2!BS$4,'[1]INTERNAL PARAMETERS-1'!$B$5:$J$44,3,FALSE) + HRYLD1!BS21*(1-VLOOKUP(HRYLD2!BS$4,'[1]INTERNAL PARAMETERS-1'!$B$5:$J$44,5,FALSE))*VLOOKUP(HRYLD2!BS$4,'[1]INTERNAL PARAMETERS-1'!$B$5:$J$44,8,FALSE)*VLOOKUP(HRYLD2!BS$4,'[1]INTERNAL PARAMETERS-1'!$B$5:$J$44,3,FALSE)</f>
        <v>1.8774982423888797E-4</v>
      </c>
      <c r="BT21" s="44">
        <f>HRYLD1!BT21*VLOOKUP(HRYLD2!BT$4,'[1]INTERNAL PARAMETERS-1'!$B$5:$J$44,5,FALSE)*VLOOKUP(HRYLD2!BT$4,'[1]INTERNAL PARAMETERS-1'!$B$5:$J$44,6,FALSE)*VLOOKUP(HRYLD2!BT$4,'[1]INTERNAL PARAMETERS-1'!$B$5:$J$44,3,FALSE) + HRYLD1!BT21*(1-VLOOKUP(HRYLD2!BT$4,'[1]INTERNAL PARAMETERS-1'!$B$5:$J$44,5,FALSE))*VLOOKUP(HRYLD2!BT$4,'[1]INTERNAL PARAMETERS-1'!$B$5:$J$44,8,FALSE)*VLOOKUP(HRYLD2!BT$4,'[1]INTERNAL PARAMETERS-1'!$B$5:$J$44,3,FALSE)</f>
        <v>0</v>
      </c>
      <c r="BU21" s="44">
        <f>HRYLD1!BU21*VLOOKUP(HRYLD2!BU$4,'[1]INTERNAL PARAMETERS-1'!$B$5:$J$44,5,FALSE)*VLOOKUP(HRYLD2!BU$4,'[1]INTERNAL PARAMETERS-1'!$B$5:$J$44,6,FALSE)*VLOOKUP(HRYLD2!BU$4,'[1]INTERNAL PARAMETERS-1'!$B$5:$J$44,3,FALSE) + HRYLD1!BU21*(1-VLOOKUP(HRYLD2!BU$4,'[1]INTERNAL PARAMETERS-1'!$B$5:$J$44,5,FALSE))*VLOOKUP(HRYLD2!BU$4,'[1]INTERNAL PARAMETERS-1'!$B$5:$J$44,8,FALSE)*VLOOKUP(HRYLD2!BU$4,'[1]INTERNAL PARAMETERS-1'!$B$5:$J$44,3,FALSE)</f>
        <v>0</v>
      </c>
      <c r="BV21" s="44">
        <f>HRYLD1!BV21*VLOOKUP(HRYLD2!BV$4,'[1]INTERNAL PARAMETERS-1'!$B$5:$J$44,5,FALSE)*VLOOKUP(HRYLD2!BV$4,'[1]INTERNAL PARAMETERS-1'!$B$5:$J$44,6,FALSE)*VLOOKUP(HRYLD2!BV$4,'[1]INTERNAL PARAMETERS-1'!$B$5:$J$44,3,FALSE) + HRYLD1!BV21*(1-VLOOKUP(HRYLD2!BV$4,'[1]INTERNAL PARAMETERS-1'!$B$5:$J$44,5,FALSE))*VLOOKUP(HRYLD2!BV$4,'[1]INTERNAL PARAMETERS-1'!$B$5:$J$44,8,FALSE)*VLOOKUP(HRYLD2!BV$4,'[1]INTERNAL PARAMETERS-1'!$B$5:$J$44,3,FALSE)</f>
        <v>0</v>
      </c>
      <c r="BW21" s="44">
        <f>HRYLD1!BW21*VLOOKUP(HRYLD2!BW$4,'[1]INTERNAL PARAMETERS-1'!$B$5:$J$44,5,FALSE)*VLOOKUP(HRYLD2!BW$4,'[1]INTERNAL PARAMETERS-1'!$B$5:$J$44,6,FALSE)*VLOOKUP(HRYLD2!BW$4,'[1]INTERNAL PARAMETERS-1'!$B$5:$J$44,3,FALSE) + HRYLD1!BW21*(1-VLOOKUP(HRYLD2!BW$4,'[1]INTERNAL PARAMETERS-1'!$B$5:$J$44,5,FALSE))*VLOOKUP(HRYLD2!BW$4,'[1]INTERNAL PARAMETERS-1'!$B$5:$J$44,8,FALSE)*VLOOKUP(HRYLD2!BW$4,'[1]INTERNAL PARAMETERS-1'!$B$5:$J$44,3,FALSE)</f>
        <v>0</v>
      </c>
      <c r="BX21" s="44">
        <f>HRYLD1!BX21*VLOOKUP(HRYLD2!BX$4,'[1]INTERNAL PARAMETERS-1'!$B$5:$J$44,5,FALSE)*VLOOKUP(HRYLD2!BX$4,'[1]INTERNAL PARAMETERS-1'!$B$5:$J$44,6,FALSE)*VLOOKUP(HRYLD2!BX$4,'[1]INTERNAL PARAMETERS-1'!$B$5:$J$44,3,FALSE) + HRYLD1!BX21*(1-VLOOKUP(HRYLD2!BX$4,'[1]INTERNAL PARAMETERS-1'!$B$5:$J$44,5,FALSE))*VLOOKUP(HRYLD2!BX$4,'[1]INTERNAL PARAMETERS-1'!$B$5:$J$44,8,FALSE)*VLOOKUP(HRYLD2!BX$4,'[1]INTERNAL PARAMETERS-1'!$B$5:$J$44,3,FALSE)</f>
        <v>0</v>
      </c>
      <c r="BY21" s="44">
        <f>HRYLD1!BY21*VLOOKUP(HRYLD2!BY$4,'[1]INTERNAL PARAMETERS-1'!$B$5:$J$44,5,FALSE)*VLOOKUP(HRYLD2!BY$4,'[1]INTERNAL PARAMETERS-1'!$B$5:$J$44,6,FALSE)*VLOOKUP(HRYLD2!BY$4,'[1]INTERNAL PARAMETERS-1'!$B$5:$J$44,3,FALSE) + HRYLD1!BY21*(1-VLOOKUP(HRYLD2!BY$4,'[1]INTERNAL PARAMETERS-1'!$B$5:$J$44,5,FALSE))*VLOOKUP(HRYLD2!BY$4,'[1]INTERNAL PARAMETERS-1'!$B$5:$J$44,8,FALSE)*VLOOKUP(HRYLD2!BY$4,'[1]INTERNAL PARAMETERS-1'!$B$5:$J$44,3,FALSE)</f>
        <v>0</v>
      </c>
      <c r="BZ21" s="44">
        <f>HRYLD1!BZ21*VLOOKUP(HRYLD2!BZ$4,'[1]INTERNAL PARAMETERS-1'!$B$5:$J$44,5,FALSE)*VLOOKUP(HRYLD2!BZ$4,'[1]INTERNAL PARAMETERS-1'!$B$5:$J$44,6,FALSE)*VLOOKUP(HRYLD2!BZ$4,'[1]INTERNAL PARAMETERS-1'!$B$5:$J$44,3,FALSE) + HRYLD1!BZ21*(1-VLOOKUP(HRYLD2!BZ$4,'[1]INTERNAL PARAMETERS-1'!$B$5:$J$44,5,FALSE))*VLOOKUP(HRYLD2!BZ$4,'[1]INTERNAL PARAMETERS-1'!$B$5:$J$44,8,FALSE)*VLOOKUP(HRYLD2!BZ$4,'[1]INTERNAL PARAMETERS-1'!$B$5:$J$44,3,FALSE)</f>
        <v>6.1545308238308624E-5</v>
      </c>
      <c r="CA21" s="44">
        <f>HRYLD1!CA21*VLOOKUP(HRYLD2!CA$4,'[1]INTERNAL PARAMETERS-1'!$B$5:$J$44,5,FALSE)*VLOOKUP(HRYLD2!CA$4,'[1]INTERNAL PARAMETERS-1'!$B$5:$J$44,6,FALSE)*VLOOKUP(HRYLD2!CA$4,'[1]INTERNAL PARAMETERS-1'!$B$5:$J$44,3,FALSE) + HRYLD1!CA21*(1-VLOOKUP(HRYLD2!CA$4,'[1]INTERNAL PARAMETERS-1'!$B$5:$J$44,5,FALSE))*VLOOKUP(HRYLD2!CA$4,'[1]INTERNAL PARAMETERS-1'!$B$5:$J$44,8,FALSE)*VLOOKUP(HRYLD2!CA$4,'[1]INTERNAL PARAMETERS-1'!$B$5:$J$44,3,FALSE)</f>
        <v>0</v>
      </c>
      <c r="CB21" s="44">
        <f>HRYLD1!CB21*VLOOKUP(HRYLD2!CB$4,'[1]INTERNAL PARAMETERS-1'!$B$5:$J$44,5,FALSE)*VLOOKUP(HRYLD2!CB$4,'[1]INTERNAL PARAMETERS-1'!$B$5:$J$44,6,FALSE)*VLOOKUP(HRYLD2!CB$4,'[1]INTERNAL PARAMETERS-1'!$B$5:$J$44,3,FALSE) + HRYLD1!CB21*(1-VLOOKUP(HRYLD2!CB$4,'[1]INTERNAL PARAMETERS-1'!$B$5:$J$44,5,FALSE))*VLOOKUP(HRYLD2!CB$4,'[1]INTERNAL PARAMETERS-1'!$B$5:$J$44,8,FALSE)*VLOOKUP(HRYLD2!CB$4,'[1]INTERNAL PARAMETERS-1'!$B$5:$J$44,3,FALSE)</f>
        <v>0</v>
      </c>
      <c r="CC21" s="44">
        <f>HRYLD1!CC21*VLOOKUP(HRYLD2!CC$4,'[1]INTERNAL PARAMETERS-1'!$B$5:$J$44,5,FALSE)*VLOOKUP(HRYLD2!CC$4,'[1]INTERNAL PARAMETERS-1'!$B$5:$J$44,6,FALSE)*VLOOKUP(HRYLD2!CC$4,'[1]INTERNAL PARAMETERS-1'!$B$5:$J$44,3,FALSE) + HRYLD1!CC21*(1-VLOOKUP(HRYLD2!CC$4,'[1]INTERNAL PARAMETERS-1'!$B$5:$J$44,5,FALSE))*VLOOKUP(HRYLD2!CC$4,'[1]INTERNAL PARAMETERS-1'!$B$5:$J$44,8,FALSE)*VLOOKUP(HRYLD2!CC$4,'[1]INTERNAL PARAMETERS-1'!$B$5:$J$44,3,FALSE)</f>
        <v>2.7353817206882331E-4</v>
      </c>
      <c r="CD21" s="44">
        <f>HRYLD1!CD21*VLOOKUP(HRYLD2!CD$4,'[1]INTERNAL PARAMETERS-1'!$B$5:$J$44,5,FALSE)*VLOOKUP(HRYLD2!CD$4,'[1]INTERNAL PARAMETERS-1'!$B$5:$J$44,6,FALSE)*VLOOKUP(HRYLD2!CD$4,'[1]INTERNAL PARAMETERS-1'!$B$5:$J$44,3,FALSE) + HRYLD1!CD21*(1-VLOOKUP(HRYLD2!CD$4,'[1]INTERNAL PARAMETERS-1'!$B$5:$J$44,5,FALSE))*VLOOKUP(HRYLD2!CD$4,'[1]INTERNAL PARAMETERS-1'!$B$5:$J$44,8,FALSE)*VLOOKUP(HRYLD2!CD$4,'[1]INTERNAL PARAMETERS-1'!$B$5:$J$44,3,FALSE)</f>
        <v>8.8472030990215838E-4</v>
      </c>
      <c r="CE21" s="44">
        <f>HRYLD1!CE21*VLOOKUP(HRYLD2!CE$4,'[1]INTERNAL PARAMETERS-1'!$B$5:$J$44,5,FALSE)*VLOOKUP(HRYLD2!CE$4,'[1]INTERNAL PARAMETERS-1'!$B$5:$J$44,6,FALSE)*VLOOKUP(HRYLD2!CE$4,'[1]INTERNAL PARAMETERS-1'!$B$5:$J$44,3,FALSE) + HRYLD1!CE21*(1-VLOOKUP(HRYLD2!CE$4,'[1]INTERNAL PARAMETERS-1'!$B$5:$J$44,5,FALSE))*VLOOKUP(HRYLD2!CE$4,'[1]INTERNAL PARAMETERS-1'!$B$5:$J$44,8,FALSE)*VLOOKUP(HRYLD2!CE$4,'[1]INTERNAL PARAMETERS-1'!$B$5:$J$44,3,FALSE)</f>
        <v>8.8656349966865914E-4</v>
      </c>
      <c r="CF21" s="44">
        <f>HRYLD1!CF21*VLOOKUP(HRYLD2!CF$4,'[1]INTERNAL PARAMETERS-1'!$B$5:$J$44,5,FALSE)*VLOOKUP(HRYLD2!CF$4,'[1]INTERNAL PARAMETERS-1'!$B$5:$J$44,6,FALSE)*VLOOKUP(HRYLD2!CF$4,'[1]INTERNAL PARAMETERS-1'!$B$5:$J$44,3,FALSE) + HRYLD1!CF21*(1-VLOOKUP(HRYLD2!CF$4,'[1]INTERNAL PARAMETERS-1'!$B$5:$J$44,5,FALSE))*VLOOKUP(HRYLD2!CF$4,'[1]INTERNAL PARAMETERS-1'!$B$5:$J$44,8,FALSE)*VLOOKUP(HRYLD2!CF$4,'[1]INTERNAL PARAMETERS-1'!$B$5:$J$44,3,FALSE)</f>
        <v>0</v>
      </c>
      <c r="CG21" s="44">
        <f>HRYLD1!CG21*VLOOKUP(HRYLD2!CG$4,'[1]INTERNAL PARAMETERS-1'!$B$5:$J$44,5,FALSE)*VLOOKUP(HRYLD2!CG$4,'[1]INTERNAL PARAMETERS-1'!$B$5:$J$44,6,FALSE)*VLOOKUP(HRYLD2!CG$4,'[1]INTERNAL PARAMETERS-1'!$B$5:$J$44,3,FALSE) + HRYLD1!CG21*(1-VLOOKUP(HRYLD2!CG$4,'[1]INTERNAL PARAMETERS-1'!$B$5:$J$44,5,FALSE))*VLOOKUP(HRYLD2!CG$4,'[1]INTERNAL PARAMETERS-1'!$B$5:$J$44,8,FALSE)*VLOOKUP(HRYLD2!CG$4,'[1]INTERNAL PARAMETERS-1'!$B$5:$J$44,3,FALSE)</f>
        <v>1.1311929581669052E-4</v>
      </c>
      <c r="CH21" s="43">
        <f>HRYLD1!CH21*VLOOKUP(HRYLD2!CH$4,'[1]INTERNAL PARAMETERS-1'!$B$5:$J$44,5,FALSE)*VLOOKUP(HRYLD2!CH$4,'[1]INTERNAL PARAMETERS-1'!$B$5:$J$44,6,FALSE)*VLOOKUP(HRYLD2!CH$4,'[1]INTERNAL PARAMETERS-1'!$B$5:$J$44,3,FALSE) + HRYLD1!CH21*(1-VLOOKUP(HRYLD2!CH$4,'[1]INTERNAL PARAMETERS-1'!$B$5:$J$44,5,FALSE))*VLOOKUP(HRYLD2!CH$4,'[1]INTERNAL PARAMETERS-1'!$B$5:$J$44,8,FALSE)*VLOOKUP(HRYLD2!CH$4,'[1]INTERNAL PARAMETERS-1'!$B$5:$J$44,3,FALSE)</f>
        <v>0</v>
      </c>
      <c r="CJ21" s="45">
        <f t="shared" si="0"/>
        <v>6.1615317530000357</v>
      </c>
      <c r="CK21" s="43">
        <f t="shared" si="1"/>
        <v>1.842431083624237</v>
      </c>
    </row>
    <row r="22" spans="2:89" x14ac:dyDescent="0.4">
      <c r="B22" s="58" t="s">
        <v>5</v>
      </c>
      <c r="C22" s="57" t="s">
        <v>67</v>
      </c>
      <c r="D22" s="57" t="s">
        <v>48</v>
      </c>
      <c r="E22" s="132">
        <f>HR!X22</f>
        <v>45.947159171077089</v>
      </c>
      <c r="F22" s="59">
        <f>'[1]INTERNAL PARAMETERS-1'!M22</f>
        <v>5.05</v>
      </c>
      <c r="G22" s="45">
        <f>HRYLD1!G22*VLOOKUP(HRYLD2!G$4,'[1]INTERNAL PARAMETERS-1'!$B$5:$J$44,5,FALSE)*VLOOKUP(HRYLD2!G$4,'[1]INTERNAL PARAMETERS-1'!$B$5:$J$44,7,FALSE)*HRYLD2!$F22 + HRYLD1!G22*(1-VLOOKUP(HRYLD2!G$4,'[1]INTERNAL PARAMETERS-1'!$B$5:$J$44,5,FALSE))*VLOOKUP(HRYLD2!G$4,'[1]INTERNAL PARAMETERS-1'!$B$5:$J$44,9,FALSE)*HRYLD2!$F22</f>
        <v>0.35133121319209176</v>
      </c>
      <c r="H22" s="44">
        <f>HRYLD1!H22*VLOOKUP(HRYLD2!H$4,'[1]INTERNAL PARAMETERS-1'!$B$5:$J$44,5,FALSE)*VLOOKUP(HRYLD2!H$4,'[1]INTERNAL PARAMETERS-1'!$B$5:$J$44,7,FALSE)*HRYLD2!$F22 + HRYLD1!H22*(1-VLOOKUP(HRYLD2!H$4,'[1]INTERNAL PARAMETERS-1'!$B$5:$J$44,5,FALSE))*VLOOKUP(HRYLD2!H$4,'[1]INTERNAL PARAMETERS-1'!$B$5:$J$44,9,FALSE)*HRYLD2!$F22</f>
        <v>0.17656033803881013</v>
      </c>
      <c r="I22" s="44">
        <f>HRYLD1!I22*VLOOKUP(HRYLD2!I$4,'[1]INTERNAL PARAMETERS-1'!$B$5:$J$44,5,FALSE)*VLOOKUP(HRYLD2!I$4,'[1]INTERNAL PARAMETERS-1'!$B$5:$J$44,7,FALSE)*HRYLD2!$F22 + HRYLD1!I22*(1-VLOOKUP(HRYLD2!I$4,'[1]INTERNAL PARAMETERS-1'!$B$5:$J$44,5,FALSE))*VLOOKUP(HRYLD2!I$4,'[1]INTERNAL PARAMETERS-1'!$B$5:$J$44,9,FALSE)*HRYLD2!$F22</f>
        <v>0.53146232219676814</v>
      </c>
      <c r="J22" s="44">
        <f>HRYLD1!J22*VLOOKUP(HRYLD2!J$4,'[1]INTERNAL PARAMETERS-1'!$B$5:$J$44,5,FALSE)*VLOOKUP(HRYLD2!J$4,'[1]INTERNAL PARAMETERS-1'!$B$5:$J$44,7,FALSE)*HRYLD2!$F22 + HRYLD1!J22*(1-VLOOKUP(HRYLD2!J$4,'[1]INTERNAL PARAMETERS-1'!$B$5:$J$44,5,FALSE))*VLOOKUP(HRYLD2!J$4,'[1]INTERNAL PARAMETERS-1'!$B$5:$J$44,9,FALSE)*HRYLD2!$F22</f>
        <v>0</v>
      </c>
      <c r="K22" s="44">
        <f>HRYLD1!K22*VLOOKUP(HRYLD2!K$4,'[1]INTERNAL PARAMETERS-1'!$B$5:$J$44,5,FALSE)*VLOOKUP(HRYLD2!K$4,'[1]INTERNAL PARAMETERS-1'!$B$5:$J$44,7,FALSE)*HRYLD2!$F22 + HRYLD1!K22*(1-VLOOKUP(HRYLD2!K$4,'[1]INTERNAL PARAMETERS-1'!$B$5:$J$44,5,FALSE))*VLOOKUP(HRYLD2!K$4,'[1]INTERNAL PARAMETERS-1'!$B$5:$J$44,9,FALSE)*HRYLD2!$F22</f>
        <v>0</v>
      </c>
      <c r="L22" s="44">
        <f>HRYLD1!L22*VLOOKUP(HRYLD2!L$4,'[1]INTERNAL PARAMETERS-1'!$B$5:$J$44,5,FALSE)*VLOOKUP(HRYLD2!L$4,'[1]INTERNAL PARAMETERS-1'!$B$5:$J$44,7,FALSE)*HRYLD2!$F22 + HRYLD1!L22*(1-VLOOKUP(HRYLD2!L$4,'[1]INTERNAL PARAMETERS-1'!$B$5:$J$44,5,FALSE))*VLOOKUP(HRYLD2!L$4,'[1]INTERNAL PARAMETERS-1'!$B$5:$J$44,9,FALSE)*HRYLD2!$F22</f>
        <v>0</v>
      </c>
      <c r="M22" s="44">
        <f>HRYLD1!M22*VLOOKUP(HRYLD2!M$4,'[1]INTERNAL PARAMETERS-1'!$B$5:$J$44,5,FALSE)*VLOOKUP(HRYLD2!M$4,'[1]INTERNAL PARAMETERS-1'!$B$5:$J$44,7,FALSE)*HRYLD2!$F22 + HRYLD1!M22*(1-VLOOKUP(HRYLD2!M$4,'[1]INTERNAL PARAMETERS-1'!$B$5:$J$44,5,FALSE))*VLOOKUP(HRYLD2!M$4,'[1]INTERNAL PARAMETERS-1'!$B$5:$J$44,9,FALSE)*HRYLD2!$F22</f>
        <v>0.14645725927195802</v>
      </c>
      <c r="N22" s="44">
        <f>HRYLD1!N22*VLOOKUP(HRYLD2!N$4,'[1]INTERNAL PARAMETERS-1'!$B$5:$J$44,5,FALSE)*VLOOKUP(HRYLD2!N$4,'[1]INTERNAL PARAMETERS-1'!$B$5:$J$44,7,FALSE)*HRYLD2!$F22 + HRYLD1!N22*(1-VLOOKUP(HRYLD2!N$4,'[1]INTERNAL PARAMETERS-1'!$B$5:$J$44,5,FALSE))*VLOOKUP(HRYLD2!N$4,'[1]INTERNAL PARAMETERS-1'!$B$5:$J$44,9,FALSE)*HRYLD2!$F22</f>
        <v>1.0438533498916143E-3</v>
      </c>
      <c r="O22" s="44">
        <f>HRYLD1!O22*VLOOKUP(HRYLD2!O$4,'[1]INTERNAL PARAMETERS-1'!$B$5:$J$44,5,FALSE)*VLOOKUP(HRYLD2!O$4,'[1]INTERNAL PARAMETERS-1'!$B$5:$J$44,7,FALSE)*HRYLD2!$F22 + HRYLD1!O22*(1-VLOOKUP(HRYLD2!O$4,'[1]INTERNAL PARAMETERS-1'!$B$5:$J$44,5,FALSE))*VLOOKUP(HRYLD2!O$4,'[1]INTERNAL PARAMETERS-1'!$B$5:$J$44,9,FALSE)*HRYLD2!$F22</f>
        <v>0</v>
      </c>
      <c r="P22" s="44">
        <f>HRYLD1!P22*VLOOKUP(HRYLD2!P$4,'[1]INTERNAL PARAMETERS-1'!$B$5:$J$44,5,FALSE)*VLOOKUP(HRYLD2!P$4,'[1]INTERNAL PARAMETERS-1'!$B$5:$J$44,7,FALSE)*HRYLD2!$F22 + HRYLD1!P22*(1-VLOOKUP(HRYLD2!P$4,'[1]INTERNAL PARAMETERS-1'!$B$5:$J$44,5,FALSE))*VLOOKUP(HRYLD2!P$4,'[1]INTERNAL PARAMETERS-1'!$B$5:$J$44,9,FALSE)*HRYLD2!$F22</f>
        <v>0</v>
      </c>
      <c r="Q22" s="44">
        <f>HRYLD1!Q22*VLOOKUP(HRYLD2!Q$4,'[1]INTERNAL PARAMETERS-1'!$B$5:$J$44,5,FALSE)*VLOOKUP(HRYLD2!Q$4,'[1]INTERNAL PARAMETERS-1'!$B$5:$J$44,7,FALSE)*HRYLD2!$F22 + HRYLD1!Q22*(1-VLOOKUP(HRYLD2!Q$4,'[1]INTERNAL PARAMETERS-1'!$B$5:$J$44,5,FALSE))*VLOOKUP(HRYLD2!Q$4,'[1]INTERNAL PARAMETERS-1'!$B$5:$J$44,9,FALSE)*HRYLD2!$F22</f>
        <v>0</v>
      </c>
      <c r="R22" s="44">
        <f>HRYLD1!R22*VLOOKUP(HRYLD2!R$4,'[1]INTERNAL PARAMETERS-1'!$B$5:$J$44,5,FALSE)*VLOOKUP(HRYLD2!R$4,'[1]INTERNAL PARAMETERS-1'!$B$5:$J$44,7,FALSE)*HRYLD2!$F22 + HRYLD1!R22*(1-VLOOKUP(HRYLD2!R$4,'[1]INTERNAL PARAMETERS-1'!$B$5:$J$44,5,FALSE))*VLOOKUP(HRYLD2!R$4,'[1]INTERNAL PARAMETERS-1'!$B$5:$J$44,9,FALSE)*HRYLD2!$F22</f>
        <v>0</v>
      </c>
      <c r="S22" s="44">
        <f>HRYLD1!S22*VLOOKUP(HRYLD2!S$4,'[1]INTERNAL PARAMETERS-1'!$B$5:$J$44,5,FALSE)*VLOOKUP(HRYLD2!S$4,'[1]INTERNAL PARAMETERS-1'!$B$5:$J$44,7,FALSE)*HRYLD2!$F22 + HRYLD1!S22*(1-VLOOKUP(HRYLD2!S$4,'[1]INTERNAL PARAMETERS-1'!$B$5:$J$44,5,FALSE))*VLOOKUP(HRYLD2!S$4,'[1]INTERNAL PARAMETERS-1'!$B$5:$J$44,9,FALSE)*HRYLD2!$F22</f>
        <v>6.2213483308343295E-2</v>
      </c>
      <c r="T22" s="44">
        <f>HRYLD1!T22*VLOOKUP(HRYLD2!T$4,'[1]INTERNAL PARAMETERS-1'!$B$5:$J$44,5,FALSE)*VLOOKUP(HRYLD2!T$4,'[1]INTERNAL PARAMETERS-1'!$B$5:$J$44,7,FALSE)*HRYLD2!$F22 + HRYLD1!T22*(1-VLOOKUP(HRYLD2!T$4,'[1]INTERNAL PARAMETERS-1'!$B$5:$J$44,5,FALSE))*VLOOKUP(HRYLD2!T$4,'[1]INTERNAL PARAMETERS-1'!$B$5:$J$44,9,FALSE)*HRYLD2!$F22</f>
        <v>5.9648762850949373E-3</v>
      </c>
      <c r="U22" s="44">
        <f>HRYLD1!U22*VLOOKUP(HRYLD2!U$4,'[1]INTERNAL PARAMETERS-1'!$B$5:$J$44,5,FALSE)*VLOOKUP(HRYLD2!U$4,'[1]INTERNAL PARAMETERS-1'!$B$5:$J$44,7,FALSE)*HRYLD2!$F22 + HRYLD1!U22*(1-VLOOKUP(HRYLD2!U$4,'[1]INTERNAL PARAMETERS-1'!$B$5:$J$44,5,FALSE))*VLOOKUP(HRYLD2!U$4,'[1]INTERNAL PARAMETERS-1'!$B$5:$J$44,9,FALSE)*HRYLD2!$F22</f>
        <v>4.4935401347715193E-3</v>
      </c>
      <c r="V22" s="44">
        <f>HRYLD1!V22*VLOOKUP(HRYLD2!V$4,'[1]INTERNAL PARAMETERS-1'!$B$5:$J$44,5,FALSE)*VLOOKUP(HRYLD2!V$4,'[1]INTERNAL PARAMETERS-1'!$B$5:$J$44,7,FALSE)*HRYLD2!$F22 + HRYLD1!V22*(1-VLOOKUP(HRYLD2!V$4,'[1]INTERNAL PARAMETERS-1'!$B$5:$J$44,5,FALSE))*VLOOKUP(HRYLD2!V$4,'[1]INTERNAL PARAMETERS-1'!$B$5:$J$44,9,FALSE)*HRYLD2!$F22</f>
        <v>6.9878278564578358E-2</v>
      </c>
      <c r="W22" s="44">
        <f>HRYLD1!W22*VLOOKUP(HRYLD2!W$4,'[1]INTERNAL PARAMETERS-1'!$B$5:$J$44,5,FALSE)*VLOOKUP(HRYLD2!W$4,'[1]INTERNAL PARAMETERS-1'!$B$5:$J$44,7,FALSE)*HRYLD2!$F22 + HRYLD1!W22*(1-VLOOKUP(HRYLD2!W$4,'[1]INTERNAL PARAMETERS-1'!$B$5:$J$44,5,FALSE))*VLOOKUP(HRYLD2!W$4,'[1]INTERNAL PARAMETERS-1'!$B$5:$J$44,9,FALSE)*HRYLD2!$F22</f>
        <v>0</v>
      </c>
      <c r="X22" s="44">
        <f>HRYLD1!X22*VLOOKUP(HRYLD2!X$4,'[1]INTERNAL PARAMETERS-1'!$B$5:$J$44,5,FALSE)*VLOOKUP(HRYLD2!X$4,'[1]INTERNAL PARAMETERS-1'!$B$5:$J$44,7,FALSE)*HRYLD2!$F22 + HRYLD1!X22*(1-VLOOKUP(HRYLD2!X$4,'[1]INTERNAL PARAMETERS-1'!$B$5:$J$44,5,FALSE))*VLOOKUP(HRYLD2!X$4,'[1]INTERNAL PARAMETERS-1'!$B$5:$J$44,9,FALSE)*HRYLD2!$F22</f>
        <v>0</v>
      </c>
      <c r="Y22" s="44">
        <f>HRYLD1!Y22*VLOOKUP(HRYLD2!Y$4,'[1]INTERNAL PARAMETERS-1'!$B$5:$J$44,5,FALSE)*VLOOKUP(HRYLD2!Y$4,'[1]INTERNAL PARAMETERS-1'!$B$5:$J$44,7,FALSE)*HRYLD2!$F22 + HRYLD1!Y22*(1-VLOOKUP(HRYLD2!Y$4,'[1]INTERNAL PARAMETERS-1'!$B$5:$J$44,5,FALSE))*VLOOKUP(HRYLD2!Y$4,'[1]INTERNAL PARAMETERS-1'!$B$5:$J$44,9,FALSE)*HRYLD2!$F22</f>
        <v>0</v>
      </c>
      <c r="Z22" s="44">
        <f>HRYLD1!Z22*VLOOKUP(HRYLD2!Z$4,'[1]INTERNAL PARAMETERS-1'!$B$5:$J$44,5,FALSE)*VLOOKUP(HRYLD2!Z$4,'[1]INTERNAL PARAMETERS-1'!$B$5:$J$44,7,FALSE)*HRYLD2!$F22 + HRYLD1!Z22*(1-VLOOKUP(HRYLD2!Z$4,'[1]INTERNAL PARAMETERS-1'!$B$5:$J$44,5,FALSE))*VLOOKUP(HRYLD2!Z$4,'[1]INTERNAL PARAMETERS-1'!$B$5:$J$44,9,FALSE)*HRYLD2!$F22</f>
        <v>0</v>
      </c>
      <c r="AA22" s="44">
        <f>HRYLD1!AA22*VLOOKUP(HRYLD2!AA$4,'[1]INTERNAL PARAMETERS-1'!$B$5:$J$44,5,FALSE)*VLOOKUP(HRYLD2!AA$4,'[1]INTERNAL PARAMETERS-1'!$B$5:$J$44,7,FALSE)*HRYLD2!$F22 + HRYLD1!AA22*(1-VLOOKUP(HRYLD2!AA$4,'[1]INTERNAL PARAMETERS-1'!$B$5:$J$44,5,FALSE))*VLOOKUP(HRYLD2!AA$4,'[1]INTERNAL PARAMETERS-1'!$B$5:$J$44,9,FALSE)*HRYLD2!$F22</f>
        <v>0</v>
      </c>
      <c r="AB22" s="44">
        <f>HRYLD1!AB22*VLOOKUP(HRYLD2!AB$4,'[1]INTERNAL PARAMETERS-1'!$B$5:$J$44,5,FALSE)*VLOOKUP(HRYLD2!AB$4,'[1]INTERNAL PARAMETERS-1'!$B$5:$J$44,7,FALSE)*HRYLD2!$F22 + HRYLD1!AB22*(1-VLOOKUP(HRYLD2!AB$4,'[1]INTERNAL PARAMETERS-1'!$B$5:$J$44,5,FALSE))*VLOOKUP(HRYLD2!AB$4,'[1]INTERNAL PARAMETERS-1'!$B$5:$J$44,9,FALSE)*HRYLD2!$F22</f>
        <v>0</v>
      </c>
      <c r="AC22" s="44">
        <f>HRYLD1!AC22*VLOOKUP(HRYLD2!AC$4,'[1]INTERNAL PARAMETERS-1'!$B$5:$J$44,5,FALSE)*VLOOKUP(HRYLD2!AC$4,'[1]INTERNAL PARAMETERS-1'!$B$5:$J$44,7,FALSE)*HRYLD2!$F22 + HRYLD1!AC22*(1-VLOOKUP(HRYLD2!AC$4,'[1]INTERNAL PARAMETERS-1'!$B$5:$J$44,5,FALSE))*VLOOKUP(HRYLD2!AC$4,'[1]INTERNAL PARAMETERS-1'!$B$5:$J$44,9,FALSE)*HRYLD2!$F22</f>
        <v>0</v>
      </c>
      <c r="AD22" s="44">
        <f>HRYLD1!AD22*VLOOKUP(HRYLD2!AD$4,'[1]INTERNAL PARAMETERS-1'!$B$5:$J$44,5,FALSE)*VLOOKUP(HRYLD2!AD$4,'[1]INTERNAL PARAMETERS-1'!$B$5:$J$44,7,FALSE)*HRYLD2!$F22 + HRYLD1!AD22*(1-VLOOKUP(HRYLD2!AD$4,'[1]INTERNAL PARAMETERS-1'!$B$5:$J$44,5,FALSE))*VLOOKUP(HRYLD2!AD$4,'[1]INTERNAL PARAMETERS-1'!$B$5:$J$44,9,FALSE)*HRYLD2!$F22</f>
        <v>0</v>
      </c>
      <c r="AE22" s="44">
        <f>HRYLD1!AE22*VLOOKUP(HRYLD2!AE$4,'[1]INTERNAL PARAMETERS-1'!$B$5:$J$44,5,FALSE)*VLOOKUP(HRYLD2!AE$4,'[1]INTERNAL PARAMETERS-1'!$B$5:$J$44,7,FALSE)*HRYLD2!$F22 + HRYLD1!AE22*(1-VLOOKUP(HRYLD2!AE$4,'[1]INTERNAL PARAMETERS-1'!$B$5:$J$44,5,FALSE))*VLOOKUP(HRYLD2!AE$4,'[1]INTERNAL PARAMETERS-1'!$B$5:$J$44,9,FALSE)*HRYLD2!$F22</f>
        <v>0</v>
      </c>
      <c r="AF22" s="44">
        <f>HRYLD1!AF22*VLOOKUP(HRYLD2!AF$4,'[1]INTERNAL PARAMETERS-1'!$B$5:$J$44,5,FALSE)*VLOOKUP(HRYLD2!AF$4,'[1]INTERNAL PARAMETERS-1'!$B$5:$J$44,7,FALSE)*HRYLD2!$F22 + HRYLD1!AF22*(1-VLOOKUP(HRYLD2!AF$4,'[1]INTERNAL PARAMETERS-1'!$B$5:$J$44,5,FALSE))*VLOOKUP(HRYLD2!AF$4,'[1]INTERNAL PARAMETERS-1'!$B$5:$J$44,9,FALSE)*HRYLD2!$F22</f>
        <v>0</v>
      </c>
      <c r="AG22" s="44">
        <f>HRYLD1!AG22*VLOOKUP(HRYLD2!AG$4,'[1]INTERNAL PARAMETERS-1'!$B$5:$J$44,5,FALSE)*VLOOKUP(HRYLD2!AG$4,'[1]INTERNAL PARAMETERS-1'!$B$5:$J$44,7,FALSE)*HRYLD2!$F22 + HRYLD1!AG22*(1-VLOOKUP(HRYLD2!AG$4,'[1]INTERNAL PARAMETERS-1'!$B$5:$J$44,5,FALSE))*VLOOKUP(HRYLD2!AG$4,'[1]INTERNAL PARAMETERS-1'!$B$5:$J$44,9,FALSE)*HRYLD2!$F22</f>
        <v>0</v>
      </c>
      <c r="AH22" s="44">
        <f>HRYLD1!AH22*VLOOKUP(HRYLD2!AH$4,'[1]INTERNAL PARAMETERS-1'!$B$5:$J$44,5,FALSE)*VLOOKUP(HRYLD2!AH$4,'[1]INTERNAL PARAMETERS-1'!$B$5:$J$44,7,FALSE)*HRYLD2!$F22 + HRYLD1!AH22*(1-VLOOKUP(HRYLD2!AH$4,'[1]INTERNAL PARAMETERS-1'!$B$5:$J$44,5,FALSE))*VLOOKUP(HRYLD2!AH$4,'[1]INTERNAL PARAMETERS-1'!$B$5:$J$44,9,FALSE)*HRYLD2!$F22</f>
        <v>0</v>
      </c>
      <c r="AI22" s="44">
        <f>HRYLD1!AI22*VLOOKUP(HRYLD2!AI$4,'[1]INTERNAL PARAMETERS-1'!$B$5:$J$44,5,FALSE)*VLOOKUP(HRYLD2!AI$4,'[1]INTERNAL PARAMETERS-1'!$B$5:$J$44,7,FALSE)*HRYLD2!$F22 + HRYLD1!AI22*(1-VLOOKUP(HRYLD2!AI$4,'[1]INTERNAL PARAMETERS-1'!$B$5:$J$44,5,FALSE))*VLOOKUP(HRYLD2!AI$4,'[1]INTERNAL PARAMETERS-1'!$B$5:$J$44,9,FALSE)*HRYLD2!$F22</f>
        <v>0</v>
      </c>
      <c r="AJ22" s="44">
        <f>HRYLD1!AJ22*VLOOKUP(HRYLD2!AJ$4,'[1]INTERNAL PARAMETERS-1'!$B$5:$J$44,5,FALSE)*VLOOKUP(HRYLD2!AJ$4,'[1]INTERNAL PARAMETERS-1'!$B$5:$J$44,7,FALSE)*HRYLD2!$F22 + HRYLD1!AJ22*(1-VLOOKUP(HRYLD2!AJ$4,'[1]INTERNAL PARAMETERS-1'!$B$5:$J$44,5,FALSE))*VLOOKUP(HRYLD2!AJ$4,'[1]INTERNAL PARAMETERS-1'!$B$5:$J$44,9,FALSE)*HRYLD2!$F22</f>
        <v>7.7543391706234189E-3</v>
      </c>
      <c r="AK22" s="44">
        <f>HRYLD1!AK22*VLOOKUP(HRYLD2!AK$4,'[1]INTERNAL PARAMETERS-1'!$B$5:$J$44,5,FALSE)*VLOOKUP(HRYLD2!AK$4,'[1]INTERNAL PARAMETERS-1'!$B$5:$J$44,7,FALSE)*HRYLD2!$F22 + HRYLD1!AK22*(1-VLOOKUP(HRYLD2!AK$4,'[1]INTERNAL PARAMETERS-1'!$B$5:$J$44,5,FALSE))*VLOOKUP(HRYLD2!AK$4,'[1]INTERNAL PARAMETERS-1'!$B$5:$J$44,9,FALSE)*HRYLD2!$F22</f>
        <v>0</v>
      </c>
      <c r="AL22" s="44">
        <f>HRYLD1!AL22*VLOOKUP(HRYLD2!AL$4,'[1]INTERNAL PARAMETERS-1'!$B$5:$J$44,5,FALSE)*VLOOKUP(HRYLD2!AL$4,'[1]INTERNAL PARAMETERS-1'!$B$5:$J$44,7,FALSE)*HRYLD2!$F22 + HRYLD1!AL22*(1-VLOOKUP(HRYLD2!AL$4,'[1]INTERNAL PARAMETERS-1'!$B$5:$J$44,5,FALSE))*VLOOKUP(HRYLD2!AL$4,'[1]INTERNAL PARAMETERS-1'!$B$5:$J$44,9,FALSE)*HRYLD2!$F22</f>
        <v>0</v>
      </c>
      <c r="AM22" s="44">
        <f>HRYLD1!AM22*VLOOKUP(HRYLD2!AM$4,'[1]INTERNAL PARAMETERS-1'!$B$5:$J$44,5,FALSE)*VLOOKUP(HRYLD2!AM$4,'[1]INTERNAL PARAMETERS-1'!$B$5:$J$44,7,FALSE)*HRYLD2!$F22 + HRYLD1!AM22*(1-VLOOKUP(HRYLD2!AM$4,'[1]INTERNAL PARAMETERS-1'!$B$5:$J$44,5,FALSE))*VLOOKUP(HRYLD2!AM$4,'[1]INTERNAL PARAMETERS-1'!$B$5:$J$44,9,FALSE)*HRYLD2!$F22</f>
        <v>0</v>
      </c>
      <c r="AN22" s="44">
        <f>HRYLD1!AN22*VLOOKUP(HRYLD2!AN$4,'[1]INTERNAL PARAMETERS-1'!$B$5:$J$44,5,FALSE)*VLOOKUP(HRYLD2!AN$4,'[1]INTERNAL PARAMETERS-1'!$B$5:$J$44,7,FALSE)*HRYLD2!$F22 + HRYLD1!AN22*(1-VLOOKUP(HRYLD2!AN$4,'[1]INTERNAL PARAMETERS-1'!$B$5:$J$44,5,FALSE))*VLOOKUP(HRYLD2!AN$4,'[1]INTERNAL PARAMETERS-1'!$B$5:$J$44,9,FALSE)*HRYLD2!$F22</f>
        <v>0</v>
      </c>
      <c r="AO22" s="44">
        <f>HRYLD1!AO22*VLOOKUP(HRYLD2!AO$4,'[1]INTERNAL PARAMETERS-1'!$B$5:$J$44,5,FALSE)*VLOOKUP(HRYLD2!AO$4,'[1]INTERNAL PARAMETERS-1'!$B$5:$J$44,7,FALSE)*HRYLD2!$F22 + HRYLD1!AO22*(1-VLOOKUP(HRYLD2!AO$4,'[1]INTERNAL PARAMETERS-1'!$B$5:$J$44,5,FALSE))*VLOOKUP(HRYLD2!AO$4,'[1]INTERNAL PARAMETERS-1'!$B$5:$J$44,9,FALSE)*HRYLD2!$F22</f>
        <v>0</v>
      </c>
      <c r="AP22" s="44">
        <f>HRYLD1!AP22*VLOOKUP(HRYLD2!AP$4,'[1]INTERNAL PARAMETERS-1'!$B$5:$J$44,5,FALSE)*VLOOKUP(HRYLD2!AP$4,'[1]INTERNAL PARAMETERS-1'!$B$5:$J$44,7,FALSE)*HRYLD2!$F22 + HRYLD1!AP22*(1-VLOOKUP(HRYLD2!AP$4,'[1]INTERNAL PARAMETERS-1'!$B$5:$J$44,5,FALSE))*VLOOKUP(HRYLD2!AP$4,'[1]INTERNAL PARAMETERS-1'!$B$5:$J$44,9,FALSE)*HRYLD2!$F22</f>
        <v>0</v>
      </c>
      <c r="AQ22" s="44">
        <f>HRYLD1!AQ22*VLOOKUP(HRYLD2!AQ$4,'[1]INTERNAL PARAMETERS-1'!$B$5:$J$44,5,FALSE)*VLOOKUP(HRYLD2!AQ$4,'[1]INTERNAL PARAMETERS-1'!$B$5:$J$44,7,FALSE)*HRYLD2!$F22 + HRYLD1!AQ22*(1-VLOOKUP(HRYLD2!AQ$4,'[1]INTERNAL PARAMETERS-1'!$B$5:$J$44,5,FALSE))*VLOOKUP(HRYLD2!AQ$4,'[1]INTERNAL PARAMETERS-1'!$B$5:$J$44,9,FALSE)*HRYLD2!$F22</f>
        <v>0</v>
      </c>
      <c r="AR22" s="44">
        <f>HRYLD1!AR22*VLOOKUP(HRYLD2!AR$4,'[1]INTERNAL PARAMETERS-1'!$B$5:$J$44,5,FALSE)*VLOOKUP(HRYLD2!AR$4,'[1]INTERNAL PARAMETERS-1'!$B$5:$J$44,7,FALSE)*HRYLD2!$F22 + HRYLD1!AR22*(1-VLOOKUP(HRYLD2!AR$4,'[1]INTERNAL PARAMETERS-1'!$B$5:$J$44,5,FALSE))*VLOOKUP(HRYLD2!AR$4,'[1]INTERNAL PARAMETERS-1'!$B$5:$J$44,9,FALSE)*HRYLD2!$F22</f>
        <v>0</v>
      </c>
      <c r="AS22" s="44">
        <f>HRYLD1!AS22*VLOOKUP(HRYLD2!AS$4,'[1]INTERNAL PARAMETERS-1'!$B$5:$J$44,5,FALSE)*VLOOKUP(HRYLD2!AS$4,'[1]INTERNAL PARAMETERS-1'!$B$5:$J$44,7,FALSE)*HRYLD2!$F22 + HRYLD1!AS22*(1-VLOOKUP(HRYLD2!AS$4,'[1]INTERNAL PARAMETERS-1'!$B$5:$J$44,5,FALSE))*VLOOKUP(HRYLD2!AS$4,'[1]INTERNAL PARAMETERS-1'!$B$5:$J$44,9,FALSE)*HRYLD2!$F22</f>
        <v>0</v>
      </c>
      <c r="AT22" s="43">
        <f>HRYLD1!AT22*VLOOKUP(HRYLD2!AT$4,'[1]INTERNAL PARAMETERS-1'!$B$5:$J$44,5,FALSE)*VLOOKUP(HRYLD2!AT$4,'[1]INTERNAL PARAMETERS-1'!$B$5:$J$44,7,FALSE)*HRYLD2!$F22 + HRYLD1!AT22*(1-VLOOKUP(HRYLD2!AT$4,'[1]INTERNAL PARAMETERS-1'!$B$5:$J$44,5,FALSE))*VLOOKUP(HRYLD2!AT$4,'[1]INTERNAL PARAMETERS-1'!$B$5:$J$44,9,FALSE)*HRYLD2!$F22</f>
        <v>0</v>
      </c>
      <c r="AU22" s="45">
        <f>HRYLD1!AU22*VLOOKUP(HRYLD2!AU$4,'[1]INTERNAL PARAMETERS-1'!$B$5:$J$44,5,FALSE)*VLOOKUP(HRYLD2!AU$4,'[1]INTERNAL PARAMETERS-1'!$B$5:$J$44,6,FALSE)*VLOOKUP(HRYLD2!AU$4,'[1]INTERNAL PARAMETERS-1'!$B$5:$J$44,3,FALSE) + HRYLD1!AU22*(1-VLOOKUP(HRYLD2!AU$4,'[1]INTERNAL PARAMETERS-1'!$B$5:$J$44,5,FALSE))*VLOOKUP(HRYLD2!AU$4,'[1]INTERNAL PARAMETERS-1'!$B$5:$J$44,8,FALSE)*VLOOKUP(HRYLD2!AU$4,'[1]INTERNAL PARAMETERS-1'!$B$5:$J$44,3,FALSE)</f>
        <v>0</v>
      </c>
      <c r="AV22" s="44">
        <f>HRYLD1!AV22*VLOOKUP(HRYLD2!AV$4,'[1]INTERNAL PARAMETERS-1'!$B$5:$J$44,5,FALSE)*VLOOKUP(HRYLD2!AV$4,'[1]INTERNAL PARAMETERS-1'!$B$5:$J$44,6,FALSE)*VLOOKUP(HRYLD2!AV$4,'[1]INTERNAL PARAMETERS-1'!$B$5:$J$44,3,FALSE) + HRYLD1!AV22*(1-VLOOKUP(HRYLD2!AV$4,'[1]INTERNAL PARAMETERS-1'!$B$5:$J$44,5,FALSE))*VLOOKUP(HRYLD2!AV$4,'[1]INTERNAL PARAMETERS-1'!$B$5:$J$44,8,FALSE)*VLOOKUP(HRYLD2!AV$4,'[1]INTERNAL PARAMETERS-1'!$B$5:$J$44,3,FALSE)</f>
        <v>0</v>
      </c>
      <c r="AW22" s="44">
        <f>HRYLD1!AW22*VLOOKUP(HRYLD2!AW$4,'[1]INTERNAL PARAMETERS-1'!$B$5:$J$44,5,FALSE)*VLOOKUP(HRYLD2!AW$4,'[1]INTERNAL PARAMETERS-1'!$B$5:$J$44,6,FALSE)*VLOOKUP(HRYLD2!AW$4,'[1]INTERNAL PARAMETERS-1'!$B$5:$J$44,3,FALSE) + HRYLD1!AW22*(1-VLOOKUP(HRYLD2!AW$4,'[1]INTERNAL PARAMETERS-1'!$B$5:$J$44,5,FALSE))*VLOOKUP(HRYLD2!AW$4,'[1]INTERNAL PARAMETERS-1'!$B$5:$J$44,8,FALSE)*VLOOKUP(HRYLD2!AW$4,'[1]INTERNAL PARAMETERS-1'!$B$5:$J$44,3,FALSE)</f>
        <v>0.12425456602633089</v>
      </c>
      <c r="AX22" s="44">
        <f>HRYLD1!AX22*VLOOKUP(HRYLD2!AX$4,'[1]INTERNAL PARAMETERS-1'!$B$5:$J$44,5,FALSE)*VLOOKUP(HRYLD2!AX$4,'[1]INTERNAL PARAMETERS-1'!$B$5:$J$44,6,FALSE)*VLOOKUP(HRYLD2!AX$4,'[1]INTERNAL PARAMETERS-1'!$B$5:$J$44,3,FALSE) + HRYLD1!AX22*(1-VLOOKUP(HRYLD2!AX$4,'[1]INTERNAL PARAMETERS-1'!$B$5:$J$44,5,FALSE))*VLOOKUP(HRYLD2!AX$4,'[1]INTERNAL PARAMETERS-1'!$B$5:$J$44,8,FALSE)*VLOOKUP(HRYLD2!AX$4,'[1]INTERNAL PARAMETERS-1'!$B$5:$J$44,3,FALSE)</f>
        <v>0</v>
      </c>
      <c r="AY22" s="44">
        <f>HRYLD1!AY22*VLOOKUP(HRYLD2!AY$4,'[1]INTERNAL PARAMETERS-1'!$B$5:$J$44,5,FALSE)*VLOOKUP(HRYLD2!AY$4,'[1]INTERNAL PARAMETERS-1'!$B$5:$J$44,6,FALSE)*VLOOKUP(HRYLD2!AY$4,'[1]INTERNAL PARAMETERS-1'!$B$5:$J$44,3,FALSE) + HRYLD1!AY22*(1-VLOOKUP(HRYLD2!AY$4,'[1]INTERNAL PARAMETERS-1'!$B$5:$J$44,5,FALSE))*VLOOKUP(HRYLD2!AY$4,'[1]INTERNAL PARAMETERS-1'!$B$5:$J$44,8,FALSE)*VLOOKUP(HRYLD2!AY$4,'[1]INTERNAL PARAMETERS-1'!$B$5:$J$44,3,FALSE)</f>
        <v>0</v>
      </c>
      <c r="AZ22" s="44">
        <f>HRYLD1!AZ22*VLOOKUP(HRYLD2!AZ$4,'[1]INTERNAL PARAMETERS-1'!$B$5:$J$44,5,FALSE)*VLOOKUP(HRYLD2!AZ$4,'[1]INTERNAL PARAMETERS-1'!$B$5:$J$44,6,FALSE)*VLOOKUP(HRYLD2!AZ$4,'[1]INTERNAL PARAMETERS-1'!$B$5:$J$44,3,FALSE) + HRYLD1!AZ22*(1-VLOOKUP(HRYLD2!AZ$4,'[1]INTERNAL PARAMETERS-1'!$B$5:$J$44,5,FALSE))*VLOOKUP(HRYLD2!AZ$4,'[1]INTERNAL PARAMETERS-1'!$B$5:$J$44,8,FALSE)*VLOOKUP(HRYLD2!AZ$4,'[1]INTERNAL PARAMETERS-1'!$B$5:$J$44,3,FALSE)</f>
        <v>0</v>
      </c>
      <c r="BA22" s="44">
        <f>HRYLD1!BA22*VLOOKUP(HRYLD2!BA$4,'[1]INTERNAL PARAMETERS-1'!$B$5:$J$44,5,FALSE)*VLOOKUP(HRYLD2!BA$4,'[1]INTERNAL PARAMETERS-1'!$B$5:$J$44,6,FALSE)*VLOOKUP(HRYLD2!BA$4,'[1]INTERNAL PARAMETERS-1'!$B$5:$J$44,3,FALSE) + HRYLD1!BA22*(1-VLOOKUP(HRYLD2!BA$4,'[1]INTERNAL PARAMETERS-1'!$B$5:$J$44,5,FALSE))*VLOOKUP(HRYLD2!BA$4,'[1]INTERNAL PARAMETERS-1'!$B$5:$J$44,8,FALSE)*VLOOKUP(HRYLD2!BA$4,'[1]INTERNAL PARAMETERS-1'!$B$5:$J$44,3,FALSE)</f>
        <v>0.34225105019112412</v>
      </c>
      <c r="BB22" s="44">
        <f>HRYLD1!BB22*VLOOKUP(HRYLD2!BB$4,'[1]INTERNAL PARAMETERS-1'!$B$5:$J$44,5,FALSE)*VLOOKUP(HRYLD2!BB$4,'[1]INTERNAL PARAMETERS-1'!$B$5:$J$44,6,FALSE)*VLOOKUP(HRYLD2!BB$4,'[1]INTERNAL PARAMETERS-1'!$B$5:$J$44,3,FALSE) + HRYLD1!BB22*(1-VLOOKUP(HRYLD2!BB$4,'[1]INTERNAL PARAMETERS-1'!$B$5:$J$44,5,FALSE))*VLOOKUP(HRYLD2!BB$4,'[1]INTERNAL PARAMETERS-1'!$B$5:$J$44,8,FALSE)*VLOOKUP(HRYLD2!BB$4,'[1]INTERNAL PARAMETERS-1'!$B$5:$J$44,3,FALSE)</f>
        <v>1.2174037580226983E-2</v>
      </c>
      <c r="BC22" s="44">
        <f>HRYLD1!BC22*VLOOKUP(HRYLD2!BC$4,'[1]INTERNAL PARAMETERS-1'!$B$5:$J$44,5,FALSE)*VLOOKUP(HRYLD2!BC$4,'[1]INTERNAL PARAMETERS-1'!$B$5:$J$44,6,FALSE)*VLOOKUP(HRYLD2!BC$4,'[1]INTERNAL PARAMETERS-1'!$B$5:$J$44,3,FALSE) + HRYLD1!BC22*(1-VLOOKUP(HRYLD2!BC$4,'[1]INTERNAL PARAMETERS-1'!$B$5:$J$44,5,FALSE))*VLOOKUP(HRYLD2!BC$4,'[1]INTERNAL PARAMETERS-1'!$B$5:$J$44,8,FALSE)*VLOOKUP(HRYLD2!BC$4,'[1]INTERNAL PARAMETERS-1'!$B$5:$J$44,3,FALSE)</f>
        <v>6.2886268474795934E-2</v>
      </c>
      <c r="BD22" s="44">
        <f>HRYLD1!BD22*VLOOKUP(HRYLD2!BD$4,'[1]INTERNAL PARAMETERS-1'!$B$5:$J$44,5,FALSE)*VLOOKUP(HRYLD2!BD$4,'[1]INTERNAL PARAMETERS-1'!$B$5:$J$44,6,FALSE)*VLOOKUP(HRYLD2!BD$4,'[1]INTERNAL PARAMETERS-1'!$B$5:$J$44,3,FALSE) + HRYLD1!BD22*(1-VLOOKUP(HRYLD2!BD$4,'[1]INTERNAL PARAMETERS-1'!$B$5:$J$44,5,FALSE))*VLOOKUP(HRYLD2!BD$4,'[1]INTERNAL PARAMETERS-1'!$B$5:$J$44,8,FALSE)*VLOOKUP(HRYLD2!BD$4,'[1]INTERNAL PARAMETERS-1'!$B$5:$J$44,3,FALSE)</f>
        <v>1.0481068728895548E-2</v>
      </c>
      <c r="BE22" s="44">
        <f>HRYLD1!BE22*VLOOKUP(HRYLD2!BE$4,'[1]INTERNAL PARAMETERS-1'!$B$5:$J$44,5,FALSE)*VLOOKUP(HRYLD2!BE$4,'[1]INTERNAL PARAMETERS-1'!$B$5:$J$44,6,FALSE)*VLOOKUP(HRYLD2!BE$4,'[1]INTERNAL PARAMETERS-1'!$B$5:$J$44,3,FALSE) + HRYLD1!BE22*(1-VLOOKUP(HRYLD2!BE$4,'[1]INTERNAL PARAMETERS-1'!$B$5:$J$44,5,FALSE))*VLOOKUP(HRYLD2!BE$4,'[1]INTERNAL PARAMETERS-1'!$B$5:$J$44,8,FALSE)*VLOOKUP(HRYLD2!BE$4,'[1]INTERNAL PARAMETERS-1'!$B$5:$J$44,3,FALSE)</f>
        <v>7.1938766528477485E-2</v>
      </c>
      <c r="BF22" s="44">
        <f>HRYLD1!BF22*VLOOKUP(HRYLD2!BF$4,'[1]INTERNAL PARAMETERS-1'!$B$5:$J$44,5,FALSE)*VLOOKUP(HRYLD2!BF$4,'[1]INTERNAL PARAMETERS-1'!$B$5:$J$44,6,FALSE)*VLOOKUP(HRYLD2!BF$4,'[1]INTERNAL PARAMETERS-1'!$B$5:$J$44,3,FALSE) + HRYLD1!BF22*(1-VLOOKUP(HRYLD2!BF$4,'[1]INTERNAL PARAMETERS-1'!$B$5:$J$44,5,FALSE))*VLOOKUP(HRYLD2!BF$4,'[1]INTERNAL PARAMETERS-1'!$B$5:$J$44,8,FALSE)*VLOOKUP(HRYLD2!BF$4,'[1]INTERNAL PARAMETERS-1'!$B$5:$J$44,3,FALSE)</f>
        <v>0</v>
      </c>
      <c r="BG22" s="44">
        <f>HRYLD1!BG22*VLOOKUP(HRYLD2!BG$4,'[1]INTERNAL PARAMETERS-1'!$B$5:$J$44,5,FALSE)*VLOOKUP(HRYLD2!BG$4,'[1]INTERNAL PARAMETERS-1'!$B$5:$J$44,6,FALSE)*VLOOKUP(HRYLD2!BG$4,'[1]INTERNAL PARAMETERS-1'!$B$5:$J$44,3,FALSE) + HRYLD1!BG22*(1-VLOOKUP(HRYLD2!BG$4,'[1]INTERNAL PARAMETERS-1'!$B$5:$J$44,5,FALSE))*VLOOKUP(HRYLD2!BG$4,'[1]INTERNAL PARAMETERS-1'!$B$5:$J$44,8,FALSE)*VLOOKUP(HRYLD2!BG$4,'[1]INTERNAL PARAMETERS-1'!$B$5:$J$44,3,FALSE)</f>
        <v>1.8373311248294253E-2</v>
      </c>
      <c r="BH22" s="44">
        <f>HRYLD1!BH22*VLOOKUP(HRYLD2!BH$4,'[1]INTERNAL PARAMETERS-1'!$B$5:$J$44,5,FALSE)*VLOOKUP(HRYLD2!BH$4,'[1]INTERNAL PARAMETERS-1'!$B$5:$J$44,6,FALSE)*VLOOKUP(HRYLD2!BH$4,'[1]INTERNAL PARAMETERS-1'!$B$5:$J$44,3,FALSE) + HRYLD1!BH22*(1-VLOOKUP(HRYLD2!BH$4,'[1]INTERNAL PARAMETERS-1'!$B$5:$J$44,5,FALSE))*VLOOKUP(HRYLD2!BH$4,'[1]INTERNAL PARAMETERS-1'!$B$5:$J$44,8,FALSE)*VLOOKUP(HRYLD2!BH$4,'[1]INTERNAL PARAMETERS-1'!$B$5:$J$44,3,FALSE)</f>
        <v>3.667185615330695E-5</v>
      </c>
      <c r="BI22" s="44">
        <f>HRYLD1!BI22*VLOOKUP(HRYLD2!BI$4,'[1]INTERNAL PARAMETERS-1'!$B$5:$J$44,5,FALSE)*VLOOKUP(HRYLD2!BI$4,'[1]INTERNAL PARAMETERS-1'!$B$5:$J$44,6,FALSE)*VLOOKUP(HRYLD2!BI$4,'[1]INTERNAL PARAMETERS-1'!$B$5:$J$44,3,FALSE) + HRYLD1!BI22*(1-VLOOKUP(HRYLD2!BI$4,'[1]INTERNAL PARAMETERS-1'!$B$5:$J$44,5,FALSE))*VLOOKUP(HRYLD2!BI$4,'[1]INTERNAL PARAMETERS-1'!$B$5:$J$44,8,FALSE)*VLOOKUP(HRYLD2!BI$4,'[1]INTERNAL PARAMETERS-1'!$B$5:$J$44,3,FALSE)</f>
        <v>0</v>
      </c>
      <c r="BJ22" s="44">
        <f>HRYLD1!BJ22*VLOOKUP(HRYLD2!BJ$4,'[1]INTERNAL PARAMETERS-1'!$B$5:$J$44,5,FALSE)*VLOOKUP(HRYLD2!BJ$4,'[1]INTERNAL PARAMETERS-1'!$B$5:$J$44,6,FALSE)*VLOOKUP(HRYLD2!BJ$4,'[1]INTERNAL PARAMETERS-1'!$B$5:$J$44,3,FALSE) + HRYLD1!BJ22*(1-VLOOKUP(HRYLD2!BJ$4,'[1]INTERNAL PARAMETERS-1'!$B$5:$J$44,5,FALSE))*VLOOKUP(HRYLD2!BJ$4,'[1]INTERNAL PARAMETERS-1'!$B$5:$J$44,8,FALSE)*VLOOKUP(HRYLD2!BJ$4,'[1]INTERNAL PARAMETERS-1'!$B$5:$J$44,3,FALSE)</f>
        <v>8.3724558997414333E-3</v>
      </c>
      <c r="BK22" s="44">
        <f>HRYLD1!BK22*VLOOKUP(HRYLD2!BK$4,'[1]INTERNAL PARAMETERS-1'!$B$5:$J$44,5,FALSE)*VLOOKUP(HRYLD2!BK$4,'[1]INTERNAL PARAMETERS-1'!$B$5:$J$44,6,FALSE)*VLOOKUP(HRYLD2!BK$4,'[1]INTERNAL PARAMETERS-1'!$B$5:$J$44,3,FALSE) + HRYLD1!BK22*(1-VLOOKUP(HRYLD2!BK$4,'[1]INTERNAL PARAMETERS-1'!$B$5:$J$44,5,FALSE))*VLOOKUP(HRYLD2!BK$4,'[1]INTERNAL PARAMETERS-1'!$B$5:$J$44,8,FALSE)*VLOOKUP(HRYLD2!BK$4,'[1]INTERNAL PARAMETERS-1'!$B$5:$J$44,3,FALSE)</f>
        <v>8.0744554012469067E-3</v>
      </c>
      <c r="BL22" s="44">
        <f>HRYLD1!BL22*VLOOKUP(HRYLD2!BL$4,'[1]INTERNAL PARAMETERS-1'!$B$5:$J$44,5,FALSE)*VLOOKUP(HRYLD2!BL$4,'[1]INTERNAL PARAMETERS-1'!$B$5:$J$44,6,FALSE)*VLOOKUP(HRYLD2!BL$4,'[1]INTERNAL PARAMETERS-1'!$B$5:$J$44,3,FALSE) + HRYLD1!BL22*(1-VLOOKUP(HRYLD2!BL$4,'[1]INTERNAL PARAMETERS-1'!$B$5:$J$44,5,FALSE))*VLOOKUP(HRYLD2!BL$4,'[1]INTERNAL PARAMETERS-1'!$B$5:$J$44,8,FALSE)*VLOOKUP(HRYLD2!BL$4,'[1]INTERNAL PARAMETERS-1'!$B$5:$J$44,3,FALSE)</f>
        <v>1.5865842425011708E-2</v>
      </c>
      <c r="BM22" s="44">
        <f>HRYLD1!BM22*VLOOKUP(HRYLD2!BM$4,'[1]INTERNAL PARAMETERS-1'!$B$5:$J$44,5,FALSE)*VLOOKUP(HRYLD2!BM$4,'[1]INTERNAL PARAMETERS-1'!$B$5:$J$44,6,FALSE)*VLOOKUP(HRYLD2!BM$4,'[1]INTERNAL PARAMETERS-1'!$B$5:$J$44,3,FALSE) + HRYLD1!BM22*(1-VLOOKUP(HRYLD2!BM$4,'[1]INTERNAL PARAMETERS-1'!$B$5:$J$44,5,FALSE))*VLOOKUP(HRYLD2!BM$4,'[1]INTERNAL PARAMETERS-1'!$B$5:$J$44,8,FALSE)*VLOOKUP(HRYLD2!BM$4,'[1]INTERNAL PARAMETERS-1'!$B$5:$J$44,3,FALSE)</f>
        <v>1.5388542995892101E-2</v>
      </c>
      <c r="BN22" s="44">
        <f>HRYLD1!BN22*VLOOKUP(HRYLD2!BN$4,'[1]INTERNAL PARAMETERS-1'!$B$5:$J$44,5,FALSE)*VLOOKUP(HRYLD2!BN$4,'[1]INTERNAL PARAMETERS-1'!$B$5:$J$44,6,FALSE)*VLOOKUP(HRYLD2!BN$4,'[1]INTERNAL PARAMETERS-1'!$B$5:$J$44,3,FALSE) + HRYLD1!BN22*(1-VLOOKUP(HRYLD2!BN$4,'[1]INTERNAL PARAMETERS-1'!$B$5:$J$44,5,FALSE))*VLOOKUP(HRYLD2!BN$4,'[1]INTERNAL PARAMETERS-1'!$B$5:$J$44,8,FALSE)*VLOOKUP(HRYLD2!BN$4,'[1]INTERNAL PARAMETERS-1'!$B$5:$J$44,3,FALSE)</f>
        <v>6.8061577198702868E-3</v>
      </c>
      <c r="BO22" s="44">
        <f>HRYLD1!BO22*VLOOKUP(HRYLD2!BO$4,'[1]INTERNAL PARAMETERS-1'!$B$5:$J$44,5,FALSE)*VLOOKUP(HRYLD2!BO$4,'[1]INTERNAL PARAMETERS-1'!$B$5:$J$44,6,FALSE)*VLOOKUP(HRYLD2!BO$4,'[1]INTERNAL PARAMETERS-1'!$B$5:$J$44,3,FALSE) + HRYLD1!BO22*(1-VLOOKUP(HRYLD2!BO$4,'[1]INTERNAL PARAMETERS-1'!$B$5:$J$44,5,FALSE))*VLOOKUP(HRYLD2!BO$4,'[1]INTERNAL PARAMETERS-1'!$B$5:$J$44,8,FALSE)*VLOOKUP(HRYLD2!BO$4,'[1]INTERNAL PARAMETERS-1'!$B$5:$J$44,3,FALSE)</f>
        <v>2.8462189590591322E-3</v>
      </c>
      <c r="BP22" s="44">
        <f>HRYLD1!BP22*VLOOKUP(HRYLD2!BP$4,'[1]INTERNAL PARAMETERS-1'!$B$5:$J$44,5,FALSE)*VLOOKUP(HRYLD2!BP$4,'[1]INTERNAL PARAMETERS-1'!$B$5:$J$44,6,FALSE)*VLOOKUP(HRYLD2!BP$4,'[1]INTERNAL PARAMETERS-1'!$B$5:$J$44,3,FALSE) + HRYLD1!BP22*(1-VLOOKUP(HRYLD2!BP$4,'[1]INTERNAL PARAMETERS-1'!$B$5:$J$44,5,FALSE))*VLOOKUP(HRYLD2!BP$4,'[1]INTERNAL PARAMETERS-1'!$B$5:$J$44,8,FALSE)*VLOOKUP(HRYLD2!BP$4,'[1]INTERNAL PARAMETERS-1'!$B$5:$J$44,3,FALSE)</f>
        <v>1.6492633719741224E-4</v>
      </c>
      <c r="BQ22" s="44">
        <f>HRYLD1!BQ22*VLOOKUP(HRYLD2!BQ$4,'[1]INTERNAL PARAMETERS-1'!$B$5:$J$44,5,FALSE)*VLOOKUP(HRYLD2!BQ$4,'[1]INTERNAL PARAMETERS-1'!$B$5:$J$44,6,FALSE)*VLOOKUP(HRYLD2!BQ$4,'[1]INTERNAL PARAMETERS-1'!$B$5:$J$44,3,FALSE) + HRYLD1!BQ22*(1-VLOOKUP(HRYLD2!BQ$4,'[1]INTERNAL PARAMETERS-1'!$B$5:$J$44,5,FALSE))*VLOOKUP(HRYLD2!BQ$4,'[1]INTERNAL PARAMETERS-1'!$B$5:$J$44,8,FALSE)*VLOOKUP(HRYLD2!BQ$4,'[1]INTERNAL PARAMETERS-1'!$B$5:$J$44,3,FALSE)</f>
        <v>2.4544857325423081E-2</v>
      </c>
      <c r="BR22" s="44">
        <f>HRYLD1!BR22*VLOOKUP(HRYLD2!BR$4,'[1]INTERNAL PARAMETERS-1'!$B$5:$J$44,5,FALSE)*VLOOKUP(HRYLD2!BR$4,'[1]INTERNAL PARAMETERS-1'!$B$5:$J$44,6,FALSE)*VLOOKUP(HRYLD2!BR$4,'[1]INTERNAL PARAMETERS-1'!$B$5:$J$44,3,FALSE) + HRYLD1!BR22*(1-VLOOKUP(HRYLD2!BR$4,'[1]INTERNAL PARAMETERS-1'!$B$5:$J$44,5,FALSE))*VLOOKUP(HRYLD2!BR$4,'[1]INTERNAL PARAMETERS-1'!$B$5:$J$44,8,FALSE)*VLOOKUP(HRYLD2!BR$4,'[1]INTERNAL PARAMETERS-1'!$B$5:$J$44,3,FALSE)</f>
        <v>4.4562449540790994E-4</v>
      </c>
      <c r="BS22" s="44">
        <f>HRYLD1!BS22*VLOOKUP(HRYLD2!BS$4,'[1]INTERNAL PARAMETERS-1'!$B$5:$J$44,5,FALSE)*VLOOKUP(HRYLD2!BS$4,'[1]INTERNAL PARAMETERS-1'!$B$5:$J$44,6,FALSE)*VLOOKUP(HRYLD2!BS$4,'[1]INTERNAL PARAMETERS-1'!$B$5:$J$44,3,FALSE) + HRYLD1!BS22*(1-VLOOKUP(HRYLD2!BS$4,'[1]INTERNAL PARAMETERS-1'!$B$5:$J$44,5,FALSE))*VLOOKUP(HRYLD2!BS$4,'[1]INTERNAL PARAMETERS-1'!$B$5:$J$44,8,FALSE)*VLOOKUP(HRYLD2!BS$4,'[1]INTERNAL PARAMETERS-1'!$B$5:$J$44,3,FALSE)</f>
        <v>2.2097973284620594E-5</v>
      </c>
      <c r="BT22" s="44">
        <f>HRYLD1!BT22*VLOOKUP(HRYLD2!BT$4,'[1]INTERNAL PARAMETERS-1'!$B$5:$J$44,5,FALSE)*VLOOKUP(HRYLD2!BT$4,'[1]INTERNAL PARAMETERS-1'!$B$5:$J$44,6,FALSE)*VLOOKUP(HRYLD2!BT$4,'[1]INTERNAL PARAMETERS-1'!$B$5:$J$44,3,FALSE) + HRYLD1!BT22*(1-VLOOKUP(HRYLD2!BT$4,'[1]INTERNAL PARAMETERS-1'!$B$5:$J$44,5,FALSE))*VLOOKUP(HRYLD2!BT$4,'[1]INTERNAL PARAMETERS-1'!$B$5:$J$44,8,FALSE)*VLOOKUP(HRYLD2!BT$4,'[1]INTERNAL PARAMETERS-1'!$B$5:$J$44,3,FALSE)</f>
        <v>0</v>
      </c>
      <c r="BU22" s="44">
        <f>HRYLD1!BU22*VLOOKUP(HRYLD2!BU$4,'[1]INTERNAL PARAMETERS-1'!$B$5:$J$44,5,FALSE)*VLOOKUP(HRYLD2!BU$4,'[1]INTERNAL PARAMETERS-1'!$B$5:$J$44,6,FALSE)*VLOOKUP(HRYLD2!BU$4,'[1]INTERNAL PARAMETERS-1'!$B$5:$J$44,3,FALSE) + HRYLD1!BU22*(1-VLOOKUP(HRYLD2!BU$4,'[1]INTERNAL PARAMETERS-1'!$B$5:$J$44,5,FALSE))*VLOOKUP(HRYLD2!BU$4,'[1]INTERNAL PARAMETERS-1'!$B$5:$J$44,8,FALSE)*VLOOKUP(HRYLD2!BU$4,'[1]INTERNAL PARAMETERS-1'!$B$5:$J$44,3,FALSE)</f>
        <v>0</v>
      </c>
      <c r="BV22" s="44">
        <f>HRYLD1!BV22*VLOOKUP(HRYLD2!BV$4,'[1]INTERNAL PARAMETERS-1'!$B$5:$J$44,5,FALSE)*VLOOKUP(HRYLD2!BV$4,'[1]INTERNAL PARAMETERS-1'!$B$5:$J$44,6,FALSE)*VLOOKUP(HRYLD2!BV$4,'[1]INTERNAL PARAMETERS-1'!$B$5:$J$44,3,FALSE) + HRYLD1!BV22*(1-VLOOKUP(HRYLD2!BV$4,'[1]INTERNAL PARAMETERS-1'!$B$5:$J$44,5,FALSE))*VLOOKUP(HRYLD2!BV$4,'[1]INTERNAL PARAMETERS-1'!$B$5:$J$44,8,FALSE)*VLOOKUP(HRYLD2!BV$4,'[1]INTERNAL PARAMETERS-1'!$B$5:$J$44,3,FALSE)</f>
        <v>0</v>
      </c>
      <c r="BW22" s="44">
        <f>HRYLD1!BW22*VLOOKUP(HRYLD2!BW$4,'[1]INTERNAL PARAMETERS-1'!$B$5:$J$44,5,FALSE)*VLOOKUP(HRYLD2!BW$4,'[1]INTERNAL PARAMETERS-1'!$B$5:$J$44,6,FALSE)*VLOOKUP(HRYLD2!BW$4,'[1]INTERNAL PARAMETERS-1'!$B$5:$J$44,3,FALSE) + HRYLD1!BW22*(1-VLOOKUP(HRYLD2!BW$4,'[1]INTERNAL PARAMETERS-1'!$B$5:$J$44,5,FALSE))*VLOOKUP(HRYLD2!BW$4,'[1]INTERNAL PARAMETERS-1'!$B$5:$J$44,8,FALSE)*VLOOKUP(HRYLD2!BW$4,'[1]INTERNAL PARAMETERS-1'!$B$5:$J$44,3,FALSE)</f>
        <v>0</v>
      </c>
      <c r="BX22" s="44">
        <f>HRYLD1!BX22*VLOOKUP(HRYLD2!BX$4,'[1]INTERNAL PARAMETERS-1'!$B$5:$J$44,5,FALSE)*VLOOKUP(HRYLD2!BX$4,'[1]INTERNAL PARAMETERS-1'!$B$5:$J$44,6,FALSE)*VLOOKUP(HRYLD2!BX$4,'[1]INTERNAL PARAMETERS-1'!$B$5:$J$44,3,FALSE) + HRYLD1!BX22*(1-VLOOKUP(HRYLD2!BX$4,'[1]INTERNAL PARAMETERS-1'!$B$5:$J$44,5,FALSE))*VLOOKUP(HRYLD2!BX$4,'[1]INTERNAL PARAMETERS-1'!$B$5:$J$44,8,FALSE)*VLOOKUP(HRYLD2!BX$4,'[1]INTERNAL PARAMETERS-1'!$B$5:$J$44,3,FALSE)</f>
        <v>0</v>
      </c>
      <c r="BY22" s="44">
        <f>HRYLD1!BY22*VLOOKUP(HRYLD2!BY$4,'[1]INTERNAL PARAMETERS-1'!$B$5:$J$44,5,FALSE)*VLOOKUP(HRYLD2!BY$4,'[1]INTERNAL PARAMETERS-1'!$B$5:$J$44,6,FALSE)*VLOOKUP(HRYLD2!BY$4,'[1]INTERNAL PARAMETERS-1'!$B$5:$J$44,3,FALSE) + HRYLD1!BY22*(1-VLOOKUP(HRYLD2!BY$4,'[1]INTERNAL PARAMETERS-1'!$B$5:$J$44,5,FALSE))*VLOOKUP(HRYLD2!BY$4,'[1]INTERNAL PARAMETERS-1'!$B$5:$J$44,8,FALSE)*VLOOKUP(HRYLD2!BY$4,'[1]INTERNAL PARAMETERS-1'!$B$5:$J$44,3,FALSE)</f>
        <v>0</v>
      </c>
      <c r="BZ22" s="44">
        <f>HRYLD1!BZ22*VLOOKUP(HRYLD2!BZ$4,'[1]INTERNAL PARAMETERS-1'!$B$5:$J$44,5,FALSE)*VLOOKUP(HRYLD2!BZ$4,'[1]INTERNAL PARAMETERS-1'!$B$5:$J$44,6,FALSE)*VLOOKUP(HRYLD2!BZ$4,'[1]INTERNAL PARAMETERS-1'!$B$5:$J$44,3,FALSE) + HRYLD1!BZ22*(1-VLOOKUP(HRYLD2!BZ$4,'[1]INTERNAL PARAMETERS-1'!$B$5:$J$44,5,FALSE))*VLOOKUP(HRYLD2!BZ$4,'[1]INTERNAL PARAMETERS-1'!$B$5:$J$44,8,FALSE)*VLOOKUP(HRYLD2!BZ$4,'[1]INTERNAL PARAMETERS-1'!$B$5:$J$44,3,FALSE)</f>
        <v>4.3462940626141571E-5</v>
      </c>
      <c r="CA22" s="44">
        <f>HRYLD1!CA22*VLOOKUP(HRYLD2!CA$4,'[1]INTERNAL PARAMETERS-1'!$B$5:$J$44,5,FALSE)*VLOOKUP(HRYLD2!CA$4,'[1]INTERNAL PARAMETERS-1'!$B$5:$J$44,6,FALSE)*VLOOKUP(HRYLD2!CA$4,'[1]INTERNAL PARAMETERS-1'!$B$5:$J$44,3,FALSE) + HRYLD1!CA22*(1-VLOOKUP(HRYLD2!CA$4,'[1]INTERNAL PARAMETERS-1'!$B$5:$J$44,5,FALSE))*VLOOKUP(HRYLD2!CA$4,'[1]INTERNAL PARAMETERS-1'!$B$5:$J$44,8,FALSE)*VLOOKUP(HRYLD2!CA$4,'[1]INTERNAL PARAMETERS-1'!$B$5:$J$44,3,FALSE)</f>
        <v>0</v>
      </c>
      <c r="CB22" s="44">
        <f>HRYLD1!CB22*VLOOKUP(HRYLD2!CB$4,'[1]INTERNAL PARAMETERS-1'!$B$5:$J$44,5,FALSE)*VLOOKUP(HRYLD2!CB$4,'[1]INTERNAL PARAMETERS-1'!$B$5:$J$44,6,FALSE)*VLOOKUP(HRYLD2!CB$4,'[1]INTERNAL PARAMETERS-1'!$B$5:$J$44,3,FALSE) + HRYLD1!CB22*(1-VLOOKUP(HRYLD2!CB$4,'[1]INTERNAL PARAMETERS-1'!$B$5:$J$44,5,FALSE))*VLOOKUP(HRYLD2!CB$4,'[1]INTERNAL PARAMETERS-1'!$B$5:$J$44,8,FALSE)*VLOOKUP(HRYLD2!CB$4,'[1]INTERNAL PARAMETERS-1'!$B$5:$J$44,3,FALSE)</f>
        <v>0</v>
      </c>
      <c r="CC22" s="44">
        <f>HRYLD1!CC22*VLOOKUP(HRYLD2!CC$4,'[1]INTERNAL PARAMETERS-1'!$B$5:$J$44,5,FALSE)*VLOOKUP(HRYLD2!CC$4,'[1]INTERNAL PARAMETERS-1'!$B$5:$J$44,6,FALSE)*VLOOKUP(HRYLD2!CC$4,'[1]INTERNAL PARAMETERS-1'!$B$5:$J$44,3,FALSE) + HRYLD1!CC22*(1-VLOOKUP(HRYLD2!CC$4,'[1]INTERNAL PARAMETERS-1'!$B$5:$J$44,5,FALSE))*VLOOKUP(HRYLD2!CC$4,'[1]INTERNAL PARAMETERS-1'!$B$5:$J$44,8,FALSE)*VLOOKUP(HRYLD2!CC$4,'[1]INTERNAL PARAMETERS-1'!$B$5:$J$44,3,FALSE)</f>
        <v>9.6584312502536823E-5</v>
      </c>
      <c r="CD22" s="44">
        <f>HRYLD1!CD22*VLOOKUP(HRYLD2!CD$4,'[1]INTERNAL PARAMETERS-1'!$B$5:$J$44,5,FALSE)*VLOOKUP(HRYLD2!CD$4,'[1]INTERNAL PARAMETERS-1'!$B$5:$J$44,6,FALSE)*VLOOKUP(HRYLD2!CD$4,'[1]INTERNAL PARAMETERS-1'!$B$5:$J$44,3,FALSE) + HRYLD1!CD22*(1-VLOOKUP(HRYLD2!CD$4,'[1]INTERNAL PARAMETERS-1'!$B$5:$J$44,5,FALSE))*VLOOKUP(HRYLD2!CD$4,'[1]INTERNAL PARAMETERS-1'!$B$5:$J$44,8,FALSE)*VLOOKUP(HRYLD2!CD$4,'[1]INTERNAL PARAMETERS-1'!$B$5:$J$44,3,FALSE)</f>
        <v>4.8895702535377901E-4</v>
      </c>
      <c r="CE22" s="44">
        <f>HRYLD1!CE22*VLOOKUP(HRYLD2!CE$4,'[1]INTERNAL PARAMETERS-1'!$B$5:$J$44,5,FALSE)*VLOOKUP(HRYLD2!CE$4,'[1]INTERNAL PARAMETERS-1'!$B$5:$J$44,6,FALSE)*VLOOKUP(HRYLD2!CE$4,'[1]INTERNAL PARAMETERS-1'!$B$5:$J$44,3,FALSE) + HRYLD1!CE22*(1-VLOOKUP(HRYLD2!CE$4,'[1]INTERNAL PARAMETERS-1'!$B$5:$J$44,5,FALSE))*VLOOKUP(HRYLD2!CE$4,'[1]INTERNAL PARAMETERS-1'!$B$5:$J$44,8,FALSE)*VLOOKUP(HRYLD2!CE$4,'[1]INTERNAL PARAMETERS-1'!$B$5:$J$44,3,FALSE)</f>
        <v>5.0085864912029828E-4</v>
      </c>
      <c r="CF22" s="44">
        <f>HRYLD1!CF22*VLOOKUP(HRYLD2!CF$4,'[1]INTERNAL PARAMETERS-1'!$B$5:$J$44,5,FALSE)*VLOOKUP(HRYLD2!CF$4,'[1]INTERNAL PARAMETERS-1'!$B$5:$J$44,6,FALSE)*VLOOKUP(HRYLD2!CF$4,'[1]INTERNAL PARAMETERS-1'!$B$5:$J$44,3,FALSE) + HRYLD1!CF22*(1-VLOOKUP(HRYLD2!CF$4,'[1]INTERNAL PARAMETERS-1'!$B$5:$J$44,5,FALSE))*VLOOKUP(HRYLD2!CF$4,'[1]INTERNAL PARAMETERS-1'!$B$5:$J$44,8,FALSE)*VLOOKUP(HRYLD2!CF$4,'[1]INTERNAL PARAMETERS-1'!$B$5:$J$44,3,FALSE)</f>
        <v>0</v>
      </c>
      <c r="CG22" s="44">
        <f>HRYLD1!CG22*VLOOKUP(HRYLD2!CG$4,'[1]INTERNAL PARAMETERS-1'!$B$5:$J$44,5,FALSE)*VLOOKUP(HRYLD2!CG$4,'[1]INTERNAL PARAMETERS-1'!$B$5:$J$44,6,FALSE)*VLOOKUP(HRYLD2!CG$4,'[1]INTERNAL PARAMETERS-1'!$B$5:$J$44,3,FALSE) + HRYLD1!CG22*(1-VLOOKUP(HRYLD2!CG$4,'[1]INTERNAL PARAMETERS-1'!$B$5:$J$44,5,FALSE))*VLOOKUP(HRYLD2!CG$4,'[1]INTERNAL PARAMETERS-1'!$B$5:$J$44,8,FALSE)*VLOOKUP(HRYLD2!CG$4,'[1]INTERNAL PARAMETERS-1'!$B$5:$J$44,3,FALSE)</f>
        <v>7.9876088799531021E-5</v>
      </c>
      <c r="CH22" s="43">
        <f>HRYLD1!CH22*VLOOKUP(HRYLD2!CH$4,'[1]INTERNAL PARAMETERS-1'!$B$5:$J$44,5,FALSE)*VLOOKUP(HRYLD2!CH$4,'[1]INTERNAL PARAMETERS-1'!$B$5:$J$44,6,FALSE)*VLOOKUP(HRYLD2!CH$4,'[1]INTERNAL PARAMETERS-1'!$B$5:$J$44,3,FALSE) + HRYLD1!CH22*(1-VLOOKUP(HRYLD2!CH$4,'[1]INTERNAL PARAMETERS-1'!$B$5:$J$44,5,FALSE))*VLOOKUP(HRYLD2!CH$4,'[1]INTERNAL PARAMETERS-1'!$B$5:$J$44,8,FALSE)*VLOOKUP(HRYLD2!CH$4,'[1]INTERNAL PARAMETERS-1'!$B$5:$J$44,3,FALSE)</f>
        <v>0</v>
      </c>
      <c r="CJ22" s="45">
        <f t="shared" si="0"/>
        <v>1.3571595035129309</v>
      </c>
      <c r="CK22" s="43">
        <f t="shared" si="1"/>
        <v>0.72613665918283554</v>
      </c>
    </row>
    <row r="23" spans="2:89" x14ac:dyDescent="0.4">
      <c r="B23" s="58" t="s">
        <v>5</v>
      </c>
      <c r="C23" s="57" t="s">
        <v>49</v>
      </c>
      <c r="D23" s="57" t="s">
        <v>66</v>
      </c>
      <c r="E23" s="132">
        <f>HR!X23</f>
        <v>152.62931577980126</v>
      </c>
      <c r="F23" s="56">
        <f>'[1]INTERNAL PARAMETERS-1'!M5</f>
        <v>85.012</v>
      </c>
      <c r="G23" s="45">
        <f>HRYLD1!G23*VLOOKUP(HRYLD2!G$4,'[1]INTERNAL PARAMETERS-1'!$B$5:$J$44,5,FALSE)*VLOOKUP(HRYLD2!G$4,'[1]INTERNAL PARAMETERS-1'!$B$5:$J$44,7,FALSE)*HRYLD2!$F23 + HRYLD1!G23*(1-VLOOKUP(HRYLD2!G$4,'[1]INTERNAL PARAMETERS-1'!$B$5:$J$44,5,FALSE))*VLOOKUP(HRYLD2!G$4,'[1]INTERNAL PARAMETERS-1'!$B$5:$J$44,9,FALSE)*HRYLD2!$F23</f>
        <v>9.6295065029348006</v>
      </c>
      <c r="H23" s="44">
        <f>HRYLD1!H23*VLOOKUP(HRYLD2!H$4,'[1]INTERNAL PARAMETERS-1'!$B$5:$J$44,5,FALSE)*VLOOKUP(HRYLD2!H$4,'[1]INTERNAL PARAMETERS-1'!$B$5:$J$44,7,FALSE)*HRYLD2!$F23 + HRYLD1!H23*(1-VLOOKUP(HRYLD2!H$4,'[1]INTERNAL PARAMETERS-1'!$B$5:$J$44,5,FALSE))*VLOOKUP(HRYLD2!H$4,'[1]INTERNAL PARAMETERS-1'!$B$5:$J$44,9,FALSE)*HRYLD2!$F23</f>
        <v>3.2261844084535376</v>
      </c>
      <c r="I23" s="44">
        <f>HRYLD1!I23*VLOOKUP(HRYLD2!I$4,'[1]INTERNAL PARAMETERS-1'!$B$5:$J$44,5,FALSE)*VLOOKUP(HRYLD2!I$4,'[1]INTERNAL PARAMETERS-1'!$B$5:$J$44,7,FALSE)*HRYLD2!$F23 + HRYLD1!I23*(1-VLOOKUP(HRYLD2!I$4,'[1]INTERNAL PARAMETERS-1'!$B$5:$J$44,5,FALSE))*VLOOKUP(HRYLD2!I$4,'[1]INTERNAL PARAMETERS-1'!$B$5:$J$44,9,FALSE)*HRYLD2!$F23</f>
        <v>34.847445600292836</v>
      </c>
      <c r="J23" s="44">
        <f>HRYLD1!J23*VLOOKUP(HRYLD2!J$4,'[1]INTERNAL PARAMETERS-1'!$B$5:$J$44,5,FALSE)*VLOOKUP(HRYLD2!J$4,'[1]INTERNAL PARAMETERS-1'!$B$5:$J$44,7,FALSE)*HRYLD2!$F23 + HRYLD1!J23*(1-VLOOKUP(HRYLD2!J$4,'[1]INTERNAL PARAMETERS-1'!$B$5:$J$44,5,FALSE))*VLOOKUP(HRYLD2!J$4,'[1]INTERNAL PARAMETERS-1'!$B$5:$J$44,9,FALSE)*HRYLD2!$F23</f>
        <v>0</v>
      </c>
      <c r="K23" s="44">
        <f>HRYLD1!K23*VLOOKUP(HRYLD2!K$4,'[1]INTERNAL PARAMETERS-1'!$B$5:$J$44,5,FALSE)*VLOOKUP(HRYLD2!K$4,'[1]INTERNAL PARAMETERS-1'!$B$5:$J$44,7,FALSE)*HRYLD2!$F23 + HRYLD1!K23*(1-VLOOKUP(HRYLD2!K$4,'[1]INTERNAL PARAMETERS-1'!$B$5:$J$44,5,FALSE))*VLOOKUP(HRYLD2!K$4,'[1]INTERNAL PARAMETERS-1'!$B$5:$J$44,9,FALSE)*HRYLD2!$F23</f>
        <v>0</v>
      </c>
      <c r="L23" s="44">
        <f>HRYLD1!L23*VLOOKUP(HRYLD2!L$4,'[1]INTERNAL PARAMETERS-1'!$B$5:$J$44,5,FALSE)*VLOOKUP(HRYLD2!L$4,'[1]INTERNAL PARAMETERS-1'!$B$5:$J$44,7,FALSE)*HRYLD2!$F23 + HRYLD1!L23*(1-VLOOKUP(HRYLD2!L$4,'[1]INTERNAL PARAMETERS-1'!$B$5:$J$44,5,FALSE))*VLOOKUP(HRYLD2!L$4,'[1]INTERNAL PARAMETERS-1'!$B$5:$J$44,9,FALSE)*HRYLD2!$F23</f>
        <v>0</v>
      </c>
      <c r="M23" s="44">
        <f>HRYLD1!M23*VLOOKUP(HRYLD2!M$4,'[1]INTERNAL PARAMETERS-1'!$B$5:$J$44,5,FALSE)*VLOOKUP(HRYLD2!M$4,'[1]INTERNAL PARAMETERS-1'!$B$5:$J$44,7,FALSE)*HRYLD2!$F23 + HRYLD1!M23*(1-VLOOKUP(HRYLD2!M$4,'[1]INTERNAL PARAMETERS-1'!$B$5:$J$44,5,FALSE))*VLOOKUP(HRYLD2!M$4,'[1]INTERNAL PARAMETERS-1'!$B$5:$J$44,9,FALSE)*HRYLD2!$F23</f>
        <v>0.3792871277387263</v>
      </c>
      <c r="N23" s="44">
        <f>HRYLD1!N23*VLOOKUP(HRYLD2!N$4,'[1]INTERNAL PARAMETERS-1'!$B$5:$J$44,5,FALSE)*VLOOKUP(HRYLD2!N$4,'[1]INTERNAL PARAMETERS-1'!$B$5:$J$44,7,FALSE)*HRYLD2!$F23 + HRYLD1!N23*(1-VLOOKUP(HRYLD2!N$4,'[1]INTERNAL PARAMETERS-1'!$B$5:$J$44,5,FALSE))*VLOOKUP(HRYLD2!N$4,'[1]INTERNAL PARAMETERS-1'!$B$5:$J$44,9,FALSE)*HRYLD2!$F23</f>
        <v>0.27520109465462494</v>
      </c>
      <c r="O23" s="44">
        <f>HRYLD1!O23*VLOOKUP(HRYLD2!O$4,'[1]INTERNAL PARAMETERS-1'!$B$5:$J$44,5,FALSE)*VLOOKUP(HRYLD2!O$4,'[1]INTERNAL PARAMETERS-1'!$B$5:$J$44,7,FALSE)*HRYLD2!$F23 + HRYLD1!O23*(1-VLOOKUP(HRYLD2!O$4,'[1]INTERNAL PARAMETERS-1'!$B$5:$J$44,5,FALSE))*VLOOKUP(HRYLD2!O$4,'[1]INTERNAL PARAMETERS-1'!$B$5:$J$44,9,FALSE)*HRYLD2!$F23</f>
        <v>0</v>
      </c>
      <c r="P23" s="44">
        <f>HRYLD1!P23*VLOOKUP(HRYLD2!P$4,'[1]INTERNAL PARAMETERS-1'!$B$5:$J$44,5,FALSE)*VLOOKUP(HRYLD2!P$4,'[1]INTERNAL PARAMETERS-1'!$B$5:$J$44,7,FALSE)*HRYLD2!$F23 + HRYLD1!P23*(1-VLOOKUP(HRYLD2!P$4,'[1]INTERNAL PARAMETERS-1'!$B$5:$J$44,5,FALSE))*VLOOKUP(HRYLD2!P$4,'[1]INTERNAL PARAMETERS-1'!$B$5:$J$44,9,FALSE)*HRYLD2!$F23</f>
        <v>0</v>
      </c>
      <c r="Q23" s="44">
        <f>HRYLD1!Q23*VLOOKUP(HRYLD2!Q$4,'[1]INTERNAL PARAMETERS-1'!$B$5:$J$44,5,FALSE)*VLOOKUP(HRYLD2!Q$4,'[1]INTERNAL PARAMETERS-1'!$B$5:$J$44,7,FALSE)*HRYLD2!$F23 + HRYLD1!Q23*(1-VLOOKUP(HRYLD2!Q$4,'[1]INTERNAL PARAMETERS-1'!$B$5:$J$44,5,FALSE))*VLOOKUP(HRYLD2!Q$4,'[1]INTERNAL PARAMETERS-1'!$B$5:$J$44,9,FALSE)*HRYLD2!$F23</f>
        <v>0</v>
      </c>
      <c r="R23" s="44">
        <f>HRYLD1!R23*VLOOKUP(HRYLD2!R$4,'[1]INTERNAL PARAMETERS-1'!$B$5:$J$44,5,FALSE)*VLOOKUP(HRYLD2!R$4,'[1]INTERNAL PARAMETERS-1'!$B$5:$J$44,7,FALSE)*HRYLD2!$F23 + HRYLD1!R23*(1-VLOOKUP(HRYLD2!R$4,'[1]INTERNAL PARAMETERS-1'!$B$5:$J$44,5,FALSE))*VLOOKUP(HRYLD2!R$4,'[1]INTERNAL PARAMETERS-1'!$B$5:$J$44,9,FALSE)*HRYLD2!$F23</f>
        <v>0.87192097149704084</v>
      </c>
      <c r="S23" s="44">
        <f>HRYLD1!S23*VLOOKUP(HRYLD2!S$4,'[1]INTERNAL PARAMETERS-1'!$B$5:$J$44,5,FALSE)*VLOOKUP(HRYLD2!S$4,'[1]INTERNAL PARAMETERS-1'!$B$5:$J$44,7,FALSE)*HRYLD2!$F23 + HRYLD1!S23*(1-VLOOKUP(HRYLD2!S$4,'[1]INTERNAL PARAMETERS-1'!$B$5:$J$44,5,FALSE))*VLOOKUP(HRYLD2!S$4,'[1]INTERNAL PARAMETERS-1'!$B$5:$J$44,9,FALSE)*HRYLD2!$F23</f>
        <v>13.763196837044113</v>
      </c>
      <c r="T23" s="44">
        <f>HRYLD1!T23*VLOOKUP(HRYLD2!T$4,'[1]INTERNAL PARAMETERS-1'!$B$5:$J$44,5,FALSE)*VLOOKUP(HRYLD2!T$4,'[1]INTERNAL PARAMETERS-1'!$B$5:$J$44,7,FALSE)*HRYLD2!$F23 + HRYLD1!T23*(1-VLOOKUP(HRYLD2!T$4,'[1]INTERNAL PARAMETERS-1'!$B$5:$J$44,5,FALSE))*VLOOKUP(HRYLD2!T$4,'[1]INTERNAL PARAMETERS-1'!$B$5:$J$44,9,FALSE)*HRYLD2!$F23</f>
        <v>1.6348518215569516</v>
      </c>
      <c r="U23" s="44">
        <f>HRYLD1!U23*VLOOKUP(HRYLD2!U$4,'[1]INTERNAL PARAMETERS-1'!$B$5:$J$44,5,FALSE)*VLOOKUP(HRYLD2!U$4,'[1]INTERNAL PARAMETERS-1'!$B$5:$J$44,7,FALSE)*HRYLD2!$F23 + HRYLD1!U23*(1-VLOOKUP(HRYLD2!U$4,'[1]INTERNAL PARAMETERS-1'!$B$5:$J$44,5,FALSE))*VLOOKUP(HRYLD2!U$4,'[1]INTERNAL PARAMETERS-1'!$B$5:$J$44,9,FALSE)*HRYLD2!$F23</f>
        <v>0.49264707858817541</v>
      </c>
      <c r="V23" s="44">
        <f>HRYLD1!V23*VLOOKUP(HRYLD2!V$4,'[1]INTERNAL PARAMETERS-1'!$B$5:$J$44,5,FALSE)*VLOOKUP(HRYLD2!V$4,'[1]INTERNAL PARAMETERS-1'!$B$5:$J$44,7,FALSE)*HRYLD2!$F23 + HRYLD1!V23*(1-VLOOKUP(HRYLD2!V$4,'[1]INTERNAL PARAMETERS-1'!$B$5:$J$44,5,FALSE))*VLOOKUP(HRYLD2!V$4,'[1]INTERNAL PARAMETERS-1'!$B$5:$J$44,9,FALSE)*HRYLD2!$F23</f>
        <v>7.660946036998582</v>
      </c>
      <c r="W23" s="44">
        <f>HRYLD1!W23*VLOOKUP(HRYLD2!W$4,'[1]INTERNAL PARAMETERS-1'!$B$5:$J$44,5,FALSE)*VLOOKUP(HRYLD2!W$4,'[1]INTERNAL PARAMETERS-1'!$B$5:$J$44,7,FALSE)*HRYLD2!$F23 + HRYLD1!W23*(1-VLOOKUP(HRYLD2!W$4,'[1]INTERNAL PARAMETERS-1'!$B$5:$J$44,5,FALSE))*VLOOKUP(HRYLD2!W$4,'[1]INTERNAL PARAMETERS-1'!$B$5:$J$44,9,FALSE)*HRYLD2!$F23</f>
        <v>0</v>
      </c>
      <c r="X23" s="44">
        <f>HRYLD1!X23*VLOOKUP(HRYLD2!X$4,'[1]INTERNAL PARAMETERS-1'!$B$5:$J$44,5,FALSE)*VLOOKUP(HRYLD2!X$4,'[1]INTERNAL PARAMETERS-1'!$B$5:$J$44,7,FALSE)*HRYLD2!$F23 + HRYLD1!X23*(1-VLOOKUP(HRYLD2!X$4,'[1]INTERNAL PARAMETERS-1'!$B$5:$J$44,5,FALSE))*VLOOKUP(HRYLD2!X$4,'[1]INTERNAL PARAMETERS-1'!$B$5:$J$44,9,FALSE)*HRYLD2!$F23</f>
        <v>0</v>
      </c>
      <c r="Y23" s="44">
        <f>HRYLD1!Y23*VLOOKUP(HRYLD2!Y$4,'[1]INTERNAL PARAMETERS-1'!$B$5:$J$44,5,FALSE)*VLOOKUP(HRYLD2!Y$4,'[1]INTERNAL PARAMETERS-1'!$B$5:$J$44,7,FALSE)*HRYLD2!$F23 + HRYLD1!Y23*(1-VLOOKUP(HRYLD2!Y$4,'[1]INTERNAL PARAMETERS-1'!$B$5:$J$44,5,FALSE))*VLOOKUP(HRYLD2!Y$4,'[1]INTERNAL PARAMETERS-1'!$B$5:$J$44,9,FALSE)*HRYLD2!$F23</f>
        <v>0</v>
      </c>
      <c r="Z23" s="44">
        <f>HRYLD1!Z23*VLOOKUP(HRYLD2!Z$4,'[1]INTERNAL PARAMETERS-1'!$B$5:$J$44,5,FALSE)*VLOOKUP(HRYLD2!Z$4,'[1]INTERNAL PARAMETERS-1'!$B$5:$J$44,7,FALSE)*HRYLD2!$F23 + HRYLD1!Z23*(1-VLOOKUP(HRYLD2!Z$4,'[1]INTERNAL PARAMETERS-1'!$B$5:$J$44,5,FALSE))*VLOOKUP(HRYLD2!Z$4,'[1]INTERNAL PARAMETERS-1'!$B$5:$J$44,9,FALSE)*HRYLD2!$F23</f>
        <v>0</v>
      </c>
      <c r="AA23" s="44">
        <f>HRYLD1!AA23*VLOOKUP(HRYLD2!AA$4,'[1]INTERNAL PARAMETERS-1'!$B$5:$J$44,5,FALSE)*VLOOKUP(HRYLD2!AA$4,'[1]INTERNAL PARAMETERS-1'!$B$5:$J$44,7,FALSE)*HRYLD2!$F23 + HRYLD1!AA23*(1-VLOOKUP(HRYLD2!AA$4,'[1]INTERNAL PARAMETERS-1'!$B$5:$J$44,5,FALSE))*VLOOKUP(HRYLD2!AA$4,'[1]INTERNAL PARAMETERS-1'!$B$5:$J$44,9,FALSE)*HRYLD2!$F23</f>
        <v>0</v>
      </c>
      <c r="AB23" s="44">
        <f>HRYLD1!AB23*VLOOKUP(HRYLD2!AB$4,'[1]INTERNAL PARAMETERS-1'!$B$5:$J$44,5,FALSE)*VLOOKUP(HRYLD2!AB$4,'[1]INTERNAL PARAMETERS-1'!$B$5:$J$44,7,FALSE)*HRYLD2!$F23 + HRYLD1!AB23*(1-VLOOKUP(HRYLD2!AB$4,'[1]INTERNAL PARAMETERS-1'!$B$5:$J$44,5,FALSE))*VLOOKUP(HRYLD2!AB$4,'[1]INTERNAL PARAMETERS-1'!$B$5:$J$44,9,FALSE)*HRYLD2!$F23</f>
        <v>0</v>
      </c>
      <c r="AC23" s="44">
        <f>HRYLD1!AC23*VLOOKUP(HRYLD2!AC$4,'[1]INTERNAL PARAMETERS-1'!$B$5:$J$44,5,FALSE)*VLOOKUP(HRYLD2!AC$4,'[1]INTERNAL PARAMETERS-1'!$B$5:$J$44,7,FALSE)*HRYLD2!$F23 + HRYLD1!AC23*(1-VLOOKUP(HRYLD2!AC$4,'[1]INTERNAL PARAMETERS-1'!$B$5:$J$44,5,FALSE))*VLOOKUP(HRYLD2!AC$4,'[1]INTERNAL PARAMETERS-1'!$B$5:$J$44,9,FALSE)*HRYLD2!$F23</f>
        <v>0</v>
      </c>
      <c r="AD23" s="44">
        <f>HRYLD1!AD23*VLOOKUP(HRYLD2!AD$4,'[1]INTERNAL PARAMETERS-1'!$B$5:$J$44,5,FALSE)*VLOOKUP(HRYLD2!AD$4,'[1]INTERNAL PARAMETERS-1'!$B$5:$J$44,7,FALSE)*HRYLD2!$F23 + HRYLD1!AD23*(1-VLOOKUP(HRYLD2!AD$4,'[1]INTERNAL PARAMETERS-1'!$B$5:$J$44,5,FALSE))*VLOOKUP(HRYLD2!AD$4,'[1]INTERNAL PARAMETERS-1'!$B$5:$J$44,9,FALSE)*HRYLD2!$F23</f>
        <v>0</v>
      </c>
      <c r="AE23" s="44">
        <f>HRYLD1!AE23*VLOOKUP(HRYLD2!AE$4,'[1]INTERNAL PARAMETERS-1'!$B$5:$J$44,5,FALSE)*VLOOKUP(HRYLD2!AE$4,'[1]INTERNAL PARAMETERS-1'!$B$5:$J$44,7,FALSE)*HRYLD2!$F23 + HRYLD1!AE23*(1-VLOOKUP(HRYLD2!AE$4,'[1]INTERNAL PARAMETERS-1'!$B$5:$J$44,5,FALSE))*VLOOKUP(HRYLD2!AE$4,'[1]INTERNAL PARAMETERS-1'!$B$5:$J$44,9,FALSE)*HRYLD2!$F23</f>
        <v>0</v>
      </c>
      <c r="AF23" s="44">
        <f>HRYLD1!AF23*VLOOKUP(HRYLD2!AF$4,'[1]INTERNAL PARAMETERS-1'!$B$5:$J$44,5,FALSE)*VLOOKUP(HRYLD2!AF$4,'[1]INTERNAL PARAMETERS-1'!$B$5:$J$44,7,FALSE)*HRYLD2!$F23 + HRYLD1!AF23*(1-VLOOKUP(HRYLD2!AF$4,'[1]INTERNAL PARAMETERS-1'!$B$5:$J$44,5,FALSE))*VLOOKUP(HRYLD2!AF$4,'[1]INTERNAL PARAMETERS-1'!$B$5:$J$44,9,FALSE)*HRYLD2!$F23</f>
        <v>0</v>
      </c>
      <c r="AG23" s="44">
        <f>HRYLD1!AG23*VLOOKUP(HRYLD2!AG$4,'[1]INTERNAL PARAMETERS-1'!$B$5:$J$44,5,FALSE)*VLOOKUP(HRYLD2!AG$4,'[1]INTERNAL PARAMETERS-1'!$B$5:$J$44,7,FALSE)*HRYLD2!$F23 + HRYLD1!AG23*(1-VLOOKUP(HRYLD2!AG$4,'[1]INTERNAL PARAMETERS-1'!$B$5:$J$44,5,FALSE))*VLOOKUP(HRYLD2!AG$4,'[1]INTERNAL PARAMETERS-1'!$B$5:$J$44,9,FALSE)*HRYLD2!$F23</f>
        <v>0</v>
      </c>
      <c r="AH23" s="44">
        <f>HRYLD1!AH23*VLOOKUP(HRYLD2!AH$4,'[1]INTERNAL PARAMETERS-1'!$B$5:$J$44,5,FALSE)*VLOOKUP(HRYLD2!AH$4,'[1]INTERNAL PARAMETERS-1'!$B$5:$J$44,7,FALSE)*HRYLD2!$F23 + HRYLD1!AH23*(1-VLOOKUP(HRYLD2!AH$4,'[1]INTERNAL PARAMETERS-1'!$B$5:$J$44,5,FALSE))*VLOOKUP(HRYLD2!AH$4,'[1]INTERNAL PARAMETERS-1'!$B$5:$J$44,9,FALSE)*HRYLD2!$F23</f>
        <v>0</v>
      </c>
      <c r="AI23" s="44">
        <f>HRYLD1!AI23*VLOOKUP(HRYLD2!AI$4,'[1]INTERNAL PARAMETERS-1'!$B$5:$J$44,5,FALSE)*VLOOKUP(HRYLD2!AI$4,'[1]INTERNAL PARAMETERS-1'!$B$5:$J$44,7,FALSE)*HRYLD2!$F23 + HRYLD1!AI23*(1-VLOOKUP(HRYLD2!AI$4,'[1]INTERNAL PARAMETERS-1'!$B$5:$J$44,5,FALSE))*VLOOKUP(HRYLD2!AI$4,'[1]INTERNAL PARAMETERS-1'!$B$5:$J$44,9,FALSE)*HRYLD2!$F23</f>
        <v>2.7248179125452177E-2</v>
      </c>
      <c r="AJ23" s="44">
        <f>HRYLD1!AJ23*VLOOKUP(HRYLD2!AJ$4,'[1]INTERNAL PARAMETERS-1'!$B$5:$J$44,5,FALSE)*VLOOKUP(HRYLD2!AJ$4,'[1]INTERNAL PARAMETERS-1'!$B$5:$J$44,7,FALSE)*HRYLD2!$F23 + HRYLD1!AJ23*(1-VLOOKUP(HRYLD2!AJ$4,'[1]INTERNAL PARAMETERS-1'!$B$5:$J$44,5,FALSE))*VLOOKUP(HRYLD2!AJ$4,'[1]INTERNAL PARAMETERS-1'!$B$5:$J$44,9,FALSE)*HRYLD2!$F23</f>
        <v>0</v>
      </c>
      <c r="AK23" s="44">
        <f>HRYLD1!AK23*VLOOKUP(HRYLD2!AK$4,'[1]INTERNAL PARAMETERS-1'!$B$5:$J$44,5,FALSE)*VLOOKUP(HRYLD2!AK$4,'[1]INTERNAL PARAMETERS-1'!$B$5:$J$44,7,FALSE)*HRYLD2!$F23 + HRYLD1!AK23*(1-VLOOKUP(HRYLD2!AK$4,'[1]INTERNAL PARAMETERS-1'!$B$5:$J$44,5,FALSE))*VLOOKUP(HRYLD2!AK$4,'[1]INTERNAL PARAMETERS-1'!$B$5:$J$44,9,FALSE)*HRYLD2!$F23</f>
        <v>0</v>
      </c>
      <c r="AL23" s="44">
        <f>HRYLD1!AL23*VLOOKUP(HRYLD2!AL$4,'[1]INTERNAL PARAMETERS-1'!$B$5:$J$44,5,FALSE)*VLOOKUP(HRYLD2!AL$4,'[1]INTERNAL PARAMETERS-1'!$B$5:$J$44,7,FALSE)*HRYLD2!$F23 + HRYLD1!AL23*(1-VLOOKUP(HRYLD2!AL$4,'[1]INTERNAL PARAMETERS-1'!$B$5:$J$44,5,FALSE))*VLOOKUP(HRYLD2!AL$4,'[1]INTERNAL PARAMETERS-1'!$B$5:$J$44,9,FALSE)*HRYLD2!$F23</f>
        <v>0</v>
      </c>
      <c r="AM23" s="44">
        <f>HRYLD1!AM23*VLOOKUP(HRYLD2!AM$4,'[1]INTERNAL PARAMETERS-1'!$B$5:$J$44,5,FALSE)*VLOOKUP(HRYLD2!AM$4,'[1]INTERNAL PARAMETERS-1'!$B$5:$J$44,7,FALSE)*HRYLD2!$F23 + HRYLD1!AM23*(1-VLOOKUP(HRYLD2!AM$4,'[1]INTERNAL PARAMETERS-1'!$B$5:$J$44,5,FALSE))*VLOOKUP(HRYLD2!AM$4,'[1]INTERNAL PARAMETERS-1'!$B$5:$J$44,9,FALSE)*HRYLD2!$F23</f>
        <v>0</v>
      </c>
      <c r="AN23" s="44">
        <f>HRYLD1!AN23*VLOOKUP(HRYLD2!AN$4,'[1]INTERNAL PARAMETERS-1'!$B$5:$J$44,5,FALSE)*VLOOKUP(HRYLD2!AN$4,'[1]INTERNAL PARAMETERS-1'!$B$5:$J$44,7,FALSE)*HRYLD2!$F23 + HRYLD1!AN23*(1-VLOOKUP(HRYLD2!AN$4,'[1]INTERNAL PARAMETERS-1'!$B$5:$J$44,5,FALSE))*VLOOKUP(HRYLD2!AN$4,'[1]INTERNAL PARAMETERS-1'!$B$5:$J$44,9,FALSE)*HRYLD2!$F23</f>
        <v>0</v>
      </c>
      <c r="AO23" s="44">
        <f>HRYLD1!AO23*VLOOKUP(HRYLD2!AO$4,'[1]INTERNAL PARAMETERS-1'!$B$5:$J$44,5,FALSE)*VLOOKUP(HRYLD2!AO$4,'[1]INTERNAL PARAMETERS-1'!$B$5:$J$44,7,FALSE)*HRYLD2!$F23 + HRYLD1!AO23*(1-VLOOKUP(HRYLD2!AO$4,'[1]INTERNAL PARAMETERS-1'!$B$5:$J$44,5,FALSE))*VLOOKUP(HRYLD2!AO$4,'[1]INTERNAL PARAMETERS-1'!$B$5:$J$44,9,FALSE)*HRYLD2!$F23</f>
        <v>0</v>
      </c>
      <c r="AP23" s="44">
        <f>HRYLD1!AP23*VLOOKUP(HRYLD2!AP$4,'[1]INTERNAL PARAMETERS-1'!$B$5:$J$44,5,FALSE)*VLOOKUP(HRYLD2!AP$4,'[1]INTERNAL PARAMETERS-1'!$B$5:$J$44,7,FALSE)*HRYLD2!$F23 + HRYLD1!AP23*(1-VLOOKUP(HRYLD2!AP$4,'[1]INTERNAL PARAMETERS-1'!$B$5:$J$44,5,FALSE))*VLOOKUP(HRYLD2!AP$4,'[1]INTERNAL PARAMETERS-1'!$B$5:$J$44,9,FALSE)*HRYLD2!$F23</f>
        <v>0</v>
      </c>
      <c r="AQ23" s="44">
        <f>HRYLD1!AQ23*VLOOKUP(HRYLD2!AQ$4,'[1]INTERNAL PARAMETERS-1'!$B$5:$J$44,5,FALSE)*VLOOKUP(HRYLD2!AQ$4,'[1]INTERNAL PARAMETERS-1'!$B$5:$J$44,7,FALSE)*HRYLD2!$F23 + HRYLD1!AQ23*(1-VLOOKUP(HRYLD2!AQ$4,'[1]INTERNAL PARAMETERS-1'!$B$5:$J$44,5,FALSE))*VLOOKUP(HRYLD2!AQ$4,'[1]INTERNAL PARAMETERS-1'!$B$5:$J$44,9,FALSE)*HRYLD2!$F23</f>
        <v>0</v>
      </c>
      <c r="AR23" s="44">
        <f>HRYLD1!AR23*VLOOKUP(HRYLD2!AR$4,'[1]INTERNAL PARAMETERS-1'!$B$5:$J$44,5,FALSE)*VLOOKUP(HRYLD2!AR$4,'[1]INTERNAL PARAMETERS-1'!$B$5:$J$44,7,FALSE)*HRYLD2!$F23 + HRYLD1!AR23*(1-VLOOKUP(HRYLD2!AR$4,'[1]INTERNAL PARAMETERS-1'!$B$5:$J$44,5,FALSE))*VLOOKUP(HRYLD2!AR$4,'[1]INTERNAL PARAMETERS-1'!$B$5:$J$44,9,FALSE)*HRYLD2!$F23</f>
        <v>0</v>
      </c>
      <c r="AS23" s="44">
        <f>HRYLD1!AS23*VLOOKUP(HRYLD2!AS$4,'[1]INTERNAL PARAMETERS-1'!$B$5:$J$44,5,FALSE)*VLOOKUP(HRYLD2!AS$4,'[1]INTERNAL PARAMETERS-1'!$B$5:$J$44,7,FALSE)*HRYLD2!$F23 + HRYLD1!AS23*(1-VLOOKUP(HRYLD2!AS$4,'[1]INTERNAL PARAMETERS-1'!$B$5:$J$44,5,FALSE))*VLOOKUP(HRYLD2!AS$4,'[1]INTERNAL PARAMETERS-1'!$B$5:$J$44,9,FALSE)*HRYLD2!$F23</f>
        <v>0</v>
      </c>
      <c r="AT23" s="43">
        <f>HRYLD1!AT23*VLOOKUP(HRYLD2!AT$4,'[1]INTERNAL PARAMETERS-1'!$B$5:$J$44,5,FALSE)*VLOOKUP(HRYLD2!AT$4,'[1]INTERNAL PARAMETERS-1'!$B$5:$J$44,7,FALSE)*HRYLD2!$F23 + HRYLD1!AT23*(1-VLOOKUP(HRYLD2!AT$4,'[1]INTERNAL PARAMETERS-1'!$B$5:$J$44,5,FALSE))*VLOOKUP(HRYLD2!AT$4,'[1]INTERNAL PARAMETERS-1'!$B$5:$J$44,9,FALSE)*HRYLD2!$F23</f>
        <v>0</v>
      </c>
      <c r="AU23" s="45">
        <f>HRYLD1!AU23*VLOOKUP(HRYLD2!AU$4,'[1]INTERNAL PARAMETERS-1'!$B$5:$J$44,5,FALSE)*VLOOKUP(HRYLD2!AU$4,'[1]INTERNAL PARAMETERS-1'!$B$5:$J$44,6,FALSE)*VLOOKUP(HRYLD2!AU$4,'[1]INTERNAL PARAMETERS-1'!$B$5:$J$44,3,FALSE) + HRYLD1!AU23*(1-VLOOKUP(HRYLD2!AU$4,'[1]INTERNAL PARAMETERS-1'!$B$5:$J$44,5,FALSE))*VLOOKUP(HRYLD2!AU$4,'[1]INTERNAL PARAMETERS-1'!$B$5:$J$44,8,FALSE)*VLOOKUP(HRYLD2!AU$4,'[1]INTERNAL PARAMETERS-1'!$B$5:$J$44,3,FALSE)</f>
        <v>0</v>
      </c>
      <c r="AV23" s="44">
        <f>HRYLD1!AV23*VLOOKUP(HRYLD2!AV$4,'[1]INTERNAL PARAMETERS-1'!$B$5:$J$44,5,FALSE)*VLOOKUP(HRYLD2!AV$4,'[1]INTERNAL PARAMETERS-1'!$B$5:$J$44,6,FALSE)*VLOOKUP(HRYLD2!AV$4,'[1]INTERNAL PARAMETERS-1'!$B$5:$J$44,3,FALSE) + HRYLD1!AV23*(1-VLOOKUP(HRYLD2!AV$4,'[1]INTERNAL PARAMETERS-1'!$B$5:$J$44,5,FALSE))*VLOOKUP(HRYLD2!AV$4,'[1]INTERNAL PARAMETERS-1'!$B$5:$J$44,8,FALSE)*VLOOKUP(HRYLD2!AV$4,'[1]INTERNAL PARAMETERS-1'!$B$5:$J$44,3,FALSE)</f>
        <v>0</v>
      </c>
      <c r="AW23" s="44">
        <f>HRYLD1!AW23*VLOOKUP(HRYLD2!AW$4,'[1]INTERNAL PARAMETERS-1'!$B$5:$J$44,5,FALSE)*VLOOKUP(HRYLD2!AW$4,'[1]INTERNAL PARAMETERS-1'!$B$5:$J$44,6,FALSE)*VLOOKUP(HRYLD2!AW$4,'[1]INTERNAL PARAMETERS-1'!$B$5:$J$44,3,FALSE) + HRYLD1!AW23*(1-VLOOKUP(HRYLD2!AW$4,'[1]INTERNAL PARAMETERS-1'!$B$5:$J$44,5,FALSE))*VLOOKUP(HRYLD2!AW$4,'[1]INTERNAL PARAMETERS-1'!$B$5:$J$44,8,FALSE)*VLOOKUP(HRYLD2!AW$4,'[1]INTERNAL PARAMETERS-1'!$B$5:$J$44,3,FALSE)</f>
        <v>0.48397393120218463</v>
      </c>
      <c r="AX23" s="44">
        <f>HRYLD1!AX23*VLOOKUP(HRYLD2!AX$4,'[1]INTERNAL PARAMETERS-1'!$B$5:$J$44,5,FALSE)*VLOOKUP(HRYLD2!AX$4,'[1]INTERNAL PARAMETERS-1'!$B$5:$J$44,6,FALSE)*VLOOKUP(HRYLD2!AX$4,'[1]INTERNAL PARAMETERS-1'!$B$5:$J$44,3,FALSE) + HRYLD1!AX23*(1-VLOOKUP(HRYLD2!AX$4,'[1]INTERNAL PARAMETERS-1'!$B$5:$J$44,5,FALSE))*VLOOKUP(HRYLD2!AX$4,'[1]INTERNAL PARAMETERS-1'!$B$5:$J$44,8,FALSE)*VLOOKUP(HRYLD2!AX$4,'[1]INTERNAL PARAMETERS-1'!$B$5:$J$44,3,FALSE)</f>
        <v>0</v>
      </c>
      <c r="AY23" s="44">
        <f>HRYLD1!AY23*VLOOKUP(HRYLD2!AY$4,'[1]INTERNAL PARAMETERS-1'!$B$5:$J$44,5,FALSE)*VLOOKUP(HRYLD2!AY$4,'[1]INTERNAL PARAMETERS-1'!$B$5:$J$44,6,FALSE)*VLOOKUP(HRYLD2!AY$4,'[1]INTERNAL PARAMETERS-1'!$B$5:$J$44,3,FALSE) + HRYLD1!AY23*(1-VLOOKUP(HRYLD2!AY$4,'[1]INTERNAL PARAMETERS-1'!$B$5:$J$44,5,FALSE))*VLOOKUP(HRYLD2!AY$4,'[1]INTERNAL PARAMETERS-1'!$B$5:$J$44,8,FALSE)*VLOOKUP(HRYLD2!AY$4,'[1]INTERNAL PARAMETERS-1'!$B$5:$J$44,3,FALSE)</f>
        <v>0</v>
      </c>
      <c r="AZ23" s="44">
        <f>HRYLD1!AZ23*VLOOKUP(HRYLD2!AZ$4,'[1]INTERNAL PARAMETERS-1'!$B$5:$J$44,5,FALSE)*VLOOKUP(HRYLD2!AZ$4,'[1]INTERNAL PARAMETERS-1'!$B$5:$J$44,6,FALSE)*VLOOKUP(HRYLD2!AZ$4,'[1]INTERNAL PARAMETERS-1'!$B$5:$J$44,3,FALSE) + HRYLD1!AZ23*(1-VLOOKUP(HRYLD2!AZ$4,'[1]INTERNAL PARAMETERS-1'!$B$5:$J$44,5,FALSE))*VLOOKUP(HRYLD2!AZ$4,'[1]INTERNAL PARAMETERS-1'!$B$5:$J$44,8,FALSE)*VLOOKUP(HRYLD2!AZ$4,'[1]INTERNAL PARAMETERS-1'!$B$5:$J$44,3,FALSE)</f>
        <v>0</v>
      </c>
      <c r="BA23" s="44">
        <f>HRYLD1!BA23*VLOOKUP(HRYLD2!BA$4,'[1]INTERNAL PARAMETERS-1'!$B$5:$J$44,5,FALSE)*VLOOKUP(HRYLD2!BA$4,'[1]INTERNAL PARAMETERS-1'!$B$5:$J$44,6,FALSE)*VLOOKUP(HRYLD2!BA$4,'[1]INTERNAL PARAMETERS-1'!$B$5:$J$44,3,FALSE) + HRYLD1!BA23*(1-VLOOKUP(HRYLD2!BA$4,'[1]INTERNAL PARAMETERS-1'!$B$5:$J$44,5,FALSE))*VLOOKUP(HRYLD2!BA$4,'[1]INTERNAL PARAMETERS-1'!$B$5:$J$44,8,FALSE)*VLOOKUP(HRYLD2!BA$4,'[1]INTERNAL PARAMETERS-1'!$B$5:$J$44,3,FALSE)</f>
        <v>5.265178935595681E-2</v>
      </c>
      <c r="BB23" s="44">
        <f>HRYLD1!BB23*VLOOKUP(HRYLD2!BB$4,'[1]INTERNAL PARAMETERS-1'!$B$5:$J$44,5,FALSE)*VLOOKUP(HRYLD2!BB$4,'[1]INTERNAL PARAMETERS-1'!$B$5:$J$44,6,FALSE)*VLOOKUP(HRYLD2!BB$4,'[1]INTERNAL PARAMETERS-1'!$B$5:$J$44,3,FALSE) + HRYLD1!BB23*(1-VLOOKUP(HRYLD2!BB$4,'[1]INTERNAL PARAMETERS-1'!$B$5:$J$44,5,FALSE))*VLOOKUP(HRYLD2!BB$4,'[1]INTERNAL PARAMETERS-1'!$B$5:$J$44,8,FALSE)*VLOOKUP(HRYLD2!BB$4,'[1]INTERNAL PARAMETERS-1'!$B$5:$J$44,3,FALSE)</f>
        <v>0.19065862225711661</v>
      </c>
      <c r="BC23" s="44">
        <f>HRYLD1!BC23*VLOOKUP(HRYLD2!BC$4,'[1]INTERNAL PARAMETERS-1'!$B$5:$J$44,5,FALSE)*VLOOKUP(HRYLD2!BC$4,'[1]INTERNAL PARAMETERS-1'!$B$5:$J$44,6,FALSE)*VLOOKUP(HRYLD2!BC$4,'[1]INTERNAL PARAMETERS-1'!$B$5:$J$44,3,FALSE) + HRYLD1!BC23*(1-VLOOKUP(HRYLD2!BC$4,'[1]INTERNAL PARAMETERS-1'!$B$5:$J$44,5,FALSE))*VLOOKUP(HRYLD2!BC$4,'[1]INTERNAL PARAMETERS-1'!$B$5:$J$44,8,FALSE)*VLOOKUP(HRYLD2!BC$4,'[1]INTERNAL PARAMETERS-1'!$B$5:$J$44,3,FALSE)</f>
        <v>3.61367400126473E-2</v>
      </c>
      <c r="BD23" s="44">
        <f>HRYLD1!BD23*VLOOKUP(HRYLD2!BD$4,'[1]INTERNAL PARAMETERS-1'!$B$5:$J$44,5,FALSE)*VLOOKUP(HRYLD2!BD$4,'[1]INTERNAL PARAMETERS-1'!$B$5:$J$44,6,FALSE)*VLOOKUP(HRYLD2!BD$4,'[1]INTERNAL PARAMETERS-1'!$B$5:$J$44,3,FALSE) + HRYLD1!BD23*(1-VLOOKUP(HRYLD2!BD$4,'[1]INTERNAL PARAMETERS-1'!$B$5:$J$44,5,FALSE))*VLOOKUP(HRYLD2!BD$4,'[1]INTERNAL PARAMETERS-1'!$B$5:$J$44,8,FALSE)*VLOOKUP(HRYLD2!BD$4,'[1]INTERNAL PARAMETERS-1'!$B$5:$J$44,3,FALSE)</f>
        <v>5.8220263519651975E-2</v>
      </c>
      <c r="BE23" s="44">
        <f>HRYLD1!BE23*VLOOKUP(HRYLD2!BE$4,'[1]INTERNAL PARAMETERS-1'!$B$5:$J$44,5,FALSE)*VLOOKUP(HRYLD2!BE$4,'[1]INTERNAL PARAMETERS-1'!$B$5:$J$44,6,FALSE)*VLOOKUP(HRYLD2!BE$4,'[1]INTERNAL PARAMETERS-1'!$B$5:$J$44,3,FALSE) + HRYLD1!BE23*(1-VLOOKUP(HRYLD2!BE$4,'[1]INTERNAL PARAMETERS-1'!$B$5:$J$44,5,FALSE))*VLOOKUP(HRYLD2!BE$4,'[1]INTERNAL PARAMETERS-1'!$B$5:$J$44,8,FALSE)*VLOOKUP(HRYLD2!BE$4,'[1]INTERNAL PARAMETERS-1'!$B$5:$J$44,3,FALSE)</f>
        <v>4.5048331817394122E-2</v>
      </c>
      <c r="BF23" s="44">
        <f>HRYLD1!BF23*VLOOKUP(HRYLD2!BF$4,'[1]INTERNAL PARAMETERS-1'!$B$5:$J$44,5,FALSE)*VLOOKUP(HRYLD2!BF$4,'[1]INTERNAL PARAMETERS-1'!$B$5:$J$44,6,FALSE)*VLOOKUP(HRYLD2!BF$4,'[1]INTERNAL PARAMETERS-1'!$B$5:$J$44,3,FALSE) + HRYLD1!BF23*(1-VLOOKUP(HRYLD2!BF$4,'[1]INTERNAL PARAMETERS-1'!$B$5:$J$44,5,FALSE))*VLOOKUP(HRYLD2!BF$4,'[1]INTERNAL PARAMETERS-1'!$B$5:$J$44,8,FALSE)*VLOOKUP(HRYLD2!BF$4,'[1]INTERNAL PARAMETERS-1'!$B$5:$J$44,3,FALSE)</f>
        <v>0</v>
      </c>
      <c r="BG23" s="44">
        <f>HRYLD1!BG23*VLOOKUP(HRYLD2!BG$4,'[1]INTERNAL PARAMETERS-1'!$B$5:$J$44,5,FALSE)*VLOOKUP(HRYLD2!BG$4,'[1]INTERNAL PARAMETERS-1'!$B$5:$J$44,6,FALSE)*VLOOKUP(HRYLD2!BG$4,'[1]INTERNAL PARAMETERS-1'!$B$5:$J$44,3,FALSE) + HRYLD1!BG23*(1-VLOOKUP(HRYLD2!BG$4,'[1]INTERNAL PARAMETERS-1'!$B$5:$J$44,5,FALSE))*VLOOKUP(HRYLD2!BG$4,'[1]INTERNAL PARAMETERS-1'!$B$5:$J$44,8,FALSE)*VLOOKUP(HRYLD2!BG$4,'[1]INTERNAL PARAMETERS-1'!$B$5:$J$44,3,FALSE)</f>
        <v>0.24145343032131869</v>
      </c>
      <c r="BH23" s="44">
        <f>HRYLD1!BH23*VLOOKUP(HRYLD2!BH$4,'[1]INTERNAL PARAMETERS-1'!$B$5:$J$44,5,FALSE)*VLOOKUP(HRYLD2!BH$4,'[1]INTERNAL PARAMETERS-1'!$B$5:$J$44,6,FALSE)*VLOOKUP(HRYLD2!BH$4,'[1]INTERNAL PARAMETERS-1'!$B$5:$J$44,3,FALSE) + HRYLD1!BH23*(1-VLOOKUP(HRYLD2!BH$4,'[1]INTERNAL PARAMETERS-1'!$B$5:$J$44,5,FALSE))*VLOOKUP(HRYLD2!BH$4,'[1]INTERNAL PARAMETERS-1'!$B$5:$J$44,8,FALSE)*VLOOKUP(HRYLD2!BH$4,'[1]INTERNAL PARAMETERS-1'!$B$5:$J$44,3,FALSE)</f>
        <v>5.9706414540585469E-4</v>
      </c>
      <c r="BI23" s="44">
        <f>HRYLD1!BI23*VLOOKUP(HRYLD2!BI$4,'[1]INTERNAL PARAMETERS-1'!$B$5:$J$44,5,FALSE)*VLOOKUP(HRYLD2!BI$4,'[1]INTERNAL PARAMETERS-1'!$B$5:$J$44,6,FALSE)*VLOOKUP(HRYLD2!BI$4,'[1]INTERNAL PARAMETERS-1'!$B$5:$J$44,3,FALSE) + HRYLD1!BI23*(1-VLOOKUP(HRYLD2!BI$4,'[1]INTERNAL PARAMETERS-1'!$B$5:$J$44,5,FALSE))*VLOOKUP(HRYLD2!BI$4,'[1]INTERNAL PARAMETERS-1'!$B$5:$J$44,8,FALSE)*VLOOKUP(HRYLD2!BI$4,'[1]INTERNAL PARAMETERS-1'!$B$5:$J$44,3,FALSE)</f>
        <v>0</v>
      </c>
      <c r="BJ23" s="44">
        <f>HRYLD1!BJ23*VLOOKUP(HRYLD2!BJ$4,'[1]INTERNAL PARAMETERS-1'!$B$5:$J$44,5,FALSE)*VLOOKUP(HRYLD2!BJ$4,'[1]INTERNAL PARAMETERS-1'!$B$5:$J$44,6,FALSE)*VLOOKUP(HRYLD2!BJ$4,'[1]INTERNAL PARAMETERS-1'!$B$5:$J$44,3,FALSE) + HRYLD1!BJ23*(1-VLOOKUP(HRYLD2!BJ$4,'[1]INTERNAL PARAMETERS-1'!$B$5:$J$44,5,FALSE))*VLOOKUP(HRYLD2!BJ$4,'[1]INTERNAL PARAMETERS-1'!$B$5:$J$44,8,FALSE)*VLOOKUP(HRYLD2!BJ$4,'[1]INTERNAL PARAMETERS-1'!$B$5:$J$44,3,FALSE)</f>
        <v>5.4526072759182941E-2</v>
      </c>
      <c r="BK23" s="44">
        <f>HRYLD1!BK23*VLOOKUP(HRYLD2!BK$4,'[1]INTERNAL PARAMETERS-1'!$B$5:$J$44,5,FALSE)*VLOOKUP(HRYLD2!BK$4,'[1]INTERNAL PARAMETERS-1'!$B$5:$J$44,6,FALSE)*VLOOKUP(HRYLD2!BK$4,'[1]INTERNAL PARAMETERS-1'!$B$5:$J$44,3,FALSE) + HRYLD1!BK23*(1-VLOOKUP(HRYLD2!BK$4,'[1]INTERNAL PARAMETERS-1'!$B$5:$J$44,5,FALSE))*VLOOKUP(HRYLD2!BK$4,'[1]INTERNAL PARAMETERS-1'!$B$5:$J$44,8,FALSE)*VLOOKUP(HRYLD2!BK$4,'[1]INTERNAL PARAMETERS-1'!$B$5:$J$44,3,FALSE)</f>
        <v>1.6180076310029778E-2</v>
      </c>
      <c r="BL23" s="44">
        <f>HRYLD1!BL23*VLOOKUP(HRYLD2!BL$4,'[1]INTERNAL PARAMETERS-1'!$B$5:$J$44,5,FALSE)*VLOOKUP(HRYLD2!BL$4,'[1]INTERNAL PARAMETERS-1'!$B$5:$J$44,6,FALSE)*VLOOKUP(HRYLD2!BL$4,'[1]INTERNAL PARAMETERS-1'!$B$5:$J$44,3,FALSE) + HRYLD1!BL23*(1-VLOOKUP(HRYLD2!BL$4,'[1]INTERNAL PARAMETERS-1'!$B$5:$J$44,5,FALSE))*VLOOKUP(HRYLD2!BL$4,'[1]INTERNAL PARAMETERS-1'!$B$5:$J$44,8,FALSE)*VLOOKUP(HRYLD2!BL$4,'[1]INTERNAL PARAMETERS-1'!$B$5:$J$44,3,FALSE)</f>
        <v>4.9677551510523069E-3</v>
      </c>
      <c r="BM23" s="44">
        <f>HRYLD1!BM23*VLOOKUP(HRYLD2!BM$4,'[1]INTERNAL PARAMETERS-1'!$B$5:$J$44,5,FALSE)*VLOOKUP(HRYLD2!BM$4,'[1]INTERNAL PARAMETERS-1'!$B$5:$J$44,6,FALSE)*VLOOKUP(HRYLD2!BM$4,'[1]INTERNAL PARAMETERS-1'!$B$5:$J$44,3,FALSE) + HRYLD1!BM23*(1-VLOOKUP(HRYLD2!BM$4,'[1]INTERNAL PARAMETERS-1'!$B$5:$J$44,5,FALSE))*VLOOKUP(HRYLD2!BM$4,'[1]INTERNAL PARAMETERS-1'!$B$5:$J$44,8,FALSE)*VLOOKUP(HRYLD2!BM$4,'[1]INTERNAL PARAMETERS-1'!$B$5:$J$44,3,FALSE)</f>
        <v>0</v>
      </c>
      <c r="BN23" s="44">
        <f>HRYLD1!BN23*VLOOKUP(HRYLD2!BN$4,'[1]INTERNAL PARAMETERS-1'!$B$5:$J$44,5,FALSE)*VLOOKUP(HRYLD2!BN$4,'[1]INTERNAL PARAMETERS-1'!$B$5:$J$44,6,FALSE)*VLOOKUP(HRYLD2!BN$4,'[1]INTERNAL PARAMETERS-1'!$B$5:$J$44,3,FALSE) + HRYLD1!BN23*(1-VLOOKUP(HRYLD2!BN$4,'[1]INTERNAL PARAMETERS-1'!$B$5:$J$44,5,FALSE))*VLOOKUP(HRYLD2!BN$4,'[1]INTERNAL PARAMETERS-1'!$B$5:$J$44,8,FALSE)*VLOOKUP(HRYLD2!BN$4,'[1]INTERNAL PARAMETERS-1'!$B$5:$J$44,3,FALSE)</f>
        <v>4.3066201565524286E-2</v>
      </c>
      <c r="BO23" s="44">
        <f>HRYLD1!BO23*VLOOKUP(HRYLD2!BO$4,'[1]INTERNAL PARAMETERS-1'!$B$5:$J$44,5,FALSE)*VLOOKUP(HRYLD2!BO$4,'[1]INTERNAL PARAMETERS-1'!$B$5:$J$44,6,FALSE)*VLOOKUP(HRYLD2!BO$4,'[1]INTERNAL PARAMETERS-1'!$B$5:$J$44,3,FALSE) + HRYLD1!BO23*(1-VLOOKUP(HRYLD2!BO$4,'[1]INTERNAL PARAMETERS-1'!$B$5:$J$44,5,FALSE))*VLOOKUP(HRYLD2!BO$4,'[1]INTERNAL PARAMETERS-1'!$B$5:$J$44,8,FALSE)*VLOOKUP(HRYLD2!BO$4,'[1]INTERNAL PARAMETERS-1'!$B$5:$J$44,3,FALSE)</f>
        <v>1.4305021718195506E-2</v>
      </c>
      <c r="BP23" s="44">
        <f>HRYLD1!BP23*VLOOKUP(HRYLD2!BP$4,'[1]INTERNAL PARAMETERS-1'!$B$5:$J$44,5,FALSE)*VLOOKUP(HRYLD2!BP$4,'[1]INTERNAL PARAMETERS-1'!$B$5:$J$44,6,FALSE)*VLOOKUP(HRYLD2!BP$4,'[1]INTERNAL PARAMETERS-1'!$B$5:$J$44,3,FALSE) + HRYLD1!BP23*(1-VLOOKUP(HRYLD2!BP$4,'[1]INTERNAL PARAMETERS-1'!$B$5:$J$44,5,FALSE))*VLOOKUP(HRYLD2!BP$4,'[1]INTERNAL PARAMETERS-1'!$B$5:$J$44,8,FALSE)*VLOOKUP(HRYLD2!BP$4,'[1]INTERNAL PARAMETERS-1'!$B$5:$J$44,3,FALSE)</f>
        <v>7.6081670963102461E-4</v>
      </c>
      <c r="BQ23" s="44">
        <f>HRYLD1!BQ23*VLOOKUP(HRYLD2!BQ$4,'[1]INTERNAL PARAMETERS-1'!$B$5:$J$44,5,FALSE)*VLOOKUP(HRYLD2!BQ$4,'[1]INTERNAL PARAMETERS-1'!$B$5:$J$44,6,FALSE)*VLOOKUP(HRYLD2!BQ$4,'[1]INTERNAL PARAMETERS-1'!$B$5:$J$44,3,FALSE) + HRYLD1!BQ23*(1-VLOOKUP(HRYLD2!BQ$4,'[1]INTERNAL PARAMETERS-1'!$B$5:$J$44,5,FALSE))*VLOOKUP(HRYLD2!BQ$4,'[1]INTERNAL PARAMETERS-1'!$B$5:$J$44,8,FALSE)*VLOOKUP(HRYLD2!BQ$4,'[1]INTERNAL PARAMETERS-1'!$B$5:$J$44,3,FALSE)</f>
        <v>6.3997697759668543E-2</v>
      </c>
      <c r="BR23" s="44">
        <f>HRYLD1!BR23*VLOOKUP(HRYLD2!BR$4,'[1]INTERNAL PARAMETERS-1'!$B$5:$J$44,5,FALSE)*VLOOKUP(HRYLD2!BR$4,'[1]INTERNAL PARAMETERS-1'!$B$5:$J$44,6,FALSE)*VLOOKUP(HRYLD2!BR$4,'[1]INTERNAL PARAMETERS-1'!$B$5:$J$44,3,FALSE) + HRYLD1!BR23*(1-VLOOKUP(HRYLD2!BR$4,'[1]INTERNAL PARAMETERS-1'!$B$5:$J$44,5,FALSE))*VLOOKUP(HRYLD2!BR$4,'[1]INTERNAL PARAMETERS-1'!$B$5:$J$44,8,FALSE)*VLOOKUP(HRYLD2!BR$4,'[1]INTERNAL PARAMETERS-1'!$B$5:$J$44,3,FALSE)</f>
        <v>1.0882965816382555E-3</v>
      </c>
      <c r="BS23" s="44">
        <f>HRYLD1!BS23*VLOOKUP(HRYLD2!BS$4,'[1]INTERNAL PARAMETERS-1'!$B$5:$J$44,5,FALSE)*VLOOKUP(HRYLD2!BS$4,'[1]INTERNAL PARAMETERS-1'!$B$5:$J$44,6,FALSE)*VLOOKUP(HRYLD2!BS$4,'[1]INTERNAL PARAMETERS-1'!$B$5:$J$44,3,FALSE) + HRYLD1!BS23*(1-VLOOKUP(HRYLD2!BS$4,'[1]INTERNAL PARAMETERS-1'!$B$5:$J$44,5,FALSE))*VLOOKUP(HRYLD2!BS$4,'[1]INTERNAL PARAMETERS-1'!$B$5:$J$44,8,FALSE)*VLOOKUP(HRYLD2!BS$4,'[1]INTERNAL PARAMETERS-1'!$B$5:$J$44,3,FALSE)</f>
        <v>3.2380377247582349E-4</v>
      </c>
      <c r="BT23" s="44">
        <f>HRYLD1!BT23*VLOOKUP(HRYLD2!BT$4,'[1]INTERNAL PARAMETERS-1'!$B$5:$J$44,5,FALSE)*VLOOKUP(HRYLD2!BT$4,'[1]INTERNAL PARAMETERS-1'!$B$5:$J$44,6,FALSE)*VLOOKUP(HRYLD2!BT$4,'[1]INTERNAL PARAMETERS-1'!$B$5:$J$44,3,FALSE) + HRYLD1!BT23*(1-VLOOKUP(HRYLD2!BT$4,'[1]INTERNAL PARAMETERS-1'!$B$5:$J$44,5,FALSE))*VLOOKUP(HRYLD2!BT$4,'[1]INTERNAL PARAMETERS-1'!$B$5:$J$44,8,FALSE)*VLOOKUP(HRYLD2!BT$4,'[1]INTERNAL PARAMETERS-1'!$B$5:$J$44,3,FALSE)</f>
        <v>0</v>
      </c>
      <c r="BU23" s="44">
        <f>HRYLD1!BU23*VLOOKUP(HRYLD2!BU$4,'[1]INTERNAL PARAMETERS-1'!$B$5:$J$44,5,FALSE)*VLOOKUP(HRYLD2!BU$4,'[1]INTERNAL PARAMETERS-1'!$B$5:$J$44,6,FALSE)*VLOOKUP(HRYLD2!BU$4,'[1]INTERNAL PARAMETERS-1'!$B$5:$J$44,3,FALSE) + HRYLD1!BU23*(1-VLOOKUP(HRYLD2!BU$4,'[1]INTERNAL PARAMETERS-1'!$B$5:$J$44,5,FALSE))*VLOOKUP(HRYLD2!BU$4,'[1]INTERNAL PARAMETERS-1'!$B$5:$J$44,8,FALSE)*VLOOKUP(HRYLD2!BU$4,'[1]INTERNAL PARAMETERS-1'!$B$5:$J$44,3,FALSE)</f>
        <v>0</v>
      </c>
      <c r="BV23" s="44">
        <f>HRYLD1!BV23*VLOOKUP(HRYLD2!BV$4,'[1]INTERNAL PARAMETERS-1'!$B$5:$J$44,5,FALSE)*VLOOKUP(HRYLD2!BV$4,'[1]INTERNAL PARAMETERS-1'!$B$5:$J$44,6,FALSE)*VLOOKUP(HRYLD2!BV$4,'[1]INTERNAL PARAMETERS-1'!$B$5:$J$44,3,FALSE) + HRYLD1!BV23*(1-VLOOKUP(HRYLD2!BV$4,'[1]INTERNAL PARAMETERS-1'!$B$5:$J$44,5,FALSE))*VLOOKUP(HRYLD2!BV$4,'[1]INTERNAL PARAMETERS-1'!$B$5:$J$44,8,FALSE)*VLOOKUP(HRYLD2!BV$4,'[1]INTERNAL PARAMETERS-1'!$B$5:$J$44,3,FALSE)</f>
        <v>0</v>
      </c>
      <c r="BW23" s="44">
        <f>HRYLD1!BW23*VLOOKUP(HRYLD2!BW$4,'[1]INTERNAL PARAMETERS-1'!$B$5:$J$44,5,FALSE)*VLOOKUP(HRYLD2!BW$4,'[1]INTERNAL PARAMETERS-1'!$B$5:$J$44,6,FALSE)*VLOOKUP(HRYLD2!BW$4,'[1]INTERNAL PARAMETERS-1'!$B$5:$J$44,3,FALSE) + HRYLD1!BW23*(1-VLOOKUP(HRYLD2!BW$4,'[1]INTERNAL PARAMETERS-1'!$B$5:$J$44,5,FALSE))*VLOOKUP(HRYLD2!BW$4,'[1]INTERNAL PARAMETERS-1'!$B$5:$J$44,8,FALSE)*VLOOKUP(HRYLD2!BW$4,'[1]INTERNAL PARAMETERS-1'!$B$5:$J$44,3,FALSE)</f>
        <v>0</v>
      </c>
      <c r="BX23" s="44">
        <f>HRYLD1!BX23*VLOOKUP(HRYLD2!BX$4,'[1]INTERNAL PARAMETERS-1'!$B$5:$J$44,5,FALSE)*VLOOKUP(HRYLD2!BX$4,'[1]INTERNAL PARAMETERS-1'!$B$5:$J$44,6,FALSE)*VLOOKUP(HRYLD2!BX$4,'[1]INTERNAL PARAMETERS-1'!$B$5:$J$44,3,FALSE) + HRYLD1!BX23*(1-VLOOKUP(HRYLD2!BX$4,'[1]INTERNAL PARAMETERS-1'!$B$5:$J$44,5,FALSE))*VLOOKUP(HRYLD2!BX$4,'[1]INTERNAL PARAMETERS-1'!$B$5:$J$44,8,FALSE)*VLOOKUP(HRYLD2!BX$4,'[1]INTERNAL PARAMETERS-1'!$B$5:$J$44,3,FALSE)</f>
        <v>0</v>
      </c>
      <c r="BY23" s="44">
        <f>HRYLD1!BY23*VLOOKUP(HRYLD2!BY$4,'[1]INTERNAL PARAMETERS-1'!$B$5:$J$44,5,FALSE)*VLOOKUP(HRYLD2!BY$4,'[1]INTERNAL PARAMETERS-1'!$B$5:$J$44,6,FALSE)*VLOOKUP(HRYLD2!BY$4,'[1]INTERNAL PARAMETERS-1'!$B$5:$J$44,3,FALSE) + HRYLD1!BY23*(1-VLOOKUP(HRYLD2!BY$4,'[1]INTERNAL PARAMETERS-1'!$B$5:$J$44,5,FALSE))*VLOOKUP(HRYLD2!BY$4,'[1]INTERNAL PARAMETERS-1'!$B$5:$J$44,8,FALSE)*VLOOKUP(HRYLD2!BY$4,'[1]INTERNAL PARAMETERS-1'!$B$5:$J$44,3,FALSE)</f>
        <v>0</v>
      </c>
      <c r="BZ23" s="44">
        <f>HRYLD1!BZ23*VLOOKUP(HRYLD2!BZ$4,'[1]INTERNAL PARAMETERS-1'!$B$5:$J$44,5,FALSE)*VLOOKUP(HRYLD2!BZ$4,'[1]INTERNAL PARAMETERS-1'!$B$5:$J$44,6,FALSE)*VLOOKUP(HRYLD2!BZ$4,'[1]INTERNAL PARAMETERS-1'!$B$5:$J$44,3,FALSE) + HRYLD1!BZ23*(1-VLOOKUP(HRYLD2!BZ$4,'[1]INTERNAL PARAMETERS-1'!$B$5:$J$44,5,FALSE))*VLOOKUP(HRYLD2!BZ$4,'[1]INTERNAL PARAMETERS-1'!$B$5:$J$44,8,FALSE)*VLOOKUP(HRYLD2!BZ$4,'[1]INTERNAL PARAMETERS-1'!$B$5:$J$44,3,FALSE)</f>
        <v>1.4152968570247591E-4</v>
      </c>
      <c r="CA23" s="44">
        <f>HRYLD1!CA23*VLOOKUP(HRYLD2!CA$4,'[1]INTERNAL PARAMETERS-1'!$B$5:$J$44,5,FALSE)*VLOOKUP(HRYLD2!CA$4,'[1]INTERNAL PARAMETERS-1'!$B$5:$J$44,6,FALSE)*VLOOKUP(HRYLD2!CA$4,'[1]INTERNAL PARAMETERS-1'!$B$5:$J$44,3,FALSE) + HRYLD1!CA23*(1-VLOOKUP(HRYLD2!CA$4,'[1]INTERNAL PARAMETERS-1'!$B$5:$J$44,5,FALSE))*VLOOKUP(HRYLD2!CA$4,'[1]INTERNAL PARAMETERS-1'!$B$5:$J$44,8,FALSE)*VLOOKUP(HRYLD2!CA$4,'[1]INTERNAL PARAMETERS-1'!$B$5:$J$44,3,FALSE)</f>
        <v>0</v>
      </c>
      <c r="CB23" s="44">
        <f>HRYLD1!CB23*VLOOKUP(HRYLD2!CB$4,'[1]INTERNAL PARAMETERS-1'!$B$5:$J$44,5,FALSE)*VLOOKUP(HRYLD2!CB$4,'[1]INTERNAL PARAMETERS-1'!$B$5:$J$44,6,FALSE)*VLOOKUP(HRYLD2!CB$4,'[1]INTERNAL PARAMETERS-1'!$B$5:$J$44,3,FALSE) + HRYLD1!CB23*(1-VLOOKUP(HRYLD2!CB$4,'[1]INTERNAL PARAMETERS-1'!$B$5:$J$44,5,FALSE))*VLOOKUP(HRYLD2!CB$4,'[1]INTERNAL PARAMETERS-1'!$B$5:$J$44,8,FALSE)*VLOOKUP(HRYLD2!CB$4,'[1]INTERNAL PARAMETERS-1'!$B$5:$J$44,3,FALSE)</f>
        <v>0</v>
      </c>
      <c r="CC23" s="44">
        <f>HRYLD1!CC23*VLOOKUP(HRYLD2!CC$4,'[1]INTERNAL PARAMETERS-1'!$B$5:$J$44,5,FALSE)*VLOOKUP(HRYLD2!CC$4,'[1]INTERNAL PARAMETERS-1'!$B$5:$J$44,6,FALSE)*VLOOKUP(HRYLD2!CC$4,'[1]INTERNAL PARAMETERS-1'!$B$5:$J$44,3,FALSE) + HRYLD1!CC23*(1-VLOOKUP(HRYLD2!CC$4,'[1]INTERNAL PARAMETERS-1'!$B$5:$J$44,5,FALSE))*VLOOKUP(HRYLD2!CC$4,'[1]INTERNAL PARAMETERS-1'!$B$5:$J$44,8,FALSE)*VLOOKUP(HRYLD2!CC$4,'[1]INTERNAL PARAMETERS-1'!$B$5:$J$44,3,FALSE)</f>
        <v>3.145057324576944E-4</v>
      </c>
      <c r="CD23" s="44">
        <f>HRYLD1!CD23*VLOOKUP(HRYLD2!CD$4,'[1]INTERNAL PARAMETERS-1'!$B$5:$J$44,5,FALSE)*VLOOKUP(HRYLD2!CD$4,'[1]INTERNAL PARAMETERS-1'!$B$5:$J$44,6,FALSE)*VLOOKUP(HRYLD2!CD$4,'[1]INTERNAL PARAMETERS-1'!$B$5:$J$44,3,FALSE) + HRYLD1!CD23*(1-VLOOKUP(HRYLD2!CD$4,'[1]INTERNAL PARAMETERS-1'!$B$5:$J$44,5,FALSE))*VLOOKUP(HRYLD2!CD$4,'[1]INTERNAL PARAMETERS-1'!$B$5:$J$44,8,FALSE)*VLOOKUP(HRYLD2!CD$4,'[1]INTERNAL PARAMETERS-1'!$B$5:$J$44,3,FALSE)</f>
        <v>2.6388862789145794E-3</v>
      </c>
      <c r="CE23" s="44">
        <f>HRYLD1!CE23*VLOOKUP(HRYLD2!CE$4,'[1]INTERNAL PARAMETERS-1'!$B$5:$J$44,5,FALSE)*VLOOKUP(HRYLD2!CE$4,'[1]INTERNAL PARAMETERS-1'!$B$5:$J$44,6,FALSE)*VLOOKUP(HRYLD2!CE$4,'[1]INTERNAL PARAMETERS-1'!$B$5:$J$44,3,FALSE) + HRYLD1!CE23*(1-VLOOKUP(HRYLD2!CE$4,'[1]INTERNAL PARAMETERS-1'!$B$5:$J$44,5,FALSE))*VLOOKUP(HRYLD2!CE$4,'[1]INTERNAL PARAMETERS-1'!$B$5:$J$44,8,FALSE)*VLOOKUP(HRYLD2!CE$4,'[1]INTERNAL PARAMETERS-1'!$B$5:$J$44,3,FALSE)</f>
        <v>4.8927863389796444E-3</v>
      </c>
      <c r="CF23" s="44">
        <f>HRYLD1!CF23*VLOOKUP(HRYLD2!CF$4,'[1]INTERNAL PARAMETERS-1'!$B$5:$J$44,5,FALSE)*VLOOKUP(HRYLD2!CF$4,'[1]INTERNAL PARAMETERS-1'!$B$5:$J$44,6,FALSE)*VLOOKUP(HRYLD2!CF$4,'[1]INTERNAL PARAMETERS-1'!$B$5:$J$44,3,FALSE) + HRYLD1!CF23*(1-VLOOKUP(HRYLD2!CF$4,'[1]INTERNAL PARAMETERS-1'!$B$5:$J$44,5,FALSE))*VLOOKUP(HRYLD2!CF$4,'[1]INTERNAL PARAMETERS-1'!$B$5:$J$44,8,FALSE)*VLOOKUP(HRYLD2!CF$4,'[1]INTERNAL PARAMETERS-1'!$B$5:$J$44,3,FALSE)</f>
        <v>2.3549482732955651E-2</v>
      </c>
      <c r="CG23" s="44">
        <f>HRYLD1!CG23*VLOOKUP(HRYLD2!CG$4,'[1]INTERNAL PARAMETERS-1'!$B$5:$J$44,5,FALSE)*VLOOKUP(HRYLD2!CG$4,'[1]INTERNAL PARAMETERS-1'!$B$5:$J$44,6,FALSE)*VLOOKUP(HRYLD2!CG$4,'[1]INTERNAL PARAMETERS-1'!$B$5:$J$44,3,FALSE) + HRYLD1!CG23*(1-VLOOKUP(HRYLD2!CG$4,'[1]INTERNAL PARAMETERS-1'!$B$5:$J$44,5,FALSE))*VLOOKUP(HRYLD2!CG$4,'[1]INTERNAL PARAMETERS-1'!$B$5:$J$44,8,FALSE)*VLOOKUP(HRYLD2!CG$4,'[1]INTERNAL PARAMETERS-1'!$B$5:$J$44,3,FALSE)</f>
        <v>1.3005145970428406E-4</v>
      </c>
      <c r="CH23" s="43">
        <f>HRYLD1!CH23*VLOOKUP(HRYLD2!CH$4,'[1]INTERNAL PARAMETERS-1'!$B$5:$J$44,5,FALSE)*VLOOKUP(HRYLD2!CH$4,'[1]INTERNAL PARAMETERS-1'!$B$5:$J$44,6,FALSE)*VLOOKUP(HRYLD2!CH$4,'[1]INTERNAL PARAMETERS-1'!$B$5:$J$44,3,FALSE) + HRYLD1!CH23*(1-VLOOKUP(HRYLD2!CH$4,'[1]INTERNAL PARAMETERS-1'!$B$5:$J$44,5,FALSE))*VLOOKUP(HRYLD2!CH$4,'[1]INTERNAL PARAMETERS-1'!$B$5:$J$44,8,FALSE)*VLOOKUP(HRYLD2!CH$4,'[1]INTERNAL PARAMETERS-1'!$B$5:$J$44,3,FALSE)</f>
        <v>0</v>
      </c>
      <c r="CJ23" s="45">
        <f t="shared" si="0"/>
        <v>72.808435658884846</v>
      </c>
      <c r="CK23" s="43">
        <f t="shared" si="1"/>
        <v>1.3396231571877888</v>
      </c>
    </row>
    <row r="24" spans="2:89" x14ac:dyDescent="0.4">
      <c r="B24" s="58" t="s">
        <v>5</v>
      </c>
      <c r="C24" s="57" t="s">
        <v>49</v>
      </c>
      <c r="D24" s="57" t="s">
        <v>65</v>
      </c>
      <c r="E24" s="132">
        <f>HR!X24</f>
        <v>747.84304261549482</v>
      </c>
      <c r="F24" s="56">
        <f>'[1]INTERNAL PARAMETERS-1'!M6</f>
        <v>78.760000000000005</v>
      </c>
      <c r="G24" s="45">
        <f>HRYLD1!G24*VLOOKUP(HRYLD2!G$4,'[1]INTERNAL PARAMETERS-1'!$B$5:$J$44,5,FALSE)*VLOOKUP(HRYLD2!G$4,'[1]INTERNAL PARAMETERS-1'!$B$5:$J$44,7,FALSE)*HRYLD2!$F24 + HRYLD1!G24*(1-VLOOKUP(HRYLD2!G$4,'[1]INTERNAL PARAMETERS-1'!$B$5:$J$44,5,FALSE))*VLOOKUP(HRYLD2!G$4,'[1]INTERNAL PARAMETERS-1'!$B$5:$J$44,9,FALSE)*HRYLD2!$F24</f>
        <v>52.895150872385095</v>
      </c>
      <c r="H24" s="44">
        <f>HRYLD1!H24*VLOOKUP(HRYLD2!H$4,'[1]INTERNAL PARAMETERS-1'!$B$5:$J$44,5,FALSE)*VLOOKUP(HRYLD2!H$4,'[1]INTERNAL PARAMETERS-1'!$B$5:$J$44,7,FALSE)*HRYLD2!$F24 + HRYLD1!H24*(1-VLOOKUP(HRYLD2!H$4,'[1]INTERNAL PARAMETERS-1'!$B$5:$J$44,5,FALSE))*VLOOKUP(HRYLD2!H$4,'[1]INTERNAL PARAMETERS-1'!$B$5:$J$44,9,FALSE)*HRYLD2!$F24</f>
        <v>0</v>
      </c>
      <c r="I24" s="44">
        <f>HRYLD1!I24*VLOOKUP(HRYLD2!I$4,'[1]INTERNAL PARAMETERS-1'!$B$5:$J$44,5,FALSE)*VLOOKUP(HRYLD2!I$4,'[1]INTERNAL PARAMETERS-1'!$B$5:$J$44,7,FALSE)*HRYLD2!$F24 + HRYLD1!I24*(1-VLOOKUP(HRYLD2!I$4,'[1]INTERNAL PARAMETERS-1'!$B$5:$J$44,5,FALSE))*VLOOKUP(HRYLD2!I$4,'[1]INTERNAL PARAMETERS-1'!$B$5:$J$44,9,FALSE)*HRYLD2!$F24</f>
        <v>137.04332135361858</v>
      </c>
      <c r="J24" s="44">
        <f>HRYLD1!J24*VLOOKUP(HRYLD2!J$4,'[1]INTERNAL PARAMETERS-1'!$B$5:$J$44,5,FALSE)*VLOOKUP(HRYLD2!J$4,'[1]INTERNAL PARAMETERS-1'!$B$5:$J$44,7,FALSE)*HRYLD2!$F24 + HRYLD1!J24*(1-VLOOKUP(HRYLD2!J$4,'[1]INTERNAL PARAMETERS-1'!$B$5:$J$44,5,FALSE))*VLOOKUP(HRYLD2!J$4,'[1]INTERNAL PARAMETERS-1'!$B$5:$J$44,9,FALSE)*HRYLD2!$F24</f>
        <v>0</v>
      </c>
      <c r="K24" s="44">
        <f>HRYLD1!K24*VLOOKUP(HRYLD2!K$4,'[1]INTERNAL PARAMETERS-1'!$B$5:$J$44,5,FALSE)*VLOOKUP(HRYLD2!K$4,'[1]INTERNAL PARAMETERS-1'!$B$5:$J$44,7,FALSE)*HRYLD2!$F24 + HRYLD1!K24*(1-VLOOKUP(HRYLD2!K$4,'[1]INTERNAL PARAMETERS-1'!$B$5:$J$44,5,FALSE))*VLOOKUP(HRYLD2!K$4,'[1]INTERNAL PARAMETERS-1'!$B$5:$J$44,9,FALSE)*HRYLD2!$F24</f>
        <v>0</v>
      </c>
      <c r="L24" s="44">
        <f>HRYLD1!L24*VLOOKUP(HRYLD2!L$4,'[1]INTERNAL PARAMETERS-1'!$B$5:$J$44,5,FALSE)*VLOOKUP(HRYLD2!L$4,'[1]INTERNAL PARAMETERS-1'!$B$5:$J$44,7,FALSE)*HRYLD2!$F24 + HRYLD1!L24*(1-VLOOKUP(HRYLD2!L$4,'[1]INTERNAL PARAMETERS-1'!$B$5:$J$44,5,FALSE))*VLOOKUP(HRYLD2!L$4,'[1]INTERNAL PARAMETERS-1'!$B$5:$J$44,9,FALSE)*HRYLD2!$F24</f>
        <v>0</v>
      </c>
      <c r="M24" s="44">
        <f>HRYLD1!M24*VLOOKUP(HRYLD2!M$4,'[1]INTERNAL PARAMETERS-1'!$B$5:$J$44,5,FALSE)*VLOOKUP(HRYLD2!M$4,'[1]INTERNAL PARAMETERS-1'!$B$5:$J$44,7,FALSE)*HRYLD2!$F24 + HRYLD1!M24*(1-VLOOKUP(HRYLD2!M$4,'[1]INTERNAL PARAMETERS-1'!$B$5:$J$44,5,FALSE))*VLOOKUP(HRYLD2!M$4,'[1]INTERNAL PARAMETERS-1'!$B$5:$J$44,9,FALSE)*HRYLD2!$F24</f>
        <v>1.0417551966873158</v>
      </c>
      <c r="N24" s="44">
        <f>HRYLD1!N24*VLOOKUP(HRYLD2!N$4,'[1]INTERNAL PARAMETERS-1'!$B$5:$J$44,5,FALSE)*VLOOKUP(HRYLD2!N$4,'[1]INTERNAL PARAMETERS-1'!$B$5:$J$44,7,FALSE)*HRYLD2!$F24 + HRYLD1!N24*(1-VLOOKUP(HRYLD2!N$4,'[1]INTERNAL PARAMETERS-1'!$B$5:$J$44,5,FALSE))*VLOOKUP(HRYLD2!N$4,'[1]INTERNAL PARAMETERS-1'!$B$5:$J$44,9,FALSE)*HRYLD2!$F24</f>
        <v>0.92372171614709908</v>
      </c>
      <c r="O24" s="44">
        <f>HRYLD1!O24*VLOOKUP(HRYLD2!O$4,'[1]INTERNAL PARAMETERS-1'!$B$5:$J$44,5,FALSE)*VLOOKUP(HRYLD2!O$4,'[1]INTERNAL PARAMETERS-1'!$B$5:$J$44,7,FALSE)*HRYLD2!$F24 + HRYLD1!O24*(1-VLOOKUP(HRYLD2!O$4,'[1]INTERNAL PARAMETERS-1'!$B$5:$J$44,5,FALSE))*VLOOKUP(HRYLD2!O$4,'[1]INTERNAL PARAMETERS-1'!$B$5:$J$44,9,FALSE)*HRYLD2!$F24</f>
        <v>0</v>
      </c>
      <c r="P24" s="44">
        <f>HRYLD1!P24*VLOOKUP(HRYLD2!P$4,'[1]INTERNAL PARAMETERS-1'!$B$5:$J$44,5,FALSE)*VLOOKUP(HRYLD2!P$4,'[1]INTERNAL PARAMETERS-1'!$B$5:$J$44,7,FALSE)*HRYLD2!$F24 + HRYLD1!P24*(1-VLOOKUP(HRYLD2!P$4,'[1]INTERNAL PARAMETERS-1'!$B$5:$J$44,5,FALSE))*VLOOKUP(HRYLD2!P$4,'[1]INTERNAL PARAMETERS-1'!$B$5:$J$44,9,FALSE)*HRYLD2!$F24</f>
        <v>0</v>
      </c>
      <c r="Q24" s="44">
        <f>HRYLD1!Q24*VLOOKUP(HRYLD2!Q$4,'[1]INTERNAL PARAMETERS-1'!$B$5:$J$44,5,FALSE)*VLOOKUP(HRYLD2!Q$4,'[1]INTERNAL PARAMETERS-1'!$B$5:$J$44,7,FALSE)*HRYLD2!$F24 + HRYLD1!Q24*(1-VLOOKUP(HRYLD2!Q$4,'[1]INTERNAL PARAMETERS-1'!$B$5:$J$44,5,FALSE))*VLOOKUP(HRYLD2!Q$4,'[1]INTERNAL PARAMETERS-1'!$B$5:$J$44,9,FALSE)*HRYLD2!$F24</f>
        <v>0</v>
      </c>
      <c r="R24" s="44">
        <f>HRYLD1!R24*VLOOKUP(HRYLD2!R$4,'[1]INTERNAL PARAMETERS-1'!$B$5:$J$44,5,FALSE)*VLOOKUP(HRYLD2!R$4,'[1]INTERNAL PARAMETERS-1'!$B$5:$J$44,7,FALSE)*HRYLD2!$F24 + HRYLD1!R24*(1-VLOOKUP(HRYLD2!R$4,'[1]INTERNAL PARAMETERS-1'!$B$5:$J$44,5,FALSE))*VLOOKUP(HRYLD2!R$4,'[1]INTERNAL PARAMETERS-1'!$B$5:$J$44,9,FALSE)*HRYLD2!$F24</f>
        <v>1.2316250281882626</v>
      </c>
      <c r="S24" s="44">
        <f>HRYLD1!S24*VLOOKUP(HRYLD2!S$4,'[1]INTERNAL PARAMETERS-1'!$B$5:$J$44,5,FALSE)*VLOOKUP(HRYLD2!S$4,'[1]INTERNAL PARAMETERS-1'!$B$5:$J$44,7,FALSE)*HRYLD2!$F24 + HRYLD1!S24*(1-VLOOKUP(HRYLD2!S$4,'[1]INTERNAL PARAMETERS-1'!$B$5:$J$44,5,FALSE))*VLOOKUP(HRYLD2!S$4,'[1]INTERNAL PARAMETERS-1'!$B$5:$J$44,9,FALSE)*HRYLD2!$F24</f>
        <v>43.18332421679218</v>
      </c>
      <c r="T24" s="44">
        <f>HRYLD1!T24*VLOOKUP(HRYLD2!T$4,'[1]INTERNAL PARAMETERS-1'!$B$5:$J$44,5,FALSE)*VLOOKUP(HRYLD2!T$4,'[1]INTERNAL PARAMETERS-1'!$B$5:$J$44,7,FALSE)*HRYLD2!$F24 + HRYLD1!T24*(1-VLOOKUP(HRYLD2!T$4,'[1]INTERNAL PARAMETERS-1'!$B$5:$J$44,5,FALSE))*VLOOKUP(HRYLD2!T$4,'[1]INTERNAL PARAMETERS-1'!$B$5:$J$44,9,FALSE)*HRYLD2!$F24</f>
        <v>5.7733306698095364</v>
      </c>
      <c r="U24" s="44">
        <f>HRYLD1!U24*VLOOKUP(HRYLD2!U$4,'[1]INTERNAL PARAMETERS-1'!$B$5:$J$44,5,FALSE)*VLOOKUP(HRYLD2!U$4,'[1]INTERNAL PARAMETERS-1'!$B$5:$J$44,7,FALSE)*HRYLD2!$F24 + HRYLD1!U24*(1-VLOOKUP(HRYLD2!U$4,'[1]INTERNAL PARAMETERS-1'!$B$5:$J$44,5,FALSE))*VLOOKUP(HRYLD2!U$4,'[1]INTERNAL PARAMETERS-1'!$B$5:$J$44,9,FALSE)*HRYLD2!$F24</f>
        <v>4.0591864506482294</v>
      </c>
      <c r="V24" s="44">
        <f>HRYLD1!V24*VLOOKUP(HRYLD2!V$4,'[1]INTERNAL PARAMETERS-1'!$B$5:$J$44,5,FALSE)*VLOOKUP(HRYLD2!V$4,'[1]INTERNAL PARAMETERS-1'!$B$5:$J$44,7,FALSE)*HRYLD2!$F24 + HRYLD1!V24*(1-VLOOKUP(HRYLD2!V$4,'[1]INTERNAL PARAMETERS-1'!$B$5:$J$44,5,FALSE))*VLOOKUP(HRYLD2!V$4,'[1]INTERNAL PARAMETERS-1'!$B$5:$J$44,9,FALSE)*HRYLD2!$F24</f>
        <v>28.556516839031161</v>
      </c>
      <c r="W24" s="44">
        <f>HRYLD1!W24*VLOOKUP(HRYLD2!W$4,'[1]INTERNAL PARAMETERS-1'!$B$5:$J$44,5,FALSE)*VLOOKUP(HRYLD2!W$4,'[1]INTERNAL PARAMETERS-1'!$B$5:$J$44,7,FALSE)*HRYLD2!$F24 + HRYLD1!W24*(1-VLOOKUP(HRYLD2!W$4,'[1]INTERNAL PARAMETERS-1'!$B$5:$J$44,5,FALSE))*VLOOKUP(HRYLD2!W$4,'[1]INTERNAL PARAMETERS-1'!$B$5:$J$44,9,FALSE)*HRYLD2!$F24</f>
        <v>0</v>
      </c>
      <c r="X24" s="44">
        <f>HRYLD1!X24*VLOOKUP(HRYLD2!X$4,'[1]INTERNAL PARAMETERS-1'!$B$5:$J$44,5,FALSE)*VLOOKUP(HRYLD2!X$4,'[1]INTERNAL PARAMETERS-1'!$B$5:$J$44,7,FALSE)*HRYLD2!$F24 + HRYLD1!X24*(1-VLOOKUP(HRYLD2!X$4,'[1]INTERNAL PARAMETERS-1'!$B$5:$J$44,5,FALSE))*VLOOKUP(HRYLD2!X$4,'[1]INTERNAL PARAMETERS-1'!$B$5:$J$44,9,FALSE)*HRYLD2!$F24</f>
        <v>0</v>
      </c>
      <c r="Y24" s="44">
        <f>HRYLD1!Y24*VLOOKUP(HRYLD2!Y$4,'[1]INTERNAL PARAMETERS-1'!$B$5:$J$44,5,FALSE)*VLOOKUP(HRYLD2!Y$4,'[1]INTERNAL PARAMETERS-1'!$B$5:$J$44,7,FALSE)*HRYLD2!$F24 + HRYLD1!Y24*(1-VLOOKUP(HRYLD2!Y$4,'[1]INTERNAL PARAMETERS-1'!$B$5:$J$44,5,FALSE))*VLOOKUP(HRYLD2!Y$4,'[1]INTERNAL PARAMETERS-1'!$B$5:$J$44,9,FALSE)*HRYLD2!$F24</f>
        <v>0</v>
      </c>
      <c r="Z24" s="44">
        <f>HRYLD1!Z24*VLOOKUP(HRYLD2!Z$4,'[1]INTERNAL PARAMETERS-1'!$B$5:$J$44,5,FALSE)*VLOOKUP(HRYLD2!Z$4,'[1]INTERNAL PARAMETERS-1'!$B$5:$J$44,7,FALSE)*HRYLD2!$F24 + HRYLD1!Z24*(1-VLOOKUP(HRYLD2!Z$4,'[1]INTERNAL PARAMETERS-1'!$B$5:$J$44,5,FALSE))*VLOOKUP(HRYLD2!Z$4,'[1]INTERNAL PARAMETERS-1'!$B$5:$J$44,9,FALSE)*HRYLD2!$F24</f>
        <v>0</v>
      </c>
      <c r="AA24" s="44">
        <f>HRYLD1!AA24*VLOOKUP(HRYLD2!AA$4,'[1]INTERNAL PARAMETERS-1'!$B$5:$J$44,5,FALSE)*VLOOKUP(HRYLD2!AA$4,'[1]INTERNAL PARAMETERS-1'!$B$5:$J$44,7,FALSE)*HRYLD2!$F24 + HRYLD1!AA24*(1-VLOOKUP(HRYLD2!AA$4,'[1]INTERNAL PARAMETERS-1'!$B$5:$J$44,5,FALSE))*VLOOKUP(HRYLD2!AA$4,'[1]INTERNAL PARAMETERS-1'!$B$5:$J$44,9,FALSE)*HRYLD2!$F24</f>
        <v>0</v>
      </c>
      <c r="AB24" s="44">
        <f>HRYLD1!AB24*VLOOKUP(HRYLD2!AB$4,'[1]INTERNAL PARAMETERS-1'!$B$5:$J$44,5,FALSE)*VLOOKUP(HRYLD2!AB$4,'[1]INTERNAL PARAMETERS-1'!$B$5:$J$44,7,FALSE)*HRYLD2!$F24 + HRYLD1!AB24*(1-VLOOKUP(HRYLD2!AB$4,'[1]INTERNAL PARAMETERS-1'!$B$5:$J$44,5,FALSE))*VLOOKUP(HRYLD2!AB$4,'[1]INTERNAL PARAMETERS-1'!$B$5:$J$44,9,FALSE)*HRYLD2!$F24</f>
        <v>0</v>
      </c>
      <c r="AC24" s="44">
        <f>HRYLD1!AC24*VLOOKUP(HRYLD2!AC$4,'[1]INTERNAL PARAMETERS-1'!$B$5:$J$44,5,FALSE)*VLOOKUP(HRYLD2!AC$4,'[1]INTERNAL PARAMETERS-1'!$B$5:$J$44,7,FALSE)*HRYLD2!$F24 + HRYLD1!AC24*(1-VLOOKUP(HRYLD2!AC$4,'[1]INTERNAL PARAMETERS-1'!$B$5:$J$44,5,FALSE))*VLOOKUP(HRYLD2!AC$4,'[1]INTERNAL PARAMETERS-1'!$B$5:$J$44,9,FALSE)*HRYLD2!$F24</f>
        <v>0</v>
      </c>
      <c r="AD24" s="44">
        <f>HRYLD1!AD24*VLOOKUP(HRYLD2!AD$4,'[1]INTERNAL PARAMETERS-1'!$B$5:$J$44,5,FALSE)*VLOOKUP(HRYLD2!AD$4,'[1]INTERNAL PARAMETERS-1'!$B$5:$J$44,7,FALSE)*HRYLD2!$F24 + HRYLD1!AD24*(1-VLOOKUP(HRYLD2!AD$4,'[1]INTERNAL PARAMETERS-1'!$B$5:$J$44,5,FALSE))*VLOOKUP(HRYLD2!AD$4,'[1]INTERNAL PARAMETERS-1'!$B$5:$J$44,9,FALSE)*HRYLD2!$F24</f>
        <v>0</v>
      </c>
      <c r="AE24" s="44">
        <f>HRYLD1!AE24*VLOOKUP(HRYLD2!AE$4,'[1]INTERNAL PARAMETERS-1'!$B$5:$J$44,5,FALSE)*VLOOKUP(HRYLD2!AE$4,'[1]INTERNAL PARAMETERS-1'!$B$5:$J$44,7,FALSE)*HRYLD2!$F24 + HRYLD1!AE24*(1-VLOOKUP(HRYLD2!AE$4,'[1]INTERNAL PARAMETERS-1'!$B$5:$J$44,5,FALSE))*VLOOKUP(HRYLD2!AE$4,'[1]INTERNAL PARAMETERS-1'!$B$5:$J$44,9,FALSE)*HRYLD2!$F24</f>
        <v>0</v>
      </c>
      <c r="AF24" s="44">
        <f>HRYLD1!AF24*VLOOKUP(HRYLD2!AF$4,'[1]INTERNAL PARAMETERS-1'!$B$5:$J$44,5,FALSE)*VLOOKUP(HRYLD2!AF$4,'[1]INTERNAL PARAMETERS-1'!$B$5:$J$44,7,FALSE)*HRYLD2!$F24 + HRYLD1!AF24*(1-VLOOKUP(HRYLD2!AF$4,'[1]INTERNAL PARAMETERS-1'!$B$5:$J$44,5,FALSE))*VLOOKUP(HRYLD2!AF$4,'[1]INTERNAL PARAMETERS-1'!$B$5:$J$44,9,FALSE)*HRYLD2!$F24</f>
        <v>0.50030938262475821</v>
      </c>
      <c r="AG24" s="44">
        <f>HRYLD1!AG24*VLOOKUP(HRYLD2!AG$4,'[1]INTERNAL PARAMETERS-1'!$B$5:$J$44,5,FALSE)*VLOOKUP(HRYLD2!AG$4,'[1]INTERNAL PARAMETERS-1'!$B$5:$J$44,7,FALSE)*HRYLD2!$F24 + HRYLD1!AG24*(1-VLOOKUP(HRYLD2!AG$4,'[1]INTERNAL PARAMETERS-1'!$B$5:$J$44,5,FALSE))*VLOOKUP(HRYLD2!AG$4,'[1]INTERNAL PARAMETERS-1'!$B$5:$J$44,9,FALSE)*HRYLD2!$F24</f>
        <v>0</v>
      </c>
      <c r="AH24" s="44">
        <f>HRYLD1!AH24*VLOOKUP(HRYLD2!AH$4,'[1]INTERNAL PARAMETERS-1'!$B$5:$J$44,5,FALSE)*VLOOKUP(HRYLD2!AH$4,'[1]INTERNAL PARAMETERS-1'!$B$5:$J$44,7,FALSE)*HRYLD2!$F24 + HRYLD1!AH24*(1-VLOOKUP(HRYLD2!AH$4,'[1]INTERNAL PARAMETERS-1'!$B$5:$J$44,5,FALSE))*VLOOKUP(HRYLD2!AH$4,'[1]INTERNAL PARAMETERS-1'!$B$5:$J$44,9,FALSE)*HRYLD2!$F24</f>
        <v>0.14111290279159844</v>
      </c>
      <c r="AI24" s="44">
        <f>HRYLD1!AI24*VLOOKUP(HRYLD2!AI$4,'[1]INTERNAL PARAMETERS-1'!$B$5:$J$44,5,FALSE)*VLOOKUP(HRYLD2!AI$4,'[1]INTERNAL PARAMETERS-1'!$B$5:$J$44,7,FALSE)*HRYLD2!$F24 + HRYLD1!AI24*(1-VLOOKUP(HRYLD2!AI$4,'[1]INTERNAL PARAMETERS-1'!$B$5:$J$44,5,FALSE))*VLOOKUP(HRYLD2!AI$4,'[1]INTERNAL PARAMETERS-1'!$B$5:$J$44,9,FALSE)*HRYLD2!$F24</f>
        <v>0.38488282130883211</v>
      </c>
      <c r="AJ24" s="44">
        <f>HRYLD1!AJ24*VLOOKUP(HRYLD2!AJ$4,'[1]INTERNAL PARAMETERS-1'!$B$5:$J$44,5,FALSE)*VLOOKUP(HRYLD2!AJ$4,'[1]INTERNAL PARAMETERS-1'!$B$5:$J$44,7,FALSE)*HRYLD2!$F24 + HRYLD1!AJ24*(1-VLOOKUP(HRYLD2!AJ$4,'[1]INTERNAL PARAMETERS-1'!$B$5:$J$44,5,FALSE))*VLOOKUP(HRYLD2!AJ$4,'[1]INTERNAL PARAMETERS-1'!$B$5:$J$44,9,FALSE)*HRYLD2!$F24</f>
        <v>0.50030938262475821</v>
      </c>
      <c r="AK24" s="44">
        <f>HRYLD1!AK24*VLOOKUP(HRYLD2!AK$4,'[1]INTERNAL PARAMETERS-1'!$B$5:$J$44,5,FALSE)*VLOOKUP(HRYLD2!AK$4,'[1]INTERNAL PARAMETERS-1'!$B$5:$J$44,7,FALSE)*HRYLD2!$F24 + HRYLD1!AK24*(1-VLOOKUP(HRYLD2!AK$4,'[1]INTERNAL PARAMETERS-1'!$B$5:$J$44,5,FALSE))*VLOOKUP(HRYLD2!AK$4,'[1]INTERNAL PARAMETERS-1'!$B$5:$J$44,9,FALSE)*HRYLD2!$F24</f>
        <v>0</v>
      </c>
      <c r="AL24" s="44">
        <f>HRYLD1!AL24*VLOOKUP(HRYLD2!AL$4,'[1]INTERNAL PARAMETERS-1'!$B$5:$J$44,5,FALSE)*VLOOKUP(HRYLD2!AL$4,'[1]INTERNAL PARAMETERS-1'!$B$5:$J$44,7,FALSE)*HRYLD2!$F24 + HRYLD1!AL24*(1-VLOOKUP(HRYLD2!AL$4,'[1]INTERNAL PARAMETERS-1'!$B$5:$J$44,5,FALSE))*VLOOKUP(HRYLD2!AL$4,'[1]INTERNAL PARAMETERS-1'!$B$5:$J$44,9,FALSE)*HRYLD2!$F24</f>
        <v>0</v>
      </c>
      <c r="AM24" s="44">
        <f>HRYLD1!AM24*VLOOKUP(HRYLD2!AM$4,'[1]INTERNAL PARAMETERS-1'!$B$5:$J$44,5,FALSE)*VLOOKUP(HRYLD2!AM$4,'[1]INTERNAL PARAMETERS-1'!$B$5:$J$44,7,FALSE)*HRYLD2!$F24 + HRYLD1!AM24*(1-VLOOKUP(HRYLD2!AM$4,'[1]INTERNAL PARAMETERS-1'!$B$5:$J$44,5,FALSE))*VLOOKUP(HRYLD2!AM$4,'[1]INTERNAL PARAMETERS-1'!$B$5:$J$44,9,FALSE)*HRYLD2!$F24</f>
        <v>0</v>
      </c>
      <c r="AN24" s="44">
        <f>HRYLD1!AN24*VLOOKUP(HRYLD2!AN$4,'[1]INTERNAL PARAMETERS-1'!$B$5:$J$44,5,FALSE)*VLOOKUP(HRYLD2!AN$4,'[1]INTERNAL PARAMETERS-1'!$B$5:$J$44,7,FALSE)*HRYLD2!$F24 + HRYLD1!AN24*(1-VLOOKUP(HRYLD2!AN$4,'[1]INTERNAL PARAMETERS-1'!$B$5:$J$44,5,FALSE))*VLOOKUP(HRYLD2!AN$4,'[1]INTERNAL PARAMETERS-1'!$B$5:$J$44,9,FALSE)*HRYLD2!$F24</f>
        <v>0</v>
      </c>
      <c r="AO24" s="44">
        <f>HRYLD1!AO24*VLOOKUP(HRYLD2!AO$4,'[1]INTERNAL PARAMETERS-1'!$B$5:$J$44,5,FALSE)*VLOOKUP(HRYLD2!AO$4,'[1]INTERNAL PARAMETERS-1'!$B$5:$J$44,7,FALSE)*HRYLD2!$F24 + HRYLD1!AO24*(1-VLOOKUP(HRYLD2!AO$4,'[1]INTERNAL PARAMETERS-1'!$B$5:$J$44,5,FALSE))*VLOOKUP(HRYLD2!AO$4,'[1]INTERNAL PARAMETERS-1'!$B$5:$J$44,9,FALSE)*HRYLD2!$F24</f>
        <v>0</v>
      </c>
      <c r="AP24" s="44">
        <f>HRYLD1!AP24*VLOOKUP(HRYLD2!AP$4,'[1]INTERNAL PARAMETERS-1'!$B$5:$J$44,5,FALSE)*VLOOKUP(HRYLD2!AP$4,'[1]INTERNAL PARAMETERS-1'!$B$5:$J$44,7,FALSE)*HRYLD2!$F24 + HRYLD1!AP24*(1-VLOOKUP(HRYLD2!AP$4,'[1]INTERNAL PARAMETERS-1'!$B$5:$J$44,5,FALSE))*VLOOKUP(HRYLD2!AP$4,'[1]INTERNAL PARAMETERS-1'!$B$5:$J$44,9,FALSE)*HRYLD2!$F24</f>
        <v>0</v>
      </c>
      <c r="AQ24" s="44">
        <f>HRYLD1!AQ24*VLOOKUP(HRYLD2!AQ$4,'[1]INTERNAL PARAMETERS-1'!$B$5:$J$44,5,FALSE)*VLOOKUP(HRYLD2!AQ$4,'[1]INTERNAL PARAMETERS-1'!$B$5:$J$44,7,FALSE)*HRYLD2!$F24 + HRYLD1!AQ24*(1-VLOOKUP(HRYLD2!AQ$4,'[1]INTERNAL PARAMETERS-1'!$B$5:$J$44,5,FALSE))*VLOOKUP(HRYLD2!AQ$4,'[1]INTERNAL PARAMETERS-1'!$B$5:$J$44,9,FALSE)*HRYLD2!$F24</f>
        <v>0</v>
      </c>
      <c r="AR24" s="44">
        <f>HRYLD1!AR24*VLOOKUP(HRYLD2!AR$4,'[1]INTERNAL PARAMETERS-1'!$B$5:$J$44,5,FALSE)*VLOOKUP(HRYLD2!AR$4,'[1]INTERNAL PARAMETERS-1'!$B$5:$J$44,7,FALSE)*HRYLD2!$F24 + HRYLD1!AR24*(1-VLOOKUP(HRYLD2!AR$4,'[1]INTERNAL PARAMETERS-1'!$B$5:$J$44,5,FALSE))*VLOOKUP(HRYLD2!AR$4,'[1]INTERNAL PARAMETERS-1'!$B$5:$J$44,9,FALSE)*HRYLD2!$F24</f>
        <v>0</v>
      </c>
      <c r="AS24" s="44">
        <f>HRYLD1!AS24*VLOOKUP(HRYLD2!AS$4,'[1]INTERNAL PARAMETERS-1'!$B$5:$J$44,5,FALSE)*VLOOKUP(HRYLD2!AS$4,'[1]INTERNAL PARAMETERS-1'!$B$5:$J$44,7,FALSE)*HRYLD2!$F24 + HRYLD1!AS24*(1-VLOOKUP(HRYLD2!AS$4,'[1]INTERNAL PARAMETERS-1'!$B$5:$J$44,5,FALSE))*VLOOKUP(HRYLD2!AS$4,'[1]INTERNAL PARAMETERS-1'!$B$5:$J$44,9,FALSE)*HRYLD2!$F24</f>
        <v>0</v>
      </c>
      <c r="AT24" s="43">
        <f>HRYLD1!AT24*VLOOKUP(HRYLD2!AT$4,'[1]INTERNAL PARAMETERS-1'!$B$5:$J$44,5,FALSE)*VLOOKUP(HRYLD2!AT$4,'[1]INTERNAL PARAMETERS-1'!$B$5:$J$44,7,FALSE)*HRYLD2!$F24 + HRYLD1!AT24*(1-VLOOKUP(HRYLD2!AT$4,'[1]INTERNAL PARAMETERS-1'!$B$5:$J$44,5,FALSE))*VLOOKUP(HRYLD2!AT$4,'[1]INTERNAL PARAMETERS-1'!$B$5:$J$44,9,FALSE)*HRYLD2!$F24</f>
        <v>0</v>
      </c>
      <c r="AU24" s="45">
        <f>HRYLD1!AU24*VLOOKUP(HRYLD2!AU$4,'[1]INTERNAL PARAMETERS-1'!$B$5:$J$44,5,FALSE)*VLOOKUP(HRYLD2!AU$4,'[1]INTERNAL PARAMETERS-1'!$B$5:$J$44,6,FALSE)*VLOOKUP(HRYLD2!AU$4,'[1]INTERNAL PARAMETERS-1'!$B$5:$J$44,3,FALSE) + HRYLD1!AU24*(1-VLOOKUP(HRYLD2!AU$4,'[1]INTERNAL PARAMETERS-1'!$B$5:$J$44,5,FALSE))*VLOOKUP(HRYLD2!AU$4,'[1]INTERNAL PARAMETERS-1'!$B$5:$J$44,8,FALSE)*VLOOKUP(HRYLD2!AU$4,'[1]INTERNAL PARAMETERS-1'!$B$5:$J$44,3,FALSE)</f>
        <v>0</v>
      </c>
      <c r="AV24" s="44">
        <f>HRYLD1!AV24*VLOOKUP(HRYLD2!AV$4,'[1]INTERNAL PARAMETERS-1'!$B$5:$J$44,5,FALSE)*VLOOKUP(HRYLD2!AV$4,'[1]INTERNAL PARAMETERS-1'!$B$5:$J$44,6,FALSE)*VLOOKUP(HRYLD2!AV$4,'[1]INTERNAL PARAMETERS-1'!$B$5:$J$44,3,FALSE) + HRYLD1!AV24*(1-VLOOKUP(HRYLD2!AV$4,'[1]INTERNAL PARAMETERS-1'!$B$5:$J$44,5,FALSE))*VLOOKUP(HRYLD2!AV$4,'[1]INTERNAL PARAMETERS-1'!$B$5:$J$44,8,FALSE)*VLOOKUP(HRYLD2!AV$4,'[1]INTERNAL PARAMETERS-1'!$B$5:$J$44,3,FALSE)</f>
        <v>0</v>
      </c>
      <c r="AW24" s="44">
        <f>HRYLD1!AW24*VLOOKUP(HRYLD2!AW$4,'[1]INTERNAL PARAMETERS-1'!$B$5:$J$44,5,FALSE)*VLOOKUP(HRYLD2!AW$4,'[1]INTERNAL PARAMETERS-1'!$B$5:$J$44,6,FALSE)*VLOOKUP(HRYLD2!AW$4,'[1]INTERNAL PARAMETERS-1'!$B$5:$J$44,3,FALSE) + HRYLD1!AW24*(1-VLOOKUP(HRYLD2!AW$4,'[1]INTERNAL PARAMETERS-1'!$B$5:$J$44,5,FALSE))*VLOOKUP(HRYLD2!AW$4,'[1]INTERNAL PARAMETERS-1'!$B$5:$J$44,8,FALSE)*VLOOKUP(HRYLD2!AW$4,'[1]INTERNAL PARAMETERS-1'!$B$5:$J$44,3,FALSE)</f>
        <v>2.0543925063942181</v>
      </c>
      <c r="AX24" s="44">
        <f>HRYLD1!AX24*VLOOKUP(HRYLD2!AX$4,'[1]INTERNAL PARAMETERS-1'!$B$5:$J$44,5,FALSE)*VLOOKUP(HRYLD2!AX$4,'[1]INTERNAL PARAMETERS-1'!$B$5:$J$44,6,FALSE)*VLOOKUP(HRYLD2!AX$4,'[1]INTERNAL PARAMETERS-1'!$B$5:$J$44,3,FALSE) + HRYLD1!AX24*(1-VLOOKUP(HRYLD2!AX$4,'[1]INTERNAL PARAMETERS-1'!$B$5:$J$44,5,FALSE))*VLOOKUP(HRYLD2!AX$4,'[1]INTERNAL PARAMETERS-1'!$B$5:$J$44,8,FALSE)*VLOOKUP(HRYLD2!AX$4,'[1]INTERNAL PARAMETERS-1'!$B$5:$J$44,3,FALSE)</f>
        <v>0</v>
      </c>
      <c r="AY24" s="44">
        <f>HRYLD1!AY24*VLOOKUP(HRYLD2!AY$4,'[1]INTERNAL PARAMETERS-1'!$B$5:$J$44,5,FALSE)*VLOOKUP(HRYLD2!AY$4,'[1]INTERNAL PARAMETERS-1'!$B$5:$J$44,6,FALSE)*VLOOKUP(HRYLD2!AY$4,'[1]INTERNAL PARAMETERS-1'!$B$5:$J$44,3,FALSE) + HRYLD1!AY24*(1-VLOOKUP(HRYLD2!AY$4,'[1]INTERNAL PARAMETERS-1'!$B$5:$J$44,5,FALSE))*VLOOKUP(HRYLD2!AY$4,'[1]INTERNAL PARAMETERS-1'!$B$5:$J$44,8,FALSE)*VLOOKUP(HRYLD2!AY$4,'[1]INTERNAL PARAMETERS-1'!$B$5:$J$44,3,FALSE)</f>
        <v>0</v>
      </c>
      <c r="AZ24" s="44">
        <f>HRYLD1!AZ24*VLOOKUP(HRYLD2!AZ$4,'[1]INTERNAL PARAMETERS-1'!$B$5:$J$44,5,FALSE)*VLOOKUP(HRYLD2!AZ$4,'[1]INTERNAL PARAMETERS-1'!$B$5:$J$44,6,FALSE)*VLOOKUP(HRYLD2!AZ$4,'[1]INTERNAL PARAMETERS-1'!$B$5:$J$44,3,FALSE) + HRYLD1!AZ24*(1-VLOOKUP(HRYLD2!AZ$4,'[1]INTERNAL PARAMETERS-1'!$B$5:$J$44,5,FALSE))*VLOOKUP(HRYLD2!AZ$4,'[1]INTERNAL PARAMETERS-1'!$B$5:$J$44,8,FALSE)*VLOOKUP(HRYLD2!AZ$4,'[1]INTERNAL PARAMETERS-1'!$B$5:$J$44,3,FALSE)</f>
        <v>0</v>
      </c>
      <c r="BA24" s="44">
        <f>HRYLD1!BA24*VLOOKUP(HRYLD2!BA$4,'[1]INTERNAL PARAMETERS-1'!$B$5:$J$44,5,FALSE)*VLOOKUP(HRYLD2!BA$4,'[1]INTERNAL PARAMETERS-1'!$B$5:$J$44,6,FALSE)*VLOOKUP(HRYLD2!BA$4,'[1]INTERNAL PARAMETERS-1'!$B$5:$J$44,3,FALSE) + HRYLD1!BA24*(1-VLOOKUP(HRYLD2!BA$4,'[1]INTERNAL PARAMETERS-1'!$B$5:$J$44,5,FALSE))*VLOOKUP(HRYLD2!BA$4,'[1]INTERNAL PARAMETERS-1'!$B$5:$J$44,8,FALSE)*VLOOKUP(HRYLD2!BA$4,'[1]INTERNAL PARAMETERS-1'!$B$5:$J$44,3,FALSE)</f>
        <v>0.15609364889688918</v>
      </c>
      <c r="BB24" s="44">
        <f>HRYLD1!BB24*VLOOKUP(HRYLD2!BB$4,'[1]INTERNAL PARAMETERS-1'!$B$5:$J$44,5,FALSE)*VLOOKUP(HRYLD2!BB$4,'[1]INTERNAL PARAMETERS-1'!$B$5:$J$44,6,FALSE)*VLOOKUP(HRYLD2!BB$4,'[1]INTERNAL PARAMETERS-1'!$B$5:$J$44,3,FALSE) + HRYLD1!BB24*(1-VLOOKUP(HRYLD2!BB$4,'[1]INTERNAL PARAMETERS-1'!$B$5:$J$44,5,FALSE))*VLOOKUP(HRYLD2!BB$4,'[1]INTERNAL PARAMETERS-1'!$B$5:$J$44,8,FALSE)*VLOOKUP(HRYLD2!BB$4,'[1]INTERNAL PARAMETERS-1'!$B$5:$J$44,3,FALSE)</f>
        <v>0.69075171709801597</v>
      </c>
      <c r="BC24" s="44">
        <f>HRYLD1!BC24*VLOOKUP(HRYLD2!BC$4,'[1]INTERNAL PARAMETERS-1'!$B$5:$J$44,5,FALSE)*VLOOKUP(HRYLD2!BC$4,'[1]INTERNAL PARAMETERS-1'!$B$5:$J$44,6,FALSE)*VLOOKUP(HRYLD2!BC$4,'[1]INTERNAL PARAMETERS-1'!$B$5:$J$44,3,FALSE) + HRYLD1!BC24*(1-VLOOKUP(HRYLD2!BC$4,'[1]INTERNAL PARAMETERS-1'!$B$5:$J$44,5,FALSE))*VLOOKUP(HRYLD2!BC$4,'[1]INTERNAL PARAMETERS-1'!$B$5:$J$44,8,FALSE)*VLOOKUP(HRYLD2!BC$4,'[1]INTERNAL PARAMETERS-1'!$B$5:$J$44,3,FALSE)</f>
        <v>0.11988586190444037</v>
      </c>
      <c r="BD24" s="44">
        <f>HRYLD1!BD24*VLOOKUP(HRYLD2!BD$4,'[1]INTERNAL PARAMETERS-1'!$B$5:$J$44,5,FALSE)*VLOOKUP(HRYLD2!BD$4,'[1]INTERNAL PARAMETERS-1'!$B$5:$J$44,6,FALSE)*VLOOKUP(HRYLD2!BD$4,'[1]INTERNAL PARAMETERS-1'!$B$5:$J$44,3,FALSE) + HRYLD1!BD24*(1-VLOOKUP(HRYLD2!BD$4,'[1]INTERNAL PARAMETERS-1'!$B$5:$J$44,5,FALSE))*VLOOKUP(HRYLD2!BD$4,'[1]INTERNAL PARAMETERS-1'!$B$5:$J$44,8,FALSE)*VLOOKUP(HRYLD2!BD$4,'[1]INTERNAL PARAMETERS-1'!$B$5:$J$44,3,FALSE)</f>
        <v>0.44638494858652089</v>
      </c>
      <c r="BE24" s="44">
        <f>HRYLD1!BE24*VLOOKUP(HRYLD2!BE$4,'[1]INTERNAL PARAMETERS-1'!$B$5:$J$44,5,FALSE)*VLOOKUP(HRYLD2!BE$4,'[1]INTERNAL PARAMETERS-1'!$B$5:$J$44,6,FALSE)*VLOOKUP(HRYLD2!BE$4,'[1]INTERNAL PARAMETERS-1'!$B$5:$J$44,3,FALSE) + HRYLD1!BE24*(1-VLOOKUP(HRYLD2!BE$4,'[1]INTERNAL PARAMETERS-1'!$B$5:$J$44,5,FALSE))*VLOOKUP(HRYLD2!BE$4,'[1]INTERNAL PARAMETERS-1'!$B$5:$J$44,8,FALSE)*VLOOKUP(HRYLD2!BE$4,'[1]INTERNAL PARAMETERS-1'!$B$5:$J$44,3,FALSE)</f>
        <v>0.29190767001311502</v>
      </c>
      <c r="BF24" s="44">
        <f>HRYLD1!BF24*VLOOKUP(HRYLD2!BF$4,'[1]INTERNAL PARAMETERS-1'!$B$5:$J$44,5,FALSE)*VLOOKUP(HRYLD2!BF$4,'[1]INTERNAL PARAMETERS-1'!$B$5:$J$44,6,FALSE)*VLOOKUP(HRYLD2!BF$4,'[1]INTERNAL PARAMETERS-1'!$B$5:$J$44,3,FALSE) + HRYLD1!BF24*(1-VLOOKUP(HRYLD2!BF$4,'[1]INTERNAL PARAMETERS-1'!$B$5:$J$44,5,FALSE))*VLOOKUP(HRYLD2!BF$4,'[1]INTERNAL PARAMETERS-1'!$B$5:$J$44,8,FALSE)*VLOOKUP(HRYLD2!BF$4,'[1]INTERNAL PARAMETERS-1'!$B$5:$J$44,3,FALSE)</f>
        <v>0</v>
      </c>
      <c r="BG24" s="44">
        <f>HRYLD1!BG24*VLOOKUP(HRYLD2!BG$4,'[1]INTERNAL PARAMETERS-1'!$B$5:$J$44,5,FALSE)*VLOOKUP(HRYLD2!BG$4,'[1]INTERNAL PARAMETERS-1'!$B$5:$J$44,6,FALSE)*VLOOKUP(HRYLD2!BG$4,'[1]INTERNAL PARAMETERS-1'!$B$5:$J$44,3,FALSE) + HRYLD1!BG24*(1-VLOOKUP(HRYLD2!BG$4,'[1]INTERNAL PARAMETERS-1'!$B$5:$J$44,5,FALSE))*VLOOKUP(HRYLD2!BG$4,'[1]INTERNAL PARAMETERS-1'!$B$5:$J$44,8,FALSE)*VLOOKUP(HRYLD2!BG$4,'[1]INTERNAL PARAMETERS-1'!$B$5:$J$44,3,FALSE)</f>
        <v>0.81772006732340086</v>
      </c>
      <c r="BH24" s="44">
        <f>HRYLD1!BH24*VLOOKUP(HRYLD2!BH$4,'[1]INTERNAL PARAMETERS-1'!$B$5:$J$44,5,FALSE)*VLOOKUP(HRYLD2!BH$4,'[1]INTERNAL PARAMETERS-1'!$B$5:$J$44,6,FALSE)*VLOOKUP(HRYLD2!BH$4,'[1]INTERNAL PARAMETERS-1'!$B$5:$J$44,3,FALSE) + HRYLD1!BH24*(1-VLOOKUP(HRYLD2!BH$4,'[1]INTERNAL PARAMETERS-1'!$B$5:$J$44,5,FALSE))*VLOOKUP(HRYLD2!BH$4,'[1]INTERNAL PARAMETERS-1'!$B$5:$J$44,8,FALSE)*VLOOKUP(HRYLD2!BH$4,'[1]INTERNAL PARAMETERS-1'!$B$5:$J$44,3,FALSE)</f>
        <v>2.275849583522008E-3</v>
      </c>
      <c r="BI24" s="44">
        <f>HRYLD1!BI24*VLOOKUP(HRYLD2!BI$4,'[1]INTERNAL PARAMETERS-1'!$B$5:$J$44,5,FALSE)*VLOOKUP(HRYLD2!BI$4,'[1]INTERNAL PARAMETERS-1'!$B$5:$J$44,6,FALSE)*VLOOKUP(HRYLD2!BI$4,'[1]INTERNAL PARAMETERS-1'!$B$5:$J$44,3,FALSE) + HRYLD1!BI24*(1-VLOOKUP(HRYLD2!BI$4,'[1]INTERNAL PARAMETERS-1'!$B$5:$J$44,5,FALSE))*VLOOKUP(HRYLD2!BI$4,'[1]INTERNAL PARAMETERS-1'!$B$5:$J$44,8,FALSE)*VLOOKUP(HRYLD2!BI$4,'[1]INTERNAL PARAMETERS-1'!$B$5:$J$44,3,FALSE)</f>
        <v>0</v>
      </c>
      <c r="BJ24" s="44">
        <f>HRYLD1!BJ24*VLOOKUP(HRYLD2!BJ$4,'[1]INTERNAL PARAMETERS-1'!$B$5:$J$44,5,FALSE)*VLOOKUP(HRYLD2!BJ$4,'[1]INTERNAL PARAMETERS-1'!$B$5:$J$44,6,FALSE)*VLOOKUP(HRYLD2!BJ$4,'[1]INTERNAL PARAMETERS-1'!$B$5:$J$44,3,FALSE) + HRYLD1!BJ24*(1-VLOOKUP(HRYLD2!BJ$4,'[1]INTERNAL PARAMETERS-1'!$B$5:$J$44,5,FALSE))*VLOOKUP(HRYLD2!BJ$4,'[1]INTERNAL PARAMETERS-1'!$B$5:$J$44,8,FALSE)*VLOOKUP(HRYLD2!BJ$4,'[1]INTERNAL PARAMETERS-1'!$B$5:$J$44,3,FALSE)</f>
        <v>0.21938229488717439</v>
      </c>
      <c r="BK24" s="44">
        <f>HRYLD1!BK24*VLOOKUP(HRYLD2!BK$4,'[1]INTERNAL PARAMETERS-1'!$B$5:$J$44,5,FALSE)*VLOOKUP(HRYLD2!BK$4,'[1]INTERNAL PARAMETERS-1'!$B$5:$J$44,6,FALSE)*VLOOKUP(HRYLD2!BK$4,'[1]INTERNAL PARAMETERS-1'!$B$5:$J$44,3,FALSE) + HRYLD1!BK24*(1-VLOOKUP(HRYLD2!BK$4,'[1]INTERNAL PARAMETERS-1'!$B$5:$J$44,5,FALSE))*VLOOKUP(HRYLD2!BK$4,'[1]INTERNAL PARAMETERS-1'!$B$5:$J$44,8,FALSE)*VLOOKUP(HRYLD2!BK$4,'[1]INTERNAL PARAMETERS-1'!$B$5:$J$44,3,FALSE)</f>
        <v>0.12977118661939216</v>
      </c>
      <c r="BL24" s="44">
        <f>HRYLD1!BL24*VLOOKUP(HRYLD2!BL$4,'[1]INTERNAL PARAMETERS-1'!$B$5:$J$44,5,FALSE)*VLOOKUP(HRYLD2!BL$4,'[1]INTERNAL PARAMETERS-1'!$B$5:$J$44,6,FALSE)*VLOOKUP(HRYLD2!BL$4,'[1]INTERNAL PARAMETERS-1'!$B$5:$J$44,3,FALSE) + HRYLD1!BL24*(1-VLOOKUP(HRYLD2!BL$4,'[1]INTERNAL PARAMETERS-1'!$B$5:$J$44,5,FALSE))*VLOOKUP(HRYLD2!BL$4,'[1]INTERNAL PARAMETERS-1'!$B$5:$J$44,8,FALSE)*VLOOKUP(HRYLD2!BL$4,'[1]INTERNAL PARAMETERS-1'!$B$5:$J$44,3,FALSE)</f>
        <v>4.2919570929932059E-2</v>
      </c>
      <c r="BM24" s="44">
        <f>HRYLD1!BM24*VLOOKUP(HRYLD2!BM$4,'[1]INTERNAL PARAMETERS-1'!$B$5:$J$44,5,FALSE)*VLOOKUP(HRYLD2!BM$4,'[1]INTERNAL PARAMETERS-1'!$B$5:$J$44,6,FALSE)*VLOOKUP(HRYLD2!BM$4,'[1]INTERNAL PARAMETERS-1'!$B$5:$J$44,3,FALSE) + HRYLD1!BM24*(1-VLOOKUP(HRYLD2!BM$4,'[1]INTERNAL PARAMETERS-1'!$B$5:$J$44,5,FALSE))*VLOOKUP(HRYLD2!BM$4,'[1]INTERNAL PARAMETERS-1'!$B$5:$J$44,8,FALSE)*VLOOKUP(HRYLD2!BM$4,'[1]INTERNAL PARAMETERS-1'!$B$5:$J$44,3,FALSE)</f>
        <v>3.8582877958266309E-3</v>
      </c>
      <c r="BN24" s="44">
        <f>HRYLD1!BN24*VLOOKUP(HRYLD2!BN$4,'[1]INTERNAL PARAMETERS-1'!$B$5:$J$44,5,FALSE)*VLOOKUP(HRYLD2!BN$4,'[1]INTERNAL PARAMETERS-1'!$B$5:$J$44,6,FALSE)*VLOOKUP(HRYLD2!BN$4,'[1]INTERNAL PARAMETERS-1'!$B$5:$J$44,3,FALSE) + HRYLD1!BN24*(1-VLOOKUP(HRYLD2!BN$4,'[1]INTERNAL PARAMETERS-1'!$B$5:$J$44,5,FALSE))*VLOOKUP(HRYLD2!BN$4,'[1]INTERNAL PARAMETERS-1'!$B$5:$J$44,8,FALSE)*VLOOKUP(HRYLD2!BN$4,'[1]INTERNAL PARAMETERS-1'!$B$5:$J$44,3,FALSE)</f>
        <v>0.30974933913897007</v>
      </c>
      <c r="BO24" s="44">
        <f>HRYLD1!BO24*VLOOKUP(HRYLD2!BO$4,'[1]INTERNAL PARAMETERS-1'!$B$5:$J$44,5,FALSE)*VLOOKUP(HRYLD2!BO$4,'[1]INTERNAL PARAMETERS-1'!$B$5:$J$44,6,FALSE)*VLOOKUP(HRYLD2!BO$4,'[1]INTERNAL PARAMETERS-1'!$B$5:$J$44,3,FALSE) + HRYLD1!BO24*(1-VLOOKUP(HRYLD2!BO$4,'[1]INTERNAL PARAMETERS-1'!$B$5:$J$44,5,FALSE))*VLOOKUP(HRYLD2!BO$4,'[1]INTERNAL PARAMETERS-1'!$B$5:$J$44,8,FALSE)*VLOOKUP(HRYLD2!BO$4,'[1]INTERNAL PARAMETERS-1'!$B$5:$J$44,3,FALSE)</f>
        <v>0.24216764911880773</v>
      </c>
      <c r="BP24" s="44">
        <f>HRYLD1!BP24*VLOOKUP(HRYLD2!BP$4,'[1]INTERNAL PARAMETERS-1'!$B$5:$J$44,5,FALSE)*VLOOKUP(HRYLD2!BP$4,'[1]INTERNAL PARAMETERS-1'!$B$5:$J$44,6,FALSE)*VLOOKUP(HRYLD2!BP$4,'[1]INTERNAL PARAMETERS-1'!$B$5:$J$44,3,FALSE) + HRYLD1!BP24*(1-VLOOKUP(HRYLD2!BP$4,'[1]INTERNAL PARAMETERS-1'!$B$5:$J$44,5,FALSE))*VLOOKUP(HRYLD2!BP$4,'[1]INTERNAL PARAMETERS-1'!$B$5:$J$44,8,FALSE)*VLOOKUP(HRYLD2!BP$4,'[1]INTERNAL PARAMETERS-1'!$B$5:$J$44,3,FALSE)</f>
        <v>5.1175989690696285E-3</v>
      </c>
      <c r="BQ24" s="44">
        <f>HRYLD1!BQ24*VLOOKUP(HRYLD2!BQ$4,'[1]INTERNAL PARAMETERS-1'!$B$5:$J$44,5,FALSE)*VLOOKUP(HRYLD2!BQ$4,'[1]INTERNAL PARAMETERS-1'!$B$5:$J$44,6,FALSE)*VLOOKUP(HRYLD2!BQ$4,'[1]INTERNAL PARAMETERS-1'!$B$5:$J$44,3,FALSE) + HRYLD1!BQ24*(1-VLOOKUP(HRYLD2!BQ$4,'[1]INTERNAL PARAMETERS-1'!$B$5:$J$44,5,FALSE))*VLOOKUP(HRYLD2!BQ$4,'[1]INTERNAL PARAMETERS-1'!$B$5:$J$44,8,FALSE)*VLOOKUP(HRYLD2!BQ$4,'[1]INTERNAL PARAMETERS-1'!$B$5:$J$44,3,FALSE)</f>
        <v>0.37749777737568663</v>
      </c>
      <c r="BR24" s="44">
        <f>HRYLD1!BR24*VLOOKUP(HRYLD2!BR$4,'[1]INTERNAL PARAMETERS-1'!$B$5:$J$44,5,FALSE)*VLOOKUP(HRYLD2!BR$4,'[1]INTERNAL PARAMETERS-1'!$B$5:$J$44,6,FALSE)*VLOOKUP(HRYLD2!BR$4,'[1]INTERNAL PARAMETERS-1'!$B$5:$J$44,3,FALSE) + HRYLD1!BR24*(1-VLOOKUP(HRYLD2!BR$4,'[1]INTERNAL PARAMETERS-1'!$B$5:$J$44,5,FALSE))*VLOOKUP(HRYLD2!BR$4,'[1]INTERNAL PARAMETERS-1'!$B$5:$J$44,8,FALSE)*VLOOKUP(HRYLD2!BR$4,'[1]INTERNAL PARAMETERS-1'!$B$5:$J$44,3,FALSE)</f>
        <v>8.2965592488733874E-3</v>
      </c>
      <c r="BS24" s="44">
        <f>HRYLD1!BS24*VLOOKUP(HRYLD2!BS$4,'[1]INTERNAL PARAMETERS-1'!$B$5:$J$44,5,FALSE)*VLOOKUP(HRYLD2!BS$4,'[1]INTERNAL PARAMETERS-1'!$B$5:$J$44,6,FALSE)*VLOOKUP(HRYLD2!BS$4,'[1]INTERNAL PARAMETERS-1'!$B$5:$J$44,3,FALSE) + HRYLD1!BS24*(1-VLOOKUP(HRYLD2!BS$4,'[1]INTERNAL PARAMETERS-1'!$B$5:$J$44,5,FALSE))*VLOOKUP(HRYLD2!BS$4,'[1]INTERNAL PARAMETERS-1'!$B$5:$J$44,8,FALSE)*VLOOKUP(HRYLD2!BS$4,'[1]INTERNAL PARAMETERS-1'!$B$5:$J$44,3,FALSE)</f>
        <v>7.3138640071262822E-4</v>
      </c>
      <c r="BT24" s="44">
        <f>HRYLD1!BT24*VLOOKUP(HRYLD2!BT$4,'[1]INTERNAL PARAMETERS-1'!$B$5:$J$44,5,FALSE)*VLOOKUP(HRYLD2!BT$4,'[1]INTERNAL PARAMETERS-1'!$B$5:$J$44,6,FALSE)*VLOOKUP(HRYLD2!BT$4,'[1]INTERNAL PARAMETERS-1'!$B$5:$J$44,3,FALSE) + HRYLD1!BT24*(1-VLOOKUP(HRYLD2!BT$4,'[1]INTERNAL PARAMETERS-1'!$B$5:$J$44,5,FALSE))*VLOOKUP(HRYLD2!BT$4,'[1]INTERNAL PARAMETERS-1'!$B$5:$J$44,8,FALSE)*VLOOKUP(HRYLD2!BT$4,'[1]INTERNAL PARAMETERS-1'!$B$5:$J$44,3,FALSE)</f>
        <v>0</v>
      </c>
      <c r="BU24" s="44">
        <f>HRYLD1!BU24*VLOOKUP(HRYLD2!BU$4,'[1]INTERNAL PARAMETERS-1'!$B$5:$J$44,5,FALSE)*VLOOKUP(HRYLD2!BU$4,'[1]INTERNAL PARAMETERS-1'!$B$5:$J$44,6,FALSE)*VLOOKUP(HRYLD2!BU$4,'[1]INTERNAL PARAMETERS-1'!$B$5:$J$44,3,FALSE) + HRYLD1!BU24*(1-VLOOKUP(HRYLD2!BU$4,'[1]INTERNAL PARAMETERS-1'!$B$5:$J$44,5,FALSE))*VLOOKUP(HRYLD2!BU$4,'[1]INTERNAL PARAMETERS-1'!$B$5:$J$44,8,FALSE)*VLOOKUP(HRYLD2!BU$4,'[1]INTERNAL PARAMETERS-1'!$B$5:$J$44,3,FALSE)</f>
        <v>0</v>
      </c>
      <c r="BV24" s="44">
        <f>HRYLD1!BV24*VLOOKUP(HRYLD2!BV$4,'[1]INTERNAL PARAMETERS-1'!$B$5:$J$44,5,FALSE)*VLOOKUP(HRYLD2!BV$4,'[1]INTERNAL PARAMETERS-1'!$B$5:$J$44,6,FALSE)*VLOOKUP(HRYLD2!BV$4,'[1]INTERNAL PARAMETERS-1'!$B$5:$J$44,3,FALSE) + HRYLD1!BV24*(1-VLOOKUP(HRYLD2!BV$4,'[1]INTERNAL PARAMETERS-1'!$B$5:$J$44,5,FALSE))*VLOOKUP(HRYLD2!BV$4,'[1]INTERNAL PARAMETERS-1'!$B$5:$J$44,8,FALSE)*VLOOKUP(HRYLD2!BV$4,'[1]INTERNAL PARAMETERS-1'!$B$5:$J$44,3,FALSE)</f>
        <v>0</v>
      </c>
      <c r="BW24" s="44">
        <f>HRYLD1!BW24*VLOOKUP(HRYLD2!BW$4,'[1]INTERNAL PARAMETERS-1'!$B$5:$J$44,5,FALSE)*VLOOKUP(HRYLD2!BW$4,'[1]INTERNAL PARAMETERS-1'!$B$5:$J$44,6,FALSE)*VLOOKUP(HRYLD2!BW$4,'[1]INTERNAL PARAMETERS-1'!$B$5:$J$44,3,FALSE) + HRYLD1!BW24*(1-VLOOKUP(HRYLD2!BW$4,'[1]INTERNAL PARAMETERS-1'!$B$5:$J$44,5,FALSE))*VLOOKUP(HRYLD2!BW$4,'[1]INTERNAL PARAMETERS-1'!$B$5:$J$44,8,FALSE)*VLOOKUP(HRYLD2!BW$4,'[1]INTERNAL PARAMETERS-1'!$B$5:$J$44,3,FALSE)</f>
        <v>0</v>
      </c>
      <c r="BX24" s="44">
        <f>HRYLD1!BX24*VLOOKUP(HRYLD2!BX$4,'[1]INTERNAL PARAMETERS-1'!$B$5:$J$44,5,FALSE)*VLOOKUP(HRYLD2!BX$4,'[1]INTERNAL PARAMETERS-1'!$B$5:$J$44,6,FALSE)*VLOOKUP(HRYLD2!BX$4,'[1]INTERNAL PARAMETERS-1'!$B$5:$J$44,3,FALSE) + HRYLD1!BX24*(1-VLOOKUP(HRYLD2!BX$4,'[1]INTERNAL PARAMETERS-1'!$B$5:$J$44,5,FALSE))*VLOOKUP(HRYLD2!BX$4,'[1]INTERNAL PARAMETERS-1'!$B$5:$J$44,8,FALSE)*VLOOKUP(HRYLD2!BX$4,'[1]INTERNAL PARAMETERS-1'!$B$5:$J$44,3,FALSE)</f>
        <v>0</v>
      </c>
      <c r="BY24" s="44">
        <f>HRYLD1!BY24*VLOOKUP(HRYLD2!BY$4,'[1]INTERNAL PARAMETERS-1'!$B$5:$J$44,5,FALSE)*VLOOKUP(HRYLD2!BY$4,'[1]INTERNAL PARAMETERS-1'!$B$5:$J$44,6,FALSE)*VLOOKUP(HRYLD2!BY$4,'[1]INTERNAL PARAMETERS-1'!$B$5:$J$44,3,FALSE) + HRYLD1!BY24*(1-VLOOKUP(HRYLD2!BY$4,'[1]INTERNAL PARAMETERS-1'!$B$5:$J$44,5,FALSE))*VLOOKUP(HRYLD2!BY$4,'[1]INTERNAL PARAMETERS-1'!$B$5:$J$44,8,FALSE)*VLOOKUP(HRYLD2!BY$4,'[1]INTERNAL PARAMETERS-1'!$B$5:$J$44,3,FALSE)</f>
        <v>0</v>
      </c>
      <c r="BZ24" s="44">
        <f>HRYLD1!BZ24*VLOOKUP(HRYLD2!BZ$4,'[1]INTERNAL PARAMETERS-1'!$B$5:$J$44,5,FALSE)*VLOOKUP(HRYLD2!BZ$4,'[1]INTERNAL PARAMETERS-1'!$B$5:$J$44,6,FALSE)*VLOOKUP(HRYLD2!BZ$4,'[1]INTERNAL PARAMETERS-1'!$B$5:$J$44,3,FALSE) + HRYLD1!BZ24*(1-VLOOKUP(HRYLD2!BZ$4,'[1]INTERNAL PARAMETERS-1'!$B$5:$J$44,5,FALSE))*VLOOKUP(HRYLD2!BZ$4,'[1]INTERNAL PARAMETERS-1'!$B$5:$J$44,8,FALSE)*VLOOKUP(HRYLD2!BZ$4,'[1]INTERNAL PARAMETERS-1'!$B$5:$J$44,3,FALSE)</f>
        <v>1.7980370310648379E-4</v>
      </c>
      <c r="CA24" s="44">
        <f>HRYLD1!CA24*VLOOKUP(HRYLD2!CA$4,'[1]INTERNAL PARAMETERS-1'!$B$5:$J$44,5,FALSE)*VLOOKUP(HRYLD2!CA$4,'[1]INTERNAL PARAMETERS-1'!$B$5:$J$44,6,FALSE)*VLOOKUP(HRYLD2!CA$4,'[1]INTERNAL PARAMETERS-1'!$B$5:$J$44,3,FALSE) + HRYLD1!CA24*(1-VLOOKUP(HRYLD2!CA$4,'[1]INTERNAL PARAMETERS-1'!$B$5:$J$44,5,FALSE))*VLOOKUP(HRYLD2!CA$4,'[1]INTERNAL PARAMETERS-1'!$B$5:$J$44,8,FALSE)*VLOOKUP(HRYLD2!CA$4,'[1]INTERNAL PARAMETERS-1'!$B$5:$J$44,3,FALSE)</f>
        <v>0</v>
      </c>
      <c r="CB24" s="44">
        <f>HRYLD1!CB24*VLOOKUP(HRYLD2!CB$4,'[1]INTERNAL PARAMETERS-1'!$B$5:$J$44,5,FALSE)*VLOOKUP(HRYLD2!CB$4,'[1]INTERNAL PARAMETERS-1'!$B$5:$J$44,6,FALSE)*VLOOKUP(HRYLD2!CB$4,'[1]INTERNAL PARAMETERS-1'!$B$5:$J$44,3,FALSE) + HRYLD1!CB24*(1-VLOOKUP(HRYLD2!CB$4,'[1]INTERNAL PARAMETERS-1'!$B$5:$J$44,5,FALSE))*VLOOKUP(HRYLD2!CB$4,'[1]INTERNAL PARAMETERS-1'!$B$5:$J$44,8,FALSE)*VLOOKUP(HRYLD2!CB$4,'[1]INTERNAL PARAMETERS-1'!$B$5:$J$44,3,FALSE)</f>
        <v>0</v>
      </c>
      <c r="CC24" s="44">
        <f>HRYLD1!CC24*VLOOKUP(HRYLD2!CC$4,'[1]INTERNAL PARAMETERS-1'!$B$5:$J$44,5,FALSE)*VLOOKUP(HRYLD2!CC$4,'[1]INTERNAL PARAMETERS-1'!$B$5:$J$44,6,FALSE)*VLOOKUP(HRYLD2!CC$4,'[1]INTERNAL PARAMETERS-1'!$B$5:$J$44,3,FALSE) + HRYLD1!CC24*(1-VLOOKUP(HRYLD2!CC$4,'[1]INTERNAL PARAMETERS-1'!$B$5:$J$44,5,FALSE))*VLOOKUP(HRYLD2!CC$4,'[1]INTERNAL PARAMETERS-1'!$B$5:$J$44,8,FALSE)*VLOOKUP(HRYLD2!CC$4,'[1]INTERNAL PARAMETERS-1'!$B$5:$J$44,3,FALSE)</f>
        <v>1.448533378498018E-3</v>
      </c>
      <c r="CD24" s="44">
        <f>HRYLD1!CD24*VLOOKUP(HRYLD2!CD$4,'[1]INTERNAL PARAMETERS-1'!$B$5:$J$44,5,FALSE)*VLOOKUP(HRYLD2!CD$4,'[1]INTERNAL PARAMETERS-1'!$B$5:$J$44,6,FALSE)*VLOOKUP(HRYLD2!CD$4,'[1]INTERNAL PARAMETERS-1'!$B$5:$J$44,3,FALSE) + HRYLD1!CD24*(1-VLOOKUP(HRYLD2!CD$4,'[1]INTERNAL PARAMETERS-1'!$B$5:$J$44,5,FALSE))*VLOOKUP(HRYLD2!CD$4,'[1]INTERNAL PARAMETERS-1'!$B$5:$J$44,8,FALSE)*VLOOKUP(HRYLD2!CD$4,'[1]INTERNAL PARAMETERS-1'!$B$5:$J$44,3,FALSE)</f>
        <v>1.2924423092040614E-2</v>
      </c>
      <c r="CE24" s="44">
        <f>HRYLD1!CE24*VLOOKUP(HRYLD2!CE$4,'[1]INTERNAL PARAMETERS-1'!$B$5:$J$44,5,FALSE)*VLOOKUP(HRYLD2!CE$4,'[1]INTERNAL PARAMETERS-1'!$B$5:$J$44,6,FALSE)*VLOOKUP(HRYLD2!CE$4,'[1]INTERNAL PARAMETERS-1'!$B$5:$J$44,3,FALSE) + HRYLD1!CE24*(1-VLOOKUP(HRYLD2!CE$4,'[1]INTERNAL PARAMETERS-1'!$B$5:$J$44,5,FALSE))*VLOOKUP(HRYLD2!CE$4,'[1]INTERNAL PARAMETERS-1'!$B$5:$J$44,8,FALSE)*VLOOKUP(HRYLD2!CE$4,'[1]INTERNAL PARAMETERS-1'!$B$5:$J$44,3,FALSE)</f>
        <v>1.7613627836851824E-2</v>
      </c>
      <c r="CF24" s="44">
        <f>HRYLD1!CF24*VLOOKUP(HRYLD2!CF$4,'[1]INTERNAL PARAMETERS-1'!$B$5:$J$44,5,FALSE)*VLOOKUP(HRYLD2!CF$4,'[1]INTERNAL PARAMETERS-1'!$B$5:$J$44,6,FALSE)*VLOOKUP(HRYLD2!CF$4,'[1]INTERNAL PARAMETERS-1'!$B$5:$J$44,3,FALSE) + HRYLD1!CF24*(1-VLOOKUP(HRYLD2!CF$4,'[1]INTERNAL PARAMETERS-1'!$B$5:$J$44,5,FALSE))*VLOOKUP(HRYLD2!CF$4,'[1]INTERNAL PARAMETERS-1'!$B$5:$J$44,8,FALSE)*VLOOKUP(HRYLD2!CF$4,'[1]INTERNAL PARAMETERS-1'!$B$5:$J$44,3,FALSE)</f>
        <v>1.7453653819061853E-2</v>
      </c>
      <c r="CG24" s="44">
        <f>HRYLD1!CG24*VLOOKUP(HRYLD2!CG$4,'[1]INTERNAL PARAMETERS-1'!$B$5:$J$44,5,FALSE)*VLOOKUP(HRYLD2!CG$4,'[1]INTERNAL PARAMETERS-1'!$B$5:$J$44,6,FALSE)*VLOOKUP(HRYLD2!CG$4,'[1]INTERNAL PARAMETERS-1'!$B$5:$J$44,3,FALSE) + HRYLD1!CG24*(1-VLOOKUP(HRYLD2!CG$4,'[1]INTERNAL PARAMETERS-1'!$B$5:$J$44,5,FALSE))*VLOOKUP(HRYLD2!CG$4,'[1]INTERNAL PARAMETERS-1'!$B$5:$J$44,8,FALSE)*VLOOKUP(HRYLD2!CG$4,'[1]INTERNAL PARAMETERS-1'!$B$5:$J$44,3,FALSE)</f>
        <v>0</v>
      </c>
      <c r="CH24" s="43">
        <f>HRYLD1!CH24*VLOOKUP(HRYLD2!CH$4,'[1]INTERNAL PARAMETERS-1'!$B$5:$J$44,5,FALSE)*VLOOKUP(HRYLD2!CH$4,'[1]INTERNAL PARAMETERS-1'!$B$5:$J$44,6,FALSE)*VLOOKUP(HRYLD2!CH$4,'[1]INTERNAL PARAMETERS-1'!$B$5:$J$44,3,FALSE) + HRYLD1!CH24*(1-VLOOKUP(HRYLD2!CH$4,'[1]INTERNAL PARAMETERS-1'!$B$5:$J$44,5,FALSE))*VLOOKUP(HRYLD2!CH$4,'[1]INTERNAL PARAMETERS-1'!$B$5:$J$44,8,FALSE)*VLOOKUP(HRYLD2!CH$4,'[1]INTERNAL PARAMETERS-1'!$B$5:$J$44,3,FALSE)</f>
        <v>0</v>
      </c>
      <c r="CJ24" s="45">
        <f t="shared" si="0"/>
        <v>276.23454683265743</v>
      </c>
      <c r="CK24" s="43">
        <f t="shared" si="1"/>
        <v>5.9685239621141255</v>
      </c>
    </row>
    <row r="25" spans="2:89" x14ac:dyDescent="0.4">
      <c r="B25" s="58" t="s">
        <v>5</v>
      </c>
      <c r="C25" s="57" t="s">
        <v>49</v>
      </c>
      <c r="D25" s="57" t="s">
        <v>64</v>
      </c>
      <c r="E25" s="132">
        <f>HR!X25</f>
        <v>1670.7924274717443</v>
      </c>
      <c r="F25" s="56">
        <f>'[1]INTERNAL PARAMETERS-1'!M7</f>
        <v>73.784999999999997</v>
      </c>
      <c r="G25" s="45">
        <f>HRYLD1!G25*VLOOKUP(HRYLD2!G$4,'[1]INTERNAL PARAMETERS-1'!$B$5:$J$44,5,FALSE)*VLOOKUP(HRYLD2!G$4,'[1]INTERNAL PARAMETERS-1'!$B$5:$J$44,7,FALSE)*HRYLD2!$F25 + HRYLD1!G25*(1-VLOOKUP(HRYLD2!G$4,'[1]INTERNAL PARAMETERS-1'!$B$5:$J$44,5,FALSE))*VLOOKUP(HRYLD2!G$4,'[1]INTERNAL PARAMETERS-1'!$B$5:$J$44,9,FALSE)*HRYLD2!$F25</f>
        <v>219.52658360030389</v>
      </c>
      <c r="H25" s="44">
        <f>HRYLD1!H25*VLOOKUP(HRYLD2!H$4,'[1]INTERNAL PARAMETERS-1'!$B$5:$J$44,5,FALSE)*VLOOKUP(HRYLD2!H$4,'[1]INTERNAL PARAMETERS-1'!$B$5:$J$44,7,FALSE)*HRYLD2!$F25 + HRYLD1!H25*(1-VLOOKUP(HRYLD2!H$4,'[1]INTERNAL PARAMETERS-1'!$B$5:$J$44,5,FALSE))*VLOOKUP(HRYLD2!H$4,'[1]INTERNAL PARAMETERS-1'!$B$5:$J$44,9,FALSE)*HRYLD2!$F25</f>
        <v>110.32235780252964</v>
      </c>
      <c r="I25" s="44">
        <f>HRYLD1!I25*VLOOKUP(HRYLD2!I$4,'[1]INTERNAL PARAMETERS-1'!$B$5:$J$44,5,FALSE)*VLOOKUP(HRYLD2!I$4,'[1]INTERNAL PARAMETERS-1'!$B$5:$J$44,7,FALSE)*HRYLD2!$F25 + HRYLD1!I25*(1-VLOOKUP(HRYLD2!I$4,'[1]INTERNAL PARAMETERS-1'!$B$5:$J$44,5,FALSE))*VLOOKUP(HRYLD2!I$4,'[1]INTERNAL PARAMETERS-1'!$B$5:$J$44,9,FALSE)*HRYLD2!$F25</f>
        <v>347.45923570227211</v>
      </c>
      <c r="J25" s="44">
        <f>HRYLD1!J25*VLOOKUP(HRYLD2!J$4,'[1]INTERNAL PARAMETERS-1'!$B$5:$J$44,5,FALSE)*VLOOKUP(HRYLD2!J$4,'[1]INTERNAL PARAMETERS-1'!$B$5:$J$44,7,FALSE)*HRYLD2!$F25 + HRYLD1!J25*(1-VLOOKUP(HRYLD2!J$4,'[1]INTERNAL PARAMETERS-1'!$B$5:$J$44,5,FALSE))*VLOOKUP(HRYLD2!J$4,'[1]INTERNAL PARAMETERS-1'!$B$5:$J$44,9,FALSE)*HRYLD2!$F25</f>
        <v>0</v>
      </c>
      <c r="K25" s="44">
        <f>HRYLD1!K25*VLOOKUP(HRYLD2!K$4,'[1]INTERNAL PARAMETERS-1'!$B$5:$J$44,5,FALSE)*VLOOKUP(HRYLD2!K$4,'[1]INTERNAL PARAMETERS-1'!$B$5:$J$44,7,FALSE)*HRYLD2!$F25 + HRYLD1!K25*(1-VLOOKUP(HRYLD2!K$4,'[1]INTERNAL PARAMETERS-1'!$B$5:$J$44,5,FALSE))*VLOOKUP(HRYLD2!K$4,'[1]INTERNAL PARAMETERS-1'!$B$5:$J$44,9,FALSE)*HRYLD2!$F25</f>
        <v>0</v>
      </c>
      <c r="L25" s="44">
        <f>HRYLD1!L25*VLOOKUP(HRYLD2!L$4,'[1]INTERNAL PARAMETERS-1'!$B$5:$J$44,5,FALSE)*VLOOKUP(HRYLD2!L$4,'[1]INTERNAL PARAMETERS-1'!$B$5:$J$44,7,FALSE)*HRYLD2!$F25 + HRYLD1!L25*(1-VLOOKUP(HRYLD2!L$4,'[1]INTERNAL PARAMETERS-1'!$B$5:$J$44,5,FALSE))*VLOOKUP(HRYLD2!L$4,'[1]INTERNAL PARAMETERS-1'!$B$5:$J$44,9,FALSE)*HRYLD2!$F25</f>
        <v>0</v>
      </c>
      <c r="M25" s="44">
        <f>HRYLD1!M25*VLOOKUP(HRYLD2!M$4,'[1]INTERNAL PARAMETERS-1'!$B$5:$J$44,5,FALSE)*VLOOKUP(HRYLD2!M$4,'[1]INTERNAL PARAMETERS-1'!$B$5:$J$44,7,FALSE)*HRYLD2!$F25 + HRYLD1!M25*(1-VLOOKUP(HRYLD2!M$4,'[1]INTERNAL PARAMETERS-1'!$B$5:$J$44,5,FALSE))*VLOOKUP(HRYLD2!M$4,'[1]INTERNAL PARAMETERS-1'!$B$5:$J$44,9,FALSE)*HRYLD2!$F25</f>
        <v>3.179017479631209</v>
      </c>
      <c r="N25" s="44">
        <f>HRYLD1!N25*VLOOKUP(HRYLD2!N$4,'[1]INTERNAL PARAMETERS-1'!$B$5:$J$44,5,FALSE)*VLOOKUP(HRYLD2!N$4,'[1]INTERNAL PARAMETERS-1'!$B$5:$J$44,7,FALSE)*HRYLD2!$F25 + HRYLD1!N25*(1-VLOOKUP(HRYLD2!N$4,'[1]INTERNAL PARAMETERS-1'!$B$5:$J$44,5,FALSE))*VLOOKUP(HRYLD2!N$4,'[1]INTERNAL PARAMETERS-1'!$B$5:$J$44,9,FALSE)*HRYLD2!$F25</f>
        <v>1.5566122431829019</v>
      </c>
      <c r="O25" s="44">
        <f>HRYLD1!O25*VLOOKUP(HRYLD2!O$4,'[1]INTERNAL PARAMETERS-1'!$B$5:$J$44,5,FALSE)*VLOOKUP(HRYLD2!O$4,'[1]INTERNAL PARAMETERS-1'!$B$5:$J$44,7,FALSE)*HRYLD2!$F25 + HRYLD1!O25*(1-VLOOKUP(HRYLD2!O$4,'[1]INTERNAL PARAMETERS-1'!$B$5:$J$44,5,FALSE))*VLOOKUP(HRYLD2!O$4,'[1]INTERNAL PARAMETERS-1'!$B$5:$J$44,9,FALSE)*HRYLD2!$F25</f>
        <v>0</v>
      </c>
      <c r="P25" s="44">
        <f>HRYLD1!P25*VLOOKUP(HRYLD2!P$4,'[1]INTERNAL PARAMETERS-1'!$B$5:$J$44,5,FALSE)*VLOOKUP(HRYLD2!P$4,'[1]INTERNAL PARAMETERS-1'!$B$5:$J$44,7,FALSE)*HRYLD2!$F25 + HRYLD1!P25*(1-VLOOKUP(HRYLD2!P$4,'[1]INTERNAL PARAMETERS-1'!$B$5:$J$44,5,FALSE))*VLOOKUP(HRYLD2!P$4,'[1]INTERNAL PARAMETERS-1'!$B$5:$J$44,9,FALSE)*HRYLD2!$F25</f>
        <v>0</v>
      </c>
      <c r="Q25" s="44">
        <f>HRYLD1!Q25*VLOOKUP(HRYLD2!Q$4,'[1]INTERNAL PARAMETERS-1'!$B$5:$J$44,5,FALSE)*VLOOKUP(HRYLD2!Q$4,'[1]INTERNAL PARAMETERS-1'!$B$5:$J$44,7,FALSE)*HRYLD2!$F25 + HRYLD1!Q25*(1-VLOOKUP(HRYLD2!Q$4,'[1]INTERNAL PARAMETERS-1'!$B$5:$J$44,5,FALSE))*VLOOKUP(HRYLD2!Q$4,'[1]INTERNAL PARAMETERS-1'!$B$5:$J$44,9,FALSE)*HRYLD2!$F25</f>
        <v>0</v>
      </c>
      <c r="R25" s="44">
        <f>HRYLD1!R25*VLOOKUP(HRYLD2!R$4,'[1]INTERNAL PARAMETERS-1'!$B$5:$J$44,5,FALSE)*VLOOKUP(HRYLD2!R$4,'[1]INTERNAL PARAMETERS-1'!$B$5:$J$44,7,FALSE)*HRYLD2!$F25 + HRYLD1!R25*(1-VLOOKUP(HRYLD2!R$4,'[1]INTERNAL PARAMETERS-1'!$B$5:$J$44,5,FALSE))*VLOOKUP(HRYLD2!R$4,'[1]INTERNAL PARAMETERS-1'!$B$5:$J$44,9,FALSE)*HRYLD2!$F25</f>
        <v>1.4032156617964364</v>
      </c>
      <c r="S25" s="44">
        <f>HRYLD1!S25*VLOOKUP(HRYLD2!S$4,'[1]INTERNAL PARAMETERS-1'!$B$5:$J$44,5,FALSE)*VLOOKUP(HRYLD2!S$4,'[1]INTERNAL PARAMETERS-1'!$B$5:$J$44,7,FALSE)*HRYLD2!$F25 + HRYLD1!S25*(1-VLOOKUP(HRYLD2!S$4,'[1]INTERNAL PARAMETERS-1'!$B$5:$J$44,5,FALSE))*VLOOKUP(HRYLD2!S$4,'[1]INTERNAL PARAMETERS-1'!$B$5:$J$44,9,FALSE)*HRYLD2!$F25</f>
        <v>95.094406844058042</v>
      </c>
      <c r="T25" s="44">
        <f>HRYLD1!T25*VLOOKUP(HRYLD2!T$4,'[1]INTERNAL PARAMETERS-1'!$B$5:$J$44,5,FALSE)*VLOOKUP(HRYLD2!T$4,'[1]INTERNAL PARAMETERS-1'!$B$5:$J$44,7,FALSE)*HRYLD2!$F25 + HRYLD1!T25*(1-VLOOKUP(HRYLD2!T$4,'[1]INTERNAL PARAMETERS-1'!$B$5:$J$44,5,FALSE))*VLOOKUP(HRYLD2!T$4,'[1]INTERNAL PARAMETERS-1'!$B$5:$J$44,9,FALSE)*HRYLD2!$F25</f>
        <v>5.2616888934788539</v>
      </c>
      <c r="U25" s="44">
        <f>HRYLD1!U25*VLOOKUP(HRYLD2!U$4,'[1]INTERNAL PARAMETERS-1'!$B$5:$J$44,5,FALSE)*VLOOKUP(HRYLD2!U$4,'[1]INTERNAL PARAMETERS-1'!$B$5:$J$44,7,FALSE)*HRYLD2!$F25 + HRYLD1!U25*(1-VLOOKUP(HRYLD2!U$4,'[1]INTERNAL PARAMETERS-1'!$B$5:$J$44,5,FALSE))*VLOOKUP(HRYLD2!U$4,'[1]INTERNAL PARAMETERS-1'!$B$5:$J$44,9,FALSE)*HRYLD2!$F25</f>
        <v>6.9368688165186025</v>
      </c>
      <c r="V25" s="44">
        <f>HRYLD1!V25*VLOOKUP(HRYLD2!V$4,'[1]INTERNAL PARAMETERS-1'!$B$5:$J$44,5,FALSE)*VLOOKUP(HRYLD2!V$4,'[1]INTERNAL PARAMETERS-1'!$B$5:$J$44,7,FALSE)*HRYLD2!$F25 + HRYLD1!V25*(1-VLOOKUP(HRYLD2!V$4,'[1]INTERNAL PARAMETERS-1'!$B$5:$J$44,5,FALSE))*VLOOKUP(HRYLD2!V$4,'[1]INTERNAL PARAMETERS-1'!$B$5:$J$44,9,FALSE)*HRYLD2!$F25</f>
        <v>44.830508420510419</v>
      </c>
      <c r="W25" s="44">
        <f>HRYLD1!W25*VLOOKUP(HRYLD2!W$4,'[1]INTERNAL PARAMETERS-1'!$B$5:$J$44,5,FALSE)*VLOOKUP(HRYLD2!W$4,'[1]INTERNAL PARAMETERS-1'!$B$5:$J$44,7,FALSE)*HRYLD2!$F25 + HRYLD1!W25*(1-VLOOKUP(HRYLD2!W$4,'[1]INTERNAL PARAMETERS-1'!$B$5:$J$44,5,FALSE))*VLOOKUP(HRYLD2!W$4,'[1]INTERNAL PARAMETERS-1'!$B$5:$J$44,9,FALSE)*HRYLD2!$F25</f>
        <v>0</v>
      </c>
      <c r="X25" s="44">
        <f>HRYLD1!X25*VLOOKUP(HRYLD2!X$4,'[1]INTERNAL PARAMETERS-1'!$B$5:$J$44,5,FALSE)*VLOOKUP(HRYLD2!X$4,'[1]INTERNAL PARAMETERS-1'!$B$5:$J$44,7,FALSE)*HRYLD2!$F25 + HRYLD1!X25*(1-VLOOKUP(HRYLD2!X$4,'[1]INTERNAL PARAMETERS-1'!$B$5:$J$44,5,FALSE))*VLOOKUP(HRYLD2!X$4,'[1]INTERNAL PARAMETERS-1'!$B$5:$J$44,9,FALSE)*HRYLD2!$F25</f>
        <v>0</v>
      </c>
      <c r="Y25" s="44">
        <f>HRYLD1!Y25*VLOOKUP(HRYLD2!Y$4,'[1]INTERNAL PARAMETERS-1'!$B$5:$J$44,5,FALSE)*VLOOKUP(HRYLD2!Y$4,'[1]INTERNAL PARAMETERS-1'!$B$5:$J$44,7,FALSE)*HRYLD2!$F25 + HRYLD1!Y25*(1-VLOOKUP(HRYLD2!Y$4,'[1]INTERNAL PARAMETERS-1'!$B$5:$J$44,5,FALSE))*VLOOKUP(HRYLD2!Y$4,'[1]INTERNAL PARAMETERS-1'!$B$5:$J$44,9,FALSE)*HRYLD2!$F25</f>
        <v>0</v>
      </c>
      <c r="Z25" s="44">
        <f>HRYLD1!Z25*VLOOKUP(HRYLD2!Z$4,'[1]INTERNAL PARAMETERS-1'!$B$5:$J$44,5,FALSE)*VLOOKUP(HRYLD2!Z$4,'[1]INTERNAL PARAMETERS-1'!$B$5:$J$44,7,FALSE)*HRYLD2!$F25 + HRYLD1!Z25*(1-VLOOKUP(HRYLD2!Z$4,'[1]INTERNAL PARAMETERS-1'!$B$5:$J$44,5,FALSE))*VLOOKUP(HRYLD2!Z$4,'[1]INTERNAL PARAMETERS-1'!$B$5:$J$44,9,FALSE)*HRYLD2!$F25</f>
        <v>0</v>
      </c>
      <c r="AA25" s="44">
        <f>HRYLD1!AA25*VLOOKUP(HRYLD2!AA$4,'[1]INTERNAL PARAMETERS-1'!$B$5:$J$44,5,FALSE)*VLOOKUP(HRYLD2!AA$4,'[1]INTERNAL PARAMETERS-1'!$B$5:$J$44,7,FALSE)*HRYLD2!$F25 + HRYLD1!AA25*(1-VLOOKUP(HRYLD2!AA$4,'[1]INTERNAL PARAMETERS-1'!$B$5:$J$44,5,FALSE))*VLOOKUP(HRYLD2!AA$4,'[1]INTERNAL PARAMETERS-1'!$B$5:$J$44,9,FALSE)*HRYLD2!$F25</f>
        <v>0</v>
      </c>
      <c r="AB25" s="44">
        <f>HRYLD1!AB25*VLOOKUP(HRYLD2!AB$4,'[1]INTERNAL PARAMETERS-1'!$B$5:$J$44,5,FALSE)*VLOOKUP(HRYLD2!AB$4,'[1]INTERNAL PARAMETERS-1'!$B$5:$J$44,7,FALSE)*HRYLD2!$F25 + HRYLD1!AB25*(1-VLOOKUP(HRYLD2!AB$4,'[1]INTERNAL PARAMETERS-1'!$B$5:$J$44,5,FALSE))*VLOOKUP(HRYLD2!AB$4,'[1]INTERNAL PARAMETERS-1'!$B$5:$J$44,9,FALSE)*HRYLD2!$F25</f>
        <v>0</v>
      </c>
      <c r="AC25" s="44">
        <f>HRYLD1!AC25*VLOOKUP(HRYLD2!AC$4,'[1]INTERNAL PARAMETERS-1'!$B$5:$J$44,5,FALSE)*VLOOKUP(HRYLD2!AC$4,'[1]INTERNAL PARAMETERS-1'!$B$5:$J$44,7,FALSE)*HRYLD2!$F25 + HRYLD1!AC25*(1-VLOOKUP(HRYLD2!AC$4,'[1]INTERNAL PARAMETERS-1'!$B$5:$J$44,5,FALSE))*VLOOKUP(HRYLD2!AC$4,'[1]INTERNAL PARAMETERS-1'!$B$5:$J$44,9,FALSE)*HRYLD2!$F25</f>
        <v>0</v>
      </c>
      <c r="AD25" s="44">
        <f>HRYLD1!AD25*VLOOKUP(HRYLD2!AD$4,'[1]INTERNAL PARAMETERS-1'!$B$5:$J$44,5,FALSE)*VLOOKUP(HRYLD2!AD$4,'[1]INTERNAL PARAMETERS-1'!$B$5:$J$44,7,FALSE)*HRYLD2!$F25 + HRYLD1!AD25*(1-VLOOKUP(HRYLD2!AD$4,'[1]INTERNAL PARAMETERS-1'!$B$5:$J$44,5,FALSE))*VLOOKUP(HRYLD2!AD$4,'[1]INTERNAL PARAMETERS-1'!$B$5:$J$44,9,FALSE)*HRYLD2!$F25</f>
        <v>0</v>
      </c>
      <c r="AE25" s="44">
        <f>HRYLD1!AE25*VLOOKUP(HRYLD2!AE$4,'[1]INTERNAL PARAMETERS-1'!$B$5:$J$44,5,FALSE)*VLOOKUP(HRYLD2!AE$4,'[1]INTERNAL PARAMETERS-1'!$B$5:$J$44,7,FALSE)*HRYLD2!$F25 + HRYLD1!AE25*(1-VLOOKUP(HRYLD2!AE$4,'[1]INTERNAL PARAMETERS-1'!$B$5:$J$44,5,FALSE))*VLOOKUP(HRYLD2!AE$4,'[1]INTERNAL PARAMETERS-1'!$B$5:$J$44,9,FALSE)*HRYLD2!$F25</f>
        <v>0</v>
      </c>
      <c r="AF25" s="44">
        <f>HRYLD1!AF25*VLOOKUP(HRYLD2!AF$4,'[1]INTERNAL PARAMETERS-1'!$B$5:$J$44,5,FALSE)*VLOOKUP(HRYLD2!AF$4,'[1]INTERNAL PARAMETERS-1'!$B$5:$J$44,7,FALSE)*HRYLD2!$F25 + HRYLD1!AF25*(1-VLOOKUP(HRYLD2!AF$4,'[1]INTERNAL PARAMETERS-1'!$B$5:$J$44,5,FALSE))*VLOOKUP(HRYLD2!AF$4,'[1]INTERNAL PARAMETERS-1'!$B$5:$J$44,9,FALSE)*HRYLD2!$F25</f>
        <v>0.85484414903964456</v>
      </c>
      <c r="AG25" s="44">
        <f>HRYLD1!AG25*VLOOKUP(HRYLD2!AG$4,'[1]INTERNAL PARAMETERS-1'!$B$5:$J$44,5,FALSE)*VLOOKUP(HRYLD2!AG$4,'[1]INTERNAL PARAMETERS-1'!$B$5:$J$44,7,FALSE)*HRYLD2!$F25 + HRYLD1!AG25*(1-VLOOKUP(HRYLD2!AG$4,'[1]INTERNAL PARAMETERS-1'!$B$5:$J$44,5,FALSE))*VLOOKUP(HRYLD2!AG$4,'[1]INTERNAL PARAMETERS-1'!$B$5:$J$44,9,FALSE)*HRYLD2!$F25</f>
        <v>5.3936102000300528</v>
      </c>
      <c r="AH25" s="44">
        <f>HRYLD1!AH25*VLOOKUP(HRYLD2!AH$4,'[1]INTERNAL PARAMETERS-1'!$B$5:$J$44,5,FALSE)*VLOOKUP(HRYLD2!AH$4,'[1]INTERNAL PARAMETERS-1'!$B$5:$J$44,7,FALSE)*HRYLD2!$F25 + HRYLD1!AH25*(1-VLOOKUP(HRYLD2!AH$4,'[1]INTERNAL PARAMETERS-1'!$B$5:$J$44,5,FALSE))*VLOOKUP(HRYLD2!AH$4,'[1]INTERNAL PARAMETERS-1'!$B$5:$J$44,9,FALSE)*HRYLD2!$F25</f>
        <v>0</v>
      </c>
      <c r="AI25" s="44">
        <f>HRYLD1!AI25*VLOOKUP(HRYLD2!AI$4,'[1]INTERNAL PARAMETERS-1'!$B$5:$J$44,5,FALSE)*VLOOKUP(HRYLD2!AI$4,'[1]INTERNAL PARAMETERS-1'!$B$5:$J$44,7,FALSE)*HRYLD2!$F25 + HRYLD1!AI25*(1-VLOOKUP(HRYLD2!AI$4,'[1]INTERNAL PARAMETERS-1'!$B$5:$J$44,5,FALSE))*VLOOKUP(HRYLD2!AI$4,'[1]INTERNAL PARAMETERS-1'!$B$5:$J$44,9,FALSE)*HRYLD2!$F25</f>
        <v>0.10959540372303135</v>
      </c>
      <c r="AJ25" s="44">
        <f>HRYLD1!AJ25*VLOOKUP(HRYLD2!AJ$4,'[1]INTERNAL PARAMETERS-1'!$B$5:$J$44,5,FALSE)*VLOOKUP(HRYLD2!AJ$4,'[1]INTERNAL PARAMETERS-1'!$B$5:$J$44,7,FALSE)*HRYLD2!$F25 + HRYLD1!AJ25*(1-VLOOKUP(HRYLD2!AJ$4,'[1]INTERNAL PARAMETERS-1'!$B$5:$J$44,5,FALSE))*VLOOKUP(HRYLD2!AJ$4,'[1]INTERNAL PARAMETERS-1'!$B$5:$J$44,9,FALSE)*HRYLD2!$F25</f>
        <v>0</v>
      </c>
      <c r="AK25" s="44">
        <f>HRYLD1!AK25*VLOOKUP(HRYLD2!AK$4,'[1]INTERNAL PARAMETERS-1'!$B$5:$J$44,5,FALSE)*VLOOKUP(HRYLD2!AK$4,'[1]INTERNAL PARAMETERS-1'!$B$5:$J$44,7,FALSE)*HRYLD2!$F25 + HRYLD1!AK25*(1-VLOOKUP(HRYLD2!AK$4,'[1]INTERNAL PARAMETERS-1'!$B$5:$J$44,5,FALSE))*VLOOKUP(HRYLD2!AK$4,'[1]INTERNAL PARAMETERS-1'!$B$5:$J$44,9,FALSE)*HRYLD2!$F25</f>
        <v>0</v>
      </c>
      <c r="AL25" s="44">
        <f>HRYLD1!AL25*VLOOKUP(HRYLD2!AL$4,'[1]INTERNAL PARAMETERS-1'!$B$5:$J$44,5,FALSE)*VLOOKUP(HRYLD2!AL$4,'[1]INTERNAL PARAMETERS-1'!$B$5:$J$44,7,FALSE)*HRYLD2!$F25 + HRYLD1!AL25*(1-VLOOKUP(HRYLD2!AL$4,'[1]INTERNAL PARAMETERS-1'!$B$5:$J$44,5,FALSE))*VLOOKUP(HRYLD2!AL$4,'[1]INTERNAL PARAMETERS-1'!$B$5:$J$44,9,FALSE)*HRYLD2!$F25</f>
        <v>0</v>
      </c>
      <c r="AM25" s="44">
        <f>HRYLD1!AM25*VLOOKUP(HRYLD2!AM$4,'[1]INTERNAL PARAMETERS-1'!$B$5:$J$44,5,FALSE)*VLOOKUP(HRYLD2!AM$4,'[1]INTERNAL PARAMETERS-1'!$B$5:$J$44,7,FALSE)*HRYLD2!$F25 + HRYLD1!AM25*(1-VLOOKUP(HRYLD2!AM$4,'[1]INTERNAL PARAMETERS-1'!$B$5:$J$44,5,FALSE))*VLOOKUP(HRYLD2!AM$4,'[1]INTERNAL PARAMETERS-1'!$B$5:$J$44,9,FALSE)*HRYLD2!$F25</f>
        <v>0</v>
      </c>
      <c r="AN25" s="44">
        <f>HRYLD1!AN25*VLOOKUP(HRYLD2!AN$4,'[1]INTERNAL PARAMETERS-1'!$B$5:$J$44,5,FALSE)*VLOOKUP(HRYLD2!AN$4,'[1]INTERNAL PARAMETERS-1'!$B$5:$J$44,7,FALSE)*HRYLD2!$F25 + HRYLD1!AN25*(1-VLOOKUP(HRYLD2!AN$4,'[1]INTERNAL PARAMETERS-1'!$B$5:$J$44,5,FALSE))*VLOOKUP(HRYLD2!AN$4,'[1]INTERNAL PARAMETERS-1'!$B$5:$J$44,9,FALSE)*HRYLD2!$F25</f>
        <v>0</v>
      </c>
      <c r="AO25" s="44">
        <f>HRYLD1!AO25*VLOOKUP(HRYLD2!AO$4,'[1]INTERNAL PARAMETERS-1'!$B$5:$J$44,5,FALSE)*VLOOKUP(HRYLD2!AO$4,'[1]INTERNAL PARAMETERS-1'!$B$5:$J$44,7,FALSE)*HRYLD2!$F25 + HRYLD1!AO25*(1-VLOOKUP(HRYLD2!AO$4,'[1]INTERNAL PARAMETERS-1'!$B$5:$J$44,5,FALSE))*VLOOKUP(HRYLD2!AO$4,'[1]INTERNAL PARAMETERS-1'!$B$5:$J$44,9,FALSE)*HRYLD2!$F25</f>
        <v>0</v>
      </c>
      <c r="AP25" s="44">
        <f>HRYLD1!AP25*VLOOKUP(HRYLD2!AP$4,'[1]INTERNAL PARAMETERS-1'!$B$5:$J$44,5,FALSE)*VLOOKUP(HRYLD2!AP$4,'[1]INTERNAL PARAMETERS-1'!$B$5:$J$44,7,FALSE)*HRYLD2!$F25 + HRYLD1!AP25*(1-VLOOKUP(HRYLD2!AP$4,'[1]INTERNAL PARAMETERS-1'!$B$5:$J$44,5,FALSE))*VLOOKUP(HRYLD2!AP$4,'[1]INTERNAL PARAMETERS-1'!$B$5:$J$44,9,FALSE)*HRYLD2!$F25</f>
        <v>0</v>
      </c>
      <c r="AQ25" s="44">
        <f>HRYLD1!AQ25*VLOOKUP(HRYLD2!AQ$4,'[1]INTERNAL PARAMETERS-1'!$B$5:$J$44,5,FALSE)*VLOOKUP(HRYLD2!AQ$4,'[1]INTERNAL PARAMETERS-1'!$B$5:$J$44,7,FALSE)*HRYLD2!$F25 + HRYLD1!AQ25*(1-VLOOKUP(HRYLD2!AQ$4,'[1]INTERNAL PARAMETERS-1'!$B$5:$J$44,5,FALSE))*VLOOKUP(HRYLD2!AQ$4,'[1]INTERNAL PARAMETERS-1'!$B$5:$J$44,9,FALSE)*HRYLD2!$F25</f>
        <v>0</v>
      </c>
      <c r="AR25" s="44">
        <f>HRYLD1!AR25*VLOOKUP(HRYLD2!AR$4,'[1]INTERNAL PARAMETERS-1'!$B$5:$J$44,5,FALSE)*VLOOKUP(HRYLD2!AR$4,'[1]INTERNAL PARAMETERS-1'!$B$5:$J$44,7,FALSE)*HRYLD2!$F25 + HRYLD1!AR25*(1-VLOOKUP(HRYLD2!AR$4,'[1]INTERNAL PARAMETERS-1'!$B$5:$J$44,5,FALSE))*VLOOKUP(HRYLD2!AR$4,'[1]INTERNAL PARAMETERS-1'!$B$5:$J$44,9,FALSE)*HRYLD2!$F25</f>
        <v>0</v>
      </c>
      <c r="AS25" s="44">
        <f>HRYLD1!AS25*VLOOKUP(HRYLD2!AS$4,'[1]INTERNAL PARAMETERS-1'!$B$5:$J$44,5,FALSE)*VLOOKUP(HRYLD2!AS$4,'[1]INTERNAL PARAMETERS-1'!$B$5:$J$44,7,FALSE)*HRYLD2!$F25 + HRYLD1!AS25*(1-VLOOKUP(HRYLD2!AS$4,'[1]INTERNAL PARAMETERS-1'!$B$5:$J$44,5,FALSE))*VLOOKUP(HRYLD2!AS$4,'[1]INTERNAL PARAMETERS-1'!$B$5:$J$44,9,FALSE)*HRYLD2!$F25</f>
        <v>0</v>
      </c>
      <c r="AT25" s="43">
        <f>HRYLD1!AT25*VLOOKUP(HRYLD2!AT$4,'[1]INTERNAL PARAMETERS-1'!$B$5:$J$44,5,FALSE)*VLOOKUP(HRYLD2!AT$4,'[1]INTERNAL PARAMETERS-1'!$B$5:$J$44,7,FALSE)*HRYLD2!$F25 + HRYLD1!AT25*(1-VLOOKUP(HRYLD2!AT$4,'[1]INTERNAL PARAMETERS-1'!$B$5:$J$44,5,FALSE))*VLOOKUP(HRYLD2!AT$4,'[1]INTERNAL PARAMETERS-1'!$B$5:$J$44,9,FALSE)*HRYLD2!$F25</f>
        <v>0</v>
      </c>
      <c r="AU25" s="45">
        <f>HRYLD1!AU25*VLOOKUP(HRYLD2!AU$4,'[1]INTERNAL PARAMETERS-1'!$B$5:$J$44,5,FALSE)*VLOOKUP(HRYLD2!AU$4,'[1]INTERNAL PARAMETERS-1'!$B$5:$J$44,6,FALSE)*VLOOKUP(HRYLD2!AU$4,'[1]INTERNAL PARAMETERS-1'!$B$5:$J$44,3,FALSE) + HRYLD1!AU25*(1-VLOOKUP(HRYLD2!AU$4,'[1]INTERNAL PARAMETERS-1'!$B$5:$J$44,5,FALSE))*VLOOKUP(HRYLD2!AU$4,'[1]INTERNAL PARAMETERS-1'!$B$5:$J$44,8,FALSE)*VLOOKUP(HRYLD2!AU$4,'[1]INTERNAL PARAMETERS-1'!$B$5:$J$44,3,FALSE)</f>
        <v>0</v>
      </c>
      <c r="AV25" s="44">
        <f>HRYLD1!AV25*VLOOKUP(HRYLD2!AV$4,'[1]INTERNAL PARAMETERS-1'!$B$5:$J$44,5,FALSE)*VLOOKUP(HRYLD2!AV$4,'[1]INTERNAL PARAMETERS-1'!$B$5:$J$44,6,FALSE)*VLOOKUP(HRYLD2!AV$4,'[1]INTERNAL PARAMETERS-1'!$B$5:$J$44,3,FALSE) + HRYLD1!AV25*(1-VLOOKUP(HRYLD2!AV$4,'[1]INTERNAL PARAMETERS-1'!$B$5:$J$44,5,FALSE))*VLOOKUP(HRYLD2!AV$4,'[1]INTERNAL PARAMETERS-1'!$B$5:$J$44,8,FALSE)*VLOOKUP(HRYLD2!AV$4,'[1]INTERNAL PARAMETERS-1'!$B$5:$J$44,3,FALSE)</f>
        <v>0</v>
      </c>
      <c r="AW25" s="44">
        <f>HRYLD1!AW25*VLOOKUP(HRYLD2!AW$4,'[1]INTERNAL PARAMETERS-1'!$B$5:$J$44,5,FALSE)*VLOOKUP(HRYLD2!AW$4,'[1]INTERNAL PARAMETERS-1'!$B$5:$J$44,6,FALSE)*VLOOKUP(HRYLD2!AW$4,'[1]INTERNAL PARAMETERS-1'!$B$5:$J$44,3,FALSE) + HRYLD1!AW25*(1-VLOOKUP(HRYLD2!AW$4,'[1]INTERNAL PARAMETERS-1'!$B$5:$J$44,5,FALSE))*VLOOKUP(HRYLD2!AW$4,'[1]INTERNAL PARAMETERS-1'!$B$5:$J$44,8,FALSE)*VLOOKUP(HRYLD2!AW$4,'[1]INTERNAL PARAMETERS-1'!$B$5:$J$44,3,FALSE)</f>
        <v>5.5599006670431121</v>
      </c>
      <c r="AX25" s="44">
        <f>HRYLD1!AX25*VLOOKUP(HRYLD2!AX$4,'[1]INTERNAL PARAMETERS-1'!$B$5:$J$44,5,FALSE)*VLOOKUP(HRYLD2!AX$4,'[1]INTERNAL PARAMETERS-1'!$B$5:$J$44,6,FALSE)*VLOOKUP(HRYLD2!AX$4,'[1]INTERNAL PARAMETERS-1'!$B$5:$J$44,3,FALSE) + HRYLD1!AX25*(1-VLOOKUP(HRYLD2!AX$4,'[1]INTERNAL PARAMETERS-1'!$B$5:$J$44,5,FALSE))*VLOOKUP(HRYLD2!AX$4,'[1]INTERNAL PARAMETERS-1'!$B$5:$J$44,8,FALSE)*VLOOKUP(HRYLD2!AX$4,'[1]INTERNAL PARAMETERS-1'!$B$5:$J$44,3,FALSE)</f>
        <v>0</v>
      </c>
      <c r="AY25" s="44">
        <f>HRYLD1!AY25*VLOOKUP(HRYLD2!AY$4,'[1]INTERNAL PARAMETERS-1'!$B$5:$J$44,5,FALSE)*VLOOKUP(HRYLD2!AY$4,'[1]INTERNAL PARAMETERS-1'!$B$5:$J$44,6,FALSE)*VLOOKUP(HRYLD2!AY$4,'[1]INTERNAL PARAMETERS-1'!$B$5:$J$44,3,FALSE) + HRYLD1!AY25*(1-VLOOKUP(HRYLD2!AY$4,'[1]INTERNAL PARAMETERS-1'!$B$5:$J$44,5,FALSE))*VLOOKUP(HRYLD2!AY$4,'[1]INTERNAL PARAMETERS-1'!$B$5:$J$44,8,FALSE)*VLOOKUP(HRYLD2!AY$4,'[1]INTERNAL PARAMETERS-1'!$B$5:$J$44,3,FALSE)</f>
        <v>0</v>
      </c>
      <c r="AZ25" s="44">
        <f>HRYLD1!AZ25*VLOOKUP(HRYLD2!AZ$4,'[1]INTERNAL PARAMETERS-1'!$B$5:$J$44,5,FALSE)*VLOOKUP(HRYLD2!AZ$4,'[1]INTERNAL PARAMETERS-1'!$B$5:$J$44,6,FALSE)*VLOOKUP(HRYLD2!AZ$4,'[1]INTERNAL PARAMETERS-1'!$B$5:$J$44,3,FALSE) + HRYLD1!AZ25*(1-VLOOKUP(HRYLD2!AZ$4,'[1]INTERNAL PARAMETERS-1'!$B$5:$J$44,5,FALSE))*VLOOKUP(HRYLD2!AZ$4,'[1]INTERNAL PARAMETERS-1'!$B$5:$J$44,8,FALSE)*VLOOKUP(HRYLD2!AZ$4,'[1]INTERNAL PARAMETERS-1'!$B$5:$J$44,3,FALSE)</f>
        <v>0</v>
      </c>
      <c r="BA25" s="44">
        <f>HRYLD1!BA25*VLOOKUP(HRYLD2!BA$4,'[1]INTERNAL PARAMETERS-1'!$B$5:$J$44,5,FALSE)*VLOOKUP(HRYLD2!BA$4,'[1]INTERNAL PARAMETERS-1'!$B$5:$J$44,6,FALSE)*VLOOKUP(HRYLD2!BA$4,'[1]INTERNAL PARAMETERS-1'!$B$5:$J$44,3,FALSE) + HRYLD1!BA25*(1-VLOOKUP(HRYLD2!BA$4,'[1]INTERNAL PARAMETERS-1'!$B$5:$J$44,5,FALSE))*VLOOKUP(HRYLD2!BA$4,'[1]INTERNAL PARAMETERS-1'!$B$5:$J$44,8,FALSE)*VLOOKUP(HRYLD2!BA$4,'[1]INTERNAL PARAMETERS-1'!$B$5:$J$44,3,FALSE)</f>
        <v>0.50845216287297224</v>
      </c>
      <c r="BB25" s="44">
        <f>HRYLD1!BB25*VLOOKUP(HRYLD2!BB$4,'[1]INTERNAL PARAMETERS-1'!$B$5:$J$44,5,FALSE)*VLOOKUP(HRYLD2!BB$4,'[1]INTERNAL PARAMETERS-1'!$B$5:$J$44,6,FALSE)*VLOOKUP(HRYLD2!BB$4,'[1]INTERNAL PARAMETERS-1'!$B$5:$J$44,3,FALSE) + HRYLD1!BB25*(1-VLOOKUP(HRYLD2!BB$4,'[1]INTERNAL PARAMETERS-1'!$B$5:$J$44,5,FALSE))*VLOOKUP(HRYLD2!BB$4,'[1]INTERNAL PARAMETERS-1'!$B$5:$J$44,8,FALSE)*VLOOKUP(HRYLD2!BB$4,'[1]INTERNAL PARAMETERS-1'!$B$5:$J$44,3,FALSE)</f>
        <v>1.2425071233759459</v>
      </c>
      <c r="BC25" s="44">
        <f>HRYLD1!BC25*VLOOKUP(HRYLD2!BC$4,'[1]INTERNAL PARAMETERS-1'!$B$5:$J$44,5,FALSE)*VLOOKUP(HRYLD2!BC$4,'[1]INTERNAL PARAMETERS-1'!$B$5:$J$44,6,FALSE)*VLOOKUP(HRYLD2!BC$4,'[1]INTERNAL PARAMETERS-1'!$B$5:$J$44,3,FALSE) + HRYLD1!BC25*(1-VLOOKUP(HRYLD2!BC$4,'[1]INTERNAL PARAMETERS-1'!$B$5:$J$44,5,FALSE))*VLOOKUP(HRYLD2!BC$4,'[1]INTERNAL PARAMETERS-1'!$B$5:$J$44,8,FALSE)*VLOOKUP(HRYLD2!BC$4,'[1]INTERNAL PARAMETERS-1'!$B$5:$J$44,3,FALSE)</f>
        <v>0.36292500794810972</v>
      </c>
      <c r="BD25" s="44">
        <f>HRYLD1!BD25*VLOOKUP(HRYLD2!BD$4,'[1]INTERNAL PARAMETERS-1'!$B$5:$J$44,5,FALSE)*VLOOKUP(HRYLD2!BD$4,'[1]INTERNAL PARAMETERS-1'!$B$5:$J$44,6,FALSE)*VLOOKUP(HRYLD2!BD$4,'[1]INTERNAL PARAMETERS-1'!$B$5:$J$44,3,FALSE) + HRYLD1!BD25*(1-VLOOKUP(HRYLD2!BD$4,'[1]INTERNAL PARAMETERS-1'!$B$5:$J$44,5,FALSE))*VLOOKUP(HRYLD2!BD$4,'[1]INTERNAL PARAMETERS-1'!$B$5:$J$44,8,FALSE)*VLOOKUP(HRYLD2!BD$4,'[1]INTERNAL PARAMETERS-1'!$B$5:$J$44,3,FALSE)</f>
        <v>1.0375920173383104</v>
      </c>
      <c r="BE25" s="44">
        <f>HRYLD1!BE25*VLOOKUP(HRYLD2!BE$4,'[1]INTERNAL PARAMETERS-1'!$B$5:$J$44,5,FALSE)*VLOOKUP(HRYLD2!BE$4,'[1]INTERNAL PARAMETERS-1'!$B$5:$J$44,6,FALSE)*VLOOKUP(HRYLD2!BE$4,'[1]INTERNAL PARAMETERS-1'!$B$5:$J$44,3,FALSE) + HRYLD1!BE25*(1-VLOOKUP(HRYLD2!BE$4,'[1]INTERNAL PARAMETERS-1'!$B$5:$J$44,5,FALSE))*VLOOKUP(HRYLD2!BE$4,'[1]INTERNAL PARAMETERS-1'!$B$5:$J$44,8,FALSE)*VLOOKUP(HRYLD2!BE$4,'[1]INTERNAL PARAMETERS-1'!$B$5:$J$44,3,FALSE)</f>
        <v>1.1797878808618971</v>
      </c>
      <c r="BF25" s="44">
        <f>HRYLD1!BF25*VLOOKUP(HRYLD2!BF$4,'[1]INTERNAL PARAMETERS-1'!$B$5:$J$44,5,FALSE)*VLOOKUP(HRYLD2!BF$4,'[1]INTERNAL PARAMETERS-1'!$B$5:$J$44,6,FALSE)*VLOOKUP(HRYLD2!BF$4,'[1]INTERNAL PARAMETERS-1'!$B$5:$J$44,3,FALSE) + HRYLD1!BF25*(1-VLOOKUP(HRYLD2!BF$4,'[1]INTERNAL PARAMETERS-1'!$B$5:$J$44,5,FALSE))*VLOOKUP(HRYLD2!BF$4,'[1]INTERNAL PARAMETERS-1'!$B$5:$J$44,8,FALSE)*VLOOKUP(HRYLD2!BF$4,'[1]INTERNAL PARAMETERS-1'!$B$5:$J$44,3,FALSE)</f>
        <v>0</v>
      </c>
      <c r="BG25" s="44">
        <f>HRYLD1!BG25*VLOOKUP(HRYLD2!BG$4,'[1]INTERNAL PARAMETERS-1'!$B$5:$J$44,5,FALSE)*VLOOKUP(HRYLD2!BG$4,'[1]INTERNAL PARAMETERS-1'!$B$5:$J$44,6,FALSE)*VLOOKUP(HRYLD2!BG$4,'[1]INTERNAL PARAMETERS-1'!$B$5:$J$44,3,FALSE) + HRYLD1!BG25*(1-VLOOKUP(HRYLD2!BG$4,'[1]INTERNAL PARAMETERS-1'!$B$5:$J$44,5,FALSE))*VLOOKUP(HRYLD2!BG$4,'[1]INTERNAL PARAMETERS-1'!$B$5:$J$44,8,FALSE)*VLOOKUP(HRYLD2!BG$4,'[1]INTERNAL PARAMETERS-1'!$B$5:$J$44,3,FALSE)</f>
        <v>1.9221230399034885</v>
      </c>
      <c r="BH25" s="44">
        <f>HRYLD1!BH25*VLOOKUP(HRYLD2!BH$4,'[1]INTERNAL PARAMETERS-1'!$B$5:$J$44,5,FALSE)*VLOOKUP(HRYLD2!BH$4,'[1]INTERNAL PARAMETERS-1'!$B$5:$J$44,6,FALSE)*VLOOKUP(HRYLD2!BH$4,'[1]INTERNAL PARAMETERS-1'!$B$5:$J$44,3,FALSE) + HRYLD1!BH25*(1-VLOOKUP(HRYLD2!BH$4,'[1]INTERNAL PARAMETERS-1'!$B$5:$J$44,5,FALSE))*VLOOKUP(HRYLD2!BH$4,'[1]INTERNAL PARAMETERS-1'!$B$5:$J$44,8,FALSE)*VLOOKUP(HRYLD2!BH$4,'[1]INTERNAL PARAMETERS-1'!$B$5:$J$44,3,FALSE)</f>
        <v>2.2140117144670503E-3</v>
      </c>
      <c r="BI25" s="44">
        <f>HRYLD1!BI25*VLOOKUP(HRYLD2!BI$4,'[1]INTERNAL PARAMETERS-1'!$B$5:$J$44,5,FALSE)*VLOOKUP(HRYLD2!BI$4,'[1]INTERNAL PARAMETERS-1'!$B$5:$J$44,6,FALSE)*VLOOKUP(HRYLD2!BI$4,'[1]INTERNAL PARAMETERS-1'!$B$5:$J$44,3,FALSE) + HRYLD1!BI25*(1-VLOOKUP(HRYLD2!BI$4,'[1]INTERNAL PARAMETERS-1'!$B$5:$J$44,5,FALSE))*VLOOKUP(HRYLD2!BI$4,'[1]INTERNAL PARAMETERS-1'!$B$5:$J$44,8,FALSE)*VLOOKUP(HRYLD2!BI$4,'[1]INTERNAL PARAMETERS-1'!$B$5:$J$44,3,FALSE)</f>
        <v>0</v>
      </c>
      <c r="BJ25" s="44">
        <f>HRYLD1!BJ25*VLOOKUP(HRYLD2!BJ$4,'[1]INTERNAL PARAMETERS-1'!$B$5:$J$44,5,FALSE)*VLOOKUP(HRYLD2!BJ$4,'[1]INTERNAL PARAMETERS-1'!$B$5:$J$44,6,FALSE)*VLOOKUP(HRYLD2!BJ$4,'[1]INTERNAL PARAMETERS-1'!$B$5:$J$44,3,FALSE) + HRYLD1!BJ25*(1-VLOOKUP(HRYLD2!BJ$4,'[1]INTERNAL PARAMETERS-1'!$B$5:$J$44,5,FALSE))*VLOOKUP(HRYLD2!BJ$4,'[1]INTERNAL PARAMETERS-1'!$B$5:$J$44,8,FALSE)*VLOOKUP(HRYLD2!BJ$4,'[1]INTERNAL PARAMETERS-1'!$B$5:$J$44,3,FALSE)</f>
        <v>0.36762719592633353</v>
      </c>
      <c r="BK25" s="44">
        <f>HRYLD1!BK25*VLOOKUP(HRYLD2!BK$4,'[1]INTERNAL PARAMETERS-1'!$B$5:$J$44,5,FALSE)*VLOOKUP(HRYLD2!BK$4,'[1]INTERNAL PARAMETERS-1'!$B$5:$J$44,6,FALSE)*VLOOKUP(HRYLD2!BK$4,'[1]INTERNAL PARAMETERS-1'!$B$5:$J$44,3,FALSE) + HRYLD1!BK25*(1-VLOOKUP(HRYLD2!BK$4,'[1]INTERNAL PARAMETERS-1'!$B$5:$J$44,5,FALSE))*VLOOKUP(HRYLD2!BK$4,'[1]INTERNAL PARAMETERS-1'!$B$5:$J$44,8,FALSE)*VLOOKUP(HRYLD2!BK$4,'[1]INTERNAL PARAMETERS-1'!$B$5:$J$44,3,FALSE)</f>
        <v>0.25546688711881183</v>
      </c>
      <c r="BL25" s="44">
        <f>HRYLD1!BL25*VLOOKUP(HRYLD2!BL$4,'[1]INTERNAL PARAMETERS-1'!$B$5:$J$44,5,FALSE)*VLOOKUP(HRYLD2!BL$4,'[1]INTERNAL PARAMETERS-1'!$B$5:$J$44,6,FALSE)*VLOOKUP(HRYLD2!BL$4,'[1]INTERNAL PARAMETERS-1'!$B$5:$J$44,3,FALSE) + HRYLD1!BL25*(1-VLOOKUP(HRYLD2!BL$4,'[1]INTERNAL PARAMETERS-1'!$B$5:$J$44,5,FALSE))*VLOOKUP(HRYLD2!BL$4,'[1]INTERNAL PARAMETERS-1'!$B$5:$J$44,8,FALSE)*VLOOKUP(HRYLD2!BL$4,'[1]INTERNAL PARAMETERS-1'!$B$5:$J$44,3,FALSE)</f>
        <v>0.33618661204798445</v>
      </c>
      <c r="BM25" s="44">
        <f>HRYLD1!BM25*VLOOKUP(HRYLD2!BM$4,'[1]INTERNAL PARAMETERS-1'!$B$5:$J$44,5,FALSE)*VLOOKUP(HRYLD2!BM$4,'[1]INTERNAL PARAMETERS-1'!$B$5:$J$44,6,FALSE)*VLOOKUP(HRYLD2!BM$4,'[1]INTERNAL PARAMETERS-1'!$B$5:$J$44,3,FALSE) + HRYLD1!BM25*(1-VLOOKUP(HRYLD2!BM$4,'[1]INTERNAL PARAMETERS-1'!$B$5:$J$44,5,FALSE))*VLOOKUP(HRYLD2!BM$4,'[1]INTERNAL PARAMETERS-1'!$B$5:$J$44,8,FALSE)*VLOOKUP(HRYLD2!BM$4,'[1]INTERNAL PARAMETERS-1'!$B$5:$J$44,3,FALSE)</f>
        <v>2.8153482295074837E-2</v>
      </c>
      <c r="BN25" s="44">
        <f>HRYLD1!BN25*VLOOKUP(HRYLD2!BN$4,'[1]INTERNAL PARAMETERS-1'!$B$5:$J$44,5,FALSE)*VLOOKUP(HRYLD2!BN$4,'[1]INTERNAL PARAMETERS-1'!$B$5:$J$44,6,FALSE)*VLOOKUP(HRYLD2!BN$4,'[1]INTERNAL PARAMETERS-1'!$B$5:$J$44,3,FALSE) + HRYLD1!BN25*(1-VLOOKUP(HRYLD2!BN$4,'[1]INTERNAL PARAMETERS-1'!$B$5:$J$44,5,FALSE))*VLOOKUP(HRYLD2!BN$4,'[1]INTERNAL PARAMETERS-1'!$B$5:$J$44,8,FALSE)*VLOOKUP(HRYLD2!BN$4,'[1]INTERNAL PARAMETERS-1'!$B$5:$J$44,3,FALSE)</f>
        <v>0.43543661387927518</v>
      </c>
      <c r="BO25" s="44">
        <f>HRYLD1!BO25*VLOOKUP(HRYLD2!BO$4,'[1]INTERNAL PARAMETERS-1'!$B$5:$J$44,5,FALSE)*VLOOKUP(HRYLD2!BO$4,'[1]INTERNAL PARAMETERS-1'!$B$5:$J$44,6,FALSE)*VLOOKUP(HRYLD2!BO$4,'[1]INTERNAL PARAMETERS-1'!$B$5:$J$44,3,FALSE) + HRYLD1!BO25*(1-VLOOKUP(HRYLD2!BO$4,'[1]INTERNAL PARAMETERS-1'!$B$5:$J$44,5,FALSE))*VLOOKUP(HRYLD2!BO$4,'[1]INTERNAL PARAMETERS-1'!$B$5:$J$44,8,FALSE)*VLOOKUP(HRYLD2!BO$4,'[1]INTERNAL PARAMETERS-1'!$B$5:$J$44,3,FALSE)</f>
        <v>0.50618030230935607</v>
      </c>
      <c r="BP25" s="44">
        <f>HRYLD1!BP25*VLOOKUP(HRYLD2!BP$4,'[1]INTERNAL PARAMETERS-1'!$B$5:$J$44,5,FALSE)*VLOOKUP(HRYLD2!BP$4,'[1]INTERNAL PARAMETERS-1'!$B$5:$J$44,6,FALSE)*VLOOKUP(HRYLD2!BP$4,'[1]INTERNAL PARAMETERS-1'!$B$5:$J$44,3,FALSE) + HRYLD1!BP25*(1-VLOOKUP(HRYLD2!BP$4,'[1]INTERNAL PARAMETERS-1'!$B$5:$J$44,5,FALSE))*VLOOKUP(HRYLD2!BP$4,'[1]INTERNAL PARAMETERS-1'!$B$5:$J$44,8,FALSE)*VLOOKUP(HRYLD2!BP$4,'[1]INTERNAL PARAMETERS-1'!$B$5:$J$44,3,FALSE)</f>
        <v>1.6595675842187626E-2</v>
      </c>
      <c r="BQ25" s="44">
        <f>HRYLD1!BQ25*VLOOKUP(HRYLD2!BQ$4,'[1]INTERNAL PARAMETERS-1'!$B$5:$J$44,5,FALSE)*VLOOKUP(HRYLD2!BQ$4,'[1]INTERNAL PARAMETERS-1'!$B$5:$J$44,6,FALSE)*VLOOKUP(HRYLD2!BQ$4,'[1]INTERNAL PARAMETERS-1'!$B$5:$J$44,3,FALSE) + HRYLD1!BQ25*(1-VLOOKUP(HRYLD2!BQ$4,'[1]INTERNAL PARAMETERS-1'!$B$5:$J$44,5,FALSE))*VLOOKUP(HRYLD2!BQ$4,'[1]INTERNAL PARAMETERS-1'!$B$5:$J$44,8,FALSE)*VLOOKUP(HRYLD2!BQ$4,'[1]INTERNAL PARAMETERS-1'!$B$5:$J$44,3,FALSE)</f>
        <v>0.85235732996366442</v>
      </c>
      <c r="BR25" s="44">
        <f>HRYLD1!BR25*VLOOKUP(HRYLD2!BR$4,'[1]INTERNAL PARAMETERS-1'!$B$5:$J$44,5,FALSE)*VLOOKUP(HRYLD2!BR$4,'[1]INTERNAL PARAMETERS-1'!$B$5:$J$44,6,FALSE)*VLOOKUP(HRYLD2!BR$4,'[1]INTERNAL PARAMETERS-1'!$B$5:$J$44,3,FALSE) + HRYLD1!BR25*(1-VLOOKUP(HRYLD2!BR$4,'[1]INTERNAL PARAMETERS-1'!$B$5:$J$44,5,FALSE))*VLOOKUP(HRYLD2!BR$4,'[1]INTERNAL PARAMETERS-1'!$B$5:$J$44,8,FALSE)*VLOOKUP(HRYLD2!BR$4,'[1]INTERNAL PARAMETERS-1'!$B$5:$J$44,3,FALSE)</f>
        <v>2.8586039819112927E-2</v>
      </c>
      <c r="BS25" s="44">
        <f>HRYLD1!BS25*VLOOKUP(HRYLD2!BS$4,'[1]INTERNAL PARAMETERS-1'!$B$5:$J$44,5,FALSE)*VLOOKUP(HRYLD2!BS$4,'[1]INTERNAL PARAMETERS-1'!$B$5:$J$44,6,FALSE)*VLOOKUP(HRYLD2!BS$4,'[1]INTERNAL PARAMETERS-1'!$B$5:$J$44,3,FALSE) + HRYLD1!BS25*(1-VLOOKUP(HRYLD2!BS$4,'[1]INTERNAL PARAMETERS-1'!$B$5:$J$44,5,FALSE))*VLOOKUP(HRYLD2!BS$4,'[1]INTERNAL PARAMETERS-1'!$B$5:$J$44,8,FALSE)*VLOOKUP(HRYLD2!BS$4,'[1]INTERNAL PARAMETERS-1'!$B$5:$J$44,3,FALSE)</f>
        <v>1.8345163622228869E-3</v>
      </c>
      <c r="BT25" s="44">
        <f>HRYLD1!BT25*VLOOKUP(HRYLD2!BT$4,'[1]INTERNAL PARAMETERS-1'!$B$5:$J$44,5,FALSE)*VLOOKUP(HRYLD2!BT$4,'[1]INTERNAL PARAMETERS-1'!$B$5:$J$44,6,FALSE)*VLOOKUP(HRYLD2!BT$4,'[1]INTERNAL PARAMETERS-1'!$B$5:$J$44,3,FALSE) + HRYLD1!BT25*(1-VLOOKUP(HRYLD2!BT$4,'[1]INTERNAL PARAMETERS-1'!$B$5:$J$44,5,FALSE))*VLOOKUP(HRYLD2!BT$4,'[1]INTERNAL PARAMETERS-1'!$B$5:$J$44,8,FALSE)*VLOOKUP(HRYLD2!BT$4,'[1]INTERNAL PARAMETERS-1'!$B$5:$J$44,3,FALSE)</f>
        <v>0</v>
      </c>
      <c r="BU25" s="44">
        <f>HRYLD1!BU25*VLOOKUP(HRYLD2!BU$4,'[1]INTERNAL PARAMETERS-1'!$B$5:$J$44,5,FALSE)*VLOOKUP(HRYLD2!BU$4,'[1]INTERNAL PARAMETERS-1'!$B$5:$J$44,6,FALSE)*VLOOKUP(HRYLD2!BU$4,'[1]INTERNAL PARAMETERS-1'!$B$5:$J$44,3,FALSE) + HRYLD1!BU25*(1-VLOOKUP(HRYLD2!BU$4,'[1]INTERNAL PARAMETERS-1'!$B$5:$J$44,5,FALSE))*VLOOKUP(HRYLD2!BU$4,'[1]INTERNAL PARAMETERS-1'!$B$5:$J$44,8,FALSE)*VLOOKUP(HRYLD2!BU$4,'[1]INTERNAL PARAMETERS-1'!$B$5:$J$44,3,FALSE)</f>
        <v>0</v>
      </c>
      <c r="BV25" s="44">
        <f>HRYLD1!BV25*VLOOKUP(HRYLD2!BV$4,'[1]INTERNAL PARAMETERS-1'!$B$5:$J$44,5,FALSE)*VLOOKUP(HRYLD2!BV$4,'[1]INTERNAL PARAMETERS-1'!$B$5:$J$44,6,FALSE)*VLOOKUP(HRYLD2!BV$4,'[1]INTERNAL PARAMETERS-1'!$B$5:$J$44,3,FALSE) + HRYLD1!BV25*(1-VLOOKUP(HRYLD2!BV$4,'[1]INTERNAL PARAMETERS-1'!$B$5:$J$44,5,FALSE))*VLOOKUP(HRYLD2!BV$4,'[1]INTERNAL PARAMETERS-1'!$B$5:$J$44,8,FALSE)*VLOOKUP(HRYLD2!BV$4,'[1]INTERNAL PARAMETERS-1'!$B$5:$J$44,3,FALSE)</f>
        <v>0</v>
      </c>
      <c r="BW25" s="44">
        <f>HRYLD1!BW25*VLOOKUP(HRYLD2!BW$4,'[1]INTERNAL PARAMETERS-1'!$B$5:$J$44,5,FALSE)*VLOOKUP(HRYLD2!BW$4,'[1]INTERNAL PARAMETERS-1'!$B$5:$J$44,6,FALSE)*VLOOKUP(HRYLD2!BW$4,'[1]INTERNAL PARAMETERS-1'!$B$5:$J$44,3,FALSE) + HRYLD1!BW25*(1-VLOOKUP(HRYLD2!BW$4,'[1]INTERNAL PARAMETERS-1'!$B$5:$J$44,5,FALSE))*VLOOKUP(HRYLD2!BW$4,'[1]INTERNAL PARAMETERS-1'!$B$5:$J$44,8,FALSE)*VLOOKUP(HRYLD2!BW$4,'[1]INTERNAL PARAMETERS-1'!$B$5:$J$44,3,FALSE)</f>
        <v>0</v>
      </c>
      <c r="BX25" s="44">
        <f>HRYLD1!BX25*VLOOKUP(HRYLD2!BX$4,'[1]INTERNAL PARAMETERS-1'!$B$5:$J$44,5,FALSE)*VLOOKUP(HRYLD2!BX$4,'[1]INTERNAL PARAMETERS-1'!$B$5:$J$44,6,FALSE)*VLOOKUP(HRYLD2!BX$4,'[1]INTERNAL PARAMETERS-1'!$B$5:$J$44,3,FALSE) + HRYLD1!BX25*(1-VLOOKUP(HRYLD2!BX$4,'[1]INTERNAL PARAMETERS-1'!$B$5:$J$44,5,FALSE))*VLOOKUP(HRYLD2!BX$4,'[1]INTERNAL PARAMETERS-1'!$B$5:$J$44,8,FALSE)*VLOOKUP(HRYLD2!BX$4,'[1]INTERNAL PARAMETERS-1'!$B$5:$J$44,3,FALSE)</f>
        <v>0</v>
      </c>
      <c r="BY25" s="44">
        <f>HRYLD1!BY25*VLOOKUP(HRYLD2!BY$4,'[1]INTERNAL PARAMETERS-1'!$B$5:$J$44,5,FALSE)*VLOOKUP(HRYLD2!BY$4,'[1]INTERNAL PARAMETERS-1'!$B$5:$J$44,6,FALSE)*VLOOKUP(HRYLD2!BY$4,'[1]INTERNAL PARAMETERS-1'!$B$5:$J$44,3,FALSE) + HRYLD1!BY25*(1-VLOOKUP(HRYLD2!BY$4,'[1]INTERNAL PARAMETERS-1'!$B$5:$J$44,5,FALSE))*VLOOKUP(HRYLD2!BY$4,'[1]INTERNAL PARAMETERS-1'!$B$5:$J$44,8,FALSE)*VLOOKUP(HRYLD2!BY$4,'[1]INTERNAL PARAMETERS-1'!$B$5:$J$44,3,FALSE)</f>
        <v>0</v>
      </c>
      <c r="BZ25" s="44">
        <f>HRYLD1!BZ25*VLOOKUP(HRYLD2!BZ$4,'[1]INTERNAL PARAMETERS-1'!$B$5:$J$44,5,FALSE)*VLOOKUP(HRYLD2!BZ$4,'[1]INTERNAL PARAMETERS-1'!$B$5:$J$44,6,FALSE)*VLOOKUP(HRYLD2!BZ$4,'[1]INTERNAL PARAMETERS-1'!$B$5:$J$44,3,FALSE) + HRYLD1!BZ25*(1-VLOOKUP(HRYLD2!BZ$4,'[1]INTERNAL PARAMETERS-1'!$B$5:$J$44,5,FALSE))*VLOOKUP(HRYLD2!BZ$4,'[1]INTERNAL PARAMETERS-1'!$B$5:$J$44,8,FALSE)*VLOOKUP(HRYLD2!BZ$4,'[1]INTERNAL PARAMETERS-1'!$B$5:$J$44,3,FALSE)</f>
        <v>2.6241061033209119E-3</v>
      </c>
      <c r="CA25" s="44">
        <f>HRYLD1!CA25*VLOOKUP(HRYLD2!CA$4,'[1]INTERNAL PARAMETERS-1'!$B$5:$J$44,5,FALSE)*VLOOKUP(HRYLD2!CA$4,'[1]INTERNAL PARAMETERS-1'!$B$5:$J$44,6,FALSE)*VLOOKUP(HRYLD2!CA$4,'[1]INTERNAL PARAMETERS-1'!$B$5:$J$44,3,FALSE) + HRYLD1!CA25*(1-VLOOKUP(HRYLD2!CA$4,'[1]INTERNAL PARAMETERS-1'!$B$5:$J$44,5,FALSE))*VLOOKUP(HRYLD2!CA$4,'[1]INTERNAL PARAMETERS-1'!$B$5:$J$44,8,FALSE)*VLOOKUP(HRYLD2!CA$4,'[1]INTERNAL PARAMETERS-1'!$B$5:$J$44,3,FALSE)</f>
        <v>0</v>
      </c>
      <c r="CB25" s="44">
        <f>HRYLD1!CB25*VLOOKUP(HRYLD2!CB$4,'[1]INTERNAL PARAMETERS-1'!$B$5:$J$44,5,FALSE)*VLOOKUP(HRYLD2!CB$4,'[1]INTERNAL PARAMETERS-1'!$B$5:$J$44,6,FALSE)*VLOOKUP(HRYLD2!CB$4,'[1]INTERNAL PARAMETERS-1'!$B$5:$J$44,3,FALSE) + HRYLD1!CB25*(1-VLOOKUP(HRYLD2!CB$4,'[1]INTERNAL PARAMETERS-1'!$B$5:$J$44,5,FALSE))*VLOOKUP(HRYLD2!CB$4,'[1]INTERNAL PARAMETERS-1'!$B$5:$J$44,8,FALSE)*VLOOKUP(HRYLD2!CB$4,'[1]INTERNAL PARAMETERS-1'!$B$5:$J$44,3,FALSE)</f>
        <v>0</v>
      </c>
      <c r="CC25" s="44">
        <f>HRYLD1!CC25*VLOOKUP(HRYLD2!CC$4,'[1]INTERNAL PARAMETERS-1'!$B$5:$J$44,5,FALSE)*VLOOKUP(HRYLD2!CC$4,'[1]INTERNAL PARAMETERS-1'!$B$5:$J$44,6,FALSE)*VLOOKUP(HRYLD2!CC$4,'[1]INTERNAL PARAMETERS-1'!$B$5:$J$44,3,FALSE) + HRYLD1!CC25*(1-VLOOKUP(HRYLD2!CC$4,'[1]INTERNAL PARAMETERS-1'!$B$5:$J$44,5,FALSE))*VLOOKUP(HRYLD2!CC$4,'[1]INTERNAL PARAMETERS-1'!$B$5:$J$44,8,FALSE)*VLOOKUP(HRYLD2!CC$4,'[1]INTERNAL PARAMETERS-1'!$B$5:$J$44,3,FALSE)</f>
        <v>6.2868088002207981E-3</v>
      </c>
      <c r="CD25" s="44">
        <f>HRYLD1!CD25*VLOOKUP(HRYLD2!CD$4,'[1]INTERNAL PARAMETERS-1'!$B$5:$J$44,5,FALSE)*VLOOKUP(HRYLD2!CD$4,'[1]INTERNAL PARAMETERS-1'!$B$5:$J$44,6,FALSE)*VLOOKUP(HRYLD2!CD$4,'[1]INTERNAL PARAMETERS-1'!$B$5:$J$44,3,FALSE) + HRYLD1!CD25*(1-VLOOKUP(HRYLD2!CD$4,'[1]INTERNAL PARAMETERS-1'!$B$5:$J$44,5,FALSE))*VLOOKUP(HRYLD2!CD$4,'[1]INTERNAL PARAMETERS-1'!$B$5:$J$44,8,FALSE)*VLOOKUP(HRYLD2!CD$4,'[1]INTERNAL PARAMETERS-1'!$B$5:$J$44,3,FALSE)</f>
        <v>1.8313795266329778E-2</v>
      </c>
      <c r="CE25" s="44">
        <f>HRYLD1!CE25*VLOOKUP(HRYLD2!CE$4,'[1]INTERNAL PARAMETERS-1'!$B$5:$J$44,5,FALSE)*VLOOKUP(HRYLD2!CE$4,'[1]INTERNAL PARAMETERS-1'!$B$5:$J$44,6,FALSE)*VLOOKUP(HRYLD2!CE$4,'[1]INTERNAL PARAMETERS-1'!$B$5:$J$44,3,FALSE) + HRYLD1!CE25*(1-VLOOKUP(HRYLD2!CE$4,'[1]INTERNAL PARAMETERS-1'!$B$5:$J$44,5,FALSE))*VLOOKUP(HRYLD2!CE$4,'[1]INTERNAL PARAMETERS-1'!$B$5:$J$44,8,FALSE)*VLOOKUP(HRYLD2!CE$4,'[1]INTERNAL PARAMETERS-1'!$B$5:$J$44,3,FALSE)</f>
        <v>3.5909310349597434E-2</v>
      </c>
      <c r="CF25" s="44">
        <f>HRYLD1!CF25*VLOOKUP(HRYLD2!CF$4,'[1]INTERNAL PARAMETERS-1'!$B$5:$J$44,5,FALSE)*VLOOKUP(HRYLD2!CF$4,'[1]INTERNAL PARAMETERS-1'!$B$5:$J$44,6,FALSE)*VLOOKUP(HRYLD2!CF$4,'[1]INTERNAL PARAMETERS-1'!$B$5:$J$44,3,FALSE) + HRYLD1!CF25*(1-VLOOKUP(HRYLD2!CF$4,'[1]INTERNAL PARAMETERS-1'!$B$5:$J$44,5,FALSE))*VLOOKUP(HRYLD2!CF$4,'[1]INTERNAL PARAMETERS-1'!$B$5:$J$44,8,FALSE)*VLOOKUP(HRYLD2!CF$4,'[1]INTERNAL PARAMETERS-1'!$B$5:$J$44,3,FALSE)</f>
        <v>8.1867822536691878E-2</v>
      </c>
      <c r="CG25" s="44">
        <f>HRYLD1!CG25*VLOOKUP(HRYLD2!CG$4,'[1]INTERNAL PARAMETERS-1'!$B$5:$J$44,5,FALSE)*VLOOKUP(HRYLD2!CG$4,'[1]INTERNAL PARAMETERS-1'!$B$5:$J$44,6,FALSE)*VLOOKUP(HRYLD2!CG$4,'[1]INTERNAL PARAMETERS-1'!$B$5:$J$44,3,FALSE) + HRYLD1!CG25*(1-VLOOKUP(HRYLD2!CG$4,'[1]INTERNAL PARAMETERS-1'!$B$5:$J$44,5,FALSE))*VLOOKUP(HRYLD2!CG$4,'[1]INTERNAL PARAMETERS-1'!$B$5:$J$44,8,FALSE)*VLOOKUP(HRYLD2!CG$4,'[1]INTERNAL PARAMETERS-1'!$B$5:$J$44,3,FALSE)</f>
        <v>0</v>
      </c>
      <c r="CH25" s="43">
        <f>HRYLD1!CH25*VLOOKUP(HRYLD2!CH$4,'[1]INTERNAL PARAMETERS-1'!$B$5:$J$44,5,FALSE)*VLOOKUP(HRYLD2!CH$4,'[1]INTERNAL PARAMETERS-1'!$B$5:$J$44,6,FALSE)*VLOOKUP(HRYLD2!CH$4,'[1]INTERNAL PARAMETERS-1'!$B$5:$J$44,3,FALSE) + HRYLD1!CH25*(1-VLOOKUP(HRYLD2!CH$4,'[1]INTERNAL PARAMETERS-1'!$B$5:$J$44,5,FALSE))*VLOOKUP(HRYLD2!CH$4,'[1]INTERNAL PARAMETERS-1'!$B$5:$J$44,8,FALSE)*VLOOKUP(HRYLD2!CH$4,'[1]INTERNAL PARAMETERS-1'!$B$5:$J$44,3,FALSE)</f>
        <v>0</v>
      </c>
      <c r="CJ25" s="45">
        <f t="shared" si="0"/>
        <v>841.928545217075</v>
      </c>
      <c r="CK25" s="43">
        <f t="shared" si="1"/>
        <v>14.788928409678487</v>
      </c>
    </row>
    <row r="26" spans="2:89" x14ac:dyDescent="0.4">
      <c r="B26" s="58" t="s">
        <v>5</v>
      </c>
      <c r="C26" s="57" t="s">
        <v>49</v>
      </c>
      <c r="D26" s="57" t="s">
        <v>63</v>
      </c>
      <c r="E26" s="132">
        <f>HR!X26</f>
        <v>2610.7788646721069</v>
      </c>
      <c r="F26" s="56">
        <f>'[1]INTERNAL PARAMETERS-1'!M8</f>
        <v>68.824999999999989</v>
      </c>
      <c r="G26" s="45">
        <f>HRYLD1!G26*VLOOKUP(HRYLD2!G$4,'[1]INTERNAL PARAMETERS-1'!$B$5:$J$44,5,FALSE)*VLOOKUP(HRYLD2!G$4,'[1]INTERNAL PARAMETERS-1'!$B$5:$J$44,7,FALSE)*HRYLD2!$F26 + HRYLD1!G26*(1-VLOOKUP(HRYLD2!G$4,'[1]INTERNAL PARAMETERS-1'!$B$5:$J$44,5,FALSE))*VLOOKUP(HRYLD2!G$4,'[1]INTERNAL PARAMETERS-1'!$B$5:$J$44,9,FALSE)*HRYLD2!$F26</f>
        <v>495.11990653580904</v>
      </c>
      <c r="H26" s="44">
        <f>HRYLD1!H26*VLOOKUP(HRYLD2!H$4,'[1]INTERNAL PARAMETERS-1'!$B$5:$J$44,5,FALSE)*VLOOKUP(HRYLD2!H$4,'[1]INTERNAL PARAMETERS-1'!$B$5:$J$44,7,FALSE)*HRYLD2!$F26 + HRYLD1!H26*(1-VLOOKUP(HRYLD2!H$4,'[1]INTERNAL PARAMETERS-1'!$B$5:$J$44,5,FALSE))*VLOOKUP(HRYLD2!H$4,'[1]INTERNAL PARAMETERS-1'!$B$5:$J$44,9,FALSE)*HRYLD2!$F26</f>
        <v>268.99481621261066</v>
      </c>
      <c r="I26" s="44">
        <f>HRYLD1!I26*VLOOKUP(HRYLD2!I$4,'[1]INTERNAL PARAMETERS-1'!$B$5:$J$44,5,FALSE)*VLOOKUP(HRYLD2!I$4,'[1]INTERNAL PARAMETERS-1'!$B$5:$J$44,7,FALSE)*HRYLD2!$F26 + HRYLD1!I26*(1-VLOOKUP(HRYLD2!I$4,'[1]INTERNAL PARAMETERS-1'!$B$5:$J$44,5,FALSE))*VLOOKUP(HRYLD2!I$4,'[1]INTERNAL PARAMETERS-1'!$B$5:$J$44,9,FALSE)*HRYLD2!$F26</f>
        <v>563.06722948886841</v>
      </c>
      <c r="J26" s="44">
        <f>HRYLD1!J26*VLOOKUP(HRYLD2!J$4,'[1]INTERNAL PARAMETERS-1'!$B$5:$J$44,5,FALSE)*VLOOKUP(HRYLD2!J$4,'[1]INTERNAL PARAMETERS-1'!$B$5:$J$44,7,FALSE)*HRYLD2!$F26 + HRYLD1!J26*(1-VLOOKUP(HRYLD2!J$4,'[1]INTERNAL PARAMETERS-1'!$B$5:$J$44,5,FALSE))*VLOOKUP(HRYLD2!J$4,'[1]INTERNAL PARAMETERS-1'!$B$5:$J$44,9,FALSE)*HRYLD2!$F26</f>
        <v>0</v>
      </c>
      <c r="K26" s="44">
        <f>HRYLD1!K26*VLOOKUP(HRYLD2!K$4,'[1]INTERNAL PARAMETERS-1'!$B$5:$J$44,5,FALSE)*VLOOKUP(HRYLD2!K$4,'[1]INTERNAL PARAMETERS-1'!$B$5:$J$44,7,FALSE)*HRYLD2!$F26 + HRYLD1!K26*(1-VLOOKUP(HRYLD2!K$4,'[1]INTERNAL PARAMETERS-1'!$B$5:$J$44,5,FALSE))*VLOOKUP(HRYLD2!K$4,'[1]INTERNAL PARAMETERS-1'!$B$5:$J$44,9,FALSE)*HRYLD2!$F26</f>
        <v>0</v>
      </c>
      <c r="L26" s="44">
        <f>HRYLD1!L26*VLOOKUP(HRYLD2!L$4,'[1]INTERNAL PARAMETERS-1'!$B$5:$J$44,5,FALSE)*VLOOKUP(HRYLD2!L$4,'[1]INTERNAL PARAMETERS-1'!$B$5:$J$44,7,FALSE)*HRYLD2!$F26 + HRYLD1!L26*(1-VLOOKUP(HRYLD2!L$4,'[1]INTERNAL PARAMETERS-1'!$B$5:$J$44,5,FALSE))*VLOOKUP(HRYLD2!L$4,'[1]INTERNAL PARAMETERS-1'!$B$5:$J$44,9,FALSE)*HRYLD2!$F26</f>
        <v>3.0661764998810899</v>
      </c>
      <c r="M26" s="44">
        <f>HRYLD1!M26*VLOOKUP(HRYLD2!M$4,'[1]INTERNAL PARAMETERS-1'!$B$5:$J$44,5,FALSE)*VLOOKUP(HRYLD2!M$4,'[1]INTERNAL PARAMETERS-1'!$B$5:$J$44,7,FALSE)*HRYLD2!$F26 + HRYLD1!M26*(1-VLOOKUP(HRYLD2!M$4,'[1]INTERNAL PARAMETERS-1'!$B$5:$J$44,5,FALSE))*VLOOKUP(HRYLD2!M$4,'[1]INTERNAL PARAMETERS-1'!$B$5:$J$44,9,FALSE)*HRYLD2!$F26</f>
        <v>3.9531593333942179</v>
      </c>
      <c r="N26" s="44">
        <f>HRYLD1!N26*VLOOKUP(HRYLD2!N$4,'[1]INTERNAL PARAMETERS-1'!$B$5:$J$44,5,FALSE)*VLOOKUP(HRYLD2!N$4,'[1]INTERNAL PARAMETERS-1'!$B$5:$J$44,7,FALSE)*HRYLD2!$F26 + HRYLD1!N26*(1-VLOOKUP(HRYLD2!N$4,'[1]INTERNAL PARAMETERS-1'!$B$5:$J$44,5,FALSE))*VLOOKUP(HRYLD2!N$4,'[1]INTERNAL PARAMETERS-1'!$B$5:$J$44,9,FALSE)*HRYLD2!$F26</f>
        <v>2.5161595277922761</v>
      </c>
      <c r="O26" s="44">
        <f>HRYLD1!O26*VLOOKUP(HRYLD2!O$4,'[1]INTERNAL PARAMETERS-1'!$B$5:$J$44,5,FALSE)*VLOOKUP(HRYLD2!O$4,'[1]INTERNAL PARAMETERS-1'!$B$5:$J$44,7,FALSE)*HRYLD2!$F26 + HRYLD1!O26*(1-VLOOKUP(HRYLD2!O$4,'[1]INTERNAL PARAMETERS-1'!$B$5:$J$44,5,FALSE))*VLOOKUP(HRYLD2!O$4,'[1]INTERNAL PARAMETERS-1'!$B$5:$J$44,9,FALSE)*HRYLD2!$F26</f>
        <v>0</v>
      </c>
      <c r="P26" s="44">
        <f>HRYLD1!P26*VLOOKUP(HRYLD2!P$4,'[1]INTERNAL PARAMETERS-1'!$B$5:$J$44,5,FALSE)*VLOOKUP(HRYLD2!P$4,'[1]INTERNAL PARAMETERS-1'!$B$5:$J$44,7,FALSE)*HRYLD2!$F26 + HRYLD1!P26*(1-VLOOKUP(HRYLD2!P$4,'[1]INTERNAL PARAMETERS-1'!$B$5:$J$44,5,FALSE))*VLOOKUP(HRYLD2!P$4,'[1]INTERNAL PARAMETERS-1'!$B$5:$J$44,9,FALSE)*HRYLD2!$F26</f>
        <v>0</v>
      </c>
      <c r="Q26" s="44">
        <f>HRYLD1!Q26*VLOOKUP(HRYLD2!Q$4,'[1]INTERNAL PARAMETERS-1'!$B$5:$J$44,5,FALSE)*VLOOKUP(HRYLD2!Q$4,'[1]INTERNAL PARAMETERS-1'!$B$5:$J$44,7,FALSE)*HRYLD2!$F26 + HRYLD1!Q26*(1-VLOOKUP(HRYLD2!Q$4,'[1]INTERNAL PARAMETERS-1'!$B$5:$J$44,5,FALSE))*VLOOKUP(HRYLD2!Q$4,'[1]INTERNAL PARAMETERS-1'!$B$5:$J$44,9,FALSE)*HRYLD2!$F26</f>
        <v>0</v>
      </c>
      <c r="R26" s="44">
        <f>HRYLD1!R26*VLOOKUP(HRYLD2!R$4,'[1]INTERNAL PARAMETERS-1'!$B$5:$J$44,5,FALSE)*VLOOKUP(HRYLD2!R$4,'[1]INTERNAL PARAMETERS-1'!$B$5:$J$44,7,FALSE)*HRYLD2!$F26 + HRYLD1!R26*(1-VLOOKUP(HRYLD2!R$4,'[1]INTERNAL PARAMETERS-1'!$B$5:$J$44,5,FALSE))*VLOOKUP(HRYLD2!R$4,'[1]INTERNAL PARAMETERS-1'!$B$5:$J$44,9,FALSE)*HRYLD2!$F26</f>
        <v>2.544653370881155</v>
      </c>
      <c r="S26" s="44">
        <f>HRYLD1!S26*VLOOKUP(HRYLD2!S$4,'[1]INTERNAL PARAMETERS-1'!$B$5:$J$44,5,FALSE)*VLOOKUP(HRYLD2!S$4,'[1]INTERNAL PARAMETERS-1'!$B$5:$J$44,7,FALSE)*HRYLD2!$F26 + HRYLD1!S26*(1-VLOOKUP(HRYLD2!S$4,'[1]INTERNAL PARAMETERS-1'!$B$5:$J$44,5,FALSE))*VLOOKUP(HRYLD2!S$4,'[1]INTERNAL PARAMETERS-1'!$B$5:$J$44,9,FALSE)*HRYLD2!$F26</f>
        <v>105.20330265404682</v>
      </c>
      <c r="T26" s="44">
        <f>HRYLD1!T26*VLOOKUP(HRYLD2!T$4,'[1]INTERNAL PARAMETERS-1'!$B$5:$J$44,5,FALSE)*VLOOKUP(HRYLD2!T$4,'[1]INTERNAL PARAMETERS-1'!$B$5:$J$44,7,FALSE)*HRYLD2!$F26 + HRYLD1!T26*(1-VLOOKUP(HRYLD2!T$4,'[1]INTERNAL PARAMETERS-1'!$B$5:$J$44,5,FALSE))*VLOOKUP(HRYLD2!T$4,'[1]INTERNAL PARAMETERS-1'!$B$5:$J$44,9,FALSE)*HRYLD2!$F26</f>
        <v>7.4972543530847719</v>
      </c>
      <c r="U26" s="44">
        <f>HRYLD1!U26*VLOOKUP(HRYLD2!U$4,'[1]INTERNAL PARAMETERS-1'!$B$5:$J$44,5,FALSE)*VLOOKUP(HRYLD2!U$4,'[1]INTERNAL PARAMETERS-1'!$B$5:$J$44,7,FALSE)*HRYLD2!$F26 + HRYLD1!U26*(1-VLOOKUP(HRYLD2!U$4,'[1]INTERNAL PARAMETERS-1'!$B$5:$J$44,5,FALSE))*VLOOKUP(HRYLD2!U$4,'[1]INTERNAL PARAMETERS-1'!$B$5:$J$44,9,FALSE)*HRYLD2!$F26</f>
        <v>8.2152470897364882</v>
      </c>
      <c r="V26" s="44">
        <f>HRYLD1!V26*VLOOKUP(HRYLD2!V$4,'[1]INTERNAL PARAMETERS-1'!$B$5:$J$44,5,FALSE)*VLOOKUP(HRYLD2!V$4,'[1]INTERNAL PARAMETERS-1'!$B$5:$J$44,7,FALSE)*HRYLD2!$F26 + HRYLD1!V26*(1-VLOOKUP(HRYLD2!V$4,'[1]INTERNAL PARAMETERS-1'!$B$5:$J$44,5,FALSE))*VLOOKUP(HRYLD2!V$4,'[1]INTERNAL PARAMETERS-1'!$B$5:$J$44,9,FALSE)*HRYLD2!$F26</f>
        <v>61.7000045063686</v>
      </c>
      <c r="W26" s="44">
        <f>HRYLD1!W26*VLOOKUP(HRYLD2!W$4,'[1]INTERNAL PARAMETERS-1'!$B$5:$J$44,5,FALSE)*VLOOKUP(HRYLD2!W$4,'[1]INTERNAL PARAMETERS-1'!$B$5:$J$44,7,FALSE)*HRYLD2!$F26 + HRYLD1!W26*(1-VLOOKUP(HRYLD2!W$4,'[1]INTERNAL PARAMETERS-1'!$B$5:$J$44,5,FALSE))*VLOOKUP(HRYLD2!W$4,'[1]INTERNAL PARAMETERS-1'!$B$5:$J$44,9,FALSE)*HRYLD2!$F26</f>
        <v>0</v>
      </c>
      <c r="X26" s="44">
        <f>HRYLD1!X26*VLOOKUP(HRYLD2!X$4,'[1]INTERNAL PARAMETERS-1'!$B$5:$J$44,5,FALSE)*VLOOKUP(HRYLD2!X$4,'[1]INTERNAL PARAMETERS-1'!$B$5:$J$44,7,FALSE)*HRYLD2!$F26 + HRYLD1!X26*(1-VLOOKUP(HRYLD2!X$4,'[1]INTERNAL PARAMETERS-1'!$B$5:$J$44,5,FALSE))*VLOOKUP(HRYLD2!X$4,'[1]INTERNAL PARAMETERS-1'!$B$5:$J$44,9,FALSE)*HRYLD2!$F26</f>
        <v>0</v>
      </c>
      <c r="Y26" s="44">
        <f>HRYLD1!Y26*VLOOKUP(HRYLD2!Y$4,'[1]INTERNAL PARAMETERS-1'!$B$5:$J$44,5,FALSE)*VLOOKUP(HRYLD2!Y$4,'[1]INTERNAL PARAMETERS-1'!$B$5:$J$44,7,FALSE)*HRYLD2!$F26 + HRYLD1!Y26*(1-VLOOKUP(HRYLD2!Y$4,'[1]INTERNAL PARAMETERS-1'!$B$5:$J$44,5,FALSE))*VLOOKUP(HRYLD2!Y$4,'[1]INTERNAL PARAMETERS-1'!$B$5:$J$44,9,FALSE)*HRYLD2!$F26</f>
        <v>0</v>
      </c>
      <c r="Z26" s="44">
        <f>HRYLD1!Z26*VLOOKUP(HRYLD2!Z$4,'[1]INTERNAL PARAMETERS-1'!$B$5:$J$44,5,FALSE)*VLOOKUP(HRYLD2!Z$4,'[1]INTERNAL PARAMETERS-1'!$B$5:$J$44,7,FALSE)*HRYLD2!$F26 + HRYLD1!Z26*(1-VLOOKUP(HRYLD2!Z$4,'[1]INTERNAL PARAMETERS-1'!$B$5:$J$44,5,FALSE))*VLOOKUP(HRYLD2!Z$4,'[1]INTERNAL PARAMETERS-1'!$B$5:$J$44,9,FALSE)*HRYLD2!$F26</f>
        <v>0</v>
      </c>
      <c r="AA26" s="44">
        <f>HRYLD1!AA26*VLOOKUP(HRYLD2!AA$4,'[1]INTERNAL PARAMETERS-1'!$B$5:$J$44,5,FALSE)*VLOOKUP(HRYLD2!AA$4,'[1]INTERNAL PARAMETERS-1'!$B$5:$J$44,7,FALSE)*HRYLD2!$F26 + HRYLD1!AA26*(1-VLOOKUP(HRYLD2!AA$4,'[1]INTERNAL PARAMETERS-1'!$B$5:$J$44,5,FALSE))*VLOOKUP(HRYLD2!AA$4,'[1]INTERNAL PARAMETERS-1'!$B$5:$J$44,9,FALSE)*HRYLD2!$F26</f>
        <v>0</v>
      </c>
      <c r="AB26" s="44">
        <f>HRYLD1!AB26*VLOOKUP(HRYLD2!AB$4,'[1]INTERNAL PARAMETERS-1'!$B$5:$J$44,5,FALSE)*VLOOKUP(HRYLD2!AB$4,'[1]INTERNAL PARAMETERS-1'!$B$5:$J$44,7,FALSE)*HRYLD2!$F26 + HRYLD1!AB26*(1-VLOOKUP(HRYLD2!AB$4,'[1]INTERNAL PARAMETERS-1'!$B$5:$J$44,5,FALSE))*VLOOKUP(HRYLD2!AB$4,'[1]INTERNAL PARAMETERS-1'!$B$5:$J$44,9,FALSE)*HRYLD2!$F26</f>
        <v>0</v>
      </c>
      <c r="AC26" s="44">
        <f>HRYLD1!AC26*VLOOKUP(HRYLD2!AC$4,'[1]INTERNAL PARAMETERS-1'!$B$5:$J$44,5,FALSE)*VLOOKUP(HRYLD2!AC$4,'[1]INTERNAL PARAMETERS-1'!$B$5:$J$44,7,FALSE)*HRYLD2!$F26 + HRYLD1!AC26*(1-VLOOKUP(HRYLD2!AC$4,'[1]INTERNAL PARAMETERS-1'!$B$5:$J$44,5,FALSE))*VLOOKUP(HRYLD2!AC$4,'[1]INTERNAL PARAMETERS-1'!$B$5:$J$44,9,FALSE)*HRYLD2!$F26</f>
        <v>0</v>
      </c>
      <c r="AD26" s="44">
        <f>HRYLD1!AD26*VLOOKUP(HRYLD2!AD$4,'[1]INTERNAL PARAMETERS-1'!$B$5:$J$44,5,FALSE)*VLOOKUP(HRYLD2!AD$4,'[1]INTERNAL PARAMETERS-1'!$B$5:$J$44,7,FALSE)*HRYLD2!$F26 + HRYLD1!AD26*(1-VLOOKUP(HRYLD2!AD$4,'[1]INTERNAL PARAMETERS-1'!$B$5:$J$44,5,FALSE))*VLOOKUP(HRYLD2!AD$4,'[1]INTERNAL PARAMETERS-1'!$B$5:$J$44,9,FALSE)*HRYLD2!$F26</f>
        <v>0</v>
      </c>
      <c r="AE26" s="44">
        <f>HRYLD1!AE26*VLOOKUP(HRYLD2!AE$4,'[1]INTERNAL PARAMETERS-1'!$B$5:$J$44,5,FALSE)*VLOOKUP(HRYLD2!AE$4,'[1]INTERNAL PARAMETERS-1'!$B$5:$J$44,7,FALSE)*HRYLD2!$F26 + HRYLD1!AE26*(1-VLOOKUP(HRYLD2!AE$4,'[1]INTERNAL PARAMETERS-1'!$B$5:$J$44,5,FALSE))*VLOOKUP(HRYLD2!AE$4,'[1]INTERNAL PARAMETERS-1'!$B$5:$J$44,9,FALSE)*HRYLD2!$F26</f>
        <v>0</v>
      </c>
      <c r="AF26" s="44">
        <f>HRYLD1!AF26*VLOOKUP(HRYLD2!AF$4,'[1]INTERNAL PARAMETERS-1'!$B$5:$J$44,5,FALSE)*VLOOKUP(HRYLD2!AF$4,'[1]INTERNAL PARAMETERS-1'!$B$5:$J$44,7,FALSE)*HRYLD2!$F26 + HRYLD1!AF26*(1-VLOOKUP(HRYLD2!AF$4,'[1]INTERNAL PARAMETERS-1'!$B$5:$J$44,5,FALSE))*VLOOKUP(HRYLD2!AF$4,'[1]INTERNAL PARAMETERS-1'!$B$5:$J$44,9,FALSE)*HRYLD2!$F26</f>
        <v>0</v>
      </c>
      <c r="AG26" s="44">
        <f>HRYLD1!AG26*VLOOKUP(HRYLD2!AG$4,'[1]INTERNAL PARAMETERS-1'!$B$5:$J$44,5,FALSE)*VLOOKUP(HRYLD2!AG$4,'[1]INTERNAL PARAMETERS-1'!$B$5:$J$44,7,FALSE)*HRYLD2!$F26 + HRYLD1!AG26*(1-VLOOKUP(HRYLD2!AG$4,'[1]INTERNAL PARAMETERS-1'!$B$5:$J$44,5,FALSE))*VLOOKUP(HRYLD2!AG$4,'[1]INTERNAL PARAMETERS-1'!$B$5:$J$44,9,FALSE)*HRYLD2!$F26</f>
        <v>0</v>
      </c>
      <c r="AH26" s="44">
        <f>HRYLD1!AH26*VLOOKUP(HRYLD2!AH$4,'[1]INTERNAL PARAMETERS-1'!$B$5:$J$44,5,FALSE)*VLOOKUP(HRYLD2!AH$4,'[1]INTERNAL PARAMETERS-1'!$B$5:$J$44,7,FALSE)*HRYLD2!$F26 + HRYLD1!AH26*(1-VLOOKUP(HRYLD2!AH$4,'[1]INTERNAL PARAMETERS-1'!$B$5:$J$44,5,FALSE))*VLOOKUP(HRYLD2!AH$4,'[1]INTERNAL PARAMETERS-1'!$B$5:$J$44,9,FALSE)*HRYLD2!$F26</f>
        <v>0</v>
      </c>
      <c r="AI26" s="44">
        <f>HRYLD1!AI26*VLOOKUP(HRYLD2!AI$4,'[1]INTERNAL PARAMETERS-1'!$B$5:$J$44,5,FALSE)*VLOOKUP(HRYLD2!AI$4,'[1]INTERNAL PARAMETERS-1'!$B$5:$J$44,7,FALSE)*HRYLD2!$F26 + HRYLD1!AI26*(1-VLOOKUP(HRYLD2!AI$4,'[1]INTERNAL PARAMETERS-1'!$B$5:$J$44,5,FALSE))*VLOOKUP(HRYLD2!AI$4,'[1]INTERNAL PARAMETERS-1'!$B$5:$J$44,9,FALSE)*HRYLD2!$F26</f>
        <v>0.34077612119224598</v>
      </c>
      <c r="AJ26" s="44">
        <f>HRYLD1!AJ26*VLOOKUP(HRYLD2!AJ$4,'[1]INTERNAL PARAMETERS-1'!$B$5:$J$44,5,FALSE)*VLOOKUP(HRYLD2!AJ$4,'[1]INTERNAL PARAMETERS-1'!$B$5:$J$44,7,FALSE)*HRYLD2!$F26 + HRYLD1!AJ26*(1-VLOOKUP(HRYLD2!AJ$4,'[1]INTERNAL PARAMETERS-1'!$B$5:$J$44,5,FALSE))*VLOOKUP(HRYLD2!AJ$4,'[1]INTERNAL PARAMETERS-1'!$B$5:$J$44,9,FALSE)*HRYLD2!$F26</f>
        <v>0</v>
      </c>
      <c r="AK26" s="44">
        <f>HRYLD1!AK26*VLOOKUP(HRYLD2!AK$4,'[1]INTERNAL PARAMETERS-1'!$B$5:$J$44,5,FALSE)*VLOOKUP(HRYLD2!AK$4,'[1]INTERNAL PARAMETERS-1'!$B$5:$J$44,7,FALSE)*HRYLD2!$F26 + HRYLD1!AK26*(1-VLOOKUP(HRYLD2!AK$4,'[1]INTERNAL PARAMETERS-1'!$B$5:$J$44,5,FALSE))*VLOOKUP(HRYLD2!AK$4,'[1]INTERNAL PARAMETERS-1'!$B$5:$J$44,9,FALSE)*HRYLD2!$F26</f>
        <v>0</v>
      </c>
      <c r="AL26" s="44">
        <f>HRYLD1!AL26*VLOOKUP(HRYLD2!AL$4,'[1]INTERNAL PARAMETERS-1'!$B$5:$J$44,5,FALSE)*VLOOKUP(HRYLD2!AL$4,'[1]INTERNAL PARAMETERS-1'!$B$5:$J$44,7,FALSE)*HRYLD2!$F26 + HRYLD1!AL26*(1-VLOOKUP(HRYLD2!AL$4,'[1]INTERNAL PARAMETERS-1'!$B$5:$J$44,5,FALSE))*VLOOKUP(HRYLD2!AL$4,'[1]INTERNAL PARAMETERS-1'!$B$5:$J$44,9,FALSE)*HRYLD2!$F26</f>
        <v>0</v>
      </c>
      <c r="AM26" s="44">
        <f>HRYLD1!AM26*VLOOKUP(HRYLD2!AM$4,'[1]INTERNAL PARAMETERS-1'!$B$5:$J$44,5,FALSE)*VLOOKUP(HRYLD2!AM$4,'[1]INTERNAL PARAMETERS-1'!$B$5:$J$44,7,FALSE)*HRYLD2!$F26 + HRYLD1!AM26*(1-VLOOKUP(HRYLD2!AM$4,'[1]INTERNAL PARAMETERS-1'!$B$5:$J$44,5,FALSE))*VLOOKUP(HRYLD2!AM$4,'[1]INTERNAL PARAMETERS-1'!$B$5:$J$44,9,FALSE)*HRYLD2!$F26</f>
        <v>0</v>
      </c>
      <c r="AN26" s="44">
        <f>HRYLD1!AN26*VLOOKUP(HRYLD2!AN$4,'[1]INTERNAL PARAMETERS-1'!$B$5:$J$44,5,FALSE)*VLOOKUP(HRYLD2!AN$4,'[1]INTERNAL PARAMETERS-1'!$B$5:$J$44,7,FALSE)*HRYLD2!$F26 + HRYLD1!AN26*(1-VLOOKUP(HRYLD2!AN$4,'[1]INTERNAL PARAMETERS-1'!$B$5:$J$44,5,FALSE))*VLOOKUP(HRYLD2!AN$4,'[1]INTERNAL PARAMETERS-1'!$B$5:$J$44,9,FALSE)*HRYLD2!$F26</f>
        <v>0</v>
      </c>
      <c r="AO26" s="44">
        <f>HRYLD1!AO26*VLOOKUP(HRYLD2!AO$4,'[1]INTERNAL PARAMETERS-1'!$B$5:$J$44,5,FALSE)*VLOOKUP(HRYLD2!AO$4,'[1]INTERNAL PARAMETERS-1'!$B$5:$J$44,7,FALSE)*HRYLD2!$F26 + HRYLD1!AO26*(1-VLOOKUP(HRYLD2!AO$4,'[1]INTERNAL PARAMETERS-1'!$B$5:$J$44,5,FALSE))*VLOOKUP(HRYLD2!AO$4,'[1]INTERNAL PARAMETERS-1'!$B$5:$J$44,9,FALSE)*HRYLD2!$F26</f>
        <v>0</v>
      </c>
      <c r="AP26" s="44">
        <f>HRYLD1!AP26*VLOOKUP(HRYLD2!AP$4,'[1]INTERNAL PARAMETERS-1'!$B$5:$J$44,5,FALSE)*VLOOKUP(HRYLD2!AP$4,'[1]INTERNAL PARAMETERS-1'!$B$5:$J$44,7,FALSE)*HRYLD2!$F26 + HRYLD1!AP26*(1-VLOOKUP(HRYLD2!AP$4,'[1]INTERNAL PARAMETERS-1'!$B$5:$J$44,5,FALSE))*VLOOKUP(HRYLD2!AP$4,'[1]INTERNAL PARAMETERS-1'!$B$5:$J$44,9,FALSE)*HRYLD2!$F26</f>
        <v>0</v>
      </c>
      <c r="AQ26" s="44">
        <f>HRYLD1!AQ26*VLOOKUP(HRYLD2!AQ$4,'[1]INTERNAL PARAMETERS-1'!$B$5:$J$44,5,FALSE)*VLOOKUP(HRYLD2!AQ$4,'[1]INTERNAL PARAMETERS-1'!$B$5:$J$44,7,FALSE)*HRYLD2!$F26 + HRYLD1!AQ26*(1-VLOOKUP(HRYLD2!AQ$4,'[1]INTERNAL PARAMETERS-1'!$B$5:$J$44,5,FALSE))*VLOOKUP(HRYLD2!AQ$4,'[1]INTERNAL PARAMETERS-1'!$B$5:$J$44,9,FALSE)*HRYLD2!$F26</f>
        <v>0</v>
      </c>
      <c r="AR26" s="44">
        <f>HRYLD1!AR26*VLOOKUP(HRYLD2!AR$4,'[1]INTERNAL PARAMETERS-1'!$B$5:$J$44,5,FALSE)*VLOOKUP(HRYLD2!AR$4,'[1]INTERNAL PARAMETERS-1'!$B$5:$J$44,7,FALSE)*HRYLD2!$F26 + HRYLD1!AR26*(1-VLOOKUP(HRYLD2!AR$4,'[1]INTERNAL PARAMETERS-1'!$B$5:$J$44,5,FALSE))*VLOOKUP(HRYLD2!AR$4,'[1]INTERNAL PARAMETERS-1'!$B$5:$J$44,9,FALSE)*HRYLD2!$F26</f>
        <v>0</v>
      </c>
      <c r="AS26" s="44">
        <f>HRYLD1!AS26*VLOOKUP(HRYLD2!AS$4,'[1]INTERNAL PARAMETERS-1'!$B$5:$J$44,5,FALSE)*VLOOKUP(HRYLD2!AS$4,'[1]INTERNAL PARAMETERS-1'!$B$5:$J$44,7,FALSE)*HRYLD2!$F26 + HRYLD1!AS26*(1-VLOOKUP(HRYLD2!AS$4,'[1]INTERNAL PARAMETERS-1'!$B$5:$J$44,5,FALSE))*VLOOKUP(HRYLD2!AS$4,'[1]INTERNAL PARAMETERS-1'!$B$5:$J$44,9,FALSE)*HRYLD2!$F26</f>
        <v>0</v>
      </c>
      <c r="AT26" s="43">
        <f>HRYLD1!AT26*VLOOKUP(HRYLD2!AT$4,'[1]INTERNAL PARAMETERS-1'!$B$5:$J$44,5,FALSE)*VLOOKUP(HRYLD2!AT$4,'[1]INTERNAL PARAMETERS-1'!$B$5:$J$44,7,FALSE)*HRYLD2!$F26 + HRYLD1!AT26*(1-VLOOKUP(HRYLD2!AT$4,'[1]INTERNAL PARAMETERS-1'!$B$5:$J$44,5,FALSE))*VLOOKUP(HRYLD2!AT$4,'[1]INTERNAL PARAMETERS-1'!$B$5:$J$44,9,FALSE)*HRYLD2!$F26</f>
        <v>0</v>
      </c>
      <c r="AU26" s="45">
        <f>HRYLD1!AU26*VLOOKUP(HRYLD2!AU$4,'[1]INTERNAL PARAMETERS-1'!$B$5:$J$44,5,FALSE)*VLOOKUP(HRYLD2!AU$4,'[1]INTERNAL PARAMETERS-1'!$B$5:$J$44,6,FALSE)*VLOOKUP(HRYLD2!AU$4,'[1]INTERNAL PARAMETERS-1'!$B$5:$J$44,3,FALSE) + HRYLD1!AU26*(1-VLOOKUP(HRYLD2!AU$4,'[1]INTERNAL PARAMETERS-1'!$B$5:$J$44,5,FALSE))*VLOOKUP(HRYLD2!AU$4,'[1]INTERNAL PARAMETERS-1'!$B$5:$J$44,8,FALSE)*VLOOKUP(HRYLD2!AU$4,'[1]INTERNAL PARAMETERS-1'!$B$5:$J$44,3,FALSE)</f>
        <v>0</v>
      </c>
      <c r="AV26" s="44">
        <f>HRYLD1!AV26*VLOOKUP(HRYLD2!AV$4,'[1]INTERNAL PARAMETERS-1'!$B$5:$J$44,5,FALSE)*VLOOKUP(HRYLD2!AV$4,'[1]INTERNAL PARAMETERS-1'!$B$5:$J$44,6,FALSE)*VLOOKUP(HRYLD2!AV$4,'[1]INTERNAL PARAMETERS-1'!$B$5:$J$44,3,FALSE) + HRYLD1!AV26*(1-VLOOKUP(HRYLD2!AV$4,'[1]INTERNAL PARAMETERS-1'!$B$5:$J$44,5,FALSE))*VLOOKUP(HRYLD2!AV$4,'[1]INTERNAL PARAMETERS-1'!$B$5:$J$44,8,FALSE)*VLOOKUP(HRYLD2!AV$4,'[1]INTERNAL PARAMETERS-1'!$B$5:$J$44,3,FALSE)</f>
        <v>0</v>
      </c>
      <c r="AW26" s="44">
        <f>HRYLD1!AW26*VLOOKUP(HRYLD2!AW$4,'[1]INTERNAL PARAMETERS-1'!$B$5:$J$44,5,FALSE)*VLOOKUP(HRYLD2!AW$4,'[1]INTERNAL PARAMETERS-1'!$B$5:$J$44,6,FALSE)*VLOOKUP(HRYLD2!AW$4,'[1]INTERNAL PARAMETERS-1'!$B$5:$J$44,3,FALSE) + HRYLD1!AW26*(1-VLOOKUP(HRYLD2!AW$4,'[1]INTERNAL PARAMETERS-1'!$B$5:$J$44,5,FALSE))*VLOOKUP(HRYLD2!AW$4,'[1]INTERNAL PARAMETERS-1'!$B$5:$J$44,8,FALSE)*VLOOKUP(HRYLD2!AW$4,'[1]INTERNAL PARAMETERS-1'!$B$5:$J$44,3,FALSE)</f>
        <v>9.6592918058649992</v>
      </c>
      <c r="AX26" s="44">
        <f>HRYLD1!AX26*VLOOKUP(HRYLD2!AX$4,'[1]INTERNAL PARAMETERS-1'!$B$5:$J$44,5,FALSE)*VLOOKUP(HRYLD2!AX$4,'[1]INTERNAL PARAMETERS-1'!$B$5:$J$44,6,FALSE)*VLOOKUP(HRYLD2!AX$4,'[1]INTERNAL PARAMETERS-1'!$B$5:$J$44,3,FALSE) + HRYLD1!AX26*(1-VLOOKUP(HRYLD2!AX$4,'[1]INTERNAL PARAMETERS-1'!$B$5:$J$44,5,FALSE))*VLOOKUP(HRYLD2!AX$4,'[1]INTERNAL PARAMETERS-1'!$B$5:$J$44,8,FALSE)*VLOOKUP(HRYLD2!AX$4,'[1]INTERNAL PARAMETERS-1'!$B$5:$J$44,3,FALSE)</f>
        <v>0</v>
      </c>
      <c r="AY26" s="44">
        <f>HRYLD1!AY26*VLOOKUP(HRYLD2!AY$4,'[1]INTERNAL PARAMETERS-1'!$B$5:$J$44,5,FALSE)*VLOOKUP(HRYLD2!AY$4,'[1]INTERNAL PARAMETERS-1'!$B$5:$J$44,6,FALSE)*VLOOKUP(HRYLD2!AY$4,'[1]INTERNAL PARAMETERS-1'!$B$5:$J$44,3,FALSE) + HRYLD1!AY26*(1-VLOOKUP(HRYLD2!AY$4,'[1]INTERNAL PARAMETERS-1'!$B$5:$J$44,5,FALSE))*VLOOKUP(HRYLD2!AY$4,'[1]INTERNAL PARAMETERS-1'!$B$5:$J$44,8,FALSE)*VLOOKUP(HRYLD2!AY$4,'[1]INTERNAL PARAMETERS-1'!$B$5:$J$44,3,FALSE)</f>
        <v>0</v>
      </c>
      <c r="AZ26" s="44">
        <f>HRYLD1!AZ26*VLOOKUP(HRYLD2!AZ$4,'[1]INTERNAL PARAMETERS-1'!$B$5:$J$44,5,FALSE)*VLOOKUP(HRYLD2!AZ$4,'[1]INTERNAL PARAMETERS-1'!$B$5:$J$44,6,FALSE)*VLOOKUP(HRYLD2!AZ$4,'[1]INTERNAL PARAMETERS-1'!$B$5:$J$44,3,FALSE) + HRYLD1!AZ26*(1-VLOOKUP(HRYLD2!AZ$4,'[1]INTERNAL PARAMETERS-1'!$B$5:$J$44,5,FALSE))*VLOOKUP(HRYLD2!AZ$4,'[1]INTERNAL PARAMETERS-1'!$B$5:$J$44,8,FALSE)*VLOOKUP(HRYLD2!AZ$4,'[1]INTERNAL PARAMETERS-1'!$B$5:$J$44,3,FALSE)</f>
        <v>0</v>
      </c>
      <c r="BA26" s="44">
        <f>HRYLD1!BA26*VLOOKUP(HRYLD2!BA$4,'[1]INTERNAL PARAMETERS-1'!$B$5:$J$44,5,FALSE)*VLOOKUP(HRYLD2!BA$4,'[1]INTERNAL PARAMETERS-1'!$B$5:$J$44,6,FALSE)*VLOOKUP(HRYLD2!BA$4,'[1]INTERNAL PARAMETERS-1'!$B$5:$J$44,3,FALSE) + HRYLD1!BA26*(1-VLOOKUP(HRYLD2!BA$4,'[1]INTERNAL PARAMETERS-1'!$B$5:$J$44,5,FALSE))*VLOOKUP(HRYLD2!BA$4,'[1]INTERNAL PARAMETERS-1'!$B$5:$J$44,8,FALSE)*VLOOKUP(HRYLD2!BA$4,'[1]INTERNAL PARAMETERS-1'!$B$5:$J$44,3,FALSE)</f>
        <v>0.67783402293893247</v>
      </c>
      <c r="BB26" s="44">
        <f>HRYLD1!BB26*VLOOKUP(HRYLD2!BB$4,'[1]INTERNAL PARAMETERS-1'!$B$5:$J$44,5,FALSE)*VLOOKUP(HRYLD2!BB$4,'[1]INTERNAL PARAMETERS-1'!$B$5:$J$44,6,FALSE)*VLOOKUP(HRYLD2!BB$4,'[1]INTERNAL PARAMETERS-1'!$B$5:$J$44,3,FALSE) + HRYLD1!BB26*(1-VLOOKUP(HRYLD2!BB$4,'[1]INTERNAL PARAMETERS-1'!$B$5:$J$44,5,FALSE))*VLOOKUP(HRYLD2!BB$4,'[1]INTERNAL PARAMETERS-1'!$B$5:$J$44,8,FALSE)*VLOOKUP(HRYLD2!BB$4,'[1]INTERNAL PARAMETERS-1'!$B$5:$J$44,3,FALSE)</f>
        <v>2.1531707889306246</v>
      </c>
      <c r="BC26" s="44">
        <f>HRYLD1!BC26*VLOOKUP(HRYLD2!BC$4,'[1]INTERNAL PARAMETERS-1'!$B$5:$J$44,5,FALSE)*VLOOKUP(HRYLD2!BC$4,'[1]INTERNAL PARAMETERS-1'!$B$5:$J$44,6,FALSE)*VLOOKUP(HRYLD2!BC$4,'[1]INTERNAL PARAMETERS-1'!$B$5:$J$44,3,FALSE) + HRYLD1!BC26*(1-VLOOKUP(HRYLD2!BC$4,'[1]INTERNAL PARAMETERS-1'!$B$5:$J$44,5,FALSE))*VLOOKUP(HRYLD2!BC$4,'[1]INTERNAL PARAMETERS-1'!$B$5:$J$44,8,FALSE)*VLOOKUP(HRYLD2!BC$4,'[1]INTERNAL PARAMETERS-1'!$B$5:$J$44,3,FALSE)</f>
        <v>0.88391742638002557</v>
      </c>
      <c r="BD26" s="44">
        <f>HRYLD1!BD26*VLOOKUP(HRYLD2!BD$4,'[1]INTERNAL PARAMETERS-1'!$B$5:$J$44,5,FALSE)*VLOOKUP(HRYLD2!BD$4,'[1]INTERNAL PARAMETERS-1'!$B$5:$J$44,6,FALSE)*VLOOKUP(HRYLD2!BD$4,'[1]INTERNAL PARAMETERS-1'!$B$5:$J$44,3,FALSE) + HRYLD1!BD26*(1-VLOOKUP(HRYLD2!BD$4,'[1]INTERNAL PARAMETERS-1'!$B$5:$J$44,5,FALSE))*VLOOKUP(HRYLD2!BD$4,'[1]INTERNAL PARAMETERS-1'!$B$5:$J$44,8,FALSE)*VLOOKUP(HRYLD2!BD$4,'[1]INTERNAL PARAMETERS-1'!$B$5:$J$44,3,FALSE)</f>
        <v>1.814359189453735</v>
      </c>
      <c r="BE26" s="44">
        <f>HRYLD1!BE26*VLOOKUP(HRYLD2!BE$4,'[1]INTERNAL PARAMETERS-1'!$B$5:$J$44,5,FALSE)*VLOOKUP(HRYLD2!BE$4,'[1]INTERNAL PARAMETERS-1'!$B$5:$J$44,6,FALSE)*VLOOKUP(HRYLD2!BE$4,'[1]INTERNAL PARAMETERS-1'!$B$5:$J$44,3,FALSE) + HRYLD1!BE26*(1-VLOOKUP(HRYLD2!BE$4,'[1]INTERNAL PARAMETERS-1'!$B$5:$J$44,5,FALSE))*VLOOKUP(HRYLD2!BE$4,'[1]INTERNAL PARAMETERS-1'!$B$5:$J$44,8,FALSE)*VLOOKUP(HRYLD2!BE$4,'[1]INTERNAL PARAMETERS-1'!$B$5:$J$44,3,FALSE)</f>
        <v>3.3753048299711352</v>
      </c>
      <c r="BF26" s="44">
        <f>HRYLD1!BF26*VLOOKUP(HRYLD2!BF$4,'[1]INTERNAL PARAMETERS-1'!$B$5:$J$44,5,FALSE)*VLOOKUP(HRYLD2!BF$4,'[1]INTERNAL PARAMETERS-1'!$B$5:$J$44,6,FALSE)*VLOOKUP(HRYLD2!BF$4,'[1]INTERNAL PARAMETERS-1'!$B$5:$J$44,3,FALSE) + HRYLD1!BF26*(1-VLOOKUP(HRYLD2!BF$4,'[1]INTERNAL PARAMETERS-1'!$B$5:$J$44,5,FALSE))*VLOOKUP(HRYLD2!BF$4,'[1]INTERNAL PARAMETERS-1'!$B$5:$J$44,8,FALSE)*VLOOKUP(HRYLD2!BF$4,'[1]INTERNAL PARAMETERS-1'!$B$5:$J$44,3,FALSE)</f>
        <v>0</v>
      </c>
      <c r="BG26" s="44">
        <f>HRYLD1!BG26*VLOOKUP(HRYLD2!BG$4,'[1]INTERNAL PARAMETERS-1'!$B$5:$J$44,5,FALSE)*VLOOKUP(HRYLD2!BG$4,'[1]INTERNAL PARAMETERS-1'!$B$5:$J$44,6,FALSE)*VLOOKUP(HRYLD2!BG$4,'[1]INTERNAL PARAMETERS-1'!$B$5:$J$44,3,FALSE) + HRYLD1!BG26*(1-VLOOKUP(HRYLD2!BG$4,'[1]INTERNAL PARAMETERS-1'!$B$5:$J$44,5,FALSE))*VLOOKUP(HRYLD2!BG$4,'[1]INTERNAL PARAMETERS-1'!$B$5:$J$44,8,FALSE)*VLOOKUP(HRYLD2!BG$4,'[1]INTERNAL PARAMETERS-1'!$B$5:$J$44,3,FALSE)</f>
        <v>2.2796986711154834</v>
      </c>
      <c r="BH26" s="44">
        <f>HRYLD1!BH26*VLOOKUP(HRYLD2!BH$4,'[1]INTERNAL PARAMETERS-1'!$B$5:$J$44,5,FALSE)*VLOOKUP(HRYLD2!BH$4,'[1]INTERNAL PARAMETERS-1'!$B$5:$J$44,6,FALSE)*VLOOKUP(HRYLD2!BH$4,'[1]INTERNAL PARAMETERS-1'!$B$5:$J$44,3,FALSE) + HRYLD1!BH26*(1-VLOOKUP(HRYLD2!BH$4,'[1]INTERNAL PARAMETERS-1'!$B$5:$J$44,5,FALSE))*VLOOKUP(HRYLD2!BH$4,'[1]INTERNAL PARAMETERS-1'!$B$5:$J$44,8,FALSE)*VLOOKUP(HRYLD2!BH$4,'[1]INTERNAL PARAMETERS-1'!$B$5:$J$44,3,FALSE)</f>
        <v>3.3820408967672154E-3</v>
      </c>
      <c r="BI26" s="44">
        <f>HRYLD1!BI26*VLOOKUP(HRYLD2!BI$4,'[1]INTERNAL PARAMETERS-1'!$B$5:$J$44,5,FALSE)*VLOOKUP(HRYLD2!BI$4,'[1]INTERNAL PARAMETERS-1'!$B$5:$J$44,6,FALSE)*VLOOKUP(HRYLD2!BI$4,'[1]INTERNAL PARAMETERS-1'!$B$5:$J$44,3,FALSE) + HRYLD1!BI26*(1-VLOOKUP(HRYLD2!BI$4,'[1]INTERNAL PARAMETERS-1'!$B$5:$J$44,5,FALSE))*VLOOKUP(HRYLD2!BI$4,'[1]INTERNAL PARAMETERS-1'!$B$5:$J$44,8,FALSE)*VLOOKUP(HRYLD2!BI$4,'[1]INTERNAL PARAMETERS-1'!$B$5:$J$44,3,FALSE)</f>
        <v>0</v>
      </c>
      <c r="BJ26" s="44">
        <f>HRYLD1!BJ26*VLOOKUP(HRYLD2!BJ$4,'[1]INTERNAL PARAMETERS-1'!$B$5:$J$44,5,FALSE)*VLOOKUP(HRYLD2!BJ$4,'[1]INTERNAL PARAMETERS-1'!$B$5:$J$44,6,FALSE)*VLOOKUP(HRYLD2!BJ$4,'[1]INTERNAL PARAMETERS-1'!$B$5:$J$44,3,FALSE) + HRYLD1!BJ26*(1-VLOOKUP(HRYLD2!BJ$4,'[1]INTERNAL PARAMETERS-1'!$B$5:$J$44,5,FALSE))*VLOOKUP(HRYLD2!BJ$4,'[1]INTERNAL PARAMETERS-1'!$B$5:$J$44,8,FALSE)*VLOOKUP(HRYLD2!BJ$4,'[1]INTERNAL PARAMETERS-1'!$B$5:$J$44,3,FALSE)</f>
        <v>0.54242665753350139</v>
      </c>
      <c r="BK26" s="44">
        <f>HRYLD1!BK26*VLOOKUP(HRYLD2!BK$4,'[1]INTERNAL PARAMETERS-1'!$B$5:$J$44,5,FALSE)*VLOOKUP(HRYLD2!BK$4,'[1]INTERNAL PARAMETERS-1'!$B$5:$J$44,6,FALSE)*VLOOKUP(HRYLD2!BK$4,'[1]INTERNAL PARAMETERS-1'!$B$5:$J$44,3,FALSE) + HRYLD1!BK26*(1-VLOOKUP(HRYLD2!BK$4,'[1]INTERNAL PARAMETERS-1'!$B$5:$J$44,5,FALSE))*VLOOKUP(HRYLD2!BK$4,'[1]INTERNAL PARAMETERS-1'!$B$5:$J$44,8,FALSE)*VLOOKUP(HRYLD2!BK$4,'[1]INTERNAL PARAMETERS-1'!$B$5:$J$44,3,FALSE)</f>
        <v>0.5884497206108521</v>
      </c>
      <c r="BL26" s="44">
        <f>HRYLD1!BL26*VLOOKUP(HRYLD2!BL$4,'[1]INTERNAL PARAMETERS-1'!$B$5:$J$44,5,FALSE)*VLOOKUP(HRYLD2!BL$4,'[1]INTERNAL PARAMETERS-1'!$B$5:$J$44,6,FALSE)*VLOOKUP(HRYLD2!BL$4,'[1]INTERNAL PARAMETERS-1'!$B$5:$J$44,3,FALSE) + HRYLD1!BL26*(1-VLOOKUP(HRYLD2!BL$4,'[1]INTERNAL PARAMETERS-1'!$B$5:$J$44,5,FALSE))*VLOOKUP(HRYLD2!BL$4,'[1]INTERNAL PARAMETERS-1'!$B$5:$J$44,8,FALSE)*VLOOKUP(HRYLD2!BL$4,'[1]INTERNAL PARAMETERS-1'!$B$5:$J$44,3,FALSE)</f>
        <v>1.4427821729458039</v>
      </c>
      <c r="BM26" s="44">
        <f>HRYLD1!BM26*VLOOKUP(HRYLD2!BM$4,'[1]INTERNAL PARAMETERS-1'!$B$5:$J$44,5,FALSE)*VLOOKUP(HRYLD2!BM$4,'[1]INTERNAL PARAMETERS-1'!$B$5:$J$44,6,FALSE)*VLOOKUP(HRYLD2!BM$4,'[1]INTERNAL PARAMETERS-1'!$B$5:$J$44,3,FALSE) + HRYLD1!BM26*(1-VLOOKUP(HRYLD2!BM$4,'[1]INTERNAL PARAMETERS-1'!$B$5:$J$44,5,FALSE))*VLOOKUP(HRYLD2!BM$4,'[1]INTERNAL PARAMETERS-1'!$B$5:$J$44,8,FALSE)*VLOOKUP(HRYLD2!BM$4,'[1]INTERNAL PARAMETERS-1'!$B$5:$J$44,3,FALSE)</f>
        <v>0.17202788842210545</v>
      </c>
      <c r="BN26" s="44">
        <f>HRYLD1!BN26*VLOOKUP(HRYLD2!BN$4,'[1]INTERNAL PARAMETERS-1'!$B$5:$J$44,5,FALSE)*VLOOKUP(HRYLD2!BN$4,'[1]INTERNAL PARAMETERS-1'!$B$5:$J$44,6,FALSE)*VLOOKUP(HRYLD2!BN$4,'[1]INTERNAL PARAMETERS-1'!$B$5:$J$44,3,FALSE) + HRYLD1!BN26*(1-VLOOKUP(HRYLD2!BN$4,'[1]INTERNAL PARAMETERS-1'!$B$5:$J$44,5,FALSE))*VLOOKUP(HRYLD2!BN$4,'[1]INTERNAL PARAMETERS-1'!$B$5:$J$44,8,FALSE)*VLOOKUP(HRYLD2!BN$4,'[1]INTERNAL PARAMETERS-1'!$B$5:$J$44,3,FALSE)</f>
        <v>0.41630871845212858</v>
      </c>
      <c r="BO26" s="44">
        <f>HRYLD1!BO26*VLOOKUP(HRYLD2!BO$4,'[1]INTERNAL PARAMETERS-1'!$B$5:$J$44,5,FALSE)*VLOOKUP(HRYLD2!BO$4,'[1]INTERNAL PARAMETERS-1'!$B$5:$J$44,6,FALSE)*VLOOKUP(HRYLD2!BO$4,'[1]INTERNAL PARAMETERS-1'!$B$5:$J$44,3,FALSE) + HRYLD1!BO26*(1-VLOOKUP(HRYLD2!BO$4,'[1]INTERNAL PARAMETERS-1'!$B$5:$J$44,5,FALSE))*VLOOKUP(HRYLD2!BO$4,'[1]INTERNAL PARAMETERS-1'!$B$5:$J$44,8,FALSE)*VLOOKUP(HRYLD2!BO$4,'[1]INTERNAL PARAMETERS-1'!$B$5:$J$44,3,FALSE)</f>
        <v>0.30607117665957523</v>
      </c>
      <c r="BP26" s="44">
        <f>HRYLD1!BP26*VLOOKUP(HRYLD2!BP$4,'[1]INTERNAL PARAMETERS-1'!$B$5:$J$44,5,FALSE)*VLOOKUP(HRYLD2!BP$4,'[1]INTERNAL PARAMETERS-1'!$B$5:$J$44,6,FALSE)*VLOOKUP(HRYLD2!BP$4,'[1]INTERNAL PARAMETERS-1'!$B$5:$J$44,3,FALSE) + HRYLD1!BP26*(1-VLOOKUP(HRYLD2!BP$4,'[1]INTERNAL PARAMETERS-1'!$B$5:$J$44,5,FALSE))*VLOOKUP(HRYLD2!BP$4,'[1]INTERNAL PARAMETERS-1'!$B$5:$J$44,8,FALSE)*VLOOKUP(HRYLD2!BP$4,'[1]INTERNAL PARAMETERS-1'!$B$5:$J$44,3,FALSE)</f>
        <v>2.7885798745811732E-2</v>
      </c>
      <c r="BQ26" s="44">
        <f>HRYLD1!BQ26*VLOOKUP(HRYLD2!BQ$4,'[1]INTERNAL PARAMETERS-1'!$B$5:$J$44,5,FALSE)*VLOOKUP(HRYLD2!BQ$4,'[1]INTERNAL PARAMETERS-1'!$B$5:$J$44,6,FALSE)*VLOOKUP(HRYLD2!BQ$4,'[1]INTERNAL PARAMETERS-1'!$B$5:$J$44,3,FALSE) + HRYLD1!BQ26*(1-VLOOKUP(HRYLD2!BQ$4,'[1]INTERNAL PARAMETERS-1'!$B$5:$J$44,5,FALSE))*VLOOKUP(HRYLD2!BQ$4,'[1]INTERNAL PARAMETERS-1'!$B$5:$J$44,8,FALSE)*VLOOKUP(HRYLD2!BQ$4,'[1]INTERNAL PARAMETERS-1'!$B$5:$J$44,3,FALSE)</f>
        <v>1.4420117583714565</v>
      </c>
      <c r="BR26" s="44">
        <f>HRYLD1!BR26*VLOOKUP(HRYLD2!BR$4,'[1]INTERNAL PARAMETERS-1'!$B$5:$J$44,5,FALSE)*VLOOKUP(HRYLD2!BR$4,'[1]INTERNAL PARAMETERS-1'!$B$5:$J$44,6,FALSE)*VLOOKUP(HRYLD2!BR$4,'[1]INTERNAL PARAMETERS-1'!$B$5:$J$44,3,FALSE) + HRYLD1!BR26*(1-VLOOKUP(HRYLD2!BR$4,'[1]INTERNAL PARAMETERS-1'!$B$5:$J$44,5,FALSE))*VLOOKUP(HRYLD2!BR$4,'[1]INTERNAL PARAMETERS-1'!$B$5:$J$44,8,FALSE)*VLOOKUP(HRYLD2!BR$4,'[1]INTERNAL PARAMETERS-1'!$B$5:$J$44,3,FALSE)</f>
        <v>5.3552090926765029E-2</v>
      </c>
      <c r="BS26" s="44">
        <f>HRYLD1!BS26*VLOOKUP(HRYLD2!BS$4,'[1]INTERNAL PARAMETERS-1'!$B$5:$J$44,5,FALSE)*VLOOKUP(HRYLD2!BS$4,'[1]INTERNAL PARAMETERS-1'!$B$5:$J$44,6,FALSE)*VLOOKUP(HRYLD2!BS$4,'[1]INTERNAL PARAMETERS-1'!$B$5:$J$44,3,FALSE) + HRYLD1!BS26*(1-VLOOKUP(HRYLD2!BS$4,'[1]INTERNAL PARAMETERS-1'!$B$5:$J$44,5,FALSE))*VLOOKUP(HRYLD2!BS$4,'[1]INTERNAL PARAMETERS-1'!$B$5:$J$44,8,FALSE)*VLOOKUP(HRYLD2!BS$4,'[1]INTERNAL PARAMETERS-1'!$B$5:$J$44,3,FALSE)</f>
        <v>3.5201483467580275E-3</v>
      </c>
      <c r="BT26" s="44">
        <f>HRYLD1!BT26*VLOOKUP(HRYLD2!BT$4,'[1]INTERNAL PARAMETERS-1'!$B$5:$J$44,5,FALSE)*VLOOKUP(HRYLD2!BT$4,'[1]INTERNAL PARAMETERS-1'!$B$5:$J$44,6,FALSE)*VLOOKUP(HRYLD2!BT$4,'[1]INTERNAL PARAMETERS-1'!$B$5:$J$44,3,FALSE) + HRYLD1!BT26*(1-VLOOKUP(HRYLD2!BT$4,'[1]INTERNAL PARAMETERS-1'!$B$5:$J$44,5,FALSE))*VLOOKUP(HRYLD2!BT$4,'[1]INTERNAL PARAMETERS-1'!$B$5:$J$44,8,FALSE)*VLOOKUP(HRYLD2!BT$4,'[1]INTERNAL PARAMETERS-1'!$B$5:$J$44,3,FALSE)</f>
        <v>0</v>
      </c>
      <c r="BU26" s="44">
        <f>HRYLD1!BU26*VLOOKUP(HRYLD2!BU$4,'[1]INTERNAL PARAMETERS-1'!$B$5:$J$44,5,FALSE)*VLOOKUP(HRYLD2!BU$4,'[1]INTERNAL PARAMETERS-1'!$B$5:$J$44,6,FALSE)*VLOOKUP(HRYLD2!BU$4,'[1]INTERNAL PARAMETERS-1'!$B$5:$J$44,3,FALSE) + HRYLD1!BU26*(1-VLOOKUP(HRYLD2!BU$4,'[1]INTERNAL PARAMETERS-1'!$B$5:$J$44,5,FALSE))*VLOOKUP(HRYLD2!BU$4,'[1]INTERNAL PARAMETERS-1'!$B$5:$J$44,8,FALSE)*VLOOKUP(HRYLD2!BU$4,'[1]INTERNAL PARAMETERS-1'!$B$5:$J$44,3,FALSE)</f>
        <v>0</v>
      </c>
      <c r="BV26" s="44">
        <f>HRYLD1!BV26*VLOOKUP(HRYLD2!BV$4,'[1]INTERNAL PARAMETERS-1'!$B$5:$J$44,5,FALSE)*VLOOKUP(HRYLD2!BV$4,'[1]INTERNAL PARAMETERS-1'!$B$5:$J$44,6,FALSE)*VLOOKUP(HRYLD2!BV$4,'[1]INTERNAL PARAMETERS-1'!$B$5:$J$44,3,FALSE) + HRYLD1!BV26*(1-VLOOKUP(HRYLD2!BV$4,'[1]INTERNAL PARAMETERS-1'!$B$5:$J$44,5,FALSE))*VLOOKUP(HRYLD2!BV$4,'[1]INTERNAL PARAMETERS-1'!$B$5:$J$44,8,FALSE)*VLOOKUP(HRYLD2!BV$4,'[1]INTERNAL PARAMETERS-1'!$B$5:$J$44,3,FALSE)</f>
        <v>0</v>
      </c>
      <c r="BW26" s="44">
        <f>HRYLD1!BW26*VLOOKUP(HRYLD2!BW$4,'[1]INTERNAL PARAMETERS-1'!$B$5:$J$44,5,FALSE)*VLOOKUP(HRYLD2!BW$4,'[1]INTERNAL PARAMETERS-1'!$B$5:$J$44,6,FALSE)*VLOOKUP(HRYLD2!BW$4,'[1]INTERNAL PARAMETERS-1'!$B$5:$J$44,3,FALSE) + HRYLD1!BW26*(1-VLOOKUP(HRYLD2!BW$4,'[1]INTERNAL PARAMETERS-1'!$B$5:$J$44,5,FALSE))*VLOOKUP(HRYLD2!BW$4,'[1]INTERNAL PARAMETERS-1'!$B$5:$J$44,8,FALSE)*VLOOKUP(HRYLD2!BW$4,'[1]INTERNAL PARAMETERS-1'!$B$5:$J$44,3,FALSE)</f>
        <v>0</v>
      </c>
      <c r="BX26" s="44">
        <f>HRYLD1!BX26*VLOOKUP(HRYLD2!BX$4,'[1]INTERNAL PARAMETERS-1'!$B$5:$J$44,5,FALSE)*VLOOKUP(HRYLD2!BX$4,'[1]INTERNAL PARAMETERS-1'!$B$5:$J$44,6,FALSE)*VLOOKUP(HRYLD2!BX$4,'[1]INTERNAL PARAMETERS-1'!$B$5:$J$44,3,FALSE) + HRYLD1!BX26*(1-VLOOKUP(HRYLD2!BX$4,'[1]INTERNAL PARAMETERS-1'!$B$5:$J$44,5,FALSE))*VLOOKUP(HRYLD2!BX$4,'[1]INTERNAL PARAMETERS-1'!$B$5:$J$44,8,FALSE)*VLOOKUP(HRYLD2!BX$4,'[1]INTERNAL PARAMETERS-1'!$B$5:$J$44,3,FALSE)</f>
        <v>0</v>
      </c>
      <c r="BY26" s="44">
        <f>HRYLD1!BY26*VLOOKUP(HRYLD2!BY$4,'[1]INTERNAL PARAMETERS-1'!$B$5:$J$44,5,FALSE)*VLOOKUP(HRYLD2!BY$4,'[1]INTERNAL PARAMETERS-1'!$B$5:$J$44,6,FALSE)*VLOOKUP(HRYLD2!BY$4,'[1]INTERNAL PARAMETERS-1'!$B$5:$J$44,3,FALSE) + HRYLD1!BY26*(1-VLOOKUP(HRYLD2!BY$4,'[1]INTERNAL PARAMETERS-1'!$B$5:$J$44,5,FALSE))*VLOOKUP(HRYLD2!BY$4,'[1]INTERNAL PARAMETERS-1'!$B$5:$J$44,8,FALSE)*VLOOKUP(HRYLD2!BY$4,'[1]INTERNAL PARAMETERS-1'!$B$5:$J$44,3,FALSE)</f>
        <v>0</v>
      </c>
      <c r="BZ26" s="44">
        <f>HRYLD1!BZ26*VLOOKUP(HRYLD2!BZ$4,'[1]INTERNAL PARAMETERS-1'!$B$5:$J$44,5,FALSE)*VLOOKUP(HRYLD2!BZ$4,'[1]INTERNAL PARAMETERS-1'!$B$5:$J$44,6,FALSE)*VLOOKUP(HRYLD2!BZ$4,'[1]INTERNAL PARAMETERS-1'!$B$5:$J$44,3,FALSE) + HRYLD1!BZ26*(1-VLOOKUP(HRYLD2!BZ$4,'[1]INTERNAL PARAMETERS-1'!$B$5:$J$44,5,FALSE))*VLOOKUP(HRYLD2!BZ$4,'[1]INTERNAL PARAMETERS-1'!$B$5:$J$44,8,FALSE)*VLOOKUP(HRYLD2!BZ$4,'[1]INTERNAL PARAMETERS-1'!$B$5:$J$44,3,FALSE)</f>
        <v>8.7455580917905947E-3</v>
      </c>
      <c r="CA26" s="44">
        <f>HRYLD1!CA26*VLOOKUP(HRYLD2!CA$4,'[1]INTERNAL PARAMETERS-1'!$B$5:$J$44,5,FALSE)*VLOOKUP(HRYLD2!CA$4,'[1]INTERNAL PARAMETERS-1'!$B$5:$J$44,6,FALSE)*VLOOKUP(HRYLD2!CA$4,'[1]INTERNAL PARAMETERS-1'!$B$5:$J$44,3,FALSE) + HRYLD1!CA26*(1-VLOOKUP(HRYLD2!CA$4,'[1]INTERNAL PARAMETERS-1'!$B$5:$J$44,5,FALSE))*VLOOKUP(HRYLD2!CA$4,'[1]INTERNAL PARAMETERS-1'!$B$5:$J$44,8,FALSE)*VLOOKUP(HRYLD2!CA$4,'[1]INTERNAL PARAMETERS-1'!$B$5:$J$44,3,FALSE)</f>
        <v>0</v>
      </c>
      <c r="CB26" s="44">
        <f>HRYLD1!CB26*VLOOKUP(HRYLD2!CB$4,'[1]INTERNAL PARAMETERS-1'!$B$5:$J$44,5,FALSE)*VLOOKUP(HRYLD2!CB$4,'[1]INTERNAL PARAMETERS-1'!$B$5:$J$44,6,FALSE)*VLOOKUP(HRYLD2!CB$4,'[1]INTERNAL PARAMETERS-1'!$B$5:$J$44,3,FALSE) + HRYLD1!CB26*(1-VLOOKUP(HRYLD2!CB$4,'[1]INTERNAL PARAMETERS-1'!$B$5:$J$44,5,FALSE))*VLOOKUP(HRYLD2!CB$4,'[1]INTERNAL PARAMETERS-1'!$B$5:$J$44,8,FALSE)*VLOOKUP(HRYLD2!CB$4,'[1]INTERNAL PARAMETERS-1'!$B$5:$J$44,3,FALSE)</f>
        <v>0</v>
      </c>
      <c r="CC26" s="44">
        <f>HRYLD1!CC26*VLOOKUP(HRYLD2!CC$4,'[1]INTERNAL PARAMETERS-1'!$B$5:$J$44,5,FALSE)*VLOOKUP(HRYLD2!CC$4,'[1]INTERNAL PARAMETERS-1'!$B$5:$J$44,6,FALSE)*VLOOKUP(HRYLD2!CC$4,'[1]INTERNAL PARAMETERS-1'!$B$5:$J$44,3,FALSE) + HRYLD1!CC26*(1-VLOOKUP(HRYLD2!CC$4,'[1]INTERNAL PARAMETERS-1'!$B$5:$J$44,5,FALSE))*VLOOKUP(HRYLD2!CC$4,'[1]INTERNAL PARAMETERS-1'!$B$5:$J$44,8,FALSE)*VLOOKUP(HRYLD2!CC$4,'[1]INTERNAL PARAMETERS-1'!$B$5:$J$44,3,FALSE)</f>
        <v>1.1843033313129183E-2</v>
      </c>
      <c r="CD26" s="44">
        <f>HRYLD1!CD26*VLOOKUP(HRYLD2!CD$4,'[1]INTERNAL PARAMETERS-1'!$B$5:$J$44,5,FALSE)*VLOOKUP(HRYLD2!CD$4,'[1]INTERNAL PARAMETERS-1'!$B$5:$J$44,6,FALSE)*VLOOKUP(HRYLD2!CD$4,'[1]INTERNAL PARAMETERS-1'!$B$5:$J$44,3,FALSE) + HRYLD1!CD26*(1-VLOOKUP(HRYLD2!CD$4,'[1]INTERNAL PARAMETERS-1'!$B$5:$J$44,5,FALSE))*VLOOKUP(HRYLD2!CD$4,'[1]INTERNAL PARAMETERS-1'!$B$5:$J$44,8,FALSE)*VLOOKUP(HRYLD2!CD$4,'[1]INTERNAL PARAMETERS-1'!$B$5:$J$44,3,FALSE)</f>
        <v>3.0214853663311024E-2</v>
      </c>
      <c r="CE26" s="44">
        <f>HRYLD1!CE26*VLOOKUP(HRYLD2!CE$4,'[1]INTERNAL PARAMETERS-1'!$B$5:$J$44,5,FALSE)*VLOOKUP(HRYLD2!CE$4,'[1]INTERNAL PARAMETERS-1'!$B$5:$J$44,6,FALSE)*VLOOKUP(HRYLD2!CE$4,'[1]INTERNAL PARAMETERS-1'!$B$5:$J$44,3,FALSE) + HRYLD1!CE26*(1-VLOOKUP(HRYLD2!CE$4,'[1]INTERNAL PARAMETERS-1'!$B$5:$J$44,5,FALSE))*VLOOKUP(HRYLD2!CE$4,'[1]INTERNAL PARAMETERS-1'!$B$5:$J$44,8,FALSE)*VLOOKUP(HRYLD2!CE$4,'[1]INTERNAL PARAMETERS-1'!$B$5:$J$44,3,FALSE)</f>
        <v>4.4092396288460636E-2</v>
      </c>
      <c r="CF26" s="44">
        <f>HRYLD1!CF26*VLOOKUP(HRYLD2!CF$4,'[1]INTERNAL PARAMETERS-1'!$B$5:$J$44,5,FALSE)*VLOOKUP(HRYLD2!CF$4,'[1]INTERNAL PARAMETERS-1'!$B$5:$J$44,6,FALSE)*VLOOKUP(HRYLD2!CF$4,'[1]INTERNAL PARAMETERS-1'!$B$5:$J$44,3,FALSE) + HRYLD1!CF26*(1-VLOOKUP(HRYLD2!CF$4,'[1]INTERNAL PARAMETERS-1'!$B$5:$J$44,5,FALSE))*VLOOKUP(HRYLD2!CF$4,'[1]INTERNAL PARAMETERS-1'!$B$5:$J$44,8,FALSE)*VLOOKUP(HRYLD2!CF$4,'[1]INTERNAL PARAMETERS-1'!$B$5:$J$44,3,FALSE)</f>
        <v>0.21222122796931348</v>
      </c>
      <c r="CG26" s="44">
        <f>HRYLD1!CG26*VLOOKUP(HRYLD2!CG$4,'[1]INTERNAL PARAMETERS-1'!$B$5:$J$44,5,FALSE)*VLOOKUP(HRYLD2!CG$4,'[1]INTERNAL PARAMETERS-1'!$B$5:$J$44,6,FALSE)*VLOOKUP(HRYLD2!CG$4,'[1]INTERNAL PARAMETERS-1'!$B$5:$J$44,3,FALSE) + HRYLD1!CG26*(1-VLOOKUP(HRYLD2!CG$4,'[1]INTERNAL PARAMETERS-1'!$B$5:$J$44,5,FALSE))*VLOOKUP(HRYLD2!CG$4,'[1]INTERNAL PARAMETERS-1'!$B$5:$J$44,8,FALSE)*VLOOKUP(HRYLD2!CG$4,'[1]INTERNAL PARAMETERS-1'!$B$5:$J$44,3,FALSE)</f>
        <v>2.0090045221554183E-3</v>
      </c>
      <c r="CH26" s="43">
        <f>HRYLD1!CH26*VLOOKUP(HRYLD2!CH$4,'[1]INTERNAL PARAMETERS-1'!$B$5:$J$44,5,FALSE)*VLOOKUP(HRYLD2!CH$4,'[1]INTERNAL PARAMETERS-1'!$B$5:$J$44,6,FALSE)*VLOOKUP(HRYLD2!CH$4,'[1]INTERNAL PARAMETERS-1'!$B$5:$J$44,3,FALSE) + HRYLD1!CH26*(1-VLOOKUP(HRYLD2!CH$4,'[1]INTERNAL PARAMETERS-1'!$B$5:$J$44,5,FALSE))*VLOOKUP(HRYLD2!CH$4,'[1]INTERNAL PARAMETERS-1'!$B$5:$J$44,8,FALSE)*VLOOKUP(HRYLD2!CH$4,'[1]INTERNAL PARAMETERS-1'!$B$5:$J$44,3,FALSE)</f>
        <v>0</v>
      </c>
      <c r="CJ26" s="45">
        <f t="shared" si="0"/>
        <v>1522.2186856936657</v>
      </c>
      <c r="CK26" s="43">
        <f t="shared" si="1"/>
        <v>26.151120980414614</v>
      </c>
    </row>
    <row r="27" spans="2:89" x14ac:dyDescent="0.4">
      <c r="B27" s="58" t="s">
        <v>5</v>
      </c>
      <c r="C27" s="57" t="s">
        <v>49</v>
      </c>
      <c r="D27" s="57" t="s">
        <v>62</v>
      </c>
      <c r="E27" s="132">
        <f>HR!X27</f>
        <v>2933.1219114809983</v>
      </c>
      <c r="F27" s="56">
        <f>'[1]INTERNAL PARAMETERS-1'!M9</f>
        <v>63.875</v>
      </c>
      <c r="G27" s="45">
        <f>HRYLD1!G27*VLOOKUP(HRYLD2!G$4,'[1]INTERNAL PARAMETERS-1'!$B$5:$J$44,5,FALSE)*VLOOKUP(HRYLD2!G$4,'[1]INTERNAL PARAMETERS-1'!$B$5:$J$44,7,FALSE)*HRYLD2!$F27 + HRYLD1!G27*(1-VLOOKUP(HRYLD2!G$4,'[1]INTERNAL PARAMETERS-1'!$B$5:$J$44,5,FALSE))*VLOOKUP(HRYLD2!G$4,'[1]INTERNAL PARAMETERS-1'!$B$5:$J$44,9,FALSE)*HRYLD2!$F27</f>
        <v>512.32664561515185</v>
      </c>
      <c r="H27" s="44">
        <f>HRYLD1!H27*VLOOKUP(HRYLD2!H$4,'[1]INTERNAL PARAMETERS-1'!$B$5:$J$44,5,FALSE)*VLOOKUP(HRYLD2!H$4,'[1]INTERNAL PARAMETERS-1'!$B$5:$J$44,7,FALSE)*HRYLD2!$F27 + HRYLD1!H27*(1-VLOOKUP(HRYLD2!H$4,'[1]INTERNAL PARAMETERS-1'!$B$5:$J$44,5,FALSE))*VLOOKUP(HRYLD2!H$4,'[1]INTERNAL PARAMETERS-1'!$B$5:$J$44,9,FALSE)*HRYLD2!$F27</f>
        <v>468.95710521081327</v>
      </c>
      <c r="I27" s="44">
        <f>HRYLD1!I27*VLOOKUP(HRYLD2!I$4,'[1]INTERNAL PARAMETERS-1'!$B$5:$J$44,5,FALSE)*VLOOKUP(HRYLD2!I$4,'[1]INTERNAL PARAMETERS-1'!$B$5:$J$44,7,FALSE)*HRYLD2!$F27 + HRYLD1!I27*(1-VLOOKUP(HRYLD2!I$4,'[1]INTERNAL PARAMETERS-1'!$B$5:$J$44,5,FALSE))*VLOOKUP(HRYLD2!I$4,'[1]INTERNAL PARAMETERS-1'!$B$5:$J$44,9,FALSE)*HRYLD2!$F27</f>
        <v>523.34363730594919</v>
      </c>
      <c r="J27" s="44">
        <f>HRYLD1!J27*VLOOKUP(HRYLD2!J$4,'[1]INTERNAL PARAMETERS-1'!$B$5:$J$44,5,FALSE)*VLOOKUP(HRYLD2!J$4,'[1]INTERNAL PARAMETERS-1'!$B$5:$J$44,7,FALSE)*HRYLD2!$F27 + HRYLD1!J27*(1-VLOOKUP(HRYLD2!J$4,'[1]INTERNAL PARAMETERS-1'!$B$5:$J$44,5,FALSE))*VLOOKUP(HRYLD2!J$4,'[1]INTERNAL PARAMETERS-1'!$B$5:$J$44,9,FALSE)*HRYLD2!$F27</f>
        <v>0</v>
      </c>
      <c r="K27" s="44">
        <f>HRYLD1!K27*VLOOKUP(HRYLD2!K$4,'[1]INTERNAL PARAMETERS-1'!$B$5:$J$44,5,FALSE)*VLOOKUP(HRYLD2!K$4,'[1]INTERNAL PARAMETERS-1'!$B$5:$J$44,7,FALSE)*HRYLD2!$F27 + HRYLD1!K27*(1-VLOOKUP(HRYLD2!K$4,'[1]INTERNAL PARAMETERS-1'!$B$5:$J$44,5,FALSE))*VLOOKUP(HRYLD2!K$4,'[1]INTERNAL PARAMETERS-1'!$B$5:$J$44,9,FALSE)*HRYLD2!$F27</f>
        <v>0</v>
      </c>
      <c r="L27" s="44">
        <f>HRYLD1!L27*VLOOKUP(HRYLD2!L$4,'[1]INTERNAL PARAMETERS-1'!$B$5:$J$44,5,FALSE)*VLOOKUP(HRYLD2!L$4,'[1]INTERNAL PARAMETERS-1'!$B$5:$J$44,7,FALSE)*HRYLD2!$F27 + HRYLD1!L27*(1-VLOOKUP(HRYLD2!L$4,'[1]INTERNAL PARAMETERS-1'!$B$5:$J$44,5,FALSE))*VLOOKUP(HRYLD2!L$4,'[1]INTERNAL PARAMETERS-1'!$B$5:$J$44,9,FALSE)*HRYLD2!$F27</f>
        <v>0</v>
      </c>
      <c r="M27" s="44">
        <f>HRYLD1!M27*VLOOKUP(HRYLD2!M$4,'[1]INTERNAL PARAMETERS-1'!$B$5:$J$44,5,FALSE)*VLOOKUP(HRYLD2!M$4,'[1]INTERNAL PARAMETERS-1'!$B$5:$J$44,7,FALSE)*HRYLD2!$F27 + HRYLD1!M27*(1-VLOOKUP(HRYLD2!M$4,'[1]INTERNAL PARAMETERS-1'!$B$5:$J$44,5,FALSE))*VLOOKUP(HRYLD2!M$4,'[1]INTERNAL PARAMETERS-1'!$B$5:$J$44,9,FALSE)*HRYLD2!$F27</f>
        <v>4.5044290320313394</v>
      </c>
      <c r="N27" s="44">
        <f>HRYLD1!N27*VLOOKUP(HRYLD2!N$4,'[1]INTERNAL PARAMETERS-1'!$B$5:$J$44,5,FALSE)*VLOOKUP(HRYLD2!N$4,'[1]INTERNAL PARAMETERS-1'!$B$5:$J$44,7,FALSE)*HRYLD2!$F27 + HRYLD1!N27*(1-VLOOKUP(HRYLD2!N$4,'[1]INTERNAL PARAMETERS-1'!$B$5:$J$44,5,FALSE))*VLOOKUP(HRYLD2!N$4,'[1]INTERNAL PARAMETERS-1'!$B$5:$J$44,9,FALSE)*HRYLD2!$F27</f>
        <v>2.112420954117852</v>
      </c>
      <c r="O27" s="44">
        <f>HRYLD1!O27*VLOOKUP(HRYLD2!O$4,'[1]INTERNAL PARAMETERS-1'!$B$5:$J$44,5,FALSE)*VLOOKUP(HRYLD2!O$4,'[1]INTERNAL PARAMETERS-1'!$B$5:$J$44,7,FALSE)*HRYLD2!$F27 + HRYLD1!O27*(1-VLOOKUP(HRYLD2!O$4,'[1]INTERNAL PARAMETERS-1'!$B$5:$J$44,5,FALSE))*VLOOKUP(HRYLD2!O$4,'[1]INTERNAL PARAMETERS-1'!$B$5:$J$44,9,FALSE)*HRYLD2!$F27</f>
        <v>0</v>
      </c>
      <c r="P27" s="44">
        <f>HRYLD1!P27*VLOOKUP(HRYLD2!P$4,'[1]INTERNAL PARAMETERS-1'!$B$5:$J$44,5,FALSE)*VLOOKUP(HRYLD2!P$4,'[1]INTERNAL PARAMETERS-1'!$B$5:$J$44,7,FALSE)*HRYLD2!$F27 + HRYLD1!P27*(1-VLOOKUP(HRYLD2!P$4,'[1]INTERNAL PARAMETERS-1'!$B$5:$J$44,5,FALSE))*VLOOKUP(HRYLD2!P$4,'[1]INTERNAL PARAMETERS-1'!$B$5:$J$44,9,FALSE)*HRYLD2!$F27</f>
        <v>0</v>
      </c>
      <c r="Q27" s="44">
        <f>HRYLD1!Q27*VLOOKUP(HRYLD2!Q$4,'[1]INTERNAL PARAMETERS-1'!$B$5:$J$44,5,FALSE)*VLOOKUP(HRYLD2!Q$4,'[1]INTERNAL PARAMETERS-1'!$B$5:$J$44,7,FALSE)*HRYLD2!$F27 + HRYLD1!Q27*(1-VLOOKUP(HRYLD2!Q$4,'[1]INTERNAL PARAMETERS-1'!$B$5:$J$44,5,FALSE))*VLOOKUP(HRYLD2!Q$4,'[1]INTERNAL PARAMETERS-1'!$B$5:$J$44,9,FALSE)*HRYLD2!$F27</f>
        <v>0</v>
      </c>
      <c r="R27" s="44">
        <f>HRYLD1!R27*VLOOKUP(HRYLD2!R$4,'[1]INTERNAL PARAMETERS-1'!$B$5:$J$44,5,FALSE)*VLOOKUP(HRYLD2!R$4,'[1]INTERNAL PARAMETERS-1'!$B$5:$J$44,7,FALSE)*HRYLD2!$F27 + HRYLD1!R27*(1-VLOOKUP(HRYLD2!R$4,'[1]INTERNAL PARAMETERS-1'!$B$5:$J$44,5,FALSE))*VLOOKUP(HRYLD2!R$4,'[1]INTERNAL PARAMETERS-1'!$B$5:$J$44,9,FALSE)*HRYLD2!$F27</f>
        <v>4.4733939807301626</v>
      </c>
      <c r="S27" s="44">
        <f>HRYLD1!S27*VLOOKUP(HRYLD2!S$4,'[1]INTERNAL PARAMETERS-1'!$B$5:$J$44,5,FALSE)*VLOOKUP(HRYLD2!S$4,'[1]INTERNAL PARAMETERS-1'!$B$5:$J$44,7,FALSE)*HRYLD2!$F27 + HRYLD1!S27*(1-VLOOKUP(HRYLD2!S$4,'[1]INTERNAL PARAMETERS-1'!$B$5:$J$44,5,FALSE))*VLOOKUP(HRYLD2!S$4,'[1]INTERNAL PARAMETERS-1'!$B$5:$J$44,9,FALSE)*HRYLD2!$F27</f>
        <v>91.897428582371674</v>
      </c>
      <c r="T27" s="44">
        <f>HRYLD1!T27*VLOOKUP(HRYLD2!T$4,'[1]INTERNAL PARAMETERS-1'!$B$5:$J$44,5,FALSE)*VLOOKUP(HRYLD2!T$4,'[1]INTERNAL PARAMETERS-1'!$B$5:$J$44,7,FALSE)*HRYLD2!$F27 + HRYLD1!T27*(1-VLOOKUP(HRYLD2!T$4,'[1]INTERNAL PARAMETERS-1'!$B$5:$J$44,5,FALSE))*VLOOKUP(HRYLD2!T$4,'[1]INTERNAL PARAMETERS-1'!$B$5:$J$44,9,FALSE)*HRYLD2!$F27</f>
        <v>16.775227427738105</v>
      </c>
      <c r="U27" s="44">
        <f>HRYLD1!U27*VLOOKUP(HRYLD2!U$4,'[1]INTERNAL PARAMETERS-1'!$B$5:$J$44,5,FALSE)*VLOOKUP(HRYLD2!U$4,'[1]INTERNAL PARAMETERS-1'!$B$5:$J$44,7,FALSE)*HRYLD2!$F27 + HRYLD1!U27*(1-VLOOKUP(HRYLD2!U$4,'[1]INTERNAL PARAMETERS-1'!$B$5:$J$44,5,FALSE))*VLOOKUP(HRYLD2!U$4,'[1]INTERNAL PARAMETERS-1'!$B$5:$J$44,9,FALSE)*HRYLD2!$F27</f>
        <v>11.935310708936596</v>
      </c>
      <c r="V27" s="44">
        <f>HRYLD1!V27*VLOOKUP(HRYLD2!V$4,'[1]INTERNAL PARAMETERS-1'!$B$5:$J$44,5,FALSE)*VLOOKUP(HRYLD2!V$4,'[1]INTERNAL PARAMETERS-1'!$B$5:$J$44,7,FALSE)*HRYLD2!$F27 + HRYLD1!V27*(1-VLOOKUP(HRYLD2!V$4,'[1]INTERNAL PARAMETERS-1'!$B$5:$J$44,5,FALSE))*VLOOKUP(HRYLD2!V$4,'[1]INTERNAL PARAMETERS-1'!$B$5:$J$44,9,FALSE)*HRYLD2!$F27</f>
        <v>46.979601646472979</v>
      </c>
      <c r="W27" s="44">
        <f>HRYLD1!W27*VLOOKUP(HRYLD2!W$4,'[1]INTERNAL PARAMETERS-1'!$B$5:$J$44,5,FALSE)*VLOOKUP(HRYLD2!W$4,'[1]INTERNAL PARAMETERS-1'!$B$5:$J$44,7,FALSE)*HRYLD2!$F27 + HRYLD1!W27*(1-VLOOKUP(HRYLD2!W$4,'[1]INTERNAL PARAMETERS-1'!$B$5:$J$44,5,FALSE))*VLOOKUP(HRYLD2!W$4,'[1]INTERNAL PARAMETERS-1'!$B$5:$J$44,9,FALSE)*HRYLD2!$F27</f>
        <v>0</v>
      </c>
      <c r="X27" s="44">
        <f>HRYLD1!X27*VLOOKUP(HRYLD2!X$4,'[1]INTERNAL PARAMETERS-1'!$B$5:$J$44,5,FALSE)*VLOOKUP(HRYLD2!X$4,'[1]INTERNAL PARAMETERS-1'!$B$5:$J$44,7,FALSE)*HRYLD2!$F27 + HRYLD1!X27*(1-VLOOKUP(HRYLD2!X$4,'[1]INTERNAL PARAMETERS-1'!$B$5:$J$44,5,FALSE))*VLOOKUP(HRYLD2!X$4,'[1]INTERNAL PARAMETERS-1'!$B$5:$J$44,9,FALSE)*HRYLD2!$F27</f>
        <v>0</v>
      </c>
      <c r="Y27" s="44">
        <f>HRYLD1!Y27*VLOOKUP(HRYLD2!Y$4,'[1]INTERNAL PARAMETERS-1'!$B$5:$J$44,5,FALSE)*VLOOKUP(HRYLD2!Y$4,'[1]INTERNAL PARAMETERS-1'!$B$5:$J$44,7,FALSE)*HRYLD2!$F27 + HRYLD1!Y27*(1-VLOOKUP(HRYLD2!Y$4,'[1]INTERNAL PARAMETERS-1'!$B$5:$J$44,5,FALSE))*VLOOKUP(HRYLD2!Y$4,'[1]INTERNAL PARAMETERS-1'!$B$5:$J$44,9,FALSE)*HRYLD2!$F27</f>
        <v>0</v>
      </c>
      <c r="Z27" s="44">
        <f>HRYLD1!Z27*VLOOKUP(HRYLD2!Z$4,'[1]INTERNAL PARAMETERS-1'!$B$5:$J$44,5,FALSE)*VLOOKUP(HRYLD2!Z$4,'[1]INTERNAL PARAMETERS-1'!$B$5:$J$44,7,FALSE)*HRYLD2!$F27 + HRYLD1!Z27*(1-VLOOKUP(HRYLD2!Z$4,'[1]INTERNAL PARAMETERS-1'!$B$5:$J$44,5,FALSE))*VLOOKUP(HRYLD2!Z$4,'[1]INTERNAL PARAMETERS-1'!$B$5:$J$44,9,FALSE)*HRYLD2!$F27</f>
        <v>0</v>
      </c>
      <c r="AA27" s="44">
        <f>HRYLD1!AA27*VLOOKUP(HRYLD2!AA$4,'[1]INTERNAL PARAMETERS-1'!$B$5:$J$44,5,FALSE)*VLOOKUP(HRYLD2!AA$4,'[1]INTERNAL PARAMETERS-1'!$B$5:$J$44,7,FALSE)*HRYLD2!$F27 + HRYLD1!AA27*(1-VLOOKUP(HRYLD2!AA$4,'[1]INTERNAL PARAMETERS-1'!$B$5:$J$44,5,FALSE))*VLOOKUP(HRYLD2!AA$4,'[1]INTERNAL PARAMETERS-1'!$B$5:$J$44,9,FALSE)*HRYLD2!$F27</f>
        <v>0</v>
      </c>
      <c r="AB27" s="44">
        <f>HRYLD1!AB27*VLOOKUP(HRYLD2!AB$4,'[1]INTERNAL PARAMETERS-1'!$B$5:$J$44,5,FALSE)*VLOOKUP(HRYLD2!AB$4,'[1]INTERNAL PARAMETERS-1'!$B$5:$J$44,7,FALSE)*HRYLD2!$F27 + HRYLD1!AB27*(1-VLOOKUP(HRYLD2!AB$4,'[1]INTERNAL PARAMETERS-1'!$B$5:$J$44,5,FALSE))*VLOOKUP(HRYLD2!AB$4,'[1]INTERNAL PARAMETERS-1'!$B$5:$J$44,9,FALSE)*HRYLD2!$F27</f>
        <v>0</v>
      </c>
      <c r="AC27" s="44">
        <f>HRYLD1!AC27*VLOOKUP(HRYLD2!AC$4,'[1]INTERNAL PARAMETERS-1'!$B$5:$J$44,5,FALSE)*VLOOKUP(HRYLD2!AC$4,'[1]INTERNAL PARAMETERS-1'!$B$5:$J$44,7,FALSE)*HRYLD2!$F27 + HRYLD1!AC27*(1-VLOOKUP(HRYLD2!AC$4,'[1]INTERNAL PARAMETERS-1'!$B$5:$J$44,5,FALSE))*VLOOKUP(HRYLD2!AC$4,'[1]INTERNAL PARAMETERS-1'!$B$5:$J$44,9,FALSE)*HRYLD2!$F27</f>
        <v>0</v>
      </c>
      <c r="AD27" s="44">
        <f>HRYLD1!AD27*VLOOKUP(HRYLD2!AD$4,'[1]INTERNAL PARAMETERS-1'!$B$5:$J$44,5,FALSE)*VLOOKUP(HRYLD2!AD$4,'[1]INTERNAL PARAMETERS-1'!$B$5:$J$44,7,FALSE)*HRYLD2!$F27 + HRYLD1!AD27*(1-VLOOKUP(HRYLD2!AD$4,'[1]INTERNAL PARAMETERS-1'!$B$5:$J$44,5,FALSE))*VLOOKUP(HRYLD2!AD$4,'[1]INTERNAL PARAMETERS-1'!$B$5:$J$44,9,FALSE)*HRYLD2!$F27</f>
        <v>0</v>
      </c>
      <c r="AE27" s="44">
        <f>HRYLD1!AE27*VLOOKUP(HRYLD2!AE$4,'[1]INTERNAL PARAMETERS-1'!$B$5:$J$44,5,FALSE)*VLOOKUP(HRYLD2!AE$4,'[1]INTERNAL PARAMETERS-1'!$B$5:$J$44,7,FALSE)*HRYLD2!$F27 + HRYLD1!AE27*(1-VLOOKUP(HRYLD2!AE$4,'[1]INTERNAL PARAMETERS-1'!$B$5:$J$44,5,FALSE))*VLOOKUP(HRYLD2!AE$4,'[1]INTERNAL PARAMETERS-1'!$B$5:$J$44,9,FALSE)*HRYLD2!$F27</f>
        <v>0</v>
      </c>
      <c r="AF27" s="44">
        <f>HRYLD1!AF27*VLOOKUP(HRYLD2!AF$4,'[1]INTERNAL PARAMETERS-1'!$B$5:$J$44,5,FALSE)*VLOOKUP(HRYLD2!AF$4,'[1]INTERNAL PARAMETERS-1'!$B$5:$J$44,7,FALSE)*HRYLD2!$F27 + HRYLD1!AF27*(1-VLOOKUP(HRYLD2!AF$4,'[1]INTERNAL PARAMETERS-1'!$B$5:$J$44,5,FALSE))*VLOOKUP(HRYLD2!AF$4,'[1]INTERNAL PARAMETERS-1'!$B$5:$J$44,9,FALSE)*HRYLD2!$F27</f>
        <v>3.6343890502325316</v>
      </c>
      <c r="AG27" s="44">
        <f>HRYLD1!AG27*VLOOKUP(HRYLD2!AG$4,'[1]INTERNAL PARAMETERS-1'!$B$5:$J$44,5,FALSE)*VLOOKUP(HRYLD2!AG$4,'[1]INTERNAL PARAMETERS-1'!$B$5:$J$44,7,FALSE)*HRYLD2!$F27 + HRYLD1!AG27*(1-VLOOKUP(HRYLD2!AG$4,'[1]INTERNAL PARAMETERS-1'!$B$5:$J$44,5,FALSE))*VLOOKUP(HRYLD2!AG$4,'[1]INTERNAL PARAMETERS-1'!$B$5:$J$44,9,FALSE)*HRYLD2!$F27</f>
        <v>0</v>
      </c>
      <c r="AH27" s="44">
        <f>HRYLD1!AH27*VLOOKUP(HRYLD2!AH$4,'[1]INTERNAL PARAMETERS-1'!$B$5:$J$44,5,FALSE)*VLOOKUP(HRYLD2!AH$4,'[1]INTERNAL PARAMETERS-1'!$B$5:$J$44,7,FALSE)*HRYLD2!$F27 + HRYLD1!AH27*(1-VLOOKUP(HRYLD2!AH$4,'[1]INTERNAL PARAMETERS-1'!$B$5:$J$44,5,FALSE))*VLOOKUP(HRYLD2!AH$4,'[1]INTERNAL PARAMETERS-1'!$B$5:$J$44,9,FALSE)*HRYLD2!$F27</f>
        <v>0</v>
      </c>
      <c r="AI27" s="44">
        <f>HRYLD1!AI27*VLOOKUP(HRYLD2!AI$4,'[1]INTERNAL PARAMETERS-1'!$B$5:$J$44,5,FALSE)*VLOOKUP(HRYLD2!AI$4,'[1]INTERNAL PARAMETERS-1'!$B$5:$J$44,7,FALSE)*HRYLD2!$F27 + HRYLD1!AI27*(1-VLOOKUP(HRYLD2!AI$4,'[1]INTERNAL PARAMETERS-1'!$B$5:$J$44,5,FALSE))*VLOOKUP(HRYLD2!AI$4,'[1]INTERNAL PARAMETERS-1'!$B$5:$J$44,9,FALSE)*HRYLD2!$F27</f>
        <v>0.15531577137745861</v>
      </c>
      <c r="AJ27" s="44">
        <f>HRYLD1!AJ27*VLOOKUP(HRYLD2!AJ$4,'[1]INTERNAL PARAMETERS-1'!$B$5:$J$44,5,FALSE)*VLOOKUP(HRYLD2!AJ$4,'[1]INTERNAL PARAMETERS-1'!$B$5:$J$44,7,FALSE)*HRYLD2!$F27 + HRYLD1!AJ27*(1-VLOOKUP(HRYLD2!AJ$4,'[1]INTERNAL PARAMETERS-1'!$B$5:$J$44,5,FALSE))*VLOOKUP(HRYLD2!AJ$4,'[1]INTERNAL PARAMETERS-1'!$B$5:$J$44,9,FALSE)*HRYLD2!$F27</f>
        <v>6.0573150837208862</v>
      </c>
      <c r="AK27" s="44">
        <f>HRYLD1!AK27*VLOOKUP(HRYLD2!AK$4,'[1]INTERNAL PARAMETERS-1'!$B$5:$J$44,5,FALSE)*VLOOKUP(HRYLD2!AK$4,'[1]INTERNAL PARAMETERS-1'!$B$5:$J$44,7,FALSE)*HRYLD2!$F27 + HRYLD1!AK27*(1-VLOOKUP(HRYLD2!AK$4,'[1]INTERNAL PARAMETERS-1'!$B$5:$J$44,5,FALSE))*VLOOKUP(HRYLD2!AK$4,'[1]INTERNAL PARAMETERS-1'!$B$5:$J$44,9,FALSE)*HRYLD2!$F27</f>
        <v>0</v>
      </c>
      <c r="AL27" s="44">
        <f>HRYLD1!AL27*VLOOKUP(HRYLD2!AL$4,'[1]INTERNAL PARAMETERS-1'!$B$5:$J$44,5,FALSE)*VLOOKUP(HRYLD2!AL$4,'[1]INTERNAL PARAMETERS-1'!$B$5:$J$44,7,FALSE)*HRYLD2!$F27 + HRYLD1!AL27*(1-VLOOKUP(HRYLD2!AL$4,'[1]INTERNAL PARAMETERS-1'!$B$5:$J$44,5,FALSE))*VLOOKUP(HRYLD2!AL$4,'[1]INTERNAL PARAMETERS-1'!$B$5:$J$44,9,FALSE)*HRYLD2!$F27</f>
        <v>0</v>
      </c>
      <c r="AM27" s="44">
        <f>HRYLD1!AM27*VLOOKUP(HRYLD2!AM$4,'[1]INTERNAL PARAMETERS-1'!$B$5:$J$44,5,FALSE)*VLOOKUP(HRYLD2!AM$4,'[1]INTERNAL PARAMETERS-1'!$B$5:$J$44,7,FALSE)*HRYLD2!$F27 + HRYLD1!AM27*(1-VLOOKUP(HRYLD2!AM$4,'[1]INTERNAL PARAMETERS-1'!$B$5:$J$44,5,FALSE))*VLOOKUP(HRYLD2!AM$4,'[1]INTERNAL PARAMETERS-1'!$B$5:$J$44,9,FALSE)*HRYLD2!$F27</f>
        <v>0</v>
      </c>
      <c r="AN27" s="44">
        <f>HRYLD1!AN27*VLOOKUP(HRYLD2!AN$4,'[1]INTERNAL PARAMETERS-1'!$B$5:$J$44,5,FALSE)*VLOOKUP(HRYLD2!AN$4,'[1]INTERNAL PARAMETERS-1'!$B$5:$J$44,7,FALSE)*HRYLD2!$F27 + HRYLD1!AN27*(1-VLOOKUP(HRYLD2!AN$4,'[1]INTERNAL PARAMETERS-1'!$B$5:$J$44,5,FALSE))*VLOOKUP(HRYLD2!AN$4,'[1]INTERNAL PARAMETERS-1'!$B$5:$J$44,9,FALSE)*HRYLD2!$F27</f>
        <v>0</v>
      </c>
      <c r="AO27" s="44">
        <f>HRYLD1!AO27*VLOOKUP(HRYLD2!AO$4,'[1]INTERNAL PARAMETERS-1'!$B$5:$J$44,5,FALSE)*VLOOKUP(HRYLD2!AO$4,'[1]INTERNAL PARAMETERS-1'!$B$5:$J$44,7,FALSE)*HRYLD2!$F27 + HRYLD1!AO27*(1-VLOOKUP(HRYLD2!AO$4,'[1]INTERNAL PARAMETERS-1'!$B$5:$J$44,5,FALSE))*VLOOKUP(HRYLD2!AO$4,'[1]INTERNAL PARAMETERS-1'!$B$5:$J$44,9,FALSE)*HRYLD2!$F27</f>
        <v>0</v>
      </c>
      <c r="AP27" s="44">
        <f>HRYLD1!AP27*VLOOKUP(HRYLD2!AP$4,'[1]INTERNAL PARAMETERS-1'!$B$5:$J$44,5,FALSE)*VLOOKUP(HRYLD2!AP$4,'[1]INTERNAL PARAMETERS-1'!$B$5:$J$44,7,FALSE)*HRYLD2!$F27 + HRYLD1!AP27*(1-VLOOKUP(HRYLD2!AP$4,'[1]INTERNAL PARAMETERS-1'!$B$5:$J$44,5,FALSE))*VLOOKUP(HRYLD2!AP$4,'[1]INTERNAL PARAMETERS-1'!$B$5:$J$44,9,FALSE)*HRYLD2!$F27</f>
        <v>0</v>
      </c>
      <c r="AQ27" s="44">
        <f>HRYLD1!AQ27*VLOOKUP(HRYLD2!AQ$4,'[1]INTERNAL PARAMETERS-1'!$B$5:$J$44,5,FALSE)*VLOOKUP(HRYLD2!AQ$4,'[1]INTERNAL PARAMETERS-1'!$B$5:$J$44,7,FALSE)*HRYLD2!$F27 + HRYLD1!AQ27*(1-VLOOKUP(HRYLD2!AQ$4,'[1]INTERNAL PARAMETERS-1'!$B$5:$J$44,5,FALSE))*VLOOKUP(HRYLD2!AQ$4,'[1]INTERNAL PARAMETERS-1'!$B$5:$J$44,9,FALSE)*HRYLD2!$F27</f>
        <v>0</v>
      </c>
      <c r="AR27" s="44">
        <f>HRYLD1!AR27*VLOOKUP(HRYLD2!AR$4,'[1]INTERNAL PARAMETERS-1'!$B$5:$J$44,5,FALSE)*VLOOKUP(HRYLD2!AR$4,'[1]INTERNAL PARAMETERS-1'!$B$5:$J$44,7,FALSE)*HRYLD2!$F27 + HRYLD1!AR27*(1-VLOOKUP(HRYLD2!AR$4,'[1]INTERNAL PARAMETERS-1'!$B$5:$J$44,5,FALSE))*VLOOKUP(HRYLD2!AR$4,'[1]INTERNAL PARAMETERS-1'!$B$5:$J$44,9,FALSE)*HRYLD2!$F27</f>
        <v>0</v>
      </c>
      <c r="AS27" s="44">
        <f>HRYLD1!AS27*VLOOKUP(HRYLD2!AS$4,'[1]INTERNAL PARAMETERS-1'!$B$5:$J$44,5,FALSE)*VLOOKUP(HRYLD2!AS$4,'[1]INTERNAL PARAMETERS-1'!$B$5:$J$44,7,FALSE)*HRYLD2!$F27 + HRYLD1!AS27*(1-VLOOKUP(HRYLD2!AS$4,'[1]INTERNAL PARAMETERS-1'!$B$5:$J$44,5,FALSE))*VLOOKUP(HRYLD2!AS$4,'[1]INTERNAL PARAMETERS-1'!$B$5:$J$44,9,FALSE)*HRYLD2!$F27</f>
        <v>0</v>
      </c>
      <c r="AT27" s="43">
        <f>HRYLD1!AT27*VLOOKUP(HRYLD2!AT$4,'[1]INTERNAL PARAMETERS-1'!$B$5:$J$44,5,FALSE)*VLOOKUP(HRYLD2!AT$4,'[1]INTERNAL PARAMETERS-1'!$B$5:$J$44,7,FALSE)*HRYLD2!$F27 + HRYLD1!AT27*(1-VLOOKUP(HRYLD2!AT$4,'[1]INTERNAL PARAMETERS-1'!$B$5:$J$44,5,FALSE))*VLOOKUP(HRYLD2!AT$4,'[1]INTERNAL PARAMETERS-1'!$B$5:$J$44,9,FALSE)*HRYLD2!$F27</f>
        <v>0</v>
      </c>
      <c r="AU27" s="45">
        <f>HRYLD1!AU27*VLOOKUP(HRYLD2!AU$4,'[1]INTERNAL PARAMETERS-1'!$B$5:$J$44,5,FALSE)*VLOOKUP(HRYLD2!AU$4,'[1]INTERNAL PARAMETERS-1'!$B$5:$J$44,6,FALSE)*VLOOKUP(HRYLD2!AU$4,'[1]INTERNAL PARAMETERS-1'!$B$5:$J$44,3,FALSE) + HRYLD1!AU27*(1-VLOOKUP(HRYLD2!AU$4,'[1]INTERNAL PARAMETERS-1'!$B$5:$J$44,5,FALSE))*VLOOKUP(HRYLD2!AU$4,'[1]INTERNAL PARAMETERS-1'!$B$5:$J$44,8,FALSE)*VLOOKUP(HRYLD2!AU$4,'[1]INTERNAL PARAMETERS-1'!$B$5:$J$44,3,FALSE)</f>
        <v>0</v>
      </c>
      <c r="AV27" s="44">
        <f>HRYLD1!AV27*VLOOKUP(HRYLD2!AV$4,'[1]INTERNAL PARAMETERS-1'!$B$5:$J$44,5,FALSE)*VLOOKUP(HRYLD2!AV$4,'[1]INTERNAL PARAMETERS-1'!$B$5:$J$44,6,FALSE)*VLOOKUP(HRYLD2!AV$4,'[1]INTERNAL PARAMETERS-1'!$B$5:$J$44,3,FALSE) + HRYLD1!AV27*(1-VLOOKUP(HRYLD2!AV$4,'[1]INTERNAL PARAMETERS-1'!$B$5:$J$44,5,FALSE))*VLOOKUP(HRYLD2!AV$4,'[1]INTERNAL PARAMETERS-1'!$B$5:$J$44,8,FALSE)*VLOOKUP(HRYLD2!AV$4,'[1]INTERNAL PARAMETERS-1'!$B$5:$J$44,3,FALSE)</f>
        <v>0</v>
      </c>
      <c r="AW27" s="44">
        <f>HRYLD1!AW27*VLOOKUP(HRYLD2!AW$4,'[1]INTERNAL PARAMETERS-1'!$B$5:$J$44,5,FALSE)*VLOOKUP(HRYLD2!AW$4,'[1]INTERNAL PARAMETERS-1'!$B$5:$J$44,6,FALSE)*VLOOKUP(HRYLD2!AW$4,'[1]INTERNAL PARAMETERS-1'!$B$5:$J$44,3,FALSE) + HRYLD1!AW27*(1-VLOOKUP(HRYLD2!AW$4,'[1]INTERNAL PARAMETERS-1'!$B$5:$J$44,5,FALSE))*VLOOKUP(HRYLD2!AW$4,'[1]INTERNAL PARAMETERS-1'!$B$5:$J$44,8,FALSE)*VLOOKUP(HRYLD2!AW$4,'[1]INTERNAL PARAMETERS-1'!$B$5:$J$44,3,FALSE)</f>
        <v>9.6735813789141236</v>
      </c>
      <c r="AX27" s="44">
        <f>HRYLD1!AX27*VLOOKUP(HRYLD2!AX$4,'[1]INTERNAL PARAMETERS-1'!$B$5:$J$44,5,FALSE)*VLOOKUP(HRYLD2!AX$4,'[1]INTERNAL PARAMETERS-1'!$B$5:$J$44,6,FALSE)*VLOOKUP(HRYLD2!AX$4,'[1]INTERNAL PARAMETERS-1'!$B$5:$J$44,3,FALSE) + HRYLD1!AX27*(1-VLOOKUP(HRYLD2!AX$4,'[1]INTERNAL PARAMETERS-1'!$B$5:$J$44,5,FALSE))*VLOOKUP(HRYLD2!AX$4,'[1]INTERNAL PARAMETERS-1'!$B$5:$J$44,8,FALSE)*VLOOKUP(HRYLD2!AX$4,'[1]INTERNAL PARAMETERS-1'!$B$5:$J$44,3,FALSE)</f>
        <v>0</v>
      </c>
      <c r="AY27" s="44">
        <f>HRYLD1!AY27*VLOOKUP(HRYLD2!AY$4,'[1]INTERNAL PARAMETERS-1'!$B$5:$J$44,5,FALSE)*VLOOKUP(HRYLD2!AY$4,'[1]INTERNAL PARAMETERS-1'!$B$5:$J$44,6,FALSE)*VLOOKUP(HRYLD2!AY$4,'[1]INTERNAL PARAMETERS-1'!$B$5:$J$44,3,FALSE) + HRYLD1!AY27*(1-VLOOKUP(HRYLD2!AY$4,'[1]INTERNAL PARAMETERS-1'!$B$5:$J$44,5,FALSE))*VLOOKUP(HRYLD2!AY$4,'[1]INTERNAL PARAMETERS-1'!$B$5:$J$44,8,FALSE)*VLOOKUP(HRYLD2!AY$4,'[1]INTERNAL PARAMETERS-1'!$B$5:$J$44,3,FALSE)</f>
        <v>0</v>
      </c>
      <c r="AZ27" s="44">
        <f>HRYLD1!AZ27*VLOOKUP(HRYLD2!AZ$4,'[1]INTERNAL PARAMETERS-1'!$B$5:$J$44,5,FALSE)*VLOOKUP(HRYLD2!AZ$4,'[1]INTERNAL PARAMETERS-1'!$B$5:$J$44,6,FALSE)*VLOOKUP(HRYLD2!AZ$4,'[1]INTERNAL PARAMETERS-1'!$B$5:$J$44,3,FALSE) + HRYLD1!AZ27*(1-VLOOKUP(HRYLD2!AZ$4,'[1]INTERNAL PARAMETERS-1'!$B$5:$J$44,5,FALSE))*VLOOKUP(HRYLD2!AZ$4,'[1]INTERNAL PARAMETERS-1'!$B$5:$J$44,8,FALSE)*VLOOKUP(HRYLD2!AZ$4,'[1]INTERNAL PARAMETERS-1'!$B$5:$J$44,3,FALSE)</f>
        <v>0</v>
      </c>
      <c r="BA27" s="44">
        <f>HRYLD1!BA27*VLOOKUP(HRYLD2!BA$4,'[1]INTERNAL PARAMETERS-1'!$B$5:$J$44,5,FALSE)*VLOOKUP(HRYLD2!BA$4,'[1]INTERNAL PARAMETERS-1'!$B$5:$J$44,6,FALSE)*VLOOKUP(HRYLD2!BA$4,'[1]INTERNAL PARAMETERS-1'!$B$5:$J$44,3,FALSE) + HRYLD1!BA27*(1-VLOOKUP(HRYLD2!BA$4,'[1]INTERNAL PARAMETERS-1'!$B$5:$J$44,5,FALSE))*VLOOKUP(HRYLD2!BA$4,'[1]INTERNAL PARAMETERS-1'!$B$5:$J$44,8,FALSE)*VLOOKUP(HRYLD2!BA$4,'[1]INTERNAL PARAMETERS-1'!$B$5:$J$44,3,FALSE)</f>
        <v>0.83221224310441022</v>
      </c>
      <c r="BB27" s="44">
        <f>HRYLD1!BB27*VLOOKUP(HRYLD2!BB$4,'[1]INTERNAL PARAMETERS-1'!$B$5:$J$44,5,FALSE)*VLOOKUP(HRYLD2!BB$4,'[1]INTERNAL PARAMETERS-1'!$B$5:$J$44,6,FALSE)*VLOOKUP(HRYLD2!BB$4,'[1]INTERNAL PARAMETERS-1'!$B$5:$J$44,3,FALSE) + HRYLD1!BB27*(1-VLOOKUP(HRYLD2!BB$4,'[1]INTERNAL PARAMETERS-1'!$B$5:$J$44,5,FALSE))*VLOOKUP(HRYLD2!BB$4,'[1]INTERNAL PARAMETERS-1'!$B$5:$J$44,8,FALSE)*VLOOKUP(HRYLD2!BB$4,'[1]INTERNAL PARAMETERS-1'!$B$5:$J$44,3,FALSE)</f>
        <v>1.9477628605790431</v>
      </c>
      <c r="BC27" s="44">
        <f>HRYLD1!BC27*VLOOKUP(HRYLD2!BC$4,'[1]INTERNAL PARAMETERS-1'!$B$5:$J$44,5,FALSE)*VLOOKUP(HRYLD2!BC$4,'[1]INTERNAL PARAMETERS-1'!$B$5:$J$44,6,FALSE)*VLOOKUP(HRYLD2!BC$4,'[1]INTERNAL PARAMETERS-1'!$B$5:$J$44,3,FALSE) + HRYLD1!BC27*(1-VLOOKUP(HRYLD2!BC$4,'[1]INTERNAL PARAMETERS-1'!$B$5:$J$44,5,FALSE))*VLOOKUP(HRYLD2!BC$4,'[1]INTERNAL PARAMETERS-1'!$B$5:$J$44,8,FALSE)*VLOOKUP(HRYLD2!BC$4,'[1]INTERNAL PARAMETERS-1'!$B$5:$J$44,3,FALSE)</f>
        <v>1.5231359507318103</v>
      </c>
      <c r="BD27" s="44">
        <f>HRYLD1!BD27*VLOOKUP(HRYLD2!BD$4,'[1]INTERNAL PARAMETERS-1'!$B$5:$J$44,5,FALSE)*VLOOKUP(HRYLD2!BD$4,'[1]INTERNAL PARAMETERS-1'!$B$5:$J$44,6,FALSE)*VLOOKUP(HRYLD2!BD$4,'[1]INTERNAL PARAMETERS-1'!$B$5:$J$44,3,FALSE) + HRYLD1!BD27*(1-VLOOKUP(HRYLD2!BD$4,'[1]INTERNAL PARAMETERS-1'!$B$5:$J$44,5,FALSE))*VLOOKUP(HRYLD2!BD$4,'[1]INTERNAL PARAMETERS-1'!$B$5:$J$44,8,FALSE)*VLOOKUP(HRYLD2!BD$4,'[1]INTERNAL PARAMETERS-1'!$B$5:$J$44,3,FALSE)</f>
        <v>1.6906799867091185</v>
      </c>
      <c r="BE27" s="44">
        <f>HRYLD1!BE27*VLOOKUP(HRYLD2!BE$4,'[1]INTERNAL PARAMETERS-1'!$B$5:$J$44,5,FALSE)*VLOOKUP(HRYLD2!BE$4,'[1]INTERNAL PARAMETERS-1'!$B$5:$J$44,6,FALSE)*VLOOKUP(HRYLD2!BE$4,'[1]INTERNAL PARAMETERS-1'!$B$5:$J$44,3,FALSE) + HRYLD1!BE27*(1-VLOOKUP(HRYLD2!BE$4,'[1]INTERNAL PARAMETERS-1'!$B$5:$J$44,5,FALSE))*VLOOKUP(HRYLD2!BE$4,'[1]INTERNAL PARAMETERS-1'!$B$5:$J$44,8,FALSE)*VLOOKUP(HRYLD2!BE$4,'[1]INTERNAL PARAMETERS-1'!$B$5:$J$44,3,FALSE)</f>
        <v>5.0070277237169041</v>
      </c>
      <c r="BF27" s="44">
        <f>HRYLD1!BF27*VLOOKUP(HRYLD2!BF$4,'[1]INTERNAL PARAMETERS-1'!$B$5:$J$44,5,FALSE)*VLOOKUP(HRYLD2!BF$4,'[1]INTERNAL PARAMETERS-1'!$B$5:$J$44,6,FALSE)*VLOOKUP(HRYLD2!BF$4,'[1]INTERNAL PARAMETERS-1'!$B$5:$J$44,3,FALSE) + HRYLD1!BF27*(1-VLOOKUP(HRYLD2!BF$4,'[1]INTERNAL PARAMETERS-1'!$B$5:$J$44,5,FALSE))*VLOOKUP(HRYLD2!BF$4,'[1]INTERNAL PARAMETERS-1'!$B$5:$J$44,8,FALSE)*VLOOKUP(HRYLD2!BF$4,'[1]INTERNAL PARAMETERS-1'!$B$5:$J$44,3,FALSE)</f>
        <v>0</v>
      </c>
      <c r="BG27" s="44">
        <f>HRYLD1!BG27*VLOOKUP(HRYLD2!BG$4,'[1]INTERNAL PARAMETERS-1'!$B$5:$J$44,5,FALSE)*VLOOKUP(HRYLD2!BG$4,'[1]INTERNAL PARAMETERS-1'!$B$5:$J$44,6,FALSE)*VLOOKUP(HRYLD2!BG$4,'[1]INTERNAL PARAMETERS-1'!$B$5:$J$44,3,FALSE) + HRYLD1!BG27*(1-VLOOKUP(HRYLD2!BG$4,'[1]INTERNAL PARAMETERS-1'!$B$5:$J$44,5,FALSE))*VLOOKUP(HRYLD2!BG$4,'[1]INTERNAL PARAMETERS-1'!$B$5:$J$44,8,FALSE)*VLOOKUP(HRYLD2!BG$4,'[1]INTERNAL PARAMETERS-1'!$B$5:$J$44,3,FALSE)</f>
        <v>2.1456888208909706</v>
      </c>
      <c r="BH27" s="44">
        <f>HRYLD1!BH27*VLOOKUP(HRYLD2!BH$4,'[1]INTERNAL PARAMETERS-1'!$B$5:$J$44,5,FALSE)*VLOOKUP(HRYLD2!BH$4,'[1]INTERNAL PARAMETERS-1'!$B$5:$J$44,6,FALSE)*VLOOKUP(HRYLD2!BH$4,'[1]INTERNAL PARAMETERS-1'!$B$5:$J$44,3,FALSE) + HRYLD1!BH27*(1-VLOOKUP(HRYLD2!BH$4,'[1]INTERNAL PARAMETERS-1'!$B$5:$J$44,5,FALSE))*VLOOKUP(HRYLD2!BH$4,'[1]INTERNAL PARAMETERS-1'!$B$5:$J$44,8,FALSE)*VLOOKUP(HRYLD2!BH$4,'[1]INTERNAL PARAMETERS-1'!$B$5:$J$44,3,FALSE)</f>
        <v>8.1538052361766044E-3</v>
      </c>
      <c r="BI27" s="44">
        <f>HRYLD1!BI27*VLOOKUP(HRYLD2!BI$4,'[1]INTERNAL PARAMETERS-1'!$B$5:$J$44,5,FALSE)*VLOOKUP(HRYLD2!BI$4,'[1]INTERNAL PARAMETERS-1'!$B$5:$J$44,6,FALSE)*VLOOKUP(HRYLD2!BI$4,'[1]INTERNAL PARAMETERS-1'!$B$5:$J$44,3,FALSE) + HRYLD1!BI27*(1-VLOOKUP(HRYLD2!BI$4,'[1]INTERNAL PARAMETERS-1'!$B$5:$J$44,5,FALSE))*VLOOKUP(HRYLD2!BI$4,'[1]INTERNAL PARAMETERS-1'!$B$5:$J$44,8,FALSE)*VLOOKUP(HRYLD2!BI$4,'[1]INTERNAL PARAMETERS-1'!$B$5:$J$44,3,FALSE)</f>
        <v>0</v>
      </c>
      <c r="BJ27" s="44">
        <f>HRYLD1!BJ27*VLOOKUP(HRYLD2!BJ$4,'[1]INTERNAL PARAMETERS-1'!$B$5:$J$44,5,FALSE)*VLOOKUP(HRYLD2!BJ$4,'[1]INTERNAL PARAMETERS-1'!$B$5:$J$44,6,FALSE)*VLOOKUP(HRYLD2!BJ$4,'[1]INTERNAL PARAMETERS-1'!$B$5:$J$44,3,FALSE) + HRYLD1!BJ27*(1-VLOOKUP(HRYLD2!BJ$4,'[1]INTERNAL PARAMETERS-1'!$B$5:$J$44,5,FALSE))*VLOOKUP(HRYLD2!BJ$4,'[1]INTERNAL PARAMETERS-1'!$B$5:$J$44,8,FALSE)*VLOOKUP(HRYLD2!BJ$4,'[1]INTERNAL PARAMETERS-1'!$B$5:$J$44,3,FALSE)</f>
        <v>0.44502095961918814</v>
      </c>
      <c r="BK27" s="44">
        <f>HRYLD1!BK27*VLOOKUP(HRYLD2!BK$4,'[1]INTERNAL PARAMETERS-1'!$B$5:$J$44,5,FALSE)*VLOOKUP(HRYLD2!BK$4,'[1]INTERNAL PARAMETERS-1'!$B$5:$J$44,6,FALSE)*VLOOKUP(HRYLD2!BK$4,'[1]INTERNAL PARAMETERS-1'!$B$5:$J$44,3,FALSE) + HRYLD1!BK27*(1-VLOOKUP(HRYLD2!BK$4,'[1]INTERNAL PARAMETERS-1'!$B$5:$J$44,5,FALSE))*VLOOKUP(HRYLD2!BK$4,'[1]INTERNAL PARAMETERS-1'!$B$5:$J$44,8,FALSE)*VLOOKUP(HRYLD2!BK$4,'[1]INTERNAL PARAMETERS-1'!$B$5:$J$44,3,FALSE)</f>
        <v>0.60994567516815834</v>
      </c>
      <c r="BL27" s="44">
        <f>HRYLD1!BL27*VLOOKUP(HRYLD2!BL$4,'[1]INTERNAL PARAMETERS-1'!$B$5:$J$44,5,FALSE)*VLOOKUP(HRYLD2!BL$4,'[1]INTERNAL PARAMETERS-1'!$B$5:$J$44,6,FALSE)*VLOOKUP(HRYLD2!BL$4,'[1]INTERNAL PARAMETERS-1'!$B$5:$J$44,3,FALSE) + HRYLD1!BL27*(1-VLOOKUP(HRYLD2!BL$4,'[1]INTERNAL PARAMETERS-1'!$B$5:$J$44,5,FALSE))*VLOOKUP(HRYLD2!BL$4,'[1]INTERNAL PARAMETERS-1'!$B$5:$J$44,8,FALSE)*VLOOKUP(HRYLD2!BL$4,'[1]INTERNAL PARAMETERS-1'!$B$5:$J$44,3,FALSE)</f>
        <v>2.3065641235382945</v>
      </c>
      <c r="BM27" s="44">
        <f>HRYLD1!BM27*VLOOKUP(HRYLD2!BM$4,'[1]INTERNAL PARAMETERS-1'!$B$5:$J$44,5,FALSE)*VLOOKUP(HRYLD2!BM$4,'[1]INTERNAL PARAMETERS-1'!$B$5:$J$44,6,FALSE)*VLOOKUP(HRYLD2!BM$4,'[1]INTERNAL PARAMETERS-1'!$B$5:$J$44,3,FALSE) + HRYLD1!BM27*(1-VLOOKUP(HRYLD2!BM$4,'[1]INTERNAL PARAMETERS-1'!$B$5:$J$44,5,FALSE))*VLOOKUP(HRYLD2!BM$4,'[1]INTERNAL PARAMETERS-1'!$B$5:$J$44,8,FALSE)*VLOOKUP(HRYLD2!BM$4,'[1]INTERNAL PARAMETERS-1'!$B$5:$J$44,3,FALSE)</f>
        <v>0.44929584085935304</v>
      </c>
      <c r="BN27" s="44">
        <f>HRYLD1!BN27*VLOOKUP(HRYLD2!BN$4,'[1]INTERNAL PARAMETERS-1'!$B$5:$J$44,5,FALSE)*VLOOKUP(HRYLD2!BN$4,'[1]INTERNAL PARAMETERS-1'!$B$5:$J$44,6,FALSE)*VLOOKUP(HRYLD2!BN$4,'[1]INTERNAL PARAMETERS-1'!$B$5:$J$44,3,FALSE) + HRYLD1!BN27*(1-VLOOKUP(HRYLD2!BN$4,'[1]INTERNAL PARAMETERS-1'!$B$5:$J$44,5,FALSE))*VLOOKUP(HRYLD2!BN$4,'[1]INTERNAL PARAMETERS-1'!$B$5:$J$44,8,FALSE)*VLOOKUP(HRYLD2!BN$4,'[1]INTERNAL PARAMETERS-1'!$B$5:$J$44,3,FALSE)</f>
        <v>0.50825837138916941</v>
      </c>
      <c r="BO27" s="44">
        <f>HRYLD1!BO27*VLOOKUP(HRYLD2!BO$4,'[1]INTERNAL PARAMETERS-1'!$B$5:$J$44,5,FALSE)*VLOOKUP(HRYLD2!BO$4,'[1]INTERNAL PARAMETERS-1'!$B$5:$J$44,6,FALSE)*VLOOKUP(HRYLD2!BO$4,'[1]INTERNAL PARAMETERS-1'!$B$5:$J$44,3,FALSE) + HRYLD1!BO27*(1-VLOOKUP(HRYLD2!BO$4,'[1]INTERNAL PARAMETERS-1'!$B$5:$J$44,5,FALSE))*VLOOKUP(HRYLD2!BO$4,'[1]INTERNAL PARAMETERS-1'!$B$5:$J$44,8,FALSE)*VLOOKUP(HRYLD2!BO$4,'[1]INTERNAL PARAMETERS-1'!$B$5:$J$44,3,FALSE)</f>
        <v>0.3790917987834968</v>
      </c>
      <c r="BP27" s="44">
        <f>HRYLD1!BP27*VLOOKUP(HRYLD2!BP$4,'[1]INTERNAL PARAMETERS-1'!$B$5:$J$44,5,FALSE)*VLOOKUP(HRYLD2!BP$4,'[1]INTERNAL PARAMETERS-1'!$B$5:$J$44,6,FALSE)*VLOOKUP(HRYLD2!BP$4,'[1]INTERNAL PARAMETERS-1'!$B$5:$J$44,3,FALSE) + HRYLD1!BP27*(1-VLOOKUP(HRYLD2!BP$4,'[1]INTERNAL PARAMETERS-1'!$B$5:$J$44,5,FALSE))*VLOOKUP(HRYLD2!BP$4,'[1]INTERNAL PARAMETERS-1'!$B$5:$J$44,8,FALSE)*VLOOKUP(HRYLD2!BP$4,'[1]INTERNAL PARAMETERS-1'!$B$5:$J$44,3,FALSE)</f>
        <v>2.9540030894421986E-2</v>
      </c>
      <c r="BQ27" s="44">
        <f>HRYLD1!BQ27*VLOOKUP(HRYLD2!BQ$4,'[1]INTERNAL PARAMETERS-1'!$B$5:$J$44,5,FALSE)*VLOOKUP(HRYLD2!BQ$4,'[1]INTERNAL PARAMETERS-1'!$B$5:$J$44,6,FALSE)*VLOOKUP(HRYLD2!BQ$4,'[1]INTERNAL PARAMETERS-1'!$B$5:$J$44,3,FALSE) + HRYLD1!BQ27*(1-VLOOKUP(HRYLD2!BQ$4,'[1]INTERNAL PARAMETERS-1'!$B$5:$J$44,5,FALSE))*VLOOKUP(HRYLD2!BQ$4,'[1]INTERNAL PARAMETERS-1'!$B$5:$J$44,8,FALSE)*VLOOKUP(HRYLD2!BQ$4,'[1]INTERNAL PARAMETERS-1'!$B$5:$J$44,3,FALSE)</f>
        <v>1.7729977532175207</v>
      </c>
      <c r="BR27" s="44">
        <f>HRYLD1!BR27*VLOOKUP(HRYLD2!BR$4,'[1]INTERNAL PARAMETERS-1'!$B$5:$J$44,5,FALSE)*VLOOKUP(HRYLD2!BR$4,'[1]INTERNAL PARAMETERS-1'!$B$5:$J$44,6,FALSE)*VLOOKUP(HRYLD2!BR$4,'[1]INTERNAL PARAMETERS-1'!$B$5:$J$44,3,FALSE) + HRYLD1!BR27*(1-VLOOKUP(HRYLD2!BR$4,'[1]INTERNAL PARAMETERS-1'!$B$5:$J$44,5,FALSE))*VLOOKUP(HRYLD2!BR$4,'[1]INTERNAL PARAMETERS-1'!$B$5:$J$44,8,FALSE)*VLOOKUP(HRYLD2!BR$4,'[1]INTERNAL PARAMETERS-1'!$B$5:$J$44,3,FALSE)</f>
        <v>7.4311243100473601E-2</v>
      </c>
      <c r="BS27" s="44">
        <f>HRYLD1!BS27*VLOOKUP(HRYLD2!BS$4,'[1]INTERNAL PARAMETERS-1'!$B$5:$J$44,5,FALSE)*VLOOKUP(HRYLD2!BS$4,'[1]INTERNAL PARAMETERS-1'!$B$5:$J$44,6,FALSE)*VLOOKUP(HRYLD2!BS$4,'[1]INTERNAL PARAMETERS-1'!$B$5:$J$44,3,FALSE) + HRYLD1!BS27*(1-VLOOKUP(HRYLD2!BS$4,'[1]INTERNAL PARAMETERS-1'!$B$5:$J$44,5,FALSE))*VLOOKUP(HRYLD2!BS$4,'[1]INTERNAL PARAMETERS-1'!$B$5:$J$44,8,FALSE)*VLOOKUP(HRYLD2!BS$4,'[1]INTERNAL PARAMETERS-1'!$B$5:$J$44,3,FALSE)</f>
        <v>7.3700620520996641E-3</v>
      </c>
      <c r="BT27" s="44">
        <f>HRYLD1!BT27*VLOOKUP(HRYLD2!BT$4,'[1]INTERNAL PARAMETERS-1'!$B$5:$J$44,5,FALSE)*VLOOKUP(HRYLD2!BT$4,'[1]INTERNAL PARAMETERS-1'!$B$5:$J$44,6,FALSE)*VLOOKUP(HRYLD2!BT$4,'[1]INTERNAL PARAMETERS-1'!$B$5:$J$44,3,FALSE) + HRYLD1!BT27*(1-VLOOKUP(HRYLD2!BT$4,'[1]INTERNAL PARAMETERS-1'!$B$5:$J$44,5,FALSE))*VLOOKUP(HRYLD2!BT$4,'[1]INTERNAL PARAMETERS-1'!$B$5:$J$44,8,FALSE)*VLOOKUP(HRYLD2!BT$4,'[1]INTERNAL PARAMETERS-1'!$B$5:$J$44,3,FALSE)</f>
        <v>0</v>
      </c>
      <c r="BU27" s="44">
        <f>HRYLD1!BU27*VLOOKUP(HRYLD2!BU$4,'[1]INTERNAL PARAMETERS-1'!$B$5:$J$44,5,FALSE)*VLOOKUP(HRYLD2!BU$4,'[1]INTERNAL PARAMETERS-1'!$B$5:$J$44,6,FALSE)*VLOOKUP(HRYLD2!BU$4,'[1]INTERNAL PARAMETERS-1'!$B$5:$J$44,3,FALSE) + HRYLD1!BU27*(1-VLOOKUP(HRYLD2!BU$4,'[1]INTERNAL PARAMETERS-1'!$B$5:$J$44,5,FALSE))*VLOOKUP(HRYLD2!BU$4,'[1]INTERNAL PARAMETERS-1'!$B$5:$J$44,8,FALSE)*VLOOKUP(HRYLD2!BU$4,'[1]INTERNAL PARAMETERS-1'!$B$5:$J$44,3,FALSE)</f>
        <v>0</v>
      </c>
      <c r="BV27" s="44">
        <f>HRYLD1!BV27*VLOOKUP(HRYLD2!BV$4,'[1]INTERNAL PARAMETERS-1'!$B$5:$J$44,5,FALSE)*VLOOKUP(HRYLD2!BV$4,'[1]INTERNAL PARAMETERS-1'!$B$5:$J$44,6,FALSE)*VLOOKUP(HRYLD2!BV$4,'[1]INTERNAL PARAMETERS-1'!$B$5:$J$44,3,FALSE) + HRYLD1!BV27*(1-VLOOKUP(HRYLD2!BV$4,'[1]INTERNAL PARAMETERS-1'!$B$5:$J$44,5,FALSE))*VLOOKUP(HRYLD2!BV$4,'[1]INTERNAL PARAMETERS-1'!$B$5:$J$44,8,FALSE)*VLOOKUP(HRYLD2!BV$4,'[1]INTERNAL PARAMETERS-1'!$B$5:$J$44,3,FALSE)</f>
        <v>0</v>
      </c>
      <c r="BW27" s="44">
        <f>HRYLD1!BW27*VLOOKUP(HRYLD2!BW$4,'[1]INTERNAL PARAMETERS-1'!$B$5:$J$44,5,FALSE)*VLOOKUP(HRYLD2!BW$4,'[1]INTERNAL PARAMETERS-1'!$B$5:$J$44,6,FALSE)*VLOOKUP(HRYLD2!BW$4,'[1]INTERNAL PARAMETERS-1'!$B$5:$J$44,3,FALSE) + HRYLD1!BW27*(1-VLOOKUP(HRYLD2!BW$4,'[1]INTERNAL PARAMETERS-1'!$B$5:$J$44,5,FALSE))*VLOOKUP(HRYLD2!BW$4,'[1]INTERNAL PARAMETERS-1'!$B$5:$J$44,8,FALSE)*VLOOKUP(HRYLD2!BW$4,'[1]INTERNAL PARAMETERS-1'!$B$5:$J$44,3,FALSE)</f>
        <v>0</v>
      </c>
      <c r="BX27" s="44">
        <f>HRYLD1!BX27*VLOOKUP(HRYLD2!BX$4,'[1]INTERNAL PARAMETERS-1'!$B$5:$J$44,5,FALSE)*VLOOKUP(HRYLD2!BX$4,'[1]INTERNAL PARAMETERS-1'!$B$5:$J$44,6,FALSE)*VLOOKUP(HRYLD2!BX$4,'[1]INTERNAL PARAMETERS-1'!$B$5:$J$44,3,FALSE) + HRYLD1!BX27*(1-VLOOKUP(HRYLD2!BX$4,'[1]INTERNAL PARAMETERS-1'!$B$5:$J$44,5,FALSE))*VLOOKUP(HRYLD2!BX$4,'[1]INTERNAL PARAMETERS-1'!$B$5:$J$44,8,FALSE)*VLOOKUP(HRYLD2!BX$4,'[1]INTERNAL PARAMETERS-1'!$B$5:$J$44,3,FALSE)</f>
        <v>0</v>
      </c>
      <c r="BY27" s="44">
        <f>HRYLD1!BY27*VLOOKUP(HRYLD2!BY$4,'[1]INTERNAL PARAMETERS-1'!$B$5:$J$44,5,FALSE)*VLOOKUP(HRYLD2!BY$4,'[1]INTERNAL PARAMETERS-1'!$B$5:$J$44,6,FALSE)*VLOOKUP(HRYLD2!BY$4,'[1]INTERNAL PARAMETERS-1'!$B$5:$J$44,3,FALSE) + HRYLD1!BY27*(1-VLOOKUP(HRYLD2!BY$4,'[1]INTERNAL PARAMETERS-1'!$B$5:$J$44,5,FALSE))*VLOOKUP(HRYLD2!BY$4,'[1]INTERNAL PARAMETERS-1'!$B$5:$J$44,8,FALSE)*VLOOKUP(HRYLD2!BY$4,'[1]INTERNAL PARAMETERS-1'!$B$5:$J$44,3,FALSE)</f>
        <v>0</v>
      </c>
      <c r="BZ27" s="44">
        <f>HRYLD1!BZ27*VLOOKUP(HRYLD2!BZ$4,'[1]INTERNAL PARAMETERS-1'!$B$5:$J$44,5,FALSE)*VLOOKUP(HRYLD2!BZ$4,'[1]INTERNAL PARAMETERS-1'!$B$5:$J$44,6,FALSE)*VLOOKUP(HRYLD2!BZ$4,'[1]INTERNAL PARAMETERS-1'!$B$5:$J$44,3,FALSE) + HRYLD1!BZ27*(1-VLOOKUP(HRYLD2!BZ$4,'[1]INTERNAL PARAMETERS-1'!$B$5:$J$44,5,FALSE))*VLOOKUP(HRYLD2!BZ$4,'[1]INTERNAL PARAMETERS-1'!$B$5:$J$44,8,FALSE)*VLOOKUP(HRYLD2!BZ$4,'[1]INTERNAL PARAMETERS-1'!$B$5:$J$44,3,FALSE)</f>
        <v>7.516246920859844E-3</v>
      </c>
      <c r="CA27" s="44">
        <f>HRYLD1!CA27*VLOOKUP(HRYLD2!CA$4,'[1]INTERNAL PARAMETERS-1'!$B$5:$J$44,5,FALSE)*VLOOKUP(HRYLD2!CA$4,'[1]INTERNAL PARAMETERS-1'!$B$5:$J$44,6,FALSE)*VLOOKUP(HRYLD2!CA$4,'[1]INTERNAL PARAMETERS-1'!$B$5:$J$44,3,FALSE) + HRYLD1!CA27*(1-VLOOKUP(HRYLD2!CA$4,'[1]INTERNAL PARAMETERS-1'!$B$5:$J$44,5,FALSE))*VLOOKUP(HRYLD2!CA$4,'[1]INTERNAL PARAMETERS-1'!$B$5:$J$44,8,FALSE)*VLOOKUP(HRYLD2!CA$4,'[1]INTERNAL PARAMETERS-1'!$B$5:$J$44,3,FALSE)</f>
        <v>0</v>
      </c>
      <c r="CB27" s="44">
        <f>HRYLD1!CB27*VLOOKUP(HRYLD2!CB$4,'[1]INTERNAL PARAMETERS-1'!$B$5:$J$44,5,FALSE)*VLOOKUP(HRYLD2!CB$4,'[1]INTERNAL PARAMETERS-1'!$B$5:$J$44,6,FALSE)*VLOOKUP(HRYLD2!CB$4,'[1]INTERNAL PARAMETERS-1'!$B$5:$J$44,3,FALSE) + HRYLD1!CB27*(1-VLOOKUP(HRYLD2!CB$4,'[1]INTERNAL PARAMETERS-1'!$B$5:$J$44,5,FALSE))*VLOOKUP(HRYLD2!CB$4,'[1]INTERNAL PARAMETERS-1'!$B$5:$J$44,8,FALSE)*VLOOKUP(HRYLD2!CB$4,'[1]INTERNAL PARAMETERS-1'!$B$5:$J$44,3,FALSE)</f>
        <v>0</v>
      </c>
      <c r="CC27" s="44">
        <f>HRYLD1!CC27*VLOOKUP(HRYLD2!CC$4,'[1]INTERNAL PARAMETERS-1'!$B$5:$J$44,5,FALSE)*VLOOKUP(HRYLD2!CC$4,'[1]INTERNAL PARAMETERS-1'!$B$5:$J$44,6,FALSE)*VLOOKUP(HRYLD2!CC$4,'[1]INTERNAL PARAMETERS-1'!$B$5:$J$44,3,FALSE) + HRYLD1!CC27*(1-VLOOKUP(HRYLD2!CC$4,'[1]INTERNAL PARAMETERS-1'!$B$5:$J$44,5,FALSE))*VLOOKUP(HRYLD2!CC$4,'[1]INTERNAL PARAMETERS-1'!$B$5:$J$44,8,FALSE)*VLOOKUP(HRYLD2!CC$4,'[1]INTERNAL PARAMETERS-1'!$B$5:$J$44,3,FALSE)</f>
        <v>1.6255314253771899E-2</v>
      </c>
      <c r="CD27" s="44">
        <f>HRYLD1!CD27*VLOOKUP(HRYLD2!CD$4,'[1]INTERNAL PARAMETERS-1'!$B$5:$J$44,5,FALSE)*VLOOKUP(HRYLD2!CD$4,'[1]INTERNAL PARAMETERS-1'!$B$5:$J$44,6,FALSE)*VLOOKUP(HRYLD2!CD$4,'[1]INTERNAL PARAMETERS-1'!$B$5:$J$44,3,FALSE) + HRYLD1!CD27*(1-VLOOKUP(HRYLD2!CD$4,'[1]INTERNAL PARAMETERS-1'!$B$5:$J$44,5,FALSE))*VLOOKUP(HRYLD2!CD$4,'[1]INTERNAL PARAMETERS-1'!$B$5:$J$44,8,FALSE)*VLOOKUP(HRYLD2!CD$4,'[1]INTERNAL PARAMETERS-1'!$B$5:$J$44,3,FALSE)</f>
        <v>3.5455972764128901E-2</v>
      </c>
      <c r="CE27" s="44">
        <f>HRYLD1!CE27*VLOOKUP(HRYLD2!CE$4,'[1]INTERNAL PARAMETERS-1'!$B$5:$J$44,5,FALSE)*VLOOKUP(HRYLD2!CE$4,'[1]INTERNAL PARAMETERS-1'!$B$5:$J$44,6,FALSE)*VLOOKUP(HRYLD2!CE$4,'[1]INTERNAL PARAMETERS-1'!$B$5:$J$44,3,FALSE) + HRYLD1!CE27*(1-VLOOKUP(HRYLD2!CE$4,'[1]INTERNAL PARAMETERS-1'!$B$5:$J$44,5,FALSE))*VLOOKUP(HRYLD2!CE$4,'[1]INTERNAL PARAMETERS-1'!$B$5:$J$44,8,FALSE)*VLOOKUP(HRYLD2!CE$4,'[1]INTERNAL PARAMETERS-1'!$B$5:$J$44,3,FALSE)</f>
        <v>6.8054603441294284E-2</v>
      </c>
      <c r="CF27" s="44">
        <f>HRYLD1!CF27*VLOOKUP(HRYLD2!CF$4,'[1]INTERNAL PARAMETERS-1'!$B$5:$J$44,5,FALSE)*VLOOKUP(HRYLD2!CF$4,'[1]INTERNAL PARAMETERS-1'!$B$5:$J$44,6,FALSE)*VLOOKUP(HRYLD2!CF$4,'[1]INTERNAL PARAMETERS-1'!$B$5:$J$44,3,FALSE) + HRYLD1!CF27*(1-VLOOKUP(HRYLD2!CF$4,'[1]INTERNAL PARAMETERS-1'!$B$5:$J$44,5,FALSE))*VLOOKUP(HRYLD2!CF$4,'[1]INTERNAL PARAMETERS-1'!$B$5:$J$44,8,FALSE)*VLOOKUP(HRYLD2!CF$4,'[1]INTERNAL PARAMETERS-1'!$B$5:$J$44,3,FALSE)</f>
        <v>8.1888447481906879E-2</v>
      </c>
      <c r="CG27" s="44">
        <f>HRYLD1!CG27*VLOOKUP(HRYLD2!CG$4,'[1]INTERNAL PARAMETERS-1'!$B$5:$J$44,5,FALSE)*VLOOKUP(HRYLD2!CG$4,'[1]INTERNAL PARAMETERS-1'!$B$5:$J$44,6,FALSE)*VLOOKUP(HRYLD2!CG$4,'[1]INTERNAL PARAMETERS-1'!$B$5:$J$44,3,FALSE) + HRYLD1!CG27*(1-VLOOKUP(HRYLD2!CG$4,'[1]INTERNAL PARAMETERS-1'!$B$5:$J$44,5,FALSE))*VLOOKUP(HRYLD2!CG$4,'[1]INTERNAL PARAMETERS-1'!$B$5:$J$44,8,FALSE)*VLOOKUP(HRYLD2!CG$4,'[1]INTERNAL PARAMETERS-1'!$B$5:$J$44,3,FALSE)</f>
        <v>9.8660343648555838E-4</v>
      </c>
      <c r="CH27" s="43">
        <f>HRYLD1!CH27*VLOOKUP(HRYLD2!CH$4,'[1]INTERNAL PARAMETERS-1'!$B$5:$J$44,5,FALSE)*VLOOKUP(HRYLD2!CH$4,'[1]INTERNAL PARAMETERS-1'!$B$5:$J$44,6,FALSE)*VLOOKUP(HRYLD2!CH$4,'[1]INTERNAL PARAMETERS-1'!$B$5:$J$44,3,FALSE) + HRYLD1!CH27*(1-VLOOKUP(HRYLD2!CH$4,'[1]INTERNAL PARAMETERS-1'!$B$5:$J$44,5,FALSE))*VLOOKUP(HRYLD2!CH$4,'[1]INTERNAL PARAMETERS-1'!$B$5:$J$44,8,FALSE)*VLOOKUP(HRYLD2!CH$4,'[1]INTERNAL PARAMETERS-1'!$B$5:$J$44,3,FALSE)</f>
        <v>0</v>
      </c>
      <c r="CJ27" s="45">
        <f t="shared" si="0"/>
        <v>1693.1522203696441</v>
      </c>
      <c r="CK27" s="43">
        <f t="shared" si="1"/>
        <v>29.620795816803181</v>
      </c>
    </row>
    <row r="28" spans="2:89" x14ac:dyDescent="0.4">
      <c r="B28" s="58" t="s">
        <v>5</v>
      </c>
      <c r="C28" s="57" t="s">
        <v>49</v>
      </c>
      <c r="D28" s="57" t="s">
        <v>61</v>
      </c>
      <c r="E28" s="132">
        <f>HR!X28</f>
        <v>2385.7600997749214</v>
      </c>
      <c r="F28" s="56">
        <f>'[1]INTERNAL PARAMETERS-1'!M10</f>
        <v>58.935000000000002</v>
      </c>
      <c r="G28" s="45">
        <f>HRYLD1!G28*VLOOKUP(HRYLD2!G$4,'[1]INTERNAL PARAMETERS-1'!$B$5:$J$44,5,FALSE)*VLOOKUP(HRYLD2!G$4,'[1]INTERNAL PARAMETERS-1'!$B$5:$J$44,7,FALSE)*HRYLD2!$F28 + HRYLD1!G28*(1-VLOOKUP(HRYLD2!G$4,'[1]INTERNAL PARAMETERS-1'!$B$5:$J$44,5,FALSE))*VLOOKUP(HRYLD2!G$4,'[1]INTERNAL PARAMETERS-1'!$B$5:$J$44,9,FALSE)*HRYLD2!$F28</f>
        <v>585.27044053097347</v>
      </c>
      <c r="H28" s="44">
        <f>HRYLD1!H28*VLOOKUP(HRYLD2!H$4,'[1]INTERNAL PARAMETERS-1'!$B$5:$J$44,5,FALSE)*VLOOKUP(HRYLD2!H$4,'[1]INTERNAL PARAMETERS-1'!$B$5:$J$44,7,FALSE)*HRYLD2!$F28 + HRYLD1!H28*(1-VLOOKUP(HRYLD2!H$4,'[1]INTERNAL PARAMETERS-1'!$B$5:$J$44,5,FALSE))*VLOOKUP(HRYLD2!H$4,'[1]INTERNAL PARAMETERS-1'!$B$5:$J$44,9,FALSE)*HRYLD2!$F28</f>
        <v>242.22265192443041</v>
      </c>
      <c r="I28" s="44">
        <f>HRYLD1!I28*VLOOKUP(HRYLD2!I$4,'[1]INTERNAL PARAMETERS-1'!$B$5:$J$44,5,FALSE)*VLOOKUP(HRYLD2!I$4,'[1]INTERNAL PARAMETERS-1'!$B$5:$J$44,7,FALSE)*HRYLD2!$F28 + HRYLD1!I28*(1-VLOOKUP(HRYLD2!I$4,'[1]INTERNAL PARAMETERS-1'!$B$5:$J$44,5,FALSE))*VLOOKUP(HRYLD2!I$4,'[1]INTERNAL PARAMETERS-1'!$B$5:$J$44,9,FALSE)*HRYLD2!$F28</f>
        <v>392.30592076833722</v>
      </c>
      <c r="J28" s="44">
        <f>HRYLD1!J28*VLOOKUP(HRYLD2!J$4,'[1]INTERNAL PARAMETERS-1'!$B$5:$J$44,5,FALSE)*VLOOKUP(HRYLD2!J$4,'[1]INTERNAL PARAMETERS-1'!$B$5:$J$44,7,FALSE)*HRYLD2!$F28 + HRYLD1!J28*(1-VLOOKUP(HRYLD2!J$4,'[1]INTERNAL PARAMETERS-1'!$B$5:$J$44,5,FALSE))*VLOOKUP(HRYLD2!J$4,'[1]INTERNAL PARAMETERS-1'!$B$5:$J$44,9,FALSE)*HRYLD2!$F28</f>
        <v>0</v>
      </c>
      <c r="K28" s="44">
        <f>HRYLD1!K28*VLOOKUP(HRYLD2!K$4,'[1]INTERNAL PARAMETERS-1'!$B$5:$J$44,5,FALSE)*VLOOKUP(HRYLD2!K$4,'[1]INTERNAL PARAMETERS-1'!$B$5:$J$44,7,FALSE)*HRYLD2!$F28 + HRYLD1!K28*(1-VLOOKUP(HRYLD2!K$4,'[1]INTERNAL PARAMETERS-1'!$B$5:$J$44,5,FALSE))*VLOOKUP(HRYLD2!K$4,'[1]INTERNAL PARAMETERS-1'!$B$5:$J$44,9,FALSE)*HRYLD2!$F28</f>
        <v>7.8906694730850493</v>
      </c>
      <c r="L28" s="44">
        <f>HRYLD1!L28*VLOOKUP(HRYLD2!L$4,'[1]INTERNAL PARAMETERS-1'!$B$5:$J$44,5,FALSE)*VLOOKUP(HRYLD2!L$4,'[1]INTERNAL PARAMETERS-1'!$B$5:$J$44,7,FALSE)*HRYLD2!$F28 + HRYLD1!L28*(1-VLOOKUP(HRYLD2!L$4,'[1]INTERNAL PARAMETERS-1'!$B$5:$J$44,5,FALSE))*VLOOKUP(HRYLD2!L$4,'[1]INTERNAL PARAMETERS-1'!$B$5:$J$44,9,FALSE)*HRYLD2!$F28</f>
        <v>0</v>
      </c>
      <c r="M28" s="44">
        <f>HRYLD1!M28*VLOOKUP(HRYLD2!M$4,'[1]INTERNAL PARAMETERS-1'!$B$5:$J$44,5,FALSE)*VLOOKUP(HRYLD2!M$4,'[1]INTERNAL PARAMETERS-1'!$B$5:$J$44,7,FALSE)*HRYLD2!$F28 + HRYLD1!M28*(1-VLOOKUP(HRYLD2!M$4,'[1]INTERNAL PARAMETERS-1'!$B$5:$J$44,5,FALSE))*VLOOKUP(HRYLD2!M$4,'[1]INTERNAL PARAMETERS-1'!$B$5:$J$44,9,FALSE)*HRYLD2!$F28</f>
        <v>4.1529728328259612</v>
      </c>
      <c r="N28" s="44">
        <f>HRYLD1!N28*VLOOKUP(HRYLD2!N$4,'[1]INTERNAL PARAMETERS-1'!$B$5:$J$44,5,FALSE)*VLOOKUP(HRYLD2!N$4,'[1]INTERNAL PARAMETERS-1'!$B$5:$J$44,7,FALSE)*HRYLD2!$F28 + HRYLD1!N28*(1-VLOOKUP(HRYLD2!N$4,'[1]INTERNAL PARAMETERS-1'!$B$5:$J$44,5,FALSE))*VLOOKUP(HRYLD2!N$4,'[1]INTERNAL PARAMETERS-1'!$B$5:$J$44,9,FALSE)*HRYLD2!$F28</f>
        <v>1.4174472466501105</v>
      </c>
      <c r="O28" s="44">
        <f>HRYLD1!O28*VLOOKUP(HRYLD2!O$4,'[1]INTERNAL PARAMETERS-1'!$B$5:$J$44,5,FALSE)*VLOOKUP(HRYLD2!O$4,'[1]INTERNAL PARAMETERS-1'!$B$5:$J$44,7,FALSE)*HRYLD2!$F28 + HRYLD1!O28*(1-VLOOKUP(HRYLD2!O$4,'[1]INTERNAL PARAMETERS-1'!$B$5:$J$44,5,FALSE))*VLOOKUP(HRYLD2!O$4,'[1]INTERNAL PARAMETERS-1'!$B$5:$J$44,9,FALSE)*HRYLD2!$F28</f>
        <v>0</v>
      </c>
      <c r="P28" s="44">
        <f>HRYLD1!P28*VLOOKUP(HRYLD2!P$4,'[1]INTERNAL PARAMETERS-1'!$B$5:$J$44,5,FALSE)*VLOOKUP(HRYLD2!P$4,'[1]INTERNAL PARAMETERS-1'!$B$5:$J$44,7,FALSE)*HRYLD2!$F28 + HRYLD1!P28*(1-VLOOKUP(HRYLD2!P$4,'[1]INTERNAL PARAMETERS-1'!$B$5:$J$44,5,FALSE))*VLOOKUP(HRYLD2!P$4,'[1]INTERNAL PARAMETERS-1'!$B$5:$J$44,9,FALSE)*HRYLD2!$F28</f>
        <v>0</v>
      </c>
      <c r="Q28" s="44">
        <f>HRYLD1!Q28*VLOOKUP(HRYLD2!Q$4,'[1]INTERNAL PARAMETERS-1'!$B$5:$J$44,5,FALSE)*VLOOKUP(HRYLD2!Q$4,'[1]INTERNAL PARAMETERS-1'!$B$5:$J$44,7,FALSE)*HRYLD2!$F28 + HRYLD1!Q28*(1-VLOOKUP(HRYLD2!Q$4,'[1]INTERNAL PARAMETERS-1'!$B$5:$J$44,5,FALSE))*VLOOKUP(HRYLD2!Q$4,'[1]INTERNAL PARAMETERS-1'!$B$5:$J$44,9,FALSE)*HRYLD2!$F28</f>
        <v>0</v>
      </c>
      <c r="R28" s="44">
        <f>HRYLD1!R28*VLOOKUP(HRYLD2!R$4,'[1]INTERNAL PARAMETERS-1'!$B$5:$J$44,5,FALSE)*VLOOKUP(HRYLD2!R$4,'[1]INTERNAL PARAMETERS-1'!$B$5:$J$44,7,FALSE)*HRYLD2!$F28 + HRYLD1!R28*(1-VLOOKUP(HRYLD2!R$4,'[1]INTERNAL PARAMETERS-1'!$B$5:$J$44,5,FALSE))*VLOOKUP(HRYLD2!R$4,'[1]INTERNAL PARAMETERS-1'!$B$5:$J$44,9,FALSE)*HRYLD2!$F28</f>
        <v>3.2732790800598708</v>
      </c>
      <c r="S28" s="44">
        <f>HRYLD1!S28*VLOOKUP(HRYLD2!S$4,'[1]INTERNAL PARAMETERS-1'!$B$5:$J$44,5,FALSE)*VLOOKUP(HRYLD2!S$4,'[1]INTERNAL PARAMETERS-1'!$B$5:$J$44,7,FALSE)*HRYLD2!$F28 + HRYLD1!S28*(1-VLOOKUP(HRYLD2!S$4,'[1]INTERNAL PARAMETERS-1'!$B$5:$J$44,5,FALSE))*VLOOKUP(HRYLD2!S$4,'[1]INTERNAL PARAMETERS-1'!$B$5:$J$44,9,FALSE)*HRYLD2!$F28</f>
        <v>64.395724113147452</v>
      </c>
      <c r="T28" s="44">
        <f>HRYLD1!T28*VLOOKUP(HRYLD2!T$4,'[1]INTERNAL PARAMETERS-1'!$B$5:$J$44,5,FALSE)*VLOOKUP(HRYLD2!T$4,'[1]INTERNAL PARAMETERS-1'!$B$5:$J$44,7,FALSE)*HRYLD2!$F28 + HRYLD1!T28*(1-VLOOKUP(HRYLD2!T$4,'[1]INTERNAL PARAMETERS-1'!$B$5:$J$44,5,FALSE))*VLOOKUP(HRYLD2!T$4,'[1]INTERNAL PARAMETERS-1'!$B$5:$J$44,9,FALSE)*HRYLD2!$F28</f>
        <v>9.6443624853722785</v>
      </c>
      <c r="U28" s="44">
        <f>HRYLD1!U28*VLOOKUP(HRYLD2!U$4,'[1]INTERNAL PARAMETERS-1'!$B$5:$J$44,5,FALSE)*VLOOKUP(HRYLD2!U$4,'[1]INTERNAL PARAMETERS-1'!$B$5:$J$44,7,FALSE)*HRYLD2!$F28 + HRYLD1!U28*(1-VLOOKUP(HRYLD2!U$4,'[1]INTERNAL PARAMETERS-1'!$B$5:$J$44,5,FALSE))*VLOOKUP(HRYLD2!U$4,'[1]INTERNAL PARAMETERS-1'!$B$5:$J$44,9,FALSE)*HRYLD2!$F28</f>
        <v>7.2654197389804507</v>
      </c>
      <c r="V28" s="44">
        <f>HRYLD1!V28*VLOOKUP(HRYLD2!V$4,'[1]INTERNAL PARAMETERS-1'!$B$5:$J$44,5,FALSE)*VLOOKUP(HRYLD2!V$4,'[1]INTERNAL PARAMETERS-1'!$B$5:$J$44,7,FALSE)*HRYLD2!$F28 + HRYLD1!V28*(1-VLOOKUP(HRYLD2!V$4,'[1]INTERNAL PARAMETERS-1'!$B$5:$J$44,5,FALSE))*VLOOKUP(HRYLD2!V$4,'[1]INTERNAL PARAMETERS-1'!$B$5:$J$44,9,FALSE)*HRYLD2!$F28</f>
        <v>29.880383279986763</v>
      </c>
      <c r="W28" s="44">
        <f>HRYLD1!W28*VLOOKUP(HRYLD2!W$4,'[1]INTERNAL PARAMETERS-1'!$B$5:$J$44,5,FALSE)*VLOOKUP(HRYLD2!W$4,'[1]INTERNAL PARAMETERS-1'!$B$5:$J$44,7,FALSE)*HRYLD2!$F28 + HRYLD1!W28*(1-VLOOKUP(HRYLD2!W$4,'[1]INTERNAL PARAMETERS-1'!$B$5:$J$44,5,FALSE))*VLOOKUP(HRYLD2!W$4,'[1]INTERNAL PARAMETERS-1'!$B$5:$J$44,9,FALSE)*HRYLD2!$F28</f>
        <v>0</v>
      </c>
      <c r="X28" s="44">
        <f>HRYLD1!X28*VLOOKUP(HRYLD2!X$4,'[1]INTERNAL PARAMETERS-1'!$B$5:$J$44,5,FALSE)*VLOOKUP(HRYLD2!X$4,'[1]INTERNAL PARAMETERS-1'!$B$5:$J$44,7,FALSE)*HRYLD2!$F28 + HRYLD1!X28*(1-VLOOKUP(HRYLD2!X$4,'[1]INTERNAL PARAMETERS-1'!$B$5:$J$44,5,FALSE))*VLOOKUP(HRYLD2!X$4,'[1]INTERNAL PARAMETERS-1'!$B$5:$J$44,9,FALSE)*HRYLD2!$F28</f>
        <v>0</v>
      </c>
      <c r="Y28" s="44">
        <f>HRYLD1!Y28*VLOOKUP(HRYLD2!Y$4,'[1]INTERNAL PARAMETERS-1'!$B$5:$J$44,5,FALSE)*VLOOKUP(HRYLD2!Y$4,'[1]INTERNAL PARAMETERS-1'!$B$5:$J$44,7,FALSE)*HRYLD2!$F28 + HRYLD1!Y28*(1-VLOOKUP(HRYLD2!Y$4,'[1]INTERNAL PARAMETERS-1'!$B$5:$J$44,5,FALSE))*VLOOKUP(HRYLD2!Y$4,'[1]INTERNAL PARAMETERS-1'!$B$5:$J$44,9,FALSE)*HRYLD2!$F28</f>
        <v>0</v>
      </c>
      <c r="Z28" s="44">
        <f>HRYLD1!Z28*VLOOKUP(HRYLD2!Z$4,'[1]INTERNAL PARAMETERS-1'!$B$5:$J$44,5,FALSE)*VLOOKUP(HRYLD2!Z$4,'[1]INTERNAL PARAMETERS-1'!$B$5:$J$44,7,FALSE)*HRYLD2!$F28 + HRYLD1!Z28*(1-VLOOKUP(HRYLD2!Z$4,'[1]INTERNAL PARAMETERS-1'!$B$5:$J$44,5,FALSE))*VLOOKUP(HRYLD2!Z$4,'[1]INTERNAL PARAMETERS-1'!$B$5:$J$44,9,FALSE)*HRYLD2!$F28</f>
        <v>0</v>
      </c>
      <c r="AA28" s="44">
        <f>HRYLD1!AA28*VLOOKUP(HRYLD2!AA$4,'[1]INTERNAL PARAMETERS-1'!$B$5:$J$44,5,FALSE)*VLOOKUP(HRYLD2!AA$4,'[1]INTERNAL PARAMETERS-1'!$B$5:$J$44,7,FALSE)*HRYLD2!$F28 + HRYLD1!AA28*(1-VLOOKUP(HRYLD2!AA$4,'[1]INTERNAL PARAMETERS-1'!$B$5:$J$44,5,FALSE))*VLOOKUP(HRYLD2!AA$4,'[1]INTERNAL PARAMETERS-1'!$B$5:$J$44,9,FALSE)*HRYLD2!$F28</f>
        <v>0</v>
      </c>
      <c r="AB28" s="44">
        <f>HRYLD1!AB28*VLOOKUP(HRYLD2!AB$4,'[1]INTERNAL PARAMETERS-1'!$B$5:$J$44,5,FALSE)*VLOOKUP(HRYLD2!AB$4,'[1]INTERNAL PARAMETERS-1'!$B$5:$J$44,7,FALSE)*HRYLD2!$F28 + HRYLD1!AB28*(1-VLOOKUP(HRYLD2!AB$4,'[1]INTERNAL PARAMETERS-1'!$B$5:$J$44,5,FALSE))*VLOOKUP(HRYLD2!AB$4,'[1]INTERNAL PARAMETERS-1'!$B$5:$J$44,9,FALSE)*HRYLD2!$F28</f>
        <v>0</v>
      </c>
      <c r="AC28" s="44">
        <f>HRYLD1!AC28*VLOOKUP(HRYLD2!AC$4,'[1]INTERNAL PARAMETERS-1'!$B$5:$J$44,5,FALSE)*VLOOKUP(HRYLD2!AC$4,'[1]INTERNAL PARAMETERS-1'!$B$5:$J$44,7,FALSE)*HRYLD2!$F28 + HRYLD1!AC28*(1-VLOOKUP(HRYLD2!AC$4,'[1]INTERNAL PARAMETERS-1'!$B$5:$J$44,5,FALSE))*VLOOKUP(HRYLD2!AC$4,'[1]INTERNAL PARAMETERS-1'!$B$5:$J$44,9,FALSE)*HRYLD2!$F28</f>
        <v>0</v>
      </c>
      <c r="AD28" s="44">
        <f>HRYLD1!AD28*VLOOKUP(HRYLD2!AD$4,'[1]INTERNAL PARAMETERS-1'!$B$5:$J$44,5,FALSE)*VLOOKUP(HRYLD2!AD$4,'[1]INTERNAL PARAMETERS-1'!$B$5:$J$44,7,FALSE)*HRYLD2!$F28 + HRYLD1!AD28*(1-VLOOKUP(HRYLD2!AD$4,'[1]INTERNAL PARAMETERS-1'!$B$5:$J$44,5,FALSE))*VLOOKUP(HRYLD2!AD$4,'[1]INTERNAL PARAMETERS-1'!$B$5:$J$44,9,FALSE)*HRYLD2!$F28</f>
        <v>0</v>
      </c>
      <c r="AE28" s="44">
        <f>HRYLD1!AE28*VLOOKUP(HRYLD2!AE$4,'[1]INTERNAL PARAMETERS-1'!$B$5:$J$44,5,FALSE)*VLOOKUP(HRYLD2!AE$4,'[1]INTERNAL PARAMETERS-1'!$B$5:$J$44,7,FALSE)*HRYLD2!$F28 + HRYLD1!AE28*(1-VLOOKUP(HRYLD2!AE$4,'[1]INTERNAL PARAMETERS-1'!$B$5:$J$44,5,FALSE))*VLOOKUP(HRYLD2!AE$4,'[1]INTERNAL PARAMETERS-1'!$B$5:$J$44,9,FALSE)*HRYLD2!$F28</f>
        <v>0</v>
      </c>
      <c r="AF28" s="44">
        <f>HRYLD1!AF28*VLOOKUP(HRYLD2!AF$4,'[1]INTERNAL PARAMETERS-1'!$B$5:$J$44,5,FALSE)*VLOOKUP(HRYLD2!AF$4,'[1]INTERNAL PARAMETERS-1'!$B$5:$J$44,7,FALSE)*HRYLD2!$F28 + HRYLD1!AF28*(1-VLOOKUP(HRYLD2!AF$4,'[1]INTERNAL PARAMETERS-1'!$B$5:$J$44,5,FALSE))*VLOOKUP(HRYLD2!AF$4,'[1]INTERNAL PARAMETERS-1'!$B$5:$J$44,9,FALSE)*HRYLD2!$F28</f>
        <v>2.279526736669014</v>
      </c>
      <c r="AG28" s="44">
        <f>HRYLD1!AG28*VLOOKUP(HRYLD2!AG$4,'[1]INTERNAL PARAMETERS-1'!$B$5:$J$44,5,FALSE)*VLOOKUP(HRYLD2!AG$4,'[1]INTERNAL PARAMETERS-1'!$B$5:$J$44,7,FALSE)*HRYLD2!$F28 + HRYLD1!AG28*(1-VLOOKUP(HRYLD2!AG$4,'[1]INTERNAL PARAMETERS-1'!$B$5:$J$44,5,FALSE))*VLOOKUP(HRYLD2!AG$4,'[1]INTERNAL PARAMETERS-1'!$B$5:$J$44,9,FALSE)*HRYLD2!$F28</f>
        <v>3.5955030348611254</v>
      </c>
      <c r="AH28" s="44">
        <f>HRYLD1!AH28*VLOOKUP(HRYLD2!AH$4,'[1]INTERNAL PARAMETERS-1'!$B$5:$J$44,5,FALSE)*VLOOKUP(HRYLD2!AH$4,'[1]INTERNAL PARAMETERS-1'!$B$5:$J$44,7,FALSE)*HRYLD2!$F28 + HRYLD1!AH28*(1-VLOOKUP(HRYLD2!AH$4,'[1]INTERNAL PARAMETERS-1'!$B$5:$J$44,5,FALSE))*VLOOKUP(HRYLD2!AH$4,'[1]INTERNAL PARAMETERS-1'!$B$5:$J$44,9,FALSE)*HRYLD2!$F28</f>
        <v>0</v>
      </c>
      <c r="AI28" s="44">
        <f>HRYLD1!AI28*VLOOKUP(HRYLD2!AI$4,'[1]INTERNAL PARAMETERS-1'!$B$5:$J$44,5,FALSE)*VLOOKUP(HRYLD2!AI$4,'[1]INTERNAL PARAMETERS-1'!$B$5:$J$44,7,FALSE)*HRYLD2!$F28 + HRYLD1!AI28*(1-VLOOKUP(HRYLD2!AI$4,'[1]INTERNAL PARAMETERS-1'!$B$5:$J$44,5,FALSE))*VLOOKUP(HRYLD2!AI$4,'[1]INTERNAL PARAMETERS-1'!$B$5:$J$44,9,FALSE)*HRYLD2!$F28</f>
        <v>0.29224701752166848</v>
      </c>
      <c r="AJ28" s="44">
        <f>HRYLD1!AJ28*VLOOKUP(HRYLD2!AJ$4,'[1]INTERNAL PARAMETERS-1'!$B$5:$J$44,5,FALSE)*VLOOKUP(HRYLD2!AJ$4,'[1]INTERNAL PARAMETERS-1'!$B$5:$J$44,7,FALSE)*HRYLD2!$F28 + HRYLD1!AJ28*(1-VLOOKUP(HRYLD2!AJ$4,'[1]INTERNAL PARAMETERS-1'!$B$5:$J$44,5,FALSE))*VLOOKUP(HRYLD2!AJ$4,'[1]INTERNAL PARAMETERS-1'!$B$5:$J$44,9,FALSE)*HRYLD2!$F28</f>
        <v>4.5590534733380279</v>
      </c>
      <c r="AK28" s="44">
        <f>HRYLD1!AK28*VLOOKUP(HRYLD2!AK$4,'[1]INTERNAL PARAMETERS-1'!$B$5:$J$44,5,FALSE)*VLOOKUP(HRYLD2!AK$4,'[1]INTERNAL PARAMETERS-1'!$B$5:$J$44,7,FALSE)*HRYLD2!$F28 + HRYLD1!AK28*(1-VLOOKUP(HRYLD2!AK$4,'[1]INTERNAL PARAMETERS-1'!$B$5:$J$44,5,FALSE))*VLOOKUP(HRYLD2!AK$4,'[1]INTERNAL PARAMETERS-1'!$B$5:$J$44,9,FALSE)*HRYLD2!$F28</f>
        <v>0</v>
      </c>
      <c r="AL28" s="44">
        <f>HRYLD1!AL28*VLOOKUP(HRYLD2!AL$4,'[1]INTERNAL PARAMETERS-1'!$B$5:$J$44,5,FALSE)*VLOOKUP(HRYLD2!AL$4,'[1]INTERNAL PARAMETERS-1'!$B$5:$J$44,7,FALSE)*HRYLD2!$F28 + HRYLD1!AL28*(1-VLOOKUP(HRYLD2!AL$4,'[1]INTERNAL PARAMETERS-1'!$B$5:$J$44,5,FALSE))*VLOOKUP(HRYLD2!AL$4,'[1]INTERNAL PARAMETERS-1'!$B$5:$J$44,9,FALSE)*HRYLD2!$F28</f>
        <v>0</v>
      </c>
      <c r="AM28" s="44">
        <f>HRYLD1!AM28*VLOOKUP(HRYLD2!AM$4,'[1]INTERNAL PARAMETERS-1'!$B$5:$J$44,5,FALSE)*VLOOKUP(HRYLD2!AM$4,'[1]INTERNAL PARAMETERS-1'!$B$5:$J$44,7,FALSE)*HRYLD2!$F28 + HRYLD1!AM28*(1-VLOOKUP(HRYLD2!AM$4,'[1]INTERNAL PARAMETERS-1'!$B$5:$J$44,5,FALSE))*VLOOKUP(HRYLD2!AM$4,'[1]INTERNAL PARAMETERS-1'!$B$5:$J$44,9,FALSE)*HRYLD2!$F28</f>
        <v>0</v>
      </c>
      <c r="AN28" s="44">
        <f>HRYLD1!AN28*VLOOKUP(HRYLD2!AN$4,'[1]INTERNAL PARAMETERS-1'!$B$5:$J$44,5,FALSE)*VLOOKUP(HRYLD2!AN$4,'[1]INTERNAL PARAMETERS-1'!$B$5:$J$44,7,FALSE)*HRYLD2!$F28 + HRYLD1!AN28*(1-VLOOKUP(HRYLD2!AN$4,'[1]INTERNAL PARAMETERS-1'!$B$5:$J$44,5,FALSE))*VLOOKUP(HRYLD2!AN$4,'[1]INTERNAL PARAMETERS-1'!$B$5:$J$44,9,FALSE)*HRYLD2!$F28</f>
        <v>0</v>
      </c>
      <c r="AO28" s="44">
        <f>HRYLD1!AO28*VLOOKUP(HRYLD2!AO$4,'[1]INTERNAL PARAMETERS-1'!$B$5:$J$44,5,FALSE)*VLOOKUP(HRYLD2!AO$4,'[1]INTERNAL PARAMETERS-1'!$B$5:$J$44,7,FALSE)*HRYLD2!$F28 + HRYLD1!AO28*(1-VLOOKUP(HRYLD2!AO$4,'[1]INTERNAL PARAMETERS-1'!$B$5:$J$44,5,FALSE))*VLOOKUP(HRYLD2!AO$4,'[1]INTERNAL PARAMETERS-1'!$B$5:$J$44,9,FALSE)*HRYLD2!$F28</f>
        <v>0</v>
      </c>
      <c r="AP28" s="44">
        <f>HRYLD1!AP28*VLOOKUP(HRYLD2!AP$4,'[1]INTERNAL PARAMETERS-1'!$B$5:$J$44,5,FALSE)*VLOOKUP(HRYLD2!AP$4,'[1]INTERNAL PARAMETERS-1'!$B$5:$J$44,7,FALSE)*HRYLD2!$F28 + HRYLD1!AP28*(1-VLOOKUP(HRYLD2!AP$4,'[1]INTERNAL PARAMETERS-1'!$B$5:$J$44,5,FALSE))*VLOOKUP(HRYLD2!AP$4,'[1]INTERNAL PARAMETERS-1'!$B$5:$J$44,9,FALSE)*HRYLD2!$F28</f>
        <v>0</v>
      </c>
      <c r="AQ28" s="44">
        <f>HRYLD1!AQ28*VLOOKUP(HRYLD2!AQ$4,'[1]INTERNAL PARAMETERS-1'!$B$5:$J$44,5,FALSE)*VLOOKUP(HRYLD2!AQ$4,'[1]INTERNAL PARAMETERS-1'!$B$5:$J$44,7,FALSE)*HRYLD2!$F28 + HRYLD1!AQ28*(1-VLOOKUP(HRYLD2!AQ$4,'[1]INTERNAL PARAMETERS-1'!$B$5:$J$44,5,FALSE))*VLOOKUP(HRYLD2!AQ$4,'[1]INTERNAL PARAMETERS-1'!$B$5:$J$44,9,FALSE)*HRYLD2!$F28</f>
        <v>0</v>
      </c>
      <c r="AR28" s="44">
        <f>HRYLD1!AR28*VLOOKUP(HRYLD2!AR$4,'[1]INTERNAL PARAMETERS-1'!$B$5:$J$44,5,FALSE)*VLOOKUP(HRYLD2!AR$4,'[1]INTERNAL PARAMETERS-1'!$B$5:$J$44,7,FALSE)*HRYLD2!$F28 + HRYLD1!AR28*(1-VLOOKUP(HRYLD2!AR$4,'[1]INTERNAL PARAMETERS-1'!$B$5:$J$44,5,FALSE))*VLOOKUP(HRYLD2!AR$4,'[1]INTERNAL PARAMETERS-1'!$B$5:$J$44,9,FALSE)*HRYLD2!$F28</f>
        <v>0</v>
      </c>
      <c r="AS28" s="44">
        <f>HRYLD1!AS28*VLOOKUP(HRYLD2!AS$4,'[1]INTERNAL PARAMETERS-1'!$B$5:$J$44,5,FALSE)*VLOOKUP(HRYLD2!AS$4,'[1]INTERNAL PARAMETERS-1'!$B$5:$J$44,7,FALSE)*HRYLD2!$F28 + HRYLD1!AS28*(1-VLOOKUP(HRYLD2!AS$4,'[1]INTERNAL PARAMETERS-1'!$B$5:$J$44,5,FALSE))*VLOOKUP(HRYLD2!AS$4,'[1]INTERNAL PARAMETERS-1'!$B$5:$J$44,9,FALSE)*HRYLD2!$F28</f>
        <v>0</v>
      </c>
      <c r="AT28" s="43">
        <f>HRYLD1!AT28*VLOOKUP(HRYLD2!AT$4,'[1]INTERNAL PARAMETERS-1'!$B$5:$J$44,5,FALSE)*VLOOKUP(HRYLD2!AT$4,'[1]INTERNAL PARAMETERS-1'!$B$5:$J$44,7,FALSE)*HRYLD2!$F28 + HRYLD1!AT28*(1-VLOOKUP(HRYLD2!AT$4,'[1]INTERNAL PARAMETERS-1'!$B$5:$J$44,5,FALSE))*VLOOKUP(HRYLD2!AT$4,'[1]INTERNAL PARAMETERS-1'!$B$5:$J$44,9,FALSE)*HRYLD2!$F28</f>
        <v>0</v>
      </c>
      <c r="AU28" s="45">
        <f>HRYLD1!AU28*VLOOKUP(HRYLD2!AU$4,'[1]INTERNAL PARAMETERS-1'!$B$5:$J$44,5,FALSE)*VLOOKUP(HRYLD2!AU$4,'[1]INTERNAL PARAMETERS-1'!$B$5:$J$44,6,FALSE)*VLOOKUP(HRYLD2!AU$4,'[1]INTERNAL PARAMETERS-1'!$B$5:$J$44,3,FALSE) + HRYLD1!AU28*(1-VLOOKUP(HRYLD2!AU$4,'[1]INTERNAL PARAMETERS-1'!$B$5:$J$44,5,FALSE))*VLOOKUP(HRYLD2!AU$4,'[1]INTERNAL PARAMETERS-1'!$B$5:$J$44,8,FALSE)*VLOOKUP(HRYLD2!AU$4,'[1]INTERNAL PARAMETERS-1'!$B$5:$J$44,3,FALSE)</f>
        <v>0</v>
      </c>
      <c r="AV28" s="44">
        <f>HRYLD1!AV28*VLOOKUP(HRYLD2!AV$4,'[1]INTERNAL PARAMETERS-1'!$B$5:$J$44,5,FALSE)*VLOOKUP(HRYLD2!AV$4,'[1]INTERNAL PARAMETERS-1'!$B$5:$J$44,6,FALSE)*VLOOKUP(HRYLD2!AV$4,'[1]INTERNAL PARAMETERS-1'!$B$5:$J$44,3,FALSE) + HRYLD1!AV28*(1-VLOOKUP(HRYLD2!AV$4,'[1]INTERNAL PARAMETERS-1'!$B$5:$J$44,5,FALSE))*VLOOKUP(HRYLD2!AV$4,'[1]INTERNAL PARAMETERS-1'!$B$5:$J$44,8,FALSE)*VLOOKUP(HRYLD2!AV$4,'[1]INTERNAL PARAMETERS-1'!$B$5:$J$44,3,FALSE)</f>
        <v>0</v>
      </c>
      <c r="AW28" s="44">
        <f>HRYLD1!AW28*VLOOKUP(HRYLD2!AW$4,'[1]INTERNAL PARAMETERS-1'!$B$5:$J$44,5,FALSE)*VLOOKUP(HRYLD2!AW$4,'[1]INTERNAL PARAMETERS-1'!$B$5:$J$44,6,FALSE)*VLOOKUP(HRYLD2!AW$4,'[1]INTERNAL PARAMETERS-1'!$B$5:$J$44,3,FALSE) + HRYLD1!AW28*(1-VLOOKUP(HRYLD2!AW$4,'[1]INTERNAL PARAMETERS-1'!$B$5:$J$44,5,FALSE))*VLOOKUP(HRYLD2!AW$4,'[1]INTERNAL PARAMETERS-1'!$B$5:$J$44,8,FALSE)*VLOOKUP(HRYLD2!AW$4,'[1]INTERNAL PARAMETERS-1'!$B$5:$J$44,3,FALSE)</f>
        <v>7.8592812202956157</v>
      </c>
      <c r="AX28" s="44">
        <f>HRYLD1!AX28*VLOOKUP(HRYLD2!AX$4,'[1]INTERNAL PARAMETERS-1'!$B$5:$J$44,5,FALSE)*VLOOKUP(HRYLD2!AX$4,'[1]INTERNAL PARAMETERS-1'!$B$5:$J$44,6,FALSE)*VLOOKUP(HRYLD2!AX$4,'[1]INTERNAL PARAMETERS-1'!$B$5:$J$44,3,FALSE) + HRYLD1!AX28*(1-VLOOKUP(HRYLD2!AX$4,'[1]INTERNAL PARAMETERS-1'!$B$5:$J$44,5,FALSE))*VLOOKUP(HRYLD2!AX$4,'[1]INTERNAL PARAMETERS-1'!$B$5:$J$44,8,FALSE)*VLOOKUP(HRYLD2!AX$4,'[1]INTERNAL PARAMETERS-1'!$B$5:$J$44,3,FALSE)</f>
        <v>0</v>
      </c>
      <c r="AY28" s="44">
        <f>HRYLD1!AY28*VLOOKUP(HRYLD2!AY$4,'[1]INTERNAL PARAMETERS-1'!$B$5:$J$44,5,FALSE)*VLOOKUP(HRYLD2!AY$4,'[1]INTERNAL PARAMETERS-1'!$B$5:$J$44,6,FALSE)*VLOOKUP(HRYLD2!AY$4,'[1]INTERNAL PARAMETERS-1'!$B$5:$J$44,3,FALSE) + HRYLD1!AY28*(1-VLOOKUP(HRYLD2!AY$4,'[1]INTERNAL PARAMETERS-1'!$B$5:$J$44,5,FALSE))*VLOOKUP(HRYLD2!AY$4,'[1]INTERNAL PARAMETERS-1'!$B$5:$J$44,8,FALSE)*VLOOKUP(HRYLD2!AY$4,'[1]INTERNAL PARAMETERS-1'!$B$5:$J$44,3,FALSE)</f>
        <v>0</v>
      </c>
      <c r="AZ28" s="44">
        <f>HRYLD1!AZ28*VLOOKUP(HRYLD2!AZ$4,'[1]INTERNAL PARAMETERS-1'!$B$5:$J$44,5,FALSE)*VLOOKUP(HRYLD2!AZ$4,'[1]INTERNAL PARAMETERS-1'!$B$5:$J$44,6,FALSE)*VLOOKUP(HRYLD2!AZ$4,'[1]INTERNAL PARAMETERS-1'!$B$5:$J$44,3,FALSE) + HRYLD1!AZ28*(1-VLOOKUP(HRYLD2!AZ$4,'[1]INTERNAL PARAMETERS-1'!$B$5:$J$44,5,FALSE))*VLOOKUP(HRYLD2!AZ$4,'[1]INTERNAL PARAMETERS-1'!$B$5:$J$44,8,FALSE)*VLOOKUP(HRYLD2!AZ$4,'[1]INTERNAL PARAMETERS-1'!$B$5:$J$44,3,FALSE)</f>
        <v>0</v>
      </c>
      <c r="BA28" s="44">
        <f>HRYLD1!BA28*VLOOKUP(HRYLD2!BA$4,'[1]INTERNAL PARAMETERS-1'!$B$5:$J$44,5,FALSE)*VLOOKUP(HRYLD2!BA$4,'[1]INTERNAL PARAMETERS-1'!$B$5:$J$44,6,FALSE)*VLOOKUP(HRYLD2!BA$4,'[1]INTERNAL PARAMETERS-1'!$B$5:$J$44,3,FALSE) + HRYLD1!BA28*(1-VLOOKUP(HRYLD2!BA$4,'[1]INTERNAL PARAMETERS-1'!$B$5:$J$44,5,FALSE))*VLOOKUP(HRYLD2!BA$4,'[1]INTERNAL PARAMETERS-1'!$B$5:$J$44,8,FALSE)*VLOOKUP(HRYLD2!BA$4,'[1]INTERNAL PARAMETERS-1'!$B$5:$J$44,3,FALSE)</f>
        <v>0.83159346365299447</v>
      </c>
      <c r="BB28" s="44">
        <f>HRYLD1!BB28*VLOOKUP(HRYLD2!BB$4,'[1]INTERNAL PARAMETERS-1'!$B$5:$J$44,5,FALSE)*VLOOKUP(HRYLD2!BB$4,'[1]INTERNAL PARAMETERS-1'!$B$5:$J$44,6,FALSE)*VLOOKUP(HRYLD2!BB$4,'[1]INTERNAL PARAMETERS-1'!$B$5:$J$44,3,FALSE) + HRYLD1!BB28*(1-VLOOKUP(HRYLD2!BB$4,'[1]INTERNAL PARAMETERS-1'!$B$5:$J$44,5,FALSE))*VLOOKUP(HRYLD2!BB$4,'[1]INTERNAL PARAMETERS-1'!$B$5:$J$44,8,FALSE)*VLOOKUP(HRYLD2!BB$4,'[1]INTERNAL PARAMETERS-1'!$B$5:$J$44,3,FALSE)</f>
        <v>1.4165116271490801</v>
      </c>
      <c r="BC28" s="44">
        <f>HRYLD1!BC28*VLOOKUP(HRYLD2!BC$4,'[1]INTERNAL PARAMETERS-1'!$B$5:$J$44,5,FALSE)*VLOOKUP(HRYLD2!BC$4,'[1]INTERNAL PARAMETERS-1'!$B$5:$J$44,6,FALSE)*VLOOKUP(HRYLD2!BC$4,'[1]INTERNAL PARAMETERS-1'!$B$5:$J$44,3,FALSE) + HRYLD1!BC28*(1-VLOOKUP(HRYLD2!BC$4,'[1]INTERNAL PARAMETERS-1'!$B$5:$J$44,5,FALSE))*VLOOKUP(HRYLD2!BC$4,'[1]INTERNAL PARAMETERS-1'!$B$5:$J$44,8,FALSE)*VLOOKUP(HRYLD2!BC$4,'[1]INTERNAL PARAMETERS-1'!$B$5:$J$44,3,FALSE)</f>
        <v>1.6307179766664619</v>
      </c>
      <c r="BD28" s="44">
        <f>HRYLD1!BD28*VLOOKUP(HRYLD2!BD$4,'[1]INTERNAL PARAMETERS-1'!$B$5:$J$44,5,FALSE)*VLOOKUP(HRYLD2!BD$4,'[1]INTERNAL PARAMETERS-1'!$B$5:$J$44,6,FALSE)*VLOOKUP(HRYLD2!BD$4,'[1]INTERNAL PARAMETERS-1'!$B$5:$J$44,3,FALSE) + HRYLD1!BD28*(1-VLOOKUP(HRYLD2!BD$4,'[1]INTERNAL PARAMETERS-1'!$B$5:$J$44,5,FALSE))*VLOOKUP(HRYLD2!BD$4,'[1]INTERNAL PARAMETERS-1'!$B$5:$J$44,8,FALSE)*VLOOKUP(HRYLD2!BD$4,'[1]INTERNAL PARAMETERS-1'!$B$5:$J$44,3,FALSE)</f>
        <v>1.4055219883148522</v>
      </c>
      <c r="BE28" s="44">
        <f>HRYLD1!BE28*VLOOKUP(HRYLD2!BE$4,'[1]INTERNAL PARAMETERS-1'!$B$5:$J$44,5,FALSE)*VLOOKUP(HRYLD2!BE$4,'[1]INTERNAL PARAMETERS-1'!$B$5:$J$44,6,FALSE)*VLOOKUP(HRYLD2!BE$4,'[1]INTERNAL PARAMETERS-1'!$B$5:$J$44,3,FALSE) + HRYLD1!BE28*(1-VLOOKUP(HRYLD2!BE$4,'[1]INTERNAL PARAMETERS-1'!$B$5:$J$44,5,FALSE))*VLOOKUP(HRYLD2!BE$4,'[1]INTERNAL PARAMETERS-1'!$B$5:$J$44,8,FALSE)*VLOOKUP(HRYLD2!BE$4,'[1]INTERNAL PARAMETERS-1'!$B$5:$J$44,3,FALSE)</f>
        <v>3.3803791821849023</v>
      </c>
      <c r="BF28" s="44">
        <f>HRYLD1!BF28*VLOOKUP(HRYLD2!BF$4,'[1]INTERNAL PARAMETERS-1'!$B$5:$J$44,5,FALSE)*VLOOKUP(HRYLD2!BF$4,'[1]INTERNAL PARAMETERS-1'!$B$5:$J$44,6,FALSE)*VLOOKUP(HRYLD2!BF$4,'[1]INTERNAL PARAMETERS-1'!$B$5:$J$44,3,FALSE) + HRYLD1!BF28*(1-VLOOKUP(HRYLD2!BF$4,'[1]INTERNAL PARAMETERS-1'!$B$5:$J$44,5,FALSE))*VLOOKUP(HRYLD2!BF$4,'[1]INTERNAL PARAMETERS-1'!$B$5:$J$44,8,FALSE)*VLOOKUP(HRYLD2!BF$4,'[1]INTERNAL PARAMETERS-1'!$B$5:$J$44,3,FALSE)</f>
        <v>0</v>
      </c>
      <c r="BG28" s="44">
        <f>HRYLD1!BG28*VLOOKUP(HRYLD2!BG$4,'[1]INTERNAL PARAMETERS-1'!$B$5:$J$44,5,FALSE)*VLOOKUP(HRYLD2!BG$4,'[1]INTERNAL PARAMETERS-1'!$B$5:$J$44,6,FALSE)*VLOOKUP(HRYLD2!BG$4,'[1]INTERNAL PARAMETERS-1'!$B$5:$J$44,3,FALSE) + HRYLD1!BG28*(1-VLOOKUP(HRYLD2!BG$4,'[1]INTERNAL PARAMETERS-1'!$B$5:$J$44,5,FALSE))*VLOOKUP(HRYLD2!BG$4,'[1]INTERNAL PARAMETERS-1'!$B$5:$J$44,8,FALSE)*VLOOKUP(HRYLD2!BG$4,'[1]INTERNAL PARAMETERS-1'!$B$5:$J$44,3,FALSE)</f>
        <v>1.6295888163333967</v>
      </c>
      <c r="BH28" s="44">
        <f>HRYLD1!BH28*VLOOKUP(HRYLD2!BH$4,'[1]INTERNAL PARAMETERS-1'!$B$5:$J$44,5,FALSE)*VLOOKUP(HRYLD2!BH$4,'[1]INTERNAL PARAMETERS-1'!$B$5:$J$44,6,FALSE)*VLOOKUP(HRYLD2!BH$4,'[1]INTERNAL PARAMETERS-1'!$B$5:$J$44,3,FALSE) + HRYLD1!BH28*(1-VLOOKUP(HRYLD2!BH$4,'[1]INTERNAL PARAMETERS-1'!$B$5:$J$44,5,FALSE))*VLOOKUP(HRYLD2!BH$4,'[1]INTERNAL PARAMETERS-1'!$B$5:$J$44,8,FALSE)*VLOOKUP(HRYLD2!BH$4,'[1]INTERNAL PARAMETERS-1'!$B$5:$J$44,3,FALSE)</f>
        <v>5.0806943290925511E-3</v>
      </c>
      <c r="BI28" s="44">
        <f>HRYLD1!BI28*VLOOKUP(HRYLD2!BI$4,'[1]INTERNAL PARAMETERS-1'!$B$5:$J$44,5,FALSE)*VLOOKUP(HRYLD2!BI$4,'[1]INTERNAL PARAMETERS-1'!$B$5:$J$44,6,FALSE)*VLOOKUP(HRYLD2!BI$4,'[1]INTERNAL PARAMETERS-1'!$B$5:$J$44,3,FALSE) + HRYLD1!BI28*(1-VLOOKUP(HRYLD2!BI$4,'[1]INTERNAL PARAMETERS-1'!$B$5:$J$44,5,FALSE))*VLOOKUP(HRYLD2!BI$4,'[1]INTERNAL PARAMETERS-1'!$B$5:$J$44,8,FALSE)*VLOOKUP(HRYLD2!BI$4,'[1]INTERNAL PARAMETERS-1'!$B$5:$J$44,3,FALSE)</f>
        <v>0</v>
      </c>
      <c r="BJ28" s="44">
        <f>HRYLD1!BJ28*VLOOKUP(HRYLD2!BJ$4,'[1]INTERNAL PARAMETERS-1'!$B$5:$J$44,5,FALSE)*VLOOKUP(HRYLD2!BJ$4,'[1]INTERNAL PARAMETERS-1'!$B$5:$J$44,6,FALSE)*VLOOKUP(HRYLD2!BJ$4,'[1]INTERNAL PARAMETERS-1'!$B$5:$J$44,3,FALSE) + HRYLD1!BJ28*(1-VLOOKUP(HRYLD2!BJ$4,'[1]INTERNAL PARAMETERS-1'!$B$5:$J$44,5,FALSE))*VLOOKUP(HRYLD2!BJ$4,'[1]INTERNAL PARAMETERS-1'!$B$5:$J$44,8,FALSE)*VLOOKUP(HRYLD2!BJ$4,'[1]INTERNAL PARAMETERS-1'!$B$5:$J$44,3,FALSE)</f>
        <v>0.3067714401480523</v>
      </c>
      <c r="BK28" s="44">
        <f>HRYLD1!BK28*VLOOKUP(HRYLD2!BK$4,'[1]INTERNAL PARAMETERS-1'!$B$5:$J$44,5,FALSE)*VLOOKUP(HRYLD2!BK$4,'[1]INTERNAL PARAMETERS-1'!$B$5:$J$44,6,FALSE)*VLOOKUP(HRYLD2!BK$4,'[1]INTERNAL PARAMETERS-1'!$B$5:$J$44,3,FALSE) + HRYLD1!BK28*(1-VLOOKUP(HRYLD2!BK$4,'[1]INTERNAL PARAMETERS-1'!$B$5:$J$44,5,FALSE))*VLOOKUP(HRYLD2!BK$4,'[1]INTERNAL PARAMETERS-1'!$B$5:$J$44,8,FALSE)*VLOOKUP(HRYLD2!BK$4,'[1]INTERNAL PARAMETERS-1'!$B$5:$J$44,3,FALSE)</f>
        <v>0.50067337215288621</v>
      </c>
      <c r="BL28" s="44">
        <f>HRYLD1!BL28*VLOOKUP(HRYLD2!BL$4,'[1]INTERNAL PARAMETERS-1'!$B$5:$J$44,5,FALSE)*VLOOKUP(HRYLD2!BL$4,'[1]INTERNAL PARAMETERS-1'!$B$5:$J$44,6,FALSE)*VLOOKUP(HRYLD2!BL$4,'[1]INTERNAL PARAMETERS-1'!$B$5:$J$44,3,FALSE) + HRYLD1!BL28*(1-VLOOKUP(HRYLD2!BL$4,'[1]INTERNAL PARAMETERS-1'!$B$5:$J$44,5,FALSE))*VLOOKUP(HRYLD2!BL$4,'[1]INTERNAL PARAMETERS-1'!$B$5:$J$44,8,FALSE)*VLOOKUP(HRYLD2!BL$4,'[1]INTERNAL PARAMETERS-1'!$B$5:$J$44,3,FALSE)</f>
        <v>1.6908950667225129</v>
      </c>
      <c r="BM28" s="44">
        <f>HRYLD1!BM28*VLOOKUP(HRYLD2!BM$4,'[1]INTERNAL PARAMETERS-1'!$B$5:$J$44,5,FALSE)*VLOOKUP(HRYLD2!BM$4,'[1]INTERNAL PARAMETERS-1'!$B$5:$J$44,6,FALSE)*VLOOKUP(HRYLD2!BM$4,'[1]INTERNAL PARAMETERS-1'!$B$5:$J$44,3,FALSE) + HRYLD1!BM28*(1-VLOOKUP(HRYLD2!BM$4,'[1]INTERNAL PARAMETERS-1'!$B$5:$J$44,5,FALSE))*VLOOKUP(HRYLD2!BM$4,'[1]INTERNAL PARAMETERS-1'!$B$5:$J$44,8,FALSE)*VLOOKUP(HRYLD2!BM$4,'[1]INTERNAL PARAMETERS-1'!$B$5:$J$44,3,FALSE)</f>
        <v>0.30541650741687099</v>
      </c>
      <c r="BN28" s="44">
        <f>HRYLD1!BN28*VLOOKUP(HRYLD2!BN$4,'[1]INTERNAL PARAMETERS-1'!$B$5:$J$44,5,FALSE)*VLOOKUP(HRYLD2!BN$4,'[1]INTERNAL PARAMETERS-1'!$B$5:$J$44,6,FALSE)*VLOOKUP(HRYLD2!BN$4,'[1]INTERNAL PARAMETERS-1'!$B$5:$J$44,3,FALSE) + HRYLD1!BN28*(1-VLOOKUP(HRYLD2!BN$4,'[1]INTERNAL PARAMETERS-1'!$B$5:$J$44,5,FALSE))*VLOOKUP(HRYLD2!BN$4,'[1]INTERNAL PARAMETERS-1'!$B$5:$J$44,8,FALSE)*VLOOKUP(HRYLD2!BN$4,'[1]INTERNAL PARAMETERS-1'!$B$5:$J$44,3,FALSE)</f>
        <v>0.43252031409413561</v>
      </c>
      <c r="BO28" s="44">
        <f>HRYLD1!BO28*VLOOKUP(HRYLD2!BO$4,'[1]INTERNAL PARAMETERS-1'!$B$5:$J$44,5,FALSE)*VLOOKUP(HRYLD2!BO$4,'[1]INTERNAL PARAMETERS-1'!$B$5:$J$44,6,FALSE)*VLOOKUP(HRYLD2!BO$4,'[1]INTERNAL PARAMETERS-1'!$B$5:$J$44,3,FALSE) + HRYLD1!BO28*(1-VLOOKUP(HRYLD2!BO$4,'[1]INTERNAL PARAMETERS-1'!$B$5:$J$44,5,FALSE))*VLOOKUP(HRYLD2!BO$4,'[1]INTERNAL PARAMETERS-1'!$B$5:$J$44,8,FALSE)*VLOOKUP(HRYLD2!BO$4,'[1]INTERNAL PARAMETERS-1'!$B$5:$J$44,3,FALSE)</f>
        <v>0.39121612990467991</v>
      </c>
      <c r="BP28" s="44">
        <f>HRYLD1!BP28*VLOOKUP(HRYLD2!BP$4,'[1]INTERNAL PARAMETERS-1'!$B$5:$J$44,5,FALSE)*VLOOKUP(HRYLD2!BP$4,'[1]INTERNAL PARAMETERS-1'!$B$5:$J$44,6,FALSE)*VLOOKUP(HRYLD2!BP$4,'[1]INTERNAL PARAMETERS-1'!$B$5:$J$44,3,FALSE) + HRYLD1!BP28*(1-VLOOKUP(HRYLD2!BP$4,'[1]INTERNAL PARAMETERS-1'!$B$5:$J$44,5,FALSE))*VLOOKUP(HRYLD2!BP$4,'[1]INTERNAL PARAMETERS-1'!$B$5:$J$44,8,FALSE)*VLOOKUP(HRYLD2!BP$4,'[1]INTERNAL PARAMETERS-1'!$B$5:$J$44,3,FALSE)</f>
        <v>3.1158977287987284E-2</v>
      </c>
      <c r="BQ28" s="44">
        <f>HRYLD1!BQ28*VLOOKUP(HRYLD2!BQ$4,'[1]INTERNAL PARAMETERS-1'!$B$5:$J$44,5,FALSE)*VLOOKUP(HRYLD2!BQ$4,'[1]INTERNAL PARAMETERS-1'!$B$5:$J$44,6,FALSE)*VLOOKUP(HRYLD2!BQ$4,'[1]INTERNAL PARAMETERS-1'!$B$5:$J$44,3,FALSE) + HRYLD1!BQ28*(1-VLOOKUP(HRYLD2!BQ$4,'[1]INTERNAL PARAMETERS-1'!$B$5:$J$44,5,FALSE))*VLOOKUP(HRYLD2!BQ$4,'[1]INTERNAL PARAMETERS-1'!$B$5:$J$44,8,FALSE)*VLOOKUP(HRYLD2!BQ$4,'[1]INTERNAL PARAMETERS-1'!$B$5:$J$44,3,FALSE)</f>
        <v>1.5457318131319666</v>
      </c>
      <c r="BR28" s="44">
        <f>HRYLD1!BR28*VLOOKUP(HRYLD2!BR$4,'[1]INTERNAL PARAMETERS-1'!$B$5:$J$44,5,FALSE)*VLOOKUP(HRYLD2!BR$4,'[1]INTERNAL PARAMETERS-1'!$B$5:$J$44,6,FALSE)*VLOOKUP(HRYLD2!BR$4,'[1]INTERNAL PARAMETERS-1'!$B$5:$J$44,3,FALSE) + HRYLD1!BR28*(1-VLOOKUP(HRYLD2!BR$4,'[1]INTERNAL PARAMETERS-1'!$B$5:$J$44,5,FALSE))*VLOOKUP(HRYLD2!BR$4,'[1]INTERNAL PARAMETERS-1'!$B$5:$J$44,8,FALSE)*VLOOKUP(HRYLD2!BR$4,'[1]INTERNAL PARAMETERS-1'!$B$5:$J$44,3,FALSE)</f>
        <v>4.8643544523861326E-2</v>
      </c>
      <c r="BS28" s="44">
        <f>HRYLD1!BS28*VLOOKUP(HRYLD2!BS$4,'[1]INTERNAL PARAMETERS-1'!$B$5:$J$44,5,FALSE)*VLOOKUP(HRYLD2!BS$4,'[1]INTERNAL PARAMETERS-1'!$B$5:$J$44,6,FALSE)*VLOOKUP(HRYLD2!BS$4,'[1]INTERNAL PARAMETERS-1'!$B$5:$J$44,3,FALSE) + HRYLD1!BS28*(1-VLOOKUP(HRYLD2!BS$4,'[1]INTERNAL PARAMETERS-1'!$B$5:$J$44,5,FALSE))*VLOOKUP(HRYLD2!BS$4,'[1]INTERNAL PARAMETERS-1'!$B$5:$J$44,8,FALSE)*VLOOKUP(HRYLD2!BS$4,'[1]INTERNAL PARAMETERS-1'!$B$5:$J$44,3,FALSE)</f>
        <v>3.3399433003642996E-3</v>
      </c>
      <c r="BT28" s="44">
        <f>HRYLD1!BT28*VLOOKUP(HRYLD2!BT$4,'[1]INTERNAL PARAMETERS-1'!$B$5:$J$44,5,FALSE)*VLOOKUP(HRYLD2!BT$4,'[1]INTERNAL PARAMETERS-1'!$B$5:$J$44,6,FALSE)*VLOOKUP(HRYLD2!BT$4,'[1]INTERNAL PARAMETERS-1'!$B$5:$J$44,3,FALSE) + HRYLD1!BT28*(1-VLOOKUP(HRYLD2!BT$4,'[1]INTERNAL PARAMETERS-1'!$B$5:$J$44,5,FALSE))*VLOOKUP(HRYLD2!BT$4,'[1]INTERNAL PARAMETERS-1'!$B$5:$J$44,8,FALSE)*VLOOKUP(HRYLD2!BT$4,'[1]INTERNAL PARAMETERS-1'!$B$5:$J$44,3,FALSE)</f>
        <v>0</v>
      </c>
      <c r="BU28" s="44">
        <f>HRYLD1!BU28*VLOOKUP(HRYLD2!BU$4,'[1]INTERNAL PARAMETERS-1'!$B$5:$J$44,5,FALSE)*VLOOKUP(HRYLD2!BU$4,'[1]INTERNAL PARAMETERS-1'!$B$5:$J$44,6,FALSE)*VLOOKUP(HRYLD2!BU$4,'[1]INTERNAL PARAMETERS-1'!$B$5:$J$44,3,FALSE) + HRYLD1!BU28*(1-VLOOKUP(HRYLD2!BU$4,'[1]INTERNAL PARAMETERS-1'!$B$5:$J$44,5,FALSE))*VLOOKUP(HRYLD2!BU$4,'[1]INTERNAL PARAMETERS-1'!$B$5:$J$44,8,FALSE)*VLOOKUP(HRYLD2!BU$4,'[1]INTERNAL PARAMETERS-1'!$B$5:$J$44,3,FALSE)</f>
        <v>0</v>
      </c>
      <c r="BV28" s="44">
        <f>HRYLD1!BV28*VLOOKUP(HRYLD2!BV$4,'[1]INTERNAL PARAMETERS-1'!$B$5:$J$44,5,FALSE)*VLOOKUP(HRYLD2!BV$4,'[1]INTERNAL PARAMETERS-1'!$B$5:$J$44,6,FALSE)*VLOOKUP(HRYLD2!BV$4,'[1]INTERNAL PARAMETERS-1'!$B$5:$J$44,3,FALSE) + HRYLD1!BV28*(1-VLOOKUP(HRYLD2!BV$4,'[1]INTERNAL PARAMETERS-1'!$B$5:$J$44,5,FALSE))*VLOOKUP(HRYLD2!BV$4,'[1]INTERNAL PARAMETERS-1'!$B$5:$J$44,8,FALSE)*VLOOKUP(HRYLD2!BV$4,'[1]INTERNAL PARAMETERS-1'!$B$5:$J$44,3,FALSE)</f>
        <v>0</v>
      </c>
      <c r="BW28" s="44">
        <f>HRYLD1!BW28*VLOOKUP(HRYLD2!BW$4,'[1]INTERNAL PARAMETERS-1'!$B$5:$J$44,5,FALSE)*VLOOKUP(HRYLD2!BW$4,'[1]INTERNAL PARAMETERS-1'!$B$5:$J$44,6,FALSE)*VLOOKUP(HRYLD2!BW$4,'[1]INTERNAL PARAMETERS-1'!$B$5:$J$44,3,FALSE) + HRYLD1!BW28*(1-VLOOKUP(HRYLD2!BW$4,'[1]INTERNAL PARAMETERS-1'!$B$5:$J$44,5,FALSE))*VLOOKUP(HRYLD2!BW$4,'[1]INTERNAL PARAMETERS-1'!$B$5:$J$44,8,FALSE)*VLOOKUP(HRYLD2!BW$4,'[1]INTERNAL PARAMETERS-1'!$B$5:$J$44,3,FALSE)</f>
        <v>0</v>
      </c>
      <c r="BX28" s="44">
        <f>HRYLD1!BX28*VLOOKUP(HRYLD2!BX$4,'[1]INTERNAL PARAMETERS-1'!$B$5:$J$44,5,FALSE)*VLOOKUP(HRYLD2!BX$4,'[1]INTERNAL PARAMETERS-1'!$B$5:$J$44,6,FALSE)*VLOOKUP(HRYLD2!BX$4,'[1]INTERNAL PARAMETERS-1'!$B$5:$J$44,3,FALSE) + HRYLD1!BX28*(1-VLOOKUP(HRYLD2!BX$4,'[1]INTERNAL PARAMETERS-1'!$B$5:$J$44,5,FALSE))*VLOOKUP(HRYLD2!BX$4,'[1]INTERNAL PARAMETERS-1'!$B$5:$J$44,8,FALSE)*VLOOKUP(HRYLD2!BX$4,'[1]INTERNAL PARAMETERS-1'!$B$5:$J$44,3,FALSE)</f>
        <v>0</v>
      </c>
      <c r="BY28" s="44">
        <f>HRYLD1!BY28*VLOOKUP(HRYLD2!BY$4,'[1]INTERNAL PARAMETERS-1'!$B$5:$J$44,5,FALSE)*VLOOKUP(HRYLD2!BY$4,'[1]INTERNAL PARAMETERS-1'!$B$5:$J$44,6,FALSE)*VLOOKUP(HRYLD2!BY$4,'[1]INTERNAL PARAMETERS-1'!$B$5:$J$44,3,FALSE) + HRYLD1!BY28*(1-VLOOKUP(HRYLD2!BY$4,'[1]INTERNAL PARAMETERS-1'!$B$5:$J$44,5,FALSE))*VLOOKUP(HRYLD2!BY$4,'[1]INTERNAL PARAMETERS-1'!$B$5:$J$44,8,FALSE)*VLOOKUP(HRYLD2!BY$4,'[1]INTERNAL PARAMETERS-1'!$B$5:$J$44,3,FALSE)</f>
        <v>0</v>
      </c>
      <c r="BZ28" s="44">
        <f>HRYLD1!BZ28*VLOOKUP(HRYLD2!BZ$4,'[1]INTERNAL PARAMETERS-1'!$B$5:$J$44,5,FALSE)*VLOOKUP(HRYLD2!BZ$4,'[1]INTERNAL PARAMETERS-1'!$B$5:$J$44,6,FALSE)*VLOOKUP(HRYLD2!BZ$4,'[1]INTERNAL PARAMETERS-1'!$B$5:$J$44,3,FALSE) + HRYLD1!BZ28*(1-VLOOKUP(HRYLD2!BZ$4,'[1]INTERNAL PARAMETERS-1'!$B$5:$J$44,5,FALSE))*VLOOKUP(HRYLD2!BZ$4,'[1]INTERNAL PARAMETERS-1'!$B$5:$J$44,8,FALSE)*VLOOKUP(HRYLD2!BZ$4,'[1]INTERNAL PARAMETERS-1'!$B$5:$J$44,3,FALSE)</f>
        <v>4.9267578370958375E-3</v>
      </c>
      <c r="CA28" s="44">
        <f>HRYLD1!CA28*VLOOKUP(HRYLD2!CA$4,'[1]INTERNAL PARAMETERS-1'!$B$5:$J$44,5,FALSE)*VLOOKUP(HRYLD2!CA$4,'[1]INTERNAL PARAMETERS-1'!$B$5:$J$44,6,FALSE)*VLOOKUP(HRYLD2!CA$4,'[1]INTERNAL PARAMETERS-1'!$B$5:$J$44,3,FALSE) + HRYLD1!CA28*(1-VLOOKUP(HRYLD2!CA$4,'[1]INTERNAL PARAMETERS-1'!$B$5:$J$44,5,FALSE))*VLOOKUP(HRYLD2!CA$4,'[1]INTERNAL PARAMETERS-1'!$B$5:$J$44,8,FALSE)*VLOOKUP(HRYLD2!CA$4,'[1]INTERNAL PARAMETERS-1'!$B$5:$J$44,3,FALSE)</f>
        <v>0</v>
      </c>
      <c r="CB28" s="44">
        <f>HRYLD1!CB28*VLOOKUP(HRYLD2!CB$4,'[1]INTERNAL PARAMETERS-1'!$B$5:$J$44,5,FALSE)*VLOOKUP(HRYLD2!CB$4,'[1]INTERNAL PARAMETERS-1'!$B$5:$J$44,6,FALSE)*VLOOKUP(HRYLD2!CB$4,'[1]INTERNAL PARAMETERS-1'!$B$5:$J$44,3,FALSE) + HRYLD1!CB28*(1-VLOOKUP(HRYLD2!CB$4,'[1]INTERNAL PARAMETERS-1'!$B$5:$J$44,5,FALSE))*VLOOKUP(HRYLD2!CB$4,'[1]INTERNAL PARAMETERS-1'!$B$5:$J$44,8,FALSE)*VLOOKUP(HRYLD2!CB$4,'[1]INTERNAL PARAMETERS-1'!$B$5:$J$44,3,FALSE)</f>
        <v>0</v>
      </c>
      <c r="CC28" s="44">
        <f>HRYLD1!CC28*VLOOKUP(HRYLD2!CC$4,'[1]INTERNAL PARAMETERS-1'!$B$5:$J$44,5,FALSE)*VLOOKUP(HRYLD2!CC$4,'[1]INTERNAL PARAMETERS-1'!$B$5:$J$44,6,FALSE)*VLOOKUP(HRYLD2!CC$4,'[1]INTERNAL PARAMETERS-1'!$B$5:$J$44,3,FALSE) + HRYLD1!CC28*(1-VLOOKUP(HRYLD2!CC$4,'[1]INTERNAL PARAMETERS-1'!$B$5:$J$44,5,FALSE))*VLOOKUP(HRYLD2!CC$4,'[1]INTERNAL PARAMETERS-1'!$B$5:$J$44,8,FALSE)*VLOOKUP(HRYLD2!CC$4,'[1]INTERNAL PARAMETERS-1'!$B$5:$J$44,3,FALSE)</f>
        <v>1.5206148377987288E-2</v>
      </c>
      <c r="CD28" s="44">
        <f>HRYLD1!CD28*VLOOKUP(HRYLD2!CD$4,'[1]INTERNAL PARAMETERS-1'!$B$5:$J$44,5,FALSE)*VLOOKUP(HRYLD2!CD$4,'[1]INTERNAL PARAMETERS-1'!$B$5:$J$44,6,FALSE)*VLOOKUP(HRYLD2!CD$4,'[1]INTERNAL PARAMETERS-1'!$B$5:$J$44,3,FALSE) + HRYLD1!CD28*(1-VLOOKUP(HRYLD2!CD$4,'[1]INTERNAL PARAMETERS-1'!$B$5:$J$44,5,FALSE))*VLOOKUP(HRYLD2!CD$4,'[1]INTERNAL PARAMETERS-1'!$B$5:$J$44,8,FALSE)*VLOOKUP(HRYLD2!CD$4,'[1]INTERNAL PARAMETERS-1'!$B$5:$J$44,3,FALSE)</f>
        <v>2.5546346832645332E-2</v>
      </c>
      <c r="CE28" s="44">
        <f>HRYLD1!CE28*VLOOKUP(HRYLD2!CE$4,'[1]INTERNAL PARAMETERS-1'!$B$5:$J$44,5,FALSE)*VLOOKUP(HRYLD2!CE$4,'[1]INTERNAL PARAMETERS-1'!$B$5:$J$44,6,FALSE)*VLOOKUP(HRYLD2!CE$4,'[1]INTERNAL PARAMETERS-1'!$B$5:$J$44,3,FALSE) + HRYLD1!CE28*(1-VLOOKUP(HRYLD2!CE$4,'[1]INTERNAL PARAMETERS-1'!$B$5:$J$44,5,FALSE))*VLOOKUP(HRYLD2!CE$4,'[1]INTERNAL PARAMETERS-1'!$B$5:$J$44,8,FALSE)*VLOOKUP(HRYLD2!CE$4,'[1]INTERNAL PARAMETERS-1'!$B$5:$J$44,3,FALSE)</f>
        <v>4.8890189726438028E-2</v>
      </c>
      <c r="CF28" s="44">
        <f>HRYLD1!CF28*VLOOKUP(HRYLD2!CF$4,'[1]INTERNAL PARAMETERS-1'!$B$5:$J$44,5,FALSE)*VLOOKUP(HRYLD2!CF$4,'[1]INTERNAL PARAMETERS-1'!$B$5:$J$44,6,FALSE)*VLOOKUP(HRYLD2!CF$4,'[1]INTERNAL PARAMETERS-1'!$B$5:$J$44,3,FALSE) + HRYLD1!CF28*(1-VLOOKUP(HRYLD2!CF$4,'[1]INTERNAL PARAMETERS-1'!$B$5:$J$44,5,FALSE))*VLOOKUP(HRYLD2!CF$4,'[1]INTERNAL PARAMETERS-1'!$B$5:$J$44,8,FALSE)*VLOOKUP(HRYLD2!CF$4,'[1]INTERNAL PARAMETERS-1'!$B$5:$J$44,3,FALSE)</f>
        <v>1.5180927121586309E-2</v>
      </c>
      <c r="CG28" s="44">
        <f>HRYLD1!CG28*VLOOKUP(HRYLD2!CG$4,'[1]INTERNAL PARAMETERS-1'!$B$5:$J$44,5,FALSE)*VLOOKUP(HRYLD2!CG$4,'[1]INTERNAL PARAMETERS-1'!$B$5:$J$44,6,FALSE)*VLOOKUP(HRYLD2!CG$4,'[1]INTERNAL PARAMETERS-1'!$B$5:$J$44,3,FALSE) + HRYLD1!CG28*(1-VLOOKUP(HRYLD2!CG$4,'[1]INTERNAL PARAMETERS-1'!$B$5:$J$44,5,FALSE))*VLOOKUP(HRYLD2!CG$4,'[1]INTERNAL PARAMETERS-1'!$B$5:$J$44,8,FALSE)*VLOOKUP(HRYLD2!CG$4,'[1]INTERNAL PARAMETERS-1'!$B$5:$J$44,3,FALSE)</f>
        <v>0</v>
      </c>
      <c r="CH28" s="43">
        <f>HRYLD1!CH28*VLOOKUP(HRYLD2!CH$4,'[1]INTERNAL PARAMETERS-1'!$B$5:$J$44,5,FALSE)*VLOOKUP(HRYLD2!CH$4,'[1]INTERNAL PARAMETERS-1'!$B$5:$J$44,6,FALSE)*VLOOKUP(HRYLD2!CH$4,'[1]INTERNAL PARAMETERS-1'!$B$5:$J$44,3,FALSE) + HRYLD1!CH28*(1-VLOOKUP(HRYLD2!CH$4,'[1]INTERNAL PARAMETERS-1'!$B$5:$J$44,5,FALSE))*VLOOKUP(HRYLD2!CH$4,'[1]INTERNAL PARAMETERS-1'!$B$5:$J$44,8,FALSE)*VLOOKUP(HRYLD2!CH$4,'[1]INTERNAL PARAMETERS-1'!$B$5:$J$44,3,FALSE)</f>
        <v>0</v>
      </c>
      <c r="CJ28" s="45">
        <f t="shared" si="0"/>
        <v>1358.445601736239</v>
      </c>
      <c r="CK28" s="43">
        <f t="shared" si="1"/>
        <v>23.524792447505465</v>
      </c>
    </row>
    <row r="29" spans="2:89" x14ac:dyDescent="0.4">
      <c r="B29" s="58" t="s">
        <v>5</v>
      </c>
      <c r="C29" s="57" t="s">
        <v>49</v>
      </c>
      <c r="D29" s="57" t="s">
        <v>60</v>
      </c>
      <c r="E29" s="132">
        <f>HR!X29</f>
        <v>1750.3085721148304</v>
      </c>
      <c r="F29" s="56">
        <f>'[1]INTERNAL PARAMETERS-1'!M11</f>
        <v>53.995000000000005</v>
      </c>
      <c r="G29" s="45">
        <f>HRYLD1!G29*VLOOKUP(HRYLD2!G$4,'[1]INTERNAL PARAMETERS-1'!$B$5:$J$44,5,FALSE)*VLOOKUP(HRYLD2!G$4,'[1]INTERNAL PARAMETERS-1'!$B$5:$J$44,7,FALSE)*HRYLD2!$F29 + HRYLD1!G29*(1-VLOOKUP(HRYLD2!G$4,'[1]INTERNAL PARAMETERS-1'!$B$5:$J$44,5,FALSE))*VLOOKUP(HRYLD2!G$4,'[1]INTERNAL PARAMETERS-1'!$B$5:$J$44,9,FALSE)*HRYLD2!$F29</f>
        <v>562.27377899777412</v>
      </c>
      <c r="H29" s="44">
        <f>HRYLD1!H29*VLOOKUP(HRYLD2!H$4,'[1]INTERNAL PARAMETERS-1'!$B$5:$J$44,5,FALSE)*VLOOKUP(HRYLD2!H$4,'[1]INTERNAL PARAMETERS-1'!$B$5:$J$44,7,FALSE)*HRYLD2!$F29 + HRYLD1!H29*(1-VLOOKUP(HRYLD2!H$4,'[1]INTERNAL PARAMETERS-1'!$B$5:$J$44,5,FALSE))*VLOOKUP(HRYLD2!H$4,'[1]INTERNAL PARAMETERS-1'!$B$5:$J$44,9,FALSE)*HRYLD2!$F29</f>
        <v>222.01836337821399</v>
      </c>
      <c r="I29" s="44">
        <f>HRYLD1!I29*VLOOKUP(HRYLD2!I$4,'[1]INTERNAL PARAMETERS-1'!$B$5:$J$44,5,FALSE)*VLOOKUP(HRYLD2!I$4,'[1]INTERNAL PARAMETERS-1'!$B$5:$J$44,7,FALSE)*HRYLD2!$F29 + HRYLD1!I29*(1-VLOOKUP(HRYLD2!I$4,'[1]INTERNAL PARAMETERS-1'!$B$5:$J$44,5,FALSE))*VLOOKUP(HRYLD2!I$4,'[1]INTERNAL PARAMETERS-1'!$B$5:$J$44,9,FALSE)*HRYLD2!$F29</f>
        <v>253.22003973660273</v>
      </c>
      <c r="J29" s="44">
        <f>HRYLD1!J29*VLOOKUP(HRYLD2!J$4,'[1]INTERNAL PARAMETERS-1'!$B$5:$J$44,5,FALSE)*VLOOKUP(HRYLD2!J$4,'[1]INTERNAL PARAMETERS-1'!$B$5:$J$44,7,FALSE)*HRYLD2!$F29 + HRYLD1!J29*(1-VLOOKUP(HRYLD2!J$4,'[1]INTERNAL PARAMETERS-1'!$B$5:$J$44,5,FALSE))*VLOOKUP(HRYLD2!J$4,'[1]INTERNAL PARAMETERS-1'!$B$5:$J$44,9,FALSE)*HRYLD2!$F29</f>
        <v>0</v>
      </c>
      <c r="K29" s="44">
        <f>HRYLD1!K29*VLOOKUP(HRYLD2!K$4,'[1]INTERNAL PARAMETERS-1'!$B$5:$J$44,5,FALSE)*VLOOKUP(HRYLD2!K$4,'[1]INTERNAL PARAMETERS-1'!$B$5:$J$44,7,FALSE)*HRYLD2!$F29 + HRYLD1!K29*(1-VLOOKUP(HRYLD2!K$4,'[1]INTERNAL PARAMETERS-1'!$B$5:$J$44,5,FALSE))*VLOOKUP(HRYLD2!K$4,'[1]INTERNAL PARAMETERS-1'!$B$5:$J$44,9,FALSE)*HRYLD2!$F29</f>
        <v>0</v>
      </c>
      <c r="L29" s="44">
        <f>HRYLD1!L29*VLOOKUP(HRYLD2!L$4,'[1]INTERNAL PARAMETERS-1'!$B$5:$J$44,5,FALSE)*VLOOKUP(HRYLD2!L$4,'[1]INTERNAL PARAMETERS-1'!$B$5:$J$44,7,FALSE)*HRYLD2!$F29 + HRYLD1!L29*(1-VLOOKUP(HRYLD2!L$4,'[1]INTERNAL PARAMETERS-1'!$B$5:$J$44,5,FALSE))*VLOOKUP(HRYLD2!L$4,'[1]INTERNAL PARAMETERS-1'!$B$5:$J$44,9,FALSE)*HRYLD2!$F29</f>
        <v>0</v>
      </c>
      <c r="M29" s="44">
        <f>HRYLD1!M29*VLOOKUP(HRYLD2!M$4,'[1]INTERNAL PARAMETERS-1'!$B$5:$J$44,5,FALSE)*VLOOKUP(HRYLD2!M$4,'[1]INTERNAL PARAMETERS-1'!$B$5:$J$44,7,FALSE)*HRYLD2!$F29 + HRYLD1!M29*(1-VLOOKUP(HRYLD2!M$4,'[1]INTERNAL PARAMETERS-1'!$B$5:$J$44,5,FALSE))*VLOOKUP(HRYLD2!M$4,'[1]INTERNAL PARAMETERS-1'!$B$5:$J$44,9,FALSE)*HRYLD2!$F29</f>
        <v>3.8889580235475449</v>
      </c>
      <c r="N29" s="44">
        <f>HRYLD1!N29*VLOOKUP(HRYLD2!N$4,'[1]INTERNAL PARAMETERS-1'!$B$5:$J$44,5,FALSE)*VLOOKUP(HRYLD2!N$4,'[1]INTERNAL PARAMETERS-1'!$B$5:$J$44,7,FALSE)*HRYLD2!$F29 + HRYLD1!N29*(1-VLOOKUP(HRYLD2!N$4,'[1]INTERNAL PARAMETERS-1'!$B$5:$J$44,5,FALSE))*VLOOKUP(HRYLD2!N$4,'[1]INTERNAL PARAMETERS-1'!$B$5:$J$44,9,FALSE)*HRYLD2!$F29</f>
        <v>0.88075466634989685</v>
      </c>
      <c r="O29" s="44">
        <f>HRYLD1!O29*VLOOKUP(HRYLD2!O$4,'[1]INTERNAL PARAMETERS-1'!$B$5:$J$44,5,FALSE)*VLOOKUP(HRYLD2!O$4,'[1]INTERNAL PARAMETERS-1'!$B$5:$J$44,7,FALSE)*HRYLD2!$F29 + HRYLD1!O29*(1-VLOOKUP(HRYLD2!O$4,'[1]INTERNAL PARAMETERS-1'!$B$5:$J$44,5,FALSE))*VLOOKUP(HRYLD2!O$4,'[1]INTERNAL PARAMETERS-1'!$B$5:$J$44,9,FALSE)*HRYLD2!$F29</f>
        <v>0</v>
      </c>
      <c r="P29" s="44">
        <f>HRYLD1!P29*VLOOKUP(HRYLD2!P$4,'[1]INTERNAL PARAMETERS-1'!$B$5:$J$44,5,FALSE)*VLOOKUP(HRYLD2!P$4,'[1]INTERNAL PARAMETERS-1'!$B$5:$J$44,7,FALSE)*HRYLD2!$F29 + HRYLD1!P29*(1-VLOOKUP(HRYLD2!P$4,'[1]INTERNAL PARAMETERS-1'!$B$5:$J$44,5,FALSE))*VLOOKUP(HRYLD2!P$4,'[1]INTERNAL PARAMETERS-1'!$B$5:$J$44,9,FALSE)*HRYLD2!$F29</f>
        <v>0</v>
      </c>
      <c r="Q29" s="44">
        <f>HRYLD1!Q29*VLOOKUP(HRYLD2!Q$4,'[1]INTERNAL PARAMETERS-1'!$B$5:$J$44,5,FALSE)*VLOOKUP(HRYLD2!Q$4,'[1]INTERNAL PARAMETERS-1'!$B$5:$J$44,7,FALSE)*HRYLD2!$F29 + HRYLD1!Q29*(1-VLOOKUP(HRYLD2!Q$4,'[1]INTERNAL PARAMETERS-1'!$B$5:$J$44,5,FALSE))*VLOOKUP(HRYLD2!Q$4,'[1]INTERNAL PARAMETERS-1'!$B$5:$J$44,9,FALSE)*HRYLD2!$F29</f>
        <v>0</v>
      </c>
      <c r="R29" s="44">
        <f>HRYLD1!R29*VLOOKUP(HRYLD2!R$4,'[1]INTERNAL PARAMETERS-1'!$B$5:$J$44,5,FALSE)*VLOOKUP(HRYLD2!R$4,'[1]INTERNAL PARAMETERS-1'!$B$5:$J$44,7,FALSE)*HRYLD2!$F29 + HRYLD1!R29*(1-VLOOKUP(HRYLD2!R$4,'[1]INTERNAL PARAMETERS-1'!$B$5:$J$44,5,FALSE))*VLOOKUP(HRYLD2!R$4,'[1]INTERNAL PARAMETERS-1'!$B$5:$J$44,9,FALSE)*HRYLD2!$F29</f>
        <v>1.8183322143997871</v>
      </c>
      <c r="S29" s="44">
        <f>HRYLD1!S29*VLOOKUP(HRYLD2!S$4,'[1]INTERNAL PARAMETERS-1'!$B$5:$J$44,5,FALSE)*VLOOKUP(HRYLD2!S$4,'[1]INTERNAL PARAMETERS-1'!$B$5:$J$44,7,FALSE)*HRYLD2!$F29 + HRYLD1!S29*(1-VLOOKUP(HRYLD2!S$4,'[1]INTERNAL PARAMETERS-1'!$B$5:$J$44,5,FALSE))*VLOOKUP(HRYLD2!S$4,'[1]INTERNAL PARAMETERS-1'!$B$5:$J$44,9,FALSE)*HRYLD2!$F29</f>
        <v>34.444583970413177</v>
      </c>
      <c r="T29" s="44">
        <f>HRYLD1!T29*VLOOKUP(HRYLD2!T$4,'[1]INTERNAL PARAMETERS-1'!$B$5:$J$44,5,FALSE)*VLOOKUP(HRYLD2!T$4,'[1]INTERNAL PARAMETERS-1'!$B$5:$J$44,7,FALSE)*HRYLD2!$F29 + HRYLD1!T29*(1-VLOOKUP(HRYLD2!T$4,'[1]INTERNAL PARAMETERS-1'!$B$5:$J$44,5,FALSE))*VLOOKUP(HRYLD2!T$4,'[1]INTERNAL PARAMETERS-1'!$B$5:$J$44,9,FALSE)*HRYLD2!$F29</f>
        <v>7.500620384399121</v>
      </c>
      <c r="U29" s="44">
        <f>HRYLD1!U29*VLOOKUP(HRYLD2!U$4,'[1]INTERNAL PARAMETERS-1'!$B$5:$J$44,5,FALSE)*VLOOKUP(HRYLD2!U$4,'[1]INTERNAL PARAMETERS-1'!$B$5:$J$44,7,FALSE)*HRYLD2!$F29 + HRYLD1!U29*(1-VLOOKUP(HRYLD2!U$4,'[1]INTERNAL PARAMETERS-1'!$B$5:$J$44,5,FALSE))*VLOOKUP(HRYLD2!U$4,'[1]INTERNAL PARAMETERS-1'!$B$5:$J$44,9,FALSE)*HRYLD2!$F29</f>
        <v>7.1915039079511596</v>
      </c>
      <c r="V29" s="44">
        <f>HRYLD1!V29*VLOOKUP(HRYLD2!V$4,'[1]INTERNAL PARAMETERS-1'!$B$5:$J$44,5,FALSE)*VLOOKUP(HRYLD2!V$4,'[1]INTERNAL PARAMETERS-1'!$B$5:$J$44,7,FALSE)*HRYLD2!$F29 + HRYLD1!V29*(1-VLOOKUP(HRYLD2!V$4,'[1]INTERNAL PARAMETERS-1'!$B$5:$J$44,5,FALSE))*VLOOKUP(HRYLD2!V$4,'[1]INTERNAL PARAMETERS-1'!$B$5:$J$44,9,FALSE)*HRYLD2!$F29</f>
        <v>21.543827367735474</v>
      </c>
      <c r="W29" s="44">
        <f>HRYLD1!W29*VLOOKUP(HRYLD2!W$4,'[1]INTERNAL PARAMETERS-1'!$B$5:$J$44,5,FALSE)*VLOOKUP(HRYLD2!W$4,'[1]INTERNAL PARAMETERS-1'!$B$5:$J$44,7,FALSE)*HRYLD2!$F29 + HRYLD1!W29*(1-VLOOKUP(HRYLD2!W$4,'[1]INTERNAL PARAMETERS-1'!$B$5:$J$44,5,FALSE))*VLOOKUP(HRYLD2!W$4,'[1]INTERNAL PARAMETERS-1'!$B$5:$J$44,9,FALSE)*HRYLD2!$F29</f>
        <v>0</v>
      </c>
      <c r="X29" s="44">
        <f>HRYLD1!X29*VLOOKUP(HRYLD2!X$4,'[1]INTERNAL PARAMETERS-1'!$B$5:$J$44,5,FALSE)*VLOOKUP(HRYLD2!X$4,'[1]INTERNAL PARAMETERS-1'!$B$5:$J$44,7,FALSE)*HRYLD2!$F29 + HRYLD1!X29*(1-VLOOKUP(HRYLD2!X$4,'[1]INTERNAL PARAMETERS-1'!$B$5:$J$44,5,FALSE))*VLOOKUP(HRYLD2!X$4,'[1]INTERNAL PARAMETERS-1'!$B$5:$J$44,9,FALSE)*HRYLD2!$F29</f>
        <v>0</v>
      </c>
      <c r="Y29" s="44">
        <f>HRYLD1!Y29*VLOOKUP(HRYLD2!Y$4,'[1]INTERNAL PARAMETERS-1'!$B$5:$J$44,5,FALSE)*VLOOKUP(HRYLD2!Y$4,'[1]INTERNAL PARAMETERS-1'!$B$5:$J$44,7,FALSE)*HRYLD2!$F29 + HRYLD1!Y29*(1-VLOOKUP(HRYLD2!Y$4,'[1]INTERNAL PARAMETERS-1'!$B$5:$J$44,5,FALSE))*VLOOKUP(HRYLD2!Y$4,'[1]INTERNAL PARAMETERS-1'!$B$5:$J$44,9,FALSE)*HRYLD2!$F29</f>
        <v>0</v>
      </c>
      <c r="Z29" s="44">
        <f>HRYLD1!Z29*VLOOKUP(HRYLD2!Z$4,'[1]INTERNAL PARAMETERS-1'!$B$5:$J$44,5,FALSE)*VLOOKUP(HRYLD2!Z$4,'[1]INTERNAL PARAMETERS-1'!$B$5:$J$44,7,FALSE)*HRYLD2!$F29 + HRYLD1!Z29*(1-VLOOKUP(HRYLD2!Z$4,'[1]INTERNAL PARAMETERS-1'!$B$5:$J$44,5,FALSE))*VLOOKUP(HRYLD2!Z$4,'[1]INTERNAL PARAMETERS-1'!$B$5:$J$44,9,FALSE)*HRYLD2!$F29</f>
        <v>0</v>
      </c>
      <c r="AA29" s="44">
        <f>HRYLD1!AA29*VLOOKUP(HRYLD2!AA$4,'[1]INTERNAL PARAMETERS-1'!$B$5:$J$44,5,FALSE)*VLOOKUP(HRYLD2!AA$4,'[1]INTERNAL PARAMETERS-1'!$B$5:$J$44,7,FALSE)*HRYLD2!$F29 + HRYLD1!AA29*(1-VLOOKUP(HRYLD2!AA$4,'[1]INTERNAL PARAMETERS-1'!$B$5:$J$44,5,FALSE))*VLOOKUP(HRYLD2!AA$4,'[1]INTERNAL PARAMETERS-1'!$B$5:$J$44,9,FALSE)*HRYLD2!$F29</f>
        <v>0</v>
      </c>
      <c r="AB29" s="44">
        <f>HRYLD1!AB29*VLOOKUP(HRYLD2!AB$4,'[1]INTERNAL PARAMETERS-1'!$B$5:$J$44,5,FALSE)*VLOOKUP(HRYLD2!AB$4,'[1]INTERNAL PARAMETERS-1'!$B$5:$J$44,7,FALSE)*HRYLD2!$F29 + HRYLD1!AB29*(1-VLOOKUP(HRYLD2!AB$4,'[1]INTERNAL PARAMETERS-1'!$B$5:$J$44,5,FALSE))*VLOOKUP(HRYLD2!AB$4,'[1]INTERNAL PARAMETERS-1'!$B$5:$J$44,9,FALSE)*HRYLD2!$F29</f>
        <v>0</v>
      </c>
      <c r="AC29" s="44">
        <f>HRYLD1!AC29*VLOOKUP(HRYLD2!AC$4,'[1]INTERNAL PARAMETERS-1'!$B$5:$J$44,5,FALSE)*VLOOKUP(HRYLD2!AC$4,'[1]INTERNAL PARAMETERS-1'!$B$5:$J$44,7,FALSE)*HRYLD2!$F29 + HRYLD1!AC29*(1-VLOOKUP(HRYLD2!AC$4,'[1]INTERNAL PARAMETERS-1'!$B$5:$J$44,5,FALSE))*VLOOKUP(HRYLD2!AC$4,'[1]INTERNAL PARAMETERS-1'!$B$5:$J$44,9,FALSE)*HRYLD2!$F29</f>
        <v>0</v>
      </c>
      <c r="AD29" s="44">
        <f>HRYLD1!AD29*VLOOKUP(HRYLD2!AD$4,'[1]INTERNAL PARAMETERS-1'!$B$5:$J$44,5,FALSE)*VLOOKUP(HRYLD2!AD$4,'[1]INTERNAL PARAMETERS-1'!$B$5:$J$44,7,FALSE)*HRYLD2!$F29 + HRYLD1!AD29*(1-VLOOKUP(HRYLD2!AD$4,'[1]INTERNAL PARAMETERS-1'!$B$5:$J$44,5,FALSE))*VLOOKUP(HRYLD2!AD$4,'[1]INTERNAL PARAMETERS-1'!$B$5:$J$44,9,FALSE)*HRYLD2!$F29</f>
        <v>0</v>
      </c>
      <c r="AE29" s="44">
        <f>HRYLD1!AE29*VLOOKUP(HRYLD2!AE$4,'[1]INTERNAL PARAMETERS-1'!$B$5:$J$44,5,FALSE)*VLOOKUP(HRYLD2!AE$4,'[1]INTERNAL PARAMETERS-1'!$B$5:$J$44,7,FALSE)*HRYLD2!$F29 + HRYLD1!AE29*(1-VLOOKUP(HRYLD2!AE$4,'[1]INTERNAL PARAMETERS-1'!$B$5:$J$44,5,FALSE))*VLOOKUP(HRYLD2!AE$4,'[1]INTERNAL PARAMETERS-1'!$B$5:$J$44,9,FALSE)*HRYLD2!$F29</f>
        <v>0</v>
      </c>
      <c r="AF29" s="44">
        <f>HRYLD1!AF29*VLOOKUP(HRYLD2!AF$4,'[1]INTERNAL PARAMETERS-1'!$B$5:$J$44,5,FALSE)*VLOOKUP(HRYLD2!AF$4,'[1]INTERNAL PARAMETERS-1'!$B$5:$J$44,7,FALSE)*HRYLD2!$F29 + HRYLD1!AF29*(1-VLOOKUP(HRYLD2!AF$4,'[1]INTERNAL PARAMETERS-1'!$B$5:$J$44,5,FALSE))*VLOOKUP(HRYLD2!AF$4,'[1]INTERNAL PARAMETERS-1'!$B$5:$J$44,9,FALSE)*HRYLD2!$F29</f>
        <v>0.88643695451989613</v>
      </c>
      <c r="AG29" s="44">
        <f>HRYLD1!AG29*VLOOKUP(HRYLD2!AG$4,'[1]INTERNAL PARAMETERS-1'!$B$5:$J$44,5,FALSE)*VLOOKUP(HRYLD2!AG$4,'[1]INTERNAL PARAMETERS-1'!$B$5:$J$44,7,FALSE)*HRYLD2!$F29 + HRYLD1!AG29*(1-VLOOKUP(HRYLD2!AG$4,'[1]INTERNAL PARAMETERS-1'!$B$5:$J$44,5,FALSE))*VLOOKUP(HRYLD2!AG$4,'[1]INTERNAL PARAMETERS-1'!$B$5:$J$44,9,FALSE)*HRYLD2!$F29</f>
        <v>0</v>
      </c>
      <c r="AH29" s="44">
        <f>HRYLD1!AH29*VLOOKUP(HRYLD2!AH$4,'[1]INTERNAL PARAMETERS-1'!$B$5:$J$44,5,FALSE)*VLOOKUP(HRYLD2!AH$4,'[1]INTERNAL PARAMETERS-1'!$B$5:$J$44,7,FALSE)*HRYLD2!$F29 + HRYLD1!AH29*(1-VLOOKUP(HRYLD2!AH$4,'[1]INTERNAL PARAMETERS-1'!$B$5:$J$44,5,FALSE))*VLOOKUP(HRYLD2!AH$4,'[1]INTERNAL PARAMETERS-1'!$B$5:$J$44,9,FALSE)*HRYLD2!$F29</f>
        <v>0</v>
      </c>
      <c r="AI29" s="44">
        <f>HRYLD1!AI29*VLOOKUP(HRYLD2!AI$4,'[1]INTERNAL PARAMETERS-1'!$B$5:$J$44,5,FALSE)*VLOOKUP(HRYLD2!AI$4,'[1]INTERNAL PARAMETERS-1'!$B$5:$J$44,7,FALSE)*HRYLD2!$F29 + HRYLD1!AI29*(1-VLOOKUP(HRYLD2!AI$4,'[1]INTERNAL PARAMETERS-1'!$B$5:$J$44,5,FALSE))*VLOOKUP(HRYLD2!AI$4,'[1]INTERNAL PARAMETERS-1'!$B$5:$J$44,9,FALSE)*HRYLD2!$F29</f>
        <v>0.45458305359994677</v>
      </c>
      <c r="AJ29" s="44">
        <f>HRYLD1!AJ29*VLOOKUP(HRYLD2!AJ$4,'[1]INTERNAL PARAMETERS-1'!$B$5:$J$44,5,FALSE)*VLOOKUP(HRYLD2!AJ$4,'[1]INTERNAL PARAMETERS-1'!$B$5:$J$44,7,FALSE)*HRYLD2!$F29 + HRYLD1!AJ29*(1-VLOOKUP(HRYLD2!AJ$4,'[1]INTERNAL PARAMETERS-1'!$B$5:$J$44,5,FALSE))*VLOOKUP(HRYLD2!AJ$4,'[1]INTERNAL PARAMETERS-1'!$B$5:$J$44,9,FALSE)*HRYLD2!$F29</f>
        <v>0</v>
      </c>
      <c r="AK29" s="44">
        <f>HRYLD1!AK29*VLOOKUP(HRYLD2!AK$4,'[1]INTERNAL PARAMETERS-1'!$B$5:$J$44,5,FALSE)*VLOOKUP(HRYLD2!AK$4,'[1]INTERNAL PARAMETERS-1'!$B$5:$J$44,7,FALSE)*HRYLD2!$F29 + HRYLD1!AK29*(1-VLOOKUP(HRYLD2!AK$4,'[1]INTERNAL PARAMETERS-1'!$B$5:$J$44,5,FALSE))*VLOOKUP(HRYLD2!AK$4,'[1]INTERNAL PARAMETERS-1'!$B$5:$J$44,9,FALSE)*HRYLD2!$F29</f>
        <v>0</v>
      </c>
      <c r="AL29" s="44">
        <f>HRYLD1!AL29*VLOOKUP(HRYLD2!AL$4,'[1]INTERNAL PARAMETERS-1'!$B$5:$J$44,5,FALSE)*VLOOKUP(HRYLD2!AL$4,'[1]INTERNAL PARAMETERS-1'!$B$5:$J$44,7,FALSE)*HRYLD2!$F29 + HRYLD1!AL29*(1-VLOOKUP(HRYLD2!AL$4,'[1]INTERNAL PARAMETERS-1'!$B$5:$J$44,5,FALSE))*VLOOKUP(HRYLD2!AL$4,'[1]INTERNAL PARAMETERS-1'!$B$5:$J$44,9,FALSE)*HRYLD2!$F29</f>
        <v>0</v>
      </c>
      <c r="AM29" s="44">
        <f>HRYLD1!AM29*VLOOKUP(HRYLD2!AM$4,'[1]INTERNAL PARAMETERS-1'!$B$5:$J$44,5,FALSE)*VLOOKUP(HRYLD2!AM$4,'[1]INTERNAL PARAMETERS-1'!$B$5:$J$44,7,FALSE)*HRYLD2!$F29 + HRYLD1!AM29*(1-VLOOKUP(HRYLD2!AM$4,'[1]INTERNAL PARAMETERS-1'!$B$5:$J$44,5,FALSE))*VLOOKUP(HRYLD2!AM$4,'[1]INTERNAL PARAMETERS-1'!$B$5:$J$44,9,FALSE)*HRYLD2!$F29</f>
        <v>0</v>
      </c>
      <c r="AN29" s="44">
        <f>HRYLD1!AN29*VLOOKUP(HRYLD2!AN$4,'[1]INTERNAL PARAMETERS-1'!$B$5:$J$44,5,FALSE)*VLOOKUP(HRYLD2!AN$4,'[1]INTERNAL PARAMETERS-1'!$B$5:$J$44,7,FALSE)*HRYLD2!$F29 + HRYLD1!AN29*(1-VLOOKUP(HRYLD2!AN$4,'[1]INTERNAL PARAMETERS-1'!$B$5:$J$44,5,FALSE))*VLOOKUP(HRYLD2!AN$4,'[1]INTERNAL PARAMETERS-1'!$B$5:$J$44,9,FALSE)*HRYLD2!$F29</f>
        <v>0</v>
      </c>
      <c r="AO29" s="44">
        <f>HRYLD1!AO29*VLOOKUP(HRYLD2!AO$4,'[1]INTERNAL PARAMETERS-1'!$B$5:$J$44,5,FALSE)*VLOOKUP(HRYLD2!AO$4,'[1]INTERNAL PARAMETERS-1'!$B$5:$J$44,7,FALSE)*HRYLD2!$F29 + HRYLD1!AO29*(1-VLOOKUP(HRYLD2!AO$4,'[1]INTERNAL PARAMETERS-1'!$B$5:$J$44,5,FALSE))*VLOOKUP(HRYLD2!AO$4,'[1]INTERNAL PARAMETERS-1'!$B$5:$J$44,9,FALSE)*HRYLD2!$F29</f>
        <v>0</v>
      </c>
      <c r="AP29" s="44">
        <f>HRYLD1!AP29*VLOOKUP(HRYLD2!AP$4,'[1]INTERNAL PARAMETERS-1'!$B$5:$J$44,5,FALSE)*VLOOKUP(HRYLD2!AP$4,'[1]INTERNAL PARAMETERS-1'!$B$5:$J$44,7,FALSE)*HRYLD2!$F29 + HRYLD1!AP29*(1-VLOOKUP(HRYLD2!AP$4,'[1]INTERNAL PARAMETERS-1'!$B$5:$J$44,5,FALSE))*VLOOKUP(HRYLD2!AP$4,'[1]INTERNAL PARAMETERS-1'!$B$5:$J$44,9,FALSE)*HRYLD2!$F29</f>
        <v>0</v>
      </c>
      <c r="AQ29" s="44">
        <f>HRYLD1!AQ29*VLOOKUP(HRYLD2!AQ$4,'[1]INTERNAL PARAMETERS-1'!$B$5:$J$44,5,FALSE)*VLOOKUP(HRYLD2!AQ$4,'[1]INTERNAL PARAMETERS-1'!$B$5:$J$44,7,FALSE)*HRYLD2!$F29 + HRYLD1!AQ29*(1-VLOOKUP(HRYLD2!AQ$4,'[1]INTERNAL PARAMETERS-1'!$B$5:$J$44,5,FALSE))*VLOOKUP(HRYLD2!AQ$4,'[1]INTERNAL PARAMETERS-1'!$B$5:$J$44,9,FALSE)*HRYLD2!$F29</f>
        <v>0</v>
      </c>
      <c r="AR29" s="44">
        <f>HRYLD1!AR29*VLOOKUP(HRYLD2!AR$4,'[1]INTERNAL PARAMETERS-1'!$B$5:$J$44,5,FALSE)*VLOOKUP(HRYLD2!AR$4,'[1]INTERNAL PARAMETERS-1'!$B$5:$J$44,7,FALSE)*HRYLD2!$F29 + HRYLD1!AR29*(1-VLOOKUP(HRYLD2!AR$4,'[1]INTERNAL PARAMETERS-1'!$B$5:$J$44,5,FALSE))*VLOOKUP(HRYLD2!AR$4,'[1]INTERNAL PARAMETERS-1'!$B$5:$J$44,9,FALSE)*HRYLD2!$F29</f>
        <v>0</v>
      </c>
      <c r="AS29" s="44">
        <f>HRYLD1!AS29*VLOOKUP(HRYLD2!AS$4,'[1]INTERNAL PARAMETERS-1'!$B$5:$J$44,5,FALSE)*VLOOKUP(HRYLD2!AS$4,'[1]INTERNAL PARAMETERS-1'!$B$5:$J$44,7,FALSE)*HRYLD2!$F29 + HRYLD1!AS29*(1-VLOOKUP(HRYLD2!AS$4,'[1]INTERNAL PARAMETERS-1'!$B$5:$J$44,5,FALSE))*VLOOKUP(HRYLD2!AS$4,'[1]INTERNAL PARAMETERS-1'!$B$5:$J$44,9,FALSE)*HRYLD2!$F29</f>
        <v>0</v>
      </c>
      <c r="AT29" s="43">
        <f>HRYLD1!AT29*VLOOKUP(HRYLD2!AT$4,'[1]INTERNAL PARAMETERS-1'!$B$5:$J$44,5,FALSE)*VLOOKUP(HRYLD2!AT$4,'[1]INTERNAL PARAMETERS-1'!$B$5:$J$44,7,FALSE)*HRYLD2!$F29 + HRYLD1!AT29*(1-VLOOKUP(HRYLD2!AT$4,'[1]INTERNAL PARAMETERS-1'!$B$5:$J$44,5,FALSE))*VLOOKUP(HRYLD2!AT$4,'[1]INTERNAL PARAMETERS-1'!$B$5:$J$44,9,FALSE)*HRYLD2!$F29</f>
        <v>0</v>
      </c>
      <c r="AU29" s="45">
        <f>HRYLD1!AU29*VLOOKUP(HRYLD2!AU$4,'[1]INTERNAL PARAMETERS-1'!$B$5:$J$44,5,FALSE)*VLOOKUP(HRYLD2!AU$4,'[1]INTERNAL PARAMETERS-1'!$B$5:$J$44,6,FALSE)*VLOOKUP(HRYLD2!AU$4,'[1]INTERNAL PARAMETERS-1'!$B$5:$J$44,3,FALSE) + HRYLD1!AU29*(1-VLOOKUP(HRYLD2!AU$4,'[1]INTERNAL PARAMETERS-1'!$B$5:$J$44,5,FALSE))*VLOOKUP(HRYLD2!AU$4,'[1]INTERNAL PARAMETERS-1'!$B$5:$J$44,8,FALSE)*VLOOKUP(HRYLD2!AU$4,'[1]INTERNAL PARAMETERS-1'!$B$5:$J$44,3,FALSE)</f>
        <v>0</v>
      </c>
      <c r="AV29" s="44">
        <f>HRYLD1!AV29*VLOOKUP(HRYLD2!AV$4,'[1]INTERNAL PARAMETERS-1'!$B$5:$J$44,5,FALSE)*VLOOKUP(HRYLD2!AV$4,'[1]INTERNAL PARAMETERS-1'!$B$5:$J$44,6,FALSE)*VLOOKUP(HRYLD2!AV$4,'[1]INTERNAL PARAMETERS-1'!$B$5:$J$44,3,FALSE) + HRYLD1!AV29*(1-VLOOKUP(HRYLD2!AV$4,'[1]INTERNAL PARAMETERS-1'!$B$5:$J$44,5,FALSE))*VLOOKUP(HRYLD2!AV$4,'[1]INTERNAL PARAMETERS-1'!$B$5:$J$44,8,FALSE)*VLOOKUP(HRYLD2!AV$4,'[1]INTERNAL PARAMETERS-1'!$B$5:$J$44,3,FALSE)</f>
        <v>0</v>
      </c>
      <c r="AW29" s="44">
        <f>HRYLD1!AW29*VLOOKUP(HRYLD2!AW$4,'[1]INTERNAL PARAMETERS-1'!$B$5:$J$44,5,FALSE)*VLOOKUP(HRYLD2!AW$4,'[1]INTERNAL PARAMETERS-1'!$B$5:$J$44,6,FALSE)*VLOOKUP(HRYLD2!AW$4,'[1]INTERNAL PARAMETERS-1'!$B$5:$J$44,3,FALSE) + HRYLD1!AW29*(1-VLOOKUP(HRYLD2!AW$4,'[1]INTERNAL PARAMETERS-1'!$B$5:$J$44,5,FALSE))*VLOOKUP(HRYLD2!AW$4,'[1]INTERNAL PARAMETERS-1'!$B$5:$J$44,8,FALSE)*VLOOKUP(HRYLD2!AW$4,'[1]INTERNAL PARAMETERS-1'!$B$5:$J$44,3,FALSE)</f>
        <v>5.537016035607806</v>
      </c>
      <c r="AX29" s="44">
        <f>HRYLD1!AX29*VLOOKUP(HRYLD2!AX$4,'[1]INTERNAL PARAMETERS-1'!$B$5:$J$44,5,FALSE)*VLOOKUP(HRYLD2!AX$4,'[1]INTERNAL PARAMETERS-1'!$B$5:$J$44,6,FALSE)*VLOOKUP(HRYLD2!AX$4,'[1]INTERNAL PARAMETERS-1'!$B$5:$J$44,3,FALSE) + HRYLD1!AX29*(1-VLOOKUP(HRYLD2!AX$4,'[1]INTERNAL PARAMETERS-1'!$B$5:$J$44,5,FALSE))*VLOOKUP(HRYLD2!AX$4,'[1]INTERNAL PARAMETERS-1'!$B$5:$J$44,8,FALSE)*VLOOKUP(HRYLD2!AX$4,'[1]INTERNAL PARAMETERS-1'!$B$5:$J$44,3,FALSE)</f>
        <v>0</v>
      </c>
      <c r="AY29" s="44">
        <f>HRYLD1!AY29*VLOOKUP(HRYLD2!AY$4,'[1]INTERNAL PARAMETERS-1'!$B$5:$J$44,5,FALSE)*VLOOKUP(HRYLD2!AY$4,'[1]INTERNAL PARAMETERS-1'!$B$5:$J$44,6,FALSE)*VLOOKUP(HRYLD2!AY$4,'[1]INTERNAL PARAMETERS-1'!$B$5:$J$44,3,FALSE) + HRYLD1!AY29*(1-VLOOKUP(HRYLD2!AY$4,'[1]INTERNAL PARAMETERS-1'!$B$5:$J$44,5,FALSE))*VLOOKUP(HRYLD2!AY$4,'[1]INTERNAL PARAMETERS-1'!$B$5:$J$44,8,FALSE)*VLOOKUP(HRYLD2!AY$4,'[1]INTERNAL PARAMETERS-1'!$B$5:$J$44,3,FALSE)</f>
        <v>0</v>
      </c>
      <c r="AZ29" s="44">
        <f>HRYLD1!AZ29*VLOOKUP(HRYLD2!AZ$4,'[1]INTERNAL PARAMETERS-1'!$B$5:$J$44,5,FALSE)*VLOOKUP(HRYLD2!AZ$4,'[1]INTERNAL PARAMETERS-1'!$B$5:$J$44,6,FALSE)*VLOOKUP(HRYLD2!AZ$4,'[1]INTERNAL PARAMETERS-1'!$B$5:$J$44,3,FALSE) + HRYLD1!AZ29*(1-VLOOKUP(HRYLD2!AZ$4,'[1]INTERNAL PARAMETERS-1'!$B$5:$J$44,5,FALSE))*VLOOKUP(HRYLD2!AZ$4,'[1]INTERNAL PARAMETERS-1'!$B$5:$J$44,8,FALSE)*VLOOKUP(HRYLD2!AZ$4,'[1]INTERNAL PARAMETERS-1'!$B$5:$J$44,3,FALSE)</f>
        <v>0</v>
      </c>
      <c r="BA29" s="44">
        <f>HRYLD1!BA29*VLOOKUP(HRYLD2!BA$4,'[1]INTERNAL PARAMETERS-1'!$B$5:$J$44,5,FALSE)*VLOOKUP(HRYLD2!BA$4,'[1]INTERNAL PARAMETERS-1'!$B$5:$J$44,6,FALSE)*VLOOKUP(HRYLD2!BA$4,'[1]INTERNAL PARAMETERS-1'!$B$5:$J$44,3,FALSE) + HRYLD1!BA29*(1-VLOOKUP(HRYLD2!BA$4,'[1]INTERNAL PARAMETERS-1'!$B$5:$J$44,5,FALSE))*VLOOKUP(HRYLD2!BA$4,'[1]INTERNAL PARAMETERS-1'!$B$5:$J$44,8,FALSE)*VLOOKUP(HRYLD2!BA$4,'[1]INTERNAL PARAMETERS-1'!$B$5:$J$44,3,FALSE)</f>
        <v>0.84997269582653168</v>
      </c>
      <c r="BB29" s="44">
        <f>HRYLD1!BB29*VLOOKUP(HRYLD2!BB$4,'[1]INTERNAL PARAMETERS-1'!$B$5:$J$44,5,FALSE)*VLOOKUP(HRYLD2!BB$4,'[1]INTERNAL PARAMETERS-1'!$B$5:$J$44,6,FALSE)*VLOOKUP(HRYLD2!BB$4,'[1]INTERNAL PARAMETERS-1'!$B$5:$J$44,3,FALSE) + HRYLD1!BB29*(1-VLOOKUP(HRYLD2!BB$4,'[1]INTERNAL PARAMETERS-1'!$B$5:$J$44,5,FALSE))*VLOOKUP(HRYLD2!BB$4,'[1]INTERNAL PARAMETERS-1'!$B$5:$J$44,8,FALSE)*VLOOKUP(HRYLD2!BB$4,'[1]INTERNAL PARAMETERS-1'!$B$5:$J$44,3,FALSE)</f>
        <v>0.96070031741528561</v>
      </c>
      <c r="BC29" s="44">
        <f>HRYLD1!BC29*VLOOKUP(HRYLD2!BC$4,'[1]INTERNAL PARAMETERS-1'!$B$5:$J$44,5,FALSE)*VLOOKUP(HRYLD2!BC$4,'[1]INTERNAL PARAMETERS-1'!$B$5:$J$44,6,FALSE)*VLOOKUP(HRYLD2!BC$4,'[1]INTERNAL PARAMETERS-1'!$B$5:$J$44,3,FALSE) + HRYLD1!BC29*(1-VLOOKUP(HRYLD2!BC$4,'[1]INTERNAL PARAMETERS-1'!$B$5:$J$44,5,FALSE))*VLOOKUP(HRYLD2!BC$4,'[1]INTERNAL PARAMETERS-1'!$B$5:$J$44,8,FALSE)*VLOOKUP(HRYLD2!BC$4,'[1]INTERNAL PARAMETERS-1'!$B$5:$J$44,3,FALSE)</f>
        <v>1.1601394846403985</v>
      </c>
      <c r="BD29" s="44">
        <f>HRYLD1!BD29*VLOOKUP(HRYLD2!BD$4,'[1]INTERNAL PARAMETERS-1'!$B$5:$J$44,5,FALSE)*VLOOKUP(HRYLD2!BD$4,'[1]INTERNAL PARAMETERS-1'!$B$5:$J$44,6,FALSE)*VLOOKUP(HRYLD2!BD$4,'[1]INTERNAL PARAMETERS-1'!$B$5:$J$44,3,FALSE) + HRYLD1!BD29*(1-VLOOKUP(HRYLD2!BD$4,'[1]INTERNAL PARAMETERS-1'!$B$5:$J$44,5,FALSE))*VLOOKUP(HRYLD2!BD$4,'[1]INTERNAL PARAMETERS-1'!$B$5:$J$44,8,FALSE)*VLOOKUP(HRYLD2!BD$4,'[1]INTERNAL PARAMETERS-1'!$B$5:$J$44,3,FALSE)</f>
        <v>1.0546722587639987</v>
      </c>
      <c r="BE29" s="44">
        <f>HRYLD1!BE29*VLOOKUP(HRYLD2!BE$4,'[1]INTERNAL PARAMETERS-1'!$B$5:$J$44,5,FALSE)*VLOOKUP(HRYLD2!BE$4,'[1]INTERNAL PARAMETERS-1'!$B$5:$J$44,6,FALSE)*VLOOKUP(HRYLD2!BE$4,'[1]INTERNAL PARAMETERS-1'!$B$5:$J$44,3,FALSE) + HRYLD1!BE29*(1-VLOOKUP(HRYLD2!BE$4,'[1]INTERNAL PARAMETERS-1'!$B$5:$J$44,5,FALSE))*VLOOKUP(HRYLD2!BE$4,'[1]INTERNAL PARAMETERS-1'!$B$5:$J$44,8,FALSE)*VLOOKUP(HRYLD2!BE$4,'[1]INTERNAL PARAMETERS-1'!$B$5:$J$44,3,FALSE)</f>
        <v>2.4257461951571968</v>
      </c>
      <c r="BF29" s="44">
        <f>HRYLD1!BF29*VLOOKUP(HRYLD2!BF$4,'[1]INTERNAL PARAMETERS-1'!$B$5:$J$44,5,FALSE)*VLOOKUP(HRYLD2!BF$4,'[1]INTERNAL PARAMETERS-1'!$B$5:$J$44,6,FALSE)*VLOOKUP(HRYLD2!BF$4,'[1]INTERNAL PARAMETERS-1'!$B$5:$J$44,3,FALSE) + HRYLD1!BF29*(1-VLOOKUP(HRYLD2!BF$4,'[1]INTERNAL PARAMETERS-1'!$B$5:$J$44,5,FALSE))*VLOOKUP(HRYLD2!BF$4,'[1]INTERNAL PARAMETERS-1'!$B$5:$J$44,8,FALSE)*VLOOKUP(HRYLD2!BF$4,'[1]INTERNAL PARAMETERS-1'!$B$5:$J$44,3,FALSE)</f>
        <v>0</v>
      </c>
      <c r="BG29" s="44">
        <f>HRYLD1!BG29*VLOOKUP(HRYLD2!BG$4,'[1]INTERNAL PARAMETERS-1'!$B$5:$J$44,5,FALSE)*VLOOKUP(HRYLD2!BG$4,'[1]INTERNAL PARAMETERS-1'!$B$5:$J$44,6,FALSE)*VLOOKUP(HRYLD2!BG$4,'[1]INTERNAL PARAMETERS-1'!$B$5:$J$44,3,FALSE) + HRYLD1!BG29*(1-VLOOKUP(HRYLD2!BG$4,'[1]INTERNAL PARAMETERS-1'!$B$5:$J$44,5,FALSE))*VLOOKUP(HRYLD2!BG$4,'[1]INTERNAL PARAMETERS-1'!$B$5:$J$44,8,FALSE)*VLOOKUP(HRYLD2!BG$4,'[1]INTERNAL PARAMETERS-1'!$B$5:$J$44,3,FALSE)</f>
        <v>0.95139680881629141</v>
      </c>
      <c r="BH29" s="44">
        <f>HRYLD1!BH29*VLOOKUP(HRYLD2!BH$4,'[1]INTERNAL PARAMETERS-1'!$B$5:$J$44,5,FALSE)*VLOOKUP(HRYLD2!BH$4,'[1]INTERNAL PARAMETERS-1'!$B$5:$J$44,6,FALSE)*VLOOKUP(HRYLD2!BH$4,'[1]INTERNAL PARAMETERS-1'!$B$5:$J$44,3,FALSE) + HRYLD1!BH29*(1-VLOOKUP(HRYLD2!BH$4,'[1]INTERNAL PARAMETERS-1'!$B$5:$J$44,5,FALSE))*VLOOKUP(HRYLD2!BH$4,'[1]INTERNAL PARAMETERS-1'!$B$5:$J$44,8,FALSE)*VLOOKUP(HRYLD2!BH$4,'[1]INTERNAL PARAMETERS-1'!$B$5:$J$44,3,FALSE)</f>
        <v>4.3128710188244553E-3</v>
      </c>
      <c r="BI29" s="44">
        <f>HRYLD1!BI29*VLOOKUP(HRYLD2!BI$4,'[1]INTERNAL PARAMETERS-1'!$B$5:$J$44,5,FALSE)*VLOOKUP(HRYLD2!BI$4,'[1]INTERNAL PARAMETERS-1'!$B$5:$J$44,6,FALSE)*VLOOKUP(HRYLD2!BI$4,'[1]INTERNAL PARAMETERS-1'!$B$5:$J$44,3,FALSE) + HRYLD1!BI29*(1-VLOOKUP(HRYLD2!BI$4,'[1]INTERNAL PARAMETERS-1'!$B$5:$J$44,5,FALSE))*VLOOKUP(HRYLD2!BI$4,'[1]INTERNAL PARAMETERS-1'!$B$5:$J$44,8,FALSE)*VLOOKUP(HRYLD2!BI$4,'[1]INTERNAL PARAMETERS-1'!$B$5:$J$44,3,FALSE)</f>
        <v>0</v>
      </c>
      <c r="BJ29" s="44">
        <f>HRYLD1!BJ29*VLOOKUP(HRYLD2!BJ$4,'[1]INTERNAL PARAMETERS-1'!$B$5:$J$44,5,FALSE)*VLOOKUP(HRYLD2!BJ$4,'[1]INTERNAL PARAMETERS-1'!$B$5:$J$44,6,FALSE)*VLOOKUP(HRYLD2!BJ$4,'[1]INTERNAL PARAMETERS-1'!$B$5:$J$44,3,FALSE) + HRYLD1!BJ29*(1-VLOOKUP(HRYLD2!BJ$4,'[1]INTERNAL PARAMETERS-1'!$B$5:$J$44,5,FALSE))*VLOOKUP(HRYLD2!BJ$4,'[1]INTERNAL PARAMETERS-1'!$B$5:$J$44,8,FALSE)*VLOOKUP(HRYLD2!BJ$4,'[1]INTERNAL PARAMETERS-1'!$B$5:$J$44,3,FALSE)</f>
        <v>0.24141895402105712</v>
      </c>
      <c r="BK29" s="44">
        <f>HRYLD1!BK29*VLOOKUP(HRYLD2!BK$4,'[1]INTERNAL PARAMETERS-1'!$B$5:$J$44,5,FALSE)*VLOOKUP(HRYLD2!BK$4,'[1]INTERNAL PARAMETERS-1'!$B$5:$J$44,6,FALSE)*VLOOKUP(HRYLD2!BK$4,'[1]INTERNAL PARAMETERS-1'!$B$5:$J$44,3,FALSE) + HRYLD1!BK29*(1-VLOOKUP(HRYLD2!BK$4,'[1]INTERNAL PARAMETERS-1'!$B$5:$J$44,5,FALSE))*VLOOKUP(HRYLD2!BK$4,'[1]INTERNAL PARAMETERS-1'!$B$5:$J$44,8,FALSE)*VLOOKUP(HRYLD2!BK$4,'[1]INTERNAL PARAMETERS-1'!$B$5:$J$44,3,FALSE)</f>
        <v>0.37187823135752368</v>
      </c>
      <c r="BL29" s="44">
        <f>HRYLD1!BL29*VLOOKUP(HRYLD2!BL$4,'[1]INTERNAL PARAMETERS-1'!$B$5:$J$44,5,FALSE)*VLOOKUP(HRYLD2!BL$4,'[1]INTERNAL PARAMETERS-1'!$B$5:$J$44,6,FALSE)*VLOOKUP(HRYLD2!BL$4,'[1]INTERNAL PARAMETERS-1'!$B$5:$J$44,3,FALSE) + HRYLD1!BL29*(1-VLOOKUP(HRYLD2!BL$4,'[1]INTERNAL PARAMETERS-1'!$B$5:$J$44,5,FALSE))*VLOOKUP(HRYLD2!BL$4,'[1]INTERNAL PARAMETERS-1'!$B$5:$J$44,8,FALSE)*VLOOKUP(HRYLD2!BL$4,'[1]INTERNAL PARAMETERS-1'!$B$5:$J$44,3,FALSE)</f>
        <v>1.3309559539036313</v>
      </c>
      <c r="BM29" s="44">
        <f>HRYLD1!BM29*VLOOKUP(HRYLD2!BM$4,'[1]INTERNAL PARAMETERS-1'!$B$5:$J$44,5,FALSE)*VLOOKUP(HRYLD2!BM$4,'[1]INTERNAL PARAMETERS-1'!$B$5:$J$44,6,FALSE)*VLOOKUP(HRYLD2!BM$4,'[1]INTERNAL PARAMETERS-1'!$B$5:$J$44,3,FALSE) + HRYLD1!BM29*(1-VLOOKUP(HRYLD2!BM$4,'[1]INTERNAL PARAMETERS-1'!$B$5:$J$44,5,FALSE))*VLOOKUP(HRYLD2!BM$4,'[1]INTERNAL PARAMETERS-1'!$B$5:$J$44,8,FALSE)*VLOOKUP(HRYLD2!BM$4,'[1]INTERNAL PARAMETERS-1'!$B$5:$J$44,3,FALSE)</f>
        <v>0.35398457643842024</v>
      </c>
      <c r="BN29" s="44">
        <f>HRYLD1!BN29*VLOOKUP(HRYLD2!BN$4,'[1]INTERNAL PARAMETERS-1'!$B$5:$J$44,5,FALSE)*VLOOKUP(HRYLD2!BN$4,'[1]INTERNAL PARAMETERS-1'!$B$5:$J$44,6,FALSE)*VLOOKUP(HRYLD2!BN$4,'[1]INTERNAL PARAMETERS-1'!$B$5:$J$44,3,FALSE) + HRYLD1!BN29*(1-VLOOKUP(HRYLD2!BN$4,'[1]INTERNAL PARAMETERS-1'!$B$5:$J$44,5,FALSE))*VLOOKUP(HRYLD2!BN$4,'[1]INTERNAL PARAMETERS-1'!$B$5:$J$44,8,FALSE)*VLOOKUP(HRYLD2!BN$4,'[1]INTERNAL PARAMETERS-1'!$B$5:$J$44,3,FALSE)</f>
        <v>0.3224972296623787</v>
      </c>
      <c r="BO29" s="44">
        <f>HRYLD1!BO29*VLOOKUP(HRYLD2!BO$4,'[1]INTERNAL PARAMETERS-1'!$B$5:$J$44,5,FALSE)*VLOOKUP(HRYLD2!BO$4,'[1]INTERNAL PARAMETERS-1'!$B$5:$J$44,6,FALSE)*VLOOKUP(HRYLD2!BO$4,'[1]INTERNAL PARAMETERS-1'!$B$5:$J$44,3,FALSE) + HRYLD1!BO29*(1-VLOOKUP(HRYLD2!BO$4,'[1]INTERNAL PARAMETERS-1'!$B$5:$J$44,5,FALSE))*VLOOKUP(HRYLD2!BO$4,'[1]INTERNAL PARAMETERS-1'!$B$5:$J$44,8,FALSE)*VLOOKUP(HRYLD2!BO$4,'[1]INTERNAL PARAMETERS-1'!$B$5:$J$44,3,FALSE)</f>
        <v>0.26725924263302769</v>
      </c>
      <c r="BP29" s="44">
        <f>HRYLD1!BP29*VLOOKUP(HRYLD2!BP$4,'[1]INTERNAL PARAMETERS-1'!$B$5:$J$44,5,FALSE)*VLOOKUP(HRYLD2!BP$4,'[1]INTERNAL PARAMETERS-1'!$B$5:$J$44,6,FALSE)*VLOOKUP(HRYLD2!BP$4,'[1]INTERNAL PARAMETERS-1'!$B$5:$J$44,3,FALSE) + HRYLD1!BP29*(1-VLOOKUP(HRYLD2!BP$4,'[1]INTERNAL PARAMETERS-1'!$B$5:$J$44,5,FALSE))*VLOOKUP(HRYLD2!BP$4,'[1]INTERNAL PARAMETERS-1'!$B$5:$J$44,8,FALSE)*VLOOKUP(HRYLD2!BP$4,'[1]INTERNAL PARAMETERS-1'!$B$5:$J$44,3,FALSE)</f>
        <v>1.9984282899475191E-2</v>
      </c>
      <c r="BQ29" s="44">
        <f>HRYLD1!BQ29*VLOOKUP(HRYLD2!BQ$4,'[1]INTERNAL PARAMETERS-1'!$B$5:$J$44,5,FALSE)*VLOOKUP(HRYLD2!BQ$4,'[1]INTERNAL PARAMETERS-1'!$B$5:$J$44,6,FALSE)*VLOOKUP(HRYLD2!BQ$4,'[1]INTERNAL PARAMETERS-1'!$B$5:$J$44,3,FALSE) + HRYLD1!BQ29*(1-VLOOKUP(HRYLD2!BQ$4,'[1]INTERNAL PARAMETERS-1'!$B$5:$J$44,5,FALSE))*VLOOKUP(HRYLD2!BQ$4,'[1]INTERNAL PARAMETERS-1'!$B$5:$J$44,8,FALSE)*VLOOKUP(HRYLD2!BQ$4,'[1]INTERNAL PARAMETERS-1'!$B$5:$J$44,3,FALSE)</f>
        <v>1.2379552997539007</v>
      </c>
      <c r="BR29" s="44">
        <f>HRYLD1!BR29*VLOOKUP(HRYLD2!BR$4,'[1]INTERNAL PARAMETERS-1'!$B$5:$J$44,5,FALSE)*VLOOKUP(HRYLD2!BR$4,'[1]INTERNAL PARAMETERS-1'!$B$5:$J$44,6,FALSE)*VLOOKUP(HRYLD2!BR$4,'[1]INTERNAL PARAMETERS-1'!$B$5:$J$44,3,FALSE) + HRYLD1!BR29*(1-VLOOKUP(HRYLD2!BR$4,'[1]INTERNAL PARAMETERS-1'!$B$5:$J$44,5,FALSE))*VLOOKUP(HRYLD2!BR$4,'[1]INTERNAL PARAMETERS-1'!$B$5:$J$44,8,FALSE)*VLOOKUP(HRYLD2!BR$4,'[1]INTERNAL PARAMETERS-1'!$B$5:$J$44,3,FALSE)</f>
        <v>3.8115352021421196E-2</v>
      </c>
      <c r="BS29" s="44">
        <f>HRYLD1!BS29*VLOOKUP(HRYLD2!BS$4,'[1]INTERNAL PARAMETERS-1'!$B$5:$J$44,5,FALSE)*VLOOKUP(HRYLD2!BS$4,'[1]INTERNAL PARAMETERS-1'!$B$5:$J$44,6,FALSE)*VLOOKUP(HRYLD2!BS$4,'[1]INTERNAL PARAMETERS-1'!$B$5:$J$44,3,FALSE) + HRYLD1!BS29*(1-VLOOKUP(HRYLD2!BS$4,'[1]INTERNAL PARAMETERS-1'!$B$5:$J$44,5,FALSE))*VLOOKUP(HRYLD2!BS$4,'[1]INTERNAL PARAMETERS-1'!$B$5:$J$44,8,FALSE)*VLOOKUP(HRYLD2!BS$4,'[1]INTERNAL PARAMETERS-1'!$B$5:$J$44,3,FALSE)</f>
        <v>4.0164490141102105E-3</v>
      </c>
      <c r="BT29" s="44">
        <f>HRYLD1!BT29*VLOOKUP(HRYLD2!BT$4,'[1]INTERNAL PARAMETERS-1'!$B$5:$J$44,5,FALSE)*VLOOKUP(HRYLD2!BT$4,'[1]INTERNAL PARAMETERS-1'!$B$5:$J$44,6,FALSE)*VLOOKUP(HRYLD2!BT$4,'[1]INTERNAL PARAMETERS-1'!$B$5:$J$44,3,FALSE) + HRYLD1!BT29*(1-VLOOKUP(HRYLD2!BT$4,'[1]INTERNAL PARAMETERS-1'!$B$5:$J$44,5,FALSE))*VLOOKUP(HRYLD2!BT$4,'[1]INTERNAL PARAMETERS-1'!$B$5:$J$44,8,FALSE)*VLOOKUP(HRYLD2!BT$4,'[1]INTERNAL PARAMETERS-1'!$B$5:$J$44,3,FALSE)</f>
        <v>0</v>
      </c>
      <c r="BU29" s="44">
        <f>HRYLD1!BU29*VLOOKUP(HRYLD2!BU$4,'[1]INTERNAL PARAMETERS-1'!$B$5:$J$44,5,FALSE)*VLOOKUP(HRYLD2!BU$4,'[1]INTERNAL PARAMETERS-1'!$B$5:$J$44,6,FALSE)*VLOOKUP(HRYLD2!BU$4,'[1]INTERNAL PARAMETERS-1'!$B$5:$J$44,3,FALSE) + HRYLD1!BU29*(1-VLOOKUP(HRYLD2!BU$4,'[1]INTERNAL PARAMETERS-1'!$B$5:$J$44,5,FALSE))*VLOOKUP(HRYLD2!BU$4,'[1]INTERNAL PARAMETERS-1'!$B$5:$J$44,8,FALSE)*VLOOKUP(HRYLD2!BU$4,'[1]INTERNAL PARAMETERS-1'!$B$5:$J$44,3,FALSE)</f>
        <v>0</v>
      </c>
      <c r="BV29" s="44">
        <f>HRYLD1!BV29*VLOOKUP(HRYLD2!BV$4,'[1]INTERNAL PARAMETERS-1'!$B$5:$J$44,5,FALSE)*VLOOKUP(HRYLD2!BV$4,'[1]INTERNAL PARAMETERS-1'!$B$5:$J$44,6,FALSE)*VLOOKUP(HRYLD2!BV$4,'[1]INTERNAL PARAMETERS-1'!$B$5:$J$44,3,FALSE) + HRYLD1!BV29*(1-VLOOKUP(HRYLD2!BV$4,'[1]INTERNAL PARAMETERS-1'!$B$5:$J$44,5,FALSE))*VLOOKUP(HRYLD2!BV$4,'[1]INTERNAL PARAMETERS-1'!$B$5:$J$44,8,FALSE)*VLOOKUP(HRYLD2!BV$4,'[1]INTERNAL PARAMETERS-1'!$B$5:$J$44,3,FALSE)</f>
        <v>0</v>
      </c>
      <c r="BW29" s="44">
        <f>HRYLD1!BW29*VLOOKUP(HRYLD2!BW$4,'[1]INTERNAL PARAMETERS-1'!$B$5:$J$44,5,FALSE)*VLOOKUP(HRYLD2!BW$4,'[1]INTERNAL PARAMETERS-1'!$B$5:$J$44,6,FALSE)*VLOOKUP(HRYLD2!BW$4,'[1]INTERNAL PARAMETERS-1'!$B$5:$J$44,3,FALSE) + HRYLD1!BW29*(1-VLOOKUP(HRYLD2!BW$4,'[1]INTERNAL PARAMETERS-1'!$B$5:$J$44,5,FALSE))*VLOOKUP(HRYLD2!BW$4,'[1]INTERNAL PARAMETERS-1'!$B$5:$J$44,8,FALSE)*VLOOKUP(HRYLD2!BW$4,'[1]INTERNAL PARAMETERS-1'!$B$5:$J$44,3,FALSE)</f>
        <v>0</v>
      </c>
      <c r="BX29" s="44">
        <f>HRYLD1!BX29*VLOOKUP(HRYLD2!BX$4,'[1]INTERNAL PARAMETERS-1'!$B$5:$J$44,5,FALSE)*VLOOKUP(HRYLD2!BX$4,'[1]INTERNAL PARAMETERS-1'!$B$5:$J$44,6,FALSE)*VLOOKUP(HRYLD2!BX$4,'[1]INTERNAL PARAMETERS-1'!$B$5:$J$44,3,FALSE) + HRYLD1!BX29*(1-VLOOKUP(HRYLD2!BX$4,'[1]INTERNAL PARAMETERS-1'!$B$5:$J$44,5,FALSE))*VLOOKUP(HRYLD2!BX$4,'[1]INTERNAL PARAMETERS-1'!$B$5:$J$44,8,FALSE)*VLOOKUP(HRYLD2!BX$4,'[1]INTERNAL PARAMETERS-1'!$B$5:$J$44,3,FALSE)</f>
        <v>0</v>
      </c>
      <c r="BY29" s="44">
        <f>HRYLD1!BY29*VLOOKUP(HRYLD2!BY$4,'[1]INTERNAL PARAMETERS-1'!$B$5:$J$44,5,FALSE)*VLOOKUP(HRYLD2!BY$4,'[1]INTERNAL PARAMETERS-1'!$B$5:$J$44,6,FALSE)*VLOOKUP(HRYLD2!BY$4,'[1]INTERNAL PARAMETERS-1'!$B$5:$J$44,3,FALSE) + HRYLD1!BY29*(1-VLOOKUP(HRYLD2!BY$4,'[1]INTERNAL PARAMETERS-1'!$B$5:$J$44,5,FALSE))*VLOOKUP(HRYLD2!BY$4,'[1]INTERNAL PARAMETERS-1'!$B$5:$J$44,8,FALSE)*VLOOKUP(HRYLD2!BY$4,'[1]INTERNAL PARAMETERS-1'!$B$5:$J$44,3,FALSE)</f>
        <v>0</v>
      </c>
      <c r="BZ29" s="44">
        <f>HRYLD1!BZ29*VLOOKUP(HRYLD2!BZ$4,'[1]INTERNAL PARAMETERS-1'!$B$5:$J$44,5,FALSE)*VLOOKUP(HRYLD2!BZ$4,'[1]INTERNAL PARAMETERS-1'!$B$5:$J$44,6,FALSE)*VLOOKUP(HRYLD2!BZ$4,'[1]INTERNAL PARAMETERS-1'!$B$5:$J$44,3,FALSE) + HRYLD1!BZ29*(1-VLOOKUP(HRYLD2!BZ$4,'[1]INTERNAL PARAMETERS-1'!$B$5:$J$44,5,FALSE))*VLOOKUP(HRYLD2!BZ$4,'[1]INTERNAL PARAMETERS-1'!$B$5:$J$44,8,FALSE)*VLOOKUP(HRYLD2!BZ$4,'[1]INTERNAL PARAMETERS-1'!$B$5:$J$44,3,FALSE)</f>
        <v>4.8792076172559503E-3</v>
      </c>
      <c r="CA29" s="44">
        <f>HRYLD1!CA29*VLOOKUP(HRYLD2!CA$4,'[1]INTERNAL PARAMETERS-1'!$B$5:$J$44,5,FALSE)*VLOOKUP(HRYLD2!CA$4,'[1]INTERNAL PARAMETERS-1'!$B$5:$J$44,6,FALSE)*VLOOKUP(HRYLD2!CA$4,'[1]INTERNAL PARAMETERS-1'!$B$5:$J$44,3,FALSE) + HRYLD1!CA29*(1-VLOOKUP(HRYLD2!CA$4,'[1]INTERNAL PARAMETERS-1'!$B$5:$J$44,5,FALSE))*VLOOKUP(HRYLD2!CA$4,'[1]INTERNAL PARAMETERS-1'!$B$5:$J$44,8,FALSE)*VLOOKUP(HRYLD2!CA$4,'[1]INTERNAL PARAMETERS-1'!$B$5:$J$44,3,FALSE)</f>
        <v>0</v>
      </c>
      <c r="CB29" s="44">
        <f>HRYLD1!CB29*VLOOKUP(HRYLD2!CB$4,'[1]INTERNAL PARAMETERS-1'!$B$5:$J$44,5,FALSE)*VLOOKUP(HRYLD2!CB$4,'[1]INTERNAL PARAMETERS-1'!$B$5:$J$44,6,FALSE)*VLOOKUP(HRYLD2!CB$4,'[1]INTERNAL PARAMETERS-1'!$B$5:$J$44,3,FALSE) + HRYLD1!CB29*(1-VLOOKUP(HRYLD2!CB$4,'[1]INTERNAL PARAMETERS-1'!$B$5:$J$44,5,FALSE))*VLOOKUP(HRYLD2!CB$4,'[1]INTERNAL PARAMETERS-1'!$B$5:$J$44,8,FALSE)*VLOOKUP(HRYLD2!CB$4,'[1]INTERNAL PARAMETERS-1'!$B$5:$J$44,3,FALSE)</f>
        <v>0</v>
      </c>
      <c r="CC29" s="44">
        <f>HRYLD1!CC29*VLOOKUP(HRYLD2!CC$4,'[1]INTERNAL PARAMETERS-1'!$B$5:$J$44,5,FALSE)*VLOOKUP(HRYLD2!CC$4,'[1]INTERNAL PARAMETERS-1'!$B$5:$J$44,6,FALSE)*VLOOKUP(HRYLD2!CC$4,'[1]INTERNAL PARAMETERS-1'!$B$5:$J$44,3,FALSE) + HRYLD1!CC29*(1-VLOOKUP(HRYLD2!CC$4,'[1]INTERNAL PARAMETERS-1'!$B$5:$J$44,5,FALSE))*VLOOKUP(HRYLD2!CC$4,'[1]INTERNAL PARAMETERS-1'!$B$5:$J$44,8,FALSE)*VLOOKUP(HRYLD2!CC$4,'[1]INTERNAL PARAMETERS-1'!$B$5:$J$44,3,FALSE)</f>
        <v>1.3940593192159857E-2</v>
      </c>
      <c r="CD29" s="44">
        <f>HRYLD1!CD29*VLOOKUP(HRYLD2!CD$4,'[1]INTERNAL PARAMETERS-1'!$B$5:$J$44,5,FALSE)*VLOOKUP(HRYLD2!CD$4,'[1]INTERNAL PARAMETERS-1'!$B$5:$J$44,6,FALSE)*VLOOKUP(HRYLD2!CD$4,'[1]INTERNAL PARAMETERS-1'!$B$5:$J$44,3,FALSE) + HRYLD1!CD29*(1-VLOOKUP(HRYLD2!CD$4,'[1]INTERNAL PARAMETERS-1'!$B$5:$J$44,5,FALSE))*VLOOKUP(HRYLD2!CD$4,'[1]INTERNAL PARAMETERS-1'!$B$5:$J$44,8,FALSE)*VLOOKUP(HRYLD2!CD$4,'[1]INTERNAL PARAMETERS-1'!$B$5:$J$44,3,FALSE)</f>
        <v>1.7522551165145374E-2</v>
      </c>
      <c r="CE29" s="44">
        <f>HRYLD1!CE29*VLOOKUP(HRYLD2!CE$4,'[1]INTERNAL PARAMETERS-1'!$B$5:$J$44,5,FALSE)*VLOOKUP(HRYLD2!CE$4,'[1]INTERNAL PARAMETERS-1'!$B$5:$J$44,6,FALSE)*VLOOKUP(HRYLD2!CE$4,'[1]INTERNAL PARAMETERS-1'!$B$5:$J$44,3,FALSE) + HRYLD1!CE29*(1-VLOOKUP(HRYLD2!CE$4,'[1]INTERNAL PARAMETERS-1'!$B$5:$J$44,5,FALSE))*VLOOKUP(HRYLD2!CE$4,'[1]INTERNAL PARAMETERS-1'!$B$5:$J$44,8,FALSE)*VLOOKUP(HRYLD2!CE$4,'[1]INTERNAL PARAMETERS-1'!$B$5:$J$44,3,FALSE)</f>
        <v>3.2129748119073195E-2</v>
      </c>
      <c r="CF29" s="44">
        <f>HRYLD1!CF29*VLOOKUP(HRYLD2!CF$4,'[1]INTERNAL PARAMETERS-1'!$B$5:$J$44,5,FALSE)*VLOOKUP(HRYLD2!CF$4,'[1]INTERNAL PARAMETERS-1'!$B$5:$J$44,6,FALSE)*VLOOKUP(HRYLD2!CF$4,'[1]INTERNAL PARAMETERS-1'!$B$5:$J$44,3,FALSE) + HRYLD1!CF29*(1-VLOOKUP(HRYLD2!CF$4,'[1]INTERNAL PARAMETERS-1'!$B$5:$J$44,5,FALSE))*VLOOKUP(HRYLD2!CF$4,'[1]INTERNAL PARAMETERS-1'!$B$5:$J$44,8,FALSE)*VLOOKUP(HRYLD2!CF$4,'[1]INTERNAL PARAMETERS-1'!$B$5:$J$44,3,FALSE)</f>
        <v>2.5773962459671475E-2</v>
      </c>
      <c r="CG29" s="44">
        <f>HRYLD1!CG29*VLOOKUP(HRYLD2!CG$4,'[1]INTERNAL PARAMETERS-1'!$B$5:$J$44,5,FALSE)*VLOOKUP(HRYLD2!CG$4,'[1]INTERNAL PARAMETERS-1'!$B$5:$J$44,6,FALSE)*VLOOKUP(HRYLD2!CG$4,'[1]INTERNAL PARAMETERS-1'!$B$5:$J$44,3,FALSE) + HRYLD1!CG29*(1-VLOOKUP(HRYLD2!CG$4,'[1]INTERNAL PARAMETERS-1'!$B$5:$J$44,5,FALSE))*VLOOKUP(HRYLD2!CG$4,'[1]INTERNAL PARAMETERS-1'!$B$5:$J$44,8,FALSE)*VLOOKUP(HRYLD2!CG$4,'[1]INTERNAL PARAMETERS-1'!$B$5:$J$44,3,FALSE)</f>
        <v>8.5399963255542778E-4</v>
      </c>
      <c r="CH29" s="43">
        <f>HRYLD1!CH29*VLOOKUP(HRYLD2!CH$4,'[1]INTERNAL PARAMETERS-1'!$B$5:$J$44,5,FALSE)*VLOOKUP(HRYLD2!CH$4,'[1]INTERNAL PARAMETERS-1'!$B$5:$J$44,6,FALSE)*VLOOKUP(HRYLD2!CH$4,'[1]INTERNAL PARAMETERS-1'!$B$5:$J$44,3,FALSE) + HRYLD1!CH29*(1-VLOOKUP(HRYLD2!CH$4,'[1]INTERNAL PARAMETERS-1'!$B$5:$J$44,5,FALSE))*VLOOKUP(HRYLD2!CH$4,'[1]INTERNAL PARAMETERS-1'!$B$5:$J$44,8,FALSE)*VLOOKUP(HRYLD2!CH$4,'[1]INTERNAL PARAMETERS-1'!$B$5:$J$44,3,FALSE)</f>
        <v>0</v>
      </c>
      <c r="CJ29" s="45">
        <f t="shared" si="0"/>
        <v>1116.1217826555066</v>
      </c>
      <c r="CK29" s="43">
        <f t="shared" si="1"/>
        <v>17.22712230113714</v>
      </c>
    </row>
    <row r="30" spans="2:89" x14ac:dyDescent="0.4">
      <c r="B30" s="58" t="s">
        <v>5</v>
      </c>
      <c r="C30" s="57" t="s">
        <v>49</v>
      </c>
      <c r="D30" s="57" t="s">
        <v>59</v>
      </c>
      <c r="E30" s="132">
        <f>HR!X30</f>
        <v>1539.2648929151903</v>
      </c>
      <c r="F30" s="56">
        <f>'[1]INTERNAL PARAMETERS-1'!M12</f>
        <v>49.09</v>
      </c>
      <c r="G30" s="45">
        <f>HRYLD1!G30*VLOOKUP(HRYLD2!G$4,'[1]INTERNAL PARAMETERS-1'!$B$5:$J$44,5,FALSE)*VLOOKUP(HRYLD2!G$4,'[1]INTERNAL PARAMETERS-1'!$B$5:$J$44,7,FALSE)*HRYLD2!$F30 + HRYLD1!G30*(1-VLOOKUP(HRYLD2!G$4,'[1]INTERNAL PARAMETERS-1'!$B$5:$J$44,5,FALSE))*VLOOKUP(HRYLD2!G$4,'[1]INTERNAL PARAMETERS-1'!$B$5:$J$44,9,FALSE)*HRYLD2!$F30</f>
        <v>409.49375371527356</v>
      </c>
      <c r="H30" s="44">
        <f>HRYLD1!H30*VLOOKUP(HRYLD2!H$4,'[1]INTERNAL PARAMETERS-1'!$B$5:$J$44,5,FALSE)*VLOOKUP(HRYLD2!H$4,'[1]INTERNAL PARAMETERS-1'!$B$5:$J$44,7,FALSE)*HRYLD2!$F30 + HRYLD1!H30*(1-VLOOKUP(HRYLD2!H$4,'[1]INTERNAL PARAMETERS-1'!$B$5:$J$44,5,FALSE))*VLOOKUP(HRYLD2!H$4,'[1]INTERNAL PARAMETERS-1'!$B$5:$J$44,9,FALSE)*HRYLD2!$F30</f>
        <v>123.47428546222407</v>
      </c>
      <c r="I30" s="44">
        <f>HRYLD1!I30*VLOOKUP(HRYLD2!I$4,'[1]INTERNAL PARAMETERS-1'!$B$5:$J$44,5,FALSE)*VLOOKUP(HRYLD2!I$4,'[1]INTERNAL PARAMETERS-1'!$B$5:$J$44,7,FALSE)*HRYLD2!$F30 + HRYLD1!I30*(1-VLOOKUP(HRYLD2!I$4,'[1]INTERNAL PARAMETERS-1'!$B$5:$J$44,5,FALSE))*VLOOKUP(HRYLD2!I$4,'[1]INTERNAL PARAMETERS-1'!$B$5:$J$44,9,FALSE)*HRYLD2!$F30</f>
        <v>181.3618951827051</v>
      </c>
      <c r="J30" s="44">
        <f>HRYLD1!J30*VLOOKUP(HRYLD2!J$4,'[1]INTERNAL PARAMETERS-1'!$B$5:$J$44,5,FALSE)*VLOOKUP(HRYLD2!J$4,'[1]INTERNAL PARAMETERS-1'!$B$5:$J$44,7,FALSE)*HRYLD2!$F30 + HRYLD1!J30*(1-VLOOKUP(HRYLD2!J$4,'[1]INTERNAL PARAMETERS-1'!$B$5:$J$44,5,FALSE))*VLOOKUP(HRYLD2!J$4,'[1]INTERNAL PARAMETERS-1'!$B$5:$J$44,9,FALSE)*HRYLD2!$F30</f>
        <v>0</v>
      </c>
      <c r="K30" s="44">
        <f>HRYLD1!K30*VLOOKUP(HRYLD2!K$4,'[1]INTERNAL PARAMETERS-1'!$B$5:$J$44,5,FALSE)*VLOOKUP(HRYLD2!K$4,'[1]INTERNAL PARAMETERS-1'!$B$5:$J$44,7,FALSE)*HRYLD2!$F30 + HRYLD1!K30*(1-VLOOKUP(HRYLD2!K$4,'[1]INTERNAL PARAMETERS-1'!$B$5:$J$44,5,FALSE))*VLOOKUP(HRYLD2!K$4,'[1]INTERNAL PARAMETERS-1'!$B$5:$J$44,9,FALSE)*HRYLD2!$F30</f>
        <v>0</v>
      </c>
      <c r="L30" s="44">
        <f>HRYLD1!L30*VLOOKUP(HRYLD2!L$4,'[1]INTERNAL PARAMETERS-1'!$B$5:$J$44,5,FALSE)*VLOOKUP(HRYLD2!L$4,'[1]INTERNAL PARAMETERS-1'!$B$5:$J$44,7,FALSE)*HRYLD2!$F30 + HRYLD1!L30*(1-VLOOKUP(HRYLD2!L$4,'[1]INTERNAL PARAMETERS-1'!$B$5:$J$44,5,FALSE))*VLOOKUP(HRYLD2!L$4,'[1]INTERNAL PARAMETERS-1'!$B$5:$J$44,9,FALSE)*HRYLD2!$F30</f>
        <v>0</v>
      </c>
      <c r="M30" s="44">
        <f>HRYLD1!M30*VLOOKUP(HRYLD2!M$4,'[1]INTERNAL PARAMETERS-1'!$B$5:$J$44,5,FALSE)*VLOOKUP(HRYLD2!M$4,'[1]INTERNAL PARAMETERS-1'!$B$5:$J$44,7,FALSE)*HRYLD2!$F30 + HRYLD1!M30*(1-VLOOKUP(HRYLD2!M$4,'[1]INTERNAL PARAMETERS-1'!$B$5:$J$44,5,FALSE))*VLOOKUP(HRYLD2!M$4,'[1]INTERNAL PARAMETERS-1'!$B$5:$J$44,9,FALSE)*HRYLD2!$F30</f>
        <v>2.7650643492921643</v>
      </c>
      <c r="N30" s="44">
        <f>HRYLD1!N30*VLOOKUP(HRYLD2!N$4,'[1]INTERNAL PARAMETERS-1'!$B$5:$J$44,5,FALSE)*VLOOKUP(HRYLD2!N$4,'[1]INTERNAL PARAMETERS-1'!$B$5:$J$44,7,FALSE)*HRYLD2!$F30 + HRYLD1!N30*(1-VLOOKUP(HRYLD2!N$4,'[1]INTERNAL PARAMETERS-1'!$B$5:$J$44,5,FALSE))*VLOOKUP(HRYLD2!N$4,'[1]INTERNAL PARAMETERS-1'!$B$5:$J$44,9,FALSE)*HRYLD2!$F30</f>
        <v>0.55619110474267663</v>
      </c>
      <c r="O30" s="44">
        <f>HRYLD1!O30*VLOOKUP(HRYLD2!O$4,'[1]INTERNAL PARAMETERS-1'!$B$5:$J$44,5,FALSE)*VLOOKUP(HRYLD2!O$4,'[1]INTERNAL PARAMETERS-1'!$B$5:$J$44,7,FALSE)*HRYLD2!$F30 + HRYLD1!O30*(1-VLOOKUP(HRYLD2!O$4,'[1]INTERNAL PARAMETERS-1'!$B$5:$J$44,5,FALSE))*VLOOKUP(HRYLD2!O$4,'[1]INTERNAL PARAMETERS-1'!$B$5:$J$44,9,FALSE)*HRYLD2!$F30</f>
        <v>0</v>
      </c>
      <c r="P30" s="44">
        <f>HRYLD1!P30*VLOOKUP(HRYLD2!P$4,'[1]INTERNAL PARAMETERS-1'!$B$5:$J$44,5,FALSE)*VLOOKUP(HRYLD2!P$4,'[1]INTERNAL PARAMETERS-1'!$B$5:$J$44,7,FALSE)*HRYLD2!$F30 + HRYLD1!P30*(1-VLOOKUP(HRYLD2!P$4,'[1]INTERNAL PARAMETERS-1'!$B$5:$J$44,5,FALSE))*VLOOKUP(HRYLD2!P$4,'[1]INTERNAL PARAMETERS-1'!$B$5:$J$44,9,FALSE)*HRYLD2!$F30</f>
        <v>0</v>
      </c>
      <c r="Q30" s="44">
        <f>HRYLD1!Q30*VLOOKUP(HRYLD2!Q$4,'[1]INTERNAL PARAMETERS-1'!$B$5:$J$44,5,FALSE)*VLOOKUP(HRYLD2!Q$4,'[1]INTERNAL PARAMETERS-1'!$B$5:$J$44,7,FALSE)*HRYLD2!$F30 + HRYLD1!Q30*(1-VLOOKUP(HRYLD2!Q$4,'[1]INTERNAL PARAMETERS-1'!$B$5:$J$44,5,FALSE))*VLOOKUP(HRYLD2!Q$4,'[1]INTERNAL PARAMETERS-1'!$B$5:$J$44,9,FALSE)*HRYLD2!$F30</f>
        <v>0</v>
      </c>
      <c r="R30" s="44">
        <f>HRYLD1!R30*VLOOKUP(HRYLD2!R$4,'[1]INTERNAL PARAMETERS-1'!$B$5:$J$44,5,FALSE)*VLOOKUP(HRYLD2!R$4,'[1]INTERNAL PARAMETERS-1'!$B$5:$J$44,7,FALSE)*HRYLD2!$F30 + HRYLD1!R30*(1-VLOOKUP(HRYLD2!R$4,'[1]INTERNAL PARAMETERS-1'!$B$5:$J$44,5,FALSE))*VLOOKUP(HRYLD2!R$4,'[1]INTERNAL PARAMETERS-1'!$B$5:$J$44,9,FALSE)*HRYLD2!$F30</f>
        <v>0.95341757151364481</v>
      </c>
      <c r="S30" s="44">
        <f>HRYLD1!S30*VLOOKUP(HRYLD2!S$4,'[1]INTERNAL PARAMETERS-1'!$B$5:$J$44,5,FALSE)*VLOOKUP(HRYLD2!S$4,'[1]INTERNAL PARAMETERS-1'!$B$5:$J$44,7,FALSE)*HRYLD2!$F30 + HRYLD1!S30*(1-VLOOKUP(HRYLD2!S$4,'[1]INTERNAL PARAMETERS-1'!$B$5:$J$44,5,FALSE))*VLOOKUP(HRYLD2!S$4,'[1]INTERNAL PARAMETERS-1'!$B$5:$J$44,9,FALSE)*HRYLD2!$F30</f>
        <v>31.696549875128991</v>
      </c>
      <c r="T30" s="44">
        <f>HRYLD1!T30*VLOOKUP(HRYLD2!T$4,'[1]INTERNAL PARAMETERS-1'!$B$5:$J$44,5,FALSE)*VLOOKUP(HRYLD2!T$4,'[1]INTERNAL PARAMETERS-1'!$B$5:$J$44,7,FALSE)*HRYLD2!$F30 + HRYLD1!T30*(1-VLOOKUP(HRYLD2!T$4,'[1]INTERNAL PARAMETERS-1'!$B$5:$J$44,5,FALSE))*VLOOKUP(HRYLD2!T$4,'[1]INTERNAL PARAMETERS-1'!$B$5:$J$44,9,FALSE)*HRYLD2!$F30</f>
        <v>8.9387431080219795</v>
      </c>
      <c r="U30" s="44">
        <f>HRYLD1!U30*VLOOKUP(HRYLD2!U$4,'[1]INTERNAL PARAMETERS-1'!$B$5:$J$44,5,FALSE)*VLOOKUP(HRYLD2!U$4,'[1]INTERNAL PARAMETERS-1'!$B$5:$J$44,7,FALSE)*HRYLD2!$F30 + HRYLD1!U30*(1-VLOOKUP(HRYLD2!U$4,'[1]INTERNAL PARAMETERS-1'!$B$5:$J$44,5,FALSE))*VLOOKUP(HRYLD2!U$4,'[1]INTERNAL PARAMETERS-1'!$B$5:$J$44,9,FALSE)*HRYLD2!$F30</f>
        <v>5.3871508216135346</v>
      </c>
      <c r="V30" s="44">
        <f>HRYLD1!V30*VLOOKUP(HRYLD2!V$4,'[1]INTERNAL PARAMETERS-1'!$B$5:$J$44,5,FALSE)*VLOOKUP(HRYLD2!V$4,'[1]INTERNAL PARAMETERS-1'!$B$5:$J$44,7,FALSE)*HRYLD2!$F30 + HRYLD1!V30*(1-VLOOKUP(HRYLD2!V$4,'[1]INTERNAL PARAMETERS-1'!$B$5:$J$44,5,FALSE))*VLOOKUP(HRYLD2!V$4,'[1]INTERNAL PARAMETERS-1'!$B$5:$J$44,9,FALSE)*HRYLD2!$F30</f>
        <v>16.28948218755982</v>
      </c>
      <c r="W30" s="44">
        <f>HRYLD1!W30*VLOOKUP(HRYLD2!W$4,'[1]INTERNAL PARAMETERS-1'!$B$5:$J$44,5,FALSE)*VLOOKUP(HRYLD2!W$4,'[1]INTERNAL PARAMETERS-1'!$B$5:$J$44,7,FALSE)*HRYLD2!$F30 + HRYLD1!W30*(1-VLOOKUP(HRYLD2!W$4,'[1]INTERNAL PARAMETERS-1'!$B$5:$J$44,5,FALSE))*VLOOKUP(HRYLD2!W$4,'[1]INTERNAL PARAMETERS-1'!$B$5:$J$44,9,FALSE)*HRYLD2!$F30</f>
        <v>0</v>
      </c>
      <c r="X30" s="44">
        <f>HRYLD1!X30*VLOOKUP(HRYLD2!X$4,'[1]INTERNAL PARAMETERS-1'!$B$5:$J$44,5,FALSE)*VLOOKUP(HRYLD2!X$4,'[1]INTERNAL PARAMETERS-1'!$B$5:$J$44,7,FALSE)*HRYLD2!$F30 + HRYLD1!X30*(1-VLOOKUP(HRYLD2!X$4,'[1]INTERNAL PARAMETERS-1'!$B$5:$J$44,5,FALSE))*VLOOKUP(HRYLD2!X$4,'[1]INTERNAL PARAMETERS-1'!$B$5:$J$44,9,FALSE)*HRYLD2!$F30</f>
        <v>0</v>
      </c>
      <c r="Y30" s="44">
        <f>HRYLD1!Y30*VLOOKUP(HRYLD2!Y$4,'[1]INTERNAL PARAMETERS-1'!$B$5:$J$44,5,FALSE)*VLOOKUP(HRYLD2!Y$4,'[1]INTERNAL PARAMETERS-1'!$B$5:$J$44,7,FALSE)*HRYLD2!$F30 + HRYLD1!Y30*(1-VLOOKUP(HRYLD2!Y$4,'[1]INTERNAL PARAMETERS-1'!$B$5:$J$44,5,FALSE))*VLOOKUP(HRYLD2!Y$4,'[1]INTERNAL PARAMETERS-1'!$B$5:$J$44,9,FALSE)*HRYLD2!$F30</f>
        <v>0</v>
      </c>
      <c r="Z30" s="44">
        <f>HRYLD1!Z30*VLOOKUP(HRYLD2!Z$4,'[1]INTERNAL PARAMETERS-1'!$B$5:$J$44,5,FALSE)*VLOOKUP(HRYLD2!Z$4,'[1]INTERNAL PARAMETERS-1'!$B$5:$J$44,7,FALSE)*HRYLD2!$F30 + HRYLD1!Z30*(1-VLOOKUP(HRYLD2!Z$4,'[1]INTERNAL PARAMETERS-1'!$B$5:$J$44,5,FALSE))*VLOOKUP(HRYLD2!Z$4,'[1]INTERNAL PARAMETERS-1'!$B$5:$J$44,9,FALSE)*HRYLD2!$F30</f>
        <v>0</v>
      </c>
      <c r="AA30" s="44">
        <f>HRYLD1!AA30*VLOOKUP(HRYLD2!AA$4,'[1]INTERNAL PARAMETERS-1'!$B$5:$J$44,5,FALSE)*VLOOKUP(HRYLD2!AA$4,'[1]INTERNAL PARAMETERS-1'!$B$5:$J$44,7,FALSE)*HRYLD2!$F30 + HRYLD1!AA30*(1-VLOOKUP(HRYLD2!AA$4,'[1]INTERNAL PARAMETERS-1'!$B$5:$J$44,5,FALSE))*VLOOKUP(HRYLD2!AA$4,'[1]INTERNAL PARAMETERS-1'!$B$5:$J$44,9,FALSE)*HRYLD2!$F30</f>
        <v>0</v>
      </c>
      <c r="AB30" s="44">
        <f>HRYLD1!AB30*VLOOKUP(HRYLD2!AB$4,'[1]INTERNAL PARAMETERS-1'!$B$5:$J$44,5,FALSE)*VLOOKUP(HRYLD2!AB$4,'[1]INTERNAL PARAMETERS-1'!$B$5:$J$44,7,FALSE)*HRYLD2!$F30 + HRYLD1!AB30*(1-VLOOKUP(HRYLD2!AB$4,'[1]INTERNAL PARAMETERS-1'!$B$5:$J$44,5,FALSE))*VLOOKUP(HRYLD2!AB$4,'[1]INTERNAL PARAMETERS-1'!$B$5:$J$44,9,FALSE)*HRYLD2!$F30</f>
        <v>0</v>
      </c>
      <c r="AC30" s="44">
        <f>HRYLD1!AC30*VLOOKUP(HRYLD2!AC$4,'[1]INTERNAL PARAMETERS-1'!$B$5:$J$44,5,FALSE)*VLOOKUP(HRYLD2!AC$4,'[1]INTERNAL PARAMETERS-1'!$B$5:$J$44,7,FALSE)*HRYLD2!$F30 + HRYLD1!AC30*(1-VLOOKUP(HRYLD2!AC$4,'[1]INTERNAL PARAMETERS-1'!$B$5:$J$44,5,FALSE))*VLOOKUP(HRYLD2!AC$4,'[1]INTERNAL PARAMETERS-1'!$B$5:$J$44,9,FALSE)*HRYLD2!$F30</f>
        <v>0</v>
      </c>
      <c r="AD30" s="44">
        <f>HRYLD1!AD30*VLOOKUP(HRYLD2!AD$4,'[1]INTERNAL PARAMETERS-1'!$B$5:$J$44,5,FALSE)*VLOOKUP(HRYLD2!AD$4,'[1]INTERNAL PARAMETERS-1'!$B$5:$J$44,7,FALSE)*HRYLD2!$F30 + HRYLD1!AD30*(1-VLOOKUP(HRYLD2!AD$4,'[1]INTERNAL PARAMETERS-1'!$B$5:$J$44,5,FALSE))*VLOOKUP(HRYLD2!AD$4,'[1]INTERNAL PARAMETERS-1'!$B$5:$J$44,9,FALSE)*HRYLD2!$F30</f>
        <v>0</v>
      </c>
      <c r="AE30" s="44">
        <f>HRYLD1!AE30*VLOOKUP(HRYLD2!AE$4,'[1]INTERNAL PARAMETERS-1'!$B$5:$J$44,5,FALSE)*VLOOKUP(HRYLD2!AE$4,'[1]INTERNAL PARAMETERS-1'!$B$5:$J$44,7,FALSE)*HRYLD2!$F30 + HRYLD1!AE30*(1-VLOOKUP(HRYLD2!AE$4,'[1]INTERNAL PARAMETERS-1'!$B$5:$J$44,5,FALSE))*VLOOKUP(HRYLD2!AE$4,'[1]INTERNAL PARAMETERS-1'!$B$5:$J$44,9,FALSE)*HRYLD2!$F30</f>
        <v>0</v>
      </c>
      <c r="AF30" s="44">
        <f>HRYLD1!AF30*VLOOKUP(HRYLD2!AF$4,'[1]INTERNAL PARAMETERS-1'!$B$5:$J$44,5,FALSE)*VLOOKUP(HRYLD2!AF$4,'[1]INTERNAL PARAMETERS-1'!$B$5:$J$44,7,FALSE)*HRYLD2!$F30 + HRYLD1!AF30*(1-VLOOKUP(HRYLD2!AF$4,'[1]INTERNAL PARAMETERS-1'!$B$5:$J$44,5,FALSE))*VLOOKUP(HRYLD2!AF$4,'[1]INTERNAL PARAMETERS-1'!$B$5:$J$44,9,FALSE)*HRYLD2!$F30</f>
        <v>0</v>
      </c>
      <c r="AG30" s="44">
        <f>HRYLD1!AG30*VLOOKUP(HRYLD2!AG$4,'[1]INTERNAL PARAMETERS-1'!$B$5:$J$44,5,FALSE)*VLOOKUP(HRYLD2!AG$4,'[1]INTERNAL PARAMETERS-1'!$B$5:$J$44,7,FALSE)*HRYLD2!$F30 + HRYLD1!AG30*(1-VLOOKUP(HRYLD2!AG$4,'[1]INTERNAL PARAMETERS-1'!$B$5:$J$44,5,FALSE))*VLOOKUP(HRYLD2!AG$4,'[1]INTERNAL PARAMETERS-1'!$B$5:$J$44,9,FALSE)*HRYLD2!$F30</f>
        <v>2.4434423333094468</v>
      </c>
      <c r="AH30" s="44">
        <f>HRYLD1!AH30*VLOOKUP(HRYLD2!AH$4,'[1]INTERNAL PARAMETERS-1'!$B$5:$J$44,5,FALSE)*VLOOKUP(HRYLD2!AH$4,'[1]INTERNAL PARAMETERS-1'!$B$5:$J$44,7,FALSE)*HRYLD2!$F30 + HRYLD1!AH30*(1-VLOOKUP(HRYLD2!AH$4,'[1]INTERNAL PARAMETERS-1'!$B$5:$J$44,5,FALSE))*VLOOKUP(HRYLD2!AH$4,'[1]INTERNAL PARAMETERS-1'!$B$5:$J$44,9,FALSE)*HRYLD2!$F30</f>
        <v>0.21851923306019444</v>
      </c>
      <c r="AI30" s="44">
        <f>HRYLD1!AI30*VLOOKUP(HRYLD2!AI$4,'[1]INTERNAL PARAMETERS-1'!$B$5:$J$44,5,FALSE)*VLOOKUP(HRYLD2!AI$4,'[1]INTERNAL PARAMETERS-1'!$B$5:$J$44,7,FALSE)*HRYLD2!$F30 + HRYLD1!AI30*(1-VLOOKUP(HRYLD2!AI$4,'[1]INTERNAL PARAMETERS-1'!$B$5:$J$44,5,FALSE))*VLOOKUP(HRYLD2!AI$4,'[1]INTERNAL PARAMETERS-1'!$B$5:$J$44,9,FALSE)*HRYLD2!$F30</f>
        <v>0.39726991521628424</v>
      </c>
      <c r="AJ30" s="44">
        <f>HRYLD1!AJ30*VLOOKUP(HRYLD2!AJ$4,'[1]INTERNAL PARAMETERS-1'!$B$5:$J$44,5,FALSE)*VLOOKUP(HRYLD2!AJ$4,'[1]INTERNAL PARAMETERS-1'!$B$5:$J$44,7,FALSE)*HRYLD2!$F30 + HRYLD1!AJ30*(1-VLOOKUP(HRYLD2!AJ$4,'[1]INTERNAL PARAMETERS-1'!$B$5:$J$44,5,FALSE))*VLOOKUP(HRYLD2!AJ$4,'[1]INTERNAL PARAMETERS-1'!$B$5:$J$44,9,FALSE)*HRYLD2!$F30</f>
        <v>1.5495000162450152</v>
      </c>
      <c r="AK30" s="44">
        <f>HRYLD1!AK30*VLOOKUP(HRYLD2!AK$4,'[1]INTERNAL PARAMETERS-1'!$B$5:$J$44,5,FALSE)*VLOOKUP(HRYLD2!AK$4,'[1]INTERNAL PARAMETERS-1'!$B$5:$J$44,7,FALSE)*HRYLD2!$F30 + HRYLD1!AK30*(1-VLOOKUP(HRYLD2!AK$4,'[1]INTERNAL PARAMETERS-1'!$B$5:$J$44,5,FALSE))*VLOOKUP(HRYLD2!AK$4,'[1]INTERNAL PARAMETERS-1'!$B$5:$J$44,9,FALSE)*HRYLD2!$F30</f>
        <v>0</v>
      </c>
      <c r="AL30" s="44">
        <f>HRYLD1!AL30*VLOOKUP(HRYLD2!AL$4,'[1]INTERNAL PARAMETERS-1'!$B$5:$J$44,5,FALSE)*VLOOKUP(HRYLD2!AL$4,'[1]INTERNAL PARAMETERS-1'!$B$5:$J$44,7,FALSE)*HRYLD2!$F30 + HRYLD1!AL30*(1-VLOOKUP(HRYLD2!AL$4,'[1]INTERNAL PARAMETERS-1'!$B$5:$J$44,5,FALSE))*VLOOKUP(HRYLD2!AL$4,'[1]INTERNAL PARAMETERS-1'!$B$5:$J$44,9,FALSE)*HRYLD2!$F30</f>
        <v>0</v>
      </c>
      <c r="AM30" s="44">
        <f>HRYLD1!AM30*VLOOKUP(HRYLD2!AM$4,'[1]INTERNAL PARAMETERS-1'!$B$5:$J$44,5,FALSE)*VLOOKUP(HRYLD2!AM$4,'[1]INTERNAL PARAMETERS-1'!$B$5:$J$44,7,FALSE)*HRYLD2!$F30 + HRYLD1!AM30*(1-VLOOKUP(HRYLD2!AM$4,'[1]INTERNAL PARAMETERS-1'!$B$5:$J$44,5,FALSE))*VLOOKUP(HRYLD2!AM$4,'[1]INTERNAL PARAMETERS-1'!$B$5:$J$44,9,FALSE)*HRYLD2!$F30</f>
        <v>0</v>
      </c>
      <c r="AN30" s="44">
        <f>HRYLD1!AN30*VLOOKUP(HRYLD2!AN$4,'[1]INTERNAL PARAMETERS-1'!$B$5:$J$44,5,FALSE)*VLOOKUP(HRYLD2!AN$4,'[1]INTERNAL PARAMETERS-1'!$B$5:$J$44,7,FALSE)*HRYLD2!$F30 + HRYLD1!AN30*(1-VLOOKUP(HRYLD2!AN$4,'[1]INTERNAL PARAMETERS-1'!$B$5:$J$44,5,FALSE))*VLOOKUP(HRYLD2!AN$4,'[1]INTERNAL PARAMETERS-1'!$B$5:$J$44,9,FALSE)*HRYLD2!$F30</f>
        <v>0</v>
      </c>
      <c r="AO30" s="44">
        <f>HRYLD1!AO30*VLOOKUP(HRYLD2!AO$4,'[1]INTERNAL PARAMETERS-1'!$B$5:$J$44,5,FALSE)*VLOOKUP(HRYLD2!AO$4,'[1]INTERNAL PARAMETERS-1'!$B$5:$J$44,7,FALSE)*HRYLD2!$F30 + HRYLD1!AO30*(1-VLOOKUP(HRYLD2!AO$4,'[1]INTERNAL PARAMETERS-1'!$B$5:$J$44,5,FALSE))*VLOOKUP(HRYLD2!AO$4,'[1]INTERNAL PARAMETERS-1'!$B$5:$J$44,9,FALSE)*HRYLD2!$F30</f>
        <v>0</v>
      </c>
      <c r="AP30" s="44">
        <f>HRYLD1!AP30*VLOOKUP(HRYLD2!AP$4,'[1]INTERNAL PARAMETERS-1'!$B$5:$J$44,5,FALSE)*VLOOKUP(HRYLD2!AP$4,'[1]INTERNAL PARAMETERS-1'!$B$5:$J$44,7,FALSE)*HRYLD2!$F30 + HRYLD1!AP30*(1-VLOOKUP(HRYLD2!AP$4,'[1]INTERNAL PARAMETERS-1'!$B$5:$J$44,5,FALSE))*VLOOKUP(HRYLD2!AP$4,'[1]INTERNAL PARAMETERS-1'!$B$5:$J$44,9,FALSE)*HRYLD2!$F30</f>
        <v>0</v>
      </c>
      <c r="AQ30" s="44">
        <f>HRYLD1!AQ30*VLOOKUP(HRYLD2!AQ$4,'[1]INTERNAL PARAMETERS-1'!$B$5:$J$44,5,FALSE)*VLOOKUP(HRYLD2!AQ$4,'[1]INTERNAL PARAMETERS-1'!$B$5:$J$44,7,FALSE)*HRYLD2!$F30 + HRYLD1!AQ30*(1-VLOOKUP(HRYLD2!AQ$4,'[1]INTERNAL PARAMETERS-1'!$B$5:$J$44,5,FALSE))*VLOOKUP(HRYLD2!AQ$4,'[1]INTERNAL PARAMETERS-1'!$B$5:$J$44,9,FALSE)*HRYLD2!$F30</f>
        <v>0</v>
      </c>
      <c r="AR30" s="44">
        <f>HRYLD1!AR30*VLOOKUP(HRYLD2!AR$4,'[1]INTERNAL PARAMETERS-1'!$B$5:$J$44,5,FALSE)*VLOOKUP(HRYLD2!AR$4,'[1]INTERNAL PARAMETERS-1'!$B$5:$J$44,7,FALSE)*HRYLD2!$F30 + HRYLD1!AR30*(1-VLOOKUP(HRYLD2!AR$4,'[1]INTERNAL PARAMETERS-1'!$B$5:$J$44,5,FALSE))*VLOOKUP(HRYLD2!AR$4,'[1]INTERNAL PARAMETERS-1'!$B$5:$J$44,9,FALSE)*HRYLD2!$F30</f>
        <v>0</v>
      </c>
      <c r="AS30" s="44">
        <f>HRYLD1!AS30*VLOOKUP(HRYLD2!AS$4,'[1]INTERNAL PARAMETERS-1'!$B$5:$J$44,5,FALSE)*VLOOKUP(HRYLD2!AS$4,'[1]INTERNAL PARAMETERS-1'!$B$5:$J$44,7,FALSE)*HRYLD2!$F30 + HRYLD1!AS30*(1-VLOOKUP(HRYLD2!AS$4,'[1]INTERNAL PARAMETERS-1'!$B$5:$J$44,5,FALSE))*VLOOKUP(HRYLD2!AS$4,'[1]INTERNAL PARAMETERS-1'!$B$5:$J$44,9,FALSE)*HRYLD2!$F30</f>
        <v>0</v>
      </c>
      <c r="AT30" s="43">
        <f>HRYLD1!AT30*VLOOKUP(HRYLD2!AT$4,'[1]INTERNAL PARAMETERS-1'!$B$5:$J$44,5,FALSE)*VLOOKUP(HRYLD2!AT$4,'[1]INTERNAL PARAMETERS-1'!$B$5:$J$44,7,FALSE)*HRYLD2!$F30 + HRYLD1!AT30*(1-VLOOKUP(HRYLD2!AT$4,'[1]INTERNAL PARAMETERS-1'!$B$5:$J$44,5,FALSE))*VLOOKUP(HRYLD2!AT$4,'[1]INTERNAL PARAMETERS-1'!$B$5:$J$44,9,FALSE)*HRYLD2!$F30</f>
        <v>0</v>
      </c>
      <c r="AU30" s="45">
        <f>HRYLD1!AU30*VLOOKUP(HRYLD2!AU$4,'[1]INTERNAL PARAMETERS-1'!$B$5:$J$44,5,FALSE)*VLOOKUP(HRYLD2!AU$4,'[1]INTERNAL PARAMETERS-1'!$B$5:$J$44,6,FALSE)*VLOOKUP(HRYLD2!AU$4,'[1]INTERNAL PARAMETERS-1'!$B$5:$J$44,3,FALSE) + HRYLD1!AU30*(1-VLOOKUP(HRYLD2!AU$4,'[1]INTERNAL PARAMETERS-1'!$B$5:$J$44,5,FALSE))*VLOOKUP(HRYLD2!AU$4,'[1]INTERNAL PARAMETERS-1'!$B$5:$J$44,8,FALSE)*VLOOKUP(HRYLD2!AU$4,'[1]INTERNAL PARAMETERS-1'!$B$5:$J$44,3,FALSE)</f>
        <v>0</v>
      </c>
      <c r="AV30" s="44">
        <f>HRYLD1!AV30*VLOOKUP(HRYLD2!AV$4,'[1]INTERNAL PARAMETERS-1'!$B$5:$J$44,5,FALSE)*VLOOKUP(HRYLD2!AV$4,'[1]INTERNAL PARAMETERS-1'!$B$5:$J$44,6,FALSE)*VLOOKUP(HRYLD2!AV$4,'[1]INTERNAL PARAMETERS-1'!$B$5:$J$44,3,FALSE) + HRYLD1!AV30*(1-VLOOKUP(HRYLD2!AV$4,'[1]INTERNAL PARAMETERS-1'!$B$5:$J$44,5,FALSE))*VLOOKUP(HRYLD2!AV$4,'[1]INTERNAL PARAMETERS-1'!$B$5:$J$44,8,FALSE)*VLOOKUP(HRYLD2!AV$4,'[1]INTERNAL PARAMETERS-1'!$B$5:$J$44,3,FALSE)</f>
        <v>0</v>
      </c>
      <c r="AW30" s="44">
        <f>HRYLD1!AW30*VLOOKUP(HRYLD2!AW$4,'[1]INTERNAL PARAMETERS-1'!$B$5:$J$44,5,FALSE)*VLOOKUP(HRYLD2!AW$4,'[1]INTERNAL PARAMETERS-1'!$B$5:$J$44,6,FALSE)*VLOOKUP(HRYLD2!AW$4,'[1]INTERNAL PARAMETERS-1'!$B$5:$J$44,3,FALSE) + HRYLD1!AW30*(1-VLOOKUP(HRYLD2!AW$4,'[1]INTERNAL PARAMETERS-1'!$B$5:$J$44,5,FALSE))*VLOOKUP(HRYLD2!AW$4,'[1]INTERNAL PARAMETERS-1'!$B$5:$J$44,8,FALSE)*VLOOKUP(HRYLD2!AW$4,'[1]INTERNAL PARAMETERS-1'!$B$5:$J$44,3,FALSE)</f>
        <v>4.3619860011436158</v>
      </c>
      <c r="AX30" s="44">
        <f>HRYLD1!AX30*VLOOKUP(HRYLD2!AX$4,'[1]INTERNAL PARAMETERS-1'!$B$5:$J$44,5,FALSE)*VLOOKUP(HRYLD2!AX$4,'[1]INTERNAL PARAMETERS-1'!$B$5:$J$44,6,FALSE)*VLOOKUP(HRYLD2!AX$4,'[1]INTERNAL PARAMETERS-1'!$B$5:$J$44,3,FALSE) + HRYLD1!AX30*(1-VLOOKUP(HRYLD2!AX$4,'[1]INTERNAL PARAMETERS-1'!$B$5:$J$44,5,FALSE))*VLOOKUP(HRYLD2!AX$4,'[1]INTERNAL PARAMETERS-1'!$B$5:$J$44,8,FALSE)*VLOOKUP(HRYLD2!AX$4,'[1]INTERNAL PARAMETERS-1'!$B$5:$J$44,3,FALSE)</f>
        <v>0</v>
      </c>
      <c r="AY30" s="44">
        <f>HRYLD1!AY30*VLOOKUP(HRYLD2!AY$4,'[1]INTERNAL PARAMETERS-1'!$B$5:$J$44,5,FALSE)*VLOOKUP(HRYLD2!AY$4,'[1]INTERNAL PARAMETERS-1'!$B$5:$J$44,6,FALSE)*VLOOKUP(HRYLD2!AY$4,'[1]INTERNAL PARAMETERS-1'!$B$5:$J$44,3,FALSE) + HRYLD1!AY30*(1-VLOOKUP(HRYLD2!AY$4,'[1]INTERNAL PARAMETERS-1'!$B$5:$J$44,5,FALSE))*VLOOKUP(HRYLD2!AY$4,'[1]INTERNAL PARAMETERS-1'!$B$5:$J$44,8,FALSE)*VLOOKUP(HRYLD2!AY$4,'[1]INTERNAL PARAMETERS-1'!$B$5:$J$44,3,FALSE)</f>
        <v>0</v>
      </c>
      <c r="AZ30" s="44">
        <f>HRYLD1!AZ30*VLOOKUP(HRYLD2!AZ$4,'[1]INTERNAL PARAMETERS-1'!$B$5:$J$44,5,FALSE)*VLOOKUP(HRYLD2!AZ$4,'[1]INTERNAL PARAMETERS-1'!$B$5:$J$44,6,FALSE)*VLOOKUP(HRYLD2!AZ$4,'[1]INTERNAL PARAMETERS-1'!$B$5:$J$44,3,FALSE) + HRYLD1!AZ30*(1-VLOOKUP(HRYLD2!AZ$4,'[1]INTERNAL PARAMETERS-1'!$B$5:$J$44,5,FALSE))*VLOOKUP(HRYLD2!AZ$4,'[1]INTERNAL PARAMETERS-1'!$B$5:$J$44,8,FALSE)*VLOOKUP(HRYLD2!AZ$4,'[1]INTERNAL PARAMETERS-1'!$B$5:$J$44,3,FALSE)</f>
        <v>0</v>
      </c>
      <c r="BA30" s="44">
        <f>HRYLD1!BA30*VLOOKUP(HRYLD2!BA$4,'[1]INTERNAL PARAMETERS-1'!$B$5:$J$44,5,FALSE)*VLOOKUP(HRYLD2!BA$4,'[1]INTERNAL PARAMETERS-1'!$B$5:$J$44,6,FALSE)*VLOOKUP(HRYLD2!BA$4,'[1]INTERNAL PARAMETERS-1'!$B$5:$J$44,3,FALSE) + HRYLD1!BA30*(1-VLOOKUP(HRYLD2!BA$4,'[1]INTERNAL PARAMETERS-1'!$B$5:$J$44,5,FALSE))*VLOOKUP(HRYLD2!BA$4,'[1]INTERNAL PARAMETERS-1'!$B$5:$J$44,8,FALSE)*VLOOKUP(HRYLD2!BA$4,'[1]INTERNAL PARAMETERS-1'!$B$5:$J$44,3,FALSE)</f>
        <v>0.66471805549354324</v>
      </c>
      <c r="BB30" s="44">
        <f>HRYLD1!BB30*VLOOKUP(HRYLD2!BB$4,'[1]INTERNAL PARAMETERS-1'!$B$5:$J$44,5,FALSE)*VLOOKUP(HRYLD2!BB$4,'[1]INTERNAL PARAMETERS-1'!$B$5:$J$44,6,FALSE)*VLOOKUP(HRYLD2!BB$4,'[1]INTERNAL PARAMETERS-1'!$B$5:$J$44,3,FALSE) + HRYLD1!BB30*(1-VLOOKUP(HRYLD2!BB$4,'[1]INTERNAL PARAMETERS-1'!$B$5:$J$44,5,FALSE))*VLOOKUP(HRYLD2!BB$4,'[1]INTERNAL PARAMETERS-1'!$B$5:$J$44,8,FALSE)*VLOOKUP(HRYLD2!BB$4,'[1]INTERNAL PARAMETERS-1'!$B$5:$J$44,3,FALSE)</f>
        <v>0.66729448206522346</v>
      </c>
      <c r="BC30" s="44">
        <f>HRYLD1!BC30*VLOOKUP(HRYLD2!BC$4,'[1]INTERNAL PARAMETERS-1'!$B$5:$J$44,5,FALSE)*VLOOKUP(HRYLD2!BC$4,'[1]INTERNAL PARAMETERS-1'!$B$5:$J$44,6,FALSE)*VLOOKUP(HRYLD2!BC$4,'[1]INTERNAL PARAMETERS-1'!$B$5:$J$44,3,FALSE) + HRYLD1!BC30*(1-VLOOKUP(HRYLD2!BC$4,'[1]INTERNAL PARAMETERS-1'!$B$5:$J$44,5,FALSE))*VLOOKUP(HRYLD2!BC$4,'[1]INTERNAL PARAMETERS-1'!$B$5:$J$44,8,FALSE)*VLOOKUP(HRYLD2!BC$4,'[1]INTERNAL PARAMETERS-1'!$B$5:$J$44,3,FALSE)</f>
        <v>1.279947281651252</v>
      </c>
      <c r="BD30" s="44">
        <f>HRYLD1!BD30*VLOOKUP(HRYLD2!BD$4,'[1]INTERNAL PARAMETERS-1'!$B$5:$J$44,5,FALSE)*VLOOKUP(HRYLD2!BD$4,'[1]INTERNAL PARAMETERS-1'!$B$5:$J$44,6,FALSE)*VLOOKUP(HRYLD2!BD$4,'[1]INTERNAL PARAMETERS-1'!$B$5:$J$44,3,FALSE) + HRYLD1!BD30*(1-VLOOKUP(HRYLD2!BD$4,'[1]INTERNAL PARAMETERS-1'!$B$5:$J$44,5,FALSE))*VLOOKUP(HRYLD2!BD$4,'[1]INTERNAL PARAMETERS-1'!$B$5:$J$44,8,FALSE)*VLOOKUP(HRYLD2!BD$4,'[1]INTERNAL PARAMETERS-1'!$B$5:$J$44,3,FALSE)</f>
        <v>0.84907444047635061</v>
      </c>
      <c r="BE30" s="44">
        <f>HRYLD1!BE30*VLOOKUP(HRYLD2!BE$4,'[1]INTERNAL PARAMETERS-1'!$B$5:$J$44,5,FALSE)*VLOOKUP(HRYLD2!BE$4,'[1]INTERNAL PARAMETERS-1'!$B$5:$J$44,6,FALSE)*VLOOKUP(HRYLD2!BE$4,'[1]INTERNAL PARAMETERS-1'!$B$5:$J$44,3,FALSE) + HRYLD1!BE30*(1-VLOOKUP(HRYLD2!BE$4,'[1]INTERNAL PARAMETERS-1'!$B$5:$J$44,5,FALSE))*VLOOKUP(HRYLD2!BE$4,'[1]INTERNAL PARAMETERS-1'!$B$5:$J$44,8,FALSE)*VLOOKUP(HRYLD2!BE$4,'[1]INTERNAL PARAMETERS-1'!$B$5:$J$44,3,FALSE)</f>
        <v>1.8910209883235636</v>
      </c>
      <c r="BF30" s="44">
        <f>HRYLD1!BF30*VLOOKUP(HRYLD2!BF$4,'[1]INTERNAL PARAMETERS-1'!$B$5:$J$44,5,FALSE)*VLOOKUP(HRYLD2!BF$4,'[1]INTERNAL PARAMETERS-1'!$B$5:$J$44,6,FALSE)*VLOOKUP(HRYLD2!BF$4,'[1]INTERNAL PARAMETERS-1'!$B$5:$J$44,3,FALSE) + HRYLD1!BF30*(1-VLOOKUP(HRYLD2!BF$4,'[1]INTERNAL PARAMETERS-1'!$B$5:$J$44,5,FALSE))*VLOOKUP(HRYLD2!BF$4,'[1]INTERNAL PARAMETERS-1'!$B$5:$J$44,8,FALSE)*VLOOKUP(HRYLD2!BF$4,'[1]INTERNAL PARAMETERS-1'!$B$5:$J$44,3,FALSE)</f>
        <v>0</v>
      </c>
      <c r="BG30" s="44">
        <f>HRYLD1!BG30*VLOOKUP(HRYLD2!BG$4,'[1]INTERNAL PARAMETERS-1'!$B$5:$J$44,5,FALSE)*VLOOKUP(HRYLD2!BG$4,'[1]INTERNAL PARAMETERS-1'!$B$5:$J$44,6,FALSE)*VLOOKUP(HRYLD2!BG$4,'[1]INTERNAL PARAMETERS-1'!$B$5:$J$44,3,FALSE) + HRYLD1!BG30*(1-VLOOKUP(HRYLD2!BG$4,'[1]INTERNAL PARAMETERS-1'!$B$5:$J$44,5,FALSE))*VLOOKUP(HRYLD2!BG$4,'[1]INTERNAL PARAMETERS-1'!$B$5:$J$44,8,FALSE)*VLOOKUP(HRYLD2!BG$4,'[1]INTERNAL PARAMETERS-1'!$B$5:$J$44,3,FALSE)</f>
        <v>0.96297109785322821</v>
      </c>
      <c r="BH30" s="44">
        <f>HRYLD1!BH30*VLOOKUP(HRYLD2!BH$4,'[1]INTERNAL PARAMETERS-1'!$B$5:$J$44,5,FALSE)*VLOOKUP(HRYLD2!BH$4,'[1]INTERNAL PARAMETERS-1'!$B$5:$J$44,6,FALSE)*VLOOKUP(HRYLD2!BH$4,'[1]INTERNAL PARAMETERS-1'!$B$5:$J$44,3,FALSE) + HRYLD1!BH30*(1-VLOOKUP(HRYLD2!BH$4,'[1]INTERNAL PARAMETERS-1'!$B$5:$J$44,5,FALSE))*VLOOKUP(HRYLD2!BH$4,'[1]INTERNAL PARAMETERS-1'!$B$5:$J$44,8,FALSE)*VLOOKUP(HRYLD2!BH$4,'[1]INTERNAL PARAMETERS-1'!$B$5:$J$44,3,FALSE)</f>
        <v>5.653354953094672E-3</v>
      </c>
      <c r="BI30" s="44">
        <f>HRYLD1!BI30*VLOOKUP(HRYLD2!BI$4,'[1]INTERNAL PARAMETERS-1'!$B$5:$J$44,5,FALSE)*VLOOKUP(HRYLD2!BI$4,'[1]INTERNAL PARAMETERS-1'!$B$5:$J$44,6,FALSE)*VLOOKUP(HRYLD2!BI$4,'[1]INTERNAL PARAMETERS-1'!$B$5:$J$44,3,FALSE) + HRYLD1!BI30*(1-VLOOKUP(HRYLD2!BI$4,'[1]INTERNAL PARAMETERS-1'!$B$5:$J$44,5,FALSE))*VLOOKUP(HRYLD2!BI$4,'[1]INTERNAL PARAMETERS-1'!$B$5:$J$44,8,FALSE)*VLOOKUP(HRYLD2!BI$4,'[1]INTERNAL PARAMETERS-1'!$B$5:$J$44,3,FALSE)</f>
        <v>0</v>
      </c>
      <c r="BJ30" s="44">
        <f>HRYLD1!BJ30*VLOOKUP(HRYLD2!BJ$4,'[1]INTERNAL PARAMETERS-1'!$B$5:$J$44,5,FALSE)*VLOOKUP(HRYLD2!BJ$4,'[1]INTERNAL PARAMETERS-1'!$B$5:$J$44,6,FALSE)*VLOOKUP(HRYLD2!BJ$4,'[1]INTERNAL PARAMETERS-1'!$B$5:$J$44,3,FALSE) + HRYLD1!BJ30*(1-VLOOKUP(HRYLD2!BJ$4,'[1]INTERNAL PARAMETERS-1'!$B$5:$J$44,5,FALSE))*VLOOKUP(HRYLD2!BJ$4,'[1]INTERNAL PARAMETERS-1'!$B$5:$J$44,8,FALSE)*VLOOKUP(HRYLD2!BJ$4,'[1]INTERNAL PARAMETERS-1'!$B$5:$J$44,3,FALSE)</f>
        <v>0.20077807965063929</v>
      </c>
      <c r="BK30" s="44">
        <f>HRYLD1!BK30*VLOOKUP(HRYLD2!BK$4,'[1]INTERNAL PARAMETERS-1'!$B$5:$J$44,5,FALSE)*VLOOKUP(HRYLD2!BK$4,'[1]INTERNAL PARAMETERS-1'!$B$5:$J$44,6,FALSE)*VLOOKUP(HRYLD2!BK$4,'[1]INTERNAL PARAMETERS-1'!$B$5:$J$44,3,FALSE) + HRYLD1!BK30*(1-VLOOKUP(HRYLD2!BK$4,'[1]INTERNAL PARAMETERS-1'!$B$5:$J$44,5,FALSE))*VLOOKUP(HRYLD2!BK$4,'[1]INTERNAL PARAMETERS-1'!$B$5:$J$44,8,FALSE)*VLOOKUP(HRYLD2!BK$4,'[1]INTERNAL PARAMETERS-1'!$B$5:$J$44,3,FALSE)</f>
        <v>0.28725545786998563</v>
      </c>
      <c r="BL30" s="44">
        <f>HRYLD1!BL30*VLOOKUP(HRYLD2!BL$4,'[1]INTERNAL PARAMETERS-1'!$B$5:$J$44,5,FALSE)*VLOOKUP(HRYLD2!BL$4,'[1]INTERNAL PARAMETERS-1'!$B$5:$J$44,6,FALSE)*VLOOKUP(HRYLD2!BL$4,'[1]INTERNAL PARAMETERS-1'!$B$5:$J$44,3,FALSE) + HRYLD1!BL30*(1-VLOOKUP(HRYLD2!BL$4,'[1]INTERNAL PARAMETERS-1'!$B$5:$J$44,5,FALSE))*VLOOKUP(HRYLD2!BL$4,'[1]INTERNAL PARAMETERS-1'!$B$5:$J$44,8,FALSE)*VLOOKUP(HRYLD2!BL$4,'[1]INTERNAL PARAMETERS-1'!$B$5:$J$44,3,FALSE)</f>
        <v>1.2543117433615518</v>
      </c>
      <c r="BM30" s="44">
        <f>HRYLD1!BM30*VLOOKUP(HRYLD2!BM$4,'[1]INTERNAL PARAMETERS-1'!$B$5:$J$44,5,FALSE)*VLOOKUP(HRYLD2!BM$4,'[1]INTERNAL PARAMETERS-1'!$B$5:$J$44,6,FALSE)*VLOOKUP(HRYLD2!BM$4,'[1]INTERNAL PARAMETERS-1'!$B$5:$J$44,3,FALSE) + HRYLD1!BM30*(1-VLOOKUP(HRYLD2!BM$4,'[1]INTERNAL PARAMETERS-1'!$B$5:$J$44,5,FALSE))*VLOOKUP(HRYLD2!BM$4,'[1]INTERNAL PARAMETERS-1'!$B$5:$J$44,8,FALSE)*VLOOKUP(HRYLD2!BM$4,'[1]INTERNAL PARAMETERS-1'!$B$5:$J$44,3,FALSE)</f>
        <v>0.35944352690436038</v>
      </c>
      <c r="BN30" s="44">
        <f>HRYLD1!BN30*VLOOKUP(HRYLD2!BN$4,'[1]INTERNAL PARAMETERS-1'!$B$5:$J$44,5,FALSE)*VLOOKUP(HRYLD2!BN$4,'[1]INTERNAL PARAMETERS-1'!$B$5:$J$44,6,FALSE)*VLOOKUP(HRYLD2!BN$4,'[1]INTERNAL PARAMETERS-1'!$B$5:$J$44,3,FALSE) + HRYLD1!BN30*(1-VLOOKUP(HRYLD2!BN$4,'[1]INTERNAL PARAMETERS-1'!$B$5:$J$44,5,FALSE))*VLOOKUP(HRYLD2!BN$4,'[1]INTERNAL PARAMETERS-1'!$B$5:$J$44,8,FALSE)*VLOOKUP(HRYLD2!BN$4,'[1]INTERNAL PARAMETERS-1'!$B$5:$J$44,3,FALSE)</f>
        <v>0.29887715518959035</v>
      </c>
      <c r="BO30" s="44">
        <f>HRYLD1!BO30*VLOOKUP(HRYLD2!BO$4,'[1]INTERNAL PARAMETERS-1'!$B$5:$J$44,5,FALSE)*VLOOKUP(HRYLD2!BO$4,'[1]INTERNAL PARAMETERS-1'!$B$5:$J$44,6,FALSE)*VLOOKUP(HRYLD2!BO$4,'[1]INTERNAL PARAMETERS-1'!$B$5:$J$44,3,FALSE) + HRYLD1!BO30*(1-VLOOKUP(HRYLD2!BO$4,'[1]INTERNAL PARAMETERS-1'!$B$5:$J$44,5,FALSE))*VLOOKUP(HRYLD2!BO$4,'[1]INTERNAL PARAMETERS-1'!$B$5:$J$44,8,FALSE)*VLOOKUP(HRYLD2!BO$4,'[1]INTERNAL PARAMETERS-1'!$B$5:$J$44,3,FALSE)</f>
        <v>0.26962509117153022</v>
      </c>
      <c r="BP30" s="44">
        <f>HRYLD1!BP30*VLOOKUP(HRYLD2!BP$4,'[1]INTERNAL PARAMETERS-1'!$B$5:$J$44,5,FALSE)*VLOOKUP(HRYLD2!BP$4,'[1]INTERNAL PARAMETERS-1'!$B$5:$J$44,6,FALSE)*VLOOKUP(HRYLD2!BP$4,'[1]INTERNAL PARAMETERS-1'!$B$5:$J$44,3,FALSE) + HRYLD1!BP30*(1-VLOOKUP(HRYLD2!BP$4,'[1]INTERNAL PARAMETERS-1'!$B$5:$J$44,5,FALSE))*VLOOKUP(HRYLD2!BP$4,'[1]INTERNAL PARAMETERS-1'!$B$5:$J$44,8,FALSE)*VLOOKUP(HRYLD2!BP$4,'[1]INTERNAL PARAMETERS-1'!$B$5:$J$44,3,FALSE)</f>
        <v>1.7232724742782746E-2</v>
      </c>
      <c r="BQ30" s="44">
        <f>HRYLD1!BQ30*VLOOKUP(HRYLD2!BQ$4,'[1]INTERNAL PARAMETERS-1'!$B$5:$J$44,5,FALSE)*VLOOKUP(HRYLD2!BQ$4,'[1]INTERNAL PARAMETERS-1'!$B$5:$J$44,6,FALSE)*VLOOKUP(HRYLD2!BQ$4,'[1]INTERNAL PARAMETERS-1'!$B$5:$J$44,3,FALSE) + HRYLD1!BQ30*(1-VLOOKUP(HRYLD2!BQ$4,'[1]INTERNAL PARAMETERS-1'!$B$5:$J$44,5,FALSE))*VLOOKUP(HRYLD2!BQ$4,'[1]INTERNAL PARAMETERS-1'!$B$5:$J$44,8,FALSE)*VLOOKUP(HRYLD2!BQ$4,'[1]INTERNAL PARAMETERS-1'!$B$5:$J$44,3,FALSE)</f>
        <v>1.1406470580504557</v>
      </c>
      <c r="BR30" s="44">
        <f>HRYLD1!BR30*VLOOKUP(HRYLD2!BR$4,'[1]INTERNAL PARAMETERS-1'!$B$5:$J$44,5,FALSE)*VLOOKUP(HRYLD2!BR$4,'[1]INTERNAL PARAMETERS-1'!$B$5:$J$44,6,FALSE)*VLOOKUP(HRYLD2!BR$4,'[1]INTERNAL PARAMETERS-1'!$B$5:$J$44,3,FALSE) + HRYLD1!BR30*(1-VLOOKUP(HRYLD2!BR$4,'[1]INTERNAL PARAMETERS-1'!$B$5:$J$44,5,FALSE))*VLOOKUP(HRYLD2!BR$4,'[1]INTERNAL PARAMETERS-1'!$B$5:$J$44,8,FALSE)*VLOOKUP(HRYLD2!BR$4,'[1]INTERNAL PARAMETERS-1'!$B$5:$J$44,3,FALSE)</f>
        <v>3.8928774454637077E-2</v>
      </c>
      <c r="BS30" s="44">
        <f>HRYLD1!BS30*VLOOKUP(HRYLD2!BS$4,'[1]INTERNAL PARAMETERS-1'!$B$5:$J$44,5,FALSE)*VLOOKUP(HRYLD2!BS$4,'[1]INTERNAL PARAMETERS-1'!$B$5:$J$44,6,FALSE)*VLOOKUP(HRYLD2!BS$4,'[1]INTERNAL PARAMETERS-1'!$B$5:$J$44,3,FALSE) + HRYLD1!BS30*(1-VLOOKUP(HRYLD2!BS$4,'[1]INTERNAL PARAMETERS-1'!$B$5:$J$44,5,FALSE))*VLOOKUP(HRYLD2!BS$4,'[1]INTERNAL PARAMETERS-1'!$B$5:$J$44,8,FALSE)*VLOOKUP(HRYLD2!BS$4,'[1]INTERNAL PARAMETERS-1'!$B$5:$J$44,3,FALSE)</f>
        <v>2.4982174390767568E-3</v>
      </c>
      <c r="BT30" s="44">
        <f>HRYLD1!BT30*VLOOKUP(HRYLD2!BT$4,'[1]INTERNAL PARAMETERS-1'!$B$5:$J$44,5,FALSE)*VLOOKUP(HRYLD2!BT$4,'[1]INTERNAL PARAMETERS-1'!$B$5:$J$44,6,FALSE)*VLOOKUP(HRYLD2!BT$4,'[1]INTERNAL PARAMETERS-1'!$B$5:$J$44,3,FALSE) + HRYLD1!BT30*(1-VLOOKUP(HRYLD2!BT$4,'[1]INTERNAL PARAMETERS-1'!$B$5:$J$44,5,FALSE))*VLOOKUP(HRYLD2!BT$4,'[1]INTERNAL PARAMETERS-1'!$B$5:$J$44,8,FALSE)*VLOOKUP(HRYLD2!BT$4,'[1]INTERNAL PARAMETERS-1'!$B$5:$J$44,3,FALSE)</f>
        <v>0</v>
      </c>
      <c r="BU30" s="44">
        <f>HRYLD1!BU30*VLOOKUP(HRYLD2!BU$4,'[1]INTERNAL PARAMETERS-1'!$B$5:$J$44,5,FALSE)*VLOOKUP(HRYLD2!BU$4,'[1]INTERNAL PARAMETERS-1'!$B$5:$J$44,6,FALSE)*VLOOKUP(HRYLD2!BU$4,'[1]INTERNAL PARAMETERS-1'!$B$5:$J$44,3,FALSE) + HRYLD1!BU30*(1-VLOOKUP(HRYLD2!BU$4,'[1]INTERNAL PARAMETERS-1'!$B$5:$J$44,5,FALSE))*VLOOKUP(HRYLD2!BU$4,'[1]INTERNAL PARAMETERS-1'!$B$5:$J$44,8,FALSE)*VLOOKUP(HRYLD2!BU$4,'[1]INTERNAL PARAMETERS-1'!$B$5:$J$44,3,FALSE)</f>
        <v>0</v>
      </c>
      <c r="BV30" s="44">
        <f>HRYLD1!BV30*VLOOKUP(HRYLD2!BV$4,'[1]INTERNAL PARAMETERS-1'!$B$5:$J$44,5,FALSE)*VLOOKUP(HRYLD2!BV$4,'[1]INTERNAL PARAMETERS-1'!$B$5:$J$44,6,FALSE)*VLOOKUP(HRYLD2!BV$4,'[1]INTERNAL PARAMETERS-1'!$B$5:$J$44,3,FALSE) + HRYLD1!BV30*(1-VLOOKUP(HRYLD2!BV$4,'[1]INTERNAL PARAMETERS-1'!$B$5:$J$44,5,FALSE))*VLOOKUP(HRYLD2!BV$4,'[1]INTERNAL PARAMETERS-1'!$B$5:$J$44,8,FALSE)*VLOOKUP(HRYLD2!BV$4,'[1]INTERNAL PARAMETERS-1'!$B$5:$J$44,3,FALSE)</f>
        <v>0</v>
      </c>
      <c r="BW30" s="44">
        <f>HRYLD1!BW30*VLOOKUP(HRYLD2!BW$4,'[1]INTERNAL PARAMETERS-1'!$B$5:$J$44,5,FALSE)*VLOOKUP(HRYLD2!BW$4,'[1]INTERNAL PARAMETERS-1'!$B$5:$J$44,6,FALSE)*VLOOKUP(HRYLD2!BW$4,'[1]INTERNAL PARAMETERS-1'!$B$5:$J$44,3,FALSE) + HRYLD1!BW30*(1-VLOOKUP(HRYLD2!BW$4,'[1]INTERNAL PARAMETERS-1'!$B$5:$J$44,5,FALSE))*VLOOKUP(HRYLD2!BW$4,'[1]INTERNAL PARAMETERS-1'!$B$5:$J$44,8,FALSE)*VLOOKUP(HRYLD2!BW$4,'[1]INTERNAL PARAMETERS-1'!$B$5:$J$44,3,FALSE)</f>
        <v>0</v>
      </c>
      <c r="BX30" s="44">
        <f>HRYLD1!BX30*VLOOKUP(HRYLD2!BX$4,'[1]INTERNAL PARAMETERS-1'!$B$5:$J$44,5,FALSE)*VLOOKUP(HRYLD2!BX$4,'[1]INTERNAL PARAMETERS-1'!$B$5:$J$44,6,FALSE)*VLOOKUP(HRYLD2!BX$4,'[1]INTERNAL PARAMETERS-1'!$B$5:$J$44,3,FALSE) + HRYLD1!BX30*(1-VLOOKUP(HRYLD2!BX$4,'[1]INTERNAL PARAMETERS-1'!$B$5:$J$44,5,FALSE))*VLOOKUP(HRYLD2!BX$4,'[1]INTERNAL PARAMETERS-1'!$B$5:$J$44,8,FALSE)*VLOOKUP(HRYLD2!BX$4,'[1]INTERNAL PARAMETERS-1'!$B$5:$J$44,3,FALSE)</f>
        <v>0</v>
      </c>
      <c r="BY30" s="44">
        <f>HRYLD1!BY30*VLOOKUP(HRYLD2!BY$4,'[1]INTERNAL PARAMETERS-1'!$B$5:$J$44,5,FALSE)*VLOOKUP(HRYLD2!BY$4,'[1]INTERNAL PARAMETERS-1'!$B$5:$J$44,6,FALSE)*VLOOKUP(HRYLD2!BY$4,'[1]INTERNAL PARAMETERS-1'!$B$5:$J$44,3,FALSE) + HRYLD1!BY30*(1-VLOOKUP(HRYLD2!BY$4,'[1]INTERNAL PARAMETERS-1'!$B$5:$J$44,5,FALSE))*VLOOKUP(HRYLD2!BY$4,'[1]INTERNAL PARAMETERS-1'!$B$5:$J$44,8,FALSE)*VLOOKUP(HRYLD2!BY$4,'[1]INTERNAL PARAMETERS-1'!$B$5:$J$44,3,FALSE)</f>
        <v>0</v>
      </c>
      <c r="BZ30" s="44">
        <f>HRYLD1!BZ30*VLOOKUP(HRYLD2!BZ$4,'[1]INTERNAL PARAMETERS-1'!$B$5:$J$44,5,FALSE)*VLOOKUP(HRYLD2!BZ$4,'[1]INTERNAL PARAMETERS-1'!$B$5:$J$44,6,FALSE)*VLOOKUP(HRYLD2!BZ$4,'[1]INTERNAL PARAMETERS-1'!$B$5:$J$44,3,FALSE) + HRYLD1!BZ30*(1-VLOOKUP(HRYLD2!BZ$4,'[1]INTERNAL PARAMETERS-1'!$B$5:$J$44,5,FALSE))*VLOOKUP(HRYLD2!BZ$4,'[1]INTERNAL PARAMETERS-1'!$B$5:$J$44,8,FALSE)*VLOOKUP(HRYLD2!BZ$4,'[1]INTERNAL PARAMETERS-1'!$B$5:$J$44,3,FALSE)</f>
        <v>1.7867053592657358E-3</v>
      </c>
      <c r="CA30" s="44">
        <f>HRYLD1!CA30*VLOOKUP(HRYLD2!CA$4,'[1]INTERNAL PARAMETERS-1'!$B$5:$J$44,5,FALSE)*VLOOKUP(HRYLD2!CA$4,'[1]INTERNAL PARAMETERS-1'!$B$5:$J$44,6,FALSE)*VLOOKUP(HRYLD2!CA$4,'[1]INTERNAL PARAMETERS-1'!$B$5:$J$44,3,FALSE) + HRYLD1!CA30*(1-VLOOKUP(HRYLD2!CA$4,'[1]INTERNAL PARAMETERS-1'!$B$5:$J$44,5,FALSE))*VLOOKUP(HRYLD2!CA$4,'[1]INTERNAL PARAMETERS-1'!$B$5:$J$44,8,FALSE)*VLOOKUP(HRYLD2!CA$4,'[1]INTERNAL PARAMETERS-1'!$B$5:$J$44,3,FALSE)</f>
        <v>0</v>
      </c>
      <c r="CB30" s="44">
        <f>HRYLD1!CB30*VLOOKUP(HRYLD2!CB$4,'[1]INTERNAL PARAMETERS-1'!$B$5:$J$44,5,FALSE)*VLOOKUP(HRYLD2!CB$4,'[1]INTERNAL PARAMETERS-1'!$B$5:$J$44,6,FALSE)*VLOOKUP(HRYLD2!CB$4,'[1]INTERNAL PARAMETERS-1'!$B$5:$J$44,3,FALSE) + HRYLD1!CB30*(1-VLOOKUP(HRYLD2!CB$4,'[1]INTERNAL PARAMETERS-1'!$B$5:$J$44,5,FALSE))*VLOOKUP(HRYLD2!CB$4,'[1]INTERNAL PARAMETERS-1'!$B$5:$J$44,8,FALSE)*VLOOKUP(HRYLD2!CB$4,'[1]INTERNAL PARAMETERS-1'!$B$5:$J$44,3,FALSE)</f>
        <v>0</v>
      </c>
      <c r="CC30" s="44">
        <f>HRYLD1!CC30*VLOOKUP(HRYLD2!CC$4,'[1]INTERNAL PARAMETERS-1'!$B$5:$J$44,5,FALSE)*VLOOKUP(HRYLD2!CC$4,'[1]INTERNAL PARAMETERS-1'!$B$5:$J$44,6,FALSE)*VLOOKUP(HRYLD2!CC$4,'[1]INTERNAL PARAMETERS-1'!$B$5:$J$44,3,FALSE) + HRYLD1!CC30*(1-VLOOKUP(HRYLD2!CC$4,'[1]INTERNAL PARAMETERS-1'!$B$5:$J$44,5,FALSE))*VLOOKUP(HRYLD2!CC$4,'[1]INTERNAL PARAMETERS-1'!$B$5:$J$44,8,FALSE)*VLOOKUP(HRYLD2!CC$4,'[1]INTERNAL PARAMETERS-1'!$B$5:$J$44,3,FALSE)</f>
        <v>1.1539386578114014E-2</v>
      </c>
      <c r="CD30" s="44">
        <f>HRYLD1!CD30*VLOOKUP(HRYLD2!CD$4,'[1]INTERNAL PARAMETERS-1'!$B$5:$J$44,5,FALSE)*VLOOKUP(HRYLD2!CD$4,'[1]INTERNAL PARAMETERS-1'!$B$5:$J$44,6,FALSE)*VLOOKUP(HRYLD2!CD$4,'[1]INTERNAL PARAMETERS-1'!$B$5:$J$44,3,FALSE) + HRYLD1!CD30*(1-VLOOKUP(HRYLD2!CD$4,'[1]INTERNAL PARAMETERS-1'!$B$5:$J$44,5,FALSE))*VLOOKUP(HRYLD2!CD$4,'[1]INTERNAL PARAMETERS-1'!$B$5:$J$44,8,FALSE)*VLOOKUP(HRYLD2!CD$4,'[1]INTERNAL PARAMETERS-1'!$B$5:$J$44,3,FALSE)</f>
        <v>1.6099322596851887E-2</v>
      </c>
      <c r="CE30" s="44">
        <f>HRYLD1!CE30*VLOOKUP(HRYLD2!CE$4,'[1]INTERNAL PARAMETERS-1'!$B$5:$J$44,5,FALSE)*VLOOKUP(HRYLD2!CE$4,'[1]INTERNAL PARAMETERS-1'!$B$5:$J$44,6,FALSE)*VLOOKUP(HRYLD2!CE$4,'[1]INTERNAL PARAMETERS-1'!$B$5:$J$44,3,FALSE) + HRYLD1!CE30*(1-VLOOKUP(HRYLD2!CE$4,'[1]INTERNAL PARAMETERS-1'!$B$5:$J$44,5,FALSE))*VLOOKUP(HRYLD2!CE$4,'[1]INTERNAL PARAMETERS-1'!$B$5:$J$44,8,FALSE)*VLOOKUP(HRYLD2!CE$4,'[1]INTERNAL PARAMETERS-1'!$B$5:$J$44,3,FALSE)</f>
        <v>3.7319846120161454E-2</v>
      </c>
      <c r="CF30" s="44">
        <f>HRYLD1!CF30*VLOOKUP(HRYLD2!CF$4,'[1]INTERNAL PARAMETERS-1'!$B$5:$J$44,5,FALSE)*VLOOKUP(HRYLD2!CF$4,'[1]INTERNAL PARAMETERS-1'!$B$5:$J$44,6,FALSE)*VLOOKUP(HRYLD2!CF$4,'[1]INTERNAL PARAMETERS-1'!$B$5:$J$44,3,FALSE) + HRYLD1!CF30*(1-VLOOKUP(HRYLD2!CF$4,'[1]INTERNAL PARAMETERS-1'!$B$5:$J$44,5,FALSE))*VLOOKUP(HRYLD2!CF$4,'[1]INTERNAL PARAMETERS-1'!$B$5:$J$44,8,FALSE)*VLOOKUP(HRYLD2!CF$4,'[1]INTERNAL PARAMETERS-1'!$B$5:$J$44,3,FALSE)</f>
        <v>3.0969373120965128E-2</v>
      </c>
      <c r="CG30" s="44">
        <f>HRYLD1!CG30*VLOOKUP(HRYLD2!CG$4,'[1]INTERNAL PARAMETERS-1'!$B$5:$J$44,5,FALSE)*VLOOKUP(HRYLD2!CG$4,'[1]INTERNAL PARAMETERS-1'!$B$5:$J$44,6,FALSE)*VLOOKUP(HRYLD2!CG$4,'[1]INTERNAL PARAMETERS-1'!$B$5:$J$44,3,FALSE) + HRYLD1!CG30*(1-VLOOKUP(HRYLD2!CG$4,'[1]INTERNAL PARAMETERS-1'!$B$5:$J$44,5,FALSE))*VLOOKUP(HRYLD2!CG$4,'[1]INTERNAL PARAMETERS-1'!$B$5:$J$44,8,FALSE)*VLOOKUP(HRYLD2!CG$4,'[1]INTERNAL PARAMETERS-1'!$B$5:$J$44,3,FALSE)</f>
        <v>8.2097878329206303E-4</v>
      </c>
      <c r="CH30" s="43">
        <f>HRYLD1!CH30*VLOOKUP(HRYLD2!CH$4,'[1]INTERNAL PARAMETERS-1'!$B$5:$J$44,5,FALSE)*VLOOKUP(HRYLD2!CH$4,'[1]INTERNAL PARAMETERS-1'!$B$5:$J$44,6,FALSE)*VLOOKUP(HRYLD2!CH$4,'[1]INTERNAL PARAMETERS-1'!$B$5:$J$44,3,FALSE) + HRYLD1!CH30*(1-VLOOKUP(HRYLD2!CH$4,'[1]INTERNAL PARAMETERS-1'!$B$5:$J$44,5,FALSE))*VLOOKUP(HRYLD2!CH$4,'[1]INTERNAL PARAMETERS-1'!$B$5:$J$44,8,FALSE)*VLOOKUP(HRYLD2!CH$4,'[1]INTERNAL PARAMETERS-1'!$B$5:$J$44,3,FALSE)</f>
        <v>0</v>
      </c>
      <c r="CJ30" s="45">
        <f t="shared" si="0"/>
        <v>785.52526487590649</v>
      </c>
      <c r="CK30" s="43">
        <f t="shared" si="1"/>
        <v>14.650799143353133</v>
      </c>
    </row>
    <row r="31" spans="2:89" x14ac:dyDescent="0.4">
      <c r="B31" s="58" t="s">
        <v>5</v>
      </c>
      <c r="C31" s="57" t="s">
        <v>49</v>
      </c>
      <c r="D31" s="57" t="s">
        <v>58</v>
      </c>
      <c r="E31" s="132">
        <f>HR!X31</f>
        <v>1334.2588358802182</v>
      </c>
      <c r="F31" s="56">
        <f>'[1]INTERNAL PARAMETERS-1'!M13</f>
        <v>44.225000000000001</v>
      </c>
      <c r="G31" s="45">
        <f>HRYLD1!G31*VLOOKUP(HRYLD2!G$4,'[1]INTERNAL PARAMETERS-1'!$B$5:$J$44,5,FALSE)*VLOOKUP(HRYLD2!G$4,'[1]INTERNAL PARAMETERS-1'!$B$5:$J$44,7,FALSE)*HRYLD2!$F31 + HRYLD1!G31*(1-VLOOKUP(HRYLD2!G$4,'[1]INTERNAL PARAMETERS-1'!$B$5:$J$44,5,FALSE))*VLOOKUP(HRYLD2!G$4,'[1]INTERNAL PARAMETERS-1'!$B$5:$J$44,9,FALSE)*HRYLD2!$F31</f>
        <v>204.33438652051862</v>
      </c>
      <c r="H31" s="44">
        <f>HRYLD1!H31*VLOOKUP(HRYLD2!H$4,'[1]INTERNAL PARAMETERS-1'!$B$5:$J$44,5,FALSE)*VLOOKUP(HRYLD2!H$4,'[1]INTERNAL PARAMETERS-1'!$B$5:$J$44,7,FALSE)*HRYLD2!$F31 + HRYLD1!H31*(1-VLOOKUP(HRYLD2!H$4,'[1]INTERNAL PARAMETERS-1'!$B$5:$J$44,5,FALSE))*VLOOKUP(HRYLD2!H$4,'[1]INTERNAL PARAMETERS-1'!$B$5:$J$44,9,FALSE)*HRYLD2!$F31</f>
        <v>98.020587799655743</v>
      </c>
      <c r="I31" s="44">
        <f>HRYLD1!I31*VLOOKUP(HRYLD2!I$4,'[1]INTERNAL PARAMETERS-1'!$B$5:$J$44,5,FALSE)*VLOOKUP(HRYLD2!I$4,'[1]INTERNAL PARAMETERS-1'!$B$5:$J$44,7,FALSE)*HRYLD2!$F31 + HRYLD1!I31*(1-VLOOKUP(HRYLD2!I$4,'[1]INTERNAL PARAMETERS-1'!$B$5:$J$44,5,FALSE))*VLOOKUP(HRYLD2!I$4,'[1]INTERNAL PARAMETERS-1'!$B$5:$J$44,9,FALSE)*HRYLD2!$F31</f>
        <v>139.97442664116488</v>
      </c>
      <c r="J31" s="44">
        <f>HRYLD1!J31*VLOOKUP(HRYLD2!J$4,'[1]INTERNAL PARAMETERS-1'!$B$5:$J$44,5,FALSE)*VLOOKUP(HRYLD2!J$4,'[1]INTERNAL PARAMETERS-1'!$B$5:$J$44,7,FALSE)*HRYLD2!$F31 + HRYLD1!J31*(1-VLOOKUP(HRYLD2!J$4,'[1]INTERNAL PARAMETERS-1'!$B$5:$J$44,5,FALSE))*VLOOKUP(HRYLD2!J$4,'[1]INTERNAL PARAMETERS-1'!$B$5:$J$44,9,FALSE)*HRYLD2!$F31</f>
        <v>0</v>
      </c>
      <c r="K31" s="44">
        <f>HRYLD1!K31*VLOOKUP(HRYLD2!K$4,'[1]INTERNAL PARAMETERS-1'!$B$5:$J$44,5,FALSE)*VLOOKUP(HRYLD2!K$4,'[1]INTERNAL PARAMETERS-1'!$B$5:$J$44,7,FALSE)*HRYLD2!$F31 + HRYLD1!K31*(1-VLOOKUP(HRYLD2!K$4,'[1]INTERNAL PARAMETERS-1'!$B$5:$J$44,5,FALSE))*VLOOKUP(HRYLD2!K$4,'[1]INTERNAL PARAMETERS-1'!$B$5:$J$44,9,FALSE)*HRYLD2!$F31</f>
        <v>2.1285220395901052</v>
      </c>
      <c r="L31" s="44">
        <f>HRYLD1!L31*VLOOKUP(HRYLD2!L$4,'[1]INTERNAL PARAMETERS-1'!$B$5:$J$44,5,FALSE)*VLOOKUP(HRYLD2!L$4,'[1]INTERNAL PARAMETERS-1'!$B$5:$J$44,7,FALSE)*HRYLD2!$F31 + HRYLD1!L31*(1-VLOOKUP(HRYLD2!L$4,'[1]INTERNAL PARAMETERS-1'!$B$5:$J$44,5,FALSE))*VLOOKUP(HRYLD2!L$4,'[1]INTERNAL PARAMETERS-1'!$B$5:$J$44,9,FALSE)*HRYLD2!$F31</f>
        <v>0</v>
      </c>
      <c r="M31" s="44">
        <f>HRYLD1!M31*VLOOKUP(HRYLD2!M$4,'[1]INTERNAL PARAMETERS-1'!$B$5:$J$44,5,FALSE)*VLOOKUP(HRYLD2!M$4,'[1]INTERNAL PARAMETERS-1'!$B$5:$J$44,7,FALSE)*HRYLD2!$F31 + HRYLD1!M31*(1-VLOOKUP(HRYLD2!M$4,'[1]INTERNAL PARAMETERS-1'!$B$5:$J$44,5,FALSE))*VLOOKUP(HRYLD2!M$4,'[1]INTERNAL PARAMETERS-1'!$B$5:$J$44,9,FALSE)*HRYLD2!$F31</f>
        <v>3.8413302475131044</v>
      </c>
      <c r="N31" s="44">
        <f>HRYLD1!N31*VLOOKUP(HRYLD2!N$4,'[1]INTERNAL PARAMETERS-1'!$B$5:$J$44,5,FALSE)*VLOOKUP(HRYLD2!N$4,'[1]INTERNAL PARAMETERS-1'!$B$5:$J$44,7,FALSE)*HRYLD2!$F31 + HRYLD1!N31*(1-VLOOKUP(HRYLD2!N$4,'[1]INTERNAL PARAMETERS-1'!$B$5:$J$44,5,FALSE))*VLOOKUP(HRYLD2!N$4,'[1]INTERNAL PARAMETERS-1'!$B$5:$J$44,9,FALSE)*HRYLD2!$F31</f>
        <v>0.46124320841131594</v>
      </c>
      <c r="O31" s="44">
        <f>HRYLD1!O31*VLOOKUP(HRYLD2!O$4,'[1]INTERNAL PARAMETERS-1'!$B$5:$J$44,5,FALSE)*VLOOKUP(HRYLD2!O$4,'[1]INTERNAL PARAMETERS-1'!$B$5:$J$44,7,FALSE)*HRYLD2!$F31 + HRYLD1!O31*(1-VLOOKUP(HRYLD2!O$4,'[1]INTERNAL PARAMETERS-1'!$B$5:$J$44,5,FALSE))*VLOOKUP(HRYLD2!O$4,'[1]INTERNAL PARAMETERS-1'!$B$5:$J$44,9,FALSE)*HRYLD2!$F31</f>
        <v>0</v>
      </c>
      <c r="P31" s="44">
        <f>HRYLD1!P31*VLOOKUP(HRYLD2!P$4,'[1]INTERNAL PARAMETERS-1'!$B$5:$J$44,5,FALSE)*VLOOKUP(HRYLD2!P$4,'[1]INTERNAL PARAMETERS-1'!$B$5:$J$44,7,FALSE)*HRYLD2!$F31 + HRYLD1!P31*(1-VLOOKUP(HRYLD2!P$4,'[1]INTERNAL PARAMETERS-1'!$B$5:$J$44,5,FALSE))*VLOOKUP(HRYLD2!P$4,'[1]INTERNAL PARAMETERS-1'!$B$5:$J$44,9,FALSE)*HRYLD2!$F31</f>
        <v>0</v>
      </c>
      <c r="Q31" s="44">
        <f>HRYLD1!Q31*VLOOKUP(HRYLD2!Q$4,'[1]INTERNAL PARAMETERS-1'!$B$5:$J$44,5,FALSE)*VLOOKUP(HRYLD2!Q$4,'[1]INTERNAL PARAMETERS-1'!$B$5:$J$44,7,FALSE)*HRYLD2!$F31 + HRYLD1!Q31*(1-VLOOKUP(HRYLD2!Q$4,'[1]INTERNAL PARAMETERS-1'!$B$5:$J$44,5,FALSE))*VLOOKUP(HRYLD2!Q$4,'[1]INTERNAL PARAMETERS-1'!$B$5:$J$44,9,FALSE)*HRYLD2!$F31</f>
        <v>0</v>
      </c>
      <c r="R31" s="44">
        <f>HRYLD1!R31*VLOOKUP(HRYLD2!R$4,'[1]INTERNAL PARAMETERS-1'!$B$5:$J$44,5,FALSE)*VLOOKUP(HRYLD2!R$4,'[1]INTERNAL PARAMETERS-1'!$B$5:$J$44,7,FALSE)*HRYLD2!$F31 + HRYLD1!R31*(1-VLOOKUP(HRYLD2!R$4,'[1]INTERNAL PARAMETERS-1'!$B$5:$J$44,5,FALSE))*VLOOKUP(HRYLD2!R$4,'[1]INTERNAL PARAMETERS-1'!$B$5:$J$44,9,FALSE)*HRYLD2!$F31</f>
        <v>0.25226927876623467</v>
      </c>
      <c r="S31" s="44">
        <f>HRYLD1!S31*VLOOKUP(HRYLD2!S$4,'[1]INTERNAL PARAMETERS-1'!$B$5:$J$44,5,FALSE)*VLOOKUP(HRYLD2!S$4,'[1]INTERNAL PARAMETERS-1'!$B$5:$J$44,7,FALSE)*HRYLD2!$F31 + HRYLD1!S31*(1-VLOOKUP(HRYLD2!S$4,'[1]INTERNAL PARAMETERS-1'!$B$5:$J$44,5,FALSE))*VLOOKUP(HRYLD2!S$4,'[1]INTERNAL PARAMETERS-1'!$B$5:$J$44,9,FALSE)*HRYLD2!$F31</f>
        <v>23.010044320804585</v>
      </c>
      <c r="T31" s="44">
        <f>HRYLD1!T31*VLOOKUP(HRYLD2!T$4,'[1]INTERNAL PARAMETERS-1'!$B$5:$J$44,5,FALSE)*VLOOKUP(HRYLD2!T$4,'[1]INTERNAL PARAMETERS-1'!$B$5:$J$44,7,FALSE)*HRYLD2!$F31 + HRYLD1!T31*(1-VLOOKUP(HRYLD2!T$4,'[1]INTERNAL PARAMETERS-1'!$B$5:$J$44,5,FALSE))*VLOOKUP(HRYLD2!T$4,'[1]INTERNAL PARAMETERS-1'!$B$5:$J$44,9,FALSE)*HRYLD2!$F31</f>
        <v>5.6767668634044819</v>
      </c>
      <c r="U31" s="44">
        <f>HRYLD1!U31*VLOOKUP(HRYLD2!U$4,'[1]INTERNAL PARAMETERS-1'!$B$5:$J$44,5,FALSE)*VLOOKUP(HRYLD2!U$4,'[1]INTERNAL PARAMETERS-1'!$B$5:$J$44,7,FALSE)*HRYLD2!$F31 + HRYLD1!U31*(1-VLOOKUP(HRYLD2!U$4,'[1]INTERNAL PARAMETERS-1'!$B$5:$J$44,5,FALSE))*VLOOKUP(HRYLD2!U$4,'[1]INTERNAL PARAMETERS-1'!$B$5:$J$44,9,FALSE)*HRYLD2!$F31</f>
        <v>3.5638369912500969</v>
      </c>
      <c r="V31" s="44">
        <f>HRYLD1!V31*VLOOKUP(HRYLD2!V$4,'[1]INTERNAL PARAMETERS-1'!$B$5:$J$44,5,FALSE)*VLOOKUP(HRYLD2!V$4,'[1]INTERNAL PARAMETERS-1'!$B$5:$J$44,7,FALSE)*HRYLD2!$F31 + HRYLD1!V31*(1-VLOOKUP(HRYLD2!V$4,'[1]INTERNAL PARAMETERS-1'!$B$5:$J$44,5,FALSE))*VLOOKUP(HRYLD2!V$4,'[1]INTERNAL PARAMETERS-1'!$B$5:$J$44,9,FALSE)*HRYLD2!$F31</f>
        <v>12.427535425681564</v>
      </c>
      <c r="W31" s="44">
        <f>HRYLD1!W31*VLOOKUP(HRYLD2!W$4,'[1]INTERNAL PARAMETERS-1'!$B$5:$J$44,5,FALSE)*VLOOKUP(HRYLD2!W$4,'[1]INTERNAL PARAMETERS-1'!$B$5:$J$44,7,FALSE)*HRYLD2!$F31 + HRYLD1!W31*(1-VLOOKUP(HRYLD2!W$4,'[1]INTERNAL PARAMETERS-1'!$B$5:$J$44,5,FALSE))*VLOOKUP(HRYLD2!W$4,'[1]INTERNAL PARAMETERS-1'!$B$5:$J$44,9,FALSE)*HRYLD2!$F31</f>
        <v>0</v>
      </c>
      <c r="X31" s="44">
        <f>HRYLD1!X31*VLOOKUP(HRYLD2!X$4,'[1]INTERNAL PARAMETERS-1'!$B$5:$J$44,5,FALSE)*VLOOKUP(HRYLD2!X$4,'[1]INTERNAL PARAMETERS-1'!$B$5:$J$44,7,FALSE)*HRYLD2!$F31 + HRYLD1!X31*(1-VLOOKUP(HRYLD2!X$4,'[1]INTERNAL PARAMETERS-1'!$B$5:$J$44,5,FALSE))*VLOOKUP(HRYLD2!X$4,'[1]INTERNAL PARAMETERS-1'!$B$5:$J$44,9,FALSE)*HRYLD2!$F31</f>
        <v>0</v>
      </c>
      <c r="Y31" s="44">
        <f>HRYLD1!Y31*VLOOKUP(HRYLD2!Y$4,'[1]INTERNAL PARAMETERS-1'!$B$5:$J$44,5,FALSE)*VLOOKUP(HRYLD2!Y$4,'[1]INTERNAL PARAMETERS-1'!$B$5:$J$44,7,FALSE)*HRYLD2!$F31 + HRYLD1!Y31*(1-VLOOKUP(HRYLD2!Y$4,'[1]INTERNAL PARAMETERS-1'!$B$5:$J$44,5,FALSE))*VLOOKUP(HRYLD2!Y$4,'[1]INTERNAL PARAMETERS-1'!$B$5:$J$44,9,FALSE)*HRYLD2!$F31</f>
        <v>0</v>
      </c>
      <c r="Z31" s="44">
        <f>HRYLD1!Z31*VLOOKUP(HRYLD2!Z$4,'[1]INTERNAL PARAMETERS-1'!$B$5:$J$44,5,FALSE)*VLOOKUP(HRYLD2!Z$4,'[1]INTERNAL PARAMETERS-1'!$B$5:$J$44,7,FALSE)*HRYLD2!$F31 + HRYLD1!Z31*(1-VLOOKUP(HRYLD2!Z$4,'[1]INTERNAL PARAMETERS-1'!$B$5:$J$44,5,FALSE))*VLOOKUP(HRYLD2!Z$4,'[1]INTERNAL PARAMETERS-1'!$B$5:$J$44,9,FALSE)*HRYLD2!$F31</f>
        <v>0</v>
      </c>
      <c r="AA31" s="44">
        <f>HRYLD1!AA31*VLOOKUP(HRYLD2!AA$4,'[1]INTERNAL PARAMETERS-1'!$B$5:$J$44,5,FALSE)*VLOOKUP(HRYLD2!AA$4,'[1]INTERNAL PARAMETERS-1'!$B$5:$J$44,7,FALSE)*HRYLD2!$F31 + HRYLD1!AA31*(1-VLOOKUP(HRYLD2!AA$4,'[1]INTERNAL PARAMETERS-1'!$B$5:$J$44,5,FALSE))*VLOOKUP(HRYLD2!AA$4,'[1]INTERNAL PARAMETERS-1'!$B$5:$J$44,9,FALSE)*HRYLD2!$F31</f>
        <v>0</v>
      </c>
      <c r="AB31" s="44">
        <f>HRYLD1!AB31*VLOOKUP(HRYLD2!AB$4,'[1]INTERNAL PARAMETERS-1'!$B$5:$J$44,5,FALSE)*VLOOKUP(HRYLD2!AB$4,'[1]INTERNAL PARAMETERS-1'!$B$5:$J$44,7,FALSE)*HRYLD2!$F31 + HRYLD1!AB31*(1-VLOOKUP(HRYLD2!AB$4,'[1]INTERNAL PARAMETERS-1'!$B$5:$J$44,5,FALSE))*VLOOKUP(HRYLD2!AB$4,'[1]INTERNAL PARAMETERS-1'!$B$5:$J$44,9,FALSE)*HRYLD2!$F31</f>
        <v>0</v>
      </c>
      <c r="AC31" s="44">
        <f>HRYLD1!AC31*VLOOKUP(HRYLD2!AC$4,'[1]INTERNAL PARAMETERS-1'!$B$5:$J$44,5,FALSE)*VLOOKUP(HRYLD2!AC$4,'[1]INTERNAL PARAMETERS-1'!$B$5:$J$44,7,FALSE)*HRYLD2!$F31 + HRYLD1!AC31*(1-VLOOKUP(HRYLD2!AC$4,'[1]INTERNAL PARAMETERS-1'!$B$5:$J$44,5,FALSE))*VLOOKUP(HRYLD2!AC$4,'[1]INTERNAL PARAMETERS-1'!$B$5:$J$44,9,FALSE)*HRYLD2!$F31</f>
        <v>0</v>
      </c>
      <c r="AD31" s="44">
        <f>HRYLD1!AD31*VLOOKUP(HRYLD2!AD$4,'[1]INTERNAL PARAMETERS-1'!$B$5:$J$44,5,FALSE)*VLOOKUP(HRYLD2!AD$4,'[1]INTERNAL PARAMETERS-1'!$B$5:$J$44,7,FALSE)*HRYLD2!$F31 + HRYLD1!AD31*(1-VLOOKUP(HRYLD2!AD$4,'[1]INTERNAL PARAMETERS-1'!$B$5:$J$44,5,FALSE))*VLOOKUP(HRYLD2!AD$4,'[1]INTERNAL PARAMETERS-1'!$B$5:$J$44,9,FALSE)*HRYLD2!$F31</f>
        <v>0</v>
      </c>
      <c r="AE31" s="44">
        <f>HRYLD1!AE31*VLOOKUP(HRYLD2!AE$4,'[1]INTERNAL PARAMETERS-1'!$B$5:$J$44,5,FALSE)*VLOOKUP(HRYLD2!AE$4,'[1]INTERNAL PARAMETERS-1'!$B$5:$J$44,7,FALSE)*HRYLD2!$F31 + HRYLD1!AE31*(1-VLOOKUP(HRYLD2!AE$4,'[1]INTERNAL PARAMETERS-1'!$B$5:$J$44,5,FALSE))*VLOOKUP(HRYLD2!AE$4,'[1]INTERNAL PARAMETERS-1'!$B$5:$J$44,9,FALSE)*HRYLD2!$F31</f>
        <v>0</v>
      </c>
      <c r="AF31" s="44">
        <f>HRYLD1!AF31*VLOOKUP(HRYLD2!AF$4,'[1]INTERNAL PARAMETERS-1'!$B$5:$J$44,5,FALSE)*VLOOKUP(HRYLD2!AF$4,'[1]INTERNAL PARAMETERS-1'!$B$5:$J$44,7,FALSE)*HRYLD2!$F31 + HRYLD1!AF31*(1-VLOOKUP(HRYLD2!AF$4,'[1]INTERNAL PARAMETERS-1'!$B$5:$J$44,5,FALSE))*VLOOKUP(HRYLD2!AF$4,'[1]INTERNAL PARAMETERS-1'!$B$5:$J$44,9,FALSE)*HRYLD2!$F31</f>
        <v>0</v>
      </c>
      <c r="AG31" s="44">
        <f>HRYLD1!AG31*VLOOKUP(HRYLD2!AG$4,'[1]INTERNAL PARAMETERS-1'!$B$5:$J$44,5,FALSE)*VLOOKUP(HRYLD2!AG$4,'[1]INTERNAL PARAMETERS-1'!$B$5:$J$44,7,FALSE)*HRYLD2!$F31 + HRYLD1!AG31*(1-VLOOKUP(HRYLD2!AG$4,'[1]INTERNAL PARAMETERS-1'!$B$5:$J$44,5,FALSE))*VLOOKUP(HRYLD2!AG$4,'[1]INTERNAL PARAMETERS-1'!$B$5:$J$44,9,FALSE)*HRYLD2!$F31</f>
        <v>0</v>
      </c>
      <c r="AH31" s="44">
        <f>HRYLD1!AH31*VLOOKUP(HRYLD2!AH$4,'[1]INTERNAL PARAMETERS-1'!$B$5:$J$44,5,FALSE)*VLOOKUP(HRYLD2!AH$4,'[1]INTERNAL PARAMETERS-1'!$B$5:$J$44,7,FALSE)*HRYLD2!$F31 + HRYLD1!AH31*(1-VLOOKUP(HRYLD2!AH$4,'[1]INTERNAL PARAMETERS-1'!$B$5:$J$44,5,FALSE))*VLOOKUP(HRYLD2!AH$4,'[1]INTERNAL PARAMETERS-1'!$B$5:$J$44,9,FALSE)*HRYLD2!$F31</f>
        <v>0.17343512915178635</v>
      </c>
      <c r="AI31" s="44">
        <f>HRYLD1!AI31*VLOOKUP(HRYLD2!AI$4,'[1]INTERNAL PARAMETERS-1'!$B$5:$J$44,5,FALSE)*VLOOKUP(HRYLD2!AI$4,'[1]INTERNAL PARAMETERS-1'!$B$5:$J$44,7,FALSE)*HRYLD2!$F31 + HRYLD1!AI31*(1-VLOOKUP(HRYLD2!AI$4,'[1]INTERNAL PARAMETERS-1'!$B$5:$J$44,5,FALSE))*VLOOKUP(HRYLD2!AI$4,'[1]INTERNAL PARAMETERS-1'!$B$5:$J$44,9,FALSE)*HRYLD2!$F31</f>
        <v>7.8834149614448346E-2</v>
      </c>
      <c r="AJ31" s="44">
        <f>HRYLD1!AJ31*VLOOKUP(HRYLD2!AJ$4,'[1]INTERNAL PARAMETERS-1'!$B$5:$J$44,5,FALSE)*VLOOKUP(HRYLD2!AJ$4,'[1]INTERNAL PARAMETERS-1'!$B$5:$J$44,7,FALSE)*HRYLD2!$F31 + HRYLD1!AJ31*(1-VLOOKUP(HRYLD2!AJ$4,'[1]INTERNAL PARAMETERS-1'!$B$5:$J$44,5,FALSE))*VLOOKUP(HRYLD2!AJ$4,'[1]INTERNAL PARAMETERS-1'!$B$5:$J$44,9,FALSE)*HRYLD2!$F31</f>
        <v>1.8449492306064568</v>
      </c>
      <c r="AK31" s="44">
        <f>HRYLD1!AK31*VLOOKUP(HRYLD2!AK$4,'[1]INTERNAL PARAMETERS-1'!$B$5:$J$44,5,FALSE)*VLOOKUP(HRYLD2!AK$4,'[1]INTERNAL PARAMETERS-1'!$B$5:$J$44,7,FALSE)*HRYLD2!$F31 + HRYLD1!AK31*(1-VLOOKUP(HRYLD2!AK$4,'[1]INTERNAL PARAMETERS-1'!$B$5:$J$44,5,FALSE))*VLOOKUP(HRYLD2!AK$4,'[1]INTERNAL PARAMETERS-1'!$B$5:$J$44,9,FALSE)*HRYLD2!$F31</f>
        <v>0</v>
      </c>
      <c r="AL31" s="44">
        <f>HRYLD1!AL31*VLOOKUP(HRYLD2!AL$4,'[1]INTERNAL PARAMETERS-1'!$B$5:$J$44,5,FALSE)*VLOOKUP(HRYLD2!AL$4,'[1]INTERNAL PARAMETERS-1'!$B$5:$J$44,7,FALSE)*HRYLD2!$F31 + HRYLD1!AL31*(1-VLOOKUP(HRYLD2!AL$4,'[1]INTERNAL PARAMETERS-1'!$B$5:$J$44,5,FALSE))*VLOOKUP(HRYLD2!AL$4,'[1]INTERNAL PARAMETERS-1'!$B$5:$J$44,9,FALSE)*HRYLD2!$F31</f>
        <v>0</v>
      </c>
      <c r="AM31" s="44">
        <f>HRYLD1!AM31*VLOOKUP(HRYLD2!AM$4,'[1]INTERNAL PARAMETERS-1'!$B$5:$J$44,5,FALSE)*VLOOKUP(HRYLD2!AM$4,'[1]INTERNAL PARAMETERS-1'!$B$5:$J$44,7,FALSE)*HRYLD2!$F31 + HRYLD1!AM31*(1-VLOOKUP(HRYLD2!AM$4,'[1]INTERNAL PARAMETERS-1'!$B$5:$J$44,5,FALSE))*VLOOKUP(HRYLD2!AM$4,'[1]INTERNAL PARAMETERS-1'!$B$5:$J$44,9,FALSE)*HRYLD2!$F31</f>
        <v>0</v>
      </c>
      <c r="AN31" s="44">
        <f>HRYLD1!AN31*VLOOKUP(HRYLD2!AN$4,'[1]INTERNAL PARAMETERS-1'!$B$5:$J$44,5,FALSE)*VLOOKUP(HRYLD2!AN$4,'[1]INTERNAL PARAMETERS-1'!$B$5:$J$44,7,FALSE)*HRYLD2!$F31 + HRYLD1!AN31*(1-VLOOKUP(HRYLD2!AN$4,'[1]INTERNAL PARAMETERS-1'!$B$5:$J$44,5,FALSE))*VLOOKUP(HRYLD2!AN$4,'[1]INTERNAL PARAMETERS-1'!$B$5:$J$44,9,FALSE)*HRYLD2!$F31</f>
        <v>0</v>
      </c>
      <c r="AO31" s="44">
        <f>HRYLD1!AO31*VLOOKUP(HRYLD2!AO$4,'[1]INTERNAL PARAMETERS-1'!$B$5:$J$44,5,FALSE)*VLOOKUP(HRYLD2!AO$4,'[1]INTERNAL PARAMETERS-1'!$B$5:$J$44,7,FALSE)*HRYLD2!$F31 + HRYLD1!AO31*(1-VLOOKUP(HRYLD2!AO$4,'[1]INTERNAL PARAMETERS-1'!$B$5:$J$44,5,FALSE))*VLOOKUP(HRYLD2!AO$4,'[1]INTERNAL PARAMETERS-1'!$B$5:$J$44,9,FALSE)*HRYLD2!$F31</f>
        <v>0</v>
      </c>
      <c r="AP31" s="44">
        <f>HRYLD1!AP31*VLOOKUP(HRYLD2!AP$4,'[1]INTERNAL PARAMETERS-1'!$B$5:$J$44,5,FALSE)*VLOOKUP(HRYLD2!AP$4,'[1]INTERNAL PARAMETERS-1'!$B$5:$J$44,7,FALSE)*HRYLD2!$F31 + HRYLD1!AP31*(1-VLOOKUP(HRYLD2!AP$4,'[1]INTERNAL PARAMETERS-1'!$B$5:$J$44,5,FALSE))*VLOOKUP(HRYLD2!AP$4,'[1]INTERNAL PARAMETERS-1'!$B$5:$J$44,9,FALSE)*HRYLD2!$F31</f>
        <v>0</v>
      </c>
      <c r="AQ31" s="44">
        <f>HRYLD1!AQ31*VLOOKUP(HRYLD2!AQ$4,'[1]INTERNAL PARAMETERS-1'!$B$5:$J$44,5,FALSE)*VLOOKUP(HRYLD2!AQ$4,'[1]INTERNAL PARAMETERS-1'!$B$5:$J$44,7,FALSE)*HRYLD2!$F31 + HRYLD1!AQ31*(1-VLOOKUP(HRYLD2!AQ$4,'[1]INTERNAL PARAMETERS-1'!$B$5:$J$44,5,FALSE))*VLOOKUP(HRYLD2!AQ$4,'[1]INTERNAL PARAMETERS-1'!$B$5:$J$44,9,FALSE)*HRYLD2!$F31</f>
        <v>0</v>
      </c>
      <c r="AR31" s="44">
        <f>HRYLD1!AR31*VLOOKUP(HRYLD2!AR$4,'[1]INTERNAL PARAMETERS-1'!$B$5:$J$44,5,FALSE)*VLOOKUP(HRYLD2!AR$4,'[1]INTERNAL PARAMETERS-1'!$B$5:$J$44,7,FALSE)*HRYLD2!$F31 + HRYLD1!AR31*(1-VLOOKUP(HRYLD2!AR$4,'[1]INTERNAL PARAMETERS-1'!$B$5:$J$44,5,FALSE))*VLOOKUP(HRYLD2!AR$4,'[1]INTERNAL PARAMETERS-1'!$B$5:$J$44,9,FALSE)*HRYLD2!$F31</f>
        <v>0</v>
      </c>
      <c r="AS31" s="44">
        <f>HRYLD1!AS31*VLOOKUP(HRYLD2!AS$4,'[1]INTERNAL PARAMETERS-1'!$B$5:$J$44,5,FALSE)*VLOOKUP(HRYLD2!AS$4,'[1]INTERNAL PARAMETERS-1'!$B$5:$J$44,7,FALSE)*HRYLD2!$F31 + HRYLD1!AS31*(1-VLOOKUP(HRYLD2!AS$4,'[1]INTERNAL PARAMETERS-1'!$B$5:$J$44,5,FALSE))*VLOOKUP(HRYLD2!AS$4,'[1]INTERNAL PARAMETERS-1'!$B$5:$J$44,9,FALSE)*HRYLD2!$F31</f>
        <v>0</v>
      </c>
      <c r="AT31" s="43">
        <f>HRYLD1!AT31*VLOOKUP(HRYLD2!AT$4,'[1]INTERNAL PARAMETERS-1'!$B$5:$J$44,5,FALSE)*VLOOKUP(HRYLD2!AT$4,'[1]INTERNAL PARAMETERS-1'!$B$5:$J$44,7,FALSE)*HRYLD2!$F31 + HRYLD1!AT31*(1-VLOOKUP(HRYLD2!AT$4,'[1]INTERNAL PARAMETERS-1'!$B$5:$J$44,5,FALSE))*VLOOKUP(HRYLD2!AT$4,'[1]INTERNAL PARAMETERS-1'!$B$5:$J$44,9,FALSE)*HRYLD2!$F31</f>
        <v>0</v>
      </c>
      <c r="AU31" s="45">
        <f>HRYLD1!AU31*VLOOKUP(HRYLD2!AU$4,'[1]INTERNAL PARAMETERS-1'!$B$5:$J$44,5,FALSE)*VLOOKUP(HRYLD2!AU$4,'[1]INTERNAL PARAMETERS-1'!$B$5:$J$44,6,FALSE)*VLOOKUP(HRYLD2!AU$4,'[1]INTERNAL PARAMETERS-1'!$B$5:$J$44,3,FALSE) + HRYLD1!AU31*(1-VLOOKUP(HRYLD2!AU$4,'[1]INTERNAL PARAMETERS-1'!$B$5:$J$44,5,FALSE))*VLOOKUP(HRYLD2!AU$4,'[1]INTERNAL PARAMETERS-1'!$B$5:$J$44,8,FALSE)*VLOOKUP(HRYLD2!AU$4,'[1]INTERNAL PARAMETERS-1'!$B$5:$J$44,3,FALSE)</f>
        <v>0</v>
      </c>
      <c r="AV31" s="44">
        <f>HRYLD1!AV31*VLOOKUP(HRYLD2!AV$4,'[1]INTERNAL PARAMETERS-1'!$B$5:$J$44,5,FALSE)*VLOOKUP(HRYLD2!AV$4,'[1]INTERNAL PARAMETERS-1'!$B$5:$J$44,6,FALSE)*VLOOKUP(HRYLD2!AV$4,'[1]INTERNAL PARAMETERS-1'!$B$5:$J$44,3,FALSE) + HRYLD1!AV31*(1-VLOOKUP(HRYLD2!AV$4,'[1]INTERNAL PARAMETERS-1'!$B$5:$J$44,5,FALSE))*VLOOKUP(HRYLD2!AV$4,'[1]INTERNAL PARAMETERS-1'!$B$5:$J$44,8,FALSE)*VLOOKUP(HRYLD2!AV$4,'[1]INTERNAL PARAMETERS-1'!$B$5:$J$44,3,FALSE)</f>
        <v>0</v>
      </c>
      <c r="AW31" s="44">
        <f>HRYLD1!AW31*VLOOKUP(HRYLD2!AW$4,'[1]INTERNAL PARAMETERS-1'!$B$5:$J$44,5,FALSE)*VLOOKUP(HRYLD2!AW$4,'[1]INTERNAL PARAMETERS-1'!$B$5:$J$44,6,FALSE)*VLOOKUP(HRYLD2!AW$4,'[1]INTERNAL PARAMETERS-1'!$B$5:$J$44,3,FALSE) + HRYLD1!AW31*(1-VLOOKUP(HRYLD2!AW$4,'[1]INTERNAL PARAMETERS-1'!$B$5:$J$44,5,FALSE))*VLOOKUP(HRYLD2!AW$4,'[1]INTERNAL PARAMETERS-1'!$B$5:$J$44,8,FALSE)*VLOOKUP(HRYLD2!AW$4,'[1]INTERNAL PARAMETERS-1'!$B$5:$J$44,3,FALSE)</f>
        <v>3.7369054517777607</v>
      </c>
      <c r="AX31" s="44">
        <f>HRYLD1!AX31*VLOOKUP(HRYLD2!AX$4,'[1]INTERNAL PARAMETERS-1'!$B$5:$J$44,5,FALSE)*VLOOKUP(HRYLD2!AX$4,'[1]INTERNAL PARAMETERS-1'!$B$5:$J$44,6,FALSE)*VLOOKUP(HRYLD2!AX$4,'[1]INTERNAL PARAMETERS-1'!$B$5:$J$44,3,FALSE) + HRYLD1!AX31*(1-VLOOKUP(HRYLD2!AX$4,'[1]INTERNAL PARAMETERS-1'!$B$5:$J$44,5,FALSE))*VLOOKUP(HRYLD2!AX$4,'[1]INTERNAL PARAMETERS-1'!$B$5:$J$44,8,FALSE)*VLOOKUP(HRYLD2!AX$4,'[1]INTERNAL PARAMETERS-1'!$B$5:$J$44,3,FALSE)</f>
        <v>0</v>
      </c>
      <c r="AY31" s="44">
        <f>HRYLD1!AY31*VLOOKUP(HRYLD2!AY$4,'[1]INTERNAL PARAMETERS-1'!$B$5:$J$44,5,FALSE)*VLOOKUP(HRYLD2!AY$4,'[1]INTERNAL PARAMETERS-1'!$B$5:$J$44,6,FALSE)*VLOOKUP(HRYLD2!AY$4,'[1]INTERNAL PARAMETERS-1'!$B$5:$J$44,3,FALSE) + HRYLD1!AY31*(1-VLOOKUP(HRYLD2!AY$4,'[1]INTERNAL PARAMETERS-1'!$B$5:$J$44,5,FALSE))*VLOOKUP(HRYLD2!AY$4,'[1]INTERNAL PARAMETERS-1'!$B$5:$J$44,8,FALSE)*VLOOKUP(HRYLD2!AY$4,'[1]INTERNAL PARAMETERS-1'!$B$5:$J$44,3,FALSE)</f>
        <v>0</v>
      </c>
      <c r="AZ31" s="44">
        <f>HRYLD1!AZ31*VLOOKUP(HRYLD2!AZ$4,'[1]INTERNAL PARAMETERS-1'!$B$5:$J$44,5,FALSE)*VLOOKUP(HRYLD2!AZ$4,'[1]INTERNAL PARAMETERS-1'!$B$5:$J$44,6,FALSE)*VLOOKUP(HRYLD2!AZ$4,'[1]INTERNAL PARAMETERS-1'!$B$5:$J$44,3,FALSE) + HRYLD1!AZ31*(1-VLOOKUP(HRYLD2!AZ$4,'[1]INTERNAL PARAMETERS-1'!$B$5:$J$44,5,FALSE))*VLOOKUP(HRYLD2!AZ$4,'[1]INTERNAL PARAMETERS-1'!$B$5:$J$44,8,FALSE)*VLOOKUP(HRYLD2!AZ$4,'[1]INTERNAL PARAMETERS-1'!$B$5:$J$44,3,FALSE)</f>
        <v>0</v>
      </c>
      <c r="BA31" s="44">
        <f>HRYLD1!BA31*VLOOKUP(HRYLD2!BA$4,'[1]INTERNAL PARAMETERS-1'!$B$5:$J$44,5,FALSE)*VLOOKUP(HRYLD2!BA$4,'[1]INTERNAL PARAMETERS-1'!$B$5:$J$44,6,FALSE)*VLOOKUP(HRYLD2!BA$4,'[1]INTERNAL PARAMETERS-1'!$B$5:$J$44,3,FALSE) + HRYLD1!BA31*(1-VLOOKUP(HRYLD2!BA$4,'[1]INTERNAL PARAMETERS-1'!$B$5:$J$44,5,FALSE))*VLOOKUP(HRYLD2!BA$4,'[1]INTERNAL PARAMETERS-1'!$B$5:$J$44,8,FALSE)*VLOOKUP(HRYLD2!BA$4,'[1]INTERNAL PARAMETERS-1'!$B$5:$J$44,3,FALSE)</f>
        <v>1.0250358840666298</v>
      </c>
      <c r="BB31" s="44">
        <f>HRYLD1!BB31*VLOOKUP(HRYLD2!BB$4,'[1]INTERNAL PARAMETERS-1'!$B$5:$J$44,5,FALSE)*VLOOKUP(HRYLD2!BB$4,'[1]INTERNAL PARAMETERS-1'!$B$5:$J$44,6,FALSE)*VLOOKUP(HRYLD2!BB$4,'[1]INTERNAL PARAMETERS-1'!$B$5:$J$44,3,FALSE) + HRYLD1!BB31*(1-VLOOKUP(HRYLD2!BB$4,'[1]INTERNAL PARAMETERS-1'!$B$5:$J$44,5,FALSE))*VLOOKUP(HRYLD2!BB$4,'[1]INTERNAL PARAMETERS-1'!$B$5:$J$44,8,FALSE)*VLOOKUP(HRYLD2!BB$4,'[1]INTERNAL PARAMETERS-1'!$B$5:$J$44,3,FALSE)</f>
        <v>0.61425495678769415</v>
      </c>
      <c r="BC31" s="44">
        <f>HRYLD1!BC31*VLOOKUP(HRYLD2!BC$4,'[1]INTERNAL PARAMETERS-1'!$B$5:$J$44,5,FALSE)*VLOOKUP(HRYLD2!BC$4,'[1]INTERNAL PARAMETERS-1'!$B$5:$J$44,6,FALSE)*VLOOKUP(HRYLD2!BC$4,'[1]INTERNAL PARAMETERS-1'!$B$5:$J$44,3,FALSE) + HRYLD1!BC31*(1-VLOOKUP(HRYLD2!BC$4,'[1]INTERNAL PARAMETERS-1'!$B$5:$J$44,5,FALSE))*VLOOKUP(HRYLD2!BC$4,'[1]INTERNAL PARAMETERS-1'!$B$5:$J$44,8,FALSE)*VLOOKUP(HRYLD2!BC$4,'[1]INTERNAL PARAMETERS-1'!$B$5:$J$44,3,FALSE)</f>
        <v>1.2060285085274431</v>
      </c>
      <c r="BD31" s="44">
        <f>HRYLD1!BD31*VLOOKUP(HRYLD2!BD$4,'[1]INTERNAL PARAMETERS-1'!$B$5:$J$44,5,FALSE)*VLOOKUP(HRYLD2!BD$4,'[1]INTERNAL PARAMETERS-1'!$B$5:$J$44,6,FALSE)*VLOOKUP(HRYLD2!BD$4,'[1]INTERNAL PARAMETERS-1'!$B$5:$J$44,3,FALSE) + HRYLD1!BD31*(1-VLOOKUP(HRYLD2!BD$4,'[1]INTERNAL PARAMETERS-1'!$B$5:$J$44,5,FALSE))*VLOOKUP(HRYLD2!BD$4,'[1]INTERNAL PARAMETERS-1'!$B$5:$J$44,8,FALSE)*VLOOKUP(HRYLD2!BD$4,'[1]INTERNAL PARAMETERS-1'!$B$5:$J$44,3,FALSE)</f>
        <v>0.53042973714579544</v>
      </c>
      <c r="BE31" s="44">
        <f>HRYLD1!BE31*VLOOKUP(HRYLD2!BE$4,'[1]INTERNAL PARAMETERS-1'!$B$5:$J$44,5,FALSE)*VLOOKUP(HRYLD2!BE$4,'[1]INTERNAL PARAMETERS-1'!$B$5:$J$44,6,FALSE)*VLOOKUP(HRYLD2!BE$4,'[1]INTERNAL PARAMETERS-1'!$B$5:$J$44,3,FALSE) + HRYLD1!BE31*(1-VLOOKUP(HRYLD2!BE$4,'[1]INTERNAL PARAMETERS-1'!$B$5:$J$44,5,FALSE))*VLOOKUP(HRYLD2!BE$4,'[1]INTERNAL PARAMETERS-1'!$B$5:$J$44,8,FALSE)*VLOOKUP(HRYLD2!BE$4,'[1]INTERNAL PARAMETERS-1'!$B$5:$J$44,3,FALSE)</f>
        <v>1.5660952544500344</v>
      </c>
      <c r="BF31" s="44">
        <f>HRYLD1!BF31*VLOOKUP(HRYLD2!BF$4,'[1]INTERNAL PARAMETERS-1'!$B$5:$J$44,5,FALSE)*VLOOKUP(HRYLD2!BF$4,'[1]INTERNAL PARAMETERS-1'!$B$5:$J$44,6,FALSE)*VLOOKUP(HRYLD2!BF$4,'[1]INTERNAL PARAMETERS-1'!$B$5:$J$44,3,FALSE) + HRYLD1!BF31*(1-VLOOKUP(HRYLD2!BF$4,'[1]INTERNAL PARAMETERS-1'!$B$5:$J$44,5,FALSE))*VLOOKUP(HRYLD2!BF$4,'[1]INTERNAL PARAMETERS-1'!$B$5:$J$44,8,FALSE)*VLOOKUP(HRYLD2!BF$4,'[1]INTERNAL PARAMETERS-1'!$B$5:$J$44,3,FALSE)</f>
        <v>0</v>
      </c>
      <c r="BG31" s="44">
        <f>HRYLD1!BG31*VLOOKUP(HRYLD2!BG$4,'[1]INTERNAL PARAMETERS-1'!$B$5:$J$44,5,FALSE)*VLOOKUP(HRYLD2!BG$4,'[1]INTERNAL PARAMETERS-1'!$B$5:$J$44,6,FALSE)*VLOOKUP(HRYLD2!BG$4,'[1]INTERNAL PARAMETERS-1'!$B$5:$J$44,3,FALSE) + HRYLD1!BG31*(1-VLOOKUP(HRYLD2!BG$4,'[1]INTERNAL PARAMETERS-1'!$B$5:$J$44,5,FALSE))*VLOOKUP(HRYLD2!BG$4,'[1]INTERNAL PARAMETERS-1'!$B$5:$J$44,8,FALSE)*VLOOKUP(HRYLD2!BG$4,'[1]INTERNAL PARAMETERS-1'!$B$5:$J$44,3,FALSE)</f>
        <v>0.77596816801643864</v>
      </c>
      <c r="BH31" s="44">
        <f>HRYLD1!BH31*VLOOKUP(HRYLD2!BH$4,'[1]INTERNAL PARAMETERS-1'!$B$5:$J$44,5,FALSE)*VLOOKUP(HRYLD2!BH$4,'[1]INTERNAL PARAMETERS-1'!$B$5:$J$44,6,FALSE)*VLOOKUP(HRYLD2!BH$4,'[1]INTERNAL PARAMETERS-1'!$B$5:$J$44,3,FALSE) + HRYLD1!BH31*(1-VLOOKUP(HRYLD2!BH$4,'[1]INTERNAL PARAMETERS-1'!$B$5:$J$44,5,FALSE))*VLOOKUP(HRYLD2!BH$4,'[1]INTERNAL PARAMETERS-1'!$B$5:$J$44,8,FALSE)*VLOOKUP(HRYLD2!BH$4,'[1]INTERNAL PARAMETERS-1'!$B$5:$J$44,3,FALSE)</f>
        <v>3.9852543740265915E-3</v>
      </c>
      <c r="BI31" s="44">
        <f>HRYLD1!BI31*VLOOKUP(HRYLD2!BI$4,'[1]INTERNAL PARAMETERS-1'!$B$5:$J$44,5,FALSE)*VLOOKUP(HRYLD2!BI$4,'[1]INTERNAL PARAMETERS-1'!$B$5:$J$44,6,FALSE)*VLOOKUP(HRYLD2!BI$4,'[1]INTERNAL PARAMETERS-1'!$B$5:$J$44,3,FALSE) + HRYLD1!BI31*(1-VLOOKUP(HRYLD2!BI$4,'[1]INTERNAL PARAMETERS-1'!$B$5:$J$44,5,FALSE))*VLOOKUP(HRYLD2!BI$4,'[1]INTERNAL PARAMETERS-1'!$B$5:$J$44,8,FALSE)*VLOOKUP(HRYLD2!BI$4,'[1]INTERNAL PARAMETERS-1'!$B$5:$J$44,3,FALSE)</f>
        <v>0</v>
      </c>
      <c r="BJ31" s="44">
        <f>HRYLD1!BJ31*VLOOKUP(HRYLD2!BJ$4,'[1]INTERNAL PARAMETERS-1'!$B$5:$J$44,5,FALSE)*VLOOKUP(HRYLD2!BJ$4,'[1]INTERNAL PARAMETERS-1'!$B$5:$J$44,6,FALSE)*VLOOKUP(HRYLD2!BJ$4,'[1]INTERNAL PARAMETERS-1'!$B$5:$J$44,3,FALSE) + HRYLD1!BJ31*(1-VLOOKUP(HRYLD2!BJ$4,'[1]INTERNAL PARAMETERS-1'!$B$5:$J$44,5,FALSE))*VLOOKUP(HRYLD2!BJ$4,'[1]INTERNAL PARAMETERS-1'!$B$5:$J$44,8,FALSE)*VLOOKUP(HRYLD2!BJ$4,'[1]INTERNAL PARAMETERS-1'!$B$5:$J$44,3,FALSE)</f>
        <v>0.17002751882547135</v>
      </c>
      <c r="BK31" s="44">
        <f>HRYLD1!BK31*VLOOKUP(HRYLD2!BK$4,'[1]INTERNAL PARAMETERS-1'!$B$5:$J$44,5,FALSE)*VLOOKUP(HRYLD2!BK$4,'[1]INTERNAL PARAMETERS-1'!$B$5:$J$44,6,FALSE)*VLOOKUP(HRYLD2!BK$4,'[1]INTERNAL PARAMETERS-1'!$B$5:$J$44,3,FALSE) + HRYLD1!BK31*(1-VLOOKUP(HRYLD2!BK$4,'[1]INTERNAL PARAMETERS-1'!$B$5:$J$44,5,FALSE))*VLOOKUP(HRYLD2!BK$4,'[1]INTERNAL PARAMETERS-1'!$B$5:$J$44,8,FALSE)*VLOOKUP(HRYLD2!BK$4,'[1]INTERNAL PARAMETERS-1'!$B$5:$J$44,3,FALSE)</f>
        <v>0.25874827645715737</v>
      </c>
      <c r="BL31" s="44">
        <f>HRYLD1!BL31*VLOOKUP(HRYLD2!BL$4,'[1]INTERNAL PARAMETERS-1'!$B$5:$J$44,5,FALSE)*VLOOKUP(HRYLD2!BL$4,'[1]INTERNAL PARAMETERS-1'!$B$5:$J$44,6,FALSE)*VLOOKUP(HRYLD2!BL$4,'[1]INTERNAL PARAMETERS-1'!$B$5:$J$44,3,FALSE) + HRYLD1!BL31*(1-VLOOKUP(HRYLD2!BL$4,'[1]INTERNAL PARAMETERS-1'!$B$5:$J$44,5,FALSE))*VLOOKUP(HRYLD2!BL$4,'[1]INTERNAL PARAMETERS-1'!$B$5:$J$44,8,FALSE)*VLOOKUP(HRYLD2!BL$4,'[1]INTERNAL PARAMETERS-1'!$B$5:$J$44,3,FALSE)</f>
        <v>1.0721132960594042</v>
      </c>
      <c r="BM31" s="44">
        <f>HRYLD1!BM31*VLOOKUP(HRYLD2!BM$4,'[1]INTERNAL PARAMETERS-1'!$B$5:$J$44,5,FALSE)*VLOOKUP(HRYLD2!BM$4,'[1]INTERNAL PARAMETERS-1'!$B$5:$J$44,6,FALSE)*VLOOKUP(HRYLD2!BM$4,'[1]INTERNAL PARAMETERS-1'!$B$5:$J$44,3,FALSE) + HRYLD1!BM31*(1-VLOOKUP(HRYLD2!BM$4,'[1]INTERNAL PARAMETERS-1'!$B$5:$J$44,5,FALSE))*VLOOKUP(HRYLD2!BM$4,'[1]INTERNAL PARAMETERS-1'!$B$5:$J$44,8,FALSE)*VLOOKUP(HRYLD2!BM$4,'[1]INTERNAL PARAMETERS-1'!$B$5:$J$44,3,FALSE)</f>
        <v>0.38430245739227231</v>
      </c>
      <c r="BN31" s="44">
        <f>HRYLD1!BN31*VLOOKUP(HRYLD2!BN$4,'[1]INTERNAL PARAMETERS-1'!$B$5:$J$44,5,FALSE)*VLOOKUP(HRYLD2!BN$4,'[1]INTERNAL PARAMETERS-1'!$B$5:$J$44,6,FALSE)*VLOOKUP(HRYLD2!BN$4,'[1]INTERNAL PARAMETERS-1'!$B$5:$J$44,3,FALSE) + HRYLD1!BN31*(1-VLOOKUP(HRYLD2!BN$4,'[1]INTERNAL PARAMETERS-1'!$B$5:$J$44,5,FALSE))*VLOOKUP(HRYLD2!BN$4,'[1]INTERNAL PARAMETERS-1'!$B$5:$J$44,8,FALSE)*VLOOKUP(HRYLD2!BN$4,'[1]INTERNAL PARAMETERS-1'!$B$5:$J$44,3,FALSE)</f>
        <v>0.2717686945495929</v>
      </c>
      <c r="BO31" s="44">
        <f>HRYLD1!BO31*VLOOKUP(HRYLD2!BO$4,'[1]INTERNAL PARAMETERS-1'!$B$5:$J$44,5,FALSE)*VLOOKUP(HRYLD2!BO$4,'[1]INTERNAL PARAMETERS-1'!$B$5:$J$44,6,FALSE)*VLOOKUP(HRYLD2!BO$4,'[1]INTERNAL PARAMETERS-1'!$B$5:$J$44,3,FALSE) + HRYLD1!BO31*(1-VLOOKUP(HRYLD2!BO$4,'[1]INTERNAL PARAMETERS-1'!$B$5:$J$44,5,FALSE))*VLOOKUP(HRYLD2!BO$4,'[1]INTERNAL PARAMETERS-1'!$B$5:$J$44,8,FALSE)*VLOOKUP(HRYLD2!BO$4,'[1]INTERNAL PARAMETERS-1'!$B$5:$J$44,3,FALSE)</f>
        <v>0.26000142915962343</v>
      </c>
      <c r="BP31" s="44">
        <f>HRYLD1!BP31*VLOOKUP(HRYLD2!BP$4,'[1]INTERNAL PARAMETERS-1'!$B$5:$J$44,5,FALSE)*VLOOKUP(HRYLD2!BP$4,'[1]INTERNAL PARAMETERS-1'!$B$5:$J$44,6,FALSE)*VLOOKUP(HRYLD2!BP$4,'[1]INTERNAL PARAMETERS-1'!$B$5:$J$44,3,FALSE) + HRYLD1!BP31*(1-VLOOKUP(HRYLD2!BP$4,'[1]INTERNAL PARAMETERS-1'!$B$5:$J$44,5,FALSE))*VLOOKUP(HRYLD2!BP$4,'[1]INTERNAL PARAMETERS-1'!$B$5:$J$44,8,FALSE)*VLOOKUP(HRYLD2!BP$4,'[1]INTERNAL PARAMETERS-1'!$B$5:$J$44,3,FALSE)</f>
        <v>1.4687203454229889E-2</v>
      </c>
      <c r="BQ31" s="44">
        <f>HRYLD1!BQ31*VLOOKUP(HRYLD2!BQ$4,'[1]INTERNAL PARAMETERS-1'!$B$5:$J$44,5,FALSE)*VLOOKUP(HRYLD2!BQ$4,'[1]INTERNAL PARAMETERS-1'!$B$5:$J$44,6,FALSE)*VLOOKUP(HRYLD2!BQ$4,'[1]INTERNAL PARAMETERS-1'!$B$5:$J$44,3,FALSE) + HRYLD1!BQ31*(1-VLOOKUP(HRYLD2!BQ$4,'[1]INTERNAL PARAMETERS-1'!$B$5:$J$44,5,FALSE))*VLOOKUP(HRYLD2!BQ$4,'[1]INTERNAL PARAMETERS-1'!$B$5:$J$44,8,FALSE)*VLOOKUP(HRYLD2!BQ$4,'[1]INTERNAL PARAMETERS-1'!$B$5:$J$44,3,FALSE)</f>
        <v>1.0341059407814706</v>
      </c>
      <c r="BR31" s="44">
        <f>HRYLD1!BR31*VLOOKUP(HRYLD2!BR$4,'[1]INTERNAL PARAMETERS-1'!$B$5:$J$44,5,FALSE)*VLOOKUP(HRYLD2!BR$4,'[1]INTERNAL PARAMETERS-1'!$B$5:$J$44,6,FALSE)*VLOOKUP(HRYLD2!BR$4,'[1]INTERNAL PARAMETERS-1'!$B$5:$J$44,3,FALSE) + HRYLD1!BR31*(1-VLOOKUP(HRYLD2!BR$4,'[1]INTERNAL PARAMETERS-1'!$B$5:$J$44,5,FALSE))*VLOOKUP(HRYLD2!BR$4,'[1]INTERNAL PARAMETERS-1'!$B$5:$J$44,8,FALSE)*VLOOKUP(HRYLD2!BR$4,'[1]INTERNAL PARAMETERS-1'!$B$5:$J$44,3,FALSE)</f>
        <v>4.4392394772138875E-2</v>
      </c>
      <c r="BS31" s="44">
        <f>HRYLD1!BS31*VLOOKUP(HRYLD2!BS$4,'[1]INTERNAL PARAMETERS-1'!$B$5:$J$44,5,FALSE)*VLOOKUP(HRYLD2!BS$4,'[1]INTERNAL PARAMETERS-1'!$B$5:$J$44,6,FALSE)*VLOOKUP(HRYLD2!BS$4,'[1]INTERNAL PARAMETERS-1'!$B$5:$J$44,3,FALSE) + HRYLD1!BS31*(1-VLOOKUP(HRYLD2!BS$4,'[1]INTERNAL PARAMETERS-1'!$B$5:$J$44,5,FALSE))*VLOOKUP(HRYLD2!BS$4,'[1]INTERNAL PARAMETERS-1'!$B$5:$J$44,8,FALSE)*VLOOKUP(HRYLD2!BS$4,'[1]INTERNAL PARAMETERS-1'!$B$5:$J$44,3,FALSE)</f>
        <v>2.2013645206309801E-3</v>
      </c>
      <c r="BT31" s="44">
        <f>HRYLD1!BT31*VLOOKUP(HRYLD2!BT$4,'[1]INTERNAL PARAMETERS-1'!$B$5:$J$44,5,FALSE)*VLOOKUP(HRYLD2!BT$4,'[1]INTERNAL PARAMETERS-1'!$B$5:$J$44,6,FALSE)*VLOOKUP(HRYLD2!BT$4,'[1]INTERNAL PARAMETERS-1'!$B$5:$J$44,3,FALSE) + HRYLD1!BT31*(1-VLOOKUP(HRYLD2!BT$4,'[1]INTERNAL PARAMETERS-1'!$B$5:$J$44,5,FALSE))*VLOOKUP(HRYLD2!BT$4,'[1]INTERNAL PARAMETERS-1'!$B$5:$J$44,8,FALSE)*VLOOKUP(HRYLD2!BT$4,'[1]INTERNAL PARAMETERS-1'!$B$5:$J$44,3,FALSE)</f>
        <v>0</v>
      </c>
      <c r="BU31" s="44">
        <f>HRYLD1!BU31*VLOOKUP(HRYLD2!BU$4,'[1]INTERNAL PARAMETERS-1'!$B$5:$J$44,5,FALSE)*VLOOKUP(HRYLD2!BU$4,'[1]INTERNAL PARAMETERS-1'!$B$5:$J$44,6,FALSE)*VLOOKUP(HRYLD2!BU$4,'[1]INTERNAL PARAMETERS-1'!$B$5:$J$44,3,FALSE) + HRYLD1!BU31*(1-VLOOKUP(HRYLD2!BU$4,'[1]INTERNAL PARAMETERS-1'!$B$5:$J$44,5,FALSE))*VLOOKUP(HRYLD2!BU$4,'[1]INTERNAL PARAMETERS-1'!$B$5:$J$44,8,FALSE)*VLOOKUP(HRYLD2!BU$4,'[1]INTERNAL PARAMETERS-1'!$B$5:$J$44,3,FALSE)</f>
        <v>0</v>
      </c>
      <c r="BV31" s="44">
        <f>HRYLD1!BV31*VLOOKUP(HRYLD2!BV$4,'[1]INTERNAL PARAMETERS-1'!$B$5:$J$44,5,FALSE)*VLOOKUP(HRYLD2!BV$4,'[1]INTERNAL PARAMETERS-1'!$B$5:$J$44,6,FALSE)*VLOOKUP(HRYLD2!BV$4,'[1]INTERNAL PARAMETERS-1'!$B$5:$J$44,3,FALSE) + HRYLD1!BV31*(1-VLOOKUP(HRYLD2!BV$4,'[1]INTERNAL PARAMETERS-1'!$B$5:$J$44,5,FALSE))*VLOOKUP(HRYLD2!BV$4,'[1]INTERNAL PARAMETERS-1'!$B$5:$J$44,8,FALSE)*VLOOKUP(HRYLD2!BV$4,'[1]INTERNAL PARAMETERS-1'!$B$5:$J$44,3,FALSE)</f>
        <v>0</v>
      </c>
      <c r="BW31" s="44">
        <f>HRYLD1!BW31*VLOOKUP(HRYLD2!BW$4,'[1]INTERNAL PARAMETERS-1'!$B$5:$J$44,5,FALSE)*VLOOKUP(HRYLD2!BW$4,'[1]INTERNAL PARAMETERS-1'!$B$5:$J$44,6,FALSE)*VLOOKUP(HRYLD2!BW$4,'[1]INTERNAL PARAMETERS-1'!$B$5:$J$44,3,FALSE) + HRYLD1!BW31*(1-VLOOKUP(HRYLD2!BW$4,'[1]INTERNAL PARAMETERS-1'!$B$5:$J$44,5,FALSE))*VLOOKUP(HRYLD2!BW$4,'[1]INTERNAL PARAMETERS-1'!$B$5:$J$44,8,FALSE)*VLOOKUP(HRYLD2!BW$4,'[1]INTERNAL PARAMETERS-1'!$B$5:$J$44,3,FALSE)</f>
        <v>0</v>
      </c>
      <c r="BX31" s="44">
        <f>HRYLD1!BX31*VLOOKUP(HRYLD2!BX$4,'[1]INTERNAL PARAMETERS-1'!$B$5:$J$44,5,FALSE)*VLOOKUP(HRYLD2!BX$4,'[1]INTERNAL PARAMETERS-1'!$B$5:$J$44,6,FALSE)*VLOOKUP(HRYLD2!BX$4,'[1]INTERNAL PARAMETERS-1'!$B$5:$J$44,3,FALSE) + HRYLD1!BX31*(1-VLOOKUP(HRYLD2!BX$4,'[1]INTERNAL PARAMETERS-1'!$B$5:$J$44,5,FALSE))*VLOOKUP(HRYLD2!BX$4,'[1]INTERNAL PARAMETERS-1'!$B$5:$J$44,8,FALSE)*VLOOKUP(HRYLD2!BX$4,'[1]INTERNAL PARAMETERS-1'!$B$5:$J$44,3,FALSE)</f>
        <v>0</v>
      </c>
      <c r="BY31" s="44">
        <f>HRYLD1!BY31*VLOOKUP(HRYLD2!BY$4,'[1]INTERNAL PARAMETERS-1'!$B$5:$J$44,5,FALSE)*VLOOKUP(HRYLD2!BY$4,'[1]INTERNAL PARAMETERS-1'!$B$5:$J$44,6,FALSE)*VLOOKUP(HRYLD2!BY$4,'[1]INTERNAL PARAMETERS-1'!$B$5:$J$44,3,FALSE) + HRYLD1!BY31*(1-VLOOKUP(HRYLD2!BY$4,'[1]INTERNAL PARAMETERS-1'!$B$5:$J$44,5,FALSE))*VLOOKUP(HRYLD2!BY$4,'[1]INTERNAL PARAMETERS-1'!$B$5:$J$44,8,FALSE)*VLOOKUP(HRYLD2!BY$4,'[1]INTERNAL PARAMETERS-1'!$B$5:$J$44,3,FALSE)</f>
        <v>0</v>
      </c>
      <c r="BZ31" s="44">
        <f>HRYLD1!BZ31*VLOOKUP(HRYLD2!BZ$4,'[1]INTERNAL PARAMETERS-1'!$B$5:$J$44,5,FALSE)*VLOOKUP(HRYLD2!BZ$4,'[1]INTERNAL PARAMETERS-1'!$B$5:$J$44,6,FALSE)*VLOOKUP(HRYLD2!BZ$4,'[1]INTERNAL PARAMETERS-1'!$B$5:$J$44,3,FALSE) + HRYLD1!BZ31*(1-VLOOKUP(HRYLD2!BZ$4,'[1]INTERNAL PARAMETERS-1'!$B$5:$J$44,5,FALSE))*VLOOKUP(HRYLD2!BZ$4,'[1]INTERNAL PARAMETERS-1'!$B$5:$J$44,8,FALSE)*VLOOKUP(HRYLD2!BZ$4,'[1]INTERNAL PARAMETERS-1'!$B$5:$J$44,3,FALSE)</f>
        <v>1.5744460292677041E-3</v>
      </c>
      <c r="CA31" s="44">
        <f>HRYLD1!CA31*VLOOKUP(HRYLD2!CA$4,'[1]INTERNAL PARAMETERS-1'!$B$5:$J$44,5,FALSE)*VLOOKUP(HRYLD2!CA$4,'[1]INTERNAL PARAMETERS-1'!$B$5:$J$44,6,FALSE)*VLOOKUP(HRYLD2!CA$4,'[1]INTERNAL PARAMETERS-1'!$B$5:$J$44,3,FALSE) + HRYLD1!CA31*(1-VLOOKUP(HRYLD2!CA$4,'[1]INTERNAL PARAMETERS-1'!$B$5:$J$44,5,FALSE))*VLOOKUP(HRYLD2!CA$4,'[1]INTERNAL PARAMETERS-1'!$B$5:$J$44,8,FALSE)*VLOOKUP(HRYLD2!CA$4,'[1]INTERNAL PARAMETERS-1'!$B$5:$J$44,3,FALSE)</f>
        <v>0</v>
      </c>
      <c r="CB31" s="44">
        <f>HRYLD1!CB31*VLOOKUP(HRYLD2!CB$4,'[1]INTERNAL PARAMETERS-1'!$B$5:$J$44,5,FALSE)*VLOOKUP(HRYLD2!CB$4,'[1]INTERNAL PARAMETERS-1'!$B$5:$J$44,6,FALSE)*VLOOKUP(HRYLD2!CB$4,'[1]INTERNAL PARAMETERS-1'!$B$5:$J$44,3,FALSE) + HRYLD1!CB31*(1-VLOOKUP(HRYLD2!CB$4,'[1]INTERNAL PARAMETERS-1'!$B$5:$J$44,5,FALSE))*VLOOKUP(HRYLD2!CB$4,'[1]INTERNAL PARAMETERS-1'!$B$5:$J$44,8,FALSE)*VLOOKUP(HRYLD2!CB$4,'[1]INTERNAL PARAMETERS-1'!$B$5:$J$44,3,FALSE)</f>
        <v>0</v>
      </c>
      <c r="CC31" s="44">
        <f>HRYLD1!CC31*VLOOKUP(HRYLD2!CC$4,'[1]INTERNAL PARAMETERS-1'!$B$5:$J$44,5,FALSE)*VLOOKUP(HRYLD2!CC$4,'[1]INTERNAL PARAMETERS-1'!$B$5:$J$44,6,FALSE)*VLOOKUP(HRYLD2!CC$4,'[1]INTERNAL PARAMETERS-1'!$B$5:$J$44,3,FALSE) + HRYLD1!CC31*(1-VLOOKUP(HRYLD2!CC$4,'[1]INTERNAL PARAMETERS-1'!$B$5:$J$44,5,FALSE))*VLOOKUP(HRYLD2!CC$4,'[1]INTERNAL PARAMETERS-1'!$B$5:$J$44,8,FALSE)*VLOOKUP(HRYLD2!CC$4,'[1]INTERNAL PARAMETERS-1'!$B$5:$J$44,3,FALSE)</f>
        <v>7.9815513335420394E-3</v>
      </c>
      <c r="CD31" s="44">
        <f>HRYLD1!CD31*VLOOKUP(HRYLD2!CD$4,'[1]INTERNAL PARAMETERS-1'!$B$5:$J$44,5,FALSE)*VLOOKUP(HRYLD2!CD$4,'[1]INTERNAL PARAMETERS-1'!$B$5:$J$44,6,FALSE)*VLOOKUP(HRYLD2!CD$4,'[1]INTERNAL PARAMETERS-1'!$B$5:$J$44,3,FALSE) + HRYLD1!CD31*(1-VLOOKUP(HRYLD2!CD$4,'[1]INTERNAL PARAMETERS-1'!$B$5:$J$44,5,FALSE))*VLOOKUP(HRYLD2!CD$4,'[1]INTERNAL PARAMETERS-1'!$B$5:$J$44,8,FALSE)*VLOOKUP(HRYLD2!CD$4,'[1]INTERNAL PARAMETERS-1'!$B$5:$J$44,3,FALSE)</f>
        <v>1.1644302068275551E-2</v>
      </c>
      <c r="CE31" s="44">
        <f>HRYLD1!CE31*VLOOKUP(HRYLD2!CE$4,'[1]INTERNAL PARAMETERS-1'!$B$5:$J$44,5,FALSE)*VLOOKUP(HRYLD2!CE$4,'[1]INTERNAL PARAMETERS-1'!$B$5:$J$44,6,FALSE)*VLOOKUP(HRYLD2!CE$4,'[1]INTERNAL PARAMETERS-1'!$B$5:$J$44,3,FALSE) + HRYLD1!CE31*(1-VLOOKUP(HRYLD2!CE$4,'[1]INTERNAL PARAMETERS-1'!$B$5:$J$44,5,FALSE))*VLOOKUP(HRYLD2!CE$4,'[1]INTERNAL PARAMETERS-1'!$B$5:$J$44,8,FALSE)*VLOOKUP(HRYLD2!CE$4,'[1]INTERNAL PARAMETERS-1'!$B$5:$J$44,3,FALSE)</f>
        <v>2.3813549234257322E-2</v>
      </c>
      <c r="CF31" s="44">
        <f>HRYLD1!CF31*VLOOKUP(HRYLD2!CF$4,'[1]INTERNAL PARAMETERS-1'!$B$5:$J$44,5,FALSE)*VLOOKUP(HRYLD2!CF$4,'[1]INTERNAL PARAMETERS-1'!$B$5:$J$44,6,FALSE)*VLOOKUP(HRYLD2!CF$4,'[1]INTERNAL PARAMETERS-1'!$B$5:$J$44,3,FALSE) + HRYLD1!CF31*(1-VLOOKUP(HRYLD2!CF$4,'[1]INTERNAL PARAMETERS-1'!$B$5:$J$44,5,FALSE))*VLOOKUP(HRYLD2!CF$4,'[1]INTERNAL PARAMETERS-1'!$B$5:$J$44,8,FALSE)*VLOOKUP(HRYLD2!CF$4,'[1]INTERNAL PARAMETERS-1'!$B$5:$J$44,3,FALSE)</f>
        <v>1.6373573397813986E-2</v>
      </c>
      <c r="CG31" s="44">
        <f>HRYLD1!CG31*VLOOKUP(HRYLD2!CG$4,'[1]INTERNAL PARAMETERS-1'!$B$5:$J$44,5,FALSE)*VLOOKUP(HRYLD2!CG$4,'[1]INTERNAL PARAMETERS-1'!$B$5:$J$44,6,FALSE)*VLOOKUP(HRYLD2!CG$4,'[1]INTERNAL PARAMETERS-1'!$B$5:$J$44,3,FALSE) + HRYLD1!CG31*(1-VLOOKUP(HRYLD2!CG$4,'[1]INTERNAL PARAMETERS-1'!$B$5:$J$44,5,FALSE))*VLOOKUP(HRYLD2!CG$4,'[1]INTERNAL PARAMETERS-1'!$B$5:$J$44,8,FALSE)*VLOOKUP(HRYLD2!CG$4,'[1]INTERNAL PARAMETERS-1'!$B$5:$J$44,3,FALSE)</f>
        <v>0</v>
      </c>
      <c r="CH31" s="43">
        <f>HRYLD1!CH31*VLOOKUP(HRYLD2!CH$4,'[1]INTERNAL PARAMETERS-1'!$B$5:$J$44,5,FALSE)*VLOOKUP(HRYLD2!CH$4,'[1]INTERNAL PARAMETERS-1'!$B$5:$J$44,6,FALSE)*VLOOKUP(HRYLD2!CH$4,'[1]INTERNAL PARAMETERS-1'!$B$5:$J$44,3,FALSE) + HRYLD1!CH31*(1-VLOOKUP(HRYLD2!CH$4,'[1]INTERNAL PARAMETERS-1'!$B$5:$J$44,5,FALSE))*VLOOKUP(HRYLD2!CH$4,'[1]INTERNAL PARAMETERS-1'!$B$5:$J$44,8,FALSE)*VLOOKUP(HRYLD2!CH$4,'[1]INTERNAL PARAMETERS-1'!$B$5:$J$44,3,FALSE)</f>
        <v>0</v>
      </c>
      <c r="CJ31" s="45">
        <f t="shared" si="0"/>
        <v>495.78816784613349</v>
      </c>
      <c r="CK31" s="43">
        <f t="shared" si="1"/>
        <v>13.03243921318097</v>
      </c>
    </row>
    <row r="32" spans="2:89" x14ac:dyDescent="0.4">
      <c r="B32" s="58" t="s">
        <v>5</v>
      </c>
      <c r="C32" s="57" t="s">
        <v>49</v>
      </c>
      <c r="D32" s="57" t="s">
        <v>57</v>
      </c>
      <c r="E32" s="132">
        <f>HR!X32</f>
        <v>1280.4324095991544</v>
      </c>
      <c r="F32" s="56">
        <f>'[1]INTERNAL PARAMETERS-1'!M14</f>
        <v>39.424999999999997</v>
      </c>
      <c r="G32" s="45">
        <f>HRYLD1!G32*VLOOKUP(HRYLD2!G$4,'[1]INTERNAL PARAMETERS-1'!$B$5:$J$44,5,FALSE)*VLOOKUP(HRYLD2!G$4,'[1]INTERNAL PARAMETERS-1'!$B$5:$J$44,7,FALSE)*HRYLD2!$F32 + HRYLD1!G32*(1-VLOOKUP(HRYLD2!G$4,'[1]INTERNAL PARAMETERS-1'!$B$5:$J$44,5,FALSE))*VLOOKUP(HRYLD2!G$4,'[1]INTERNAL PARAMETERS-1'!$B$5:$J$44,9,FALSE)*HRYLD2!$F32</f>
        <v>125.2100559621819</v>
      </c>
      <c r="H32" s="44">
        <f>HRYLD1!H32*VLOOKUP(HRYLD2!H$4,'[1]INTERNAL PARAMETERS-1'!$B$5:$J$44,5,FALSE)*VLOOKUP(HRYLD2!H$4,'[1]INTERNAL PARAMETERS-1'!$B$5:$J$44,7,FALSE)*HRYLD2!$F32 + HRYLD1!H32*(1-VLOOKUP(HRYLD2!H$4,'[1]INTERNAL PARAMETERS-1'!$B$5:$J$44,5,FALSE))*VLOOKUP(HRYLD2!H$4,'[1]INTERNAL PARAMETERS-1'!$B$5:$J$44,9,FALSE)*HRYLD2!$F32</f>
        <v>75.508380061818741</v>
      </c>
      <c r="I32" s="44">
        <f>HRYLD1!I32*VLOOKUP(HRYLD2!I$4,'[1]INTERNAL PARAMETERS-1'!$B$5:$J$44,5,FALSE)*VLOOKUP(HRYLD2!I$4,'[1]INTERNAL PARAMETERS-1'!$B$5:$J$44,7,FALSE)*HRYLD2!$F32 + HRYLD1!I32*(1-VLOOKUP(HRYLD2!I$4,'[1]INTERNAL PARAMETERS-1'!$B$5:$J$44,5,FALSE))*VLOOKUP(HRYLD2!I$4,'[1]INTERNAL PARAMETERS-1'!$B$5:$J$44,9,FALSE)*HRYLD2!$F32</f>
        <v>116.41362258611531</v>
      </c>
      <c r="J32" s="44">
        <f>HRYLD1!J32*VLOOKUP(HRYLD2!J$4,'[1]INTERNAL PARAMETERS-1'!$B$5:$J$44,5,FALSE)*VLOOKUP(HRYLD2!J$4,'[1]INTERNAL PARAMETERS-1'!$B$5:$J$44,7,FALSE)*HRYLD2!$F32 + HRYLD1!J32*(1-VLOOKUP(HRYLD2!J$4,'[1]INTERNAL PARAMETERS-1'!$B$5:$J$44,5,FALSE))*VLOOKUP(HRYLD2!J$4,'[1]INTERNAL PARAMETERS-1'!$B$5:$J$44,9,FALSE)*HRYLD2!$F32</f>
        <v>0</v>
      </c>
      <c r="K32" s="44">
        <f>HRYLD1!K32*VLOOKUP(HRYLD2!K$4,'[1]INTERNAL PARAMETERS-1'!$B$5:$J$44,5,FALSE)*VLOOKUP(HRYLD2!K$4,'[1]INTERNAL PARAMETERS-1'!$B$5:$J$44,7,FALSE)*HRYLD2!$F32 + HRYLD1!K32*(1-VLOOKUP(HRYLD2!K$4,'[1]INTERNAL PARAMETERS-1'!$B$5:$J$44,5,FALSE))*VLOOKUP(HRYLD2!K$4,'[1]INTERNAL PARAMETERS-1'!$B$5:$J$44,9,FALSE)*HRYLD2!$F32</f>
        <v>0</v>
      </c>
      <c r="L32" s="44">
        <f>HRYLD1!L32*VLOOKUP(HRYLD2!L$4,'[1]INTERNAL PARAMETERS-1'!$B$5:$J$44,5,FALSE)*VLOOKUP(HRYLD2!L$4,'[1]INTERNAL PARAMETERS-1'!$B$5:$J$44,7,FALSE)*HRYLD2!$F32 + HRYLD1!L32*(1-VLOOKUP(HRYLD2!L$4,'[1]INTERNAL PARAMETERS-1'!$B$5:$J$44,5,FALSE))*VLOOKUP(HRYLD2!L$4,'[1]INTERNAL PARAMETERS-1'!$B$5:$J$44,9,FALSE)*HRYLD2!$F32</f>
        <v>0</v>
      </c>
      <c r="M32" s="44">
        <f>HRYLD1!M32*VLOOKUP(HRYLD2!M$4,'[1]INTERNAL PARAMETERS-1'!$B$5:$J$44,5,FALSE)*VLOOKUP(HRYLD2!M$4,'[1]INTERNAL PARAMETERS-1'!$B$5:$J$44,7,FALSE)*HRYLD2!$F32 + HRYLD1!M32*(1-VLOOKUP(HRYLD2!M$4,'[1]INTERNAL PARAMETERS-1'!$B$5:$J$44,5,FALSE))*VLOOKUP(HRYLD2!M$4,'[1]INTERNAL PARAMETERS-1'!$B$5:$J$44,9,FALSE)*HRYLD2!$F32</f>
        <v>3.0413276452168465</v>
      </c>
      <c r="N32" s="44">
        <f>HRYLD1!N32*VLOOKUP(HRYLD2!N$4,'[1]INTERNAL PARAMETERS-1'!$B$5:$J$44,5,FALSE)*VLOOKUP(HRYLD2!N$4,'[1]INTERNAL PARAMETERS-1'!$B$5:$J$44,7,FALSE)*HRYLD2!$F32 + HRYLD1!N32*(1-VLOOKUP(HRYLD2!N$4,'[1]INTERNAL PARAMETERS-1'!$B$5:$J$44,5,FALSE))*VLOOKUP(HRYLD2!N$4,'[1]INTERNAL PARAMETERS-1'!$B$5:$J$44,9,FALSE)*HRYLD2!$F32</f>
        <v>0.30115731060529571</v>
      </c>
      <c r="O32" s="44">
        <f>HRYLD1!O32*VLOOKUP(HRYLD2!O$4,'[1]INTERNAL PARAMETERS-1'!$B$5:$J$44,5,FALSE)*VLOOKUP(HRYLD2!O$4,'[1]INTERNAL PARAMETERS-1'!$B$5:$J$44,7,FALSE)*HRYLD2!$F32 + HRYLD1!O32*(1-VLOOKUP(HRYLD2!O$4,'[1]INTERNAL PARAMETERS-1'!$B$5:$J$44,5,FALSE))*VLOOKUP(HRYLD2!O$4,'[1]INTERNAL PARAMETERS-1'!$B$5:$J$44,9,FALSE)*HRYLD2!$F32</f>
        <v>0</v>
      </c>
      <c r="P32" s="44">
        <f>HRYLD1!P32*VLOOKUP(HRYLD2!P$4,'[1]INTERNAL PARAMETERS-1'!$B$5:$J$44,5,FALSE)*VLOOKUP(HRYLD2!P$4,'[1]INTERNAL PARAMETERS-1'!$B$5:$J$44,7,FALSE)*HRYLD2!$F32 + HRYLD1!P32*(1-VLOOKUP(HRYLD2!P$4,'[1]INTERNAL PARAMETERS-1'!$B$5:$J$44,5,FALSE))*VLOOKUP(HRYLD2!P$4,'[1]INTERNAL PARAMETERS-1'!$B$5:$J$44,9,FALSE)*HRYLD2!$F32</f>
        <v>0</v>
      </c>
      <c r="Q32" s="44">
        <f>HRYLD1!Q32*VLOOKUP(HRYLD2!Q$4,'[1]INTERNAL PARAMETERS-1'!$B$5:$J$44,5,FALSE)*VLOOKUP(HRYLD2!Q$4,'[1]INTERNAL PARAMETERS-1'!$B$5:$J$44,7,FALSE)*HRYLD2!$F32 + HRYLD1!Q32*(1-VLOOKUP(HRYLD2!Q$4,'[1]INTERNAL PARAMETERS-1'!$B$5:$J$44,5,FALSE))*VLOOKUP(HRYLD2!Q$4,'[1]INTERNAL PARAMETERS-1'!$B$5:$J$44,9,FALSE)*HRYLD2!$F32</f>
        <v>0</v>
      </c>
      <c r="R32" s="44">
        <f>HRYLD1!R32*VLOOKUP(HRYLD2!R$4,'[1]INTERNAL PARAMETERS-1'!$B$5:$J$44,5,FALSE)*VLOOKUP(HRYLD2!R$4,'[1]INTERNAL PARAMETERS-1'!$B$5:$J$44,7,FALSE)*HRYLD2!$F32 + HRYLD1!R32*(1-VLOOKUP(HRYLD2!R$4,'[1]INTERNAL PARAMETERS-1'!$B$5:$J$44,5,FALSE))*VLOOKUP(HRYLD2!R$4,'[1]INTERNAL PARAMETERS-1'!$B$5:$J$44,9,FALSE)*HRYLD2!$F32</f>
        <v>0.90704346594408969</v>
      </c>
      <c r="S32" s="44">
        <f>HRYLD1!S32*VLOOKUP(HRYLD2!S$4,'[1]INTERNAL PARAMETERS-1'!$B$5:$J$44,5,FALSE)*VLOOKUP(HRYLD2!S$4,'[1]INTERNAL PARAMETERS-1'!$B$5:$J$44,7,FALSE)*HRYLD2!$F32 + HRYLD1!S32*(1-VLOOKUP(HRYLD2!S$4,'[1]INTERNAL PARAMETERS-1'!$B$5:$J$44,5,FALSE))*VLOOKUP(HRYLD2!S$4,'[1]INTERNAL PARAMETERS-1'!$B$5:$J$44,9,FALSE)*HRYLD2!$F32</f>
        <v>19.170516610303014</v>
      </c>
      <c r="T32" s="44">
        <f>HRYLD1!T32*VLOOKUP(HRYLD2!T$4,'[1]INTERNAL PARAMETERS-1'!$B$5:$J$44,5,FALSE)*VLOOKUP(HRYLD2!T$4,'[1]INTERNAL PARAMETERS-1'!$B$5:$J$44,7,FALSE)*HRYLD2!$F32 + HRYLD1!T32*(1-VLOOKUP(HRYLD2!T$4,'[1]INTERNAL PARAMETERS-1'!$B$5:$J$44,5,FALSE))*VLOOKUP(HRYLD2!T$4,'[1]INTERNAL PARAMETERS-1'!$B$5:$J$44,9,FALSE)*HRYLD2!$F32</f>
        <v>2.976160651057421</v>
      </c>
      <c r="U32" s="44">
        <f>HRYLD1!U32*VLOOKUP(HRYLD2!U$4,'[1]INTERNAL PARAMETERS-1'!$B$5:$J$44,5,FALSE)*VLOOKUP(HRYLD2!U$4,'[1]INTERNAL PARAMETERS-1'!$B$5:$J$44,7,FALSE)*HRYLD2!$F32 + HRYLD1!U32*(1-VLOOKUP(HRYLD2!U$4,'[1]INTERNAL PARAMETERS-1'!$B$5:$J$44,5,FALSE))*VLOOKUP(HRYLD2!U$4,'[1]INTERNAL PARAMETERS-1'!$B$5:$J$44,9,FALSE)*HRYLD2!$F32</f>
        <v>2.5622837041241415</v>
      </c>
      <c r="V32" s="44">
        <f>HRYLD1!V32*VLOOKUP(HRYLD2!V$4,'[1]INTERNAL PARAMETERS-1'!$B$5:$J$44,5,FALSE)*VLOOKUP(HRYLD2!V$4,'[1]INTERNAL PARAMETERS-1'!$B$5:$J$44,7,FALSE)*HRYLD2!$F32 + HRYLD1!V32*(1-VLOOKUP(HRYLD2!V$4,'[1]INTERNAL PARAMETERS-1'!$B$5:$J$44,5,FALSE))*VLOOKUP(HRYLD2!V$4,'[1]INTERNAL PARAMETERS-1'!$B$5:$J$44,9,FALSE)*HRYLD2!$F32</f>
        <v>11.621853580063375</v>
      </c>
      <c r="W32" s="44">
        <f>HRYLD1!W32*VLOOKUP(HRYLD2!W$4,'[1]INTERNAL PARAMETERS-1'!$B$5:$J$44,5,FALSE)*VLOOKUP(HRYLD2!W$4,'[1]INTERNAL PARAMETERS-1'!$B$5:$J$44,7,FALSE)*HRYLD2!$F32 + HRYLD1!W32*(1-VLOOKUP(HRYLD2!W$4,'[1]INTERNAL PARAMETERS-1'!$B$5:$J$44,5,FALSE))*VLOOKUP(HRYLD2!W$4,'[1]INTERNAL PARAMETERS-1'!$B$5:$J$44,9,FALSE)*HRYLD2!$F32</f>
        <v>0</v>
      </c>
      <c r="X32" s="44">
        <f>HRYLD1!X32*VLOOKUP(HRYLD2!X$4,'[1]INTERNAL PARAMETERS-1'!$B$5:$J$44,5,FALSE)*VLOOKUP(HRYLD2!X$4,'[1]INTERNAL PARAMETERS-1'!$B$5:$J$44,7,FALSE)*HRYLD2!$F32 + HRYLD1!X32*(1-VLOOKUP(HRYLD2!X$4,'[1]INTERNAL PARAMETERS-1'!$B$5:$J$44,5,FALSE))*VLOOKUP(HRYLD2!X$4,'[1]INTERNAL PARAMETERS-1'!$B$5:$J$44,9,FALSE)*HRYLD2!$F32</f>
        <v>0</v>
      </c>
      <c r="Y32" s="44">
        <f>HRYLD1!Y32*VLOOKUP(HRYLD2!Y$4,'[1]INTERNAL PARAMETERS-1'!$B$5:$J$44,5,FALSE)*VLOOKUP(HRYLD2!Y$4,'[1]INTERNAL PARAMETERS-1'!$B$5:$J$44,7,FALSE)*HRYLD2!$F32 + HRYLD1!Y32*(1-VLOOKUP(HRYLD2!Y$4,'[1]INTERNAL PARAMETERS-1'!$B$5:$J$44,5,FALSE))*VLOOKUP(HRYLD2!Y$4,'[1]INTERNAL PARAMETERS-1'!$B$5:$J$44,9,FALSE)*HRYLD2!$F32</f>
        <v>0</v>
      </c>
      <c r="Z32" s="44">
        <f>HRYLD1!Z32*VLOOKUP(HRYLD2!Z$4,'[1]INTERNAL PARAMETERS-1'!$B$5:$J$44,5,FALSE)*VLOOKUP(HRYLD2!Z$4,'[1]INTERNAL PARAMETERS-1'!$B$5:$J$44,7,FALSE)*HRYLD2!$F32 + HRYLD1!Z32*(1-VLOOKUP(HRYLD2!Z$4,'[1]INTERNAL PARAMETERS-1'!$B$5:$J$44,5,FALSE))*VLOOKUP(HRYLD2!Z$4,'[1]INTERNAL PARAMETERS-1'!$B$5:$J$44,9,FALSE)*HRYLD2!$F32</f>
        <v>0</v>
      </c>
      <c r="AA32" s="44">
        <f>HRYLD1!AA32*VLOOKUP(HRYLD2!AA$4,'[1]INTERNAL PARAMETERS-1'!$B$5:$J$44,5,FALSE)*VLOOKUP(HRYLD2!AA$4,'[1]INTERNAL PARAMETERS-1'!$B$5:$J$44,7,FALSE)*HRYLD2!$F32 + HRYLD1!AA32*(1-VLOOKUP(HRYLD2!AA$4,'[1]INTERNAL PARAMETERS-1'!$B$5:$J$44,5,FALSE))*VLOOKUP(HRYLD2!AA$4,'[1]INTERNAL PARAMETERS-1'!$B$5:$J$44,9,FALSE)*HRYLD2!$F32</f>
        <v>0</v>
      </c>
      <c r="AB32" s="44">
        <f>HRYLD1!AB32*VLOOKUP(HRYLD2!AB$4,'[1]INTERNAL PARAMETERS-1'!$B$5:$J$44,5,FALSE)*VLOOKUP(HRYLD2!AB$4,'[1]INTERNAL PARAMETERS-1'!$B$5:$J$44,7,FALSE)*HRYLD2!$F32 + HRYLD1!AB32*(1-VLOOKUP(HRYLD2!AB$4,'[1]INTERNAL PARAMETERS-1'!$B$5:$J$44,5,FALSE))*VLOOKUP(HRYLD2!AB$4,'[1]INTERNAL PARAMETERS-1'!$B$5:$J$44,9,FALSE)*HRYLD2!$F32</f>
        <v>0</v>
      </c>
      <c r="AC32" s="44">
        <f>HRYLD1!AC32*VLOOKUP(HRYLD2!AC$4,'[1]INTERNAL PARAMETERS-1'!$B$5:$J$44,5,FALSE)*VLOOKUP(HRYLD2!AC$4,'[1]INTERNAL PARAMETERS-1'!$B$5:$J$44,7,FALSE)*HRYLD2!$F32 + HRYLD1!AC32*(1-VLOOKUP(HRYLD2!AC$4,'[1]INTERNAL PARAMETERS-1'!$B$5:$J$44,5,FALSE))*VLOOKUP(HRYLD2!AC$4,'[1]INTERNAL PARAMETERS-1'!$B$5:$J$44,9,FALSE)*HRYLD2!$F32</f>
        <v>0</v>
      </c>
      <c r="AD32" s="44">
        <f>HRYLD1!AD32*VLOOKUP(HRYLD2!AD$4,'[1]INTERNAL PARAMETERS-1'!$B$5:$J$44,5,FALSE)*VLOOKUP(HRYLD2!AD$4,'[1]INTERNAL PARAMETERS-1'!$B$5:$J$44,7,FALSE)*HRYLD2!$F32 + HRYLD1!AD32*(1-VLOOKUP(HRYLD2!AD$4,'[1]INTERNAL PARAMETERS-1'!$B$5:$J$44,5,FALSE))*VLOOKUP(HRYLD2!AD$4,'[1]INTERNAL PARAMETERS-1'!$B$5:$J$44,9,FALSE)*HRYLD2!$F32</f>
        <v>0</v>
      </c>
      <c r="AE32" s="44">
        <f>HRYLD1!AE32*VLOOKUP(HRYLD2!AE$4,'[1]INTERNAL PARAMETERS-1'!$B$5:$J$44,5,FALSE)*VLOOKUP(HRYLD2!AE$4,'[1]INTERNAL PARAMETERS-1'!$B$5:$J$44,7,FALSE)*HRYLD2!$F32 + HRYLD1!AE32*(1-VLOOKUP(HRYLD2!AE$4,'[1]INTERNAL PARAMETERS-1'!$B$5:$J$44,5,FALSE))*VLOOKUP(HRYLD2!AE$4,'[1]INTERNAL PARAMETERS-1'!$B$5:$J$44,9,FALSE)*HRYLD2!$F32</f>
        <v>0</v>
      </c>
      <c r="AF32" s="44">
        <f>HRYLD1!AF32*VLOOKUP(HRYLD2!AF$4,'[1]INTERNAL PARAMETERS-1'!$B$5:$J$44,5,FALSE)*VLOOKUP(HRYLD2!AF$4,'[1]INTERNAL PARAMETERS-1'!$B$5:$J$44,7,FALSE)*HRYLD2!$F32 + HRYLD1!AF32*(1-VLOOKUP(HRYLD2!AF$4,'[1]INTERNAL PARAMETERS-1'!$B$5:$J$44,5,FALSE))*VLOOKUP(HRYLD2!AF$4,'[1]INTERNAL PARAMETERS-1'!$B$5:$J$44,9,FALSE)*HRYLD2!$F32</f>
        <v>0</v>
      </c>
      <c r="AG32" s="44">
        <f>HRYLD1!AG32*VLOOKUP(HRYLD2!AG$4,'[1]INTERNAL PARAMETERS-1'!$B$5:$J$44,5,FALSE)*VLOOKUP(HRYLD2!AG$4,'[1]INTERNAL PARAMETERS-1'!$B$5:$J$44,7,FALSE)*HRYLD2!$F32 + HRYLD1!AG32*(1-VLOOKUP(HRYLD2!AG$4,'[1]INTERNAL PARAMETERS-1'!$B$5:$J$44,5,FALSE))*VLOOKUP(HRYLD2!AG$4,'[1]INTERNAL PARAMETERS-1'!$B$5:$J$44,9,FALSE)*HRYLD2!$F32</f>
        <v>0</v>
      </c>
      <c r="AH32" s="44">
        <f>HRYLD1!AH32*VLOOKUP(HRYLD2!AH$4,'[1]INTERNAL PARAMETERS-1'!$B$5:$J$44,5,FALSE)*VLOOKUP(HRYLD2!AH$4,'[1]INTERNAL PARAMETERS-1'!$B$5:$J$44,7,FALSE)*HRYLD2!$F32 + HRYLD1!AH32*(1-VLOOKUP(HRYLD2!AH$4,'[1]INTERNAL PARAMETERS-1'!$B$5:$J$44,5,FALSE))*VLOOKUP(HRYLD2!AH$4,'[1]INTERNAL PARAMETERS-1'!$B$5:$J$44,9,FALSE)*HRYLD2!$F32</f>
        <v>0</v>
      </c>
      <c r="AI32" s="44">
        <f>HRYLD1!AI32*VLOOKUP(HRYLD2!AI$4,'[1]INTERNAL PARAMETERS-1'!$B$5:$J$44,5,FALSE)*VLOOKUP(HRYLD2!AI$4,'[1]INTERNAL PARAMETERS-1'!$B$5:$J$44,7,FALSE)*HRYLD2!$F32 + HRYLD1!AI32*(1-VLOOKUP(HRYLD2!AI$4,'[1]INTERNAL PARAMETERS-1'!$B$5:$J$44,5,FALSE))*VLOOKUP(HRYLD2!AI$4,'[1]INTERNAL PARAMETERS-1'!$B$5:$J$44,9,FALSE)*HRYLD2!$F32</f>
        <v>7.0850150514944893E-2</v>
      </c>
      <c r="AJ32" s="44">
        <f>HRYLD1!AJ32*VLOOKUP(HRYLD2!AJ$4,'[1]INTERNAL PARAMETERS-1'!$B$5:$J$44,5,FALSE)*VLOOKUP(HRYLD2!AJ$4,'[1]INTERNAL PARAMETERS-1'!$B$5:$J$44,7,FALSE)*HRYLD2!$F32 + HRYLD1!AJ32*(1-VLOOKUP(HRYLD2!AJ$4,'[1]INTERNAL PARAMETERS-1'!$B$5:$J$44,5,FALSE))*VLOOKUP(HRYLD2!AJ$4,'[1]INTERNAL PARAMETERS-1'!$B$5:$J$44,9,FALSE)*HRYLD2!$F32</f>
        <v>2.763549622255288</v>
      </c>
      <c r="AK32" s="44">
        <f>HRYLD1!AK32*VLOOKUP(HRYLD2!AK$4,'[1]INTERNAL PARAMETERS-1'!$B$5:$J$44,5,FALSE)*VLOOKUP(HRYLD2!AK$4,'[1]INTERNAL PARAMETERS-1'!$B$5:$J$44,7,FALSE)*HRYLD2!$F32 + HRYLD1!AK32*(1-VLOOKUP(HRYLD2!AK$4,'[1]INTERNAL PARAMETERS-1'!$B$5:$J$44,5,FALSE))*VLOOKUP(HRYLD2!AK$4,'[1]INTERNAL PARAMETERS-1'!$B$5:$J$44,9,FALSE)*HRYLD2!$F32</f>
        <v>0</v>
      </c>
      <c r="AL32" s="44">
        <f>HRYLD1!AL32*VLOOKUP(HRYLD2!AL$4,'[1]INTERNAL PARAMETERS-1'!$B$5:$J$44,5,FALSE)*VLOOKUP(HRYLD2!AL$4,'[1]INTERNAL PARAMETERS-1'!$B$5:$J$44,7,FALSE)*HRYLD2!$F32 + HRYLD1!AL32*(1-VLOOKUP(HRYLD2!AL$4,'[1]INTERNAL PARAMETERS-1'!$B$5:$J$44,5,FALSE))*VLOOKUP(HRYLD2!AL$4,'[1]INTERNAL PARAMETERS-1'!$B$5:$J$44,9,FALSE)*HRYLD2!$F32</f>
        <v>0</v>
      </c>
      <c r="AM32" s="44">
        <f>HRYLD1!AM32*VLOOKUP(HRYLD2!AM$4,'[1]INTERNAL PARAMETERS-1'!$B$5:$J$44,5,FALSE)*VLOOKUP(HRYLD2!AM$4,'[1]INTERNAL PARAMETERS-1'!$B$5:$J$44,7,FALSE)*HRYLD2!$F32 + HRYLD1!AM32*(1-VLOOKUP(HRYLD2!AM$4,'[1]INTERNAL PARAMETERS-1'!$B$5:$J$44,5,FALSE))*VLOOKUP(HRYLD2!AM$4,'[1]INTERNAL PARAMETERS-1'!$B$5:$J$44,9,FALSE)*HRYLD2!$F32</f>
        <v>0</v>
      </c>
      <c r="AN32" s="44">
        <f>HRYLD1!AN32*VLOOKUP(HRYLD2!AN$4,'[1]INTERNAL PARAMETERS-1'!$B$5:$J$44,5,FALSE)*VLOOKUP(HRYLD2!AN$4,'[1]INTERNAL PARAMETERS-1'!$B$5:$J$44,7,FALSE)*HRYLD2!$F32 + HRYLD1!AN32*(1-VLOOKUP(HRYLD2!AN$4,'[1]INTERNAL PARAMETERS-1'!$B$5:$J$44,5,FALSE))*VLOOKUP(HRYLD2!AN$4,'[1]INTERNAL PARAMETERS-1'!$B$5:$J$44,9,FALSE)*HRYLD2!$F32</f>
        <v>0</v>
      </c>
      <c r="AO32" s="44">
        <f>HRYLD1!AO32*VLOOKUP(HRYLD2!AO$4,'[1]INTERNAL PARAMETERS-1'!$B$5:$J$44,5,FALSE)*VLOOKUP(HRYLD2!AO$4,'[1]INTERNAL PARAMETERS-1'!$B$5:$J$44,7,FALSE)*HRYLD2!$F32 + HRYLD1!AO32*(1-VLOOKUP(HRYLD2!AO$4,'[1]INTERNAL PARAMETERS-1'!$B$5:$J$44,5,FALSE))*VLOOKUP(HRYLD2!AO$4,'[1]INTERNAL PARAMETERS-1'!$B$5:$J$44,9,FALSE)*HRYLD2!$F32</f>
        <v>0</v>
      </c>
      <c r="AP32" s="44">
        <f>HRYLD1!AP32*VLOOKUP(HRYLD2!AP$4,'[1]INTERNAL PARAMETERS-1'!$B$5:$J$44,5,FALSE)*VLOOKUP(HRYLD2!AP$4,'[1]INTERNAL PARAMETERS-1'!$B$5:$J$44,7,FALSE)*HRYLD2!$F32 + HRYLD1!AP32*(1-VLOOKUP(HRYLD2!AP$4,'[1]INTERNAL PARAMETERS-1'!$B$5:$J$44,5,FALSE))*VLOOKUP(HRYLD2!AP$4,'[1]INTERNAL PARAMETERS-1'!$B$5:$J$44,9,FALSE)*HRYLD2!$F32</f>
        <v>0</v>
      </c>
      <c r="AQ32" s="44">
        <f>HRYLD1!AQ32*VLOOKUP(HRYLD2!AQ$4,'[1]INTERNAL PARAMETERS-1'!$B$5:$J$44,5,FALSE)*VLOOKUP(HRYLD2!AQ$4,'[1]INTERNAL PARAMETERS-1'!$B$5:$J$44,7,FALSE)*HRYLD2!$F32 + HRYLD1!AQ32*(1-VLOOKUP(HRYLD2!AQ$4,'[1]INTERNAL PARAMETERS-1'!$B$5:$J$44,5,FALSE))*VLOOKUP(HRYLD2!AQ$4,'[1]INTERNAL PARAMETERS-1'!$B$5:$J$44,9,FALSE)*HRYLD2!$F32</f>
        <v>0</v>
      </c>
      <c r="AR32" s="44">
        <f>HRYLD1!AR32*VLOOKUP(HRYLD2!AR$4,'[1]INTERNAL PARAMETERS-1'!$B$5:$J$44,5,FALSE)*VLOOKUP(HRYLD2!AR$4,'[1]INTERNAL PARAMETERS-1'!$B$5:$J$44,7,FALSE)*HRYLD2!$F32 + HRYLD1!AR32*(1-VLOOKUP(HRYLD2!AR$4,'[1]INTERNAL PARAMETERS-1'!$B$5:$J$44,5,FALSE))*VLOOKUP(HRYLD2!AR$4,'[1]INTERNAL PARAMETERS-1'!$B$5:$J$44,9,FALSE)*HRYLD2!$F32</f>
        <v>0</v>
      </c>
      <c r="AS32" s="44">
        <f>HRYLD1!AS32*VLOOKUP(HRYLD2!AS$4,'[1]INTERNAL PARAMETERS-1'!$B$5:$J$44,5,FALSE)*VLOOKUP(HRYLD2!AS$4,'[1]INTERNAL PARAMETERS-1'!$B$5:$J$44,7,FALSE)*HRYLD2!$F32 + HRYLD1!AS32*(1-VLOOKUP(HRYLD2!AS$4,'[1]INTERNAL PARAMETERS-1'!$B$5:$J$44,5,FALSE))*VLOOKUP(HRYLD2!AS$4,'[1]INTERNAL PARAMETERS-1'!$B$5:$J$44,9,FALSE)*HRYLD2!$F32</f>
        <v>0</v>
      </c>
      <c r="AT32" s="43">
        <f>HRYLD1!AT32*VLOOKUP(HRYLD2!AT$4,'[1]INTERNAL PARAMETERS-1'!$B$5:$J$44,5,FALSE)*VLOOKUP(HRYLD2!AT$4,'[1]INTERNAL PARAMETERS-1'!$B$5:$J$44,7,FALSE)*HRYLD2!$F32 + HRYLD1!AT32*(1-VLOOKUP(HRYLD2!AT$4,'[1]INTERNAL PARAMETERS-1'!$B$5:$J$44,5,FALSE))*VLOOKUP(HRYLD2!AT$4,'[1]INTERNAL PARAMETERS-1'!$B$5:$J$44,9,FALSE)*HRYLD2!$F32</f>
        <v>0</v>
      </c>
      <c r="AU32" s="45">
        <f>HRYLD1!AU32*VLOOKUP(HRYLD2!AU$4,'[1]INTERNAL PARAMETERS-1'!$B$5:$J$44,5,FALSE)*VLOOKUP(HRYLD2!AU$4,'[1]INTERNAL PARAMETERS-1'!$B$5:$J$44,6,FALSE)*VLOOKUP(HRYLD2!AU$4,'[1]INTERNAL PARAMETERS-1'!$B$5:$J$44,3,FALSE) + HRYLD1!AU32*(1-VLOOKUP(HRYLD2!AU$4,'[1]INTERNAL PARAMETERS-1'!$B$5:$J$44,5,FALSE))*VLOOKUP(HRYLD2!AU$4,'[1]INTERNAL PARAMETERS-1'!$B$5:$J$44,8,FALSE)*VLOOKUP(HRYLD2!AU$4,'[1]INTERNAL PARAMETERS-1'!$B$5:$J$44,3,FALSE)</f>
        <v>0</v>
      </c>
      <c r="AV32" s="44">
        <f>HRYLD1!AV32*VLOOKUP(HRYLD2!AV$4,'[1]INTERNAL PARAMETERS-1'!$B$5:$J$44,5,FALSE)*VLOOKUP(HRYLD2!AV$4,'[1]INTERNAL PARAMETERS-1'!$B$5:$J$44,6,FALSE)*VLOOKUP(HRYLD2!AV$4,'[1]INTERNAL PARAMETERS-1'!$B$5:$J$44,3,FALSE) + HRYLD1!AV32*(1-VLOOKUP(HRYLD2!AV$4,'[1]INTERNAL PARAMETERS-1'!$B$5:$J$44,5,FALSE))*VLOOKUP(HRYLD2!AV$4,'[1]INTERNAL PARAMETERS-1'!$B$5:$J$44,8,FALSE)*VLOOKUP(HRYLD2!AV$4,'[1]INTERNAL PARAMETERS-1'!$B$5:$J$44,3,FALSE)</f>
        <v>0</v>
      </c>
      <c r="AW32" s="44">
        <f>HRYLD1!AW32*VLOOKUP(HRYLD2!AW$4,'[1]INTERNAL PARAMETERS-1'!$B$5:$J$44,5,FALSE)*VLOOKUP(HRYLD2!AW$4,'[1]INTERNAL PARAMETERS-1'!$B$5:$J$44,6,FALSE)*VLOOKUP(HRYLD2!AW$4,'[1]INTERNAL PARAMETERS-1'!$B$5:$J$44,3,FALSE) + HRYLD1!AW32*(1-VLOOKUP(HRYLD2!AW$4,'[1]INTERNAL PARAMETERS-1'!$B$5:$J$44,5,FALSE))*VLOOKUP(HRYLD2!AW$4,'[1]INTERNAL PARAMETERS-1'!$B$5:$J$44,8,FALSE)*VLOOKUP(HRYLD2!AW$4,'[1]INTERNAL PARAMETERS-1'!$B$5:$J$44,3,FALSE)</f>
        <v>3.4862887629717565</v>
      </c>
      <c r="AX32" s="44">
        <f>HRYLD1!AX32*VLOOKUP(HRYLD2!AX$4,'[1]INTERNAL PARAMETERS-1'!$B$5:$J$44,5,FALSE)*VLOOKUP(HRYLD2!AX$4,'[1]INTERNAL PARAMETERS-1'!$B$5:$J$44,6,FALSE)*VLOOKUP(HRYLD2!AX$4,'[1]INTERNAL PARAMETERS-1'!$B$5:$J$44,3,FALSE) + HRYLD1!AX32*(1-VLOOKUP(HRYLD2!AX$4,'[1]INTERNAL PARAMETERS-1'!$B$5:$J$44,5,FALSE))*VLOOKUP(HRYLD2!AX$4,'[1]INTERNAL PARAMETERS-1'!$B$5:$J$44,8,FALSE)*VLOOKUP(HRYLD2!AX$4,'[1]INTERNAL PARAMETERS-1'!$B$5:$J$44,3,FALSE)</f>
        <v>0</v>
      </c>
      <c r="AY32" s="44">
        <f>HRYLD1!AY32*VLOOKUP(HRYLD2!AY$4,'[1]INTERNAL PARAMETERS-1'!$B$5:$J$44,5,FALSE)*VLOOKUP(HRYLD2!AY$4,'[1]INTERNAL PARAMETERS-1'!$B$5:$J$44,6,FALSE)*VLOOKUP(HRYLD2!AY$4,'[1]INTERNAL PARAMETERS-1'!$B$5:$J$44,3,FALSE) + HRYLD1!AY32*(1-VLOOKUP(HRYLD2!AY$4,'[1]INTERNAL PARAMETERS-1'!$B$5:$J$44,5,FALSE))*VLOOKUP(HRYLD2!AY$4,'[1]INTERNAL PARAMETERS-1'!$B$5:$J$44,8,FALSE)*VLOOKUP(HRYLD2!AY$4,'[1]INTERNAL PARAMETERS-1'!$B$5:$J$44,3,FALSE)</f>
        <v>0</v>
      </c>
      <c r="AZ32" s="44">
        <f>HRYLD1!AZ32*VLOOKUP(HRYLD2!AZ$4,'[1]INTERNAL PARAMETERS-1'!$B$5:$J$44,5,FALSE)*VLOOKUP(HRYLD2!AZ$4,'[1]INTERNAL PARAMETERS-1'!$B$5:$J$44,6,FALSE)*VLOOKUP(HRYLD2!AZ$4,'[1]INTERNAL PARAMETERS-1'!$B$5:$J$44,3,FALSE) + HRYLD1!AZ32*(1-VLOOKUP(HRYLD2!AZ$4,'[1]INTERNAL PARAMETERS-1'!$B$5:$J$44,5,FALSE))*VLOOKUP(HRYLD2!AZ$4,'[1]INTERNAL PARAMETERS-1'!$B$5:$J$44,8,FALSE)*VLOOKUP(HRYLD2!AZ$4,'[1]INTERNAL PARAMETERS-1'!$B$5:$J$44,3,FALSE)</f>
        <v>0</v>
      </c>
      <c r="BA32" s="44">
        <f>HRYLD1!BA32*VLOOKUP(HRYLD2!BA$4,'[1]INTERNAL PARAMETERS-1'!$B$5:$J$44,5,FALSE)*VLOOKUP(HRYLD2!BA$4,'[1]INTERNAL PARAMETERS-1'!$B$5:$J$44,6,FALSE)*VLOOKUP(HRYLD2!BA$4,'[1]INTERNAL PARAMETERS-1'!$B$5:$J$44,3,FALSE) + HRYLD1!BA32*(1-VLOOKUP(HRYLD2!BA$4,'[1]INTERNAL PARAMETERS-1'!$B$5:$J$44,5,FALSE))*VLOOKUP(HRYLD2!BA$4,'[1]INTERNAL PARAMETERS-1'!$B$5:$J$44,8,FALSE)*VLOOKUP(HRYLD2!BA$4,'[1]INTERNAL PARAMETERS-1'!$B$5:$J$44,3,FALSE)</f>
        <v>0.91036755745237141</v>
      </c>
      <c r="BB32" s="44">
        <f>HRYLD1!BB32*VLOOKUP(HRYLD2!BB$4,'[1]INTERNAL PARAMETERS-1'!$B$5:$J$44,5,FALSE)*VLOOKUP(HRYLD2!BB$4,'[1]INTERNAL PARAMETERS-1'!$B$5:$J$44,6,FALSE)*VLOOKUP(HRYLD2!BB$4,'[1]INTERNAL PARAMETERS-1'!$B$5:$J$44,3,FALSE) + HRYLD1!BB32*(1-VLOOKUP(HRYLD2!BB$4,'[1]INTERNAL PARAMETERS-1'!$B$5:$J$44,5,FALSE))*VLOOKUP(HRYLD2!BB$4,'[1]INTERNAL PARAMETERS-1'!$B$5:$J$44,8,FALSE)*VLOOKUP(HRYLD2!BB$4,'[1]INTERNAL PARAMETERS-1'!$B$5:$J$44,3,FALSE)</f>
        <v>0.44989196317731306</v>
      </c>
      <c r="BC32" s="44">
        <f>HRYLD1!BC32*VLOOKUP(HRYLD2!BC$4,'[1]INTERNAL PARAMETERS-1'!$B$5:$J$44,5,FALSE)*VLOOKUP(HRYLD2!BC$4,'[1]INTERNAL PARAMETERS-1'!$B$5:$J$44,6,FALSE)*VLOOKUP(HRYLD2!BC$4,'[1]INTERNAL PARAMETERS-1'!$B$5:$J$44,3,FALSE) + HRYLD1!BC32*(1-VLOOKUP(HRYLD2!BC$4,'[1]INTERNAL PARAMETERS-1'!$B$5:$J$44,5,FALSE))*VLOOKUP(HRYLD2!BC$4,'[1]INTERNAL PARAMETERS-1'!$B$5:$J$44,8,FALSE)*VLOOKUP(HRYLD2!BC$4,'[1]INTERNAL PARAMETERS-1'!$B$5:$J$44,3,FALSE)</f>
        <v>1.1089111422796467</v>
      </c>
      <c r="BD32" s="44">
        <f>HRYLD1!BD32*VLOOKUP(HRYLD2!BD$4,'[1]INTERNAL PARAMETERS-1'!$B$5:$J$44,5,FALSE)*VLOOKUP(HRYLD2!BD$4,'[1]INTERNAL PARAMETERS-1'!$B$5:$J$44,6,FALSE)*VLOOKUP(HRYLD2!BD$4,'[1]INTERNAL PARAMETERS-1'!$B$5:$J$44,3,FALSE) + HRYLD1!BD32*(1-VLOOKUP(HRYLD2!BD$4,'[1]INTERNAL PARAMETERS-1'!$B$5:$J$44,5,FALSE))*VLOOKUP(HRYLD2!BD$4,'[1]INTERNAL PARAMETERS-1'!$B$5:$J$44,8,FALSE)*VLOOKUP(HRYLD2!BD$4,'[1]INTERNAL PARAMETERS-1'!$B$5:$J$44,3,FALSE)</f>
        <v>0.57978532642933756</v>
      </c>
      <c r="BE32" s="44">
        <f>HRYLD1!BE32*VLOOKUP(HRYLD2!BE$4,'[1]INTERNAL PARAMETERS-1'!$B$5:$J$44,5,FALSE)*VLOOKUP(HRYLD2!BE$4,'[1]INTERNAL PARAMETERS-1'!$B$5:$J$44,6,FALSE)*VLOOKUP(HRYLD2!BE$4,'[1]INTERNAL PARAMETERS-1'!$B$5:$J$44,3,FALSE) + HRYLD1!BE32*(1-VLOOKUP(HRYLD2!BE$4,'[1]INTERNAL PARAMETERS-1'!$B$5:$J$44,5,FALSE))*VLOOKUP(HRYLD2!BE$4,'[1]INTERNAL PARAMETERS-1'!$B$5:$J$44,8,FALSE)*VLOOKUP(HRYLD2!BE$4,'[1]INTERNAL PARAMETERS-1'!$B$5:$J$44,3,FALSE)</f>
        <v>2.1472544205199515</v>
      </c>
      <c r="BF32" s="44">
        <f>HRYLD1!BF32*VLOOKUP(HRYLD2!BF$4,'[1]INTERNAL PARAMETERS-1'!$B$5:$J$44,5,FALSE)*VLOOKUP(HRYLD2!BF$4,'[1]INTERNAL PARAMETERS-1'!$B$5:$J$44,6,FALSE)*VLOOKUP(HRYLD2!BF$4,'[1]INTERNAL PARAMETERS-1'!$B$5:$J$44,3,FALSE) + HRYLD1!BF32*(1-VLOOKUP(HRYLD2!BF$4,'[1]INTERNAL PARAMETERS-1'!$B$5:$J$44,5,FALSE))*VLOOKUP(HRYLD2!BF$4,'[1]INTERNAL PARAMETERS-1'!$B$5:$J$44,8,FALSE)*VLOOKUP(HRYLD2!BF$4,'[1]INTERNAL PARAMETERS-1'!$B$5:$J$44,3,FALSE)</f>
        <v>0</v>
      </c>
      <c r="BG32" s="44">
        <f>HRYLD1!BG32*VLOOKUP(HRYLD2!BG$4,'[1]INTERNAL PARAMETERS-1'!$B$5:$J$44,5,FALSE)*VLOOKUP(HRYLD2!BG$4,'[1]INTERNAL PARAMETERS-1'!$B$5:$J$44,6,FALSE)*VLOOKUP(HRYLD2!BG$4,'[1]INTERNAL PARAMETERS-1'!$B$5:$J$44,3,FALSE) + HRYLD1!BG32*(1-VLOOKUP(HRYLD2!BG$4,'[1]INTERNAL PARAMETERS-1'!$B$5:$J$44,5,FALSE))*VLOOKUP(HRYLD2!BG$4,'[1]INTERNAL PARAMETERS-1'!$B$5:$J$44,8,FALSE)*VLOOKUP(HRYLD2!BG$4,'[1]INTERNAL PARAMETERS-1'!$B$5:$J$44,3,FALSE)</f>
        <v>0.72519768114027694</v>
      </c>
      <c r="BH32" s="44">
        <f>HRYLD1!BH32*VLOOKUP(HRYLD2!BH$4,'[1]INTERNAL PARAMETERS-1'!$B$5:$J$44,5,FALSE)*VLOOKUP(HRYLD2!BH$4,'[1]INTERNAL PARAMETERS-1'!$B$5:$J$44,6,FALSE)*VLOOKUP(HRYLD2!BH$4,'[1]INTERNAL PARAMETERS-1'!$B$5:$J$44,3,FALSE) + HRYLD1!BH32*(1-VLOOKUP(HRYLD2!BH$4,'[1]INTERNAL PARAMETERS-1'!$B$5:$J$44,5,FALSE))*VLOOKUP(HRYLD2!BH$4,'[1]INTERNAL PARAMETERS-1'!$B$5:$J$44,8,FALSE)*VLOOKUP(HRYLD2!BH$4,'[1]INTERNAL PARAMETERS-1'!$B$5:$J$44,3,FALSE)</f>
        <v>2.3437295644389232E-3</v>
      </c>
      <c r="BI32" s="44">
        <f>HRYLD1!BI32*VLOOKUP(HRYLD2!BI$4,'[1]INTERNAL PARAMETERS-1'!$B$5:$J$44,5,FALSE)*VLOOKUP(HRYLD2!BI$4,'[1]INTERNAL PARAMETERS-1'!$B$5:$J$44,6,FALSE)*VLOOKUP(HRYLD2!BI$4,'[1]INTERNAL PARAMETERS-1'!$B$5:$J$44,3,FALSE) + HRYLD1!BI32*(1-VLOOKUP(HRYLD2!BI$4,'[1]INTERNAL PARAMETERS-1'!$B$5:$J$44,5,FALSE))*VLOOKUP(HRYLD2!BI$4,'[1]INTERNAL PARAMETERS-1'!$B$5:$J$44,8,FALSE)*VLOOKUP(HRYLD2!BI$4,'[1]INTERNAL PARAMETERS-1'!$B$5:$J$44,3,FALSE)</f>
        <v>0</v>
      </c>
      <c r="BJ32" s="44">
        <f>HRYLD1!BJ32*VLOOKUP(HRYLD2!BJ$4,'[1]INTERNAL PARAMETERS-1'!$B$5:$J$44,5,FALSE)*VLOOKUP(HRYLD2!BJ$4,'[1]INTERNAL PARAMETERS-1'!$B$5:$J$44,6,FALSE)*VLOOKUP(HRYLD2!BJ$4,'[1]INTERNAL PARAMETERS-1'!$B$5:$J$44,3,FALSE) + HRYLD1!BJ32*(1-VLOOKUP(HRYLD2!BJ$4,'[1]INTERNAL PARAMETERS-1'!$B$5:$J$44,5,FALSE))*VLOOKUP(HRYLD2!BJ$4,'[1]INTERNAL PARAMETERS-1'!$B$5:$J$44,8,FALSE)*VLOOKUP(HRYLD2!BJ$4,'[1]INTERNAL PARAMETERS-1'!$B$5:$J$44,3,FALSE)</f>
        <v>0.17836340177137427</v>
      </c>
      <c r="BK32" s="44">
        <f>HRYLD1!BK32*VLOOKUP(HRYLD2!BK$4,'[1]INTERNAL PARAMETERS-1'!$B$5:$J$44,5,FALSE)*VLOOKUP(HRYLD2!BK$4,'[1]INTERNAL PARAMETERS-1'!$B$5:$J$44,6,FALSE)*VLOOKUP(HRYLD2!BK$4,'[1]INTERNAL PARAMETERS-1'!$B$5:$J$44,3,FALSE) + HRYLD1!BK32*(1-VLOOKUP(HRYLD2!BK$4,'[1]INTERNAL PARAMETERS-1'!$B$5:$J$44,5,FALSE))*VLOOKUP(HRYLD2!BK$4,'[1]INTERNAL PARAMETERS-1'!$B$5:$J$44,8,FALSE)*VLOOKUP(HRYLD2!BK$4,'[1]INTERNAL PARAMETERS-1'!$B$5:$J$44,3,FALSE)</f>
        <v>0.23533881965104286</v>
      </c>
      <c r="BL32" s="44">
        <f>HRYLD1!BL32*VLOOKUP(HRYLD2!BL$4,'[1]INTERNAL PARAMETERS-1'!$B$5:$J$44,5,FALSE)*VLOOKUP(HRYLD2!BL$4,'[1]INTERNAL PARAMETERS-1'!$B$5:$J$44,6,FALSE)*VLOOKUP(HRYLD2!BL$4,'[1]INTERNAL PARAMETERS-1'!$B$5:$J$44,3,FALSE) + HRYLD1!BL32*(1-VLOOKUP(HRYLD2!BL$4,'[1]INTERNAL PARAMETERS-1'!$B$5:$J$44,5,FALSE))*VLOOKUP(HRYLD2!BL$4,'[1]INTERNAL PARAMETERS-1'!$B$5:$J$44,8,FALSE)*VLOOKUP(HRYLD2!BL$4,'[1]INTERNAL PARAMETERS-1'!$B$5:$J$44,3,FALSE)</f>
        <v>0.95271157544775631</v>
      </c>
      <c r="BM32" s="44">
        <f>HRYLD1!BM32*VLOOKUP(HRYLD2!BM$4,'[1]INTERNAL PARAMETERS-1'!$B$5:$J$44,5,FALSE)*VLOOKUP(HRYLD2!BM$4,'[1]INTERNAL PARAMETERS-1'!$B$5:$J$44,6,FALSE)*VLOOKUP(HRYLD2!BM$4,'[1]INTERNAL PARAMETERS-1'!$B$5:$J$44,3,FALSE) + HRYLD1!BM32*(1-VLOOKUP(HRYLD2!BM$4,'[1]INTERNAL PARAMETERS-1'!$B$5:$J$44,5,FALSE))*VLOOKUP(HRYLD2!BM$4,'[1]INTERNAL PARAMETERS-1'!$B$5:$J$44,8,FALSE)*VLOOKUP(HRYLD2!BM$4,'[1]INTERNAL PARAMETERS-1'!$B$5:$J$44,3,FALSE)</f>
        <v>0.43426940734779385</v>
      </c>
      <c r="BN32" s="44">
        <f>HRYLD1!BN32*VLOOKUP(HRYLD2!BN$4,'[1]INTERNAL PARAMETERS-1'!$B$5:$J$44,5,FALSE)*VLOOKUP(HRYLD2!BN$4,'[1]INTERNAL PARAMETERS-1'!$B$5:$J$44,6,FALSE)*VLOOKUP(HRYLD2!BN$4,'[1]INTERNAL PARAMETERS-1'!$B$5:$J$44,3,FALSE) + HRYLD1!BN32*(1-VLOOKUP(HRYLD2!BN$4,'[1]INTERNAL PARAMETERS-1'!$B$5:$J$44,5,FALSE))*VLOOKUP(HRYLD2!BN$4,'[1]INTERNAL PARAMETERS-1'!$B$5:$J$44,8,FALSE)*VLOOKUP(HRYLD2!BN$4,'[1]INTERNAL PARAMETERS-1'!$B$5:$J$44,3,FALSE)</f>
        <v>0.25986181716034906</v>
      </c>
      <c r="BO32" s="44">
        <f>HRYLD1!BO32*VLOOKUP(HRYLD2!BO$4,'[1]INTERNAL PARAMETERS-1'!$B$5:$J$44,5,FALSE)*VLOOKUP(HRYLD2!BO$4,'[1]INTERNAL PARAMETERS-1'!$B$5:$J$44,6,FALSE)*VLOOKUP(HRYLD2!BO$4,'[1]INTERNAL PARAMETERS-1'!$B$5:$J$44,3,FALSE) + HRYLD1!BO32*(1-VLOOKUP(HRYLD2!BO$4,'[1]INTERNAL PARAMETERS-1'!$B$5:$J$44,5,FALSE))*VLOOKUP(HRYLD2!BO$4,'[1]INTERNAL PARAMETERS-1'!$B$5:$J$44,8,FALSE)*VLOOKUP(HRYLD2!BO$4,'[1]INTERNAL PARAMETERS-1'!$B$5:$J$44,3,FALSE)</f>
        <v>0.24178431587876423</v>
      </c>
      <c r="BP32" s="44">
        <f>HRYLD1!BP32*VLOOKUP(HRYLD2!BP$4,'[1]INTERNAL PARAMETERS-1'!$B$5:$J$44,5,FALSE)*VLOOKUP(HRYLD2!BP$4,'[1]INTERNAL PARAMETERS-1'!$B$5:$J$44,6,FALSE)*VLOOKUP(HRYLD2!BP$4,'[1]INTERNAL PARAMETERS-1'!$B$5:$J$44,3,FALSE) + HRYLD1!BP32*(1-VLOOKUP(HRYLD2!BP$4,'[1]INTERNAL PARAMETERS-1'!$B$5:$J$44,5,FALSE))*VLOOKUP(HRYLD2!BP$4,'[1]INTERNAL PARAMETERS-1'!$B$5:$J$44,8,FALSE)*VLOOKUP(HRYLD2!BP$4,'[1]INTERNAL PARAMETERS-1'!$B$5:$J$44,3,FALSE)</f>
        <v>1.3803092926174808E-2</v>
      </c>
      <c r="BQ32" s="44">
        <f>HRYLD1!BQ32*VLOOKUP(HRYLD2!BQ$4,'[1]INTERNAL PARAMETERS-1'!$B$5:$J$44,5,FALSE)*VLOOKUP(HRYLD2!BQ$4,'[1]INTERNAL PARAMETERS-1'!$B$5:$J$44,6,FALSE)*VLOOKUP(HRYLD2!BQ$4,'[1]INTERNAL PARAMETERS-1'!$B$5:$J$44,3,FALSE) + HRYLD1!BQ32*(1-VLOOKUP(HRYLD2!BQ$4,'[1]INTERNAL PARAMETERS-1'!$B$5:$J$44,5,FALSE))*VLOOKUP(HRYLD2!BQ$4,'[1]INTERNAL PARAMETERS-1'!$B$5:$J$44,8,FALSE)*VLOOKUP(HRYLD2!BQ$4,'[1]INTERNAL PARAMETERS-1'!$B$5:$J$44,3,FALSE)</f>
        <v>1.0068113654968645</v>
      </c>
      <c r="BR32" s="44">
        <f>HRYLD1!BR32*VLOOKUP(HRYLD2!BR$4,'[1]INTERNAL PARAMETERS-1'!$B$5:$J$44,5,FALSE)*VLOOKUP(HRYLD2!BR$4,'[1]INTERNAL PARAMETERS-1'!$B$5:$J$44,6,FALSE)*VLOOKUP(HRYLD2!BR$4,'[1]INTERNAL PARAMETERS-1'!$B$5:$J$44,3,FALSE) + HRYLD1!BR32*(1-VLOOKUP(HRYLD2!BR$4,'[1]INTERNAL PARAMETERS-1'!$B$5:$J$44,5,FALSE))*VLOOKUP(HRYLD2!BR$4,'[1]INTERNAL PARAMETERS-1'!$B$5:$J$44,8,FALSE)*VLOOKUP(HRYLD2!BR$4,'[1]INTERNAL PARAMETERS-1'!$B$5:$J$44,3,FALSE)</f>
        <v>3.7973413250805006E-2</v>
      </c>
      <c r="BS32" s="44">
        <f>HRYLD1!BS32*VLOOKUP(HRYLD2!BS$4,'[1]INTERNAL PARAMETERS-1'!$B$5:$J$44,5,FALSE)*VLOOKUP(HRYLD2!BS$4,'[1]INTERNAL PARAMETERS-1'!$B$5:$J$44,6,FALSE)*VLOOKUP(HRYLD2!BS$4,'[1]INTERNAL PARAMETERS-1'!$B$5:$J$44,3,FALSE) + HRYLD1!BS32*(1-VLOOKUP(HRYLD2!BS$4,'[1]INTERNAL PARAMETERS-1'!$B$5:$J$44,5,FALSE))*VLOOKUP(HRYLD2!BS$4,'[1]INTERNAL PARAMETERS-1'!$B$5:$J$44,8,FALSE)*VLOOKUP(HRYLD2!BS$4,'[1]INTERNAL PARAMETERS-1'!$B$5:$J$44,3,FALSE)</f>
        <v>1.0087756592406249E-3</v>
      </c>
      <c r="BT32" s="44">
        <f>HRYLD1!BT32*VLOOKUP(HRYLD2!BT$4,'[1]INTERNAL PARAMETERS-1'!$B$5:$J$44,5,FALSE)*VLOOKUP(HRYLD2!BT$4,'[1]INTERNAL PARAMETERS-1'!$B$5:$J$44,6,FALSE)*VLOOKUP(HRYLD2!BT$4,'[1]INTERNAL PARAMETERS-1'!$B$5:$J$44,3,FALSE) + HRYLD1!BT32*(1-VLOOKUP(HRYLD2!BT$4,'[1]INTERNAL PARAMETERS-1'!$B$5:$J$44,5,FALSE))*VLOOKUP(HRYLD2!BT$4,'[1]INTERNAL PARAMETERS-1'!$B$5:$J$44,8,FALSE)*VLOOKUP(HRYLD2!BT$4,'[1]INTERNAL PARAMETERS-1'!$B$5:$J$44,3,FALSE)</f>
        <v>0</v>
      </c>
      <c r="BU32" s="44">
        <f>HRYLD1!BU32*VLOOKUP(HRYLD2!BU$4,'[1]INTERNAL PARAMETERS-1'!$B$5:$J$44,5,FALSE)*VLOOKUP(HRYLD2!BU$4,'[1]INTERNAL PARAMETERS-1'!$B$5:$J$44,6,FALSE)*VLOOKUP(HRYLD2!BU$4,'[1]INTERNAL PARAMETERS-1'!$B$5:$J$44,3,FALSE) + HRYLD1!BU32*(1-VLOOKUP(HRYLD2!BU$4,'[1]INTERNAL PARAMETERS-1'!$B$5:$J$44,5,FALSE))*VLOOKUP(HRYLD2!BU$4,'[1]INTERNAL PARAMETERS-1'!$B$5:$J$44,8,FALSE)*VLOOKUP(HRYLD2!BU$4,'[1]INTERNAL PARAMETERS-1'!$B$5:$J$44,3,FALSE)</f>
        <v>0</v>
      </c>
      <c r="BV32" s="44">
        <f>HRYLD1!BV32*VLOOKUP(HRYLD2!BV$4,'[1]INTERNAL PARAMETERS-1'!$B$5:$J$44,5,FALSE)*VLOOKUP(HRYLD2!BV$4,'[1]INTERNAL PARAMETERS-1'!$B$5:$J$44,6,FALSE)*VLOOKUP(HRYLD2!BV$4,'[1]INTERNAL PARAMETERS-1'!$B$5:$J$44,3,FALSE) + HRYLD1!BV32*(1-VLOOKUP(HRYLD2!BV$4,'[1]INTERNAL PARAMETERS-1'!$B$5:$J$44,5,FALSE))*VLOOKUP(HRYLD2!BV$4,'[1]INTERNAL PARAMETERS-1'!$B$5:$J$44,8,FALSE)*VLOOKUP(HRYLD2!BV$4,'[1]INTERNAL PARAMETERS-1'!$B$5:$J$44,3,FALSE)</f>
        <v>0</v>
      </c>
      <c r="BW32" s="44">
        <f>HRYLD1!BW32*VLOOKUP(HRYLD2!BW$4,'[1]INTERNAL PARAMETERS-1'!$B$5:$J$44,5,FALSE)*VLOOKUP(HRYLD2!BW$4,'[1]INTERNAL PARAMETERS-1'!$B$5:$J$44,6,FALSE)*VLOOKUP(HRYLD2!BW$4,'[1]INTERNAL PARAMETERS-1'!$B$5:$J$44,3,FALSE) + HRYLD1!BW32*(1-VLOOKUP(HRYLD2!BW$4,'[1]INTERNAL PARAMETERS-1'!$B$5:$J$44,5,FALSE))*VLOOKUP(HRYLD2!BW$4,'[1]INTERNAL PARAMETERS-1'!$B$5:$J$44,8,FALSE)*VLOOKUP(HRYLD2!BW$4,'[1]INTERNAL PARAMETERS-1'!$B$5:$J$44,3,FALSE)</f>
        <v>0</v>
      </c>
      <c r="BX32" s="44">
        <f>HRYLD1!BX32*VLOOKUP(HRYLD2!BX$4,'[1]INTERNAL PARAMETERS-1'!$B$5:$J$44,5,FALSE)*VLOOKUP(HRYLD2!BX$4,'[1]INTERNAL PARAMETERS-1'!$B$5:$J$44,6,FALSE)*VLOOKUP(HRYLD2!BX$4,'[1]INTERNAL PARAMETERS-1'!$B$5:$J$44,3,FALSE) + HRYLD1!BX32*(1-VLOOKUP(HRYLD2!BX$4,'[1]INTERNAL PARAMETERS-1'!$B$5:$J$44,5,FALSE))*VLOOKUP(HRYLD2!BX$4,'[1]INTERNAL PARAMETERS-1'!$B$5:$J$44,8,FALSE)*VLOOKUP(HRYLD2!BX$4,'[1]INTERNAL PARAMETERS-1'!$B$5:$J$44,3,FALSE)</f>
        <v>0</v>
      </c>
      <c r="BY32" s="44">
        <f>HRYLD1!BY32*VLOOKUP(HRYLD2!BY$4,'[1]INTERNAL PARAMETERS-1'!$B$5:$J$44,5,FALSE)*VLOOKUP(HRYLD2!BY$4,'[1]INTERNAL PARAMETERS-1'!$B$5:$J$44,6,FALSE)*VLOOKUP(HRYLD2!BY$4,'[1]INTERNAL PARAMETERS-1'!$B$5:$J$44,3,FALSE) + HRYLD1!BY32*(1-VLOOKUP(HRYLD2!BY$4,'[1]INTERNAL PARAMETERS-1'!$B$5:$J$44,5,FALSE))*VLOOKUP(HRYLD2!BY$4,'[1]INTERNAL PARAMETERS-1'!$B$5:$J$44,8,FALSE)*VLOOKUP(HRYLD2!BY$4,'[1]INTERNAL PARAMETERS-1'!$B$5:$J$44,3,FALSE)</f>
        <v>0</v>
      </c>
      <c r="BZ32" s="44">
        <f>HRYLD1!BZ32*VLOOKUP(HRYLD2!BZ$4,'[1]INTERNAL PARAMETERS-1'!$B$5:$J$44,5,FALSE)*VLOOKUP(HRYLD2!BZ$4,'[1]INTERNAL PARAMETERS-1'!$B$5:$J$44,6,FALSE)*VLOOKUP(HRYLD2!BZ$4,'[1]INTERNAL PARAMETERS-1'!$B$5:$J$44,3,FALSE) + HRYLD1!BZ32*(1-VLOOKUP(HRYLD2!BZ$4,'[1]INTERNAL PARAMETERS-1'!$B$5:$J$44,5,FALSE))*VLOOKUP(HRYLD2!BZ$4,'[1]INTERNAL PARAMETERS-1'!$B$5:$J$44,8,FALSE)*VLOOKUP(HRYLD2!BZ$4,'[1]INTERNAL PARAMETERS-1'!$B$5:$J$44,3,FALSE)</f>
        <v>2.1825408450446004E-3</v>
      </c>
      <c r="CA32" s="44">
        <f>HRYLD1!CA32*VLOOKUP(HRYLD2!CA$4,'[1]INTERNAL PARAMETERS-1'!$B$5:$J$44,5,FALSE)*VLOOKUP(HRYLD2!CA$4,'[1]INTERNAL PARAMETERS-1'!$B$5:$J$44,6,FALSE)*VLOOKUP(HRYLD2!CA$4,'[1]INTERNAL PARAMETERS-1'!$B$5:$J$44,3,FALSE) + HRYLD1!CA32*(1-VLOOKUP(HRYLD2!CA$4,'[1]INTERNAL PARAMETERS-1'!$B$5:$J$44,5,FALSE))*VLOOKUP(HRYLD2!CA$4,'[1]INTERNAL PARAMETERS-1'!$B$5:$J$44,8,FALSE)*VLOOKUP(HRYLD2!CA$4,'[1]INTERNAL PARAMETERS-1'!$B$5:$J$44,3,FALSE)</f>
        <v>0</v>
      </c>
      <c r="CB32" s="44">
        <f>HRYLD1!CB32*VLOOKUP(HRYLD2!CB$4,'[1]INTERNAL PARAMETERS-1'!$B$5:$J$44,5,FALSE)*VLOOKUP(HRYLD2!CB$4,'[1]INTERNAL PARAMETERS-1'!$B$5:$J$44,6,FALSE)*VLOOKUP(HRYLD2!CB$4,'[1]INTERNAL PARAMETERS-1'!$B$5:$J$44,3,FALSE) + HRYLD1!CB32*(1-VLOOKUP(HRYLD2!CB$4,'[1]INTERNAL PARAMETERS-1'!$B$5:$J$44,5,FALSE))*VLOOKUP(HRYLD2!CB$4,'[1]INTERNAL PARAMETERS-1'!$B$5:$J$44,8,FALSE)*VLOOKUP(HRYLD2!CB$4,'[1]INTERNAL PARAMETERS-1'!$B$5:$J$44,3,FALSE)</f>
        <v>0</v>
      </c>
      <c r="CC32" s="44">
        <f>HRYLD1!CC32*VLOOKUP(HRYLD2!CC$4,'[1]INTERNAL PARAMETERS-1'!$B$5:$J$44,5,FALSE)*VLOOKUP(HRYLD2!CC$4,'[1]INTERNAL PARAMETERS-1'!$B$5:$J$44,6,FALSE)*VLOOKUP(HRYLD2!CC$4,'[1]INTERNAL PARAMETERS-1'!$B$5:$J$44,3,FALSE) + HRYLD1!CC32*(1-VLOOKUP(HRYLD2!CC$4,'[1]INTERNAL PARAMETERS-1'!$B$5:$J$44,5,FALSE))*VLOOKUP(HRYLD2!CC$4,'[1]INTERNAL PARAMETERS-1'!$B$5:$J$44,8,FALSE)*VLOOKUP(HRYLD2!CC$4,'[1]INTERNAL PARAMETERS-1'!$B$5:$J$44,3,FALSE)</f>
        <v>8.5977525413253406E-3</v>
      </c>
      <c r="CD32" s="44">
        <f>HRYLD1!CD32*VLOOKUP(HRYLD2!CD$4,'[1]INTERNAL PARAMETERS-1'!$B$5:$J$44,5,FALSE)*VLOOKUP(HRYLD2!CD$4,'[1]INTERNAL PARAMETERS-1'!$B$5:$J$44,6,FALSE)*VLOOKUP(HRYLD2!CD$4,'[1]INTERNAL PARAMETERS-1'!$B$5:$J$44,3,FALSE) + HRYLD1!CD32*(1-VLOOKUP(HRYLD2!CD$4,'[1]INTERNAL PARAMETERS-1'!$B$5:$J$44,5,FALSE))*VLOOKUP(HRYLD2!CD$4,'[1]INTERNAL PARAMETERS-1'!$B$5:$J$44,8,FALSE)*VLOOKUP(HRYLD2!CD$4,'[1]INTERNAL PARAMETERS-1'!$B$5:$J$44,3,FALSE)</f>
        <v>1.0499175563880886E-2</v>
      </c>
      <c r="CE32" s="44">
        <f>HRYLD1!CE32*VLOOKUP(HRYLD2!CE$4,'[1]INTERNAL PARAMETERS-1'!$B$5:$J$44,5,FALSE)*VLOOKUP(HRYLD2!CE$4,'[1]INTERNAL PARAMETERS-1'!$B$5:$J$44,6,FALSE)*VLOOKUP(HRYLD2!CE$4,'[1]INTERNAL PARAMETERS-1'!$B$5:$J$44,3,FALSE) + HRYLD1!CE32*(1-VLOOKUP(HRYLD2!CE$4,'[1]INTERNAL PARAMETERS-1'!$B$5:$J$44,5,FALSE))*VLOOKUP(HRYLD2!CE$4,'[1]INTERNAL PARAMETERS-1'!$B$5:$J$44,8,FALSE)*VLOOKUP(HRYLD2!CE$4,'[1]INTERNAL PARAMETERS-1'!$B$5:$J$44,3,FALSE)</f>
        <v>2.858033672619293E-2</v>
      </c>
      <c r="CF32" s="44">
        <f>HRYLD1!CF32*VLOOKUP(HRYLD2!CF$4,'[1]INTERNAL PARAMETERS-1'!$B$5:$J$44,5,FALSE)*VLOOKUP(HRYLD2!CF$4,'[1]INTERNAL PARAMETERS-1'!$B$5:$J$44,6,FALSE)*VLOOKUP(HRYLD2!CF$4,'[1]INTERNAL PARAMETERS-1'!$B$5:$J$44,3,FALSE) + HRYLD1!CF32*(1-VLOOKUP(HRYLD2!CF$4,'[1]INTERNAL PARAMETERS-1'!$B$5:$J$44,5,FALSE))*VLOOKUP(HRYLD2!CF$4,'[1]INTERNAL PARAMETERS-1'!$B$5:$J$44,8,FALSE)*VLOOKUP(HRYLD2!CF$4,'[1]INTERNAL PARAMETERS-1'!$B$5:$J$44,3,FALSE)</f>
        <v>5.502403739754546E-2</v>
      </c>
      <c r="CG32" s="44">
        <f>HRYLD1!CG32*VLOOKUP(HRYLD2!CG$4,'[1]INTERNAL PARAMETERS-1'!$B$5:$J$44,5,FALSE)*VLOOKUP(HRYLD2!CG$4,'[1]INTERNAL PARAMETERS-1'!$B$5:$J$44,6,FALSE)*VLOOKUP(HRYLD2!CG$4,'[1]INTERNAL PARAMETERS-1'!$B$5:$J$44,3,FALSE) + HRYLD1!CG32*(1-VLOOKUP(HRYLD2!CG$4,'[1]INTERNAL PARAMETERS-1'!$B$5:$J$44,5,FALSE))*VLOOKUP(HRYLD2!CG$4,'[1]INTERNAL PARAMETERS-1'!$B$5:$J$44,8,FALSE)*VLOOKUP(HRYLD2!CG$4,'[1]INTERNAL PARAMETERS-1'!$B$5:$J$44,3,FALSE)</f>
        <v>1.4585939310350023E-3</v>
      </c>
      <c r="CH32" s="43">
        <f>HRYLD1!CH32*VLOOKUP(HRYLD2!CH$4,'[1]INTERNAL PARAMETERS-1'!$B$5:$J$44,5,FALSE)*VLOOKUP(HRYLD2!CH$4,'[1]INTERNAL PARAMETERS-1'!$B$5:$J$44,6,FALSE)*VLOOKUP(HRYLD2!CH$4,'[1]INTERNAL PARAMETERS-1'!$B$5:$J$44,3,FALSE) + HRYLD1!CH32*(1-VLOOKUP(HRYLD2!CH$4,'[1]INTERNAL PARAMETERS-1'!$B$5:$J$44,5,FALSE))*VLOOKUP(HRYLD2!CH$4,'[1]INTERNAL PARAMETERS-1'!$B$5:$J$44,8,FALSE)*VLOOKUP(HRYLD2!CH$4,'[1]INTERNAL PARAMETERS-1'!$B$5:$J$44,3,FALSE)</f>
        <v>0</v>
      </c>
      <c r="CJ32" s="45">
        <f t="shared" si="0"/>
        <v>360.54680135020033</v>
      </c>
      <c r="CK32" s="43">
        <f t="shared" si="1"/>
        <v>12.878309005130282</v>
      </c>
    </row>
    <row r="33" spans="2:89" x14ac:dyDescent="0.4">
      <c r="B33" s="58" t="s">
        <v>5</v>
      </c>
      <c r="C33" s="57" t="s">
        <v>49</v>
      </c>
      <c r="D33" s="57" t="s">
        <v>56</v>
      </c>
      <c r="E33" s="132">
        <f>HR!X33</f>
        <v>1429.5754660102909</v>
      </c>
      <c r="F33" s="56">
        <f>'[1]INTERNAL PARAMETERS-1'!M15</f>
        <v>34.72</v>
      </c>
      <c r="G33" s="45">
        <f>HRYLD1!G33*VLOOKUP(HRYLD2!G$4,'[1]INTERNAL PARAMETERS-1'!$B$5:$J$44,5,FALSE)*VLOOKUP(HRYLD2!G$4,'[1]INTERNAL PARAMETERS-1'!$B$5:$J$44,7,FALSE)*HRYLD2!$F33 + HRYLD1!G33*(1-VLOOKUP(HRYLD2!G$4,'[1]INTERNAL PARAMETERS-1'!$B$5:$J$44,5,FALSE))*VLOOKUP(HRYLD2!G$4,'[1]INTERNAL PARAMETERS-1'!$B$5:$J$44,9,FALSE)*HRYLD2!$F33</f>
        <v>106.81567340849921</v>
      </c>
      <c r="H33" s="44">
        <f>HRYLD1!H33*VLOOKUP(HRYLD2!H$4,'[1]INTERNAL PARAMETERS-1'!$B$5:$J$44,5,FALSE)*VLOOKUP(HRYLD2!H$4,'[1]INTERNAL PARAMETERS-1'!$B$5:$J$44,7,FALSE)*HRYLD2!$F33 + HRYLD1!H33*(1-VLOOKUP(HRYLD2!H$4,'[1]INTERNAL PARAMETERS-1'!$B$5:$J$44,5,FALSE))*VLOOKUP(HRYLD2!H$4,'[1]INTERNAL PARAMETERS-1'!$B$5:$J$44,9,FALSE)*HRYLD2!$F33</f>
        <v>49.551433906886963</v>
      </c>
      <c r="I33" s="44">
        <f>HRYLD1!I33*VLOOKUP(HRYLD2!I$4,'[1]INTERNAL PARAMETERS-1'!$B$5:$J$44,5,FALSE)*VLOOKUP(HRYLD2!I$4,'[1]INTERNAL PARAMETERS-1'!$B$5:$J$44,7,FALSE)*HRYLD2!$F33 + HRYLD1!I33*(1-VLOOKUP(HRYLD2!I$4,'[1]INTERNAL PARAMETERS-1'!$B$5:$J$44,5,FALSE))*VLOOKUP(HRYLD2!I$4,'[1]INTERNAL PARAMETERS-1'!$B$5:$J$44,9,FALSE)*HRYLD2!$F33</f>
        <v>111.32655750140492</v>
      </c>
      <c r="J33" s="44">
        <f>HRYLD1!J33*VLOOKUP(HRYLD2!J$4,'[1]INTERNAL PARAMETERS-1'!$B$5:$J$44,5,FALSE)*VLOOKUP(HRYLD2!J$4,'[1]INTERNAL PARAMETERS-1'!$B$5:$J$44,7,FALSE)*HRYLD2!$F33 + HRYLD1!J33*(1-VLOOKUP(HRYLD2!J$4,'[1]INTERNAL PARAMETERS-1'!$B$5:$J$44,5,FALSE))*VLOOKUP(HRYLD2!J$4,'[1]INTERNAL PARAMETERS-1'!$B$5:$J$44,9,FALSE)*HRYLD2!$F33</f>
        <v>0</v>
      </c>
      <c r="K33" s="44">
        <f>HRYLD1!K33*VLOOKUP(HRYLD2!K$4,'[1]INTERNAL PARAMETERS-1'!$B$5:$J$44,5,FALSE)*VLOOKUP(HRYLD2!K$4,'[1]INTERNAL PARAMETERS-1'!$B$5:$J$44,7,FALSE)*HRYLD2!$F33 + HRYLD1!K33*(1-VLOOKUP(HRYLD2!K$4,'[1]INTERNAL PARAMETERS-1'!$B$5:$J$44,5,FALSE))*VLOOKUP(HRYLD2!K$4,'[1]INTERNAL PARAMETERS-1'!$B$5:$J$44,9,FALSE)*HRYLD2!$F33</f>
        <v>0</v>
      </c>
      <c r="L33" s="44">
        <f>HRYLD1!L33*VLOOKUP(HRYLD2!L$4,'[1]INTERNAL PARAMETERS-1'!$B$5:$J$44,5,FALSE)*VLOOKUP(HRYLD2!L$4,'[1]INTERNAL PARAMETERS-1'!$B$5:$J$44,7,FALSE)*HRYLD2!$F33 + HRYLD1!L33*(1-VLOOKUP(HRYLD2!L$4,'[1]INTERNAL PARAMETERS-1'!$B$5:$J$44,5,FALSE))*VLOOKUP(HRYLD2!L$4,'[1]INTERNAL PARAMETERS-1'!$B$5:$J$44,9,FALSE)*HRYLD2!$F33</f>
        <v>0</v>
      </c>
      <c r="M33" s="44">
        <f>HRYLD1!M33*VLOOKUP(HRYLD2!M$4,'[1]INTERNAL PARAMETERS-1'!$B$5:$J$44,5,FALSE)*VLOOKUP(HRYLD2!M$4,'[1]INTERNAL PARAMETERS-1'!$B$5:$J$44,7,FALSE)*HRYLD2!$F33 + HRYLD1!M33*(1-VLOOKUP(HRYLD2!M$4,'[1]INTERNAL PARAMETERS-1'!$B$5:$J$44,5,FALSE))*VLOOKUP(HRYLD2!M$4,'[1]INTERNAL PARAMETERS-1'!$B$5:$J$44,9,FALSE)*HRYLD2!$F33</f>
        <v>4.9760436376132393</v>
      </c>
      <c r="N33" s="44">
        <f>HRYLD1!N33*VLOOKUP(HRYLD2!N$4,'[1]INTERNAL PARAMETERS-1'!$B$5:$J$44,5,FALSE)*VLOOKUP(HRYLD2!N$4,'[1]INTERNAL PARAMETERS-1'!$B$5:$J$44,7,FALSE)*HRYLD2!$F33 + HRYLD1!N33*(1-VLOOKUP(HRYLD2!N$4,'[1]INTERNAL PARAMETERS-1'!$B$5:$J$44,5,FALSE))*VLOOKUP(HRYLD2!N$4,'[1]INTERNAL PARAMETERS-1'!$B$5:$J$44,9,FALSE)*HRYLD2!$F33</f>
        <v>0.36619358969208976</v>
      </c>
      <c r="O33" s="44">
        <f>HRYLD1!O33*VLOOKUP(HRYLD2!O$4,'[1]INTERNAL PARAMETERS-1'!$B$5:$J$44,5,FALSE)*VLOOKUP(HRYLD2!O$4,'[1]INTERNAL PARAMETERS-1'!$B$5:$J$44,7,FALSE)*HRYLD2!$F33 + HRYLD1!O33*(1-VLOOKUP(HRYLD2!O$4,'[1]INTERNAL PARAMETERS-1'!$B$5:$J$44,5,FALSE))*VLOOKUP(HRYLD2!O$4,'[1]INTERNAL PARAMETERS-1'!$B$5:$J$44,9,FALSE)*HRYLD2!$F33</f>
        <v>0</v>
      </c>
      <c r="P33" s="44">
        <f>HRYLD1!P33*VLOOKUP(HRYLD2!P$4,'[1]INTERNAL PARAMETERS-1'!$B$5:$J$44,5,FALSE)*VLOOKUP(HRYLD2!P$4,'[1]INTERNAL PARAMETERS-1'!$B$5:$J$44,7,FALSE)*HRYLD2!$F33 + HRYLD1!P33*(1-VLOOKUP(HRYLD2!P$4,'[1]INTERNAL PARAMETERS-1'!$B$5:$J$44,5,FALSE))*VLOOKUP(HRYLD2!P$4,'[1]INTERNAL PARAMETERS-1'!$B$5:$J$44,9,FALSE)*HRYLD2!$F33</f>
        <v>0</v>
      </c>
      <c r="Q33" s="44">
        <f>HRYLD1!Q33*VLOOKUP(HRYLD2!Q$4,'[1]INTERNAL PARAMETERS-1'!$B$5:$J$44,5,FALSE)*VLOOKUP(HRYLD2!Q$4,'[1]INTERNAL PARAMETERS-1'!$B$5:$J$44,7,FALSE)*HRYLD2!$F33 + HRYLD1!Q33*(1-VLOOKUP(HRYLD2!Q$4,'[1]INTERNAL PARAMETERS-1'!$B$5:$J$44,5,FALSE))*VLOOKUP(HRYLD2!Q$4,'[1]INTERNAL PARAMETERS-1'!$B$5:$J$44,9,FALSE)*HRYLD2!$F33</f>
        <v>0</v>
      </c>
      <c r="R33" s="44">
        <f>HRYLD1!R33*VLOOKUP(HRYLD2!R$4,'[1]INTERNAL PARAMETERS-1'!$B$5:$J$44,5,FALSE)*VLOOKUP(HRYLD2!R$4,'[1]INTERNAL PARAMETERS-1'!$B$5:$J$44,7,FALSE)*HRYLD2!$F33 + HRYLD1!R33*(1-VLOOKUP(HRYLD2!R$4,'[1]INTERNAL PARAMETERS-1'!$B$5:$J$44,5,FALSE))*VLOOKUP(HRYLD2!R$4,'[1]INTERNAL PARAMETERS-1'!$B$5:$J$44,9,FALSE)*HRYLD2!$F33</f>
        <v>0.22323774714501615</v>
      </c>
      <c r="S33" s="44">
        <f>HRYLD1!S33*VLOOKUP(HRYLD2!S$4,'[1]INTERNAL PARAMETERS-1'!$B$5:$J$44,5,FALSE)*VLOOKUP(HRYLD2!S$4,'[1]INTERNAL PARAMETERS-1'!$B$5:$J$44,7,FALSE)*HRYLD2!$F33 + HRYLD1!S33*(1-VLOOKUP(HRYLD2!S$4,'[1]INTERNAL PARAMETERS-1'!$B$5:$J$44,5,FALSE))*VLOOKUP(HRYLD2!S$4,'[1]INTERNAL PARAMETERS-1'!$B$5:$J$44,9,FALSE)*HRYLD2!$F33</f>
        <v>16.527017174768297</v>
      </c>
      <c r="T33" s="44">
        <f>HRYLD1!T33*VLOOKUP(HRYLD2!T$4,'[1]INTERNAL PARAMETERS-1'!$B$5:$J$44,5,FALSE)*VLOOKUP(HRYLD2!T$4,'[1]INTERNAL PARAMETERS-1'!$B$5:$J$44,7,FALSE)*HRYLD2!$F33 + HRYLD1!T33*(1-VLOOKUP(HRYLD2!T$4,'[1]INTERNAL PARAMETERS-1'!$B$5:$J$44,5,FALSE))*VLOOKUP(HRYLD2!T$4,'[1]INTERNAL PARAMETERS-1'!$B$5:$J$44,9,FALSE)*HRYLD2!$F33</f>
        <v>3.3481194934336234</v>
      </c>
      <c r="U33" s="44">
        <f>HRYLD1!U33*VLOOKUP(HRYLD2!U$4,'[1]INTERNAL PARAMETERS-1'!$B$5:$J$44,5,FALSE)*VLOOKUP(HRYLD2!U$4,'[1]INTERNAL PARAMETERS-1'!$B$5:$J$44,7,FALSE)*HRYLD2!$F33 + HRYLD1!U33*(1-VLOOKUP(HRYLD2!U$4,'[1]INTERNAL PARAMETERS-1'!$B$5:$J$44,5,FALSE))*VLOOKUP(HRYLD2!U$4,'[1]INTERNAL PARAMETERS-1'!$B$5:$J$44,9,FALSE)*HRYLD2!$F33</f>
        <v>1.5763922396436636</v>
      </c>
      <c r="V33" s="44">
        <f>HRYLD1!V33*VLOOKUP(HRYLD2!V$4,'[1]INTERNAL PARAMETERS-1'!$B$5:$J$44,5,FALSE)*VLOOKUP(HRYLD2!V$4,'[1]INTERNAL PARAMETERS-1'!$B$5:$J$44,7,FALSE)*HRYLD2!$F33 + HRYLD1!V33*(1-VLOOKUP(HRYLD2!V$4,'[1]INTERNAL PARAMETERS-1'!$B$5:$J$44,5,FALSE))*VLOOKUP(HRYLD2!V$4,'[1]INTERNAL PARAMETERS-1'!$B$5:$J$44,9,FALSE)*HRYLD2!$F33</f>
        <v>10.697030337016059</v>
      </c>
      <c r="W33" s="44">
        <f>HRYLD1!W33*VLOOKUP(HRYLD2!W$4,'[1]INTERNAL PARAMETERS-1'!$B$5:$J$44,5,FALSE)*VLOOKUP(HRYLD2!W$4,'[1]INTERNAL PARAMETERS-1'!$B$5:$J$44,7,FALSE)*HRYLD2!$F33 + HRYLD1!W33*(1-VLOOKUP(HRYLD2!W$4,'[1]INTERNAL PARAMETERS-1'!$B$5:$J$44,5,FALSE))*VLOOKUP(HRYLD2!W$4,'[1]INTERNAL PARAMETERS-1'!$B$5:$J$44,9,FALSE)*HRYLD2!$F33</f>
        <v>0</v>
      </c>
      <c r="X33" s="44">
        <f>HRYLD1!X33*VLOOKUP(HRYLD2!X$4,'[1]INTERNAL PARAMETERS-1'!$B$5:$J$44,5,FALSE)*VLOOKUP(HRYLD2!X$4,'[1]INTERNAL PARAMETERS-1'!$B$5:$J$44,7,FALSE)*HRYLD2!$F33 + HRYLD1!X33*(1-VLOOKUP(HRYLD2!X$4,'[1]INTERNAL PARAMETERS-1'!$B$5:$J$44,5,FALSE))*VLOOKUP(HRYLD2!X$4,'[1]INTERNAL PARAMETERS-1'!$B$5:$J$44,9,FALSE)*HRYLD2!$F33</f>
        <v>0</v>
      </c>
      <c r="Y33" s="44">
        <f>HRYLD1!Y33*VLOOKUP(HRYLD2!Y$4,'[1]INTERNAL PARAMETERS-1'!$B$5:$J$44,5,FALSE)*VLOOKUP(HRYLD2!Y$4,'[1]INTERNAL PARAMETERS-1'!$B$5:$J$44,7,FALSE)*HRYLD2!$F33 + HRYLD1!Y33*(1-VLOOKUP(HRYLD2!Y$4,'[1]INTERNAL PARAMETERS-1'!$B$5:$J$44,5,FALSE))*VLOOKUP(HRYLD2!Y$4,'[1]INTERNAL PARAMETERS-1'!$B$5:$J$44,9,FALSE)*HRYLD2!$F33</f>
        <v>0</v>
      </c>
      <c r="Z33" s="44">
        <f>HRYLD1!Z33*VLOOKUP(HRYLD2!Z$4,'[1]INTERNAL PARAMETERS-1'!$B$5:$J$44,5,FALSE)*VLOOKUP(HRYLD2!Z$4,'[1]INTERNAL PARAMETERS-1'!$B$5:$J$44,7,FALSE)*HRYLD2!$F33 + HRYLD1!Z33*(1-VLOOKUP(HRYLD2!Z$4,'[1]INTERNAL PARAMETERS-1'!$B$5:$J$44,5,FALSE))*VLOOKUP(HRYLD2!Z$4,'[1]INTERNAL PARAMETERS-1'!$B$5:$J$44,9,FALSE)*HRYLD2!$F33</f>
        <v>0</v>
      </c>
      <c r="AA33" s="44">
        <f>HRYLD1!AA33*VLOOKUP(HRYLD2!AA$4,'[1]INTERNAL PARAMETERS-1'!$B$5:$J$44,5,FALSE)*VLOOKUP(HRYLD2!AA$4,'[1]INTERNAL PARAMETERS-1'!$B$5:$J$44,7,FALSE)*HRYLD2!$F33 + HRYLD1!AA33*(1-VLOOKUP(HRYLD2!AA$4,'[1]INTERNAL PARAMETERS-1'!$B$5:$J$44,5,FALSE))*VLOOKUP(HRYLD2!AA$4,'[1]INTERNAL PARAMETERS-1'!$B$5:$J$44,9,FALSE)*HRYLD2!$F33</f>
        <v>0</v>
      </c>
      <c r="AB33" s="44">
        <f>HRYLD1!AB33*VLOOKUP(HRYLD2!AB$4,'[1]INTERNAL PARAMETERS-1'!$B$5:$J$44,5,FALSE)*VLOOKUP(HRYLD2!AB$4,'[1]INTERNAL PARAMETERS-1'!$B$5:$J$44,7,FALSE)*HRYLD2!$F33 + HRYLD1!AB33*(1-VLOOKUP(HRYLD2!AB$4,'[1]INTERNAL PARAMETERS-1'!$B$5:$J$44,5,FALSE))*VLOOKUP(HRYLD2!AB$4,'[1]INTERNAL PARAMETERS-1'!$B$5:$J$44,9,FALSE)*HRYLD2!$F33</f>
        <v>0</v>
      </c>
      <c r="AC33" s="44">
        <f>HRYLD1!AC33*VLOOKUP(HRYLD2!AC$4,'[1]INTERNAL PARAMETERS-1'!$B$5:$J$44,5,FALSE)*VLOOKUP(HRYLD2!AC$4,'[1]INTERNAL PARAMETERS-1'!$B$5:$J$44,7,FALSE)*HRYLD2!$F33 + HRYLD1!AC33*(1-VLOOKUP(HRYLD2!AC$4,'[1]INTERNAL PARAMETERS-1'!$B$5:$J$44,5,FALSE))*VLOOKUP(HRYLD2!AC$4,'[1]INTERNAL PARAMETERS-1'!$B$5:$J$44,9,FALSE)*HRYLD2!$F33</f>
        <v>0</v>
      </c>
      <c r="AD33" s="44">
        <f>HRYLD1!AD33*VLOOKUP(HRYLD2!AD$4,'[1]INTERNAL PARAMETERS-1'!$B$5:$J$44,5,FALSE)*VLOOKUP(HRYLD2!AD$4,'[1]INTERNAL PARAMETERS-1'!$B$5:$J$44,7,FALSE)*HRYLD2!$F33 + HRYLD1!AD33*(1-VLOOKUP(HRYLD2!AD$4,'[1]INTERNAL PARAMETERS-1'!$B$5:$J$44,5,FALSE))*VLOOKUP(HRYLD2!AD$4,'[1]INTERNAL PARAMETERS-1'!$B$5:$J$44,9,FALSE)*HRYLD2!$F33</f>
        <v>0</v>
      </c>
      <c r="AE33" s="44">
        <f>HRYLD1!AE33*VLOOKUP(HRYLD2!AE$4,'[1]INTERNAL PARAMETERS-1'!$B$5:$J$44,5,FALSE)*VLOOKUP(HRYLD2!AE$4,'[1]INTERNAL PARAMETERS-1'!$B$5:$J$44,7,FALSE)*HRYLD2!$F33 + HRYLD1!AE33*(1-VLOOKUP(HRYLD2!AE$4,'[1]INTERNAL PARAMETERS-1'!$B$5:$J$44,5,FALSE))*VLOOKUP(HRYLD2!AE$4,'[1]INTERNAL PARAMETERS-1'!$B$5:$J$44,9,FALSE)*HRYLD2!$F33</f>
        <v>0</v>
      </c>
      <c r="AF33" s="44">
        <f>HRYLD1!AF33*VLOOKUP(HRYLD2!AF$4,'[1]INTERNAL PARAMETERS-1'!$B$5:$J$44,5,FALSE)*VLOOKUP(HRYLD2!AF$4,'[1]INTERNAL PARAMETERS-1'!$B$5:$J$44,7,FALSE)*HRYLD2!$F33 + HRYLD1!AF33*(1-VLOOKUP(HRYLD2!AF$4,'[1]INTERNAL PARAMETERS-1'!$B$5:$J$44,5,FALSE))*VLOOKUP(HRYLD2!AF$4,'[1]INTERNAL PARAMETERS-1'!$B$5:$J$44,9,FALSE)*HRYLD2!$F33</f>
        <v>0.54414200866597684</v>
      </c>
      <c r="AG33" s="44">
        <f>HRYLD1!AG33*VLOOKUP(HRYLD2!AG$4,'[1]INTERNAL PARAMETERS-1'!$B$5:$J$44,5,FALSE)*VLOOKUP(HRYLD2!AG$4,'[1]INTERNAL PARAMETERS-1'!$B$5:$J$44,7,FALSE)*HRYLD2!$F33 + HRYLD1!AG33*(1-VLOOKUP(HRYLD2!AG$4,'[1]INTERNAL PARAMETERS-1'!$B$5:$J$44,5,FALSE))*VLOOKUP(HRYLD2!AG$4,'[1]INTERNAL PARAMETERS-1'!$B$5:$J$44,9,FALSE)*HRYLD2!$F33</f>
        <v>0</v>
      </c>
      <c r="AH33" s="44">
        <f>HRYLD1!AH33*VLOOKUP(HRYLD2!AH$4,'[1]INTERNAL PARAMETERS-1'!$B$5:$J$44,5,FALSE)*VLOOKUP(HRYLD2!AH$4,'[1]INTERNAL PARAMETERS-1'!$B$5:$J$44,7,FALSE)*HRYLD2!$F33 + HRYLD1!AH33*(1-VLOOKUP(HRYLD2!AH$4,'[1]INTERNAL PARAMETERS-1'!$B$5:$J$44,5,FALSE))*VLOOKUP(HRYLD2!AH$4,'[1]INTERNAL PARAMETERS-1'!$B$5:$J$44,9,FALSE)*HRYLD2!$F33</f>
        <v>0</v>
      </c>
      <c r="AI33" s="44">
        <f>HRYLD1!AI33*VLOOKUP(HRYLD2!AI$4,'[1]INTERNAL PARAMETERS-1'!$B$5:$J$44,5,FALSE)*VLOOKUP(HRYLD2!AI$4,'[1]INTERNAL PARAMETERS-1'!$B$5:$J$44,7,FALSE)*HRYLD2!$F33 + HRYLD1!AI33*(1-VLOOKUP(HRYLD2!AI$4,'[1]INTERNAL PARAMETERS-1'!$B$5:$J$44,5,FALSE))*VLOOKUP(HRYLD2!AI$4,'[1]INTERNAL PARAMETERS-1'!$B$5:$J$44,9,FALSE)*HRYLD2!$F33</f>
        <v>0</v>
      </c>
      <c r="AJ33" s="44">
        <f>HRYLD1!AJ33*VLOOKUP(HRYLD2!AJ$4,'[1]INTERNAL PARAMETERS-1'!$B$5:$J$44,5,FALSE)*VLOOKUP(HRYLD2!AJ$4,'[1]INTERNAL PARAMETERS-1'!$B$5:$J$44,7,FALSE)*HRYLD2!$F33 + HRYLD1!AJ33*(1-VLOOKUP(HRYLD2!AJ$4,'[1]INTERNAL PARAMETERS-1'!$B$5:$J$44,5,FALSE))*VLOOKUP(HRYLD2!AJ$4,'[1]INTERNAL PARAMETERS-1'!$B$5:$J$44,9,FALSE)*HRYLD2!$F33</f>
        <v>0.54414200866597684</v>
      </c>
      <c r="AK33" s="44">
        <f>HRYLD1!AK33*VLOOKUP(HRYLD2!AK$4,'[1]INTERNAL PARAMETERS-1'!$B$5:$J$44,5,FALSE)*VLOOKUP(HRYLD2!AK$4,'[1]INTERNAL PARAMETERS-1'!$B$5:$J$44,7,FALSE)*HRYLD2!$F33 + HRYLD1!AK33*(1-VLOOKUP(HRYLD2!AK$4,'[1]INTERNAL PARAMETERS-1'!$B$5:$J$44,5,FALSE))*VLOOKUP(HRYLD2!AK$4,'[1]INTERNAL PARAMETERS-1'!$B$5:$J$44,9,FALSE)*HRYLD2!$F33</f>
        <v>0</v>
      </c>
      <c r="AL33" s="44">
        <f>HRYLD1!AL33*VLOOKUP(HRYLD2!AL$4,'[1]INTERNAL PARAMETERS-1'!$B$5:$J$44,5,FALSE)*VLOOKUP(HRYLD2!AL$4,'[1]INTERNAL PARAMETERS-1'!$B$5:$J$44,7,FALSE)*HRYLD2!$F33 + HRYLD1!AL33*(1-VLOOKUP(HRYLD2!AL$4,'[1]INTERNAL PARAMETERS-1'!$B$5:$J$44,5,FALSE))*VLOOKUP(HRYLD2!AL$4,'[1]INTERNAL PARAMETERS-1'!$B$5:$J$44,9,FALSE)*HRYLD2!$F33</f>
        <v>0</v>
      </c>
      <c r="AM33" s="44">
        <f>HRYLD1!AM33*VLOOKUP(HRYLD2!AM$4,'[1]INTERNAL PARAMETERS-1'!$B$5:$J$44,5,FALSE)*VLOOKUP(HRYLD2!AM$4,'[1]INTERNAL PARAMETERS-1'!$B$5:$J$44,7,FALSE)*HRYLD2!$F33 + HRYLD1!AM33*(1-VLOOKUP(HRYLD2!AM$4,'[1]INTERNAL PARAMETERS-1'!$B$5:$J$44,5,FALSE))*VLOOKUP(HRYLD2!AM$4,'[1]INTERNAL PARAMETERS-1'!$B$5:$J$44,9,FALSE)*HRYLD2!$F33</f>
        <v>0</v>
      </c>
      <c r="AN33" s="44">
        <f>HRYLD1!AN33*VLOOKUP(HRYLD2!AN$4,'[1]INTERNAL PARAMETERS-1'!$B$5:$J$44,5,FALSE)*VLOOKUP(HRYLD2!AN$4,'[1]INTERNAL PARAMETERS-1'!$B$5:$J$44,7,FALSE)*HRYLD2!$F33 + HRYLD1!AN33*(1-VLOOKUP(HRYLD2!AN$4,'[1]INTERNAL PARAMETERS-1'!$B$5:$J$44,5,FALSE))*VLOOKUP(HRYLD2!AN$4,'[1]INTERNAL PARAMETERS-1'!$B$5:$J$44,9,FALSE)*HRYLD2!$F33</f>
        <v>0</v>
      </c>
      <c r="AO33" s="44">
        <f>HRYLD1!AO33*VLOOKUP(HRYLD2!AO$4,'[1]INTERNAL PARAMETERS-1'!$B$5:$J$44,5,FALSE)*VLOOKUP(HRYLD2!AO$4,'[1]INTERNAL PARAMETERS-1'!$B$5:$J$44,7,FALSE)*HRYLD2!$F33 + HRYLD1!AO33*(1-VLOOKUP(HRYLD2!AO$4,'[1]INTERNAL PARAMETERS-1'!$B$5:$J$44,5,FALSE))*VLOOKUP(HRYLD2!AO$4,'[1]INTERNAL PARAMETERS-1'!$B$5:$J$44,9,FALSE)*HRYLD2!$F33</f>
        <v>0</v>
      </c>
      <c r="AP33" s="44">
        <f>HRYLD1!AP33*VLOOKUP(HRYLD2!AP$4,'[1]INTERNAL PARAMETERS-1'!$B$5:$J$44,5,FALSE)*VLOOKUP(HRYLD2!AP$4,'[1]INTERNAL PARAMETERS-1'!$B$5:$J$44,7,FALSE)*HRYLD2!$F33 + HRYLD1!AP33*(1-VLOOKUP(HRYLD2!AP$4,'[1]INTERNAL PARAMETERS-1'!$B$5:$J$44,5,FALSE))*VLOOKUP(HRYLD2!AP$4,'[1]INTERNAL PARAMETERS-1'!$B$5:$J$44,9,FALSE)*HRYLD2!$F33</f>
        <v>0</v>
      </c>
      <c r="AQ33" s="44">
        <f>HRYLD1!AQ33*VLOOKUP(HRYLD2!AQ$4,'[1]INTERNAL PARAMETERS-1'!$B$5:$J$44,5,FALSE)*VLOOKUP(HRYLD2!AQ$4,'[1]INTERNAL PARAMETERS-1'!$B$5:$J$44,7,FALSE)*HRYLD2!$F33 + HRYLD1!AQ33*(1-VLOOKUP(HRYLD2!AQ$4,'[1]INTERNAL PARAMETERS-1'!$B$5:$J$44,5,FALSE))*VLOOKUP(HRYLD2!AQ$4,'[1]INTERNAL PARAMETERS-1'!$B$5:$J$44,9,FALSE)*HRYLD2!$F33</f>
        <v>0</v>
      </c>
      <c r="AR33" s="44">
        <f>HRYLD1!AR33*VLOOKUP(HRYLD2!AR$4,'[1]INTERNAL PARAMETERS-1'!$B$5:$J$44,5,FALSE)*VLOOKUP(HRYLD2!AR$4,'[1]INTERNAL PARAMETERS-1'!$B$5:$J$44,7,FALSE)*HRYLD2!$F33 + HRYLD1!AR33*(1-VLOOKUP(HRYLD2!AR$4,'[1]INTERNAL PARAMETERS-1'!$B$5:$J$44,5,FALSE))*VLOOKUP(HRYLD2!AR$4,'[1]INTERNAL PARAMETERS-1'!$B$5:$J$44,9,FALSE)*HRYLD2!$F33</f>
        <v>0</v>
      </c>
      <c r="AS33" s="44">
        <f>HRYLD1!AS33*VLOOKUP(HRYLD2!AS$4,'[1]INTERNAL PARAMETERS-1'!$B$5:$J$44,5,FALSE)*VLOOKUP(HRYLD2!AS$4,'[1]INTERNAL PARAMETERS-1'!$B$5:$J$44,7,FALSE)*HRYLD2!$F33 + HRYLD1!AS33*(1-VLOOKUP(HRYLD2!AS$4,'[1]INTERNAL PARAMETERS-1'!$B$5:$J$44,5,FALSE))*VLOOKUP(HRYLD2!AS$4,'[1]INTERNAL PARAMETERS-1'!$B$5:$J$44,9,FALSE)*HRYLD2!$F33</f>
        <v>0</v>
      </c>
      <c r="AT33" s="43">
        <f>HRYLD1!AT33*VLOOKUP(HRYLD2!AT$4,'[1]INTERNAL PARAMETERS-1'!$B$5:$J$44,5,FALSE)*VLOOKUP(HRYLD2!AT$4,'[1]INTERNAL PARAMETERS-1'!$B$5:$J$44,7,FALSE)*HRYLD2!$F33 + HRYLD1!AT33*(1-VLOOKUP(HRYLD2!AT$4,'[1]INTERNAL PARAMETERS-1'!$B$5:$J$44,5,FALSE))*VLOOKUP(HRYLD2!AT$4,'[1]INTERNAL PARAMETERS-1'!$B$5:$J$44,9,FALSE)*HRYLD2!$F33</f>
        <v>0</v>
      </c>
      <c r="AU33" s="45">
        <f>HRYLD1!AU33*VLOOKUP(HRYLD2!AU$4,'[1]INTERNAL PARAMETERS-1'!$B$5:$J$44,5,FALSE)*VLOOKUP(HRYLD2!AU$4,'[1]INTERNAL PARAMETERS-1'!$B$5:$J$44,6,FALSE)*VLOOKUP(HRYLD2!AU$4,'[1]INTERNAL PARAMETERS-1'!$B$5:$J$44,3,FALSE) + HRYLD1!AU33*(1-VLOOKUP(HRYLD2!AU$4,'[1]INTERNAL PARAMETERS-1'!$B$5:$J$44,5,FALSE))*VLOOKUP(HRYLD2!AU$4,'[1]INTERNAL PARAMETERS-1'!$B$5:$J$44,8,FALSE)*VLOOKUP(HRYLD2!AU$4,'[1]INTERNAL PARAMETERS-1'!$B$5:$J$44,3,FALSE)</f>
        <v>0</v>
      </c>
      <c r="AV33" s="44">
        <f>HRYLD1!AV33*VLOOKUP(HRYLD2!AV$4,'[1]INTERNAL PARAMETERS-1'!$B$5:$J$44,5,FALSE)*VLOOKUP(HRYLD2!AV$4,'[1]INTERNAL PARAMETERS-1'!$B$5:$J$44,6,FALSE)*VLOOKUP(HRYLD2!AV$4,'[1]INTERNAL PARAMETERS-1'!$B$5:$J$44,3,FALSE) + HRYLD1!AV33*(1-VLOOKUP(HRYLD2!AV$4,'[1]INTERNAL PARAMETERS-1'!$B$5:$J$44,5,FALSE))*VLOOKUP(HRYLD2!AV$4,'[1]INTERNAL PARAMETERS-1'!$B$5:$J$44,8,FALSE)*VLOOKUP(HRYLD2!AV$4,'[1]INTERNAL PARAMETERS-1'!$B$5:$J$44,3,FALSE)</f>
        <v>0</v>
      </c>
      <c r="AW33" s="44">
        <f>HRYLD1!AW33*VLOOKUP(HRYLD2!AW$4,'[1]INTERNAL PARAMETERS-1'!$B$5:$J$44,5,FALSE)*VLOOKUP(HRYLD2!AW$4,'[1]INTERNAL PARAMETERS-1'!$B$5:$J$44,6,FALSE)*VLOOKUP(HRYLD2!AW$4,'[1]INTERNAL PARAMETERS-1'!$B$5:$J$44,3,FALSE) + HRYLD1!AW33*(1-VLOOKUP(HRYLD2!AW$4,'[1]INTERNAL PARAMETERS-1'!$B$5:$J$44,5,FALSE))*VLOOKUP(HRYLD2!AW$4,'[1]INTERNAL PARAMETERS-1'!$B$5:$J$44,8,FALSE)*VLOOKUP(HRYLD2!AW$4,'[1]INTERNAL PARAMETERS-1'!$B$5:$J$44,3,FALSE)</f>
        <v>3.7857359345651682</v>
      </c>
      <c r="AX33" s="44">
        <f>HRYLD1!AX33*VLOOKUP(HRYLD2!AX$4,'[1]INTERNAL PARAMETERS-1'!$B$5:$J$44,5,FALSE)*VLOOKUP(HRYLD2!AX$4,'[1]INTERNAL PARAMETERS-1'!$B$5:$J$44,6,FALSE)*VLOOKUP(HRYLD2!AX$4,'[1]INTERNAL PARAMETERS-1'!$B$5:$J$44,3,FALSE) + HRYLD1!AX33*(1-VLOOKUP(HRYLD2!AX$4,'[1]INTERNAL PARAMETERS-1'!$B$5:$J$44,5,FALSE))*VLOOKUP(HRYLD2!AX$4,'[1]INTERNAL PARAMETERS-1'!$B$5:$J$44,8,FALSE)*VLOOKUP(HRYLD2!AX$4,'[1]INTERNAL PARAMETERS-1'!$B$5:$J$44,3,FALSE)</f>
        <v>0</v>
      </c>
      <c r="AY33" s="44">
        <f>HRYLD1!AY33*VLOOKUP(HRYLD2!AY$4,'[1]INTERNAL PARAMETERS-1'!$B$5:$J$44,5,FALSE)*VLOOKUP(HRYLD2!AY$4,'[1]INTERNAL PARAMETERS-1'!$B$5:$J$44,6,FALSE)*VLOOKUP(HRYLD2!AY$4,'[1]INTERNAL PARAMETERS-1'!$B$5:$J$44,3,FALSE) + HRYLD1!AY33*(1-VLOOKUP(HRYLD2!AY$4,'[1]INTERNAL PARAMETERS-1'!$B$5:$J$44,5,FALSE))*VLOOKUP(HRYLD2!AY$4,'[1]INTERNAL PARAMETERS-1'!$B$5:$J$44,8,FALSE)*VLOOKUP(HRYLD2!AY$4,'[1]INTERNAL PARAMETERS-1'!$B$5:$J$44,3,FALSE)</f>
        <v>0</v>
      </c>
      <c r="AZ33" s="44">
        <f>HRYLD1!AZ33*VLOOKUP(HRYLD2!AZ$4,'[1]INTERNAL PARAMETERS-1'!$B$5:$J$44,5,FALSE)*VLOOKUP(HRYLD2!AZ$4,'[1]INTERNAL PARAMETERS-1'!$B$5:$J$44,6,FALSE)*VLOOKUP(HRYLD2!AZ$4,'[1]INTERNAL PARAMETERS-1'!$B$5:$J$44,3,FALSE) + HRYLD1!AZ33*(1-VLOOKUP(HRYLD2!AZ$4,'[1]INTERNAL PARAMETERS-1'!$B$5:$J$44,5,FALSE))*VLOOKUP(HRYLD2!AZ$4,'[1]INTERNAL PARAMETERS-1'!$B$5:$J$44,8,FALSE)*VLOOKUP(HRYLD2!AZ$4,'[1]INTERNAL PARAMETERS-1'!$B$5:$J$44,3,FALSE)</f>
        <v>0</v>
      </c>
      <c r="BA33" s="44">
        <f>HRYLD1!BA33*VLOOKUP(HRYLD2!BA$4,'[1]INTERNAL PARAMETERS-1'!$B$5:$J$44,5,FALSE)*VLOOKUP(HRYLD2!BA$4,'[1]INTERNAL PARAMETERS-1'!$B$5:$J$44,6,FALSE)*VLOOKUP(HRYLD2!BA$4,'[1]INTERNAL PARAMETERS-1'!$B$5:$J$44,3,FALSE) + HRYLD1!BA33*(1-VLOOKUP(HRYLD2!BA$4,'[1]INTERNAL PARAMETERS-1'!$B$5:$J$44,5,FALSE))*VLOOKUP(HRYLD2!BA$4,'[1]INTERNAL PARAMETERS-1'!$B$5:$J$44,8,FALSE)*VLOOKUP(HRYLD2!BA$4,'[1]INTERNAL PARAMETERS-1'!$B$5:$J$44,3,FALSE)</f>
        <v>1.6913353601425951</v>
      </c>
      <c r="BB33" s="44">
        <f>HRYLD1!BB33*VLOOKUP(HRYLD2!BB$4,'[1]INTERNAL PARAMETERS-1'!$B$5:$J$44,5,FALSE)*VLOOKUP(HRYLD2!BB$4,'[1]INTERNAL PARAMETERS-1'!$B$5:$J$44,6,FALSE)*VLOOKUP(HRYLD2!BB$4,'[1]INTERNAL PARAMETERS-1'!$B$5:$J$44,3,FALSE) + HRYLD1!BB33*(1-VLOOKUP(HRYLD2!BB$4,'[1]INTERNAL PARAMETERS-1'!$B$5:$J$44,5,FALSE))*VLOOKUP(HRYLD2!BB$4,'[1]INTERNAL PARAMETERS-1'!$B$5:$J$44,8,FALSE)*VLOOKUP(HRYLD2!BB$4,'[1]INTERNAL PARAMETERS-1'!$B$5:$J$44,3,FALSE)</f>
        <v>0.62118011957108288</v>
      </c>
      <c r="BC33" s="44">
        <f>HRYLD1!BC33*VLOOKUP(HRYLD2!BC$4,'[1]INTERNAL PARAMETERS-1'!$B$5:$J$44,5,FALSE)*VLOOKUP(HRYLD2!BC$4,'[1]INTERNAL PARAMETERS-1'!$B$5:$J$44,6,FALSE)*VLOOKUP(HRYLD2!BC$4,'[1]INTERNAL PARAMETERS-1'!$B$5:$J$44,3,FALSE) + HRYLD1!BC33*(1-VLOOKUP(HRYLD2!BC$4,'[1]INTERNAL PARAMETERS-1'!$B$5:$J$44,5,FALSE))*VLOOKUP(HRYLD2!BC$4,'[1]INTERNAL PARAMETERS-1'!$B$5:$J$44,8,FALSE)*VLOOKUP(HRYLD2!BC$4,'[1]INTERNAL PARAMETERS-1'!$B$5:$J$44,3,FALSE)</f>
        <v>1.5729286827004436</v>
      </c>
      <c r="BD33" s="44">
        <f>HRYLD1!BD33*VLOOKUP(HRYLD2!BD$4,'[1]INTERNAL PARAMETERS-1'!$B$5:$J$44,5,FALSE)*VLOOKUP(HRYLD2!BD$4,'[1]INTERNAL PARAMETERS-1'!$B$5:$J$44,6,FALSE)*VLOOKUP(HRYLD2!BD$4,'[1]INTERNAL PARAMETERS-1'!$B$5:$J$44,3,FALSE) + HRYLD1!BD33*(1-VLOOKUP(HRYLD2!BD$4,'[1]INTERNAL PARAMETERS-1'!$B$5:$J$44,5,FALSE))*VLOOKUP(HRYLD2!BD$4,'[1]INTERNAL PARAMETERS-1'!$B$5:$J$44,8,FALSE)*VLOOKUP(HRYLD2!BD$4,'[1]INTERNAL PARAMETERS-1'!$B$5:$J$44,3,FALSE)</f>
        <v>0.4907530684706039</v>
      </c>
      <c r="BE33" s="44">
        <f>HRYLD1!BE33*VLOOKUP(HRYLD2!BE$4,'[1]INTERNAL PARAMETERS-1'!$B$5:$J$44,5,FALSE)*VLOOKUP(HRYLD2!BE$4,'[1]INTERNAL PARAMETERS-1'!$B$5:$J$44,6,FALSE)*VLOOKUP(HRYLD2!BE$4,'[1]INTERNAL PARAMETERS-1'!$B$5:$J$44,3,FALSE) + HRYLD1!BE33*(1-VLOOKUP(HRYLD2!BE$4,'[1]INTERNAL PARAMETERS-1'!$B$5:$J$44,5,FALSE))*VLOOKUP(HRYLD2!BE$4,'[1]INTERNAL PARAMETERS-1'!$B$5:$J$44,8,FALSE)*VLOOKUP(HRYLD2!BE$4,'[1]INTERNAL PARAMETERS-1'!$B$5:$J$44,3,FALSE)</f>
        <v>1.8918106374359378</v>
      </c>
      <c r="BF33" s="44">
        <f>HRYLD1!BF33*VLOOKUP(HRYLD2!BF$4,'[1]INTERNAL PARAMETERS-1'!$B$5:$J$44,5,FALSE)*VLOOKUP(HRYLD2!BF$4,'[1]INTERNAL PARAMETERS-1'!$B$5:$J$44,6,FALSE)*VLOOKUP(HRYLD2!BF$4,'[1]INTERNAL PARAMETERS-1'!$B$5:$J$44,3,FALSE) + HRYLD1!BF33*(1-VLOOKUP(HRYLD2!BF$4,'[1]INTERNAL PARAMETERS-1'!$B$5:$J$44,5,FALSE))*VLOOKUP(HRYLD2!BF$4,'[1]INTERNAL PARAMETERS-1'!$B$5:$J$44,8,FALSE)*VLOOKUP(HRYLD2!BF$4,'[1]INTERNAL PARAMETERS-1'!$B$5:$J$44,3,FALSE)</f>
        <v>0</v>
      </c>
      <c r="BG33" s="44">
        <f>HRYLD1!BG33*VLOOKUP(HRYLD2!BG$4,'[1]INTERNAL PARAMETERS-1'!$B$5:$J$44,5,FALSE)*VLOOKUP(HRYLD2!BG$4,'[1]INTERNAL PARAMETERS-1'!$B$5:$J$44,6,FALSE)*VLOOKUP(HRYLD2!BG$4,'[1]INTERNAL PARAMETERS-1'!$B$5:$J$44,3,FALSE) + HRYLD1!BG33*(1-VLOOKUP(HRYLD2!BG$4,'[1]INTERNAL PARAMETERS-1'!$B$5:$J$44,5,FALSE))*VLOOKUP(HRYLD2!BG$4,'[1]INTERNAL PARAMETERS-1'!$B$5:$J$44,8,FALSE)*VLOOKUP(HRYLD2!BG$4,'[1]INTERNAL PARAMETERS-1'!$B$5:$J$44,3,FALSE)</f>
        <v>0.70991941610581411</v>
      </c>
      <c r="BH33" s="44">
        <f>HRYLD1!BH33*VLOOKUP(HRYLD2!BH$4,'[1]INTERNAL PARAMETERS-1'!$B$5:$J$44,5,FALSE)*VLOOKUP(HRYLD2!BH$4,'[1]INTERNAL PARAMETERS-1'!$B$5:$J$44,6,FALSE)*VLOOKUP(HRYLD2!BH$4,'[1]INTERNAL PARAMETERS-1'!$B$5:$J$44,3,FALSE) + HRYLD1!BH33*(1-VLOOKUP(HRYLD2!BH$4,'[1]INTERNAL PARAMETERS-1'!$B$5:$J$44,5,FALSE))*VLOOKUP(HRYLD2!BH$4,'[1]INTERNAL PARAMETERS-1'!$B$5:$J$44,8,FALSE)*VLOOKUP(HRYLD2!BH$4,'[1]INTERNAL PARAMETERS-1'!$B$5:$J$44,3,FALSE)</f>
        <v>2.9939466888357891E-3</v>
      </c>
      <c r="BI33" s="44">
        <f>HRYLD1!BI33*VLOOKUP(HRYLD2!BI$4,'[1]INTERNAL PARAMETERS-1'!$B$5:$J$44,5,FALSE)*VLOOKUP(HRYLD2!BI$4,'[1]INTERNAL PARAMETERS-1'!$B$5:$J$44,6,FALSE)*VLOOKUP(HRYLD2!BI$4,'[1]INTERNAL PARAMETERS-1'!$B$5:$J$44,3,FALSE) + HRYLD1!BI33*(1-VLOOKUP(HRYLD2!BI$4,'[1]INTERNAL PARAMETERS-1'!$B$5:$J$44,5,FALSE))*VLOOKUP(HRYLD2!BI$4,'[1]INTERNAL PARAMETERS-1'!$B$5:$J$44,8,FALSE)*VLOOKUP(HRYLD2!BI$4,'[1]INTERNAL PARAMETERS-1'!$B$5:$J$44,3,FALSE)</f>
        <v>0</v>
      </c>
      <c r="BJ33" s="44">
        <f>HRYLD1!BJ33*VLOOKUP(HRYLD2!BJ$4,'[1]INTERNAL PARAMETERS-1'!$B$5:$J$44,5,FALSE)*VLOOKUP(HRYLD2!BJ$4,'[1]INTERNAL PARAMETERS-1'!$B$5:$J$44,6,FALSE)*VLOOKUP(HRYLD2!BJ$4,'[1]INTERNAL PARAMETERS-1'!$B$5:$J$44,3,FALSE) + HRYLD1!BJ33*(1-VLOOKUP(HRYLD2!BJ$4,'[1]INTERNAL PARAMETERS-1'!$B$5:$J$44,5,FALSE))*VLOOKUP(HRYLD2!BJ$4,'[1]INTERNAL PARAMETERS-1'!$B$5:$J$44,8,FALSE)*VLOOKUP(HRYLD2!BJ$4,'[1]INTERNAL PARAMETERS-1'!$B$5:$J$44,3,FALSE)</f>
        <v>0.18641701950249887</v>
      </c>
      <c r="BK33" s="44">
        <f>HRYLD1!BK33*VLOOKUP(HRYLD2!BK$4,'[1]INTERNAL PARAMETERS-1'!$B$5:$J$44,5,FALSE)*VLOOKUP(HRYLD2!BK$4,'[1]INTERNAL PARAMETERS-1'!$B$5:$J$44,6,FALSE)*VLOOKUP(HRYLD2!BK$4,'[1]INTERNAL PARAMETERS-1'!$B$5:$J$44,3,FALSE) + HRYLD1!BK33*(1-VLOOKUP(HRYLD2!BK$4,'[1]INTERNAL PARAMETERS-1'!$B$5:$J$44,5,FALSE))*VLOOKUP(HRYLD2!BK$4,'[1]INTERNAL PARAMETERS-1'!$B$5:$J$44,8,FALSE)*VLOOKUP(HRYLD2!BK$4,'[1]INTERNAL PARAMETERS-1'!$B$5:$J$44,3,FALSE)</f>
        <v>0.26621592606614641</v>
      </c>
      <c r="BL33" s="44">
        <f>HRYLD1!BL33*VLOOKUP(HRYLD2!BL$4,'[1]INTERNAL PARAMETERS-1'!$B$5:$J$44,5,FALSE)*VLOOKUP(HRYLD2!BL$4,'[1]INTERNAL PARAMETERS-1'!$B$5:$J$44,6,FALSE)*VLOOKUP(HRYLD2!BL$4,'[1]INTERNAL PARAMETERS-1'!$B$5:$J$44,3,FALSE) + HRYLD1!BL33*(1-VLOOKUP(HRYLD2!BL$4,'[1]INTERNAL PARAMETERS-1'!$B$5:$J$44,5,FALSE))*VLOOKUP(HRYLD2!BL$4,'[1]INTERNAL PARAMETERS-1'!$B$5:$J$44,8,FALSE)*VLOOKUP(HRYLD2!BL$4,'[1]INTERNAL PARAMETERS-1'!$B$5:$J$44,3,FALSE)</f>
        <v>1.0648786223395716</v>
      </c>
      <c r="BM33" s="44">
        <f>HRYLD1!BM33*VLOOKUP(HRYLD2!BM$4,'[1]INTERNAL PARAMETERS-1'!$B$5:$J$44,5,FALSE)*VLOOKUP(HRYLD2!BM$4,'[1]INTERNAL PARAMETERS-1'!$B$5:$J$44,6,FALSE)*VLOOKUP(HRYLD2!BM$4,'[1]INTERNAL PARAMETERS-1'!$B$5:$J$44,3,FALSE) + HRYLD1!BM33*(1-VLOOKUP(HRYLD2!BM$4,'[1]INTERNAL PARAMETERS-1'!$B$5:$J$44,5,FALSE))*VLOOKUP(HRYLD2!BM$4,'[1]INTERNAL PARAMETERS-1'!$B$5:$J$44,8,FALSE)*VLOOKUP(HRYLD2!BM$4,'[1]INTERNAL PARAMETERS-1'!$B$5:$J$44,3,FALSE)</f>
        <v>0.56153838670921497</v>
      </c>
      <c r="BN33" s="44">
        <f>HRYLD1!BN33*VLOOKUP(HRYLD2!BN$4,'[1]INTERNAL PARAMETERS-1'!$B$5:$J$44,5,FALSE)*VLOOKUP(HRYLD2!BN$4,'[1]INTERNAL PARAMETERS-1'!$B$5:$J$44,6,FALSE)*VLOOKUP(HRYLD2!BN$4,'[1]INTERNAL PARAMETERS-1'!$B$5:$J$44,3,FALSE) + HRYLD1!BN33*(1-VLOOKUP(HRYLD2!BN$4,'[1]INTERNAL PARAMETERS-1'!$B$5:$J$44,5,FALSE))*VLOOKUP(HRYLD2!BN$4,'[1]INTERNAL PARAMETERS-1'!$B$5:$J$44,8,FALSE)*VLOOKUP(HRYLD2!BN$4,'[1]INTERNAL PARAMETERS-1'!$B$5:$J$44,3,FALSE)</f>
        <v>0.28729887724256659</v>
      </c>
      <c r="BO33" s="44">
        <f>HRYLD1!BO33*VLOOKUP(HRYLD2!BO$4,'[1]INTERNAL PARAMETERS-1'!$B$5:$J$44,5,FALSE)*VLOOKUP(HRYLD2!BO$4,'[1]INTERNAL PARAMETERS-1'!$B$5:$J$44,6,FALSE)*VLOOKUP(HRYLD2!BO$4,'[1]INTERNAL PARAMETERS-1'!$B$5:$J$44,3,FALSE) + HRYLD1!BO33*(1-VLOOKUP(HRYLD2!BO$4,'[1]INTERNAL PARAMETERS-1'!$B$5:$J$44,5,FALSE))*VLOOKUP(HRYLD2!BO$4,'[1]INTERNAL PARAMETERS-1'!$B$5:$J$44,8,FALSE)*VLOOKUP(HRYLD2!BO$4,'[1]INTERNAL PARAMETERS-1'!$B$5:$J$44,3,FALSE)</f>
        <v>0.26646207997866644</v>
      </c>
      <c r="BP33" s="44">
        <f>HRYLD1!BP33*VLOOKUP(HRYLD2!BP$4,'[1]INTERNAL PARAMETERS-1'!$B$5:$J$44,5,FALSE)*VLOOKUP(HRYLD2!BP$4,'[1]INTERNAL PARAMETERS-1'!$B$5:$J$44,6,FALSE)*VLOOKUP(HRYLD2!BP$4,'[1]INTERNAL PARAMETERS-1'!$B$5:$J$44,3,FALSE) + HRYLD1!BP33*(1-VLOOKUP(HRYLD2!BP$4,'[1]INTERNAL PARAMETERS-1'!$B$5:$J$44,5,FALSE))*VLOOKUP(HRYLD2!BP$4,'[1]INTERNAL PARAMETERS-1'!$B$5:$J$44,8,FALSE)*VLOOKUP(HRYLD2!BP$4,'[1]INTERNAL PARAMETERS-1'!$B$5:$J$44,3,FALSE)</f>
        <v>2.0757870216508378E-2</v>
      </c>
      <c r="BQ33" s="44">
        <f>HRYLD1!BQ33*VLOOKUP(HRYLD2!BQ$4,'[1]INTERNAL PARAMETERS-1'!$B$5:$J$44,5,FALSE)*VLOOKUP(HRYLD2!BQ$4,'[1]INTERNAL PARAMETERS-1'!$B$5:$J$44,6,FALSE)*VLOOKUP(HRYLD2!BQ$4,'[1]INTERNAL PARAMETERS-1'!$B$5:$J$44,3,FALSE) + HRYLD1!BQ33*(1-VLOOKUP(HRYLD2!BQ$4,'[1]INTERNAL PARAMETERS-1'!$B$5:$J$44,5,FALSE))*VLOOKUP(HRYLD2!BQ$4,'[1]INTERNAL PARAMETERS-1'!$B$5:$J$44,8,FALSE)*VLOOKUP(HRYLD2!BQ$4,'[1]INTERNAL PARAMETERS-1'!$B$5:$J$44,3,FALSE)</f>
        <v>1.1761694472904893</v>
      </c>
      <c r="BR33" s="44">
        <f>HRYLD1!BR33*VLOOKUP(HRYLD2!BR$4,'[1]INTERNAL PARAMETERS-1'!$B$5:$J$44,5,FALSE)*VLOOKUP(HRYLD2!BR$4,'[1]INTERNAL PARAMETERS-1'!$B$5:$J$44,6,FALSE)*VLOOKUP(HRYLD2!BR$4,'[1]INTERNAL PARAMETERS-1'!$B$5:$J$44,3,FALSE) + HRYLD1!BR33*(1-VLOOKUP(HRYLD2!BR$4,'[1]INTERNAL PARAMETERS-1'!$B$5:$J$44,5,FALSE))*VLOOKUP(HRYLD2!BR$4,'[1]INTERNAL PARAMETERS-1'!$B$5:$J$44,8,FALSE)*VLOOKUP(HRYLD2!BR$4,'[1]INTERNAL PARAMETERS-1'!$B$5:$J$44,3,FALSE)</f>
        <v>3.2590956964102427E-2</v>
      </c>
      <c r="BS33" s="44">
        <f>HRYLD1!BS33*VLOOKUP(HRYLD2!BS$4,'[1]INTERNAL PARAMETERS-1'!$B$5:$J$44,5,FALSE)*VLOOKUP(HRYLD2!BS$4,'[1]INTERNAL PARAMETERS-1'!$B$5:$J$44,6,FALSE)*VLOOKUP(HRYLD2!BS$4,'[1]INTERNAL PARAMETERS-1'!$B$5:$J$44,3,FALSE) + HRYLD1!BS33*(1-VLOOKUP(HRYLD2!BS$4,'[1]INTERNAL PARAMETERS-1'!$B$5:$J$44,5,FALSE))*VLOOKUP(HRYLD2!BS$4,'[1]INTERNAL PARAMETERS-1'!$B$5:$J$44,8,FALSE)*VLOOKUP(HRYLD2!BS$4,'[1]INTERNAL PARAMETERS-1'!$B$5:$J$44,3,FALSE)</f>
        <v>2.0295764105707635E-3</v>
      </c>
      <c r="BT33" s="44">
        <f>HRYLD1!BT33*VLOOKUP(HRYLD2!BT$4,'[1]INTERNAL PARAMETERS-1'!$B$5:$J$44,5,FALSE)*VLOOKUP(HRYLD2!BT$4,'[1]INTERNAL PARAMETERS-1'!$B$5:$J$44,6,FALSE)*VLOOKUP(HRYLD2!BT$4,'[1]INTERNAL PARAMETERS-1'!$B$5:$J$44,3,FALSE) + HRYLD1!BT33*(1-VLOOKUP(HRYLD2!BT$4,'[1]INTERNAL PARAMETERS-1'!$B$5:$J$44,5,FALSE))*VLOOKUP(HRYLD2!BT$4,'[1]INTERNAL PARAMETERS-1'!$B$5:$J$44,8,FALSE)*VLOOKUP(HRYLD2!BT$4,'[1]INTERNAL PARAMETERS-1'!$B$5:$J$44,3,FALSE)</f>
        <v>0</v>
      </c>
      <c r="BU33" s="44">
        <f>HRYLD1!BU33*VLOOKUP(HRYLD2!BU$4,'[1]INTERNAL PARAMETERS-1'!$B$5:$J$44,5,FALSE)*VLOOKUP(HRYLD2!BU$4,'[1]INTERNAL PARAMETERS-1'!$B$5:$J$44,6,FALSE)*VLOOKUP(HRYLD2!BU$4,'[1]INTERNAL PARAMETERS-1'!$B$5:$J$44,3,FALSE) + HRYLD1!BU33*(1-VLOOKUP(HRYLD2!BU$4,'[1]INTERNAL PARAMETERS-1'!$B$5:$J$44,5,FALSE))*VLOOKUP(HRYLD2!BU$4,'[1]INTERNAL PARAMETERS-1'!$B$5:$J$44,8,FALSE)*VLOOKUP(HRYLD2!BU$4,'[1]INTERNAL PARAMETERS-1'!$B$5:$J$44,3,FALSE)</f>
        <v>0</v>
      </c>
      <c r="BV33" s="44">
        <f>HRYLD1!BV33*VLOOKUP(HRYLD2!BV$4,'[1]INTERNAL PARAMETERS-1'!$B$5:$J$44,5,FALSE)*VLOOKUP(HRYLD2!BV$4,'[1]INTERNAL PARAMETERS-1'!$B$5:$J$44,6,FALSE)*VLOOKUP(HRYLD2!BV$4,'[1]INTERNAL PARAMETERS-1'!$B$5:$J$44,3,FALSE) + HRYLD1!BV33*(1-VLOOKUP(HRYLD2!BV$4,'[1]INTERNAL PARAMETERS-1'!$B$5:$J$44,5,FALSE))*VLOOKUP(HRYLD2!BV$4,'[1]INTERNAL PARAMETERS-1'!$B$5:$J$44,8,FALSE)*VLOOKUP(HRYLD2!BV$4,'[1]INTERNAL PARAMETERS-1'!$B$5:$J$44,3,FALSE)</f>
        <v>0</v>
      </c>
      <c r="BW33" s="44">
        <f>HRYLD1!BW33*VLOOKUP(HRYLD2!BW$4,'[1]INTERNAL PARAMETERS-1'!$B$5:$J$44,5,FALSE)*VLOOKUP(HRYLD2!BW$4,'[1]INTERNAL PARAMETERS-1'!$B$5:$J$44,6,FALSE)*VLOOKUP(HRYLD2!BW$4,'[1]INTERNAL PARAMETERS-1'!$B$5:$J$44,3,FALSE) + HRYLD1!BW33*(1-VLOOKUP(HRYLD2!BW$4,'[1]INTERNAL PARAMETERS-1'!$B$5:$J$44,5,FALSE))*VLOOKUP(HRYLD2!BW$4,'[1]INTERNAL PARAMETERS-1'!$B$5:$J$44,8,FALSE)*VLOOKUP(HRYLD2!BW$4,'[1]INTERNAL PARAMETERS-1'!$B$5:$J$44,3,FALSE)</f>
        <v>0</v>
      </c>
      <c r="BX33" s="44">
        <f>HRYLD1!BX33*VLOOKUP(HRYLD2!BX$4,'[1]INTERNAL PARAMETERS-1'!$B$5:$J$44,5,FALSE)*VLOOKUP(HRYLD2!BX$4,'[1]INTERNAL PARAMETERS-1'!$B$5:$J$44,6,FALSE)*VLOOKUP(HRYLD2!BX$4,'[1]INTERNAL PARAMETERS-1'!$B$5:$J$44,3,FALSE) + HRYLD1!BX33*(1-VLOOKUP(HRYLD2!BX$4,'[1]INTERNAL PARAMETERS-1'!$B$5:$J$44,5,FALSE))*VLOOKUP(HRYLD2!BX$4,'[1]INTERNAL PARAMETERS-1'!$B$5:$J$44,8,FALSE)*VLOOKUP(HRYLD2!BX$4,'[1]INTERNAL PARAMETERS-1'!$B$5:$J$44,3,FALSE)</f>
        <v>0</v>
      </c>
      <c r="BY33" s="44">
        <f>HRYLD1!BY33*VLOOKUP(HRYLD2!BY$4,'[1]INTERNAL PARAMETERS-1'!$B$5:$J$44,5,FALSE)*VLOOKUP(HRYLD2!BY$4,'[1]INTERNAL PARAMETERS-1'!$B$5:$J$44,6,FALSE)*VLOOKUP(HRYLD2!BY$4,'[1]INTERNAL PARAMETERS-1'!$B$5:$J$44,3,FALSE) + HRYLD1!BY33*(1-VLOOKUP(HRYLD2!BY$4,'[1]INTERNAL PARAMETERS-1'!$B$5:$J$44,5,FALSE))*VLOOKUP(HRYLD2!BY$4,'[1]INTERNAL PARAMETERS-1'!$B$5:$J$44,8,FALSE)*VLOOKUP(HRYLD2!BY$4,'[1]INTERNAL PARAMETERS-1'!$B$5:$J$44,3,FALSE)</f>
        <v>0</v>
      </c>
      <c r="BZ33" s="44">
        <f>HRYLD1!BZ33*VLOOKUP(HRYLD2!BZ$4,'[1]INTERNAL PARAMETERS-1'!$B$5:$J$44,5,FALSE)*VLOOKUP(HRYLD2!BZ$4,'[1]INTERNAL PARAMETERS-1'!$B$5:$J$44,6,FALSE)*VLOOKUP(HRYLD2!BZ$4,'[1]INTERNAL PARAMETERS-1'!$B$5:$J$44,3,FALSE) + HRYLD1!BZ33*(1-VLOOKUP(HRYLD2!BZ$4,'[1]INTERNAL PARAMETERS-1'!$B$5:$J$44,5,FALSE))*VLOOKUP(HRYLD2!BZ$4,'[1]INTERNAL PARAMETERS-1'!$B$5:$J$44,8,FALSE)*VLOOKUP(HRYLD2!BZ$4,'[1]INTERNAL PARAMETERS-1'!$B$5:$J$44,3,FALSE)</f>
        <v>1.5523872120483367E-3</v>
      </c>
      <c r="CA33" s="44">
        <f>HRYLD1!CA33*VLOOKUP(HRYLD2!CA$4,'[1]INTERNAL PARAMETERS-1'!$B$5:$J$44,5,FALSE)*VLOOKUP(HRYLD2!CA$4,'[1]INTERNAL PARAMETERS-1'!$B$5:$J$44,6,FALSE)*VLOOKUP(HRYLD2!CA$4,'[1]INTERNAL PARAMETERS-1'!$B$5:$J$44,3,FALSE) + HRYLD1!CA33*(1-VLOOKUP(HRYLD2!CA$4,'[1]INTERNAL PARAMETERS-1'!$B$5:$J$44,5,FALSE))*VLOOKUP(HRYLD2!CA$4,'[1]INTERNAL PARAMETERS-1'!$B$5:$J$44,8,FALSE)*VLOOKUP(HRYLD2!CA$4,'[1]INTERNAL PARAMETERS-1'!$B$5:$J$44,3,FALSE)</f>
        <v>0</v>
      </c>
      <c r="CB33" s="44">
        <f>HRYLD1!CB33*VLOOKUP(HRYLD2!CB$4,'[1]INTERNAL PARAMETERS-1'!$B$5:$J$44,5,FALSE)*VLOOKUP(HRYLD2!CB$4,'[1]INTERNAL PARAMETERS-1'!$B$5:$J$44,6,FALSE)*VLOOKUP(HRYLD2!CB$4,'[1]INTERNAL PARAMETERS-1'!$B$5:$J$44,3,FALSE) + HRYLD1!CB33*(1-VLOOKUP(HRYLD2!CB$4,'[1]INTERNAL PARAMETERS-1'!$B$5:$J$44,5,FALSE))*VLOOKUP(HRYLD2!CB$4,'[1]INTERNAL PARAMETERS-1'!$B$5:$J$44,8,FALSE)*VLOOKUP(HRYLD2!CB$4,'[1]INTERNAL PARAMETERS-1'!$B$5:$J$44,3,FALSE)</f>
        <v>0</v>
      </c>
      <c r="CC33" s="44">
        <f>HRYLD1!CC33*VLOOKUP(HRYLD2!CC$4,'[1]INTERNAL PARAMETERS-1'!$B$5:$J$44,5,FALSE)*VLOOKUP(HRYLD2!CC$4,'[1]INTERNAL PARAMETERS-1'!$B$5:$J$44,6,FALSE)*VLOOKUP(HRYLD2!CC$4,'[1]INTERNAL PARAMETERS-1'!$B$5:$J$44,3,FALSE) + HRYLD1!CC33*(1-VLOOKUP(HRYLD2!CC$4,'[1]INTERNAL PARAMETERS-1'!$B$5:$J$44,5,FALSE))*VLOOKUP(HRYLD2!CC$4,'[1]INTERNAL PARAMETERS-1'!$B$5:$J$44,8,FALSE)*VLOOKUP(HRYLD2!CC$4,'[1]INTERNAL PARAMETERS-1'!$B$5:$J$44,3,FALSE)</f>
        <v>7.1459031264510288E-3</v>
      </c>
      <c r="CD33" s="44">
        <f>HRYLD1!CD33*VLOOKUP(HRYLD2!CD$4,'[1]INTERNAL PARAMETERS-1'!$B$5:$J$44,5,FALSE)*VLOOKUP(HRYLD2!CD$4,'[1]INTERNAL PARAMETERS-1'!$B$5:$J$44,6,FALSE)*VLOOKUP(HRYLD2!CD$4,'[1]INTERNAL PARAMETERS-1'!$B$5:$J$44,3,FALSE) + HRYLD1!CD33*(1-VLOOKUP(HRYLD2!CD$4,'[1]INTERNAL PARAMETERS-1'!$B$5:$J$44,5,FALSE))*VLOOKUP(HRYLD2!CD$4,'[1]INTERNAL PARAMETERS-1'!$B$5:$J$44,8,FALSE)*VLOOKUP(HRYLD2!CD$4,'[1]INTERNAL PARAMETERS-1'!$B$5:$J$44,3,FALSE)</f>
        <v>1.2566920613748266E-2</v>
      </c>
      <c r="CE33" s="44">
        <f>HRYLD1!CE33*VLOOKUP(HRYLD2!CE$4,'[1]INTERNAL PARAMETERS-1'!$B$5:$J$44,5,FALSE)*VLOOKUP(HRYLD2!CE$4,'[1]INTERNAL PARAMETERS-1'!$B$5:$J$44,6,FALSE)*VLOOKUP(HRYLD2!CE$4,'[1]INTERNAL PARAMETERS-1'!$B$5:$J$44,3,FALSE) + HRYLD1!CE33*(1-VLOOKUP(HRYLD2!CE$4,'[1]INTERNAL PARAMETERS-1'!$B$5:$J$44,5,FALSE))*VLOOKUP(HRYLD2!CE$4,'[1]INTERNAL PARAMETERS-1'!$B$5:$J$44,8,FALSE)*VLOOKUP(HRYLD2!CE$4,'[1]INTERNAL PARAMETERS-1'!$B$5:$J$44,3,FALSE)</f>
        <v>3.0667697679757515E-2</v>
      </c>
      <c r="CF33" s="44">
        <f>HRYLD1!CF33*VLOOKUP(HRYLD2!CF$4,'[1]INTERNAL PARAMETERS-1'!$B$5:$J$44,5,FALSE)*VLOOKUP(HRYLD2!CF$4,'[1]INTERNAL PARAMETERS-1'!$B$5:$J$44,6,FALSE)*VLOOKUP(HRYLD2!CF$4,'[1]INTERNAL PARAMETERS-1'!$B$5:$J$44,3,FALSE) + HRYLD1!CF33*(1-VLOOKUP(HRYLD2!CF$4,'[1]INTERNAL PARAMETERS-1'!$B$5:$J$44,5,FALSE))*VLOOKUP(HRYLD2!CF$4,'[1]INTERNAL PARAMETERS-1'!$B$5:$J$44,8,FALSE)*VLOOKUP(HRYLD2!CF$4,'[1]INTERNAL PARAMETERS-1'!$B$5:$J$44,3,FALSE)</f>
        <v>2.4600399907606346E-2</v>
      </c>
      <c r="CG33" s="44">
        <f>HRYLD1!CG33*VLOOKUP(HRYLD2!CG$4,'[1]INTERNAL PARAMETERS-1'!$B$5:$J$44,5,FALSE)*VLOOKUP(HRYLD2!CG$4,'[1]INTERNAL PARAMETERS-1'!$B$5:$J$44,6,FALSE)*VLOOKUP(HRYLD2!CG$4,'[1]INTERNAL PARAMETERS-1'!$B$5:$J$44,3,FALSE) + HRYLD1!CG33*(1-VLOOKUP(HRYLD2!CG$4,'[1]INTERNAL PARAMETERS-1'!$B$5:$J$44,5,FALSE))*VLOOKUP(HRYLD2!CG$4,'[1]INTERNAL PARAMETERS-1'!$B$5:$J$44,8,FALSE)*VLOOKUP(HRYLD2!CG$4,'[1]INTERNAL PARAMETERS-1'!$B$5:$J$44,3,FALSE)</f>
        <v>0</v>
      </c>
      <c r="CH33" s="43">
        <f>HRYLD1!CH33*VLOOKUP(HRYLD2!CH$4,'[1]INTERNAL PARAMETERS-1'!$B$5:$J$44,5,FALSE)*VLOOKUP(HRYLD2!CH$4,'[1]INTERNAL PARAMETERS-1'!$B$5:$J$44,6,FALSE)*VLOOKUP(HRYLD2!CH$4,'[1]INTERNAL PARAMETERS-1'!$B$5:$J$44,3,FALSE) + HRYLD1!CH33*(1-VLOOKUP(HRYLD2!CH$4,'[1]INTERNAL PARAMETERS-1'!$B$5:$J$44,5,FALSE))*VLOOKUP(HRYLD2!CH$4,'[1]INTERNAL PARAMETERS-1'!$B$5:$J$44,8,FALSE)*VLOOKUP(HRYLD2!CH$4,'[1]INTERNAL PARAMETERS-1'!$B$5:$J$44,3,FALSE)</f>
        <v>0</v>
      </c>
      <c r="CJ33" s="45">
        <f t="shared" si="0"/>
        <v>306.495983053435</v>
      </c>
      <c r="CK33" s="43">
        <f t="shared" si="1"/>
        <v>14.707549236940428</v>
      </c>
    </row>
    <row r="34" spans="2:89" x14ac:dyDescent="0.4">
      <c r="B34" s="58" t="s">
        <v>5</v>
      </c>
      <c r="C34" s="57" t="s">
        <v>49</v>
      </c>
      <c r="D34" s="57" t="s">
        <v>55</v>
      </c>
      <c r="E34" s="132">
        <f>HR!X34</f>
        <v>1556.0124040910459</v>
      </c>
      <c r="F34" s="56">
        <f>'[1]INTERNAL PARAMETERS-1'!M16</f>
        <v>30.094999999999999</v>
      </c>
      <c r="G34" s="45">
        <f>HRYLD1!G34*VLOOKUP(HRYLD2!G$4,'[1]INTERNAL PARAMETERS-1'!$B$5:$J$44,5,FALSE)*VLOOKUP(HRYLD2!G$4,'[1]INTERNAL PARAMETERS-1'!$B$5:$J$44,7,FALSE)*HRYLD2!$F34 + HRYLD1!G34*(1-VLOOKUP(HRYLD2!G$4,'[1]INTERNAL PARAMETERS-1'!$B$5:$J$44,5,FALSE))*VLOOKUP(HRYLD2!G$4,'[1]INTERNAL PARAMETERS-1'!$B$5:$J$44,9,FALSE)*HRYLD2!$F34</f>
        <v>89.39263277397977</v>
      </c>
      <c r="H34" s="44">
        <f>HRYLD1!H34*VLOOKUP(HRYLD2!H$4,'[1]INTERNAL PARAMETERS-1'!$B$5:$J$44,5,FALSE)*VLOOKUP(HRYLD2!H$4,'[1]INTERNAL PARAMETERS-1'!$B$5:$J$44,7,FALSE)*HRYLD2!$F34 + HRYLD1!H34*(1-VLOOKUP(HRYLD2!H$4,'[1]INTERNAL PARAMETERS-1'!$B$5:$J$44,5,FALSE))*VLOOKUP(HRYLD2!H$4,'[1]INTERNAL PARAMETERS-1'!$B$5:$J$44,9,FALSE)*HRYLD2!$F34</f>
        <v>81.680956535512664</v>
      </c>
      <c r="I34" s="44">
        <f>HRYLD1!I34*VLOOKUP(HRYLD2!I$4,'[1]INTERNAL PARAMETERS-1'!$B$5:$J$44,5,FALSE)*VLOOKUP(HRYLD2!I$4,'[1]INTERNAL PARAMETERS-1'!$B$5:$J$44,7,FALSE)*HRYLD2!$F34 + HRYLD1!I34*(1-VLOOKUP(HRYLD2!I$4,'[1]INTERNAL PARAMETERS-1'!$B$5:$J$44,5,FALSE))*VLOOKUP(HRYLD2!I$4,'[1]INTERNAL PARAMETERS-1'!$B$5:$J$44,9,FALSE)*HRYLD2!$F34</f>
        <v>89.663839192047064</v>
      </c>
      <c r="J34" s="44">
        <f>HRYLD1!J34*VLOOKUP(HRYLD2!J$4,'[1]INTERNAL PARAMETERS-1'!$B$5:$J$44,5,FALSE)*VLOOKUP(HRYLD2!J$4,'[1]INTERNAL PARAMETERS-1'!$B$5:$J$44,7,FALSE)*HRYLD2!$F34 + HRYLD1!J34*(1-VLOOKUP(HRYLD2!J$4,'[1]INTERNAL PARAMETERS-1'!$B$5:$J$44,5,FALSE))*VLOOKUP(HRYLD2!J$4,'[1]INTERNAL PARAMETERS-1'!$B$5:$J$44,9,FALSE)*HRYLD2!$F34</f>
        <v>0</v>
      </c>
      <c r="K34" s="44">
        <f>HRYLD1!K34*VLOOKUP(HRYLD2!K$4,'[1]INTERNAL PARAMETERS-1'!$B$5:$J$44,5,FALSE)*VLOOKUP(HRYLD2!K$4,'[1]INTERNAL PARAMETERS-1'!$B$5:$J$44,7,FALSE)*HRYLD2!$F34 + HRYLD1!K34*(1-VLOOKUP(HRYLD2!K$4,'[1]INTERNAL PARAMETERS-1'!$B$5:$J$44,5,FALSE))*VLOOKUP(HRYLD2!K$4,'[1]INTERNAL PARAMETERS-1'!$B$5:$J$44,9,FALSE)*HRYLD2!$F34</f>
        <v>0</v>
      </c>
      <c r="L34" s="44">
        <f>HRYLD1!L34*VLOOKUP(HRYLD2!L$4,'[1]INTERNAL PARAMETERS-1'!$B$5:$J$44,5,FALSE)*VLOOKUP(HRYLD2!L$4,'[1]INTERNAL PARAMETERS-1'!$B$5:$J$44,7,FALSE)*HRYLD2!$F34 + HRYLD1!L34*(1-VLOOKUP(HRYLD2!L$4,'[1]INTERNAL PARAMETERS-1'!$B$5:$J$44,5,FALSE))*VLOOKUP(HRYLD2!L$4,'[1]INTERNAL PARAMETERS-1'!$B$5:$J$44,9,FALSE)*HRYLD2!$F34</f>
        <v>0</v>
      </c>
      <c r="M34" s="44">
        <f>HRYLD1!M34*VLOOKUP(HRYLD2!M$4,'[1]INTERNAL PARAMETERS-1'!$B$5:$J$44,5,FALSE)*VLOOKUP(HRYLD2!M$4,'[1]INTERNAL PARAMETERS-1'!$B$5:$J$44,7,FALSE)*HRYLD2!$F34 + HRYLD1!M34*(1-VLOOKUP(HRYLD2!M$4,'[1]INTERNAL PARAMETERS-1'!$B$5:$J$44,5,FALSE))*VLOOKUP(HRYLD2!M$4,'[1]INTERNAL PARAMETERS-1'!$B$5:$J$44,9,FALSE)*HRYLD2!$F34</f>
        <v>6.6420369492854494</v>
      </c>
      <c r="N34" s="44">
        <f>HRYLD1!N34*VLOOKUP(HRYLD2!N$4,'[1]INTERNAL PARAMETERS-1'!$B$5:$J$44,5,FALSE)*VLOOKUP(HRYLD2!N$4,'[1]INTERNAL PARAMETERS-1'!$B$5:$J$44,7,FALSE)*HRYLD2!$F34 + HRYLD1!N34*(1-VLOOKUP(HRYLD2!N$4,'[1]INTERNAL PARAMETERS-1'!$B$5:$J$44,5,FALSE))*VLOOKUP(HRYLD2!N$4,'[1]INTERNAL PARAMETERS-1'!$B$5:$J$44,9,FALSE)*HRYLD2!$F34</f>
        <v>0.30354151968269255</v>
      </c>
      <c r="O34" s="44">
        <f>HRYLD1!O34*VLOOKUP(HRYLD2!O$4,'[1]INTERNAL PARAMETERS-1'!$B$5:$J$44,5,FALSE)*VLOOKUP(HRYLD2!O$4,'[1]INTERNAL PARAMETERS-1'!$B$5:$J$44,7,FALSE)*HRYLD2!$F34 + HRYLD1!O34*(1-VLOOKUP(HRYLD2!O$4,'[1]INTERNAL PARAMETERS-1'!$B$5:$J$44,5,FALSE))*VLOOKUP(HRYLD2!O$4,'[1]INTERNAL PARAMETERS-1'!$B$5:$J$44,9,FALSE)*HRYLD2!$F34</f>
        <v>0</v>
      </c>
      <c r="P34" s="44">
        <f>HRYLD1!P34*VLOOKUP(HRYLD2!P$4,'[1]INTERNAL PARAMETERS-1'!$B$5:$J$44,5,FALSE)*VLOOKUP(HRYLD2!P$4,'[1]INTERNAL PARAMETERS-1'!$B$5:$J$44,7,FALSE)*HRYLD2!$F34 + HRYLD1!P34*(1-VLOOKUP(HRYLD2!P$4,'[1]INTERNAL PARAMETERS-1'!$B$5:$J$44,5,FALSE))*VLOOKUP(HRYLD2!P$4,'[1]INTERNAL PARAMETERS-1'!$B$5:$J$44,9,FALSE)*HRYLD2!$F34</f>
        <v>0</v>
      </c>
      <c r="Q34" s="44">
        <f>HRYLD1!Q34*VLOOKUP(HRYLD2!Q$4,'[1]INTERNAL PARAMETERS-1'!$B$5:$J$44,5,FALSE)*VLOOKUP(HRYLD2!Q$4,'[1]INTERNAL PARAMETERS-1'!$B$5:$J$44,7,FALSE)*HRYLD2!$F34 + HRYLD1!Q34*(1-VLOOKUP(HRYLD2!Q$4,'[1]INTERNAL PARAMETERS-1'!$B$5:$J$44,5,FALSE))*VLOOKUP(HRYLD2!Q$4,'[1]INTERNAL PARAMETERS-1'!$B$5:$J$44,9,FALSE)*HRYLD2!$F34</f>
        <v>0</v>
      </c>
      <c r="R34" s="44">
        <f>HRYLD1!R34*VLOOKUP(HRYLD2!R$4,'[1]INTERNAL PARAMETERS-1'!$B$5:$J$44,5,FALSE)*VLOOKUP(HRYLD2!R$4,'[1]INTERNAL PARAMETERS-1'!$B$5:$J$44,7,FALSE)*HRYLD2!$F34 + HRYLD1!R34*(1-VLOOKUP(HRYLD2!R$4,'[1]INTERNAL PARAMETERS-1'!$B$5:$J$44,5,FALSE))*VLOOKUP(HRYLD2!R$4,'[1]INTERNAL PARAMETERS-1'!$B$5:$J$44,9,FALSE)*HRYLD2!$F34</f>
        <v>0.88306733799520098</v>
      </c>
      <c r="S34" s="44">
        <f>HRYLD1!S34*VLOOKUP(HRYLD2!S$4,'[1]INTERNAL PARAMETERS-1'!$B$5:$J$44,5,FALSE)*VLOOKUP(HRYLD2!S$4,'[1]INTERNAL PARAMETERS-1'!$B$5:$J$44,7,FALSE)*HRYLD2!$F34 + HRYLD1!S34*(1-VLOOKUP(HRYLD2!S$4,'[1]INTERNAL PARAMETERS-1'!$B$5:$J$44,5,FALSE))*VLOOKUP(HRYLD2!S$4,'[1]INTERNAL PARAMETERS-1'!$B$5:$J$44,9,FALSE)*HRYLD2!$F34</f>
        <v>12.79754301863025</v>
      </c>
      <c r="T34" s="44">
        <f>HRYLD1!T34*VLOOKUP(HRYLD2!T$4,'[1]INTERNAL PARAMETERS-1'!$B$5:$J$44,5,FALSE)*VLOOKUP(HRYLD2!T$4,'[1]INTERNAL PARAMETERS-1'!$B$5:$J$44,7,FALSE)*HRYLD2!$F34 + HRYLD1!T34*(1-VLOOKUP(HRYLD2!T$4,'[1]INTERNAL PARAMETERS-1'!$B$5:$J$44,5,FALSE))*VLOOKUP(HRYLD2!T$4,'[1]INTERNAL PARAMETERS-1'!$B$5:$J$44,9,FALSE)*HRYLD2!$F34</f>
        <v>3.3113620329021005</v>
      </c>
      <c r="U34" s="44">
        <f>HRYLD1!U34*VLOOKUP(HRYLD2!U$4,'[1]INTERNAL PARAMETERS-1'!$B$5:$J$44,5,FALSE)*VLOOKUP(HRYLD2!U$4,'[1]INTERNAL PARAMETERS-1'!$B$5:$J$44,7,FALSE)*HRYLD2!$F34 + HRYLD1!U34*(1-VLOOKUP(HRYLD2!U$4,'[1]INTERNAL PARAMETERS-1'!$B$5:$J$44,5,FALSE))*VLOOKUP(HRYLD2!U$4,'[1]INTERNAL PARAMETERS-1'!$B$5:$J$44,9,FALSE)*HRYLD2!$F34</f>
        <v>1.5591128527893467</v>
      </c>
      <c r="V34" s="44">
        <f>HRYLD1!V34*VLOOKUP(HRYLD2!V$4,'[1]INTERNAL PARAMETERS-1'!$B$5:$J$44,5,FALSE)*VLOOKUP(HRYLD2!V$4,'[1]INTERNAL PARAMETERS-1'!$B$5:$J$44,7,FALSE)*HRYLD2!$F34 + HRYLD1!V34*(1-VLOOKUP(HRYLD2!V$4,'[1]INTERNAL PARAMETERS-1'!$B$5:$J$44,5,FALSE))*VLOOKUP(HRYLD2!V$4,'[1]INTERNAL PARAMETERS-1'!$B$5:$J$44,9,FALSE)*HRYLD2!$F34</f>
        <v>12.196154053429314</v>
      </c>
      <c r="W34" s="44">
        <f>HRYLD1!W34*VLOOKUP(HRYLD2!W$4,'[1]INTERNAL PARAMETERS-1'!$B$5:$J$44,5,FALSE)*VLOOKUP(HRYLD2!W$4,'[1]INTERNAL PARAMETERS-1'!$B$5:$J$44,7,FALSE)*HRYLD2!$F34 + HRYLD1!W34*(1-VLOOKUP(HRYLD2!W$4,'[1]INTERNAL PARAMETERS-1'!$B$5:$J$44,5,FALSE))*VLOOKUP(HRYLD2!W$4,'[1]INTERNAL PARAMETERS-1'!$B$5:$J$44,9,FALSE)*HRYLD2!$F34</f>
        <v>0</v>
      </c>
      <c r="X34" s="44">
        <f>HRYLD1!X34*VLOOKUP(HRYLD2!X$4,'[1]INTERNAL PARAMETERS-1'!$B$5:$J$44,5,FALSE)*VLOOKUP(HRYLD2!X$4,'[1]INTERNAL PARAMETERS-1'!$B$5:$J$44,7,FALSE)*HRYLD2!$F34 + HRYLD1!X34*(1-VLOOKUP(HRYLD2!X$4,'[1]INTERNAL PARAMETERS-1'!$B$5:$J$44,5,FALSE))*VLOOKUP(HRYLD2!X$4,'[1]INTERNAL PARAMETERS-1'!$B$5:$J$44,9,FALSE)*HRYLD2!$F34</f>
        <v>0</v>
      </c>
      <c r="Y34" s="44">
        <f>HRYLD1!Y34*VLOOKUP(HRYLD2!Y$4,'[1]INTERNAL PARAMETERS-1'!$B$5:$J$44,5,FALSE)*VLOOKUP(HRYLD2!Y$4,'[1]INTERNAL PARAMETERS-1'!$B$5:$J$44,7,FALSE)*HRYLD2!$F34 + HRYLD1!Y34*(1-VLOOKUP(HRYLD2!Y$4,'[1]INTERNAL PARAMETERS-1'!$B$5:$J$44,5,FALSE))*VLOOKUP(HRYLD2!Y$4,'[1]INTERNAL PARAMETERS-1'!$B$5:$J$44,9,FALSE)*HRYLD2!$F34</f>
        <v>0</v>
      </c>
      <c r="Z34" s="44">
        <f>HRYLD1!Z34*VLOOKUP(HRYLD2!Z$4,'[1]INTERNAL PARAMETERS-1'!$B$5:$J$44,5,FALSE)*VLOOKUP(HRYLD2!Z$4,'[1]INTERNAL PARAMETERS-1'!$B$5:$J$44,7,FALSE)*HRYLD2!$F34 + HRYLD1!Z34*(1-VLOOKUP(HRYLD2!Z$4,'[1]INTERNAL PARAMETERS-1'!$B$5:$J$44,5,FALSE))*VLOOKUP(HRYLD2!Z$4,'[1]INTERNAL PARAMETERS-1'!$B$5:$J$44,9,FALSE)*HRYLD2!$F34</f>
        <v>0</v>
      </c>
      <c r="AA34" s="44">
        <f>HRYLD1!AA34*VLOOKUP(HRYLD2!AA$4,'[1]INTERNAL PARAMETERS-1'!$B$5:$J$44,5,FALSE)*VLOOKUP(HRYLD2!AA$4,'[1]INTERNAL PARAMETERS-1'!$B$5:$J$44,7,FALSE)*HRYLD2!$F34 + HRYLD1!AA34*(1-VLOOKUP(HRYLD2!AA$4,'[1]INTERNAL PARAMETERS-1'!$B$5:$J$44,5,FALSE))*VLOOKUP(HRYLD2!AA$4,'[1]INTERNAL PARAMETERS-1'!$B$5:$J$44,9,FALSE)*HRYLD2!$F34</f>
        <v>0</v>
      </c>
      <c r="AB34" s="44">
        <f>HRYLD1!AB34*VLOOKUP(HRYLD2!AB$4,'[1]INTERNAL PARAMETERS-1'!$B$5:$J$44,5,FALSE)*VLOOKUP(HRYLD2!AB$4,'[1]INTERNAL PARAMETERS-1'!$B$5:$J$44,7,FALSE)*HRYLD2!$F34 + HRYLD1!AB34*(1-VLOOKUP(HRYLD2!AB$4,'[1]INTERNAL PARAMETERS-1'!$B$5:$J$44,5,FALSE))*VLOOKUP(HRYLD2!AB$4,'[1]INTERNAL PARAMETERS-1'!$B$5:$J$44,9,FALSE)*HRYLD2!$F34</f>
        <v>0</v>
      </c>
      <c r="AC34" s="44">
        <f>HRYLD1!AC34*VLOOKUP(HRYLD2!AC$4,'[1]INTERNAL PARAMETERS-1'!$B$5:$J$44,5,FALSE)*VLOOKUP(HRYLD2!AC$4,'[1]INTERNAL PARAMETERS-1'!$B$5:$J$44,7,FALSE)*HRYLD2!$F34 + HRYLD1!AC34*(1-VLOOKUP(HRYLD2!AC$4,'[1]INTERNAL PARAMETERS-1'!$B$5:$J$44,5,FALSE))*VLOOKUP(HRYLD2!AC$4,'[1]INTERNAL PARAMETERS-1'!$B$5:$J$44,9,FALSE)*HRYLD2!$F34</f>
        <v>0</v>
      </c>
      <c r="AD34" s="44">
        <f>HRYLD1!AD34*VLOOKUP(HRYLD2!AD$4,'[1]INTERNAL PARAMETERS-1'!$B$5:$J$44,5,FALSE)*VLOOKUP(HRYLD2!AD$4,'[1]INTERNAL PARAMETERS-1'!$B$5:$J$44,7,FALSE)*HRYLD2!$F34 + HRYLD1!AD34*(1-VLOOKUP(HRYLD2!AD$4,'[1]INTERNAL PARAMETERS-1'!$B$5:$J$44,5,FALSE))*VLOOKUP(HRYLD2!AD$4,'[1]INTERNAL PARAMETERS-1'!$B$5:$J$44,9,FALSE)*HRYLD2!$F34</f>
        <v>0</v>
      </c>
      <c r="AE34" s="44">
        <f>HRYLD1!AE34*VLOOKUP(HRYLD2!AE$4,'[1]INTERNAL PARAMETERS-1'!$B$5:$J$44,5,FALSE)*VLOOKUP(HRYLD2!AE$4,'[1]INTERNAL PARAMETERS-1'!$B$5:$J$44,7,FALSE)*HRYLD2!$F34 + HRYLD1!AE34*(1-VLOOKUP(HRYLD2!AE$4,'[1]INTERNAL PARAMETERS-1'!$B$5:$J$44,5,FALSE))*VLOOKUP(HRYLD2!AE$4,'[1]INTERNAL PARAMETERS-1'!$B$5:$J$44,9,FALSE)*HRYLD2!$F34</f>
        <v>0</v>
      </c>
      <c r="AF34" s="44">
        <f>HRYLD1!AF34*VLOOKUP(HRYLD2!AF$4,'[1]INTERNAL PARAMETERS-1'!$B$5:$J$44,5,FALSE)*VLOOKUP(HRYLD2!AF$4,'[1]INTERNAL PARAMETERS-1'!$B$5:$J$44,7,FALSE)*HRYLD2!$F34 + HRYLD1!AF34*(1-VLOOKUP(HRYLD2!AF$4,'[1]INTERNAL PARAMETERS-1'!$B$5:$J$44,5,FALSE))*VLOOKUP(HRYLD2!AF$4,'[1]INTERNAL PARAMETERS-1'!$B$5:$J$44,9,FALSE)*HRYLD2!$F34</f>
        <v>0.53802784411388838</v>
      </c>
      <c r="AG34" s="44">
        <f>HRYLD1!AG34*VLOOKUP(HRYLD2!AG$4,'[1]INTERNAL PARAMETERS-1'!$B$5:$J$44,5,FALSE)*VLOOKUP(HRYLD2!AG$4,'[1]INTERNAL PARAMETERS-1'!$B$5:$J$44,7,FALSE)*HRYLD2!$F34 + HRYLD1!AG34*(1-VLOOKUP(HRYLD2!AG$4,'[1]INTERNAL PARAMETERS-1'!$B$5:$J$44,5,FALSE))*VLOOKUP(HRYLD2!AG$4,'[1]INTERNAL PARAMETERS-1'!$B$5:$J$44,9,FALSE)*HRYLD2!$F34</f>
        <v>0</v>
      </c>
      <c r="AH34" s="44">
        <f>HRYLD1!AH34*VLOOKUP(HRYLD2!AH$4,'[1]INTERNAL PARAMETERS-1'!$B$5:$J$44,5,FALSE)*VLOOKUP(HRYLD2!AH$4,'[1]INTERNAL PARAMETERS-1'!$B$5:$J$44,7,FALSE)*HRYLD2!$F34 + HRYLD1!AH34*(1-VLOOKUP(HRYLD2!AH$4,'[1]INTERNAL PARAMETERS-1'!$B$5:$J$44,5,FALSE))*VLOOKUP(HRYLD2!AH$4,'[1]INTERNAL PARAMETERS-1'!$B$5:$J$44,9,FALSE)*HRYLD2!$F34</f>
        <v>0.15175144321160955</v>
      </c>
      <c r="AI34" s="44">
        <f>HRYLD1!AI34*VLOOKUP(HRYLD2!AI$4,'[1]INTERNAL PARAMETERS-1'!$B$5:$J$44,5,FALSE)*VLOOKUP(HRYLD2!AI$4,'[1]INTERNAL PARAMETERS-1'!$B$5:$J$44,7,FALSE)*HRYLD2!$F34 + HRYLD1!AI34*(1-VLOOKUP(HRYLD2!AI$4,'[1]INTERNAL PARAMETERS-1'!$B$5:$J$44,5,FALSE))*VLOOKUP(HRYLD2!AI$4,'[1]INTERNAL PARAMETERS-1'!$B$5:$J$44,9,FALSE)*HRYLD2!$F34</f>
        <v>0.13797927156175016</v>
      </c>
      <c r="AJ34" s="44">
        <f>HRYLD1!AJ34*VLOOKUP(HRYLD2!AJ$4,'[1]INTERNAL PARAMETERS-1'!$B$5:$J$44,5,FALSE)*VLOOKUP(HRYLD2!AJ$4,'[1]INTERNAL PARAMETERS-1'!$B$5:$J$44,7,FALSE)*HRYLD2!$F34 + HRYLD1!AJ34*(1-VLOOKUP(HRYLD2!AJ$4,'[1]INTERNAL PARAMETERS-1'!$B$5:$J$44,5,FALSE))*VLOOKUP(HRYLD2!AJ$4,'[1]INTERNAL PARAMETERS-1'!$B$5:$J$44,9,FALSE)*HRYLD2!$F34</f>
        <v>1.0762383181816511</v>
      </c>
      <c r="AK34" s="44">
        <f>HRYLD1!AK34*VLOOKUP(HRYLD2!AK$4,'[1]INTERNAL PARAMETERS-1'!$B$5:$J$44,5,FALSE)*VLOOKUP(HRYLD2!AK$4,'[1]INTERNAL PARAMETERS-1'!$B$5:$J$44,7,FALSE)*HRYLD2!$F34 + HRYLD1!AK34*(1-VLOOKUP(HRYLD2!AK$4,'[1]INTERNAL PARAMETERS-1'!$B$5:$J$44,5,FALSE))*VLOOKUP(HRYLD2!AK$4,'[1]INTERNAL PARAMETERS-1'!$B$5:$J$44,9,FALSE)*HRYLD2!$F34</f>
        <v>0</v>
      </c>
      <c r="AL34" s="44">
        <f>HRYLD1!AL34*VLOOKUP(HRYLD2!AL$4,'[1]INTERNAL PARAMETERS-1'!$B$5:$J$44,5,FALSE)*VLOOKUP(HRYLD2!AL$4,'[1]INTERNAL PARAMETERS-1'!$B$5:$J$44,7,FALSE)*HRYLD2!$F34 + HRYLD1!AL34*(1-VLOOKUP(HRYLD2!AL$4,'[1]INTERNAL PARAMETERS-1'!$B$5:$J$44,5,FALSE))*VLOOKUP(HRYLD2!AL$4,'[1]INTERNAL PARAMETERS-1'!$B$5:$J$44,9,FALSE)*HRYLD2!$F34</f>
        <v>0</v>
      </c>
      <c r="AM34" s="44">
        <f>HRYLD1!AM34*VLOOKUP(HRYLD2!AM$4,'[1]INTERNAL PARAMETERS-1'!$B$5:$J$44,5,FALSE)*VLOOKUP(HRYLD2!AM$4,'[1]INTERNAL PARAMETERS-1'!$B$5:$J$44,7,FALSE)*HRYLD2!$F34 + HRYLD1!AM34*(1-VLOOKUP(HRYLD2!AM$4,'[1]INTERNAL PARAMETERS-1'!$B$5:$J$44,5,FALSE))*VLOOKUP(HRYLD2!AM$4,'[1]INTERNAL PARAMETERS-1'!$B$5:$J$44,9,FALSE)*HRYLD2!$F34</f>
        <v>0</v>
      </c>
      <c r="AN34" s="44">
        <f>HRYLD1!AN34*VLOOKUP(HRYLD2!AN$4,'[1]INTERNAL PARAMETERS-1'!$B$5:$J$44,5,FALSE)*VLOOKUP(HRYLD2!AN$4,'[1]INTERNAL PARAMETERS-1'!$B$5:$J$44,7,FALSE)*HRYLD2!$F34 + HRYLD1!AN34*(1-VLOOKUP(HRYLD2!AN$4,'[1]INTERNAL PARAMETERS-1'!$B$5:$J$44,5,FALSE))*VLOOKUP(HRYLD2!AN$4,'[1]INTERNAL PARAMETERS-1'!$B$5:$J$44,9,FALSE)*HRYLD2!$F34</f>
        <v>0</v>
      </c>
      <c r="AO34" s="44">
        <f>HRYLD1!AO34*VLOOKUP(HRYLD2!AO$4,'[1]INTERNAL PARAMETERS-1'!$B$5:$J$44,5,FALSE)*VLOOKUP(HRYLD2!AO$4,'[1]INTERNAL PARAMETERS-1'!$B$5:$J$44,7,FALSE)*HRYLD2!$F34 + HRYLD1!AO34*(1-VLOOKUP(HRYLD2!AO$4,'[1]INTERNAL PARAMETERS-1'!$B$5:$J$44,5,FALSE))*VLOOKUP(HRYLD2!AO$4,'[1]INTERNAL PARAMETERS-1'!$B$5:$J$44,9,FALSE)*HRYLD2!$F34</f>
        <v>0</v>
      </c>
      <c r="AP34" s="44">
        <f>HRYLD1!AP34*VLOOKUP(HRYLD2!AP$4,'[1]INTERNAL PARAMETERS-1'!$B$5:$J$44,5,FALSE)*VLOOKUP(HRYLD2!AP$4,'[1]INTERNAL PARAMETERS-1'!$B$5:$J$44,7,FALSE)*HRYLD2!$F34 + HRYLD1!AP34*(1-VLOOKUP(HRYLD2!AP$4,'[1]INTERNAL PARAMETERS-1'!$B$5:$J$44,5,FALSE))*VLOOKUP(HRYLD2!AP$4,'[1]INTERNAL PARAMETERS-1'!$B$5:$J$44,9,FALSE)*HRYLD2!$F34</f>
        <v>0</v>
      </c>
      <c r="AQ34" s="44">
        <f>HRYLD1!AQ34*VLOOKUP(HRYLD2!AQ$4,'[1]INTERNAL PARAMETERS-1'!$B$5:$J$44,5,FALSE)*VLOOKUP(HRYLD2!AQ$4,'[1]INTERNAL PARAMETERS-1'!$B$5:$J$44,7,FALSE)*HRYLD2!$F34 + HRYLD1!AQ34*(1-VLOOKUP(HRYLD2!AQ$4,'[1]INTERNAL PARAMETERS-1'!$B$5:$J$44,5,FALSE))*VLOOKUP(HRYLD2!AQ$4,'[1]INTERNAL PARAMETERS-1'!$B$5:$J$44,9,FALSE)*HRYLD2!$F34</f>
        <v>0</v>
      </c>
      <c r="AR34" s="44">
        <f>HRYLD1!AR34*VLOOKUP(HRYLD2!AR$4,'[1]INTERNAL PARAMETERS-1'!$B$5:$J$44,5,FALSE)*VLOOKUP(HRYLD2!AR$4,'[1]INTERNAL PARAMETERS-1'!$B$5:$J$44,7,FALSE)*HRYLD2!$F34 + HRYLD1!AR34*(1-VLOOKUP(HRYLD2!AR$4,'[1]INTERNAL PARAMETERS-1'!$B$5:$J$44,5,FALSE))*VLOOKUP(HRYLD2!AR$4,'[1]INTERNAL PARAMETERS-1'!$B$5:$J$44,9,FALSE)*HRYLD2!$F34</f>
        <v>0</v>
      </c>
      <c r="AS34" s="44">
        <f>HRYLD1!AS34*VLOOKUP(HRYLD2!AS$4,'[1]INTERNAL PARAMETERS-1'!$B$5:$J$44,5,FALSE)*VLOOKUP(HRYLD2!AS$4,'[1]INTERNAL PARAMETERS-1'!$B$5:$J$44,7,FALSE)*HRYLD2!$F34 + HRYLD1!AS34*(1-VLOOKUP(HRYLD2!AS$4,'[1]INTERNAL PARAMETERS-1'!$B$5:$J$44,5,FALSE))*VLOOKUP(HRYLD2!AS$4,'[1]INTERNAL PARAMETERS-1'!$B$5:$J$44,9,FALSE)*HRYLD2!$F34</f>
        <v>0</v>
      </c>
      <c r="AT34" s="43">
        <f>HRYLD1!AT34*VLOOKUP(HRYLD2!AT$4,'[1]INTERNAL PARAMETERS-1'!$B$5:$J$44,5,FALSE)*VLOOKUP(HRYLD2!AT$4,'[1]INTERNAL PARAMETERS-1'!$B$5:$J$44,7,FALSE)*HRYLD2!$F34 + HRYLD1!AT34*(1-VLOOKUP(HRYLD2!AT$4,'[1]INTERNAL PARAMETERS-1'!$B$5:$J$44,5,FALSE))*VLOOKUP(HRYLD2!AT$4,'[1]INTERNAL PARAMETERS-1'!$B$5:$J$44,9,FALSE)*HRYLD2!$F34</f>
        <v>0</v>
      </c>
      <c r="AU34" s="45">
        <f>HRYLD1!AU34*VLOOKUP(HRYLD2!AU$4,'[1]INTERNAL PARAMETERS-1'!$B$5:$J$44,5,FALSE)*VLOOKUP(HRYLD2!AU$4,'[1]INTERNAL PARAMETERS-1'!$B$5:$J$44,6,FALSE)*VLOOKUP(HRYLD2!AU$4,'[1]INTERNAL PARAMETERS-1'!$B$5:$J$44,3,FALSE) + HRYLD1!AU34*(1-VLOOKUP(HRYLD2!AU$4,'[1]INTERNAL PARAMETERS-1'!$B$5:$J$44,5,FALSE))*VLOOKUP(HRYLD2!AU$4,'[1]INTERNAL PARAMETERS-1'!$B$5:$J$44,8,FALSE)*VLOOKUP(HRYLD2!AU$4,'[1]INTERNAL PARAMETERS-1'!$B$5:$J$44,3,FALSE)</f>
        <v>0</v>
      </c>
      <c r="AV34" s="44">
        <f>HRYLD1!AV34*VLOOKUP(HRYLD2!AV$4,'[1]INTERNAL PARAMETERS-1'!$B$5:$J$44,5,FALSE)*VLOOKUP(HRYLD2!AV$4,'[1]INTERNAL PARAMETERS-1'!$B$5:$J$44,6,FALSE)*VLOOKUP(HRYLD2!AV$4,'[1]INTERNAL PARAMETERS-1'!$B$5:$J$44,3,FALSE) + HRYLD1!AV34*(1-VLOOKUP(HRYLD2!AV$4,'[1]INTERNAL PARAMETERS-1'!$B$5:$J$44,5,FALSE))*VLOOKUP(HRYLD2!AV$4,'[1]INTERNAL PARAMETERS-1'!$B$5:$J$44,8,FALSE)*VLOOKUP(HRYLD2!AV$4,'[1]INTERNAL PARAMETERS-1'!$B$5:$J$44,3,FALSE)</f>
        <v>0</v>
      </c>
      <c r="AW34" s="44">
        <f>HRYLD1!AW34*VLOOKUP(HRYLD2!AW$4,'[1]INTERNAL PARAMETERS-1'!$B$5:$J$44,5,FALSE)*VLOOKUP(HRYLD2!AW$4,'[1]INTERNAL PARAMETERS-1'!$B$5:$J$44,6,FALSE)*VLOOKUP(HRYLD2!AW$4,'[1]INTERNAL PARAMETERS-1'!$B$5:$J$44,3,FALSE) + HRYLD1!AW34*(1-VLOOKUP(HRYLD2!AW$4,'[1]INTERNAL PARAMETERS-1'!$B$5:$J$44,5,FALSE))*VLOOKUP(HRYLD2!AW$4,'[1]INTERNAL PARAMETERS-1'!$B$5:$J$44,8,FALSE)*VLOOKUP(HRYLD2!AW$4,'[1]INTERNAL PARAMETERS-1'!$B$5:$J$44,3,FALSE)</f>
        <v>3.5176630499026653</v>
      </c>
      <c r="AX34" s="44">
        <f>HRYLD1!AX34*VLOOKUP(HRYLD2!AX$4,'[1]INTERNAL PARAMETERS-1'!$B$5:$J$44,5,FALSE)*VLOOKUP(HRYLD2!AX$4,'[1]INTERNAL PARAMETERS-1'!$B$5:$J$44,6,FALSE)*VLOOKUP(HRYLD2!AX$4,'[1]INTERNAL PARAMETERS-1'!$B$5:$J$44,3,FALSE) + HRYLD1!AX34*(1-VLOOKUP(HRYLD2!AX$4,'[1]INTERNAL PARAMETERS-1'!$B$5:$J$44,5,FALSE))*VLOOKUP(HRYLD2!AX$4,'[1]INTERNAL PARAMETERS-1'!$B$5:$J$44,8,FALSE)*VLOOKUP(HRYLD2!AX$4,'[1]INTERNAL PARAMETERS-1'!$B$5:$J$44,3,FALSE)</f>
        <v>0</v>
      </c>
      <c r="AY34" s="44">
        <f>HRYLD1!AY34*VLOOKUP(HRYLD2!AY$4,'[1]INTERNAL PARAMETERS-1'!$B$5:$J$44,5,FALSE)*VLOOKUP(HRYLD2!AY$4,'[1]INTERNAL PARAMETERS-1'!$B$5:$J$44,6,FALSE)*VLOOKUP(HRYLD2!AY$4,'[1]INTERNAL PARAMETERS-1'!$B$5:$J$44,3,FALSE) + HRYLD1!AY34*(1-VLOOKUP(HRYLD2!AY$4,'[1]INTERNAL PARAMETERS-1'!$B$5:$J$44,5,FALSE))*VLOOKUP(HRYLD2!AY$4,'[1]INTERNAL PARAMETERS-1'!$B$5:$J$44,8,FALSE)*VLOOKUP(HRYLD2!AY$4,'[1]INTERNAL PARAMETERS-1'!$B$5:$J$44,3,FALSE)</f>
        <v>0</v>
      </c>
      <c r="AZ34" s="44">
        <f>HRYLD1!AZ34*VLOOKUP(HRYLD2!AZ$4,'[1]INTERNAL PARAMETERS-1'!$B$5:$J$44,5,FALSE)*VLOOKUP(HRYLD2!AZ$4,'[1]INTERNAL PARAMETERS-1'!$B$5:$J$44,6,FALSE)*VLOOKUP(HRYLD2!AZ$4,'[1]INTERNAL PARAMETERS-1'!$B$5:$J$44,3,FALSE) + HRYLD1!AZ34*(1-VLOOKUP(HRYLD2!AZ$4,'[1]INTERNAL PARAMETERS-1'!$B$5:$J$44,5,FALSE))*VLOOKUP(HRYLD2!AZ$4,'[1]INTERNAL PARAMETERS-1'!$B$5:$J$44,8,FALSE)*VLOOKUP(HRYLD2!AZ$4,'[1]INTERNAL PARAMETERS-1'!$B$5:$J$44,3,FALSE)</f>
        <v>0</v>
      </c>
      <c r="BA34" s="44">
        <f>HRYLD1!BA34*VLOOKUP(HRYLD2!BA$4,'[1]INTERNAL PARAMETERS-1'!$B$5:$J$44,5,FALSE)*VLOOKUP(HRYLD2!BA$4,'[1]INTERNAL PARAMETERS-1'!$B$5:$J$44,6,FALSE)*VLOOKUP(HRYLD2!BA$4,'[1]INTERNAL PARAMETERS-1'!$B$5:$J$44,3,FALSE) + HRYLD1!BA34*(1-VLOOKUP(HRYLD2!BA$4,'[1]INTERNAL PARAMETERS-1'!$B$5:$J$44,5,FALSE))*VLOOKUP(HRYLD2!BA$4,'[1]INTERNAL PARAMETERS-1'!$B$5:$J$44,8,FALSE)*VLOOKUP(HRYLD2!BA$4,'[1]INTERNAL PARAMETERS-1'!$B$5:$J$44,3,FALSE)</f>
        <v>2.60454703339001</v>
      </c>
      <c r="BB34" s="44">
        <f>HRYLD1!BB34*VLOOKUP(HRYLD2!BB$4,'[1]INTERNAL PARAMETERS-1'!$B$5:$J$44,5,FALSE)*VLOOKUP(HRYLD2!BB$4,'[1]INTERNAL PARAMETERS-1'!$B$5:$J$44,6,FALSE)*VLOOKUP(HRYLD2!BB$4,'[1]INTERNAL PARAMETERS-1'!$B$5:$J$44,3,FALSE) + HRYLD1!BB34*(1-VLOOKUP(HRYLD2!BB$4,'[1]INTERNAL PARAMETERS-1'!$B$5:$J$44,5,FALSE))*VLOOKUP(HRYLD2!BB$4,'[1]INTERNAL PARAMETERS-1'!$B$5:$J$44,8,FALSE)*VLOOKUP(HRYLD2!BB$4,'[1]INTERNAL PARAMETERS-1'!$B$5:$J$44,3,FALSE)</f>
        <v>0.59403260545212977</v>
      </c>
      <c r="BC34" s="44">
        <f>HRYLD1!BC34*VLOOKUP(HRYLD2!BC$4,'[1]INTERNAL PARAMETERS-1'!$B$5:$J$44,5,FALSE)*VLOOKUP(HRYLD2!BC$4,'[1]INTERNAL PARAMETERS-1'!$B$5:$J$44,6,FALSE)*VLOOKUP(HRYLD2!BC$4,'[1]INTERNAL PARAMETERS-1'!$B$5:$J$44,3,FALSE) + HRYLD1!BC34*(1-VLOOKUP(HRYLD2!BC$4,'[1]INTERNAL PARAMETERS-1'!$B$5:$J$44,5,FALSE))*VLOOKUP(HRYLD2!BC$4,'[1]INTERNAL PARAMETERS-1'!$B$5:$J$44,8,FALSE)*VLOOKUP(HRYLD2!BC$4,'[1]INTERNAL PARAMETERS-1'!$B$5:$J$44,3,FALSE)</f>
        <v>1.57939926349532</v>
      </c>
      <c r="BD34" s="44">
        <f>HRYLD1!BD34*VLOOKUP(HRYLD2!BD$4,'[1]INTERNAL PARAMETERS-1'!$B$5:$J$44,5,FALSE)*VLOOKUP(HRYLD2!BD$4,'[1]INTERNAL PARAMETERS-1'!$B$5:$J$44,6,FALSE)*VLOOKUP(HRYLD2!BD$4,'[1]INTERNAL PARAMETERS-1'!$B$5:$J$44,3,FALSE) + HRYLD1!BD34*(1-VLOOKUP(HRYLD2!BD$4,'[1]INTERNAL PARAMETERS-1'!$B$5:$J$44,5,FALSE))*VLOOKUP(HRYLD2!BD$4,'[1]INTERNAL PARAMETERS-1'!$B$5:$J$44,8,FALSE)*VLOOKUP(HRYLD2!BD$4,'[1]INTERNAL PARAMETERS-1'!$B$5:$J$44,3,FALSE)</f>
        <v>0.5671483935869237</v>
      </c>
      <c r="BE34" s="44">
        <f>HRYLD1!BE34*VLOOKUP(HRYLD2!BE$4,'[1]INTERNAL PARAMETERS-1'!$B$5:$J$44,5,FALSE)*VLOOKUP(HRYLD2!BE$4,'[1]INTERNAL PARAMETERS-1'!$B$5:$J$44,6,FALSE)*VLOOKUP(HRYLD2!BE$4,'[1]INTERNAL PARAMETERS-1'!$B$5:$J$44,3,FALSE) + HRYLD1!BE34*(1-VLOOKUP(HRYLD2!BE$4,'[1]INTERNAL PARAMETERS-1'!$B$5:$J$44,5,FALSE))*VLOOKUP(HRYLD2!BE$4,'[1]INTERNAL PARAMETERS-1'!$B$5:$J$44,8,FALSE)*VLOOKUP(HRYLD2!BE$4,'[1]INTERNAL PARAMETERS-1'!$B$5:$J$44,3,FALSE)</f>
        <v>2.2230654003348072</v>
      </c>
      <c r="BF34" s="44">
        <f>HRYLD1!BF34*VLOOKUP(HRYLD2!BF$4,'[1]INTERNAL PARAMETERS-1'!$B$5:$J$44,5,FALSE)*VLOOKUP(HRYLD2!BF$4,'[1]INTERNAL PARAMETERS-1'!$B$5:$J$44,6,FALSE)*VLOOKUP(HRYLD2!BF$4,'[1]INTERNAL PARAMETERS-1'!$B$5:$J$44,3,FALSE) + HRYLD1!BF34*(1-VLOOKUP(HRYLD2!BF$4,'[1]INTERNAL PARAMETERS-1'!$B$5:$J$44,5,FALSE))*VLOOKUP(HRYLD2!BF$4,'[1]INTERNAL PARAMETERS-1'!$B$5:$J$44,8,FALSE)*VLOOKUP(HRYLD2!BF$4,'[1]INTERNAL PARAMETERS-1'!$B$5:$J$44,3,FALSE)</f>
        <v>0</v>
      </c>
      <c r="BG34" s="44">
        <f>HRYLD1!BG34*VLOOKUP(HRYLD2!BG$4,'[1]INTERNAL PARAMETERS-1'!$B$5:$J$44,5,FALSE)*VLOOKUP(HRYLD2!BG$4,'[1]INTERNAL PARAMETERS-1'!$B$5:$J$44,6,FALSE)*VLOOKUP(HRYLD2!BG$4,'[1]INTERNAL PARAMETERS-1'!$B$5:$J$44,3,FALSE) + HRYLD1!BG34*(1-VLOOKUP(HRYLD2!BG$4,'[1]INTERNAL PARAMETERS-1'!$B$5:$J$44,5,FALSE))*VLOOKUP(HRYLD2!BG$4,'[1]INTERNAL PARAMETERS-1'!$B$5:$J$44,8,FALSE)*VLOOKUP(HRYLD2!BG$4,'[1]INTERNAL PARAMETERS-1'!$B$5:$J$44,3,FALSE)</f>
        <v>0.63420044541014409</v>
      </c>
      <c r="BH34" s="44">
        <f>HRYLD1!BH34*VLOOKUP(HRYLD2!BH$4,'[1]INTERNAL PARAMETERS-1'!$B$5:$J$44,5,FALSE)*VLOOKUP(HRYLD2!BH$4,'[1]INTERNAL PARAMETERS-1'!$B$5:$J$44,6,FALSE)*VLOOKUP(HRYLD2!BH$4,'[1]INTERNAL PARAMETERS-1'!$B$5:$J$44,3,FALSE) + HRYLD1!BH34*(1-VLOOKUP(HRYLD2!BH$4,'[1]INTERNAL PARAMETERS-1'!$B$5:$J$44,5,FALSE))*VLOOKUP(HRYLD2!BH$4,'[1]INTERNAL PARAMETERS-1'!$B$5:$J$44,8,FALSE)*VLOOKUP(HRYLD2!BH$4,'[1]INTERNAL PARAMETERS-1'!$B$5:$J$44,3,FALSE)</f>
        <v>3.4161359621622395E-3</v>
      </c>
      <c r="BI34" s="44">
        <f>HRYLD1!BI34*VLOOKUP(HRYLD2!BI$4,'[1]INTERNAL PARAMETERS-1'!$B$5:$J$44,5,FALSE)*VLOOKUP(HRYLD2!BI$4,'[1]INTERNAL PARAMETERS-1'!$B$5:$J$44,6,FALSE)*VLOOKUP(HRYLD2!BI$4,'[1]INTERNAL PARAMETERS-1'!$B$5:$J$44,3,FALSE) + HRYLD1!BI34*(1-VLOOKUP(HRYLD2!BI$4,'[1]INTERNAL PARAMETERS-1'!$B$5:$J$44,5,FALSE))*VLOOKUP(HRYLD2!BI$4,'[1]INTERNAL PARAMETERS-1'!$B$5:$J$44,8,FALSE)*VLOOKUP(HRYLD2!BI$4,'[1]INTERNAL PARAMETERS-1'!$B$5:$J$44,3,FALSE)</f>
        <v>0</v>
      </c>
      <c r="BJ34" s="44">
        <f>HRYLD1!BJ34*VLOOKUP(HRYLD2!BJ$4,'[1]INTERNAL PARAMETERS-1'!$B$5:$J$44,5,FALSE)*VLOOKUP(HRYLD2!BJ$4,'[1]INTERNAL PARAMETERS-1'!$B$5:$J$44,6,FALSE)*VLOOKUP(HRYLD2!BJ$4,'[1]INTERNAL PARAMETERS-1'!$B$5:$J$44,3,FALSE) + HRYLD1!BJ34*(1-VLOOKUP(HRYLD2!BJ$4,'[1]INTERNAL PARAMETERS-1'!$B$5:$J$44,5,FALSE))*VLOOKUP(HRYLD2!BJ$4,'[1]INTERNAL PARAMETERS-1'!$B$5:$J$44,8,FALSE)*VLOOKUP(HRYLD2!BJ$4,'[1]INTERNAL PARAMETERS-1'!$B$5:$J$44,3,FALSE)</f>
        <v>0.24520572335974902</v>
      </c>
      <c r="BK34" s="44">
        <f>HRYLD1!BK34*VLOOKUP(HRYLD2!BK$4,'[1]INTERNAL PARAMETERS-1'!$B$5:$J$44,5,FALSE)*VLOOKUP(HRYLD2!BK$4,'[1]INTERNAL PARAMETERS-1'!$B$5:$J$44,6,FALSE)*VLOOKUP(HRYLD2!BK$4,'[1]INTERNAL PARAMETERS-1'!$B$5:$J$44,3,FALSE) + HRYLD1!BK34*(1-VLOOKUP(HRYLD2!BK$4,'[1]INTERNAL PARAMETERS-1'!$B$5:$J$44,5,FALSE))*VLOOKUP(HRYLD2!BK$4,'[1]INTERNAL PARAMETERS-1'!$B$5:$J$44,8,FALSE)*VLOOKUP(HRYLD2!BK$4,'[1]INTERNAL PARAMETERS-1'!$B$5:$J$44,3,FALSE)</f>
        <v>0.23143768858293742</v>
      </c>
      <c r="BL34" s="44">
        <f>HRYLD1!BL34*VLOOKUP(HRYLD2!BL$4,'[1]INTERNAL PARAMETERS-1'!$B$5:$J$44,5,FALSE)*VLOOKUP(HRYLD2!BL$4,'[1]INTERNAL PARAMETERS-1'!$B$5:$J$44,6,FALSE)*VLOOKUP(HRYLD2!BL$4,'[1]INTERNAL PARAMETERS-1'!$B$5:$J$44,3,FALSE) + HRYLD1!BL34*(1-VLOOKUP(HRYLD2!BL$4,'[1]INTERNAL PARAMETERS-1'!$B$5:$J$44,5,FALSE))*VLOOKUP(HRYLD2!BL$4,'[1]INTERNAL PARAMETERS-1'!$B$5:$J$44,8,FALSE)*VLOOKUP(HRYLD2!BL$4,'[1]INTERNAL PARAMETERS-1'!$B$5:$J$44,3,FALSE)</f>
        <v>1.2363830495811918</v>
      </c>
      <c r="BM34" s="44">
        <f>HRYLD1!BM34*VLOOKUP(HRYLD2!BM$4,'[1]INTERNAL PARAMETERS-1'!$B$5:$J$44,5,FALSE)*VLOOKUP(HRYLD2!BM$4,'[1]INTERNAL PARAMETERS-1'!$B$5:$J$44,6,FALSE)*VLOOKUP(HRYLD2!BM$4,'[1]INTERNAL PARAMETERS-1'!$B$5:$J$44,3,FALSE) + HRYLD1!BM34*(1-VLOOKUP(HRYLD2!BM$4,'[1]INTERNAL PARAMETERS-1'!$B$5:$J$44,5,FALSE))*VLOOKUP(HRYLD2!BM$4,'[1]INTERNAL PARAMETERS-1'!$B$5:$J$44,8,FALSE)*VLOOKUP(HRYLD2!BM$4,'[1]INTERNAL PARAMETERS-1'!$B$5:$J$44,3,FALSE)</f>
        <v>0.74390508917932463</v>
      </c>
      <c r="BN34" s="44">
        <f>HRYLD1!BN34*VLOOKUP(HRYLD2!BN$4,'[1]INTERNAL PARAMETERS-1'!$B$5:$J$44,5,FALSE)*VLOOKUP(HRYLD2!BN$4,'[1]INTERNAL PARAMETERS-1'!$B$5:$J$44,6,FALSE)*VLOOKUP(HRYLD2!BN$4,'[1]INTERNAL PARAMETERS-1'!$B$5:$J$44,3,FALSE) + HRYLD1!BN34*(1-VLOOKUP(HRYLD2!BN$4,'[1]INTERNAL PARAMETERS-1'!$B$5:$J$44,5,FALSE))*VLOOKUP(HRYLD2!BN$4,'[1]INTERNAL PARAMETERS-1'!$B$5:$J$44,8,FALSE)*VLOOKUP(HRYLD2!BN$4,'[1]INTERNAL PARAMETERS-1'!$B$5:$J$44,3,FALSE)</f>
        <v>0.37645188747864422</v>
      </c>
      <c r="BO34" s="44">
        <f>HRYLD1!BO34*VLOOKUP(HRYLD2!BO$4,'[1]INTERNAL PARAMETERS-1'!$B$5:$J$44,5,FALSE)*VLOOKUP(HRYLD2!BO$4,'[1]INTERNAL PARAMETERS-1'!$B$5:$J$44,6,FALSE)*VLOOKUP(HRYLD2!BO$4,'[1]INTERNAL PARAMETERS-1'!$B$5:$J$44,3,FALSE) + HRYLD1!BO34*(1-VLOOKUP(HRYLD2!BO$4,'[1]INTERNAL PARAMETERS-1'!$B$5:$J$44,5,FALSE))*VLOOKUP(HRYLD2!BO$4,'[1]INTERNAL PARAMETERS-1'!$B$5:$J$44,8,FALSE)*VLOOKUP(HRYLD2!BO$4,'[1]INTERNAL PARAMETERS-1'!$B$5:$J$44,3,FALSE)</f>
        <v>0.40202877672342119</v>
      </c>
      <c r="BP34" s="44">
        <f>HRYLD1!BP34*VLOOKUP(HRYLD2!BP$4,'[1]INTERNAL PARAMETERS-1'!$B$5:$J$44,5,FALSE)*VLOOKUP(HRYLD2!BP$4,'[1]INTERNAL PARAMETERS-1'!$B$5:$J$44,6,FALSE)*VLOOKUP(HRYLD2!BP$4,'[1]INTERNAL PARAMETERS-1'!$B$5:$J$44,3,FALSE) + HRYLD1!BP34*(1-VLOOKUP(HRYLD2!BP$4,'[1]INTERNAL PARAMETERS-1'!$B$5:$J$44,5,FALSE))*VLOOKUP(HRYLD2!BP$4,'[1]INTERNAL PARAMETERS-1'!$B$5:$J$44,8,FALSE)*VLOOKUP(HRYLD2!BP$4,'[1]INTERNAL PARAMETERS-1'!$B$5:$J$44,3,FALSE)</f>
        <v>2.4005571472406281E-2</v>
      </c>
      <c r="BQ34" s="44">
        <f>HRYLD1!BQ34*VLOOKUP(HRYLD2!BQ$4,'[1]INTERNAL PARAMETERS-1'!$B$5:$J$44,5,FALSE)*VLOOKUP(HRYLD2!BQ$4,'[1]INTERNAL PARAMETERS-1'!$B$5:$J$44,6,FALSE)*VLOOKUP(HRYLD2!BQ$4,'[1]INTERNAL PARAMETERS-1'!$B$5:$J$44,3,FALSE) + HRYLD1!BQ34*(1-VLOOKUP(HRYLD2!BQ$4,'[1]INTERNAL PARAMETERS-1'!$B$5:$J$44,5,FALSE))*VLOOKUP(HRYLD2!BQ$4,'[1]INTERNAL PARAMETERS-1'!$B$5:$J$44,8,FALSE)*VLOOKUP(HRYLD2!BQ$4,'[1]INTERNAL PARAMETERS-1'!$B$5:$J$44,3,FALSE)</f>
        <v>1.2902769252301114</v>
      </c>
      <c r="BR34" s="44">
        <f>HRYLD1!BR34*VLOOKUP(HRYLD2!BR$4,'[1]INTERNAL PARAMETERS-1'!$B$5:$J$44,5,FALSE)*VLOOKUP(HRYLD2!BR$4,'[1]INTERNAL PARAMETERS-1'!$B$5:$J$44,6,FALSE)*VLOOKUP(HRYLD2!BR$4,'[1]INTERNAL PARAMETERS-1'!$B$5:$J$44,3,FALSE) + HRYLD1!BR34*(1-VLOOKUP(HRYLD2!BR$4,'[1]INTERNAL PARAMETERS-1'!$B$5:$J$44,5,FALSE))*VLOOKUP(HRYLD2!BR$4,'[1]INTERNAL PARAMETERS-1'!$B$5:$J$44,8,FALSE)*VLOOKUP(HRYLD2!BR$4,'[1]INTERNAL PARAMETERS-1'!$B$5:$J$44,3,FALSE)</f>
        <v>1.9891169224683945E-2</v>
      </c>
      <c r="BS34" s="44">
        <f>HRYLD1!BS34*VLOOKUP(HRYLD2!BS$4,'[1]INTERNAL PARAMETERS-1'!$B$5:$J$44,5,FALSE)*VLOOKUP(HRYLD2!BS$4,'[1]INTERNAL PARAMETERS-1'!$B$5:$J$44,6,FALSE)*VLOOKUP(HRYLD2!BS$4,'[1]INTERNAL PARAMETERS-1'!$B$5:$J$44,3,FALSE) + HRYLD1!BS34*(1-VLOOKUP(HRYLD2!BS$4,'[1]INTERNAL PARAMETERS-1'!$B$5:$J$44,5,FALSE))*VLOOKUP(HRYLD2!BS$4,'[1]INTERNAL PARAMETERS-1'!$B$5:$J$44,8,FALSE)*VLOOKUP(HRYLD2!BS$4,'[1]INTERNAL PARAMETERS-1'!$B$5:$J$44,3,FALSE)</f>
        <v>4.6316876548798281E-3</v>
      </c>
      <c r="BT34" s="44">
        <f>HRYLD1!BT34*VLOOKUP(HRYLD2!BT$4,'[1]INTERNAL PARAMETERS-1'!$B$5:$J$44,5,FALSE)*VLOOKUP(HRYLD2!BT$4,'[1]INTERNAL PARAMETERS-1'!$B$5:$J$44,6,FALSE)*VLOOKUP(HRYLD2!BT$4,'[1]INTERNAL PARAMETERS-1'!$B$5:$J$44,3,FALSE) + HRYLD1!BT34*(1-VLOOKUP(HRYLD2!BT$4,'[1]INTERNAL PARAMETERS-1'!$B$5:$J$44,5,FALSE))*VLOOKUP(HRYLD2!BT$4,'[1]INTERNAL PARAMETERS-1'!$B$5:$J$44,8,FALSE)*VLOOKUP(HRYLD2!BT$4,'[1]INTERNAL PARAMETERS-1'!$B$5:$J$44,3,FALSE)</f>
        <v>0</v>
      </c>
      <c r="BU34" s="44">
        <f>HRYLD1!BU34*VLOOKUP(HRYLD2!BU$4,'[1]INTERNAL PARAMETERS-1'!$B$5:$J$44,5,FALSE)*VLOOKUP(HRYLD2!BU$4,'[1]INTERNAL PARAMETERS-1'!$B$5:$J$44,6,FALSE)*VLOOKUP(HRYLD2!BU$4,'[1]INTERNAL PARAMETERS-1'!$B$5:$J$44,3,FALSE) + HRYLD1!BU34*(1-VLOOKUP(HRYLD2!BU$4,'[1]INTERNAL PARAMETERS-1'!$B$5:$J$44,5,FALSE))*VLOOKUP(HRYLD2!BU$4,'[1]INTERNAL PARAMETERS-1'!$B$5:$J$44,8,FALSE)*VLOOKUP(HRYLD2!BU$4,'[1]INTERNAL PARAMETERS-1'!$B$5:$J$44,3,FALSE)</f>
        <v>0</v>
      </c>
      <c r="BV34" s="44">
        <f>HRYLD1!BV34*VLOOKUP(HRYLD2!BV$4,'[1]INTERNAL PARAMETERS-1'!$B$5:$J$44,5,FALSE)*VLOOKUP(HRYLD2!BV$4,'[1]INTERNAL PARAMETERS-1'!$B$5:$J$44,6,FALSE)*VLOOKUP(HRYLD2!BV$4,'[1]INTERNAL PARAMETERS-1'!$B$5:$J$44,3,FALSE) + HRYLD1!BV34*(1-VLOOKUP(HRYLD2!BV$4,'[1]INTERNAL PARAMETERS-1'!$B$5:$J$44,5,FALSE))*VLOOKUP(HRYLD2!BV$4,'[1]INTERNAL PARAMETERS-1'!$B$5:$J$44,8,FALSE)*VLOOKUP(HRYLD2!BV$4,'[1]INTERNAL PARAMETERS-1'!$B$5:$J$44,3,FALSE)</f>
        <v>0</v>
      </c>
      <c r="BW34" s="44">
        <f>HRYLD1!BW34*VLOOKUP(HRYLD2!BW$4,'[1]INTERNAL PARAMETERS-1'!$B$5:$J$44,5,FALSE)*VLOOKUP(HRYLD2!BW$4,'[1]INTERNAL PARAMETERS-1'!$B$5:$J$44,6,FALSE)*VLOOKUP(HRYLD2!BW$4,'[1]INTERNAL PARAMETERS-1'!$B$5:$J$44,3,FALSE) + HRYLD1!BW34*(1-VLOOKUP(HRYLD2!BW$4,'[1]INTERNAL PARAMETERS-1'!$B$5:$J$44,5,FALSE))*VLOOKUP(HRYLD2!BW$4,'[1]INTERNAL PARAMETERS-1'!$B$5:$J$44,8,FALSE)*VLOOKUP(HRYLD2!BW$4,'[1]INTERNAL PARAMETERS-1'!$B$5:$J$44,3,FALSE)</f>
        <v>0</v>
      </c>
      <c r="BX34" s="44">
        <f>HRYLD1!BX34*VLOOKUP(HRYLD2!BX$4,'[1]INTERNAL PARAMETERS-1'!$B$5:$J$44,5,FALSE)*VLOOKUP(HRYLD2!BX$4,'[1]INTERNAL PARAMETERS-1'!$B$5:$J$44,6,FALSE)*VLOOKUP(HRYLD2!BX$4,'[1]INTERNAL PARAMETERS-1'!$B$5:$J$44,3,FALSE) + HRYLD1!BX34*(1-VLOOKUP(HRYLD2!BX$4,'[1]INTERNAL PARAMETERS-1'!$B$5:$J$44,5,FALSE))*VLOOKUP(HRYLD2!BX$4,'[1]INTERNAL PARAMETERS-1'!$B$5:$J$44,8,FALSE)*VLOOKUP(HRYLD2!BX$4,'[1]INTERNAL PARAMETERS-1'!$B$5:$J$44,3,FALSE)</f>
        <v>0</v>
      </c>
      <c r="BY34" s="44">
        <f>HRYLD1!BY34*VLOOKUP(HRYLD2!BY$4,'[1]INTERNAL PARAMETERS-1'!$B$5:$J$44,5,FALSE)*VLOOKUP(HRYLD2!BY$4,'[1]INTERNAL PARAMETERS-1'!$B$5:$J$44,6,FALSE)*VLOOKUP(HRYLD2!BY$4,'[1]INTERNAL PARAMETERS-1'!$B$5:$J$44,3,FALSE) + HRYLD1!BY34*(1-VLOOKUP(HRYLD2!BY$4,'[1]INTERNAL PARAMETERS-1'!$B$5:$J$44,5,FALSE))*VLOOKUP(HRYLD2!BY$4,'[1]INTERNAL PARAMETERS-1'!$B$5:$J$44,8,FALSE)*VLOOKUP(HRYLD2!BY$4,'[1]INTERNAL PARAMETERS-1'!$B$5:$J$44,3,FALSE)</f>
        <v>0</v>
      </c>
      <c r="BZ34" s="44">
        <f>HRYLD1!BZ34*VLOOKUP(HRYLD2!BZ$4,'[1]INTERNAL PARAMETERS-1'!$B$5:$J$44,5,FALSE)*VLOOKUP(HRYLD2!BZ$4,'[1]INTERNAL PARAMETERS-1'!$B$5:$J$44,6,FALSE)*VLOOKUP(HRYLD2!BZ$4,'[1]INTERNAL PARAMETERS-1'!$B$5:$J$44,3,FALSE) + HRYLD1!BZ34*(1-VLOOKUP(HRYLD2!BZ$4,'[1]INTERNAL PARAMETERS-1'!$B$5:$J$44,5,FALSE))*VLOOKUP(HRYLD2!BZ$4,'[1]INTERNAL PARAMETERS-1'!$B$5:$J$44,8,FALSE)*VLOOKUP(HRYLD2!BZ$4,'[1]INTERNAL PARAMETERS-1'!$B$5:$J$44,3,FALSE)</f>
        <v>2.0243768664665123E-3</v>
      </c>
      <c r="CA34" s="44">
        <f>HRYLD1!CA34*VLOOKUP(HRYLD2!CA$4,'[1]INTERNAL PARAMETERS-1'!$B$5:$J$44,5,FALSE)*VLOOKUP(HRYLD2!CA$4,'[1]INTERNAL PARAMETERS-1'!$B$5:$J$44,6,FALSE)*VLOOKUP(HRYLD2!CA$4,'[1]INTERNAL PARAMETERS-1'!$B$5:$J$44,3,FALSE) + HRYLD1!CA34*(1-VLOOKUP(HRYLD2!CA$4,'[1]INTERNAL PARAMETERS-1'!$B$5:$J$44,5,FALSE))*VLOOKUP(HRYLD2!CA$4,'[1]INTERNAL PARAMETERS-1'!$B$5:$J$44,8,FALSE)*VLOOKUP(HRYLD2!CA$4,'[1]INTERNAL PARAMETERS-1'!$B$5:$J$44,3,FALSE)</f>
        <v>0</v>
      </c>
      <c r="CB34" s="44">
        <f>HRYLD1!CB34*VLOOKUP(HRYLD2!CB$4,'[1]INTERNAL PARAMETERS-1'!$B$5:$J$44,5,FALSE)*VLOOKUP(HRYLD2!CB$4,'[1]INTERNAL PARAMETERS-1'!$B$5:$J$44,6,FALSE)*VLOOKUP(HRYLD2!CB$4,'[1]INTERNAL PARAMETERS-1'!$B$5:$J$44,3,FALSE) + HRYLD1!CB34*(1-VLOOKUP(HRYLD2!CB$4,'[1]INTERNAL PARAMETERS-1'!$B$5:$J$44,5,FALSE))*VLOOKUP(HRYLD2!CB$4,'[1]INTERNAL PARAMETERS-1'!$B$5:$J$44,8,FALSE)*VLOOKUP(HRYLD2!CB$4,'[1]INTERNAL PARAMETERS-1'!$B$5:$J$44,3,FALSE)</f>
        <v>0</v>
      </c>
      <c r="CC34" s="44">
        <f>HRYLD1!CC34*VLOOKUP(HRYLD2!CC$4,'[1]INTERNAL PARAMETERS-1'!$B$5:$J$44,5,FALSE)*VLOOKUP(HRYLD2!CC$4,'[1]INTERNAL PARAMETERS-1'!$B$5:$J$44,6,FALSE)*VLOOKUP(HRYLD2!CC$4,'[1]INTERNAL PARAMETERS-1'!$B$5:$J$44,3,FALSE) + HRYLD1!CC34*(1-VLOOKUP(HRYLD2!CC$4,'[1]INTERNAL PARAMETERS-1'!$B$5:$J$44,5,FALSE))*VLOOKUP(HRYLD2!CC$4,'[1]INTERNAL PARAMETERS-1'!$B$5:$J$44,8,FALSE)*VLOOKUP(HRYLD2!CC$4,'[1]INTERNAL PARAMETERS-1'!$B$5:$J$44,3,FALSE)</f>
        <v>8.5754913012967855E-3</v>
      </c>
      <c r="CD34" s="44">
        <f>HRYLD1!CD34*VLOOKUP(HRYLD2!CD$4,'[1]INTERNAL PARAMETERS-1'!$B$5:$J$44,5,FALSE)*VLOOKUP(HRYLD2!CD$4,'[1]INTERNAL PARAMETERS-1'!$B$5:$J$44,6,FALSE)*VLOOKUP(HRYLD2!CD$4,'[1]INTERNAL PARAMETERS-1'!$B$5:$J$44,3,FALSE) + HRYLD1!CD34*(1-VLOOKUP(HRYLD2!CD$4,'[1]INTERNAL PARAMETERS-1'!$B$5:$J$44,5,FALSE))*VLOOKUP(HRYLD2!CD$4,'[1]INTERNAL PARAMETERS-1'!$B$5:$J$44,8,FALSE)*VLOOKUP(HRYLD2!CD$4,'[1]INTERNAL PARAMETERS-1'!$B$5:$J$44,3,FALSE)</f>
        <v>8.5403264859967749E-3</v>
      </c>
      <c r="CE34" s="44">
        <f>HRYLD1!CE34*VLOOKUP(HRYLD2!CE$4,'[1]INTERNAL PARAMETERS-1'!$B$5:$J$44,5,FALSE)*VLOOKUP(HRYLD2!CE$4,'[1]INTERNAL PARAMETERS-1'!$B$5:$J$44,6,FALSE)*VLOOKUP(HRYLD2!CE$4,'[1]INTERNAL PARAMETERS-1'!$B$5:$J$44,3,FALSE) + HRYLD1!CE34*(1-VLOOKUP(HRYLD2!CE$4,'[1]INTERNAL PARAMETERS-1'!$B$5:$J$44,5,FALSE))*VLOOKUP(HRYLD2!CE$4,'[1]INTERNAL PARAMETERS-1'!$B$5:$J$44,8,FALSE)*VLOOKUP(HRYLD2!CE$4,'[1]INTERNAL PARAMETERS-1'!$B$5:$J$44,3,FALSE)</f>
        <v>2.1870685646472023E-2</v>
      </c>
      <c r="CF34" s="44">
        <f>HRYLD1!CF34*VLOOKUP(HRYLD2!CF$4,'[1]INTERNAL PARAMETERS-1'!$B$5:$J$44,5,FALSE)*VLOOKUP(HRYLD2!CF$4,'[1]INTERNAL PARAMETERS-1'!$B$5:$J$44,6,FALSE)*VLOOKUP(HRYLD2!CF$4,'[1]INTERNAL PARAMETERS-1'!$B$5:$J$44,3,FALSE) + HRYLD1!CF34*(1-VLOOKUP(HRYLD2!CF$4,'[1]INTERNAL PARAMETERS-1'!$B$5:$J$44,5,FALSE))*VLOOKUP(HRYLD2!CF$4,'[1]INTERNAL PARAMETERS-1'!$B$5:$J$44,8,FALSE)*VLOOKUP(HRYLD2!CF$4,'[1]INTERNAL PARAMETERS-1'!$B$5:$J$44,3,FALSE)</f>
        <v>1.4035923602174476E-2</v>
      </c>
      <c r="CG34" s="44">
        <f>HRYLD1!CG34*VLOOKUP(HRYLD2!CG$4,'[1]INTERNAL PARAMETERS-1'!$B$5:$J$44,5,FALSE)*VLOOKUP(HRYLD2!CG$4,'[1]INTERNAL PARAMETERS-1'!$B$5:$J$44,6,FALSE)*VLOOKUP(HRYLD2!CG$4,'[1]INTERNAL PARAMETERS-1'!$B$5:$J$44,3,FALSE) + HRYLD1!CG34*(1-VLOOKUP(HRYLD2!CG$4,'[1]INTERNAL PARAMETERS-1'!$B$5:$J$44,5,FALSE))*VLOOKUP(HRYLD2!CG$4,'[1]INTERNAL PARAMETERS-1'!$B$5:$J$44,8,FALSE)*VLOOKUP(HRYLD2!CG$4,'[1]INTERNAL PARAMETERS-1'!$B$5:$J$44,3,FALSE)</f>
        <v>9.299803679553994E-4</v>
      </c>
      <c r="CH34" s="43">
        <f>HRYLD1!CH34*VLOOKUP(HRYLD2!CH$4,'[1]INTERNAL PARAMETERS-1'!$B$5:$J$44,5,FALSE)*VLOOKUP(HRYLD2!CH$4,'[1]INTERNAL PARAMETERS-1'!$B$5:$J$44,6,FALSE)*VLOOKUP(HRYLD2!CH$4,'[1]INTERNAL PARAMETERS-1'!$B$5:$J$44,3,FALSE) + HRYLD1!CH34*(1-VLOOKUP(HRYLD2!CH$4,'[1]INTERNAL PARAMETERS-1'!$B$5:$J$44,5,FALSE))*VLOOKUP(HRYLD2!CH$4,'[1]INTERNAL PARAMETERS-1'!$B$5:$J$44,8,FALSE)*VLOOKUP(HRYLD2!CH$4,'[1]INTERNAL PARAMETERS-1'!$B$5:$J$44,3,FALSE)</f>
        <v>0</v>
      </c>
      <c r="CJ34" s="45">
        <f t="shared" si="0"/>
        <v>300.33424314332279</v>
      </c>
      <c r="CK34" s="43">
        <f t="shared" si="1"/>
        <v>16.353666680291877</v>
      </c>
    </row>
    <row r="35" spans="2:89" x14ac:dyDescent="0.4">
      <c r="B35" s="58" t="s">
        <v>5</v>
      </c>
      <c r="C35" s="57" t="s">
        <v>49</v>
      </c>
      <c r="D35" s="57" t="s">
        <v>54</v>
      </c>
      <c r="E35" s="132">
        <f>HR!X35</f>
        <v>1567.806549128064</v>
      </c>
      <c r="F35" s="56">
        <f>'[1]INTERNAL PARAMETERS-1'!M17</f>
        <v>25.55</v>
      </c>
      <c r="G35" s="45">
        <f>HRYLD1!G35*VLOOKUP(HRYLD2!G$4,'[1]INTERNAL PARAMETERS-1'!$B$5:$J$44,5,FALSE)*VLOOKUP(HRYLD2!G$4,'[1]INTERNAL PARAMETERS-1'!$B$5:$J$44,7,FALSE)*HRYLD2!$F35 + HRYLD1!G35*(1-VLOOKUP(HRYLD2!G$4,'[1]INTERNAL PARAMETERS-1'!$B$5:$J$44,5,FALSE))*VLOOKUP(HRYLD2!G$4,'[1]INTERNAL PARAMETERS-1'!$B$5:$J$44,9,FALSE)*HRYLD2!$F35</f>
        <v>95.040715824766636</v>
      </c>
      <c r="H35" s="44">
        <f>HRYLD1!H35*VLOOKUP(HRYLD2!H$4,'[1]INTERNAL PARAMETERS-1'!$B$5:$J$44,5,FALSE)*VLOOKUP(HRYLD2!H$4,'[1]INTERNAL PARAMETERS-1'!$B$5:$J$44,7,FALSE)*HRYLD2!$F35 + HRYLD1!H35*(1-VLOOKUP(HRYLD2!H$4,'[1]INTERNAL PARAMETERS-1'!$B$5:$J$44,5,FALSE))*VLOOKUP(HRYLD2!H$4,'[1]INTERNAL PARAMETERS-1'!$B$5:$J$44,9,FALSE)*HRYLD2!$F35</f>
        <v>15.920403795357585</v>
      </c>
      <c r="I35" s="44">
        <f>HRYLD1!I35*VLOOKUP(HRYLD2!I$4,'[1]INTERNAL PARAMETERS-1'!$B$5:$J$44,5,FALSE)*VLOOKUP(HRYLD2!I$4,'[1]INTERNAL PARAMETERS-1'!$B$5:$J$44,7,FALSE)*HRYLD2!$F35 + HRYLD1!I35*(1-VLOOKUP(HRYLD2!I$4,'[1]INTERNAL PARAMETERS-1'!$B$5:$J$44,5,FALSE))*VLOOKUP(HRYLD2!I$4,'[1]INTERNAL PARAMETERS-1'!$B$5:$J$44,9,FALSE)*HRYLD2!$F35</f>
        <v>86.006809634775578</v>
      </c>
      <c r="J35" s="44">
        <f>HRYLD1!J35*VLOOKUP(HRYLD2!J$4,'[1]INTERNAL PARAMETERS-1'!$B$5:$J$44,5,FALSE)*VLOOKUP(HRYLD2!J$4,'[1]INTERNAL PARAMETERS-1'!$B$5:$J$44,7,FALSE)*HRYLD2!$F35 + HRYLD1!J35*(1-VLOOKUP(HRYLD2!J$4,'[1]INTERNAL PARAMETERS-1'!$B$5:$J$44,5,FALSE))*VLOOKUP(HRYLD2!J$4,'[1]INTERNAL PARAMETERS-1'!$B$5:$J$44,9,FALSE)*HRYLD2!$F35</f>
        <v>0</v>
      </c>
      <c r="K35" s="44">
        <f>HRYLD1!K35*VLOOKUP(HRYLD2!K$4,'[1]INTERNAL PARAMETERS-1'!$B$5:$J$44,5,FALSE)*VLOOKUP(HRYLD2!K$4,'[1]INTERNAL PARAMETERS-1'!$B$5:$J$44,7,FALSE)*HRYLD2!$F35 + HRYLD1!K35*(1-VLOOKUP(HRYLD2!K$4,'[1]INTERNAL PARAMETERS-1'!$B$5:$J$44,5,FALSE))*VLOOKUP(HRYLD2!K$4,'[1]INTERNAL PARAMETERS-1'!$B$5:$J$44,9,FALSE)*HRYLD2!$F35</f>
        <v>0</v>
      </c>
      <c r="L35" s="44">
        <f>HRYLD1!L35*VLOOKUP(HRYLD2!L$4,'[1]INTERNAL PARAMETERS-1'!$B$5:$J$44,5,FALSE)*VLOOKUP(HRYLD2!L$4,'[1]INTERNAL PARAMETERS-1'!$B$5:$J$44,7,FALSE)*HRYLD2!$F35 + HRYLD1!L35*(1-VLOOKUP(HRYLD2!L$4,'[1]INTERNAL PARAMETERS-1'!$B$5:$J$44,5,FALSE))*VLOOKUP(HRYLD2!L$4,'[1]INTERNAL PARAMETERS-1'!$B$5:$J$44,9,FALSE)*HRYLD2!$F35</f>
        <v>0</v>
      </c>
      <c r="M35" s="44">
        <f>HRYLD1!M35*VLOOKUP(HRYLD2!M$4,'[1]INTERNAL PARAMETERS-1'!$B$5:$J$44,5,FALSE)*VLOOKUP(HRYLD2!M$4,'[1]INTERNAL PARAMETERS-1'!$B$5:$J$44,7,FALSE)*HRYLD2!$F35 + HRYLD1!M35*(1-VLOOKUP(HRYLD2!M$4,'[1]INTERNAL PARAMETERS-1'!$B$5:$J$44,5,FALSE))*VLOOKUP(HRYLD2!M$4,'[1]INTERNAL PARAMETERS-1'!$B$5:$J$44,9,FALSE)*HRYLD2!$F35</f>
        <v>7.682052527767488</v>
      </c>
      <c r="N35" s="44">
        <f>HRYLD1!N35*VLOOKUP(HRYLD2!N$4,'[1]INTERNAL PARAMETERS-1'!$B$5:$J$44,5,FALSE)*VLOOKUP(HRYLD2!N$4,'[1]INTERNAL PARAMETERS-1'!$B$5:$J$44,7,FALSE)*HRYLD2!$F35 + HRYLD1!N35*(1-VLOOKUP(HRYLD2!N$4,'[1]INTERNAL PARAMETERS-1'!$B$5:$J$44,5,FALSE))*VLOOKUP(HRYLD2!N$4,'[1]INTERNAL PARAMETERS-1'!$B$5:$J$44,9,FALSE)*HRYLD2!$F35</f>
        <v>0.25548546141572293</v>
      </c>
      <c r="O35" s="44">
        <f>HRYLD1!O35*VLOOKUP(HRYLD2!O$4,'[1]INTERNAL PARAMETERS-1'!$B$5:$J$44,5,FALSE)*VLOOKUP(HRYLD2!O$4,'[1]INTERNAL PARAMETERS-1'!$B$5:$J$44,7,FALSE)*HRYLD2!$F35 + HRYLD1!O35*(1-VLOOKUP(HRYLD2!O$4,'[1]INTERNAL PARAMETERS-1'!$B$5:$J$44,5,FALSE))*VLOOKUP(HRYLD2!O$4,'[1]INTERNAL PARAMETERS-1'!$B$5:$J$44,9,FALSE)*HRYLD2!$F35</f>
        <v>0</v>
      </c>
      <c r="P35" s="44">
        <f>HRYLD1!P35*VLOOKUP(HRYLD2!P$4,'[1]INTERNAL PARAMETERS-1'!$B$5:$J$44,5,FALSE)*VLOOKUP(HRYLD2!P$4,'[1]INTERNAL PARAMETERS-1'!$B$5:$J$44,7,FALSE)*HRYLD2!$F35 + HRYLD1!P35*(1-VLOOKUP(HRYLD2!P$4,'[1]INTERNAL PARAMETERS-1'!$B$5:$J$44,5,FALSE))*VLOOKUP(HRYLD2!P$4,'[1]INTERNAL PARAMETERS-1'!$B$5:$J$44,9,FALSE)*HRYLD2!$F35</f>
        <v>0</v>
      </c>
      <c r="Q35" s="44">
        <f>HRYLD1!Q35*VLOOKUP(HRYLD2!Q$4,'[1]INTERNAL PARAMETERS-1'!$B$5:$J$44,5,FALSE)*VLOOKUP(HRYLD2!Q$4,'[1]INTERNAL PARAMETERS-1'!$B$5:$J$44,7,FALSE)*HRYLD2!$F35 + HRYLD1!Q35*(1-VLOOKUP(HRYLD2!Q$4,'[1]INTERNAL PARAMETERS-1'!$B$5:$J$44,5,FALSE))*VLOOKUP(HRYLD2!Q$4,'[1]INTERNAL PARAMETERS-1'!$B$5:$J$44,9,FALSE)*HRYLD2!$F35</f>
        <v>0</v>
      </c>
      <c r="R35" s="44">
        <f>HRYLD1!R35*VLOOKUP(HRYLD2!R$4,'[1]INTERNAL PARAMETERS-1'!$B$5:$J$44,5,FALSE)*VLOOKUP(HRYLD2!R$4,'[1]INTERNAL PARAMETERS-1'!$B$5:$J$44,7,FALSE)*HRYLD2!$F35 + HRYLD1!R35*(1-VLOOKUP(HRYLD2!R$4,'[1]INTERNAL PARAMETERS-1'!$B$5:$J$44,5,FALSE))*VLOOKUP(HRYLD2!R$4,'[1]INTERNAL PARAMETERS-1'!$B$5:$J$44,9,FALSE)*HRYLD2!$F35</f>
        <v>0.21515661481208859</v>
      </c>
      <c r="S35" s="44">
        <f>HRYLD1!S35*VLOOKUP(HRYLD2!S$4,'[1]INTERNAL PARAMETERS-1'!$B$5:$J$44,5,FALSE)*VLOOKUP(HRYLD2!S$4,'[1]INTERNAL PARAMETERS-1'!$B$5:$J$44,7,FALSE)*HRYLD2!$F35 + HRYLD1!S35*(1-VLOOKUP(HRYLD2!S$4,'[1]INTERNAL PARAMETERS-1'!$B$5:$J$44,5,FALSE))*VLOOKUP(HRYLD2!S$4,'[1]INTERNAL PARAMETERS-1'!$B$5:$J$44,9,FALSE)*HRYLD2!$F35</f>
        <v>9.0513273784712833</v>
      </c>
      <c r="T35" s="44">
        <f>HRYLD1!T35*VLOOKUP(HRYLD2!T$4,'[1]INTERNAL PARAMETERS-1'!$B$5:$J$44,5,FALSE)*VLOOKUP(HRYLD2!T$4,'[1]INTERNAL PARAMETERS-1'!$B$5:$J$44,7,FALSE)*HRYLD2!$F35 + HRYLD1!T35*(1-VLOOKUP(HRYLD2!T$4,'[1]INTERNAL PARAMETERS-1'!$B$5:$J$44,5,FALSE))*VLOOKUP(HRYLD2!T$4,'[1]INTERNAL PARAMETERS-1'!$B$5:$J$44,9,FALSE)*HRYLD2!$F35</f>
        <v>1.210135785946008</v>
      </c>
      <c r="U35" s="44">
        <f>HRYLD1!U35*VLOOKUP(HRYLD2!U$4,'[1]INTERNAL PARAMETERS-1'!$B$5:$J$44,5,FALSE)*VLOOKUP(HRYLD2!U$4,'[1]INTERNAL PARAMETERS-1'!$B$5:$J$44,7,FALSE)*HRYLD2!$F35 + HRYLD1!U35*(1-VLOOKUP(HRYLD2!U$4,'[1]INTERNAL PARAMETERS-1'!$B$5:$J$44,5,FALSE))*VLOOKUP(HRYLD2!U$4,'[1]INTERNAL PARAMETERS-1'!$B$5:$J$44,9,FALSE)*HRYLD2!$F35</f>
        <v>0.30390871842207517</v>
      </c>
      <c r="V35" s="44">
        <f>HRYLD1!V35*VLOOKUP(HRYLD2!V$4,'[1]INTERNAL PARAMETERS-1'!$B$5:$J$44,5,FALSE)*VLOOKUP(HRYLD2!V$4,'[1]INTERNAL PARAMETERS-1'!$B$5:$J$44,7,FALSE)*HRYLD2!$F35 + HRYLD1!V35*(1-VLOOKUP(HRYLD2!V$4,'[1]INTERNAL PARAMETERS-1'!$B$5:$J$44,5,FALSE))*VLOOKUP(HRYLD2!V$4,'[1]INTERNAL PARAMETERS-1'!$B$5:$J$44,9,FALSE)*HRYLD2!$F35</f>
        <v>7.8763652446577961</v>
      </c>
      <c r="W35" s="44">
        <f>HRYLD1!W35*VLOOKUP(HRYLD2!W$4,'[1]INTERNAL PARAMETERS-1'!$B$5:$J$44,5,FALSE)*VLOOKUP(HRYLD2!W$4,'[1]INTERNAL PARAMETERS-1'!$B$5:$J$44,7,FALSE)*HRYLD2!$F35 + HRYLD1!W35*(1-VLOOKUP(HRYLD2!W$4,'[1]INTERNAL PARAMETERS-1'!$B$5:$J$44,5,FALSE))*VLOOKUP(HRYLD2!W$4,'[1]INTERNAL PARAMETERS-1'!$B$5:$J$44,9,FALSE)*HRYLD2!$F35</f>
        <v>0</v>
      </c>
      <c r="X35" s="44">
        <f>HRYLD1!X35*VLOOKUP(HRYLD2!X$4,'[1]INTERNAL PARAMETERS-1'!$B$5:$J$44,5,FALSE)*VLOOKUP(HRYLD2!X$4,'[1]INTERNAL PARAMETERS-1'!$B$5:$J$44,7,FALSE)*HRYLD2!$F35 + HRYLD1!X35*(1-VLOOKUP(HRYLD2!X$4,'[1]INTERNAL PARAMETERS-1'!$B$5:$J$44,5,FALSE))*VLOOKUP(HRYLD2!X$4,'[1]INTERNAL PARAMETERS-1'!$B$5:$J$44,9,FALSE)*HRYLD2!$F35</f>
        <v>0</v>
      </c>
      <c r="Y35" s="44">
        <f>HRYLD1!Y35*VLOOKUP(HRYLD2!Y$4,'[1]INTERNAL PARAMETERS-1'!$B$5:$J$44,5,FALSE)*VLOOKUP(HRYLD2!Y$4,'[1]INTERNAL PARAMETERS-1'!$B$5:$J$44,7,FALSE)*HRYLD2!$F35 + HRYLD1!Y35*(1-VLOOKUP(HRYLD2!Y$4,'[1]INTERNAL PARAMETERS-1'!$B$5:$J$44,5,FALSE))*VLOOKUP(HRYLD2!Y$4,'[1]INTERNAL PARAMETERS-1'!$B$5:$J$44,9,FALSE)*HRYLD2!$F35</f>
        <v>0</v>
      </c>
      <c r="Z35" s="44">
        <f>HRYLD1!Z35*VLOOKUP(HRYLD2!Z$4,'[1]INTERNAL PARAMETERS-1'!$B$5:$J$44,5,FALSE)*VLOOKUP(HRYLD2!Z$4,'[1]INTERNAL PARAMETERS-1'!$B$5:$J$44,7,FALSE)*HRYLD2!$F35 + HRYLD1!Z35*(1-VLOOKUP(HRYLD2!Z$4,'[1]INTERNAL PARAMETERS-1'!$B$5:$J$44,5,FALSE))*VLOOKUP(HRYLD2!Z$4,'[1]INTERNAL PARAMETERS-1'!$B$5:$J$44,9,FALSE)*HRYLD2!$F35</f>
        <v>0</v>
      </c>
      <c r="AA35" s="44">
        <f>HRYLD1!AA35*VLOOKUP(HRYLD2!AA$4,'[1]INTERNAL PARAMETERS-1'!$B$5:$J$44,5,FALSE)*VLOOKUP(HRYLD2!AA$4,'[1]INTERNAL PARAMETERS-1'!$B$5:$J$44,7,FALSE)*HRYLD2!$F35 + HRYLD1!AA35*(1-VLOOKUP(HRYLD2!AA$4,'[1]INTERNAL PARAMETERS-1'!$B$5:$J$44,5,FALSE))*VLOOKUP(HRYLD2!AA$4,'[1]INTERNAL PARAMETERS-1'!$B$5:$J$44,9,FALSE)*HRYLD2!$F35</f>
        <v>0</v>
      </c>
      <c r="AB35" s="44">
        <f>HRYLD1!AB35*VLOOKUP(HRYLD2!AB$4,'[1]INTERNAL PARAMETERS-1'!$B$5:$J$44,5,FALSE)*VLOOKUP(HRYLD2!AB$4,'[1]INTERNAL PARAMETERS-1'!$B$5:$J$44,7,FALSE)*HRYLD2!$F35 + HRYLD1!AB35*(1-VLOOKUP(HRYLD2!AB$4,'[1]INTERNAL PARAMETERS-1'!$B$5:$J$44,5,FALSE))*VLOOKUP(HRYLD2!AB$4,'[1]INTERNAL PARAMETERS-1'!$B$5:$J$44,9,FALSE)*HRYLD2!$F35</f>
        <v>0</v>
      </c>
      <c r="AC35" s="44">
        <f>HRYLD1!AC35*VLOOKUP(HRYLD2!AC$4,'[1]INTERNAL PARAMETERS-1'!$B$5:$J$44,5,FALSE)*VLOOKUP(HRYLD2!AC$4,'[1]INTERNAL PARAMETERS-1'!$B$5:$J$44,7,FALSE)*HRYLD2!$F35 + HRYLD1!AC35*(1-VLOOKUP(HRYLD2!AC$4,'[1]INTERNAL PARAMETERS-1'!$B$5:$J$44,5,FALSE))*VLOOKUP(HRYLD2!AC$4,'[1]INTERNAL PARAMETERS-1'!$B$5:$J$44,9,FALSE)*HRYLD2!$F35</f>
        <v>0</v>
      </c>
      <c r="AD35" s="44">
        <f>HRYLD1!AD35*VLOOKUP(HRYLD2!AD$4,'[1]INTERNAL PARAMETERS-1'!$B$5:$J$44,5,FALSE)*VLOOKUP(HRYLD2!AD$4,'[1]INTERNAL PARAMETERS-1'!$B$5:$J$44,7,FALSE)*HRYLD2!$F35 + HRYLD1!AD35*(1-VLOOKUP(HRYLD2!AD$4,'[1]INTERNAL PARAMETERS-1'!$B$5:$J$44,5,FALSE))*VLOOKUP(HRYLD2!AD$4,'[1]INTERNAL PARAMETERS-1'!$B$5:$J$44,9,FALSE)*HRYLD2!$F35</f>
        <v>0</v>
      </c>
      <c r="AE35" s="44">
        <f>HRYLD1!AE35*VLOOKUP(HRYLD2!AE$4,'[1]INTERNAL PARAMETERS-1'!$B$5:$J$44,5,FALSE)*VLOOKUP(HRYLD2!AE$4,'[1]INTERNAL PARAMETERS-1'!$B$5:$J$44,7,FALSE)*HRYLD2!$F35 + HRYLD1!AE35*(1-VLOOKUP(HRYLD2!AE$4,'[1]INTERNAL PARAMETERS-1'!$B$5:$J$44,5,FALSE))*VLOOKUP(HRYLD2!AE$4,'[1]INTERNAL PARAMETERS-1'!$B$5:$J$44,9,FALSE)*HRYLD2!$F35</f>
        <v>0</v>
      </c>
      <c r="AF35" s="44">
        <f>HRYLD1!AF35*VLOOKUP(HRYLD2!AF$4,'[1]INTERNAL PARAMETERS-1'!$B$5:$J$44,5,FALSE)*VLOOKUP(HRYLD2!AF$4,'[1]INTERNAL PARAMETERS-1'!$B$5:$J$44,7,FALSE)*HRYLD2!$F35 + HRYLD1!AF35*(1-VLOOKUP(HRYLD2!AF$4,'[1]INTERNAL PARAMETERS-1'!$B$5:$J$44,5,FALSE))*VLOOKUP(HRYLD2!AF$4,'[1]INTERNAL PARAMETERS-1'!$B$5:$J$44,9,FALSE)*HRYLD2!$F35</f>
        <v>0</v>
      </c>
      <c r="AG35" s="44">
        <f>HRYLD1!AG35*VLOOKUP(HRYLD2!AG$4,'[1]INTERNAL PARAMETERS-1'!$B$5:$J$44,5,FALSE)*VLOOKUP(HRYLD2!AG$4,'[1]INTERNAL PARAMETERS-1'!$B$5:$J$44,7,FALSE)*HRYLD2!$F35 + HRYLD1!AG35*(1-VLOOKUP(HRYLD2!AG$4,'[1]INTERNAL PARAMETERS-1'!$B$5:$J$44,5,FALSE))*VLOOKUP(HRYLD2!AG$4,'[1]INTERNAL PARAMETERS-1'!$B$5:$J$44,9,FALSE)*HRYLD2!$F35</f>
        <v>0</v>
      </c>
      <c r="AH35" s="44">
        <f>HRYLD1!AH35*VLOOKUP(HRYLD2!AH$4,'[1]INTERNAL PARAMETERS-1'!$B$5:$J$44,5,FALSE)*VLOOKUP(HRYLD2!AH$4,'[1]INTERNAL PARAMETERS-1'!$B$5:$J$44,7,FALSE)*HRYLD2!$F35 + HRYLD1!AH35*(1-VLOOKUP(HRYLD2!AH$4,'[1]INTERNAL PARAMETERS-1'!$B$5:$J$44,5,FALSE))*VLOOKUP(HRYLD2!AH$4,'[1]INTERNAL PARAMETERS-1'!$B$5:$J$44,9,FALSE)*HRYLD2!$F35</f>
        <v>0</v>
      </c>
      <c r="AI35" s="44">
        <f>HRYLD1!AI35*VLOOKUP(HRYLD2!AI$4,'[1]INTERNAL PARAMETERS-1'!$B$5:$J$44,5,FALSE)*VLOOKUP(HRYLD2!AI$4,'[1]INTERNAL PARAMETERS-1'!$B$5:$J$44,7,FALSE)*HRYLD2!$F35 + HRYLD1!AI35*(1-VLOOKUP(HRYLD2!AI$4,'[1]INTERNAL PARAMETERS-1'!$B$5:$J$44,5,FALSE))*VLOOKUP(HRYLD2!AI$4,'[1]INTERNAL PARAMETERS-1'!$B$5:$J$44,9,FALSE)*HRYLD2!$F35</f>
        <v>0</v>
      </c>
      <c r="AJ35" s="44">
        <f>HRYLD1!AJ35*VLOOKUP(HRYLD2!AJ$4,'[1]INTERNAL PARAMETERS-1'!$B$5:$J$44,5,FALSE)*VLOOKUP(HRYLD2!AJ$4,'[1]INTERNAL PARAMETERS-1'!$B$5:$J$44,7,FALSE)*HRYLD2!$F35 + HRYLD1!AJ35*(1-VLOOKUP(HRYLD2!AJ$4,'[1]INTERNAL PARAMETERS-1'!$B$5:$J$44,5,FALSE))*VLOOKUP(HRYLD2!AJ$4,'[1]INTERNAL PARAMETERS-1'!$B$5:$J$44,9,FALSE)*HRYLD2!$F35</f>
        <v>0.52444424860446592</v>
      </c>
      <c r="AK35" s="44">
        <f>HRYLD1!AK35*VLOOKUP(HRYLD2!AK$4,'[1]INTERNAL PARAMETERS-1'!$B$5:$J$44,5,FALSE)*VLOOKUP(HRYLD2!AK$4,'[1]INTERNAL PARAMETERS-1'!$B$5:$J$44,7,FALSE)*HRYLD2!$F35 + HRYLD1!AK35*(1-VLOOKUP(HRYLD2!AK$4,'[1]INTERNAL PARAMETERS-1'!$B$5:$J$44,5,FALSE))*VLOOKUP(HRYLD2!AK$4,'[1]INTERNAL PARAMETERS-1'!$B$5:$J$44,9,FALSE)*HRYLD2!$F35</f>
        <v>1.1833613814664872</v>
      </c>
      <c r="AL35" s="44">
        <f>HRYLD1!AL35*VLOOKUP(HRYLD2!AL$4,'[1]INTERNAL PARAMETERS-1'!$B$5:$J$44,5,FALSE)*VLOOKUP(HRYLD2!AL$4,'[1]INTERNAL PARAMETERS-1'!$B$5:$J$44,7,FALSE)*HRYLD2!$F35 + HRYLD1!AL35*(1-VLOOKUP(HRYLD2!AL$4,'[1]INTERNAL PARAMETERS-1'!$B$5:$J$44,5,FALSE))*VLOOKUP(HRYLD2!AL$4,'[1]INTERNAL PARAMETERS-1'!$B$5:$J$44,9,FALSE)*HRYLD2!$F35</f>
        <v>0</v>
      </c>
      <c r="AM35" s="44">
        <f>HRYLD1!AM35*VLOOKUP(HRYLD2!AM$4,'[1]INTERNAL PARAMETERS-1'!$B$5:$J$44,5,FALSE)*VLOOKUP(HRYLD2!AM$4,'[1]INTERNAL PARAMETERS-1'!$B$5:$J$44,7,FALSE)*HRYLD2!$F35 + HRYLD1!AM35*(1-VLOOKUP(HRYLD2!AM$4,'[1]INTERNAL PARAMETERS-1'!$B$5:$J$44,5,FALSE))*VLOOKUP(HRYLD2!AM$4,'[1]INTERNAL PARAMETERS-1'!$B$5:$J$44,9,FALSE)*HRYLD2!$F35</f>
        <v>0</v>
      </c>
      <c r="AN35" s="44">
        <f>HRYLD1!AN35*VLOOKUP(HRYLD2!AN$4,'[1]INTERNAL PARAMETERS-1'!$B$5:$J$44,5,FALSE)*VLOOKUP(HRYLD2!AN$4,'[1]INTERNAL PARAMETERS-1'!$B$5:$J$44,7,FALSE)*HRYLD2!$F35 + HRYLD1!AN35*(1-VLOOKUP(HRYLD2!AN$4,'[1]INTERNAL PARAMETERS-1'!$B$5:$J$44,5,FALSE))*VLOOKUP(HRYLD2!AN$4,'[1]INTERNAL PARAMETERS-1'!$B$5:$J$44,9,FALSE)*HRYLD2!$F35</f>
        <v>0</v>
      </c>
      <c r="AO35" s="44">
        <f>HRYLD1!AO35*VLOOKUP(HRYLD2!AO$4,'[1]INTERNAL PARAMETERS-1'!$B$5:$J$44,5,FALSE)*VLOOKUP(HRYLD2!AO$4,'[1]INTERNAL PARAMETERS-1'!$B$5:$J$44,7,FALSE)*HRYLD2!$F35 + HRYLD1!AO35*(1-VLOOKUP(HRYLD2!AO$4,'[1]INTERNAL PARAMETERS-1'!$B$5:$J$44,5,FALSE))*VLOOKUP(HRYLD2!AO$4,'[1]INTERNAL PARAMETERS-1'!$B$5:$J$44,9,FALSE)*HRYLD2!$F35</f>
        <v>0</v>
      </c>
      <c r="AP35" s="44">
        <f>HRYLD1!AP35*VLOOKUP(HRYLD2!AP$4,'[1]INTERNAL PARAMETERS-1'!$B$5:$J$44,5,FALSE)*VLOOKUP(HRYLD2!AP$4,'[1]INTERNAL PARAMETERS-1'!$B$5:$J$44,7,FALSE)*HRYLD2!$F35 + HRYLD1!AP35*(1-VLOOKUP(HRYLD2!AP$4,'[1]INTERNAL PARAMETERS-1'!$B$5:$J$44,5,FALSE))*VLOOKUP(HRYLD2!AP$4,'[1]INTERNAL PARAMETERS-1'!$B$5:$J$44,9,FALSE)*HRYLD2!$F35</f>
        <v>0</v>
      </c>
      <c r="AQ35" s="44">
        <f>HRYLD1!AQ35*VLOOKUP(HRYLD2!AQ$4,'[1]INTERNAL PARAMETERS-1'!$B$5:$J$44,5,FALSE)*VLOOKUP(HRYLD2!AQ$4,'[1]INTERNAL PARAMETERS-1'!$B$5:$J$44,7,FALSE)*HRYLD2!$F35 + HRYLD1!AQ35*(1-VLOOKUP(HRYLD2!AQ$4,'[1]INTERNAL PARAMETERS-1'!$B$5:$J$44,5,FALSE))*VLOOKUP(HRYLD2!AQ$4,'[1]INTERNAL PARAMETERS-1'!$B$5:$J$44,9,FALSE)*HRYLD2!$F35</f>
        <v>0</v>
      </c>
      <c r="AR35" s="44">
        <f>HRYLD1!AR35*VLOOKUP(HRYLD2!AR$4,'[1]INTERNAL PARAMETERS-1'!$B$5:$J$44,5,FALSE)*VLOOKUP(HRYLD2!AR$4,'[1]INTERNAL PARAMETERS-1'!$B$5:$J$44,7,FALSE)*HRYLD2!$F35 + HRYLD1!AR35*(1-VLOOKUP(HRYLD2!AR$4,'[1]INTERNAL PARAMETERS-1'!$B$5:$J$44,5,FALSE))*VLOOKUP(HRYLD2!AR$4,'[1]INTERNAL PARAMETERS-1'!$B$5:$J$44,9,FALSE)*HRYLD2!$F35</f>
        <v>0</v>
      </c>
      <c r="AS35" s="44">
        <f>HRYLD1!AS35*VLOOKUP(HRYLD2!AS$4,'[1]INTERNAL PARAMETERS-1'!$B$5:$J$44,5,FALSE)*VLOOKUP(HRYLD2!AS$4,'[1]INTERNAL PARAMETERS-1'!$B$5:$J$44,7,FALSE)*HRYLD2!$F35 + HRYLD1!AS35*(1-VLOOKUP(HRYLD2!AS$4,'[1]INTERNAL PARAMETERS-1'!$B$5:$J$44,5,FALSE))*VLOOKUP(HRYLD2!AS$4,'[1]INTERNAL PARAMETERS-1'!$B$5:$J$44,9,FALSE)*HRYLD2!$F35</f>
        <v>0</v>
      </c>
      <c r="AT35" s="43">
        <f>HRYLD1!AT35*VLOOKUP(HRYLD2!AT$4,'[1]INTERNAL PARAMETERS-1'!$B$5:$J$44,5,FALSE)*VLOOKUP(HRYLD2!AT$4,'[1]INTERNAL PARAMETERS-1'!$B$5:$J$44,7,FALSE)*HRYLD2!$F35 + HRYLD1!AT35*(1-VLOOKUP(HRYLD2!AT$4,'[1]INTERNAL PARAMETERS-1'!$B$5:$J$44,5,FALSE))*VLOOKUP(HRYLD2!AT$4,'[1]INTERNAL PARAMETERS-1'!$B$5:$J$44,9,FALSE)*HRYLD2!$F35</f>
        <v>0</v>
      </c>
      <c r="AU35" s="45">
        <f>HRYLD1!AU35*VLOOKUP(HRYLD2!AU$4,'[1]INTERNAL PARAMETERS-1'!$B$5:$J$44,5,FALSE)*VLOOKUP(HRYLD2!AU$4,'[1]INTERNAL PARAMETERS-1'!$B$5:$J$44,6,FALSE)*VLOOKUP(HRYLD2!AU$4,'[1]INTERNAL PARAMETERS-1'!$B$5:$J$44,3,FALSE) + HRYLD1!AU35*(1-VLOOKUP(HRYLD2!AU$4,'[1]INTERNAL PARAMETERS-1'!$B$5:$J$44,5,FALSE))*VLOOKUP(HRYLD2!AU$4,'[1]INTERNAL PARAMETERS-1'!$B$5:$J$44,8,FALSE)*VLOOKUP(HRYLD2!AU$4,'[1]INTERNAL PARAMETERS-1'!$B$5:$J$44,3,FALSE)</f>
        <v>0</v>
      </c>
      <c r="AV35" s="44">
        <f>HRYLD1!AV35*VLOOKUP(HRYLD2!AV$4,'[1]INTERNAL PARAMETERS-1'!$B$5:$J$44,5,FALSE)*VLOOKUP(HRYLD2!AV$4,'[1]INTERNAL PARAMETERS-1'!$B$5:$J$44,6,FALSE)*VLOOKUP(HRYLD2!AV$4,'[1]INTERNAL PARAMETERS-1'!$B$5:$J$44,3,FALSE) + HRYLD1!AV35*(1-VLOOKUP(HRYLD2!AV$4,'[1]INTERNAL PARAMETERS-1'!$B$5:$J$44,5,FALSE))*VLOOKUP(HRYLD2!AV$4,'[1]INTERNAL PARAMETERS-1'!$B$5:$J$44,8,FALSE)*VLOOKUP(HRYLD2!AV$4,'[1]INTERNAL PARAMETERS-1'!$B$5:$J$44,3,FALSE)</f>
        <v>0</v>
      </c>
      <c r="AW35" s="44">
        <f>HRYLD1!AW35*VLOOKUP(HRYLD2!AW$4,'[1]INTERNAL PARAMETERS-1'!$B$5:$J$44,5,FALSE)*VLOOKUP(HRYLD2!AW$4,'[1]INTERNAL PARAMETERS-1'!$B$5:$J$44,6,FALSE)*VLOOKUP(HRYLD2!AW$4,'[1]INTERNAL PARAMETERS-1'!$B$5:$J$44,3,FALSE) + HRYLD1!AW35*(1-VLOOKUP(HRYLD2!AW$4,'[1]INTERNAL PARAMETERS-1'!$B$5:$J$44,5,FALSE))*VLOOKUP(HRYLD2!AW$4,'[1]INTERNAL PARAMETERS-1'!$B$5:$J$44,8,FALSE)*VLOOKUP(HRYLD2!AW$4,'[1]INTERNAL PARAMETERS-1'!$B$5:$J$44,3,FALSE)</f>
        <v>3.9744147670624548</v>
      </c>
      <c r="AX35" s="44">
        <f>HRYLD1!AX35*VLOOKUP(HRYLD2!AX$4,'[1]INTERNAL PARAMETERS-1'!$B$5:$J$44,5,FALSE)*VLOOKUP(HRYLD2!AX$4,'[1]INTERNAL PARAMETERS-1'!$B$5:$J$44,6,FALSE)*VLOOKUP(HRYLD2!AX$4,'[1]INTERNAL PARAMETERS-1'!$B$5:$J$44,3,FALSE) + HRYLD1!AX35*(1-VLOOKUP(HRYLD2!AX$4,'[1]INTERNAL PARAMETERS-1'!$B$5:$J$44,5,FALSE))*VLOOKUP(HRYLD2!AX$4,'[1]INTERNAL PARAMETERS-1'!$B$5:$J$44,8,FALSE)*VLOOKUP(HRYLD2!AX$4,'[1]INTERNAL PARAMETERS-1'!$B$5:$J$44,3,FALSE)</f>
        <v>0</v>
      </c>
      <c r="AY35" s="44">
        <f>HRYLD1!AY35*VLOOKUP(HRYLD2!AY$4,'[1]INTERNAL PARAMETERS-1'!$B$5:$J$44,5,FALSE)*VLOOKUP(HRYLD2!AY$4,'[1]INTERNAL PARAMETERS-1'!$B$5:$J$44,6,FALSE)*VLOOKUP(HRYLD2!AY$4,'[1]INTERNAL PARAMETERS-1'!$B$5:$J$44,3,FALSE) + HRYLD1!AY35*(1-VLOOKUP(HRYLD2!AY$4,'[1]INTERNAL PARAMETERS-1'!$B$5:$J$44,5,FALSE))*VLOOKUP(HRYLD2!AY$4,'[1]INTERNAL PARAMETERS-1'!$B$5:$J$44,8,FALSE)*VLOOKUP(HRYLD2!AY$4,'[1]INTERNAL PARAMETERS-1'!$B$5:$J$44,3,FALSE)</f>
        <v>0</v>
      </c>
      <c r="AZ35" s="44">
        <f>HRYLD1!AZ35*VLOOKUP(HRYLD2!AZ$4,'[1]INTERNAL PARAMETERS-1'!$B$5:$J$44,5,FALSE)*VLOOKUP(HRYLD2!AZ$4,'[1]INTERNAL PARAMETERS-1'!$B$5:$J$44,6,FALSE)*VLOOKUP(HRYLD2!AZ$4,'[1]INTERNAL PARAMETERS-1'!$B$5:$J$44,3,FALSE) + HRYLD1!AZ35*(1-VLOOKUP(HRYLD2!AZ$4,'[1]INTERNAL PARAMETERS-1'!$B$5:$J$44,5,FALSE))*VLOOKUP(HRYLD2!AZ$4,'[1]INTERNAL PARAMETERS-1'!$B$5:$J$44,8,FALSE)*VLOOKUP(HRYLD2!AZ$4,'[1]INTERNAL PARAMETERS-1'!$B$5:$J$44,3,FALSE)</f>
        <v>0</v>
      </c>
      <c r="BA35" s="44">
        <f>HRYLD1!BA35*VLOOKUP(HRYLD2!BA$4,'[1]INTERNAL PARAMETERS-1'!$B$5:$J$44,5,FALSE)*VLOOKUP(HRYLD2!BA$4,'[1]INTERNAL PARAMETERS-1'!$B$5:$J$44,6,FALSE)*VLOOKUP(HRYLD2!BA$4,'[1]INTERNAL PARAMETERS-1'!$B$5:$J$44,3,FALSE) + HRYLD1!BA35*(1-VLOOKUP(HRYLD2!BA$4,'[1]INTERNAL PARAMETERS-1'!$B$5:$J$44,5,FALSE))*VLOOKUP(HRYLD2!BA$4,'[1]INTERNAL PARAMETERS-1'!$B$5:$J$44,8,FALSE)*VLOOKUP(HRYLD2!BA$4,'[1]INTERNAL PARAMETERS-1'!$B$5:$J$44,3,FALSE)</f>
        <v>3.548228932189561</v>
      </c>
      <c r="BB35" s="44">
        <f>HRYLD1!BB35*VLOOKUP(HRYLD2!BB$4,'[1]INTERNAL PARAMETERS-1'!$B$5:$J$44,5,FALSE)*VLOOKUP(HRYLD2!BB$4,'[1]INTERNAL PARAMETERS-1'!$B$5:$J$44,6,FALSE)*VLOOKUP(HRYLD2!BB$4,'[1]INTERNAL PARAMETERS-1'!$B$5:$J$44,3,FALSE) + HRYLD1!BB35*(1-VLOOKUP(HRYLD2!BB$4,'[1]INTERNAL PARAMETERS-1'!$B$5:$J$44,5,FALSE))*VLOOKUP(HRYLD2!BB$4,'[1]INTERNAL PARAMETERS-1'!$B$5:$J$44,8,FALSE)*VLOOKUP(HRYLD2!BB$4,'[1]INTERNAL PARAMETERS-1'!$B$5:$J$44,3,FALSE)</f>
        <v>0.58892747228410924</v>
      </c>
      <c r="BC35" s="44">
        <f>HRYLD1!BC35*VLOOKUP(HRYLD2!BC$4,'[1]INTERNAL PARAMETERS-1'!$B$5:$J$44,5,FALSE)*VLOOKUP(HRYLD2!BC$4,'[1]INTERNAL PARAMETERS-1'!$B$5:$J$44,6,FALSE)*VLOOKUP(HRYLD2!BC$4,'[1]INTERNAL PARAMETERS-1'!$B$5:$J$44,3,FALSE) + HRYLD1!BC35*(1-VLOOKUP(HRYLD2!BC$4,'[1]INTERNAL PARAMETERS-1'!$B$5:$J$44,5,FALSE))*VLOOKUP(HRYLD2!BC$4,'[1]INTERNAL PARAMETERS-1'!$B$5:$J$44,8,FALSE)*VLOOKUP(HRYLD2!BC$4,'[1]INTERNAL PARAMETERS-1'!$B$5:$J$44,3,FALSE)</f>
        <v>1.8295424250620815</v>
      </c>
      <c r="BD35" s="44">
        <f>HRYLD1!BD35*VLOOKUP(HRYLD2!BD$4,'[1]INTERNAL PARAMETERS-1'!$B$5:$J$44,5,FALSE)*VLOOKUP(HRYLD2!BD$4,'[1]INTERNAL PARAMETERS-1'!$B$5:$J$44,6,FALSE)*VLOOKUP(HRYLD2!BD$4,'[1]INTERNAL PARAMETERS-1'!$B$5:$J$44,3,FALSE) + HRYLD1!BD35*(1-VLOOKUP(HRYLD2!BD$4,'[1]INTERNAL PARAMETERS-1'!$B$5:$J$44,5,FALSE))*VLOOKUP(HRYLD2!BD$4,'[1]INTERNAL PARAMETERS-1'!$B$5:$J$44,8,FALSE)*VLOOKUP(HRYLD2!BD$4,'[1]INTERNAL PARAMETERS-1'!$B$5:$J$44,3,FALSE)</f>
        <v>0.42854122564023267</v>
      </c>
      <c r="BE35" s="44">
        <f>HRYLD1!BE35*VLOOKUP(HRYLD2!BE$4,'[1]INTERNAL PARAMETERS-1'!$B$5:$J$44,5,FALSE)*VLOOKUP(HRYLD2!BE$4,'[1]INTERNAL PARAMETERS-1'!$B$5:$J$44,6,FALSE)*VLOOKUP(HRYLD2!BE$4,'[1]INTERNAL PARAMETERS-1'!$B$5:$J$44,3,FALSE) + HRYLD1!BE35*(1-VLOOKUP(HRYLD2!BE$4,'[1]INTERNAL PARAMETERS-1'!$B$5:$J$44,5,FALSE))*VLOOKUP(HRYLD2!BE$4,'[1]INTERNAL PARAMETERS-1'!$B$5:$J$44,8,FALSE)*VLOOKUP(HRYLD2!BE$4,'[1]INTERNAL PARAMETERS-1'!$B$5:$J$44,3,FALSE)</f>
        <v>2.3300466106633109</v>
      </c>
      <c r="BF35" s="44">
        <f>HRYLD1!BF35*VLOOKUP(HRYLD2!BF$4,'[1]INTERNAL PARAMETERS-1'!$B$5:$J$44,5,FALSE)*VLOOKUP(HRYLD2!BF$4,'[1]INTERNAL PARAMETERS-1'!$B$5:$J$44,6,FALSE)*VLOOKUP(HRYLD2!BF$4,'[1]INTERNAL PARAMETERS-1'!$B$5:$J$44,3,FALSE) + HRYLD1!BF35*(1-VLOOKUP(HRYLD2!BF$4,'[1]INTERNAL PARAMETERS-1'!$B$5:$J$44,5,FALSE))*VLOOKUP(HRYLD2!BF$4,'[1]INTERNAL PARAMETERS-1'!$B$5:$J$44,8,FALSE)*VLOOKUP(HRYLD2!BF$4,'[1]INTERNAL PARAMETERS-1'!$B$5:$J$44,3,FALSE)</f>
        <v>0</v>
      </c>
      <c r="BG35" s="44">
        <f>HRYLD1!BG35*VLOOKUP(HRYLD2!BG$4,'[1]INTERNAL PARAMETERS-1'!$B$5:$J$44,5,FALSE)*VLOOKUP(HRYLD2!BG$4,'[1]INTERNAL PARAMETERS-1'!$B$5:$J$44,6,FALSE)*VLOOKUP(HRYLD2!BG$4,'[1]INTERNAL PARAMETERS-1'!$B$5:$J$44,3,FALSE) + HRYLD1!BG35*(1-VLOOKUP(HRYLD2!BG$4,'[1]INTERNAL PARAMETERS-1'!$B$5:$J$44,5,FALSE))*VLOOKUP(HRYLD2!BG$4,'[1]INTERNAL PARAMETERS-1'!$B$5:$J$44,8,FALSE)*VLOOKUP(HRYLD2!BG$4,'[1]INTERNAL PARAMETERS-1'!$B$5:$J$44,3,FALSE)</f>
        <v>0.52834263890207811</v>
      </c>
      <c r="BH35" s="44">
        <f>HRYLD1!BH35*VLOOKUP(HRYLD2!BH$4,'[1]INTERNAL PARAMETERS-1'!$B$5:$J$44,5,FALSE)*VLOOKUP(HRYLD2!BH$4,'[1]INTERNAL PARAMETERS-1'!$B$5:$J$44,6,FALSE)*VLOOKUP(HRYLD2!BH$4,'[1]INTERNAL PARAMETERS-1'!$B$5:$J$44,3,FALSE) + HRYLD1!BH35*(1-VLOOKUP(HRYLD2!BH$4,'[1]INTERNAL PARAMETERS-1'!$B$5:$J$44,5,FALSE))*VLOOKUP(HRYLD2!BH$4,'[1]INTERNAL PARAMETERS-1'!$B$5:$J$44,8,FALSE)*VLOOKUP(HRYLD2!BH$4,'[1]INTERNAL PARAMETERS-1'!$B$5:$J$44,3,FALSE)</f>
        <v>1.4705033881710085E-3</v>
      </c>
      <c r="BI35" s="44">
        <f>HRYLD1!BI35*VLOOKUP(HRYLD2!BI$4,'[1]INTERNAL PARAMETERS-1'!$B$5:$J$44,5,FALSE)*VLOOKUP(HRYLD2!BI$4,'[1]INTERNAL PARAMETERS-1'!$B$5:$J$44,6,FALSE)*VLOOKUP(HRYLD2!BI$4,'[1]INTERNAL PARAMETERS-1'!$B$5:$J$44,3,FALSE) + HRYLD1!BI35*(1-VLOOKUP(HRYLD2!BI$4,'[1]INTERNAL PARAMETERS-1'!$B$5:$J$44,5,FALSE))*VLOOKUP(HRYLD2!BI$4,'[1]INTERNAL PARAMETERS-1'!$B$5:$J$44,8,FALSE)*VLOOKUP(HRYLD2!BI$4,'[1]INTERNAL PARAMETERS-1'!$B$5:$J$44,3,FALSE)</f>
        <v>0</v>
      </c>
      <c r="BJ35" s="44">
        <f>HRYLD1!BJ35*VLOOKUP(HRYLD2!BJ$4,'[1]INTERNAL PARAMETERS-1'!$B$5:$J$44,5,FALSE)*VLOOKUP(HRYLD2!BJ$4,'[1]INTERNAL PARAMETERS-1'!$B$5:$J$44,6,FALSE)*VLOOKUP(HRYLD2!BJ$4,'[1]INTERNAL PARAMETERS-1'!$B$5:$J$44,3,FALSE) + HRYLD1!BJ35*(1-VLOOKUP(HRYLD2!BJ$4,'[1]INTERNAL PARAMETERS-1'!$B$5:$J$44,5,FALSE))*VLOOKUP(HRYLD2!BJ$4,'[1]INTERNAL PARAMETERS-1'!$B$5:$J$44,8,FALSE)*VLOOKUP(HRYLD2!BJ$4,'[1]INTERNAL PARAMETERS-1'!$B$5:$J$44,3,FALSE)</f>
        <v>0.18652497555564013</v>
      </c>
      <c r="BK35" s="44">
        <f>HRYLD1!BK35*VLOOKUP(HRYLD2!BK$4,'[1]INTERNAL PARAMETERS-1'!$B$5:$J$44,5,FALSE)*VLOOKUP(HRYLD2!BK$4,'[1]INTERNAL PARAMETERS-1'!$B$5:$J$44,6,FALSE)*VLOOKUP(HRYLD2!BK$4,'[1]INTERNAL PARAMETERS-1'!$B$5:$J$44,3,FALSE) + HRYLD1!BK35*(1-VLOOKUP(HRYLD2!BK$4,'[1]INTERNAL PARAMETERS-1'!$B$5:$J$44,5,FALSE))*VLOOKUP(HRYLD2!BK$4,'[1]INTERNAL PARAMETERS-1'!$B$5:$J$44,8,FALSE)*VLOOKUP(HRYLD2!BK$4,'[1]INTERNAL PARAMETERS-1'!$B$5:$J$44,3,FALSE)</f>
        <v>0.23661866939677315</v>
      </c>
      <c r="BL35" s="44">
        <f>HRYLD1!BL35*VLOOKUP(HRYLD2!BL$4,'[1]INTERNAL PARAMETERS-1'!$B$5:$J$44,5,FALSE)*VLOOKUP(HRYLD2!BL$4,'[1]INTERNAL PARAMETERS-1'!$B$5:$J$44,6,FALSE)*VLOOKUP(HRYLD2!BL$4,'[1]INTERNAL PARAMETERS-1'!$B$5:$J$44,3,FALSE) + HRYLD1!BL35*(1-VLOOKUP(HRYLD2!BL$4,'[1]INTERNAL PARAMETERS-1'!$B$5:$J$44,5,FALSE))*VLOOKUP(HRYLD2!BL$4,'[1]INTERNAL PARAMETERS-1'!$B$5:$J$44,8,FALSE)*VLOOKUP(HRYLD2!BL$4,'[1]INTERNAL PARAMETERS-1'!$B$5:$J$44,3,FALSE)</f>
        <v>1.0522389953858897</v>
      </c>
      <c r="BM35" s="44">
        <f>HRYLD1!BM35*VLOOKUP(HRYLD2!BM$4,'[1]INTERNAL PARAMETERS-1'!$B$5:$J$44,5,FALSE)*VLOOKUP(HRYLD2!BM$4,'[1]INTERNAL PARAMETERS-1'!$B$5:$J$44,6,FALSE)*VLOOKUP(HRYLD2!BM$4,'[1]INTERNAL PARAMETERS-1'!$B$5:$J$44,3,FALSE) + HRYLD1!BM35*(1-VLOOKUP(HRYLD2!BM$4,'[1]INTERNAL PARAMETERS-1'!$B$5:$J$44,5,FALSE))*VLOOKUP(HRYLD2!BM$4,'[1]INTERNAL PARAMETERS-1'!$B$5:$J$44,8,FALSE)*VLOOKUP(HRYLD2!BM$4,'[1]INTERNAL PARAMETERS-1'!$B$5:$J$44,3,FALSE)</f>
        <v>0.64826273000075052</v>
      </c>
      <c r="BN35" s="44">
        <f>HRYLD1!BN35*VLOOKUP(HRYLD2!BN$4,'[1]INTERNAL PARAMETERS-1'!$B$5:$J$44,5,FALSE)*VLOOKUP(HRYLD2!BN$4,'[1]INTERNAL PARAMETERS-1'!$B$5:$J$44,6,FALSE)*VLOOKUP(HRYLD2!BN$4,'[1]INTERNAL PARAMETERS-1'!$B$5:$J$44,3,FALSE) + HRYLD1!BN35*(1-VLOOKUP(HRYLD2!BN$4,'[1]INTERNAL PARAMETERS-1'!$B$5:$J$44,5,FALSE))*VLOOKUP(HRYLD2!BN$4,'[1]INTERNAL PARAMETERS-1'!$B$5:$J$44,8,FALSE)*VLOOKUP(HRYLD2!BN$4,'[1]INTERNAL PARAMETERS-1'!$B$5:$J$44,3,FALSE)</f>
        <v>0.36804734555582053</v>
      </c>
      <c r="BO35" s="44">
        <f>HRYLD1!BO35*VLOOKUP(HRYLD2!BO$4,'[1]INTERNAL PARAMETERS-1'!$B$5:$J$44,5,FALSE)*VLOOKUP(HRYLD2!BO$4,'[1]INTERNAL PARAMETERS-1'!$B$5:$J$44,6,FALSE)*VLOOKUP(HRYLD2!BO$4,'[1]INTERNAL PARAMETERS-1'!$B$5:$J$44,3,FALSE) + HRYLD1!BO35*(1-VLOOKUP(HRYLD2!BO$4,'[1]INTERNAL PARAMETERS-1'!$B$5:$J$44,5,FALSE))*VLOOKUP(HRYLD2!BO$4,'[1]INTERNAL PARAMETERS-1'!$B$5:$J$44,8,FALSE)*VLOOKUP(HRYLD2!BO$4,'[1]INTERNAL PARAMETERS-1'!$B$5:$J$44,3,FALSE)</f>
        <v>0.37052844180746702</v>
      </c>
      <c r="BP35" s="44">
        <f>HRYLD1!BP35*VLOOKUP(HRYLD2!BP$4,'[1]INTERNAL PARAMETERS-1'!$B$5:$J$44,5,FALSE)*VLOOKUP(HRYLD2!BP$4,'[1]INTERNAL PARAMETERS-1'!$B$5:$J$44,6,FALSE)*VLOOKUP(HRYLD2!BP$4,'[1]INTERNAL PARAMETERS-1'!$B$5:$J$44,3,FALSE) + HRYLD1!BP35*(1-VLOOKUP(HRYLD2!BP$4,'[1]INTERNAL PARAMETERS-1'!$B$5:$J$44,5,FALSE))*VLOOKUP(HRYLD2!BP$4,'[1]INTERNAL PARAMETERS-1'!$B$5:$J$44,8,FALSE)*VLOOKUP(HRYLD2!BP$4,'[1]INTERNAL PARAMETERS-1'!$B$5:$J$44,3,FALSE)</f>
        <v>1.7636542390202934E-2</v>
      </c>
      <c r="BQ35" s="44">
        <f>HRYLD1!BQ35*VLOOKUP(HRYLD2!BQ$4,'[1]INTERNAL PARAMETERS-1'!$B$5:$J$44,5,FALSE)*VLOOKUP(HRYLD2!BQ$4,'[1]INTERNAL PARAMETERS-1'!$B$5:$J$44,6,FALSE)*VLOOKUP(HRYLD2!BQ$4,'[1]INTERNAL PARAMETERS-1'!$B$5:$J$44,3,FALSE) + HRYLD1!BQ35*(1-VLOOKUP(HRYLD2!BQ$4,'[1]INTERNAL PARAMETERS-1'!$B$5:$J$44,5,FALSE))*VLOOKUP(HRYLD2!BQ$4,'[1]INTERNAL PARAMETERS-1'!$B$5:$J$44,8,FALSE)*VLOOKUP(HRYLD2!BQ$4,'[1]INTERNAL PARAMETERS-1'!$B$5:$J$44,3,FALSE)</f>
        <v>1.3884442646170341</v>
      </c>
      <c r="BR35" s="44">
        <f>HRYLD1!BR35*VLOOKUP(HRYLD2!BR$4,'[1]INTERNAL PARAMETERS-1'!$B$5:$J$44,5,FALSE)*VLOOKUP(HRYLD2!BR$4,'[1]INTERNAL PARAMETERS-1'!$B$5:$J$44,6,FALSE)*VLOOKUP(HRYLD2!BR$4,'[1]INTERNAL PARAMETERS-1'!$B$5:$J$44,3,FALSE) + HRYLD1!BR35*(1-VLOOKUP(HRYLD2!BR$4,'[1]INTERNAL PARAMETERS-1'!$B$5:$J$44,5,FALSE))*VLOOKUP(HRYLD2!BR$4,'[1]INTERNAL PARAMETERS-1'!$B$5:$J$44,8,FALSE)*VLOOKUP(HRYLD2!BR$4,'[1]INTERNAL PARAMETERS-1'!$B$5:$J$44,3,FALSE)</f>
        <v>2.2833797706871311E-2</v>
      </c>
      <c r="BS35" s="44">
        <f>HRYLD1!BS35*VLOOKUP(HRYLD2!BS$4,'[1]INTERNAL PARAMETERS-1'!$B$5:$J$44,5,FALSE)*VLOOKUP(HRYLD2!BS$4,'[1]INTERNAL PARAMETERS-1'!$B$5:$J$44,6,FALSE)*VLOOKUP(HRYLD2!BS$4,'[1]INTERNAL PARAMETERS-1'!$B$5:$J$44,3,FALSE) + HRYLD1!BS35*(1-VLOOKUP(HRYLD2!BS$4,'[1]INTERNAL PARAMETERS-1'!$B$5:$J$44,5,FALSE))*VLOOKUP(HRYLD2!BS$4,'[1]INTERNAL PARAMETERS-1'!$B$5:$J$44,8,FALSE)*VLOOKUP(HRYLD2!BS$4,'[1]INTERNAL PARAMETERS-1'!$B$5:$J$44,3,FALSE)</f>
        <v>1.4769016700112013E-3</v>
      </c>
      <c r="BT35" s="44">
        <f>HRYLD1!BT35*VLOOKUP(HRYLD2!BT$4,'[1]INTERNAL PARAMETERS-1'!$B$5:$J$44,5,FALSE)*VLOOKUP(HRYLD2!BT$4,'[1]INTERNAL PARAMETERS-1'!$B$5:$J$44,6,FALSE)*VLOOKUP(HRYLD2!BT$4,'[1]INTERNAL PARAMETERS-1'!$B$5:$J$44,3,FALSE) + HRYLD1!BT35*(1-VLOOKUP(HRYLD2!BT$4,'[1]INTERNAL PARAMETERS-1'!$B$5:$J$44,5,FALSE))*VLOOKUP(HRYLD2!BT$4,'[1]INTERNAL PARAMETERS-1'!$B$5:$J$44,8,FALSE)*VLOOKUP(HRYLD2!BT$4,'[1]INTERNAL PARAMETERS-1'!$B$5:$J$44,3,FALSE)</f>
        <v>0</v>
      </c>
      <c r="BU35" s="44">
        <f>HRYLD1!BU35*VLOOKUP(HRYLD2!BU$4,'[1]INTERNAL PARAMETERS-1'!$B$5:$J$44,5,FALSE)*VLOOKUP(HRYLD2!BU$4,'[1]INTERNAL PARAMETERS-1'!$B$5:$J$44,6,FALSE)*VLOOKUP(HRYLD2!BU$4,'[1]INTERNAL PARAMETERS-1'!$B$5:$J$44,3,FALSE) + HRYLD1!BU35*(1-VLOOKUP(HRYLD2!BU$4,'[1]INTERNAL PARAMETERS-1'!$B$5:$J$44,5,FALSE))*VLOOKUP(HRYLD2!BU$4,'[1]INTERNAL PARAMETERS-1'!$B$5:$J$44,8,FALSE)*VLOOKUP(HRYLD2!BU$4,'[1]INTERNAL PARAMETERS-1'!$B$5:$J$44,3,FALSE)</f>
        <v>0</v>
      </c>
      <c r="BV35" s="44">
        <f>HRYLD1!BV35*VLOOKUP(HRYLD2!BV$4,'[1]INTERNAL PARAMETERS-1'!$B$5:$J$44,5,FALSE)*VLOOKUP(HRYLD2!BV$4,'[1]INTERNAL PARAMETERS-1'!$B$5:$J$44,6,FALSE)*VLOOKUP(HRYLD2!BV$4,'[1]INTERNAL PARAMETERS-1'!$B$5:$J$44,3,FALSE) + HRYLD1!BV35*(1-VLOOKUP(HRYLD2!BV$4,'[1]INTERNAL PARAMETERS-1'!$B$5:$J$44,5,FALSE))*VLOOKUP(HRYLD2!BV$4,'[1]INTERNAL PARAMETERS-1'!$B$5:$J$44,8,FALSE)*VLOOKUP(HRYLD2!BV$4,'[1]INTERNAL PARAMETERS-1'!$B$5:$J$44,3,FALSE)</f>
        <v>0</v>
      </c>
      <c r="BW35" s="44">
        <f>HRYLD1!BW35*VLOOKUP(HRYLD2!BW$4,'[1]INTERNAL PARAMETERS-1'!$B$5:$J$44,5,FALSE)*VLOOKUP(HRYLD2!BW$4,'[1]INTERNAL PARAMETERS-1'!$B$5:$J$44,6,FALSE)*VLOOKUP(HRYLD2!BW$4,'[1]INTERNAL PARAMETERS-1'!$B$5:$J$44,3,FALSE) + HRYLD1!BW35*(1-VLOOKUP(HRYLD2!BW$4,'[1]INTERNAL PARAMETERS-1'!$B$5:$J$44,5,FALSE))*VLOOKUP(HRYLD2!BW$4,'[1]INTERNAL PARAMETERS-1'!$B$5:$J$44,8,FALSE)*VLOOKUP(HRYLD2!BW$4,'[1]INTERNAL PARAMETERS-1'!$B$5:$J$44,3,FALSE)</f>
        <v>0</v>
      </c>
      <c r="BX35" s="44">
        <f>HRYLD1!BX35*VLOOKUP(HRYLD2!BX$4,'[1]INTERNAL PARAMETERS-1'!$B$5:$J$44,5,FALSE)*VLOOKUP(HRYLD2!BX$4,'[1]INTERNAL PARAMETERS-1'!$B$5:$J$44,6,FALSE)*VLOOKUP(HRYLD2!BX$4,'[1]INTERNAL PARAMETERS-1'!$B$5:$J$44,3,FALSE) + HRYLD1!BX35*(1-VLOOKUP(HRYLD2!BX$4,'[1]INTERNAL PARAMETERS-1'!$B$5:$J$44,5,FALSE))*VLOOKUP(HRYLD2!BX$4,'[1]INTERNAL PARAMETERS-1'!$B$5:$J$44,8,FALSE)*VLOOKUP(HRYLD2!BX$4,'[1]INTERNAL PARAMETERS-1'!$B$5:$J$44,3,FALSE)</f>
        <v>0</v>
      </c>
      <c r="BY35" s="44">
        <f>HRYLD1!BY35*VLOOKUP(HRYLD2!BY$4,'[1]INTERNAL PARAMETERS-1'!$B$5:$J$44,5,FALSE)*VLOOKUP(HRYLD2!BY$4,'[1]INTERNAL PARAMETERS-1'!$B$5:$J$44,6,FALSE)*VLOOKUP(HRYLD2!BY$4,'[1]INTERNAL PARAMETERS-1'!$B$5:$J$44,3,FALSE) + HRYLD1!BY35*(1-VLOOKUP(HRYLD2!BY$4,'[1]INTERNAL PARAMETERS-1'!$B$5:$J$44,5,FALSE))*VLOOKUP(HRYLD2!BY$4,'[1]INTERNAL PARAMETERS-1'!$B$5:$J$44,8,FALSE)*VLOOKUP(HRYLD2!BY$4,'[1]INTERNAL PARAMETERS-1'!$B$5:$J$44,3,FALSE)</f>
        <v>0</v>
      </c>
      <c r="BZ35" s="44">
        <f>HRYLD1!BZ35*VLOOKUP(HRYLD2!BZ$4,'[1]INTERNAL PARAMETERS-1'!$B$5:$J$44,5,FALSE)*VLOOKUP(HRYLD2!BZ$4,'[1]INTERNAL PARAMETERS-1'!$B$5:$J$44,6,FALSE)*VLOOKUP(HRYLD2!BZ$4,'[1]INTERNAL PARAMETERS-1'!$B$5:$J$44,3,FALSE) + HRYLD1!BZ35*(1-VLOOKUP(HRYLD2!BZ$4,'[1]INTERNAL PARAMETERS-1'!$B$5:$J$44,5,FALSE))*VLOOKUP(HRYLD2!BZ$4,'[1]INTERNAL PARAMETERS-1'!$B$5:$J$44,8,FALSE)*VLOOKUP(HRYLD2!BZ$4,'[1]INTERNAL PARAMETERS-1'!$B$5:$J$44,3,FALSE)</f>
        <v>1.161908065348318E-3</v>
      </c>
      <c r="CA35" s="44">
        <f>HRYLD1!CA35*VLOOKUP(HRYLD2!CA$4,'[1]INTERNAL PARAMETERS-1'!$B$5:$J$44,5,FALSE)*VLOOKUP(HRYLD2!CA$4,'[1]INTERNAL PARAMETERS-1'!$B$5:$J$44,6,FALSE)*VLOOKUP(HRYLD2!CA$4,'[1]INTERNAL PARAMETERS-1'!$B$5:$J$44,3,FALSE) + HRYLD1!CA35*(1-VLOOKUP(HRYLD2!CA$4,'[1]INTERNAL PARAMETERS-1'!$B$5:$J$44,5,FALSE))*VLOOKUP(HRYLD2!CA$4,'[1]INTERNAL PARAMETERS-1'!$B$5:$J$44,8,FALSE)*VLOOKUP(HRYLD2!CA$4,'[1]INTERNAL PARAMETERS-1'!$B$5:$J$44,3,FALSE)</f>
        <v>0</v>
      </c>
      <c r="CB35" s="44">
        <f>HRYLD1!CB35*VLOOKUP(HRYLD2!CB$4,'[1]INTERNAL PARAMETERS-1'!$B$5:$J$44,5,FALSE)*VLOOKUP(HRYLD2!CB$4,'[1]INTERNAL PARAMETERS-1'!$B$5:$J$44,6,FALSE)*VLOOKUP(HRYLD2!CB$4,'[1]INTERNAL PARAMETERS-1'!$B$5:$J$44,3,FALSE) + HRYLD1!CB35*(1-VLOOKUP(HRYLD2!CB$4,'[1]INTERNAL PARAMETERS-1'!$B$5:$J$44,5,FALSE))*VLOOKUP(HRYLD2!CB$4,'[1]INTERNAL PARAMETERS-1'!$B$5:$J$44,8,FALSE)*VLOOKUP(HRYLD2!CB$4,'[1]INTERNAL PARAMETERS-1'!$B$5:$J$44,3,FALSE)</f>
        <v>0</v>
      </c>
      <c r="CC35" s="44">
        <f>HRYLD1!CC35*VLOOKUP(HRYLD2!CC$4,'[1]INTERNAL PARAMETERS-1'!$B$5:$J$44,5,FALSE)*VLOOKUP(HRYLD2!CC$4,'[1]INTERNAL PARAMETERS-1'!$B$5:$J$44,6,FALSE)*VLOOKUP(HRYLD2!CC$4,'[1]INTERNAL PARAMETERS-1'!$B$5:$J$44,3,FALSE) + HRYLD1!CC35*(1-VLOOKUP(HRYLD2!CC$4,'[1]INTERNAL PARAMETERS-1'!$B$5:$J$44,5,FALSE))*VLOOKUP(HRYLD2!CC$4,'[1]INTERNAL PARAMETERS-1'!$B$5:$J$44,8,FALSE)*VLOOKUP(HRYLD2!CC$4,'[1]INTERNAL PARAMETERS-1'!$B$5:$J$44,3,FALSE)</f>
        <v>5.809684552066847E-3</v>
      </c>
      <c r="CD35" s="44">
        <f>HRYLD1!CD35*VLOOKUP(HRYLD2!CD$4,'[1]INTERNAL PARAMETERS-1'!$B$5:$J$44,5,FALSE)*VLOOKUP(HRYLD2!CD$4,'[1]INTERNAL PARAMETERS-1'!$B$5:$J$44,6,FALSE)*VLOOKUP(HRYLD2!CD$4,'[1]INTERNAL PARAMETERS-1'!$B$5:$J$44,3,FALSE) + HRYLD1!CD35*(1-VLOOKUP(HRYLD2!CD$4,'[1]INTERNAL PARAMETERS-1'!$B$5:$J$44,5,FALSE))*VLOOKUP(HRYLD2!CD$4,'[1]INTERNAL PARAMETERS-1'!$B$5:$J$44,8,FALSE)*VLOOKUP(HRYLD2!CD$4,'[1]INTERNAL PARAMETERS-1'!$B$5:$J$44,3,FALSE)</f>
        <v>9.4407373971086284E-3</v>
      </c>
      <c r="CE35" s="44">
        <f>HRYLD1!CE35*VLOOKUP(HRYLD2!CE$4,'[1]INTERNAL PARAMETERS-1'!$B$5:$J$44,5,FALSE)*VLOOKUP(HRYLD2!CE$4,'[1]INTERNAL PARAMETERS-1'!$B$5:$J$44,6,FALSE)*VLOOKUP(HRYLD2!CE$4,'[1]INTERNAL PARAMETERS-1'!$B$5:$J$44,3,FALSE) + HRYLD1!CE35*(1-VLOOKUP(HRYLD2!CE$4,'[1]INTERNAL PARAMETERS-1'!$B$5:$J$44,5,FALSE))*VLOOKUP(HRYLD2!CE$4,'[1]INTERNAL PARAMETERS-1'!$B$5:$J$44,8,FALSE)*VLOOKUP(HRYLD2!CE$4,'[1]INTERNAL PARAMETERS-1'!$B$5:$J$44,3,FALSE)</f>
        <v>4.0169818902862219E-2</v>
      </c>
      <c r="CF35" s="44">
        <f>HRYLD1!CF35*VLOOKUP(HRYLD2!CF$4,'[1]INTERNAL PARAMETERS-1'!$B$5:$J$44,5,FALSE)*VLOOKUP(HRYLD2!CF$4,'[1]INTERNAL PARAMETERS-1'!$B$5:$J$44,6,FALSE)*VLOOKUP(HRYLD2!CF$4,'[1]INTERNAL PARAMETERS-1'!$B$5:$J$44,3,FALSE) + HRYLD1!CF35*(1-VLOOKUP(HRYLD2!CF$4,'[1]INTERNAL PARAMETERS-1'!$B$5:$J$44,5,FALSE))*VLOOKUP(HRYLD2!CF$4,'[1]INTERNAL PARAMETERS-1'!$B$5:$J$44,8,FALSE)*VLOOKUP(HRYLD2!CF$4,'[1]INTERNAL PARAMETERS-1'!$B$5:$J$44,3,FALSE)</f>
        <v>8.0562941619277059E-3</v>
      </c>
      <c r="CG35" s="44">
        <f>HRYLD1!CG35*VLOOKUP(HRYLD2!CG$4,'[1]INTERNAL PARAMETERS-1'!$B$5:$J$44,5,FALSE)*VLOOKUP(HRYLD2!CG$4,'[1]INTERNAL PARAMETERS-1'!$B$5:$J$44,6,FALSE)*VLOOKUP(HRYLD2!CG$4,'[1]INTERNAL PARAMETERS-1'!$B$5:$J$44,3,FALSE) + HRYLD1!CG35*(1-VLOOKUP(HRYLD2!CG$4,'[1]INTERNAL PARAMETERS-1'!$B$5:$J$44,5,FALSE))*VLOOKUP(HRYLD2!CG$4,'[1]INTERNAL PARAMETERS-1'!$B$5:$J$44,8,FALSE)*VLOOKUP(HRYLD2!CG$4,'[1]INTERNAL PARAMETERS-1'!$B$5:$J$44,3,FALSE)</f>
        <v>2.1355109102249837E-3</v>
      </c>
      <c r="CH35" s="43">
        <f>HRYLD1!CH35*VLOOKUP(HRYLD2!CH$4,'[1]INTERNAL PARAMETERS-1'!$B$5:$J$44,5,FALSE)*VLOOKUP(HRYLD2!CH$4,'[1]INTERNAL PARAMETERS-1'!$B$5:$J$44,6,FALSE)*VLOOKUP(HRYLD2!CH$4,'[1]INTERNAL PARAMETERS-1'!$B$5:$J$44,3,FALSE) + HRYLD1!CH35*(1-VLOOKUP(HRYLD2!CH$4,'[1]INTERNAL PARAMETERS-1'!$B$5:$J$44,5,FALSE))*VLOOKUP(HRYLD2!CH$4,'[1]INTERNAL PARAMETERS-1'!$B$5:$J$44,8,FALSE)*VLOOKUP(HRYLD2!CH$4,'[1]INTERNAL PARAMETERS-1'!$B$5:$J$44,3,FALSE)</f>
        <v>0</v>
      </c>
      <c r="CJ35" s="45">
        <f t="shared" si="0"/>
        <v>225.2701666164632</v>
      </c>
      <c r="CK35" s="43">
        <f t="shared" si="1"/>
        <v>17.588901193268001</v>
      </c>
    </row>
    <row r="36" spans="2:89" x14ac:dyDescent="0.4">
      <c r="B36" s="58" t="s">
        <v>5</v>
      </c>
      <c r="C36" s="57" t="s">
        <v>49</v>
      </c>
      <c r="D36" s="57" t="s">
        <v>53</v>
      </c>
      <c r="E36" s="132">
        <f>HR!X36</f>
        <v>1256.4604800526781</v>
      </c>
      <c r="F36" s="56">
        <f>'[1]INTERNAL PARAMETERS-1'!M18</f>
        <v>21.115000000000002</v>
      </c>
      <c r="G36" s="45">
        <f>HRYLD1!G36*VLOOKUP(HRYLD2!G$4,'[1]INTERNAL PARAMETERS-1'!$B$5:$J$44,5,FALSE)*VLOOKUP(HRYLD2!G$4,'[1]INTERNAL PARAMETERS-1'!$B$5:$J$44,7,FALSE)*HRYLD2!$F36 + HRYLD1!G36*(1-VLOOKUP(HRYLD2!G$4,'[1]INTERNAL PARAMETERS-1'!$B$5:$J$44,5,FALSE))*VLOOKUP(HRYLD2!G$4,'[1]INTERNAL PARAMETERS-1'!$B$5:$J$44,9,FALSE)*HRYLD2!$F36</f>
        <v>43.52696402207463</v>
      </c>
      <c r="H36" s="44">
        <f>HRYLD1!H36*VLOOKUP(HRYLD2!H$4,'[1]INTERNAL PARAMETERS-1'!$B$5:$J$44,5,FALSE)*VLOOKUP(HRYLD2!H$4,'[1]INTERNAL PARAMETERS-1'!$B$5:$J$44,7,FALSE)*HRYLD2!$F36 + HRYLD1!H36*(1-VLOOKUP(HRYLD2!H$4,'[1]INTERNAL PARAMETERS-1'!$B$5:$J$44,5,FALSE))*VLOOKUP(HRYLD2!H$4,'[1]INTERNAL PARAMETERS-1'!$B$5:$J$44,9,FALSE)*HRYLD2!$F36</f>
        <v>16.40555242535137</v>
      </c>
      <c r="I36" s="44">
        <f>HRYLD1!I36*VLOOKUP(HRYLD2!I$4,'[1]INTERNAL PARAMETERS-1'!$B$5:$J$44,5,FALSE)*VLOOKUP(HRYLD2!I$4,'[1]INTERNAL PARAMETERS-1'!$B$5:$J$44,7,FALSE)*HRYLD2!$F36 + HRYLD1!I36*(1-VLOOKUP(HRYLD2!I$4,'[1]INTERNAL PARAMETERS-1'!$B$5:$J$44,5,FALSE))*VLOOKUP(HRYLD2!I$4,'[1]INTERNAL PARAMETERS-1'!$B$5:$J$44,9,FALSE)*HRYLD2!$F36</f>
        <v>51.854680853950263</v>
      </c>
      <c r="J36" s="44">
        <f>HRYLD1!J36*VLOOKUP(HRYLD2!J$4,'[1]INTERNAL PARAMETERS-1'!$B$5:$J$44,5,FALSE)*VLOOKUP(HRYLD2!J$4,'[1]INTERNAL PARAMETERS-1'!$B$5:$J$44,7,FALSE)*HRYLD2!$F36 + HRYLD1!J36*(1-VLOOKUP(HRYLD2!J$4,'[1]INTERNAL PARAMETERS-1'!$B$5:$J$44,5,FALSE))*VLOOKUP(HRYLD2!J$4,'[1]INTERNAL PARAMETERS-1'!$B$5:$J$44,9,FALSE)*HRYLD2!$F36</f>
        <v>0</v>
      </c>
      <c r="K36" s="44">
        <f>HRYLD1!K36*VLOOKUP(HRYLD2!K$4,'[1]INTERNAL PARAMETERS-1'!$B$5:$J$44,5,FALSE)*VLOOKUP(HRYLD2!K$4,'[1]INTERNAL PARAMETERS-1'!$B$5:$J$44,7,FALSE)*HRYLD2!$F36 + HRYLD1!K36*(1-VLOOKUP(HRYLD2!K$4,'[1]INTERNAL PARAMETERS-1'!$B$5:$J$44,5,FALSE))*VLOOKUP(HRYLD2!K$4,'[1]INTERNAL PARAMETERS-1'!$B$5:$J$44,9,FALSE)*HRYLD2!$F36</f>
        <v>0</v>
      </c>
      <c r="L36" s="44">
        <f>HRYLD1!L36*VLOOKUP(HRYLD2!L$4,'[1]INTERNAL PARAMETERS-1'!$B$5:$J$44,5,FALSE)*VLOOKUP(HRYLD2!L$4,'[1]INTERNAL PARAMETERS-1'!$B$5:$J$44,7,FALSE)*HRYLD2!$F36 + HRYLD1!L36*(1-VLOOKUP(HRYLD2!L$4,'[1]INTERNAL PARAMETERS-1'!$B$5:$J$44,5,FALSE))*VLOOKUP(HRYLD2!L$4,'[1]INTERNAL PARAMETERS-1'!$B$5:$J$44,9,FALSE)*HRYLD2!$F36</f>
        <v>0</v>
      </c>
      <c r="M36" s="44">
        <f>HRYLD1!M36*VLOOKUP(HRYLD2!M$4,'[1]INTERNAL PARAMETERS-1'!$B$5:$J$44,5,FALSE)*VLOOKUP(HRYLD2!M$4,'[1]INTERNAL PARAMETERS-1'!$B$5:$J$44,7,FALSE)*HRYLD2!$F36 + HRYLD1!M36*(1-VLOOKUP(HRYLD2!M$4,'[1]INTERNAL PARAMETERS-1'!$B$5:$J$44,5,FALSE))*VLOOKUP(HRYLD2!M$4,'[1]INTERNAL PARAMETERS-1'!$B$5:$J$44,9,FALSE)*HRYLD2!$F36</f>
        <v>8.0902214653908704</v>
      </c>
      <c r="N36" s="44">
        <f>HRYLD1!N36*VLOOKUP(HRYLD2!N$4,'[1]INTERNAL PARAMETERS-1'!$B$5:$J$44,5,FALSE)*VLOOKUP(HRYLD2!N$4,'[1]INTERNAL PARAMETERS-1'!$B$5:$J$44,7,FALSE)*HRYLD2!$F36 + HRYLD1!N36*(1-VLOOKUP(HRYLD2!N$4,'[1]INTERNAL PARAMETERS-1'!$B$5:$J$44,5,FALSE))*VLOOKUP(HRYLD2!N$4,'[1]INTERNAL PARAMETERS-1'!$B$5:$J$44,9,FALSE)*HRYLD2!$F36</f>
        <v>0.16627514381378372</v>
      </c>
      <c r="O36" s="44">
        <f>HRYLD1!O36*VLOOKUP(HRYLD2!O$4,'[1]INTERNAL PARAMETERS-1'!$B$5:$J$44,5,FALSE)*VLOOKUP(HRYLD2!O$4,'[1]INTERNAL PARAMETERS-1'!$B$5:$J$44,7,FALSE)*HRYLD2!$F36 + HRYLD1!O36*(1-VLOOKUP(HRYLD2!O$4,'[1]INTERNAL PARAMETERS-1'!$B$5:$J$44,5,FALSE))*VLOOKUP(HRYLD2!O$4,'[1]INTERNAL PARAMETERS-1'!$B$5:$J$44,9,FALSE)*HRYLD2!$F36</f>
        <v>0</v>
      </c>
      <c r="P36" s="44">
        <f>HRYLD1!P36*VLOOKUP(HRYLD2!P$4,'[1]INTERNAL PARAMETERS-1'!$B$5:$J$44,5,FALSE)*VLOOKUP(HRYLD2!P$4,'[1]INTERNAL PARAMETERS-1'!$B$5:$J$44,7,FALSE)*HRYLD2!$F36 + HRYLD1!P36*(1-VLOOKUP(HRYLD2!P$4,'[1]INTERNAL PARAMETERS-1'!$B$5:$J$44,5,FALSE))*VLOOKUP(HRYLD2!P$4,'[1]INTERNAL PARAMETERS-1'!$B$5:$J$44,9,FALSE)*HRYLD2!$F36</f>
        <v>0</v>
      </c>
      <c r="Q36" s="44">
        <f>HRYLD1!Q36*VLOOKUP(HRYLD2!Q$4,'[1]INTERNAL PARAMETERS-1'!$B$5:$J$44,5,FALSE)*VLOOKUP(HRYLD2!Q$4,'[1]INTERNAL PARAMETERS-1'!$B$5:$J$44,7,FALSE)*HRYLD2!$F36 + HRYLD1!Q36*(1-VLOOKUP(HRYLD2!Q$4,'[1]INTERNAL PARAMETERS-1'!$B$5:$J$44,5,FALSE))*VLOOKUP(HRYLD2!Q$4,'[1]INTERNAL PARAMETERS-1'!$B$5:$J$44,9,FALSE)*HRYLD2!$F36</f>
        <v>0</v>
      </c>
      <c r="R36" s="44">
        <f>HRYLD1!R36*VLOOKUP(HRYLD2!R$4,'[1]INTERNAL PARAMETERS-1'!$B$5:$J$44,5,FALSE)*VLOOKUP(HRYLD2!R$4,'[1]INTERNAL PARAMETERS-1'!$B$5:$J$44,7,FALSE)*HRYLD2!$F36 + HRYLD1!R36*(1-VLOOKUP(HRYLD2!R$4,'[1]INTERNAL PARAMETERS-1'!$B$5:$J$44,5,FALSE))*VLOOKUP(HRYLD2!R$4,'[1]INTERNAL PARAMETERS-1'!$B$5:$J$44,9,FALSE)*HRYLD2!$F36</f>
        <v>0.14780484430790308</v>
      </c>
      <c r="S36" s="44">
        <f>HRYLD1!S36*VLOOKUP(HRYLD2!S$4,'[1]INTERNAL PARAMETERS-1'!$B$5:$J$44,5,FALSE)*VLOOKUP(HRYLD2!S$4,'[1]INTERNAL PARAMETERS-1'!$B$5:$J$44,7,FALSE)*HRYLD2!$F36 + HRYLD1!S36*(1-VLOOKUP(HRYLD2!S$4,'[1]INTERNAL PARAMETERS-1'!$B$5:$J$44,5,FALSE))*VLOOKUP(HRYLD2!S$4,'[1]INTERNAL PARAMETERS-1'!$B$5:$J$44,9,FALSE)*HRYLD2!$F36</f>
        <v>5.5566017727898886</v>
      </c>
      <c r="T36" s="44">
        <f>HRYLD1!T36*VLOOKUP(HRYLD2!T$4,'[1]INTERNAL PARAMETERS-1'!$B$5:$J$44,5,FALSE)*VLOOKUP(HRYLD2!T$4,'[1]INTERNAL PARAMETERS-1'!$B$5:$J$44,7,FALSE)*HRYLD2!$F36 + HRYLD1!T36*(1-VLOOKUP(HRYLD2!T$4,'[1]INTERNAL PARAMETERS-1'!$B$5:$J$44,5,FALSE))*VLOOKUP(HRYLD2!T$4,'[1]INTERNAL PARAMETERS-1'!$B$5:$J$44,9,FALSE)*HRYLD2!$F36</f>
        <v>1.662724907974801</v>
      </c>
      <c r="U36" s="44">
        <f>HRYLD1!U36*VLOOKUP(HRYLD2!U$4,'[1]INTERNAL PARAMETERS-1'!$B$5:$J$44,5,FALSE)*VLOOKUP(HRYLD2!U$4,'[1]INTERNAL PARAMETERS-1'!$B$5:$J$44,7,FALSE)*HRYLD2!$F36 + HRYLD1!U36*(1-VLOOKUP(HRYLD2!U$4,'[1]INTERNAL PARAMETERS-1'!$B$5:$J$44,5,FALSE))*VLOOKUP(HRYLD2!U$4,'[1]INTERNAL PARAMETERS-1'!$B$5:$J$44,9,FALSE)*HRYLD2!$F36</f>
        <v>0.83509737033965259</v>
      </c>
      <c r="V36" s="44">
        <f>HRYLD1!V36*VLOOKUP(HRYLD2!V$4,'[1]INTERNAL PARAMETERS-1'!$B$5:$J$44,5,FALSE)*VLOOKUP(HRYLD2!V$4,'[1]INTERNAL PARAMETERS-1'!$B$5:$J$44,7,FALSE)*HRYLD2!$F36 + HRYLD1!V36*(1-VLOOKUP(HRYLD2!V$4,'[1]INTERNAL PARAMETERS-1'!$B$5:$J$44,5,FALSE))*VLOOKUP(HRYLD2!V$4,'[1]INTERNAL PARAMETERS-1'!$B$5:$J$44,9,FALSE)*HRYLD2!$F36</f>
        <v>4.3286931045495436</v>
      </c>
      <c r="W36" s="44">
        <f>HRYLD1!W36*VLOOKUP(HRYLD2!W$4,'[1]INTERNAL PARAMETERS-1'!$B$5:$J$44,5,FALSE)*VLOOKUP(HRYLD2!W$4,'[1]INTERNAL PARAMETERS-1'!$B$5:$J$44,7,FALSE)*HRYLD2!$F36 + HRYLD1!W36*(1-VLOOKUP(HRYLD2!W$4,'[1]INTERNAL PARAMETERS-1'!$B$5:$J$44,5,FALSE))*VLOOKUP(HRYLD2!W$4,'[1]INTERNAL PARAMETERS-1'!$B$5:$J$44,9,FALSE)*HRYLD2!$F36</f>
        <v>0</v>
      </c>
      <c r="X36" s="44">
        <f>HRYLD1!X36*VLOOKUP(HRYLD2!X$4,'[1]INTERNAL PARAMETERS-1'!$B$5:$J$44,5,FALSE)*VLOOKUP(HRYLD2!X$4,'[1]INTERNAL PARAMETERS-1'!$B$5:$J$44,7,FALSE)*HRYLD2!$F36 + HRYLD1!X36*(1-VLOOKUP(HRYLD2!X$4,'[1]INTERNAL PARAMETERS-1'!$B$5:$J$44,5,FALSE))*VLOOKUP(HRYLD2!X$4,'[1]INTERNAL PARAMETERS-1'!$B$5:$J$44,9,FALSE)*HRYLD2!$F36</f>
        <v>0</v>
      </c>
      <c r="Y36" s="44">
        <f>HRYLD1!Y36*VLOOKUP(HRYLD2!Y$4,'[1]INTERNAL PARAMETERS-1'!$B$5:$J$44,5,FALSE)*VLOOKUP(HRYLD2!Y$4,'[1]INTERNAL PARAMETERS-1'!$B$5:$J$44,7,FALSE)*HRYLD2!$F36 + HRYLD1!Y36*(1-VLOOKUP(HRYLD2!Y$4,'[1]INTERNAL PARAMETERS-1'!$B$5:$J$44,5,FALSE))*VLOOKUP(HRYLD2!Y$4,'[1]INTERNAL PARAMETERS-1'!$B$5:$J$44,9,FALSE)*HRYLD2!$F36</f>
        <v>0</v>
      </c>
      <c r="Z36" s="44">
        <f>HRYLD1!Z36*VLOOKUP(HRYLD2!Z$4,'[1]INTERNAL PARAMETERS-1'!$B$5:$J$44,5,FALSE)*VLOOKUP(HRYLD2!Z$4,'[1]INTERNAL PARAMETERS-1'!$B$5:$J$44,7,FALSE)*HRYLD2!$F36 + HRYLD1!Z36*(1-VLOOKUP(HRYLD2!Z$4,'[1]INTERNAL PARAMETERS-1'!$B$5:$J$44,5,FALSE))*VLOOKUP(HRYLD2!Z$4,'[1]INTERNAL PARAMETERS-1'!$B$5:$J$44,9,FALSE)*HRYLD2!$F36</f>
        <v>0</v>
      </c>
      <c r="AA36" s="44">
        <f>HRYLD1!AA36*VLOOKUP(HRYLD2!AA$4,'[1]INTERNAL PARAMETERS-1'!$B$5:$J$44,5,FALSE)*VLOOKUP(HRYLD2!AA$4,'[1]INTERNAL PARAMETERS-1'!$B$5:$J$44,7,FALSE)*HRYLD2!$F36 + HRYLD1!AA36*(1-VLOOKUP(HRYLD2!AA$4,'[1]INTERNAL PARAMETERS-1'!$B$5:$J$44,5,FALSE))*VLOOKUP(HRYLD2!AA$4,'[1]INTERNAL PARAMETERS-1'!$B$5:$J$44,9,FALSE)*HRYLD2!$F36</f>
        <v>0</v>
      </c>
      <c r="AB36" s="44">
        <f>HRYLD1!AB36*VLOOKUP(HRYLD2!AB$4,'[1]INTERNAL PARAMETERS-1'!$B$5:$J$44,5,FALSE)*VLOOKUP(HRYLD2!AB$4,'[1]INTERNAL PARAMETERS-1'!$B$5:$J$44,7,FALSE)*HRYLD2!$F36 + HRYLD1!AB36*(1-VLOOKUP(HRYLD2!AB$4,'[1]INTERNAL PARAMETERS-1'!$B$5:$J$44,5,FALSE))*VLOOKUP(HRYLD2!AB$4,'[1]INTERNAL PARAMETERS-1'!$B$5:$J$44,9,FALSE)*HRYLD2!$F36</f>
        <v>0</v>
      </c>
      <c r="AC36" s="44">
        <f>HRYLD1!AC36*VLOOKUP(HRYLD2!AC$4,'[1]INTERNAL PARAMETERS-1'!$B$5:$J$44,5,FALSE)*VLOOKUP(HRYLD2!AC$4,'[1]INTERNAL PARAMETERS-1'!$B$5:$J$44,7,FALSE)*HRYLD2!$F36 + HRYLD1!AC36*(1-VLOOKUP(HRYLD2!AC$4,'[1]INTERNAL PARAMETERS-1'!$B$5:$J$44,5,FALSE))*VLOOKUP(HRYLD2!AC$4,'[1]INTERNAL PARAMETERS-1'!$B$5:$J$44,9,FALSE)*HRYLD2!$F36</f>
        <v>0</v>
      </c>
      <c r="AD36" s="44">
        <f>HRYLD1!AD36*VLOOKUP(HRYLD2!AD$4,'[1]INTERNAL PARAMETERS-1'!$B$5:$J$44,5,FALSE)*VLOOKUP(HRYLD2!AD$4,'[1]INTERNAL PARAMETERS-1'!$B$5:$J$44,7,FALSE)*HRYLD2!$F36 + HRYLD1!AD36*(1-VLOOKUP(HRYLD2!AD$4,'[1]INTERNAL PARAMETERS-1'!$B$5:$J$44,5,FALSE))*VLOOKUP(HRYLD2!AD$4,'[1]INTERNAL PARAMETERS-1'!$B$5:$J$44,9,FALSE)*HRYLD2!$F36</f>
        <v>0</v>
      </c>
      <c r="AE36" s="44">
        <f>HRYLD1!AE36*VLOOKUP(HRYLD2!AE$4,'[1]INTERNAL PARAMETERS-1'!$B$5:$J$44,5,FALSE)*VLOOKUP(HRYLD2!AE$4,'[1]INTERNAL PARAMETERS-1'!$B$5:$J$44,7,FALSE)*HRYLD2!$F36 + HRYLD1!AE36*(1-VLOOKUP(HRYLD2!AE$4,'[1]INTERNAL PARAMETERS-1'!$B$5:$J$44,5,FALSE))*VLOOKUP(HRYLD2!AE$4,'[1]INTERNAL PARAMETERS-1'!$B$5:$J$44,9,FALSE)*HRYLD2!$F36</f>
        <v>0</v>
      </c>
      <c r="AF36" s="44">
        <f>HRYLD1!AF36*VLOOKUP(HRYLD2!AF$4,'[1]INTERNAL PARAMETERS-1'!$B$5:$J$44,5,FALSE)*VLOOKUP(HRYLD2!AF$4,'[1]INTERNAL PARAMETERS-1'!$B$5:$J$44,7,FALSE)*HRYLD2!$F36 + HRYLD1!AF36*(1-VLOOKUP(HRYLD2!AF$4,'[1]INTERNAL PARAMETERS-1'!$B$5:$J$44,5,FALSE))*VLOOKUP(HRYLD2!AF$4,'[1]INTERNAL PARAMETERS-1'!$B$5:$J$44,9,FALSE)*HRYLD2!$F36</f>
        <v>0</v>
      </c>
      <c r="AG36" s="44">
        <f>HRYLD1!AG36*VLOOKUP(HRYLD2!AG$4,'[1]INTERNAL PARAMETERS-1'!$B$5:$J$44,5,FALSE)*VLOOKUP(HRYLD2!AG$4,'[1]INTERNAL PARAMETERS-1'!$B$5:$J$44,7,FALSE)*HRYLD2!$F36 + HRYLD1!AG36*(1-VLOOKUP(HRYLD2!AG$4,'[1]INTERNAL PARAMETERS-1'!$B$5:$J$44,5,FALSE))*VLOOKUP(HRYLD2!AG$4,'[1]INTERNAL PARAMETERS-1'!$B$5:$J$44,9,FALSE)*HRYLD2!$F36</f>
        <v>0</v>
      </c>
      <c r="AH36" s="44">
        <f>HRYLD1!AH36*VLOOKUP(HRYLD2!AH$4,'[1]INTERNAL PARAMETERS-1'!$B$5:$J$44,5,FALSE)*VLOOKUP(HRYLD2!AH$4,'[1]INTERNAL PARAMETERS-1'!$B$5:$J$44,7,FALSE)*HRYLD2!$F36 + HRYLD1!AH36*(1-VLOOKUP(HRYLD2!AH$4,'[1]INTERNAL PARAMETERS-1'!$B$5:$J$44,5,FALSE))*VLOOKUP(HRYLD2!AH$4,'[1]INTERNAL PARAMETERS-1'!$B$5:$J$44,9,FALSE)*HRYLD2!$F36</f>
        <v>0</v>
      </c>
      <c r="AI36" s="44">
        <f>HRYLD1!AI36*VLOOKUP(HRYLD2!AI$4,'[1]INTERNAL PARAMETERS-1'!$B$5:$J$44,5,FALSE)*VLOOKUP(HRYLD2!AI$4,'[1]INTERNAL PARAMETERS-1'!$B$5:$J$44,7,FALSE)*HRYLD2!$F36 + HRYLD1!AI36*(1-VLOOKUP(HRYLD2!AI$4,'[1]INTERNAL PARAMETERS-1'!$B$5:$J$44,5,FALSE))*VLOOKUP(HRYLD2!AI$4,'[1]INTERNAL PARAMETERS-1'!$B$5:$J$44,9,FALSE)*HRYLD2!$F36</f>
        <v>4.618901384621972E-2</v>
      </c>
      <c r="AJ36" s="44">
        <f>HRYLD1!AJ36*VLOOKUP(HRYLD2!AJ$4,'[1]INTERNAL PARAMETERS-1'!$B$5:$J$44,5,FALSE)*VLOOKUP(HRYLD2!AJ$4,'[1]INTERNAL PARAMETERS-1'!$B$5:$J$44,7,FALSE)*HRYLD2!$F36 + HRYLD1!AJ36*(1-VLOOKUP(HRYLD2!AJ$4,'[1]INTERNAL PARAMETERS-1'!$B$5:$J$44,5,FALSE))*VLOOKUP(HRYLD2!AJ$4,'[1]INTERNAL PARAMETERS-1'!$B$5:$J$44,9,FALSE)*HRYLD2!$F36</f>
        <v>1.8012680723667271</v>
      </c>
      <c r="AK36" s="44">
        <f>HRYLD1!AK36*VLOOKUP(HRYLD2!AK$4,'[1]INTERNAL PARAMETERS-1'!$B$5:$J$44,5,FALSE)*VLOOKUP(HRYLD2!AK$4,'[1]INTERNAL PARAMETERS-1'!$B$5:$J$44,7,FALSE)*HRYLD2!$F36 + HRYLD1!AK36*(1-VLOOKUP(HRYLD2!AK$4,'[1]INTERNAL PARAMETERS-1'!$B$5:$J$44,5,FALSE))*VLOOKUP(HRYLD2!AK$4,'[1]INTERNAL PARAMETERS-1'!$B$5:$J$44,9,FALSE)*HRYLD2!$F36</f>
        <v>0</v>
      </c>
      <c r="AL36" s="44">
        <f>HRYLD1!AL36*VLOOKUP(HRYLD2!AL$4,'[1]INTERNAL PARAMETERS-1'!$B$5:$J$44,5,FALSE)*VLOOKUP(HRYLD2!AL$4,'[1]INTERNAL PARAMETERS-1'!$B$5:$J$44,7,FALSE)*HRYLD2!$F36 + HRYLD1!AL36*(1-VLOOKUP(HRYLD2!AL$4,'[1]INTERNAL PARAMETERS-1'!$B$5:$J$44,5,FALSE))*VLOOKUP(HRYLD2!AL$4,'[1]INTERNAL PARAMETERS-1'!$B$5:$J$44,9,FALSE)*HRYLD2!$F36</f>
        <v>0</v>
      </c>
      <c r="AM36" s="44">
        <f>HRYLD1!AM36*VLOOKUP(HRYLD2!AM$4,'[1]INTERNAL PARAMETERS-1'!$B$5:$J$44,5,FALSE)*VLOOKUP(HRYLD2!AM$4,'[1]INTERNAL PARAMETERS-1'!$B$5:$J$44,7,FALSE)*HRYLD2!$F36 + HRYLD1!AM36*(1-VLOOKUP(HRYLD2!AM$4,'[1]INTERNAL PARAMETERS-1'!$B$5:$J$44,5,FALSE))*VLOOKUP(HRYLD2!AM$4,'[1]INTERNAL PARAMETERS-1'!$B$5:$J$44,9,FALSE)*HRYLD2!$F36</f>
        <v>0</v>
      </c>
      <c r="AN36" s="44">
        <f>HRYLD1!AN36*VLOOKUP(HRYLD2!AN$4,'[1]INTERNAL PARAMETERS-1'!$B$5:$J$44,5,FALSE)*VLOOKUP(HRYLD2!AN$4,'[1]INTERNAL PARAMETERS-1'!$B$5:$J$44,7,FALSE)*HRYLD2!$F36 + HRYLD1!AN36*(1-VLOOKUP(HRYLD2!AN$4,'[1]INTERNAL PARAMETERS-1'!$B$5:$J$44,5,FALSE))*VLOOKUP(HRYLD2!AN$4,'[1]INTERNAL PARAMETERS-1'!$B$5:$J$44,9,FALSE)*HRYLD2!$F36</f>
        <v>0</v>
      </c>
      <c r="AO36" s="44">
        <f>HRYLD1!AO36*VLOOKUP(HRYLD2!AO$4,'[1]INTERNAL PARAMETERS-1'!$B$5:$J$44,5,FALSE)*VLOOKUP(HRYLD2!AO$4,'[1]INTERNAL PARAMETERS-1'!$B$5:$J$44,7,FALSE)*HRYLD2!$F36 + HRYLD1!AO36*(1-VLOOKUP(HRYLD2!AO$4,'[1]INTERNAL PARAMETERS-1'!$B$5:$J$44,5,FALSE))*VLOOKUP(HRYLD2!AO$4,'[1]INTERNAL PARAMETERS-1'!$B$5:$J$44,9,FALSE)*HRYLD2!$F36</f>
        <v>0</v>
      </c>
      <c r="AP36" s="44">
        <f>HRYLD1!AP36*VLOOKUP(HRYLD2!AP$4,'[1]INTERNAL PARAMETERS-1'!$B$5:$J$44,5,FALSE)*VLOOKUP(HRYLD2!AP$4,'[1]INTERNAL PARAMETERS-1'!$B$5:$J$44,7,FALSE)*HRYLD2!$F36 + HRYLD1!AP36*(1-VLOOKUP(HRYLD2!AP$4,'[1]INTERNAL PARAMETERS-1'!$B$5:$J$44,5,FALSE))*VLOOKUP(HRYLD2!AP$4,'[1]INTERNAL PARAMETERS-1'!$B$5:$J$44,9,FALSE)*HRYLD2!$F36</f>
        <v>0</v>
      </c>
      <c r="AQ36" s="44">
        <f>HRYLD1!AQ36*VLOOKUP(HRYLD2!AQ$4,'[1]INTERNAL PARAMETERS-1'!$B$5:$J$44,5,FALSE)*VLOOKUP(HRYLD2!AQ$4,'[1]INTERNAL PARAMETERS-1'!$B$5:$J$44,7,FALSE)*HRYLD2!$F36 + HRYLD1!AQ36*(1-VLOOKUP(HRYLD2!AQ$4,'[1]INTERNAL PARAMETERS-1'!$B$5:$J$44,5,FALSE))*VLOOKUP(HRYLD2!AQ$4,'[1]INTERNAL PARAMETERS-1'!$B$5:$J$44,9,FALSE)*HRYLD2!$F36</f>
        <v>0</v>
      </c>
      <c r="AR36" s="44">
        <f>HRYLD1!AR36*VLOOKUP(HRYLD2!AR$4,'[1]INTERNAL PARAMETERS-1'!$B$5:$J$44,5,FALSE)*VLOOKUP(HRYLD2!AR$4,'[1]INTERNAL PARAMETERS-1'!$B$5:$J$44,7,FALSE)*HRYLD2!$F36 + HRYLD1!AR36*(1-VLOOKUP(HRYLD2!AR$4,'[1]INTERNAL PARAMETERS-1'!$B$5:$J$44,5,FALSE))*VLOOKUP(HRYLD2!AR$4,'[1]INTERNAL PARAMETERS-1'!$B$5:$J$44,9,FALSE)*HRYLD2!$F36</f>
        <v>0</v>
      </c>
      <c r="AS36" s="44">
        <f>HRYLD1!AS36*VLOOKUP(HRYLD2!AS$4,'[1]INTERNAL PARAMETERS-1'!$B$5:$J$44,5,FALSE)*VLOOKUP(HRYLD2!AS$4,'[1]INTERNAL PARAMETERS-1'!$B$5:$J$44,7,FALSE)*HRYLD2!$F36 + HRYLD1!AS36*(1-VLOOKUP(HRYLD2!AS$4,'[1]INTERNAL PARAMETERS-1'!$B$5:$J$44,5,FALSE))*VLOOKUP(HRYLD2!AS$4,'[1]INTERNAL PARAMETERS-1'!$B$5:$J$44,9,FALSE)*HRYLD2!$F36</f>
        <v>0</v>
      </c>
      <c r="AT36" s="43">
        <f>HRYLD1!AT36*VLOOKUP(HRYLD2!AT$4,'[1]INTERNAL PARAMETERS-1'!$B$5:$J$44,5,FALSE)*VLOOKUP(HRYLD2!AT$4,'[1]INTERNAL PARAMETERS-1'!$B$5:$J$44,7,FALSE)*HRYLD2!$F36 + HRYLD1!AT36*(1-VLOOKUP(HRYLD2!AT$4,'[1]INTERNAL PARAMETERS-1'!$B$5:$J$44,5,FALSE))*VLOOKUP(HRYLD2!AT$4,'[1]INTERNAL PARAMETERS-1'!$B$5:$J$44,9,FALSE)*HRYLD2!$F36</f>
        <v>0</v>
      </c>
      <c r="AU36" s="45">
        <f>HRYLD1!AU36*VLOOKUP(HRYLD2!AU$4,'[1]INTERNAL PARAMETERS-1'!$B$5:$J$44,5,FALSE)*VLOOKUP(HRYLD2!AU$4,'[1]INTERNAL PARAMETERS-1'!$B$5:$J$44,6,FALSE)*VLOOKUP(HRYLD2!AU$4,'[1]INTERNAL PARAMETERS-1'!$B$5:$J$44,3,FALSE) + HRYLD1!AU36*(1-VLOOKUP(HRYLD2!AU$4,'[1]INTERNAL PARAMETERS-1'!$B$5:$J$44,5,FALSE))*VLOOKUP(HRYLD2!AU$4,'[1]INTERNAL PARAMETERS-1'!$B$5:$J$44,8,FALSE)*VLOOKUP(HRYLD2!AU$4,'[1]INTERNAL PARAMETERS-1'!$B$5:$J$44,3,FALSE)</f>
        <v>0</v>
      </c>
      <c r="AV36" s="44">
        <f>HRYLD1!AV36*VLOOKUP(HRYLD2!AV$4,'[1]INTERNAL PARAMETERS-1'!$B$5:$J$44,5,FALSE)*VLOOKUP(HRYLD2!AV$4,'[1]INTERNAL PARAMETERS-1'!$B$5:$J$44,6,FALSE)*VLOOKUP(HRYLD2!AV$4,'[1]INTERNAL PARAMETERS-1'!$B$5:$J$44,3,FALSE) + HRYLD1!AV36*(1-VLOOKUP(HRYLD2!AV$4,'[1]INTERNAL PARAMETERS-1'!$B$5:$J$44,5,FALSE))*VLOOKUP(HRYLD2!AV$4,'[1]INTERNAL PARAMETERS-1'!$B$5:$J$44,8,FALSE)*VLOOKUP(HRYLD2!AV$4,'[1]INTERNAL PARAMETERS-1'!$B$5:$J$44,3,FALSE)</f>
        <v>0</v>
      </c>
      <c r="AW36" s="44">
        <f>HRYLD1!AW36*VLOOKUP(HRYLD2!AW$4,'[1]INTERNAL PARAMETERS-1'!$B$5:$J$44,5,FALSE)*VLOOKUP(HRYLD2!AW$4,'[1]INTERNAL PARAMETERS-1'!$B$5:$J$44,6,FALSE)*VLOOKUP(HRYLD2!AW$4,'[1]INTERNAL PARAMETERS-1'!$B$5:$J$44,3,FALSE) + HRYLD1!AW36*(1-VLOOKUP(HRYLD2!AW$4,'[1]INTERNAL PARAMETERS-1'!$B$5:$J$44,5,FALSE))*VLOOKUP(HRYLD2!AW$4,'[1]INTERNAL PARAMETERS-1'!$B$5:$J$44,8,FALSE)*VLOOKUP(HRYLD2!AW$4,'[1]INTERNAL PARAMETERS-1'!$B$5:$J$44,3,FALSE)</f>
        <v>2.8995335221918399</v>
      </c>
      <c r="AX36" s="44">
        <f>HRYLD1!AX36*VLOOKUP(HRYLD2!AX$4,'[1]INTERNAL PARAMETERS-1'!$B$5:$J$44,5,FALSE)*VLOOKUP(HRYLD2!AX$4,'[1]INTERNAL PARAMETERS-1'!$B$5:$J$44,6,FALSE)*VLOOKUP(HRYLD2!AX$4,'[1]INTERNAL PARAMETERS-1'!$B$5:$J$44,3,FALSE) + HRYLD1!AX36*(1-VLOOKUP(HRYLD2!AX$4,'[1]INTERNAL PARAMETERS-1'!$B$5:$J$44,5,FALSE))*VLOOKUP(HRYLD2!AX$4,'[1]INTERNAL PARAMETERS-1'!$B$5:$J$44,8,FALSE)*VLOOKUP(HRYLD2!AX$4,'[1]INTERNAL PARAMETERS-1'!$B$5:$J$44,3,FALSE)</f>
        <v>0</v>
      </c>
      <c r="AY36" s="44">
        <f>HRYLD1!AY36*VLOOKUP(HRYLD2!AY$4,'[1]INTERNAL PARAMETERS-1'!$B$5:$J$44,5,FALSE)*VLOOKUP(HRYLD2!AY$4,'[1]INTERNAL PARAMETERS-1'!$B$5:$J$44,6,FALSE)*VLOOKUP(HRYLD2!AY$4,'[1]INTERNAL PARAMETERS-1'!$B$5:$J$44,3,FALSE) + HRYLD1!AY36*(1-VLOOKUP(HRYLD2!AY$4,'[1]INTERNAL PARAMETERS-1'!$B$5:$J$44,5,FALSE))*VLOOKUP(HRYLD2!AY$4,'[1]INTERNAL PARAMETERS-1'!$B$5:$J$44,8,FALSE)*VLOOKUP(HRYLD2!AY$4,'[1]INTERNAL PARAMETERS-1'!$B$5:$J$44,3,FALSE)</f>
        <v>0</v>
      </c>
      <c r="AZ36" s="44">
        <f>HRYLD1!AZ36*VLOOKUP(HRYLD2!AZ$4,'[1]INTERNAL PARAMETERS-1'!$B$5:$J$44,5,FALSE)*VLOOKUP(HRYLD2!AZ$4,'[1]INTERNAL PARAMETERS-1'!$B$5:$J$44,6,FALSE)*VLOOKUP(HRYLD2!AZ$4,'[1]INTERNAL PARAMETERS-1'!$B$5:$J$44,3,FALSE) + HRYLD1!AZ36*(1-VLOOKUP(HRYLD2!AZ$4,'[1]INTERNAL PARAMETERS-1'!$B$5:$J$44,5,FALSE))*VLOOKUP(HRYLD2!AZ$4,'[1]INTERNAL PARAMETERS-1'!$B$5:$J$44,8,FALSE)*VLOOKUP(HRYLD2!AZ$4,'[1]INTERNAL PARAMETERS-1'!$B$5:$J$44,3,FALSE)</f>
        <v>0</v>
      </c>
      <c r="BA36" s="44">
        <f>HRYLD1!BA36*VLOOKUP(HRYLD2!BA$4,'[1]INTERNAL PARAMETERS-1'!$B$5:$J$44,5,FALSE)*VLOOKUP(HRYLD2!BA$4,'[1]INTERNAL PARAMETERS-1'!$B$5:$J$44,6,FALSE)*VLOOKUP(HRYLD2!BA$4,'[1]INTERNAL PARAMETERS-1'!$B$5:$J$44,3,FALSE) + HRYLD1!BA36*(1-VLOOKUP(HRYLD2!BA$4,'[1]INTERNAL PARAMETERS-1'!$B$5:$J$44,5,FALSE))*VLOOKUP(HRYLD2!BA$4,'[1]INTERNAL PARAMETERS-1'!$B$5:$J$44,8,FALSE)*VLOOKUP(HRYLD2!BA$4,'[1]INTERNAL PARAMETERS-1'!$B$5:$J$44,3,FALSE)</f>
        <v>4.5216255002668193</v>
      </c>
      <c r="BB36" s="44">
        <f>HRYLD1!BB36*VLOOKUP(HRYLD2!BB$4,'[1]INTERNAL PARAMETERS-1'!$B$5:$J$44,5,FALSE)*VLOOKUP(HRYLD2!BB$4,'[1]INTERNAL PARAMETERS-1'!$B$5:$J$44,6,FALSE)*VLOOKUP(HRYLD2!BB$4,'[1]INTERNAL PARAMETERS-1'!$B$5:$J$44,3,FALSE) + HRYLD1!BB36*(1-VLOOKUP(HRYLD2!BB$4,'[1]INTERNAL PARAMETERS-1'!$B$5:$J$44,5,FALSE))*VLOOKUP(HRYLD2!BB$4,'[1]INTERNAL PARAMETERS-1'!$B$5:$J$44,8,FALSE)*VLOOKUP(HRYLD2!BB$4,'[1]INTERNAL PARAMETERS-1'!$B$5:$J$44,3,FALSE)</f>
        <v>0.46379148750044069</v>
      </c>
      <c r="BC36" s="44">
        <f>HRYLD1!BC36*VLOOKUP(HRYLD2!BC$4,'[1]INTERNAL PARAMETERS-1'!$B$5:$J$44,5,FALSE)*VLOOKUP(HRYLD2!BC$4,'[1]INTERNAL PARAMETERS-1'!$B$5:$J$44,6,FALSE)*VLOOKUP(HRYLD2!BC$4,'[1]INTERNAL PARAMETERS-1'!$B$5:$J$44,3,FALSE) + HRYLD1!BC36*(1-VLOOKUP(HRYLD2!BC$4,'[1]INTERNAL PARAMETERS-1'!$B$5:$J$44,5,FALSE))*VLOOKUP(HRYLD2!BC$4,'[1]INTERNAL PARAMETERS-1'!$B$5:$J$44,8,FALSE)*VLOOKUP(HRYLD2!BC$4,'[1]INTERNAL PARAMETERS-1'!$B$5:$J$44,3,FALSE)</f>
        <v>1.3084759552620993</v>
      </c>
      <c r="BD36" s="44">
        <f>HRYLD1!BD36*VLOOKUP(HRYLD2!BD$4,'[1]INTERNAL PARAMETERS-1'!$B$5:$J$44,5,FALSE)*VLOOKUP(HRYLD2!BD$4,'[1]INTERNAL PARAMETERS-1'!$B$5:$J$44,6,FALSE)*VLOOKUP(HRYLD2!BD$4,'[1]INTERNAL PARAMETERS-1'!$B$5:$J$44,3,FALSE) + HRYLD1!BD36*(1-VLOOKUP(HRYLD2!BD$4,'[1]INTERNAL PARAMETERS-1'!$B$5:$J$44,5,FALSE))*VLOOKUP(HRYLD2!BD$4,'[1]INTERNAL PARAMETERS-1'!$B$5:$J$44,8,FALSE)*VLOOKUP(HRYLD2!BD$4,'[1]INTERNAL PARAMETERS-1'!$B$5:$J$44,3,FALSE)</f>
        <v>0.25347415248422844</v>
      </c>
      <c r="BE36" s="44">
        <f>HRYLD1!BE36*VLOOKUP(HRYLD2!BE$4,'[1]INTERNAL PARAMETERS-1'!$B$5:$J$44,5,FALSE)*VLOOKUP(HRYLD2!BE$4,'[1]INTERNAL PARAMETERS-1'!$B$5:$J$44,6,FALSE)*VLOOKUP(HRYLD2!BE$4,'[1]INTERNAL PARAMETERS-1'!$B$5:$J$44,3,FALSE) + HRYLD1!BE36*(1-VLOOKUP(HRYLD2!BE$4,'[1]INTERNAL PARAMETERS-1'!$B$5:$J$44,5,FALSE))*VLOOKUP(HRYLD2!BE$4,'[1]INTERNAL PARAMETERS-1'!$B$5:$J$44,8,FALSE)*VLOOKUP(HRYLD2!BE$4,'[1]INTERNAL PARAMETERS-1'!$B$5:$J$44,3,FALSE)</f>
        <v>2.0445037995703963</v>
      </c>
      <c r="BF36" s="44">
        <f>HRYLD1!BF36*VLOOKUP(HRYLD2!BF$4,'[1]INTERNAL PARAMETERS-1'!$B$5:$J$44,5,FALSE)*VLOOKUP(HRYLD2!BF$4,'[1]INTERNAL PARAMETERS-1'!$B$5:$J$44,6,FALSE)*VLOOKUP(HRYLD2!BF$4,'[1]INTERNAL PARAMETERS-1'!$B$5:$J$44,3,FALSE) + HRYLD1!BF36*(1-VLOOKUP(HRYLD2!BF$4,'[1]INTERNAL PARAMETERS-1'!$B$5:$J$44,5,FALSE))*VLOOKUP(HRYLD2!BF$4,'[1]INTERNAL PARAMETERS-1'!$B$5:$J$44,8,FALSE)*VLOOKUP(HRYLD2!BF$4,'[1]INTERNAL PARAMETERS-1'!$B$5:$J$44,3,FALSE)</f>
        <v>0</v>
      </c>
      <c r="BG36" s="44">
        <f>HRYLD1!BG36*VLOOKUP(HRYLD2!BG$4,'[1]INTERNAL PARAMETERS-1'!$B$5:$J$44,5,FALSE)*VLOOKUP(HRYLD2!BG$4,'[1]INTERNAL PARAMETERS-1'!$B$5:$J$44,6,FALSE)*VLOOKUP(HRYLD2!BG$4,'[1]INTERNAL PARAMETERS-1'!$B$5:$J$44,3,FALSE) + HRYLD1!BG36*(1-VLOOKUP(HRYLD2!BG$4,'[1]INTERNAL PARAMETERS-1'!$B$5:$J$44,5,FALSE))*VLOOKUP(HRYLD2!BG$4,'[1]INTERNAL PARAMETERS-1'!$B$5:$J$44,8,FALSE)*VLOOKUP(HRYLD2!BG$4,'[1]INTERNAL PARAMETERS-1'!$B$5:$J$44,3,FALSE)</f>
        <v>0.39247543515409694</v>
      </c>
      <c r="BH36" s="44">
        <f>HRYLD1!BH36*VLOOKUP(HRYLD2!BH$4,'[1]INTERNAL PARAMETERS-1'!$B$5:$J$44,5,FALSE)*VLOOKUP(HRYLD2!BH$4,'[1]INTERNAL PARAMETERS-1'!$B$5:$J$44,6,FALSE)*VLOOKUP(HRYLD2!BH$4,'[1]INTERNAL PARAMETERS-1'!$B$5:$J$44,3,FALSE) + HRYLD1!BH36*(1-VLOOKUP(HRYLD2!BH$4,'[1]INTERNAL PARAMETERS-1'!$B$5:$J$44,5,FALSE))*VLOOKUP(HRYLD2!BH$4,'[1]INTERNAL PARAMETERS-1'!$B$5:$J$44,8,FALSE)*VLOOKUP(HRYLD2!BH$4,'[1]INTERNAL PARAMETERS-1'!$B$5:$J$44,3,FALSE)</f>
        <v>2.4448495948975022E-3</v>
      </c>
      <c r="BI36" s="44">
        <f>HRYLD1!BI36*VLOOKUP(HRYLD2!BI$4,'[1]INTERNAL PARAMETERS-1'!$B$5:$J$44,5,FALSE)*VLOOKUP(HRYLD2!BI$4,'[1]INTERNAL PARAMETERS-1'!$B$5:$J$44,6,FALSE)*VLOOKUP(HRYLD2!BI$4,'[1]INTERNAL PARAMETERS-1'!$B$5:$J$44,3,FALSE) + HRYLD1!BI36*(1-VLOOKUP(HRYLD2!BI$4,'[1]INTERNAL PARAMETERS-1'!$B$5:$J$44,5,FALSE))*VLOOKUP(HRYLD2!BI$4,'[1]INTERNAL PARAMETERS-1'!$B$5:$J$44,8,FALSE)*VLOOKUP(HRYLD2!BI$4,'[1]INTERNAL PARAMETERS-1'!$B$5:$J$44,3,FALSE)</f>
        <v>0</v>
      </c>
      <c r="BJ36" s="44">
        <f>HRYLD1!BJ36*VLOOKUP(HRYLD2!BJ$4,'[1]INTERNAL PARAMETERS-1'!$B$5:$J$44,5,FALSE)*VLOOKUP(HRYLD2!BJ$4,'[1]INTERNAL PARAMETERS-1'!$B$5:$J$44,6,FALSE)*VLOOKUP(HRYLD2!BJ$4,'[1]INTERNAL PARAMETERS-1'!$B$5:$J$44,3,FALSE) + HRYLD1!BJ36*(1-VLOOKUP(HRYLD2!BJ$4,'[1]INTERNAL PARAMETERS-1'!$B$5:$J$44,5,FALSE))*VLOOKUP(HRYLD2!BJ$4,'[1]INTERNAL PARAMETERS-1'!$B$5:$J$44,8,FALSE)*VLOOKUP(HRYLD2!BJ$4,'[1]INTERNAL PARAMETERS-1'!$B$5:$J$44,3,FALSE)</f>
        <v>0.12404171427910406</v>
      </c>
      <c r="BK36" s="44">
        <f>HRYLD1!BK36*VLOOKUP(HRYLD2!BK$4,'[1]INTERNAL PARAMETERS-1'!$B$5:$J$44,5,FALSE)*VLOOKUP(HRYLD2!BK$4,'[1]INTERNAL PARAMETERS-1'!$B$5:$J$44,6,FALSE)*VLOOKUP(HRYLD2!BK$4,'[1]INTERNAL PARAMETERS-1'!$B$5:$J$44,3,FALSE) + HRYLD1!BK36*(1-VLOOKUP(HRYLD2!BK$4,'[1]INTERNAL PARAMETERS-1'!$B$5:$J$44,5,FALSE))*VLOOKUP(HRYLD2!BK$4,'[1]INTERNAL PARAMETERS-1'!$B$5:$J$44,8,FALSE)*VLOOKUP(HRYLD2!BK$4,'[1]INTERNAL PARAMETERS-1'!$B$5:$J$44,3,FALSE)</f>
        <v>0.17944013427023831</v>
      </c>
      <c r="BL36" s="44">
        <f>HRYLD1!BL36*VLOOKUP(HRYLD2!BL$4,'[1]INTERNAL PARAMETERS-1'!$B$5:$J$44,5,FALSE)*VLOOKUP(HRYLD2!BL$4,'[1]INTERNAL PARAMETERS-1'!$B$5:$J$44,6,FALSE)*VLOOKUP(HRYLD2!BL$4,'[1]INTERNAL PARAMETERS-1'!$B$5:$J$44,3,FALSE) + HRYLD1!BL36*(1-VLOOKUP(HRYLD2!BL$4,'[1]INTERNAL PARAMETERS-1'!$B$5:$J$44,5,FALSE))*VLOOKUP(HRYLD2!BL$4,'[1]INTERNAL PARAMETERS-1'!$B$5:$J$44,8,FALSE)*VLOOKUP(HRYLD2!BL$4,'[1]INTERNAL PARAMETERS-1'!$B$5:$J$44,3,FALSE)</f>
        <v>0.77976790443595123</v>
      </c>
      <c r="BM36" s="44">
        <f>HRYLD1!BM36*VLOOKUP(HRYLD2!BM$4,'[1]INTERNAL PARAMETERS-1'!$B$5:$J$44,5,FALSE)*VLOOKUP(HRYLD2!BM$4,'[1]INTERNAL PARAMETERS-1'!$B$5:$J$44,6,FALSE)*VLOOKUP(HRYLD2!BM$4,'[1]INTERNAL PARAMETERS-1'!$B$5:$J$44,3,FALSE) + HRYLD1!BM36*(1-VLOOKUP(HRYLD2!BM$4,'[1]INTERNAL PARAMETERS-1'!$B$5:$J$44,5,FALSE))*VLOOKUP(HRYLD2!BM$4,'[1]INTERNAL PARAMETERS-1'!$B$5:$J$44,8,FALSE)*VLOOKUP(HRYLD2!BM$4,'[1]INTERNAL PARAMETERS-1'!$B$5:$J$44,3,FALSE)</f>
        <v>0.4352510352712623</v>
      </c>
      <c r="BN36" s="44">
        <f>HRYLD1!BN36*VLOOKUP(HRYLD2!BN$4,'[1]INTERNAL PARAMETERS-1'!$B$5:$J$44,5,FALSE)*VLOOKUP(HRYLD2!BN$4,'[1]INTERNAL PARAMETERS-1'!$B$5:$J$44,6,FALSE)*VLOOKUP(HRYLD2!BN$4,'[1]INTERNAL PARAMETERS-1'!$B$5:$J$44,3,FALSE) + HRYLD1!BN36*(1-VLOOKUP(HRYLD2!BN$4,'[1]INTERNAL PARAMETERS-1'!$B$5:$J$44,5,FALSE))*VLOOKUP(HRYLD2!BN$4,'[1]INTERNAL PARAMETERS-1'!$B$5:$J$44,8,FALSE)*VLOOKUP(HRYLD2!BN$4,'[1]INTERNAL PARAMETERS-1'!$B$5:$J$44,3,FALSE)</f>
        <v>0.35579215321660829</v>
      </c>
      <c r="BO36" s="44">
        <f>HRYLD1!BO36*VLOOKUP(HRYLD2!BO$4,'[1]INTERNAL PARAMETERS-1'!$B$5:$J$44,5,FALSE)*VLOOKUP(HRYLD2!BO$4,'[1]INTERNAL PARAMETERS-1'!$B$5:$J$44,6,FALSE)*VLOOKUP(HRYLD2!BO$4,'[1]INTERNAL PARAMETERS-1'!$B$5:$J$44,3,FALSE) + HRYLD1!BO36*(1-VLOOKUP(HRYLD2!BO$4,'[1]INTERNAL PARAMETERS-1'!$B$5:$J$44,5,FALSE))*VLOOKUP(HRYLD2!BO$4,'[1]INTERNAL PARAMETERS-1'!$B$5:$J$44,8,FALSE)*VLOOKUP(HRYLD2!BO$4,'[1]INTERNAL PARAMETERS-1'!$B$5:$J$44,3,FALSE)</f>
        <v>0.33413517086217975</v>
      </c>
      <c r="BP36" s="44">
        <f>HRYLD1!BP36*VLOOKUP(HRYLD2!BP$4,'[1]INTERNAL PARAMETERS-1'!$B$5:$J$44,5,FALSE)*VLOOKUP(HRYLD2!BP$4,'[1]INTERNAL PARAMETERS-1'!$B$5:$J$44,6,FALSE)*VLOOKUP(HRYLD2!BP$4,'[1]INTERNAL PARAMETERS-1'!$B$5:$J$44,3,FALSE) + HRYLD1!BP36*(1-VLOOKUP(HRYLD2!BP$4,'[1]INTERNAL PARAMETERS-1'!$B$5:$J$44,5,FALSE))*VLOOKUP(HRYLD2!BP$4,'[1]INTERNAL PARAMETERS-1'!$B$5:$J$44,8,FALSE)*VLOOKUP(HRYLD2!BP$4,'[1]INTERNAL PARAMETERS-1'!$B$5:$J$44,3,FALSE)</f>
        <v>1.2522736544530283E-2</v>
      </c>
      <c r="BQ36" s="44">
        <f>HRYLD1!BQ36*VLOOKUP(HRYLD2!BQ$4,'[1]INTERNAL PARAMETERS-1'!$B$5:$J$44,5,FALSE)*VLOOKUP(HRYLD2!BQ$4,'[1]INTERNAL PARAMETERS-1'!$B$5:$J$44,6,FALSE)*VLOOKUP(HRYLD2!BQ$4,'[1]INTERNAL PARAMETERS-1'!$B$5:$J$44,3,FALSE) + HRYLD1!BQ36*(1-VLOOKUP(HRYLD2!BQ$4,'[1]INTERNAL PARAMETERS-1'!$B$5:$J$44,5,FALSE))*VLOOKUP(HRYLD2!BQ$4,'[1]INTERNAL PARAMETERS-1'!$B$5:$J$44,8,FALSE)*VLOOKUP(HRYLD2!BQ$4,'[1]INTERNAL PARAMETERS-1'!$B$5:$J$44,3,FALSE)</f>
        <v>1.0217592867809868</v>
      </c>
      <c r="BR36" s="44">
        <f>HRYLD1!BR36*VLOOKUP(HRYLD2!BR$4,'[1]INTERNAL PARAMETERS-1'!$B$5:$J$44,5,FALSE)*VLOOKUP(HRYLD2!BR$4,'[1]INTERNAL PARAMETERS-1'!$B$5:$J$44,6,FALSE)*VLOOKUP(HRYLD2!BR$4,'[1]INTERNAL PARAMETERS-1'!$B$5:$J$44,3,FALSE) + HRYLD1!BR36*(1-VLOOKUP(HRYLD2!BR$4,'[1]INTERNAL PARAMETERS-1'!$B$5:$J$44,5,FALSE))*VLOOKUP(HRYLD2!BR$4,'[1]INTERNAL PARAMETERS-1'!$B$5:$J$44,8,FALSE)*VLOOKUP(HRYLD2!BR$4,'[1]INTERNAL PARAMETERS-1'!$B$5:$J$44,3,FALSE)</f>
        <v>1.5680036486831889E-2</v>
      </c>
      <c r="BS36" s="44">
        <f>HRYLD1!BS36*VLOOKUP(HRYLD2!BS$4,'[1]INTERNAL PARAMETERS-1'!$B$5:$J$44,5,FALSE)*VLOOKUP(HRYLD2!BS$4,'[1]INTERNAL PARAMETERS-1'!$B$5:$J$44,6,FALSE)*VLOOKUP(HRYLD2!BS$4,'[1]INTERNAL PARAMETERS-1'!$B$5:$J$44,3,FALSE) + HRYLD1!BS36*(1-VLOOKUP(HRYLD2!BS$4,'[1]INTERNAL PARAMETERS-1'!$B$5:$J$44,5,FALSE))*VLOOKUP(HRYLD2!BS$4,'[1]INTERNAL PARAMETERS-1'!$B$5:$J$44,8,FALSE)*VLOOKUP(HRYLD2!BS$4,'[1]INTERNAL PARAMETERS-1'!$B$5:$J$44,3,FALSE)</f>
        <v>1.473233882874744E-3</v>
      </c>
      <c r="BT36" s="44">
        <f>HRYLD1!BT36*VLOOKUP(HRYLD2!BT$4,'[1]INTERNAL PARAMETERS-1'!$B$5:$J$44,5,FALSE)*VLOOKUP(HRYLD2!BT$4,'[1]INTERNAL PARAMETERS-1'!$B$5:$J$44,6,FALSE)*VLOOKUP(HRYLD2!BT$4,'[1]INTERNAL PARAMETERS-1'!$B$5:$J$44,3,FALSE) + HRYLD1!BT36*(1-VLOOKUP(HRYLD2!BT$4,'[1]INTERNAL PARAMETERS-1'!$B$5:$J$44,5,FALSE))*VLOOKUP(HRYLD2!BT$4,'[1]INTERNAL PARAMETERS-1'!$B$5:$J$44,8,FALSE)*VLOOKUP(HRYLD2!BT$4,'[1]INTERNAL PARAMETERS-1'!$B$5:$J$44,3,FALSE)</f>
        <v>0</v>
      </c>
      <c r="BU36" s="44">
        <f>HRYLD1!BU36*VLOOKUP(HRYLD2!BU$4,'[1]INTERNAL PARAMETERS-1'!$B$5:$J$44,5,FALSE)*VLOOKUP(HRYLD2!BU$4,'[1]INTERNAL PARAMETERS-1'!$B$5:$J$44,6,FALSE)*VLOOKUP(HRYLD2!BU$4,'[1]INTERNAL PARAMETERS-1'!$B$5:$J$44,3,FALSE) + HRYLD1!BU36*(1-VLOOKUP(HRYLD2!BU$4,'[1]INTERNAL PARAMETERS-1'!$B$5:$J$44,5,FALSE))*VLOOKUP(HRYLD2!BU$4,'[1]INTERNAL PARAMETERS-1'!$B$5:$J$44,8,FALSE)*VLOOKUP(HRYLD2!BU$4,'[1]INTERNAL PARAMETERS-1'!$B$5:$J$44,3,FALSE)</f>
        <v>0</v>
      </c>
      <c r="BV36" s="44">
        <f>HRYLD1!BV36*VLOOKUP(HRYLD2!BV$4,'[1]INTERNAL PARAMETERS-1'!$B$5:$J$44,5,FALSE)*VLOOKUP(HRYLD2!BV$4,'[1]INTERNAL PARAMETERS-1'!$B$5:$J$44,6,FALSE)*VLOOKUP(HRYLD2!BV$4,'[1]INTERNAL PARAMETERS-1'!$B$5:$J$44,3,FALSE) + HRYLD1!BV36*(1-VLOOKUP(HRYLD2!BV$4,'[1]INTERNAL PARAMETERS-1'!$B$5:$J$44,5,FALSE))*VLOOKUP(HRYLD2!BV$4,'[1]INTERNAL PARAMETERS-1'!$B$5:$J$44,8,FALSE)*VLOOKUP(HRYLD2!BV$4,'[1]INTERNAL PARAMETERS-1'!$B$5:$J$44,3,FALSE)</f>
        <v>0</v>
      </c>
      <c r="BW36" s="44">
        <f>HRYLD1!BW36*VLOOKUP(HRYLD2!BW$4,'[1]INTERNAL PARAMETERS-1'!$B$5:$J$44,5,FALSE)*VLOOKUP(HRYLD2!BW$4,'[1]INTERNAL PARAMETERS-1'!$B$5:$J$44,6,FALSE)*VLOOKUP(HRYLD2!BW$4,'[1]INTERNAL PARAMETERS-1'!$B$5:$J$44,3,FALSE) + HRYLD1!BW36*(1-VLOOKUP(HRYLD2!BW$4,'[1]INTERNAL PARAMETERS-1'!$B$5:$J$44,5,FALSE))*VLOOKUP(HRYLD2!BW$4,'[1]INTERNAL PARAMETERS-1'!$B$5:$J$44,8,FALSE)*VLOOKUP(HRYLD2!BW$4,'[1]INTERNAL PARAMETERS-1'!$B$5:$J$44,3,FALSE)</f>
        <v>0</v>
      </c>
      <c r="BX36" s="44">
        <f>HRYLD1!BX36*VLOOKUP(HRYLD2!BX$4,'[1]INTERNAL PARAMETERS-1'!$B$5:$J$44,5,FALSE)*VLOOKUP(HRYLD2!BX$4,'[1]INTERNAL PARAMETERS-1'!$B$5:$J$44,6,FALSE)*VLOOKUP(HRYLD2!BX$4,'[1]INTERNAL PARAMETERS-1'!$B$5:$J$44,3,FALSE) + HRYLD1!BX36*(1-VLOOKUP(HRYLD2!BX$4,'[1]INTERNAL PARAMETERS-1'!$B$5:$J$44,5,FALSE))*VLOOKUP(HRYLD2!BX$4,'[1]INTERNAL PARAMETERS-1'!$B$5:$J$44,8,FALSE)*VLOOKUP(HRYLD2!BX$4,'[1]INTERNAL PARAMETERS-1'!$B$5:$J$44,3,FALSE)</f>
        <v>0</v>
      </c>
      <c r="BY36" s="44">
        <f>HRYLD1!BY36*VLOOKUP(HRYLD2!BY$4,'[1]INTERNAL PARAMETERS-1'!$B$5:$J$44,5,FALSE)*VLOOKUP(HRYLD2!BY$4,'[1]INTERNAL PARAMETERS-1'!$B$5:$J$44,6,FALSE)*VLOOKUP(HRYLD2!BY$4,'[1]INTERNAL PARAMETERS-1'!$B$5:$J$44,3,FALSE) + HRYLD1!BY36*(1-VLOOKUP(HRYLD2!BY$4,'[1]INTERNAL PARAMETERS-1'!$B$5:$J$44,5,FALSE))*VLOOKUP(HRYLD2!BY$4,'[1]INTERNAL PARAMETERS-1'!$B$5:$J$44,8,FALSE)*VLOOKUP(HRYLD2!BY$4,'[1]INTERNAL PARAMETERS-1'!$B$5:$J$44,3,FALSE)</f>
        <v>0</v>
      </c>
      <c r="BZ36" s="44">
        <f>HRYLD1!BZ36*VLOOKUP(HRYLD2!BZ$4,'[1]INTERNAL PARAMETERS-1'!$B$5:$J$44,5,FALSE)*VLOOKUP(HRYLD2!BZ$4,'[1]INTERNAL PARAMETERS-1'!$B$5:$J$44,6,FALSE)*VLOOKUP(HRYLD2!BZ$4,'[1]INTERNAL PARAMETERS-1'!$B$5:$J$44,3,FALSE) + HRYLD1!BZ36*(1-VLOOKUP(HRYLD2!BZ$4,'[1]INTERNAL PARAMETERS-1'!$B$5:$J$44,5,FALSE))*VLOOKUP(HRYLD2!BZ$4,'[1]INTERNAL PARAMETERS-1'!$B$5:$J$44,8,FALSE)*VLOOKUP(HRYLD2!BZ$4,'[1]INTERNAL PARAMETERS-1'!$B$5:$J$44,3,FALSE)</f>
        <v>9.6591274024383788E-4</v>
      </c>
      <c r="CA36" s="44">
        <f>HRYLD1!CA36*VLOOKUP(HRYLD2!CA$4,'[1]INTERNAL PARAMETERS-1'!$B$5:$J$44,5,FALSE)*VLOOKUP(HRYLD2!CA$4,'[1]INTERNAL PARAMETERS-1'!$B$5:$J$44,6,FALSE)*VLOOKUP(HRYLD2!CA$4,'[1]INTERNAL PARAMETERS-1'!$B$5:$J$44,3,FALSE) + HRYLD1!CA36*(1-VLOOKUP(HRYLD2!CA$4,'[1]INTERNAL PARAMETERS-1'!$B$5:$J$44,5,FALSE))*VLOOKUP(HRYLD2!CA$4,'[1]INTERNAL PARAMETERS-1'!$B$5:$J$44,8,FALSE)*VLOOKUP(HRYLD2!CA$4,'[1]INTERNAL PARAMETERS-1'!$B$5:$J$44,3,FALSE)</f>
        <v>0</v>
      </c>
      <c r="CB36" s="44">
        <f>HRYLD1!CB36*VLOOKUP(HRYLD2!CB$4,'[1]INTERNAL PARAMETERS-1'!$B$5:$J$44,5,FALSE)*VLOOKUP(HRYLD2!CB$4,'[1]INTERNAL PARAMETERS-1'!$B$5:$J$44,6,FALSE)*VLOOKUP(HRYLD2!CB$4,'[1]INTERNAL PARAMETERS-1'!$B$5:$J$44,3,FALSE) + HRYLD1!CB36*(1-VLOOKUP(HRYLD2!CB$4,'[1]INTERNAL PARAMETERS-1'!$B$5:$J$44,5,FALSE))*VLOOKUP(HRYLD2!CB$4,'[1]INTERNAL PARAMETERS-1'!$B$5:$J$44,8,FALSE)*VLOOKUP(HRYLD2!CB$4,'[1]INTERNAL PARAMETERS-1'!$B$5:$J$44,3,FALSE)</f>
        <v>0</v>
      </c>
      <c r="CC36" s="44">
        <f>HRYLD1!CC36*VLOOKUP(HRYLD2!CC$4,'[1]INTERNAL PARAMETERS-1'!$B$5:$J$44,5,FALSE)*VLOOKUP(HRYLD2!CC$4,'[1]INTERNAL PARAMETERS-1'!$B$5:$J$44,6,FALSE)*VLOOKUP(HRYLD2!CC$4,'[1]INTERNAL PARAMETERS-1'!$B$5:$J$44,3,FALSE) + HRYLD1!CC36*(1-VLOOKUP(HRYLD2!CC$4,'[1]INTERNAL PARAMETERS-1'!$B$5:$J$44,5,FALSE))*VLOOKUP(HRYLD2!CC$4,'[1]INTERNAL PARAMETERS-1'!$B$5:$J$44,8,FALSE)*VLOOKUP(HRYLD2!CC$4,'[1]INTERNAL PARAMETERS-1'!$B$5:$J$44,3,FALSE)</f>
        <v>3.4879026446141422E-3</v>
      </c>
      <c r="CD36" s="44">
        <f>HRYLD1!CD36*VLOOKUP(HRYLD2!CD$4,'[1]INTERNAL PARAMETERS-1'!$B$5:$J$44,5,FALSE)*VLOOKUP(HRYLD2!CD$4,'[1]INTERNAL PARAMETERS-1'!$B$5:$J$44,6,FALSE)*VLOOKUP(HRYLD2!CD$4,'[1]INTERNAL PARAMETERS-1'!$B$5:$J$44,3,FALSE) + HRYLD1!CD36*(1-VLOOKUP(HRYLD2!CD$4,'[1]INTERNAL PARAMETERS-1'!$B$5:$J$44,5,FALSE))*VLOOKUP(HRYLD2!CD$4,'[1]INTERNAL PARAMETERS-1'!$B$5:$J$44,8,FALSE)*VLOOKUP(HRYLD2!CD$4,'[1]INTERNAL PARAMETERS-1'!$B$5:$J$44,3,FALSE)</f>
        <v>8.4514764130342191E-3</v>
      </c>
      <c r="CE36" s="44">
        <f>HRYLD1!CE36*VLOOKUP(HRYLD2!CE$4,'[1]INTERNAL PARAMETERS-1'!$B$5:$J$44,5,FALSE)*VLOOKUP(HRYLD2!CE$4,'[1]INTERNAL PARAMETERS-1'!$B$5:$J$44,6,FALSE)*VLOOKUP(HRYLD2!CE$4,'[1]INTERNAL PARAMETERS-1'!$B$5:$J$44,3,FALSE) + HRYLD1!CE36*(1-VLOOKUP(HRYLD2!CE$4,'[1]INTERNAL PARAMETERS-1'!$B$5:$J$44,5,FALSE))*VLOOKUP(HRYLD2!CE$4,'[1]INTERNAL PARAMETERS-1'!$B$5:$J$44,8,FALSE)*VLOOKUP(HRYLD2!CE$4,'[1]INTERNAL PARAMETERS-1'!$B$5:$J$44,3,FALSE)</f>
        <v>2.3652563993675314E-2</v>
      </c>
      <c r="CF36" s="44">
        <f>HRYLD1!CF36*VLOOKUP(HRYLD2!CF$4,'[1]INTERNAL PARAMETERS-1'!$B$5:$J$44,5,FALSE)*VLOOKUP(HRYLD2!CF$4,'[1]INTERNAL PARAMETERS-1'!$B$5:$J$44,6,FALSE)*VLOOKUP(HRYLD2!CF$4,'[1]INTERNAL PARAMETERS-1'!$B$5:$J$44,3,FALSE) + HRYLD1!CF36*(1-VLOOKUP(HRYLD2!CF$4,'[1]INTERNAL PARAMETERS-1'!$B$5:$J$44,5,FALSE))*VLOOKUP(HRYLD2!CF$4,'[1]INTERNAL PARAMETERS-1'!$B$5:$J$44,8,FALSE)*VLOOKUP(HRYLD2!CF$4,'[1]INTERNAL PARAMETERS-1'!$B$5:$J$44,3,FALSE)</f>
        <v>6.6968273058398723E-3</v>
      </c>
      <c r="CG36" s="44">
        <f>HRYLD1!CG36*VLOOKUP(HRYLD2!CG$4,'[1]INTERNAL PARAMETERS-1'!$B$5:$J$44,5,FALSE)*VLOOKUP(HRYLD2!CG$4,'[1]INTERNAL PARAMETERS-1'!$B$5:$J$44,6,FALSE)*VLOOKUP(HRYLD2!CG$4,'[1]INTERNAL PARAMETERS-1'!$B$5:$J$44,3,FALSE) + HRYLD1!CG36*(1-VLOOKUP(HRYLD2!CG$4,'[1]INTERNAL PARAMETERS-1'!$B$5:$J$44,5,FALSE))*VLOOKUP(HRYLD2!CG$4,'[1]INTERNAL PARAMETERS-1'!$B$5:$J$44,8,FALSE)*VLOOKUP(HRYLD2!CG$4,'[1]INTERNAL PARAMETERS-1'!$B$5:$J$44,3,FALSE)</f>
        <v>0</v>
      </c>
      <c r="CH36" s="43">
        <f>HRYLD1!CH36*VLOOKUP(HRYLD2!CH$4,'[1]INTERNAL PARAMETERS-1'!$B$5:$J$44,5,FALSE)*VLOOKUP(HRYLD2!CH$4,'[1]INTERNAL PARAMETERS-1'!$B$5:$J$44,6,FALSE)*VLOOKUP(HRYLD2!CH$4,'[1]INTERNAL PARAMETERS-1'!$B$5:$J$44,3,FALSE) + HRYLD1!CH36*(1-VLOOKUP(HRYLD2!CH$4,'[1]INTERNAL PARAMETERS-1'!$B$5:$J$44,5,FALSE))*VLOOKUP(HRYLD2!CH$4,'[1]INTERNAL PARAMETERS-1'!$B$5:$J$44,8,FALSE)*VLOOKUP(HRYLD2!CH$4,'[1]INTERNAL PARAMETERS-1'!$B$5:$J$44,3,FALSE)</f>
        <v>0</v>
      </c>
      <c r="CJ36" s="45">
        <f t="shared" si="0"/>
        <v>134.42207299675567</v>
      </c>
      <c r="CK36" s="43">
        <f t="shared" si="1"/>
        <v>15.189442791152793</v>
      </c>
    </row>
    <row r="37" spans="2:89" x14ac:dyDescent="0.4">
      <c r="B37" s="58" t="s">
        <v>5</v>
      </c>
      <c r="C37" s="57" t="s">
        <v>49</v>
      </c>
      <c r="D37" s="57" t="s">
        <v>52</v>
      </c>
      <c r="E37" s="132">
        <f>HR!X37</f>
        <v>872.94730095096054</v>
      </c>
      <c r="F37" s="56">
        <f>'[1]INTERNAL PARAMETERS-1'!M19</f>
        <v>16.865000000000002</v>
      </c>
      <c r="G37" s="45">
        <f>HRYLD1!G37*VLOOKUP(HRYLD2!G$4,'[1]INTERNAL PARAMETERS-1'!$B$5:$J$44,5,FALSE)*VLOOKUP(HRYLD2!G$4,'[1]INTERNAL PARAMETERS-1'!$B$5:$J$44,7,FALSE)*HRYLD2!$F37 + HRYLD1!G37*(1-VLOOKUP(HRYLD2!G$4,'[1]INTERNAL PARAMETERS-1'!$B$5:$J$44,5,FALSE))*VLOOKUP(HRYLD2!G$4,'[1]INTERNAL PARAMETERS-1'!$B$5:$J$44,9,FALSE)*HRYLD2!$F37</f>
        <v>20.938851118609314</v>
      </c>
      <c r="H37" s="44">
        <f>HRYLD1!H37*VLOOKUP(HRYLD2!H$4,'[1]INTERNAL PARAMETERS-1'!$B$5:$J$44,5,FALSE)*VLOOKUP(HRYLD2!H$4,'[1]INTERNAL PARAMETERS-1'!$B$5:$J$44,7,FALSE)*HRYLD2!$F37 + HRYLD1!H37*(1-VLOOKUP(HRYLD2!H$4,'[1]INTERNAL PARAMETERS-1'!$B$5:$J$44,5,FALSE))*VLOOKUP(HRYLD2!H$4,'[1]INTERNAL PARAMETERS-1'!$B$5:$J$44,9,FALSE)*HRYLD2!$F37</f>
        <v>3.9459768929586261</v>
      </c>
      <c r="I37" s="44">
        <f>HRYLD1!I37*VLOOKUP(HRYLD2!I$4,'[1]INTERNAL PARAMETERS-1'!$B$5:$J$44,5,FALSE)*VLOOKUP(HRYLD2!I$4,'[1]INTERNAL PARAMETERS-1'!$B$5:$J$44,7,FALSE)*HRYLD2!$F37 + HRYLD1!I37*(1-VLOOKUP(HRYLD2!I$4,'[1]INTERNAL PARAMETERS-1'!$B$5:$J$44,5,FALSE))*VLOOKUP(HRYLD2!I$4,'[1]INTERNAL PARAMETERS-1'!$B$5:$J$44,9,FALSE)*HRYLD2!$F37</f>
        <v>26.527768574805467</v>
      </c>
      <c r="J37" s="44">
        <f>HRYLD1!J37*VLOOKUP(HRYLD2!J$4,'[1]INTERNAL PARAMETERS-1'!$B$5:$J$44,5,FALSE)*VLOOKUP(HRYLD2!J$4,'[1]INTERNAL PARAMETERS-1'!$B$5:$J$44,7,FALSE)*HRYLD2!$F37 + HRYLD1!J37*(1-VLOOKUP(HRYLD2!J$4,'[1]INTERNAL PARAMETERS-1'!$B$5:$J$44,5,FALSE))*VLOOKUP(HRYLD2!J$4,'[1]INTERNAL PARAMETERS-1'!$B$5:$J$44,9,FALSE)*HRYLD2!$F37</f>
        <v>0</v>
      </c>
      <c r="K37" s="44">
        <f>HRYLD1!K37*VLOOKUP(HRYLD2!K$4,'[1]INTERNAL PARAMETERS-1'!$B$5:$J$44,5,FALSE)*VLOOKUP(HRYLD2!K$4,'[1]INTERNAL PARAMETERS-1'!$B$5:$J$44,7,FALSE)*HRYLD2!$F37 + HRYLD1!K37*(1-VLOOKUP(HRYLD2!K$4,'[1]INTERNAL PARAMETERS-1'!$B$5:$J$44,5,FALSE))*VLOOKUP(HRYLD2!K$4,'[1]INTERNAL PARAMETERS-1'!$B$5:$J$44,9,FALSE)*HRYLD2!$F37</f>
        <v>0</v>
      </c>
      <c r="L37" s="44">
        <f>HRYLD1!L37*VLOOKUP(HRYLD2!L$4,'[1]INTERNAL PARAMETERS-1'!$B$5:$J$44,5,FALSE)*VLOOKUP(HRYLD2!L$4,'[1]INTERNAL PARAMETERS-1'!$B$5:$J$44,7,FALSE)*HRYLD2!$F37 + HRYLD1!L37*(1-VLOOKUP(HRYLD2!L$4,'[1]INTERNAL PARAMETERS-1'!$B$5:$J$44,5,FALSE))*VLOOKUP(HRYLD2!L$4,'[1]INTERNAL PARAMETERS-1'!$B$5:$J$44,9,FALSE)*HRYLD2!$F37</f>
        <v>0</v>
      </c>
      <c r="M37" s="44">
        <f>HRYLD1!M37*VLOOKUP(HRYLD2!M$4,'[1]INTERNAL PARAMETERS-1'!$B$5:$J$44,5,FALSE)*VLOOKUP(HRYLD2!M$4,'[1]INTERNAL PARAMETERS-1'!$B$5:$J$44,7,FALSE)*HRYLD2!$F37 + HRYLD1!M37*(1-VLOOKUP(HRYLD2!M$4,'[1]INTERNAL PARAMETERS-1'!$B$5:$J$44,5,FALSE))*VLOOKUP(HRYLD2!M$4,'[1]INTERNAL PARAMETERS-1'!$B$5:$J$44,9,FALSE)*HRYLD2!$F37</f>
        <v>6.4821459653815063</v>
      </c>
      <c r="N37" s="44">
        <f>HRYLD1!N37*VLOOKUP(HRYLD2!N$4,'[1]INTERNAL PARAMETERS-1'!$B$5:$J$44,5,FALSE)*VLOOKUP(HRYLD2!N$4,'[1]INTERNAL PARAMETERS-1'!$B$5:$J$44,7,FALSE)*HRYLD2!$F37 + HRYLD1!N37*(1-VLOOKUP(HRYLD2!N$4,'[1]INTERNAL PARAMETERS-1'!$B$5:$J$44,5,FALSE))*VLOOKUP(HRYLD2!N$4,'[1]INTERNAL PARAMETERS-1'!$B$5:$J$44,9,FALSE)*HRYLD2!$F37</f>
        <v>0.12664784116679698</v>
      </c>
      <c r="O37" s="44">
        <f>HRYLD1!O37*VLOOKUP(HRYLD2!O$4,'[1]INTERNAL PARAMETERS-1'!$B$5:$J$44,5,FALSE)*VLOOKUP(HRYLD2!O$4,'[1]INTERNAL PARAMETERS-1'!$B$5:$J$44,7,FALSE)*HRYLD2!$F37 + HRYLD1!O37*(1-VLOOKUP(HRYLD2!O$4,'[1]INTERNAL PARAMETERS-1'!$B$5:$J$44,5,FALSE))*VLOOKUP(HRYLD2!O$4,'[1]INTERNAL PARAMETERS-1'!$B$5:$J$44,9,FALSE)*HRYLD2!$F37</f>
        <v>0</v>
      </c>
      <c r="P37" s="44">
        <f>HRYLD1!P37*VLOOKUP(HRYLD2!P$4,'[1]INTERNAL PARAMETERS-1'!$B$5:$J$44,5,FALSE)*VLOOKUP(HRYLD2!P$4,'[1]INTERNAL PARAMETERS-1'!$B$5:$J$44,7,FALSE)*HRYLD2!$F37 + HRYLD1!P37*(1-VLOOKUP(HRYLD2!P$4,'[1]INTERNAL PARAMETERS-1'!$B$5:$J$44,5,FALSE))*VLOOKUP(HRYLD2!P$4,'[1]INTERNAL PARAMETERS-1'!$B$5:$J$44,9,FALSE)*HRYLD2!$F37</f>
        <v>0</v>
      </c>
      <c r="Q37" s="44">
        <f>HRYLD1!Q37*VLOOKUP(HRYLD2!Q$4,'[1]INTERNAL PARAMETERS-1'!$B$5:$J$44,5,FALSE)*VLOOKUP(HRYLD2!Q$4,'[1]INTERNAL PARAMETERS-1'!$B$5:$J$44,7,FALSE)*HRYLD2!$F37 + HRYLD1!Q37*(1-VLOOKUP(HRYLD2!Q$4,'[1]INTERNAL PARAMETERS-1'!$B$5:$J$44,5,FALSE))*VLOOKUP(HRYLD2!Q$4,'[1]INTERNAL PARAMETERS-1'!$B$5:$J$44,9,FALSE)*HRYLD2!$F37</f>
        <v>0</v>
      </c>
      <c r="R37" s="44">
        <f>HRYLD1!R37*VLOOKUP(HRYLD2!R$4,'[1]INTERNAL PARAMETERS-1'!$B$5:$J$44,5,FALSE)*VLOOKUP(HRYLD2!R$4,'[1]INTERNAL PARAMETERS-1'!$B$5:$J$44,7,FALSE)*HRYLD2!$F37 + HRYLD1!R37*(1-VLOOKUP(HRYLD2!R$4,'[1]INTERNAL PARAMETERS-1'!$B$5:$J$44,5,FALSE))*VLOOKUP(HRYLD2!R$4,'[1]INTERNAL PARAMETERS-1'!$B$5:$J$44,9,FALSE)*HRYLD2!$F37</f>
        <v>0</v>
      </c>
      <c r="S37" s="44">
        <f>HRYLD1!S37*VLOOKUP(HRYLD2!S$4,'[1]INTERNAL PARAMETERS-1'!$B$5:$J$44,5,FALSE)*VLOOKUP(HRYLD2!S$4,'[1]INTERNAL PARAMETERS-1'!$B$5:$J$44,7,FALSE)*HRYLD2!$F37 + HRYLD1!S37*(1-VLOOKUP(HRYLD2!S$4,'[1]INTERNAL PARAMETERS-1'!$B$5:$J$44,5,FALSE))*VLOOKUP(HRYLD2!S$4,'[1]INTERNAL PARAMETERS-1'!$B$5:$J$44,9,FALSE)*HRYLD2!$F37</f>
        <v>3.1150857291610206</v>
      </c>
      <c r="T37" s="44">
        <f>HRYLD1!T37*VLOOKUP(HRYLD2!T$4,'[1]INTERNAL PARAMETERS-1'!$B$5:$J$44,5,FALSE)*VLOOKUP(HRYLD2!T$4,'[1]INTERNAL PARAMETERS-1'!$B$5:$J$44,7,FALSE)*HRYLD2!$F37 + HRYLD1!T37*(1-VLOOKUP(HRYLD2!T$4,'[1]INTERNAL PARAMETERS-1'!$B$5:$J$44,5,FALSE))*VLOOKUP(HRYLD2!T$4,'[1]INTERNAL PARAMETERS-1'!$B$5:$J$44,9,FALSE)*HRYLD2!$F37</f>
        <v>0.53326956518254565</v>
      </c>
      <c r="U37" s="44">
        <f>HRYLD1!U37*VLOOKUP(HRYLD2!U$4,'[1]INTERNAL PARAMETERS-1'!$B$5:$J$44,5,FALSE)*VLOOKUP(HRYLD2!U$4,'[1]INTERNAL PARAMETERS-1'!$B$5:$J$44,7,FALSE)*HRYLD2!$F37 + HRYLD1!U37*(1-VLOOKUP(HRYLD2!U$4,'[1]INTERNAL PARAMETERS-1'!$B$5:$J$44,5,FALSE))*VLOOKUP(HRYLD2!U$4,'[1]INTERNAL PARAMETERS-1'!$B$5:$J$44,9,FALSE)*HRYLD2!$F37</f>
        <v>0.30128066817859783</v>
      </c>
      <c r="V37" s="44">
        <f>HRYLD1!V37*VLOOKUP(HRYLD2!V$4,'[1]INTERNAL PARAMETERS-1'!$B$5:$J$44,5,FALSE)*VLOOKUP(HRYLD2!V$4,'[1]INTERNAL PARAMETERS-1'!$B$5:$J$44,7,FALSE)*HRYLD2!$F37 + HRYLD1!V37*(1-VLOOKUP(HRYLD2!V$4,'[1]INTERNAL PARAMETERS-1'!$B$5:$J$44,5,FALSE))*VLOOKUP(HRYLD2!V$4,'[1]INTERNAL PARAMETERS-1'!$B$5:$J$44,9,FALSE)*HRYLD2!$F37</f>
        <v>3.2181877506593501</v>
      </c>
      <c r="W37" s="44">
        <f>HRYLD1!W37*VLOOKUP(HRYLD2!W$4,'[1]INTERNAL PARAMETERS-1'!$B$5:$J$44,5,FALSE)*VLOOKUP(HRYLD2!W$4,'[1]INTERNAL PARAMETERS-1'!$B$5:$J$44,7,FALSE)*HRYLD2!$F37 + HRYLD1!W37*(1-VLOOKUP(HRYLD2!W$4,'[1]INTERNAL PARAMETERS-1'!$B$5:$J$44,5,FALSE))*VLOOKUP(HRYLD2!W$4,'[1]INTERNAL PARAMETERS-1'!$B$5:$J$44,9,FALSE)*HRYLD2!$F37</f>
        <v>0</v>
      </c>
      <c r="X37" s="44">
        <f>HRYLD1!X37*VLOOKUP(HRYLD2!X$4,'[1]INTERNAL PARAMETERS-1'!$B$5:$J$44,5,FALSE)*VLOOKUP(HRYLD2!X$4,'[1]INTERNAL PARAMETERS-1'!$B$5:$J$44,7,FALSE)*HRYLD2!$F37 + HRYLD1!X37*(1-VLOOKUP(HRYLD2!X$4,'[1]INTERNAL PARAMETERS-1'!$B$5:$J$44,5,FALSE))*VLOOKUP(HRYLD2!X$4,'[1]INTERNAL PARAMETERS-1'!$B$5:$J$44,9,FALSE)*HRYLD2!$F37</f>
        <v>0</v>
      </c>
      <c r="Y37" s="44">
        <f>HRYLD1!Y37*VLOOKUP(HRYLD2!Y$4,'[1]INTERNAL PARAMETERS-1'!$B$5:$J$44,5,FALSE)*VLOOKUP(HRYLD2!Y$4,'[1]INTERNAL PARAMETERS-1'!$B$5:$J$44,7,FALSE)*HRYLD2!$F37 + HRYLD1!Y37*(1-VLOOKUP(HRYLD2!Y$4,'[1]INTERNAL PARAMETERS-1'!$B$5:$J$44,5,FALSE))*VLOOKUP(HRYLD2!Y$4,'[1]INTERNAL PARAMETERS-1'!$B$5:$J$44,9,FALSE)*HRYLD2!$F37</f>
        <v>0</v>
      </c>
      <c r="Z37" s="44">
        <f>HRYLD1!Z37*VLOOKUP(HRYLD2!Z$4,'[1]INTERNAL PARAMETERS-1'!$B$5:$J$44,5,FALSE)*VLOOKUP(HRYLD2!Z$4,'[1]INTERNAL PARAMETERS-1'!$B$5:$J$44,7,FALSE)*HRYLD2!$F37 + HRYLD1!Z37*(1-VLOOKUP(HRYLD2!Z$4,'[1]INTERNAL PARAMETERS-1'!$B$5:$J$44,5,FALSE))*VLOOKUP(HRYLD2!Z$4,'[1]INTERNAL PARAMETERS-1'!$B$5:$J$44,9,FALSE)*HRYLD2!$F37</f>
        <v>0</v>
      </c>
      <c r="AA37" s="44">
        <f>HRYLD1!AA37*VLOOKUP(HRYLD2!AA$4,'[1]INTERNAL PARAMETERS-1'!$B$5:$J$44,5,FALSE)*VLOOKUP(HRYLD2!AA$4,'[1]INTERNAL PARAMETERS-1'!$B$5:$J$44,7,FALSE)*HRYLD2!$F37 + HRYLD1!AA37*(1-VLOOKUP(HRYLD2!AA$4,'[1]INTERNAL PARAMETERS-1'!$B$5:$J$44,5,FALSE))*VLOOKUP(HRYLD2!AA$4,'[1]INTERNAL PARAMETERS-1'!$B$5:$J$44,9,FALSE)*HRYLD2!$F37</f>
        <v>0</v>
      </c>
      <c r="AB37" s="44">
        <f>HRYLD1!AB37*VLOOKUP(HRYLD2!AB$4,'[1]INTERNAL PARAMETERS-1'!$B$5:$J$44,5,FALSE)*VLOOKUP(HRYLD2!AB$4,'[1]INTERNAL PARAMETERS-1'!$B$5:$J$44,7,FALSE)*HRYLD2!$F37 + HRYLD1!AB37*(1-VLOOKUP(HRYLD2!AB$4,'[1]INTERNAL PARAMETERS-1'!$B$5:$J$44,5,FALSE))*VLOOKUP(HRYLD2!AB$4,'[1]INTERNAL PARAMETERS-1'!$B$5:$J$44,9,FALSE)*HRYLD2!$F37</f>
        <v>0</v>
      </c>
      <c r="AC37" s="44">
        <f>HRYLD1!AC37*VLOOKUP(HRYLD2!AC$4,'[1]INTERNAL PARAMETERS-1'!$B$5:$J$44,5,FALSE)*VLOOKUP(HRYLD2!AC$4,'[1]INTERNAL PARAMETERS-1'!$B$5:$J$44,7,FALSE)*HRYLD2!$F37 + HRYLD1!AC37*(1-VLOOKUP(HRYLD2!AC$4,'[1]INTERNAL PARAMETERS-1'!$B$5:$J$44,5,FALSE))*VLOOKUP(HRYLD2!AC$4,'[1]INTERNAL PARAMETERS-1'!$B$5:$J$44,9,FALSE)*HRYLD2!$F37</f>
        <v>0</v>
      </c>
      <c r="AD37" s="44">
        <f>HRYLD1!AD37*VLOOKUP(HRYLD2!AD$4,'[1]INTERNAL PARAMETERS-1'!$B$5:$J$44,5,FALSE)*VLOOKUP(HRYLD2!AD$4,'[1]INTERNAL PARAMETERS-1'!$B$5:$J$44,7,FALSE)*HRYLD2!$F37 + HRYLD1!AD37*(1-VLOOKUP(HRYLD2!AD$4,'[1]INTERNAL PARAMETERS-1'!$B$5:$J$44,5,FALSE))*VLOOKUP(HRYLD2!AD$4,'[1]INTERNAL PARAMETERS-1'!$B$5:$J$44,9,FALSE)*HRYLD2!$F37</f>
        <v>0</v>
      </c>
      <c r="AE37" s="44">
        <f>HRYLD1!AE37*VLOOKUP(HRYLD2!AE$4,'[1]INTERNAL PARAMETERS-1'!$B$5:$J$44,5,FALSE)*VLOOKUP(HRYLD2!AE$4,'[1]INTERNAL PARAMETERS-1'!$B$5:$J$44,7,FALSE)*HRYLD2!$F37 + HRYLD1!AE37*(1-VLOOKUP(HRYLD2!AE$4,'[1]INTERNAL PARAMETERS-1'!$B$5:$J$44,5,FALSE))*VLOOKUP(HRYLD2!AE$4,'[1]INTERNAL PARAMETERS-1'!$B$5:$J$44,9,FALSE)*HRYLD2!$F37</f>
        <v>0</v>
      </c>
      <c r="AF37" s="44">
        <f>HRYLD1!AF37*VLOOKUP(HRYLD2!AF$4,'[1]INTERNAL PARAMETERS-1'!$B$5:$J$44,5,FALSE)*VLOOKUP(HRYLD2!AF$4,'[1]INTERNAL PARAMETERS-1'!$B$5:$J$44,7,FALSE)*HRYLD2!$F37 + HRYLD1!AF37*(1-VLOOKUP(HRYLD2!AF$4,'[1]INTERNAL PARAMETERS-1'!$B$5:$J$44,5,FALSE))*VLOOKUP(HRYLD2!AF$4,'[1]INTERNAL PARAMETERS-1'!$B$5:$J$44,9,FALSE)*HRYLD2!$F37</f>
        <v>0</v>
      </c>
      <c r="AG37" s="44">
        <f>HRYLD1!AG37*VLOOKUP(HRYLD2!AG$4,'[1]INTERNAL PARAMETERS-1'!$B$5:$J$44,5,FALSE)*VLOOKUP(HRYLD2!AG$4,'[1]INTERNAL PARAMETERS-1'!$B$5:$J$44,7,FALSE)*HRYLD2!$F37 + HRYLD1!AG37*(1-VLOOKUP(HRYLD2!AG$4,'[1]INTERNAL PARAMETERS-1'!$B$5:$J$44,5,FALSE))*VLOOKUP(HRYLD2!AG$4,'[1]INTERNAL PARAMETERS-1'!$B$5:$J$44,9,FALSE)*HRYLD2!$F37</f>
        <v>0</v>
      </c>
      <c r="AH37" s="44">
        <f>HRYLD1!AH37*VLOOKUP(HRYLD2!AH$4,'[1]INTERNAL PARAMETERS-1'!$B$5:$J$44,5,FALSE)*VLOOKUP(HRYLD2!AH$4,'[1]INTERNAL PARAMETERS-1'!$B$5:$J$44,7,FALSE)*HRYLD2!$F37 + HRYLD1!AH37*(1-VLOOKUP(HRYLD2!AH$4,'[1]INTERNAL PARAMETERS-1'!$B$5:$J$44,5,FALSE))*VLOOKUP(HRYLD2!AH$4,'[1]INTERNAL PARAMETERS-1'!$B$5:$J$44,9,FALSE)*HRYLD2!$F37</f>
        <v>0</v>
      </c>
      <c r="AI37" s="44">
        <f>HRYLD1!AI37*VLOOKUP(HRYLD2!AI$4,'[1]INTERNAL PARAMETERS-1'!$B$5:$J$44,5,FALSE)*VLOOKUP(HRYLD2!AI$4,'[1]INTERNAL PARAMETERS-1'!$B$5:$J$44,7,FALSE)*HRYLD2!$F37 + HRYLD1!AI37*(1-VLOOKUP(HRYLD2!AI$4,'[1]INTERNAL PARAMETERS-1'!$B$5:$J$44,5,FALSE))*VLOOKUP(HRYLD2!AI$4,'[1]INTERNAL PARAMETERS-1'!$B$5:$J$44,9,FALSE)*HRYLD2!$F37</f>
        <v>2.2215884651881772E-2</v>
      </c>
      <c r="AJ37" s="44">
        <f>HRYLD1!AJ37*VLOOKUP(HRYLD2!AJ$4,'[1]INTERNAL PARAMETERS-1'!$B$5:$J$44,5,FALSE)*VLOOKUP(HRYLD2!AJ$4,'[1]INTERNAL PARAMETERS-1'!$B$5:$J$44,7,FALSE)*HRYLD2!$F37 + HRYLD1!AJ37*(1-VLOOKUP(HRYLD2!AJ$4,'[1]INTERNAL PARAMETERS-1'!$B$5:$J$44,5,FALSE))*VLOOKUP(HRYLD2!AJ$4,'[1]INTERNAL PARAMETERS-1'!$B$5:$J$44,9,FALSE)*HRYLD2!$F37</f>
        <v>0.3466252173686547</v>
      </c>
      <c r="AK37" s="44">
        <f>HRYLD1!AK37*VLOOKUP(HRYLD2!AK$4,'[1]INTERNAL PARAMETERS-1'!$B$5:$J$44,5,FALSE)*VLOOKUP(HRYLD2!AK$4,'[1]INTERNAL PARAMETERS-1'!$B$5:$J$44,7,FALSE)*HRYLD2!$F37 + HRYLD1!AK37*(1-VLOOKUP(HRYLD2!AK$4,'[1]INTERNAL PARAMETERS-1'!$B$5:$J$44,5,FALSE))*VLOOKUP(HRYLD2!AK$4,'[1]INTERNAL PARAMETERS-1'!$B$5:$J$44,9,FALSE)*HRYLD2!$F37</f>
        <v>0</v>
      </c>
      <c r="AL37" s="44">
        <f>HRYLD1!AL37*VLOOKUP(HRYLD2!AL$4,'[1]INTERNAL PARAMETERS-1'!$B$5:$J$44,5,FALSE)*VLOOKUP(HRYLD2!AL$4,'[1]INTERNAL PARAMETERS-1'!$B$5:$J$44,7,FALSE)*HRYLD2!$F37 + HRYLD1!AL37*(1-VLOOKUP(HRYLD2!AL$4,'[1]INTERNAL PARAMETERS-1'!$B$5:$J$44,5,FALSE))*VLOOKUP(HRYLD2!AL$4,'[1]INTERNAL PARAMETERS-1'!$B$5:$J$44,9,FALSE)*HRYLD2!$F37</f>
        <v>0</v>
      </c>
      <c r="AM37" s="44">
        <f>HRYLD1!AM37*VLOOKUP(HRYLD2!AM$4,'[1]INTERNAL PARAMETERS-1'!$B$5:$J$44,5,FALSE)*VLOOKUP(HRYLD2!AM$4,'[1]INTERNAL PARAMETERS-1'!$B$5:$J$44,7,FALSE)*HRYLD2!$F37 + HRYLD1!AM37*(1-VLOOKUP(HRYLD2!AM$4,'[1]INTERNAL PARAMETERS-1'!$B$5:$J$44,5,FALSE))*VLOOKUP(HRYLD2!AM$4,'[1]INTERNAL PARAMETERS-1'!$B$5:$J$44,9,FALSE)*HRYLD2!$F37</f>
        <v>0</v>
      </c>
      <c r="AN37" s="44">
        <f>HRYLD1!AN37*VLOOKUP(HRYLD2!AN$4,'[1]INTERNAL PARAMETERS-1'!$B$5:$J$44,5,FALSE)*VLOOKUP(HRYLD2!AN$4,'[1]INTERNAL PARAMETERS-1'!$B$5:$J$44,7,FALSE)*HRYLD2!$F37 + HRYLD1!AN37*(1-VLOOKUP(HRYLD2!AN$4,'[1]INTERNAL PARAMETERS-1'!$B$5:$J$44,5,FALSE))*VLOOKUP(HRYLD2!AN$4,'[1]INTERNAL PARAMETERS-1'!$B$5:$J$44,9,FALSE)*HRYLD2!$F37</f>
        <v>0</v>
      </c>
      <c r="AO37" s="44">
        <f>HRYLD1!AO37*VLOOKUP(HRYLD2!AO$4,'[1]INTERNAL PARAMETERS-1'!$B$5:$J$44,5,FALSE)*VLOOKUP(HRYLD2!AO$4,'[1]INTERNAL PARAMETERS-1'!$B$5:$J$44,7,FALSE)*HRYLD2!$F37 + HRYLD1!AO37*(1-VLOOKUP(HRYLD2!AO$4,'[1]INTERNAL PARAMETERS-1'!$B$5:$J$44,5,FALSE))*VLOOKUP(HRYLD2!AO$4,'[1]INTERNAL PARAMETERS-1'!$B$5:$J$44,9,FALSE)*HRYLD2!$F37</f>
        <v>0</v>
      </c>
      <c r="AP37" s="44">
        <f>HRYLD1!AP37*VLOOKUP(HRYLD2!AP$4,'[1]INTERNAL PARAMETERS-1'!$B$5:$J$44,5,FALSE)*VLOOKUP(HRYLD2!AP$4,'[1]INTERNAL PARAMETERS-1'!$B$5:$J$44,7,FALSE)*HRYLD2!$F37 + HRYLD1!AP37*(1-VLOOKUP(HRYLD2!AP$4,'[1]INTERNAL PARAMETERS-1'!$B$5:$J$44,5,FALSE))*VLOOKUP(HRYLD2!AP$4,'[1]INTERNAL PARAMETERS-1'!$B$5:$J$44,9,FALSE)*HRYLD2!$F37</f>
        <v>0</v>
      </c>
      <c r="AQ37" s="44">
        <f>HRYLD1!AQ37*VLOOKUP(HRYLD2!AQ$4,'[1]INTERNAL PARAMETERS-1'!$B$5:$J$44,5,FALSE)*VLOOKUP(HRYLD2!AQ$4,'[1]INTERNAL PARAMETERS-1'!$B$5:$J$44,7,FALSE)*HRYLD2!$F37 + HRYLD1!AQ37*(1-VLOOKUP(HRYLD2!AQ$4,'[1]INTERNAL PARAMETERS-1'!$B$5:$J$44,5,FALSE))*VLOOKUP(HRYLD2!AQ$4,'[1]INTERNAL PARAMETERS-1'!$B$5:$J$44,9,FALSE)*HRYLD2!$F37</f>
        <v>0</v>
      </c>
      <c r="AR37" s="44">
        <f>HRYLD1!AR37*VLOOKUP(HRYLD2!AR$4,'[1]INTERNAL PARAMETERS-1'!$B$5:$J$44,5,FALSE)*VLOOKUP(HRYLD2!AR$4,'[1]INTERNAL PARAMETERS-1'!$B$5:$J$44,7,FALSE)*HRYLD2!$F37 + HRYLD1!AR37*(1-VLOOKUP(HRYLD2!AR$4,'[1]INTERNAL PARAMETERS-1'!$B$5:$J$44,5,FALSE))*VLOOKUP(HRYLD2!AR$4,'[1]INTERNAL PARAMETERS-1'!$B$5:$J$44,9,FALSE)*HRYLD2!$F37</f>
        <v>0</v>
      </c>
      <c r="AS37" s="44">
        <f>HRYLD1!AS37*VLOOKUP(HRYLD2!AS$4,'[1]INTERNAL PARAMETERS-1'!$B$5:$J$44,5,FALSE)*VLOOKUP(HRYLD2!AS$4,'[1]INTERNAL PARAMETERS-1'!$B$5:$J$44,7,FALSE)*HRYLD2!$F37 + HRYLD1!AS37*(1-VLOOKUP(HRYLD2!AS$4,'[1]INTERNAL PARAMETERS-1'!$B$5:$J$44,5,FALSE))*VLOOKUP(HRYLD2!AS$4,'[1]INTERNAL PARAMETERS-1'!$B$5:$J$44,9,FALSE)*HRYLD2!$F37</f>
        <v>0</v>
      </c>
      <c r="AT37" s="43">
        <f>HRYLD1!AT37*VLOOKUP(HRYLD2!AT$4,'[1]INTERNAL PARAMETERS-1'!$B$5:$J$44,5,FALSE)*VLOOKUP(HRYLD2!AT$4,'[1]INTERNAL PARAMETERS-1'!$B$5:$J$44,7,FALSE)*HRYLD2!$F37 + HRYLD1!AT37*(1-VLOOKUP(HRYLD2!AT$4,'[1]INTERNAL PARAMETERS-1'!$B$5:$J$44,5,FALSE))*VLOOKUP(HRYLD2!AT$4,'[1]INTERNAL PARAMETERS-1'!$B$5:$J$44,9,FALSE)*HRYLD2!$F37</f>
        <v>0</v>
      </c>
      <c r="AU37" s="45">
        <f>HRYLD1!AU37*VLOOKUP(HRYLD2!AU$4,'[1]INTERNAL PARAMETERS-1'!$B$5:$J$44,5,FALSE)*VLOOKUP(HRYLD2!AU$4,'[1]INTERNAL PARAMETERS-1'!$B$5:$J$44,6,FALSE)*VLOOKUP(HRYLD2!AU$4,'[1]INTERNAL PARAMETERS-1'!$B$5:$J$44,3,FALSE) + HRYLD1!AU37*(1-VLOOKUP(HRYLD2!AU$4,'[1]INTERNAL PARAMETERS-1'!$B$5:$J$44,5,FALSE))*VLOOKUP(HRYLD2!AU$4,'[1]INTERNAL PARAMETERS-1'!$B$5:$J$44,8,FALSE)*VLOOKUP(HRYLD2!AU$4,'[1]INTERNAL PARAMETERS-1'!$B$5:$J$44,3,FALSE)</f>
        <v>0</v>
      </c>
      <c r="AV37" s="44">
        <f>HRYLD1!AV37*VLOOKUP(HRYLD2!AV$4,'[1]INTERNAL PARAMETERS-1'!$B$5:$J$44,5,FALSE)*VLOOKUP(HRYLD2!AV$4,'[1]INTERNAL PARAMETERS-1'!$B$5:$J$44,6,FALSE)*VLOOKUP(HRYLD2!AV$4,'[1]INTERNAL PARAMETERS-1'!$B$5:$J$44,3,FALSE) + HRYLD1!AV37*(1-VLOOKUP(HRYLD2!AV$4,'[1]INTERNAL PARAMETERS-1'!$B$5:$J$44,5,FALSE))*VLOOKUP(HRYLD2!AV$4,'[1]INTERNAL PARAMETERS-1'!$B$5:$J$44,8,FALSE)*VLOOKUP(HRYLD2!AV$4,'[1]INTERNAL PARAMETERS-1'!$B$5:$J$44,3,FALSE)</f>
        <v>0</v>
      </c>
      <c r="AW37" s="44">
        <f>HRYLD1!AW37*VLOOKUP(HRYLD2!AW$4,'[1]INTERNAL PARAMETERS-1'!$B$5:$J$44,5,FALSE)*VLOOKUP(HRYLD2!AW$4,'[1]INTERNAL PARAMETERS-1'!$B$5:$J$44,6,FALSE)*VLOOKUP(HRYLD2!AW$4,'[1]INTERNAL PARAMETERS-1'!$B$5:$J$44,3,FALSE) + HRYLD1!AW37*(1-VLOOKUP(HRYLD2!AW$4,'[1]INTERNAL PARAMETERS-1'!$B$5:$J$44,5,FALSE))*VLOOKUP(HRYLD2!AW$4,'[1]INTERNAL PARAMETERS-1'!$B$5:$J$44,8,FALSE)*VLOOKUP(HRYLD2!AW$4,'[1]INTERNAL PARAMETERS-1'!$B$5:$J$44,3,FALSE)</f>
        <v>1.8571442105784866</v>
      </c>
      <c r="AX37" s="44">
        <f>HRYLD1!AX37*VLOOKUP(HRYLD2!AX$4,'[1]INTERNAL PARAMETERS-1'!$B$5:$J$44,5,FALSE)*VLOOKUP(HRYLD2!AX$4,'[1]INTERNAL PARAMETERS-1'!$B$5:$J$44,6,FALSE)*VLOOKUP(HRYLD2!AX$4,'[1]INTERNAL PARAMETERS-1'!$B$5:$J$44,3,FALSE) + HRYLD1!AX37*(1-VLOOKUP(HRYLD2!AX$4,'[1]INTERNAL PARAMETERS-1'!$B$5:$J$44,5,FALSE))*VLOOKUP(HRYLD2!AX$4,'[1]INTERNAL PARAMETERS-1'!$B$5:$J$44,8,FALSE)*VLOOKUP(HRYLD2!AX$4,'[1]INTERNAL PARAMETERS-1'!$B$5:$J$44,3,FALSE)</f>
        <v>0</v>
      </c>
      <c r="AY37" s="44">
        <f>HRYLD1!AY37*VLOOKUP(HRYLD2!AY$4,'[1]INTERNAL PARAMETERS-1'!$B$5:$J$44,5,FALSE)*VLOOKUP(HRYLD2!AY$4,'[1]INTERNAL PARAMETERS-1'!$B$5:$J$44,6,FALSE)*VLOOKUP(HRYLD2!AY$4,'[1]INTERNAL PARAMETERS-1'!$B$5:$J$44,3,FALSE) + HRYLD1!AY37*(1-VLOOKUP(HRYLD2!AY$4,'[1]INTERNAL PARAMETERS-1'!$B$5:$J$44,5,FALSE))*VLOOKUP(HRYLD2!AY$4,'[1]INTERNAL PARAMETERS-1'!$B$5:$J$44,8,FALSE)*VLOOKUP(HRYLD2!AY$4,'[1]INTERNAL PARAMETERS-1'!$B$5:$J$44,3,FALSE)</f>
        <v>0</v>
      </c>
      <c r="AZ37" s="44">
        <f>HRYLD1!AZ37*VLOOKUP(HRYLD2!AZ$4,'[1]INTERNAL PARAMETERS-1'!$B$5:$J$44,5,FALSE)*VLOOKUP(HRYLD2!AZ$4,'[1]INTERNAL PARAMETERS-1'!$B$5:$J$44,6,FALSE)*VLOOKUP(HRYLD2!AZ$4,'[1]INTERNAL PARAMETERS-1'!$B$5:$J$44,3,FALSE) + HRYLD1!AZ37*(1-VLOOKUP(HRYLD2!AZ$4,'[1]INTERNAL PARAMETERS-1'!$B$5:$J$44,5,FALSE))*VLOOKUP(HRYLD2!AZ$4,'[1]INTERNAL PARAMETERS-1'!$B$5:$J$44,8,FALSE)*VLOOKUP(HRYLD2!AZ$4,'[1]INTERNAL PARAMETERS-1'!$B$5:$J$44,3,FALSE)</f>
        <v>0</v>
      </c>
      <c r="BA37" s="44">
        <f>HRYLD1!BA37*VLOOKUP(HRYLD2!BA$4,'[1]INTERNAL PARAMETERS-1'!$B$5:$J$44,5,FALSE)*VLOOKUP(HRYLD2!BA$4,'[1]INTERNAL PARAMETERS-1'!$B$5:$J$44,6,FALSE)*VLOOKUP(HRYLD2!BA$4,'[1]INTERNAL PARAMETERS-1'!$B$5:$J$44,3,FALSE) + HRYLD1!BA37*(1-VLOOKUP(HRYLD2!BA$4,'[1]INTERNAL PARAMETERS-1'!$B$5:$J$44,5,FALSE))*VLOOKUP(HRYLD2!BA$4,'[1]INTERNAL PARAMETERS-1'!$B$5:$J$44,8,FALSE)*VLOOKUP(HRYLD2!BA$4,'[1]INTERNAL PARAMETERS-1'!$B$5:$J$44,3,FALSE)</f>
        <v>4.5358399896777639</v>
      </c>
      <c r="BB37" s="44">
        <f>HRYLD1!BB37*VLOOKUP(HRYLD2!BB$4,'[1]INTERNAL PARAMETERS-1'!$B$5:$J$44,5,FALSE)*VLOOKUP(HRYLD2!BB$4,'[1]INTERNAL PARAMETERS-1'!$B$5:$J$44,6,FALSE)*VLOOKUP(HRYLD2!BB$4,'[1]INTERNAL PARAMETERS-1'!$B$5:$J$44,3,FALSE) + HRYLD1!BB37*(1-VLOOKUP(HRYLD2!BB$4,'[1]INTERNAL PARAMETERS-1'!$B$5:$J$44,5,FALSE))*VLOOKUP(HRYLD2!BB$4,'[1]INTERNAL PARAMETERS-1'!$B$5:$J$44,8,FALSE)*VLOOKUP(HRYLD2!BB$4,'[1]INTERNAL PARAMETERS-1'!$B$5:$J$44,3,FALSE)</f>
        <v>0.4422806840263131</v>
      </c>
      <c r="BC37" s="44">
        <f>HRYLD1!BC37*VLOOKUP(HRYLD2!BC$4,'[1]INTERNAL PARAMETERS-1'!$B$5:$J$44,5,FALSE)*VLOOKUP(HRYLD2!BC$4,'[1]INTERNAL PARAMETERS-1'!$B$5:$J$44,6,FALSE)*VLOOKUP(HRYLD2!BC$4,'[1]INTERNAL PARAMETERS-1'!$B$5:$J$44,3,FALSE) + HRYLD1!BC37*(1-VLOOKUP(HRYLD2!BC$4,'[1]INTERNAL PARAMETERS-1'!$B$5:$J$44,5,FALSE))*VLOOKUP(HRYLD2!BC$4,'[1]INTERNAL PARAMETERS-1'!$B$5:$J$44,8,FALSE)*VLOOKUP(HRYLD2!BC$4,'[1]INTERNAL PARAMETERS-1'!$B$5:$J$44,3,FALSE)</f>
        <v>1.0645202466435861</v>
      </c>
      <c r="BD37" s="44">
        <f>HRYLD1!BD37*VLOOKUP(HRYLD2!BD$4,'[1]INTERNAL PARAMETERS-1'!$B$5:$J$44,5,FALSE)*VLOOKUP(HRYLD2!BD$4,'[1]INTERNAL PARAMETERS-1'!$B$5:$J$44,6,FALSE)*VLOOKUP(HRYLD2!BD$4,'[1]INTERNAL PARAMETERS-1'!$B$5:$J$44,3,FALSE) + HRYLD1!BD37*(1-VLOOKUP(HRYLD2!BD$4,'[1]INTERNAL PARAMETERS-1'!$B$5:$J$44,5,FALSE))*VLOOKUP(HRYLD2!BD$4,'[1]INTERNAL PARAMETERS-1'!$B$5:$J$44,8,FALSE)*VLOOKUP(HRYLD2!BD$4,'[1]INTERNAL PARAMETERS-1'!$B$5:$J$44,3,FALSE)</f>
        <v>0.20217614577088883</v>
      </c>
      <c r="BE37" s="44">
        <f>HRYLD1!BE37*VLOOKUP(HRYLD2!BE$4,'[1]INTERNAL PARAMETERS-1'!$B$5:$J$44,5,FALSE)*VLOOKUP(HRYLD2!BE$4,'[1]INTERNAL PARAMETERS-1'!$B$5:$J$44,6,FALSE)*VLOOKUP(HRYLD2!BE$4,'[1]INTERNAL PARAMETERS-1'!$B$5:$J$44,3,FALSE) + HRYLD1!BE37*(1-VLOOKUP(HRYLD2!BE$4,'[1]INTERNAL PARAMETERS-1'!$B$5:$J$44,5,FALSE))*VLOOKUP(HRYLD2!BE$4,'[1]INTERNAL PARAMETERS-1'!$B$5:$J$44,8,FALSE)*VLOOKUP(HRYLD2!BE$4,'[1]INTERNAL PARAMETERS-1'!$B$5:$J$44,3,FALSE)</f>
        <v>1.8146572537566932</v>
      </c>
      <c r="BF37" s="44">
        <f>HRYLD1!BF37*VLOOKUP(HRYLD2!BF$4,'[1]INTERNAL PARAMETERS-1'!$B$5:$J$44,5,FALSE)*VLOOKUP(HRYLD2!BF$4,'[1]INTERNAL PARAMETERS-1'!$B$5:$J$44,6,FALSE)*VLOOKUP(HRYLD2!BF$4,'[1]INTERNAL PARAMETERS-1'!$B$5:$J$44,3,FALSE) + HRYLD1!BF37*(1-VLOOKUP(HRYLD2!BF$4,'[1]INTERNAL PARAMETERS-1'!$B$5:$J$44,5,FALSE))*VLOOKUP(HRYLD2!BF$4,'[1]INTERNAL PARAMETERS-1'!$B$5:$J$44,8,FALSE)*VLOOKUP(HRYLD2!BF$4,'[1]INTERNAL PARAMETERS-1'!$B$5:$J$44,3,FALSE)</f>
        <v>0</v>
      </c>
      <c r="BG37" s="44">
        <f>HRYLD1!BG37*VLOOKUP(HRYLD2!BG$4,'[1]INTERNAL PARAMETERS-1'!$B$5:$J$44,5,FALSE)*VLOOKUP(HRYLD2!BG$4,'[1]INTERNAL PARAMETERS-1'!$B$5:$J$44,6,FALSE)*VLOOKUP(HRYLD2!BG$4,'[1]INTERNAL PARAMETERS-1'!$B$5:$J$44,3,FALSE) + HRYLD1!BG37*(1-VLOOKUP(HRYLD2!BG$4,'[1]INTERNAL PARAMETERS-1'!$B$5:$J$44,5,FALSE))*VLOOKUP(HRYLD2!BG$4,'[1]INTERNAL PARAMETERS-1'!$B$5:$J$44,8,FALSE)*VLOOKUP(HRYLD2!BG$4,'[1]INTERNAL PARAMETERS-1'!$B$5:$J$44,3,FALSE)</f>
        <v>0.27547230943893153</v>
      </c>
      <c r="BH37" s="44">
        <f>HRYLD1!BH37*VLOOKUP(HRYLD2!BH$4,'[1]INTERNAL PARAMETERS-1'!$B$5:$J$44,5,FALSE)*VLOOKUP(HRYLD2!BH$4,'[1]INTERNAL PARAMETERS-1'!$B$5:$J$44,6,FALSE)*VLOOKUP(HRYLD2!BH$4,'[1]INTERNAL PARAMETERS-1'!$B$5:$J$44,3,FALSE) + HRYLD1!BH37*(1-VLOOKUP(HRYLD2!BH$4,'[1]INTERNAL PARAMETERS-1'!$B$5:$J$44,5,FALSE))*VLOOKUP(HRYLD2!BH$4,'[1]INTERNAL PARAMETERS-1'!$B$5:$J$44,8,FALSE)*VLOOKUP(HRYLD2!BH$4,'[1]INTERNAL PARAMETERS-1'!$B$5:$J$44,3,FALSE)</f>
        <v>9.8171015335090533E-4</v>
      </c>
      <c r="BI37" s="44">
        <f>HRYLD1!BI37*VLOOKUP(HRYLD2!BI$4,'[1]INTERNAL PARAMETERS-1'!$B$5:$J$44,5,FALSE)*VLOOKUP(HRYLD2!BI$4,'[1]INTERNAL PARAMETERS-1'!$B$5:$J$44,6,FALSE)*VLOOKUP(HRYLD2!BI$4,'[1]INTERNAL PARAMETERS-1'!$B$5:$J$44,3,FALSE) + HRYLD1!BI37*(1-VLOOKUP(HRYLD2!BI$4,'[1]INTERNAL PARAMETERS-1'!$B$5:$J$44,5,FALSE))*VLOOKUP(HRYLD2!BI$4,'[1]INTERNAL PARAMETERS-1'!$B$5:$J$44,8,FALSE)*VLOOKUP(HRYLD2!BI$4,'[1]INTERNAL PARAMETERS-1'!$B$5:$J$44,3,FALSE)</f>
        <v>0</v>
      </c>
      <c r="BJ37" s="44">
        <f>HRYLD1!BJ37*VLOOKUP(HRYLD2!BJ$4,'[1]INTERNAL PARAMETERS-1'!$B$5:$J$44,5,FALSE)*VLOOKUP(HRYLD2!BJ$4,'[1]INTERNAL PARAMETERS-1'!$B$5:$J$44,6,FALSE)*VLOOKUP(HRYLD2!BJ$4,'[1]INTERNAL PARAMETERS-1'!$B$5:$J$44,3,FALSE) + HRYLD1!BJ37*(1-VLOOKUP(HRYLD2!BJ$4,'[1]INTERNAL PARAMETERS-1'!$B$5:$J$44,5,FALSE))*VLOOKUP(HRYLD2!BJ$4,'[1]INTERNAL PARAMETERS-1'!$B$5:$J$44,8,FALSE)*VLOOKUP(HRYLD2!BJ$4,'[1]INTERNAL PARAMETERS-1'!$B$5:$J$44,3,FALSE)</f>
        <v>0.11545881105533534</v>
      </c>
      <c r="BK37" s="44">
        <f>HRYLD1!BK37*VLOOKUP(HRYLD2!BK$4,'[1]INTERNAL PARAMETERS-1'!$B$5:$J$44,5,FALSE)*VLOOKUP(HRYLD2!BK$4,'[1]INTERNAL PARAMETERS-1'!$B$5:$J$44,6,FALSE)*VLOOKUP(HRYLD2!BK$4,'[1]INTERNAL PARAMETERS-1'!$B$5:$J$44,3,FALSE) + HRYLD1!BK37*(1-VLOOKUP(HRYLD2!BK$4,'[1]INTERNAL PARAMETERS-1'!$B$5:$J$44,5,FALSE))*VLOOKUP(HRYLD2!BK$4,'[1]INTERNAL PARAMETERS-1'!$B$5:$J$44,8,FALSE)*VLOOKUP(HRYLD2!BK$4,'[1]INTERNAL PARAMETERS-1'!$B$5:$J$44,3,FALSE)</f>
        <v>0.11223096005514845</v>
      </c>
      <c r="BL37" s="44">
        <f>HRYLD1!BL37*VLOOKUP(HRYLD2!BL$4,'[1]INTERNAL PARAMETERS-1'!$B$5:$J$44,5,FALSE)*VLOOKUP(HRYLD2!BL$4,'[1]INTERNAL PARAMETERS-1'!$B$5:$J$44,6,FALSE)*VLOOKUP(HRYLD2!BL$4,'[1]INTERNAL PARAMETERS-1'!$B$5:$J$44,3,FALSE) + HRYLD1!BL37*(1-VLOOKUP(HRYLD2!BL$4,'[1]INTERNAL PARAMETERS-1'!$B$5:$J$44,5,FALSE))*VLOOKUP(HRYLD2!BL$4,'[1]INTERNAL PARAMETERS-1'!$B$5:$J$44,8,FALSE)*VLOOKUP(HRYLD2!BL$4,'[1]INTERNAL PARAMETERS-1'!$B$5:$J$44,3,FALSE)</f>
        <v>0.44922275004343648</v>
      </c>
      <c r="BM37" s="44">
        <f>HRYLD1!BM37*VLOOKUP(HRYLD2!BM$4,'[1]INTERNAL PARAMETERS-1'!$B$5:$J$44,5,FALSE)*VLOOKUP(HRYLD2!BM$4,'[1]INTERNAL PARAMETERS-1'!$B$5:$J$44,6,FALSE)*VLOOKUP(HRYLD2!BM$4,'[1]INTERNAL PARAMETERS-1'!$B$5:$J$44,3,FALSE) + HRYLD1!BM37*(1-VLOOKUP(HRYLD2!BM$4,'[1]INTERNAL PARAMETERS-1'!$B$5:$J$44,5,FALSE))*VLOOKUP(HRYLD2!BM$4,'[1]INTERNAL PARAMETERS-1'!$B$5:$J$44,8,FALSE)*VLOOKUP(HRYLD2!BM$4,'[1]INTERNAL PARAMETERS-1'!$B$5:$J$44,3,FALSE)</f>
        <v>0.3120775645142182</v>
      </c>
      <c r="BN37" s="44">
        <f>HRYLD1!BN37*VLOOKUP(HRYLD2!BN$4,'[1]INTERNAL PARAMETERS-1'!$B$5:$J$44,5,FALSE)*VLOOKUP(HRYLD2!BN$4,'[1]INTERNAL PARAMETERS-1'!$B$5:$J$44,6,FALSE)*VLOOKUP(HRYLD2!BN$4,'[1]INTERNAL PARAMETERS-1'!$B$5:$J$44,3,FALSE) + HRYLD1!BN37*(1-VLOOKUP(HRYLD2!BN$4,'[1]INTERNAL PARAMETERS-1'!$B$5:$J$44,5,FALSE))*VLOOKUP(HRYLD2!BN$4,'[1]INTERNAL PARAMETERS-1'!$B$5:$J$44,8,FALSE)*VLOOKUP(HRYLD2!BN$4,'[1]INTERNAL PARAMETERS-1'!$B$5:$J$44,3,FALSE)</f>
        <v>0.21221811948512267</v>
      </c>
      <c r="BO37" s="44">
        <f>HRYLD1!BO37*VLOOKUP(HRYLD2!BO$4,'[1]INTERNAL PARAMETERS-1'!$B$5:$J$44,5,FALSE)*VLOOKUP(HRYLD2!BO$4,'[1]INTERNAL PARAMETERS-1'!$B$5:$J$44,6,FALSE)*VLOOKUP(HRYLD2!BO$4,'[1]INTERNAL PARAMETERS-1'!$B$5:$J$44,3,FALSE) + HRYLD1!BO37*(1-VLOOKUP(HRYLD2!BO$4,'[1]INTERNAL PARAMETERS-1'!$B$5:$J$44,5,FALSE))*VLOOKUP(HRYLD2!BO$4,'[1]INTERNAL PARAMETERS-1'!$B$5:$J$44,8,FALSE)*VLOOKUP(HRYLD2!BO$4,'[1]INTERNAL PARAMETERS-1'!$B$5:$J$44,3,FALSE)</f>
        <v>0.1573517573767251</v>
      </c>
      <c r="BP37" s="44">
        <f>HRYLD1!BP37*VLOOKUP(HRYLD2!BP$4,'[1]INTERNAL PARAMETERS-1'!$B$5:$J$44,5,FALSE)*VLOOKUP(HRYLD2!BP$4,'[1]INTERNAL PARAMETERS-1'!$B$5:$J$44,6,FALSE)*VLOOKUP(HRYLD2!BP$4,'[1]INTERNAL PARAMETERS-1'!$B$5:$J$44,3,FALSE) + HRYLD1!BP37*(1-VLOOKUP(HRYLD2!BP$4,'[1]INTERNAL PARAMETERS-1'!$B$5:$J$44,5,FALSE))*VLOOKUP(HRYLD2!BP$4,'[1]INTERNAL PARAMETERS-1'!$B$5:$J$44,8,FALSE)*VLOOKUP(HRYLD2!BP$4,'[1]INTERNAL PARAMETERS-1'!$B$5:$J$44,3,FALSE)</f>
        <v>4.9668335324649171E-3</v>
      </c>
      <c r="BQ37" s="44">
        <f>HRYLD1!BQ37*VLOOKUP(HRYLD2!BQ$4,'[1]INTERNAL PARAMETERS-1'!$B$5:$J$44,5,FALSE)*VLOOKUP(HRYLD2!BQ$4,'[1]INTERNAL PARAMETERS-1'!$B$5:$J$44,6,FALSE)*VLOOKUP(HRYLD2!BQ$4,'[1]INTERNAL PARAMETERS-1'!$B$5:$J$44,3,FALSE) + HRYLD1!BQ37*(1-VLOOKUP(HRYLD2!BQ$4,'[1]INTERNAL PARAMETERS-1'!$B$5:$J$44,5,FALSE))*VLOOKUP(HRYLD2!BQ$4,'[1]INTERNAL PARAMETERS-1'!$B$5:$J$44,8,FALSE)*VLOOKUP(HRYLD2!BQ$4,'[1]INTERNAL PARAMETERS-1'!$B$5:$J$44,3,FALSE)</f>
        <v>0.65705162357939306</v>
      </c>
      <c r="BR37" s="44">
        <f>HRYLD1!BR37*VLOOKUP(HRYLD2!BR$4,'[1]INTERNAL PARAMETERS-1'!$B$5:$J$44,5,FALSE)*VLOOKUP(HRYLD2!BR$4,'[1]INTERNAL PARAMETERS-1'!$B$5:$J$44,6,FALSE)*VLOOKUP(HRYLD2!BR$4,'[1]INTERNAL PARAMETERS-1'!$B$5:$J$44,3,FALSE) + HRYLD1!BR37*(1-VLOOKUP(HRYLD2!BR$4,'[1]INTERNAL PARAMETERS-1'!$B$5:$J$44,5,FALSE))*VLOOKUP(HRYLD2!BR$4,'[1]INTERNAL PARAMETERS-1'!$B$5:$J$44,8,FALSE)*VLOOKUP(HRYLD2!BR$4,'[1]INTERNAL PARAMETERS-1'!$B$5:$J$44,3,FALSE)</f>
        <v>1.5905403592257235E-2</v>
      </c>
      <c r="BS37" s="44">
        <f>HRYLD1!BS37*VLOOKUP(HRYLD2!BS$4,'[1]INTERNAL PARAMETERS-1'!$B$5:$J$44,5,FALSE)*VLOOKUP(HRYLD2!BS$4,'[1]INTERNAL PARAMETERS-1'!$B$5:$J$44,6,FALSE)*VLOOKUP(HRYLD2!BS$4,'[1]INTERNAL PARAMETERS-1'!$B$5:$J$44,3,FALSE) + HRYLD1!BS37*(1-VLOOKUP(HRYLD2!BS$4,'[1]INTERNAL PARAMETERS-1'!$B$5:$J$44,5,FALSE))*VLOOKUP(HRYLD2!BS$4,'[1]INTERNAL PARAMETERS-1'!$B$5:$J$44,8,FALSE)*VLOOKUP(HRYLD2!BS$4,'[1]INTERNAL PARAMETERS-1'!$B$5:$J$44,3,FALSE)</f>
        <v>1.6267806140622377E-3</v>
      </c>
      <c r="BT37" s="44">
        <f>HRYLD1!BT37*VLOOKUP(HRYLD2!BT$4,'[1]INTERNAL PARAMETERS-1'!$B$5:$J$44,5,FALSE)*VLOOKUP(HRYLD2!BT$4,'[1]INTERNAL PARAMETERS-1'!$B$5:$J$44,6,FALSE)*VLOOKUP(HRYLD2!BT$4,'[1]INTERNAL PARAMETERS-1'!$B$5:$J$44,3,FALSE) + HRYLD1!BT37*(1-VLOOKUP(HRYLD2!BT$4,'[1]INTERNAL PARAMETERS-1'!$B$5:$J$44,5,FALSE))*VLOOKUP(HRYLD2!BT$4,'[1]INTERNAL PARAMETERS-1'!$B$5:$J$44,8,FALSE)*VLOOKUP(HRYLD2!BT$4,'[1]INTERNAL PARAMETERS-1'!$B$5:$J$44,3,FALSE)</f>
        <v>0</v>
      </c>
      <c r="BU37" s="44">
        <f>HRYLD1!BU37*VLOOKUP(HRYLD2!BU$4,'[1]INTERNAL PARAMETERS-1'!$B$5:$J$44,5,FALSE)*VLOOKUP(HRYLD2!BU$4,'[1]INTERNAL PARAMETERS-1'!$B$5:$J$44,6,FALSE)*VLOOKUP(HRYLD2!BU$4,'[1]INTERNAL PARAMETERS-1'!$B$5:$J$44,3,FALSE) + HRYLD1!BU37*(1-VLOOKUP(HRYLD2!BU$4,'[1]INTERNAL PARAMETERS-1'!$B$5:$J$44,5,FALSE))*VLOOKUP(HRYLD2!BU$4,'[1]INTERNAL PARAMETERS-1'!$B$5:$J$44,8,FALSE)*VLOOKUP(HRYLD2!BU$4,'[1]INTERNAL PARAMETERS-1'!$B$5:$J$44,3,FALSE)</f>
        <v>0</v>
      </c>
      <c r="BV37" s="44">
        <f>HRYLD1!BV37*VLOOKUP(HRYLD2!BV$4,'[1]INTERNAL PARAMETERS-1'!$B$5:$J$44,5,FALSE)*VLOOKUP(HRYLD2!BV$4,'[1]INTERNAL PARAMETERS-1'!$B$5:$J$44,6,FALSE)*VLOOKUP(HRYLD2!BV$4,'[1]INTERNAL PARAMETERS-1'!$B$5:$J$44,3,FALSE) + HRYLD1!BV37*(1-VLOOKUP(HRYLD2!BV$4,'[1]INTERNAL PARAMETERS-1'!$B$5:$J$44,5,FALSE))*VLOOKUP(HRYLD2!BV$4,'[1]INTERNAL PARAMETERS-1'!$B$5:$J$44,8,FALSE)*VLOOKUP(HRYLD2!BV$4,'[1]INTERNAL PARAMETERS-1'!$B$5:$J$44,3,FALSE)</f>
        <v>0</v>
      </c>
      <c r="BW37" s="44">
        <f>HRYLD1!BW37*VLOOKUP(HRYLD2!BW$4,'[1]INTERNAL PARAMETERS-1'!$B$5:$J$44,5,FALSE)*VLOOKUP(HRYLD2!BW$4,'[1]INTERNAL PARAMETERS-1'!$B$5:$J$44,6,FALSE)*VLOOKUP(HRYLD2!BW$4,'[1]INTERNAL PARAMETERS-1'!$B$5:$J$44,3,FALSE) + HRYLD1!BW37*(1-VLOOKUP(HRYLD2!BW$4,'[1]INTERNAL PARAMETERS-1'!$B$5:$J$44,5,FALSE))*VLOOKUP(HRYLD2!BW$4,'[1]INTERNAL PARAMETERS-1'!$B$5:$J$44,8,FALSE)*VLOOKUP(HRYLD2!BW$4,'[1]INTERNAL PARAMETERS-1'!$B$5:$J$44,3,FALSE)</f>
        <v>0</v>
      </c>
      <c r="BX37" s="44">
        <f>HRYLD1!BX37*VLOOKUP(HRYLD2!BX$4,'[1]INTERNAL PARAMETERS-1'!$B$5:$J$44,5,FALSE)*VLOOKUP(HRYLD2!BX$4,'[1]INTERNAL PARAMETERS-1'!$B$5:$J$44,6,FALSE)*VLOOKUP(HRYLD2!BX$4,'[1]INTERNAL PARAMETERS-1'!$B$5:$J$44,3,FALSE) + HRYLD1!BX37*(1-VLOOKUP(HRYLD2!BX$4,'[1]INTERNAL PARAMETERS-1'!$B$5:$J$44,5,FALSE))*VLOOKUP(HRYLD2!BX$4,'[1]INTERNAL PARAMETERS-1'!$B$5:$J$44,8,FALSE)*VLOOKUP(HRYLD2!BX$4,'[1]INTERNAL PARAMETERS-1'!$B$5:$J$44,3,FALSE)</f>
        <v>0</v>
      </c>
      <c r="BY37" s="44">
        <f>HRYLD1!BY37*VLOOKUP(HRYLD2!BY$4,'[1]INTERNAL PARAMETERS-1'!$B$5:$J$44,5,FALSE)*VLOOKUP(HRYLD2!BY$4,'[1]INTERNAL PARAMETERS-1'!$B$5:$J$44,6,FALSE)*VLOOKUP(HRYLD2!BY$4,'[1]INTERNAL PARAMETERS-1'!$B$5:$J$44,3,FALSE) + HRYLD1!BY37*(1-VLOOKUP(HRYLD2!BY$4,'[1]INTERNAL PARAMETERS-1'!$B$5:$J$44,5,FALSE))*VLOOKUP(HRYLD2!BY$4,'[1]INTERNAL PARAMETERS-1'!$B$5:$J$44,8,FALSE)*VLOOKUP(HRYLD2!BY$4,'[1]INTERNAL PARAMETERS-1'!$B$5:$J$44,3,FALSE)</f>
        <v>0</v>
      </c>
      <c r="BZ37" s="44">
        <f>HRYLD1!BZ37*VLOOKUP(HRYLD2!BZ$4,'[1]INTERNAL PARAMETERS-1'!$B$5:$J$44,5,FALSE)*VLOOKUP(HRYLD2!BZ$4,'[1]INTERNAL PARAMETERS-1'!$B$5:$J$44,6,FALSE)*VLOOKUP(HRYLD2!BZ$4,'[1]INTERNAL PARAMETERS-1'!$B$5:$J$44,3,FALSE) + HRYLD1!BZ37*(1-VLOOKUP(HRYLD2!BZ$4,'[1]INTERNAL PARAMETERS-1'!$B$5:$J$44,5,FALSE))*VLOOKUP(HRYLD2!BZ$4,'[1]INTERNAL PARAMETERS-1'!$B$5:$J$44,8,FALSE)*VLOOKUP(HRYLD2!BZ$4,'[1]INTERNAL PARAMETERS-1'!$B$5:$J$44,3,FALSE)</f>
        <v>2.9087708247434228E-4</v>
      </c>
      <c r="CA37" s="44">
        <f>HRYLD1!CA37*VLOOKUP(HRYLD2!CA$4,'[1]INTERNAL PARAMETERS-1'!$B$5:$J$44,5,FALSE)*VLOOKUP(HRYLD2!CA$4,'[1]INTERNAL PARAMETERS-1'!$B$5:$J$44,6,FALSE)*VLOOKUP(HRYLD2!CA$4,'[1]INTERNAL PARAMETERS-1'!$B$5:$J$44,3,FALSE) + HRYLD1!CA37*(1-VLOOKUP(HRYLD2!CA$4,'[1]INTERNAL PARAMETERS-1'!$B$5:$J$44,5,FALSE))*VLOOKUP(HRYLD2!CA$4,'[1]INTERNAL PARAMETERS-1'!$B$5:$J$44,8,FALSE)*VLOOKUP(HRYLD2!CA$4,'[1]INTERNAL PARAMETERS-1'!$B$5:$J$44,3,FALSE)</f>
        <v>0</v>
      </c>
      <c r="CB37" s="44">
        <f>HRYLD1!CB37*VLOOKUP(HRYLD2!CB$4,'[1]INTERNAL PARAMETERS-1'!$B$5:$J$44,5,FALSE)*VLOOKUP(HRYLD2!CB$4,'[1]INTERNAL PARAMETERS-1'!$B$5:$J$44,6,FALSE)*VLOOKUP(HRYLD2!CB$4,'[1]INTERNAL PARAMETERS-1'!$B$5:$J$44,3,FALSE) + HRYLD1!CB37*(1-VLOOKUP(HRYLD2!CB$4,'[1]INTERNAL PARAMETERS-1'!$B$5:$J$44,5,FALSE))*VLOOKUP(HRYLD2!CB$4,'[1]INTERNAL PARAMETERS-1'!$B$5:$J$44,8,FALSE)*VLOOKUP(HRYLD2!CB$4,'[1]INTERNAL PARAMETERS-1'!$B$5:$J$44,3,FALSE)</f>
        <v>0</v>
      </c>
      <c r="CC37" s="44">
        <f>HRYLD1!CC37*VLOOKUP(HRYLD2!CC$4,'[1]INTERNAL PARAMETERS-1'!$B$5:$J$44,5,FALSE)*VLOOKUP(HRYLD2!CC$4,'[1]INTERNAL PARAMETERS-1'!$B$5:$J$44,6,FALSE)*VLOOKUP(HRYLD2!CC$4,'[1]INTERNAL PARAMETERS-1'!$B$5:$J$44,3,FALSE) + HRYLD1!CC37*(1-VLOOKUP(HRYLD2!CC$4,'[1]INTERNAL PARAMETERS-1'!$B$5:$J$44,5,FALSE))*VLOOKUP(HRYLD2!CC$4,'[1]INTERNAL PARAMETERS-1'!$B$5:$J$44,8,FALSE)*VLOOKUP(HRYLD2!CC$4,'[1]INTERNAL PARAMETERS-1'!$B$5:$J$44,3,FALSE)</f>
        <v>2.3431095777252386E-3</v>
      </c>
      <c r="CD37" s="44">
        <f>HRYLD1!CD37*VLOOKUP(HRYLD2!CD$4,'[1]INTERNAL PARAMETERS-1'!$B$5:$J$44,5,FALSE)*VLOOKUP(HRYLD2!CD$4,'[1]INTERNAL PARAMETERS-1'!$B$5:$J$44,6,FALSE)*VLOOKUP(HRYLD2!CD$4,'[1]INTERNAL PARAMETERS-1'!$B$5:$J$44,3,FALSE) + HRYLD1!CD37*(1-VLOOKUP(HRYLD2!CD$4,'[1]INTERNAL PARAMETERS-1'!$B$5:$J$44,5,FALSE))*VLOOKUP(HRYLD2!CD$4,'[1]INTERNAL PARAMETERS-1'!$B$5:$J$44,8,FALSE)*VLOOKUP(HRYLD2!CD$4,'[1]INTERNAL PARAMETERS-1'!$B$5:$J$44,3,FALSE)</f>
        <v>5.0902084113330342E-3</v>
      </c>
      <c r="CE37" s="44">
        <f>HRYLD1!CE37*VLOOKUP(HRYLD2!CE$4,'[1]INTERNAL PARAMETERS-1'!$B$5:$J$44,5,FALSE)*VLOOKUP(HRYLD2!CE$4,'[1]INTERNAL PARAMETERS-1'!$B$5:$J$44,6,FALSE)*VLOOKUP(HRYLD2!CE$4,'[1]INTERNAL PARAMETERS-1'!$B$5:$J$44,3,FALSE) + HRYLD1!CE37*(1-VLOOKUP(HRYLD2!CE$4,'[1]INTERNAL PARAMETERS-1'!$B$5:$J$44,5,FALSE))*VLOOKUP(HRYLD2!CE$4,'[1]INTERNAL PARAMETERS-1'!$B$5:$J$44,8,FALSE)*VLOOKUP(HRYLD2!CE$4,'[1]INTERNAL PARAMETERS-1'!$B$5:$J$44,3,FALSE)</f>
        <v>1.0055758657490567E-2</v>
      </c>
      <c r="CF37" s="44">
        <f>HRYLD1!CF37*VLOOKUP(HRYLD2!CF$4,'[1]INTERNAL PARAMETERS-1'!$B$5:$J$44,5,FALSE)*VLOOKUP(HRYLD2!CF$4,'[1]INTERNAL PARAMETERS-1'!$B$5:$J$44,6,FALSE)*VLOOKUP(HRYLD2!CF$4,'[1]INTERNAL PARAMETERS-1'!$B$5:$J$44,3,FALSE) + HRYLD1!CF37*(1-VLOOKUP(HRYLD2!CF$4,'[1]INTERNAL PARAMETERS-1'!$B$5:$J$44,5,FALSE))*VLOOKUP(HRYLD2!CF$4,'[1]INTERNAL PARAMETERS-1'!$B$5:$J$44,8,FALSE)*VLOOKUP(HRYLD2!CF$4,'[1]INTERNAL PARAMETERS-1'!$B$5:$J$44,3,FALSE)</f>
        <v>1.6133578178628972E-2</v>
      </c>
      <c r="CG37" s="44">
        <f>HRYLD1!CG37*VLOOKUP(HRYLD2!CG$4,'[1]INTERNAL PARAMETERS-1'!$B$5:$J$44,5,FALSE)*VLOOKUP(HRYLD2!CG$4,'[1]INTERNAL PARAMETERS-1'!$B$5:$J$44,6,FALSE)*VLOOKUP(HRYLD2!CG$4,'[1]INTERNAL PARAMETERS-1'!$B$5:$J$44,3,FALSE) + HRYLD1!CG37*(1-VLOOKUP(HRYLD2!CG$4,'[1]INTERNAL PARAMETERS-1'!$B$5:$J$44,5,FALSE))*VLOOKUP(HRYLD2!CG$4,'[1]INTERNAL PARAMETERS-1'!$B$5:$J$44,8,FALSE)*VLOOKUP(HRYLD2!CG$4,'[1]INTERNAL PARAMETERS-1'!$B$5:$J$44,3,FALSE)</f>
        <v>0</v>
      </c>
      <c r="CH37" s="43">
        <f>HRYLD1!CH37*VLOOKUP(HRYLD2!CH$4,'[1]INTERNAL PARAMETERS-1'!$B$5:$J$44,5,FALSE)*VLOOKUP(HRYLD2!CH$4,'[1]INTERNAL PARAMETERS-1'!$B$5:$J$44,6,FALSE)*VLOOKUP(HRYLD2!CH$4,'[1]INTERNAL PARAMETERS-1'!$B$5:$J$44,3,FALSE) + HRYLD1!CH37*(1-VLOOKUP(HRYLD2!CH$4,'[1]INTERNAL PARAMETERS-1'!$B$5:$J$44,5,FALSE))*VLOOKUP(HRYLD2!CH$4,'[1]INTERNAL PARAMETERS-1'!$B$5:$J$44,8,FALSE)*VLOOKUP(HRYLD2!CH$4,'[1]INTERNAL PARAMETERS-1'!$B$5:$J$44,3,FALSE)</f>
        <v>0</v>
      </c>
      <c r="CJ37" s="45">
        <f t="shared" si="0"/>
        <v>65.558055208123776</v>
      </c>
      <c r="CK37" s="43">
        <f t="shared" si="1"/>
        <v>12.265096685801829</v>
      </c>
    </row>
    <row r="38" spans="2:89" x14ac:dyDescent="0.4">
      <c r="B38" s="58" t="s">
        <v>5</v>
      </c>
      <c r="C38" s="57" t="s">
        <v>49</v>
      </c>
      <c r="D38" s="57" t="s">
        <v>51</v>
      </c>
      <c r="E38" s="132">
        <f>HR!X38</f>
        <v>593.85626342242551</v>
      </c>
      <c r="F38" s="56">
        <f>'[1]INTERNAL PARAMETERS-1'!M20</f>
        <v>12.89</v>
      </c>
      <c r="G38" s="45">
        <f>HRYLD1!G38*VLOOKUP(HRYLD2!G$4,'[1]INTERNAL PARAMETERS-1'!$B$5:$J$44,5,FALSE)*VLOOKUP(HRYLD2!G$4,'[1]INTERNAL PARAMETERS-1'!$B$5:$J$44,7,FALSE)*HRYLD2!$F38 + HRYLD1!G38*(1-VLOOKUP(HRYLD2!G$4,'[1]INTERNAL PARAMETERS-1'!$B$5:$J$44,5,FALSE))*VLOOKUP(HRYLD2!G$4,'[1]INTERNAL PARAMETERS-1'!$B$5:$J$44,9,FALSE)*HRYLD2!$F38</f>
        <v>8.2175228321279068</v>
      </c>
      <c r="H38" s="44">
        <f>HRYLD1!H38*VLOOKUP(HRYLD2!H$4,'[1]INTERNAL PARAMETERS-1'!$B$5:$J$44,5,FALSE)*VLOOKUP(HRYLD2!H$4,'[1]INTERNAL PARAMETERS-1'!$B$5:$J$44,7,FALSE)*HRYLD2!$F38 + HRYLD1!H38*(1-VLOOKUP(HRYLD2!H$4,'[1]INTERNAL PARAMETERS-1'!$B$5:$J$44,5,FALSE))*VLOOKUP(HRYLD2!H$4,'[1]INTERNAL PARAMETERS-1'!$B$5:$J$44,9,FALSE)*HRYLD2!$F38</f>
        <v>2.7532014564748093</v>
      </c>
      <c r="I38" s="44">
        <f>HRYLD1!I38*VLOOKUP(HRYLD2!I$4,'[1]INTERNAL PARAMETERS-1'!$B$5:$J$44,5,FALSE)*VLOOKUP(HRYLD2!I$4,'[1]INTERNAL PARAMETERS-1'!$B$5:$J$44,7,FALSE)*HRYLD2!$F38 + HRYLD1!I38*(1-VLOOKUP(HRYLD2!I$4,'[1]INTERNAL PARAMETERS-1'!$B$5:$J$44,5,FALSE))*VLOOKUP(HRYLD2!I$4,'[1]INTERNAL PARAMETERS-1'!$B$5:$J$44,9,FALSE)*HRYLD2!$F38</f>
        <v>14.947415210360342</v>
      </c>
      <c r="J38" s="44">
        <f>HRYLD1!J38*VLOOKUP(HRYLD2!J$4,'[1]INTERNAL PARAMETERS-1'!$B$5:$J$44,5,FALSE)*VLOOKUP(HRYLD2!J$4,'[1]INTERNAL PARAMETERS-1'!$B$5:$J$44,7,FALSE)*HRYLD2!$F38 + HRYLD1!J38*(1-VLOOKUP(HRYLD2!J$4,'[1]INTERNAL PARAMETERS-1'!$B$5:$J$44,5,FALSE))*VLOOKUP(HRYLD2!J$4,'[1]INTERNAL PARAMETERS-1'!$B$5:$J$44,9,FALSE)*HRYLD2!$F38</f>
        <v>0</v>
      </c>
      <c r="K38" s="44">
        <f>HRYLD1!K38*VLOOKUP(HRYLD2!K$4,'[1]INTERNAL PARAMETERS-1'!$B$5:$J$44,5,FALSE)*VLOOKUP(HRYLD2!K$4,'[1]INTERNAL PARAMETERS-1'!$B$5:$J$44,7,FALSE)*HRYLD2!$F38 + HRYLD1!K38*(1-VLOOKUP(HRYLD2!K$4,'[1]INTERNAL PARAMETERS-1'!$B$5:$J$44,5,FALSE))*VLOOKUP(HRYLD2!K$4,'[1]INTERNAL PARAMETERS-1'!$B$5:$J$44,9,FALSE)*HRYLD2!$F38</f>
        <v>0</v>
      </c>
      <c r="L38" s="44">
        <f>HRYLD1!L38*VLOOKUP(HRYLD2!L$4,'[1]INTERNAL PARAMETERS-1'!$B$5:$J$44,5,FALSE)*VLOOKUP(HRYLD2!L$4,'[1]INTERNAL PARAMETERS-1'!$B$5:$J$44,7,FALSE)*HRYLD2!$F38 + HRYLD1!L38*(1-VLOOKUP(HRYLD2!L$4,'[1]INTERNAL PARAMETERS-1'!$B$5:$J$44,5,FALSE))*VLOOKUP(HRYLD2!L$4,'[1]INTERNAL PARAMETERS-1'!$B$5:$J$44,9,FALSE)*HRYLD2!$F38</f>
        <v>0</v>
      </c>
      <c r="M38" s="44">
        <f>HRYLD1!M38*VLOOKUP(HRYLD2!M$4,'[1]INTERNAL PARAMETERS-1'!$B$5:$J$44,5,FALSE)*VLOOKUP(HRYLD2!M$4,'[1]INTERNAL PARAMETERS-1'!$B$5:$J$44,7,FALSE)*HRYLD2!$F38 + HRYLD1!M38*(1-VLOOKUP(HRYLD2!M$4,'[1]INTERNAL PARAMETERS-1'!$B$5:$J$44,5,FALSE))*VLOOKUP(HRYLD2!M$4,'[1]INTERNAL PARAMETERS-1'!$B$5:$J$44,9,FALSE)*HRYLD2!$F38</f>
        <v>4.5247546432111472</v>
      </c>
      <c r="N38" s="44">
        <f>HRYLD1!N38*VLOOKUP(HRYLD2!N$4,'[1]INTERNAL PARAMETERS-1'!$B$5:$J$44,5,FALSE)*VLOOKUP(HRYLD2!N$4,'[1]INTERNAL PARAMETERS-1'!$B$5:$J$44,7,FALSE)*HRYLD2!$F38 + HRYLD1!N38*(1-VLOOKUP(HRYLD2!N$4,'[1]INTERNAL PARAMETERS-1'!$B$5:$J$44,5,FALSE))*VLOOKUP(HRYLD2!N$4,'[1]INTERNAL PARAMETERS-1'!$B$5:$J$44,9,FALSE)*HRYLD2!$F38</f>
        <v>5.6969180518692882E-2</v>
      </c>
      <c r="O38" s="44">
        <f>HRYLD1!O38*VLOOKUP(HRYLD2!O$4,'[1]INTERNAL PARAMETERS-1'!$B$5:$J$44,5,FALSE)*VLOOKUP(HRYLD2!O$4,'[1]INTERNAL PARAMETERS-1'!$B$5:$J$44,7,FALSE)*HRYLD2!$F38 + HRYLD1!O38*(1-VLOOKUP(HRYLD2!O$4,'[1]INTERNAL PARAMETERS-1'!$B$5:$J$44,5,FALSE))*VLOOKUP(HRYLD2!O$4,'[1]INTERNAL PARAMETERS-1'!$B$5:$J$44,9,FALSE)*HRYLD2!$F38</f>
        <v>0</v>
      </c>
      <c r="P38" s="44">
        <f>HRYLD1!P38*VLOOKUP(HRYLD2!P$4,'[1]INTERNAL PARAMETERS-1'!$B$5:$J$44,5,FALSE)*VLOOKUP(HRYLD2!P$4,'[1]INTERNAL PARAMETERS-1'!$B$5:$J$44,7,FALSE)*HRYLD2!$F38 + HRYLD1!P38*(1-VLOOKUP(HRYLD2!P$4,'[1]INTERNAL PARAMETERS-1'!$B$5:$J$44,5,FALSE))*VLOOKUP(HRYLD2!P$4,'[1]INTERNAL PARAMETERS-1'!$B$5:$J$44,9,FALSE)*HRYLD2!$F38</f>
        <v>0</v>
      </c>
      <c r="Q38" s="44">
        <f>HRYLD1!Q38*VLOOKUP(HRYLD2!Q$4,'[1]INTERNAL PARAMETERS-1'!$B$5:$J$44,5,FALSE)*VLOOKUP(HRYLD2!Q$4,'[1]INTERNAL PARAMETERS-1'!$B$5:$J$44,7,FALSE)*HRYLD2!$F38 + HRYLD1!Q38*(1-VLOOKUP(HRYLD2!Q$4,'[1]INTERNAL PARAMETERS-1'!$B$5:$J$44,5,FALSE))*VLOOKUP(HRYLD2!Q$4,'[1]INTERNAL PARAMETERS-1'!$B$5:$J$44,9,FALSE)*HRYLD2!$F38</f>
        <v>0</v>
      </c>
      <c r="R38" s="44">
        <f>HRYLD1!R38*VLOOKUP(HRYLD2!R$4,'[1]INTERNAL PARAMETERS-1'!$B$5:$J$44,5,FALSE)*VLOOKUP(HRYLD2!R$4,'[1]INTERNAL PARAMETERS-1'!$B$5:$J$44,7,FALSE)*HRYLD2!$F38 + HRYLD1!R38*(1-VLOOKUP(HRYLD2!R$4,'[1]INTERNAL PARAMETERS-1'!$B$5:$J$44,5,FALSE))*VLOOKUP(HRYLD2!R$4,'[1]INTERNAL PARAMETERS-1'!$B$5:$J$44,9,FALSE)*HRYLD2!$F38</f>
        <v>0</v>
      </c>
      <c r="S38" s="44">
        <f>HRYLD1!S38*VLOOKUP(HRYLD2!S$4,'[1]INTERNAL PARAMETERS-1'!$B$5:$J$44,5,FALSE)*VLOOKUP(HRYLD2!S$4,'[1]INTERNAL PARAMETERS-1'!$B$5:$J$44,7,FALSE)*HRYLD2!$F38 + HRYLD1!S38*(1-VLOOKUP(HRYLD2!S$4,'[1]INTERNAL PARAMETERS-1'!$B$5:$J$44,5,FALSE))*VLOOKUP(HRYLD2!S$4,'[1]INTERNAL PARAMETERS-1'!$B$5:$J$44,9,FALSE)*HRYLD2!$F38</f>
        <v>1.4255869782084321</v>
      </c>
      <c r="T38" s="44">
        <f>HRYLD1!T38*VLOOKUP(HRYLD2!T$4,'[1]INTERNAL PARAMETERS-1'!$B$5:$J$44,5,FALSE)*VLOOKUP(HRYLD2!T$4,'[1]INTERNAL PARAMETERS-1'!$B$5:$J$44,7,FALSE)*HRYLD2!$F38 + HRYLD1!T38*(1-VLOOKUP(HRYLD2!T$4,'[1]INTERNAL PARAMETERS-1'!$B$5:$J$44,5,FALSE))*VLOOKUP(HRYLD2!T$4,'[1]INTERNAL PARAMETERS-1'!$B$5:$J$44,9,FALSE)*HRYLD2!$F38</f>
        <v>0.90686501319146984</v>
      </c>
      <c r="U38" s="44">
        <f>HRYLD1!U38*VLOOKUP(HRYLD2!U$4,'[1]INTERNAL PARAMETERS-1'!$B$5:$J$44,5,FALSE)*VLOOKUP(HRYLD2!U$4,'[1]INTERNAL PARAMETERS-1'!$B$5:$J$44,7,FALSE)*HRYLD2!$F38 + HRYLD1!U38*(1-VLOOKUP(HRYLD2!U$4,'[1]INTERNAL PARAMETERS-1'!$B$5:$J$44,5,FALSE))*VLOOKUP(HRYLD2!U$4,'[1]INTERNAL PARAMETERS-1'!$B$5:$J$44,9,FALSE)*HRYLD2!$F38</f>
        <v>0</v>
      </c>
      <c r="V38" s="44">
        <f>HRYLD1!V38*VLOOKUP(HRYLD2!V$4,'[1]INTERNAL PARAMETERS-1'!$B$5:$J$44,5,FALSE)*VLOOKUP(HRYLD2!V$4,'[1]INTERNAL PARAMETERS-1'!$B$5:$J$44,7,FALSE)*HRYLD2!$F38 + HRYLD1!V38*(1-VLOOKUP(HRYLD2!V$4,'[1]INTERNAL PARAMETERS-1'!$B$5:$J$44,5,FALSE))*VLOOKUP(HRYLD2!V$4,'[1]INTERNAL PARAMETERS-1'!$B$5:$J$44,9,FALSE)*HRYLD2!$F38</f>
        <v>1.287740166362181</v>
      </c>
      <c r="W38" s="44">
        <f>HRYLD1!W38*VLOOKUP(HRYLD2!W$4,'[1]INTERNAL PARAMETERS-1'!$B$5:$J$44,5,FALSE)*VLOOKUP(HRYLD2!W$4,'[1]INTERNAL PARAMETERS-1'!$B$5:$J$44,7,FALSE)*HRYLD2!$F38 + HRYLD1!W38*(1-VLOOKUP(HRYLD2!W$4,'[1]INTERNAL PARAMETERS-1'!$B$5:$J$44,5,FALSE))*VLOOKUP(HRYLD2!W$4,'[1]INTERNAL PARAMETERS-1'!$B$5:$J$44,9,FALSE)*HRYLD2!$F38</f>
        <v>0</v>
      </c>
      <c r="X38" s="44">
        <f>HRYLD1!X38*VLOOKUP(HRYLD2!X$4,'[1]INTERNAL PARAMETERS-1'!$B$5:$J$44,5,FALSE)*VLOOKUP(HRYLD2!X$4,'[1]INTERNAL PARAMETERS-1'!$B$5:$J$44,7,FALSE)*HRYLD2!$F38 + HRYLD1!X38*(1-VLOOKUP(HRYLD2!X$4,'[1]INTERNAL PARAMETERS-1'!$B$5:$J$44,5,FALSE))*VLOOKUP(HRYLD2!X$4,'[1]INTERNAL PARAMETERS-1'!$B$5:$J$44,9,FALSE)*HRYLD2!$F38</f>
        <v>0</v>
      </c>
      <c r="Y38" s="44">
        <f>HRYLD1!Y38*VLOOKUP(HRYLD2!Y$4,'[1]INTERNAL PARAMETERS-1'!$B$5:$J$44,5,FALSE)*VLOOKUP(HRYLD2!Y$4,'[1]INTERNAL PARAMETERS-1'!$B$5:$J$44,7,FALSE)*HRYLD2!$F38 + HRYLD1!Y38*(1-VLOOKUP(HRYLD2!Y$4,'[1]INTERNAL PARAMETERS-1'!$B$5:$J$44,5,FALSE))*VLOOKUP(HRYLD2!Y$4,'[1]INTERNAL PARAMETERS-1'!$B$5:$J$44,9,FALSE)*HRYLD2!$F38</f>
        <v>0</v>
      </c>
      <c r="Z38" s="44">
        <f>HRYLD1!Z38*VLOOKUP(HRYLD2!Z$4,'[1]INTERNAL PARAMETERS-1'!$B$5:$J$44,5,FALSE)*VLOOKUP(HRYLD2!Z$4,'[1]INTERNAL PARAMETERS-1'!$B$5:$J$44,7,FALSE)*HRYLD2!$F38 + HRYLD1!Z38*(1-VLOOKUP(HRYLD2!Z$4,'[1]INTERNAL PARAMETERS-1'!$B$5:$J$44,5,FALSE))*VLOOKUP(HRYLD2!Z$4,'[1]INTERNAL PARAMETERS-1'!$B$5:$J$44,9,FALSE)*HRYLD2!$F38</f>
        <v>0</v>
      </c>
      <c r="AA38" s="44">
        <f>HRYLD1!AA38*VLOOKUP(HRYLD2!AA$4,'[1]INTERNAL PARAMETERS-1'!$B$5:$J$44,5,FALSE)*VLOOKUP(HRYLD2!AA$4,'[1]INTERNAL PARAMETERS-1'!$B$5:$J$44,7,FALSE)*HRYLD2!$F38 + HRYLD1!AA38*(1-VLOOKUP(HRYLD2!AA$4,'[1]INTERNAL PARAMETERS-1'!$B$5:$J$44,5,FALSE))*VLOOKUP(HRYLD2!AA$4,'[1]INTERNAL PARAMETERS-1'!$B$5:$J$44,9,FALSE)*HRYLD2!$F38</f>
        <v>0</v>
      </c>
      <c r="AB38" s="44">
        <f>HRYLD1!AB38*VLOOKUP(HRYLD2!AB$4,'[1]INTERNAL PARAMETERS-1'!$B$5:$J$44,5,FALSE)*VLOOKUP(HRYLD2!AB$4,'[1]INTERNAL PARAMETERS-1'!$B$5:$J$44,7,FALSE)*HRYLD2!$F38 + HRYLD1!AB38*(1-VLOOKUP(HRYLD2!AB$4,'[1]INTERNAL PARAMETERS-1'!$B$5:$J$44,5,FALSE))*VLOOKUP(HRYLD2!AB$4,'[1]INTERNAL PARAMETERS-1'!$B$5:$J$44,9,FALSE)*HRYLD2!$F38</f>
        <v>0</v>
      </c>
      <c r="AC38" s="44">
        <f>HRYLD1!AC38*VLOOKUP(HRYLD2!AC$4,'[1]INTERNAL PARAMETERS-1'!$B$5:$J$44,5,FALSE)*VLOOKUP(HRYLD2!AC$4,'[1]INTERNAL PARAMETERS-1'!$B$5:$J$44,7,FALSE)*HRYLD2!$F38 + HRYLD1!AC38*(1-VLOOKUP(HRYLD2!AC$4,'[1]INTERNAL PARAMETERS-1'!$B$5:$J$44,5,FALSE))*VLOOKUP(HRYLD2!AC$4,'[1]INTERNAL PARAMETERS-1'!$B$5:$J$44,9,FALSE)*HRYLD2!$F38</f>
        <v>0</v>
      </c>
      <c r="AD38" s="44">
        <f>HRYLD1!AD38*VLOOKUP(HRYLD2!AD$4,'[1]INTERNAL PARAMETERS-1'!$B$5:$J$44,5,FALSE)*VLOOKUP(HRYLD2!AD$4,'[1]INTERNAL PARAMETERS-1'!$B$5:$J$44,7,FALSE)*HRYLD2!$F38 + HRYLD1!AD38*(1-VLOOKUP(HRYLD2!AD$4,'[1]INTERNAL PARAMETERS-1'!$B$5:$J$44,5,FALSE))*VLOOKUP(HRYLD2!AD$4,'[1]INTERNAL PARAMETERS-1'!$B$5:$J$44,9,FALSE)*HRYLD2!$F38</f>
        <v>0</v>
      </c>
      <c r="AE38" s="44">
        <f>HRYLD1!AE38*VLOOKUP(HRYLD2!AE$4,'[1]INTERNAL PARAMETERS-1'!$B$5:$J$44,5,FALSE)*VLOOKUP(HRYLD2!AE$4,'[1]INTERNAL PARAMETERS-1'!$B$5:$J$44,7,FALSE)*HRYLD2!$F38 + HRYLD1!AE38*(1-VLOOKUP(HRYLD2!AE$4,'[1]INTERNAL PARAMETERS-1'!$B$5:$J$44,5,FALSE))*VLOOKUP(HRYLD2!AE$4,'[1]INTERNAL PARAMETERS-1'!$B$5:$J$44,9,FALSE)*HRYLD2!$F38</f>
        <v>0</v>
      </c>
      <c r="AF38" s="44">
        <f>HRYLD1!AF38*VLOOKUP(HRYLD2!AF$4,'[1]INTERNAL PARAMETERS-1'!$B$5:$J$44,5,FALSE)*VLOOKUP(HRYLD2!AF$4,'[1]INTERNAL PARAMETERS-1'!$B$5:$J$44,7,FALSE)*HRYLD2!$F38 + HRYLD1!AF38*(1-VLOOKUP(HRYLD2!AF$4,'[1]INTERNAL PARAMETERS-1'!$B$5:$J$44,5,FALSE))*VLOOKUP(HRYLD2!AF$4,'[1]INTERNAL PARAMETERS-1'!$B$5:$J$44,9,FALSE)*HRYLD2!$F38</f>
        <v>9.0695687087829602E-2</v>
      </c>
      <c r="AG38" s="44">
        <f>HRYLD1!AG38*VLOOKUP(HRYLD2!AG$4,'[1]INTERNAL PARAMETERS-1'!$B$5:$J$44,5,FALSE)*VLOOKUP(HRYLD2!AG$4,'[1]INTERNAL PARAMETERS-1'!$B$5:$J$44,7,FALSE)*HRYLD2!$F38 + HRYLD1!AG38*(1-VLOOKUP(HRYLD2!AG$4,'[1]INTERNAL PARAMETERS-1'!$B$5:$J$44,5,FALSE))*VLOOKUP(HRYLD2!AG$4,'[1]INTERNAL PARAMETERS-1'!$B$5:$J$44,9,FALSE)*HRYLD2!$F38</f>
        <v>0</v>
      </c>
      <c r="AH38" s="44">
        <f>HRYLD1!AH38*VLOOKUP(HRYLD2!AH$4,'[1]INTERNAL PARAMETERS-1'!$B$5:$J$44,5,FALSE)*VLOOKUP(HRYLD2!AH$4,'[1]INTERNAL PARAMETERS-1'!$B$5:$J$44,7,FALSE)*HRYLD2!$F38 + HRYLD1!AH38*(1-VLOOKUP(HRYLD2!AH$4,'[1]INTERNAL PARAMETERS-1'!$B$5:$J$44,5,FALSE))*VLOOKUP(HRYLD2!AH$4,'[1]INTERNAL PARAMETERS-1'!$B$5:$J$44,9,FALSE)*HRYLD2!$F38</f>
        <v>0</v>
      </c>
      <c r="AI38" s="44">
        <f>HRYLD1!AI38*VLOOKUP(HRYLD2!AI$4,'[1]INTERNAL PARAMETERS-1'!$B$5:$J$44,5,FALSE)*VLOOKUP(HRYLD2!AI$4,'[1]INTERNAL PARAMETERS-1'!$B$5:$J$44,7,FALSE)*HRYLD2!$F38 + HRYLD1!AI38*(1-VLOOKUP(HRYLD2!AI$4,'[1]INTERNAL PARAMETERS-1'!$B$5:$J$44,5,FALSE))*VLOOKUP(HRYLD2!AI$4,'[1]INTERNAL PARAMETERS-1'!$B$5:$J$44,9,FALSE)*HRYLD2!$F38</f>
        <v>1.1627652190747385E-2</v>
      </c>
      <c r="AJ38" s="44">
        <f>HRYLD1!AJ38*VLOOKUP(HRYLD2!AJ$4,'[1]INTERNAL PARAMETERS-1'!$B$5:$J$44,5,FALSE)*VLOOKUP(HRYLD2!AJ$4,'[1]INTERNAL PARAMETERS-1'!$B$5:$J$44,7,FALSE)*HRYLD2!$F38 + HRYLD1!AJ38*(1-VLOOKUP(HRYLD2!AJ$4,'[1]INTERNAL PARAMETERS-1'!$B$5:$J$44,5,FALSE))*VLOOKUP(HRYLD2!AJ$4,'[1]INTERNAL PARAMETERS-1'!$B$5:$J$44,9,FALSE)*HRYLD2!$F38</f>
        <v>0.27205720751527029</v>
      </c>
      <c r="AK38" s="44">
        <f>HRYLD1!AK38*VLOOKUP(HRYLD2!AK$4,'[1]INTERNAL PARAMETERS-1'!$B$5:$J$44,5,FALSE)*VLOOKUP(HRYLD2!AK$4,'[1]INTERNAL PARAMETERS-1'!$B$5:$J$44,7,FALSE)*HRYLD2!$F38 + HRYLD1!AK38*(1-VLOOKUP(HRYLD2!AK$4,'[1]INTERNAL PARAMETERS-1'!$B$5:$J$44,5,FALSE))*VLOOKUP(HRYLD2!AK$4,'[1]INTERNAL PARAMETERS-1'!$B$5:$J$44,9,FALSE)*HRYLD2!$F38</f>
        <v>0</v>
      </c>
      <c r="AL38" s="44">
        <f>HRYLD1!AL38*VLOOKUP(HRYLD2!AL$4,'[1]INTERNAL PARAMETERS-1'!$B$5:$J$44,5,FALSE)*VLOOKUP(HRYLD2!AL$4,'[1]INTERNAL PARAMETERS-1'!$B$5:$J$44,7,FALSE)*HRYLD2!$F38 + HRYLD1!AL38*(1-VLOOKUP(HRYLD2!AL$4,'[1]INTERNAL PARAMETERS-1'!$B$5:$J$44,5,FALSE))*VLOOKUP(HRYLD2!AL$4,'[1]INTERNAL PARAMETERS-1'!$B$5:$J$44,9,FALSE)*HRYLD2!$F38</f>
        <v>0</v>
      </c>
      <c r="AM38" s="44">
        <f>HRYLD1!AM38*VLOOKUP(HRYLD2!AM$4,'[1]INTERNAL PARAMETERS-1'!$B$5:$J$44,5,FALSE)*VLOOKUP(HRYLD2!AM$4,'[1]INTERNAL PARAMETERS-1'!$B$5:$J$44,7,FALSE)*HRYLD2!$F38 + HRYLD1!AM38*(1-VLOOKUP(HRYLD2!AM$4,'[1]INTERNAL PARAMETERS-1'!$B$5:$J$44,5,FALSE))*VLOOKUP(HRYLD2!AM$4,'[1]INTERNAL PARAMETERS-1'!$B$5:$J$44,9,FALSE)*HRYLD2!$F38</f>
        <v>0</v>
      </c>
      <c r="AN38" s="44">
        <f>HRYLD1!AN38*VLOOKUP(HRYLD2!AN$4,'[1]INTERNAL PARAMETERS-1'!$B$5:$J$44,5,FALSE)*VLOOKUP(HRYLD2!AN$4,'[1]INTERNAL PARAMETERS-1'!$B$5:$J$44,7,FALSE)*HRYLD2!$F38 + HRYLD1!AN38*(1-VLOOKUP(HRYLD2!AN$4,'[1]INTERNAL PARAMETERS-1'!$B$5:$J$44,5,FALSE))*VLOOKUP(HRYLD2!AN$4,'[1]INTERNAL PARAMETERS-1'!$B$5:$J$44,9,FALSE)*HRYLD2!$F38</f>
        <v>0</v>
      </c>
      <c r="AO38" s="44">
        <f>HRYLD1!AO38*VLOOKUP(HRYLD2!AO$4,'[1]INTERNAL PARAMETERS-1'!$B$5:$J$44,5,FALSE)*VLOOKUP(HRYLD2!AO$4,'[1]INTERNAL PARAMETERS-1'!$B$5:$J$44,7,FALSE)*HRYLD2!$F38 + HRYLD1!AO38*(1-VLOOKUP(HRYLD2!AO$4,'[1]INTERNAL PARAMETERS-1'!$B$5:$J$44,5,FALSE))*VLOOKUP(HRYLD2!AO$4,'[1]INTERNAL PARAMETERS-1'!$B$5:$J$44,9,FALSE)*HRYLD2!$F38</f>
        <v>0</v>
      </c>
      <c r="AP38" s="44">
        <f>HRYLD1!AP38*VLOOKUP(HRYLD2!AP$4,'[1]INTERNAL PARAMETERS-1'!$B$5:$J$44,5,FALSE)*VLOOKUP(HRYLD2!AP$4,'[1]INTERNAL PARAMETERS-1'!$B$5:$J$44,7,FALSE)*HRYLD2!$F38 + HRYLD1!AP38*(1-VLOOKUP(HRYLD2!AP$4,'[1]INTERNAL PARAMETERS-1'!$B$5:$J$44,5,FALSE))*VLOOKUP(HRYLD2!AP$4,'[1]INTERNAL PARAMETERS-1'!$B$5:$J$44,9,FALSE)*HRYLD2!$F38</f>
        <v>0</v>
      </c>
      <c r="AQ38" s="44">
        <f>HRYLD1!AQ38*VLOOKUP(HRYLD2!AQ$4,'[1]INTERNAL PARAMETERS-1'!$B$5:$J$44,5,FALSE)*VLOOKUP(HRYLD2!AQ$4,'[1]INTERNAL PARAMETERS-1'!$B$5:$J$44,7,FALSE)*HRYLD2!$F38 + HRYLD1!AQ38*(1-VLOOKUP(HRYLD2!AQ$4,'[1]INTERNAL PARAMETERS-1'!$B$5:$J$44,5,FALSE))*VLOOKUP(HRYLD2!AQ$4,'[1]INTERNAL PARAMETERS-1'!$B$5:$J$44,9,FALSE)*HRYLD2!$F38</f>
        <v>0</v>
      </c>
      <c r="AR38" s="44">
        <f>HRYLD1!AR38*VLOOKUP(HRYLD2!AR$4,'[1]INTERNAL PARAMETERS-1'!$B$5:$J$44,5,FALSE)*VLOOKUP(HRYLD2!AR$4,'[1]INTERNAL PARAMETERS-1'!$B$5:$J$44,7,FALSE)*HRYLD2!$F38 + HRYLD1!AR38*(1-VLOOKUP(HRYLD2!AR$4,'[1]INTERNAL PARAMETERS-1'!$B$5:$J$44,5,FALSE))*VLOOKUP(HRYLD2!AR$4,'[1]INTERNAL PARAMETERS-1'!$B$5:$J$44,9,FALSE)*HRYLD2!$F38</f>
        <v>0</v>
      </c>
      <c r="AS38" s="44">
        <f>HRYLD1!AS38*VLOOKUP(HRYLD2!AS$4,'[1]INTERNAL PARAMETERS-1'!$B$5:$J$44,5,FALSE)*VLOOKUP(HRYLD2!AS$4,'[1]INTERNAL PARAMETERS-1'!$B$5:$J$44,7,FALSE)*HRYLD2!$F38 + HRYLD1!AS38*(1-VLOOKUP(HRYLD2!AS$4,'[1]INTERNAL PARAMETERS-1'!$B$5:$J$44,5,FALSE))*VLOOKUP(HRYLD2!AS$4,'[1]INTERNAL PARAMETERS-1'!$B$5:$J$44,9,FALSE)*HRYLD2!$F38</f>
        <v>0</v>
      </c>
      <c r="AT38" s="43">
        <f>HRYLD1!AT38*VLOOKUP(HRYLD2!AT$4,'[1]INTERNAL PARAMETERS-1'!$B$5:$J$44,5,FALSE)*VLOOKUP(HRYLD2!AT$4,'[1]INTERNAL PARAMETERS-1'!$B$5:$J$44,7,FALSE)*HRYLD2!$F38 + HRYLD1!AT38*(1-VLOOKUP(HRYLD2!AT$4,'[1]INTERNAL PARAMETERS-1'!$B$5:$J$44,5,FALSE))*VLOOKUP(HRYLD2!AT$4,'[1]INTERNAL PARAMETERS-1'!$B$5:$J$44,9,FALSE)*HRYLD2!$F38</f>
        <v>0</v>
      </c>
      <c r="AU38" s="45">
        <f>HRYLD1!AU38*VLOOKUP(HRYLD2!AU$4,'[1]INTERNAL PARAMETERS-1'!$B$5:$J$44,5,FALSE)*VLOOKUP(HRYLD2!AU$4,'[1]INTERNAL PARAMETERS-1'!$B$5:$J$44,6,FALSE)*VLOOKUP(HRYLD2!AU$4,'[1]INTERNAL PARAMETERS-1'!$B$5:$J$44,3,FALSE) + HRYLD1!AU38*(1-VLOOKUP(HRYLD2!AU$4,'[1]INTERNAL PARAMETERS-1'!$B$5:$J$44,5,FALSE))*VLOOKUP(HRYLD2!AU$4,'[1]INTERNAL PARAMETERS-1'!$B$5:$J$44,8,FALSE)*VLOOKUP(HRYLD2!AU$4,'[1]INTERNAL PARAMETERS-1'!$B$5:$J$44,3,FALSE)</f>
        <v>0</v>
      </c>
      <c r="AV38" s="44">
        <f>HRYLD1!AV38*VLOOKUP(HRYLD2!AV$4,'[1]INTERNAL PARAMETERS-1'!$B$5:$J$44,5,FALSE)*VLOOKUP(HRYLD2!AV$4,'[1]INTERNAL PARAMETERS-1'!$B$5:$J$44,6,FALSE)*VLOOKUP(HRYLD2!AV$4,'[1]INTERNAL PARAMETERS-1'!$B$5:$J$44,3,FALSE) + HRYLD1!AV38*(1-VLOOKUP(HRYLD2!AV$4,'[1]INTERNAL PARAMETERS-1'!$B$5:$J$44,5,FALSE))*VLOOKUP(HRYLD2!AV$4,'[1]INTERNAL PARAMETERS-1'!$B$5:$J$44,8,FALSE)*VLOOKUP(HRYLD2!AV$4,'[1]INTERNAL PARAMETERS-1'!$B$5:$J$44,3,FALSE)</f>
        <v>0</v>
      </c>
      <c r="AW38" s="44">
        <f>HRYLD1!AW38*VLOOKUP(HRYLD2!AW$4,'[1]INTERNAL PARAMETERS-1'!$B$5:$J$44,5,FALSE)*VLOOKUP(HRYLD2!AW$4,'[1]INTERNAL PARAMETERS-1'!$B$5:$J$44,6,FALSE)*VLOOKUP(HRYLD2!AW$4,'[1]INTERNAL PARAMETERS-1'!$B$5:$J$44,3,FALSE) + HRYLD1!AW38*(1-VLOOKUP(HRYLD2!AW$4,'[1]INTERNAL PARAMETERS-1'!$B$5:$J$44,5,FALSE))*VLOOKUP(HRYLD2!AW$4,'[1]INTERNAL PARAMETERS-1'!$B$5:$J$44,8,FALSE)*VLOOKUP(HRYLD2!AW$4,'[1]INTERNAL PARAMETERS-1'!$B$5:$J$44,3,FALSE)</f>
        <v>1.3691292076479022</v>
      </c>
      <c r="AX38" s="44">
        <f>HRYLD1!AX38*VLOOKUP(HRYLD2!AX$4,'[1]INTERNAL PARAMETERS-1'!$B$5:$J$44,5,FALSE)*VLOOKUP(HRYLD2!AX$4,'[1]INTERNAL PARAMETERS-1'!$B$5:$J$44,6,FALSE)*VLOOKUP(HRYLD2!AX$4,'[1]INTERNAL PARAMETERS-1'!$B$5:$J$44,3,FALSE) + HRYLD1!AX38*(1-VLOOKUP(HRYLD2!AX$4,'[1]INTERNAL PARAMETERS-1'!$B$5:$J$44,5,FALSE))*VLOOKUP(HRYLD2!AX$4,'[1]INTERNAL PARAMETERS-1'!$B$5:$J$44,8,FALSE)*VLOOKUP(HRYLD2!AX$4,'[1]INTERNAL PARAMETERS-1'!$B$5:$J$44,3,FALSE)</f>
        <v>0</v>
      </c>
      <c r="AY38" s="44">
        <f>HRYLD1!AY38*VLOOKUP(HRYLD2!AY$4,'[1]INTERNAL PARAMETERS-1'!$B$5:$J$44,5,FALSE)*VLOOKUP(HRYLD2!AY$4,'[1]INTERNAL PARAMETERS-1'!$B$5:$J$44,6,FALSE)*VLOOKUP(HRYLD2!AY$4,'[1]INTERNAL PARAMETERS-1'!$B$5:$J$44,3,FALSE) + HRYLD1!AY38*(1-VLOOKUP(HRYLD2!AY$4,'[1]INTERNAL PARAMETERS-1'!$B$5:$J$44,5,FALSE))*VLOOKUP(HRYLD2!AY$4,'[1]INTERNAL PARAMETERS-1'!$B$5:$J$44,8,FALSE)*VLOOKUP(HRYLD2!AY$4,'[1]INTERNAL PARAMETERS-1'!$B$5:$J$44,3,FALSE)</f>
        <v>0</v>
      </c>
      <c r="AZ38" s="44">
        <f>HRYLD1!AZ38*VLOOKUP(HRYLD2!AZ$4,'[1]INTERNAL PARAMETERS-1'!$B$5:$J$44,5,FALSE)*VLOOKUP(HRYLD2!AZ$4,'[1]INTERNAL PARAMETERS-1'!$B$5:$J$44,6,FALSE)*VLOOKUP(HRYLD2!AZ$4,'[1]INTERNAL PARAMETERS-1'!$B$5:$J$44,3,FALSE) + HRYLD1!AZ38*(1-VLOOKUP(HRYLD2!AZ$4,'[1]INTERNAL PARAMETERS-1'!$B$5:$J$44,5,FALSE))*VLOOKUP(HRYLD2!AZ$4,'[1]INTERNAL PARAMETERS-1'!$B$5:$J$44,8,FALSE)*VLOOKUP(HRYLD2!AZ$4,'[1]INTERNAL PARAMETERS-1'!$B$5:$J$44,3,FALSE)</f>
        <v>0</v>
      </c>
      <c r="BA38" s="44">
        <f>HRYLD1!BA38*VLOOKUP(HRYLD2!BA$4,'[1]INTERNAL PARAMETERS-1'!$B$5:$J$44,5,FALSE)*VLOOKUP(HRYLD2!BA$4,'[1]INTERNAL PARAMETERS-1'!$B$5:$J$44,6,FALSE)*VLOOKUP(HRYLD2!BA$4,'[1]INTERNAL PARAMETERS-1'!$B$5:$J$44,3,FALSE) + HRYLD1!BA38*(1-VLOOKUP(HRYLD2!BA$4,'[1]INTERNAL PARAMETERS-1'!$B$5:$J$44,5,FALSE))*VLOOKUP(HRYLD2!BA$4,'[1]INTERNAL PARAMETERS-1'!$B$5:$J$44,8,FALSE)*VLOOKUP(HRYLD2!BA$4,'[1]INTERNAL PARAMETERS-1'!$B$5:$J$44,3,FALSE)</f>
        <v>4.1425464026911252</v>
      </c>
      <c r="BB38" s="44">
        <f>HRYLD1!BB38*VLOOKUP(HRYLD2!BB$4,'[1]INTERNAL PARAMETERS-1'!$B$5:$J$44,5,FALSE)*VLOOKUP(HRYLD2!BB$4,'[1]INTERNAL PARAMETERS-1'!$B$5:$J$44,6,FALSE)*VLOOKUP(HRYLD2!BB$4,'[1]INTERNAL PARAMETERS-1'!$B$5:$J$44,3,FALSE) + HRYLD1!BB38*(1-VLOOKUP(HRYLD2!BB$4,'[1]INTERNAL PARAMETERS-1'!$B$5:$J$44,5,FALSE))*VLOOKUP(HRYLD2!BB$4,'[1]INTERNAL PARAMETERS-1'!$B$5:$J$44,8,FALSE)*VLOOKUP(HRYLD2!BB$4,'[1]INTERNAL PARAMETERS-1'!$B$5:$J$44,3,FALSE)</f>
        <v>0.26029964863158278</v>
      </c>
      <c r="BC38" s="44">
        <f>HRYLD1!BC38*VLOOKUP(HRYLD2!BC$4,'[1]INTERNAL PARAMETERS-1'!$B$5:$J$44,5,FALSE)*VLOOKUP(HRYLD2!BC$4,'[1]INTERNAL PARAMETERS-1'!$B$5:$J$44,6,FALSE)*VLOOKUP(HRYLD2!BC$4,'[1]INTERNAL PARAMETERS-1'!$B$5:$J$44,3,FALSE) + HRYLD1!BC38*(1-VLOOKUP(HRYLD2!BC$4,'[1]INTERNAL PARAMETERS-1'!$B$5:$J$44,5,FALSE))*VLOOKUP(HRYLD2!BC$4,'[1]INTERNAL PARAMETERS-1'!$B$5:$J$44,8,FALSE)*VLOOKUP(HRYLD2!BC$4,'[1]INTERNAL PARAMETERS-1'!$B$5:$J$44,3,FALSE)</f>
        <v>0.65253119209850463</v>
      </c>
      <c r="BD38" s="44">
        <f>HRYLD1!BD38*VLOOKUP(HRYLD2!BD$4,'[1]INTERNAL PARAMETERS-1'!$B$5:$J$44,5,FALSE)*VLOOKUP(HRYLD2!BD$4,'[1]INTERNAL PARAMETERS-1'!$B$5:$J$44,6,FALSE)*VLOOKUP(HRYLD2!BD$4,'[1]INTERNAL PARAMETERS-1'!$B$5:$J$44,3,FALSE) + HRYLD1!BD38*(1-VLOOKUP(HRYLD2!BD$4,'[1]INTERNAL PARAMETERS-1'!$B$5:$J$44,5,FALSE))*VLOOKUP(HRYLD2!BD$4,'[1]INTERNAL PARAMETERS-1'!$B$5:$J$44,8,FALSE)*VLOOKUP(HRYLD2!BD$4,'[1]INTERNAL PARAMETERS-1'!$B$5:$J$44,3,FALSE)</f>
        <v>9.6043862059660257E-2</v>
      </c>
      <c r="BE38" s="44">
        <f>HRYLD1!BE38*VLOOKUP(HRYLD2!BE$4,'[1]INTERNAL PARAMETERS-1'!$B$5:$J$44,5,FALSE)*VLOOKUP(HRYLD2!BE$4,'[1]INTERNAL PARAMETERS-1'!$B$5:$J$44,6,FALSE)*VLOOKUP(HRYLD2!BE$4,'[1]INTERNAL PARAMETERS-1'!$B$5:$J$44,3,FALSE) + HRYLD1!BE38*(1-VLOOKUP(HRYLD2!BE$4,'[1]INTERNAL PARAMETERS-1'!$B$5:$J$44,5,FALSE))*VLOOKUP(HRYLD2!BE$4,'[1]INTERNAL PARAMETERS-1'!$B$5:$J$44,8,FALSE)*VLOOKUP(HRYLD2!BE$4,'[1]INTERNAL PARAMETERS-1'!$B$5:$J$44,3,FALSE)</f>
        <v>1.2613818659642277</v>
      </c>
      <c r="BF38" s="44">
        <f>HRYLD1!BF38*VLOOKUP(HRYLD2!BF$4,'[1]INTERNAL PARAMETERS-1'!$B$5:$J$44,5,FALSE)*VLOOKUP(HRYLD2!BF$4,'[1]INTERNAL PARAMETERS-1'!$B$5:$J$44,6,FALSE)*VLOOKUP(HRYLD2!BF$4,'[1]INTERNAL PARAMETERS-1'!$B$5:$J$44,3,FALSE) + HRYLD1!BF38*(1-VLOOKUP(HRYLD2!BF$4,'[1]INTERNAL PARAMETERS-1'!$B$5:$J$44,5,FALSE))*VLOOKUP(HRYLD2!BF$4,'[1]INTERNAL PARAMETERS-1'!$B$5:$J$44,8,FALSE)*VLOOKUP(HRYLD2!BF$4,'[1]INTERNAL PARAMETERS-1'!$B$5:$J$44,3,FALSE)</f>
        <v>0</v>
      </c>
      <c r="BG38" s="44">
        <f>HRYLD1!BG38*VLOOKUP(HRYLD2!BG$4,'[1]INTERNAL PARAMETERS-1'!$B$5:$J$44,5,FALSE)*VLOOKUP(HRYLD2!BG$4,'[1]INTERNAL PARAMETERS-1'!$B$5:$J$44,6,FALSE)*VLOOKUP(HRYLD2!BG$4,'[1]INTERNAL PARAMETERS-1'!$B$5:$J$44,3,FALSE) + HRYLD1!BG38*(1-VLOOKUP(HRYLD2!BG$4,'[1]INTERNAL PARAMETERS-1'!$B$5:$J$44,5,FALSE))*VLOOKUP(HRYLD2!BG$4,'[1]INTERNAL PARAMETERS-1'!$B$5:$J$44,8,FALSE)*VLOOKUP(HRYLD2!BG$4,'[1]INTERNAL PARAMETERS-1'!$B$5:$J$44,3,FALSE)</f>
        <v>0.16494345778461733</v>
      </c>
      <c r="BH38" s="44">
        <f>HRYLD1!BH38*VLOOKUP(HRYLD2!BH$4,'[1]INTERNAL PARAMETERS-1'!$B$5:$J$44,5,FALSE)*VLOOKUP(HRYLD2!BH$4,'[1]INTERNAL PARAMETERS-1'!$B$5:$J$44,6,FALSE)*VLOOKUP(HRYLD2!BH$4,'[1]INTERNAL PARAMETERS-1'!$B$5:$J$44,3,FALSE) + HRYLD1!BH38*(1-VLOOKUP(HRYLD2!BH$4,'[1]INTERNAL PARAMETERS-1'!$B$5:$J$44,5,FALSE))*VLOOKUP(HRYLD2!BH$4,'[1]INTERNAL PARAMETERS-1'!$B$5:$J$44,8,FALSE)*VLOOKUP(HRYLD2!BH$4,'[1]INTERNAL PARAMETERS-1'!$B$5:$J$44,3,FALSE)</f>
        <v>2.1843013780249278E-3</v>
      </c>
      <c r="BI38" s="44">
        <f>HRYLD1!BI38*VLOOKUP(HRYLD2!BI$4,'[1]INTERNAL PARAMETERS-1'!$B$5:$J$44,5,FALSE)*VLOOKUP(HRYLD2!BI$4,'[1]INTERNAL PARAMETERS-1'!$B$5:$J$44,6,FALSE)*VLOOKUP(HRYLD2!BI$4,'[1]INTERNAL PARAMETERS-1'!$B$5:$J$44,3,FALSE) + HRYLD1!BI38*(1-VLOOKUP(HRYLD2!BI$4,'[1]INTERNAL PARAMETERS-1'!$B$5:$J$44,5,FALSE))*VLOOKUP(HRYLD2!BI$4,'[1]INTERNAL PARAMETERS-1'!$B$5:$J$44,8,FALSE)*VLOOKUP(HRYLD2!BI$4,'[1]INTERNAL PARAMETERS-1'!$B$5:$J$44,3,FALSE)</f>
        <v>0</v>
      </c>
      <c r="BJ38" s="44">
        <f>HRYLD1!BJ38*VLOOKUP(HRYLD2!BJ$4,'[1]INTERNAL PARAMETERS-1'!$B$5:$J$44,5,FALSE)*VLOOKUP(HRYLD2!BJ$4,'[1]INTERNAL PARAMETERS-1'!$B$5:$J$44,6,FALSE)*VLOOKUP(HRYLD2!BJ$4,'[1]INTERNAL PARAMETERS-1'!$B$5:$J$44,3,FALSE) + HRYLD1!BJ38*(1-VLOOKUP(HRYLD2!BJ$4,'[1]INTERNAL PARAMETERS-1'!$B$5:$J$44,5,FALSE))*VLOOKUP(HRYLD2!BJ$4,'[1]INTERNAL PARAMETERS-1'!$B$5:$J$44,8,FALSE)*VLOOKUP(HRYLD2!BJ$4,'[1]INTERNAL PARAMETERS-1'!$B$5:$J$44,3,FALSE)</f>
        <v>6.0447364981325594E-2</v>
      </c>
      <c r="BK38" s="44">
        <f>HRYLD1!BK38*VLOOKUP(HRYLD2!BK$4,'[1]INTERNAL PARAMETERS-1'!$B$5:$J$44,5,FALSE)*VLOOKUP(HRYLD2!BK$4,'[1]INTERNAL PARAMETERS-1'!$B$5:$J$44,6,FALSE)*VLOOKUP(HRYLD2!BK$4,'[1]INTERNAL PARAMETERS-1'!$B$5:$J$44,3,FALSE) + HRYLD1!BK38*(1-VLOOKUP(HRYLD2!BK$4,'[1]INTERNAL PARAMETERS-1'!$B$5:$J$44,5,FALSE))*VLOOKUP(HRYLD2!BK$4,'[1]INTERNAL PARAMETERS-1'!$B$5:$J$44,8,FALSE)*VLOOKUP(HRYLD2!BK$4,'[1]INTERNAL PARAMETERS-1'!$B$5:$J$44,3,FALSE)</f>
        <v>6.4030516395917988E-2</v>
      </c>
      <c r="BL38" s="44">
        <f>HRYLD1!BL38*VLOOKUP(HRYLD2!BL$4,'[1]INTERNAL PARAMETERS-1'!$B$5:$J$44,5,FALSE)*VLOOKUP(HRYLD2!BL$4,'[1]INTERNAL PARAMETERS-1'!$B$5:$J$44,6,FALSE)*VLOOKUP(HRYLD2!BL$4,'[1]INTERNAL PARAMETERS-1'!$B$5:$J$44,3,FALSE) + HRYLD1!BL38*(1-VLOOKUP(HRYLD2!BL$4,'[1]INTERNAL PARAMETERS-1'!$B$5:$J$44,5,FALSE))*VLOOKUP(HRYLD2!BL$4,'[1]INTERNAL PARAMETERS-1'!$B$5:$J$44,8,FALSE)*VLOOKUP(HRYLD2!BL$4,'[1]INTERNAL PARAMETERS-1'!$B$5:$J$44,3,FALSE)</f>
        <v>0.30195911418309618</v>
      </c>
      <c r="BM38" s="44">
        <f>HRYLD1!BM38*VLOOKUP(HRYLD2!BM$4,'[1]INTERNAL PARAMETERS-1'!$B$5:$J$44,5,FALSE)*VLOOKUP(HRYLD2!BM$4,'[1]INTERNAL PARAMETERS-1'!$B$5:$J$44,6,FALSE)*VLOOKUP(HRYLD2!BM$4,'[1]INTERNAL PARAMETERS-1'!$B$5:$J$44,3,FALSE) + HRYLD1!BM38*(1-VLOOKUP(HRYLD2!BM$4,'[1]INTERNAL PARAMETERS-1'!$B$5:$J$44,5,FALSE))*VLOOKUP(HRYLD2!BM$4,'[1]INTERNAL PARAMETERS-1'!$B$5:$J$44,8,FALSE)*VLOOKUP(HRYLD2!BM$4,'[1]INTERNAL PARAMETERS-1'!$B$5:$J$44,3,FALSE)</f>
        <v>0.17306241758824514</v>
      </c>
      <c r="BN38" s="44">
        <f>HRYLD1!BN38*VLOOKUP(HRYLD2!BN$4,'[1]INTERNAL PARAMETERS-1'!$B$5:$J$44,5,FALSE)*VLOOKUP(HRYLD2!BN$4,'[1]INTERNAL PARAMETERS-1'!$B$5:$J$44,6,FALSE)*VLOOKUP(HRYLD2!BN$4,'[1]INTERNAL PARAMETERS-1'!$B$5:$J$44,3,FALSE) + HRYLD1!BN38*(1-VLOOKUP(HRYLD2!BN$4,'[1]INTERNAL PARAMETERS-1'!$B$5:$J$44,5,FALSE))*VLOOKUP(HRYLD2!BN$4,'[1]INTERNAL PARAMETERS-1'!$B$5:$J$44,8,FALSE)*VLOOKUP(HRYLD2!BN$4,'[1]INTERNAL PARAMETERS-1'!$B$5:$J$44,3,FALSE)</f>
        <v>0.14316430151876866</v>
      </c>
      <c r="BO38" s="44">
        <f>HRYLD1!BO38*VLOOKUP(HRYLD2!BO$4,'[1]INTERNAL PARAMETERS-1'!$B$5:$J$44,5,FALSE)*VLOOKUP(HRYLD2!BO$4,'[1]INTERNAL PARAMETERS-1'!$B$5:$J$44,6,FALSE)*VLOOKUP(HRYLD2!BO$4,'[1]INTERNAL PARAMETERS-1'!$B$5:$J$44,3,FALSE) + HRYLD1!BO38*(1-VLOOKUP(HRYLD2!BO$4,'[1]INTERNAL PARAMETERS-1'!$B$5:$J$44,5,FALSE))*VLOOKUP(HRYLD2!BO$4,'[1]INTERNAL PARAMETERS-1'!$B$5:$J$44,8,FALSE)*VLOOKUP(HRYLD2!BO$4,'[1]INTERNAL PARAMETERS-1'!$B$5:$J$44,3,FALSE)</f>
        <v>0.11112951906657047</v>
      </c>
      <c r="BP38" s="44">
        <f>HRYLD1!BP38*VLOOKUP(HRYLD2!BP$4,'[1]INTERNAL PARAMETERS-1'!$B$5:$J$44,5,FALSE)*VLOOKUP(HRYLD2!BP$4,'[1]INTERNAL PARAMETERS-1'!$B$5:$J$44,6,FALSE)*VLOOKUP(HRYLD2!BP$4,'[1]INTERNAL PARAMETERS-1'!$B$5:$J$44,3,FALSE) + HRYLD1!BP38*(1-VLOOKUP(HRYLD2!BP$4,'[1]INTERNAL PARAMETERS-1'!$B$5:$J$44,5,FALSE))*VLOOKUP(HRYLD2!BP$4,'[1]INTERNAL PARAMETERS-1'!$B$5:$J$44,8,FALSE)*VLOOKUP(HRYLD2!BP$4,'[1]INTERNAL PARAMETERS-1'!$B$5:$J$44,3,FALSE)</f>
        <v>2.6447870361382304E-3</v>
      </c>
      <c r="BQ38" s="44">
        <f>HRYLD1!BQ38*VLOOKUP(HRYLD2!BQ$4,'[1]INTERNAL PARAMETERS-1'!$B$5:$J$44,5,FALSE)*VLOOKUP(HRYLD2!BQ$4,'[1]INTERNAL PARAMETERS-1'!$B$5:$J$44,6,FALSE)*VLOOKUP(HRYLD2!BQ$4,'[1]INTERNAL PARAMETERS-1'!$B$5:$J$44,3,FALSE) + HRYLD1!BQ38*(1-VLOOKUP(HRYLD2!BQ$4,'[1]INTERNAL PARAMETERS-1'!$B$5:$J$44,5,FALSE))*VLOOKUP(HRYLD2!BQ$4,'[1]INTERNAL PARAMETERS-1'!$B$5:$J$44,8,FALSE)*VLOOKUP(HRYLD2!BQ$4,'[1]INTERNAL PARAMETERS-1'!$B$5:$J$44,3,FALSE)</f>
        <v>0.34389630894450901</v>
      </c>
      <c r="BR38" s="44">
        <f>HRYLD1!BR38*VLOOKUP(HRYLD2!BR$4,'[1]INTERNAL PARAMETERS-1'!$B$5:$J$44,5,FALSE)*VLOOKUP(HRYLD2!BR$4,'[1]INTERNAL PARAMETERS-1'!$B$5:$J$44,6,FALSE)*VLOOKUP(HRYLD2!BR$4,'[1]INTERNAL PARAMETERS-1'!$B$5:$J$44,3,FALSE) + HRYLD1!BR38*(1-VLOOKUP(HRYLD2!BR$4,'[1]INTERNAL PARAMETERS-1'!$B$5:$J$44,5,FALSE))*VLOOKUP(HRYLD2!BR$4,'[1]INTERNAL PARAMETERS-1'!$B$5:$J$44,8,FALSE)*VLOOKUP(HRYLD2!BR$4,'[1]INTERNAL PARAMETERS-1'!$B$5:$J$44,3,FALSE)</f>
        <v>8.8475284785956409E-3</v>
      </c>
      <c r="BS38" s="44">
        <f>HRYLD1!BS38*VLOOKUP(HRYLD2!BS$4,'[1]INTERNAL PARAMETERS-1'!$B$5:$J$44,5,FALSE)*VLOOKUP(HRYLD2!BS$4,'[1]INTERNAL PARAMETERS-1'!$B$5:$J$44,6,FALSE)*VLOOKUP(HRYLD2!BS$4,'[1]INTERNAL PARAMETERS-1'!$B$5:$J$44,3,FALSE) + HRYLD1!BS38*(1-VLOOKUP(HRYLD2!BS$4,'[1]INTERNAL PARAMETERS-1'!$B$5:$J$44,5,FALSE))*VLOOKUP(HRYLD2!BS$4,'[1]INTERNAL PARAMETERS-1'!$B$5:$J$44,8,FALSE)*VLOOKUP(HRYLD2!BS$4,'[1]INTERNAL PARAMETERS-1'!$B$5:$J$44,3,FALSE)</f>
        <v>1.1137134026363777E-3</v>
      </c>
      <c r="BT38" s="44">
        <f>HRYLD1!BT38*VLOOKUP(HRYLD2!BT$4,'[1]INTERNAL PARAMETERS-1'!$B$5:$J$44,5,FALSE)*VLOOKUP(HRYLD2!BT$4,'[1]INTERNAL PARAMETERS-1'!$B$5:$J$44,6,FALSE)*VLOOKUP(HRYLD2!BT$4,'[1]INTERNAL PARAMETERS-1'!$B$5:$J$44,3,FALSE) + HRYLD1!BT38*(1-VLOOKUP(HRYLD2!BT$4,'[1]INTERNAL PARAMETERS-1'!$B$5:$J$44,5,FALSE))*VLOOKUP(HRYLD2!BT$4,'[1]INTERNAL PARAMETERS-1'!$B$5:$J$44,8,FALSE)*VLOOKUP(HRYLD2!BT$4,'[1]INTERNAL PARAMETERS-1'!$B$5:$J$44,3,FALSE)</f>
        <v>0</v>
      </c>
      <c r="BU38" s="44">
        <f>HRYLD1!BU38*VLOOKUP(HRYLD2!BU$4,'[1]INTERNAL PARAMETERS-1'!$B$5:$J$44,5,FALSE)*VLOOKUP(HRYLD2!BU$4,'[1]INTERNAL PARAMETERS-1'!$B$5:$J$44,6,FALSE)*VLOOKUP(HRYLD2!BU$4,'[1]INTERNAL PARAMETERS-1'!$B$5:$J$44,3,FALSE) + HRYLD1!BU38*(1-VLOOKUP(HRYLD2!BU$4,'[1]INTERNAL PARAMETERS-1'!$B$5:$J$44,5,FALSE))*VLOOKUP(HRYLD2!BU$4,'[1]INTERNAL PARAMETERS-1'!$B$5:$J$44,8,FALSE)*VLOOKUP(HRYLD2!BU$4,'[1]INTERNAL PARAMETERS-1'!$B$5:$J$44,3,FALSE)</f>
        <v>0</v>
      </c>
      <c r="BV38" s="44">
        <f>HRYLD1!BV38*VLOOKUP(HRYLD2!BV$4,'[1]INTERNAL PARAMETERS-1'!$B$5:$J$44,5,FALSE)*VLOOKUP(HRYLD2!BV$4,'[1]INTERNAL PARAMETERS-1'!$B$5:$J$44,6,FALSE)*VLOOKUP(HRYLD2!BV$4,'[1]INTERNAL PARAMETERS-1'!$B$5:$J$44,3,FALSE) + HRYLD1!BV38*(1-VLOOKUP(HRYLD2!BV$4,'[1]INTERNAL PARAMETERS-1'!$B$5:$J$44,5,FALSE))*VLOOKUP(HRYLD2!BV$4,'[1]INTERNAL PARAMETERS-1'!$B$5:$J$44,8,FALSE)*VLOOKUP(HRYLD2!BV$4,'[1]INTERNAL PARAMETERS-1'!$B$5:$J$44,3,FALSE)</f>
        <v>0</v>
      </c>
      <c r="BW38" s="44">
        <f>HRYLD1!BW38*VLOOKUP(HRYLD2!BW$4,'[1]INTERNAL PARAMETERS-1'!$B$5:$J$44,5,FALSE)*VLOOKUP(HRYLD2!BW$4,'[1]INTERNAL PARAMETERS-1'!$B$5:$J$44,6,FALSE)*VLOOKUP(HRYLD2!BW$4,'[1]INTERNAL PARAMETERS-1'!$B$5:$J$44,3,FALSE) + HRYLD1!BW38*(1-VLOOKUP(HRYLD2!BW$4,'[1]INTERNAL PARAMETERS-1'!$B$5:$J$44,5,FALSE))*VLOOKUP(HRYLD2!BW$4,'[1]INTERNAL PARAMETERS-1'!$B$5:$J$44,8,FALSE)*VLOOKUP(HRYLD2!BW$4,'[1]INTERNAL PARAMETERS-1'!$B$5:$J$44,3,FALSE)</f>
        <v>0</v>
      </c>
      <c r="BX38" s="44">
        <f>HRYLD1!BX38*VLOOKUP(HRYLD2!BX$4,'[1]INTERNAL PARAMETERS-1'!$B$5:$J$44,5,FALSE)*VLOOKUP(HRYLD2!BX$4,'[1]INTERNAL PARAMETERS-1'!$B$5:$J$44,6,FALSE)*VLOOKUP(HRYLD2!BX$4,'[1]INTERNAL PARAMETERS-1'!$B$5:$J$44,3,FALSE) + HRYLD1!BX38*(1-VLOOKUP(HRYLD2!BX$4,'[1]INTERNAL PARAMETERS-1'!$B$5:$J$44,5,FALSE))*VLOOKUP(HRYLD2!BX$4,'[1]INTERNAL PARAMETERS-1'!$B$5:$J$44,8,FALSE)*VLOOKUP(HRYLD2!BX$4,'[1]INTERNAL PARAMETERS-1'!$B$5:$J$44,3,FALSE)</f>
        <v>0</v>
      </c>
      <c r="BY38" s="44">
        <f>HRYLD1!BY38*VLOOKUP(HRYLD2!BY$4,'[1]INTERNAL PARAMETERS-1'!$B$5:$J$44,5,FALSE)*VLOOKUP(HRYLD2!BY$4,'[1]INTERNAL PARAMETERS-1'!$B$5:$J$44,6,FALSE)*VLOOKUP(HRYLD2!BY$4,'[1]INTERNAL PARAMETERS-1'!$B$5:$J$44,3,FALSE) + HRYLD1!BY38*(1-VLOOKUP(HRYLD2!BY$4,'[1]INTERNAL PARAMETERS-1'!$B$5:$J$44,5,FALSE))*VLOOKUP(HRYLD2!BY$4,'[1]INTERNAL PARAMETERS-1'!$B$5:$J$44,8,FALSE)*VLOOKUP(HRYLD2!BY$4,'[1]INTERNAL PARAMETERS-1'!$B$5:$J$44,3,FALSE)</f>
        <v>0</v>
      </c>
      <c r="BZ38" s="44">
        <f>HRYLD1!BZ38*VLOOKUP(HRYLD2!BZ$4,'[1]INTERNAL PARAMETERS-1'!$B$5:$J$44,5,FALSE)*VLOOKUP(HRYLD2!BZ$4,'[1]INTERNAL PARAMETERS-1'!$B$5:$J$44,6,FALSE)*VLOOKUP(HRYLD2!BZ$4,'[1]INTERNAL PARAMETERS-1'!$B$5:$J$44,3,FALSE) + HRYLD1!BZ38*(1-VLOOKUP(HRYLD2!BZ$4,'[1]INTERNAL PARAMETERS-1'!$B$5:$J$44,5,FALSE))*VLOOKUP(HRYLD2!BZ$4,'[1]INTERNAL PARAMETERS-1'!$B$5:$J$44,8,FALSE)*VLOOKUP(HRYLD2!BZ$4,'[1]INTERNAL PARAMETERS-1'!$B$5:$J$44,3,FALSE)</f>
        <v>2.9870535937561192E-4</v>
      </c>
      <c r="CA38" s="44">
        <f>HRYLD1!CA38*VLOOKUP(HRYLD2!CA$4,'[1]INTERNAL PARAMETERS-1'!$B$5:$J$44,5,FALSE)*VLOOKUP(HRYLD2!CA$4,'[1]INTERNAL PARAMETERS-1'!$B$5:$J$44,6,FALSE)*VLOOKUP(HRYLD2!CA$4,'[1]INTERNAL PARAMETERS-1'!$B$5:$J$44,3,FALSE) + HRYLD1!CA38*(1-VLOOKUP(HRYLD2!CA$4,'[1]INTERNAL PARAMETERS-1'!$B$5:$J$44,5,FALSE))*VLOOKUP(HRYLD2!CA$4,'[1]INTERNAL PARAMETERS-1'!$B$5:$J$44,8,FALSE)*VLOOKUP(HRYLD2!CA$4,'[1]INTERNAL PARAMETERS-1'!$B$5:$J$44,3,FALSE)</f>
        <v>0</v>
      </c>
      <c r="CB38" s="44">
        <f>HRYLD1!CB38*VLOOKUP(HRYLD2!CB$4,'[1]INTERNAL PARAMETERS-1'!$B$5:$J$44,5,FALSE)*VLOOKUP(HRYLD2!CB$4,'[1]INTERNAL PARAMETERS-1'!$B$5:$J$44,6,FALSE)*VLOOKUP(HRYLD2!CB$4,'[1]INTERNAL PARAMETERS-1'!$B$5:$J$44,3,FALSE) + HRYLD1!CB38*(1-VLOOKUP(HRYLD2!CB$4,'[1]INTERNAL PARAMETERS-1'!$B$5:$J$44,5,FALSE))*VLOOKUP(HRYLD2!CB$4,'[1]INTERNAL PARAMETERS-1'!$B$5:$J$44,8,FALSE)*VLOOKUP(HRYLD2!CB$4,'[1]INTERNAL PARAMETERS-1'!$B$5:$J$44,3,FALSE)</f>
        <v>0</v>
      </c>
      <c r="CC38" s="44">
        <f>HRYLD1!CC38*VLOOKUP(HRYLD2!CC$4,'[1]INTERNAL PARAMETERS-1'!$B$5:$J$44,5,FALSE)*VLOOKUP(HRYLD2!CC$4,'[1]INTERNAL PARAMETERS-1'!$B$5:$J$44,6,FALSE)*VLOOKUP(HRYLD2!CC$4,'[1]INTERNAL PARAMETERS-1'!$B$5:$J$44,3,FALSE) + HRYLD1!CC38*(1-VLOOKUP(HRYLD2!CC$4,'[1]INTERNAL PARAMETERS-1'!$B$5:$J$44,5,FALSE))*VLOOKUP(HRYLD2!CC$4,'[1]INTERNAL PARAMETERS-1'!$B$5:$J$44,8,FALSE)*VLOOKUP(HRYLD2!CC$4,'[1]INTERNAL PARAMETERS-1'!$B$5:$J$44,3,FALSE)</f>
        <v>9.9568453125203947E-4</v>
      </c>
      <c r="CD38" s="44">
        <f>HRYLD1!CD38*VLOOKUP(HRYLD2!CD$4,'[1]INTERNAL PARAMETERS-1'!$B$5:$J$44,5,FALSE)*VLOOKUP(HRYLD2!CD$4,'[1]INTERNAL PARAMETERS-1'!$B$5:$J$44,6,FALSE)*VLOOKUP(HRYLD2!CD$4,'[1]INTERNAL PARAMETERS-1'!$B$5:$J$44,3,FALSE) + HRYLD1!CD38*(1-VLOOKUP(HRYLD2!CD$4,'[1]INTERNAL PARAMETERS-1'!$B$5:$J$44,5,FALSE))*VLOOKUP(HRYLD2!CD$4,'[1]INTERNAL PARAMETERS-1'!$B$5:$J$44,8,FALSE)*VLOOKUP(HRYLD2!CD$4,'[1]INTERNAL PARAMETERS-1'!$B$5:$J$44,3,FALSE)</f>
        <v>4.3976112321880553E-3</v>
      </c>
      <c r="CE38" s="44">
        <f>HRYLD1!CE38*VLOOKUP(HRYLD2!CE$4,'[1]INTERNAL PARAMETERS-1'!$B$5:$J$44,5,FALSE)*VLOOKUP(HRYLD2!CE$4,'[1]INTERNAL PARAMETERS-1'!$B$5:$J$44,6,FALSE)*VLOOKUP(HRYLD2!CE$4,'[1]INTERNAL PARAMETERS-1'!$B$5:$J$44,3,FALSE) + HRYLD1!CE38*(1-VLOOKUP(HRYLD2!CE$4,'[1]INTERNAL PARAMETERS-1'!$B$5:$J$44,5,FALSE))*VLOOKUP(HRYLD2!CE$4,'[1]INTERNAL PARAMETERS-1'!$B$5:$J$44,8,FALSE)*VLOOKUP(HRYLD2!CE$4,'[1]INTERNAL PARAMETERS-1'!$B$5:$J$44,3,FALSE)</f>
        <v>8.0317922643119155E-3</v>
      </c>
      <c r="CF38" s="44">
        <f>HRYLD1!CF38*VLOOKUP(HRYLD2!CF$4,'[1]INTERNAL PARAMETERS-1'!$B$5:$J$44,5,FALSE)*VLOOKUP(HRYLD2!CF$4,'[1]INTERNAL PARAMETERS-1'!$B$5:$J$44,6,FALSE)*VLOOKUP(HRYLD2!CF$4,'[1]INTERNAL PARAMETERS-1'!$B$5:$J$44,3,FALSE) + HRYLD1!CF38*(1-VLOOKUP(HRYLD2!CF$4,'[1]INTERNAL PARAMETERS-1'!$B$5:$J$44,5,FALSE))*VLOOKUP(HRYLD2!CF$4,'[1]INTERNAL PARAMETERS-1'!$B$5:$J$44,8,FALSE)*VLOOKUP(HRYLD2!CF$4,'[1]INTERNAL PARAMETERS-1'!$B$5:$J$44,3,FALSE)</f>
        <v>8.283887865739626E-3</v>
      </c>
      <c r="CG38" s="44">
        <f>HRYLD1!CG38*VLOOKUP(HRYLD2!CG$4,'[1]INTERNAL PARAMETERS-1'!$B$5:$J$44,5,FALSE)*VLOOKUP(HRYLD2!CG$4,'[1]INTERNAL PARAMETERS-1'!$B$5:$J$44,6,FALSE)*VLOOKUP(HRYLD2!CG$4,'[1]INTERNAL PARAMETERS-1'!$B$5:$J$44,3,FALSE) + HRYLD1!CG38*(1-VLOOKUP(HRYLD2!CG$4,'[1]INTERNAL PARAMETERS-1'!$B$5:$J$44,5,FALSE))*VLOOKUP(HRYLD2!CG$4,'[1]INTERNAL PARAMETERS-1'!$B$5:$J$44,8,FALSE)*VLOOKUP(HRYLD2!CG$4,'[1]INTERNAL PARAMETERS-1'!$B$5:$J$44,3,FALSE)</f>
        <v>3.6601349165051353E-4</v>
      </c>
      <c r="CH38" s="43">
        <f>HRYLD1!CH38*VLOOKUP(HRYLD2!CH$4,'[1]INTERNAL PARAMETERS-1'!$B$5:$J$44,5,FALSE)*VLOOKUP(HRYLD2!CH$4,'[1]INTERNAL PARAMETERS-1'!$B$5:$J$44,6,FALSE)*VLOOKUP(HRYLD2!CH$4,'[1]INTERNAL PARAMETERS-1'!$B$5:$J$44,3,FALSE) + HRYLD1!CH38*(1-VLOOKUP(HRYLD2!CH$4,'[1]INTERNAL PARAMETERS-1'!$B$5:$J$44,5,FALSE))*VLOOKUP(HRYLD2!CH$4,'[1]INTERNAL PARAMETERS-1'!$B$5:$J$44,8,FALSE)*VLOOKUP(HRYLD2!CH$4,'[1]INTERNAL PARAMETERS-1'!$B$5:$J$44,3,FALSE)</f>
        <v>0</v>
      </c>
      <c r="CJ38" s="45">
        <f t="shared" si="0"/>
        <v>34.494436027248824</v>
      </c>
      <c r="CK38" s="43">
        <f t="shared" si="1"/>
        <v>9.181729204595964</v>
      </c>
    </row>
    <row r="39" spans="2:89" x14ac:dyDescent="0.4">
      <c r="B39" s="58" t="s">
        <v>5</v>
      </c>
      <c r="C39" s="57" t="s">
        <v>49</v>
      </c>
      <c r="D39" s="57" t="s">
        <v>50</v>
      </c>
      <c r="E39" s="132">
        <f>HR!X39</f>
        <v>382.0265130837326</v>
      </c>
      <c r="F39" s="56">
        <f>'[1]INTERNAL PARAMETERS-1'!M21</f>
        <v>9.3150000000000013</v>
      </c>
      <c r="G39" s="45">
        <f>HRYLD1!G39*VLOOKUP(HRYLD2!G$4,'[1]INTERNAL PARAMETERS-1'!$B$5:$J$44,5,FALSE)*VLOOKUP(HRYLD2!G$4,'[1]INTERNAL PARAMETERS-1'!$B$5:$J$44,7,FALSE)*HRYLD2!$F39 + HRYLD1!G39*(1-VLOOKUP(HRYLD2!G$4,'[1]INTERNAL PARAMETERS-1'!$B$5:$J$44,5,FALSE))*VLOOKUP(HRYLD2!G$4,'[1]INTERNAL PARAMETERS-1'!$B$5:$J$44,9,FALSE)*HRYLD2!$F39</f>
        <v>2.7614824175622465</v>
      </c>
      <c r="H39" s="44">
        <f>HRYLD1!H39*VLOOKUP(HRYLD2!H$4,'[1]INTERNAL PARAMETERS-1'!$B$5:$J$44,5,FALSE)*VLOOKUP(HRYLD2!H$4,'[1]INTERNAL PARAMETERS-1'!$B$5:$J$44,7,FALSE)*HRYLD2!$F39 + HRYLD1!H39*(1-VLOOKUP(HRYLD2!H$4,'[1]INTERNAL PARAMETERS-1'!$B$5:$J$44,5,FALSE))*VLOOKUP(HRYLD2!H$4,'[1]INTERNAL PARAMETERS-1'!$B$5:$J$44,9,FALSE)*HRYLD2!$F39</f>
        <v>2.3130266334469467</v>
      </c>
      <c r="I39" s="44">
        <f>HRYLD1!I39*VLOOKUP(HRYLD2!I$4,'[1]INTERNAL PARAMETERS-1'!$B$5:$J$44,5,FALSE)*VLOOKUP(HRYLD2!I$4,'[1]INTERNAL PARAMETERS-1'!$B$5:$J$44,7,FALSE)*HRYLD2!$F39 + HRYLD1!I39*(1-VLOOKUP(HRYLD2!I$4,'[1]INTERNAL PARAMETERS-1'!$B$5:$J$44,5,FALSE))*VLOOKUP(HRYLD2!I$4,'[1]INTERNAL PARAMETERS-1'!$B$5:$J$44,9,FALSE)*HRYLD2!$F39</f>
        <v>6.4215069611153464</v>
      </c>
      <c r="J39" s="44">
        <f>HRYLD1!J39*VLOOKUP(HRYLD2!J$4,'[1]INTERNAL PARAMETERS-1'!$B$5:$J$44,5,FALSE)*VLOOKUP(HRYLD2!J$4,'[1]INTERNAL PARAMETERS-1'!$B$5:$J$44,7,FALSE)*HRYLD2!$F39 + HRYLD1!J39*(1-VLOOKUP(HRYLD2!J$4,'[1]INTERNAL PARAMETERS-1'!$B$5:$J$44,5,FALSE))*VLOOKUP(HRYLD2!J$4,'[1]INTERNAL PARAMETERS-1'!$B$5:$J$44,9,FALSE)*HRYLD2!$F39</f>
        <v>0</v>
      </c>
      <c r="K39" s="44">
        <f>HRYLD1!K39*VLOOKUP(HRYLD2!K$4,'[1]INTERNAL PARAMETERS-1'!$B$5:$J$44,5,FALSE)*VLOOKUP(HRYLD2!K$4,'[1]INTERNAL PARAMETERS-1'!$B$5:$J$44,7,FALSE)*HRYLD2!$F39 + HRYLD1!K39*(1-VLOOKUP(HRYLD2!K$4,'[1]INTERNAL PARAMETERS-1'!$B$5:$J$44,5,FALSE))*VLOOKUP(HRYLD2!K$4,'[1]INTERNAL PARAMETERS-1'!$B$5:$J$44,9,FALSE)*HRYLD2!$F39</f>
        <v>0</v>
      </c>
      <c r="L39" s="44">
        <f>HRYLD1!L39*VLOOKUP(HRYLD2!L$4,'[1]INTERNAL PARAMETERS-1'!$B$5:$J$44,5,FALSE)*VLOOKUP(HRYLD2!L$4,'[1]INTERNAL PARAMETERS-1'!$B$5:$J$44,7,FALSE)*HRYLD2!$F39 + HRYLD1!L39*(1-VLOOKUP(HRYLD2!L$4,'[1]INTERNAL PARAMETERS-1'!$B$5:$J$44,5,FALSE))*VLOOKUP(HRYLD2!L$4,'[1]INTERNAL PARAMETERS-1'!$B$5:$J$44,9,FALSE)*HRYLD2!$F39</f>
        <v>0</v>
      </c>
      <c r="M39" s="44">
        <f>HRYLD1!M39*VLOOKUP(HRYLD2!M$4,'[1]INTERNAL PARAMETERS-1'!$B$5:$J$44,5,FALSE)*VLOOKUP(HRYLD2!M$4,'[1]INTERNAL PARAMETERS-1'!$B$5:$J$44,7,FALSE)*HRYLD2!$F39 + HRYLD1!M39*(1-VLOOKUP(HRYLD2!M$4,'[1]INTERNAL PARAMETERS-1'!$B$5:$J$44,5,FALSE))*VLOOKUP(HRYLD2!M$4,'[1]INTERNAL PARAMETERS-1'!$B$5:$J$44,9,FALSE)*HRYLD2!$F39</f>
        <v>2.3839495350615962</v>
      </c>
      <c r="N39" s="44">
        <f>HRYLD1!N39*VLOOKUP(HRYLD2!N$4,'[1]INTERNAL PARAMETERS-1'!$B$5:$J$44,5,FALSE)*VLOOKUP(HRYLD2!N$4,'[1]INTERNAL PARAMETERS-1'!$B$5:$J$44,7,FALSE)*HRYLD2!$F39 + HRYLD1!N39*(1-VLOOKUP(HRYLD2!N$4,'[1]INTERNAL PARAMETERS-1'!$B$5:$J$44,5,FALSE))*VLOOKUP(HRYLD2!N$4,'[1]INTERNAL PARAMETERS-1'!$B$5:$J$44,9,FALSE)*HRYLD2!$F39</f>
        <v>2.8521727516267682E-2</v>
      </c>
      <c r="O39" s="44">
        <f>HRYLD1!O39*VLOOKUP(HRYLD2!O$4,'[1]INTERNAL PARAMETERS-1'!$B$5:$J$44,5,FALSE)*VLOOKUP(HRYLD2!O$4,'[1]INTERNAL PARAMETERS-1'!$B$5:$J$44,7,FALSE)*HRYLD2!$F39 + HRYLD1!O39*(1-VLOOKUP(HRYLD2!O$4,'[1]INTERNAL PARAMETERS-1'!$B$5:$J$44,5,FALSE))*VLOOKUP(HRYLD2!O$4,'[1]INTERNAL PARAMETERS-1'!$B$5:$J$44,9,FALSE)*HRYLD2!$F39</f>
        <v>0</v>
      </c>
      <c r="P39" s="44">
        <f>HRYLD1!P39*VLOOKUP(HRYLD2!P$4,'[1]INTERNAL PARAMETERS-1'!$B$5:$J$44,5,FALSE)*VLOOKUP(HRYLD2!P$4,'[1]INTERNAL PARAMETERS-1'!$B$5:$J$44,7,FALSE)*HRYLD2!$F39 + HRYLD1!P39*(1-VLOOKUP(HRYLD2!P$4,'[1]INTERNAL PARAMETERS-1'!$B$5:$J$44,5,FALSE))*VLOOKUP(HRYLD2!P$4,'[1]INTERNAL PARAMETERS-1'!$B$5:$J$44,9,FALSE)*HRYLD2!$F39</f>
        <v>0</v>
      </c>
      <c r="Q39" s="44">
        <f>HRYLD1!Q39*VLOOKUP(HRYLD2!Q$4,'[1]INTERNAL PARAMETERS-1'!$B$5:$J$44,5,FALSE)*VLOOKUP(HRYLD2!Q$4,'[1]INTERNAL PARAMETERS-1'!$B$5:$J$44,7,FALSE)*HRYLD2!$F39 + HRYLD1!Q39*(1-VLOOKUP(HRYLD2!Q$4,'[1]INTERNAL PARAMETERS-1'!$B$5:$J$44,5,FALSE))*VLOOKUP(HRYLD2!Q$4,'[1]INTERNAL PARAMETERS-1'!$B$5:$J$44,9,FALSE)*HRYLD2!$F39</f>
        <v>0</v>
      </c>
      <c r="R39" s="44">
        <f>HRYLD1!R39*VLOOKUP(HRYLD2!R$4,'[1]INTERNAL PARAMETERS-1'!$B$5:$J$44,5,FALSE)*VLOOKUP(HRYLD2!R$4,'[1]INTERNAL PARAMETERS-1'!$B$5:$J$44,7,FALSE)*HRYLD2!$F39 + HRYLD1!R39*(1-VLOOKUP(HRYLD2!R$4,'[1]INTERNAL PARAMETERS-1'!$B$5:$J$44,5,FALSE))*VLOOKUP(HRYLD2!R$4,'[1]INTERNAL PARAMETERS-1'!$B$5:$J$44,9,FALSE)*HRYLD2!$F39</f>
        <v>2.5006832079191788E-2</v>
      </c>
      <c r="S39" s="44">
        <f>HRYLD1!S39*VLOOKUP(HRYLD2!S$4,'[1]INTERNAL PARAMETERS-1'!$B$5:$J$44,5,FALSE)*VLOOKUP(HRYLD2!S$4,'[1]INTERNAL PARAMETERS-1'!$B$5:$J$44,7,FALSE)*HRYLD2!$F39 + HRYLD1!S39*(1-VLOOKUP(HRYLD2!S$4,'[1]INTERNAL PARAMETERS-1'!$B$5:$J$44,5,FALSE))*VLOOKUP(HRYLD2!S$4,'[1]INTERNAL PARAMETERS-1'!$B$5:$J$44,9,FALSE)*HRYLD2!$F39</f>
        <v>0.48664636097909275</v>
      </c>
      <c r="T39" s="44">
        <f>HRYLD1!T39*VLOOKUP(HRYLD2!T$4,'[1]INTERNAL PARAMETERS-1'!$B$5:$J$44,5,FALSE)*VLOOKUP(HRYLD2!T$4,'[1]INTERNAL PARAMETERS-1'!$B$5:$J$44,7,FALSE)*HRYLD2!$F39 + HRYLD1!T39*(1-VLOOKUP(HRYLD2!T$4,'[1]INTERNAL PARAMETERS-1'!$B$5:$J$44,5,FALSE))*VLOOKUP(HRYLD2!T$4,'[1]INTERNAL PARAMETERS-1'!$B$5:$J$44,9,FALSE)*HRYLD2!$F39</f>
        <v>0.23442837501151492</v>
      </c>
      <c r="U39" s="44">
        <f>HRYLD1!U39*VLOOKUP(HRYLD2!U$4,'[1]INTERNAL PARAMETERS-1'!$B$5:$J$44,5,FALSE)*VLOOKUP(HRYLD2!U$4,'[1]INTERNAL PARAMETERS-1'!$B$5:$J$44,7,FALSE)*HRYLD2!$F39 + HRYLD1!U39*(1-VLOOKUP(HRYLD2!U$4,'[1]INTERNAL PARAMETERS-1'!$B$5:$J$44,5,FALSE))*VLOOKUP(HRYLD2!U$4,'[1]INTERNAL PARAMETERS-1'!$B$5:$J$44,9,FALSE)*HRYLD2!$F39</f>
        <v>7.063625823976602E-2</v>
      </c>
      <c r="V39" s="44">
        <f>HRYLD1!V39*VLOOKUP(HRYLD2!V$4,'[1]INTERNAL PARAMETERS-1'!$B$5:$J$44,5,FALSE)*VLOOKUP(HRYLD2!V$4,'[1]INTERNAL PARAMETERS-1'!$B$5:$J$44,7,FALSE)*HRYLD2!$F39 + HRYLD1!V39*(1-VLOOKUP(HRYLD2!V$4,'[1]INTERNAL PARAMETERS-1'!$B$5:$J$44,5,FALSE))*VLOOKUP(HRYLD2!V$4,'[1]INTERNAL PARAMETERS-1'!$B$5:$J$44,9,FALSE)*HRYLD2!$F39</f>
        <v>0.66576900526375737</v>
      </c>
      <c r="W39" s="44">
        <f>HRYLD1!W39*VLOOKUP(HRYLD2!W$4,'[1]INTERNAL PARAMETERS-1'!$B$5:$J$44,5,FALSE)*VLOOKUP(HRYLD2!W$4,'[1]INTERNAL PARAMETERS-1'!$B$5:$J$44,7,FALSE)*HRYLD2!$F39 + HRYLD1!W39*(1-VLOOKUP(HRYLD2!W$4,'[1]INTERNAL PARAMETERS-1'!$B$5:$J$44,5,FALSE))*VLOOKUP(HRYLD2!W$4,'[1]INTERNAL PARAMETERS-1'!$B$5:$J$44,9,FALSE)*HRYLD2!$F39</f>
        <v>0</v>
      </c>
      <c r="X39" s="44">
        <f>HRYLD1!X39*VLOOKUP(HRYLD2!X$4,'[1]INTERNAL PARAMETERS-1'!$B$5:$J$44,5,FALSE)*VLOOKUP(HRYLD2!X$4,'[1]INTERNAL PARAMETERS-1'!$B$5:$J$44,7,FALSE)*HRYLD2!$F39 + HRYLD1!X39*(1-VLOOKUP(HRYLD2!X$4,'[1]INTERNAL PARAMETERS-1'!$B$5:$J$44,5,FALSE))*VLOOKUP(HRYLD2!X$4,'[1]INTERNAL PARAMETERS-1'!$B$5:$J$44,9,FALSE)*HRYLD2!$F39</f>
        <v>0</v>
      </c>
      <c r="Y39" s="44">
        <f>HRYLD1!Y39*VLOOKUP(HRYLD2!Y$4,'[1]INTERNAL PARAMETERS-1'!$B$5:$J$44,5,FALSE)*VLOOKUP(HRYLD2!Y$4,'[1]INTERNAL PARAMETERS-1'!$B$5:$J$44,7,FALSE)*HRYLD2!$F39 + HRYLD1!Y39*(1-VLOOKUP(HRYLD2!Y$4,'[1]INTERNAL PARAMETERS-1'!$B$5:$J$44,5,FALSE))*VLOOKUP(HRYLD2!Y$4,'[1]INTERNAL PARAMETERS-1'!$B$5:$J$44,9,FALSE)*HRYLD2!$F39</f>
        <v>0</v>
      </c>
      <c r="Z39" s="44">
        <f>HRYLD1!Z39*VLOOKUP(HRYLD2!Z$4,'[1]INTERNAL PARAMETERS-1'!$B$5:$J$44,5,FALSE)*VLOOKUP(HRYLD2!Z$4,'[1]INTERNAL PARAMETERS-1'!$B$5:$J$44,7,FALSE)*HRYLD2!$F39 + HRYLD1!Z39*(1-VLOOKUP(HRYLD2!Z$4,'[1]INTERNAL PARAMETERS-1'!$B$5:$J$44,5,FALSE))*VLOOKUP(HRYLD2!Z$4,'[1]INTERNAL PARAMETERS-1'!$B$5:$J$44,9,FALSE)*HRYLD2!$F39</f>
        <v>0</v>
      </c>
      <c r="AA39" s="44">
        <f>HRYLD1!AA39*VLOOKUP(HRYLD2!AA$4,'[1]INTERNAL PARAMETERS-1'!$B$5:$J$44,5,FALSE)*VLOOKUP(HRYLD2!AA$4,'[1]INTERNAL PARAMETERS-1'!$B$5:$J$44,7,FALSE)*HRYLD2!$F39 + HRYLD1!AA39*(1-VLOOKUP(HRYLD2!AA$4,'[1]INTERNAL PARAMETERS-1'!$B$5:$J$44,5,FALSE))*VLOOKUP(HRYLD2!AA$4,'[1]INTERNAL PARAMETERS-1'!$B$5:$J$44,9,FALSE)*HRYLD2!$F39</f>
        <v>0</v>
      </c>
      <c r="AB39" s="44">
        <f>HRYLD1!AB39*VLOOKUP(HRYLD2!AB$4,'[1]INTERNAL PARAMETERS-1'!$B$5:$J$44,5,FALSE)*VLOOKUP(HRYLD2!AB$4,'[1]INTERNAL PARAMETERS-1'!$B$5:$J$44,7,FALSE)*HRYLD2!$F39 + HRYLD1!AB39*(1-VLOOKUP(HRYLD2!AB$4,'[1]INTERNAL PARAMETERS-1'!$B$5:$J$44,5,FALSE))*VLOOKUP(HRYLD2!AB$4,'[1]INTERNAL PARAMETERS-1'!$B$5:$J$44,9,FALSE)*HRYLD2!$F39</f>
        <v>0</v>
      </c>
      <c r="AC39" s="44">
        <f>HRYLD1!AC39*VLOOKUP(HRYLD2!AC$4,'[1]INTERNAL PARAMETERS-1'!$B$5:$J$44,5,FALSE)*VLOOKUP(HRYLD2!AC$4,'[1]INTERNAL PARAMETERS-1'!$B$5:$J$44,7,FALSE)*HRYLD2!$F39 + HRYLD1!AC39*(1-VLOOKUP(HRYLD2!AC$4,'[1]INTERNAL PARAMETERS-1'!$B$5:$J$44,5,FALSE))*VLOOKUP(HRYLD2!AC$4,'[1]INTERNAL PARAMETERS-1'!$B$5:$J$44,9,FALSE)*HRYLD2!$F39</f>
        <v>0</v>
      </c>
      <c r="AD39" s="44">
        <f>HRYLD1!AD39*VLOOKUP(HRYLD2!AD$4,'[1]INTERNAL PARAMETERS-1'!$B$5:$J$44,5,FALSE)*VLOOKUP(HRYLD2!AD$4,'[1]INTERNAL PARAMETERS-1'!$B$5:$J$44,7,FALSE)*HRYLD2!$F39 + HRYLD1!AD39*(1-VLOOKUP(HRYLD2!AD$4,'[1]INTERNAL PARAMETERS-1'!$B$5:$J$44,5,FALSE))*VLOOKUP(HRYLD2!AD$4,'[1]INTERNAL PARAMETERS-1'!$B$5:$J$44,9,FALSE)*HRYLD2!$F39</f>
        <v>0</v>
      </c>
      <c r="AE39" s="44">
        <f>HRYLD1!AE39*VLOOKUP(HRYLD2!AE$4,'[1]INTERNAL PARAMETERS-1'!$B$5:$J$44,5,FALSE)*VLOOKUP(HRYLD2!AE$4,'[1]INTERNAL PARAMETERS-1'!$B$5:$J$44,7,FALSE)*HRYLD2!$F39 + HRYLD1!AE39*(1-VLOOKUP(HRYLD2!AE$4,'[1]INTERNAL PARAMETERS-1'!$B$5:$J$44,5,FALSE))*VLOOKUP(HRYLD2!AE$4,'[1]INTERNAL PARAMETERS-1'!$B$5:$J$44,9,FALSE)*HRYLD2!$F39</f>
        <v>0</v>
      </c>
      <c r="AF39" s="44">
        <f>HRYLD1!AF39*VLOOKUP(HRYLD2!AF$4,'[1]INTERNAL PARAMETERS-1'!$B$5:$J$44,5,FALSE)*VLOOKUP(HRYLD2!AF$4,'[1]INTERNAL PARAMETERS-1'!$B$5:$J$44,7,FALSE)*HRYLD2!$F39 + HRYLD1!AF39*(1-VLOOKUP(HRYLD2!AF$4,'[1]INTERNAL PARAMETERS-1'!$B$5:$J$44,5,FALSE))*VLOOKUP(HRYLD2!AF$4,'[1]INTERNAL PARAMETERS-1'!$B$5:$J$44,9,FALSE)*HRYLD2!$F39</f>
        <v>0</v>
      </c>
      <c r="AG39" s="44">
        <f>HRYLD1!AG39*VLOOKUP(HRYLD2!AG$4,'[1]INTERNAL PARAMETERS-1'!$B$5:$J$44,5,FALSE)*VLOOKUP(HRYLD2!AG$4,'[1]INTERNAL PARAMETERS-1'!$B$5:$J$44,7,FALSE)*HRYLD2!$F39 + HRYLD1!AG39*(1-VLOOKUP(HRYLD2!AG$4,'[1]INTERNAL PARAMETERS-1'!$B$5:$J$44,5,FALSE))*VLOOKUP(HRYLD2!AG$4,'[1]INTERNAL PARAMETERS-1'!$B$5:$J$44,9,FALSE)*HRYLD2!$F39</f>
        <v>0</v>
      </c>
      <c r="AH39" s="44">
        <f>HRYLD1!AH39*VLOOKUP(HRYLD2!AH$4,'[1]INTERNAL PARAMETERS-1'!$B$5:$J$44,5,FALSE)*VLOOKUP(HRYLD2!AH$4,'[1]INTERNAL PARAMETERS-1'!$B$5:$J$44,7,FALSE)*HRYLD2!$F39 + HRYLD1!AH39*(1-VLOOKUP(HRYLD2!AH$4,'[1]INTERNAL PARAMETERS-1'!$B$5:$J$44,5,FALSE))*VLOOKUP(HRYLD2!AH$4,'[1]INTERNAL PARAMETERS-1'!$B$5:$J$44,9,FALSE)*HRYLD2!$F39</f>
        <v>0</v>
      </c>
      <c r="AI39" s="44">
        <f>HRYLD1!AI39*VLOOKUP(HRYLD2!AI$4,'[1]INTERNAL PARAMETERS-1'!$B$5:$J$44,5,FALSE)*VLOOKUP(HRYLD2!AI$4,'[1]INTERNAL PARAMETERS-1'!$B$5:$J$44,7,FALSE)*HRYLD2!$F39 + HRYLD1!AI39*(1-VLOOKUP(HRYLD2!AI$4,'[1]INTERNAL PARAMETERS-1'!$B$5:$J$44,5,FALSE))*VLOOKUP(HRYLD2!AI$4,'[1]INTERNAL PARAMETERS-1'!$B$5:$J$44,9,FALSE)*HRYLD2!$F39</f>
        <v>7.8146350247474336E-3</v>
      </c>
      <c r="AJ39" s="44">
        <f>HRYLD1!AJ39*VLOOKUP(HRYLD2!AJ$4,'[1]INTERNAL PARAMETERS-1'!$B$5:$J$44,5,FALSE)*VLOOKUP(HRYLD2!AJ$4,'[1]INTERNAL PARAMETERS-1'!$B$5:$J$44,7,FALSE)*HRYLD2!$F39 + HRYLD1!AJ39*(1-VLOOKUP(HRYLD2!AJ$4,'[1]INTERNAL PARAMETERS-1'!$B$5:$J$44,5,FALSE))*VLOOKUP(HRYLD2!AJ$4,'[1]INTERNAL PARAMETERS-1'!$B$5:$J$44,9,FALSE)*HRYLD2!$F39</f>
        <v>0.12189442793587939</v>
      </c>
      <c r="AK39" s="44">
        <f>HRYLD1!AK39*VLOOKUP(HRYLD2!AK$4,'[1]INTERNAL PARAMETERS-1'!$B$5:$J$44,5,FALSE)*VLOOKUP(HRYLD2!AK$4,'[1]INTERNAL PARAMETERS-1'!$B$5:$J$44,7,FALSE)*HRYLD2!$F39 + HRYLD1!AK39*(1-VLOOKUP(HRYLD2!AK$4,'[1]INTERNAL PARAMETERS-1'!$B$5:$J$44,5,FALSE))*VLOOKUP(HRYLD2!AK$4,'[1]INTERNAL PARAMETERS-1'!$B$5:$J$44,9,FALSE)*HRYLD2!$F39</f>
        <v>0</v>
      </c>
      <c r="AL39" s="44">
        <f>HRYLD1!AL39*VLOOKUP(HRYLD2!AL$4,'[1]INTERNAL PARAMETERS-1'!$B$5:$J$44,5,FALSE)*VLOOKUP(HRYLD2!AL$4,'[1]INTERNAL PARAMETERS-1'!$B$5:$J$44,7,FALSE)*HRYLD2!$F39 + HRYLD1!AL39*(1-VLOOKUP(HRYLD2!AL$4,'[1]INTERNAL PARAMETERS-1'!$B$5:$J$44,5,FALSE))*VLOOKUP(HRYLD2!AL$4,'[1]INTERNAL PARAMETERS-1'!$B$5:$J$44,9,FALSE)*HRYLD2!$F39</f>
        <v>0</v>
      </c>
      <c r="AM39" s="44">
        <f>HRYLD1!AM39*VLOOKUP(HRYLD2!AM$4,'[1]INTERNAL PARAMETERS-1'!$B$5:$J$44,5,FALSE)*VLOOKUP(HRYLD2!AM$4,'[1]INTERNAL PARAMETERS-1'!$B$5:$J$44,7,FALSE)*HRYLD2!$F39 + HRYLD1!AM39*(1-VLOOKUP(HRYLD2!AM$4,'[1]INTERNAL PARAMETERS-1'!$B$5:$J$44,5,FALSE))*VLOOKUP(HRYLD2!AM$4,'[1]INTERNAL PARAMETERS-1'!$B$5:$J$44,9,FALSE)*HRYLD2!$F39</f>
        <v>0</v>
      </c>
      <c r="AN39" s="44">
        <f>HRYLD1!AN39*VLOOKUP(HRYLD2!AN$4,'[1]INTERNAL PARAMETERS-1'!$B$5:$J$44,5,FALSE)*VLOOKUP(HRYLD2!AN$4,'[1]INTERNAL PARAMETERS-1'!$B$5:$J$44,7,FALSE)*HRYLD2!$F39 + HRYLD1!AN39*(1-VLOOKUP(HRYLD2!AN$4,'[1]INTERNAL PARAMETERS-1'!$B$5:$J$44,5,FALSE))*VLOOKUP(HRYLD2!AN$4,'[1]INTERNAL PARAMETERS-1'!$B$5:$J$44,9,FALSE)*HRYLD2!$F39</f>
        <v>0</v>
      </c>
      <c r="AO39" s="44">
        <f>HRYLD1!AO39*VLOOKUP(HRYLD2!AO$4,'[1]INTERNAL PARAMETERS-1'!$B$5:$J$44,5,FALSE)*VLOOKUP(HRYLD2!AO$4,'[1]INTERNAL PARAMETERS-1'!$B$5:$J$44,7,FALSE)*HRYLD2!$F39 + HRYLD1!AO39*(1-VLOOKUP(HRYLD2!AO$4,'[1]INTERNAL PARAMETERS-1'!$B$5:$J$44,5,FALSE))*VLOOKUP(HRYLD2!AO$4,'[1]INTERNAL PARAMETERS-1'!$B$5:$J$44,9,FALSE)*HRYLD2!$F39</f>
        <v>0</v>
      </c>
      <c r="AP39" s="44">
        <f>HRYLD1!AP39*VLOOKUP(HRYLD2!AP$4,'[1]INTERNAL PARAMETERS-1'!$B$5:$J$44,5,FALSE)*VLOOKUP(HRYLD2!AP$4,'[1]INTERNAL PARAMETERS-1'!$B$5:$J$44,7,FALSE)*HRYLD2!$F39 + HRYLD1!AP39*(1-VLOOKUP(HRYLD2!AP$4,'[1]INTERNAL PARAMETERS-1'!$B$5:$J$44,5,FALSE))*VLOOKUP(HRYLD2!AP$4,'[1]INTERNAL PARAMETERS-1'!$B$5:$J$44,9,FALSE)*HRYLD2!$F39</f>
        <v>0</v>
      </c>
      <c r="AQ39" s="44">
        <f>HRYLD1!AQ39*VLOOKUP(HRYLD2!AQ$4,'[1]INTERNAL PARAMETERS-1'!$B$5:$J$44,5,FALSE)*VLOOKUP(HRYLD2!AQ$4,'[1]INTERNAL PARAMETERS-1'!$B$5:$J$44,7,FALSE)*HRYLD2!$F39 + HRYLD1!AQ39*(1-VLOOKUP(HRYLD2!AQ$4,'[1]INTERNAL PARAMETERS-1'!$B$5:$J$44,5,FALSE))*VLOOKUP(HRYLD2!AQ$4,'[1]INTERNAL PARAMETERS-1'!$B$5:$J$44,9,FALSE)*HRYLD2!$F39</f>
        <v>0</v>
      </c>
      <c r="AR39" s="44">
        <f>HRYLD1!AR39*VLOOKUP(HRYLD2!AR$4,'[1]INTERNAL PARAMETERS-1'!$B$5:$J$44,5,FALSE)*VLOOKUP(HRYLD2!AR$4,'[1]INTERNAL PARAMETERS-1'!$B$5:$J$44,7,FALSE)*HRYLD2!$F39 + HRYLD1!AR39*(1-VLOOKUP(HRYLD2!AR$4,'[1]INTERNAL PARAMETERS-1'!$B$5:$J$44,5,FALSE))*VLOOKUP(HRYLD2!AR$4,'[1]INTERNAL PARAMETERS-1'!$B$5:$J$44,9,FALSE)*HRYLD2!$F39</f>
        <v>0</v>
      </c>
      <c r="AS39" s="44">
        <f>HRYLD1!AS39*VLOOKUP(HRYLD2!AS$4,'[1]INTERNAL PARAMETERS-1'!$B$5:$J$44,5,FALSE)*VLOOKUP(HRYLD2!AS$4,'[1]INTERNAL PARAMETERS-1'!$B$5:$J$44,7,FALSE)*HRYLD2!$F39 + HRYLD1!AS39*(1-VLOOKUP(HRYLD2!AS$4,'[1]INTERNAL PARAMETERS-1'!$B$5:$J$44,5,FALSE))*VLOOKUP(HRYLD2!AS$4,'[1]INTERNAL PARAMETERS-1'!$B$5:$J$44,9,FALSE)*HRYLD2!$F39</f>
        <v>0</v>
      </c>
      <c r="AT39" s="43">
        <f>HRYLD1!AT39*VLOOKUP(HRYLD2!AT$4,'[1]INTERNAL PARAMETERS-1'!$B$5:$J$44,5,FALSE)*VLOOKUP(HRYLD2!AT$4,'[1]INTERNAL PARAMETERS-1'!$B$5:$J$44,7,FALSE)*HRYLD2!$F39 + HRYLD1!AT39*(1-VLOOKUP(HRYLD2!AT$4,'[1]INTERNAL PARAMETERS-1'!$B$5:$J$44,5,FALSE))*VLOOKUP(HRYLD2!AT$4,'[1]INTERNAL PARAMETERS-1'!$B$5:$J$44,9,FALSE)*HRYLD2!$F39</f>
        <v>0</v>
      </c>
      <c r="AU39" s="45">
        <f>HRYLD1!AU39*VLOOKUP(HRYLD2!AU$4,'[1]INTERNAL PARAMETERS-1'!$B$5:$J$44,5,FALSE)*VLOOKUP(HRYLD2!AU$4,'[1]INTERNAL PARAMETERS-1'!$B$5:$J$44,6,FALSE)*VLOOKUP(HRYLD2!AU$4,'[1]INTERNAL PARAMETERS-1'!$B$5:$J$44,3,FALSE) + HRYLD1!AU39*(1-VLOOKUP(HRYLD2!AU$4,'[1]INTERNAL PARAMETERS-1'!$B$5:$J$44,5,FALSE))*VLOOKUP(HRYLD2!AU$4,'[1]INTERNAL PARAMETERS-1'!$B$5:$J$44,8,FALSE)*VLOOKUP(HRYLD2!AU$4,'[1]INTERNAL PARAMETERS-1'!$B$5:$J$44,3,FALSE)</f>
        <v>0</v>
      </c>
      <c r="AV39" s="44">
        <f>HRYLD1!AV39*VLOOKUP(HRYLD2!AV$4,'[1]INTERNAL PARAMETERS-1'!$B$5:$J$44,5,FALSE)*VLOOKUP(HRYLD2!AV$4,'[1]INTERNAL PARAMETERS-1'!$B$5:$J$44,6,FALSE)*VLOOKUP(HRYLD2!AV$4,'[1]INTERNAL PARAMETERS-1'!$B$5:$J$44,3,FALSE) + HRYLD1!AV39*(1-VLOOKUP(HRYLD2!AV$4,'[1]INTERNAL PARAMETERS-1'!$B$5:$J$44,5,FALSE))*VLOOKUP(HRYLD2!AV$4,'[1]INTERNAL PARAMETERS-1'!$B$5:$J$44,8,FALSE)*VLOOKUP(HRYLD2!AV$4,'[1]INTERNAL PARAMETERS-1'!$B$5:$J$44,3,FALSE)</f>
        <v>0</v>
      </c>
      <c r="AW39" s="44">
        <f>HRYLD1!AW39*VLOOKUP(HRYLD2!AW$4,'[1]INTERNAL PARAMETERS-1'!$B$5:$J$44,5,FALSE)*VLOOKUP(HRYLD2!AW$4,'[1]INTERNAL PARAMETERS-1'!$B$5:$J$44,6,FALSE)*VLOOKUP(HRYLD2!AW$4,'[1]INTERNAL PARAMETERS-1'!$B$5:$J$44,3,FALSE) + HRYLD1!AW39*(1-VLOOKUP(HRYLD2!AW$4,'[1]INTERNAL PARAMETERS-1'!$B$5:$J$44,5,FALSE))*VLOOKUP(HRYLD2!AW$4,'[1]INTERNAL PARAMETERS-1'!$B$5:$J$44,8,FALSE)*VLOOKUP(HRYLD2!AW$4,'[1]INTERNAL PARAMETERS-1'!$B$5:$J$44,3,FALSE)</f>
        <v>0.81392680744656731</v>
      </c>
      <c r="AX39" s="44">
        <f>HRYLD1!AX39*VLOOKUP(HRYLD2!AX$4,'[1]INTERNAL PARAMETERS-1'!$B$5:$J$44,5,FALSE)*VLOOKUP(HRYLD2!AX$4,'[1]INTERNAL PARAMETERS-1'!$B$5:$J$44,6,FALSE)*VLOOKUP(HRYLD2!AX$4,'[1]INTERNAL PARAMETERS-1'!$B$5:$J$44,3,FALSE) + HRYLD1!AX39*(1-VLOOKUP(HRYLD2!AX$4,'[1]INTERNAL PARAMETERS-1'!$B$5:$J$44,5,FALSE))*VLOOKUP(HRYLD2!AX$4,'[1]INTERNAL PARAMETERS-1'!$B$5:$J$44,8,FALSE)*VLOOKUP(HRYLD2!AX$4,'[1]INTERNAL PARAMETERS-1'!$B$5:$J$44,3,FALSE)</f>
        <v>0</v>
      </c>
      <c r="AY39" s="44">
        <f>HRYLD1!AY39*VLOOKUP(HRYLD2!AY$4,'[1]INTERNAL PARAMETERS-1'!$B$5:$J$44,5,FALSE)*VLOOKUP(HRYLD2!AY$4,'[1]INTERNAL PARAMETERS-1'!$B$5:$J$44,6,FALSE)*VLOOKUP(HRYLD2!AY$4,'[1]INTERNAL PARAMETERS-1'!$B$5:$J$44,3,FALSE) + HRYLD1!AY39*(1-VLOOKUP(HRYLD2!AY$4,'[1]INTERNAL PARAMETERS-1'!$B$5:$J$44,5,FALSE))*VLOOKUP(HRYLD2!AY$4,'[1]INTERNAL PARAMETERS-1'!$B$5:$J$44,8,FALSE)*VLOOKUP(HRYLD2!AY$4,'[1]INTERNAL PARAMETERS-1'!$B$5:$J$44,3,FALSE)</f>
        <v>0</v>
      </c>
      <c r="AZ39" s="44">
        <f>HRYLD1!AZ39*VLOOKUP(HRYLD2!AZ$4,'[1]INTERNAL PARAMETERS-1'!$B$5:$J$44,5,FALSE)*VLOOKUP(HRYLD2!AZ$4,'[1]INTERNAL PARAMETERS-1'!$B$5:$J$44,6,FALSE)*VLOOKUP(HRYLD2!AZ$4,'[1]INTERNAL PARAMETERS-1'!$B$5:$J$44,3,FALSE) + HRYLD1!AZ39*(1-VLOOKUP(HRYLD2!AZ$4,'[1]INTERNAL PARAMETERS-1'!$B$5:$J$44,5,FALSE))*VLOOKUP(HRYLD2!AZ$4,'[1]INTERNAL PARAMETERS-1'!$B$5:$J$44,8,FALSE)*VLOOKUP(HRYLD2!AZ$4,'[1]INTERNAL PARAMETERS-1'!$B$5:$J$44,3,FALSE)</f>
        <v>0</v>
      </c>
      <c r="BA39" s="44">
        <f>HRYLD1!BA39*VLOOKUP(HRYLD2!BA$4,'[1]INTERNAL PARAMETERS-1'!$B$5:$J$44,5,FALSE)*VLOOKUP(HRYLD2!BA$4,'[1]INTERNAL PARAMETERS-1'!$B$5:$J$44,6,FALSE)*VLOOKUP(HRYLD2!BA$4,'[1]INTERNAL PARAMETERS-1'!$B$5:$J$44,3,FALSE) + HRYLD1!BA39*(1-VLOOKUP(HRYLD2!BA$4,'[1]INTERNAL PARAMETERS-1'!$B$5:$J$44,5,FALSE))*VLOOKUP(HRYLD2!BA$4,'[1]INTERNAL PARAMETERS-1'!$B$5:$J$44,8,FALSE)*VLOOKUP(HRYLD2!BA$4,'[1]INTERNAL PARAMETERS-1'!$B$5:$J$44,3,FALSE)</f>
        <v>3.0202261490719851</v>
      </c>
      <c r="BB39" s="44">
        <f>HRYLD1!BB39*VLOOKUP(HRYLD2!BB$4,'[1]INTERNAL PARAMETERS-1'!$B$5:$J$44,5,FALSE)*VLOOKUP(HRYLD2!BB$4,'[1]INTERNAL PARAMETERS-1'!$B$5:$J$44,6,FALSE)*VLOOKUP(HRYLD2!BB$4,'[1]INTERNAL PARAMETERS-1'!$B$5:$J$44,3,FALSE) + HRYLD1!BB39*(1-VLOOKUP(HRYLD2!BB$4,'[1]INTERNAL PARAMETERS-1'!$B$5:$J$44,5,FALSE))*VLOOKUP(HRYLD2!BB$4,'[1]INTERNAL PARAMETERS-1'!$B$5:$J$44,8,FALSE)*VLOOKUP(HRYLD2!BB$4,'[1]INTERNAL PARAMETERS-1'!$B$5:$J$44,3,FALSE)</f>
        <v>0.18033477992211802</v>
      </c>
      <c r="BC39" s="44">
        <f>HRYLD1!BC39*VLOOKUP(HRYLD2!BC$4,'[1]INTERNAL PARAMETERS-1'!$B$5:$J$44,5,FALSE)*VLOOKUP(HRYLD2!BC$4,'[1]INTERNAL PARAMETERS-1'!$B$5:$J$44,6,FALSE)*VLOOKUP(HRYLD2!BC$4,'[1]INTERNAL PARAMETERS-1'!$B$5:$J$44,3,FALSE) + HRYLD1!BC39*(1-VLOOKUP(HRYLD2!BC$4,'[1]INTERNAL PARAMETERS-1'!$B$5:$J$44,5,FALSE))*VLOOKUP(HRYLD2!BC$4,'[1]INTERNAL PARAMETERS-1'!$B$5:$J$44,8,FALSE)*VLOOKUP(HRYLD2!BC$4,'[1]INTERNAL PARAMETERS-1'!$B$5:$J$44,3,FALSE)</f>
        <v>0.4361201458541224</v>
      </c>
      <c r="BD39" s="44">
        <f>HRYLD1!BD39*VLOOKUP(HRYLD2!BD$4,'[1]INTERNAL PARAMETERS-1'!$B$5:$J$44,5,FALSE)*VLOOKUP(HRYLD2!BD$4,'[1]INTERNAL PARAMETERS-1'!$B$5:$J$44,6,FALSE)*VLOOKUP(HRYLD2!BD$4,'[1]INTERNAL PARAMETERS-1'!$B$5:$J$44,3,FALSE) + HRYLD1!BD39*(1-VLOOKUP(HRYLD2!BD$4,'[1]INTERNAL PARAMETERS-1'!$B$5:$J$44,5,FALSE))*VLOOKUP(HRYLD2!BD$4,'[1]INTERNAL PARAMETERS-1'!$B$5:$J$44,8,FALSE)*VLOOKUP(HRYLD2!BD$4,'[1]INTERNAL PARAMETERS-1'!$B$5:$J$44,3,FALSE)</f>
        <v>4.4663147953605098E-2</v>
      </c>
      <c r="BE39" s="44">
        <f>HRYLD1!BE39*VLOOKUP(HRYLD2!BE$4,'[1]INTERNAL PARAMETERS-1'!$B$5:$J$44,5,FALSE)*VLOOKUP(HRYLD2!BE$4,'[1]INTERNAL PARAMETERS-1'!$B$5:$J$44,6,FALSE)*VLOOKUP(HRYLD2!BE$4,'[1]INTERNAL PARAMETERS-1'!$B$5:$J$44,3,FALSE) + HRYLD1!BE39*(1-VLOOKUP(HRYLD2!BE$4,'[1]INTERNAL PARAMETERS-1'!$B$5:$J$44,5,FALSE))*VLOOKUP(HRYLD2!BE$4,'[1]INTERNAL PARAMETERS-1'!$B$5:$J$44,8,FALSE)*VLOOKUP(HRYLD2!BE$4,'[1]INTERNAL PARAMETERS-1'!$B$5:$J$44,3,FALSE)</f>
        <v>0.92555473049447989</v>
      </c>
      <c r="BF39" s="44">
        <f>HRYLD1!BF39*VLOOKUP(HRYLD2!BF$4,'[1]INTERNAL PARAMETERS-1'!$B$5:$J$44,5,FALSE)*VLOOKUP(HRYLD2!BF$4,'[1]INTERNAL PARAMETERS-1'!$B$5:$J$44,6,FALSE)*VLOOKUP(HRYLD2!BF$4,'[1]INTERNAL PARAMETERS-1'!$B$5:$J$44,3,FALSE) + HRYLD1!BF39*(1-VLOOKUP(HRYLD2!BF$4,'[1]INTERNAL PARAMETERS-1'!$B$5:$J$44,5,FALSE))*VLOOKUP(HRYLD2!BF$4,'[1]INTERNAL PARAMETERS-1'!$B$5:$J$44,8,FALSE)*VLOOKUP(HRYLD2!BF$4,'[1]INTERNAL PARAMETERS-1'!$B$5:$J$44,3,FALSE)</f>
        <v>0</v>
      </c>
      <c r="BG39" s="44">
        <f>HRYLD1!BG39*VLOOKUP(HRYLD2!BG$4,'[1]INTERNAL PARAMETERS-1'!$B$5:$J$44,5,FALSE)*VLOOKUP(HRYLD2!BG$4,'[1]INTERNAL PARAMETERS-1'!$B$5:$J$44,6,FALSE)*VLOOKUP(HRYLD2!BG$4,'[1]INTERNAL PARAMETERS-1'!$B$5:$J$44,3,FALSE) + HRYLD1!BG39*(1-VLOOKUP(HRYLD2!BG$4,'[1]INTERNAL PARAMETERS-1'!$B$5:$J$44,5,FALSE))*VLOOKUP(HRYLD2!BG$4,'[1]INTERNAL PARAMETERS-1'!$B$5:$J$44,8,FALSE)*VLOOKUP(HRYLD2!BG$4,'[1]INTERNAL PARAMETERS-1'!$B$5:$J$44,3,FALSE)</f>
        <v>7.7915688600684416E-2</v>
      </c>
      <c r="BH39" s="44">
        <f>HRYLD1!BH39*VLOOKUP(HRYLD2!BH$4,'[1]INTERNAL PARAMETERS-1'!$B$5:$J$44,5,FALSE)*VLOOKUP(HRYLD2!BH$4,'[1]INTERNAL PARAMETERS-1'!$B$5:$J$44,6,FALSE)*VLOOKUP(HRYLD2!BH$4,'[1]INTERNAL PARAMETERS-1'!$B$5:$J$44,3,FALSE) + HRYLD1!BH39*(1-VLOOKUP(HRYLD2!BH$4,'[1]INTERNAL PARAMETERS-1'!$B$5:$J$44,5,FALSE))*VLOOKUP(HRYLD2!BH$4,'[1]INTERNAL PARAMETERS-1'!$B$5:$J$44,8,FALSE)*VLOOKUP(HRYLD2!BH$4,'[1]INTERNAL PARAMETERS-1'!$B$5:$J$44,3,FALSE)</f>
        <v>7.8135815258428311E-4</v>
      </c>
      <c r="BI39" s="44">
        <f>HRYLD1!BI39*VLOOKUP(HRYLD2!BI$4,'[1]INTERNAL PARAMETERS-1'!$B$5:$J$44,5,FALSE)*VLOOKUP(HRYLD2!BI$4,'[1]INTERNAL PARAMETERS-1'!$B$5:$J$44,6,FALSE)*VLOOKUP(HRYLD2!BI$4,'[1]INTERNAL PARAMETERS-1'!$B$5:$J$44,3,FALSE) + HRYLD1!BI39*(1-VLOOKUP(HRYLD2!BI$4,'[1]INTERNAL PARAMETERS-1'!$B$5:$J$44,5,FALSE))*VLOOKUP(HRYLD2!BI$4,'[1]INTERNAL PARAMETERS-1'!$B$5:$J$44,8,FALSE)*VLOOKUP(HRYLD2!BI$4,'[1]INTERNAL PARAMETERS-1'!$B$5:$J$44,3,FALSE)</f>
        <v>0</v>
      </c>
      <c r="BJ39" s="44">
        <f>HRYLD1!BJ39*VLOOKUP(HRYLD2!BJ$4,'[1]INTERNAL PARAMETERS-1'!$B$5:$J$44,5,FALSE)*VLOOKUP(HRYLD2!BJ$4,'[1]INTERNAL PARAMETERS-1'!$B$5:$J$44,6,FALSE)*VLOOKUP(HRYLD2!BJ$4,'[1]INTERNAL PARAMETERS-1'!$B$5:$J$44,3,FALSE) + HRYLD1!BJ39*(1-VLOOKUP(HRYLD2!BJ$4,'[1]INTERNAL PARAMETERS-1'!$B$5:$J$44,5,FALSE))*VLOOKUP(HRYLD2!BJ$4,'[1]INTERNAL PARAMETERS-1'!$B$5:$J$44,8,FALSE)*VLOOKUP(HRYLD2!BJ$4,'[1]INTERNAL PARAMETERS-1'!$B$5:$J$44,3,FALSE)</f>
        <v>4.3245683211938488E-2</v>
      </c>
      <c r="BK39" s="44">
        <f>HRYLD1!BK39*VLOOKUP(HRYLD2!BK$4,'[1]INTERNAL PARAMETERS-1'!$B$5:$J$44,5,FALSE)*VLOOKUP(HRYLD2!BK$4,'[1]INTERNAL PARAMETERS-1'!$B$5:$J$44,6,FALSE)*VLOOKUP(HRYLD2!BK$4,'[1]INTERNAL PARAMETERS-1'!$B$5:$J$44,3,FALSE) + HRYLD1!BK39*(1-VLOOKUP(HRYLD2!BK$4,'[1]INTERNAL PARAMETERS-1'!$B$5:$J$44,5,FALSE))*VLOOKUP(HRYLD2!BK$4,'[1]INTERNAL PARAMETERS-1'!$B$5:$J$44,8,FALSE)*VLOOKUP(HRYLD2!BK$4,'[1]INTERNAL PARAMETERS-1'!$B$5:$J$44,3,FALSE)</f>
        <v>3.7054604267208961E-2</v>
      </c>
      <c r="BL39" s="44">
        <f>HRYLD1!BL39*VLOOKUP(HRYLD2!BL$4,'[1]INTERNAL PARAMETERS-1'!$B$5:$J$44,5,FALSE)*VLOOKUP(HRYLD2!BL$4,'[1]INTERNAL PARAMETERS-1'!$B$5:$J$44,6,FALSE)*VLOOKUP(HRYLD2!BL$4,'[1]INTERNAL PARAMETERS-1'!$B$5:$J$44,3,FALSE) + HRYLD1!BL39*(1-VLOOKUP(HRYLD2!BL$4,'[1]INTERNAL PARAMETERS-1'!$B$5:$J$44,5,FALSE))*VLOOKUP(HRYLD2!BL$4,'[1]INTERNAL PARAMETERS-1'!$B$5:$J$44,8,FALSE)*VLOOKUP(HRYLD2!BL$4,'[1]INTERNAL PARAMETERS-1'!$B$5:$J$44,3,FALSE)</f>
        <v>0.15602180400406845</v>
      </c>
      <c r="BM39" s="44">
        <f>HRYLD1!BM39*VLOOKUP(HRYLD2!BM$4,'[1]INTERNAL PARAMETERS-1'!$B$5:$J$44,5,FALSE)*VLOOKUP(HRYLD2!BM$4,'[1]INTERNAL PARAMETERS-1'!$B$5:$J$44,6,FALSE)*VLOOKUP(HRYLD2!BM$4,'[1]INTERNAL PARAMETERS-1'!$B$5:$J$44,3,FALSE) + HRYLD1!BM39*(1-VLOOKUP(HRYLD2!BM$4,'[1]INTERNAL PARAMETERS-1'!$B$5:$J$44,5,FALSE))*VLOOKUP(HRYLD2!BM$4,'[1]INTERNAL PARAMETERS-1'!$B$5:$J$44,8,FALSE)*VLOOKUP(HRYLD2!BM$4,'[1]INTERNAL PARAMETERS-1'!$B$5:$J$44,3,FALSE)</f>
        <v>0.11525361230663531</v>
      </c>
      <c r="BN39" s="44">
        <f>HRYLD1!BN39*VLOOKUP(HRYLD2!BN$4,'[1]INTERNAL PARAMETERS-1'!$B$5:$J$44,5,FALSE)*VLOOKUP(HRYLD2!BN$4,'[1]INTERNAL PARAMETERS-1'!$B$5:$J$44,6,FALSE)*VLOOKUP(HRYLD2!BN$4,'[1]INTERNAL PARAMETERS-1'!$B$5:$J$44,3,FALSE) + HRYLD1!BN39*(1-VLOOKUP(HRYLD2!BN$4,'[1]INTERNAL PARAMETERS-1'!$B$5:$J$44,5,FALSE))*VLOOKUP(HRYLD2!BN$4,'[1]INTERNAL PARAMETERS-1'!$B$5:$J$44,8,FALSE)*VLOOKUP(HRYLD2!BN$4,'[1]INTERNAL PARAMETERS-1'!$B$5:$J$44,3,FALSE)</f>
        <v>9.1623462906163383E-2</v>
      </c>
      <c r="BO39" s="44">
        <f>HRYLD1!BO39*VLOOKUP(HRYLD2!BO$4,'[1]INTERNAL PARAMETERS-1'!$B$5:$J$44,5,FALSE)*VLOOKUP(HRYLD2!BO$4,'[1]INTERNAL PARAMETERS-1'!$B$5:$J$44,6,FALSE)*VLOOKUP(HRYLD2!BO$4,'[1]INTERNAL PARAMETERS-1'!$B$5:$J$44,3,FALSE) + HRYLD1!BO39*(1-VLOOKUP(HRYLD2!BO$4,'[1]INTERNAL PARAMETERS-1'!$B$5:$J$44,5,FALSE))*VLOOKUP(HRYLD2!BO$4,'[1]INTERNAL PARAMETERS-1'!$B$5:$J$44,8,FALSE)*VLOOKUP(HRYLD2!BO$4,'[1]INTERNAL PARAMETERS-1'!$B$5:$J$44,3,FALSE)</f>
        <v>6.2752283143760079E-2</v>
      </c>
      <c r="BP39" s="44">
        <f>HRYLD1!BP39*VLOOKUP(HRYLD2!BP$4,'[1]INTERNAL PARAMETERS-1'!$B$5:$J$44,5,FALSE)*VLOOKUP(HRYLD2!BP$4,'[1]INTERNAL PARAMETERS-1'!$B$5:$J$44,6,FALSE)*VLOOKUP(HRYLD2!BP$4,'[1]INTERNAL PARAMETERS-1'!$B$5:$J$44,3,FALSE) + HRYLD1!BP39*(1-VLOOKUP(HRYLD2!BP$4,'[1]INTERNAL PARAMETERS-1'!$B$5:$J$44,5,FALSE))*VLOOKUP(HRYLD2!BP$4,'[1]INTERNAL PARAMETERS-1'!$B$5:$J$44,8,FALSE)*VLOOKUP(HRYLD2!BP$4,'[1]INTERNAL PARAMETERS-1'!$B$5:$J$44,3,FALSE)</f>
        <v>3.0454573131002958E-3</v>
      </c>
      <c r="BQ39" s="44">
        <f>HRYLD1!BQ39*VLOOKUP(HRYLD2!BQ$4,'[1]INTERNAL PARAMETERS-1'!$B$5:$J$44,5,FALSE)*VLOOKUP(HRYLD2!BQ$4,'[1]INTERNAL PARAMETERS-1'!$B$5:$J$44,6,FALSE)*VLOOKUP(HRYLD2!BQ$4,'[1]INTERNAL PARAMETERS-1'!$B$5:$J$44,3,FALSE) + HRYLD1!BQ39*(1-VLOOKUP(HRYLD2!BQ$4,'[1]INTERNAL PARAMETERS-1'!$B$5:$J$44,5,FALSE))*VLOOKUP(HRYLD2!BQ$4,'[1]INTERNAL PARAMETERS-1'!$B$5:$J$44,8,FALSE)*VLOOKUP(HRYLD2!BQ$4,'[1]INTERNAL PARAMETERS-1'!$B$5:$J$44,3,FALSE)</f>
        <v>0.2137339029499056</v>
      </c>
      <c r="BR39" s="44">
        <f>HRYLD1!BR39*VLOOKUP(HRYLD2!BR$4,'[1]INTERNAL PARAMETERS-1'!$B$5:$J$44,5,FALSE)*VLOOKUP(HRYLD2!BR$4,'[1]INTERNAL PARAMETERS-1'!$B$5:$J$44,6,FALSE)*VLOOKUP(HRYLD2!BR$4,'[1]INTERNAL PARAMETERS-1'!$B$5:$J$44,3,FALSE) + HRYLD1!BR39*(1-VLOOKUP(HRYLD2!BR$4,'[1]INTERNAL PARAMETERS-1'!$B$5:$J$44,5,FALSE))*VLOOKUP(HRYLD2!BR$4,'[1]INTERNAL PARAMETERS-1'!$B$5:$J$44,8,FALSE)*VLOOKUP(HRYLD2!BR$4,'[1]INTERNAL PARAMETERS-1'!$B$5:$J$44,3,FALSE)</f>
        <v>7.9122701917886552E-3</v>
      </c>
      <c r="BS39" s="44">
        <f>HRYLD1!BS39*VLOOKUP(HRYLD2!BS$4,'[1]INTERNAL PARAMETERS-1'!$B$5:$J$44,5,FALSE)*VLOOKUP(HRYLD2!BS$4,'[1]INTERNAL PARAMETERS-1'!$B$5:$J$44,6,FALSE)*VLOOKUP(HRYLD2!BS$4,'[1]INTERNAL PARAMETERS-1'!$B$5:$J$44,3,FALSE) + HRYLD1!BS39*(1-VLOOKUP(HRYLD2!BS$4,'[1]INTERNAL PARAMETERS-1'!$B$5:$J$44,5,FALSE))*VLOOKUP(HRYLD2!BS$4,'[1]INTERNAL PARAMETERS-1'!$B$5:$J$44,8,FALSE)*VLOOKUP(HRYLD2!BS$4,'[1]INTERNAL PARAMETERS-1'!$B$5:$J$44,3,FALSE)</f>
        <v>8.4750058617666282E-4</v>
      </c>
      <c r="BT39" s="44">
        <f>HRYLD1!BT39*VLOOKUP(HRYLD2!BT$4,'[1]INTERNAL PARAMETERS-1'!$B$5:$J$44,5,FALSE)*VLOOKUP(HRYLD2!BT$4,'[1]INTERNAL PARAMETERS-1'!$B$5:$J$44,6,FALSE)*VLOOKUP(HRYLD2!BT$4,'[1]INTERNAL PARAMETERS-1'!$B$5:$J$44,3,FALSE) + HRYLD1!BT39*(1-VLOOKUP(HRYLD2!BT$4,'[1]INTERNAL PARAMETERS-1'!$B$5:$J$44,5,FALSE))*VLOOKUP(HRYLD2!BT$4,'[1]INTERNAL PARAMETERS-1'!$B$5:$J$44,8,FALSE)*VLOOKUP(HRYLD2!BT$4,'[1]INTERNAL PARAMETERS-1'!$B$5:$J$44,3,FALSE)</f>
        <v>0</v>
      </c>
      <c r="BU39" s="44">
        <f>HRYLD1!BU39*VLOOKUP(HRYLD2!BU$4,'[1]INTERNAL PARAMETERS-1'!$B$5:$J$44,5,FALSE)*VLOOKUP(HRYLD2!BU$4,'[1]INTERNAL PARAMETERS-1'!$B$5:$J$44,6,FALSE)*VLOOKUP(HRYLD2!BU$4,'[1]INTERNAL PARAMETERS-1'!$B$5:$J$44,3,FALSE) + HRYLD1!BU39*(1-VLOOKUP(HRYLD2!BU$4,'[1]INTERNAL PARAMETERS-1'!$B$5:$J$44,5,FALSE))*VLOOKUP(HRYLD2!BU$4,'[1]INTERNAL PARAMETERS-1'!$B$5:$J$44,8,FALSE)*VLOOKUP(HRYLD2!BU$4,'[1]INTERNAL PARAMETERS-1'!$B$5:$J$44,3,FALSE)</f>
        <v>0</v>
      </c>
      <c r="BV39" s="44">
        <f>HRYLD1!BV39*VLOOKUP(HRYLD2!BV$4,'[1]INTERNAL PARAMETERS-1'!$B$5:$J$44,5,FALSE)*VLOOKUP(HRYLD2!BV$4,'[1]INTERNAL PARAMETERS-1'!$B$5:$J$44,6,FALSE)*VLOOKUP(HRYLD2!BV$4,'[1]INTERNAL PARAMETERS-1'!$B$5:$J$44,3,FALSE) + HRYLD1!BV39*(1-VLOOKUP(HRYLD2!BV$4,'[1]INTERNAL PARAMETERS-1'!$B$5:$J$44,5,FALSE))*VLOOKUP(HRYLD2!BV$4,'[1]INTERNAL PARAMETERS-1'!$B$5:$J$44,8,FALSE)*VLOOKUP(HRYLD2!BV$4,'[1]INTERNAL PARAMETERS-1'!$B$5:$J$44,3,FALSE)</f>
        <v>0</v>
      </c>
      <c r="BW39" s="44">
        <f>HRYLD1!BW39*VLOOKUP(HRYLD2!BW$4,'[1]INTERNAL PARAMETERS-1'!$B$5:$J$44,5,FALSE)*VLOOKUP(HRYLD2!BW$4,'[1]INTERNAL PARAMETERS-1'!$B$5:$J$44,6,FALSE)*VLOOKUP(HRYLD2!BW$4,'[1]INTERNAL PARAMETERS-1'!$B$5:$J$44,3,FALSE) + HRYLD1!BW39*(1-VLOOKUP(HRYLD2!BW$4,'[1]INTERNAL PARAMETERS-1'!$B$5:$J$44,5,FALSE))*VLOOKUP(HRYLD2!BW$4,'[1]INTERNAL PARAMETERS-1'!$B$5:$J$44,8,FALSE)*VLOOKUP(HRYLD2!BW$4,'[1]INTERNAL PARAMETERS-1'!$B$5:$J$44,3,FALSE)</f>
        <v>0</v>
      </c>
      <c r="BX39" s="44">
        <f>HRYLD1!BX39*VLOOKUP(HRYLD2!BX$4,'[1]INTERNAL PARAMETERS-1'!$B$5:$J$44,5,FALSE)*VLOOKUP(HRYLD2!BX$4,'[1]INTERNAL PARAMETERS-1'!$B$5:$J$44,6,FALSE)*VLOOKUP(HRYLD2!BX$4,'[1]INTERNAL PARAMETERS-1'!$B$5:$J$44,3,FALSE) + HRYLD1!BX39*(1-VLOOKUP(HRYLD2!BX$4,'[1]INTERNAL PARAMETERS-1'!$B$5:$J$44,5,FALSE))*VLOOKUP(HRYLD2!BX$4,'[1]INTERNAL PARAMETERS-1'!$B$5:$J$44,8,FALSE)*VLOOKUP(HRYLD2!BX$4,'[1]INTERNAL PARAMETERS-1'!$B$5:$J$44,3,FALSE)</f>
        <v>0</v>
      </c>
      <c r="BY39" s="44">
        <f>HRYLD1!BY39*VLOOKUP(HRYLD2!BY$4,'[1]INTERNAL PARAMETERS-1'!$B$5:$J$44,5,FALSE)*VLOOKUP(HRYLD2!BY$4,'[1]INTERNAL PARAMETERS-1'!$B$5:$J$44,6,FALSE)*VLOOKUP(HRYLD2!BY$4,'[1]INTERNAL PARAMETERS-1'!$B$5:$J$44,3,FALSE) + HRYLD1!BY39*(1-VLOOKUP(HRYLD2!BY$4,'[1]INTERNAL PARAMETERS-1'!$B$5:$J$44,5,FALSE))*VLOOKUP(HRYLD2!BY$4,'[1]INTERNAL PARAMETERS-1'!$B$5:$J$44,8,FALSE)*VLOOKUP(HRYLD2!BY$4,'[1]INTERNAL PARAMETERS-1'!$B$5:$J$44,3,FALSE)</f>
        <v>0</v>
      </c>
      <c r="BZ39" s="44">
        <f>HRYLD1!BZ39*VLOOKUP(HRYLD2!BZ$4,'[1]INTERNAL PARAMETERS-1'!$B$5:$J$44,5,FALSE)*VLOOKUP(HRYLD2!BZ$4,'[1]INTERNAL PARAMETERS-1'!$B$5:$J$44,6,FALSE)*VLOOKUP(HRYLD2!BZ$4,'[1]INTERNAL PARAMETERS-1'!$B$5:$J$44,3,FALSE) + HRYLD1!BZ39*(1-VLOOKUP(HRYLD2!BZ$4,'[1]INTERNAL PARAMETERS-1'!$B$5:$J$44,5,FALSE))*VLOOKUP(HRYLD2!BZ$4,'[1]INTERNAL PARAMETERS-1'!$B$5:$J$44,8,FALSE)*VLOOKUP(HRYLD2!BZ$4,'[1]INTERNAL PARAMETERS-1'!$B$5:$J$44,3,FALSE)</f>
        <v>9.2609627872824825E-5</v>
      </c>
      <c r="CA39" s="44">
        <f>HRYLD1!CA39*VLOOKUP(HRYLD2!CA$4,'[1]INTERNAL PARAMETERS-1'!$B$5:$J$44,5,FALSE)*VLOOKUP(HRYLD2!CA$4,'[1]INTERNAL PARAMETERS-1'!$B$5:$J$44,6,FALSE)*VLOOKUP(HRYLD2!CA$4,'[1]INTERNAL PARAMETERS-1'!$B$5:$J$44,3,FALSE) + HRYLD1!CA39*(1-VLOOKUP(HRYLD2!CA$4,'[1]INTERNAL PARAMETERS-1'!$B$5:$J$44,5,FALSE))*VLOOKUP(HRYLD2!CA$4,'[1]INTERNAL PARAMETERS-1'!$B$5:$J$44,8,FALSE)*VLOOKUP(HRYLD2!CA$4,'[1]INTERNAL PARAMETERS-1'!$B$5:$J$44,3,FALSE)</f>
        <v>0</v>
      </c>
      <c r="CB39" s="44">
        <f>HRYLD1!CB39*VLOOKUP(HRYLD2!CB$4,'[1]INTERNAL PARAMETERS-1'!$B$5:$J$44,5,FALSE)*VLOOKUP(HRYLD2!CB$4,'[1]INTERNAL PARAMETERS-1'!$B$5:$J$44,6,FALSE)*VLOOKUP(HRYLD2!CB$4,'[1]INTERNAL PARAMETERS-1'!$B$5:$J$44,3,FALSE) + HRYLD1!CB39*(1-VLOOKUP(HRYLD2!CB$4,'[1]INTERNAL PARAMETERS-1'!$B$5:$J$44,5,FALSE))*VLOOKUP(HRYLD2!CB$4,'[1]INTERNAL PARAMETERS-1'!$B$5:$J$44,8,FALSE)*VLOOKUP(HRYLD2!CB$4,'[1]INTERNAL PARAMETERS-1'!$B$5:$J$44,3,FALSE)</f>
        <v>0</v>
      </c>
      <c r="CC39" s="44">
        <f>HRYLD1!CC39*VLOOKUP(HRYLD2!CC$4,'[1]INTERNAL PARAMETERS-1'!$B$5:$J$44,5,FALSE)*VLOOKUP(HRYLD2!CC$4,'[1]INTERNAL PARAMETERS-1'!$B$5:$J$44,6,FALSE)*VLOOKUP(HRYLD2!CC$4,'[1]INTERNAL PARAMETERS-1'!$B$5:$J$44,3,FALSE) + HRYLD1!CC39*(1-VLOOKUP(HRYLD2!CC$4,'[1]INTERNAL PARAMETERS-1'!$B$5:$J$44,5,FALSE))*VLOOKUP(HRYLD2!CC$4,'[1]INTERNAL PARAMETERS-1'!$B$5:$J$44,8,FALSE)*VLOOKUP(HRYLD2!CC$4,'[1]INTERNAL PARAMETERS-1'!$B$5:$J$44,3,FALSE)</f>
        <v>6.1736237585075654E-4</v>
      </c>
      <c r="CD39" s="44">
        <f>HRYLD1!CD39*VLOOKUP(HRYLD2!CD$4,'[1]INTERNAL PARAMETERS-1'!$B$5:$J$44,5,FALSE)*VLOOKUP(HRYLD2!CD$4,'[1]INTERNAL PARAMETERS-1'!$B$5:$J$44,6,FALSE)*VLOOKUP(HRYLD2!CD$4,'[1]INTERNAL PARAMETERS-1'!$B$5:$J$44,3,FALSE) + HRYLD1!CD39*(1-VLOOKUP(HRYLD2!CD$4,'[1]INTERNAL PARAMETERS-1'!$B$5:$J$44,5,FALSE))*VLOOKUP(HRYLD2!CD$4,'[1]INTERNAL PARAMETERS-1'!$B$5:$J$44,8,FALSE)*VLOOKUP(HRYLD2!CD$4,'[1]INTERNAL PARAMETERS-1'!$B$5:$J$44,3,FALSE)</f>
        <v>2.8938839403440833E-3</v>
      </c>
      <c r="CE39" s="44">
        <f>HRYLD1!CE39*VLOOKUP(HRYLD2!CE$4,'[1]INTERNAL PARAMETERS-1'!$B$5:$J$44,5,FALSE)*VLOOKUP(HRYLD2!CE$4,'[1]INTERNAL PARAMETERS-1'!$B$5:$J$44,6,FALSE)*VLOOKUP(HRYLD2!CE$4,'[1]INTERNAL PARAMETERS-1'!$B$5:$J$44,3,FALSE) + HRYLD1!CE39*(1-VLOOKUP(HRYLD2!CE$4,'[1]INTERNAL PARAMETERS-1'!$B$5:$J$44,5,FALSE))*VLOOKUP(HRYLD2!CE$4,'[1]INTERNAL PARAMETERS-1'!$B$5:$J$44,8,FALSE)*VLOOKUP(HRYLD2!CE$4,'[1]INTERNAL PARAMETERS-1'!$B$5:$J$44,3,FALSE)</f>
        <v>4.802227711721032E-3</v>
      </c>
      <c r="CF39" s="44">
        <f>HRYLD1!CF39*VLOOKUP(HRYLD2!CF$4,'[1]INTERNAL PARAMETERS-1'!$B$5:$J$44,5,FALSE)*VLOOKUP(HRYLD2!CF$4,'[1]INTERNAL PARAMETERS-1'!$B$5:$J$44,6,FALSE)*VLOOKUP(HRYLD2!CF$4,'[1]INTERNAL PARAMETERS-1'!$B$5:$J$44,3,FALSE) + HRYLD1!CF39*(1-VLOOKUP(HRYLD2!CF$4,'[1]INTERNAL PARAMETERS-1'!$B$5:$J$44,5,FALSE))*VLOOKUP(HRYLD2!CF$4,'[1]INTERNAL PARAMETERS-1'!$B$5:$J$44,8,FALSE)*VLOOKUP(HRYLD2!CF$4,'[1]INTERNAL PARAMETERS-1'!$B$5:$J$44,3,FALSE)</f>
        <v>2.5683093674314303E-3</v>
      </c>
      <c r="CG39" s="44">
        <f>HRYLD1!CG39*VLOOKUP(HRYLD2!CG$4,'[1]INTERNAL PARAMETERS-1'!$B$5:$J$44,5,FALSE)*VLOOKUP(HRYLD2!CG$4,'[1]INTERNAL PARAMETERS-1'!$B$5:$J$44,6,FALSE)*VLOOKUP(HRYLD2!CG$4,'[1]INTERNAL PARAMETERS-1'!$B$5:$J$44,3,FALSE) + HRYLD1!CG39*(1-VLOOKUP(HRYLD2!CG$4,'[1]INTERNAL PARAMETERS-1'!$B$5:$J$44,5,FALSE))*VLOOKUP(HRYLD2!CG$4,'[1]INTERNAL PARAMETERS-1'!$B$5:$J$44,8,FALSE)*VLOOKUP(HRYLD2!CG$4,'[1]INTERNAL PARAMETERS-1'!$B$5:$J$44,3,FALSE)</f>
        <v>3.40395507211127E-4</v>
      </c>
      <c r="CH39" s="43">
        <f>HRYLD1!CH39*VLOOKUP(HRYLD2!CH$4,'[1]INTERNAL PARAMETERS-1'!$B$5:$J$44,5,FALSE)*VLOOKUP(HRYLD2!CH$4,'[1]INTERNAL PARAMETERS-1'!$B$5:$J$44,6,FALSE)*VLOOKUP(HRYLD2!CH$4,'[1]INTERNAL PARAMETERS-1'!$B$5:$J$44,3,FALSE) + HRYLD1!CH39*(1-VLOOKUP(HRYLD2!CH$4,'[1]INTERNAL PARAMETERS-1'!$B$5:$J$44,5,FALSE))*VLOOKUP(HRYLD2!CH$4,'[1]INTERNAL PARAMETERS-1'!$B$5:$J$44,8,FALSE)*VLOOKUP(HRYLD2!CH$4,'[1]INTERNAL PARAMETERS-1'!$B$5:$J$44,3,FALSE)</f>
        <v>0</v>
      </c>
      <c r="CJ39" s="45">
        <f t="shared" si="0"/>
        <v>15.520683169236351</v>
      </c>
      <c r="CK39" s="43">
        <f t="shared" si="1"/>
        <v>6.242328176907324</v>
      </c>
    </row>
    <row r="40" spans="2:89" x14ac:dyDescent="0.4">
      <c r="B40" s="58" t="s">
        <v>5</v>
      </c>
      <c r="C40" s="57" t="s">
        <v>49</v>
      </c>
      <c r="D40" s="57" t="s">
        <v>48</v>
      </c>
      <c r="E40" s="132">
        <f>HR!X40</f>
        <v>210.0377752960076</v>
      </c>
      <c r="F40" s="56">
        <f>'[1]INTERNAL PARAMETERS-1'!M22</f>
        <v>5.05</v>
      </c>
      <c r="G40" s="45">
        <f>HRYLD1!G40*VLOOKUP(HRYLD2!G$4,'[1]INTERNAL PARAMETERS-1'!$B$5:$J$44,5,FALSE)*VLOOKUP(HRYLD2!G$4,'[1]INTERNAL PARAMETERS-1'!$B$5:$J$44,7,FALSE)*HRYLD2!$F40 + HRYLD1!G40*(1-VLOOKUP(HRYLD2!G$4,'[1]INTERNAL PARAMETERS-1'!$B$5:$J$44,5,FALSE))*VLOOKUP(HRYLD2!G$4,'[1]INTERNAL PARAMETERS-1'!$B$5:$J$44,9,FALSE)*HRYLD2!$F40</f>
        <v>0</v>
      </c>
      <c r="H40" s="44">
        <f>HRYLD1!H40*VLOOKUP(HRYLD2!H$4,'[1]INTERNAL PARAMETERS-1'!$B$5:$J$44,5,FALSE)*VLOOKUP(HRYLD2!H$4,'[1]INTERNAL PARAMETERS-1'!$B$5:$J$44,7,FALSE)*HRYLD2!$F40 + HRYLD1!H40*(1-VLOOKUP(HRYLD2!H$4,'[1]INTERNAL PARAMETERS-1'!$B$5:$J$44,5,FALSE))*VLOOKUP(HRYLD2!H$4,'[1]INTERNAL PARAMETERS-1'!$B$5:$J$44,9,FALSE)*HRYLD2!$F40</f>
        <v>0</v>
      </c>
      <c r="I40" s="44">
        <f>HRYLD1!I40*VLOOKUP(HRYLD2!I$4,'[1]INTERNAL PARAMETERS-1'!$B$5:$J$44,5,FALSE)*VLOOKUP(HRYLD2!I$4,'[1]INTERNAL PARAMETERS-1'!$B$5:$J$44,7,FALSE)*HRYLD2!$F40 + HRYLD1!I40*(1-VLOOKUP(HRYLD2!I$4,'[1]INTERNAL PARAMETERS-1'!$B$5:$J$44,5,FALSE))*VLOOKUP(HRYLD2!I$4,'[1]INTERNAL PARAMETERS-1'!$B$5:$J$44,9,FALSE)*HRYLD2!$F40</f>
        <v>2.0648876977932957</v>
      </c>
      <c r="J40" s="44">
        <f>HRYLD1!J40*VLOOKUP(HRYLD2!J$4,'[1]INTERNAL PARAMETERS-1'!$B$5:$J$44,5,FALSE)*VLOOKUP(HRYLD2!J$4,'[1]INTERNAL PARAMETERS-1'!$B$5:$J$44,7,FALSE)*HRYLD2!$F40 + HRYLD1!J40*(1-VLOOKUP(HRYLD2!J$4,'[1]INTERNAL PARAMETERS-1'!$B$5:$J$44,5,FALSE))*VLOOKUP(HRYLD2!J$4,'[1]INTERNAL PARAMETERS-1'!$B$5:$J$44,9,FALSE)*HRYLD2!$F40</f>
        <v>0</v>
      </c>
      <c r="K40" s="44">
        <f>HRYLD1!K40*VLOOKUP(HRYLD2!K$4,'[1]INTERNAL PARAMETERS-1'!$B$5:$J$44,5,FALSE)*VLOOKUP(HRYLD2!K$4,'[1]INTERNAL PARAMETERS-1'!$B$5:$J$44,7,FALSE)*HRYLD2!$F40 + HRYLD1!K40*(1-VLOOKUP(HRYLD2!K$4,'[1]INTERNAL PARAMETERS-1'!$B$5:$J$44,5,FALSE))*VLOOKUP(HRYLD2!K$4,'[1]INTERNAL PARAMETERS-1'!$B$5:$J$44,9,FALSE)*HRYLD2!$F40</f>
        <v>0</v>
      </c>
      <c r="L40" s="44">
        <f>HRYLD1!L40*VLOOKUP(HRYLD2!L$4,'[1]INTERNAL PARAMETERS-1'!$B$5:$J$44,5,FALSE)*VLOOKUP(HRYLD2!L$4,'[1]INTERNAL PARAMETERS-1'!$B$5:$J$44,7,FALSE)*HRYLD2!$F40 + HRYLD1!L40*(1-VLOOKUP(HRYLD2!L$4,'[1]INTERNAL PARAMETERS-1'!$B$5:$J$44,5,FALSE))*VLOOKUP(HRYLD2!L$4,'[1]INTERNAL PARAMETERS-1'!$B$5:$J$44,9,FALSE)*HRYLD2!$F40</f>
        <v>0</v>
      </c>
      <c r="M40" s="44">
        <f>HRYLD1!M40*VLOOKUP(HRYLD2!M$4,'[1]INTERNAL PARAMETERS-1'!$B$5:$J$44,5,FALSE)*VLOOKUP(HRYLD2!M$4,'[1]INTERNAL PARAMETERS-1'!$B$5:$J$44,7,FALSE)*HRYLD2!$F40 + HRYLD1!M40*(1-VLOOKUP(HRYLD2!M$4,'[1]INTERNAL PARAMETERS-1'!$B$5:$J$44,5,FALSE))*VLOOKUP(HRYLD2!M$4,'[1]INTERNAL PARAMETERS-1'!$B$5:$J$44,9,FALSE)*HRYLD2!$F40</f>
        <v>0.720619888169163</v>
      </c>
      <c r="N40" s="44">
        <f>HRYLD1!N40*VLOOKUP(HRYLD2!N$4,'[1]INTERNAL PARAMETERS-1'!$B$5:$J$44,5,FALSE)*VLOOKUP(HRYLD2!N$4,'[1]INTERNAL PARAMETERS-1'!$B$5:$J$44,7,FALSE)*HRYLD2!$F40 + HRYLD1!N40*(1-VLOOKUP(HRYLD2!N$4,'[1]INTERNAL PARAMETERS-1'!$B$5:$J$44,5,FALSE))*VLOOKUP(HRYLD2!N$4,'[1]INTERNAL PARAMETERS-1'!$B$5:$J$44,9,FALSE)*HRYLD2!$F40</f>
        <v>1.2073259600861112E-2</v>
      </c>
      <c r="O40" s="44">
        <f>HRYLD1!O40*VLOOKUP(HRYLD2!O$4,'[1]INTERNAL PARAMETERS-1'!$B$5:$J$44,5,FALSE)*VLOOKUP(HRYLD2!O$4,'[1]INTERNAL PARAMETERS-1'!$B$5:$J$44,7,FALSE)*HRYLD2!$F40 + HRYLD1!O40*(1-VLOOKUP(HRYLD2!O$4,'[1]INTERNAL PARAMETERS-1'!$B$5:$J$44,5,FALSE))*VLOOKUP(HRYLD2!O$4,'[1]INTERNAL PARAMETERS-1'!$B$5:$J$44,9,FALSE)*HRYLD2!$F40</f>
        <v>0</v>
      </c>
      <c r="P40" s="44">
        <f>HRYLD1!P40*VLOOKUP(HRYLD2!P$4,'[1]INTERNAL PARAMETERS-1'!$B$5:$J$44,5,FALSE)*VLOOKUP(HRYLD2!P$4,'[1]INTERNAL PARAMETERS-1'!$B$5:$J$44,7,FALSE)*HRYLD2!$F40 + HRYLD1!P40*(1-VLOOKUP(HRYLD2!P$4,'[1]INTERNAL PARAMETERS-1'!$B$5:$J$44,5,FALSE))*VLOOKUP(HRYLD2!P$4,'[1]INTERNAL PARAMETERS-1'!$B$5:$J$44,9,FALSE)*HRYLD2!$F40</f>
        <v>0</v>
      </c>
      <c r="Q40" s="44">
        <f>HRYLD1!Q40*VLOOKUP(HRYLD2!Q$4,'[1]INTERNAL PARAMETERS-1'!$B$5:$J$44,5,FALSE)*VLOOKUP(HRYLD2!Q$4,'[1]INTERNAL PARAMETERS-1'!$B$5:$J$44,7,FALSE)*HRYLD2!$F40 + HRYLD1!Q40*(1-VLOOKUP(HRYLD2!Q$4,'[1]INTERNAL PARAMETERS-1'!$B$5:$J$44,5,FALSE))*VLOOKUP(HRYLD2!Q$4,'[1]INTERNAL PARAMETERS-1'!$B$5:$J$44,9,FALSE)*HRYLD2!$F40</f>
        <v>0</v>
      </c>
      <c r="R40" s="44">
        <f>HRYLD1!R40*VLOOKUP(HRYLD2!R$4,'[1]INTERNAL PARAMETERS-1'!$B$5:$J$44,5,FALSE)*VLOOKUP(HRYLD2!R$4,'[1]INTERNAL PARAMETERS-1'!$B$5:$J$44,7,FALSE)*HRYLD2!$F40 + HRYLD1!R40*(1-VLOOKUP(HRYLD2!R$4,'[1]INTERNAL PARAMETERS-1'!$B$5:$J$44,5,FALSE))*VLOOKUP(HRYLD2!R$4,'[1]INTERNAL PARAMETERS-1'!$B$5:$J$44,9,FALSE)*HRYLD2!$F40</f>
        <v>1.4048637047514835E-2</v>
      </c>
      <c r="S40" s="44">
        <f>HRYLD1!S40*VLOOKUP(HRYLD2!S$4,'[1]INTERNAL PARAMETERS-1'!$B$5:$J$44,5,FALSE)*VLOOKUP(HRYLD2!S$4,'[1]INTERNAL PARAMETERS-1'!$B$5:$J$44,7,FALSE)*HRYLD2!$F40 + HRYLD1!S40*(1-VLOOKUP(HRYLD2!S$4,'[1]INTERNAL PARAMETERS-1'!$B$5:$J$44,5,FALSE))*VLOOKUP(HRYLD2!S$4,'[1]INTERNAL PARAMETERS-1'!$B$5:$J$44,9,FALSE)*HRYLD2!$F40</f>
        <v>0.22859947973873904</v>
      </c>
      <c r="T40" s="44">
        <f>HRYLD1!T40*VLOOKUP(HRYLD2!T$4,'[1]INTERNAL PARAMETERS-1'!$B$5:$J$44,5,FALSE)*VLOOKUP(HRYLD2!T$4,'[1]INTERNAL PARAMETERS-1'!$B$5:$J$44,7,FALSE)*HRYLD2!$F40 + HRYLD1!T40*(1-VLOOKUP(HRYLD2!T$4,'[1]INTERNAL PARAMETERS-1'!$B$5:$J$44,5,FALSE))*VLOOKUP(HRYLD2!T$4,'[1]INTERNAL PARAMETERS-1'!$B$5:$J$44,9,FALSE)*HRYLD2!$F40</f>
        <v>5.2682388928180633E-2</v>
      </c>
      <c r="U40" s="44">
        <f>HRYLD1!U40*VLOOKUP(HRYLD2!U$4,'[1]INTERNAL PARAMETERS-1'!$B$5:$J$44,5,FALSE)*VLOOKUP(HRYLD2!U$4,'[1]INTERNAL PARAMETERS-1'!$B$5:$J$44,7,FALSE)*HRYLD2!$F40 + HRYLD1!U40*(1-VLOOKUP(HRYLD2!U$4,'[1]INTERNAL PARAMETERS-1'!$B$5:$J$44,5,FALSE))*VLOOKUP(HRYLD2!U$4,'[1]INTERNAL PARAMETERS-1'!$B$5:$J$44,9,FALSE)*HRYLD2!$F40</f>
        <v>3.9687399659229412E-2</v>
      </c>
      <c r="V40" s="44">
        <f>HRYLD1!V40*VLOOKUP(HRYLD2!V$4,'[1]INTERNAL PARAMETERS-1'!$B$5:$J$44,5,FALSE)*VLOOKUP(HRYLD2!V$4,'[1]INTERNAL PARAMETERS-1'!$B$5:$J$44,7,FALSE)*HRYLD2!$F40 + HRYLD1!V40*(1-VLOOKUP(HRYLD2!V$4,'[1]INTERNAL PARAMETERS-1'!$B$5:$J$44,5,FALSE))*VLOOKUP(HRYLD2!V$4,'[1]INTERNAL PARAMETERS-1'!$B$5:$J$44,9,FALSE)*HRYLD2!$F40</f>
        <v>0.13091799575785881</v>
      </c>
      <c r="W40" s="44">
        <f>HRYLD1!W40*VLOOKUP(HRYLD2!W$4,'[1]INTERNAL PARAMETERS-1'!$B$5:$J$44,5,FALSE)*VLOOKUP(HRYLD2!W$4,'[1]INTERNAL PARAMETERS-1'!$B$5:$J$44,7,FALSE)*HRYLD2!$F40 + HRYLD1!W40*(1-VLOOKUP(HRYLD2!W$4,'[1]INTERNAL PARAMETERS-1'!$B$5:$J$44,5,FALSE))*VLOOKUP(HRYLD2!W$4,'[1]INTERNAL PARAMETERS-1'!$B$5:$J$44,9,FALSE)*HRYLD2!$F40</f>
        <v>0</v>
      </c>
      <c r="X40" s="44">
        <f>HRYLD1!X40*VLOOKUP(HRYLD2!X$4,'[1]INTERNAL PARAMETERS-1'!$B$5:$J$44,5,FALSE)*VLOOKUP(HRYLD2!X$4,'[1]INTERNAL PARAMETERS-1'!$B$5:$J$44,7,FALSE)*HRYLD2!$F40 + HRYLD1!X40*(1-VLOOKUP(HRYLD2!X$4,'[1]INTERNAL PARAMETERS-1'!$B$5:$J$44,5,FALSE))*VLOOKUP(HRYLD2!X$4,'[1]INTERNAL PARAMETERS-1'!$B$5:$J$44,9,FALSE)*HRYLD2!$F40</f>
        <v>0</v>
      </c>
      <c r="Y40" s="44">
        <f>HRYLD1!Y40*VLOOKUP(HRYLD2!Y$4,'[1]INTERNAL PARAMETERS-1'!$B$5:$J$44,5,FALSE)*VLOOKUP(HRYLD2!Y$4,'[1]INTERNAL PARAMETERS-1'!$B$5:$J$44,7,FALSE)*HRYLD2!$F40 + HRYLD1!Y40*(1-VLOOKUP(HRYLD2!Y$4,'[1]INTERNAL PARAMETERS-1'!$B$5:$J$44,5,FALSE))*VLOOKUP(HRYLD2!Y$4,'[1]INTERNAL PARAMETERS-1'!$B$5:$J$44,9,FALSE)*HRYLD2!$F40</f>
        <v>0</v>
      </c>
      <c r="Z40" s="44">
        <f>HRYLD1!Z40*VLOOKUP(HRYLD2!Z$4,'[1]INTERNAL PARAMETERS-1'!$B$5:$J$44,5,FALSE)*VLOOKUP(HRYLD2!Z$4,'[1]INTERNAL PARAMETERS-1'!$B$5:$J$44,7,FALSE)*HRYLD2!$F40 + HRYLD1!Z40*(1-VLOOKUP(HRYLD2!Z$4,'[1]INTERNAL PARAMETERS-1'!$B$5:$J$44,5,FALSE))*VLOOKUP(HRYLD2!Z$4,'[1]INTERNAL PARAMETERS-1'!$B$5:$J$44,9,FALSE)*HRYLD2!$F40</f>
        <v>0</v>
      </c>
      <c r="AA40" s="44">
        <f>HRYLD1!AA40*VLOOKUP(HRYLD2!AA$4,'[1]INTERNAL PARAMETERS-1'!$B$5:$J$44,5,FALSE)*VLOOKUP(HRYLD2!AA$4,'[1]INTERNAL PARAMETERS-1'!$B$5:$J$44,7,FALSE)*HRYLD2!$F40 + HRYLD1!AA40*(1-VLOOKUP(HRYLD2!AA$4,'[1]INTERNAL PARAMETERS-1'!$B$5:$J$44,5,FALSE))*VLOOKUP(HRYLD2!AA$4,'[1]INTERNAL PARAMETERS-1'!$B$5:$J$44,9,FALSE)*HRYLD2!$F40</f>
        <v>0</v>
      </c>
      <c r="AB40" s="44">
        <f>HRYLD1!AB40*VLOOKUP(HRYLD2!AB$4,'[1]INTERNAL PARAMETERS-1'!$B$5:$J$44,5,FALSE)*VLOOKUP(HRYLD2!AB$4,'[1]INTERNAL PARAMETERS-1'!$B$5:$J$44,7,FALSE)*HRYLD2!$F40 + HRYLD1!AB40*(1-VLOOKUP(HRYLD2!AB$4,'[1]INTERNAL PARAMETERS-1'!$B$5:$J$44,5,FALSE))*VLOOKUP(HRYLD2!AB$4,'[1]INTERNAL PARAMETERS-1'!$B$5:$J$44,9,FALSE)*HRYLD2!$F40</f>
        <v>0</v>
      </c>
      <c r="AC40" s="44">
        <f>HRYLD1!AC40*VLOOKUP(HRYLD2!AC$4,'[1]INTERNAL PARAMETERS-1'!$B$5:$J$44,5,FALSE)*VLOOKUP(HRYLD2!AC$4,'[1]INTERNAL PARAMETERS-1'!$B$5:$J$44,7,FALSE)*HRYLD2!$F40 + HRYLD1!AC40*(1-VLOOKUP(HRYLD2!AC$4,'[1]INTERNAL PARAMETERS-1'!$B$5:$J$44,5,FALSE))*VLOOKUP(HRYLD2!AC$4,'[1]INTERNAL PARAMETERS-1'!$B$5:$J$44,9,FALSE)*HRYLD2!$F40</f>
        <v>0</v>
      </c>
      <c r="AD40" s="44">
        <f>HRYLD1!AD40*VLOOKUP(HRYLD2!AD$4,'[1]INTERNAL PARAMETERS-1'!$B$5:$J$44,5,FALSE)*VLOOKUP(HRYLD2!AD$4,'[1]INTERNAL PARAMETERS-1'!$B$5:$J$44,7,FALSE)*HRYLD2!$F40 + HRYLD1!AD40*(1-VLOOKUP(HRYLD2!AD$4,'[1]INTERNAL PARAMETERS-1'!$B$5:$J$44,5,FALSE))*VLOOKUP(HRYLD2!AD$4,'[1]INTERNAL PARAMETERS-1'!$B$5:$J$44,9,FALSE)*HRYLD2!$F40</f>
        <v>0</v>
      </c>
      <c r="AE40" s="44">
        <f>HRYLD1!AE40*VLOOKUP(HRYLD2!AE$4,'[1]INTERNAL PARAMETERS-1'!$B$5:$J$44,5,FALSE)*VLOOKUP(HRYLD2!AE$4,'[1]INTERNAL PARAMETERS-1'!$B$5:$J$44,7,FALSE)*HRYLD2!$F40 + HRYLD1!AE40*(1-VLOOKUP(HRYLD2!AE$4,'[1]INTERNAL PARAMETERS-1'!$B$5:$J$44,5,FALSE))*VLOOKUP(HRYLD2!AE$4,'[1]INTERNAL PARAMETERS-1'!$B$5:$J$44,9,FALSE)*HRYLD2!$F40</f>
        <v>0</v>
      </c>
      <c r="AF40" s="44">
        <f>HRYLD1!AF40*VLOOKUP(HRYLD2!AF$4,'[1]INTERNAL PARAMETERS-1'!$B$5:$J$44,5,FALSE)*VLOOKUP(HRYLD2!AF$4,'[1]INTERNAL PARAMETERS-1'!$B$5:$J$44,7,FALSE)*HRYLD2!$F40 + HRYLD1!AF40*(1-VLOOKUP(HRYLD2!AF$4,'[1]INTERNAL PARAMETERS-1'!$B$5:$J$44,5,FALSE))*VLOOKUP(HRYLD2!AF$4,'[1]INTERNAL PARAMETERS-1'!$B$5:$J$44,9,FALSE)*HRYLD2!$F40</f>
        <v>0</v>
      </c>
      <c r="AG40" s="44">
        <f>HRYLD1!AG40*VLOOKUP(HRYLD2!AG$4,'[1]INTERNAL PARAMETERS-1'!$B$5:$J$44,5,FALSE)*VLOOKUP(HRYLD2!AG$4,'[1]INTERNAL PARAMETERS-1'!$B$5:$J$44,7,FALSE)*HRYLD2!$F40 + HRYLD1!AG40*(1-VLOOKUP(HRYLD2!AG$4,'[1]INTERNAL PARAMETERS-1'!$B$5:$J$44,5,FALSE))*VLOOKUP(HRYLD2!AG$4,'[1]INTERNAL PARAMETERS-1'!$B$5:$J$44,9,FALSE)*HRYLD2!$F40</f>
        <v>0</v>
      </c>
      <c r="AH40" s="44">
        <f>HRYLD1!AH40*VLOOKUP(HRYLD2!AH$4,'[1]INTERNAL PARAMETERS-1'!$B$5:$J$44,5,FALSE)*VLOOKUP(HRYLD2!AH$4,'[1]INTERNAL PARAMETERS-1'!$B$5:$J$44,7,FALSE)*HRYLD2!$F40 + HRYLD1!AH40*(1-VLOOKUP(HRYLD2!AH$4,'[1]INTERNAL PARAMETERS-1'!$B$5:$J$44,5,FALSE))*VLOOKUP(HRYLD2!AH$4,'[1]INTERNAL PARAMETERS-1'!$B$5:$J$44,9,FALSE)*HRYLD2!$F40</f>
        <v>0</v>
      </c>
      <c r="AI40" s="44">
        <f>HRYLD1!AI40*VLOOKUP(HRYLD2!AI$4,'[1]INTERNAL PARAMETERS-1'!$B$5:$J$44,5,FALSE)*VLOOKUP(HRYLD2!AI$4,'[1]INTERNAL PARAMETERS-1'!$B$5:$J$44,7,FALSE)*HRYLD2!$F40 + HRYLD1!AI40*(1-VLOOKUP(HRYLD2!AI$4,'[1]INTERNAL PARAMETERS-1'!$B$5:$J$44,5,FALSE))*VLOOKUP(HRYLD2!AI$4,'[1]INTERNAL PARAMETERS-1'!$B$5:$J$44,9,FALSE)*HRYLD2!$F40</f>
        <v>0</v>
      </c>
      <c r="AJ40" s="44">
        <f>HRYLD1!AJ40*VLOOKUP(HRYLD2!AJ$4,'[1]INTERNAL PARAMETERS-1'!$B$5:$J$44,5,FALSE)*VLOOKUP(HRYLD2!AJ$4,'[1]INTERNAL PARAMETERS-1'!$B$5:$J$44,7,FALSE)*HRYLD2!$F40 + HRYLD1!AJ40*(1-VLOOKUP(HRYLD2!AJ$4,'[1]INTERNAL PARAMETERS-1'!$B$5:$J$44,5,FALSE))*VLOOKUP(HRYLD2!AJ$4,'[1]INTERNAL PARAMETERS-1'!$B$5:$J$44,9,FALSE)*HRYLD2!$F40</f>
        <v>0.10273065840995224</v>
      </c>
      <c r="AK40" s="44">
        <f>HRYLD1!AK40*VLOOKUP(HRYLD2!AK$4,'[1]INTERNAL PARAMETERS-1'!$B$5:$J$44,5,FALSE)*VLOOKUP(HRYLD2!AK$4,'[1]INTERNAL PARAMETERS-1'!$B$5:$J$44,7,FALSE)*HRYLD2!$F40 + HRYLD1!AK40*(1-VLOOKUP(HRYLD2!AK$4,'[1]INTERNAL PARAMETERS-1'!$B$5:$J$44,5,FALSE))*VLOOKUP(HRYLD2!AK$4,'[1]INTERNAL PARAMETERS-1'!$B$5:$J$44,9,FALSE)*HRYLD2!$F40</f>
        <v>0</v>
      </c>
      <c r="AL40" s="44">
        <f>HRYLD1!AL40*VLOOKUP(HRYLD2!AL$4,'[1]INTERNAL PARAMETERS-1'!$B$5:$J$44,5,FALSE)*VLOOKUP(HRYLD2!AL$4,'[1]INTERNAL PARAMETERS-1'!$B$5:$J$44,7,FALSE)*HRYLD2!$F40 + HRYLD1!AL40*(1-VLOOKUP(HRYLD2!AL$4,'[1]INTERNAL PARAMETERS-1'!$B$5:$J$44,5,FALSE))*VLOOKUP(HRYLD2!AL$4,'[1]INTERNAL PARAMETERS-1'!$B$5:$J$44,9,FALSE)*HRYLD2!$F40</f>
        <v>0</v>
      </c>
      <c r="AM40" s="44">
        <f>HRYLD1!AM40*VLOOKUP(HRYLD2!AM$4,'[1]INTERNAL PARAMETERS-1'!$B$5:$J$44,5,FALSE)*VLOOKUP(HRYLD2!AM$4,'[1]INTERNAL PARAMETERS-1'!$B$5:$J$44,7,FALSE)*HRYLD2!$F40 + HRYLD1!AM40*(1-VLOOKUP(HRYLD2!AM$4,'[1]INTERNAL PARAMETERS-1'!$B$5:$J$44,5,FALSE))*VLOOKUP(HRYLD2!AM$4,'[1]INTERNAL PARAMETERS-1'!$B$5:$J$44,9,FALSE)*HRYLD2!$F40</f>
        <v>0</v>
      </c>
      <c r="AN40" s="44">
        <f>HRYLD1!AN40*VLOOKUP(HRYLD2!AN$4,'[1]INTERNAL PARAMETERS-1'!$B$5:$J$44,5,FALSE)*VLOOKUP(HRYLD2!AN$4,'[1]INTERNAL PARAMETERS-1'!$B$5:$J$44,7,FALSE)*HRYLD2!$F40 + HRYLD1!AN40*(1-VLOOKUP(HRYLD2!AN$4,'[1]INTERNAL PARAMETERS-1'!$B$5:$J$44,5,FALSE))*VLOOKUP(HRYLD2!AN$4,'[1]INTERNAL PARAMETERS-1'!$B$5:$J$44,9,FALSE)*HRYLD2!$F40</f>
        <v>0</v>
      </c>
      <c r="AO40" s="44">
        <f>HRYLD1!AO40*VLOOKUP(HRYLD2!AO$4,'[1]INTERNAL PARAMETERS-1'!$B$5:$J$44,5,FALSE)*VLOOKUP(HRYLD2!AO$4,'[1]INTERNAL PARAMETERS-1'!$B$5:$J$44,7,FALSE)*HRYLD2!$F40 + HRYLD1!AO40*(1-VLOOKUP(HRYLD2!AO$4,'[1]INTERNAL PARAMETERS-1'!$B$5:$J$44,5,FALSE))*VLOOKUP(HRYLD2!AO$4,'[1]INTERNAL PARAMETERS-1'!$B$5:$J$44,9,FALSE)*HRYLD2!$F40</f>
        <v>0</v>
      </c>
      <c r="AP40" s="44">
        <f>HRYLD1!AP40*VLOOKUP(HRYLD2!AP$4,'[1]INTERNAL PARAMETERS-1'!$B$5:$J$44,5,FALSE)*VLOOKUP(HRYLD2!AP$4,'[1]INTERNAL PARAMETERS-1'!$B$5:$J$44,7,FALSE)*HRYLD2!$F40 + HRYLD1!AP40*(1-VLOOKUP(HRYLD2!AP$4,'[1]INTERNAL PARAMETERS-1'!$B$5:$J$44,5,FALSE))*VLOOKUP(HRYLD2!AP$4,'[1]INTERNAL PARAMETERS-1'!$B$5:$J$44,9,FALSE)*HRYLD2!$F40</f>
        <v>0</v>
      </c>
      <c r="AQ40" s="44">
        <f>HRYLD1!AQ40*VLOOKUP(HRYLD2!AQ$4,'[1]INTERNAL PARAMETERS-1'!$B$5:$J$44,5,FALSE)*VLOOKUP(HRYLD2!AQ$4,'[1]INTERNAL PARAMETERS-1'!$B$5:$J$44,7,FALSE)*HRYLD2!$F40 + HRYLD1!AQ40*(1-VLOOKUP(HRYLD2!AQ$4,'[1]INTERNAL PARAMETERS-1'!$B$5:$J$44,5,FALSE))*VLOOKUP(HRYLD2!AQ$4,'[1]INTERNAL PARAMETERS-1'!$B$5:$J$44,9,FALSE)*HRYLD2!$F40</f>
        <v>0</v>
      </c>
      <c r="AR40" s="44">
        <f>HRYLD1!AR40*VLOOKUP(HRYLD2!AR$4,'[1]INTERNAL PARAMETERS-1'!$B$5:$J$44,5,FALSE)*VLOOKUP(HRYLD2!AR$4,'[1]INTERNAL PARAMETERS-1'!$B$5:$J$44,7,FALSE)*HRYLD2!$F40 + HRYLD1!AR40*(1-VLOOKUP(HRYLD2!AR$4,'[1]INTERNAL PARAMETERS-1'!$B$5:$J$44,5,FALSE))*VLOOKUP(HRYLD2!AR$4,'[1]INTERNAL PARAMETERS-1'!$B$5:$J$44,9,FALSE)*HRYLD2!$F40</f>
        <v>0</v>
      </c>
      <c r="AS40" s="44">
        <f>HRYLD1!AS40*VLOOKUP(HRYLD2!AS$4,'[1]INTERNAL PARAMETERS-1'!$B$5:$J$44,5,FALSE)*VLOOKUP(HRYLD2!AS$4,'[1]INTERNAL PARAMETERS-1'!$B$5:$J$44,7,FALSE)*HRYLD2!$F40 + HRYLD1!AS40*(1-VLOOKUP(HRYLD2!AS$4,'[1]INTERNAL PARAMETERS-1'!$B$5:$J$44,5,FALSE))*VLOOKUP(HRYLD2!AS$4,'[1]INTERNAL PARAMETERS-1'!$B$5:$J$44,9,FALSE)*HRYLD2!$F40</f>
        <v>0</v>
      </c>
      <c r="AT40" s="43">
        <f>HRYLD1!AT40*VLOOKUP(HRYLD2!AT$4,'[1]INTERNAL PARAMETERS-1'!$B$5:$J$44,5,FALSE)*VLOOKUP(HRYLD2!AT$4,'[1]INTERNAL PARAMETERS-1'!$B$5:$J$44,7,FALSE)*HRYLD2!$F40 + HRYLD1!AT40*(1-VLOOKUP(HRYLD2!AT$4,'[1]INTERNAL PARAMETERS-1'!$B$5:$J$44,5,FALSE))*VLOOKUP(HRYLD2!AT$4,'[1]INTERNAL PARAMETERS-1'!$B$5:$J$44,9,FALSE)*HRYLD2!$F40</f>
        <v>0</v>
      </c>
      <c r="AU40" s="45">
        <f>HRYLD1!AU40*VLOOKUP(HRYLD2!AU$4,'[1]INTERNAL PARAMETERS-1'!$B$5:$J$44,5,FALSE)*VLOOKUP(HRYLD2!AU$4,'[1]INTERNAL PARAMETERS-1'!$B$5:$J$44,6,FALSE)*VLOOKUP(HRYLD2!AU$4,'[1]INTERNAL PARAMETERS-1'!$B$5:$J$44,3,FALSE) + HRYLD1!AU40*(1-VLOOKUP(HRYLD2!AU$4,'[1]INTERNAL PARAMETERS-1'!$B$5:$J$44,5,FALSE))*VLOOKUP(HRYLD2!AU$4,'[1]INTERNAL PARAMETERS-1'!$B$5:$J$44,8,FALSE)*VLOOKUP(HRYLD2!AU$4,'[1]INTERNAL PARAMETERS-1'!$B$5:$J$44,3,FALSE)</f>
        <v>0</v>
      </c>
      <c r="AV40" s="44">
        <f>HRYLD1!AV40*VLOOKUP(HRYLD2!AV$4,'[1]INTERNAL PARAMETERS-1'!$B$5:$J$44,5,FALSE)*VLOOKUP(HRYLD2!AV$4,'[1]INTERNAL PARAMETERS-1'!$B$5:$J$44,6,FALSE)*VLOOKUP(HRYLD2!AV$4,'[1]INTERNAL PARAMETERS-1'!$B$5:$J$44,3,FALSE) + HRYLD1!AV40*(1-VLOOKUP(HRYLD2!AV$4,'[1]INTERNAL PARAMETERS-1'!$B$5:$J$44,5,FALSE))*VLOOKUP(HRYLD2!AV$4,'[1]INTERNAL PARAMETERS-1'!$B$5:$J$44,8,FALSE)*VLOOKUP(HRYLD2!AV$4,'[1]INTERNAL PARAMETERS-1'!$B$5:$J$44,3,FALSE)</f>
        <v>0</v>
      </c>
      <c r="AW40" s="44">
        <f>HRYLD1!AW40*VLOOKUP(HRYLD2!AW$4,'[1]INTERNAL PARAMETERS-1'!$B$5:$J$44,5,FALSE)*VLOOKUP(HRYLD2!AW$4,'[1]INTERNAL PARAMETERS-1'!$B$5:$J$44,6,FALSE)*VLOOKUP(HRYLD2!AW$4,'[1]INTERNAL PARAMETERS-1'!$B$5:$J$44,3,FALSE) + HRYLD1!AW40*(1-VLOOKUP(HRYLD2!AW$4,'[1]INTERNAL PARAMETERS-1'!$B$5:$J$44,5,FALSE))*VLOOKUP(HRYLD2!AW$4,'[1]INTERNAL PARAMETERS-1'!$B$5:$J$44,8,FALSE)*VLOOKUP(HRYLD2!AW$4,'[1]INTERNAL PARAMETERS-1'!$B$5:$J$44,3,FALSE)</f>
        <v>0.48276559610452036</v>
      </c>
      <c r="AX40" s="44">
        <f>HRYLD1!AX40*VLOOKUP(HRYLD2!AX$4,'[1]INTERNAL PARAMETERS-1'!$B$5:$J$44,5,FALSE)*VLOOKUP(HRYLD2!AX$4,'[1]INTERNAL PARAMETERS-1'!$B$5:$J$44,6,FALSE)*VLOOKUP(HRYLD2!AX$4,'[1]INTERNAL PARAMETERS-1'!$B$5:$J$44,3,FALSE) + HRYLD1!AX40*(1-VLOOKUP(HRYLD2!AX$4,'[1]INTERNAL PARAMETERS-1'!$B$5:$J$44,5,FALSE))*VLOOKUP(HRYLD2!AX$4,'[1]INTERNAL PARAMETERS-1'!$B$5:$J$44,8,FALSE)*VLOOKUP(HRYLD2!AX$4,'[1]INTERNAL PARAMETERS-1'!$B$5:$J$44,3,FALSE)</f>
        <v>0</v>
      </c>
      <c r="AY40" s="44">
        <f>HRYLD1!AY40*VLOOKUP(HRYLD2!AY$4,'[1]INTERNAL PARAMETERS-1'!$B$5:$J$44,5,FALSE)*VLOOKUP(HRYLD2!AY$4,'[1]INTERNAL PARAMETERS-1'!$B$5:$J$44,6,FALSE)*VLOOKUP(HRYLD2!AY$4,'[1]INTERNAL PARAMETERS-1'!$B$5:$J$44,3,FALSE) + HRYLD1!AY40*(1-VLOOKUP(HRYLD2!AY$4,'[1]INTERNAL PARAMETERS-1'!$B$5:$J$44,5,FALSE))*VLOOKUP(HRYLD2!AY$4,'[1]INTERNAL PARAMETERS-1'!$B$5:$J$44,8,FALSE)*VLOOKUP(HRYLD2!AY$4,'[1]INTERNAL PARAMETERS-1'!$B$5:$J$44,3,FALSE)</f>
        <v>0</v>
      </c>
      <c r="AZ40" s="44">
        <f>HRYLD1!AZ40*VLOOKUP(HRYLD2!AZ$4,'[1]INTERNAL PARAMETERS-1'!$B$5:$J$44,5,FALSE)*VLOOKUP(HRYLD2!AZ$4,'[1]INTERNAL PARAMETERS-1'!$B$5:$J$44,6,FALSE)*VLOOKUP(HRYLD2!AZ$4,'[1]INTERNAL PARAMETERS-1'!$B$5:$J$44,3,FALSE) + HRYLD1!AZ40*(1-VLOOKUP(HRYLD2!AZ$4,'[1]INTERNAL PARAMETERS-1'!$B$5:$J$44,5,FALSE))*VLOOKUP(HRYLD2!AZ$4,'[1]INTERNAL PARAMETERS-1'!$B$5:$J$44,8,FALSE)*VLOOKUP(HRYLD2!AZ$4,'[1]INTERNAL PARAMETERS-1'!$B$5:$J$44,3,FALSE)</f>
        <v>0</v>
      </c>
      <c r="BA40" s="44">
        <f>HRYLD1!BA40*VLOOKUP(HRYLD2!BA$4,'[1]INTERNAL PARAMETERS-1'!$B$5:$J$44,5,FALSE)*VLOOKUP(HRYLD2!BA$4,'[1]INTERNAL PARAMETERS-1'!$B$5:$J$44,6,FALSE)*VLOOKUP(HRYLD2!BA$4,'[1]INTERNAL PARAMETERS-1'!$B$5:$J$44,3,FALSE) + HRYLD1!BA40*(1-VLOOKUP(HRYLD2!BA$4,'[1]INTERNAL PARAMETERS-1'!$B$5:$J$44,5,FALSE))*VLOOKUP(HRYLD2!BA$4,'[1]INTERNAL PARAMETERS-1'!$B$5:$J$44,8,FALSE)*VLOOKUP(HRYLD2!BA$4,'[1]INTERNAL PARAMETERS-1'!$B$5:$J$44,3,FALSE)</f>
        <v>1.6839924134899398</v>
      </c>
      <c r="BB40" s="44">
        <f>HRYLD1!BB40*VLOOKUP(HRYLD2!BB$4,'[1]INTERNAL PARAMETERS-1'!$B$5:$J$44,5,FALSE)*VLOOKUP(HRYLD2!BB$4,'[1]INTERNAL PARAMETERS-1'!$B$5:$J$44,6,FALSE)*VLOOKUP(HRYLD2!BB$4,'[1]INTERNAL PARAMETERS-1'!$B$5:$J$44,3,FALSE) + HRYLD1!BB40*(1-VLOOKUP(HRYLD2!BB$4,'[1]INTERNAL PARAMETERS-1'!$B$5:$J$44,5,FALSE))*VLOOKUP(HRYLD2!BB$4,'[1]INTERNAL PARAMETERS-1'!$B$5:$J$44,8,FALSE)*VLOOKUP(HRYLD2!BB$4,'[1]INTERNAL PARAMETERS-1'!$B$5:$J$44,3,FALSE)</f>
        <v>0.14080552226228013</v>
      </c>
      <c r="BC40" s="44">
        <f>HRYLD1!BC40*VLOOKUP(HRYLD2!BC$4,'[1]INTERNAL PARAMETERS-1'!$B$5:$J$44,5,FALSE)*VLOOKUP(HRYLD2!BC$4,'[1]INTERNAL PARAMETERS-1'!$B$5:$J$44,6,FALSE)*VLOOKUP(HRYLD2!BC$4,'[1]INTERNAL PARAMETERS-1'!$B$5:$J$44,3,FALSE) + HRYLD1!BC40*(1-VLOOKUP(HRYLD2!BC$4,'[1]INTERNAL PARAMETERS-1'!$B$5:$J$44,5,FALSE))*VLOOKUP(HRYLD2!BC$4,'[1]INTERNAL PARAMETERS-1'!$B$5:$J$44,8,FALSE)*VLOOKUP(HRYLD2!BC$4,'[1]INTERNAL PARAMETERS-1'!$B$5:$J$44,3,FALSE)</f>
        <v>0.24504213000409325</v>
      </c>
      <c r="BD40" s="44">
        <f>HRYLD1!BD40*VLOOKUP(HRYLD2!BD$4,'[1]INTERNAL PARAMETERS-1'!$B$5:$J$44,5,FALSE)*VLOOKUP(HRYLD2!BD$4,'[1]INTERNAL PARAMETERS-1'!$B$5:$J$44,6,FALSE)*VLOOKUP(HRYLD2!BD$4,'[1]INTERNAL PARAMETERS-1'!$B$5:$J$44,3,FALSE) + HRYLD1!BD40*(1-VLOOKUP(HRYLD2!BD$4,'[1]INTERNAL PARAMETERS-1'!$B$5:$J$44,5,FALSE))*VLOOKUP(HRYLD2!BD$4,'[1]INTERNAL PARAMETERS-1'!$B$5:$J$44,8,FALSE)*VLOOKUP(HRYLD2!BD$4,'[1]INTERNAL PARAMETERS-1'!$B$5:$J$44,3,FALSE)</f>
        <v>1.3613543028294615E-2</v>
      </c>
      <c r="BE40" s="44">
        <f>HRYLD1!BE40*VLOOKUP(HRYLD2!BE$4,'[1]INTERNAL PARAMETERS-1'!$B$5:$J$44,5,FALSE)*VLOOKUP(HRYLD2!BE$4,'[1]INTERNAL PARAMETERS-1'!$B$5:$J$44,6,FALSE)*VLOOKUP(HRYLD2!BE$4,'[1]INTERNAL PARAMETERS-1'!$B$5:$J$44,3,FALSE) + HRYLD1!BE40*(1-VLOOKUP(HRYLD2!BE$4,'[1]INTERNAL PARAMETERS-1'!$B$5:$J$44,5,FALSE))*VLOOKUP(HRYLD2!BE$4,'[1]INTERNAL PARAMETERS-1'!$B$5:$J$44,8,FALSE)*VLOOKUP(HRYLD2!BE$4,'[1]INTERNAL PARAMETERS-1'!$B$5:$J$44,3,FALSE)</f>
        <v>0.53152259855005446</v>
      </c>
      <c r="BF40" s="44">
        <f>HRYLD1!BF40*VLOOKUP(HRYLD2!BF$4,'[1]INTERNAL PARAMETERS-1'!$B$5:$J$44,5,FALSE)*VLOOKUP(HRYLD2!BF$4,'[1]INTERNAL PARAMETERS-1'!$B$5:$J$44,6,FALSE)*VLOOKUP(HRYLD2!BF$4,'[1]INTERNAL PARAMETERS-1'!$B$5:$J$44,3,FALSE) + HRYLD1!BF40*(1-VLOOKUP(HRYLD2!BF$4,'[1]INTERNAL PARAMETERS-1'!$B$5:$J$44,5,FALSE))*VLOOKUP(HRYLD2!BF$4,'[1]INTERNAL PARAMETERS-1'!$B$5:$J$44,8,FALSE)*VLOOKUP(HRYLD2!BF$4,'[1]INTERNAL PARAMETERS-1'!$B$5:$J$44,3,FALSE)</f>
        <v>0</v>
      </c>
      <c r="BG40" s="44">
        <f>HRYLD1!BG40*VLOOKUP(HRYLD2!BG$4,'[1]INTERNAL PARAMETERS-1'!$B$5:$J$44,5,FALSE)*VLOOKUP(HRYLD2!BG$4,'[1]INTERNAL PARAMETERS-1'!$B$5:$J$44,6,FALSE)*VLOOKUP(HRYLD2!BG$4,'[1]INTERNAL PARAMETERS-1'!$B$5:$J$44,3,FALSE) + HRYLD1!BG40*(1-VLOOKUP(HRYLD2!BG$4,'[1]INTERNAL PARAMETERS-1'!$B$5:$J$44,5,FALSE))*VLOOKUP(HRYLD2!BG$4,'[1]INTERNAL PARAMETERS-1'!$B$5:$J$44,8,FALSE)*VLOOKUP(HRYLD2!BG$4,'[1]INTERNAL PARAMETERS-1'!$B$5:$J$44,3,FALSE)</f>
        <v>6.7511561306111884E-2</v>
      </c>
      <c r="BH40" s="44">
        <f>HRYLD1!BH40*VLOOKUP(HRYLD2!BH$4,'[1]INTERNAL PARAMETERS-1'!$B$5:$J$44,5,FALSE)*VLOOKUP(HRYLD2!BH$4,'[1]INTERNAL PARAMETERS-1'!$B$5:$J$44,6,FALSE)*VLOOKUP(HRYLD2!BH$4,'[1]INTERNAL PARAMETERS-1'!$B$5:$J$44,3,FALSE) + HRYLD1!BH40*(1-VLOOKUP(HRYLD2!BH$4,'[1]INTERNAL PARAMETERS-1'!$B$5:$J$44,5,FALSE))*VLOOKUP(HRYLD2!BH$4,'[1]INTERNAL PARAMETERS-1'!$B$5:$J$44,8,FALSE)*VLOOKUP(HRYLD2!BH$4,'[1]INTERNAL PARAMETERS-1'!$B$5:$J$44,3,FALSE)</f>
        <v>3.238895320284185E-4</v>
      </c>
      <c r="BI40" s="44">
        <f>HRYLD1!BI40*VLOOKUP(HRYLD2!BI$4,'[1]INTERNAL PARAMETERS-1'!$B$5:$J$44,5,FALSE)*VLOOKUP(HRYLD2!BI$4,'[1]INTERNAL PARAMETERS-1'!$B$5:$J$44,6,FALSE)*VLOOKUP(HRYLD2!BI$4,'[1]INTERNAL PARAMETERS-1'!$B$5:$J$44,3,FALSE) + HRYLD1!BI40*(1-VLOOKUP(HRYLD2!BI$4,'[1]INTERNAL PARAMETERS-1'!$B$5:$J$44,5,FALSE))*VLOOKUP(HRYLD2!BI$4,'[1]INTERNAL PARAMETERS-1'!$B$5:$J$44,8,FALSE)*VLOOKUP(HRYLD2!BI$4,'[1]INTERNAL PARAMETERS-1'!$B$5:$J$44,3,FALSE)</f>
        <v>0</v>
      </c>
      <c r="BJ40" s="44">
        <f>HRYLD1!BJ40*VLOOKUP(HRYLD2!BJ$4,'[1]INTERNAL PARAMETERS-1'!$B$5:$J$44,5,FALSE)*VLOOKUP(HRYLD2!BJ$4,'[1]INTERNAL PARAMETERS-1'!$B$5:$J$44,6,FALSE)*VLOOKUP(HRYLD2!BJ$4,'[1]INTERNAL PARAMETERS-1'!$B$5:$J$44,3,FALSE) + HRYLD1!BJ40*(1-VLOOKUP(HRYLD2!BJ$4,'[1]INTERNAL PARAMETERS-1'!$B$5:$J$44,5,FALSE))*VLOOKUP(HRYLD2!BJ$4,'[1]INTERNAL PARAMETERS-1'!$B$5:$J$44,8,FALSE)*VLOOKUP(HRYLD2!BJ$4,'[1]INTERNAL PARAMETERS-1'!$B$5:$J$44,3,FALSE)</f>
        <v>1.5685920839510061E-2</v>
      </c>
      <c r="BK40" s="44">
        <f>HRYLD1!BK40*VLOOKUP(HRYLD2!BK$4,'[1]INTERNAL PARAMETERS-1'!$B$5:$J$44,5,FALSE)*VLOOKUP(HRYLD2!BK$4,'[1]INTERNAL PARAMETERS-1'!$B$5:$J$44,6,FALSE)*VLOOKUP(HRYLD2!BK$4,'[1]INTERNAL PARAMETERS-1'!$B$5:$J$44,3,FALSE) + HRYLD1!BK40*(1-VLOOKUP(HRYLD2!BK$4,'[1]INTERNAL PARAMETERS-1'!$B$5:$J$44,5,FALSE))*VLOOKUP(HRYLD2!BK$4,'[1]INTERNAL PARAMETERS-1'!$B$5:$J$44,8,FALSE)*VLOOKUP(HRYLD2!BK$4,'[1]INTERNAL PARAMETERS-1'!$B$5:$J$44,3,FALSE)</f>
        <v>2.4686363202014044E-2</v>
      </c>
      <c r="BL40" s="44">
        <f>HRYLD1!BL40*VLOOKUP(HRYLD2!BL$4,'[1]INTERNAL PARAMETERS-1'!$B$5:$J$44,5,FALSE)*VLOOKUP(HRYLD2!BL$4,'[1]INTERNAL PARAMETERS-1'!$B$5:$J$44,6,FALSE)*VLOOKUP(HRYLD2!BL$4,'[1]INTERNAL PARAMETERS-1'!$B$5:$J$44,3,FALSE) + HRYLD1!BL40*(1-VLOOKUP(HRYLD2!BL$4,'[1]INTERNAL PARAMETERS-1'!$B$5:$J$44,5,FALSE))*VLOOKUP(HRYLD2!BL$4,'[1]INTERNAL PARAMETERS-1'!$B$5:$J$44,8,FALSE)*VLOOKUP(HRYLD2!BL$4,'[1]INTERNAL PARAMETERS-1'!$B$5:$J$44,3,FALSE)</f>
        <v>5.1202085040480676E-2</v>
      </c>
      <c r="BM40" s="44">
        <f>HRYLD1!BM40*VLOOKUP(HRYLD2!BM$4,'[1]INTERNAL PARAMETERS-1'!$B$5:$J$44,5,FALSE)*VLOOKUP(HRYLD2!BM$4,'[1]INTERNAL PARAMETERS-1'!$B$5:$J$44,6,FALSE)*VLOOKUP(HRYLD2!BM$4,'[1]INTERNAL PARAMETERS-1'!$B$5:$J$44,3,FALSE) + HRYLD1!BM40*(1-VLOOKUP(HRYLD2!BM$4,'[1]INTERNAL PARAMETERS-1'!$B$5:$J$44,5,FALSE))*VLOOKUP(HRYLD2!BM$4,'[1]INTERNAL PARAMETERS-1'!$B$5:$J$44,8,FALSE)*VLOOKUP(HRYLD2!BM$4,'[1]INTERNAL PARAMETERS-1'!$B$5:$J$44,3,FALSE)</f>
        <v>4.9424138475951743E-2</v>
      </c>
      <c r="BN40" s="44">
        <f>HRYLD1!BN40*VLOOKUP(HRYLD2!BN$4,'[1]INTERNAL PARAMETERS-1'!$B$5:$J$44,5,FALSE)*VLOOKUP(HRYLD2!BN$4,'[1]INTERNAL PARAMETERS-1'!$B$5:$J$44,6,FALSE)*VLOOKUP(HRYLD2!BN$4,'[1]INTERNAL PARAMETERS-1'!$B$5:$J$44,3,FALSE) + HRYLD1!BN40*(1-VLOOKUP(HRYLD2!BN$4,'[1]INTERNAL PARAMETERS-1'!$B$5:$J$44,5,FALSE))*VLOOKUP(HRYLD2!BN$4,'[1]INTERNAL PARAMETERS-1'!$B$5:$J$44,8,FALSE)*VLOOKUP(HRYLD2!BN$4,'[1]INTERNAL PARAMETERS-1'!$B$5:$J$44,3,FALSE)</f>
        <v>4.2352964409002651E-2</v>
      </c>
      <c r="BO40" s="44">
        <f>HRYLD1!BO40*VLOOKUP(HRYLD2!BO$4,'[1]INTERNAL PARAMETERS-1'!$B$5:$J$44,5,FALSE)*VLOOKUP(HRYLD2!BO$4,'[1]INTERNAL PARAMETERS-1'!$B$5:$J$44,6,FALSE)*VLOOKUP(HRYLD2!BO$4,'[1]INTERNAL PARAMETERS-1'!$B$5:$J$44,3,FALSE) + HRYLD1!BO40*(1-VLOOKUP(HRYLD2!BO$4,'[1]INTERNAL PARAMETERS-1'!$B$5:$J$44,5,FALSE))*VLOOKUP(HRYLD2!BO$4,'[1]INTERNAL PARAMETERS-1'!$B$5:$J$44,8,FALSE)*VLOOKUP(HRYLD2!BO$4,'[1]INTERNAL PARAMETERS-1'!$B$5:$J$44,3,FALSE)</f>
        <v>3.2242930686070613E-2</v>
      </c>
      <c r="BP40" s="44">
        <f>HRYLD1!BP40*VLOOKUP(HRYLD2!BP$4,'[1]INTERNAL PARAMETERS-1'!$B$5:$J$44,5,FALSE)*VLOOKUP(HRYLD2!BP$4,'[1]INTERNAL PARAMETERS-1'!$B$5:$J$44,6,FALSE)*VLOOKUP(HRYLD2!BP$4,'[1]INTERNAL PARAMETERS-1'!$B$5:$J$44,3,FALSE) + HRYLD1!BP40*(1-VLOOKUP(HRYLD2!BP$4,'[1]INTERNAL PARAMETERS-1'!$B$5:$J$44,5,FALSE))*VLOOKUP(HRYLD2!BP$4,'[1]INTERNAL PARAMETERS-1'!$B$5:$J$44,8,FALSE)*VLOOKUP(HRYLD2!BP$4,'[1]INTERNAL PARAMETERS-1'!$B$5:$J$44,3,FALSE)</f>
        <v>1.3352882008777233E-3</v>
      </c>
      <c r="BQ40" s="44">
        <f>HRYLD1!BQ40*VLOOKUP(HRYLD2!BQ$4,'[1]INTERNAL PARAMETERS-1'!$B$5:$J$44,5,FALSE)*VLOOKUP(HRYLD2!BQ$4,'[1]INTERNAL PARAMETERS-1'!$B$5:$J$44,6,FALSE)*VLOOKUP(HRYLD2!BQ$4,'[1]INTERNAL PARAMETERS-1'!$B$5:$J$44,3,FALSE) + HRYLD1!BQ40*(1-VLOOKUP(HRYLD2!BQ$4,'[1]INTERNAL PARAMETERS-1'!$B$5:$J$44,5,FALSE))*VLOOKUP(HRYLD2!BQ$4,'[1]INTERNAL PARAMETERS-1'!$B$5:$J$44,8,FALSE)*VLOOKUP(HRYLD2!BQ$4,'[1]INTERNAL PARAMETERS-1'!$B$5:$J$44,3,FALSE)</f>
        <v>0.10525161985396939</v>
      </c>
      <c r="BR40" s="44">
        <f>HRYLD1!BR40*VLOOKUP(HRYLD2!BR$4,'[1]INTERNAL PARAMETERS-1'!$B$5:$J$44,5,FALSE)*VLOOKUP(HRYLD2!BR$4,'[1]INTERNAL PARAMETERS-1'!$B$5:$J$44,6,FALSE)*VLOOKUP(HRYLD2!BR$4,'[1]INTERNAL PARAMETERS-1'!$B$5:$J$44,3,FALSE) + HRYLD1!BR40*(1-VLOOKUP(HRYLD2!BR$4,'[1]INTERNAL PARAMETERS-1'!$B$5:$J$44,5,FALSE))*VLOOKUP(HRYLD2!BR$4,'[1]INTERNAL PARAMETERS-1'!$B$5:$J$44,8,FALSE)*VLOOKUP(HRYLD2!BR$4,'[1]INTERNAL PARAMETERS-1'!$B$5:$J$44,3,FALSE)</f>
        <v>2.9518899857394264E-3</v>
      </c>
      <c r="BS40" s="44">
        <f>HRYLD1!BS40*VLOOKUP(HRYLD2!BS$4,'[1]INTERNAL PARAMETERS-1'!$B$5:$J$44,5,FALSE)*VLOOKUP(HRYLD2!BS$4,'[1]INTERNAL PARAMETERS-1'!$B$5:$J$44,6,FALSE)*VLOOKUP(HRYLD2!BS$4,'[1]INTERNAL PARAMETERS-1'!$B$5:$J$44,3,FALSE) + HRYLD1!BS40*(1-VLOOKUP(HRYLD2!BS$4,'[1]INTERNAL PARAMETERS-1'!$B$5:$J$44,5,FALSE))*VLOOKUP(HRYLD2!BS$4,'[1]INTERNAL PARAMETERS-1'!$B$5:$J$44,8,FALSE)*VLOOKUP(HRYLD2!BS$4,'[1]INTERNAL PARAMETERS-1'!$B$5:$J$44,3,FALSE)</f>
        <v>9.758576435306555E-5</v>
      </c>
      <c r="BT40" s="44">
        <f>HRYLD1!BT40*VLOOKUP(HRYLD2!BT$4,'[1]INTERNAL PARAMETERS-1'!$B$5:$J$44,5,FALSE)*VLOOKUP(HRYLD2!BT$4,'[1]INTERNAL PARAMETERS-1'!$B$5:$J$44,6,FALSE)*VLOOKUP(HRYLD2!BT$4,'[1]INTERNAL PARAMETERS-1'!$B$5:$J$44,3,FALSE) + HRYLD1!BT40*(1-VLOOKUP(HRYLD2!BT$4,'[1]INTERNAL PARAMETERS-1'!$B$5:$J$44,5,FALSE))*VLOOKUP(HRYLD2!BT$4,'[1]INTERNAL PARAMETERS-1'!$B$5:$J$44,8,FALSE)*VLOOKUP(HRYLD2!BT$4,'[1]INTERNAL PARAMETERS-1'!$B$5:$J$44,3,FALSE)</f>
        <v>0</v>
      </c>
      <c r="BU40" s="44">
        <f>HRYLD1!BU40*VLOOKUP(HRYLD2!BU$4,'[1]INTERNAL PARAMETERS-1'!$B$5:$J$44,5,FALSE)*VLOOKUP(HRYLD2!BU$4,'[1]INTERNAL PARAMETERS-1'!$B$5:$J$44,6,FALSE)*VLOOKUP(HRYLD2!BU$4,'[1]INTERNAL PARAMETERS-1'!$B$5:$J$44,3,FALSE) + HRYLD1!BU40*(1-VLOOKUP(HRYLD2!BU$4,'[1]INTERNAL PARAMETERS-1'!$B$5:$J$44,5,FALSE))*VLOOKUP(HRYLD2!BU$4,'[1]INTERNAL PARAMETERS-1'!$B$5:$J$44,8,FALSE)*VLOOKUP(HRYLD2!BU$4,'[1]INTERNAL PARAMETERS-1'!$B$5:$J$44,3,FALSE)</f>
        <v>0</v>
      </c>
      <c r="BV40" s="44">
        <f>HRYLD1!BV40*VLOOKUP(HRYLD2!BV$4,'[1]INTERNAL PARAMETERS-1'!$B$5:$J$44,5,FALSE)*VLOOKUP(HRYLD2!BV$4,'[1]INTERNAL PARAMETERS-1'!$B$5:$J$44,6,FALSE)*VLOOKUP(HRYLD2!BV$4,'[1]INTERNAL PARAMETERS-1'!$B$5:$J$44,3,FALSE) + HRYLD1!BV40*(1-VLOOKUP(HRYLD2!BV$4,'[1]INTERNAL PARAMETERS-1'!$B$5:$J$44,5,FALSE))*VLOOKUP(HRYLD2!BV$4,'[1]INTERNAL PARAMETERS-1'!$B$5:$J$44,8,FALSE)*VLOOKUP(HRYLD2!BV$4,'[1]INTERNAL PARAMETERS-1'!$B$5:$J$44,3,FALSE)</f>
        <v>0</v>
      </c>
      <c r="BW40" s="44">
        <f>HRYLD1!BW40*VLOOKUP(HRYLD2!BW$4,'[1]INTERNAL PARAMETERS-1'!$B$5:$J$44,5,FALSE)*VLOOKUP(HRYLD2!BW$4,'[1]INTERNAL PARAMETERS-1'!$B$5:$J$44,6,FALSE)*VLOOKUP(HRYLD2!BW$4,'[1]INTERNAL PARAMETERS-1'!$B$5:$J$44,3,FALSE) + HRYLD1!BW40*(1-VLOOKUP(HRYLD2!BW$4,'[1]INTERNAL PARAMETERS-1'!$B$5:$J$44,5,FALSE))*VLOOKUP(HRYLD2!BW$4,'[1]INTERNAL PARAMETERS-1'!$B$5:$J$44,8,FALSE)*VLOOKUP(HRYLD2!BW$4,'[1]INTERNAL PARAMETERS-1'!$B$5:$J$44,3,FALSE)</f>
        <v>0</v>
      </c>
      <c r="BX40" s="44">
        <f>HRYLD1!BX40*VLOOKUP(HRYLD2!BX$4,'[1]INTERNAL PARAMETERS-1'!$B$5:$J$44,5,FALSE)*VLOOKUP(HRYLD2!BX$4,'[1]INTERNAL PARAMETERS-1'!$B$5:$J$44,6,FALSE)*VLOOKUP(HRYLD2!BX$4,'[1]INTERNAL PARAMETERS-1'!$B$5:$J$44,3,FALSE) + HRYLD1!BX40*(1-VLOOKUP(HRYLD2!BX$4,'[1]INTERNAL PARAMETERS-1'!$B$5:$J$44,5,FALSE))*VLOOKUP(HRYLD2!BX$4,'[1]INTERNAL PARAMETERS-1'!$B$5:$J$44,8,FALSE)*VLOOKUP(HRYLD2!BX$4,'[1]INTERNAL PARAMETERS-1'!$B$5:$J$44,3,FALSE)</f>
        <v>0</v>
      </c>
      <c r="BY40" s="44">
        <f>HRYLD1!BY40*VLOOKUP(HRYLD2!BY$4,'[1]INTERNAL PARAMETERS-1'!$B$5:$J$44,5,FALSE)*VLOOKUP(HRYLD2!BY$4,'[1]INTERNAL PARAMETERS-1'!$B$5:$J$44,6,FALSE)*VLOOKUP(HRYLD2!BY$4,'[1]INTERNAL PARAMETERS-1'!$B$5:$J$44,3,FALSE) + HRYLD1!BY40*(1-VLOOKUP(HRYLD2!BY$4,'[1]INTERNAL PARAMETERS-1'!$B$5:$J$44,5,FALSE))*VLOOKUP(HRYLD2!BY$4,'[1]INTERNAL PARAMETERS-1'!$B$5:$J$44,8,FALSE)*VLOOKUP(HRYLD2!BY$4,'[1]INTERNAL PARAMETERS-1'!$B$5:$J$44,3,FALSE)</f>
        <v>0</v>
      </c>
      <c r="BZ40" s="44">
        <f>HRYLD1!BZ40*VLOOKUP(HRYLD2!BZ$4,'[1]INTERNAL PARAMETERS-1'!$B$5:$J$44,5,FALSE)*VLOOKUP(HRYLD2!BZ$4,'[1]INTERNAL PARAMETERS-1'!$B$5:$J$44,6,FALSE)*VLOOKUP(HRYLD2!BZ$4,'[1]INTERNAL PARAMETERS-1'!$B$5:$J$44,3,FALSE) + HRYLD1!BZ40*(1-VLOOKUP(HRYLD2!BZ$4,'[1]INTERNAL PARAMETERS-1'!$B$5:$J$44,5,FALSE))*VLOOKUP(HRYLD2!BZ$4,'[1]INTERNAL PARAMETERS-1'!$B$5:$J$44,8,FALSE)*VLOOKUP(HRYLD2!BZ$4,'[1]INTERNAL PARAMETERS-1'!$B$5:$J$44,3,FALSE)</f>
        <v>0</v>
      </c>
      <c r="CA40" s="44">
        <f>HRYLD1!CA40*VLOOKUP(HRYLD2!CA$4,'[1]INTERNAL PARAMETERS-1'!$B$5:$J$44,5,FALSE)*VLOOKUP(HRYLD2!CA$4,'[1]INTERNAL PARAMETERS-1'!$B$5:$J$44,6,FALSE)*VLOOKUP(HRYLD2!CA$4,'[1]INTERNAL PARAMETERS-1'!$B$5:$J$44,3,FALSE) + HRYLD1!CA40*(1-VLOOKUP(HRYLD2!CA$4,'[1]INTERNAL PARAMETERS-1'!$B$5:$J$44,5,FALSE))*VLOOKUP(HRYLD2!CA$4,'[1]INTERNAL PARAMETERS-1'!$B$5:$J$44,8,FALSE)*VLOOKUP(HRYLD2!CA$4,'[1]INTERNAL PARAMETERS-1'!$B$5:$J$44,3,FALSE)</f>
        <v>0</v>
      </c>
      <c r="CB40" s="44">
        <f>HRYLD1!CB40*VLOOKUP(HRYLD2!CB$4,'[1]INTERNAL PARAMETERS-1'!$B$5:$J$44,5,FALSE)*VLOOKUP(HRYLD2!CB$4,'[1]INTERNAL PARAMETERS-1'!$B$5:$J$44,6,FALSE)*VLOOKUP(HRYLD2!CB$4,'[1]INTERNAL PARAMETERS-1'!$B$5:$J$44,3,FALSE) + HRYLD1!CB40*(1-VLOOKUP(HRYLD2!CB$4,'[1]INTERNAL PARAMETERS-1'!$B$5:$J$44,5,FALSE))*VLOOKUP(HRYLD2!CB$4,'[1]INTERNAL PARAMETERS-1'!$B$5:$J$44,8,FALSE)*VLOOKUP(HRYLD2!CB$4,'[1]INTERNAL PARAMETERS-1'!$B$5:$J$44,3,FALSE)</f>
        <v>0</v>
      </c>
      <c r="CC40" s="44">
        <f>HRYLD1!CC40*VLOOKUP(HRYLD2!CC$4,'[1]INTERNAL PARAMETERS-1'!$B$5:$J$44,5,FALSE)*VLOOKUP(HRYLD2!CC$4,'[1]INTERNAL PARAMETERS-1'!$B$5:$J$44,6,FALSE)*VLOOKUP(HRYLD2!CC$4,'[1]INTERNAL PARAMETERS-1'!$B$5:$J$44,3,FALSE) + HRYLD1!CC40*(1-VLOOKUP(HRYLD2!CC$4,'[1]INTERNAL PARAMETERS-1'!$B$5:$J$44,5,FALSE))*VLOOKUP(HRYLD2!CC$4,'[1]INTERNAL PARAMETERS-1'!$B$5:$J$44,8,FALSE)*VLOOKUP(HRYLD2!CC$4,'[1]INTERNAL PARAMETERS-1'!$B$5:$J$44,3,FALSE)</f>
        <v>6.3979467282785436E-4</v>
      </c>
      <c r="CD40" s="44">
        <f>HRYLD1!CD40*VLOOKUP(HRYLD2!CD$4,'[1]INTERNAL PARAMETERS-1'!$B$5:$J$44,5,FALSE)*VLOOKUP(HRYLD2!CD$4,'[1]INTERNAL PARAMETERS-1'!$B$5:$J$44,6,FALSE)*VLOOKUP(HRYLD2!CD$4,'[1]INTERNAL PARAMETERS-1'!$B$5:$J$44,3,FALSE) + HRYLD1!CD40*(1-VLOOKUP(HRYLD2!CD$4,'[1]INTERNAL PARAMETERS-1'!$B$5:$J$44,5,FALSE))*VLOOKUP(HRYLD2!CD$4,'[1]INTERNAL PARAMETERS-1'!$B$5:$J$44,8,FALSE)*VLOOKUP(HRYLD2!CD$4,'[1]INTERNAL PARAMETERS-1'!$B$5:$J$44,3,FALSE)</f>
        <v>1.9193791880460201E-3</v>
      </c>
      <c r="CE40" s="44">
        <f>HRYLD1!CE40*VLOOKUP(HRYLD2!CE$4,'[1]INTERNAL PARAMETERS-1'!$B$5:$J$44,5,FALSE)*VLOOKUP(HRYLD2!CE$4,'[1]INTERNAL PARAMETERS-1'!$B$5:$J$44,6,FALSE)*VLOOKUP(HRYLD2!CE$4,'[1]INTERNAL PARAMETERS-1'!$B$5:$J$44,3,FALSE) + HRYLD1!CE40*(1-VLOOKUP(HRYLD2!CE$4,'[1]INTERNAL PARAMETERS-1'!$B$5:$J$44,5,FALSE))*VLOOKUP(HRYLD2!CE$4,'[1]INTERNAL PARAMETERS-1'!$B$5:$J$44,8,FALSE)*VLOOKUP(HRYLD2!CE$4,'[1]INTERNAL PARAMETERS-1'!$B$5:$J$44,3,FALSE)</f>
        <v>5.5295426279278518E-4</v>
      </c>
      <c r="CF40" s="44">
        <f>HRYLD1!CF40*VLOOKUP(HRYLD2!CF$4,'[1]INTERNAL PARAMETERS-1'!$B$5:$J$44,5,FALSE)*VLOOKUP(HRYLD2!CF$4,'[1]INTERNAL PARAMETERS-1'!$B$5:$J$44,6,FALSE)*VLOOKUP(HRYLD2!CF$4,'[1]INTERNAL PARAMETERS-1'!$B$5:$J$44,3,FALSE) + HRYLD1!CF40*(1-VLOOKUP(HRYLD2!CF$4,'[1]INTERNAL PARAMETERS-1'!$B$5:$J$44,5,FALSE))*VLOOKUP(HRYLD2!CF$4,'[1]INTERNAL PARAMETERS-1'!$B$5:$J$44,8,FALSE)*VLOOKUP(HRYLD2!CF$4,'[1]INTERNAL PARAMETERS-1'!$B$5:$J$44,3,FALSE)</f>
        <v>0</v>
      </c>
      <c r="CG40" s="44">
        <f>HRYLD1!CG40*VLOOKUP(HRYLD2!CG$4,'[1]INTERNAL PARAMETERS-1'!$B$5:$J$44,5,FALSE)*VLOOKUP(HRYLD2!CG$4,'[1]INTERNAL PARAMETERS-1'!$B$5:$J$44,6,FALSE)*VLOOKUP(HRYLD2!CG$4,'[1]INTERNAL PARAMETERS-1'!$B$5:$J$44,3,FALSE) + HRYLD1!CG40*(1-VLOOKUP(HRYLD2!CG$4,'[1]INTERNAL PARAMETERS-1'!$B$5:$J$44,5,FALSE))*VLOOKUP(HRYLD2!CG$4,'[1]INTERNAL PARAMETERS-1'!$B$5:$J$44,8,FALSE)*VLOOKUP(HRYLD2!CG$4,'[1]INTERNAL PARAMETERS-1'!$B$5:$J$44,3,FALSE)</f>
        <v>0</v>
      </c>
      <c r="CH40" s="43">
        <f>HRYLD1!CH40*VLOOKUP(HRYLD2!CH$4,'[1]INTERNAL PARAMETERS-1'!$B$5:$J$44,5,FALSE)*VLOOKUP(HRYLD2!CH$4,'[1]INTERNAL PARAMETERS-1'!$B$5:$J$44,6,FALSE)*VLOOKUP(HRYLD2!CH$4,'[1]INTERNAL PARAMETERS-1'!$B$5:$J$44,3,FALSE) + HRYLD1!CH40*(1-VLOOKUP(HRYLD2!CH$4,'[1]INTERNAL PARAMETERS-1'!$B$5:$J$44,5,FALSE))*VLOOKUP(HRYLD2!CH$4,'[1]INTERNAL PARAMETERS-1'!$B$5:$J$44,8,FALSE)*VLOOKUP(HRYLD2!CH$4,'[1]INTERNAL PARAMETERS-1'!$B$5:$J$44,3,FALSE)</f>
        <v>0</v>
      </c>
      <c r="CJ40" s="45">
        <f t="shared" si="0"/>
        <v>3.3662474051047955</v>
      </c>
      <c r="CK40" s="43">
        <f t="shared" si="1"/>
        <v>3.4939201688589594</v>
      </c>
    </row>
    <row r="41" spans="2:89" x14ac:dyDescent="0.4">
      <c r="B41" s="58" t="s">
        <v>4</v>
      </c>
      <c r="C41" s="57" t="s">
        <v>67</v>
      </c>
      <c r="D41" s="57" t="s">
        <v>66</v>
      </c>
      <c r="E41" s="132">
        <f>HR!X41</f>
        <v>270.64842009357773</v>
      </c>
      <c r="F41" s="56">
        <f>'[1]INTERNAL PARAMETERS-1'!M5</f>
        <v>85.012</v>
      </c>
      <c r="G41" s="45">
        <f>HRYLD1!G41*VLOOKUP(HRYLD2!G$4,'[1]INTERNAL PARAMETERS-1'!$B$5:$J$44,5,FALSE)*VLOOKUP(HRYLD2!G$4,'[1]INTERNAL PARAMETERS-1'!$B$5:$J$44,7,FALSE)*HRYLD2!$F41 + HRYLD1!G41*(1-VLOOKUP(HRYLD2!G$4,'[1]INTERNAL PARAMETERS-1'!$B$5:$J$44,5,FALSE))*VLOOKUP(HRYLD2!G$4,'[1]INTERNAL PARAMETERS-1'!$B$5:$J$44,9,FALSE)*HRYLD2!$F41</f>
        <v>18.875122665141333</v>
      </c>
      <c r="H41" s="44">
        <f>HRYLD1!H41*VLOOKUP(HRYLD2!H$4,'[1]INTERNAL PARAMETERS-1'!$B$5:$J$44,5,FALSE)*VLOOKUP(HRYLD2!H$4,'[1]INTERNAL PARAMETERS-1'!$B$5:$J$44,7,FALSE)*HRYLD2!$F41 + HRYLD1!H41*(1-VLOOKUP(HRYLD2!H$4,'[1]INTERNAL PARAMETERS-1'!$B$5:$J$44,5,FALSE))*VLOOKUP(HRYLD2!H$4,'[1]INTERNAL PARAMETERS-1'!$B$5:$J$44,9,FALSE)*HRYLD2!$F41</f>
        <v>11.382347858150688</v>
      </c>
      <c r="I41" s="44">
        <f>HRYLD1!I41*VLOOKUP(HRYLD2!I$4,'[1]INTERNAL PARAMETERS-1'!$B$5:$J$44,5,FALSE)*VLOOKUP(HRYLD2!I$4,'[1]INTERNAL PARAMETERS-1'!$B$5:$J$44,7,FALSE)*HRYLD2!$F41 + HRYLD1!I41*(1-VLOOKUP(HRYLD2!I$4,'[1]INTERNAL PARAMETERS-1'!$B$5:$J$44,5,FALSE))*VLOOKUP(HRYLD2!I$4,'[1]INTERNAL PARAMETERS-1'!$B$5:$J$44,9,FALSE)*HRYLD2!$F41</f>
        <v>62.405034506356202</v>
      </c>
      <c r="J41" s="44">
        <f>HRYLD1!J41*VLOOKUP(HRYLD2!J$4,'[1]INTERNAL PARAMETERS-1'!$B$5:$J$44,5,FALSE)*VLOOKUP(HRYLD2!J$4,'[1]INTERNAL PARAMETERS-1'!$B$5:$J$44,7,FALSE)*HRYLD2!$F41 + HRYLD1!J41*(1-VLOOKUP(HRYLD2!J$4,'[1]INTERNAL PARAMETERS-1'!$B$5:$J$44,5,FALSE))*VLOOKUP(HRYLD2!J$4,'[1]INTERNAL PARAMETERS-1'!$B$5:$J$44,9,FALSE)*HRYLD2!$F41</f>
        <v>0</v>
      </c>
      <c r="K41" s="44">
        <f>HRYLD1!K41*VLOOKUP(HRYLD2!K$4,'[1]INTERNAL PARAMETERS-1'!$B$5:$J$44,5,FALSE)*VLOOKUP(HRYLD2!K$4,'[1]INTERNAL PARAMETERS-1'!$B$5:$J$44,7,FALSE)*HRYLD2!$F41 + HRYLD1!K41*(1-VLOOKUP(HRYLD2!K$4,'[1]INTERNAL PARAMETERS-1'!$B$5:$J$44,5,FALSE))*VLOOKUP(HRYLD2!K$4,'[1]INTERNAL PARAMETERS-1'!$B$5:$J$44,9,FALSE)*HRYLD2!$F41</f>
        <v>0.86536755918459962</v>
      </c>
      <c r="L41" s="44">
        <f>HRYLD1!L41*VLOOKUP(HRYLD2!L$4,'[1]INTERNAL PARAMETERS-1'!$B$5:$J$44,5,FALSE)*VLOOKUP(HRYLD2!L$4,'[1]INTERNAL PARAMETERS-1'!$B$5:$J$44,7,FALSE)*HRYLD2!$F41 + HRYLD1!L41*(1-VLOOKUP(HRYLD2!L$4,'[1]INTERNAL PARAMETERS-1'!$B$5:$J$44,5,FALSE))*VLOOKUP(HRYLD2!L$4,'[1]INTERNAL PARAMETERS-1'!$B$5:$J$44,9,FALSE)*HRYLD2!$F41</f>
        <v>0</v>
      </c>
      <c r="M41" s="44">
        <f>HRYLD1!M41*VLOOKUP(HRYLD2!M$4,'[1]INTERNAL PARAMETERS-1'!$B$5:$J$44,5,FALSE)*VLOOKUP(HRYLD2!M$4,'[1]INTERNAL PARAMETERS-1'!$B$5:$J$44,7,FALSE)*HRYLD2!$F41 + HRYLD1!M41*(1-VLOOKUP(HRYLD2!M$4,'[1]INTERNAL PARAMETERS-1'!$B$5:$J$44,5,FALSE))*VLOOKUP(HRYLD2!M$4,'[1]INTERNAL PARAMETERS-1'!$B$5:$J$44,9,FALSE)*HRYLD2!$F41</f>
        <v>0.61334268870427167</v>
      </c>
      <c r="N41" s="44">
        <f>HRYLD1!N41*VLOOKUP(HRYLD2!N$4,'[1]INTERNAL PARAMETERS-1'!$B$5:$J$44,5,FALSE)*VLOOKUP(HRYLD2!N$4,'[1]INTERNAL PARAMETERS-1'!$B$5:$J$44,7,FALSE)*HRYLD2!$F41 + HRYLD1!N41*(1-VLOOKUP(HRYLD2!N$4,'[1]INTERNAL PARAMETERS-1'!$B$5:$J$44,5,FALSE))*VLOOKUP(HRYLD2!N$4,'[1]INTERNAL PARAMETERS-1'!$B$5:$J$44,9,FALSE)*HRYLD2!$F41</f>
        <v>0.4582443458013119</v>
      </c>
      <c r="O41" s="44">
        <f>HRYLD1!O41*VLOOKUP(HRYLD2!O$4,'[1]INTERNAL PARAMETERS-1'!$B$5:$J$44,5,FALSE)*VLOOKUP(HRYLD2!O$4,'[1]INTERNAL PARAMETERS-1'!$B$5:$J$44,7,FALSE)*HRYLD2!$F41 + HRYLD1!O41*(1-VLOOKUP(HRYLD2!O$4,'[1]INTERNAL PARAMETERS-1'!$B$5:$J$44,5,FALSE))*VLOOKUP(HRYLD2!O$4,'[1]INTERNAL PARAMETERS-1'!$B$5:$J$44,9,FALSE)*HRYLD2!$F41</f>
        <v>0</v>
      </c>
      <c r="P41" s="44">
        <f>HRYLD1!P41*VLOOKUP(HRYLD2!P$4,'[1]INTERNAL PARAMETERS-1'!$B$5:$J$44,5,FALSE)*VLOOKUP(HRYLD2!P$4,'[1]INTERNAL PARAMETERS-1'!$B$5:$J$44,7,FALSE)*HRYLD2!$F41 + HRYLD1!P41*(1-VLOOKUP(HRYLD2!P$4,'[1]INTERNAL PARAMETERS-1'!$B$5:$J$44,5,FALSE))*VLOOKUP(HRYLD2!P$4,'[1]INTERNAL PARAMETERS-1'!$B$5:$J$44,9,FALSE)*HRYLD2!$F41</f>
        <v>0</v>
      </c>
      <c r="Q41" s="44">
        <f>HRYLD1!Q41*VLOOKUP(HRYLD2!Q$4,'[1]INTERNAL PARAMETERS-1'!$B$5:$J$44,5,FALSE)*VLOOKUP(HRYLD2!Q$4,'[1]INTERNAL PARAMETERS-1'!$B$5:$J$44,7,FALSE)*HRYLD2!$F41 + HRYLD1!Q41*(1-VLOOKUP(HRYLD2!Q$4,'[1]INTERNAL PARAMETERS-1'!$B$5:$J$44,5,FALSE))*VLOOKUP(HRYLD2!Q$4,'[1]INTERNAL PARAMETERS-1'!$B$5:$J$44,9,FALSE)*HRYLD2!$F41</f>
        <v>0</v>
      </c>
      <c r="R41" s="44">
        <f>HRYLD1!R41*VLOOKUP(HRYLD2!R$4,'[1]INTERNAL PARAMETERS-1'!$B$5:$J$44,5,FALSE)*VLOOKUP(HRYLD2!R$4,'[1]INTERNAL PARAMETERS-1'!$B$5:$J$44,7,FALSE)*HRYLD2!$F41 + HRYLD1!R41*(1-VLOOKUP(HRYLD2!R$4,'[1]INTERNAL PARAMETERS-1'!$B$5:$J$44,5,FALSE))*VLOOKUP(HRYLD2!R$4,'[1]INTERNAL PARAMETERS-1'!$B$5:$J$44,9,FALSE)*HRYLD2!$F41</f>
        <v>1.3330861738615924</v>
      </c>
      <c r="S41" s="44">
        <f>HRYLD1!S41*VLOOKUP(HRYLD2!S$4,'[1]INTERNAL PARAMETERS-1'!$B$5:$J$44,5,FALSE)*VLOOKUP(HRYLD2!S$4,'[1]INTERNAL PARAMETERS-1'!$B$5:$J$44,7,FALSE)*HRYLD2!$F41 + HRYLD1!S41*(1-VLOOKUP(HRYLD2!S$4,'[1]INTERNAL PARAMETERS-1'!$B$5:$J$44,5,FALSE))*VLOOKUP(HRYLD2!S$4,'[1]INTERNAL PARAMETERS-1'!$B$5:$J$44,9,FALSE)*HRYLD2!$F41</f>
        <v>21.385781023875133</v>
      </c>
      <c r="T41" s="44">
        <f>HRYLD1!T41*VLOOKUP(HRYLD2!T$4,'[1]INTERNAL PARAMETERS-1'!$B$5:$J$44,5,FALSE)*VLOOKUP(HRYLD2!T$4,'[1]INTERNAL PARAMETERS-1'!$B$5:$J$44,7,FALSE)*HRYLD2!$F41 + HRYLD1!T41*(1-VLOOKUP(HRYLD2!T$4,'[1]INTERNAL PARAMETERS-1'!$B$5:$J$44,5,FALSE))*VLOOKUP(HRYLD2!T$4,'[1]INTERNAL PARAMETERS-1'!$B$5:$J$44,9,FALSE)*HRYLD2!$F41</f>
        <v>3.4608490109241954</v>
      </c>
      <c r="U41" s="44">
        <f>HRYLD1!U41*VLOOKUP(HRYLD2!U$4,'[1]INTERNAL PARAMETERS-1'!$B$5:$J$44,5,FALSE)*VLOOKUP(HRYLD2!U$4,'[1]INTERNAL PARAMETERS-1'!$B$5:$J$44,7,FALSE)*HRYLD2!$F41 + HRYLD1!U41*(1-VLOOKUP(HRYLD2!U$4,'[1]INTERNAL PARAMETERS-1'!$B$5:$J$44,5,FALSE))*VLOOKUP(HRYLD2!U$4,'[1]INTERNAL PARAMETERS-1'!$B$5:$J$44,9,FALSE)*HRYLD2!$F41</f>
        <v>0.86905764052096468</v>
      </c>
      <c r="V41" s="44">
        <f>HRYLD1!V41*VLOOKUP(HRYLD2!V$4,'[1]INTERNAL PARAMETERS-1'!$B$5:$J$44,5,FALSE)*VLOOKUP(HRYLD2!V$4,'[1]INTERNAL PARAMETERS-1'!$B$5:$J$44,7,FALSE)*HRYLD2!$F41 + HRYLD1!V41*(1-VLOOKUP(HRYLD2!V$4,'[1]INTERNAL PARAMETERS-1'!$B$5:$J$44,5,FALSE))*VLOOKUP(HRYLD2!V$4,'[1]INTERNAL PARAMETERS-1'!$B$5:$J$44,9,FALSE)*HRYLD2!$F41</f>
        <v>15.835404934501613</v>
      </c>
      <c r="W41" s="44">
        <f>HRYLD1!W41*VLOOKUP(HRYLD2!W$4,'[1]INTERNAL PARAMETERS-1'!$B$5:$J$44,5,FALSE)*VLOOKUP(HRYLD2!W$4,'[1]INTERNAL PARAMETERS-1'!$B$5:$J$44,7,FALSE)*HRYLD2!$F41 + HRYLD1!W41*(1-VLOOKUP(HRYLD2!W$4,'[1]INTERNAL PARAMETERS-1'!$B$5:$J$44,5,FALSE))*VLOOKUP(HRYLD2!W$4,'[1]INTERNAL PARAMETERS-1'!$B$5:$J$44,9,FALSE)*HRYLD2!$F41</f>
        <v>0</v>
      </c>
      <c r="X41" s="44">
        <f>HRYLD1!X41*VLOOKUP(HRYLD2!X$4,'[1]INTERNAL PARAMETERS-1'!$B$5:$J$44,5,FALSE)*VLOOKUP(HRYLD2!X$4,'[1]INTERNAL PARAMETERS-1'!$B$5:$J$44,7,FALSE)*HRYLD2!$F41 + HRYLD1!X41*(1-VLOOKUP(HRYLD2!X$4,'[1]INTERNAL PARAMETERS-1'!$B$5:$J$44,5,FALSE))*VLOOKUP(HRYLD2!X$4,'[1]INTERNAL PARAMETERS-1'!$B$5:$J$44,9,FALSE)*HRYLD2!$F41</f>
        <v>0</v>
      </c>
      <c r="Y41" s="44">
        <f>HRYLD1!Y41*VLOOKUP(HRYLD2!Y$4,'[1]INTERNAL PARAMETERS-1'!$B$5:$J$44,5,FALSE)*VLOOKUP(HRYLD2!Y$4,'[1]INTERNAL PARAMETERS-1'!$B$5:$J$44,7,FALSE)*HRYLD2!$F41 + HRYLD1!Y41*(1-VLOOKUP(HRYLD2!Y$4,'[1]INTERNAL PARAMETERS-1'!$B$5:$J$44,5,FALSE))*VLOOKUP(HRYLD2!Y$4,'[1]INTERNAL PARAMETERS-1'!$B$5:$J$44,9,FALSE)*HRYLD2!$F41</f>
        <v>0</v>
      </c>
      <c r="Z41" s="44">
        <f>HRYLD1!Z41*VLOOKUP(HRYLD2!Z$4,'[1]INTERNAL PARAMETERS-1'!$B$5:$J$44,5,FALSE)*VLOOKUP(HRYLD2!Z$4,'[1]INTERNAL PARAMETERS-1'!$B$5:$J$44,7,FALSE)*HRYLD2!$F41 + HRYLD1!Z41*(1-VLOOKUP(HRYLD2!Z$4,'[1]INTERNAL PARAMETERS-1'!$B$5:$J$44,5,FALSE))*VLOOKUP(HRYLD2!Z$4,'[1]INTERNAL PARAMETERS-1'!$B$5:$J$44,9,FALSE)*HRYLD2!$F41</f>
        <v>0</v>
      </c>
      <c r="AA41" s="44">
        <f>HRYLD1!AA41*VLOOKUP(HRYLD2!AA$4,'[1]INTERNAL PARAMETERS-1'!$B$5:$J$44,5,FALSE)*VLOOKUP(HRYLD2!AA$4,'[1]INTERNAL PARAMETERS-1'!$B$5:$J$44,7,FALSE)*HRYLD2!$F41 + HRYLD1!AA41*(1-VLOOKUP(HRYLD2!AA$4,'[1]INTERNAL PARAMETERS-1'!$B$5:$J$44,5,FALSE))*VLOOKUP(HRYLD2!AA$4,'[1]INTERNAL PARAMETERS-1'!$B$5:$J$44,9,FALSE)*HRYLD2!$F41</f>
        <v>0</v>
      </c>
      <c r="AB41" s="44">
        <f>HRYLD1!AB41*VLOOKUP(HRYLD2!AB$4,'[1]INTERNAL PARAMETERS-1'!$B$5:$J$44,5,FALSE)*VLOOKUP(HRYLD2!AB$4,'[1]INTERNAL PARAMETERS-1'!$B$5:$J$44,7,FALSE)*HRYLD2!$F41 + HRYLD1!AB41*(1-VLOOKUP(HRYLD2!AB$4,'[1]INTERNAL PARAMETERS-1'!$B$5:$J$44,5,FALSE))*VLOOKUP(HRYLD2!AB$4,'[1]INTERNAL PARAMETERS-1'!$B$5:$J$44,9,FALSE)*HRYLD2!$F41</f>
        <v>0</v>
      </c>
      <c r="AC41" s="44">
        <f>HRYLD1!AC41*VLOOKUP(HRYLD2!AC$4,'[1]INTERNAL PARAMETERS-1'!$B$5:$J$44,5,FALSE)*VLOOKUP(HRYLD2!AC$4,'[1]INTERNAL PARAMETERS-1'!$B$5:$J$44,7,FALSE)*HRYLD2!$F41 + HRYLD1!AC41*(1-VLOOKUP(HRYLD2!AC$4,'[1]INTERNAL PARAMETERS-1'!$B$5:$J$44,5,FALSE))*VLOOKUP(HRYLD2!AC$4,'[1]INTERNAL PARAMETERS-1'!$B$5:$J$44,9,FALSE)*HRYLD2!$F41</f>
        <v>0</v>
      </c>
      <c r="AD41" s="44">
        <f>HRYLD1!AD41*VLOOKUP(HRYLD2!AD$4,'[1]INTERNAL PARAMETERS-1'!$B$5:$J$44,5,FALSE)*VLOOKUP(HRYLD2!AD$4,'[1]INTERNAL PARAMETERS-1'!$B$5:$J$44,7,FALSE)*HRYLD2!$F41 + HRYLD1!AD41*(1-VLOOKUP(HRYLD2!AD$4,'[1]INTERNAL PARAMETERS-1'!$B$5:$J$44,5,FALSE))*VLOOKUP(HRYLD2!AD$4,'[1]INTERNAL PARAMETERS-1'!$B$5:$J$44,9,FALSE)*HRYLD2!$F41</f>
        <v>0</v>
      </c>
      <c r="AE41" s="44">
        <f>HRYLD1!AE41*VLOOKUP(HRYLD2!AE$4,'[1]INTERNAL PARAMETERS-1'!$B$5:$J$44,5,FALSE)*VLOOKUP(HRYLD2!AE$4,'[1]INTERNAL PARAMETERS-1'!$B$5:$J$44,7,FALSE)*HRYLD2!$F41 + HRYLD1!AE41*(1-VLOOKUP(HRYLD2!AE$4,'[1]INTERNAL PARAMETERS-1'!$B$5:$J$44,5,FALSE))*VLOOKUP(HRYLD2!AE$4,'[1]INTERNAL PARAMETERS-1'!$B$5:$J$44,9,FALSE)*HRYLD2!$F41</f>
        <v>0</v>
      </c>
      <c r="AF41" s="44">
        <f>HRYLD1!AF41*VLOOKUP(HRYLD2!AF$4,'[1]INTERNAL PARAMETERS-1'!$B$5:$J$44,5,FALSE)*VLOOKUP(HRYLD2!AF$4,'[1]INTERNAL PARAMETERS-1'!$B$5:$J$44,7,FALSE)*HRYLD2!$F41 + HRYLD1!AF41*(1-VLOOKUP(HRYLD2!AF$4,'[1]INTERNAL PARAMETERS-1'!$B$5:$J$44,5,FALSE))*VLOOKUP(HRYLD2!AF$4,'[1]INTERNAL PARAMETERS-1'!$B$5:$J$44,9,FALSE)*HRYLD2!$F41</f>
        <v>0</v>
      </c>
      <c r="AG41" s="44">
        <f>HRYLD1!AG41*VLOOKUP(HRYLD2!AG$4,'[1]INTERNAL PARAMETERS-1'!$B$5:$J$44,5,FALSE)*VLOOKUP(HRYLD2!AG$4,'[1]INTERNAL PARAMETERS-1'!$B$5:$J$44,7,FALSE)*HRYLD2!$F41 + HRYLD1!AG41*(1-VLOOKUP(HRYLD2!AG$4,'[1]INTERNAL PARAMETERS-1'!$B$5:$J$44,5,FALSE))*VLOOKUP(HRYLD2!AG$4,'[1]INTERNAL PARAMETERS-1'!$B$5:$J$44,9,FALSE)*HRYLD2!$F41</f>
        <v>0</v>
      </c>
      <c r="AH41" s="44">
        <f>HRYLD1!AH41*VLOOKUP(HRYLD2!AH$4,'[1]INTERNAL PARAMETERS-1'!$B$5:$J$44,5,FALSE)*VLOOKUP(HRYLD2!AH$4,'[1]INTERNAL PARAMETERS-1'!$B$5:$J$44,7,FALSE)*HRYLD2!$F41 + HRYLD1!AH41*(1-VLOOKUP(HRYLD2!AH$4,'[1]INTERNAL PARAMETERS-1'!$B$5:$J$44,5,FALSE))*VLOOKUP(HRYLD2!AH$4,'[1]INTERNAL PARAMETERS-1'!$B$5:$J$44,9,FALSE)*HRYLD2!$F41</f>
        <v>0.14099755229691169</v>
      </c>
      <c r="AI41" s="44">
        <f>HRYLD1!AI41*VLOOKUP(HRYLD2!AI$4,'[1]INTERNAL PARAMETERS-1'!$B$5:$J$44,5,FALSE)*VLOOKUP(HRYLD2!AI$4,'[1]INTERNAL PARAMETERS-1'!$B$5:$J$44,7,FALSE)*HRYLD2!$F41 + HRYLD1!AI41*(1-VLOOKUP(HRYLD2!AI$4,'[1]INTERNAL PARAMETERS-1'!$B$5:$J$44,5,FALSE))*VLOOKUP(HRYLD2!AI$4,'[1]INTERNAL PARAMETERS-1'!$B$5:$J$44,9,FALSE)*HRYLD2!$F41</f>
        <v>0.32044898249298109</v>
      </c>
      <c r="AJ41" s="44">
        <f>HRYLD1!AJ41*VLOOKUP(HRYLD2!AJ$4,'[1]INTERNAL PARAMETERS-1'!$B$5:$J$44,5,FALSE)*VLOOKUP(HRYLD2!AJ$4,'[1]INTERNAL PARAMETERS-1'!$B$5:$J$44,7,FALSE)*HRYLD2!$F41 + HRYLD1!AJ41*(1-VLOOKUP(HRYLD2!AJ$4,'[1]INTERNAL PARAMETERS-1'!$B$5:$J$44,5,FALSE))*VLOOKUP(HRYLD2!AJ$4,'[1]INTERNAL PARAMETERS-1'!$B$5:$J$44,9,FALSE)*HRYLD2!$F41</f>
        <v>0.24999507265332876</v>
      </c>
      <c r="AK41" s="44">
        <f>HRYLD1!AK41*VLOOKUP(HRYLD2!AK$4,'[1]INTERNAL PARAMETERS-1'!$B$5:$J$44,5,FALSE)*VLOOKUP(HRYLD2!AK$4,'[1]INTERNAL PARAMETERS-1'!$B$5:$J$44,7,FALSE)*HRYLD2!$F41 + HRYLD1!AK41*(1-VLOOKUP(HRYLD2!AK$4,'[1]INTERNAL PARAMETERS-1'!$B$5:$J$44,5,FALSE))*VLOOKUP(HRYLD2!AK$4,'[1]INTERNAL PARAMETERS-1'!$B$5:$J$44,9,FALSE)*HRYLD2!$F41</f>
        <v>0</v>
      </c>
      <c r="AL41" s="44">
        <f>HRYLD1!AL41*VLOOKUP(HRYLD2!AL$4,'[1]INTERNAL PARAMETERS-1'!$B$5:$J$44,5,FALSE)*VLOOKUP(HRYLD2!AL$4,'[1]INTERNAL PARAMETERS-1'!$B$5:$J$44,7,FALSE)*HRYLD2!$F41 + HRYLD1!AL41*(1-VLOOKUP(HRYLD2!AL$4,'[1]INTERNAL PARAMETERS-1'!$B$5:$J$44,5,FALSE))*VLOOKUP(HRYLD2!AL$4,'[1]INTERNAL PARAMETERS-1'!$B$5:$J$44,9,FALSE)*HRYLD2!$F41</f>
        <v>0</v>
      </c>
      <c r="AM41" s="44">
        <f>HRYLD1!AM41*VLOOKUP(HRYLD2!AM$4,'[1]INTERNAL PARAMETERS-1'!$B$5:$J$44,5,FALSE)*VLOOKUP(HRYLD2!AM$4,'[1]INTERNAL PARAMETERS-1'!$B$5:$J$44,7,FALSE)*HRYLD2!$F41 + HRYLD1!AM41*(1-VLOOKUP(HRYLD2!AM$4,'[1]INTERNAL PARAMETERS-1'!$B$5:$J$44,5,FALSE))*VLOOKUP(HRYLD2!AM$4,'[1]INTERNAL PARAMETERS-1'!$B$5:$J$44,9,FALSE)*HRYLD2!$F41</f>
        <v>0</v>
      </c>
      <c r="AN41" s="44">
        <f>HRYLD1!AN41*VLOOKUP(HRYLD2!AN$4,'[1]INTERNAL PARAMETERS-1'!$B$5:$J$44,5,FALSE)*VLOOKUP(HRYLD2!AN$4,'[1]INTERNAL PARAMETERS-1'!$B$5:$J$44,7,FALSE)*HRYLD2!$F41 + HRYLD1!AN41*(1-VLOOKUP(HRYLD2!AN$4,'[1]INTERNAL PARAMETERS-1'!$B$5:$J$44,5,FALSE))*VLOOKUP(HRYLD2!AN$4,'[1]INTERNAL PARAMETERS-1'!$B$5:$J$44,9,FALSE)*HRYLD2!$F41</f>
        <v>0</v>
      </c>
      <c r="AO41" s="44">
        <f>HRYLD1!AO41*VLOOKUP(HRYLD2!AO$4,'[1]INTERNAL PARAMETERS-1'!$B$5:$J$44,5,FALSE)*VLOOKUP(HRYLD2!AO$4,'[1]INTERNAL PARAMETERS-1'!$B$5:$J$44,7,FALSE)*HRYLD2!$F41 + HRYLD1!AO41*(1-VLOOKUP(HRYLD2!AO$4,'[1]INTERNAL PARAMETERS-1'!$B$5:$J$44,5,FALSE))*VLOOKUP(HRYLD2!AO$4,'[1]INTERNAL PARAMETERS-1'!$B$5:$J$44,9,FALSE)*HRYLD2!$F41</f>
        <v>0</v>
      </c>
      <c r="AP41" s="44">
        <f>HRYLD1!AP41*VLOOKUP(HRYLD2!AP$4,'[1]INTERNAL PARAMETERS-1'!$B$5:$J$44,5,FALSE)*VLOOKUP(HRYLD2!AP$4,'[1]INTERNAL PARAMETERS-1'!$B$5:$J$44,7,FALSE)*HRYLD2!$F41 + HRYLD1!AP41*(1-VLOOKUP(HRYLD2!AP$4,'[1]INTERNAL PARAMETERS-1'!$B$5:$J$44,5,FALSE))*VLOOKUP(HRYLD2!AP$4,'[1]INTERNAL PARAMETERS-1'!$B$5:$J$44,9,FALSE)*HRYLD2!$F41</f>
        <v>0</v>
      </c>
      <c r="AQ41" s="44">
        <f>HRYLD1!AQ41*VLOOKUP(HRYLD2!AQ$4,'[1]INTERNAL PARAMETERS-1'!$B$5:$J$44,5,FALSE)*VLOOKUP(HRYLD2!AQ$4,'[1]INTERNAL PARAMETERS-1'!$B$5:$J$44,7,FALSE)*HRYLD2!$F41 + HRYLD1!AQ41*(1-VLOOKUP(HRYLD2!AQ$4,'[1]INTERNAL PARAMETERS-1'!$B$5:$J$44,5,FALSE))*VLOOKUP(HRYLD2!AQ$4,'[1]INTERNAL PARAMETERS-1'!$B$5:$J$44,9,FALSE)*HRYLD2!$F41</f>
        <v>0</v>
      </c>
      <c r="AR41" s="44">
        <f>HRYLD1!AR41*VLOOKUP(HRYLD2!AR$4,'[1]INTERNAL PARAMETERS-1'!$B$5:$J$44,5,FALSE)*VLOOKUP(HRYLD2!AR$4,'[1]INTERNAL PARAMETERS-1'!$B$5:$J$44,7,FALSE)*HRYLD2!$F41 + HRYLD1!AR41*(1-VLOOKUP(HRYLD2!AR$4,'[1]INTERNAL PARAMETERS-1'!$B$5:$J$44,5,FALSE))*VLOOKUP(HRYLD2!AR$4,'[1]INTERNAL PARAMETERS-1'!$B$5:$J$44,9,FALSE)*HRYLD2!$F41</f>
        <v>0</v>
      </c>
      <c r="AS41" s="44">
        <f>HRYLD1!AS41*VLOOKUP(HRYLD2!AS$4,'[1]INTERNAL PARAMETERS-1'!$B$5:$J$44,5,FALSE)*VLOOKUP(HRYLD2!AS$4,'[1]INTERNAL PARAMETERS-1'!$B$5:$J$44,7,FALSE)*HRYLD2!$F41 + HRYLD1!AS41*(1-VLOOKUP(HRYLD2!AS$4,'[1]INTERNAL PARAMETERS-1'!$B$5:$J$44,5,FALSE))*VLOOKUP(HRYLD2!AS$4,'[1]INTERNAL PARAMETERS-1'!$B$5:$J$44,9,FALSE)*HRYLD2!$F41</f>
        <v>0</v>
      </c>
      <c r="AT41" s="43">
        <f>HRYLD1!AT41*VLOOKUP(HRYLD2!AT$4,'[1]INTERNAL PARAMETERS-1'!$B$5:$J$44,5,FALSE)*VLOOKUP(HRYLD2!AT$4,'[1]INTERNAL PARAMETERS-1'!$B$5:$J$44,7,FALSE)*HRYLD2!$F41 + HRYLD1!AT41*(1-VLOOKUP(HRYLD2!AT$4,'[1]INTERNAL PARAMETERS-1'!$B$5:$J$44,5,FALSE))*VLOOKUP(HRYLD2!AT$4,'[1]INTERNAL PARAMETERS-1'!$B$5:$J$44,9,FALSE)*HRYLD2!$F41</f>
        <v>0</v>
      </c>
      <c r="AU41" s="45">
        <f>HRYLD1!AU41*VLOOKUP(HRYLD2!AU$4,'[1]INTERNAL PARAMETERS-1'!$B$5:$J$44,5,FALSE)*VLOOKUP(HRYLD2!AU$4,'[1]INTERNAL PARAMETERS-1'!$B$5:$J$44,6,FALSE)*VLOOKUP(HRYLD2!AU$4,'[1]INTERNAL PARAMETERS-1'!$B$5:$J$44,3,FALSE) + HRYLD1!AU41*(1-VLOOKUP(HRYLD2!AU$4,'[1]INTERNAL PARAMETERS-1'!$B$5:$J$44,5,FALSE))*VLOOKUP(HRYLD2!AU$4,'[1]INTERNAL PARAMETERS-1'!$B$5:$J$44,8,FALSE)*VLOOKUP(HRYLD2!AU$4,'[1]INTERNAL PARAMETERS-1'!$B$5:$J$44,3,FALSE)</f>
        <v>0</v>
      </c>
      <c r="AV41" s="44">
        <f>HRYLD1!AV41*VLOOKUP(HRYLD2!AV$4,'[1]INTERNAL PARAMETERS-1'!$B$5:$J$44,5,FALSE)*VLOOKUP(HRYLD2!AV$4,'[1]INTERNAL PARAMETERS-1'!$B$5:$J$44,6,FALSE)*VLOOKUP(HRYLD2!AV$4,'[1]INTERNAL PARAMETERS-1'!$B$5:$J$44,3,FALSE) + HRYLD1!AV41*(1-VLOOKUP(HRYLD2!AV$4,'[1]INTERNAL PARAMETERS-1'!$B$5:$J$44,5,FALSE))*VLOOKUP(HRYLD2!AV$4,'[1]INTERNAL PARAMETERS-1'!$B$5:$J$44,8,FALSE)*VLOOKUP(HRYLD2!AV$4,'[1]INTERNAL PARAMETERS-1'!$B$5:$J$44,3,FALSE)</f>
        <v>0</v>
      </c>
      <c r="AW41" s="44">
        <f>HRYLD1!AW41*VLOOKUP(HRYLD2!AW$4,'[1]INTERNAL PARAMETERS-1'!$B$5:$J$44,5,FALSE)*VLOOKUP(HRYLD2!AW$4,'[1]INTERNAL PARAMETERS-1'!$B$5:$J$44,6,FALSE)*VLOOKUP(HRYLD2!AW$4,'[1]INTERNAL PARAMETERS-1'!$B$5:$J$44,3,FALSE) + HRYLD1!AW41*(1-VLOOKUP(HRYLD2!AW$4,'[1]INTERNAL PARAMETERS-1'!$B$5:$J$44,5,FALSE))*VLOOKUP(HRYLD2!AW$4,'[1]INTERNAL PARAMETERS-1'!$B$5:$J$44,8,FALSE)*VLOOKUP(HRYLD2!AW$4,'[1]INTERNAL PARAMETERS-1'!$B$5:$J$44,3,FALSE)</f>
        <v>0.86670369539497571</v>
      </c>
      <c r="AX41" s="44">
        <f>HRYLD1!AX41*VLOOKUP(HRYLD2!AX$4,'[1]INTERNAL PARAMETERS-1'!$B$5:$J$44,5,FALSE)*VLOOKUP(HRYLD2!AX$4,'[1]INTERNAL PARAMETERS-1'!$B$5:$J$44,6,FALSE)*VLOOKUP(HRYLD2!AX$4,'[1]INTERNAL PARAMETERS-1'!$B$5:$J$44,3,FALSE) + HRYLD1!AX41*(1-VLOOKUP(HRYLD2!AX$4,'[1]INTERNAL PARAMETERS-1'!$B$5:$J$44,5,FALSE))*VLOOKUP(HRYLD2!AX$4,'[1]INTERNAL PARAMETERS-1'!$B$5:$J$44,8,FALSE)*VLOOKUP(HRYLD2!AX$4,'[1]INTERNAL PARAMETERS-1'!$B$5:$J$44,3,FALSE)</f>
        <v>0</v>
      </c>
      <c r="AY41" s="44">
        <f>HRYLD1!AY41*VLOOKUP(HRYLD2!AY$4,'[1]INTERNAL PARAMETERS-1'!$B$5:$J$44,5,FALSE)*VLOOKUP(HRYLD2!AY$4,'[1]INTERNAL PARAMETERS-1'!$B$5:$J$44,6,FALSE)*VLOOKUP(HRYLD2!AY$4,'[1]INTERNAL PARAMETERS-1'!$B$5:$J$44,3,FALSE) + HRYLD1!AY41*(1-VLOOKUP(HRYLD2!AY$4,'[1]INTERNAL PARAMETERS-1'!$B$5:$J$44,5,FALSE))*VLOOKUP(HRYLD2!AY$4,'[1]INTERNAL PARAMETERS-1'!$B$5:$J$44,8,FALSE)*VLOOKUP(HRYLD2!AY$4,'[1]INTERNAL PARAMETERS-1'!$B$5:$J$44,3,FALSE)</f>
        <v>0</v>
      </c>
      <c r="AZ41" s="44">
        <f>HRYLD1!AZ41*VLOOKUP(HRYLD2!AZ$4,'[1]INTERNAL PARAMETERS-1'!$B$5:$J$44,5,FALSE)*VLOOKUP(HRYLD2!AZ$4,'[1]INTERNAL PARAMETERS-1'!$B$5:$J$44,6,FALSE)*VLOOKUP(HRYLD2!AZ$4,'[1]INTERNAL PARAMETERS-1'!$B$5:$J$44,3,FALSE) + HRYLD1!AZ41*(1-VLOOKUP(HRYLD2!AZ$4,'[1]INTERNAL PARAMETERS-1'!$B$5:$J$44,5,FALSE))*VLOOKUP(HRYLD2!AZ$4,'[1]INTERNAL PARAMETERS-1'!$B$5:$J$44,8,FALSE)*VLOOKUP(HRYLD2!AZ$4,'[1]INTERNAL PARAMETERS-1'!$B$5:$J$44,3,FALSE)</f>
        <v>0</v>
      </c>
      <c r="BA41" s="44">
        <f>HRYLD1!BA41*VLOOKUP(HRYLD2!BA$4,'[1]INTERNAL PARAMETERS-1'!$B$5:$J$44,5,FALSE)*VLOOKUP(HRYLD2!BA$4,'[1]INTERNAL PARAMETERS-1'!$B$5:$J$44,6,FALSE)*VLOOKUP(HRYLD2!BA$4,'[1]INTERNAL PARAMETERS-1'!$B$5:$J$44,3,FALSE) + HRYLD1!BA41*(1-VLOOKUP(HRYLD2!BA$4,'[1]INTERNAL PARAMETERS-1'!$B$5:$J$44,5,FALSE))*VLOOKUP(HRYLD2!BA$4,'[1]INTERNAL PARAMETERS-1'!$B$5:$J$44,8,FALSE)*VLOOKUP(HRYLD2!BA$4,'[1]INTERNAL PARAMETERS-1'!$B$5:$J$44,3,FALSE)</f>
        <v>8.5142857974655789E-2</v>
      </c>
      <c r="BB41" s="44">
        <f>HRYLD1!BB41*VLOOKUP(HRYLD2!BB$4,'[1]INTERNAL PARAMETERS-1'!$B$5:$J$44,5,FALSE)*VLOOKUP(HRYLD2!BB$4,'[1]INTERNAL PARAMETERS-1'!$B$5:$J$44,6,FALSE)*VLOOKUP(HRYLD2!BB$4,'[1]INTERNAL PARAMETERS-1'!$B$5:$J$44,3,FALSE) + HRYLD1!BB41*(1-VLOOKUP(HRYLD2!BB$4,'[1]INTERNAL PARAMETERS-1'!$B$5:$J$44,5,FALSE))*VLOOKUP(HRYLD2!BB$4,'[1]INTERNAL PARAMETERS-1'!$B$5:$J$44,8,FALSE)*VLOOKUP(HRYLD2!BB$4,'[1]INTERNAL PARAMETERS-1'!$B$5:$J$44,3,FALSE)</f>
        <v>0.31747052364467609</v>
      </c>
      <c r="BC41" s="44">
        <f>HRYLD1!BC41*VLOOKUP(HRYLD2!BC$4,'[1]INTERNAL PARAMETERS-1'!$B$5:$J$44,5,FALSE)*VLOOKUP(HRYLD2!BC$4,'[1]INTERNAL PARAMETERS-1'!$B$5:$J$44,6,FALSE)*VLOOKUP(HRYLD2!BC$4,'[1]INTERNAL PARAMETERS-1'!$B$5:$J$44,3,FALSE) + HRYLD1!BC41*(1-VLOOKUP(HRYLD2!BC$4,'[1]INTERNAL PARAMETERS-1'!$B$5:$J$44,5,FALSE))*VLOOKUP(HRYLD2!BC$4,'[1]INTERNAL PARAMETERS-1'!$B$5:$J$44,8,FALSE)*VLOOKUP(HRYLD2!BC$4,'[1]INTERNAL PARAMETERS-1'!$B$5:$J$44,3,FALSE)</f>
        <v>6.611002325287009E-2</v>
      </c>
      <c r="BD41" s="44">
        <f>HRYLD1!BD41*VLOOKUP(HRYLD2!BD$4,'[1]INTERNAL PARAMETERS-1'!$B$5:$J$44,5,FALSE)*VLOOKUP(HRYLD2!BD$4,'[1]INTERNAL PARAMETERS-1'!$B$5:$J$44,6,FALSE)*VLOOKUP(HRYLD2!BD$4,'[1]INTERNAL PARAMETERS-1'!$B$5:$J$44,3,FALSE) + HRYLD1!BD41*(1-VLOOKUP(HRYLD2!BD$4,'[1]INTERNAL PARAMETERS-1'!$B$5:$J$44,5,FALSE))*VLOOKUP(HRYLD2!BD$4,'[1]INTERNAL PARAMETERS-1'!$B$5:$J$44,8,FALSE)*VLOOKUP(HRYLD2!BD$4,'[1]INTERNAL PARAMETERS-1'!$B$5:$J$44,3,FALSE)</f>
        <v>0.12277581801419939</v>
      </c>
      <c r="BE41" s="44">
        <f>HRYLD1!BE41*VLOOKUP(HRYLD2!BE$4,'[1]INTERNAL PARAMETERS-1'!$B$5:$J$44,5,FALSE)*VLOOKUP(HRYLD2!BE$4,'[1]INTERNAL PARAMETERS-1'!$B$5:$J$44,6,FALSE)*VLOOKUP(HRYLD2!BE$4,'[1]INTERNAL PARAMETERS-1'!$B$5:$J$44,3,FALSE) + HRYLD1!BE41*(1-VLOOKUP(HRYLD2!BE$4,'[1]INTERNAL PARAMETERS-1'!$B$5:$J$44,5,FALSE))*VLOOKUP(HRYLD2!BE$4,'[1]INTERNAL PARAMETERS-1'!$B$5:$J$44,8,FALSE)*VLOOKUP(HRYLD2!BE$4,'[1]INTERNAL PARAMETERS-1'!$B$5:$J$44,3,FALSE)</f>
        <v>7.1523230292178164E-2</v>
      </c>
      <c r="BF41" s="44">
        <f>HRYLD1!BF41*VLOOKUP(HRYLD2!BF$4,'[1]INTERNAL PARAMETERS-1'!$B$5:$J$44,5,FALSE)*VLOOKUP(HRYLD2!BF$4,'[1]INTERNAL PARAMETERS-1'!$B$5:$J$44,6,FALSE)*VLOOKUP(HRYLD2!BF$4,'[1]INTERNAL PARAMETERS-1'!$B$5:$J$44,3,FALSE) + HRYLD1!BF41*(1-VLOOKUP(HRYLD2!BF$4,'[1]INTERNAL PARAMETERS-1'!$B$5:$J$44,5,FALSE))*VLOOKUP(HRYLD2!BF$4,'[1]INTERNAL PARAMETERS-1'!$B$5:$J$44,8,FALSE)*VLOOKUP(HRYLD2!BF$4,'[1]INTERNAL PARAMETERS-1'!$B$5:$J$44,3,FALSE)</f>
        <v>0</v>
      </c>
      <c r="BG41" s="44">
        <f>HRYLD1!BG41*VLOOKUP(HRYLD2!BG$4,'[1]INTERNAL PARAMETERS-1'!$B$5:$J$44,5,FALSE)*VLOOKUP(HRYLD2!BG$4,'[1]INTERNAL PARAMETERS-1'!$B$5:$J$44,6,FALSE)*VLOOKUP(HRYLD2!BG$4,'[1]INTERNAL PARAMETERS-1'!$B$5:$J$44,3,FALSE) + HRYLD1!BG41*(1-VLOOKUP(HRYLD2!BG$4,'[1]INTERNAL PARAMETERS-1'!$B$5:$J$44,5,FALSE))*VLOOKUP(HRYLD2!BG$4,'[1]INTERNAL PARAMETERS-1'!$B$5:$J$44,8,FALSE)*VLOOKUP(HRYLD2!BG$4,'[1]INTERNAL PARAMETERS-1'!$B$5:$J$44,3,FALSE)</f>
        <v>0.37517956398160485</v>
      </c>
      <c r="BH41" s="44">
        <f>HRYLD1!BH41*VLOOKUP(HRYLD2!BH$4,'[1]INTERNAL PARAMETERS-1'!$B$5:$J$44,5,FALSE)*VLOOKUP(HRYLD2!BH$4,'[1]INTERNAL PARAMETERS-1'!$B$5:$J$44,6,FALSE)*VLOOKUP(HRYLD2!BH$4,'[1]INTERNAL PARAMETERS-1'!$B$5:$J$44,3,FALSE) + HRYLD1!BH41*(1-VLOOKUP(HRYLD2!BH$4,'[1]INTERNAL PARAMETERS-1'!$B$5:$J$44,5,FALSE))*VLOOKUP(HRYLD2!BH$4,'[1]INTERNAL PARAMETERS-1'!$B$5:$J$44,8,FALSE)*VLOOKUP(HRYLD2!BH$4,'[1]INTERNAL PARAMETERS-1'!$B$5:$J$44,3,FALSE)</f>
        <v>1.2639364802604948E-3</v>
      </c>
      <c r="BI41" s="44">
        <f>HRYLD1!BI41*VLOOKUP(HRYLD2!BI$4,'[1]INTERNAL PARAMETERS-1'!$B$5:$J$44,5,FALSE)*VLOOKUP(HRYLD2!BI$4,'[1]INTERNAL PARAMETERS-1'!$B$5:$J$44,6,FALSE)*VLOOKUP(HRYLD2!BI$4,'[1]INTERNAL PARAMETERS-1'!$B$5:$J$44,3,FALSE) + HRYLD1!BI41*(1-VLOOKUP(HRYLD2!BI$4,'[1]INTERNAL PARAMETERS-1'!$B$5:$J$44,5,FALSE))*VLOOKUP(HRYLD2!BI$4,'[1]INTERNAL PARAMETERS-1'!$B$5:$J$44,8,FALSE)*VLOOKUP(HRYLD2!BI$4,'[1]INTERNAL PARAMETERS-1'!$B$5:$J$44,3,FALSE)</f>
        <v>0</v>
      </c>
      <c r="BJ41" s="44">
        <f>HRYLD1!BJ41*VLOOKUP(HRYLD2!BJ$4,'[1]INTERNAL PARAMETERS-1'!$B$5:$J$44,5,FALSE)*VLOOKUP(HRYLD2!BJ$4,'[1]INTERNAL PARAMETERS-1'!$B$5:$J$44,6,FALSE)*VLOOKUP(HRYLD2!BJ$4,'[1]INTERNAL PARAMETERS-1'!$B$5:$J$44,3,FALSE) + HRYLD1!BJ41*(1-VLOOKUP(HRYLD2!BJ$4,'[1]INTERNAL PARAMETERS-1'!$B$5:$J$44,5,FALSE))*VLOOKUP(HRYLD2!BJ$4,'[1]INTERNAL PARAMETERS-1'!$B$5:$J$44,8,FALSE)*VLOOKUP(HRYLD2!BJ$4,'[1]INTERNAL PARAMETERS-1'!$B$5:$J$44,3,FALSE)</f>
        <v>0.11270702566755586</v>
      </c>
      <c r="BK41" s="44">
        <f>HRYLD1!BK41*VLOOKUP(HRYLD2!BK$4,'[1]INTERNAL PARAMETERS-1'!$B$5:$J$44,5,FALSE)*VLOOKUP(HRYLD2!BK$4,'[1]INTERNAL PARAMETERS-1'!$B$5:$J$44,6,FALSE)*VLOOKUP(HRYLD2!BK$4,'[1]INTERNAL PARAMETERS-1'!$B$5:$J$44,3,FALSE) + HRYLD1!BK41*(1-VLOOKUP(HRYLD2!BK$4,'[1]INTERNAL PARAMETERS-1'!$B$5:$J$44,5,FALSE))*VLOOKUP(HRYLD2!BK$4,'[1]INTERNAL PARAMETERS-1'!$B$5:$J$44,8,FALSE)*VLOOKUP(HRYLD2!BK$4,'[1]INTERNAL PARAMETERS-1'!$B$5:$J$44,3,FALSE)</f>
        <v>2.3786228240800889E-2</v>
      </c>
      <c r="BL41" s="44">
        <f>HRYLD1!BL41*VLOOKUP(HRYLD2!BL$4,'[1]INTERNAL PARAMETERS-1'!$B$5:$J$44,5,FALSE)*VLOOKUP(HRYLD2!BL$4,'[1]INTERNAL PARAMETERS-1'!$B$5:$J$44,6,FALSE)*VLOOKUP(HRYLD2!BL$4,'[1]INTERNAL PARAMETERS-1'!$B$5:$J$44,3,FALSE) + HRYLD1!BL41*(1-VLOOKUP(HRYLD2!BL$4,'[1]INTERNAL PARAMETERS-1'!$B$5:$J$44,5,FALSE))*VLOOKUP(HRYLD2!BL$4,'[1]INTERNAL PARAMETERS-1'!$B$5:$J$44,8,FALSE)*VLOOKUP(HRYLD2!BL$4,'[1]INTERNAL PARAMETERS-1'!$B$5:$J$44,3,FALSE)</f>
        <v>9.3476313472528102E-3</v>
      </c>
      <c r="BM41" s="44">
        <f>HRYLD1!BM41*VLOOKUP(HRYLD2!BM$4,'[1]INTERNAL PARAMETERS-1'!$B$5:$J$44,5,FALSE)*VLOOKUP(HRYLD2!BM$4,'[1]INTERNAL PARAMETERS-1'!$B$5:$J$44,6,FALSE)*VLOOKUP(HRYLD2!BM$4,'[1]INTERNAL PARAMETERS-1'!$B$5:$J$44,3,FALSE) + HRYLD1!BM41*(1-VLOOKUP(HRYLD2!BM$4,'[1]INTERNAL PARAMETERS-1'!$B$5:$J$44,5,FALSE))*VLOOKUP(HRYLD2!BM$4,'[1]INTERNAL PARAMETERS-1'!$B$5:$J$44,8,FALSE)*VLOOKUP(HRYLD2!BM$4,'[1]INTERNAL PARAMETERS-1'!$B$5:$J$44,3,FALSE)</f>
        <v>1.7858087444009739E-3</v>
      </c>
      <c r="BN41" s="44">
        <f>HRYLD1!BN41*VLOOKUP(HRYLD2!BN$4,'[1]INTERNAL PARAMETERS-1'!$B$5:$J$44,5,FALSE)*VLOOKUP(HRYLD2!BN$4,'[1]INTERNAL PARAMETERS-1'!$B$5:$J$44,6,FALSE)*VLOOKUP(HRYLD2!BN$4,'[1]INTERNAL PARAMETERS-1'!$B$5:$J$44,3,FALSE) + HRYLD1!BN41*(1-VLOOKUP(HRYLD2!BN$4,'[1]INTERNAL PARAMETERS-1'!$B$5:$J$44,5,FALSE))*VLOOKUP(HRYLD2!BN$4,'[1]INTERNAL PARAMETERS-1'!$B$5:$J$44,8,FALSE)*VLOOKUP(HRYLD2!BN$4,'[1]INTERNAL PARAMETERS-1'!$B$5:$J$44,3,FALSE)</f>
        <v>6.6643113536493367E-2</v>
      </c>
      <c r="BO41" s="44">
        <f>HRYLD1!BO41*VLOOKUP(HRYLD2!BO$4,'[1]INTERNAL PARAMETERS-1'!$B$5:$J$44,5,FALSE)*VLOOKUP(HRYLD2!BO$4,'[1]INTERNAL PARAMETERS-1'!$B$5:$J$44,6,FALSE)*VLOOKUP(HRYLD2!BO$4,'[1]INTERNAL PARAMETERS-1'!$B$5:$J$44,3,FALSE) + HRYLD1!BO41*(1-VLOOKUP(HRYLD2!BO$4,'[1]INTERNAL PARAMETERS-1'!$B$5:$J$44,5,FALSE))*VLOOKUP(HRYLD2!BO$4,'[1]INTERNAL PARAMETERS-1'!$B$5:$J$44,8,FALSE)*VLOOKUP(HRYLD2!BO$4,'[1]INTERNAL PARAMETERS-1'!$B$5:$J$44,3,FALSE)</f>
        <v>2.8434406451067158E-2</v>
      </c>
      <c r="BP41" s="44">
        <f>HRYLD1!BP41*VLOOKUP(HRYLD2!BP$4,'[1]INTERNAL PARAMETERS-1'!$B$5:$J$44,5,FALSE)*VLOOKUP(HRYLD2!BP$4,'[1]INTERNAL PARAMETERS-1'!$B$5:$J$44,6,FALSE)*VLOOKUP(HRYLD2!BP$4,'[1]INTERNAL PARAMETERS-1'!$B$5:$J$44,3,FALSE) + HRYLD1!BP41*(1-VLOOKUP(HRYLD2!BP$4,'[1]INTERNAL PARAMETERS-1'!$B$5:$J$44,5,FALSE))*VLOOKUP(HRYLD2!BP$4,'[1]INTERNAL PARAMETERS-1'!$B$5:$J$44,8,FALSE)*VLOOKUP(HRYLD2!BP$4,'[1]INTERNAL PARAMETERS-1'!$B$5:$J$44,3,FALSE)</f>
        <v>1.1053036948275017E-3</v>
      </c>
      <c r="BQ41" s="44">
        <f>HRYLD1!BQ41*VLOOKUP(HRYLD2!BQ$4,'[1]INTERNAL PARAMETERS-1'!$B$5:$J$44,5,FALSE)*VLOOKUP(HRYLD2!BQ$4,'[1]INTERNAL PARAMETERS-1'!$B$5:$J$44,6,FALSE)*VLOOKUP(HRYLD2!BQ$4,'[1]INTERNAL PARAMETERS-1'!$B$5:$J$44,3,FALSE) + HRYLD1!BQ41*(1-VLOOKUP(HRYLD2!BQ$4,'[1]INTERNAL PARAMETERS-1'!$B$5:$J$44,5,FALSE))*VLOOKUP(HRYLD2!BQ$4,'[1]INTERNAL PARAMETERS-1'!$B$5:$J$44,8,FALSE)*VLOOKUP(HRYLD2!BQ$4,'[1]INTERNAL PARAMETERS-1'!$B$5:$J$44,3,FALSE)</f>
        <v>0.13384356867769212</v>
      </c>
      <c r="BR41" s="44">
        <f>HRYLD1!BR41*VLOOKUP(HRYLD2!BR$4,'[1]INTERNAL PARAMETERS-1'!$B$5:$J$44,5,FALSE)*VLOOKUP(HRYLD2!BR$4,'[1]INTERNAL PARAMETERS-1'!$B$5:$J$44,6,FALSE)*VLOOKUP(HRYLD2!BR$4,'[1]INTERNAL PARAMETERS-1'!$B$5:$J$44,3,FALSE) + HRYLD1!BR41*(1-VLOOKUP(HRYLD2!BR$4,'[1]INTERNAL PARAMETERS-1'!$B$5:$J$44,5,FALSE))*VLOOKUP(HRYLD2!BR$4,'[1]INTERNAL PARAMETERS-1'!$B$5:$J$44,8,FALSE)*VLOOKUP(HRYLD2!BR$4,'[1]INTERNAL PARAMETERS-1'!$B$5:$J$44,3,FALSE)</f>
        <v>2.2753993987836727E-3</v>
      </c>
      <c r="BS41" s="44">
        <f>HRYLD1!BS41*VLOOKUP(HRYLD2!BS$4,'[1]INTERNAL PARAMETERS-1'!$B$5:$J$44,5,FALSE)*VLOOKUP(HRYLD2!BS$4,'[1]INTERNAL PARAMETERS-1'!$B$5:$J$44,6,FALSE)*VLOOKUP(HRYLD2!BS$4,'[1]INTERNAL PARAMETERS-1'!$B$5:$J$44,3,FALSE) + HRYLD1!BS41*(1-VLOOKUP(HRYLD2!BS$4,'[1]INTERNAL PARAMETERS-1'!$B$5:$J$44,5,FALSE))*VLOOKUP(HRYLD2!BS$4,'[1]INTERNAL PARAMETERS-1'!$B$5:$J$44,8,FALSE)*VLOOKUP(HRYLD2!BS$4,'[1]INTERNAL PARAMETERS-1'!$B$5:$J$44,3,FALSE)</f>
        <v>7.6163132996296735E-4</v>
      </c>
      <c r="BT41" s="44">
        <f>HRYLD1!BT41*VLOOKUP(HRYLD2!BT$4,'[1]INTERNAL PARAMETERS-1'!$B$5:$J$44,5,FALSE)*VLOOKUP(HRYLD2!BT$4,'[1]INTERNAL PARAMETERS-1'!$B$5:$J$44,6,FALSE)*VLOOKUP(HRYLD2!BT$4,'[1]INTERNAL PARAMETERS-1'!$B$5:$J$44,3,FALSE) + HRYLD1!BT41*(1-VLOOKUP(HRYLD2!BT$4,'[1]INTERNAL PARAMETERS-1'!$B$5:$J$44,5,FALSE))*VLOOKUP(HRYLD2!BT$4,'[1]INTERNAL PARAMETERS-1'!$B$5:$J$44,8,FALSE)*VLOOKUP(HRYLD2!BT$4,'[1]INTERNAL PARAMETERS-1'!$B$5:$J$44,3,FALSE)</f>
        <v>0</v>
      </c>
      <c r="BU41" s="44">
        <f>HRYLD1!BU41*VLOOKUP(HRYLD2!BU$4,'[1]INTERNAL PARAMETERS-1'!$B$5:$J$44,5,FALSE)*VLOOKUP(HRYLD2!BU$4,'[1]INTERNAL PARAMETERS-1'!$B$5:$J$44,6,FALSE)*VLOOKUP(HRYLD2!BU$4,'[1]INTERNAL PARAMETERS-1'!$B$5:$J$44,3,FALSE) + HRYLD1!BU41*(1-VLOOKUP(HRYLD2!BU$4,'[1]INTERNAL PARAMETERS-1'!$B$5:$J$44,5,FALSE))*VLOOKUP(HRYLD2!BU$4,'[1]INTERNAL PARAMETERS-1'!$B$5:$J$44,8,FALSE)*VLOOKUP(HRYLD2!BU$4,'[1]INTERNAL PARAMETERS-1'!$B$5:$J$44,3,FALSE)</f>
        <v>0</v>
      </c>
      <c r="BV41" s="44">
        <f>HRYLD1!BV41*VLOOKUP(HRYLD2!BV$4,'[1]INTERNAL PARAMETERS-1'!$B$5:$J$44,5,FALSE)*VLOOKUP(HRYLD2!BV$4,'[1]INTERNAL PARAMETERS-1'!$B$5:$J$44,6,FALSE)*VLOOKUP(HRYLD2!BV$4,'[1]INTERNAL PARAMETERS-1'!$B$5:$J$44,3,FALSE) + HRYLD1!BV41*(1-VLOOKUP(HRYLD2!BV$4,'[1]INTERNAL PARAMETERS-1'!$B$5:$J$44,5,FALSE))*VLOOKUP(HRYLD2!BV$4,'[1]INTERNAL PARAMETERS-1'!$B$5:$J$44,8,FALSE)*VLOOKUP(HRYLD2!BV$4,'[1]INTERNAL PARAMETERS-1'!$B$5:$J$44,3,FALSE)</f>
        <v>0</v>
      </c>
      <c r="BW41" s="44">
        <f>HRYLD1!BW41*VLOOKUP(HRYLD2!BW$4,'[1]INTERNAL PARAMETERS-1'!$B$5:$J$44,5,FALSE)*VLOOKUP(HRYLD2!BW$4,'[1]INTERNAL PARAMETERS-1'!$B$5:$J$44,6,FALSE)*VLOOKUP(HRYLD2!BW$4,'[1]INTERNAL PARAMETERS-1'!$B$5:$J$44,3,FALSE) + HRYLD1!BW41*(1-VLOOKUP(HRYLD2!BW$4,'[1]INTERNAL PARAMETERS-1'!$B$5:$J$44,5,FALSE))*VLOOKUP(HRYLD2!BW$4,'[1]INTERNAL PARAMETERS-1'!$B$5:$J$44,8,FALSE)*VLOOKUP(HRYLD2!BW$4,'[1]INTERNAL PARAMETERS-1'!$B$5:$J$44,3,FALSE)</f>
        <v>0</v>
      </c>
      <c r="BX41" s="44">
        <f>HRYLD1!BX41*VLOOKUP(HRYLD2!BX$4,'[1]INTERNAL PARAMETERS-1'!$B$5:$J$44,5,FALSE)*VLOOKUP(HRYLD2!BX$4,'[1]INTERNAL PARAMETERS-1'!$B$5:$J$44,6,FALSE)*VLOOKUP(HRYLD2!BX$4,'[1]INTERNAL PARAMETERS-1'!$B$5:$J$44,3,FALSE) + HRYLD1!BX41*(1-VLOOKUP(HRYLD2!BX$4,'[1]INTERNAL PARAMETERS-1'!$B$5:$J$44,5,FALSE))*VLOOKUP(HRYLD2!BX$4,'[1]INTERNAL PARAMETERS-1'!$B$5:$J$44,8,FALSE)*VLOOKUP(HRYLD2!BX$4,'[1]INTERNAL PARAMETERS-1'!$B$5:$J$44,3,FALSE)</f>
        <v>0</v>
      </c>
      <c r="BY41" s="44">
        <f>HRYLD1!BY41*VLOOKUP(HRYLD2!BY$4,'[1]INTERNAL PARAMETERS-1'!$B$5:$J$44,5,FALSE)*VLOOKUP(HRYLD2!BY$4,'[1]INTERNAL PARAMETERS-1'!$B$5:$J$44,6,FALSE)*VLOOKUP(HRYLD2!BY$4,'[1]INTERNAL PARAMETERS-1'!$B$5:$J$44,3,FALSE) + HRYLD1!BY41*(1-VLOOKUP(HRYLD2!BY$4,'[1]INTERNAL PARAMETERS-1'!$B$5:$J$44,5,FALSE))*VLOOKUP(HRYLD2!BY$4,'[1]INTERNAL PARAMETERS-1'!$B$5:$J$44,8,FALSE)*VLOOKUP(HRYLD2!BY$4,'[1]INTERNAL PARAMETERS-1'!$B$5:$J$44,3,FALSE)</f>
        <v>0</v>
      </c>
      <c r="BZ41" s="44">
        <f>HRYLD1!BZ41*VLOOKUP(HRYLD2!BZ$4,'[1]INTERNAL PARAMETERS-1'!$B$5:$J$44,5,FALSE)*VLOOKUP(HRYLD2!BZ$4,'[1]INTERNAL PARAMETERS-1'!$B$5:$J$44,6,FALSE)*VLOOKUP(HRYLD2!BZ$4,'[1]INTERNAL PARAMETERS-1'!$B$5:$J$44,3,FALSE) + HRYLD1!BZ41*(1-VLOOKUP(HRYLD2!BZ$4,'[1]INTERNAL PARAMETERS-1'!$B$5:$J$44,5,FALSE))*VLOOKUP(HRYLD2!BZ$4,'[1]INTERNAL PARAMETERS-1'!$B$5:$J$44,8,FALSE)*VLOOKUP(HRYLD2!BZ$4,'[1]INTERNAL PARAMETERS-1'!$B$5:$J$44,3,FALSE)</f>
        <v>8.3222155078880331E-5</v>
      </c>
      <c r="CA41" s="44">
        <f>HRYLD1!CA41*VLOOKUP(HRYLD2!CA$4,'[1]INTERNAL PARAMETERS-1'!$B$5:$J$44,5,FALSE)*VLOOKUP(HRYLD2!CA$4,'[1]INTERNAL PARAMETERS-1'!$B$5:$J$44,6,FALSE)*VLOOKUP(HRYLD2!CA$4,'[1]INTERNAL PARAMETERS-1'!$B$5:$J$44,3,FALSE) + HRYLD1!CA41*(1-VLOOKUP(HRYLD2!CA$4,'[1]INTERNAL PARAMETERS-1'!$B$5:$J$44,5,FALSE))*VLOOKUP(HRYLD2!CA$4,'[1]INTERNAL PARAMETERS-1'!$B$5:$J$44,8,FALSE)*VLOOKUP(HRYLD2!CA$4,'[1]INTERNAL PARAMETERS-1'!$B$5:$J$44,3,FALSE)</f>
        <v>0</v>
      </c>
      <c r="CB41" s="44">
        <f>HRYLD1!CB41*VLOOKUP(HRYLD2!CB$4,'[1]INTERNAL PARAMETERS-1'!$B$5:$J$44,5,FALSE)*VLOOKUP(HRYLD2!CB$4,'[1]INTERNAL PARAMETERS-1'!$B$5:$J$44,6,FALSE)*VLOOKUP(HRYLD2!CB$4,'[1]INTERNAL PARAMETERS-1'!$B$5:$J$44,3,FALSE) + HRYLD1!CB41*(1-VLOOKUP(HRYLD2!CB$4,'[1]INTERNAL PARAMETERS-1'!$B$5:$J$44,5,FALSE))*VLOOKUP(HRYLD2!CB$4,'[1]INTERNAL PARAMETERS-1'!$B$5:$J$44,8,FALSE)*VLOOKUP(HRYLD2!CB$4,'[1]INTERNAL PARAMETERS-1'!$B$5:$J$44,3,FALSE)</f>
        <v>0</v>
      </c>
      <c r="CC41" s="44">
        <f>HRYLD1!CC41*VLOOKUP(HRYLD2!CC$4,'[1]INTERNAL PARAMETERS-1'!$B$5:$J$44,5,FALSE)*VLOOKUP(HRYLD2!CC$4,'[1]INTERNAL PARAMETERS-1'!$B$5:$J$44,6,FALSE)*VLOOKUP(HRYLD2!CC$4,'[1]INTERNAL PARAMETERS-1'!$B$5:$J$44,3,FALSE) + HRYLD1!CC41*(1-VLOOKUP(HRYLD2!CC$4,'[1]INTERNAL PARAMETERS-1'!$B$5:$J$44,5,FALSE))*VLOOKUP(HRYLD2!CC$4,'[1]INTERNAL PARAMETERS-1'!$B$5:$J$44,8,FALSE)*VLOOKUP(HRYLD2!CC$4,'[1]INTERNAL PARAMETERS-1'!$B$5:$J$44,3,FALSE)</f>
        <v>2.5429406786852272E-4</v>
      </c>
      <c r="CD41" s="44">
        <f>HRYLD1!CD41*VLOOKUP(HRYLD2!CD$4,'[1]INTERNAL PARAMETERS-1'!$B$5:$J$44,5,FALSE)*VLOOKUP(HRYLD2!CD$4,'[1]INTERNAL PARAMETERS-1'!$B$5:$J$44,6,FALSE)*VLOOKUP(HRYLD2!CD$4,'[1]INTERNAL PARAMETERS-1'!$B$5:$J$44,3,FALSE) + HRYLD1!CD41*(1-VLOOKUP(HRYLD2!CD$4,'[1]INTERNAL PARAMETERS-1'!$B$5:$J$44,5,FALSE))*VLOOKUP(HRYLD2!CD$4,'[1]INTERNAL PARAMETERS-1'!$B$5:$J$44,8,FALSE)*VLOOKUP(HRYLD2!CD$4,'[1]INTERNAL PARAMETERS-1'!$B$5:$J$44,3,FALSE)</f>
        <v>5.3921301407630759E-3</v>
      </c>
      <c r="CE41" s="44">
        <f>HRYLD1!CE41*VLOOKUP(HRYLD2!CE$4,'[1]INTERNAL PARAMETERS-1'!$B$5:$J$44,5,FALSE)*VLOOKUP(HRYLD2!CE$4,'[1]INTERNAL PARAMETERS-1'!$B$5:$J$44,6,FALSE)*VLOOKUP(HRYLD2!CE$4,'[1]INTERNAL PARAMETERS-1'!$B$5:$J$44,3,FALSE) + HRYLD1!CE41*(1-VLOOKUP(HRYLD2!CE$4,'[1]INTERNAL PARAMETERS-1'!$B$5:$J$44,5,FALSE))*VLOOKUP(HRYLD2!CE$4,'[1]INTERNAL PARAMETERS-1'!$B$5:$J$44,8,FALSE)*VLOOKUP(HRYLD2!CE$4,'[1]INTERNAL PARAMETERS-1'!$B$5:$J$44,3,FALSE)</f>
        <v>6.7132538430296805E-3</v>
      </c>
      <c r="CF41" s="44">
        <f>HRYLD1!CF41*VLOOKUP(HRYLD2!CF$4,'[1]INTERNAL PARAMETERS-1'!$B$5:$J$44,5,FALSE)*VLOOKUP(HRYLD2!CF$4,'[1]INTERNAL PARAMETERS-1'!$B$5:$J$44,6,FALSE)*VLOOKUP(HRYLD2!CF$4,'[1]INTERNAL PARAMETERS-1'!$B$5:$J$44,3,FALSE) + HRYLD1!CF41*(1-VLOOKUP(HRYLD2!CF$4,'[1]INTERNAL PARAMETERS-1'!$B$5:$J$44,5,FALSE))*VLOOKUP(HRYLD2!CF$4,'[1]INTERNAL PARAMETERS-1'!$B$5:$J$44,8,FALSE)*VLOOKUP(HRYLD2!CF$4,'[1]INTERNAL PARAMETERS-1'!$B$5:$J$44,3,FALSE)</f>
        <v>4.2697651667061895E-2</v>
      </c>
      <c r="CG41" s="44">
        <f>HRYLD1!CG41*VLOOKUP(HRYLD2!CG$4,'[1]INTERNAL PARAMETERS-1'!$B$5:$J$44,5,FALSE)*VLOOKUP(HRYLD2!CG$4,'[1]INTERNAL PARAMETERS-1'!$B$5:$J$44,6,FALSE)*VLOOKUP(HRYLD2!CG$4,'[1]INTERNAL PARAMETERS-1'!$B$5:$J$44,3,FALSE) + HRYLD1!CG41*(1-VLOOKUP(HRYLD2!CG$4,'[1]INTERNAL PARAMETERS-1'!$B$5:$J$44,5,FALSE))*VLOOKUP(HRYLD2!CG$4,'[1]INTERNAL PARAMETERS-1'!$B$5:$J$44,8,FALSE)*VLOOKUP(HRYLD2!CG$4,'[1]INTERNAL PARAMETERS-1'!$B$5:$J$44,3,FALSE)</f>
        <v>3.0589095691195599E-4</v>
      </c>
      <c r="CH41" s="43">
        <f>HRYLD1!CH41*VLOOKUP(HRYLD2!CH$4,'[1]INTERNAL PARAMETERS-1'!$B$5:$J$44,5,FALSE)*VLOOKUP(HRYLD2!CH$4,'[1]INTERNAL PARAMETERS-1'!$B$5:$J$44,6,FALSE)*VLOOKUP(HRYLD2!CH$4,'[1]INTERNAL PARAMETERS-1'!$B$5:$J$44,3,FALSE) + HRYLD1!CH41*(1-VLOOKUP(HRYLD2!CH$4,'[1]INTERNAL PARAMETERS-1'!$B$5:$J$44,5,FALSE))*VLOOKUP(HRYLD2!CH$4,'[1]INTERNAL PARAMETERS-1'!$B$5:$J$44,8,FALSE)*VLOOKUP(HRYLD2!CH$4,'[1]INTERNAL PARAMETERS-1'!$B$5:$J$44,3,FALSE)</f>
        <v>0</v>
      </c>
      <c r="CJ41" s="45">
        <f t="shared" si="0"/>
        <v>138.19508001446513</v>
      </c>
      <c r="CK41" s="43">
        <f t="shared" si="1"/>
        <v>2.3423062089549727</v>
      </c>
    </row>
    <row r="42" spans="2:89" x14ac:dyDescent="0.4">
      <c r="B42" s="58" t="s">
        <v>4</v>
      </c>
      <c r="C42" s="57" t="s">
        <v>67</v>
      </c>
      <c r="D42" s="57" t="s">
        <v>65</v>
      </c>
      <c r="E42" s="132">
        <f>HR!X42</f>
        <v>918.59889465678953</v>
      </c>
      <c r="F42" s="56">
        <f>'[1]INTERNAL PARAMETERS-1'!M6</f>
        <v>78.760000000000005</v>
      </c>
      <c r="G42" s="45">
        <f>HRYLD1!G42*VLOOKUP(HRYLD2!G$4,'[1]INTERNAL PARAMETERS-1'!$B$5:$J$44,5,FALSE)*VLOOKUP(HRYLD2!G$4,'[1]INTERNAL PARAMETERS-1'!$B$5:$J$44,7,FALSE)*HRYLD2!$F42 + HRYLD1!G42*(1-VLOOKUP(HRYLD2!G$4,'[1]INTERNAL PARAMETERS-1'!$B$5:$J$44,5,FALSE))*VLOOKUP(HRYLD2!G$4,'[1]INTERNAL PARAMETERS-1'!$B$5:$J$44,9,FALSE)*HRYLD2!$F42</f>
        <v>58.482729010577224</v>
      </c>
      <c r="H42" s="44">
        <f>HRYLD1!H42*VLOOKUP(HRYLD2!H$4,'[1]INTERNAL PARAMETERS-1'!$B$5:$J$44,5,FALSE)*VLOOKUP(HRYLD2!H$4,'[1]INTERNAL PARAMETERS-1'!$B$5:$J$44,7,FALSE)*HRYLD2!$F42 + HRYLD1!H42*(1-VLOOKUP(HRYLD2!H$4,'[1]INTERNAL PARAMETERS-1'!$B$5:$J$44,5,FALSE))*VLOOKUP(HRYLD2!H$4,'[1]INTERNAL PARAMETERS-1'!$B$5:$J$44,9,FALSE)*HRYLD2!$F42</f>
        <v>12.245245260408351</v>
      </c>
      <c r="I42" s="44">
        <f>HRYLD1!I42*VLOOKUP(HRYLD2!I$4,'[1]INTERNAL PARAMETERS-1'!$B$5:$J$44,5,FALSE)*VLOOKUP(HRYLD2!I$4,'[1]INTERNAL PARAMETERS-1'!$B$5:$J$44,7,FALSE)*HRYLD2!$F42 + HRYLD1!I42*(1-VLOOKUP(HRYLD2!I$4,'[1]INTERNAL PARAMETERS-1'!$B$5:$J$44,5,FALSE))*VLOOKUP(HRYLD2!I$4,'[1]INTERNAL PARAMETERS-1'!$B$5:$J$44,9,FALSE)*HRYLD2!$F42</f>
        <v>158.44223304607033</v>
      </c>
      <c r="J42" s="44">
        <f>HRYLD1!J42*VLOOKUP(HRYLD2!J$4,'[1]INTERNAL PARAMETERS-1'!$B$5:$J$44,5,FALSE)*VLOOKUP(HRYLD2!J$4,'[1]INTERNAL PARAMETERS-1'!$B$5:$J$44,7,FALSE)*HRYLD2!$F42 + HRYLD1!J42*(1-VLOOKUP(HRYLD2!J$4,'[1]INTERNAL PARAMETERS-1'!$B$5:$J$44,5,FALSE))*VLOOKUP(HRYLD2!J$4,'[1]INTERNAL PARAMETERS-1'!$B$5:$J$44,9,FALSE)*HRYLD2!$F42</f>
        <v>0</v>
      </c>
      <c r="K42" s="44">
        <f>HRYLD1!K42*VLOOKUP(HRYLD2!K$4,'[1]INTERNAL PARAMETERS-1'!$B$5:$J$44,5,FALSE)*VLOOKUP(HRYLD2!K$4,'[1]INTERNAL PARAMETERS-1'!$B$5:$J$44,7,FALSE)*HRYLD2!$F42 + HRYLD1!K42*(1-VLOOKUP(HRYLD2!K$4,'[1]INTERNAL PARAMETERS-1'!$B$5:$J$44,5,FALSE))*VLOOKUP(HRYLD2!K$4,'[1]INTERNAL PARAMETERS-1'!$B$5:$J$44,9,FALSE)*HRYLD2!$F42</f>
        <v>0</v>
      </c>
      <c r="L42" s="44">
        <f>HRYLD1!L42*VLOOKUP(HRYLD2!L$4,'[1]INTERNAL PARAMETERS-1'!$B$5:$J$44,5,FALSE)*VLOOKUP(HRYLD2!L$4,'[1]INTERNAL PARAMETERS-1'!$B$5:$J$44,7,FALSE)*HRYLD2!$F42 + HRYLD1!L42*(1-VLOOKUP(HRYLD2!L$4,'[1]INTERNAL PARAMETERS-1'!$B$5:$J$44,5,FALSE))*VLOOKUP(HRYLD2!L$4,'[1]INTERNAL PARAMETERS-1'!$B$5:$J$44,9,FALSE)*HRYLD2!$F42</f>
        <v>0</v>
      </c>
      <c r="M42" s="44">
        <f>HRYLD1!M42*VLOOKUP(HRYLD2!M$4,'[1]INTERNAL PARAMETERS-1'!$B$5:$J$44,5,FALSE)*VLOOKUP(HRYLD2!M$4,'[1]INTERNAL PARAMETERS-1'!$B$5:$J$44,7,FALSE)*HRYLD2!$F42 + HRYLD1!M42*(1-VLOOKUP(HRYLD2!M$4,'[1]INTERNAL PARAMETERS-1'!$B$5:$J$44,5,FALSE))*VLOOKUP(HRYLD2!M$4,'[1]INTERNAL PARAMETERS-1'!$B$5:$J$44,9,FALSE)*HRYLD2!$F42</f>
        <v>1.1037771911086445</v>
      </c>
      <c r="N42" s="44">
        <f>HRYLD1!N42*VLOOKUP(HRYLD2!N$4,'[1]INTERNAL PARAMETERS-1'!$B$5:$J$44,5,FALSE)*VLOOKUP(HRYLD2!N$4,'[1]INTERNAL PARAMETERS-1'!$B$5:$J$44,7,FALSE)*HRYLD2!$F42 + HRYLD1!N42*(1-VLOOKUP(HRYLD2!N$4,'[1]INTERNAL PARAMETERS-1'!$B$5:$J$44,5,FALSE))*VLOOKUP(HRYLD2!N$4,'[1]INTERNAL PARAMETERS-1'!$B$5:$J$44,9,FALSE)*HRYLD2!$F42</f>
        <v>1.3445436698084132</v>
      </c>
      <c r="O42" s="44">
        <f>HRYLD1!O42*VLOOKUP(HRYLD2!O$4,'[1]INTERNAL PARAMETERS-1'!$B$5:$J$44,5,FALSE)*VLOOKUP(HRYLD2!O$4,'[1]INTERNAL PARAMETERS-1'!$B$5:$J$44,7,FALSE)*HRYLD2!$F42 + HRYLD1!O42*(1-VLOOKUP(HRYLD2!O$4,'[1]INTERNAL PARAMETERS-1'!$B$5:$J$44,5,FALSE))*VLOOKUP(HRYLD2!O$4,'[1]INTERNAL PARAMETERS-1'!$B$5:$J$44,9,FALSE)*HRYLD2!$F42</f>
        <v>0</v>
      </c>
      <c r="P42" s="44">
        <f>HRYLD1!P42*VLOOKUP(HRYLD2!P$4,'[1]INTERNAL PARAMETERS-1'!$B$5:$J$44,5,FALSE)*VLOOKUP(HRYLD2!P$4,'[1]INTERNAL PARAMETERS-1'!$B$5:$J$44,7,FALSE)*HRYLD2!$F42 + HRYLD1!P42*(1-VLOOKUP(HRYLD2!P$4,'[1]INTERNAL PARAMETERS-1'!$B$5:$J$44,5,FALSE))*VLOOKUP(HRYLD2!P$4,'[1]INTERNAL PARAMETERS-1'!$B$5:$J$44,9,FALSE)*HRYLD2!$F42</f>
        <v>0</v>
      </c>
      <c r="Q42" s="44">
        <f>HRYLD1!Q42*VLOOKUP(HRYLD2!Q$4,'[1]INTERNAL PARAMETERS-1'!$B$5:$J$44,5,FALSE)*VLOOKUP(HRYLD2!Q$4,'[1]INTERNAL PARAMETERS-1'!$B$5:$J$44,7,FALSE)*HRYLD2!$F42 + HRYLD1!Q42*(1-VLOOKUP(HRYLD2!Q$4,'[1]INTERNAL PARAMETERS-1'!$B$5:$J$44,5,FALSE))*VLOOKUP(HRYLD2!Q$4,'[1]INTERNAL PARAMETERS-1'!$B$5:$J$44,9,FALSE)*HRYLD2!$F42</f>
        <v>0</v>
      </c>
      <c r="R42" s="44">
        <f>HRYLD1!R42*VLOOKUP(HRYLD2!R$4,'[1]INTERNAL PARAMETERS-1'!$B$5:$J$44,5,FALSE)*VLOOKUP(HRYLD2!R$4,'[1]INTERNAL PARAMETERS-1'!$B$5:$J$44,7,FALSE)*HRYLD2!$F42 + HRYLD1!R42*(1-VLOOKUP(HRYLD2!R$4,'[1]INTERNAL PARAMETERS-1'!$B$5:$J$44,5,FALSE))*VLOOKUP(HRYLD2!R$4,'[1]INTERNAL PARAMETERS-1'!$B$5:$J$44,9,FALSE)*HRYLD2!$F42</f>
        <v>1.4562376315281007</v>
      </c>
      <c r="S42" s="44">
        <f>HRYLD1!S42*VLOOKUP(HRYLD2!S$4,'[1]INTERNAL PARAMETERS-1'!$B$5:$J$44,5,FALSE)*VLOOKUP(HRYLD2!S$4,'[1]INTERNAL PARAMETERS-1'!$B$5:$J$44,7,FALSE)*HRYLD2!$F42 + HRYLD1!S42*(1-VLOOKUP(HRYLD2!S$4,'[1]INTERNAL PARAMETERS-1'!$B$5:$J$44,5,FALSE))*VLOOKUP(HRYLD2!S$4,'[1]INTERNAL PARAMETERS-1'!$B$5:$J$44,9,FALSE)*HRYLD2!$F42</f>
        <v>58.140581175086126</v>
      </c>
      <c r="T42" s="44">
        <f>HRYLD1!T42*VLOOKUP(HRYLD2!T$4,'[1]INTERNAL PARAMETERS-1'!$B$5:$J$44,5,FALSE)*VLOOKUP(HRYLD2!T$4,'[1]INTERNAL PARAMETERS-1'!$B$5:$J$44,7,FALSE)*HRYLD2!$F42 + HRYLD1!T42*(1-VLOOKUP(HRYLD2!T$4,'[1]INTERNAL PARAMETERS-1'!$B$5:$J$44,5,FALSE))*VLOOKUP(HRYLD2!T$4,'[1]INTERNAL PARAMETERS-1'!$B$5:$J$44,9,FALSE)*HRYLD2!$F42</f>
        <v>8.4396379269185218</v>
      </c>
      <c r="U42" s="44">
        <f>HRYLD1!U42*VLOOKUP(HRYLD2!U$4,'[1]INTERNAL PARAMETERS-1'!$B$5:$J$44,5,FALSE)*VLOOKUP(HRYLD2!U$4,'[1]INTERNAL PARAMETERS-1'!$B$5:$J$44,7,FALSE)*HRYLD2!$F42 + HRYLD1!U42*(1-VLOOKUP(HRYLD2!U$4,'[1]INTERNAL PARAMETERS-1'!$B$5:$J$44,5,FALSE))*VLOOKUP(HRYLD2!U$4,'[1]INTERNAL PARAMETERS-1'!$B$5:$J$44,9,FALSE)*HRYLD2!$F42</f>
        <v>2.8049865781813357</v>
      </c>
      <c r="V42" s="44">
        <f>HRYLD1!V42*VLOOKUP(HRYLD2!V$4,'[1]INTERNAL PARAMETERS-1'!$B$5:$J$44,5,FALSE)*VLOOKUP(HRYLD2!V$4,'[1]INTERNAL PARAMETERS-1'!$B$5:$J$44,7,FALSE)*HRYLD2!$F42 + HRYLD1!V42*(1-VLOOKUP(HRYLD2!V$4,'[1]INTERNAL PARAMETERS-1'!$B$5:$J$44,5,FALSE))*VLOOKUP(HRYLD2!V$4,'[1]INTERNAL PARAMETERS-1'!$B$5:$J$44,9,FALSE)*HRYLD2!$F42</f>
        <v>33.925940175054464</v>
      </c>
      <c r="W42" s="44">
        <f>HRYLD1!W42*VLOOKUP(HRYLD2!W$4,'[1]INTERNAL PARAMETERS-1'!$B$5:$J$44,5,FALSE)*VLOOKUP(HRYLD2!W$4,'[1]INTERNAL PARAMETERS-1'!$B$5:$J$44,7,FALSE)*HRYLD2!$F42 + HRYLD1!W42*(1-VLOOKUP(HRYLD2!W$4,'[1]INTERNAL PARAMETERS-1'!$B$5:$J$44,5,FALSE))*VLOOKUP(HRYLD2!W$4,'[1]INTERNAL PARAMETERS-1'!$B$5:$J$44,9,FALSE)*HRYLD2!$F42</f>
        <v>0</v>
      </c>
      <c r="X42" s="44">
        <f>HRYLD1!X42*VLOOKUP(HRYLD2!X$4,'[1]INTERNAL PARAMETERS-1'!$B$5:$J$44,5,FALSE)*VLOOKUP(HRYLD2!X$4,'[1]INTERNAL PARAMETERS-1'!$B$5:$J$44,7,FALSE)*HRYLD2!$F42 + HRYLD1!X42*(1-VLOOKUP(HRYLD2!X$4,'[1]INTERNAL PARAMETERS-1'!$B$5:$J$44,5,FALSE))*VLOOKUP(HRYLD2!X$4,'[1]INTERNAL PARAMETERS-1'!$B$5:$J$44,9,FALSE)*HRYLD2!$F42</f>
        <v>0</v>
      </c>
      <c r="Y42" s="44">
        <f>HRYLD1!Y42*VLOOKUP(HRYLD2!Y$4,'[1]INTERNAL PARAMETERS-1'!$B$5:$J$44,5,FALSE)*VLOOKUP(HRYLD2!Y$4,'[1]INTERNAL PARAMETERS-1'!$B$5:$J$44,7,FALSE)*HRYLD2!$F42 + HRYLD1!Y42*(1-VLOOKUP(HRYLD2!Y$4,'[1]INTERNAL PARAMETERS-1'!$B$5:$J$44,5,FALSE))*VLOOKUP(HRYLD2!Y$4,'[1]INTERNAL PARAMETERS-1'!$B$5:$J$44,9,FALSE)*HRYLD2!$F42</f>
        <v>0</v>
      </c>
      <c r="Z42" s="44">
        <f>HRYLD1!Z42*VLOOKUP(HRYLD2!Z$4,'[1]INTERNAL PARAMETERS-1'!$B$5:$J$44,5,FALSE)*VLOOKUP(HRYLD2!Z$4,'[1]INTERNAL PARAMETERS-1'!$B$5:$J$44,7,FALSE)*HRYLD2!$F42 + HRYLD1!Z42*(1-VLOOKUP(HRYLD2!Z$4,'[1]INTERNAL PARAMETERS-1'!$B$5:$J$44,5,FALSE))*VLOOKUP(HRYLD2!Z$4,'[1]INTERNAL PARAMETERS-1'!$B$5:$J$44,9,FALSE)*HRYLD2!$F42</f>
        <v>0</v>
      </c>
      <c r="AA42" s="44">
        <f>HRYLD1!AA42*VLOOKUP(HRYLD2!AA$4,'[1]INTERNAL PARAMETERS-1'!$B$5:$J$44,5,FALSE)*VLOOKUP(HRYLD2!AA$4,'[1]INTERNAL PARAMETERS-1'!$B$5:$J$44,7,FALSE)*HRYLD2!$F42 + HRYLD1!AA42*(1-VLOOKUP(HRYLD2!AA$4,'[1]INTERNAL PARAMETERS-1'!$B$5:$J$44,5,FALSE))*VLOOKUP(HRYLD2!AA$4,'[1]INTERNAL PARAMETERS-1'!$B$5:$J$44,9,FALSE)*HRYLD2!$F42</f>
        <v>0</v>
      </c>
      <c r="AB42" s="44">
        <f>HRYLD1!AB42*VLOOKUP(HRYLD2!AB$4,'[1]INTERNAL PARAMETERS-1'!$B$5:$J$44,5,FALSE)*VLOOKUP(HRYLD2!AB$4,'[1]INTERNAL PARAMETERS-1'!$B$5:$J$44,7,FALSE)*HRYLD2!$F42 + HRYLD1!AB42*(1-VLOOKUP(HRYLD2!AB$4,'[1]INTERNAL PARAMETERS-1'!$B$5:$J$44,5,FALSE))*VLOOKUP(HRYLD2!AB$4,'[1]INTERNAL PARAMETERS-1'!$B$5:$J$44,9,FALSE)*HRYLD2!$F42</f>
        <v>0</v>
      </c>
      <c r="AC42" s="44">
        <f>HRYLD1!AC42*VLOOKUP(HRYLD2!AC$4,'[1]INTERNAL PARAMETERS-1'!$B$5:$J$44,5,FALSE)*VLOOKUP(HRYLD2!AC$4,'[1]INTERNAL PARAMETERS-1'!$B$5:$J$44,7,FALSE)*HRYLD2!$F42 + HRYLD1!AC42*(1-VLOOKUP(HRYLD2!AC$4,'[1]INTERNAL PARAMETERS-1'!$B$5:$J$44,5,FALSE))*VLOOKUP(HRYLD2!AC$4,'[1]INTERNAL PARAMETERS-1'!$B$5:$J$44,9,FALSE)*HRYLD2!$F42</f>
        <v>0</v>
      </c>
      <c r="AD42" s="44">
        <f>HRYLD1!AD42*VLOOKUP(HRYLD2!AD$4,'[1]INTERNAL PARAMETERS-1'!$B$5:$J$44,5,FALSE)*VLOOKUP(HRYLD2!AD$4,'[1]INTERNAL PARAMETERS-1'!$B$5:$J$44,7,FALSE)*HRYLD2!$F42 + HRYLD1!AD42*(1-VLOOKUP(HRYLD2!AD$4,'[1]INTERNAL PARAMETERS-1'!$B$5:$J$44,5,FALSE))*VLOOKUP(HRYLD2!AD$4,'[1]INTERNAL PARAMETERS-1'!$B$5:$J$44,9,FALSE)*HRYLD2!$F42</f>
        <v>0</v>
      </c>
      <c r="AE42" s="44">
        <f>HRYLD1!AE42*VLOOKUP(HRYLD2!AE$4,'[1]INTERNAL PARAMETERS-1'!$B$5:$J$44,5,FALSE)*VLOOKUP(HRYLD2!AE$4,'[1]INTERNAL PARAMETERS-1'!$B$5:$J$44,7,FALSE)*HRYLD2!$F42 + HRYLD1!AE42*(1-VLOOKUP(HRYLD2!AE$4,'[1]INTERNAL PARAMETERS-1'!$B$5:$J$44,5,FALSE))*VLOOKUP(HRYLD2!AE$4,'[1]INTERNAL PARAMETERS-1'!$B$5:$J$44,9,FALSE)*HRYLD2!$F42</f>
        <v>0</v>
      </c>
      <c r="AF42" s="44">
        <f>HRYLD1!AF42*VLOOKUP(HRYLD2!AF$4,'[1]INTERNAL PARAMETERS-1'!$B$5:$J$44,5,FALSE)*VLOOKUP(HRYLD2!AF$4,'[1]INTERNAL PARAMETERS-1'!$B$5:$J$44,7,FALSE)*HRYLD2!$F42 + HRYLD1!AF42*(1-VLOOKUP(HRYLD2!AF$4,'[1]INTERNAL PARAMETERS-1'!$B$5:$J$44,5,FALSE))*VLOOKUP(HRYLD2!AF$4,'[1]INTERNAL PARAMETERS-1'!$B$5:$J$44,9,FALSE)*HRYLD2!$F42</f>
        <v>0</v>
      </c>
      <c r="AG42" s="44">
        <f>HRYLD1!AG42*VLOOKUP(HRYLD2!AG$4,'[1]INTERNAL PARAMETERS-1'!$B$5:$J$44,5,FALSE)*VLOOKUP(HRYLD2!AG$4,'[1]INTERNAL PARAMETERS-1'!$B$5:$J$44,7,FALSE)*HRYLD2!$F42 + HRYLD1!AG42*(1-VLOOKUP(HRYLD2!AG$4,'[1]INTERNAL PARAMETERS-1'!$B$5:$J$44,5,FALSE))*VLOOKUP(HRYLD2!AG$4,'[1]INTERNAL PARAMETERS-1'!$B$5:$J$44,9,FALSE)*HRYLD2!$F42</f>
        <v>0</v>
      </c>
      <c r="AH42" s="44">
        <f>HRYLD1!AH42*VLOOKUP(HRYLD2!AH$4,'[1]INTERNAL PARAMETERS-1'!$B$5:$J$44,5,FALSE)*VLOOKUP(HRYLD2!AH$4,'[1]INTERNAL PARAMETERS-1'!$B$5:$J$44,7,FALSE)*HRYLD2!$F42 + HRYLD1!AH42*(1-VLOOKUP(HRYLD2!AH$4,'[1]INTERNAL PARAMETERS-1'!$B$5:$J$44,5,FALSE))*VLOOKUP(HRYLD2!AH$4,'[1]INTERNAL PARAMETERS-1'!$B$5:$J$44,9,FALSE)*HRYLD2!$F42</f>
        <v>0</v>
      </c>
      <c r="AI42" s="44">
        <f>HRYLD1!AI42*VLOOKUP(HRYLD2!AI$4,'[1]INTERNAL PARAMETERS-1'!$B$5:$J$44,5,FALSE)*VLOOKUP(HRYLD2!AI$4,'[1]INTERNAL PARAMETERS-1'!$B$5:$J$44,7,FALSE)*HRYLD2!$F42 + HRYLD1!AI42*(1-VLOOKUP(HRYLD2!AI$4,'[1]INTERNAL PARAMETERS-1'!$B$5:$J$44,5,FALSE))*VLOOKUP(HRYLD2!AI$4,'[1]INTERNAL PARAMETERS-1'!$B$5:$J$44,9,FALSE)*HRYLD2!$F42</f>
        <v>0.57918871021453744</v>
      </c>
      <c r="AJ42" s="44">
        <f>HRYLD1!AJ42*VLOOKUP(HRYLD2!AJ$4,'[1]INTERNAL PARAMETERS-1'!$B$5:$J$44,5,FALSE)*VLOOKUP(HRYLD2!AJ$4,'[1]INTERNAL PARAMETERS-1'!$B$5:$J$44,7,FALSE)*HRYLD2!$F42 + HRYLD1!AJ42*(1-VLOOKUP(HRYLD2!AJ$4,'[1]INTERNAL PARAMETERS-1'!$B$5:$J$44,5,FALSE))*VLOOKUP(HRYLD2!AJ$4,'[1]INTERNAL PARAMETERS-1'!$B$5:$J$44,9,FALSE)*HRYLD2!$F42</f>
        <v>0.32279162444484166</v>
      </c>
      <c r="AK42" s="44">
        <f>HRYLD1!AK42*VLOOKUP(HRYLD2!AK$4,'[1]INTERNAL PARAMETERS-1'!$B$5:$J$44,5,FALSE)*VLOOKUP(HRYLD2!AK$4,'[1]INTERNAL PARAMETERS-1'!$B$5:$J$44,7,FALSE)*HRYLD2!$F42 + HRYLD1!AK42*(1-VLOOKUP(HRYLD2!AK$4,'[1]INTERNAL PARAMETERS-1'!$B$5:$J$44,5,FALSE))*VLOOKUP(HRYLD2!AK$4,'[1]INTERNAL PARAMETERS-1'!$B$5:$J$44,9,FALSE)*HRYLD2!$F42</f>
        <v>0</v>
      </c>
      <c r="AL42" s="44">
        <f>HRYLD1!AL42*VLOOKUP(HRYLD2!AL$4,'[1]INTERNAL PARAMETERS-1'!$B$5:$J$44,5,FALSE)*VLOOKUP(HRYLD2!AL$4,'[1]INTERNAL PARAMETERS-1'!$B$5:$J$44,7,FALSE)*HRYLD2!$F42 + HRYLD1!AL42*(1-VLOOKUP(HRYLD2!AL$4,'[1]INTERNAL PARAMETERS-1'!$B$5:$J$44,5,FALSE))*VLOOKUP(HRYLD2!AL$4,'[1]INTERNAL PARAMETERS-1'!$B$5:$J$44,9,FALSE)*HRYLD2!$F42</f>
        <v>0</v>
      </c>
      <c r="AM42" s="44">
        <f>HRYLD1!AM42*VLOOKUP(HRYLD2!AM$4,'[1]INTERNAL PARAMETERS-1'!$B$5:$J$44,5,FALSE)*VLOOKUP(HRYLD2!AM$4,'[1]INTERNAL PARAMETERS-1'!$B$5:$J$44,7,FALSE)*HRYLD2!$F42 + HRYLD1!AM42*(1-VLOOKUP(HRYLD2!AM$4,'[1]INTERNAL PARAMETERS-1'!$B$5:$J$44,5,FALSE))*VLOOKUP(HRYLD2!AM$4,'[1]INTERNAL PARAMETERS-1'!$B$5:$J$44,9,FALSE)*HRYLD2!$F42</f>
        <v>0</v>
      </c>
      <c r="AN42" s="44">
        <f>HRYLD1!AN42*VLOOKUP(HRYLD2!AN$4,'[1]INTERNAL PARAMETERS-1'!$B$5:$J$44,5,FALSE)*VLOOKUP(HRYLD2!AN$4,'[1]INTERNAL PARAMETERS-1'!$B$5:$J$44,7,FALSE)*HRYLD2!$F42 + HRYLD1!AN42*(1-VLOOKUP(HRYLD2!AN$4,'[1]INTERNAL PARAMETERS-1'!$B$5:$J$44,5,FALSE))*VLOOKUP(HRYLD2!AN$4,'[1]INTERNAL PARAMETERS-1'!$B$5:$J$44,9,FALSE)*HRYLD2!$F42</f>
        <v>0</v>
      </c>
      <c r="AO42" s="44">
        <f>HRYLD1!AO42*VLOOKUP(HRYLD2!AO$4,'[1]INTERNAL PARAMETERS-1'!$B$5:$J$44,5,FALSE)*VLOOKUP(HRYLD2!AO$4,'[1]INTERNAL PARAMETERS-1'!$B$5:$J$44,7,FALSE)*HRYLD2!$F42 + HRYLD1!AO42*(1-VLOOKUP(HRYLD2!AO$4,'[1]INTERNAL PARAMETERS-1'!$B$5:$J$44,5,FALSE))*VLOOKUP(HRYLD2!AO$4,'[1]INTERNAL PARAMETERS-1'!$B$5:$J$44,9,FALSE)*HRYLD2!$F42</f>
        <v>0</v>
      </c>
      <c r="AP42" s="44">
        <f>HRYLD1!AP42*VLOOKUP(HRYLD2!AP$4,'[1]INTERNAL PARAMETERS-1'!$B$5:$J$44,5,FALSE)*VLOOKUP(HRYLD2!AP$4,'[1]INTERNAL PARAMETERS-1'!$B$5:$J$44,7,FALSE)*HRYLD2!$F42 + HRYLD1!AP42*(1-VLOOKUP(HRYLD2!AP$4,'[1]INTERNAL PARAMETERS-1'!$B$5:$J$44,5,FALSE))*VLOOKUP(HRYLD2!AP$4,'[1]INTERNAL PARAMETERS-1'!$B$5:$J$44,9,FALSE)*HRYLD2!$F42</f>
        <v>0</v>
      </c>
      <c r="AQ42" s="44">
        <f>HRYLD1!AQ42*VLOOKUP(HRYLD2!AQ$4,'[1]INTERNAL PARAMETERS-1'!$B$5:$J$44,5,FALSE)*VLOOKUP(HRYLD2!AQ$4,'[1]INTERNAL PARAMETERS-1'!$B$5:$J$44,7,FALSE)*HRYLD2!$F42 + HRYLD1!AQ42*(1-VLOOKUP(HRYLD2!AQ$4,'[1]INTERNAL PARAMETERS-1'!$B$5:$J$44,5,FALSE))*VLOOKUP(HRYLD2!AQ$4,'[1]INTERNAL PARAMETERS-1'!$B$5:$J$44,9,FALSE)*HRYLD2!$F42</f>
        <v>0</v>
      </c>
      <c r="AR42" s="44">
        <f>HRYLD1!AR42*VLOOKUP(HRYLD2!AR$4,'[1]INTERNAL PARAMETERS-1'!$B$5:$J$44,5,FALSE)*VLOOKUP(HRYLD2!AR$4,'[1]INTERNAL PARAMETERS-1'!$B$5:$J$44,7,FALSE)*HRYLD2!$F42 + HRYLD1!AR42*(1-VLOOKUP(HRYLD2!AR$4,'[1]INTERNAL PARAMETERS-1'!$B$5:$J$44,5,FALSE))*VLOOKUP(HRYLD2!AR$4,'[1]INTERNAL PARAMETERS-1'!$B$5:$J$44,9,FALSE)*HRYLD2!$F42</f>
        <v>0</v>
      </c>
      <c r="AS42" s="44">
        <f>HRYLD1!AS42*VLOOKUP(HRYLD2!AS$4,'[1]INTERNAL PARAMETERS-1'!$B$5:$J$44,5,FALSE)*VLOOKUP(HRYLD2!AS$4,'[1]INTERNAL PARAMETERS-1'!$B$5:$J$44,7,FALSE)*HRYLD2!$F42 + HRYLD1!AS42*(1-VLOOKUP(HRYLD2!AS$4,'[1]INTERNAL PARAMETERS-1'!$B$5:$J$44,5,FALSE))*VLOOKUP(HRYLD2!AS$4,'[1]INTERNAL PARAMETERS-1'!$B$5:$J$44,9,FALSE)*HRYLD2!$F42</f>
        <v>0</v>
      </c>
      <c r="AT42" s="43">
        <f>HRYLD1!AT42*VLOOKUP(HRYLD2!AT$4,'[1]INTERNAL PARAMETERS-1'!$B$5:$J$44,5,FALSE)*VLOOKUP(HRYLD2!AT$4,'[1]INTERNAL PARAMETERS-1'!$B$5:$J$44,7,FALSE)*HRYLD2!$F42 + HRYLD1!AT42*(1-VLOOKUP(HRYLD2!AT$4,'[1]INTERNAL PARAMETERS-1'!$B$5:$J$44,5,FALSE))*VLOOKUP(HRYLD2!AT$4,'[1]INTERNAL PARAMETERS-1'!$B$5:$J$44,9,FALSE)*HRYLD2!$F42</f>
        <v>0</v>
      </c>
      <c r="AU42" s="45">
        <f>HRYLD1!AU42*VLOOKUP(HRYLD2!AU$4,'[1]INTERNAL PARAMETERS-1'!$B$5:$J$44,5,FALSE)*VLOOKUP(HRYLD2!AU$4,'[1]INTERNAL PARAMETERS-1'!$B$5:$J$44,6,FALSE)*VLOOKUP(HRYLD2!AU$4,'[1]INTERNAL PARAMETERS-1'!$B$5:$J$44,3,FALSE) + HRYLD1!AU42*(1-VLOOKUP(HRYLD2!AU$4,'[1]INTERNAL PARAMETERS-1'!$B$5:$J$44,5,FALSE))*VLOOKUP(HRYLD2!AU$4,'[1]INTERNAL PARAMETERS-1'!$B$5:$J$44,8,FALSE)*VLOOKUP(HRYLD2!AU$4,'[1]INTERNAL PARAMETERS-1'!$B$5:$J$44,3,FALSE)</f>
        <v>0</v>
      </c>
      <c r="AV42" s="44">
        <f>HRYLD1!AV42*VLOOKUP(HRYLD2!AV$4,'[1]INTERNAL PARAMETERS-1'!$B$5:$J$44,5,FALSE)*VLOOKUP(HRYLD2!AV$4,'[1]INTERNAL PARAMETERS-1'!$B$5:$J$44,6,FALSE)*VLOOKUP(HRYLD2!AV$4,'[1]INTERNAL PARAMETERS-1'!$B$5:$J$44,3,FALSE) + HRYLD1!AV42*(1-VLOOKUP(HRYLD2!AV$4,'[1]INTERNAL PARAMETERS-1'!$B$5:$J$44,5,FALSE))*VLOOKUP(HRYLD2!AV$4,'[1]INTERNAL PARAMETERS-1'!$B$5:$J$44,8,FALSE)*VLOOKUP(HRYLD2!AV$4,'[1]INTERNAL PARAMETERS-1'!$B$5:$J$44,3,FALSE)</f>
        <v>0</v>
      </c>
      <c r="AW42" s="44">
        <f>HRYLD1!AW42*VLOOKUP(HRYLD2!AW$4,'[1]INTERNAL PARAMETERS-1'!$B$5:$J$44,5,FALSE)*VLOOKUP(HRYLD2!AW$4,'[1]INTERNAL PARAMETERS-1'!$B$5:$J$44,6,FALSE)*VLOOKUP(HRYLD2!AW$4,'[1]INTERNAL PARAMETERS-1'!$B$5:$J$44,3,FALSE) + HRYLD1!AW42*(1-VLOOKUP(HRYLD2!AW$4,'[1]INTERNAL PARAMETERS-1'!$B$5:$J$44,5,FALSE))*VLOOKUP(HRYLD2!AW$4,'[1]INTERNAL PARAMETERS-1'!$B$5:$J$44,8,FALSE)*VLOOKUP(HRYLD2!AW$4,'[1]INTERNAL PARAMETERS-1'!$B$5:$J$44,3,FALSE)</f>
        <v>2.3751798559107122</v>
      </c>
      <c r="AX42" s="44">
        <f>HRYLD1!AX42*VLOOKUP(HRYLD2!AX$4,'[1]INTERNAL PARAMETERS-1'!$B$5:$J$44,5,FALSE)*VLOOKUP(HRYLD2!AX$4,'[1]INTERNAL PARAMETERS-1'!$B$5:$J$44,6,FALSE)*VLOOKUP(HRYLD2!AX$4,'[1]INTERNAL PARAMETERS-1'!$B$5:$J$44,3,FALSE) + HRYLD1!AX42*(1-VLOOKUP(HRYLD2!AX$4,'[1]INTERNAL PARAMETERS-1'!$B$5:$J$44,5,FALSE))*VLOOKUP(HRYLD2!AX$4,'[1]INTERNAL PARAMETERS-1'!$B$5:$J$44,8,FALSE)*VLOOKUP(HRYLD2!AX$4,'[1]INTERNAL PARAMETERS-1'!$B$5:$J$44,3,FALSE)</f>
        <v>0</v>
      </c>
      <c r="AY42" s="44">
        <f>HRYLD1!AY42*VLOOKUP(HRYLD2!AY$4,'[1]INTERNAL PARAMETERS-1'!$B$5:$J$44,5,FALSE)*VLOOKUP(HRYLD2!AY$4,'[1]INTERNAL PARAMETERS-1'!$B$5:$J$44,6,FALSE)*VLOOKUP(HRYLD2!AY$4,'[1]INTERNAL PARAMETERS-1'!$B$5:$J$44,3,FALSE) + HRYLD1!AY42*(1-VLOOKUP(HRYLD2!AY$4,'[1]INTERNAL PARAMETERS-1'!$B$5:$J$44,5,FALSE))*VLOOKUP(HRYLD2!AY$4,'[1]INTERNAL PARAMETERS-1'!$B$5:$J$44,8,FALSE)*VLOOKUP(HRYLD2!AY$4,'[1]INTERNAL PARAMETERS-1'!$B$5:$J$44,3,FALSE)</f>
        <v>0</v>
      </c>
      <c r="AZ42" s="44">
        <f>HRYLD1!AZ42*VLOOKUP(HRYLD2!AZ$4,'[1]INTERNAL PARAMETERS-1'!$B$5:$J$44,5,FALSE)*VLOOKUP(HRYLD2!AZ$4,'[1]INTERNAL PARAMETERS-1'!$B$5:$J$44,6,FALSE)*VLOOKUP(HRYLD2!AZ$4,'[1]INTERNAL PARAMETERS-1'!$B$5:$J$44,3,FALSE) + HRYLD1!AZ42*(1-VLOOKUP(HRYLD2!AZ$4,'[1]INTERNAL PARAMETERS-1'!$B$5:$J$44,5,FALSE))*VLOOKUP(HRYLD2!AZ$4,'[1]INTERNAL PARAMETERS-1'!$B$5:$J$44,8,FALSE)*VLOOKUP(HRYLD2!AZ$4,'[1]INTERNAL PARAMETERS-1'!$B$5:$J$44,3,FALSE)</f>
        <v>0</v>
      </c>
      <c r="BA42" s="44">
        <f>HRYLD1!BA42*VLOOKUP(HRYLD2!BA$4,'[1]INTERNAL PARAMETERS-1'!$B$5:$J$44,5,FALSE)*VLOOKUP(HRYLD2!BA$4,'[1]INTERNAL PARAMETERS-1'!$B$5:$J$44,6,FALSE)*VLOOKUP(HRYLD2!BA$4,'[1]INTERNAL PARAMETERS-1'!$B$5:$J$44,3,FALSE) + HRYLD1!BA42*(1-VLOOKUP(HRYLD2!BA$4,'[1]INTERNAL PARAMETERS-1'!$B$5:$J$44,5,FALSE))*VLOOKUP(HRYLD2!BA$4,'[1]INTERNAL PARAMETERS-1'!$B$5:$J$44,8,FALSE)*VLOOKUP(HRYLD2!BA$4,'[1]INTERNAL PARAMETERS-1'!$B$5:$J$44,3,FALSE)</f>
        <v>0.16538684892303074</v>
      </c>
      <c r="BB42" s="44">
        <f>HRYLD1!BB42*VLOOKUP(HRYLD2!BB$4,'[1]INTERNAL PARAMETERS-1'!$B$5:$J$44,5,FALSE)*VLOOKUP(HRYLD2!BB$4,'[1]INTERNAL PARAMETERS-1'!$B$5:$J$44,6,FALSE)*VLOOKUP(HRYLD2!BB$4,'[1]INTERNAL PARAMETERS-1'!$B$5:$J$44,3,FALSE) + HRYLD1!BB42*(1-VLOOKUP(HRYLD2!BB$4,'[1]INTERNAL PARAMETERS-1'!$B$5:$J$44,5,FALSE))*VLOOKUP(HRYLD2!BB$4,'[1]INTERNAL PARAMETERS-1'!$B$5:$J$44,8,FALSE)*VLOOKUP(HRYLD2!BB$4,'[1]INTERNAL PARAMETERS-1'!$B$5:$J$44,3,FALSE)</f>
        <v>1.0054390109039399</v>
      </c>
      <c r="BC42" s="44">
        <f>HRYLD1!BC42*VLOOKUP(HRYLD2!BC$4,'[1]INTERNAL PARAMETERS-1'!$B$5:$J$44,5,FALSE)*VLOOKUP(HRYLD2!BC$4,'[1]INTERNAL PARAMETERS-1'!$B$5:$J$44,6,FALSE)*VLOOKUP(HRYLD2!BC$4,'[1]INTERNAL PARAMETERS-1'!$B$5:$J$44,3,FALSE) + HRYLD1!BC42*(1-VLOOKUP(HRYLD2!BC$4,'[1]INTERNAL PARAMETERS-1'!$B$5:$J$44,5,FALSE))*VLOOKUP(HRYLD2!BC$4,'[1]INTERNAL PARAMETERS-1'!$B$5:$J$44,8,FALSE)*VLOOKUP(HRYLD2!BC$4,'[1]INTERNAL PARAMETERS-1'!$B$5:$J$44,3,FALSE)</f>
        <v>0.16450651233193486</v>
      </c>
      <c r="BD42" s="44">
        <f>HRYLD1!BD42*VLOOKUP(HRYLD2!BD$4,'[1]INTERNAL PARAMETERS-1'!$B$5:$J$44,5,FALSE)*VLOOKUP(HRYLD2!BD$4,'[1]INTERNAL PARAMETERS-1'!$B$5:$J$44,6,FALSE)*VLOOKUP(HRYLD2!BD$4,'[1]INTERNAL PARAMETERS-1'!$B$5:$J$44,3,FALSE) + HRYLD1!BD42*(1-VLOOKUP(HRYLD2!BD$4,'[1]INTERNAL PARAMETERS-1'!$B$5:$J$44,5,FALSE))*VLOOKUP(HRYLD2!BD$4,'[1]INTERNAL PARAMETERS-1'!$B$5:$J$44,8,FALSE)*VLOOKUP(HRYLD2!BD$4,'[1]INTERNAL PARAMETERS-1'!$B$5:$J$44,3,FALSE)</f>
        <v>0.64980101140047208</v>
      </c>
      <c r="BE42" s="44">
        <f>HRYLD1!BE42*VLOOKUP(HRYLD2!BE$4,'[1]INTERNAL PARAMETERS-1'!$B$5:$J$44,5,FALSE)*VLOOKUP(HRYLD2!BE$4,'[1]INTERNAL PARAMETERS-1'!$B$5:$J$44,6,FALSE)*VLOOKUP(HRYLD2!BE$4,'[1]INTERNAL PARAMETERS-1'!$B$5:$J$44,3,FALSE) + HRYLD1!BE42*(1-VLOOKUP(HRYLD2!BE$4,'[1]INTERNAL PARAMETERS-1'!$B$5:$J$44,5,FALSE))*VLOOKUP(HRYLD2!BE$4,'[1]INTERNAL PARAMETERS-1'!$B$5:$J$44,8,FALSE)*VLOOKUP(HRYLD2!BE$4,'[1]INTERNAL PARAMETERS-1'!$B$5:$J$44,3,FALSE)</f>
        <v>0.29530860585883173</v>
      </c>
      <c r="BF42" s="44">
        <f>HRYLD1!BF42*VLOOKUP(HRYLD2!BF$4,'[1]INTERNAL PARAMETERS-1'!$B$5:$J$44,5,FALSE)*VLOOKUP(HRYLD2!BF$4,'[1]INTERNAL PARAMETERS-1'!$B$5:$J$44,6,FALSE)*VLOOKUP(HRYLD2!BF$4,'[1]INTERNAL PARAMETERS-1'!$B$5:$J$44,3,FALSE) + HRYLD1!BF42*(1-VLOOKUP(HRYLD2!BF$4,'[1]INTERNAL PARAMETERS-1'!$B$5:$J$44,5,FALSE))*VLOOKUP(HRYLD2!BF$4,'[1]INTERNAL PARAMETERS-1'!$B$5:$J$44,8,FALSE)*VLOOKUP(HRYLD2!BF$4,'[1]INTERNAL PARAMETERS-1'!$B$5:$J$44,3,FALSE)</f>
        <v>0</v>
      </c>
      <c r="BG42" s="44">
        <f>HRYLD1!BG42*VLOOKUP(HRYLD2!BG$4,'[1]INTERNAL PARAMETERS-1'!$B$5:$J$44,5,FALSE)*VLOOKUP(HRYLD2!BG$4,'[1]INTERNAL PARAMETERS-1'!$B$5:$J$44,6,FALSE)*VLOOKUP(HRYLD2!BG$4,'[1]INTERNAL PARAMETERS-1'!$B$5:$J$44,3,FALSE) + HRYLD1!BG42*(1-VLOOKUP(HRYLD2!BG$4,'[1]INTERNAL PARAMETERS-1'!$B$5:$J$44,5,FALSE))*VLOOKUP(HRYLD2!BG$4,'[1]INTERNAL PARAMETERS-1'!$B$5:$J$44,8,FALSE)*VLOOKUP(HRYLD2!BG$4,'[1]INTERNAL PARAMETERS-1'!$B$5:$J$44,3,FALSE)</f>
        <v>1.100950906744361</v>
      </c>
      <c r="BH42" s="44">
        <f>HRYLD1!BH42*VLOOKUP(HRYLD2!BH$4,'[1]INTERNAL PARAMETERS-1'!$B$5:$J$44,5,FALSE)*VLOOKUP(HRYLD2!BH$4,'[1]INTERNAL PARAMETERS-1'!$B$5:$J$44,6,FALSE)*VLOOKUP(HRYLD2!BH$4,'[1]INTERNAL PARAMETERS-1'!$B$5:$J$44,3,FALSE) + HRYLD1!BH42*(1-VLOOKUP(HRYLD2!BH$4,'[1]INTERNAL PARAMETERS-1'!$B$5:$J$44,5,FALSE))*VLOOKUP(HRYLD2!BH$4,'[1]INTERNAL PARAMETERS-1'!$B$5:$J$44,8,FALSE)*VLOOKUP(HRYLD2!BH$4,'[1]INTERNAL PARAMETERS-1'!$B$5:$J$44,3,FALSE)</f>
        <v>3.326909120500406E-3</v>
      </c>
      <c r="BI42" s="44">
        <f>HRYLD1!BI42*VLOOKUP(HRYLD2!BI$4,'[1]INTERNAL PARAMETERS-1'!$B$5:$J$44,5,FALSE)*VLOOKUP(HRYLD2!BI$4,'[1]INTERNAL PARAMETERS-1'!$B$5:$J$44,6,FALSE)*VLOOKUP(HRYLD2!BI$4,'[1]INTERNAL PARAMETERS-1'!$B$5:$J$44,3,FALSE) + HRYLD1!BI42*(1-VLOOKUP(HRYLD2!BI$4,'[1]INTERNAL PARAMETERS-1'!$B$5:$J$44,5,FALSE))*VLOOKUP(HRYLD2!BI$4,'[1]INTERNAL PARAMETERS-1'!$B$5:$J$44,8,FALSE)*VLOOKUP(HRYLD2!BI$4,'[1]INTERNAL PARAMETERS-1'!$B$5:$J$44,3,FALSE)</f>
        <v>0</v>
      </c>
      <c r="BJ42" s="44">
        <f>HRYLD1!BJ42*VLOOKUP(HRYLD2!BJ$4,'[1]INTERNAL PARAMETERS-1'!$B$5:$J$44,5,FALSE)*VLOOKUP(HRYLD2!BJ$4,'[1]INTERNAL PARAMETERS-1'!$B$5:$J$44,6,FALSE)*VLOOKUP(HRYLD2!BJ$4,'[1]INTERNAL PARAMETERS-1'!$B$5:$J$44,3,FALSE) + HRYLD1!BJ42*(1-VLOOKUP(HRYLD2!BJ$4,'[1]INTERNAL PARAMETERS-1'!$B$5:$J$44,5,FALSE))*VLOOKUP(HRYLD2!BJ$4,'[1]INTERNAL PARAMETERS-1'!$B$5:$J$44,8,FALSE)*VLOOKUP(HRYLD2!BJ$4,'[1]INTERNAL PARAMETERS-1'!$B$5:$J$44,3,FALSE)</f>
        <v>0.26063229818125627</v>
      </c>
      <c r="BK42" s="44">
        <f>HRYLD1!BK42*VLOOKUP(HRYLD2!BK$4,'[1]INTERNAL PARAMETERS-1'!$B$5:$J$44,5,FALSE)*VLOOKUP(HRYLD2!BK$4,'[1]INTERNAL PARAMETERS-1'!$B$5:$J$44,6,FALSE)*VLOOKUP(HRYLD2!BK$4,'[1]INTERNAL PARAMETERS-1'!$B$5:$J$44,3,FALSE) + HRYLD1!BK42*(1-VLOOKUP(HRYLD2!BK$4,'[1]INTERNAL PARAMETERS-1'!$B$5:$J$44,5,FALSE))*VLOOKUP(HRYLD2!BK$4,'[1]INTERNAL PARAMETERS-1'!$B$5:$J$44,8,FALSE)*VLOOKUP(HRYLD2!BK$4,'[1]INTERNAL PARAMETERS-1'!$B$5:$J$44,3,FALSE)</f>
        <v>0.13838373020142375</v>
      </c>
      <c r="BL42" s="44">
        <f>HRYLD1!BL42*VLOOKUP(HRYLD2!BL$4,'[1]INTERNAL PARAMETERS-1'!$B$5:$J$44,5,FALSE)*VLOOKUP(HRYLD2!BL$4,'[1]INTERNAL PARAMETERS-1'!$B$5:$J$44,6,FALSE)*VLOOKUP(HRYLD2!BL$4,'[1]INTERNAL PARAMETERS-1'!$B$5:$J$44,3,FALSE) + HRYLD1!BL42*(1-VLOOKUP(HRYLD2!BL$4,'[1]INTERNAL PARAMETERS-1'!$B$5:$J$44,5,FALSE))*VLOOKUP(HRYLD2!BL$4,'[1]INTERNAL PARAMETERS-1'!$B$5:$J$44,8,FALSE)*VLOOKUP(HRYLD2!BL$4,'[1]INTERNAL PARAMETERS-1'!$B$5:$J$44,3,FALSE)</f>
        <v>2.4424156336261878E-2</v>
      </c>
      <c r="BM42" s="44">
        <f>HRYLD1!BM42*VLOOKUP(HRYLD2!BM$4,'[1]INTERNAL PARAMETERS-1'!$B$5:$J$44,5,FALSE)*VLOOKUP(HRYLD2!BM$4,'[1]INTERNAL PARAMETERS-1'!$B$5:$J$44,6,FALSE)*VLOOKUP(HRYLD2!BM$4,'[1]INTERNAL PARAMETERS-1'!$B$5:$J$44,3,FALSE) + HRYLD1!BM42*(1-VLOOKUP(HRYLD2!BM$4,'[1]INTERNAL PARAMETERS-1'!$B$5:$J$44,5,FALSE))*VLOOKUP(HRYLD2!BM$4,'[1]INTERNAL PARAMETERS-1'!$B$5:$J$44,8,FALSE)*VLOOKUP(HRYLD2!BM$4,'[1]INTERNAL PARAMETERS-1'!$B$5:$J$44,3,FALSE)</f>
        <v>1.1198611585656481E-2</v>
      </c>
      <c r="BN42" s="44">
        <f>HRYLD1!BN42*VLOOKUP(HRYLD2!BN$4,'[1]INTERNAL PARAMETERS-1'!$B$5:$J$44,5,FALSE)*VLOOKUP(HRYLD2!BN$4,'[1]INTERNAL PARAMETERS-1'!$B$5:$J$44,6,FALSE)*VLOOKUP(HRYLD2!BN$4,'[1]INTERNAL PARAMETERS-1'!$B$5:$J$44,3,FALSE) + HRYLD1!BN42*(1-VLOOKUP(HRYLD2!BN$4,'[1]INTERNAL PARAMETERS-1'!$B$5:$J$44,5,FALSE))*VLOOKUP(HRYLD2!BN$4,'[1]INTERNAL PARAMETERS-1'!$B$5:$J$44,8,FALSE)*VLOOKUP(HRYLD2!BN$4,'[1]INTERNAL PARAMETERS-1'!$B$5:$J$44,3,FALSE)</f>
        <v>0.35990992029884267</v>
      </c>
      <c r="BO42" s="44">
        <f>HRYLD1!BO42*VLOOKUP(HRYLD2!BO$4,'[1]INTERNAL PARAMETERS-1'!$B$5:$J$44,5,FALSE)*VLOOKUP(HRYLD2!BO$4,'[1]INTERNAL PARAMETERS-1'!$B$5:$J$44,6,FALSE)*VLOOKUP(HRYLD2!BO$4,'[1]INTERNAL PARAMETERS-1'!$B$5:$J$44,3,FALSE) + HRYLD1!BO42*(1-VLOOKUP(HRYLD2!BO$4,'[1]INTERNAL PARAMETERS-1'!$B$5:$J$44,5,FALSE))*VLOOKUP(HRYLD2!BO$4,'[1]INTERNAL PARAMETERS-1'!$B$5:$J$44,8,FALSE)*VLOOKUP(HRYLD2!BO$4,'[1]INTERNAL PARAMETERS-1'!$B$5:$J$44,3,FALSE)</f>
        <v>0.29453183963950463</v>
      </c>
      <c r="BP42" s="44">
        <f>HRYLD1!BP42*VLOOKUP(HRYLD2!BP$4,'[1]INTERNAL PARAMETERS-1'!$B$5:$J$44,5,FALSE)*VLOOKUP(HRYLD2!BP$4,'[1]INTERNAL PARAMETERS-1'!$B$5:$J$44,6,FALSE)*VLOOKUP(HRYLD2!BP$4,'[1]INTERNAL PARAMETERS-1'!$B$5:$J$44,3,FALSE) + HRYLD1!BP42*(1-VLOOKUP(HRYLD2!BP$4,'[1]INTERNAL PARAMETERS-1'!$B$5:$J$44,5,FALSE))*VLOOKUP(HRYLD2!BP$4,'[1]INTERNAL PARAMETERS-1'!$B$5:$J$44,8,FALSE)*VLOOKUP(HRYLD2!BP$4,'[1]INTERNAL PARAMETERS-1'!$B$5:$J$44,3,FALSE)</f>
        <v>8.0678899888879628E-3</v>
      </c>
      <c r="BQ42" s="44">
        <f>HRYLD1!BQ42*VLOOKUP(HRYLD2!BQ$4,'[1]INTERNAL PARAMETERS-1'!$B$5:$J$44,5,FALSE)*VLOOKUP(HRYLD2!BQ$4,'[1]INTERNAL PARAMETERS-1'!$B$5:$J$44,6,FALSE)*VLOOKUP(HRYLD2!BQ$4,'[1]INTERNAL PARAMETERS-1'!$B$5:$J$44,3,FALSE) + HRYLD1!BQ42*(1-VLOOKUP(HRYLD2!BQ$4,'[1]INTERNAL PARAMETERS-1'!$B$5:$J$44,5,FALSE))*VLOOKUP(HRYLD2!BQ$4,'[1]INTERNAL PARAMETERS-1'!$B$5:$J$44,8,FALSE)*VLOOKUP(HRYLD2!BQ$4,'[1]INTERNAL PARAMETERS-1'!$B$5:$J$44,3,FALSE)</f>
        <v>0.44610531149227456</v>
      </c>
      <c r="BR42" s="44">
        <f>HRYLD1!BR42*VLOOKUP(HRYLD2!BR$4,'[1]INTERNAL PARAMETERS-1'!$B$5:$J$44,5,FALSE)*VLOOKUP(HRYLD2!BR$4,'[1]INTERNAL PARAMETERS-1'!$B$5:$J$44,6,FALSE)*VLOOKUP(HRYLD2!BR$4,'[1]INTERNAL PARAMETERS-1'!$B$5:$J$44,3,FALSE) + HRYLD1!BR42*(1-VLOOKUP(HRYLD2!BR$4,'[1]INTERNAL PARAMETERS-1'!$B$5:$J$44,5,FALSE))*VLOOKUP(HRYLD2!BR$4,'[1]INTERNAL PARAMETERS-1'!$B$5:$J$44,8,FALSE)*VLOOKUP(HRYLD2!BR$4,'[1]INTERNAL PARAMETERS-1'!$B$5:$J$44,3,FALSE)</f>
        <v>1.0899474539774238E-2</v>
      </c>
      <c r="BS42" s="44">
        <f>HRYLD1!BS42*VLOOKUP(HRYLD2!BS$4,'[1]INTERNAL PARAMETERS-1'!$B$5:$J$44,5,FALSE)*VLOOKUP(HRYLD2!BS$4,'[1]INTERNAL PARAMETERS-1'!$B$5:$J$44,6,FALSE)*VLOOKUP(HRYLD2!BS$4,'[1]INTERNAL PARAMETERS-1'!$B$5:$J$44,3,FALSE) + HRYLD1!BS42*(1-VLOOKUP(HRYLD2!BS$4,'[1]INTERNAL PARAMETERS-1'!$B$5:$J$44,5,FALSE))*VLOOKUP(HRYLD2!BS$4,'[1]INTERNAL PARAMETERS-1'!$B$5:$J$44,8,FALSE)*VLOOKUP(HRYLD2!BS$4,'[1]INTERNAL PARAMETERS-1'!$B$5:$J$44,3,FALSE)</f>
        <v>1.7099470069098842E-3</v>
      </c>
      <c r="BT42" s="44">
        <f>HRYLD1!BT42*VLOOKUP(HRYLD2!BT$4,'[1]INTERNAL PARAMETERS-1'!$B$5:$J$44,5,FALSE)*VLOOKUP(HRYLD2!BT$4,'[1]INTERNAL PARAMETERS-1'!$B$5:$J$44,6,FALSE)*VLOOKUP(HRYLD2!BT$4,'[1]INTERNAL PARAMETERS-1'!$B$5:$J$44,3,FALSE) + HRYLD1!BT42*(1-VLOOKUP(HRYLD2!BT$4,'[1]INTERNAL PARAMETERS-1'!$B$5:$J$44,5,FALSE))*VLOOKUP(HRYLD2!BT$4,'[1]INTERNAL PARAMETERS-1'!$B$5:$J$44,8,FALSE)*VLOOKUP(HRYLD2!BT$4,'[1]INTERNAL PARAMETERS-1'!$B$5:$J$44,3,FALSE)</f>
        <v>0</v>
      </c>
      <c r="BU42" s="44">
        <f>HRYLD1!BU42*VLOOKUP(HRYLD2!BU$4,'[1]INTERNAL PARAMETERS-1'!$B$5:$J$44,5,FALSE)*VLOOKUP(HRYLD2!BU$4,'[1]INTERNAL PARAMETERS-1'!$B$5:$J$44,6,FALSE)*VLOOKUP(HRYLD2!BU$4,'[1]INTERNAL PARAMETERS-1'!$B$5:$J$44,3,FALSE) + HRYLD1!BU42*(1-VLOOKUP(HRYLD2!BU$4,'[1]INTERNAL PARAMETERS-1'!$B$5:$J$44,5,FALSE))*VLOOKUP(HRYLD2!BU$4,'[1]INTERNAL PARAMETERS-1'!$B$5:$J$44,8,FALSE)*VLOOKUP(HRYLD2!BU$4,'[1]INTERNAL PARAMETERS-1'!$B$5:$J$44,3,FALSE)</f>
        <v>0</v>
      </c>
      <c r="BV42" s="44">
        <f>HRYLD1!BV42*VLOOKUP(HRYLD2!BV$4,'[1]INTERNAL PARAMETERS-1'!$B$5:$J$44,5,FALSE)*VLOOKUP(HRYLD2!BV$4,'[1]INTERNAL PARAMETERS-1'!$B$5:$J$44,6,FALSE)*VLOOKUP(HRYLD2!BV$4,'[1]INTERNAL PARAMETERS-1'!$B$5:$J$44,3,FALSE) + HRYLD1!BV42*(1-VLOOKUP(HRYLD2!BV$4,'[1]INTERNAL PARAMETERS-1'!$B$5:$J$44,5,FALSE))*VLOOKUP(HRYLD2!BV$4,'[1]INTERNAL PARAMETERS-1'!$B$5:$J$44,8,FALSE)*VLOOKUP(HRYLD2!BV$4,'[1]INTERNAL PARAMETERS-1'!$B$5:$J$44,3,FALSE)</f>
        <v>0</v>
      </c>
      <c r="BW42" s="44">
        <f>HRYLD1!BW42*VLOOKUP(HRYLD2!BW$4,'[1]INTERNAL PARAMETERS-1'!$B$5:$J$44,5,FALSE)*VLOOKUP(HRYLD2!BW$4,'[1]INTERNAL PARAMETERS-1'!$B$5:$J$44,6,FALSE)*VLOOKUP(HRYLD2!BW$4,'[1]INTERNAL PARAMETERS-1'!$B$5:$J$44,3,FALSE) + HRYLD1!BW42*(1-VLOOKUP(HRYLD2!BW$4,'[1]INTERNAL PARAMETERS-1'!$B$5:$J$44,5,FALSE))*VLOOKUP(HRYLD2!BW$4,'[1]INTERNAL PARAMETERS-1'!$B$5:$J$44,8,FALSE)*VLOOKUP(HRYLD2!BW$4,'[1]INTERNAL PARAMETERS-1'!$B$5:$J$44,3,FALSE)</f>
        <v>0</v>
      </c>
      <c r="BX42" s="44">
        <f>HRYLD1!BX42*VLOOKUP(HRYLD2!BX$4,'[1]INTERNAL PARAMETERS-1'!$B$5:$J$44,5,FALSE)*VLOOKUP(HRYLD2!BX$4,'[1]INTERNAL PARAMETERS-1'!$B$5:$J$44,6,FALSE)*VLOOKUP(HRYLD2!BX$4,'[1]INTERNAL PARAMETERS-1'!$B$5:$J$44,3,FALSE) + HRYLD1!BX42*(1-VLOOKUP(HRYLD2!BX$4,'[1]INTERNAL PARAMETERS-1'!$B$5:$J$44,5,FALSE))*VLOOKUP(HRYLD2!BX$4,'[1]INTERNAL PARAMETERS-1'!$B$5:$J$44,8,FALSE)*VLOOKUP(HRYLD2!BX$4,'[1]INTERNAL PARAMETERS-1'!$B$5:$J$44,3,FALSE)</f>
        <v>0</v>
      </c>
      <c r="BY42" s="44">
        <f>HRYLD1!BY42*VLOOKUP(HRYLD2!BY$4,'[1]INTERNAL PARAMETERS-1'!$B$5:$J$44,5,FALSE)*VLOOKUP(HRYLD2!BY$4,'[1]INTERNAL PARAMETERS-1'!$B$5:$J$44,6,FALSE)*VLOOKUP(HRYLD2!BY$4,'[1]INTERNAL PARAMETERS-1'!$B$5:$J$44,3,FALSE) + HRYLD1!BY42*(1-VLOOKUP(HRYLD2!BY$4,'[1]INTERNAL PARAMETERS-1'!$B$5:$J$44,5,FALSE))*VLOOKUP(HRYLD2!BY$4,'[1]INTERNAL PARAMETERS-1'!$B$5:$J$44,8,FALSE)*VLOOKUP(HRYLD2!BY$4,'[1]INTERNAL PARAMETERS-1'!$B$5:$J$44,3,FALSE)</f>
        <v>0</v>
      </c>
      <c r="BZ42" s="44">
        <f>HRYLD1!BZ42*VLOOKUP(HRYLD2!BZ$4,'[1]INTERNAL PARAMETERS-1'!$B$5:$J$44,5,FALSE)*VLOOKUP(HRYLD2!BZ$4,'[1]INTERNAL PARAMETERS-1'!$B$5:$J$44,6,FALSE)*VLOOKUP(HRYLD2!BZ$4,'[1]INTERNAL PARAMETERS-1'!$B$5:$J$44,3,FALSE) + HRYLD1!BZ42*(1-VLOOKUP(HRYLD2!BZ$4,'[1]INTERNAL PARAMETERS-1'!$B$5:$J$44,5,FALSE))*VLOOKUP(HRYLD2!BZ$4,'[1]INTERNAL PARAMETERS-1'!$B$5:$J$44,8,FALSE)*VLOOKUP(HRYLD2!BZ$4,'[1]INTERNAL PARAMETERS-1'!$B$5:$J$44,3,FALSE)</f>
        <v>6.3783282067300055E-4</v>
      </c>
      <c r="CA42" s="44">
        <f>HRYLD1!CA42*VLOOKUP(HRYLD2!CA$4,'[1]INTERNAL PARAMETERS-1'!$B$5:$J$44,5,FALSE)*VLOOKUP(HRYLD2!CA$4,'[1]INTERNAL PARAMETERS-1'!$B$5:$J$44,6,FALSE)*VLOOKUP(HRYLD2!CA$4,'[1]INTERNAL PARAMETERS-1'!$B$5:$J$44,3,FALSE) + HRYLD1!CA42*(1-VLOOKUP(HRYLD2!CA$4,'[1]INTERNAL PARAMETERS-1'!$B$5:$J$44,5,FALSE))*VLOOKUP(HRYLD2!CA$4,'[1]INTERNAL PARAMETERS-1'!$B$5:$J$44,8,FALSE)*VLOOKUP(HRYLD2!CA$4,'[1]INTERNAL PARAMETERS-1'!$B$5:$J$44,3,FALSE)</f>
        <v>0</v>
      </c>
      <c r="CB42" s="44">
        <f>HRYLD1!CB42*VLOOKUP(HRYLD2!CB$4,'[1]INTERNAL PARAMETERS-1'!$B$5:$J$44,5,FALSE)*VLOOKUP(HRYLD2!CB$4,'[1]INTERNAL PARAMETERS-1'!$B$5:$J$44,6,FALSE)*VLOOKUP(HRYLD2!CB$4,'[1]INTERNAL PARAMETERS-1'!$B$5:$J$44,3,FALSE) + HRYLD1!CB42*(1-VLOOKUP(HRYLD2!CB$4,'[1]INTERNAL PARAMETERS-1'!$B$5:$J$44,5,FALSE))*VLOOKUP(HRYLD2!CB$4,'[1]INTERNAL PARAMETERS-1'!$B$5:$J$44,8,FALSE)*VLOOKUP(HRYLD2!CB$4,'[1]INTERNAL PARAMETERS-1'!$B$5:$J$44,3,FALSE)</f>
        <v>0</v>
      </c>
      <c r="CC42" s="44">
        <f>HRYLD1!CC42*VLOOKUP(HRYLD2!CC$4,'[1]INTERNAL PARAMETERS-1'!$B$5:$J$44,5,FALSE)*VLOOKUP(HRYLD2!CC$4,'[1]INTERNAL PARAMETERS-1'!$B$5:$J$44,6,FALSE)*VLOOKUP(HRYLD2!CC$4,'[1]INTERNAL PARAMETERS-1'!$B$5:$J$44,3,FALSE) + HRYLD1!CC42*(1-VLOOKUP(HRYLD2!CC$4,'[1]INTERNAL PARAMETERS-1'!$B$5:$J$44,5,FALSE))*VLOOKUP(HRYLD2!CC$4,'[1]INTERNAL PARAMETERS-1'!$B$5:$J$44,8,FALSE)*VLOOKUP(HRYLD2!CC$4,'[1]INTERNAL PARAMETERS-1'!$B$5:$J$44,3,FALSE)</f>
        <v>1.4174062681622235E-3</v>
      </c>
      <c r="CD42" s="44">
        <f>HRYLD1!CD42*VLOOKUP(HRYLD2!CD$4,'[1]INTERNAL PARAMETERS-1'!$B$5:$J$44,5,FALSE)*VLOOKUP(HRYLD2!CD$4,'[1]INTERNAL PARAMETERS-1'!$B$5:$J$44,6,FALSE)*VLOOKUP(HRYLD2!CD$4,'[1]INTERNAL PARAMETERS-1'!$B$5:$J$44,3,FALSE) + HRYLD1!CD42*(1-VLOOKUP(HRYLD2!CD$4,'[1]INTERNAL PARAMETERS-1'!$B$5:$J$44,5,FALSE))*VLOOKUP(HRYLD2!CD$4,'[1]INTERNAL PARAMETERS-1'!$B$5:$J$44,8,FALSE)*VLOOKUP(HRYLD2!CD$4,'[1]INTERNAL PARAMETERS-1'!$B$5:$J$44,3,FALSE)</f>
        <v>1.5124445978279494E-2</v>
      </c>
      <c r="CE42" s="44">
        <f>HRYLD1!CE42*VLOOKUP(HRYLD2!CE$4,'[1]INTERNAL PARAMETERS-1'!$B$5:$J$44,5,FALSE)*VLOOKUP(HRYLD2!CE$4,'[1]INTERNAL PARAMETERS-1'!$B$5:$J$44,6,FALSE)*VLOOKUP(HRYLD2!CE$4,'[1]INTERNAL PARAMETERS-1'!$B$5:$J$44,3,FALSE) + HRYLD1!CE42*(1-VLOOKUP(HRYLD2!CE$4,'[1]INTERNAL PARAMETERS-1'!$B$5:$J$44,5,FALSE))*VLOOKUP(HRYLD2!CE$4,'[1]INTERNAL PARAMETERS-1'!$B$5:$J$44,8,FALSE)*VLOOKUP(HRYLD2!CE$4,'[1]INTERNAL PARAMETERS-1'!$B$5:$J$44,3,FALSE)</f>
        <v>1.8041742835425097E-2</v>
      </c>
      <c r="CF42" s="44">
        <f>HRYLD1!CF42*VLOOKUP(HRYLD2!CF$4,'[1]INTERNAL PARAMETERS-1'!$B$5:$J$44,5,FALSE)*VLOOKUP(HRYLD2!CF$4,'[1]INTERNAL PARAMETERS-1'!$B$5:$J$44,6,FALSE)*VLOOKUP(HRYLD2!CF$4,'[1]INTERNAL PARAMETERS-1'!$B$5:$J$44,3,FALSE) + HRYLD1!CF42*(1-VLOOKUP(HRYLD2!CF$4,'[1]INTERNAL PARAMETERS-1'!$B$5:$J$44,5,FALSE))*VLOOKUP(HRYLD2!CF$4,'[1]INTERNAL PARAMETERS-1'!$B$5:$J$44,8,FALSE)*VLOOKUP(HRYLD2!CF$4,'[1]INTERNAL PARAMETERS-1'!$B$5:$J$44,3,FALSE)</f>
        <v>1.125586186280461E-2</v>
      </c>
      <c r="CG42" s="44">
        <f>HRYLD1!CG42*VLOOKUP(HRYLD2!CG$4,'[1]INTERNAL PARAMETERS-1'!$B$5:$J$44,5,FALSE)*VLOOKUP(HRYLD2!CG$4,'[1]INTERNAL PARAMETERS-1'!$B$5:$J$44,6,FALSE)*VLOOKUP(HRYLD2!CG$4,'[1]INTERNAL PARAMETERS-1'!$B$5:$J$44,3,FALSE) + HRYLD1!CG42*(1-VLOOKUP(HRYLD2!CG$4,'[1]INTERNAL PARAMETERS-1'!$B$5:$J$44,5,FALSE))*VLOOKUP(HRYLD2!CG$4,'[1]INTERNAL PARAMETERS-1'!$B$5:$J$44,8,FALSE)*VLOOKUP(HRYLD2!CG$4,'[1]INTERNAL PARAMETERS-1'!$B$5:$J$44,3,FALSE)</f>
        <v>2.1319642912967534E-4</v>
      </c>
      <c r="CH42" s="43">
        <f>HRYLD1!CH42*VLOOKUP(HRYLD2!CH$4,'[1]INTERNAL PARAMETERS-1'!$B$5:$J$44,5,FALSE)*VLOOKUP(HRYLD2!CH$4,'[1]INTERNAL PARAMETERS-1'!$B$5:$J$44,6,FALSE)*VLOOKUP(HRYLD2!CH$4,'[1]INTERNAL PARAMETERS-1'!$B$5:$J$44,3,FALSE) + HRYLD1!CH42*(1-VLOOKUP(HRYLD2!CH$4,'[1]INTERNAL PARAMETERS-1'!$B$5:$J$44,5,FALSE))*VLOOKUP(HRYLD2!CH$4,'[1]INTERNAL PARAMETERS-1'!$B$5:$J$44,8,FALSE)*VLOOKUP(HRYLD2!CH$4,'[1]INTERNAL PARAMETERS-1'!$B$5:$J$44,3,FALSE)</f>
        <v>0</v>
      </c>
      <c r="CJ42" s="45">
        <f t="shared" si="0"/>
        <v>337.28789199940081</v>
      </c>
      <c r="CK42" s="43">
        <f t="shared" si="1"/>
        <v>7.3624533266590477</v>
      </c>
    </row>
    <row r="43" spans="2:89" x14ac:dyDescent="0.4">
      <c r="B43" s="58" t="s">
        <v>4</v>
      </c>
      <c r="C43" s="57" t="s">
        <v>67</v>
      </c>
      <c r="D43" s="57" t="s">
        <v>64</v>
      </c>
      <c r="E43" s="132">
        <f>HR!X43</f>
        <v>1607.6840169341331</v>
      </c>
      <c r="F43" s="59">
        <f>'[1]INTERNAL PARAMETERS-1'!M7</f>
        <v>73.784999999999997</v>
      </c>
      <c r="G43" s="45">
        <f>HRYLD1!G43*VLOOKUP(HRYLD2!G$4,'[1]INTERNAL PARAMETERS-1'!$B$5:$J$44,5,FALSE)*VLOOKUP(HRYLD2!G$4,'[1]INTERNAL PARAMETERS-1'!$B$5:$J$44,7,FALSE)*HRYLD2!$F43 + HRYLD1!G43*(1-VLOOKUP(HRYLD2!G$4,'[1]INTERNAL PARAMETERS-1'!$B$5:$J$44,5,FALSE))*VLOOKUP(HRYLD2!G$4,'[1]INTERNAL PARAMETERS-1'!$B$5:$J$44,9,FALSE)*HRYLD2!$F43</f>
        <v>42.913494654215818</v>
      </c>
      <c r="H43" s="44">
        <f>HRYLD1!H43*VLOOKUP(HRYLD2!H$4,'[1]INTERNAL PARAMETERS-1'!$B$5:$J$44,5,FALSE)*VLOOKUP(HRYLD2!H$4,'[1]INTERNAL PARAMETERS-1'!$B$5:$J$44,7,FALSE)*HRYLD2!$F43 + HRYLD1!H43*(1-VLOOKUP(HRYLD2!H$4,'[1]INTERNAL PARAMETERS-1'!$B$5:$J$44,5,FALSE))*VLOOKUP(HRYLD2!H$4,'[1]INTERNAL PARAMETERS-1'!$B$5:$J$44,9,FALSE)*HRYLD2!$F43</f>
        <v>35.042172900695384</v>
      </c>
      <c r="I43" s="44">
        <f>HRYLD1!I43*VLOOKUP(HRYLD2!I$4,'[1]INTERNAL PARAMETERS-1'!$B$5:$J$44,5,FALSE)*VLOOKUP(HRYLD2!I$4,'[1]INTERNAL PARAMETERS-1'!$B$5:$J$44,7,FALSE)*HRYLD2!$F43 + HRYLD1!I43*(1-VLOOKUP(HRYLD2!I$4,'[1]INTERNAL PARAMETERS-1'!$B$5:$J$44,5,FALSE))*VLOOKUP(HRYLD2!I$4,'[1]INTERNAL PARAMETERS-1'!$B$5:$J$44,9,FALSE)*HRYLD2!$F43</f>
        <v>260.42249836621778</v>
      </c>
      <c r="J43" s="44">
        <f>HRYLD1!J43*VLOOKUP(HRYLD2!J$4,'[1]INTERNAL PARAMETERS-1'!$B$5:$J$44,5,FALSE)*VLOOKUP(HRYLD2!J$4,'[1]INTERNAL PARAMETERS-1'!$B$5:$J$44,7,FALSE)*HRYLD2!$F43 + HRYLD1!J43*(1-VLOOKUP(HRYLD2!J$4,'[1]INTERNAL PARAMETERS-1'!$B$5:$J$44,5,FALSE))*VLOOKUP(HRYLD2!J$4,'[1]INTERNAL PARAMETERS-1'!$B$5:$J$44,9,FALSE)*HRYLD2!$F43</f>
        <v>0</v>
      </c>
      <c r="K43" s="44">
        <f>HRYLD1!K43*VLOOKUP(HRYLD2!K$4,'[1]INTERNAL PARAMETERS-1'!$B$5:$J$44,5,FALSE)*VLOOKUP(HRYLD2!K$4,'[1]INTERNAL PARAMETERS-1'!$B$5:$J$44,7,FALSE)*HRYLD2!$F43 + HRYLD1!K43*(1-VLOOKUP(HRYLD2!K$4,'[1]INTERNAL PARAMETERS-1'!$B$5:$J$44,5,FALSE))*VLOOKUP(HRYLD2!K$4,'[1]INTERNAL PARAMETERS-1'!$B$5:$J$44,9,FALSE)*HRYLD2!$F43</f>
        <v>0</v>
      </c>
      <c r="L43" s="44">
        <f>HRYLD1!L43*VLOOKUP(HRYLD2!L$4,'[1]INTERNAL PARAMETERS-1'!$B$5:$J$44,5,FALSE)*VLOOKUP(HRYLD2!L$4,'[1]INTERNAL PARAMETERS-1'!$B$5:$J$44,7,FALSE)*HRYLD2!$F43 + HRYLD1!L43*(1-VLOOKUP(HRYLD2!L$4,'[1]INTERNAL PARAMETERS-1'!$B$5:$J$44,5,FALSE))*VLOOKUP(HRYLD2!L$4,'[1]INTERNAL PARAMETERS-1'!$B$5:$J$44,9,FALSE)*HRYLD2!$F43</f>
        <v>0</v>
      </c>
      <c r="M43" s="44">
        <f>HRYLD1!M43*VLOOKUP(HRYLD2!M$4,'[1]INTERNAL PARAMETERS-1'!$B$5:$J$44,5,FALSE)*VLOOKUP(HRYLD2!M$4,'[1]INTERNAL PARAMETERS-1'!$B$5:$J$44,7,FALSE)*HRYLD2!$F43 + HRYLD1!M43*(1-VLOOKUP(HRYLD2!M$4,'[1]INTERNAL PARAMETERS-1'!$B$5:$J$44,5,FALSE))*VLOOKUP(HRYLD2!M$4,'[1]INTERNAL PARAMETERS-1'!$B$5:$J$44,9,FALSE)*HRYLD2!$F43</f>
        <v>3.037062259708569</v>
      </c>
      <c r="N43" s="44">
        <f>HRYLD1!N43*VLOOKUP(HRYLD2!N$4,'[1]INTERNAL PARAMETERS-1'!$B$5:$J$44,5,FALSE)*VLOOKUP(HRYLD2!N$4,'[1]INTERNAL PARAMETERS-1'!$B$5:$J$44,7,FALSE)*HRYLD2!$F43 + HRYLD1!N43*(1-VLOOKUP(HRYLD2!N$4,'[1]INTERNAL PARAMETERS-1'!$B$5:$J$44,5,FALSE))*VLOOKUP(HRYLD2!N$4,'[1]INTERNAL PARAMETERS-1'!$B$5:$J$44,9,FALSE)*HRYLD2!$F43</f>
        <v>1.6892799915221584</v>
      </c>
      <c r="O43" s="44">
        <f>HRYLD1!O43*VLOOKUP(HRYLD2!O$4,'[1]INTERNAL PARAMETERS-1'!$B$5:$J$44,5,FALSE)*VLOOKUP(HRYLD2!O$4,'[1]INTERNAL PARAMETERS-1'!$B$5:$J$44,7,FALSE)*HRYLD2!$F43 + HRYLD1!O43*(1-VLOOKUP(HRYLD2!O$4,'[1]INTERNAL PARAMETERS-1'!$B$5:$J$44,5,FALSE))*VLOOKUP(HRYLD2!O$4,'[1]INTERNAL PARAMETERS-1'!$B$5:$J$44,9,FALSE)*HRYLD2!$F43</f>
        <v>0</v>
      </c>
      <c r="P43" s="44">
        <f>HRYLD1!P43*VLOOKUP(HRYLD2!P$4,'[1]INTERNAL PARAMETERS-1'!$B$5:$J$44,5,FALSE)*VLOOKUP(HRYLD2!P$4,'[1]INTERNAL PARAMETERS-1'!$B$5:$J$44,7,FALSE)*HRYLD2!$F43 + HRYLD1!P43*(1-VLOOKUP(HRYLD2!P$4,'[1]INTERNAL PARAMETERS-1'!$B$5:$J$44,5,FALSE))*VLOOKUP(HRYLD2!P$4,'[1]INTERNAL PARAMETERS-1'!$B$5:$J$44,9,FALSE)*HRYLD2!$F43</f>
        <v>0</v>
      </c>
      <c r="Q43" s="44">
        <f>HRYLD1!Q43*VLOOKUP(HRYLD2!Q$4,'[1]INTERNAL PARAMETERS-1'!$B$5:$J$44,5,FALSE)*VLOOKUP(HRYLD2!Q$4,'[1]INTERNAL PARAMETERS-1'!$B$5:$J$44,7,FALSE)*HRYLD2!$F43 + HRYLD1!Q43*(1-VLOOKUP(HRYLD2!Q$4,'[1]INTERNAL PARAMETERS-1'!$B$5:$J$44,5,FALSE))*VLOOKUP(HRYLD2!Q$4,'[1]INTERNAL PARAMETERS-1'!$B$5:$J$44,9,FALSE)*HRYLD2!$F43</f>
        <v>0</v>
      </c>
      <c r="R43" s="44">
        <f>HRYLD1!R43*VLOOKUP(HRYLD2!R$4,'[1]INTERNAL PARAMETERS-1'!$B$5:$J$44,5,FALSE)*VLOOKUP(HRYLD2!R$4,'[1]INTERNAL PARAMETERS-1'!$B$5:$J$44,7,FALSE)*HRYLD2!$F43 + HRYLD1!R43*(1-VLOOKUP(HRYLD2!R$4,'[1]INTERNAL PARAMETERS-1'!$B$5:$J$44,5,FALSE))*VLOOKUP(HRYLD2!R$4,'[1]INTERNAL PARAMETERS-1'!$B$5:$J$44,9,FALSE)*HRYLD2!$F43</f>
        <v>0.87420380426042854</v>
      </c>
      <c r="S43" s="44">
        <f>HRYLD1!S43*VLOOKUP(HRYLD2!S$4,'[1]INTERNAL PARAMETERS-1'!$B$5:$J$44,5,FALSE)*VLOOKUP(HRYLD2!S$4,'[1]INTERNAL PARAMETERS-1'!$B$5:$J$44,7,FALSE)*HRYLD2!$F43 + HRYLD1!S43*(1-VLOOKUP(HRYLD2!S$4,'[1]INTERNAL PARAMETERS-1'!$B$5:$J$44,5,FALSE))*VLOOKUP(HRYLD2!S$4,'[1]INTERNAL PARAMETERS-1'!$B$5:$J$44,9,FALSE)*HRYLD2!$F43</f>
        <v>86.461209364276527</v>
      </c>
      <c r="T43" s="44">
        <f>HRYLD1!T43*VLOOKUP(HRYLD2!T$4,'[1]INTERNAL PARAMETERS-1'!$B$5:$J$44,5,FALSE)*VLOOKUP(HRYLD2!T$4,'[1]INTERNAL PARAMETERS-1'!$B$5:$J$44,7,FALSE)*HRYLD2!$F43 + HRYLD1!T43*(1-VLOOKUP(HRYLD2!T$4,'[1]INTERNAL PARAMETERS-1'!$B$5:$J$44,5,FALSE))*VLOOKUP(HRYLD2!T$4,'[1]INTERNAL PARAMETERS-1'!$B$5:$J$44,9,FALSE)*HRYLD2!$F43</f>
        <v>8.1960165338370885</v>
      </c>
      <c r="U43" s="44">
        <f>HRYLD1!U43*VLOOKUP(HRYLD2!U$4,'[1]INTERNAL PARAMETERS-1'!$B$5:$J$44,5,FALSE)*VLOOKUP(HRYLD2!U$4,'[1]INTERNAL PARAMETERS-1'!$B$5:$J$44,7,FALSE)*HRYLD2!$F43 + HRYLD1!U43*(1-VLOOKUP(HRYLD2!U$4,'[1]INTERNAL PARAMETERS-1'!$B$5:$J$44,5,FALSE))*VLOOKUP(HRYLD2!U$4,'[1]INTERNAL PARAMETERS-1'!$B$5:$J$44,9,FALSE)*HRYLD2!$F43</f>
        <v>3.9103301287736523</v>
      </c>
      <c r="V43" s="44">
        <f>HRYLD1!V43*VLOOKUP(HRYLD2!V$4,'[1]INTERNAL PARAMETERS-1'!$B$5:$J$44,5,FALSE)*VLOOKUP(HRYLD2!V$4,'[1]INTERNAL PARAMETERS-1'!$B$5:$J$44,7,FALSE)*HRYLD2!$F43 + HRYLD1!V43*(1-VLOOKUP(HRYLD2!V$4,'[1]INTERNAL PARAMETERS-1'!$B$5:$J$44,5,FALSE))*VLOOKUP(HRYLD2!V$4,'[1]INTERNAL PARAMETERS-1'!$B$5:$J$44,9,FALSE)*HRYLD2!$F43</f>
        <v>52.178244792927551</v>
      </c>
      <c r="W43" s="44">
        <f>HRYLD1!W43*VLOOKUP(HRYLD2!W$4,'[1]INTERNAL PARAMETERS-1'!$B$5:$J$44,5,FALSE)*VLOOKUP(HRYLD2!W$4,'[1]INTERNAL PARAMETERS-1'!$B$5:$J$44,7,FALSE)*HRYLD2!$F43 + HRYLD1!W43*(1-VLOOKUP(HRYLD2!W$4,'[1]INTERNAL PARAMETERS-1'!$B$5:$J$44,5,FALSE))*VLOOKUP(HRYLD2!W$4,'[1]INTERNAL PARAMETERS-1'!$B$5:$J$44,9,FALSE)*HRYLD2!$F43</f>
        <v>0</v>
      </c>
      <c r="X43" s="44">
        <f>HRYLD1!X43*VLOOKUP(HRYLD2!X$4,'[1]INTERNAL PARAMETERS-1'!$B$5:$J$44,5,FALSE)*VLOOKUP(HRYLD2!X$4,'[1]INTERNAL PARAMETERS-1'!$B$5:$J$44,7,FALSE)*HRYLD2!$F43 + HRYLD1!X43*(1-VLOOKUP(HRYLD2!X$4,'[1]INTERNAL PARAMETERS-1'!$B$5:$J$44,5,FALSE))*VLOOKUP(HRYLD2!X$4,'[1]INTERNAL PARAMETERS-1'!$B$5:$J$44,9,FALSE)*HRYLD2!$F43</f>
        <v>0</v>
      </c>
      <c r="Y43" s="44">
        <f>HRYLD1!Y43*VLOOKUP(HRYLD2!Y$4,'[1]INTERNAL PARAMETERS-1'!$B$5:$J$44,5,FALSE)*VLOOKUP(HRYLD2!Y$4,'[1]INTERNAL PARAMETERS-1'!$B$5:$J$44,7,FALSE)*HRYLD2!$F43 + HRYLD1!Y43*(1-VLOOKUP(HRYLD2!Y$4,'[1]INTERNAL PARAMETERS-1'!$B$5:$J$44,5,FALSE))*VLOOKUP(HRYLD2!Y$4,'[1]INTERNAL PARAMETERS-1'!$B$5:$J$44,9,FALSE)*HRYLD2!$F43</f>
        <v>0</v>
      </c>
      <c r="Z43" s="44">
        <f>HRYLD1!Z43*VLOOKUP(HRYLD2!Z$4,'[1]INTERNAL PARAMETERS-1'!$B$5:$J$44,5,FALSE)*VLOOKUP(HRYLD2!Z$4,'[1]INTERNAL PARAMETERS-1'!$B$5:$J$44,7,FALSE)*HRYLD2!$F43 + HRYLD1!Z43*(1-VLOOKUP(HRYLD2!Z$4,'[1]INTERNAL PARAMETERS-1'!$B$5:$J$44,5,FALSE))*VLOOKUP(HRYLD2!Z$4,'[1]INTERNAL PARAMETERS-1'!$B$5:$J$44,9,FALSE)*HRYLD2!$F43</f>
        <v>0</v>
      </c>
      <c r="AA43" s="44">
        <f>HRYLD1!AA43*VLOOKUP(HRYLD2!AA$4,'[1]INTERNAL PARAMETERS-1'!$B$5:$J$44,5,FALSE)*VLOOKUP(HRYLD2!AA$4,'[1]INTERNAL PARAMETERS-1'!$B$5:$J$44,7,FALSE)*HRYLD2!$F43 + HRYLD1!AA43*(1-VLOOKUP(HRYLD2!AA$4,'[1]INTERNAL PARAMETERS-1'!$B$5:$J$44,5,FALSE))*VLOOKUP(HRYLD2!AA$4,'[1]INTERNAL PARAMETERS-1'!$B$5:$J$44,9,FALSE)*HRYLD2!$F43</f>
        <v>0</v>
      </c>
      <c r="AB43" s="44">
        <f>HRYLD1!AB43*VLOOKUP(HRYLD2!AB$4,'[1]INTERNAL PARAMETERS-1'!$B$5:$J$44,5,FALSE)*VLOOKUP(HRYLD2!AB$4,'[1]INTERNAL PARAMETERS-1'!$B$5:$J$44,7,FALSE)*HRYLD2!$F43 + HRYLD1!AB43*(1-VLOOKUP(HRYLD2!AB$4,'[1]INTERNAL PARAMETERS-1'!$B$5:$J$44,5,FALSE))*VLOOKUP(HRYLD2!AB$4,'[1]INTERNAL PARAMETERS-1'!$B$5:$J$44,9,FALSE)*HRYLD2!$F43</f>
        <v>0</v>
      </c>
      <c r="AC43" s="44">
        <f>HRYLD1!AC43*VLOOKUP(HRYLD2!AC$4,'[1]INTERNAL PARAMETERS-1'!$B$5:$J$44,5,FALSE)*VLOOKUP(HRYLD2!AC$4,'[1]INTERNAL PARAMETERS-1'!$B$5:$J$44,7,FALSE)*HRYLD2!$F43 + HRYLD1!AC43*(1-VLOOKUP(HRYLD2!AC$4,'[1]INTERNAL PARAMETERS-1'!$B$5:$J$44,5,FALSE))*VLOOKUP(HRYLD2!AC$4,'[1]INTERNAL PARAMETERS-1'!$B$5:$J$44,9,FALSE)*HRYLD2!$F43</f>
        <v>0</v>
      </c>
      <c r="AD43" s="44">
        <f>HRYLD1!AD43*VLOOKUP(HRYLD2!AD$4,'[1]INTERNAL PARAMETERS-1'!$B$5:$J$44,5,FALSE)*VLOOKUP(HRYLD2!AD$4,'[1]INTERNAL PARAMETERS-1'!$B$5:$J$44,7,FALSE)*HRYLD2!$F43 + HRYLD1!AD43*(1-VLOOKUP(HRYLD2!AD$4,'[1]INTERNAL PARAMETERS-1'!$B$5:$J$44,5,FALSE))*VLOOKUP(HRYLD2!AD$4,'[1]INTERNAL PARAMETERS-1'!$B$5:$J$44,9,FALSE)*HRYLD2!$F43</f>
        <v>0</v>
      </c>
      <c r="AE43" s="44">
        <f>HRYLD1!AE43*VLOOKUP(HRYLD2!AE$4,'[1]INTERNAL PARAMETERS-1'!$B$5:$J$44,5,FALSE)*VLOOKUP(HRYLD2!AE$4,'[1]INTERNAL PARAMETERS-1'!$B$5:$J$44,7,FALSE)*HRYLD2!$F43 + HRYLD1!AE43*(1-VLOOKUP(HRYLD2!AE$4,'[1]INTERNAL PARAMETERS-1'!$B$5:$J$44,5,FALSE))*VLOOKUP(HRYLD2!AE$4,'[1]INTERNAL PARAMETERS-1'!$B$5:$J$44,9,FALSE)*HRYLD2!$F43</f>
        <v>0</v>
      </c>
      <c r="AF43" s="44">
        <f>HRYLD1!AF43*VLOOKUP(HRYLD2!AF$4,'[1]INTERNAL PARAMETERS-1'!$B$5:$J$44,5,FALSE)*VLOOKUP(HRYLD2!AF$4,'[1]INTERNAL PARAMETERS-1'!$B$5:$J$44,7,FALSE)*HRYLD2!$F43 + HRYLD1!AF43*(1-VLOOKUP(HRYLD2!AF$4,'[1]INTERNAL PARAMETERS-1'!$B$5:$J$44,5,FALSE))*VLOOKUP(HRYLD2!AF$4,'[1]INTERNAL PARAMETERS-1'!$B$5:$J$44,9,FALSE)*HRYLD2!$F43</f>
        <v>0.35529950533554544</v>
      </c>
      <c r="AG43" s="44">
        <f>HRYLD1!AG43*VLOOKUP(HRYLD2!AG$4,'[1]INTERNAL PARAMETERS-1'!$B$5:$J$44,5,FALSE)*VLOOKUP(HRYLD2!AG$4,'[1]INTERNAL PARAMETERS-1'!$B$5:$J$44,7,FALSE)*HRYLD2!$F43 + HRYLD1!AG43*(1-VLOOKUP(HRYLD2!AG$4,'[1]INTERNAL PARAMETERS-1'!$B$5:$J$44,5,FALSE))*VLOOKUP(HRYLD2!AG$4,'[1]INTERNAL PARAMETERS-1'!$B$5:$J$44,9,FALSE)*HRYLD2!$F43</f>
        <v>0</v>
      </c>
      <c r="AH43" s="44">
        <f>HRYLD1!AH43*VLOOKUP(HRYLD2!AH$4,'[1]INTERNAL PARAMETERS-1'!$B$5:$J$44,5,FALSE)*VLOOKUP(HRYLD2!AH$4,'[1]INTERNAL PARAMETERS-1'!$B$5:$J$44,7,FALSE)*HRYLD2!$F43 + HRYLD1!AH43*(1-VLOOKUP(HRYLD2!AH$4,'[1]INTERNAL PARAMETERS-1'!$B$5:$J$44,5,FALSE))*VLOOKUP(HRYLD2!AH$4,'[1]INTERNAL PARAMETERS-1'!$B$5:$J$44,9,FALSE)*HRYLD2!$F43</f>
        <v>0.20029487672244542</v>
      </c>
      <c r="AI43" s="44">
        <f>HRYLD1!AI43*VLOOKUP(HRYLD2!AI$4,'[1]INTERNAL PARAMETERS-1'!$B$5:$J$44,5,FALSE)*VLOOKUP(HRYLD2!AI$4,'[1]INTERNAL PARAMETERS-1'!$B$5:$J$44,7,FALSE)*HRYLD2!$F43 + HRYLD1!AI43*(1-VLOOKUP(HRYLD2!AI$4,'[1]INTERNAL PARAMETERS-1'!$B$5:$J$44,5,FALSE))*VLOOKUP(HRYLD2!AI$4,'[1]INTERNAL PARAMETERS-1'!$B$5:$J$44,9,FALSE)*HRYLD2!$F43</f>
        <v>0.50088547051260046</v>
      </c>
      <c r="AJ43" s="44">
        <f>HRYLD1!AJ43*VLOOKUP(HRYLD2!AJ$4,'[1]INTERNAL PARAMETERS-1'!$B$5:$J$44,5,FALSE)*VLOOKUP(HRYLD2!AJ$4,'[1]INTERNAL PARAMETERS-1'!$B$5:$J$44,7,FALSE)*HRYLD2!$F43 + HRYLD1!AJ43*(1-VLOOKUP(HRYLD2!AJ$4,'[1]INTERNAL PARAMETERS-1'!$B$5:$J$44,5,FALSE))*VLOOKUP(HRYLD2!AJ$4,'[1]INTERNAL PARAMETERS-1'!$B$5:$J$44,9,FALSE)*HRYLD2!$F43</f>
        <v>0.35529950533554544</v>
      </c>
      <c r="AK43" s="44">
        <f>HRYLD1!AK43*VLOOKUP(HRYLD2!AK$4,'[1]INTERNAL PARAMETERS-1'!$B$5:$J$44,5,FALSE)*VLOOKUP(HRYLD2!AK$4,'[1]INTERNAL PARAMETERS-1'!$B$5:$J$44,7,FALSE)*HRYLD2!$F43 + HRYLD1!AK43*(1-VLOOKUP(HRYLD2!AK$4,'[1]INTERNAL PARAMETERS-1'!$B$5:$J$44,5,FALSE))*VLOOKUP(HRYLD2!AK$4,'[1]INTERNAL PARAMETERS-1'!$B$5:$J$44,9,FALSE)*HRYLD2!$F43</f>
        <v>0</v>
      </c>
      <c r="AL43" s="44">
        <f>HRYLD1!AL43*VLOOKUP(HRYLD2!AL$4,'[1]INTERNAL PARAMETERS-1'!$B$5:$J$44,5,FALSE)*VLOOKUP(HRYLD2!AL$4,'[1]INTERNAL PARAMETERS-1'!$B$5:$J$44,7,FALSE)*HRYLD2!$F43 + HRYLD1!AL43*(1-VLOOKUP(HRYLD2!AL$4,'[1]INTERNAL PARAMETERS-1'!$B$5:$J$44,5,FALSE))*VLOOKUP(HRYLD2!AL$4,'[1]INTERNAL PARAMETERS-1'!$B$5:$J$44,9,FALSE)*HRYLD2!$F43</f>
        <v>0</v>
      </c>
      <c r="AM43" s="44">
        <f>HRYLD1!AM43*VLOOKUP(HRYLD2!AM$4,'[1]INTERNAL PARAMETERS-1'!$B$5:$J$44,5,FALSE)*VLOOKUP(HRYLD2!AM$4,'[1]INTERNAL PARAMETERS-1'!$B$5:$J$44,7,FALSE)*HRYLD2!$F43 + HRYLD1!AM43*(1-VLOOKUP(HRYLD2!AM$4,'[1]INTERNAL PARAMETERS-1'!$B$5:$J$44,5,FALSE))*VLOOKUP(HRYLD2!AM$4,'[1]INTERNAL PARAMETERS-1'!$B$5:$J$44,9,FALSE)*HRYLD2!$F43</f>
        <v>0</v>
      </c>
      <c r="AN43" s="44">
        <f>HRYLD1!AN43*VLOOKUP(HRYLD2!AN$4,'[1]INTERNAL PARAMETERS-1'!$B$5:$J$44,5,FALSE)*VLOOKUP(HRYLD2!AN$4,'[1]INTERNAL PARAMETERS-1'!$B$5:$J$44,7,FALSE)*HRYLD2!$F43 + HRYLD1!AN43*(1-VLOOKUP(HRYLD2!AN$4,'[1]INTERNAL PARAMETERS-1'!$B$5:$J$44,5,FALSE))*VLOOKUP(HRYLD2!AN$4,'[1]INTERNAL PARAMETERS-1'!$B$5:$J$44,9,FALSE)*HRYLD2!$F43</f>
        <v>0</v>
      </c>
      <c r="AO43" s="44">
        <f>HRYLD1!AO43*VLOOKUP(HRYLD2!AO$4,'[1]INTERNAL PARAMETERS-1'!$B$5:$J$44,5,FALSE)*VLOOKUP(HRYLD2!AO$4,'[1]INTERNAL PARAMETERS-1'!$B$5:$J$44,7,FALSE)*HRYLD2!$F43 + HRYLD1!AO43*(1-VLOOKUP(HRYLD2!AO$4,'[1]INTERNAL PARAMETERS-1'!$B$5:$J$44,5,FALSE))*VLOOKUP(HRYLD2!AO$4,'[1]INTERNAL PARAMETERS-1'!$B$5:$J$44,9,FALSE)*HRYLD2!$F43</f>
        <v>0</v>
      </c>
      <c r="AP43" s="44">
        <f>HRYLD1!AP43*VLOOKUP(HRYLD2!AP$4,'[1]INTERNAL PARAMETERS-1'!$B$5:$J$44,5,FALSE)*VLOOKUP(HRYLD2!AP$4,'[1]INTERNAL PARAMETERS-1'!$B$5:$J$44,7,FALSE)*HRYLD2!$F43 + HRYLD1!AP43*(1-VLOOKUP(HRYLD2!AP$4,'[1]INTERNAL PARAMETERS-1'!$B$5:$J$44,5,FALSE))*VLOOKUP(HRYLD2!AP$4,'[1]INTERNAL PARAMETERS-1'!$B$5:$J$44,9,FALSE)*HRYLD2!$F43</f>
        <v>0</v>
      </c>
      <c r="AQ43" s="44">
        <f>HRYLD1!AQ43*VLOOKUP(HRYLD2!AQ$4,'[1]INTERNAL PARAMETERS-1'!$B$5:$J$44,5,FALSE)*VLOOKUP(HRYLD2!AQ$4,'[1]INTERNAL PARAMETERS-1'!$B$5:$J$44,7,FALSE)*HRYLD2!$F43 + HRYLD1!AQ43*(1-VLOOKUP(HRYLD2!AQ$4,'[1]INTERNAL PARAMETERS-1'!$B$5:$J$44,5,FALSE))*VLOOKUP(HRYLD2!AQ$4,'[1]INTERNAL PARAMETERS-1'!$B$5:$J$44,9,FALSE)*HRYLD2!$F43</f>
        <v>0</v>
      </c>
      <c r="AR43" s="44">
        <f>HRYLD1!AR43*VLOOKUP(HRYLD2!AR$4,'[1]INTERNAL PARAMETERS-1'!$B$5:$J$44,5,FALSE)*VLOOKUP(HRYLD2!AR$4,'[1]INTERNAL PARAMETERS-1'!$B$5:$J$44,7,FALSE)*HRYLD2!$F43 + HRYLD1!AR43*(1-VLOOKUP(HRYLD2!AR$4,'[1]INTERNAL PARAMETERS-1'!$B$5:$J$44,5,FALSE))*VLOOKUP(HRYLD2!AR$4,'[1]INTERNAL PARAMETERS-1'!$B$5:$J$44,9,FALSE)*HRYLD2!$F43</f>
        <v>0</v>
      </c>
      <c r="AS43" s="44">
        <f>HRYLD1!AS43*VLOOKUP(HRYLD2!AS$4,'[1]INTERNAL PARAMETERS-1'!$B$5:$J$44,5,FALSE)*VLOOKUP(HRYLD2!AS$4,'[1]INTERNAL PARAMETERS-1'!$B$5:$J$44,7,FALSE)*HRYLD2!$F43 + HRYLD1!AS43*(1-VLOOKUP(HRYLD2!AS$4,'[1]INTERNAL PARAMETERS-1'!$B$5:$J$44,5,FALSE))*VLOOKUP(HRYLD2!AS$4,'[1]INTERNAL PARAMETERS-1'!$B$5:$J$44,9,FALSE)*HRYLD2!$F43</f>
        <v>0</v>
      </c>
      <c r="AT43" s="43">
        <f>HRYLD1!AT43*VLOOKUP(HRYLD2!AT$4,'[1]INTERNAL PARAMETERS-1'!$B$5:$J$44,5,FALSE)*VLOOKUP(HRYLD2!AT$4,'[1]INTERNAL PARAMETERS-1'!$B$5:$J$44,7,FALSE)*HRYLD2!$F43 + HRYLD1!AT43*(1-VLOOKUP(HRYLD2!AT$4,'[1]INTERNAL PARAMETERS-1'!$B$5:$J$44,5,FALSE))*VLOOKUP(HRYLD2!AT$4,'[1]INTERNAL PARAMETERS-1'!$B$5:$J$44,9,FALSE)*HRYLD2!$F43</f>
        <v>0</v>
      </c>
      <c r="AU43" s="45">
        <f>HRYLD1!AU43*VLOOKUP(HRYLD2!AU$4,'[1]INTERNAL PARAMETERS-1'!$B$5:$J$44,5,FALSE)*VLOOKUP(HRYLD2!AU$4,'[1]INTERNAL PARAMETERS-1'!$B$5:$J$44,6,FALSE)*VLOOKUP(HRYLD2!AU$4,'[1]INTERNAL PARAMETERS-1'!$B$5:$J$44,3,FALSE) + HRYLD1!AU43*(1-VLOOKUP(HRYLD2!AU$4,'[1]INTERNAL PARAMETERS-1'!$B$5:$J$44,5,FALSE))*VLOOKUP(HRYLD2!AU$4,'[1]INTERNAL PARAMETERS-1'!$B$5:$J$44,8,FALSE)*VLOOKUP(HRYLD2!AU$4,'[1]INTERNAL PARAMETERS-1'!$B$5:$J$44,3,FALSE)</f>
        <v>0</v>
      </c>
      <c r="AV43" s="44">
        <f>HRYLD1!AV43*VLOOKUP(HRYLD2!AV$4,'[1]INTERNAL PARAMETERS-1'!$B$5:$J$44,5,FALSE)*VLOOKUP(HRYLD2!AV$4,'[1]INTERNAL PARAMETERS-1'!$B$5:$J$44,6,FALSE)*VLOOKUP(HRYLD2!AV$4,'[1]INTERNAL PARAMETERS-1'!$B$5:$J$44,3,FALSE) + HRYLD1!AV43*(1-VLOOKUP(HRYLD2!AV$4,'[1]INTERNAL PARAMETERS-1'!$B$5:$J$44,5,FALSE))*VLOOKUP(HRYLD2!AV$4,'[1]INTERNAL PARAMETERS-1'!$B$5:$J$44,8,FALSE)*VLOOKUP(HRYLD2!AV$4,'[1]INTERNAL PARAMETERS-1'!$B$5:$J$44,3,FALSE)</f>
        <v>0</v>
      </c>
      <c r="AW43" s="44">
        <f>HRYLD1!AW43*VLOOKUP(HRYLD2!AW$4,'[1]INTERNAL PARAMETERS-1'!$B$5:$J$44,5,FALSE)*VLOOKUP(HRYLD2!AW$4,'[1]INTERNAL PARAMETERS-1'!$B$5:$J$44,6,FALSE)*VLOOKUP(HRYLD2!AW$4,'[1]INTERNAL PARAMETERS-1'!$B$5:$J$44,3,FALSE) + HRYLD1!AW43*(1-VLOOKUP(HRYLD2!AW$4,'[1]INTERNAL PARAMETERS-1'!$B$5:$J$44,5,FALSE))*VLOOKUP(HRYLD2!AW$4,'[1]INTERNAL PARAMETERS-1'!$B$5:$J$44,8,FALSE)*VLOOKUP(HRYLD2!AW$4,'[1]INTERNAL PARAMETERS-1'!$B$5:$J$44,3,FALSE)</f>
        <v>4.1671743721328278</v>
      </c>
      <c r="AX43" s="44">
        <f>HRYLD1!AX43*VLOOKUP(HRYLD2!AX$4,'[1]INTERNAL PARAMETERS-1'!$B$5:$J$44,5,FALSE)*VLOOKUP(HRYLD2!AX$4,'[1]INTERNAL PARAMETERS-1'!$B$5:$J$44,6,FALSE)*VLOOKUP(HRYLD2!AX$4,'[1]INTERNAL PARAMETERS-1'!$B$5:$J$44,3,FALSE) + HRYLD1!AX43*(1-VLOOKUP(HRYLD2!AX$4,'[1]INTERNAL PARAMETERS-1'!$B$5:$J$44,5,FALSE))*VLOOKUP(HRYLD2!AX$4,'[1]INTERNAL PARAMETERS-1'!$B$5:$J$44,8,FALSE)*VLOOKUP(HRYLD2!AX$4,'[1]INTERNAL PARAMETERS-1'!$B$5:$J$44,3,FALSE)</f>
        <v>0</v>
      </c>
      <c r="AY43" s="44">
        <f>HRYLD1!AY43*VLOOKUP(HRYLD2!AY$4,'[1]INTERNAL PARAMETERS-1'!$B$5:$J$44,5,FALSE)*VLOOKUP(HRYLD2!AY$4,'[1]INTERNAL PARAMETERS-1'!$B$5:$J$44,6,FALSE)*VLOOKUP(HRYLD2!AY$4,'[1]INTERNAL PARAMETERS-1'!$B$5:$J$44,3,FALSE) + HRYLD1!AY43*(1-VLOOKUP(HRYLD2!AY$4,'[1]INTERNAL PARAMETERS-1'!$B$5:$J$44,5,FALSE))*VLOOKUP(HRYLD2!AY$4,'[1]INTERNAL PARAMETERS-1'!$B$5:$J$44,8,FALSE)*VLOOKUP(HRYLD2!AY$4,'[1]INTERNAL PARAMETERS-1'!$B$5:$J$44,3,FALSE)</f>
        <v>0</v>
      </c>
      <c r="AZ43" s="44">
        <f>HRYLD1!AZ43*VLOOKUP(HRYLD2!AZ$4,'[1]INTERNAL PARAMETERS-1'!$B$5:$J$44,5,FALSE)*VLOOKUP(HRYLD2!AZ$4,'[1]INTERNAL PARAMETERS-1'!$B$5:$J$44,6,FALSE)*VLOOKUP(HRYLD2!AZ$4,'[1]INTERNAL PARAMETERS-1'!$B$5:$J$44,3,FALSE) + HRYLD1!AZ43*(1-VLOOKUP(HRYLD2!AZ$4,'[1]INTERNAL PARAMETERS-1'!$B$5:$J$44,5,FALSE))*VLOOKUP(HRYLD2!AZ$4,'[1]INTERNAL PARAMETERS-1'!$B$5:$J$44,8,FALSE)*VLOOKUP(HRYLD2!AZ$4,'[1]INTERNAL PARAMETERS-1'!$B$5:$J$44,3,FALSE)</f>
        <v>0</v>
      </c>
      <c r="BA43" s="44">
        <f>HRYLD1!BA43*VLOOKUP(HRYLD2!BA$4,'[1]INTERNAL PARAMETERS-1'!$B$5:$J$44,5,FALSE)*VLOOKUP(HRYLD2!BA$4,'[1]INTERNAL PARAMETERS-1'!$B$5:$J$44,6,FALSE)*VLOOKUP(HRYLD2!BA$4,'[1]INTERNAL PARAMETERS-1'!$B$5:$J$44,3,FALSE) + HRYLD1!BA43*(1-VLOOKUP(HRYLD2!BA$4,'[1]INTERNAL PARAMETERS-1'!$B$5:$J$44,5,FALSE))*VLOOKUP(HRYLD2!BA$4,'[1]INTERNAL PARAMETERS-1'!$B$5:$J$44,8,FALSE)*VLOOKUP(HRYLD2!BA$4,'[1]INTERNAL PARAMETERS-1'!$B$5:$J$44,3,FALSE)</f>
        <v>0.48574784021251677</v>
      </c>
      <c r="BB43" s="44">
        <f>HRYLD1!BB43*VLOOKUP(HRYLD2!BB$4,'[1]INTERNAL PARAMETERS-1'!$B$5:$J$44,5,FALSE)*VLOOKUP(HRYLD2!BB$4,'[1]INTERNAL PARAMETERS-1'!$B$5:$J$44,6,FALSE)*VLOOKUP(HRYLD2!BB$4,'[1]INTERNAL PARAMETERS-1'!$B$5:$J$44,3,FALSE) + HRYLD1!BB43*(1-VLOOKUP(HRYLD2!BB$4,'[1]INTERNAL PARAMETERS-1'!$B$5:$J$44,5,FALSE))*VLOOKUP(HRYLD2!BB$4,'[1]INTERNAL PARAMETERS-1'!$B$5:$J$44,8,FALSE)*VLOOKUP(HRYLD2!BB$4,'[1]INTERNAL PARAMETERS-1'!$B$5:$J$44,3,FALSE)</f>
        <v>1.3484041591185878</v>
      </c>
      <c r="BC43" s="44">
        <f>HRYLD1!BC43*VLOOKUP(HRYLD2!BC$4,'[1]INTERNAL PARAMETERS-1'!$B$5:$J$44,5,FALSE)*VLOOKUP(HRYLD2!BC$4,'[1]INTERNAL PARAMETERS-1'!$B$5:$J$44,6,FALSE)*VLOOKUP(HRYLD2!BC$4,'[1]INTERNAL PARAMETERS-1'!$B$5:$J$44,3,FALSE) + HRYLD1!BC43*(1-VLOOKUP(HRYLD2!BC$4,'[1]INTERNAL PARAMETERS-1'!$B$5:$J$44,5,FALSE))*VLOOKUP(HRYLD2!BC$4,'[1]INTERNAL PARAMETERS-1'!$B$5:$J$44,8,FALSE)*VLOOKUP(HRYLD2!BC$4,'[1]INTERNAL PARAMETERS-1'!$B$5:$J$44,3,FALSE)</f>
        <v>0.25897717878254495</v>
      </c>
      <c r="BD43" s="44">
        <f>HRYLD1!BD43*VLOOKUP(HRYLD2!BD$4,'[1]INTERNAL PARAMETERS-1'!$B$5:$J$44,5,FALSE)*VLOOKUP(HRYLD2!BD$4,'[1]INTERNAL PARAMETERS-1'!$B$5:$J$44,6,FALSE)*VLOOKUP(HRYLD2!BD$4,'[1]INTERNAL PARAMETERS-1'!$B$5:$J$44,3,FALSE) + HRYLD1!BD43*(1-VLOOKUP(HRYLD2!BD$4,'[1]INTERNAL PARAMETERS-1'!$B$5:$J$44,5,FALSE))*VLOOKUP(HRYLD2!BD$4,'[1]INTERNAL PARAMETERS-1'!$B$5:$J$44,8,FALSE)*VLOOKUP(HRYLD2!BD$4,'[1]INTERNAL PARAMETERS-1'!$B$5:$J$44,3,FALSE)</f>
        <v>1.1711963531486225</v>
      </c>
      <c r="BE43" s="44">
        <f>HRYLD1!BE43*VLOOKUP(HRYLD2!BE$4,'[1]INTERNAL PARAMETERS-1'!$B$5:$J$44,5,FALSE)*VLOOKUP(HRYLD2!BE$4,'[1]INTERNAL PARAMETERS-1'!$B$5:$J$44,6,FALSE)*VLOOKUP(HRYLD2!BE$4,'[1]INTERNAL PARAMETERS-1'!$B$5:$J$44,3,FALSE) + HRYLD1!BE43*(1-VLOOKUP(HRYLD2!BE$4,'[1]INTERNAL PARAMETERS-1'!$B$5:$J$44,5,FALSE))*VLOOKUP(HRYLD2!BE$4,'[1]INTERNAL PARAMETERS-1'!$B$5:$J$44,8,FALSE)*VLOOKUP(HRYLD2!BE$4,'[1]INTERNAL PARAMETERS-1'!$B$5:$J$44,3,FALSE)</f>
        <v>0.45101712558490892</v>
      </c>
      <c r="BF43" s="44">
        <f>HRYLD1!BF43*VLOOKUP(HRYLD2!BF$4,'[1]INTERNAL PARAMETERS-1'!$B$5:$J$44,5,FALSE)*VLOOKUP(HRYLD2!BF$4,'[1]INTERNAL PARAMETERS-1'!$B$5:$J$44,6,FALSE)*VLOOKUP(HRYLD2!BF$4,'[1]INTERNAL PARAMETERS-1'!$B$5:$J$44,3,FALSE) + HRYLD1!BF43*(1-VLOOKUP(HRYLD2!BF$4,'[1]INTERNAL PARAMETERS-1'!$B$5:$J$44,5,FALSE))*VLOOKUP(HRYLD2!BF$4,'[1]INTERNAL PARAMETERS-1'!$B$5:$J$44,8,FALSE)*VLOOKUP(HRYLD2!BF$4,'[1]INTERNAL PARAMETERS-1'!$B$5:$J$44,3,FALSE)</f>
        <v>0</v>
      </c>
      <c r="BG43" s="44">
        <f>HRYLD1!BG43*VLOOKUP(HRYLD2!BG$4,'[1]INTERNAL PARAMETERS-1'!$B$5:$J$44,5,FALSE)*VLOOKUP(HRYLD2!BG$4,'[1]INTERNAL PARAMETERS-1'!$B$5:$J$44,6,FALSE)*VLOOKUP(HRYLD2!BG$4,'[1]INTERNAL PARAMETERS-1'!$B$5:$J$44,3,FALSE) + HRYLD1!BG43*(1-VLOOKUP(HRYLD2!BG$4,'[1]INTERNAL PARAMETERS-1'!$B$5:$J$44,5,FALSE))*VLOOKUP(HRYLD2!BG$4,'[1]INTERNAL PARAMETERS-1'!$B$5:$J$44,8,FALSE)*VLOOKUP(HRYLD2!BG$4,'[1]INTERNAL PARAMETERS-1'!$B$5:$J$44,3,FALSE)</f>
        <v>1.7476220536242764</v>
      </c>
      <c r="BH43" s="44">
        <f>HRYLD1!BH43*VLOOKUP(HRYLD2!BH$4,'[1]INTERNAL PARAMETERS-1'!$B$5:$J$44,5,FALSE)*VLOOKUP(HRYLD2!BH$4,'[1]INTERNAL PARAMETERS-1'!$B$5:$J$44,6,FALSE)*VLOOKUP(HRYLD2!BH$4,'[1]INTERNAL PARAMETERS-1'!$B$5:$J$44,3,FALSE) + HRYLD1!BH43*(1-VLOOKUP(HRYLD2!BH$4,'[1]INTERNAL PARAMETERS-1'!$B$5:$J$44,5,FALSE))*VLOOKUP(HRYLD2!BH$4,'[1]INTERNAL PARAMETERS-1'!$B$5:$J$44,8,FALSE)*VLOOKUP(HRYLD2!BH$4,'[1]INTERNAL PARAMETERS-1'!$B$5:$J$44,3,FALSE)</f>
        <v>3.4487171296597426E-3</v>
      </c>
      <c r="BI43" s="44">
        <f>HRYLD1!BI43*VLOOKUP(HRYLD2!BI$4,'[1]INTERNAL PARAMETERS-1'!$B$5:$J$44,5,FALSE)*VLOOKUP(HRYLD2!BI$4,'[1]INTERNAL PARAMETERS-1'!$B$5:$J$44,6,FALSE)*VLOOKUP(HRYLD2!BI$4,'[1]INTERNAL PARAMETERS-1'!$B$5:$J$44,3,FALSE) + HRYLD1!BI43*(1-VLOOKUP(HRYLD2!BI$4,'[1]INTERNAL PARAMETERS-1'!$B$5:$J$44,5,FALSE))*VLOOKUP(HRYLD2!BI$4,'[1]INTERNAL PARAMETERS-1'!$B$5:$J$44,8,FALSE)*VLOOKUP(HRYLD2!BI$4,'[1]INTERNAL PARAMETERS-1'!$B$5:$J$44,3,FALSE)</f>
        <v>0</v>
      </c>
      <c r="BJ43" s="44">
        <f>HRYLD1!BJ43*VLOOKUP(HRYLD2!BJ$4,'[1]INTERNAL PARAMETERS-1'!$B$5:$J$44,5,FALSE)*VLOOKUP(HRYLD2!BJ$4,'[1]INTERNAL PARAMETERS-1'!$B$5:$J$44,6,FALSE)*VLOOKUP(HRYLD2!BJ$4,'[1]INTERNAL PARAMETERS-1'!$B$5:$J$44,3,FALSE) + HRYLD1!BJ43*(1-VLOOKUP(HRYLD2!BJ$4,'[1]INTERNAL PARAMETERS-1'!$B$5:$J$44,5,FALSE))*VLOOKUP(HRYLD2!BJ$4,'[1]INTERNAL PARAMETERS-1'!$B$5:$J$44,8,FALSE)*VLOOKUP(HRYLD2!BJ$4,'[1]INTERNAL PARAMETERS-1'!$B$5:$J$44,3,FALSE)</f>
        <v>0.42788142489157538</v>
      </c>
      <c r="BK43" s="44">
        <f>HRYLD1!BK43*VLOOKUP(HRYLD2!BK$4,'[1]INTERNAL PARAMETERS-1'!$B$5:$J$44,5,FALSE)*VLOOKUP(HRYLD2!BK$4,'[1]INTERNAL PARAMETERS-1'!$B$5:$J$44,6,FALSE)*VLOOKUP(HRYLD2!BK$4,'[1]INTERNAL PARAMETERS-1'!$B$5:$J$44,3,FALSE) + HRYLD1!BK43*(1-VLOOKUP(HRYLD2!BK$4,'[1]INTERNAL PARAMETERS-1'!$B$5:$J$44,5,FALSE))*VLOOKUP(HRYLD2!BK$4,'[1]INTERNAL PARAMETERS-1'!$B$5:$J$44,8,FALSE)*VLOOKUP(HRYLD2!BK$4,'[1]INTERNAL PARAMETERS-1'!$B$5:$J$44,3,FALSE)</f>
        <v>0.27161067560233815</v>
      </c>
      <c r="BL43" s="44">
        <f>HRYLD1!BL43*VLOOKUP(HRYLD2!BL$4,'[1]INTERNAL PARAMETERS-1'!$B$5:$J$44,5,FALSE)*VLOOKUP(HRYLD2!BL$4,'[1]INTERNAL PARAMETERS-1'!$B$5:$J$44,6,FALSE)*VLOOKUP(HRYLD2!BL$4,'[1]INTERNAL PARAMETERS-1'!$B$5:$J$44,3,FALSE) + HRYLD1!BL43*(1-VLOOKUP(HRYLD2!BL$4,'[1]INTERNAL PARAMETERS-1'!$B$5:$J$44,5,FALSE))*VLOOKUP(HRYLD2!BL$4,'[1]INTERNAL PARAMETERS-1'!$B$5:$J$44,8,FALSE)*VLOOKUP(HRYLD2!BL$4,'[1]INTERNAL PARAMETERS-1'!$B$5:$J$44,3,FALSE)</f>
        <v>0.13007657291569252</v>
      </c>
      <c r="BM43" s="44">
        <f>HRYLD1!BM43*VLOOKUP(HRYLD2!BM$4,'[1]INTERNAL PARAMETERS-1'!$B$5:$J$44,5,FALSE)*VLOOKUP(HRYLD2!BM$4,'[1]INTERNAL PARAMETERS-1'!$B$5:$J$44,6,FALSE)*VLOOKUP(HRYLD2!BM$4,'[1]INTERNAL PARAMETERS-1'!$B$5:$J$44,3,FALSE) + HRYLD1!BM43*(1-VLOOKUP(HRYLD2!BM$4,'[1]INTERNAL PARAMETERS-1'!$B$5:$J$44,5,FALSE))*VLOOKUP(HRYLD2!BM$4,'[1]INTERNAL PARAMETERS-1'!$B$5:$J$44,8,FALSE)*VLOOKUP(HRYLD2!BM$4,'[1]INTERNAL PARAMETERS-1'!$B$5:$J$44,3,FALSE)</f>
        <v>1.754086127842629E-2</v>
      </c>
      <c r="BN43" s="44">
        <f>HRYLD1!BN43*VLOOKUP(HRYLD2!BN$4,'[1]INTERNAL PARAMETERS-1'!$B$5:$J$44,5,FALSE)*VLOOKUP(HRYLD2!BN$4,'[1]INTERNAL PARAMETERS-1'!$B$5:$J$44,6,FALSE)*VLOOKUP(HRYLD2!BN$4,'[1]INTERNAL PARAMETERS-1'!$B$5:$J$44,3,FALSE) + HRYLD1!BN43*(1-VLOOKUP(HRYLD2!BN$4,'[1]INTERNAL PARAMETERS-1'!$B$5:$J$44,5,FALSE))*VLOOKUP(HRYLD2!BN$4,'[1]INTERNAL PARAMETERS-1'!$B$5:$J$44,8,FALSE)*VLOOKUP(HRYLD2!BN$4,'[1]INTERNAL PARAMETERS-1'!$B$5:$J$44,3,FALSE)</f>
        <v>0.431075098324533</v>
      </c>
      <c r="BO43" s="44">
        <f>HRYLD1!BO43*VLOOKUP(HRYLD2!BO$4,'[1]INTERNAL PARAMETERS-1'!$B$5:$J$44,5,FALSE)*VLOOKUP(HRYLD2!BO$4,'[1]INTERNAL PARAMETERS-1'!$B$5:$J$44,6,FALSE)*VLOOKUP(HRYLD2!BO$4,'[1]INTERNAL PARAMETERS-1'!$B$5:$J$44,3,FALSE) + HRYLD1!BO43*(1-VLOOKUP(HRYLD2!BO$4,'[1]INTERNAL PARAMETERS-1'!$B$5:$J$44,5,FALSE))*VLOOKUP(HRYLD2!BO$4,'[1]INTERNAL PARAMETERS-1'!$B$5:$J$44,8,FALSE)*VLOOKUP(HRYLD2!BO$4,'[1]INTERNAL PARAMETERS-1'!$B$5:$J$44,3,FALSE)</f>
        <v>0.77079560815357395</v>
      </c>
      <c r="BP43" s="44">
        <f>HRYLD1!BP43*VLOOKUP(HRYLD2!BP$4,'[1]INTERNAL PARAMETERS-1'!$B$5:$J$44,5,FALSE)*VLOOKUP(HRYLD2!BP$4,'[1]INTERNAL PARAMETERS-1'!$B$5:$J$44,6,FALSE)*VLOOKUP(HRYLD2!BP$4,'[1]INTERNAL PARAMETERS-1'!$B$5:$J$44,3,FALSE) + HRYLD1!BP43*(1-VLOOKUP(HRYLD2!BP$4,'[1]INTERNAL PARAMETERS-1'!$B$5:$J$44,5,FALSE))*VLOOKUP(HRYLD2!BP$4,'[1]INTERNAL PARAMETERS-1'!$B$5:$J$44,8,FALSE)*VLOOKUP(HRYLD2!BP$4,'[1]INTERNAL PARAMETERS-1'!$B$5:$J$44,3,FALSE)</f>
        <v>2.343733258594308E-2</v>
      </c>
      <c r="BQ43" s="44">
        <f>HRYLD1!BQ43*VLOOKUP(HRYLD2!BQ$4,'[1]INTERNAL PARAMETERS-1'!$B$5:$J$44,5,FALSE)*VLOOKUP(HRYLD2!BQ$4,'[1]INTERNAL PARAMETERS-1'!$B$5:$J$44,6,FALSE)*VLOOKUP(HRYLD2!BQ$4,'[1]INTERNAL PARAMETERS-1'!$B$5:$J$44,3,FALSE) + HRYLD1!BQ43*(1-VLOOKUP(HRYLD2!BQ$4,'[1]INTERNAL PARAMETERS-1'!$B$5:$J$44,5,FALSE))*VLOOKUP(HRYLD2!BQ$4,'[1]INTERNAL PARAMETERS-1'!$B$5:$J$44,8,FALSE)*VLOOKUP(HRYLD2!BQ$4,'[1]INTERNAL PARAMETERS-1'!$B$5:$J$44,3,FALSE)</f>
        <v>0.81904039952571761</v>
      </c>
      <c r="BR43" s="44">
        <f>HRYLD1!BR43*VLOOKUP(HRYLD2!BR$4,'[1]INTERNAL PARAMETERS-1'!$B$5:$J$44,5,FALSE)*VLOOKUP(HRYLD2!BR$4,'[1]INTERNAL PARAMETERS-1'!$B$5:$J$44,6,FALSE)*VLOOKUP(HRYLD2!BR$4,'[1]INTERNAL PARAMETERS-1'!$B$5:$J$44,3,FALSE) + HRYLD1!BR43*(1-VLOOKUP(HRYLD2!BR$4,'[1]INTERNAL PARAMETERS-1'!$B$5:$J$44,5,FALSE))*VLOOKUP(HRYLD2!BR$4,'[1]INTERNAL PARAMETERS-1'!$B$5:$J$44,8,FALSE)*VLOOKUP(HRYLD2!BR$4,'[1]INTERNAL PARAMETERS-1'!$B$5:$J$44,3,FALSE)</f>
        <v>2.1652276895911631E-2</v>
      </c>
      <c r="BS43" s="44">
        <f>HRYLD1!BS43*VLOOKUP(HRYLD2!BS$4,'[1]INTERNAL PARAMETERS-1'!$B$5:$J$44,5,FALSE)*VLOOKUP(HRYLD2!BS$4,'[1]INTERNAL PARAMETERS-1'!$B$5:$J$44,6,FALSE)*VLOOKUP(HRYLD2!BS$4,'[1]INTERNAL PARAMETERS-1'!$B$5:$J$44,3,FALSE) + HRYLD1!BS43*(1-VLOOKUP(HRYLD2!BS$4,'[1]INTERNAL PARAMETERS-1'!$B$5:$J$44,5,FALSE))*VLOOKUP(HRYLD2!BS$4,'[1]INTERNAL PARAMETERS-1'!$B$5:$J$44,8,FALSE)*VLOOKUP(HRYLD2!BS$4,'[1]INTERNAL PARAMETERS-1'!$B$5:$J$44,3,FALSE)</f>
        <v>2.0781511216350595E-3</v>
      </c>
      <c r="BT43" s="44">
        <f>HRYLD1!BT43*VLOOKUP(HRYLD2!BT$4,'[1]INTERNAL PARAMETERS-1'!$B$5:$J$44,5,FALSE)*VLOOKUP(HRYLD2!BT$4,'[1]INTERNAL PARAMETERS-1'!$B$5:$J$44,6,FALSE)*VLOOKUP(HRYLD2!BT$4,'[1]INTERNAL PARAMETERS-1'!$B$5:$J$44,3,FALSE) + HRYLD1!BT43*(1-VLOOKUP(HRYLD2!BT$4,'[1]INTERNAL PARAMETERS-1'!$B$5:$J$44,5,FALSE))*VLOOKUP(HRYLD2!BT$4,'[1]INTERNAL PARAMETERS-1'!$B$5:$J$44,8,FALSE)*VLOOKUP(HRYLD2!BT$4,'[1]INTERNAL PARAMETERS-1'!$B$5:$J$44,3,FALSE)</f>
        <v>0</v>
      </c>
      <c r="BU43" s="44">
        <f>HRYLD1!BU43*VLOOKUP(HRYLD2!BU$4,'[1]INTERNAL PARAMETERS-1'!$B$5:$J$44,5,FALSE)*VLOOKUP(HRYLD2!BU$4,'[1]INTERNAL PARAMETERS-1'!$B$5:$J$44,6,FALSE)*VLOOKUP(HRYLD2!BU$4,'[1]INTERNAL PARAMETERS-1'!$B$5:$J$44,3,FALSE) + HRYLD1!BU43*(1-VLOOKUP(HRYLD2!BU$4,'[1]INTERNAL PARAMETERS-1'!$B$5:$J$44,5,FALSE))*VLOOKUP(HRYLD2!BU$4,'[1]INTERNAL PARAMETERS-1'!$B$5:$J$44,8,FALSE)*VLOOKUP(HRYLD2!BU$4,'[1]INTERNAL PARAMETERS-1'!$B$5:$J$44,3,FALSE)</f>
        <v>0</v>
      </c>
      <c r="BV43" s="44">
        <f>HRYLD1!BV43*VLOOKUP(HRYLD2!BV$4,'[1]INTERNAL PARAMETERS-1'!$B$5:$J$44,5,FALSE)*VLOOKUP(HRYLD2!BV$4,'[1]INTERNAL PARAMETERS-1'!$B$5:$J$44,6,FALSE)*VLOOKUP(HRYLD2!BV$4,'[1]INTERNAL PARAMETERS-1'!$B$5:$J$44,3,FALSE) + HRYLD1!BV43*(1-VLOOKUP(HRYLD2!BV$4,'[1]INTERNAL PARAMETERS-1'!$B$5:$J$44,5,FALSE))*VLOOKUP(HRYLD2!BV$4,'[1]INTERNAL PARAMETERS-1'!$B$5:$J$44,8,FALSE)*VLOOKUP(HRYLD2!BV$4,'[1]INTERNAL PARAMETERS-1'!$B$5:$J$44,3,FALSE)</f>
        <v>0</v>
      </c>
      <c r="BW43" s="44">
        <f>HRYLD1!BW43*VLOOKUP(HRYLD2!BW$4,'[1]INTERNAL PARAMETERS-1'!$B$5:$J$44,5,FALSE)*VLOOKUP(HRYLD2!BW$4,'[1]INTERNAL PARAMETERS-1'!$B$5:$J$44,6,FALSE)*VLOOKUP(HRYLD2!BW$4,'[1]INTERNAL PARAMETERS-1'!$B$5:$J$44,3,FALSE) + HRYLD1!BW43*(1-VLOOKUP(HRYLD2!BW$4,'[1]INTERNAL PARAMETERS-1'!$B$5:$J$44,5,FALSE))*VLOOKUP(HRYLD2!BW$4,'[1]INTERNAL PARAMETERS-1'!$B$5:$J$44,8,FALSE)*VLOOKUP(HRYLD2!BW$4,'[1]INTERNAL PARAMETERS-1'!$B$5:$J$44,3,FALSE)</f>
        <v>0</v>
      </c>
      <c r="BX43" s="44">
        <f>HRYLD1!BX43*VLOOKUP(HRYLD2!BX$4,'[1]INTERNAL PARAMETERS-1'!$B$5:$J$44,5,FALSE)*VLOOKUP(HRYLD2!BX$4,'[1]INTERNAL PARAMETERS-1'!$B$5:$J$44,6,FALSE)*VLOOKUP(HRYLD2!BX$4,'[1]INTERNAL PARAMETERS-1'!$B$5:$J$44,3,FALSE) + HRYLD1!BX43*(1-VLOOKUP(HRYLD2!BX$4,'[1]INTERNAL PARAMETERS-1'!$B$5:$J$44,5,FALSE))*VLOOKUP(HRYLD2!BX$4,'[1]INTERNAL PARAMETERS-1'!$B$5:$J$44,8,FALSE)*VLOOKUP(HRYLD2!BX$4,'[1]INTERNAL PARAMETERS-1'!$B$5:$J$44,3,FALSE)</f>
        <v>0</v>
      </c>
      <c r="BY43" s="44">
        <f>HRYLD1!BY43*VLOOKUP(HRYLD2!BY$4,'[1]INTERNAL PARAMETERS-1'!$B$5:$J$44,5,FALSE)*VLOOKUP(HRYLD2!BY$4,'[1]INTERNAL PARAMETERS-1'!$B$5:$J$44,6,FALSE)*VLOOKUP(HRYLD2!BY$4,'[1]INTERNAL PARAMETERS-1'!$B$5:$J$44,3,FALSE) + HRYLD1!BY43*(1-VLOOKUP(HRYLD2!BY$4,'[1]INTERNAL PARAMETERS-1'!$B$5:$J$44,5,FALSE))*VLOOKUP(HRYLD2!BY$4,'[1]INTERNAL PARAMETERS-1'!$B$5:$J$44,8,FALSE)*VLOOKUP(HRYLD2!BY$4,'[1]INTERNAL PARAMETERS-1'!$B$5:$J$44,3,FALSE)</f>
        <v>0</v>
      </c>
      <c r="BZ43" s="44">
        <f>HRYLD1!BZ43*VLOOKUP(HRYLD2!BZ$4,'[1]INTERNAL PARAMETERS-1'!$B$5:$J$44,5,FALSE)*VLOOKUP(HRYLD2!BZ$4,'[1]INTERNAL PARAMETERS-1'!$B$5:$J$44,6,FALSE)*VLOOKUP(HRYLD2!BZ$4,'[1]INTERNAL PARAMETERS-1'!$B$5:$J$44,3,FALSE) + HRYLD1!BZ43*(1-VLOOKUP(HRYLD2!BZ$4,'[1]INTERNAL PARAMETERS-1'!$B$5:$J$44,5,FALSE))*VLOOKUP(HRYLD2!BZ$4,'[1]INTERNAL PARAMETERS-1'!$B$5:$J$44,8,FALSE)*VLOOKUP(HRYLD2!BZ$4,'[1]INTERNAL PARAMETERS-1'!$B$5:$J$44,3,FALSE)</f>
        <v>1.0899471727442557E-3</v>
      </c>
      <c r="CA43" s="44">
        <f>HRYLD1!CA43*VLOOKUP(HRYLD2!CA$4,'[1]INTERNAL PARAMETERS-1'!$B$5:$J$44,5,FALSE)*VLOOKUP(HRYLD2!CA$4,'[1]INTERNAL PARAMETERS-1'!$B$5:$J$44,6,FALSE)*VLOOKUP(HRYLD2!CA$4,'[1]INTERNAL PARAMETERS-1'!$B$5:$J$44,3,FALSE) + HRYLD1!CA43*(1-VLOOKUP(HRYLD2!CA$4,'[1]INTERNAL PARAMETERS-1'!$B$5:$J$44,5,FALSE))*VLOOKUP(HRYLD2!CA$4,'[1]INTERNAL PARAMETERS-1'!$B$5:$J$44,8,FALSE)*VLOOKUP(HRYLD2!CA$4,'[1]INTERNAL PARAMETERS-1'!$B$5:$J$44,3,FALSE)</f>
        <v>0</v>
      </c>
      <c r="CB43" s="44">
        <f>HRYLD1!CB43*VLOOKUP(HRYLD2!CB$4,'[1]INTERNAL PARAMETERS-1'!$B$5:$J$44,5,FALSE)*VLOOKUP(HRYLD2!CB$4,'[1]INTERNAL PARAMETERS-1'!$B$5:$J$44,6,FALSE)*VLOOKUP(HRYLD2!CB$4,'[1]INTERNAL PARAMETERS-1'!$B$5:$J$44,3,FALSE) + HRYLD1!CB43*(1-VLOOKUP(HRYLD2!CB$4,'[1]INTERNAL PARAMETERS-1'!$B$5:$J$44,5,FALSE))*VLOOKUP(HRYLD2!CB$4,'[1]INTERNAL PARAMETERS-1'!$B$5:$J$44,8,FALSE)*VLOOKUP(HRYLD2!CB$4,'[1]INTERNAL PARAMETERS-1'!$B$5:$J$44,3,FALSE)</f>
        <v>0</v>
      </c>
      <c r="CC43" s="44">
        <f>HRYLD1!CC43*VLOOKUP(HRYLD2!CC$4,'[1]INTERNAL PARAMETERS-1'!$B$5:$J$44,5,FALSE)*VLOOKUP(HRYLD2!CC$4,'[1]INTERNAL PARAMETERS-1'!$B$5:$J$44,6,FALSE)*VLOOKUP(HRYLD2!CC$4,'[1]INTERNAL PARAMETERS-1'!$B$5:$J$44,3,FALSE) + HRYLD1!CC43*(1-VLOOKUP(HRYLD2!CC$4,'[1]INTERNAL PARAMETERS-1'!$B$5:$J$44,5,FALSE))*VLOOKUP(HRYLD2!CC$4,'[1]INTERNAL PARAMETERS-1'!$B$5:$J$44,8,FALSE)*VLOOKUP(HRYLD2!CC$4,'[1]INTERNAL PARAMETERS-1'!$B$5:$J$44,3,FALSE)</f>
        <v>2.7627533743536047E-3</v>
      </c>
      <c r="CD43" s="44">
        <f>HRYLD1!CD43*VLOOKUP(HRYLD2!CD$4,'[1]INTERNAL PARAMETERS-1'!$B$5:$J$44,5,FALSE)*VLOOKUP(HRYLD2!CD$4,'[1]INTERNAL PARAMETERS-1'!$B$5:$J$44,6,FALSE)*VLOOKUP(HRYLD2!CD$4,'[1]INTERNAL PARAMETERS-1'!$B$5:$J$44,3,FALSE) + HRYLD1!CD43*(1-VLOOKUP(HRYLD2!CD$4,'[1]INTERNAL PARAMETERS-1'!$B$5:$J$44,5,FALSE))*VLOOKUP(HRYLD2!CD$4,'[1]INTERNAL PARAMETERS-1'!$B$5:$J$44,8,FALSE)*VLOOKUP(HRYLD2!CD$4,'[1]INTERNAL PARAMETERS-1'!$B$5:$J$44,3,FALSE)</f>
        <v>2.4722765419980607E-2</v>
      </c>
      <c r="CE43" s="44">
        <f>HRYLD1!CE43*VLOOKUP(HRYLD2!CE$4,'[1]INTERNAL PARAMETERS-1'!$B$5:$J$44,5,FALSE)*VLOOKUP(HRYLD2!CE$4,'[1]INTERNAL PARAMETERS-1'!$B$5:$J$44,6,FALSE)*VLOOKUP(HRYLD2!CE$4,'[1]INTERNAL PARAMETERS-1'!$B$5:$J$44,3,FALSE) + HRYLD1!CE43*(1-VLOOKUP(HRYLD2!CE$4,'[1]INTERNAL PARAMETERS-1'!$B$5:$J$44,5,FALSE))*VLOOKUP(HRYLD2!CE$4,'[1]INTERNAL PARAMETERS-1'!$B$5:$J$44,8,FALSE)*VLOOKUP(HRYLD2!CE$4,'[1]INTERNAL PARAMETERS-1'!$B$5:$J$44,3,FALSE)</f>
        <v>2.8653699282581678E-2</v>
      </c>
      <c r="CF43" s="44">
        <f>HRYLD1!CF43*VLOOKUP(HRYLD2!CF$4,'[1]INTERNAL PARAMETERS-1'!$B$5:$J$44,5,FALSE)*VLOOKUP(HRYLD2!CF$4,'[1]INTERNAL PARAMETERS-1'!$B$5:$J$44,6,FALSE)*VLOOKUP(HRYLD2!CF$4,'[1]INTERNAL PARAMETERS-1'!$B$5:$J$44,3,FALSE) + HRYLD1!CF43*(1-VLOOKUP(HRYLD2!CF$4,'[1]INTERNAL PARAMETERS-1'!$B$5:$J$44,5,FALSE))*VLOOKUP(HRYLD2!CF$4,'[1]INTERNAL PARAMETERS-1'!$B$5:$J$44,8,FALSE)*VLOOKUP(HRYLD2!CF$4,'[1]INTERNAL PARAMETERS-1'!$B$5:$J$44,3,FALSE)</f>
        <v>1.7002288717328978E-2</v>
      </c>
      <c r="CG43" s="44">
        <f>HRYLD1!CG43*VLOOKUP(HRYLD2!CG$4,'[1]INTERNAL PARAMETERS-1'!$B$5:$J$44,5,FALSE)*VLOOKUP(HRYLD2!CG$4,'[1]INTERNAL PARAMETERS-1'!$B$5:$J$44,6,FALSE)*VLOOKUP(HRYLD2!CG$4,'[1]INTERNAL PARAMETERS-1'!$B$5:$J$44,3,FALSE) + HRYLD1!CG43*(1-VLOOKUP(HRYLD2!CG$4,'[1]INTERNAL PARAMETERS-1'!$B$5:$J$44,5,FALSE))*VLOOKUP(HRYLD2!CG$4,'[1]INTERNAL PARAMETERS-1'!$B$5:$J$44,8,FALSE)*VLOOKUP(HRYLD2!CG$4,'[1]INTERNAL PARAMETERS-1'!$B$5:$J$44,3,FALSE)</f>
        <v>2.5048971439534893E-4</v>
      </c>
      <c r="CH43" s="43">
        <f>HRYLD1!CH43*VLOOKUP(HRYLD2!CH$4,'[1]INTERNAL PARAMETERS-1'!$B$5:$J$44,5,FALSE)*VLOOKUP(HRYLD2!CH$4,'[1]INTERNAL PARAMETERS-1'!$B$5:$J$44,6,FALSE)*VLOOKUP(HRYLD2!CH$4,'[1]INTERNAL PARAMETERS-1'!$B$5:$J$44,3,FALSE) + HRYLD1!CH43*(1-VLOOKUP(HRYLD2!CH$4,'[1]INTERNAL PARAMETERS-1'!$B$5:$J$44,5,FALSE))*VLOOKUP(HRYLD2!CH$4,'[1]INTERNAL PARAMETERS-1'!$B$5:$J$44,8,FALSE)*VLOOKUP(HRYLD2!CH$4,'[1]INTERNAL PARAMETERS-1'!$B$5:$J$44,3,FALSE)</f>
        <v>0</v>
      </c>
      <c r="CJ43" s="45">
        <f t="shared" si="0"/>
        <v>496.13629215434122</v>
      </c>
      <c r="CK43" s="43">
        <f t="shared" si="1"/>
        <v>12.623258144710672</v>
      </c>
    </row>
    <row r="44" spans="2:89" x14ac:dyDescent="0.4">
      <c r="B44" s="58" t="s">
        <v>4</v>
      </c>
      <c r="C44" s="57" t="s">
        <v>67</v>
      </c>
      <c r="D44" s="57" t="s">
        <v>63</v>
      </c>
      <c r="E44" s="132">
        <f>HR!X44</f>
        <v>2350.5992488055526</v>
      </c>
      <c r="F44" s="59">
        <f>'[1]INTERNAL PARAMETERS-1'!M8</f>
        <v>68.824999999999989</v>
      </c>
      <c r="G44" s="45">
        <f>HRYLD1!G44*VLOOKUP(HRYLD2!G$4,'[1]INTERNAL PARAMETERS-1'!$B$5:$J$44,5,FALSE)*VLOOKUP(HRYLD2!G$4,'[1]INTERNAL PARAMETERS-1'!$B$5:$J$44,7,FALSE)*HRYLD2!$F44 + HRYLD1!G44*(1-VLOOKUP(HRYLD2!G$4,'[1]INTERNAL PARAMETERS-1'!$B$5:$J$44,5,FALSE))*VLOOKUP(HRYLD2!G$4,'[1]INTERNAL PARAMETERS-1'!$B$5:$J$44,9,FALSE)*HRYLD2!$F44</f>
        <v>296.54707959896399</v>
      </c>
      <c r="H44" s="44">
        <f>HRYLD1!H44*VLOOKUP(HRYLD2!H$4,'[1]INTERNAL PARAMETERS-1'!$B$5:$J$44,5,FALSE)*VLOOKUP(HRYLD2!H$4,'[1]INTERNAL PARAMETERS-1'!$B$5:$J$44,7,FALSE)*HRYLD2!$F44 + HRYLD1!H44*(1-VLOOKUP(HRYLD2!H$4,'[1]INTERNAL PARAMETERS-1'!$B$5:$J$44,5,FALSE))*VLOOKUP(HRYLD2!H$4,'[1]INTERNAL PARAMETERS-1'!$B$5:$J$44,9,FALSE)*HRYLD2!$F44</f>
        <v>220.39456738321539</v>
      </c>
      <c r="I44" s="44">
        <f>HRYLD1!I44*VLOOKUP(HRYLD2!I$4,'[1]INTERNAL PARAMETERS-1'!$B$5:$J$44,5,FALSE)*VLOOKUP(HRYLD2!I$4,'[1]INTERNAL PARAMETERS-1'!$B$5:$J$44,7,FALSE)*HRYLD2!$F44 + HRYLD1!I44*(1-VLOOKUP(HRYLD2!I$4,'[1]INTERNAL PARAMETERS-1'!$B$5:$J$44,5,FALSE))*VLOOKUP(HRYLD2!I$4,'[1]INTERNAL PARAMETERS-1'!$B$5:$J$44,9,FALSE)*HRYLD2!$F44</f>
        <v>415.92047516759544</v>
      </c>
      <c r="J44" s="44">
        <f>HRYLD1!J44*VLOOKUP(HRYLD2!J$4,'[1]INTERNAL PARAMETERS-1'!$B$5:$J$44,5,FALSE)*VLOOKUP(HRYLD2!J$4,'[1]INTERNAL PARAMETERS-1'!$B$5:$J$44,7,FALSE)*HRYLD2!$F44 + HRYLD1!J44*(1-VLOOKUP(HRYLD2!J$4,'[1]INTERNAL PARAMETERS-1'!$B$5:$J$44,5,FALSE))*VLOOKUP(HRYLD2!J$4,'[1]INTERNAL PARAMETERS-1'!$B$5:$J$44,9,FALSE)*HRYLD2!$F44</f>
        <v>0</v>
      </c>
      <c r="K44" s="44">
        <f>HRYLD1!K44*VLOOKUP(HRYLD2!K$4,'[1]INTERNAL PARAMETERS-1'!$B$5:$J$44,5,FALSE)*VLOOKUP(HRYLD2!K$4,'[1]INTERNAL PARAMETERS-1'!$B$5:$J$44,7,FALSE)*HRYLD2!$F44 + HRYLD1!K44*(1-VLOOKUP(HRYLD2!K$4,'[1]INTERNAL PARAMETERS-1'!$B$5:$J$44,5,FALSE))*VLOOKUP(HRYLD2!K$4,'[1]INTERNAL PARAMETERS-1'!$B$5:$J$44,9,FALSE)*HRYLD2!$F44</f>
        <v>1.9153942306640095</v>
      </c>
      <c r="L44" s="44">
        <f>HRYLD1!L44*VLOOKUP(HRYLD2!L$4,'[1]INTERNAL PARAMETERS-1'!$B$5:$J$44,5,FALSE)*VLOOKUP(HRYLD2!L$4,'[1]INTERNAL PARAMETERS-1'!$B$5:$J$44,7,FALSE)*HRYLD2!$F44 + HRYLD1!L44*(1-VLOOKUP(HRYLD2!L$4,'[1]INTERNAL PARAMETERS-1'!$B$5:$J$44,5,FALSE))*VLOOKUP(HRYLD2!L$4,'[1]INTERNAL PARAMETERS-1'!$B$5:$J$44,9,FALSE)*HRYLD2!$F44</f>
        <v>0</v>
      </c>
      <c r="M44" s="44">
        <f>HRYLD1!M44*VLOOKUP(HRYLD2!M$4,'[1]INTERNAL PARAMETERS-1'!$B$5:$J$44,5,FALSE)*VLOOKUP(HRYLD2!M$4,'[1]INTERNAL PARAMETERS-1'!$B$5:$J$44,7,FALSE)*HRYLD2!$F44 + HRYLD1!M44*(1-VLOOKUP(HRYLD2!M$4,'[1]INTERNAL PARAMETERS-1'!$B$5:$J$44,5,FALSE))*VLOOKUP(HRYLD2!M$4,'[1]INTERNAL PARAMETERS-1'!$B$5:$J$44,9,FALSE)*HRYLD2!$F44</f>
        <v>5.5113396181192726</v>
      </c>
      <c r="N44" s="44">
        <f>HRYLD1!N44*VLOOKUP(HRYLD2!N$4,'[1]INTERNAL PARAMETERS-1'!$B$5:$J$44,5,FALSE)*VLOOKUP(HRYLD2!N$4,'[1]INTERNAL PARAMETERS-1'!$B$5:$J$44,7,FALSE)*HRYLD2!$F44 + HRYLD1!N44*(1-VLOOKUP(HRYLD2!N$4,'[1]INTERNAL PARAMETERS-1'!$B$5:$J$44,5,FALSE))*VLOOKUP(HRYLD2!N$4,'[1]INTERNAL PARAMETERS-1'!$B$5:$J$44,9,FALSE)*HRYLD2!$F44</f>
        <v>3.2655251202413336</v>
      </c>
      <c r="O44" s="44">
        <f>HRYLD1!O44*VLOOKUP(HRYLD2!O$4,'[1]INTERNAL PARAMETERS-1'!$B$5:$J$44,5,FALSE)*VLOOKUP(HRYLD2!O$4,'[1]INTERNAL PARAMETERS-1'!$B$5:$J$44,7,FALSE)*HRYLD2!$F44 + HRYLD1!O44*(1-VLOOKUP(HRYLD2!O$4,'[1]INTERNAL PARAMETERS-1'!$B$5:$J$44,5,FALSE))*VLOOKUP(HRYLD2!O$4,'[1]INTERNAL PARAMETERS-1'!$B$5:$J$44,9,FALSE)*HRYLD2!$F44</f>
        <v>0</v>
      </c>
      <c r="P44" s="44">
        <f>HRYLD1!P44*VLOOKUP(HRYLD2!P$4,'[1]INTERNAL PARAMETERS-1'!$B$5:$J$44,5,FALSE)*VLOOKUP(HRYLD2!P$4,'[1]INTERNAL PARAMETERS-1'!$B$5:$J$44,7,FALSE)*HRYLD2!$F44 + HRYLD1!P44*(1-VLOOKUP(HRYLD2!P$4,'[1]INTERNAL PARAMETERS-1'!$B$5:$J$44,5,FALSE))*VLOOKUP(HRYLD2!P$4,'[1]INTERNAL PARAMETERS-1'!$B$5:$J$44,9,FALSE)*HRYLD2!$F44</f>
        <v>0</v>
      </c>
      <c r="Q44" s="44">
        <f>HRYLD1!Q44*VLOOKUP(HRYLD2!Q$4,'[1]INTERNAL PARAMETERS-1'!$B$5:$J$44,5,FALSE)*VLOOKUP(HRYLD2!Q$4,'[1]INTERNAL PARAMETERS-1'!$B$5:$J$44,7,FALSE)*HRYLD2!$F44 + HRYLD1!Q44*(1-VLOOKUP(HRYLD2!Q$4,'[1]INTERNAL PARAMETERS-1'!$B$5:$J$44,5,FALSE))*VLOOKUP(HRYLD2!Q$4,'[1]INTERNAL PARAMETERS-1'!$B$5:$J$44,9,FALSE)*HRYLD2!$F44</f>
        <v>0</v>
      </c>
      <c r="R44" s="44">
        <f>HRYLD1!R44*VLOOKUP(HRYLD2!R$4,'[1]INTERNAL PARAMETERS-1'!$B$5:$J$44,5,FALSE)*VLOOKUP(HRYLD2!R$4,'[1]INTERNAL PARAMETERS-1'!$B$5:$J$44,7,FALSE)*HRYLD2!$F44 + HRYLD1!R44*(1-VLOOKUP(HRYLD2!R$4,'[1]INTERNAL PARAMETERS-1'!$B$5:$J$44,5,FALSE))*VLOOKUP(HRYLD2!R$4,'[1]INTERNAL PARAMETERS-1'!$B$5:$J$44,9,FALSE)*HRYLD2!$F44</f>
        <v>3.4038510590118465</v>
      </c>
      <c r="S44" s="44">
        <f>HRYLD1!S44*VLOOKUP(HRYLD2!S$4,'[1]INTERNAL PARAMETERS-1'!$B$5:$J$44,5,FALSE)*VLOOKUP(HRYLD2!S$4,'[1]INTERNAL PARAMETERS-1'!$B$5:$J$44,7,FALSE)*HRYLD2!$F44 + HRYLD1!S44*(1-VLOOKUP(HRYLD2!S$4,'[1]INTERNAL PARAMETERS-1'!$B$5:$J$44,5,FALSE))*VLOOKUP(HRYLD2!S$4,'[1]INTERNAL PARAMETERS-1'!$B$5:$J$44,9,FALSE)*HRYLD2!$F44</f>
        <v>61.520450145811338</v>
      </c>
      <c r="T44" s="44">
        <f>HRYLD1!T44*VLOOKUP(HRYLD2!T$4,'[1]INTERNAL PARAMETERS-1'!$B$5:$J$44,5,FALSE)*VLOOKUP(HRYLD2!T$4,'[1]INTERNAL PARAMETERS-1'!$B$5:$J$44,7,FALSE)*HRYLD2!$F44 + HRYLD1!T44*(1-VLOOKUP(HRYLD2!T$4,'[1]INTERNAL PARAMETERS-1'!$B$5:$J$44,5,FALSE))*VLOOKUP(HRYLD2!T$4,'[1]INTERNAL PARAMETERS-1'!$B$5:$J$44,9,FALSE)*HRYLD2!$F44</f>
        <v>11.487997324164981</v>
      </c>
      <c r="U44" s="44">
        <f>HRYLD1!U44*VLOOKUP(HRYLD2!U$4,'[1]INTERNAL PARAMETERS-1'!$B$5:$J$44,5,FALSE)*VLOOKUP(HRYLD2!U$4,'[1]INTERNAL PARAMETERS-1'!$B$5:$J$44,7,FALSE)*HRYLD2!$F44 + HRYLD1!U44*(1-VLOOKUP(HRYLD2!U$4,'[1]INTERNAL PARAMETERS-1'!$B$5:$J$44,5,FALSE))*VLOOKUP(HRYLD2!U$4,'[1]INTERNAL PARAMETERS-1'!$B$5:$J$44,9,FALSE)*HRYLD2!$F44</f>
        <v>5.4488763627065122</v>
      </c>
      <c r="V44" s="44">
        <f>HRYLD1!V44*VLOOKUP(HRYLD2!V$4,'[1]INTERNAL PARAMETERS-1'!$B$5:$J$44,5,FALSE)*VLOOKUP(HRYLD2!V$4,'[1]INTERNAL PARAMETERS-1'!$B$5:$J$44,7,FALSE)*HRYLD2!$F44 + HRYLD1!V44*(1-VLOOKUP(HRYLD2!V$4,'[1]INTERNAL PARAMETERS-1'!$B$5:$J$44,5,FALSE))*VLOOKUP(HRYLD2!V$4,'[1]INTERNAL PARAMETERS-1'!$B$5:$J$44,9,FALSE)*HRYLD2!$F44</f>
        <v>66.308169694203087</v>
      </c>
      <c r="W44" s="44">
        <f>HRYLD1!W44*VLOOKUP(HRYLD2!W$4,'[1]INTERNAL PARAMETERS-1'!$B$5:$J$44,5,FALSE)*VLOOKUP(HRYLD2!W$4,'[1]INTERNAL PARAMETERS-1'!$B$5:$J$44,7,FALSE)*HRYLD2!$F44 + HRYLD1!W44*(1-VLOOKUP(HRYLD2!W$4,'[1]INTERNAL PARAMETERS-1'!$B$5:$J$44,5,FALSE))*VLOOKUP(HRYLD2!W$4,'[1]INTERNAL PARAMETERS-1'!$B$5:$J$44,9,FALSE)*HRYLD2!$F44</f>
        <v>0</v>
      </c>
      <c r="X44" s="44">
        <f>HRYLD1!X44*VLOOKUP(HRYLD2!X$4,'[1]INTERNAL PARAMETERS-1'!$B$5:$J$44,5,FALSE)*VLOOKUP(HRYLD2!X$4,'[1]INTERNAL PARAMETERS-1'!$B$5:$J$44,7,FALSE)*HRYLD2!$F44 + HRYLD1!X44*(1-VLOOKUP(HRYLD2!X$4,'[1]INTERNAL PARAMETERS-1'!$B$5:$J$44,5,FALSE))*VLOOKUP(HRYLD2!X$4,'[1]INTERNAL PARAMETERS-1'!$B$5:$J$44,9,FALSE)*HRYLD2!$F44</f>
        <v>0</v>
      </c>
      <c r="Y44" s="44">
        <f>HRYLD1!Y44*VLOOKUP(HRYLD2!Y$4,'[1]INTERNAL PARAMETERS-1'!$B$5:$J$44,5,FALSE)*VLOOKUP(HRYLD2!Y$4,'[1]INTERNAL PARAMETERS-1'!$B$5:$J$44,7,FALSE)*HRYLD2!$F44 + HRYLD1!Y44*(1-VLOOKUP(HRYLD2!Y$4,'[1]INTERNAL PARAMETERS-1'!$B$5:$J$44,5,FALSE))*VLOOKUP(HRYLD2!Y$4,'[1]INTERNAL PARAMETERS-1'!$B$5:$J$44,9,FALSE)*HRYLD2!$F44</f>
        <v>0</v>
      </c>
      <c r="Z44" s="44">
        <f>HRYLD1!Z44*VLOOKUP(HRYLD2!Z$4,'[1]INTERNAL PARAMETERS-1'!$B$5:$J$44,5,FALSE)*VLOOKUP(HRYLD2!Z$4,'[1]INTERNAL PARAMETERS-1'!$B$5:$J$44,7,FALSE)*HRYLD2!$F44 + HRYLD1!Z44*(1-VLOOKUP(HRYLD2!Z$4,'[1]INTERNAL PARAMETERS-1'!$B$5:$J$44,5,FALSE))*VLOOKUP(HRYLD2!Z$4,'[1]INTERNAL PARAMETERS-1'!$B$5:$J$44,9,FALSE)*HRYLD2!$F44</f>
        <v>0</v>
      </c>
      <c r="AA44" s="44">
        <f>HRYLD1!AA44*VLOOKUP(HRYLD2!AA$4,'[1]INTERNAL PARAMETERS-1'!$B$5:$J$44,5,FALSE)*VLOOKUP(HRYLD2!AA$4,'[1]INTERNAL PARAMETERS-1'!$B$5:$J$44,7,FALSE)*HRYLD2!$F44 + HRYLD1!AA44*(1-VLOOKUP(HRYLD2!AA$4,'[1]INTERNAL PARAMETERS-1'!$B$5:$J$44,5,FALSE))*VLOOKUP(HRYLD2!AA$4,'[1]INTERNAL PARAMETERS-1'!$B$5:$J$44,9,FALSE)*HRYLD2!$F44</f>
        <v>0</v>
      </c>
      <c r="AB44" s="44">
        <f>HRYLD1!AB44*VLOOKUP(HRYLD2!AB$4,'[1]INTERNAL PARAMETERS-1'!$B$5:$J$44,5,FALSE)*VLOOKUP(HRYLD2!AB$4,'[1]INTERNAL PARAMETERS-1'!$B$5:$J$44,7,FALSE)*HRYLD2!$F44 + HRYLD1!AB44*(1-VLOOKUP(HRYLD2!AB$4,'[1]INTERNAL PARAMETERS-1'!$B$5:$J$44,5,FALSE))*VLOOKUP(HRYLD2!AB$4,'[1]INTERNAL PARAMETERS-1'!$B$5:$J$44,9,FALSE)*HRYLD2!$F44</f>
        <v>0</v>
      </c>
      <c r="AC44" s="44">
        <f>HRYLD1!AC44*VLOOKUP(HRYLD2!AC$4,'[1]INTERNAL PARAMETERS-1'!$B$5:$J$44,5,FALSE)*VLOOKUP(HRYLD2!AC$4,'[1]INTERNAL PARAMETERS-1'!$B$5:$J$44,7,FALSE)*HRYLD2!$F44 + HRYLD1!AC44*(1-VLOOKUP(HRYLD2!AC$4,'[1]INTERNAL PARAMETERS-1'!$B$5:$J$44,5,FALSE))*VLOOKUP(HRYLD2!AC$4,'[1]INTERNAL PARAMETERS-1'!$B$5:$J$44,9,FALSE)*HRYLD2!$F44</f>
        <v>0</v>
      </c>
      <c r="AD44" s="44">
        <f>HRYLD1!AD44*VLOOKUP(HRYLD2!AD$4,'[1]INTERNAL PARAMETERS-1'!$B$5:$J$44,5,FALSE)*VLOOKUP(HRYLD2!AD$4,'[1]INTERNAL PARAMETERS-1'!$B$5:$J$44,7,FALSE)*HRYLD2!$F44 + HRYLD1!AD44*(1-VLOOKUP(HRYLD2!AD$4,'[1]INTERNAL PARAMETERS-1'!$B$5:$J$44,5,FALSE))*VLOOKUP(HRYLD2!AD$4,'[1]INTERNAL PARAMETERS-1'!$B$5:$J$44,9,FALSE)*HRYLD2!$F44</f>
        <v>0</v>
      </c>
      <c r="AE44" s="44">
        <f>HRYLD1!AE44*VLOOKUP(HRYLD2!AE$4,'[1]INTERNAL PARAMETERS-1'!$B$5:$J$44,5,FALSE)*VLOOKUP(HRYLD2!AE$4,'[1]INTERNAL PARAMETERS-1'!$B$5:$J$44,7,FALSE)*HRYLD2!$F44 + HRYLD1!AE44*(1-VLOOKUP(HRYLD2!AE$4,'[1]INTERNAL PARAMETERS-1'!$B$5:$J$44,5,FALSE))*VLOOKUP(HRYLD2!AE$4,'[1]INTERNAL PARAMETERS-1'!$B$5:$J$44,9,FALSE)*HRYLD2!$F44</f>
        <v>0</v>
      </c>
      <c r="AF44" s="44">
        <f>HRYLD1!AF44*VLOOKUP(HRYLD2!AF$4,'[1]INTERNAL PARAMETERS-1'!$B$5:$J$44,5,FALSE)*VLOOKUP(HRYLD2!AF$4,'[1]INTERNAL PARAMETERS-1'!$B$5:$J$44,7,FALSE)*HRYLD2!$F44 + HRYLD1!AF44*(1-VLOOKUP(HRYLD2!AF$4,'[1]INTERNAL PARAMETERS-1'!$B$5:$J$44,5,FALSE))*VLOOKUP(HRYLD2!AF$4,'[1]INTERNAL PARAMETERS-1'!$B$5:$J$44,9,FALSE)*HRYLD2!$F44</f>
        <v>1.1060412801875614</v>
      </c>
      <c r="AG44" s="44">
        <f>HRYLD1!AG44*VLOOKUP(HRYLD2!AG$4,'[1]INTERNAL PARAMETERS-1'!$B$5:$J$44,5,FALSE)*VLOOKUP(HRYLD2!AG$4,'[1]INTERNAL PARAMETERS-1'!$B$5:$J$44,7,FALSE)*HRYLD2!$F44 + HRYLD1!AG44*(1-VLOOKUP(HRYLD2!AG$4,'[1]INTERNAL PARAMETERS-1'!$B$5:$J$44,5,FALSE))*VLOOKUP(HRYLD2!AG$4,'[1]INTERNAL PARAMETERS-1'!$B$5:$J$44,9,FALSE)*HRYLD2!$F44</f>
        <v>0</v>
      </c>
      <c r="AH44" s="44">
        <f>HRYLD1!AH44*VLOOKUP(HRYLD2!AH$4,'[1]INTERNAL PARAMETERS-1'!$B$5:$J$44,5,FALSE)*VLOOKUP(HRYLD2!AH$4,'[1]INTERNAL PARAMETERS-1'!$B$5:$J$44,7,FALSE)*HRYLD2!$F44 + HRYLD1!AH44*(1-VLOOKUP(HRYLD2!AH$4,'[1]INTERNAL PARAMETERS-1'!$B$5:$J$44,5,FALSE))*VLOOKUP(HRYLD2!AH$4,'[1]INTERNAL PARAMETERS-1'!$B$5:$J$44,9,FALSE)*HRYLD2!$F44</f>
        <v>0.31196036107854291</v>
      </c>
      <c r="AI44" s="44">
        <f>HRYLD1!AI44*VLOOKUP(HRYLD2!AI$4,'[1]INTERNAL PARAMETERS-1'!$B$5:$J$44,5,FALSE)*VLOOKUP(HRYLD2!AI$4,'[1]INTERNAL PARAMETERS-1'!$B$5:$J$44,7,FALSE)*HRYLD2!$F44 + HRYLD1!AI44*(1-VLOOKUP(HRYLD2!AI$4,'[1]INTERNAL PARAMETERS-1'!$B$5:$J$44,5,FALSE))*VLOOKUP(HRYLD2!AI$4,'[1]INTERNAL PARAMETERS-1'!$B$5:$J$44,9,FALSE)*HRYLD2!$F44</f>
        <v>0.88639258328545201</v>
      </c>
      <c r="AJ44" s="44">
        <f>HRYLD1!AJ44*VLOOKUP(HRYLD2!AJ$4,'[1]INTERNAL PARAMETERS-1'!$B$5:$J$44,5,FALSE)*VLOOKUP(HRYLD2!AJ$4,'[1]INTERNAL PARAMETERS-1'!$B$5:$J$44,7,FALSE)*HRYLD2!$F44 + HRYLD1!AJ44*(1-VLOOKUP(HRYLD2!AJ$4,'[1]INTERNAL PARAMETERS-1'!$B$5:$J$44,5,FALSE))*VLOOKUP(HRYLD2!AJ$4,'[1]INTERNAL PARAMETERS-1'!$B$5:$J$44,9,FALSE)*HRYLD2!$F44</f>
        <v>4.4247960627241119</v>
      </c>
      <c r="AK44" s="44">
        <f>HRYLD1!AK44*VLOOKUP(HRYLD2!AK$4,'[1]INTERNAL PARAMETERS-1'!$B$5:$J$44,5,FALSE)*VLOOKUP(HRYLD2!AK$4,'[1]INTERNAL PARAMETERS-1'!$B$5:$J$44,7,FALSE)*HRYLD2!$F44 + HRYLD1!AK44*(1-VLOOKUP(HRYLD2!AK$4,'[1]INTERNAL PARAMETERS-1'!$B$5:$J$44,5,FALSE))*VLOOKUP(HRYLD2!AK$4,'[1]INTERNAL PARAMETERS-1'!$B$5:$J$44,9,FALSE)*HRYLD2!$F44</f>
        <v>1.2485532762846876</v>
      </c>
      <c r="AL44" s="44">
        <f>HRYLD1!AL44*VLOOKUP(HRYLD2!AL$4,'[1]INTERNAL PARAMETERS-1'!$B$5:$J$44,5,FALSE)*VLOOKUP(HRYLD2!AL$4,'[1]INTERNAL PARAMETERS-1'!$B$5:$J$44,7,FALSE)*HRYLD2!$F44 + HRYLD1!AL44*(1-VLOOKUP(HRYLD2!AL$4,'[1]INTERNAL PARAMETERS-1'!$B$5:$J$44,5,FALSE))*VLOOKUP(HRYLD2!AL$4,'[1]INTERNAL PARAMETERS-1'!$B$5:$J$44,9,FALSE)*HRYLD2!$F44</f>
        <v>0</v>
      </c>
      <c r="AM44" s="44">
        <f>HRYLD1!AM44*VLOOKUP(HRYLD2!AM$4,'[1]INTERNAL PARAMETERS-1'!$B$5:$J$44,5,FALSE)*VLOOKUP(HRYLD2!AM$4,'[1]INTERNAL PARAMETERS-1'!$B$5:$J$44,7,FALSE)*HRYLD2!$F44 + HRYLD1!AM44*(1-VLOOKUP(HRYLD2!AM$4,'[1]INTERNAL PARAMETERS-1'!$B$5:$J$44,5,FALSE))*VLOOKUP(HRYLD2!AM$4,'[1]INTERNAL PARAMETERS-1'!$B$5:$J$44,9,FALSE)*HRYLD2!$F44</f>
        <v>0</v>
      </c>
      <c r="AN44" s="44">
        <f>HRYLD1!AN44*VLOOKUP(HRYLD2!AN$4,'[1]INTERNAL PARAMETERS-1'!$B$5:$J$44,5,FALSE)*VLOOKUP(HRYLD2!AN$4,'[1]INTERNAL PARAMETERS-1'!$B$5:$J$44,7,FALSE)*HRYLD2!$F44 + HRYLD1!AN44*(1-VLOOKUP(HRYLD2!AN$4,'[1]INTERNAL PARAMETERS-1'!$B$5:$J$44,5,FALSE))*VLOOKUP(HRYLD2!AN$4,'[1]INTERNAL PARAMETERS-1'!$B$5:$J$44,9,FALSE)*HRYLD2!$F44</f>
        <v>0</v>
      </c>
      <c r="AO44" s="44">
        <f>HRYLD1!AO44*VLOOKUP(HRYLD2!AO$4,'[1]INTERNAL PARAMETERS-1'!$B$5:$J$44,5,FALSE)*VLOOKUP(HRYLD2!AO$4,'[1]INTERNAL PARAMETERS-1'!$B$5:$J$44,7,FALSE)*HRYLD2!$F44 + HRYLD1!AO44*(1-VLOOKUP(HRYLD2!AO$4,'[1]INTERNAL PARAMETERS-1'!$B$5:$J$44,5,FALSE))*VLOOKUP(HRYLD2!AO$4,'[1]INTERNAL PARAMETERS-1'!$B$5:$J$44,9,FALSE)*HRYLD2!$F44</f>
        <v>0</v>
      </c>
      <c r="AP44" s="44">
        <f>HRYLD1!AP44*VLOOKUP(HRYLD2!AP$4,'[1]INTERNAL PARAMETERS-1'!$B$5:$J$44,5,FALSE)*VLOOKUP(HRYLD2!AP$4,'[1]INTERNAL PARAMETERS-1'!$B$5:$J$44,7,FALSE)*HRYLD2!$F44 + HRYLD1!AP44*(1-VLOOKUP(HRYLD2!AP$4,'[1]INTERNAL PARAMETERS-1'!$B$5:$J$44,5,FALSE))*VLOOKUP(HRYLD2!AP$4,'[1]INTERNAL PARAMETERS-1'!$B$5:$J$44,9,FALSE)*HRYLD2!$F44</f>
        <v>0</v>
      </c>
      <c r="AQ44" s="44">
        <f>HRYLD1!AQ44*VLOOKUP(HRYLD2!AQ$4,'[1]INTERNAL PARAMETERS-1'!$B$5:$J$44,5,FALSE)*VLOOKUP(HRYLD2!AQ$4,'[1]INTERNAL PARAMETERS-1'!$B$5:$J$44,7,FALSE)*HRYLD2!$F44 + HRYLD1!AQ44*(1-VLOOKUP(HRYLD2!AQ$4,'[1]INTERNAL PARAMETERS-1'!$B$5:$J$44,5,FALSE))*VLOOKUP(HRYLD2!AQ$4,'[1]INTERNAL PARAMETERS-1'!$B$5:$J$44,9,FALSE)*HRYLD2!$F44</f>
        <v>0</v>
      </c>
      <c r="AR44" s="44">
        <f>HRYLD1!AR44*VLOOKUP(HRYLD2!AR$4,'[1]INTERNAL PARAMETERS-1'!$B$5:$J$44,5,FALSE)*VLOOKUP(HRYLD2!AR$4,'[1]INTERNAL PARAMETERS-1'!$B$5:$J$44,7,FALSE)*HRYLD2!$F44 + HRYLD1!AR44*(1-VLOOKUP(HRYLD2!AR$4,'[1]INTERNAL PARAMETERS-1'!$B$5:$J$44,5,FALSE))*VLOOKUP(HRYLD2!AR$4,'[1]INTERNAL PARAMETERS-1'!$B$5:$J$44,9,FALSE)*HRYLD2!$F44</f>
        <v>0</v>
      </c>
      <c r="AS44" s="44">
        <f>HRYLD1!AS44*VLOOKUP(HRYLD2!AS$4,'[1]INTERNAL PARAMETERS-1'!$B$5:$J$44,5,FALSE)*VLOOKUP(HRYLD2!AS$4,'[1]INTERNAL PARAMETERS-1'!$B$5:$J$44,7,FALSE)*HRYLD2!$F44 + HRYLD1!AS44*(1-VLOOKUP(HRYLD2!AS$4,'[1]INTERNAL PARAMETERS-1'!$B$5:$J$44,5,FALSE))*VLOOKUP(HRYLD2!AS$4,'[1]INTERNAL PARAMETERS-1'!$B$5:$J$44,9,FALSE)*HRYLD2!$F44</f>
        <v>0</v>
      </c>
      <c r="AT44" s="43">
        <f>HRYLD1!AT44*VLOOKUP(HRYLD2!AT$4,'[1]INTERNAL PARAMETERS-1'!$B$5:$J$44,5,FALSE)*VLOOKUP(HRYLD2!AT$4,'[1]INTERNAL PARAMETERS-1'!$B$5:$J$44,7,FALSE)*HRYLD2!$F44 + HRYLD1!AT44*(1-VLOOKUP(HRYLD2!AT$4,'[1]INTERNAL PARAMETERS-1'!$B$5:$J$44,5,FALSE))*VLOOKUP(HRYLD2!AT$4,'[1]INTERNAL PARAMETERS-1'!$B$5:$J$44,9,FALSE)*HRYLD2!$F44</f>
        <v>0</v>
      </c>
      <c r="AU44" s="45">
        <f>HRYLD1!AU44*VLOOKUP(HRYLD2!AU$4,'[1]INTERNAL PARAMETERS-1'!$B$5:$J$44,5,FALSE)*VLOOKUP(HRYLD2!AU$4,'[1]INTERNAL PARAMETERS-1'!$B$5:$J$44,6,FALSE)*VLOOKUP(HRYLD2!AU$4,'[1]INTERNAL PARAMETERS-1'!$B$5:$J$44,3,FALSE) + HRYLD1!AU44*(1-VLOOKUP(HRYLD2!AU$4,'[1]INTERNAL PARAMETERS-1'!$B$5:$J$44,5,FALSE))*VLOOKUP(HRYLD2!AU$4,'[1]INTERNAL PARAMETERS-1'!$B$5:$J$44,8,FALSE)*VLOOKUP(HRYLD2!AU$4,'[1]INTERNAL PARAMETERS-1'!$B$5:$J$44,3,FALSE)</f>
        <v>0</v>
      </c>
      <c r="AV44" s="44">
        <f>HRYLD1!AV44*VLOOKUP(HRYLD2!AV$4,'[1]INTERNAL PARAMETERS-1'!$B$5:$J$44,5,FALSE)*VLOOKUP(HRYLD2!AV$4,'[1]INTERNAL PARAMETERS-1'!$B$5:$J$44,6,FALSE)*VLOOKUP(HRYLD2!AV$4,'[1]INTERNAL PARAMETERS-1'!$B$5:$J$44,3,FALSE) + HRYLD1!AV44*(1-VLOOKUP(HRYLD2!AV$4,'[1]INTERNAL PARAMETERS-1'!$B$5:$J$44,5,FALSE))*VLOOKUP(HRYLD2!AV$4,'[1]INTERNAL PARAMETERS-1'!$B$5:$J$44,8,FALSE)*VLOOKUP(HRYLD2!AV$4,'[1]INTERNAL PARAMETERS-1'!$B$5:$J$44,3,FALSE)</f>
        <v>0</v>
      </c>
      <c r="AW44" s="44">
        <f>HRYLD1!AW44*VLOOKUP(HRYLD2!AW$4,'[1]INTERNAL PARAMETERS-1'!$B$5:$J$44,5,FALSE)*VLOOKUP(HRYLD2!AW$4,'[1]INTERNAL PARAMETERS-1'!$B$5:$J$44,6,FALSE)*VLOOKUP(HRYLD2!AW$4,'[1]INTERNAL PARAMETERS-1'!$B$5:$J$44,3,FALSE) + HRYLD1!AW44*(1-VLOOKUP(HRYLD2!AW$4,'[1]INTERNAL PARAMETERS-1'!$B$5:$J$44,5,FALSE))*VLOOKUP(HRYLD2!AW$4,'[1]INTERNAL PARAMETERS-1'!$B$5:$J$44,8,FALSE)*VLOOKUP(HRYLD2!AW$4,'[1]INTERNAL PARAMETERS-1'!$B$5:$J$44,3,FALSE)</f>
        <v>7.1350222980029701</v>
      </c>
      <c r="AX44" s="44">
        <f>HRYLD1!AX44*VLOOKUP(HRYLD2!AX$4,'[1]INTERNAL PARAMETERS-1'!$B$5:$J$44,5,FALSE)*VLOOKUP(HRYLD2!AX$4,'[1]INTERNAL PARAMETERS-1'!$B$5:$J$44,6,FALSE)*VLOOKUP(HRYLD2!AX$4,'[1]INTERNAL PARAMETERS-1'!$B$5:$J$44,3,FALSE) + HRYLD1!AX44*(1-VLOOKUP(HRYLD2!AX$4,'[1]INTERNAL PARAMETERS-1'!$B$5:$J$44,5,FALSE))*VLOOKUP(HRYLD2!AX$4,'[1]INTERNAL PARAMETERS-1'!$B$5:$J$44,8,FALSE)*VLOOKUP(HRYLD2!AX$4,'[1]INTERNAL PARAMETERS-1'!$B$5:$J$44,3,FALSE)</f>
        <v>0</v>
      </c>
      <c r="AY44" s="44">
        <f>HRYLD1!AY44*VLOOKUP(HRYLD2!AY$4,'[1]INTERNAL PARAMETERS-1'!$B$5:$J$44,5,FALSE)*VLOOKUP(HRYLD2!AY$4,'[1]INTERNAL PARAMETERS-1'!$B$5:$J$44,6,FALSE)*VLOOKUP(HRYLD2!AY$4,'[1]INTERNAL PARAMETERS-1'!$B$5:$J$44,3,FALSE) + HRYLD1!AY44*(1-VLOOKUP(HRYLD2!AY$4,'[1]INTERNAL PARAMETERS-1'!$B$5:$J$44,5,FALSE))*VLOOKUP(HRYLD2!AY$4,'[1]INTERNAL PARAMETERS-1'!$B$5:$J$44,8,FALSE)*VLOOKUP(HRYLD2!AY$4,'[1]INTERNAL PARAMETERS-1'!$B$5:$J$44,3,FALSE)</f>
        <v>0</v>
      </c>
      <c r="AZ44" s="44">
        <f>HRYLD1!AZ44*VLOOKUP(HRYLD2!AZ$4,'[1]INTERNAL PARAMETERS-1'!$B$5:$J$44,5,FALSE)*VLOOKUP(HRYLD2!AZ$4,'[1]INTERNAL PARAMETERS-1'!$B$5:$J$44,6,FALSE)*VLOOKUP(HRYLD2!AZ$4,'[1]INTERNAL PARAMETERS-1'!$B$5:$J$44,3,FALSE) + HRYLD1!AZ44*(1-VLOOKUP(HRYLD2!AZ$4,'[1]INTERNAL PARAMETERS-1'!$B$5:$J$44,5,FALSE))*VLOOKUP(HRYLD2!AZ$4,'[1]INTERNAL PARAMETERS-1'!$B$5:$J$44,8,FALSE)*VLOOKUP(HRYLD2!AZ$4,'[1]INTERNAL PARAMETERS-1'!$B$5:$J$44,3,FALSE)</f>
        <v>0</v>
      </c>
      <c r="BA44" s="44">
        <f>HRYLD1!BA44*VLOOKUP(HRYLD2!BA$4,'[1]INTERNAL PARAMETERS-1'!$B$5:$J$44,5,FALSE)*VLOOKUP(HRYLD2!BA$4,'[1]INTERNAL PARAMETERS-1'!$B$5:$J$44,6,FALSE)*VLOOKUP(HRYLD2!BA$4,'[1]INTERNAL PARAMETERS-1'!$B$5:$J$44,3,FALSE) + HRYLD1!BA44*(1-VLOOKUP(HRYLD2!BA$4,'[1]INTERNAL PARAMETERS-1'!$B$5:$J$44,5,FALSE))*VLOOKUP(HRYLD2!BA$4,'[1]INTERNAL PARAMETERS-1'!$B$5:$J$44,8,FALSE)*VLOOKUP(HRYLD2!BA$4,'[1]INTERNAL PARAMETERS-1'!$B$5:$J$44,3,FALSE)</f>
        <v>0.94500959614115498</v>
      </c>
      <c r="BB44" s="44">
        <f>HRYLD1!BB44*VLOOKUP(HRYLD2!BB$4,'[1]INTERNAL PARAMETERS-1'!$B$5:$J$44,5,FALSE)*VLOOKUP(HRYLD2!BB$4,'[1]INTERNAL PARAMETERS-1'!$B$5:$J$44,6,FALSE)*VLOOKUP(HRYLD2!BB$4,'[1]INTERNAL PARAMETERS-1'!$B$5:$J$44,3,FALSE) + HRYLD1!BB44*(1-VLOOKUP(HRYLD2!BB$4,'[1]INTERNAL PARAMETERS-1'!$B$5:$J$44,5,FALSE))*VLOOKUP(HRYLD2!BB$4,'[1]INTERNAL PARAMETERS-1'!$B$5:$J$44,8,FALSE)*VLOOKUP(HRYLD2!BB$4,'[1]INTERNAL PARAMETERS-1'!$B$5:$J$44,3,FALSE)</f>
        <v>2.7944306478819079</v>
      </c>
      <c r="BC44" s="44">
        <f>HRYLD1!BC44*VLOOKUP(HRYLD2!BC$4,'[1]INTERNAL PARAMETERS-1'!$B$5:$J$44,5,FALSE)*VLOOKUP(HRYLD2!BC$4,'[1]INTERNAL PARAMETERS-1'!$B$5:$J$44,6,FALSE)*VLOOKUP(HRYLD2!BC$4,'[1]INTERNAL PARAMETERS-1'!$B$5:$J$44,3,FALSE) + HRYLD1!BC44*(1-VLOOKUP(HRYLD2!BC$4,'[1]INTERNAL PARAMETERS-1'!$B$5:$J$44,5,FALSE))*VLOOKUP(HRYLD2!BC$4,'[1]INTERNAL PARAMETERS-1'!$B$5:$J$44,8,FALSE)*VLOOKUP(HRYLD2!BC$4,'[1]INTERNAL PARAMETERS-1'!$B$5:$J$44,3,FALSE)</f>
        <v>1.0325848396347759</v>
      </c>
      <c r="BD44" s="44">
        <f>HRYLD1!BD44*VLOOKUP(HRYLD2!BD$4,'[1]INTERNAL PARAMETERS-1'!$B$5:$J$44,5,FALSE)*VLOOKUP(HRYLD2!BD$4,'[1]INTERNAL PARAMETERS-1'!$B$5:$J$44,6,FALSE)*VLOOKUP(HRYLD2!BD$4,'[1]INTERNAL PARAMETERS-1'!$B$5:$J$44,3,FALSE) + HRYLD1!BD44*(1-VLOOKUP(HRYLD2!BD$4,'[1]INTERNAL PARAMETERS-1'!$B$5:$J$44,5,FALSE))*VLOOKUP(HRYLD2!BD$4,'[1]INTERNAL PARAMETERS-1'!$B$5:$J$44,8,FALSE)*VLOOKUP(HRYLD2!BD$4,'[1]INTERNAL PARAMETERS-1'!$B$5:$J$44,3,FALSE)</f>
        <v>1.83283532972495</v>
      </c>
      <c r="BE44" s="44">
        <f>HRYLD1!BE44*VLOOKUP(HRYLD2!BE$4,'[1]INTERNAL PARAMETERS-1'!$B$5:$J$44,5,FALSE)*VLOOKUP(HRYLD2!BE$4,'[1]INTERNAL PARAMETERS-1'!$B$5:$J$44,6,FALSE)*VLOOKUP(HRYLD2!BE$4,'[1]INTERNAL PARAMETERS-1'!$B$5:$J$44,3,FALSE) + HRYLD1!BE44*(1-VLOOKUP(HRYLD2!BE$4,'[1]INTERNAL PARAMETERS-1'!$B$5:$J$44,5,FALSE))*VLOOKUP(HRYLD2!BE$4,'[1]INTERNAL PARAMETERS-1'!$B$5:$J$44,8,FALSE)*VLOOKUP(HRYLD2!BE$4,'[1]INTERNAL PARAMETERS-1'!$B$5:$J$44,3,FALSE)</f>
        <v>1.2743566723677398</v>
      </c>
      <c r="BF44" s="44">
        <f>HRYLD1!BF44*VLOOKUP(HRYLD2!BF$4,'[1]INTERNAL PARAMETERS-1'!$B$5:$J$44,5,FALSE)*VLOOKUP(HRYLD2!BF$4,'[1]INTERNAL PARAMETERS-1'!$B$5:$J$44,6,FALSE)*VLOOKUP(HRYLD2!BF$4,'[1]INTERNAL PARAMETERS-1'!$B$5:$J$44,3,FALSE) + HRYLD1!BF44*(1-VLOOKUP(HRYLD2!BF$4,'[1]INTERNAL PARAMETERS-1'!$B$5:$J$44,5,FALSE))*VLOOKUP(HRYLD2!BF$4,'[1]INTERNAL PARAMETERS-1'!$B$5:$J$44,8,FALSE)*VLOOKUP(HRYLD2!BF$4,'[1]INTERNAL PARAMETERS-1'!$B$5:$J$44,3,FALSE)</f>
        <v>0</v>
      </c>
      <c r="BG44" s="44">
        <f>HRYLD1!BG44*VLOOKUP(HRYLD2!BG$4,'[1]INTERNAL PARAMETERS-1'!$B$5:$J$44,5,FALSE)*VLOOKUP(HRYLD2!BG$4,'[1]INTERNAL PARAMETERS-1'!$B$5:$J$44,6,FALSE)*VLOOKUP(HRYLD2!BG$4,'[1]INTERNAL PARAMETERS-1'!$B$5:$J$44,3,FALSE) + HRYLD1!BG44*(1-VLOOKUP(HRYLD2!BG$4,'[1]INTERNAL PARAMETERS-1'!$B$5:$J$44,5,FALSE))*VLOOKUP(HRYLD2!BG$4,'[1]INTERNAL PARAMETERS-1'!$B$5:$J$44,8,FALSE)*VLOOKUP(HRYLD2!BG$4,'[1]INTERNAL PARAMETERS-1'!$B$5:$J$44,3,FALSE)</f>
        <v>1.3331148823818564</v>
      </c>
      <c r="BH44" s="44">
        <f>HRYLD1!BH44*VLOOKUP(HRYLD2!BH$4,'[1]INTERNAL PARAMETERS-1'!$B$5:$J$44,5,FALSE)*VLOOKUP(HRYLD2!BH$4,'[1]INTERNAL PARAMETERS-1'!$B$5:$J$44,6,FALSE)*VLOOKUP(HRYLD2!BH$4,'[1]INTERNAL PARAMETERS-1'!$B$5:$J$44,3,FALSE) + HRYLD1!BH44*(1-VLOOKUP(HRYLD2!BH$4,'[1]INTERNAL PARAMETERS-1'!$B$5:$J$44,5,FALSE))*VLOOKUP(HRYLD2!BH$4,'[1]INTERNAL PARAMETERS-1'!$B$5:$J$44,8,FALSE)*VLOOKUP(HRYLD2!BH$4,'[1]INTERNAL PARAMETERS-1'!$B$5:$J$44,3,FALSE)</f>
        <v>5.1822807313843047E-3</v>
      </c>
      <c r="BI44" s="44">
        <f>HRYLD1!BI44*VLOOKUP(HRYLD2!BI$4,'[1]INTERNAL PARAMETERS-1'!$B$5:$J$44,5,FALSE)*VLOOKUP(HRYLD2!BI$4,'[1]INTERNAL PARAMETERS-1'!$B$5:$J$44,6,FALSE)*VLOOKUP(HRYLD2!BI$4,'[1]INTERNAL PARAMETERS-1'!$B$5:$J$44,3,FALSE) + HRYLD1!BI44*(1-VLOOKUP(HRYLD2!BI$4,'[1]INTERNAL PARAMETERS-1'!$B$5:$J$44,5,FALSE))*VLOOKUP(HRYLD2!BI$4,'[1]INTERNAL PARAMETERS-1'!$B$5:$J$44,8,FALSE)*VLOOKUP(HRYLD2!BI$4,'[1]INTERNAL PARAMETERS-1'!$B$5:$J$44,3,FALSE)</f>
        <v>0</v>
      </c>
      <c r="BJ44" s="44">
        <f>HRYLD1!BJ44*VLOOKUP(HRYLD2!BJ$4,'[1]INTERNAL PARAMETERS-1'!$B$5:$J$44,5,FALSE)*VLOOKUP(HRYLD2!BJ$4,'[1]INTERNAL PARAMETERS-1'!$B$5:$J$44,6,FALSE)*VLOOKUP(HRYLD2!BJ$4,'[1]INTERNAL PARAMETERS-1'!$B$5:$J$44,3,FALSE) + HRYLD1!BJ44*(1-VLOOKUP(HRYLD2!BJ$4,'[1]INTERNAL PARAMETERS-1'!$B$5:$J$44,5,FALSE))*VLOOKUP(HRYLD2!BJ$4,'[1]INTERNAL PARAMETERS-1'!$B$5:$J$44,8,FALSE)*VLOOKUP(HRYLD2!BJ$4,'[1]INTERNAL PARAMETERS-1'!$B$5:$J$44,3,FALSE)</f>
        <v>0.58293867467510929</v>
      </c>
      <c r="BK44" s="44">
        <f>HRYLD1!BK44*VLOOKUP(HRYLD2!BK$4,'[1]INTERNAL PARAMETERS-1'!$B$5:$J$44,5,FALSE)*VLOOKUP(HRYLD2!BK$4,'[1]INTERNAL PARAMETERS-1'!$B$5:$J$44,6,FALSE)*VLOOKUP(HRYLD2!BK$4,'[1]INTERNAL PARAMETERS-1'!$B$5:$J$44,3,FALSE) + HRYLD1!BK44*(1-VLOOKUP(HRYLD2!BK$4,'[1]INTERNAL PARAMETERS-1'!$B$5:$J$44,5,FALSE))*VLOOKUP(HRYLD2!BK$4,'[1]INTERNAL PARAMETERS-1'!$B$5:$J$44,8,FALSE)*VLOOKUP(HRYLD2!BK$4,'[1]INTERNAL PARAMETERS-1'!$B$5:$J$44,3,FALSE)</f>
        <v>0.59083284472021214</v>
      </c>
      <c r="BL44" s="44">
        <f>HRYLD1!BL44*VLOOKUP(HRYLD2!BL$4,'[1]INTERNAL PARAMETERS-1'!$B$5:$J$44,5,FALSE)*VLOOKUP(HRYLD2!BL$4,'[1]INTERNAL PARAMETERS-1'!$B$5:$J$44,6,FALSE)*VLOOKUP(HRYLD2!BL$4,'[1]INTERNAL PARAMETERS-1'!$B$5:$J$44,3,FALSE) + HRYLD1!BL44*(1-VLOOKUP(HRYLD2!BL$4,'[1]INTERNAL PARAMETERS-1'!$B$5:$J$44,5,FALSE))*VLOOKUP(HRYLD2!BL$4,'[1]INTERNAL PARAMETERS-1'!$B$5:$J$44,8,FALSE)*VLOOKUP(HRYLD2!BL$4,'[1]INTERNAL PARAMETERS-1'!$B$5:$J$44,3,FALSE)</f>
        <v>0.81122856085289663</v>
      </c>
      <c r="BM44" s="44">
        <f>HRYLD1!BM44*VLOOKUP(HRYLD2!BM$4,'[1]INTERNAL PARAMETERS-1'!$B$5:$J$44,5,FALSE)*VLOOKUP(HRYLD2!BM$4,'[1]INTERNAL PARAMETERS-1'!$B$5:$J$44,6,FALSE)*VLOOKUP(HRYLD2!BM$4,'[1]INTERNAL PARAMETERS-1'!$B$5:$J$44,3,FALSE) + HRYLD1!BM44*(1-VLOOKUP(HRYLD2!BM$4,'[1]INTERNAL PARAMETERS-1'!$B$5:$J$44,5,FALSE))*VLOOKUP(HRYLD2!BM$4,'[1]INTERNAL PARAMETERS-1'!$B$5:$J$44,8,FALSE)*VLOOKUP(HRYLD2!BM$4,'[1]INTERNAL PARAMETERS-1'!$B$5:$J$44,3,FALSE)</f>
        <v>7.8100568515780053E-2</v>
      </c>
      <c r="BN44" s="44">
        <f>HRYLD1!BN44*VLOOKUP(HRYLD2!BN$4,'[1]INTERNAL PARAMETERS-1'!$B$5:$J$44,5,FALSE)*VLOOKUP(HRYLD2!BN$4,'[1]INTERNAL PARAMETERS-1'!$B$5:$J$44,6,FALSE)*VLOOKUP(HRYLD2!BN$4,'[1]INTERNAL PARAMETERS-1'!$B$5:$J$44,3,FALSE) + HRYLD1!BN44*(1-VLOOKUP(HRYLD2!BN$4,'[1]INTERNAL PARAMETERS-1'!$B$5:$J$44,5,FALSE))*VLOOKUP(HRYLD2!BN$4,'[1]INTERNAL PARAMETERS-1'!$B$5:$J$44,8,FALSE)*VLOOKUP(HRYLD2!BN$4,'[1]INTERNAL PARAMETERS-1'!$B$5:$J$44,3,FALSE)</f>
        <v>0.39144051769580612</v>
      </c>
      <c r="BO44" s="44">
        <f>HRYLD1!BO44*VLOOKUP(HRYLD2!BO$4,'[1]INTERNAL PARAMETERS-1'!$B$5:$J$44,5,FALSE)*VLOOKUP(HRYLD2!BO$4,'[1]INTERNAL PARAMETERS-1'!$B$5:$J$44,6,FALSE)*VLOOKUP(HRYLD2!BO$4,'[1]INTERNAL PARAMETERS-1'!$B$5:$J$44,3,FALSE) + HRYLD1!BO44*(1-VLOOKUP(HRYLD2!BO$4,'[1]INTERNAL PARAMETERS-1'!$B$5:$J$44,5,FALSE))*VLOOKUP(HRYLD2!BO$4,'[1]INTERNAL PARAMETERS-1'!$B$5:$J$44,8,FALSE)*VLOOKUP(HRYLD2!BO$4,'[1]INTERNAL PARAMETERS-1'!$B$5:$J$44,3,FALSE)</f>
        <v>0.46956645337670327</v>
      </c>
      <c r="BP44" s="44">
        <f>HRYLD1!BP44*VLOOKUP(HRYLD2!BP$4,'[1]INTERNAL PARAMETERS-1'!$B$5:$J$44,5,FALSE)*VLOOKUP(HRYLD2!BP$4,'[1]INTERNAL PARAMETERS-1'!$B$5:$J$44,6,FALSE)*VLOOKUP(HRYLD2!BP$4,'[1]INTERNAL PARAMETERS-1'!$B$5:$J$44,3,FALSE) + HRYLD1!BP44*(1-VLOOKUP(HRYLD2!BP$4,'[1]INTERNAL PARAMETERS-1'!$B$5:$J$44,5,FALSE))*VLOOKUP(HRYLD2!BP$4,'[1]INTERNAL PARAMETERS-1'!$B$5:$J$44,8,FALSE)*VLOOKUP(HRYLD2!BP$4,'[1]INTERNAL PARAMETERS-1'!$B$5:$J$44,3,FALSE)</f>
        <v>4.5173883937240138E-2</v>
      </c>
      <c r="BQ44" s="44">
        <f>HRYLD1!BQ44*VLOOKUP(HRYLD2!BQ$4,'[1]INTERNAL PARAMETERS-1'!$B$5:$J$44,5,FALSE)*VLOOKUP(HRYLD2!BQ$4,'[1]INTERNAL PARAMETERS-1'!$B$5:$J$44,6,FALSE)*VLOOKUP(HRYLD2!BQ$4,'[1]INTERNAL PARAMETERS-1'!$B$5:$J$44,3,FALSE) + HRYLD1!BQ44*(1-VLOOKUP(HRYLD2!BQ$4,'[1]INTERNAL PARAMETERS-1'!$B$5:$J$44,5,FALSE))*VLOOKUP(HRYLD2!BQ$4,'[1]INTERNAL PARAMETERS-1'!$B$5:$J$44,8,FALSE)*VLOOKUP(HRYLD2!BQ$4,'[1]INTERNAL PARAMETERS-1'!$B$5:$J$44,3,FALSE)</f>
        <v>1.5918305414497731</v>
      </c>
      <c r="BR44" s="44">
        <f>HRYLD1!BR44*VLOOKUP(HRYLD2!BR$4,'[1]INTERNAL PARAMETERS-1'!$B$5:$J$44,5,FALSE)*VLOOKUP(HRYLD2!BR$4,'[1]INTERNAL PARAMETERS-1'!$B$5:$J$44,6,FALSE)*VLOOKUP(HRYLD2!BR$4,'[1]INTERNAL PARAMETERS-1'!$B$5:$J$44,3,FALSE) + HRYLD1!BR44*(1-VLOOKUP(HRYLD2!BR$4,'[1]INTERNAL PARAMETERS-1'!$B$5:$J$44,5,FALSE))*VLOOKUP(HRYLD2!BR$4,'[1]INTERNAL PARAMETERS-1'!$B$5:$J$44,8,FALSE)*VLOOKUP(HRYLD2!BR$4,'[1]INTERNAL PARAMETERS-1'!$B$5:$J$44,3,FALSE)</f>
        <v>7.6771936454629111E-2</v>
      </c>
      <c r="BS44" s="44">
        <f>HRYLD1!BS44*VLOOKUP(HRYLD2!BS$4,'[1]INTERNAL PARAMETERS-1'!$B$5:$J$44,5,FALSE)*VLOOKUP(HRYLD2!BS$4,'[1]INTERNAL PARAMETERS-1'!$B$5:$J$44,6,FALSE)*VLOOKUP(HRYLD2!BS$4,'[1]INTERNAL PARAMETERS-1'!$B$5:$J$44,3,FALSE) + HRYLD1!BS44*(1-VLOOKUP(HRYLD2!BS$4,'[1]INTERNAL PARAMETERS-1'!$B$5:$J$44,5,FALSE))*VLOOKUP(HRYLD2!BS$4,'[1]INTERNAL PARAMETERS-1'!$B$5:$J$44,8,FALSE)*VLOOKUP(HRYLD2!BS$4,'[1]INTERNAL PARAMETERS-1'!$B$5:$J$44,3,FALSE)</f>
        <v>4.1057809282754026E-3</v>
      </c>
      <c r="BT44" s="44">
        <f>HRYLD1!BT44*VLOOKUP(HRYLD2!BT$4,'[1]INTERNAL PARAMETERS-1'!$B$5:$J$44,5,FALSE)*VLOOKUP(HRYLD2!BT$4,'[1]INTERNAL PARAMETERS-1'!$B$5:$J$44,6,FALSE)*VLOOKUP(HRYLD2!BT$4,'[1]INTERNAL PARAMETERS-1'!$B$5:$J$44,3,FALSE) + HRYLD1!BT44*(1-VLOOKUP(HRYLD2!BT$4,'[1]INTERNAL PARAMETERS-1'!$B$5:$J$44,5,FALSE))*VLOOKUP(HRYLD2!BT$4,'[1]INTERNAL PARAMETERS-1'!$B$5:$J$44,8,FALSE)*VLOOKUP(HRYLD2!BT$4,'[1]INTERNAL PARAMETERS-1'!$B$5:$J$44,3,FALSE)</f>
        <v>0</v>
      </c>
      <c r="BU44" s="44">
        <f>HRYLD1!BU44*VLOOKUP(HRYLD2!BU$4,'[1]INTERNAL PARAMETERS-1'!$B$5:$J$44,5,FALSE)*VLOOKUP(HRYLD2!BU$4,'[1]INTERNAL PARAMETERS-1'!$B$5:$J$44,6,FALSE)*VLOOKUP(HRYLD2!BU$4,'[1]INTERNAL PARAMETERS-1'!$B$5:$J$44,3,FALSE) + HRYLD1!BU44*(1-VLOOKUP(HRYLD2!BU$4,'[1]INTERNAL PARAMETERS-1'!$B$5:$J$44,5,FALSE))*VLOOKUP(HRYLD2!BU$4,'[1]INTERNAL PARAMETERS-1'!$B$5:$J$44,8,FALSE)*VLOOKUP(HRYLD2!BU$4,'[1]INTERNAL PARAMETERS-1'!$B$5:$J$44,3,FALSE)</f>
        <v>0</v>
      </c>
      <c r="BV44" s="44">
        <f>HRYLD1!BV44*VLOOKUP(HRYLD2!BV$4,'[1]INTERNAL PARAMETERS-1'!$B$5:$J$44,5,FALSE)*VLOOKUP(HRYLD2!BV$4,'[1]INTERNAL PARAMETERS-1'!$B$5:$J$44,6,FALSE)*VLOOKUP(HRYLD2!BV$4,'[1]INTERNAL PARAMETERS-1'!$B$5:$J$44,3,FALSE) + HRYLD1!BV44*(1-VLOOKUP(HRYLD2!BV$4,'[1]INTERNAL PARAMETERS-1'!$B$5:$J$44,5,FALSE))*VLOOKUP(HRYLD2!BV$4,'[1]INTERNAL PARAMETERS-1'!$B$5:$J$44,8,FALSE)*VLOOKUP(HRYLD2!BV$4,'[1]INTERNAL PARAMETERS-1'!$B$5:$J$44,3,FALSE)</f>
        <v>0</v>
      </c>
      <c r="BW44" s="44">
        <f>HRYLD1!BW44*VLOOKUP(HRYLD2!BW$4,'[1]INTERNAL PARAMETERS-1'!$B$5:$J$44,5,FALSE)*VLOOKUP(HRYLD2!BW$4,'[1]INTERNAL PARAMETERS-1'!$B$5:$J$44,6,FALSE)*VLOOKUP(HRYLD2!BW$4,'[1]INTERNAL PARAMETERS-1'!$B$5:$J$44,3,FALSE) + HRYLD1!BW44*(1-VLOOKUP(HRYLD2!BW$4,'[1]INTERNAL PARAMETERS-1'!$B$5:$J$44,5,FALSE))*VLOOKUP(HRYLD2!BW$4,'[1]INTERNAL PARAMETERS-1'!$B$5:$J$44,8,FALSE)*VLOOKUP(HRYLD2!BW$4,'[1]INTERNAL PARAMETERS-1'!$B$5:$J$44,3,FALSE)</f>
        <v>0</v>
      </c>
      <c r="BX44" s="44">
        <f>HRYLD1!BX44*VLOOKUP(HRYLD2!BX$4,'[1]INTERNAL PARAMETERS-1'!$B$5:$J$44,5,FALSE)*VLOOKUP(HRYLD2!BX$4,'[1]INTERNAL PARAMETERS-1'!$B$5:$J$44,6,FALSE)*VLOOKUP(HRYLD2!BX$4,'[1]INTERNAL PARAMETERS-1'!$B$5:$J$44,3,FALSE) + HRYLD1!BX44*(1-VLOOKUP(HRYLD2!BX$4,'[1]INTERNAL PARAMETERS-1'!$B$5:$J$44,5,FALSE))*VLOOKUP(HRYLD2!BX$4,'[1]INTERNAL PARAMETERS-1'!$B$5:$J$44,8,FALSE)*VLOOKUP(HRYLD2!BX$4,'[1]INTERNAL PARAMETERS-1'!$B$5:$J$44,3,FALSE)</f>
        <v>0</v>
      </c>
      <c r="BY44" s="44">
        <f>HRYLD1!BY44*VLOOKUP(HRYLD2!BY$4,'[1]INTERNAL PARAMETERS-1'!$B$5:$J$44,5,FALSE)*VLOOKUP(HRYLD2!BY$4,'[1]INTERNAL PARAMETERS-1'!$B$5:$J$44,6,FALSE)*VLOOKUP(HRYLD2!BY$4,'[1]INTERNAL PARAMETERS-1'!$B$5:$J$44,3,FALSE) + HRYLD1!BY44*(1-VLOOKUP(HRYLD2!BY$4,'[1]INTERNAL PARAMETERS-1'!$B$5:$J$44,5,FALSE))*VLOOKUP(HRYLD2!BY$4,'[1]INTERNAL PARAMETERS-1'!$B$5:$J$44,8,FALSE)*VLOOKUP(HRYLD2!BY$4,'[1]INTERNAL PARAMETERS-1'!$B$5:$J$44,3,FALSE)</f>
        <v>0</v>
      </c>
      <c r="BZ44" s="44">
        <f>HRYLD1!BZ44*VLOOKUP(HRYLD2!BZ$4,'[1]INTERNAL PARAMETERS-1'!$B$5:$J$44,5,FALSE)*VLOOKUP(HRYLD2!BZ$4,'[1]INTERNAL PARAMETERS-1'!$B$5:$J$44,6,FALSE)*VLOOKUP(HRYLD2!BZ$4,'[1]INTERNAL PARAMETERS-1'!$B$5:$J$44,3,FALSE) + HRYLD1!BZ44*(1-VLOOKUP(HRYLD2!BZ$4,'[1]INTERNAL PARAMETERS-1'!$B$5:$J$44,5,FALSE))*VLOOKUP(HRYLD2!BZ$4,'[1]INTERNAL PARAMETERS-1'!$B$5:$J$44,8,FALSE)*VLOOKUP(HRYLD2!BZ$4,'[1]INTERNAL PARAMETERS-1'!$B$5:$J$44,3,FALSE)</f>
        <v>6.3124426720436097E-3</v>
      </c>
      <c r="CA44" s="44">
        <f>HRYLD1!CA44*VLOOKUP(HRYLD2!CA$4,'[1]INTERNAL PARAMETERS-1'!$B$5:$J$44,5,FALSE)*VLOOKUP(HRYLD2!CA$4,'[1]INTERNAL PARAMETERS-1'!$B$5:$J$44,6,FALSE)*VLOOKUP(HRYLD2!CA$4,'[1]INTERNAL PARAMETERS-1'!$B$5:$J$44,3,FALSE) + HRYLD1!CA44*(1-VLOOKUP(HRYLD2!CA$4,'[1]INTERNAL PARAMETERS-1'!$B$5:$J$44,5,FALSE))*VLOOKUP(HRYLD2!CA$4,'[1]INTERNAL PARAMETERS-1'!$B$5:$J$44,8,FALSE)*VLOOKUP(HRYLD2!CA$4,'[1]INTERNAL PARAMETERS-1'!$B$5:$J$44,3,FALSE)</f>
        <v>0</v>
      </c>
      <c r="CB44" s="44">
        <f>HRYLD1!CB44*VLOOKUP(HRYLD2!CB$4,'[1]INTERNAL PARAMETERS-1'!$B$5:$J$44,5,FALSE)*VLOOKUP(HRYLD2!CB$4,'[1]INTERNAL PARAMETERS-1'!$B$5:$J$44,6,FALSE)*VLOOKUP(HRYLD2!CB$4,'[1]INTERNAL PARAMETERS-1'!$B$5:$J$44,3,FALSE) + HRYLD1!CB44*(1-VLOOKUP(HRYLD2!CB$4,'[1]INTERNAL PARAMETERS-1'!$B$5:$J$44,5,FALSE))*VLOOKUP(HRYLD2!CB$4,'[1]INTERNAL PARAMETERS-1'!$B$5:$J$44,8,FALSE)*VLOOKUP(HRYLD2!CB$4,'[1]INTERNAL PARAMETERS-1'!$B$5:$J$44,3,FALSE)</f>
        <v>0</v>
      </c>
      <c r="CC44" s="44">
        <f>HRYLD1!CC44*VLOOKUP(HRYLD2!CC$4,'[1]INTERNAL PARAMETERS-1'!$B$5:$J$44,5,FALSE)*VLOOKUP(HRYLD2!CC$4,'[1]INTERNAL PARAMETERS-1'!$B$5:$J$44,6,FALSE)*VLOOKUP(HRYLD2!CC$4,'[1]INTERNAL PARAMETERS-1'!$B$5:$J$44,3,FALSE) + HRYLD1!CC44*(1-VLOOKUP(HRYLD2!CC$4,'[1]INTERNAL PARAMETERS-1'!$B$5:$J$44,5,FALSE))*VLOOKUP(HRYLD2!CC$4,'[1]INTERNAL PARAMETERS-1'!$B$5:$J$44,8,FALSE)*VLOOKUP(HRYLD2!CC$4,'[1]INTERNAL PARAMETERS-1'!$B$5:$J$44,3,FALSE)</f>
        <v>6.1924173739353475E-3</v>
      </c>
      <c r="CD44" s="44">
        <f>HRYLD1!CD44*VLOOKUP(HRYLD2!CD$4,'[1]INTERNAL PARAMETERS-1'!$B$5:$J$44,5,FALSE)*VLOOKUP(HRYLD2!CD$4,'[1]INTERNAL PARAMETERS-1'!$B$5:$J$44,6,FALSE)*VLOOKUP(HRYLD2!CD$4,'[1]INTERNAL PARAMETERS-1'!$B$5:$J$44,3,FALSE) + HRYLD1!CD44*(1-VLOOKUP(HRYLD2!CD$4,'[1]INTERNAL PARAMETERS-1'!$B$5:$J$44,5,FALSE))*VLOOKUP(HRYLD2!CD$4,'[1]INTERNAL PARAMETERS-1'!$B$5:$J$44,8,FALSE)*VLOOKUP(HRYLD2!CD$4,'[1]INTERNAL PARAMETERS-1'!$B$5:$J$44,3,FALSE)</f>
        <v>3.5330014477598738E-2</v>
      </c>
      <c r="CE44" s="44">
        <f>HRYLD1!CE44*VLOOKUP(HRYLD2!CE$4,'[1]INTERNAL PARAMETERS-1'!$B$5:$J$44,5,FALSE)*VLOOKUP(HRYLD2!CE$4,'[1]INTERNAL PARAMETERS-1'!$B$5:$J$44,6,FALSE)*VLOOKUP(HRYLD2!CE$4,'[1]INTERNAL PARAMETERS-1'!$B$5:$J$44,3,FALSE) + HRYLD1!CE44*(1-VLOOKUP(HRYLD2!CE$4,'[1]INTERNAL PARAMETERS-1'!$B$5:$J$44,5,FALSE))*VLOOKUP(HRYLD2!CE$4,'[1]INTERNAL PARAMETERS-1'!$B$5:$J$44,8,FALSE)*VLOOKUP(HRYLD2!CE$4,'[1]INTERNAL PARAMETERS-1'!$B$5:$J$44,3,FALSE)</f>
        <v>3.0473459807606948E-2</v>
      </c>
      <c r="CF44" s="44">
        <f>HRYLD1!CF44*VLOOKUP(HRYLD2!CF$4,'[1]INTERNAL PARAMETERS-1'!$B$5:$J$44,5,FALSE)*VLOOKUP(HRYLD2!CF$4,'[1]INTERNAL PARAMETERS-1'!$B$5:$J$44,6,FALSE)*VLOOKUP(HRYLD2!CF$4,'[1]INTERNAL PARAMETERS-1'!$B$5:$J$44,3,FALSE) + HRYLD1!CF44*(1-VLOOKUP(HRYLD2!CF$4,'[1]INTERNAL PARAMETERS-1'!$B$5:$J$44,5,FALSE))*VLOOKUP(HRYLD2!CF$4,'[1]INTERNAL PARAMETERS-1'!$B$5:$J$44,8,FALSE)*VLOOKUP(HRYLD2!CF$4,'[1]INTERNAL PARAMETERS-1'!$B$5:$J$44,3,FALSE)</f>
        <v>3.9427695057448441E-2</v>
      </c>
      <c r="CG44" s="44">
        <f>HRYLD1!CG44*VLOOKUP(HRYLD2!CG$4,'[1]INTERNAL PARAMETERS-1'!$B$5:$J$44,5,FALSE)*VLOOKUP(HRYLD2!CG$4,'[1]INTERNAL PARAMETERS-1'!$B$5:$J$44,6,FALSE)*VLOOKUP(HRYLD2!CG$4,'[1]INTERNAL PARAMETERS-1'!$B$5:$J$44,3,FALSE) + HRYLD1!CG44*(1-VLOOKUP(HRYLD2!CG$4,'[1]INTERNAL PARAMETERS-1'!$B$5:$J$44,5,FALSE))*VLOOKUP(HRYLD2!CG$4,'[1]INTERNAL PARAMETERS-1'!$B$5:$J$44,8,FALSE)*VLOOKUP(HRYLD2!CG$4,'[1]INTERNAL PARAMETERS-1'!$B$5:$J$44,3,FALSE)</f>
        <v>4.1822132129528544E-4</v>
      </c>
      <c r="CH44" s="43">
        <f>HRYLD1!CH44*VLOOKUP(HRYLD2!CH$4,'[1]INTERNAL PARAMETERS-1'!$B$5:$J$44,5,FALSE)*VLOOKUP(HRYLD2!CH$4,'[1]INTERNAL PARAMETERS-1'!$B$5:$J$44,6,FALSE)*VLOOKUP(HRYLD2!CH$4,'[1]INTERNAL PARAMETERS-1'!$B$5:$J$44,3,FALSE) + HRYLD1!CH44*(1-VLOOKUP(HRYLD2!CH$4,'[1]INTERNAL PARAMETERS-1'!$B$5:$J$44,5,FALSE))*VLOOKUP(HRYLD2!CH$4,'[1]INTERNAL PARAMETERS-1'!$B$5:$J$44,8,FALSE)*VLOOKUP(HRYLD2!CH$4,'[1]INTERNAL PARAMETERS-1'!$B$5:$J$44,3,FALSE)</f>
        <v>0</v>
      </c>
      <c r="CJ44" s="45">
        <f t="shared" si="0"/>
        <v>1099.7014692682571</v>
      </c>
      <c r="CK44" s="43">
        <f t="shared" si="1"/>
        <v>21.112680560183087</v>
      </c>
    </row>
    <row r="45" spans="2:89" x14ac:dyDescent="0.4">
      <c r="B45" s="58" t="s">
        <v>4</v>
      </c>
      <c r="C45" s="57" t="s">
        <v>67</v>
      </c>
      <c r="D45" s="57" t="s">
        <v>62</v>
      </c>
      <c r="E45" s="132">
        <f>HR!X45</f>
        <v>2469.8005680724077</v>
      </c>
      <c r="F45" s="59">
        <f>'[1]INTERNAL PARAMETERS-1'!M9</f>
        <v>63.875</v>
      </c>
      <c r="G45" s="45">
        <f>HRYLD1!G45*VLOOKUP(HRYLD2!G$4,'[1]INTERNAL PARAMETERS-1'!$B$5:$J$44,5,FALSE)*VLOOKUP(HRYLD2!G$4,'[1]INTERNAL PARAMETERS-1'!$B$5:$J$44,7,FALSE)*HRYLD2!$F45 + HRYLD1!G45*(1-VLOOKUP(HRYLD2!G$4,'[1]INTERNAL PARAMETERS-1'!$B$5:$J$44,5,FALSE))*VLOOKUP(HRYLD2!G$4,'[1]INTERNAL PARAMETERS-1'!$B$5:$J$44,9,FALSE)*HRYLD2!$F45</f>
        <v>577.1432328600946</v>
      </c>
      <c r="H45" s="44">
        <f>HRYLD1!H45*VLOOKUP(HRYLD2!H$4,'[1]INTERNAL PARAMETERS-1'!$B$5:$J$44,5,FALSE)*VLOOKUP(HRYLD2!H$4,'[1]INTERNAL PARAMETERS-1'!$B$5:$J$44,7,FALSE)*HRYLD2!$F45 + HRYLD1!H45*(1-VLOOKUP(HRYLD2!H$4,'[1]INTERNAL PARAMETERS-1'!$B$5:$J$44,5,FALSE))*VLOOKUP(HRYLD2!H$4,'[1]INTERNAL PARAMETERS-1'!$B$5:$J$44,9,FALSE)*HRYLD2!$F45</f>
        <v>354.78147534172484</v>
      </c>
      <c r="I45" s="44">
        <f>HRYLD1!I45*VLOOKUP(HRYLD2!I$4,'[1]INTERNAL PARAMETERS-1'!$B$5:$J$44,5,FALSE)*VLOOKUP(HRYLD2!I$4,'[1]INTERNAL PARAMETERS-1'!$B$5:$J$44,7,FALSE)*HRYLD2!$F45 + HRYLD1!I45*(1-VLOOKUP(HRYLD2!I$4,'[1]INTERNAL PARAMETERS-1'!$B$5:$J$44,5,FALSE))*VLOOKUP(HRYLD2!I$4,'[1]INTERNAL PARAMETERS-1'!$B$5:$J$44,9,FALSE)*HRYLD2!$F45</f>
        <v>421.38298474472748</v>
      </c>
      <c r="J45" s="44">
        <f>HRYLD1!J45*VLOOKUP(HRYLD2!J$4,'[1]INTERNAL PARAMETERS-1'!$B$5:$J$44,5,FALSE)*VLOOKUP(HRYLD2!J$4,'[1]INTERNAL PARAMETERS-1'!$B$5:$J$44,7,FALSE)*HRYLD2!$F45 + HRYLD1!J45*(1-VLOOKUP(HRYLD2!J$4,'[1]INTERNAL PARAMETERS-1'!$B$5:$J$44,5,FALSE))*VLOOKUP(HRYLD2!J$4,'[1]INTERNAL PARAMETERS-1'!$B$5:$J$44,9,FALSE)*HRYLD2!$F45</f>
        <v>0</v>
      </c>
      <c r="K45" s="44">
        <f>HRYLD1!K45*VLOOKUP(HRYLD2!K$4,'[1]INTERNAL PARAMETERS-1'!$B$5:$J$44,5,FALSE)*VLOOKUP(HRYLD2!K$4,'[1]INTERNAL PARAMETERS-1'!$B$5:$J$44,7,FALSE)*HRYLD2!$F45 + HRYLD1!K45*(1-VLOOKUP(HRYLD2!K$4,'[1]INTERNAL PARAMETERS-1'!$B$5:$J$44,5,FALSE))*VLOOKUP(HRYLD2!K$4,'[1]INTERNAL PARAMETERS-1'!$B$5:$J$44,9,FALSE)*HRYLD2!$F45</f>
        <v>2.3618815517127354</v>
      </c>
      <c r="L45" s="44">
        <f>HRYLD1!L45*VLOOKUP(HRYLD2!L$4,'[1]INTERNAL PARAMETERS-1'!$B$5:$J$44,5,FALSE)*VLOOKUP(HRYLD2!L$4,'[1]INTERNAL PARAMETERS-1'!$B$5:$J$44,7,FALSE)*HRYLD2!$F45 + HRYLD1!L45*(1-VLOOKUP(HRYLD2!L$4,'[1]INTERNAL PARAMETERS-1'!$B$5:$J$44,5,FALSE))*VLOOKUP(HRYLD2!L$4,'[1]INTERNAL PARAMETERS-1'!$B$5:$J$44,9,FALSE)*HRYLD2!$F45</f>
        <v>0</v>
      </c>
      <c r="M45" s="44">
        <f>HRYLD1!M45*VLOOKUP(HRYLD2!M$4,'[1]INTERNAL PARAMETERS-1'!$B$5:$J$44,5,FALSE)*VLOOKUP(HRYLD2!M$4,'[1]INTERNAL PARAMETERS-1'!$B$5:$J$44,7,FALSE)*HRYLD2!$F45 + HRYLD1!M45*(1-VLOOKUP(HRYLD2!M$4,'[1]INTERNAL PARAMETERS-1'!$B$5:$J$44,5,FALSE))*VLOOKUP(HRYLD2!M$4,'[1]INTERNAL PARAMETERS-1'!$B$5:$J$44,9,FALSE)*HRYLD2!$F45</f>
        <v>6.5204684781170039</v>
      </c>
      <c r="N45" s="44">
        <f>HRYLD1!N45*VLOOKUP(HRYLD2!N$4,'[1]INTERNAL PARAMETERS-1'!$B$5:$J$44,5,FALSE)*VLOOKUP(HRYLD2!N$4,'[1]INTERNAL PARAMETERS-1'!$B$5:$J$44,7,FALSE)*HRYLD2!$F45 + HRYLD1!N45*(1-VLOOKUP(HRYLD2!N$4,'[1]INTERNAL PARAMETERS-1'!$B$5:$J$44,5,FALSE))*VLOOKUP(HRYLD2!N$4,'[1]INTERNAL PARAMETERS-1'!$B$5:$J$44,9,FALSE)*HRYLD2!$F45</f>
        <v>2.6399545916303424</v>
      </c>
      <c r="O45" s="44">
        <f>HRYLD1!O45*VLOOKUP(HRYLD2!O$4,'[1]INTERNAL PARAMETERS-1'!$B$5:$J$44,5,FALSE)*VLOOKUP(HRYLD2!O$4,'[1]INTERNAL PARAMETERS-1'!$B$5:$J$44,7,FALSE)*HRYLD2!$F45 + HRYLD1!O45*(1-VLOOKUP(HRYLD2!O$4,'[1]INTERNAL PARAMETERS-1'!$B$5:$J$44,5,FALSE))*VLOOKUP(HRYLD2!O$4,'[1]INTERNAL PARAMETERS-1'!$B$5:$J$44,9,FALSE)*HRYLD2!$F45</f>
        <v>0</v>
      </c>
      <c r="P45" s="44">
        <f>HRYLD1!P45*VLOOKUP(HRYLD2!P$4,'[1]INTERNAL PARAMETERS-1'!$B$5:$J$44,5,FALSE)*VLOOKUP(HRYLD2!P$4,'[1]INTERNAL PARAMETERS-1'!$B$5:$J$44,7,FALSE)*HRYLD2!$F45 + HRYLD1!P45*(1-VLOOKUP(HRYLD2!P$4,'[1]INTERNAL PARAMETERS-1'!$B$5:$J$44,5,FALSE))*VLOOKUP(HRYLD2!P$4,'[1]INTERNAL PARAMETERS-1'!$B$5:$J$44,9,FALSE)*HRYLD2!$F45</f>
        <v>0</v>
      </c>
      <c r="Q45" s="44">
        <f>HRYLD1!Q45*VLOOKUP(HRYLD2!Q$4,'[1]INTERNAL PARAMETERS-1'!$B$5:$J$44,5,FALSE)*VLOOKUP(HRYLD2!Q$4,'[1]INTERNAL PARAMETERS-1'!$B$5:$J$44,7,FALSE)*HRYLD2!$F45 + HRYLD1!Q45*(1-VLOOKUP(HRYLD2!Q$4,'[1]INTERNAL PARAMETERS-1'!$B$5:$J$44,5,FALSE))*VLOOKUP(HRYLD2!Q$4,'[1]INTERNAL PARAMETERS-1'!$B$5:$J$44,9,FALSE)*HRYLD2!$F45</f>
        <v>0</v>
      </c>
      <c r="R45" s="44">
        <f>HRYLD1!R45*VLOOKUP(HRYLD2!R$4,'[1]INTERNAL PARAMETERS-1'!$B$5:$J$44,5,FALSE)*VLOOKUP(HRYLD2!R$4,'[1]INTERNAL PARAMETERS-1'!$B$5:$J$44,7,FALSE)*HRYLD2!$F45 + HRYLD1!R45*(1-VLOOKUP(HRYLD2!R$4,'[1]INTERNAL PARAMETERS-1'!$B$5:$J$44,5,FALSE))*VLOOKUP(HRYLD2!R$4,'[1]INTERNAL PARAMETERS-1'!$B$5:$J$44,9,FALSE)*HRYLD2!$F45</f>
        <v>1.9597393305945485</v>
      </c>
      <c r="S45" s="44">
        <f>HRYLD1!S45*VLOOKUP(HRYLD2!S$4,'[1]INTERNAL PARAMETERS-1'!$B$5:$J$44,5,FALSE)*VLOOKUP(HRYLD2!S$4,'[1]INTERNAL PARAMETERS-1'!$B$5:$J$44,7,FALSE)*HRYLD2!$F45 + HRYLD1!S45*(1-VLOOKUP(HRYLD2!S$4,'[1]INTERNAL PARAMETERS-1'!$B$5:$J$44,5,FALSE))*VLOOKUP(HRYLD2!S$4,'[1]INTERNAL PARAMETERS-1'!$B$5:$J$44,9,FALSE)*HRYLD2!$F45</f>
        <v>56.6997546361549</v>
      </c>
      <c r="T45" s="44">
        <f>HRYLD1!T45*VLOOKUP(HRYLD2!T$4,'[1]INTERNAL PARAMETERS-1'!$B$5:$J$44,5,FALSE)*VLOOKUP(HRYLD2!T$4,'[1]INTERNAL PARAMETERS-1'!$B$5:$J$44,7,FALSE)*HRYLD2!$F45 + HRYLD1!T45*(1-VLOOKUP(HRYLD2!T$4,'[1]INTERNAL PARAMETERS-1'!$B$5:$J$44,5,FALSE))*VLOOKUP(HRYLD2!T$4,'[1]INTERNAL PARAMETERS-1'!$B$5:$J$44,9,FALSE)*HRYLD2!$F45</f>
        <v>10.236003246256494</v>
      </c>
      <c r="U45" s="44">
        <f>HRYLD1!U45*VLOOKUP(HRYLD2!U$4,'[1]INTERNAL PARAMETERS-1'!$B$5:$J$44,5,FALSE)*VLOOKUP(HRYLD2!U$4,'[1]INTERNAL PARAMETERS-1'!$B$5:$J$44,7,FALSE)*HRYLD2!$F45 + HRYLD1!U45*(1-VLOOKUP(HRYLD2!U$4,'[1]INTERNAL PARAMETERS-1'!$B$5:$J$44,5,FALSE))*VLOOKUP(HRYLD2!U$4,'[1]INTERNAL PARAMETERS-1'!$B$5:$J$44,9,FALSE)*HRYLD2!$F45</f>
        <v>7.5136024790431728</v>
      </c>
      <c r="V45" s="44">
        <f>HRYLD1!V45*VLOOKUP(HRYLD2!V$4,'[1]INTERNAL PARAMETERS-1'!$B$5:$J$44,5,FALSE)*VLOOKUP(HRYLD2!V$4,'[1]INTERNAL PARAMETERS-1'!$B$5:$J$44,7,FALSE)*HRYLD2!$F45 + HRYLD1!V45*(1-VLOOKUP(HRYLD2!V$4,'[1]INTERNAL PARAMETERS-1'!$B$5:$J$44,5,FALSE))*VLOOKUP(HRYLD2!V$4,'[1]INTERNAL PARAMETERS-1'!$B$5:$J$44,9,FALSE)*HRYLD2!$F45</f>
        <v>51.153013495698261</v>
      </c>
      <c r="W45" s="44">
        <f>HRYLD1!W45*VLOOKUP(HRYLD2!W$4,'[1]INTERNAL PARAMETERS-1'!$B$5:$J$44,5,FALSE)*VLOOKUP(HRYLD2!W$4,'[1]INTERNAL PARAMETERS-1'!$B$5:$J$44,7,FALSE)*HRYLD2!$F45 + HRYLD1!W45*(1-VLOOKUP(HRYLD2!W$4,'[1]INTERNAL PARAMETERS-1'!$B$5:$J$44,5,FALSE))*VLOOKUP(HRYLD2!W$4,'[1]INTERNAL PARAMETERS-1'!$B$5:$J$44,9,FALSE)*HRYLD2!$F45</f>
        <v>0</v>
      </c>
      <c r="X45" s="44">
        <f>HRYLD1!X45*VLOOKUP(HRYLD2!X$4,'[1]INTERNAL PARAMETERS-1'!$B$5:$J$44,5,FALSE)*VLOOKUP(HRYLD2!X$4,'[1]INTERNAL PARAMETERS-1'!$B$5:$J$44,7,FALSE)*HRYLD2!$F45 + HRYLD1!X45*(1-VLOOKUP(HRYLD2!X$4,'[1]INTERNAL PARAMETERS-1'!$B$5:$J$44,5,FALSE))*VLOOKUP(HRYLD2!X$4,'[1]INTERNAL PARAMETERS-1'!$B$5:$J$44,9,FALSE)*HRYLD2!$F45</f>
        <v>0</v>
      </c>
      <c r="Y45" s="44">
        <f>HRYLD1!Y45*VLOOKUP(HRYLD2!Y$4,'[1]INTERNAL PARAMETERS-1'!$B$5:$J$44,5,FALSE)*VLOOKUP(HRYLD2!Y$4,'[1]INTERNAL PARAMETERS-1'!$B$5:$J$44,7,FALSE)*HRYLD2!$F45 + HRYLD1!Y45*(1-VLOOKUP(HRYLD2!Y$4,'[1]INTERNAL PARAMETERS-1'!$B$5:$J$44,5,FALSE))*VLOOKUP(HRYLD2!Y$4,'[1]INTERNAL PARAMETERS-1'!$B$5:$J$44,9,FALSE)*HRYLD2!$F45</f>
        <v>0</v>
      </c>
      <c r="Z45" s="44">
        <f>HRYLD1!Z45*VLOOKUP(HRYLD2!Z$4,'[1]INTERNAL PARAMETERS-1'!$B$5:$J$44,5,FALSE)*VLOOKUP(HRYLD2!Z$4,'[1]INTERNAL PARAMETERS-1'!$B$5:$J$44,7,FALSE)*HRYLD2!$F45 + HRYLD1!Z45*(1-VLOOKUP(HRYLD2!Z$4,'[1]INTERNAL PARAMETERS-1'!$B$5:$J$44,5,FALSE))*VLOOKUP(HRYLD2!Z$4,'[1]INTERNAL PARAMETERS-1'!$B$5:$J$44,9,FALSE)*HRYLD2!$F45</f>
        <v>0</v>
      </c>
      <c r="AA45" s="44">
        <f>HRYLD1!AA45*VLOOKUP(HRYLD2!AA$4,'[1]INTERNAL PARAMETERS-1'!$B$5:$J$44,5,FALSE)*VLOOKUP(HRYLD2!AA$4,'[1]INTERNAL PARAMETERS-1'!$B$5:$J$44,7,FALSE)*HRYLD2!$F45 + HRYLD1!AA45*(1-VLOOKUP(HRYLD2!AA$4,'[1]INTERNAL PARAMETERS-1'!$B$5:$J$44,5,FALSE))*VLOOKUP(HRYLD2!AA$4,'[1]INTERNAL PARAMETERS-1'!$B$5:$J$44,9,FALSE)*HRYLD2!$F45</f>
        <v>0</v>
      </c>
      <c r="AB45" s="44">
        <f>HRYLD1!AB45*VLOOKUP(HRYLD2!AB$4,'[1]INTERNAL PARAMETERS-1'!$B$5:$J$44,5,FALSE)*VLOOKUP(HRYLD2!AB$4,'[1]INTERNAL PARAMETERS-1'!$B$5:$J$44,7,FALSE)*HRYLD2!$F45 + HRYLD1!AB45*(1-VLOOKUP(HRYLD2!AB$4,'[1]INTERNAL PARAMETERS-1'!$B$5:$J$44,5,FALSE))*VLOOKUP(HRYLD2!AB$4,'[1]INTERNAL PARAMETERS-1'!$B$5:$J$44,9,FALSE)*HRYLD2!$F45</f>
        <v>0</v>
      </c>
      <c r="AC45" s="44">
        <f>HRYLD1!AC45*VLOOKUP(HRYLD2!AC$4,'[1]INTERNAL PARAMETERS-1'!$B$5:$J$44,5,FALSE)*VLOOKUP(HRYLD2!AC$4,'[1]INTERNAL PARAMETERS-1'!$B$5:$J$44,7,FALSE)*HRYLD2!$F45 + HRYLD1!AC45*(1-VLOOKUP(HRYLD2!AC$4,'[1]INTERNAL PARAMETERS-1'!$B$5:$J$44,5,FALSE))*VLOOKUP(HRYLD2!AC$4,'[1]INTERNAL PARAMETERS-1'!$B$5:$J$44,9,FALSE)*HRYLD2!$F45</f>
        <v>0</v>
      </c>
      <c r="AD45" s="44">
        <f>HRYLD1!AD45*VLOOKUP(HRYLD2!AD$4,'[1]INTERNAL PARAMETERS-1'!$B$5:$J$44,5,FALSE)*VLOOKUP(HRYLD2!AD$4,'[1]INTERNAL PARAMETERS-1'!$B$5:$J$44,7,FALSE)*HRYLD2!$F45 + HRYLD1!AD45*(1-VLOOKUP(HRYLD2!AD$4,'[1]INTERNAL PARAMETERS-1'!$B$5:$J$44,5,FALSE))*VLOOKUP(HRYLD2!AD$4,'[1]INTERNAL PARAMETERS-1'!$B$5:$J$44,9,FALSE)*HRYLD2!$F45</f>
        <v>0</v>
      </c>
      <c r="AE45" s="44">
        <f>HRYLD1!AE45*VLOOKUP(HRYLD2!AE$4,'[1]INTERNAL PARAMETERS-1'!$B$5:$J$44,5,FALSE)*VLOOKUP(HRYLD2!AE$4,'[1]INTERNAL PARAMETERS-1'!$B$5:$J$44,7,FALSE)*HRYLD2!$F45 + HRYLD1!AE45*(1-VLOOKUP(HRYLD2!AE$4,'[1]INTERNAL PARAMETERS-1'!$B$5:$J$44,5,FALSE))*VLOOKUP(HRYLD2!AE$4,'[1]INTERNAL PARAMETERS-1'!$B$5:$J$44,9,FALSE)*HRYLD2!$F45</f>
        <v>0</v>
      </c>
      <c r="AF45" s="44">
        <f>HRYLD1!AF45*VLOOKUP(HRYLD2!AF$4,'[1]INTERNAL PARAMETERS-1'!$B$5:$J$44,5,FALSE)*VLOOKUP(HRYLD2!AF$4,'[1]INTERNAL PARAMETERS-1'!$B$5:$J$44,7,FALSE)*HRYLD2!$F45 + HRYLD1!AF45*(1-VLOOKUP(HRYLD2!AF$4,'[1]INTERNAL PARAMETERS-1'!$B$5:$J$44,5,FALSE))*VLOOKUP(HRYLD2!AF$4,'[1]INTERNAL PARAMETERS-1'!$B$5:$J$44,9,FALSE)*HRYLD2!$F45</f>
        <v>0.34146829767773546</v>
      </c>
      <c r="AG45" s="44">
        <f>HRYLD1!AG45*VLOOKUP(HRYLD2!AG$4,'[1]INTERNAL PARAMETERS-1'!$B$5:$J$44,5,FALSE)*VLOOKUP(HRYLD2!AG$4,'[1]INTERNAL PARAMETERS-1'!$B$5:$J$44,7,FALSE)*HRYLD2!$F45 + HRYLD1!AG45*(1-VLOOKUP(HRYLD2!AG$4,'[1]INTERNAL PARAMETERS-1'!$B$5:$J$44,5,FALSE))*VLOOKUP(HRYLD2!AG$4,'[1]INTERNAL PARAMETERS-1'!$B$5:$J$44,9,FALSE)*HRYLD2!$F45</f>
        <v>0</v>
      </c>
      <c r="AH45" s="44">
        <f>HRYLD1!AH45*VLOOKUP(HRYLD2!AH$4,'[1]INTERNAL PARAMETERS-1'!$B$5:$J$44,5,FALSE)*VLOOKUP(HRYLD2!AH$4,'[1]INTERNAL PARAMETERS-1'!$B$5:$J$44,7,FALSE)*HRYLD2!$F45 + HRYLD1!AH45*(1-VLOOKUP(HRYLD2!AH$4,'[1]INTERNAL PARAMETERS-1'!$B$5:$J$44,5,FALSE))*VLOOKUP(HRYLD2!AH$4,'[1]INTERNAL PARAMETERS-1'!$B$5:$J$44,9,FALSE)*HRYLD2!$F45</f>
        <v>9.6311571139874097E-2</v>
      </c>
      <c r="AI45" s="44">
        <f>HRYLD1!AI45*VLOOKUP(HRYLD2!AI$4,'[1]INTERNAL PARAMETERS-1'!$B$5:$J$44,5,FALSE)*VLOOKUP(HRYLD2!AI$4,'[1]INTERNAL PARAMETERS-1'!$B$5:$J$44,7,FALSE)*HRYLD2!$F45 + HRYLD1!AI45*(1-VLOOKUP(HRYLD2!AI$4,'[1]INTERNAL PARAMETERS-1'!$B$5:$J$44,5,FALSE))*VLOOKUP(HRYLD2!AI$4,'[1]INTERNAL PARAMETERS-1'!$B$5:$J$44,9,FALSE)*HRYLD2!$F45</f>
        <v>0.39368636491327741</v>
      </c>
      <c r="AJ45" s="44">
        <f>HRYLD1!AJ45*VLOOKUP(HRYLD2!AJ$4,'[1]INTERNAL PARAMETERS-1'!$B$5:$J$44,5,FALSE)*VLOOKUP(HRYLD2!AJ$4,'[1]INTERNAL PARAMETERS-1'!$B$5:$J$44,7,FALSE)*HRYLD2!$F45 + HRYLD1!AJ45*(1-VLOOKUP(HRYLD2!AJ$4,'[1]INTERNAL PARAMETERS-1'!$B$5:$J$44,5,FALSE))*VLOOKUP(HRYLD2!AJ$4,'[1]INTERNAL PARAMETERS-1'!$B$5:$J$44,9,FALSE)*HRYLD2!$F45</f>
        <v>6.4829755903248616</v>
      </c>
      <c r="AK45" s="44">
        <f>HRYLD1!AK45*VLOOKUP(HRYLD2!AK$4,'[1]INTERNAL PARAMETERS-1'!$B$5:$J$44,5,FALSE)*VLOOKUP(HRYLD2!AK$4,'[1]INTERNAL PARAMETERS-1'!$B$5:$J$44,7,FALSE)*HRYLD2!$F45 + HRYLD1!AK45*(1-VLOOKUP(HRYLD2!AK$4,'[1]INTERNAL PARAMETERS-1'!$B$5:$J$44,5,FALSE))*VLOOKUP(HRYLD2!AK$4,'[1]INTERNAL PARAMETERS-1'!$B$5:$J$44,9,FALSE)*HRYLD2!$F45</f>
        <v>0.77049256911899278</v>
      </c>
      <c r="AL45" s="44">
        <f>HRYLD1!AL45*VLOOKUP(HRYLD2!AL$4,'[1]INTERNAL PARAMETERS-1'!$B$5:$J$44,5,FALSE)*VLOOKUP(HRYLD2!AL$4,'[1]INTERNAL PARAMETERS-1'!$B$5:$J$44,7,FALSE)*HRYLD2!$F45 + HRYLD1!AL45*(1-VLOOKUP(HRYLD2!AL$4,'[1]INTERNAL PARAMETERS-1'!$B$5:$J$44,5,FALSE))*VLOOKUP(HRYLD2!AL$4,'[1]INTERNAL PARAMETERS-1'!$B$5:$J$44,9,FALSE)*HRYLD2!$F45</f>
        <v>0</v>
      </c>
      <c r="AM45" s="44">
        <f>HRYLD1!AM45*VLOOKUP(HRYLD2!AM$4,'[1]INTERNAL PARAMETERS-1'!$B$5:$J$44,5,FALSE)*VLOOKUP(HRYLD2!AM$4,'[1]INTERNAL PARAMETERS-1'!$B$5:$J$44,7,FALSE)*HRYLD2!$F45 + HRYLD1!AM45*(1-VLOOKUP(HRYLD2!AM$4,'[1]INTERNAL PARAMETERS-1'!$B$5:$J$44,5,FALSE))*VLOOKUP(HRYLD2!AM$4,'[1]INTERNAL PARAMETERS-1'!$B$5:$J$44,9,FALSE)*HRYLD2!$F45</f>
        <v>0</v>
      </c>
      <c r="AN45" s="44">
        <f>HRYLD1!AN45*VLOOKUP(HRYLD2!AN$4,'[1]INTERNAL PARAMETERS-1'!$B$5:$J$44,5,FALSE)*VLOOKUP(HRYLD2!AN$4,'[1]INTERNAL PARAMETERS-1'!$B$5:$J$44,7,FALSE)*HRYLD2!$F45 + HRYLD1!AN45*(1-VLOOKUP(HRYLD2!AN$4,'[1]INTERNAL PARAMETERS-1'!$B$5:$J$44,5,FALSE))*VLOOKUP(HRYLD2!AN$4,'[1]INTERNAL PARAMETERS-1'!$B$5:$J$44,9,FALSE)*HRYLD2!$F45</f>
        <v>0</v>
      </c>
      <c r="AO45" s="44">
        <f>HRYLD1!AO45*VLOOKUP(HRYLD2!AO$4,'[1]INTERNAL PARAMETERS-1'!$B$5:$J$44,5,FALSE)*VLOOKUP(HRYLD2!AO$4,'[1]INTERNAL PARAMETERS-1'!$B$5:$J$44,7,FALSE)*HRYLD2!$F45 + HRYLD1!AO45*(1-VLOOKUP(HRYLD2!AO$4,'[1]INTERNAL PARAMETERS-1'!$B$5:$J$44,5,FALSE))*VLOOKUP(HRYLD2!AO$4,'[1]INTERNAL PARAMETERS-1'!$B$5:$J$44,9,FALSE)*HRYLD2!$F45</f>
        <v>0</v>
      </c>
      <c r="AP45" s="44">
        <f>HRYLD1!AP45*VLOOKUP(HRYLD2!AP$4,'[1]INTERNAL PARAMETERS-1'!$B$5:$J$44,5,FALSE)*VLOOKUP(HRYLD2!AP$4,'[1]INTERNAL PARAMETERS-1'!$B$5:$J$44,7,FALSE)*HRYLD2!$F45 + HRYLD1!AP45*(1-VLOOKUP(HRYLD2!AP$4,'[1]INTERNAL PARAMETERS-1'!$B$5:$J$44,5,FALSE))*VLOOKUP(HRYLD2!AP$4,'[1]INTERNAL PARAMETERS-1'!$B$5:$J$44,9,FALSE)*HRYLD2!$F45</f>
        <v>0</v>
      </c>
      <c r="AQ45" s="44">
        <f>HRYLD1!AQ45*VLOOKUP(HRYLD2!AQ$4,'[1]INTERNAL PARAMETERS-1'!$B$5:$J$44,5,FALSE)*VLOOKUP(HRYLD2!AQ$4,'[1]INTERNAL PARAMETERS-1'!$B$5:$J$44,7,FALSE)*HRYLD2!$F45 + HRYLD1!AQ45*(1-VLOOKUP(HRYLD2!AQ$4,'[1]INTERNAL PARAMETERS-1'!$B$5:$J$44,5,FALSE))*VLOOKUP(HRYLD2!AQ$4,'[1]INTERNAL PARAMETERS-1'!$B$5:$J$44,9,FALSE)*HRYLD2!$F45</f>
        <v>0</v>
      </c>
      <c r="AR45" s="44">
        <f>HRYLD1!AR45*VLOOKUP(HRYLD2!AR$4,'[1]INTERNAL PARAMETERS-1'!$B$5:$J$44,5,FALSE)*VLOOKUP(HRYLD2!AR$4,'[1]INTERNAL PARAMETERS-1'!$B$5:$J$44,7,FALSE)*HRYLD2!$F45 + HRYLD1!AR45*(1-VLOOKUP(HRYLD2!AR$4,'[1]INTERNAL PARAMETERS-1'!$B$5:$J$44,5,FALSE))*VLOOKUP(HRYLD2!AR$4,'[1]INTERNAL PARAMETERS-1'!$B$5:$J$44,9,FALSE)*HRYLD2!$F45</f>
        <v>0</v>
      </c>
      <c r="AS45" s="44">
        <f>HRYLD1!AS45*VLOOKUP(HRYLD2!AS$4,'[1]INTERNAL PARAMETERS-1'!$B$5:$J$44,5,FALSE)*VLOOKUP(HRYLD2!AS$4,'[1]INTERNAL PARAMETERS-1'!$B$5:$J$44,7,FALSE)*HRYLD2!$F45 + HRYLD1!AS45*(1-VLOOKUP(HRYLD2!AS$4,'[1]INTERNAL PARAMETERS-1'!$B$5:$J$44,5,FALSE))*VLOOKUP(HRYLD2!AS$4,'[1]INTERNAL PARAMETERS-1'!$B$5:$J$44,9,FALSE)*HRYLD2!$F45</f>
        <v>0</v>
      </c>
      <c r="AT45" s="43">
        <f>HRYLD1!AT45*VLOOKUP(HRYLD2!AT$4,'[1]INTERNAL PARAMETERS-1'!$B$5:$J$44,5,FALSE)*VLOOKUP(HRYLD2!AT$4,'[1]INTERNAL PARAMETERS-1'!$B$5:$J$44,7,FALSE)*HRYLD2!$F45 + HRYLD1!AT45*(1-VLOOKUP(HRYLD2!AT$4,'[1]INTERNAL PARAMETERS-1'!$B$5:$J$44,5,FALSE))*VLOOKUP(HRYLD2!AT$4,'[1]INTERNAL PARAMETERS-1'!$B$5:$J$44,9,FALSE)*HRYLD2!$F45</f>
        <v>0</v>
      </c>
      <c r="AU45" s="45">
        <f>HRYLD1!AU45*VLOOKUP(HRYLD2!AU$4,'[1]INTERNAL PARAMETERS-1'!$B$5:$J$44,5,FALSE)*VLOOKUP(HRYLD2!AU$4,'[1]INTERNAL PARAMETERS-1'!$B$5:$J$44,6,FALSE)*VLOOKUP(HRYLD2!AU$4,'[1]INTERNAL PARAMETERS-1'!$B$5:$J$44,3,FALSE) + HRYLD1!AU45*(1-VLOOKUP(HRYLD2!AU$4,'[1]INTERNAL PARAMETERS-1'!$B$5:$J$44,5,FALSE))*VLOOKUP(HRYLD2!AU$4,'[1]INTERNAL PARAMETERS-1'!$B$5:$J$44,8,FALSE)*VLOOKUP(HRYLD2!AU$4,'[1]INTERNAL PARAMETERS-1'!$B$5:$J$44,3,FALSE)</f>
        <v>0</v>
      </c>
      <c r="AV45" s="44">
        <f>HRYLD1!AV45*VLOOKUP(HRYLD2!AV$4,'[1]INTERNAL PARAMETERS-1'!$B$5:$J$44,5,FALSE)*VLOOKUP(HRYLD2!AV$4,'[1]INTERNAL PARAMETERS-1'!$B$5:$J$44,6,FALSE)*VLOOKUP(HRYLD2!AV$4,'[1]INTERNAL PARAMETERS-1'!$B$5:$J$44,3,FALSE) + HRYLD1!AV45*(1-VLOOKUP(HRYLD2!AV$4,'[1]INTERNAL PARAMETERS-1'!$B$5:$J$44,5,FALSE))*VLOOKUP(HRYLD2!AV$4,'[1]INTERNAL PARAMETERS-1'!$B$5:$J$44,8,FALSE)*VLOOKUP(HRYLD2!AV$4,'[1]INTERNAL PARAMETERS-1'!$B$5:$J$44,3,FALSE)</f>
        <v>0</v>
      </c>
      <c r="AW45" s="44">
        <f>HRYLD1!AW45*VLOOKUP(HRYLD2!AW$4,'[1]INTERNAL PARAMETERS-1'!$B$5:$J$44,5,FALSE)*VLOOKUP(HRYLD2!AW$4,'[1]INTERNAL PARAMETERS-1'!$B$5:$J$44,6,FALSE)*VLOOKUP(HRYLD2!AW$4,'[1]INTERNAL PARAMETERS-1'!$B$5:$J$44,3,FALSE) + HRYLD1!AW45*(1-VLOOKUP(HRYLD2!AW$4,'[1]INTERNAL PARAMETERS-1'!$B$5:$J$44,5,FALSE))*VLOOKUP(HRYLD2!AW$4,'[1]INTERNAL PARAMETERS-1'!$B$5:$J$44,8,FALSE)*VLOOKUP(HRYLD2!AW$4,'[1]INTERNAL PARAMETERS-1'!$B$5:$J$44,3,FALSE)</f>
        <v>7.7889216645521877</v>
      </c>
      <c r="AX45" s="44">
        <f>HRYLD1!AX45*VLOOKUP(HRYLD2!AX$4,'[1]INTERNAL PARAMETERS-1'!$B$5:$J$44,5,FALSE)*VLOOKUP(HRYLD2!AX$4,'[1]INTERNAL PARAMETERS-1'!$B$5:$J$44,6,FALSE)*VLOOKUP(HRYLD2!AX$4,'[1]INTERNAL PARAMETERS-1'!$B$5:$J$44,3,FALSE) + HRYLD1!AX45*(1-VLOOKUP(HRYLD2!AX$4,'[1]INTERNAL PARAMETERS-1'!$B$5:$J$44,5,FALSE))*VLOOKUP(HRYLD2!AX$4,'[1]INTERNAL PARAMETERS-1'!$B$5:$J$44,8,FALSE)*VLOOKUP(HRYLD2!AX$4,'[1]INTERNAL PARAMETERS-1'!$B$5:$J$44,3,FALSE)</f>
        <v>0</v>
      </c>
      <c r="AY45" s="44">
        <f>HRYLD1!AY45*VLOOKUP(HRYLD2!AY$4,'[1]INTERNAL PARAMETERS-1'!$B$5:$J$44,5,FALSE)*VLOOKUP(HRYLD2!AY$4,'[1]INTERNAL PARAMETERS-1'!$B$5:$J$44,6,FALSE)*VLOOKUP(HRYLD2!AY$4,'[1]INTERNAL PARAMETERS-1'!$B$5:$J$44,3,FALSE) + HRYLD1!AY45*(1-VLOOKUP(HRYLD2!AY$4,'[1]INTERNAL PARAMETERS-1'!$B$5:$J$44,5,FALSE))*VLOOKUP(HRYLD2!AY$4,'[1]INTERNAL PARAMETERS-1'!$B$5:$J$44,8,FALSE)*VLOOKUP(HRYLD2!AY$4,'[1]INTERNAL PARAMETERS-1'!$B$5:$J$44,3,FALSE)</f>
        <v>0</v>
      </c>
      <c r="AZ45" s="44">
        <f>HRYLD1!AZ45*VLOOKUP(HRYLD2!AZ$4,'[1]INTERNAL PARAMETERS-1'!$B$5:$J$44,5,FALSE)*VLOOKUP(HRYLD2!AZ$4,'[1]INTERNAL PARAMETERS-1'!$B$5:$J$44,6,FALSE)*VLOOKUP(HRYLD2!AZ$4,'[1]INTERNAL PARAMETERS-1'!$B$5:$J$44,3,FALSE) + HRYLD1!AZ45*(1-VLOOKUP(HRYLD2!AZ$4,'[1]INTERNAL PARAMETERS-1'!$B$5:$J$44,5,FALSE))*VLOOKUP(HRYLD2!AZ$4,'[1]INTERNAL PARAMETERS-1'!$B$5:$J$44,8,FALSE)*VLOOKUP(HRYLD2!AZ$4,'[1]INTERNAL PARAMETERS-1'!$B$5:$J$44,3,FALSE)</f>
        <v>0</v>
      </c>
      <c r="BA45" s="44">
        <f>HRYLD1!BA45*VLOOKUP(HRYLD2!BA$4,'[1]INTERNAL PARAMETERS-1'!$B$5:$J$44,5,FALSE)*VLOOKUP(HRYLD2!BA$4,'[1]INTERNAL PARAMETERS-1'!$B$5:$J$44,6,FALSE)*VLOOKUP(HRYLD2!BA$4,'[1]INTERNAL PARAMETERS-1'!$B$5:$J$44,3,FALSE) + HRYLD1!BA45*(1-VLOOKUP(HRYLD2!BA$4,'[1]INTERNAL PARAMETERS-1'!$B$5:$J$44,5,FALSE))*VLOOKUP(HRYLD2!BA$4,'[1]INTERNAL PARAMETERS-1'!$B$5:$J$44,8,FALSE)*VLOOKUP(HRYLD2!BA$4,'[1]INTERNAL PARAMETERS-1'!$B$5:$J$44,3,FALSE)</f>
        <v>1.204684025362085</v>
      </c>
      <c r="BB45" s="44">
        <f>HRYLD1!BB45*VLOOKUP(HRYLD2!BB$4,'[1]INTERNAL PARAMETERS-1'!$B$5:$J$44,5,FALSE)*VLOOKUP(HRYLD2!BB$4,'[1]INTERNAL PARAMETERS-1'!$B$5:$J$44,6,FALSE)*VLOOKUP(HRYLD2!BB$4,'[1]INTERNAL PARAMETERS-1'!$B$5:$J$44,3,FALSE) + HRYLD1!BB45*(1-VLOOKUP(HRYLD2!BB$4,'[1]INTERNAL PARAMETERS-1'!$B$5:$J$44,5,FALSE))*VLOOKUP(HRYLD2!BB$4,'[1]INTERNAL PARAMETERS-1'!$B$5:$J$44,8,FALSE)*VLOOKUP(HRYLD2!BB$4,'[1]INTERNAL PARAMETERS-1'!$B$5:$J$44,3,FALSE)</f>
        <v>2.4341765296207258</v>
      </c>
      <c r="BC45" s="44">
        <f>HRYLD1!BC45*VLOOKUP(HRYLD2!BC$4,'[1]INTERNAL PARAMETERS-1'!$B$5:$J$44,5,FALSE)*VLOOKUP(HRYLD2!BC$4,'[1]INTERNAL PARAMETERS-1'!$B$5:$J$44,6,FALSE)*VLOOKUP(HRYLD2!BC$4,'[1]INTERNAL PARAMETERS-1'!$B$5:$J$44,3,FALSE) + HRYLD1!BC45*(1-VLOOKUP(HRYLD2!BC$4,'[1]INTERNAL PARAMETERS-1'!$B$5:$J$44,5,FALSE))*VLOOKUP(HRYLD2!BC$4,'[1]INTERNAL PARAMETERS-1'!$B$5:$J$44,8,FALSE)*VLOOKUP(HRYLD2!BC$4,'[1]INTERNAL PARAMETERS-1'!$B$5:$J$44,3,FALSE)</f>
        <v>1.5657010796408637</v>
      </c>
      <c r="BD45" s="44">
        <f>HRYLD1!BD45*VLOOKUP(HRYLD2!BD$4,'[1]INTERNAL PARAMETERS-1'!$B$5:$J$44,5,FALSE)*VLOOKUP(HRYLD2!BD$4,'[1]INTERNAL PARAMETERS-1'!$B$5:$J$44,6,FALSE)*VLOOKUP(HRYLD2!BD$4,'[1]INTERNAL PARAMETERS-1'!$B$5:$J$44,3,FALSE) + HRYLD1!BD45*(1-VLOOKUP(HRYLD2!BD$4,'[1]INTERNAL PARAMETERS-1'!$B$5:$J$44,5,FALSE))*VLOOKUP(HRYLD2!BD$4,'[1]INTERNAL PARAMETERS-1'!$B$5:$J$44,8,FALSE)*VLOOKUP(HRYLD2!BD$4,'[1]INTERNAL PARAMETERS-1'!$B$5:$J$44,3,FALSE)</f>
        <v>1.5163711848913373</v>
      </c>
      <c r="BE45" s="44">
        <f>HRYLD1!BE45*VLOOKUP(HRYLD2!BE$4,'[1]INTERNAL PARAMETERS-1'!$B$5:$J$44,5,FALSE)*VLOOKUP(HRYLD2!BE$4,'[1]INTERNAL PARAMETERS-1'!$B$5:$J$44,6,FALSE)*VLOOKUP(HRYLD2!BE$4,'[1]INTERNAL PARAMETERS-1'!$B$5:$J$44,3,FALSE) + HRYLD1!BE45*(1-VLOOKUP(HRYLD2!BE$4,'[1]INTERNAL PARAMETERS-1'!$B$5:$J$44,5,FALSE))*VLOOKUP(HRYLD2!BE$4,'[1]INTERNAL PARAMETERS-1'!$B$5:$J$44,8,FALSE)*VLOOKUP(HRYLD2!BE$4,'[1]INTERNAL PARAMETERS-1'!$B$5:$J$44,3,FALSE)</f>
        <v>1.910645006133209</v>
      </c>
      <c r="BF45" s="44">
        <f>HRYLD1!BF45*VLOOKUP(HRYLD2!BF$4,'[1]INTERNAL PARAMETERS-1'!$B$5:$J$44,5,FALSE)*VLOOKUP(HRYLD2!BF$4,'[1]INTERNAL PARAMETERS-1'!$B$5:$J$44,6,FALSE)*VLOOKUP(HRYLD2!BF$4,'[1]INTERNAL PARAMETERS-1'!$B$5:$J$44,3,FALSE) + HRYLD1!BF45*(1-VLOOKUP(HRYLD2!BF$4,'[1]INTERNAL PARAMETERS-1'!$B$5:$J$44,5,FALSE))*VLOOKUP(HRYLD2!BF$4,'[1]INTERNAL PARAMETERS-1'!$B$5:$J$44,8,FALSE)*VLOOKUP(HRYLD2!BF$4,'[1]INTERNAL PARAMETERS-1'!$B$5:$J$44,3,FALSE)</f>
        <v>0</v>
      </c>
      <c r="BG45" s="44">
        <f>HRYLD1!BG45*VLOOKUP(HRYLD2!BG$4,'[1]INTERNAL PARAMETERS-1'!$B$5:$J$44,5,FALSE)*VLOOKUP(HRYLD2!BG$4,'[1]INTERNAL PARAMETERS-1'!$B$5:$J$44,6,FALSE)*VLOOKUP(HRYLD2!BG$4,'[1]INTERNAL PARAMETERS-1'!$B$5:$J$44,3,FALSE) + HRYLD1!BG45*(1-VLOOKUP(HRYLD2!BG$4,'[1]INTERNAL PARAMETERS-1'!$B$5:$J$44,5,FALSE))*VLOOKUP(HRYLD2!BG$4,'[1]INTERNAL PARAMETERS-1'!$B$5:$J$44,8,FALSE)*VLOOKUP(HRYLD2!BG$4,'[1]INTERNAL PARAMETERS-1'!$B$5:$J$44,3,FALSE)</f>
        <v>1.3238676157408407</v>
      </c>
      <c r="BH45" s="44">
        <f>HRYLD1!BH45*VLOOKUP(HRYLD2!BH$4,'[1]INTERNAL PARAMETERS-1'!$B$5:$J$44,5,FALSE)*VLOOKUP(HRYLD2!BH$4,'[1]INTERNAL PARAMETERS-1'!$B$5:$J$44,6,FALSE)*VLOOKUP(HRYLD2!BH$4,'[1]INTERNAL PARAMETERS-1'!$B$5:$J$44,3,FALSE) + HRYLD1!BH45*(1-VLOOKUP(HRYLD2!BH$4,'[1]INTERNAL PARAMETERS-1'!$B$5:$J$44,5,FALSE))*VLOOKUP(HRYLD2!BH$4,'[1]INTERNAL PARAMETERS-1'!$B$5:$J$44,8,FALSE)*VLOOKUP(HRYLD2!BH$4,'[1]INTERNAL PARAMETERS-1'!$B$5:$J$44,3,FALSE)</f>
        <v>4.9753350424829746E-3</v>
      </c>
      <c r="BI45" s="44">
        <f>HRYLD1!BI45*VLOOKUP(HRYLD2!BI$4,'[1]INTERNAL PARAMETERS-1'!$B$5:$J$44,5,FALSE)*VLOOKUP(HRYLD2!BI$4,'[1]INTERNAL PARAMETERS-1'!$B$5:$J$44,6,FALSE)*VLOOKUP(HRYLD2!BI$4,'[1]INTERNAL PARAMETERS-1'!$B$5:$J$44,3,FALSE) + HRYLD1!BI45*(1-VLOOKUP(HRYLD2!BI$4,'[1]INTERNAL PARAMETERS-1'!$B$5:$J$44,5,FALSE))*VLOOKUP(HRYLD2!BI$4,'[1]INTERNAL PARAMETERS-1'!$B$5:$J$44,8,FALSE)*VLOOKUP(HRYLD2!BI$4,'[1]INTERNAL PARAMETERS-1'!$B$5:$J$44,3,FALSE)</f>
        <v>0</v>
      </c>
      <c r="BJ45" s="44">
        <f>HRYLD1!BJ45*VLOOKUP(HRYLD2!BJ$4,'[1]INTERNAL PARAMETERS-1'!$B$5:$J$44,5,FALSE)*VLOOKUP(HRYLD2!BJ$4,'[1]INTERNAL PARAMETERS-1'!$B$5:$J$44,6,FALSE)*VLOOKUP(HRYLD2!BJ$4,'[1]INTERNAL PARAMETERS-1'!$B$5:$J$44,3,FALSE) + HRYLD1!BJ45*(1-VLOOKUP(HRYLD2!BJ$4,'[1]INTERNAL PARAMETERS-1'!$B$5:$J$44,5,FALSE))*VLOOKUP(HRYLD2!BJ$4,'[1]INTERNAL PARAMETERS-1'!$B$5:$J$44,8,FALSE)*VLOOKUP(HRYLD2!BJ$4,'[1]INTERNAL PARAMETERS-1'!$B$5:$J$44,3,FALSE)</f>
        <v>0.48455419704432418</v>
      </c>
      <c r="BK45" s="44">
        <f>HRYLD1!BK45*VLOOKUP(HRYLD2!BK$4,'[1]INTERNAL PARAMETERS-1'!$B$5:$J$44,5,FALSE)*VLOOKUP(HRYLD2!BK$4,'[1]INTERNAL PARAMETERS-1'!$B$5:$J$44,6,FALSE)*VLOOKUP(HRYLD2!BK$4,'[1]INTERNAL PARAMETERS-1'!$B$5:$J$44,3,FALSE) + HRYLD1!BK45*(1-VLOOKUP(HRYLD2!BK$4,'[1]INTERNAL PARAMETERS-1'!$B$5:$J$44,5,FALSE))*VLOOKUP(HRYLD2!BK$4,'[1]INTERNAL PARAMETERS-1'!$B$5:$J$44,8,FALSE)*VLOOKUP(HRYLD2!BK$4,'[1]INTERNAL PARAMETERS-1'!$B$5:$J$44,3,FALSE)</f>
        <v>0.56935262568506395</v>
      </c>
      <c r="BL45" s="44">
        <f>HRYLD1!BL45*VLOOKUP(HRYLD2!BL$4,'[1]INTERNAL PARAMETERS-1'!$B$5:$J$44,5,FALSE)*VLOOKUP(HRYLD2!BL$4,'[1]INTERNAL PARAMETERS-1'!$B$5:$J$44,6,FALSE)*VLOOKUP(HRYLD2!BL$4,'[1]INTERNAL PARAMETERS-1'!$B$5:$J$44,3,FALSE) + HRYLD1!BL45*(1-VLOOKUP(HRYLD2!BL$4,'[1]INTERNAL PARAMETERS-1'!$B$5:$J$44,5,FALSE))*VLOOKUP(HRYLD2!BL$4,'[1]INTERNAL PARAMETERS-1'!$B$5:$J$44,8,FALSE)*VLOOKUP(HRYLD2!BL$4,'[1]INTERNAL PARAMETERS-1'!$B$5:$J$44,3,FALSE)</f>
        <v>1.4499116419212901</v>
      </c>
      <c r="BM45" s="44">
        <f>HRYLD1!BM45*VLOOKUP(HRYLD2!BM$4,'[1]INTERNAL PARAMETERS-1'!$B$5:$J$44,5,FALSE)*VLOOKUP(HRYLD2!BM$4,'[1]INTERNAL PARAMETERS-1'!$B$5:$J$44,6,FALSE)*VLOOKUP(HRYLD2!BM$4,'[1]INTERNAL PARAMETERS-1'!$B$5:$J$44,3,FALSE) + HRYLD1!BM45*(1-VLOOKUP(HRYLD2!BM$4,'[1]INTERNAL PARAMETERS-1'!$B$5:$J$44,5,FALSE))*VLOOKUP(HRYLD2!BM$4,'[1]INTERNAL PARAMETERS-1'!$B$5:$J$44,8,FALSE)*VLOOKUP(HRYLD2!BM$4,'[1]INTERNAL PARAMETERS-1'!$B$5:$J$44,3,FALSE)</f>
        <v>0.18169111512023942</v>
      </c>
      <c r="BN45" s="44">
        <f>HRYLD1!BN45*VLOOKUP(HRYLD2!BN$4,'[1]INTERNAL PARAMETERS-1'!$B$5:$J$44,5,FALSE)*VLOOKUP(HRYLD2!BN$4,'[1]INTERNAL PARAMETERS-1'!$B$5:$J$44,6,FALSE)*VLOOKUP(HRYLD2!BN$4,'[1]INTERNAL PARAMETERS-1'!$B$5:$J$44,3,FALSE) + HRYLD1!BN45*(1-VLOOKUP(HRYLD2!BN$4,'[1]INTERNAL PARAMETERS-1'!$B$5:$J$44,5,FALSE))*VLOOKUP(HRYLD2!BN$4,'[1]INTERNAL PARAMETERS-1'!$B$5:$J$44,8,FALSE)*VLOOKUP(HRYLD2!BN$4,'[1]INTERNAL PARAMETERS-1'!$B$5:$J$44,3,FALSE)</f>
        <v>0.43318754492778527</v>
      </c>
      <c r="BO45" s="44">
        <f>HRYLD1!BO45*VLOOKUP(HRYLD2!BO$4,'[1]INTERNAL PARAMETERS-1'!$B$5:$J$44,5,FALSE)*VLOOKUP(HRYLD2!BO$4,'[1]INTERNAL PARAMETERS-1'!$B$5:$J$44,6,FALSE)*VLOOKUP(HRYLD2!BO$4,'[1]INTERNAL PARAMETERS-1'!$B$5:$J$44,3,FALSE) + HRYLD1!BO45*(1-VLOOKUP(HRYLD2!BO$4,'[1]INTERNAL PARAMETERS-1'!$B$5:$J$44,5,FALSE))*VLOOKUP(HRYLD2!BO$4,'[1]INTERNAL PARAMETERS-1'!$B$5:$J$44,8,FALSE)*VLOOKUP(HRYLD2!BO$4,'[1]INTERNAL PARAMETERS-1'!$B$5:$J$44,3,FALSE)</f>
        <v>0.39863939508286511</v>
      </c>
      <c r="BP45" s="44">
        <f>HRYLD1!BP45*VLOOKUP(HRYLD2!BP$4,'[1]INTERNAL PARAMETERS-1'!$B$5:$J$44,5,FALSE)*VLOOKUP(HRYLD2!BP$4,'[1]INTERNAL PARAMETERS-1'!$B$5:$J$44,6,FALSE)*VLOOKUP(HRYLD2!BP$4,'[1]INTERNAL PARAMETERS-1'!$B$5:$J$44,3,FALSE) + HRYLD1!BP45*(1-VLOOKUP(HRYLD2!BP$4,'[1]INTERNAL PARAMETERS-1'!$B$5:$J$44,5,FALSE))*VLOOKUP(HRYLD2!BP$4,'[1]INTERNAL PARAMETERS-1'!$B$5:$J$44,8,FALSE)*VLOOKUP(HRYLD2!BP$4,'[1]INTERNAL PARAMETERS-1'!$B$5:$J$44,3,FALSE)</f>
        <v>3.6528522831399353E-2</v>
      </c>
      <c r="BQ45" s="44">
        <f>HRYLD1!BQ45*VLOOKUP(HRYLD2!BQ$4,'[1]INTERNAL PARAMETERS-1'!$B$5:$J$44,5,FALSE)*VLOOKUP(HRYLD2!BQ$4,'[1]INTERNAL PARAMETERS-1'!$B$5:$J$44,6,FALSE)*VLOOKUP(HRYLD2!BQ$4,'[1]INTERNAL PARAMETERS-1'!$B$5:$J$44,3,FALSE) + HRYLD1!BQ45*(1-VLOOKUP(HRYLD2!BQ$4,'[1]INTERNAL PARAMETERS-1'!$B$5:$J$44,5,FALSE))*VLOOKUP(HRYLD2!BQ$4,'[1]INTERNAL PARAMETERS-1'!$B$5:$J$44,8,FALSE)*VLOOKUP(HRYLD2!BQ$4,'[1]INTERNAL PARAMETERS-1'!$B$5:$J$44,3,FALSE)</f>
        <v>1.5338686792241454</v>
      </c>
      <c r="BR45" s="44">
        <f>HRYLD1!BR45*VLOOKUP(HRYLD2!BR$4,'[1]INTERNAL PARAMETERS-1'!$B$5:$J$44,5,FALSE)*VLOOKUP(HRYLD2!BR$4,'[1]INTERNAL PARAMETERS-1'!$B$5:$J$44,6,FALSE)*VLOOKUP(HRYLD2!BR$4,'[1]INTERNAL PARAMETERS-1'!$B$5:$J$44,3,FALSE) + HRYLD1!BR45*(1-VLOOKUP(HRYLD2!BR$4,'[1]INTERNAL PARAMETERS-1'!$B$5:$J$44,5,FALSE))*VLOOKUP(HRYLD2!BR$4,'[1]INTERNAL PARAMETERS-1'!$B$5:$J$44,8,FALSE)*VLOOKUP(HRYLD2!BR$4,'[1]INTERNAL PARAMETERS-1'!$B$5:$J$44,3,FALSE)</f>
        <v>7.9837219944643531E-2</v>
      </c>
      <c r="BS45" s="44">
        <f>HRYLD1!BS45*VLOOKUP(HRYLD2!BS$4,'[1]INTERNAL PARAMETERS-1'!$B$5:$J$44,5,FALSE)*VLOOKUP(HRYLD2!BS$4,'[1]INTERNAL PARAMETERS-1'!$B$5:$J$44,6,FALSE)*VLOOKUP(HRYLD2!BS$4,'[1]INTERNAL PARAMETERS-1'!$B$5:$J$44,3,FALSE) + HRYLD1!BS45*(1-VLOOKUP(HRYLD2!BS$4,'[1]INTERNAL PARAMETERS-1'!$B$5:$J$44,5,FALSE))*VLOOKUP(HRYLD2!BS$4,'[1]INTERNAL PARAMETERS-1'!$B$5:$J$44,8,FALSE)*VLOOKUP(HRYLD2!BS$4,'[1]INTERNAL PARAMETERS-1'!$B$5:$J$44,3,FALSE)</f>
        <v>5.9961415855908874E-3</v>
      </c>
      <c r="BT45" s="44">
        <f>HRYLD1!BT45*VLOOKUP(HRYLD2!BT$4,'[1]INTERNAL PARAMETERS-1'!$B$5:$J$44,5,FALSE)*VLOOKUP(HRYLD2!BT$4,'[1]INTERNAL PARAMETERS-1'!$B$5:$J$44,6,FALSE)*VLOOKUP(HRYLD2!BT$4,'[1]INTERNAL PARAMETERS-1'!$B$5:$J$44,3,FALSE) + HRYLD1!BT45*(1-VLOOKUP(HRYLD2!BT$4,'[1]INTERNAL PARAMETERS-1'!$B$5:$J$44,5,FALSE))*VLOOKUP(HRYLD2!BT$4,'[1]INTERNAL PARAMETERS-1'!$B$5:$J$44,8,FALSE)*VLOOKUP(HRYLD2!BT$4,'[1]INTERNAL PARAMETERS-1'!$B$5:$J$44,3,FALSE)</f>
        <v>0</v>
      </c>
      <c r="BU45" s="44">
        <f>HRYLD1!BU45*VLOOKUP(HRYLD2!BU$4,'[1]INTERNAL PARAMETERS-1'!$B$5:$J$44,5,FALSE)*VLOOKUP(HRYLD2!BU$4,'[1]INTERNAL PARAMETERS-1'!$B$5:$J$44,6,FALSE)*VLOOKUP(HRYLD2!BU$4,'[1]INTERNAL PARAMETERS-1'!$B$5:$J$44,3,FALSE) + HRYLD1!BU45*(1-VLOOKUP(HRYLD2!BU$4,'[1]INTERNAL PARAMETERS-1'!$B$5:$J$44,5,FALSE))*VLOOKUP(HRYLD2!BU$4,'[1]INTERNAL PARAMETERS-1'!$B$5:$J$44,8,FALSE)*VLOOKUP(HRYLD2!BU$4,'[1]INTERNAL PARAMETERS-1'!$B$5:$J$44,3,FALSE)</f>
        <v>0</v>
      </c>
      <c r="BV45" s="44">
        <f>HRYLD1!BV45*VLOOKUP(HRYLD2!BV$4,'[1]INTERNAL PARAMETERS-1'!$B$5:$J$44,5,FALSE)*VLOOKUP(HRYLD2!BV$4,'[1]INTERNAL PARAMETERS-1'!$B$5:$J$44,6,FALSE)*VLOOKUP(HRYLD2!BV$4,'[1]INTERNAL PARAMETERS-1'!$B$5:$J$44,3,FALSE) + HRYLD1!BV45*(1-VLOOKUP(HRYLD2!BV$4,'[1]INTERNAL PARAMETERS-1'!$B$5:$J$44,5,FALSE))*VLOOKUP(HRYLD2!BV$4,'[1]INTERNAL PARAMETERS-1'!$B$5:$J$44,8,FALSE)*VLOOKUP(HRYLD2!BV$4,'[1]INTERNAL PARAMETERS-1'!$B$5:$J$44,3,FALSE)</f>
        <v>0</v>
      </c>
      <c r="BW45" s="44">
        <f>HRYLD1!BW45*VLOOKUP(HRYLD2!BW$4,'[1]INTERNAL PARAMETERS-1'!$B$5:$J$44,5,FALSE)*VLOOKUP(HRYLD2!BW$4,'[1]INTERNAL PARAMETERS-1'!$B$5:$J$44,6,FALSE)*VLOOKUP(HRYLD2!BW$4,'[1]INTERNAL PARAMETERS-1'!$B$5:$J$44,3,FALSE) + HRYLD1!BW45*(1-VLOOKUP(HRYLD2!BW$4,'[1]INTERNAL PARAMETERS-1'!$B$5:$J$44,5,FALSE))*VLOOKUP(HRYLD2!BW$4,'[1]INTERNAL PARAMETERS-1'!$B$5:$J$44,8,FALSE)*VLOOKUP(HRYLD2!BW$4,'[1]INTERNAL PARAMETERS-1'!$B$5:$J$44,3,FALSE)</f>
        <v>0</v>
      </c>
      <c r="BX45" s="44">
        <f>HRYLD1!BX45*VLOOKUP(HRYLD2!BX$4,'[1]INTERNAL PARAMETERS-1'!$B$5:$J$44,5,FALSE)*VLOOKUP(HRYLD2!BX$4,'[1]INTERNAL PARAMETERS-1'!$B$5:$J$44,6,FALSE)*VLOOKUP(HRYLD2!BX$4,'[1]INTERNAL PARAMETERS-1'!$B$5:$J$44,3,FALSE) + HRYLD1!BX45*(1-VLOOKUP(HRYLD2!BX$4,'[1]INTERNAL PARAMETERS-1'!$B$5:$J$44,5,FALSE))*VLOOKUP(HRYLD2!BX$4,'[1]INTERNAL PARAMETERS-1'!$B$5:$J$44,8,FALSE)*VLOOKUP(HRYLD2!BX$4,'[1]INTERNAL PARAMETERS-1'!$B$5:$J$44,3,FALSE)</f>
        <v>0</v>
      </c>
      <c r="BY45" s="44">
        <f>HRYLD1!BY45*VLOOKUP(HRYLD2!BY$4,'[1]INTERNAL PARAMETERS-1'!$B$5:$J$44,5,FALSE)*VLOOKUP(HRYLD2!BY$4,'[1]INTERNAL PARAMETERS-1'!$B$5:$J$44,6,FALSE)*VLOOKUP(HRYLD2!BY$4,'[1]INTERNAL PARAMETERS-1'!$B$5:$J$44,3,FALSE) + HRYLD1!BY45*(1-VLOOKUP(HRYLD2!BY$4,'[1]INTERNAL PARAMETERS-1'!$B$5:$J$44,5,FALSE))*VLOOKUP(HRYLD2!BY$4,'[1]INTERNAL PARAMETERS-1'!$B$5:$J$44,8,FALSE)*VLOOKUP(HRYLD2!BY$4,'[1]INTERNAL PARAMETERS-1'!$B$5:$J$44,3,FALSE)</f>
        <v>0</v>
      </c>
      <c r="BZ45" s="44">
        <f>HRYLD1!BZ45*VLOOKUP(HRYLD2!BZ$4,'[1]INTERNAL PARAMETERS-1'!$B$5:$J$44,5,FALSE)*VLOOKUP(HRYLD2!BZ$4,'[1]INTERNAL PARAMETERS-1'!$B$5:$J$44,6,FALSE)*VLOOKUP(HRYLD2!BZ$4,'[1]INTERNAL PARAMETERS-1'!$B$5:$J$44,3,FALSE) + HRYLD1!BZ45*(1-VLOOKUP(HRYLD2!BZ$4,'[1]INTERNAL PARAMETERS-1'!$B$5:$J$44,5,FALSE))*VLOOKUP(HRYLD2!BZ$4,'[1]INTERNAL PARAMETERS-1'!$B$5:$J$44,8,FALSE)*VLOOKUP(HRYLD2!BZ$4,'[1]INTERNAL PARAMETERS-1'!$B$5:$J$44,3,FALSE)</f>
        <v>8.3915007078649625E-3</v>
      </c>
      <c r="CA45" s="44">
        <f>HRYLD1!CA45*VLOOKUP(HRYLD2!CA$4,'[1]INTERNAL PARAMETERS-1'!$B$5:$J$44,5,FALSE)*VLOOKUP(HRYLD2!CA$4,'[1]INTERNAL PARAMETERS-1'!$B$5:$J$44,6,FALSE)*VLOOKUP(HRYLD2!CA$4,'[1]INTERNAL PARAMETERS-1'!$B$5:$J$44,3,FALSE) + HRYLD1!CA45*(1-VLOOKUP(HRYLD2!CA$4,'[1]INTERNAL PARAMETERS-1'!$B$5:$J$44,5,FALSE))*VLOOKUP(HRYLD2!CA$4,'[1]INTERNAL PARAMETERS-1'!$B$5:$J$44,8,FALSE)*VLOOKUP(HRYLD2!CA$4,'[1]INTERNAL PARAMETERS-1'!$B$5:$J$44,3,FALSE)</f>
        <v>0</v>
      </c>
      <c r="CB45" s="44">
        <f>HRYLD1!CB45*VLOOKUP(HRYLD2!CB$4,'[1]INTERNAL PARAMETERS-1'!$B$5:$J$44,5,FALSE)*VLOOKUP(HRYLD2!CB$4,'[1]INTERNAL PARAMETERS-1'!$B$5:$J$44,6,FALSE)*VLOOKUP(HRYLD2!CB$4,'[1]INTERNAL PARAMETERS-1'!$B$5:$J$44,3,FALSE) + HRYLD1!CB45*(1-VLOOKUP(HRYLD2!CB$4,'[1]INTERNAL PARAMETERS-1'!$B$5:$J$44,5,FALSE))*VLOOKUP(HRYLD2!CB$4,'[1]INTERNAL PARAMETERS-1'!$B$5:$J$44,8,FALSE)*VLOOKUP(HRYLD2!CB$4,'[1]INTERNAL PARAMETERS-1'!$B$5:$J$44,3,FALSE)</f>
        <v>0</v>
      </c>
      <c r="CC45" s="44">
        <f>HRYLD1!CC45*VLOOKUP(HRYLD2!CC$4,'[1]INTERNAL PARAMETERS-1'!$B$5:$J$44,5,FALSE)*VLOOKUP(HRYLD2!CC$4,'[1]INTERNAL PARAMETERS-1'!$B$5:$J$44,6,FALSE)*VLOOKUP(HRYLD2!CC$4,'[1]INTERNAL PARAMETERS-1'!$B$5:$J$44,3,FALSE) + HRYLD1!CC45*(1-VLOOKUP(HRYLD2!CC$4,'[1]INTERNAL PARAMETERS-1'!$B$5:$J$44,5,FALSE))*VLOOKUP(HRYLD2!CC$4,'[1]INTERNAL PARAMETERS-1'!$B$5:$J$44,8,FALSE)*VLOOKUP(HRYLD2!CC$4,'[1]INTERNAL PARAMETERS-1'!$B$5:$J$44,3,FALSE)</f>
        <v>9.491942952772222E-3</v>
      </c>
      <c r="CD45" s="44">
        <f>HRYLD1!CD45*VLOOKUP(HRYLD2!CD$4,'[1]INTERNAL PARAMETERS-1'!$B$5:$J$44,5,FALSE)*VLOOKUP(HRYLD2!CD$4,'[1]INTERNAL PARAMETERS-1'!$B$5:$J$44,6,FALSE)*VLOOKUP(HRYLD2!CD$4,'[1]INTERNAL PARAMETERS-1'!$B$5:$J$44,3,FALSE) + HRYLD1!CD45*(1-VLOOKUP(HRYLD2!CD$4,'[1]INTERNAL PARAMETERS-1'!$B$5:$J$44,5,FALSE))*VLOOKUP(HRYLD2!CD$4,'[1]INTERNAL PARAMETERS-1'!$B$5:$J$44,8,FALSE)*VLOOKUP(HRYLD2!CD$4,'[1]INTERNAL PARAMETERS-1'!$B$5:$J$44,3,FALSE)</f>
        <v>3.6476724977021403E-2</v>
      </c>
      <c r="CE45" s="44">
        <f>HRYLD1!CE45*VLOOKUP(HRYLD2!CE$4,'[1]INTERNAL PARAMETERS-1'!$B$5:$J$44,5,FALSE)*VLOOKUP(HRYLD2!CE$4,'[1]INTERNAL PARAMETERS-1'!$B$5:$J$44,6,FALSE)*VLOOKUP(HRYLD2!CE$4,'[1]INTERNAL PARAMETERS-1'!$B$5:$J$44,3,FALSE) + HRYLD1!CE45*(1-VLOOKUP(HRYLD2!CE$4,'[1]INTERNAL PARAMETERS-1'!$B$5:$J$44,5,FALSE))*VLOOKUP(HRYLD2!CE$4,'[1]INTERNAL PARAMETERS-1'!$B$5:$J$44,8,FALSE)*VLOOKUP(HRYLD2!CE$4,'[1]INTERNAL PARAMETERS-1'!$B$5:$J$44,3,FALSE)</f>
        <v>4.7479944340763205E-2</v>
      </c>
      <c r="CF45" s="44">
        <f>HRYLD1!CF45*VLOOKUP(HRYLD2!CF$4,'[1]INTERNAL PARAMETERS-1'!$B$5:$J$44,5,FALSE)*VLOOKUP(HRYLD2!CF$4,'[1]INTERNAL PARAMETERS-1'!$B$5:$J$44,6,FALSE)*VLOOKUP(HRYLD2!CF$4,'[1]INTERNAL PARAMETERS-1'!$B$5:$J$44,3,FALSE) + HRYLD1!CF45*(1-VLOOKUP(HRYLD2!CF$4,'[1]INTERNAL PARAMETERS-1'!$B$5:$J$44,5,FALSE))*VLOOKUP(HRYLD2!CF$4,'[1]INTERNAL PARAMETERS-1'!$B$5:$J$44,8,FALSE)*VLOOKUP(HRYLD2!CF$4,'[1]INTERNAL PARAMETERS-1'!$B$5:$J$44,3,FALSE)</f>
        <v>3.1450279567152274E-2</v>
      </c>
      <c r="CG45" s="44">
        <f>HRYLD1!CG45*VLOOKUP(HRYLD2!CG$4,'[1]INTERNAL PARAMETERS-1'!$B$5:$J$44,5,FALSE)*VLOOKUP(HRYLD2!CG$4,'[1]INTERNAL PARAMETERS-1'!$B$5:$J$44,6,FALSE)*VLOOKUP(HRYLD2!CG$4,'[1]INTERNAL PARAMETERS-1'!$B$5:$J$44,3,FALSE) + HRYLD1!CG45*(1-VLOOKUP(HRYLD2!CG$4,'[1]INTERNAL PARAMETERS-1'!$B$5:$J$44,5,FALSE))*VLOOKUP(HRYLD2!CG$4,'[1]INTERNAL PARAMETERS-1'!$B$5:$J$44,8,FALSE)*VLOOKUP(HRYLD2!CG$4,'[1]INTERNAL PARAMETERS-1'!$B$5:$J$44,3,FALSE)</f>
        <v>8.3376410010866872E-4</v>
      </c>
      <c r="CH45" s="43">
        <f>HRYLD1!CH45*VLOOKUP(HRYLD2!CH$4,'[1]INTERNAL PARAMETERS-1'!$B$5:$J$44,5,FALSE)*VLOOKUP(HRYLD2!CH$4,'[1]INTERNAL PARAMETERS-1'!$B$5:$J$44,6,FALSE)*VLOOKUP(HRYLD2!CH$4,'[1]INTERNAL PARAMETERS-1'!$B$5:$J$44,3,FALSE) + HRYLD1!CH45*(1-VLOOKUP(HRYLD2!CH$4,'[1]INTERNAL PARAMETERS-1'!$B$5:$J$44,5,FALSE))*VLOOKUP(HRYLD2!CH$4,'[1]INTERNAL PARAMETERS-1'!$B$5:$J$44,8,FALSE)*VLOOKUP(HRYLD2!CH$4,'[1]INTERNAL PARAMETERS-1'!$B$5:$J$44,3,FALSE)</f>
        <v>0</v>
      </c>
      <c r="CJ45" s="45">
        <f t="shared" si="0"/>
        <v>1500.4770451489294</v>
      </c>
      <c r="CK45" s="43">
        <f t="shared" si="1"/>
        <v>23.057033680996764</v>
      </c>
    </row>
    <row r="46" spans="2:89" x14ac:dyDescent="0.4">
      <c r="B46" s="58" t="s">
        <v>4</v>
      </c>
      <c r="C46" s="57" t="s">
        <v>67</v>
      </c>
      <c r="D46" s="57" t="s">
        <v>61</v>
      </c>
      <c r="E46" s="132">
        <f>HR!X46</f>
        <v>1993.7287782342798</v>
      </c>
      <c r="F46" s="59">
        <f>'[1]INTERNAL PARAMETERS-1'!M10</f>
        <v>58.935000000000002</v>
      </c>
      <c r="G46" s="45">
        <f>HRYLD1!G46*VLOOKUP(HRYLD2!G$4,'[1]INTERNAL PARAMETERS-1'!$B$5:$J$44,5,FALSE)*VLOOKUP(HRYLD2!G$4,'[1]INTERNAL PARAMETERS-1'!$B$5:$J$44,7,FALSE)*HRYLD2!$F46 + HRYLD1!G46*(1-VLOOKUP(HRYLD2!G$4,'[1]INTERNAL PARAMETERS-1'!$B$5:$J$44,5,FALSE))*VLOOKUP(HRYLD2!G$4,'[1]INTERNAL PARAMETERS-1'!$B$5:$J$44,9,FALSE)*HRYLD2!$F46</f>
        <v>379.10615196096774</v>
      </c>
      <c r="H46" s="44">
        <f>HRYLD1!H46*VLOOKUP(HRYLD2!H$4,'[1]INTERNAL PARAMETERS-1'!$B$5:$J$44,5,FALSE)*VLOOKUP(HRYLD2!H$4,'[1]INTERNAL PARAMETERS-1'!$B$5:$J$44,7,FALSE)*HRYLD2!$F46 + HRYLD1!H46*(1-VLOOKUP(HRYLD2!H$4,'[1]INTERNAL PARAMETERS-1'!$B$5:$J$44,5,FALSE))*VLOOKUP(HRYLD2!H$4,'[1]INTERNAL PARAMETERS-1'!$B$5:$J$44,9,FALSE)*HRYLD2!$F46</f>
        <v>316.76689930096978</v>
      </c>
      <c r="I46" s="44">
        <f>HRYLD1!I46*VLOOKUP(HRYLD2!I$4,'[1]INTERNAL PARAMETERS-1'!$B$5:$J$44,5,FALSE)*VLOOKUP(HRYLD2!I$4,'[1]INTERNAL PARAMETERS-1'!$B$5:$J$44,7,FALSE)*HRYLD2!$F46 + HRYLD1!I46*(1-VLOOKUP(HRYLD2!I$4,'[1]INTERNAL PARAMETERS-1'!$B$5:$J$44,5,FALSE))*VLOOKUP(HRYLD2!I$4,'[1]INTERNAL PARAMETERS-1'!$B$5:$J$44,9,FALSE)*HRYLD2!$F46</f>
        <v>293.3078886961747</v>
      </c>
      <c r="J46" s="44">
        <f>HRYLD1!J46*VLOOKUP(HRYLD2!J$4,'[1]INTERNAL PARAMETERS-1'!$B$5:$J$44,5,FALSE)*VLOOKUP(HRYLD2!J$4,'[1]INTERNAL PARAMETERS-1'!$B$5:$J$44,7,FALSE)*HRYLD2!$F46 + HRYLD1!J46*(1-VLOOKUP(HRYLD2!J$4,'[1]INTERNAL PARAMETERS-1'!$B$5:$J$44,5,FALSE))*VLOOKUP(HRYLD2!J$4,'[1]INTERNAL PARAMETERS-1'!$B$5:$J$44,9,FALSE)*HRYLD2!$F46</f>
        <v>0</v>
      </c>
      <c r="K46" s="44">
        <f>HRYLD1!K46*VLOOKUP(HRYLD2!K$4,'[1]INTERNAL PARAMETERS-1'!$B$5:$J$44,5,FALSE)*VLOOKUP(HRYLD2!K$4,'[1]INTERNAL PARAMETERS-1'!$B$5:$J$44,7,FALSE)*HRYLD2!$F46 + HRYLD1!K46*(1-VLOOKUP(HRYLD2!K$4,'[1]INTERNAL PARAMETERS-1'!$B$5:$J$44,5,FALSE))*VLOOKUP(HRYLD2!K$4,'[1]INTERNAL PARAMETERS-1'!$B$5:$J$44,9,FALSE)*HRYLD2!$F46</f>
        <v>2.0938572268161284</v>
      </c>
      <c r="L46" s="44">
        <f>HRYLD1!L46*VLOOKUP(HRYLD2!L$4,'[1]INTERNAL PARAMETERS-1'!$B$5:$J$44,5,FALSE)*VLOOKUP(HRYLD2!L$4,'[1]INTERNAL PARAMETERS-1'!$B$5:$J$44,7,FALSE)*HRYLD2!$F46 + HRYLD1!L46*(1-VLOOKUP(HRYLD2!L$4,'[1]INTERNAL PARAMETERS-1'!$B$5:$J$44,5,FALSE))*VLOOKUP(HRYLD2!L$4,'[1]INTERNAL PARAMETERS-1'!$B$5:$J$44,9,FALSE)*HRYLD2!$F46</f>
        <v>0</v>
      </c>
      <c r="M46" s="44">
        <f>HRYLD1!M46*VLOOKUP(HRYLD2!M$4,'[1]INTERNAL PARAMETERS-1'!$B$5:$J$44,5,FALSE)*VLOOKUP(HRYLD2!M$4,'[1]INTERNAL PARAMETERS-1'!$B$5:$J$44,7,FALSE)*HRYLD2!$F46 + HRYLD1!M46*(1-VLOOKUP(HRYLD2!M$4,'[1]INTERNAL PARAMETERS-1'!$B$5:$J$44,5,FALSE))*VLOOKUP(HRYLD2!M$4,'[1]INTERNAL PARAMETERS-1'!$B$5:$J$44,9,FALSE)*HRYLD2!$F46</f>
        <v>6.0270023518184077</v>
      </c>
      <c r="N46" s="44">
        <f>HRYLD1!N46*VLOOKUP(HRYLD2!N$4,'[1]INTERNAL PARAMETERS-1'!$B$5:$J$44,5,FALSE)*VLOOKUP(HRYLD2!N$4,'[1]INTERNAL PARAMETERS-1'!$B$5:$J$44,7,FALSE)*HRYLD2!$F46 + HRYLD1!N46*(1-VLOOKUP(HRYLD2!N$4,'[1]INTERNAL PARAMETERS-1'!$B$5:$J$44,5,FALSE))*VLOOKUP(HRYLD2!N$4,'[1]INTERNAL PARAMETERS-1'!$B$5:$J$44,9,FALSE)*HRYLD2!$F46</f>
        <v>1.549016658833279</v>
      </c>
      <c r="O46" s="44">
        <f>HRYLD1!O46*VLOOKUP(HRYLD2!O$4,'[1]INTERNAL PARAMETERS-1'!$B$5:$J$44,5,FALSE)*VLOOKUP(HRYLD2!O$4,'[1]INTERNAL PARAMETERS-1'!$B$5:$J$44,7,FALSE)*HRYLD2!$F46 + HRYLD1!O46*(1-VLOOKUP(HRYLD2!O$4,'[1]INTERNAL PARAMETERS-1'!$B$5:$J$44,5,FALSE))*VLOOKUP(HRYLD2!O$4,'[1]INTERNAL PARAMETERS-1'!$B$5:$J$44,9,FALSE)*HRYLD2!$F46</f>
        <v>0</v>
      </c>
      <c r="P46" s="44">
        <f>HRYLD1!P46*VLOOKUP(HRYLD2!P$4,'[1]INTERNAL PARAMETERS-1'!$B$5:$J$44,5,FALSE)*VLOOKUP(HRYLD2!P$4,'[1]INTERNAL PARAMETERS-1'!$B$5:$J$44,7,FALSE)*HRYLD2!$F46 + HRYLD1!P46*(1-VLOOKUP(HRYLD2!P$4,'[1]INTERNAL PARAMETERS-1'!$B$5:$J$44,5,FALSE))*VLOOKUP(HRYLD2!P$4,'[1]INTERNAL PARAMETERS-1'!$B$5:$J$44,9,FALSE)*HRYLD2!$F46</f>
        <v>0</v>
      </c>
      <c r="Q46" s="44">
        <f>HRYLD1!Q46*VLOOKUP(HRYLD2!Q$4,'[1]INTERNAL PARAMETERS-1'!$B$5:$J$44,5,FALSE)*VLOOKUP(HRYLD2!Q$4,'[1]INTERNAL PARAMETERS-1'!$B$5:$J$44,7,FALSE)*HRYLD2!$F46 + HRYLD1!Q46*(1-VLOOKUP(HRYLD2!Q$4,'[1]INTERNAL PARAMETERS-1'!$B$5:$J$44,5,FALSE))*VLOOKUP(HRYLD2!Q$4,'[1]INTERNAL PARAMETERS-1'!$B$5:$J$44,9,FALSE)*HRYLD2!$F46</f>
        <v>0</v>
      </c>
      <c r="R46" s="44">
        <f>HRYLD1!R46*VLOOKUP(HRYLD2!R$4,'[1]INTERNAL PARAMETERS-1'!$B$5:$J$44,5,FALSE)*VLOOKUP(HRYLD2!R$4,'[1]INTERNAL PARAMETERS-1'!$B$5:$J$44,7,FALSE)*HRYLD2!$F46 + HRYLD1!R46*(1-VLOOKUP(HRYLD2!R$4,'[1]INTERNAL PARAMETERS-1'!$B$5:$J$44,5,FALSE))*VLOOKUP(HRYLD2!R$4,'[1]INTERNAL PARAMETERS-1'!$B$5:$J$44,9,FALSE)*HRYLD2!$F46</f>
        <v>2.1093672803480996</v>
      </c>
      <c r="S46" s="44">
        <f>HRYLD1!S46*VLOOKUP(HRYLD2!S$4,'[1]INTERNAL PARAMETERS-1'!$B$5:$J$44,5,FALSE)*VLOOKUP(HRYLD2!S$4,'[1]INTERNAL PARAMETERS-1'!$B$5:$J$44,7,FALSE)*HRYLD2!$F46 + HRYLD1!S46*(1-VLOOKUP(HRYLD2!S$4,'[1]INTERNAL PARAMETERS-1'!$B$5:$J$44,5,FALSE))*VLOOKUP(HRYLD2!S$4,'[1]INTERNAL PARAMETERS-1'!$B$5:$J$44,9,FALSE)*HRYLD2!$F46</f>
        <v>38.09825746873225</v>
      </c>
      <c r="T46" s="44">
        <f>HRYLD1!T46*VLOOKUP(HRYLD2!T$4,'[1]INTERNAL PARAMETERS-1'!$B$5:$J$44,5,FALSE)*VLOOKUP(HRYLD2!T$4,'[1]INTERNAL PARAMETERS-1'!$B$5:$J$44,7,FALSE)*HRYLD2!$F46 + HRYLD1!T46*(1-VLOOKUP(HRYLD2!T$4,'[1]INTERNAL PARAMETERS-1'!$B$5:$J$44,5,FALSE))*VLOOKUP(HRYLD2!T$4,'[1]INTERNAL PARAMETERS-1'!$B$5:$J$44,9,FALSE)*HRYLD2!$F46</f>
        <v>11.864838450741425</v>
      </c>
      <c r="U46" s="44">
        <f>HRYLD1!U46*VLOOKUP(HRYLD2!U$4,'[1]INTERNAL PARAMETERS-1'!$B$5:$J$44,5,FALSE)*VLOOKUP(HRYLD2!U$4,'[1]INTERNAL PARAMETERS-1'!$B$5:$J$44,7,FALSE)*HRYLD2!$F46 + HRYLD1!U46*(1-VLOOKUP(HRYLD2!U$4,'[1]INTERNAL PARAMETERS-1'!$B$5:$J$44,5,FALSE))*VLOOKUP(HRYLD2!U$4,'[1]INTERNAL PARAMETERS-1'!$B$5:$J$44,9,FALSE)*HRYLD2!$F46</f>
        <v>7.3608058553570572</v>
      </c>
      <c r="V46" s="44">
        <f>HRYLD1!V46*VLOOKUP(HRYLD2!V$4,'[1]INTERNAL PARAMETERS-1'!$B$5:$J$44,5,FALSE)*VLOOKUP(HRYLD2!V$4,'[1]INTERNAL PARAMETERS-1'!$B$5:$J$44,7,FALSE)*HRYLD2!$F46 + HRYLD1!V46*(1-VLOOKUP(HRYLD2!V$4,'[1]INTERNAL PARAMETERS-1'!$B$5:$J$44,5,FALSE))*VLOOKUP(HRYLD2!V$4,'[1]INTERNAL PARAMETERS-1'!$B$5:$J$44,9,FALSE)*HRYLD2!$F46</f>
        <v>36.504111254137143</v>
      </c>
      <c r="W46" s="44">
        <f>HRYLD1!W46*VLOOKUP(HRYLD2!W$4,'[1]INTERNAL PARAMETERS-1'!$B$5:$J$44,5,FALSE)*VLOOKUP(HRYLD2!W$4,'[1]INTERNAL PARAMETERS-1'!$B$5:$J$44,7,FALSE)*HRYLD2!$F46 + HRYLD1!W46*(1-VLOOKUP(HRYLD2!W$4,'[1]INTERNAL PARAMETERS-1'!$B$5:$J$44,5,FALSE))*VLOOKUP(HRYLD2!W$4,'[1]INTERNAL PARAMETERS-1'!$B$5:$J$44,9,FALSE)*HRYLD2!$F46</f>
        <v>0</v>
      </c>
      <c r="X46" s="44">
        <f>HRYLD1!X46*VLOOKUP(HRYLD2!X$4,'[1]INTERNAL PARAMETERS-1'!$B$5:$J$44,5,FALSE)*VLOOKUP(HRYLD2!X$4,'[1]INTERNAL PARAMETERS-1'!$B$5:$J$44,7,FALSE)*HRYLD2!$F46 + HRYLD1!X46*(1-VLOOKUP(HRYLD2!X$4,'[1]INTERNAL PARAMETERS-1'!$B$5:$J$44,5,FALSE))*VLOOKUP(HRYLD2!X$4,'[1]INTERNAL PARAMETERS-1'!$B$5:$J$44,9,FALSE)*HRYLD2!$F46</f>
        <v>0</v>
      </c>
      <c r="Y46" s="44">
        <f>HRYLD1!Y46*VLOOKUP(HRYLD2!Y$4,'[1]INTERNAL PARAMETERS-1'!$B$5:$J$44,5,FALSE)*VLOOKUP(HRYLD2!Y$4,'[1]INTERNAL PARAMETERS-1'!$B$5:$J$44,7,FALSE)*HRYLD2!$F46 + HRYLD1!Y46*(1-VLOOKUP(HRYLD2!Y$4,'[1]INTERNAL PARAMETERS-1'!$B$5:$J$44,5,FALSE))*VLOOKUP(HRYLD2!Y$4,'[1]INTERNAL PARAMETERS-1'!$B$5:$J$44,9,FALSE)*HRYLD2!$F46</f>
        <v>0</v>
      </c>
      <c r="Z46" s="44">
        <f>HRYLD1!Z46*VLOOKUP(HRYLD2!Z$4,'[1]INTERNAL PARAMETERS-1'!$B$5:$J$44,5,FALSE)*VLOOKUP(HRYLD2!Z$4,'[1]INTERNAL PARAMETERS-1'!$B$5:$J$44,7,FALSE)*HRYLD2!$F46 + HRYLD1!Z46*(1-VLOOKUP(HRYLD2!Z$4,'[1]INTERNAL PARAMETERS-1'!$B$5:$J$44,5,FALSE))*VLOOKUP(HRYLD2!Z$4,'[1]INTERNAL PARAMETERS-1'!$B$5:$J$44,9,FALSE)*HRYLD2!$F46</f>
        <v>0</v>
      </c>
      <c r="AA46" s="44">
        <f>HRYLD1!AA46*VLOOKUP(HRYLD2!AA$4,'[1]INTERNAL PARAMETERS-1'!$B$5:$J$44,5,FALSE)*VLOOKUP(HRYLD2!AA$4,'[1]INTERNAL PARAMETERS-1'!$B$5:$J$44,7,FALSE)*HRYLD2!$F46 + HRYLD1!AA46*(1-VLOOKUP(HRYLD2!AA$4,'[1]INTERNAL PARAMETERS-1'!$B$5:$J$44,5,FALSE))*VLOOKUP(HRYLD2!AA$4,'[1]INTERNAL PARAMETERS-1'!$B$5:$J$44,9,FALSE)*HRYLD2!$F46</f>
        <v>0</v>
      </c>
      <c r="AB46" s="44">
        <f>HRYLD1!AB46*VLOOKUP(HRYLD2!AB$4,'[1]INTERNAL PARAMETERS-1'!$B$5:$J$44,5,FALSE)*VLOOKUP(HRYLD2!AB$4,'[1]INTERNAL PARAMETERS-1'!$B$5:$J$44,7,FALSE)*HRYLD2!$F46 + HRYLD1!AB46*(1-VLOOKUP(HRYLD2!AB$4,'[1]INTERNAL PARAMETERS-1'!$B$5:$J$44,5,FALSE))*VLOOKUP(HRYLD2!AB$4,'[1]INTERNAL PARAMETERS-1'!$B$5:$J$44,9,FALSE)*HRYLD2!$F46</f>
        <v>0</v>
      </c>
      <c r="AC46" s="44">
        <f>HRYLD1!AC46*VLOOKUP(HRYLD2!AC$4,'[1]INTERNAL PARAMETERS-1'!$B$5:$J$44,5,FALSE)*VLOOKUP(HRYLD2!AC$4,'[1]INTERNAL PARAMETERS-1'!$B$5:$J$44,7,FALSE)*HRYLD2!$F46 + HRYLD1!AC46*(1-VLOOKUP(HRYLD2!AC$4,'[1]INTERNAL PARAMETERS-1'!$B$5:$J$44,5,FALSE))*VLOOKUP(HRYLD2!AC$4,'[1]INTERNAL PARAMETERS-1'!$B$5:$J$44,9,FALSE)*HRYLD2!$F46</f>
        <v>0</v>
      </c>
      <c r="AD46" s="44">
        <f>HRYLD1!AD46*VLOOKUP(HRYLD2!AD$4,'[1]INTERNAL PARAMETERS-1'!$B$5:$J$44,5,FALSE)*VLOOKUP(HRYLD2!AD$4,'[1]INTERNAL PARAMETERS-1'!$B$5:$J$44,7,FALSE)*HRYLD2!$F46 + HRYLD1!AD46*(1-VLOOKUP(HRYLD2!AD$4,'[1]INTERNAL PARAMETERS-1'!$B$5:$J$44,5,FALSE))*VLOOKUP(HRYLD2!AD$4,'[1]INTERNAL PARAMETERS-1'!$B$5:$J$44,9,FALSE)*HRYLD2!$F46</f>
        <v>0</v>
      </c>
      <c r="AE46" s="44">
        <f>HRYLD1!AE46*VLOOKUP(HRYLD2!AE$4,'[1]INTERNAL PARAMETERS-1'!$B$5:$J$44,5,FALSE)*VLOOKUP(HRYLD2!AE$4,'[1]INTERNAL PARAMETERS-1'!$B$5:$J$44,7,FALSE)*HRYLD2!$F46 + HRYLD1!AE46*(1-VLOOKUP(HRYLD2!AE$4,'[1]INTERNAL PARAMETERS-1'!$B$5:$J$44,5,FALSE))*VLOOKUP(HRYLD2!AE$4,'[1]INTERNAL PARAMETERS-1'!$B$5:$J$44,9,FALSE)*HRYLD2!$F46</f>
        <v>0</v>
      </c>
      <c r="AF46" s="44">
        <f>HRYLD1!AF46*VLOOKUP(HRYLD2!AF$4,'[1]INTERNAL PARAMETERS-1'!$B$5:$J$44,5,FALSE)*VLOOKUP(HRYLD2!AF$4,'[1]INTERNAL PARAMETERS-1'!$B$5:$J$44,7,FALSE)*HRYLD2!$F46 + HRYLD1!AF46*(1-VLOOKUP(HRYLD2!AF$4,'[1]INTERNAL PARAMETERS-1'!$B$5:$J$44,5,FALSE))*VLOOKUP(HRYLD2!AF$4,'[1]INTERNAL PARAMETERS-1'!$B$5:$J$44,9,FALSE)*HRYLD2!$F46</f>
        <v>3.0244604387344074</v>
      </c>
      <c r="AG46" s="44">
        <f>HRYLD1!AG46*VLOOKUP(HRYLD2!AG$4,'[1]INTERNAL PARAMETERS-1'!$B$5:$J$44,5,FALSE)*VLOOKUP(HRYLD2!AG$4,'[1]INTERNAL PARAMETERS-1'!$B$5:$J$44,7,FALSE)*HRYLD2!$F46 + HRYLD1!AG46*(1-VLOOKUP(HRYLD2!AG$4,'[1]INTERNAL PARAMETERS-1'!$B$5:$J$44,5,FALSE))*VLOOKUP(HRYLD2!AG$4,'[1]INTERNAL PARAMETERS-1'!$B$5:$J$44,9,FALSE)*HRYLD2!$F46</f>
        <v>0</v>
      </c>
      <c r="AH46" s="44">
        <f>HRYLD1!AH46*VLOOKUP(HRYLD2!AH$4,'[1]INTERNAL PARAMETERS-1'!$B$5:$J$44,5,FALSE)*VLOOKUP(HRYLD2!AH$4,'[1]INTERNAL PARAMETERS-1'!$B$5:$J$44,7,FALSE)*HRYLD2!$F46 + HRYLD1!AH46*(1-VLOOKUP(HRYLD2!AH$4,'[1]INTERNAL PARAMETERS-1'!$B$5:$J$44,5,FALSE))*VLOOKUP(HRYLD2!AH$4,'[1]INTERNAL PARAMETERS-1'!$B$5:$J$44,9,FALSE)*HRYLD2!$F46</f>
        <v>0</v>
      </c>
      <c r="AI46" s="44">
        <f>HRYLD1!AI46*VLOOKUP(HRYLD2!AI$4,'[1]INTERNAL PARAMETERS-1'!$B$5:$J$44,5,FALSE)*VLOOKUP(HRYLD2!AI$4,'[1]INTERNAL PARAMETERS-1'!$B$5:$J$44,7,FALSE)*HRYLD2!$F46 + HRYLD1!AI46*(1-VLOOKUP(HRYLD2!AI$4,'[1]INTERNAL PARAMETERS-1'!$B$5:$J$44,5,FALSE))*VLOOKUP(HRYLD2!AI$4,'[1]INTERNAL PARAMETERS-1'!$B$5:$J$44,9,FALSE)*HRYLD2!$F46</f>
        <v>0.54285187361899634</v>
      </c>
      <c r="AJ46" s="44">
        <f>HRYLD1!AJ46*VLOOKUP(HRYLD2!AJ$4,'[1]INTERNAL PARAMETERS-1'!$B$5:$J$44,5,FALSE)*VLOOKUP(HRYLD2!AJ$4,'[1]INTERNAL PARAMETERS-1'!$B$5:$J$44,7,FALSE)*HRYLD2!$F46 + HRYLD1!AJ46*(1-VLOOKUP(HRYLD2!AJ$4,'[1]INTERNAL PARAMETERS-1'!$B$5:$J$44,5,FALSE))*VLOOKUP(HRYLD2!AJ$4,'[1]INTERNAL PARAMETERS-1'!$B$5:$J$44,9,FALSE)*HRYLD2!$F46</f>
        <v>3.9317985703547302</v>
      </c>
      <c r="AK46" s="44">
        <f>HRYLD1!AK46*VLOOKUP(HRYLD2!AK$4,'[1]INTERNAL PARAMETERS-1'!$B$5:$J$44,5,FALSE)*VLOOKUP(HRYLD2!AK$4,'[1]INTERNAL PARAMETERS-1'!$B$5:$J$44,7,FALSE)*HRYLD2!$F46 + HRYLD1!AK46*(1-VLOOKUP(HRYLD2!AK$4,'[1]INTERNAL PARAMETERS-1'!$B$5:$J$44,5,FALSE))*VLOOKUP(HRYLD2!AK$4,'[1]INTERNAL PARAMETERS-1'!$B$5:$J$44,9,FALSE)*HRYLD2!$F46</f>
        <v>1.3648847108134763</v>
      </c>
      <c r="AL46" s="44">
        <f>HRYLD1!AL46*VLOOKUP(HRYLD2!AL$4,'[1]INTERNAL PARAMETERS-1'!$B$5:$J$44,5,FALSE)*VLOOKUP(HRYLD2!AL$4,'[1]INTERNAL PARAMETERS-1'!$B$5:$J$44,7,FALSE)*HRYLD2!$F46 + HRYLD1!AL46*(1-VLOOKUP(HRYLD2!AL$4,'[1]INTERNAL PARAMETERS-1'!$B$5:$J$44,5,FALSE))*VLOOKUP(HRYLD2!AL$4,'[1]INTERNAL PARAMETERS-1'!$B$5:$J$44,9,FALSE)*HRYLD2!$F46</f>
        <v>0</v>
      </c>
      <c r="AM46" s="44">
        <f>HRYLD1!AM46*VLOOKUP(HRYLD2!AM$4,'[1]INTERNAL PARAMETERS-1'!$B$5:$J$44,5,FALSE)*VLOOKUP(HRYLD2!AM$4,'[1]INTERNAL PARAMETERS-1'!$B$5:$J$44,7,FALSE)*HRYLD2!$F46 + HRYLD1!AM46*(1-VLOOKUP(HRYLD2!AM$4,'[1]INTERNAL PARAMETERS-1'!$B$5:$J$44,5,FALSE))*VLOOKUP(HRYLD2!AM$4,'[1]INTERNAL PARAMETERS-1'!$B$5:$J$44,9,FALSE)*HRYLD2!$F46</f>
        <v>0</v>
      </c>
      <c r="AN46" s="44">
        <f>HRYLD1!AN46*VLOOKUP(HRYLD2!AN$4,'[1]INTERNAL PARAMETERS-1'!$B$5:$J$44,5,FALSE)*VLOOKUP(HRYLD2!AN$4,'[1]INTERNAL PARAMETERS-1'!$B$5:$J$44,7,FALSE)*HRYLD2!$F46 + HRYLD1!AN46*(1-VLOOKUP(HRYLD2!AN$4,'[1]INTERNAL PARAMETERS-1'!$B$5:$J$44,5,FALSE))*VLOOKUP(HRYLD2!AN$4,'[1]INTERNAL PARAMETERS-1'!$B$5:$J$44,9,FALSE)*HRYLD2!$F46</f>
        <v>0</v>
      </c>
      <c r="AO46" s="44">
        <f>HRYLD1!AO46*VLOOKUP(HRYLD2!AO$4,'[1]INTERNAL PARAMETERS-1'!$B$5:$J$44,5,FALSE)*VLOOKUP(HRYLD2!AO$4,'[1]INTERNAL PARAMETERS-1'!$B$5:$J$44,7,FALSE)*HRYLD2!$F46 + HRYLD1!AO46*(1-VLOOKUP(HRYLD2!AO$4,'[1]INTERNAL PARAMETERS-1'!$B$5:$J$44,5,FALSE))*VLOOKUP(HRYLD2!AO$4,'[1]INTERNAL PARAMETERS-1'!$B$5:$J$44,9,FALSE)*HRYLD2!$F46</f>
        <v>0</v>
      </c>
      <c r="AP46" s="44">
        <f>HRYLD1!AP46*VLOOKUP(HRYLD2!AP$4,'[1]INTERNAL PARAMETERS-1'!$B$5:$J$44,5,FALSE)*VLOOKUP(HRYLD2!AP$4,'[1]INTERNAL PARAMETERS-1'!$B$5:$J$44,7,FALSE)*HRYLD2!$F46 + HRYLD1!AP46*(1-VLOOKUP(HRYLD2!AP$4,'[1]INTERNAL PARAMETERS-1'!$B$5:$J$44,5,FALSE))*VLOOKUP(HRYLD2!AP$4,'[1]INTERNAL PARAMETERS-1'!$B$5:$J$44,9,FALSE)*HRYLD2!$F46</f>
        <v>0</v>
      </c>
      <c r="AQ46" s="44">
        <f>HRYLD1!AQ46*VLOOKUP(HRYLD2!AQ$4,'[1]INTERNAL PARAMETERS-1'!$B$5:$J$44,5,FALSE)*VLOOKUP(HRYLD2!AQ$4,'[1]INTERNAL PARAMETERS-1'!$B$5:$J$44,7,FALSE)*HRYLD2!$F46 + HRYLD1!AQ46*(1-VLOOKUP(HRYLD2!AQ$4,'[1]INTERNAL PARAMETERS-1'!$B$5:$J$44,5,FALSE))*VLOOKUP(HRYLD2!AQ$4,'[1]INTERNAL PARAMETERS-1'!$B$5:$J$44,9,FALSE)*HRYLD2!$F46</f>
        <v>0</v>
      </c>
      <c r="AR46" s="44">
        <f>HRYLD1!AR46*VLOOKUP(HRYLD2!AR$4,'[1]INTERNAL PARAMETERS-1'!$B$5:$J$44,5,FALSE)*VLOOKUP(HRYLD2!AR$4,'[1]INTERNAL PARAMETERS-1'!$B$5:$J$44,7,FALSE)*HRYLD2!$F46 + HRYLD1!AR46*(1-VLOOKUP(HRYLD2!AR$4,'[1]INTERNAL PARAMETERS-1'!$B$5:$J$44,5,FALSE))*VLOOKUP(HRYLD2!AR$4,'[1]INTERNAL PARAMETERS-1'!$B$5:$J$44,9,FALSE)*HRYLD2!$F46</f>
        <v>0</v>
      </c>
      <c r="AS46" s="44">
        <f>HRYLD1!AS46*VLOOKUP(HRYLD2!AS$4,'[1]INTERNAL PARAMETERS-1'!$B$5:$J$44,5,FALSE)*VLOOKUP(HRYLD2!AS$4,'[1]INTERNAL PARAMETERS-1'!$B$5:$J$44,7,FALSE)*HRYLD2!$F46 + HRYLD1!AS46*(1-VLOOKUP(HRYLD2!AS$4,'[1]INTERNAL PARAMETERS-1'!$B$5:$J$44,5,FALSE))*VLOOKUP(HRYLD2!AS$4,'[1]INTERNAL PARAMETERS-1'!$B$5:$J$44,9,FALSE)*HRYLD2!$F46</f>
        <v>0</v>
      </c>
      <c r="AT46" s="43">
        <f>HRYLD1!AT46*VLOOKUP(HRYLD2!AT$4,'[1]INTERNAL PARAMETERS-1'!$B$5:$J$44,5,FALSE)*VLOOKUP(HRYLD2!AT$4,'[1]INTERNAL PARAMETERS-1'!$B$5:$J$44,7,FALSE)*HRYLD2!$F46 + HRYLD1!AT46*(1-VLOOKUP(HRYLD2!AT$4,'[1]INTERNAL PARAMETERS-1'!$B$5:$J$44,5,FALSE))*VLOOKUP(HRYLD2!AT$4,'[1]INTERNAL PARAMETERS-1'!$B$5:$J$44,9,FALSE)*HRYLD2!$F46</f>
        <v>0</v>
      </c>
      <c r="AU46" s="45">
        <f>HRYLD1!AU46*VLOOKUP(HRYLD2!AU$4,'[1]INTERNAL PARAMETERS-1'!$B$5:$J$44,5,FALSE)*VLOOKUP(HRYLD2!AU$4,'[1]INTERNAL PARAMETERS-1'!$B$5:$J$44,6,FALSE)*VLOOKUP(HRYLD2!AU$4,'[1]INTERNAL PARAMETERS-1'!$B$5:$J$44,3,FALSE) + HRYLD1!AU46*(1-VLOOKUP(HRYLD2!AU$4,'[1]INTERNAL PARAMETERS-1'!$B$5:$J$44,5,FALSE))*VLOOKUP(HRYLD2!AU$4,'[1]INTERNAL PARAMETERS-1'!$B$5:$J$44,8,FALSE)*VLOOKUP(HRYLD2!AU$4,'[1]INTERNAL PARAMETERS-1'!$B$5:$J$44,3,FALSE)</f>
        <v>0</v>
      </c>
      <c r="AV46" s="44">
        <f>HRYLD1!AV46*VLOOKUP(HRYLD2!AV$4,'[1]INTERNAL PARAMETERS-1'!$B$5:$J$44,5,FALSE)*VLOOKUP(HRYLD2!AV$4,'[1]INTERNAL PARAMETERS-1'!$B$5:$J$44,6,FALSE)*VLOOKUP(HRYLD2!AV$4,'[1]INTERNAL PARAMETERS-1'!$B$5:$J$44,3,FALSE) + HRYLD1!AV46*(1-VLOOKUP(HRYLD2!AV$4,'[1]INTERNAL PARAMETERS-1'!$B$5:$J$44,5,FALSE))*VLOOKUP(HRYLD2!AV$4,'[1]INTERNAL PARAMETERS-1'!$B$5:$J$44,8,FALSE)*VLOOKUP(HRYLD2!AV$4,'[1]INTERNAL PARAMETERS-1'!$B$5:$J$44,3,FALSE)</f>
        <v>0</v>
      </c>
      <c r="AW46" s="44">
        <f>HRYLD1!AW46*VLOOKUP(HRYLD2!AW$4,'[1]INTERNAL PARAMETERS-1'!$B$5:$J$44,5,FALSE)*VLOOKUP(HRYLD2!AW$4,'[1]INTERNAL PARAMETERS-1'!$B$5:$J$44,6,FALSE)*VLOOKUP(HRYLD2!AW$4,'[1]INTERNAL PARAMETERS-1'!$B$5:$J$44,3,FALSE) + HRYLD1!AW46*(1-VLOOKUP(HRYLD2!AW$4,'[1]INTERNAL PARAMETERS-1'!$B$5:$J$44,5,FALSE))*VLOOKUP(HRYLD2!AW$4,'[1]INTERNAL PARAMETERS-1'!$B$5:$J$44,8,FALSE)*VLOOKUP(HRYLD2!AW$4,'[1]INTERNAL PARAMETERS-1'!$B$5:$J$44,3,FALSE)</f>
        <v>5.8759989573434268</v>
      </c>
      <c r="AX46" s="44">
        <f>HRYLD1!AX46*VLOOKUP(HRYLD2!AX$4,'[1]INTERNAL PARAMETERS-1'!$B$5:$J$44,5,FALSE)*VLOOKUP(HRYLD2!AX$4,'[1]INTERNAL PARAMETERS-1'!$B$5:$J$44,6,FALSE)*VLOOKUP(HRYLD2!AX$4,'[1]INTERNAL PARAMETERS-1'!$B$5:$J$44,3,FALSE) + HRYLD1!AX46*(1-VLOOKUP(HRYLD2!AX$4,'[1]INTERNAL PARAMETERS-1'!$B$5:$J$44,5,FALSE))*VLOOKUP(HRYLD2!AX$4,'[1]INTERNAL PARAMETERS-1'!$B$5:$J$44,8,FALSE)*VLOOKUP(HRYLD2!AX$4,'[1]INTERNAL PARAMETERS-1'!$B$5:$J$44,3,FALSE)</f>
        <v>0</v>
      </c>
      <c r="AY46" s="44">
        <f>HRYLD1!AY46*VLOOKUP(HRYLD2!AY$4,'[1]INTERNAL PARAMETERS-1'!$B$5:$J$44,5,FALSE)*VLOOKUP(HRYLD2!AY$4,'[1]INTERNAL PARAMETERS-1'!$B$5:$J$44,6,FALSE)*VLOOKUP(HRYLD2!AY$4,'[1]INTERNAL PARAMETERS-1'!$B$5:$J$44,3,FALSE) + HRYLD1!AY46*(1-VLOOKUP(HRYLD2!AY$4,'[1]INTERNAL PARAMETERS-1'!$B$5:$J$44,5,FALSE))*VLOOKUP(HRYLD2!AY$4,'[1]INTERNAL PARAMETERS-1'!$B$5:$J$44,8,FALSE)*VLOOKUP(HRYLD2!AY$4,'[1]INTERNAL PARAMETERS-1'!$B$5:$J$44,3,FALSE)</f>
        <v>0</v>
      </c>
      <c r="AZ46" s="44">
        <f>HRYLD1!AZ46*VLOOKUP(HRYLD2!AZ$4,'[1]INTERNAL PARAMETERS-1'!$B$5:$J$44,5,FALSE)*VLOOKUP(HRYLD2!AZ$4,'[1]INTERNAL PARAMETERS-1'!$B$5:$J$44,6,FALSE)*VLOOKUP(HRYLD2!AZ$4,'[1]INTERNAL PARAMETERS-1'!$B$5:$J$44,3,FALSE) + HRYLD1!AZ46*(1-VLOOKUP(HRYLD2!AZ$4,'[1]INTERNAL PARAMETERS-1'!$B$5:$J$44,5,FALSE))*VLOOKUP(HRYLD2!AZ$4,'[1]INTERNAL PARAMETERS-1'!$B$5:$J$44,8,FALSE)*VLOOKUP(HRYLD2!AZ$4,'[1]INTERNAL PARAMETERS-1'!$B$5:$J$44,3,FALSE)</f>
        <v>0</v>
      </c>
      <c r="BA46" s="44">
        <f>HRYLD1!BA46*VLOOKUP(HRYLD2!BA$4,'[1]INTERNAL PARAMETERS-1'!$B$5:$J$44,5,FALSE)*VLOOKUP(HRYLD2!BA$4,'[1]INTERNAL PARAMETERS-1'!$B$5:$J$44,6,FALSE)*VLOOKUP(HRYLD2!BA$4,'[1]INTERNAL PARAMETERS-1'!$B$5:$J$44,3,FALSE) + HRYLD1!BA46*(1-VLOOKUP(HRYLD2!BA$4,'[1]INTERNAL PARAMETERS-1'!$B$5:$J$44,5,FALSE))*VLOOKUP(HRYLD2!BA$4,'[1]INTERNAL PARAMETERS-1'!$B$5:$J$44,8,FALSE)*VLOOKUP(HRYLD2!BA$4,'[1]INTERNAL PARAMETERS-1'!$B$5:$J$44,3,FALSE)</f>
        <v>1.2068501198893955</v>
      </c>
      <c r="BB46" s="44">
        <f>HRYLD1!BB46*VLOOKUP(HRYLD2!BB$4,'[1]INTERNAL PARAMETERS-1'!$B$5:$J$44,5,FALSE)*VLOOKUP(HRYLD2!BB$4,'[1]INTERNAL PARAMETERS-1'!$B$5:$J$44,6,FALSE)*VLOOKUP(HRYLD2!BB$4,'[1]INTERNAL PARAMETERS-1'!$B$5:$J$44,3,FALSE) + HRYLD1!BB46*(1-VLOOKUP(HRYLD2!BB$4,'[1]INTERNAL PARAMETERS-1'!$B$5:$J$44,5,FALSE))*VLOOKUP(HRYLD2!BB$4,'[1]INTERNAL PARAMETERS-1'!$B$5:$J$44,8,FALSE)*VLOOKUP(HRYLD2!BB$4,'[1]INTERNAL PARAMETERS-1'!$B$5:$J$44,3,FALSE)</f>
        <v>1.5479941938372448</v>
      </c>
      <c r="BC46" s="44">
        <f>HRYLD1!BC46*VLOOKUP(HRYLD2!BC$4,'[1]INTERNAL PARAMETERS-1'!$B$5:$J$44,5,FALSE)*VLOOKUP(HRYLD2!BC$4,'[1]INTERNAL PARAMETERS-1'!$B$5:$J$44,6,FALSE)*VLOOKUP(HRYLD2!BC$4,'[1]INTERNAL PARAMETERS-1'!$B$5:$J$44,3,FALSE) + HRYLD1!BC46*(1-VLOOKUP(HRYLD2!BC$4,'[1]INTERNAL PARAMETERS-1'!$B$5:$J$44,5,FALSE))*VLOOKUP(HRYLD2!BC$4,'[1]INTERNAL PARAMETERS-1'!$B$5:$J$44,8,FALSE)*VLOOKUP(HRYLD2!BC$4,'[1]INTERNAL PARAMETERS-1'!$B$5:$J$44,3,FALSE)</f>
        <v>1.4691073759286164</v>
      </c>
      <c r="BD46" s="44">
        <f>HRYLD1!BD46*VLOOKUP(HRYLD2!BD$4,'[1]INTERNAL PARAMETERS-1'!$B$5:$J$44,5,FALSE)*VLOOKUP(HRYLD2!BD$4,'[1]INTERNAL PARAMETERS-1'!$B$5:$J$44,6,FALSE)*VLOOKUP(HRYLD2!BD$4,'[1]INTERNAL PARAMETERS-1'!$B$5:$J$44,3,FALSE) + HRYLD1!BD46*(1-VLOOKUP(HRYLD2!BD$4,'[1]INTERNAL PARAMETERS-1'!$B$5:$J$44,5,FALSE))*VLOOKUP(HRYLD2!BD$4,'[1]INTERNAL PARAMETERS-1'!$B$5:$J$44,8,FALSE)*VLOOKUP(HRYLD2!BD$4,'[1]INTERNAL PARAMETERS-1'!$B$5:$J$44,3,FALSE)</f>
        <v>1.1332511941465611</v>
      </c>
      <c r="BE46" s="44">
        <f>HRYLD1!BE46*VLOOKUP(HRYLD2!BE$4,'[1]INTERNAL PARAMETERS-1'!$B$5:$J$44,5,FALSE)*VLOOKUP(HRYLD2!BE$4,'[1]INTERNAL PARAMETERS-1'!$B$5:$J$44,6,FALSE)*VLOOKUP(HRYLD2!BE$4,'[1]INTERNAL PARAMETERS-1'!$B$5:$J$44,3,FALSE) + HRYLD1!BE46*(1-VLOOKUP(HRYLD2!BE$4,'[1]INTERNAL PARAMETERS-1'!$B$5:$J$44,5,FALSE))*VLOOKUP(HRYLD2!BE$4,'[1]INTERNAL PARAMETERS-1'!$B$5:$J$44,8,FALSE)*VLOOKUP(HRYLD2!BE$4,'[1]INTERNAL PARAMETERS-1'!$B$5:$J$44,3,FALSE)</f>
        <v>1.5627334058299003</v>
      </c>
      <c r="BF46" s="44">
        <f>HRYLD1!BF46*VLOOKUP(HRYLD2!BF$4,'[1]INTERNAL PARAMETERS-1'!$B$5:$J$44,5,FALSE)*VLOOKUP(HRYLD2!BF$4,'[1]INTERNAL PARAMETERS-1'!$B$5:$J$44,6,FALSE)*VLOOKUP(HRYLD2!BF$4,'[1]INTERNAL PARAMETERS-1'!$B$5:$J$44,3,FALSE) + HRYLD1!BF46*(1-VLOOKUP(HRYLD2!BF$4,'[1]INTERNAL PARAMETERS-1'!$B$5:$J$44,5,FALSE))*VLOOKUP(HRYLD2!BF$4,'[1]INTERNAL PARAMETERS-1'!$B$5:$J$44,8,FALSE)*VLOOKUP(HRYLD2!BF$4,'[1]INTERNAL PARAMETERS-1'!$B$5:$J$44,3,FALSE)</f>
        <v>0</v>
      </c>
      <c r="BG46" s="44">
        <f>HRYLD1!BG46*VLOOKUP(HRYLD2!BG$4,'[1]INTERNAL PARAMETERS-1'!$B$5:$J$44,5,FALSE)*VLOOKUP(HRYLD2!BG$4,'[1]INTERNAL PARAMETERS-1'!$B$5:$J$44,6,FALSE)*VLOOKUP(HRYLD2!BG$4,'[1]INTERNAL PARAMETERS-1'!$B$5:$J$44,3,FALSE) + HRYLD1!BG46*(1-VLOOKUP(HRYLD2!BG$4,'[1]INTERNAL PARAMETERS-1'!$B$5:$J$44,5,FALSE))*VLOOKUP(HRYLD2!BG$4,'[1]INTERNAL PARAMETERS-1'!$B$5:$J$44,8,FALSE)*VLOOKUP(HRYLD2!BG$4,'[1]INTERNAL PARAMETERS-1'!$B$5:$J$44,3,FALSE)</f>
        <v>0.96410895518078021</v>
      </c>
      <c r="BH46" s="44">
        <f>HRYLD1!BH46*VLOOKUP(HRYLD2!BH$4,'[1]INTERNAL PARAMETERS-1'!$B$5:$J$44,5,FALSE)*VLOOKUP(HRYLD2!BH$4,'[1]INTERNAL PARAMETERS-1'!$B$5:$J$44,6,FALSE)*VLOOKUP(HRYLD2!BH$4,'[1]INTERNAL PARAMETERS-1'!$B$5:$J$44,3,FALSE) + HRYLD1!BH46*(1-VLOOKUP(HRYLD2!BH$4,'[1]INTERNAL PARAMETERS-1'!$B$5:$J$44,5,FALSE))*VLOOKUP(HRYLD2!BH$4,'[1]INTERNAL PARAMETERS-1'!$B$5:$J$44,8,FALSE)*VLOOKUP(HRYLD2!BH$4,'[1]INTERNAL PARAMETERS-1'!$B$5:$J$44,3,FALSE)</f>
        <v>6.2504512375712818E-3</v>
      </c>
      <c r="BI46" s="44">
        <f>HRYLD1!BI46*VLOOKUP(HRYLD2!BI$4,'[1]INTERNAL PARAMETERS-1'!$B$5:$J$44,5,FALSE)*VLOOKUP(HRYLD2!BI$4,'[1]INTERNAL PARAMETERS-1'!$B$5:$J$44,6,FALSE)*VLOOKUP(HRYLD2!BI$4,'[1]INTERNAL PARAMETERS-1'!$B$5:$J$44,3,FALSE) + HRYLD1!BI46*(1-VLOOKUP(HRYLD2!BI$4,'[1]INTERNAL PARAMETERS-1'!$B$5:$J$44,5,FALSE))*VLOOKUP(HRYLD2!BI$4,'[1]INTERNAL PARAMETERS-1'!$B$5:$J$44,8,FALSE)*VLOOKUP(HRYLD2!BI$4,'[1]INTERNAL PARAMETERS-1'!$B$5:$J$44,3,FALSE)</f>
        <v>0</v>
      </c>
      <c r="BJ46" s="44">
        <f>HRYLD1!BJ46*VLOOKUP(HRYLD2!BJ$4,'[1]INTERNAL PARAMETERS-1'!$B$5:$J$44,5,FALSE)*VLOOKUP(HRYLD2!BJ$4,'[1]INTERNAL PARAMETERS-1'!$B$5:$J$44,6,FALSE)*VLOOKUP(HRYLD2!BJ$4,'[1]INTERNAL PARAMETERS-1'!$B$5:$J$44,3,FALSE) + HRYLD1!BJ46*(1-VLOOKUP(HRYLD2!BJ$4,'[1]INTERNAL PARAMETERS-1'!$B$5:$J$44,5,FALSE))*VLOOKUP(HRYLD2!BJ$4,'[1]INTERNAL PARAMETERS-1'!$B$5:$J$44,8,FALSE)*VLOOKUP(HRYLD2!BJ$4,'[1]INTERNAL PARAMETERS-1'!$B$5:$J$44,3,FALSE)</f>
        <v>0.37477493765137992</v>
      </c>
      <c r="BK46" s="44">
        <f>HRYLD1!BK46*VLOOKUP(HRYLD2!BK$4,'[1]INTERNAL PARAMETERS-1'!$B$5:$J$44,5,FALSE)*VLOOKUP(HRYLD2!BK$4,'[1]INTERNAL PARAMETERS-1'!$B$5:$J$44,6,FALSE)*VLOOKUP(HRYLD2!BK$4,'[1]INTERNAL PARAMETERS-1'!$B$5:$J$44,3,FALSE) + HRYLD1!BK46*(1-VLOOKUP(HRYLD2!BK$4,'[1]INTERNAL PARAMETERS-1'!$B$5:$J$44,5,FALSE))*VLOOKUP(HRYLD2!BK$4,'[1]INTERNAL PARAMETERS-1'!$B$5:$J$44,8,FALSE)*VLOOKUP(HRYLD2!BK$4,'[1]INTERNAL PARAMETERS-1'!$B$5:$J$44,3,FALSE)</f>
        <v>0.50648826166533611</v>
      </c>
      <c r="BL46" s="44">
        <f>HRYLD1!BL46*VLOOKUP(HRYLD2!BL$4,'[1]INTERNAL PARAMETERS-1'!$B$5:$J$44,5,FALSE)*VLOOKUP(HRYLD2!BL$4,'[1]INTERNAL PARAMETERS-1'!$B$5:$J$44,6,FALSE)*VLOOKUP(HRYLD2!BL$4,'[1]INTERNAL PARAMETERS-1'!$B$5:$J$44,3,FALSE) + HRYLD1!BL46*(1-VLOOKUP(HRYLD2!BL$4,'[1]INTERNAL PARAMETERS-1'!$B$5:$J$44,5,FALSE))*VLOOKUP(HRYLD2!BL$4,'[1]INTERNAL PARAMETERS-1'!$B$5:$J$44,8,FALSE)*VLOOKUP(HRYLD2!BL$4,'[1]INTERNAL PARAMETERS-1'!$B$5:$J$44,3,FALSE)</f>
        <v>1.3643484152940186</v>
      </c>
      <c r="BM46" s="44">
        <f>HRYLD1!BM46*VLOOKUP(HRYLD2!BM$4,'[1]INTERNAL PARAMETERS-1'!$B$5:$J$44,5,FALSE)*VLOOKUP(HRYLD2!BM$4,'[1]INTERNAL PARAMETERS-1'!$B$5:$J$44,6,FALSE)*VLOOKUP(HRYLD2!BM$4,'[1]INTERNAL PARAMETERS-1'!$B$5:$J$44,3,FALSE) + HRYLD1!BM46*(1-VLOOKUP(HRYLD2!BM$4,'[1]INTERNAL PARAMETERS-1'!$B$5:$J$44,5,FALSE))*VLOOKUP(HRYLD2!BM$4,'[1]INTERNAL PARAMETERS-1'!$B$5:$J$44,8,FALSE)*VLOOKUP(HRYLD2!BM$4,'[1]INTERNAL PARAMETERS-1'!$B$5:$J$44,3,FALSE)</f>
        <v>0.17922256974179329</v>
      </c>
      <c r="BN46" s="44">
        <f>HRYLD1!BN46*VLOOKUP(HRYLD2!BN$4,'[1]INTERNAL PARAMETERS-1'!$B$5:$J$44,5,FALSE)*VLOOKUP(HRYLD2!BN$4,'[1]INTERNAL PARAMETERS-1'!$B$5:$J$44,6,FALSE)*VLOOKUP(HRYLD2!BN$4,'[1]INTERNAL PARAMETERS-1'!$B$5:$J$44,3,FALSE) + HRYLD1!BN46*(1-VLOOKUP(HRYLD2!BN$4,'[1]INTERNAL PARAMETERS-1'!$B$5:$J$44,5,FALSE))*VLOOKUP(HRYLD2!BN$4,'[1]INTERNAL PARAMETERS-1'!$B$5:$J$44,8,FALSE)*VLOOKUP(HRYLD2!BN$4,'[1]INTERNAL PARAMETERS-1'!$B$5:$J$44,3,FALSE)</f>
        <v>0.37996597138905719</v>
      </c>
      <c r="BO46" s="44">
        <f>HRYLD1!BO46*VLOOKUP(HRYLD2!BO$4,'[1]INTERNAL PARAMETERS-1'!$B$5:$J$44,5,FALSE)*VLOOKUP(HRYLD2!BO$4,'[1]INTERNAL PARAMETERS-1'!$B$5:$J$44,6,FALSE)*VLOOKUP(HRYLD2!BO$4,'[1]INTERNAL PARAMETERS-1'!$B$5:$J$44,3,FALSE) + HRYLD1!BO46*(1-VLOOKUP(HRYLD2!BO$4,'[1]INTERNAL PARAMETERS-1'!$B$5:$J$44,5,FALSE))*VLOOKUP(HRYLD2!BO$4,'[1]INTERNAL PARAMETERS-1'!$B$5:$J$44,8,FALSE)*VLOOKUP(HRYLD2!BO$4,'[1]INTERNAL PARAMETERS-1'!$B$5:$J$44,3,FALSE)</f>
        <v>0.34574331041409934</v>
      </c>
      <c r="BP46" s="44">
        <f>HRYLD1!BP46*VLOOKUP(HRYLD2!BP$4,'[1]INTERNAL PARAMETERS-1'!$B$5:$J$44,5,FALSE)*VLOOKUP(HRYLD2!BP$4,'[1]INTERNAL PARAMETERS-1'!$B$5:$J$44,6,FALSE)*VLOOKUP(HRYLD2!BP$4,'[1]INTERNAL PARAMETERS-1'!$B$5:$J$44,3,FALSE) + HRYLD1!BP46*(1-VLOOKUP(HRYLD2!BP$4,'[1]INTERNAL PARAMETERS-1'!$B$5:$J$44,5,FALSE))*VLOOKUP(HRYLD2!BP$4,'[1]INTERNAL PARAMETERS-1'!$B$5:$J$44,8,FALSE)*VLOOKUP(HRYLD2!BP$4,'[1]INTERNAL PARAMETERS-1'!$B$5:$J$44,3,FALSE)</f>
        <v>3.5092115587471918E-2</v>
      </c>
      <c r="BQ46" s="44">
        <f>HRYLD1!BQ46*VLOOKUP(HRYLD2!BQ$4,'[1]INTERNAL PARAMETERS-1'!$B$5:$J$44,5,FALSE)*VLOOKUP(HRYLD2!BQ$4,'[1]INTERNAL PARAMETERS-1'!$B$5:$J$44,6,FALSE)*VLOOKUP(HRYLD2!BQ$4,'[1]INTERNAL PARAMETERS-1'!$B$5:$J$44,3,FALSE) + HRYLD1!BQ46*(1-VLOOKUP(HRYLD2!BQ$4,'[1]INTERNAL PARAMETERS-1'!$B$5:$J$44,5,FALSE))*VLOOKUP(HRYLD2!BQ$4,'[1]INTERNAL PARAMETERS-1'!$B$5:$J$44,8,FALSE)*VLOOKUP(HRYLD2!BQ$4,'[1]INTERNAL PARAMETERS-1'!$B$5:$J$44,3,FALSE)</f>
        <v>1.34100015315162</v>
      </c>
      <c r="BR46" s="44">
        <f>HRYLD1!BR46*VLOOKUP(HRYLD2!BR$4,'[1]INTERNAL PARAMETERS-1'!$B$5:$J$44,5,FALSE)*VLOOKUP(HRYLD2!BR$4,'[1]INTERNAL PARAMETERS-1'!$B$5:$J$44,6,FALSE)*VLOOKUP(HRYLD2!BR$4,'[1]INTERNAL PARAMETERS-1'!$B$5:$J$44,3,FALSE) + HRYLD1!BR46*(1-VLOOKUP(HRYLD2!BR$4,'[1]INTERNAL PARAMETERS-1'!$B$5:$J$44,5,FALSE))*VLOOKUP(HRYLD2!BR$4,'[1]INTERNAL PARAMETERS-1'!$B$5:$J$44,8,FALSE)*VLOOKUP(HRYLD2!BR$4,'[1]INTERNAL PARAMETERS-1'!$B$5:$J$44,3,FALSE)</f>
        <v>6.9747923077847176E-2</v>
      </c>
      <c r="BS46" s="44">
        <f>HRYLD1!BS46*VLOOKUP(HRYLD2!BS$4,'[1]INTERNAL PARAMETERS-1'!$B$5:$J$44,5,FALSE)*VLOOKUP(HRYLD2!BS$4,'[1]INTERNAL PARAMETERS-1'!$B$5:$J$44,6,FALSE)*VLOOKUP(HRYLD2!BS$4,'[1]INTERNAL PARAMETERS-1'!$B$5:$J$44,3,FALSE) + HRYLD1!BS46*(1-VLOOKUP(HRYLD2!BS$4,'[1]INTERNAL PARAMETERS-1'!$B$5:$J$44,5,FALSE))*VLOOKUP(HRYLD2!BS$4,'[1]INTERNAL PARAMETERS-1'!$B$5:$J$44,8,FALSE)*VLOOKUP(HRYLD2!BS$4,'[1]INTERNAL PARAMETERS-1'!$B$5:$J$44,3,FALSE)</f>
        <v>4.2095624904095966E-3</v>
      </c>
      <c r="BT46" s="44">
        <f>HRYLD1!BT46*VLOOKUP(HRYLD2!BT$4,'[1]INTERNAL PARAMETERS-1'!$B$5:$J$44,5,FALSE)*VLOOKUP(HRYLD2!BT$4,'[1]INTERNAL PARAMETERS-1'!$B$5:$J$44,6,FALSE)*VLOOKUP(HRYLD2!BT$4,'[1]INTERNAL PARAMETERS-1'!$B$5:$J$44,3,FALSE) + HRYLD1!BT46*(1-VLOOKUP(HRYLD2!BT$4,'[1]INTERNAL PARAMETERS-1'!$B$5:$J$44,5,FALSE))*VLOOKUP(HRYLD2!BT$4,'[1]INTERNAL PARAMETERS-1'!$B$5:$J$44,8,FALSE)*VLOOKUP(HRYLD2!BT$4,'[1]INTERNAL PARAMETERS-1'!$B$5:$J$44,3,FALSE)</f>
        <v>0</v>
      </c>
      <c r="BU46" s="44">
        <f>HRYLD1!BU46*VLOOKUP(HRYLD2!BU$4,'[1]INTERNAL PARAMETERS-1'!$B$5:$J$44,5,FALSE)*VLOOKUP(HRYLD2!BU$4,'[1]INTERNAL PARAMETERS-1'!$B$5:$J$44,6,FALSE)*VLOOKUP(HRYLD2!BU$4,'[1]INTERNAL PARAMETERS-1'!$B$5:$J$44,3,FALSE) + HRYLD1!BU46*(1-VLOOKUP(HRYLD2!BU$4,'[1]INTERNAL PARAMETERS-1'!$B$5:$J$44,5,FALSE))*VLOOKUP(HRYLD2!BU$4,'[1]INTERNAL PARAMETERS-1'!$B$5:$J$44,8,FALSE)*VLOOKUP(HRYLD2!BU$4,'[1]INTERNAL PARAMETERS-1'!$B$5:$J$44,3,FALSE)</f>
        <v>0</v>
      </c>
      <c r="BV46" s="44">
        <f>HRYLD1!BV46*VLOOKUP(HRYLD2!BV$4,'[1]INTERNAL PARAMETERS-1'!$B$5:$J$44,5,FALSE)*VLOOKUP(HRYLD2!BV$4,'[1]INTERNAL PARAMETERS-1'!$B$5:$J$44,6,FALSE)*VLOOKUP(HRYLD2!BV$4,'[1]INTERNAL PARAMETERS-1'!$B$5:$J$44,3,FALSE) + HRYLD1!BV46*(1-VLOOKUP(HRYLD2!BV$4,'[1]INTERNAL PARAMETERS-1'!$B$5:$J$44,5,FALSE))*VLOOKUP(HRYLD2!BV$4,'[1]INTERNAL PARAMETERS-1'!$B$5:$J$44,8,FALSE)*VLOOKUP(HRYLD2!BV$4,'[1]INTERNAL PARAMETERS-1'!$B$5:$J$44,3,FALSE)</f>
        <v>0</v>
      </c>
      <c r="BW46" s="44">
        <f>HRYLD1!BW46*VLOOKUP(HRYLD2!BW$4,'[1]INTERNAL PARAMETERS-1'!$B$5:$J$44,5,FALSE)*VLOOKUP(HRYLD2!BW$4,'[1]INTERNAL PARAMETERS-1'!$B$5:$J$44,6,FALSE)*VLOOKUP(HRYLD2!BW$4,'[1]INTERNAL PARAMETERS-1'!$B$5:$J$44,3,FALSE) + HRYLD1!BW46*(1-VLOOKUP(HRYLD2!BW$4,'[1]INTERNAL PARAMETERS-1'!$B$5:$J$44,5,FALSE))*VLOOKUP(HRYLD2!BW$4,'[1]INTERNAL PARAMETERS-1'!$B$5:$J$44,8,FALSE)*VLOOKUP(HRYLD2!BW$4,'[1]INTERNAL PARAMETERS-1'!$B$5:$J$44,3,FALSE)</f>
        <v>0</v>
      </c>
      <c r="BX46" s="44">
        <f>HRYLD1!BX46*VLOOKUP(HRYLD2!BX$4,'[1]INTERNAL PARAMETERS-1'!$B$5:$J$44,5,FALSE)*VLOOKUP(HRYLD2!BX$4,'[1]INTERNAL PARAMETERS-1'!$B$5:$J$44,6,FALSE)*VLOOKUP(HRYLD2!BX$4,'[1]INTERNAL PARAMETERS-1'!$B$5:$J$44,3,FALSE) + HRYLD1!BX46*(1-VLOOKUP(HRYLD2!BX$4,'[1]INTERNAL PARAMETERS-1'!$B$5:$J$44,5,FALSE))*VLOOKUP(HRYLD2!BX$4,'[1]INTERNAL PARAMETERS-1'!$B$5:$J$44,8,FALSE)*VLOOKUP(HRYLD2!BX$4,'[1]INTERNAL PARAMETERS-1'!$B$5:$J$44,3,FALSE)</f>
        <v>0</v>
      </c>
      <c r="BY46" s="44">
        <f>HRYLD1!BY46*VLOOKUP(HRYLD2!BY$4,'[1]INTERNAL PARAMETERS-1'!$B$5:$J$44,5,FALSE)*VLOOKUP(HRYLD2!BY$4,'[1]INTERNAL PARAMETERS-1'!$B$5:$J$44,6,FALSE)*VLOOKUP(HRYLD2!BY$4,'[1]INTERNAL PARAMETERS-1'!$B$5:$J$44,3,FALSE) + HRYLD1!BY46*(1-VLOOKUP(HRYLD2!BY$4,'[1]INTERNAL PARAMETERS-1'!$B$5:$J$44,5,FALSE))*VLOOKUP(HRYLD2!BY$4,'[1]INTERNAL PARAMETERS-1'!$B$5:$J$44,8,FALSE)*VLOOKUP(HRYLD2!BY$4,'[1]INTERNAL PARAMETERS-1'!$B$5:$J$44,3,FALSE)</f>
        <v>0</v>
      </c>
      <c r="BZ46" s="44">
        <f>HRYLD1!BZ46*VLOOKUP(HRYLD2!BZ$4,'[1]INTERNAL PARAMETERS-1'!$B$5:$J$44,5,FALSE)*VLOOKUP(HRYLD2!BZ$4,'[1]INTERNAL PARAMETERS-1'!$B$5:$J$44,6,FALSE)*VLOOKUP(HRYLD2!BZ$4,'[1]INTERNAL PARAMETERS-1'!$B$5:$J$44,3,FALSE) + HRYLD1!BZ46*(1-VLOOKUP(HRYLD2!BZ$4,'[1]INTERNAL PARAMETERS-1'!$B$5:$J$44,5,FALSE))*VLOOKUP(HRYLD2!BZ$4,'[1]INTERNAL PARAMETERS-1'!$B$5:$J$44,8,FALSE)*VLOOKUP(HRYLD2!BZ$4,'[1]INTERNAL PARAMETERS-1'!$B$5:$J$44,3,FALSE)</f>
        <v>6.0279904073500517E-3</v>
      </c>
      <c r="CA46" s="44">
        <f>HRYLD1!CA46*VLOOKUP(HRYLD2!CA$4,'[1]INTERNAL PARAMETERS-1'!$B$5:$J$44,5,FALSE)*VLOOKUP(HRYLD2!CA$4,'[1]INTERNAL PARAMETERS-1'!$B$5:$J$44,6,FALSE)*VLOOKUP(HRYLD2!CA$4,'[1]INTERNAL PARAMETERS-1'!$B$5:$J$44,3,FALSE) + HRYLD1!CA46*(1-VLOOKUP(HRYLD2!CA$4,'[1]INTERNAL PARAMETERS-1'!$B$5:$J$44,5,FALSE))*VLOOKUP(HRYLD2!CA$4,'[1]INTERNAL PARAMETERS-1'!$B$5:$J$44,8,FALSE)*VLOOKUP(HRYLD2!CA$4,'[1]INTERNAL PARAMETERS-1'!$B$5:$J$44,3,FALSE)</f>
        <v>0</v>
      </c>
      <c r="CB46" s="44">
        <f>HRYLD1!CB46*VLOOKUP(HRYLD2!CB$4,'[1]INTERNAL PARAMETERS-1'!$B$5:$J$44,5,FALSE)*VLOOKUP(HRYLD2!CB$4,'[1]INTERNAL PARAMETERS-1'!$B$5:$J$44,6,FALSE)*VLOOKUP(HRYLD2!CB$4,'[1]INTERNAL PARAMETERS-1'!$B$5:$J$44,3,FALSE) + HRYLD1!CB46*(1-VLOOKUP(HRYLD2!CB$4,'[1]INTERNAL PARAMETERS-1'!$B$5:$J$44,5,FALSE))*VLOOKUP(HRYLD2!CB$4,'[1]INTERNAL PARAMETERS-1'!$B$5:$J$44,8,FALSE)*VLOOKUP(HRYLD2!CB$4,'[1]INTERNAL PARAMETERS-1'!$B$5:$J$44,3,FALSE)</f>
        <v>0</v>
      </c>
      <c r="CC46" s="44">
        <f>HRYLD1!CC46*VLOOKUP(HRYLD2!CC$4,'[1]INTERNAL PARAMETERS-1'!$B$5:$J$44,5,FALSE)*VLOOKUP(HRYLD2!CC$4,'[1]INTERNAL PARAMETERS-1'!$B$5:$J$44,6,FALSE)*VLOOKUP(HRYLD2!CC$4,'[1]INTERNAL PARAMETERS-1'!$B$5:$J$44,3,FALSE) + HRYLD1!CC46*(1-VLOOKUP(HRYLD2!CC$4,'[1]INTERNAL PARAMETERS-1'!$B$5:$J$44,5,FALSE))*VLOOKUP(HRYLD2!CC$4,'[1]INTERNAL PARAMETERS-1'!$B$5:$J$44,8,FALSE)*VLOOKUP(HRYLD2!CC$4,'[1]INTERNAL PARAMETERS-1'!$B$5:$J$44,3,FALSE)</f>
        <v>7.2626596690435006E-3</v>
      </c>
      <c r="CD46" s="44">
        <f>HRYLD1!CD46*VLOOKUP(HRYLD2!CD$4,'[1]INTERNAL PARAMETERS-1'!$B$5:$J$44,5,FALSE)*VLOOKUP(HRYLD2!CD$4,'[1]INTERNAL PARAMETERS-1'!$B$5:$J$44,6,FALSE)*VLOOKUP(HRYLD2!CD$4,'[1]INTERNAL PARAMETERS-1'!$B$5:$J$44,3,FALSE) + HRYLD1!CD46*(1-VLOOKUP(HRYLD2!CD$4,'[1]INTERNAL PARAMETERS-1'!$B$5:$J$44,5,FALSE))*VLOOKUP(HRYLD2!CD$4,'[1]INTERNAL PARAMETERS-1'!$B$5:$J$44,8,FALSE)*VLOOKUP(HRYLD2!CD$4,'[1]INTERNAL PARAMETERS-1'!$B$5:$J$44,3,FALSE)</f>
        <v>2.4874667445253455E-2</v>
      </c>
      <c r="CE46" s="44">
        <f>HRYLD1!CE46*VLOOKUP(HRYLD2!CE$4,'[1]INTERNAL PARAMETERS-1'!$B$5:$J$44,5,FALSE)*VLOOKUP(HRYLD2!CE$4,'[1]INTERNAL PARAMETERS-1'!$B$5:$J$44,6,FALSE)*VLOOKUP(HRYLD2!CE$4,'[1]INTERNAL PARAMETERS-1'!$B$5:$J$44,3,FALSE) + HRYLD1!CE46*(1-VLOOKUP(HRYLD2!CE$4,'[1]INTERNAL PARAMETERS-1'!$B$5:$J$44,5,FALSE))*VLOOKUP(HRYLD2!CE$4,'[1]INTERNAL PARAMETERS-1'!$B$5:$J$44,8,FALSE)*VLOOKUP(HRYLD2!CE$4,'[1]INTERNAL PARAMETERS-1'!$B$5:$J$44,3,FALSE)</f>
        <v>4.2683857481262799E-2</v>
      </c>
      <c r="CF46" s="44">
        <f>HRYLD1!CF46*VLOOKUP(HRYLD2!CF$4,'[1]INTERNAL PARAMETERS-1'!$B$5:$J$44,5,FALSE)*VLOOKUP(HRYLD2!CF$4,'[1]INTERNAL PARAMETERS-1'!$B$5:$J$44,6,FALSE)*VLOOKUP(HRYLD2!CF$4,'[1]INTERNAL PARAMETERS-1'!$B$5:$J$44,3,FALSE) + HRYLD1!CF46*(1-VLOOKUP(HRYLD2!CF$4,'[1]INTERNAL PARAMETERS-1'!$B$5:$J$44,5,FALSE))*VLOOKUP(HRYLD2!CF$4,'[1]INTERNAL PARAMETERS-1'!$B$5:$J$44,8,FALSE)*VLOOKUP(HRYLD2!CF$4,'[1]INTERNAL PARAMETERS-1'!$B$5:$J$44,3,FALSE)</f>
        <v>1.0070974988790995E-2</v>
      </c>
      <c r="CG46" s="44">
        <f>HRYLD1!CG46*VLOOKUP(HRYLD2!CG$4,'[1]INTERNAL PARAMETERS-1'!$B$5:$J$44,5,FALSE)*VLOOKUP(HRYLD2!CG$4,'[1]INTERNAL PARAMETERS-1'!$B$5:$J$44,6,FALSE)*VLOOKUP(HRYLD2!CG$4,'[1]INTERNAL PARAMETERS-1'!$B$5:$J$44,3,FALSE) + HRYLD1!CG46*(1-VLOOKUP(HRYLD2!CG$4,'[1]INTERNAL PARAMETERS-1'!$B$5:$J$44,5,FALSE))*VLOOKUP(HRYLD2!CG$4,'[1]INTERNAL PARAMETERS-1'!$B$5:$J$44,8,FALSE)*VLOOKUP(HRYLD2!CG$4,'[1]INTERNAL PARAMETERS-1'!$B$5:$J$44,3,FALSE)</f>
        <v>0</v>
      </c>
      <c r="CH46" s="43">
        <f>HRYLD1!CH46*VLOOKUP(HRYLD2!CH$4,'[1]INTERNAL PARAMETERS-1'!$B$5:$J$44,5,FALSE)*VLOOKUP(HRYLD2!CH$4,'[1]INTERNAL PARAMETERS-1'!$B$5:$J$44,6,FALSE)*VLOOKUP(HRYLD2!CH$4,'[1]INTERNAL PARAMETERS-1'!$B$5:$J$44,3,FALSE) + HRYLD1!CH46*(1-VLOOKUP(HRYLD2!CH$4,'[1]INTERNAL PARAMETERS-1'!$B$5:$J$44,5,FALSE))*VLOOKUP(HRYLD2!CH$4,'[1]INTERNAL PARAMETERS-1'!$B$5:$J$44,8,FALSE)*VLOOKUP(HRYLD2!CH$4,'[1]INTERNAL PARAMETERS-1'!$B$5:$J$44,3,FALSE)</f>
        <v>0</v>
      </c>
      <c r="CJ46" s="45">
        <f t="shared" si="0"/>
        <v>1103.6521920984173</v>
      </c>
      <c r="CK46" s="43">
        <f t="shared" si="1"/>
        <v>18.457808023848226</v>
      </c>
    </row>
    <row r="47" spans="2:89" x14ac:dyDescent="0.4">
      <c r="B47" s="58" t="s">
        <v>4</v>
      </c>
      <c r="C47" s="57" t="s">
        <v>67</v>
      </c>
      <c r="D47" s="57" t="s">
        <v>60</v>
      </c>
      <c r="E47" s="132">
        <f>HR!X47</f>
        <v>1397.6448890392285</v>
      </c>
      <c r="F47" s="59">
        <f>'[1]INTERNAL PARAMETERS-1'!M11</f>
        <v>53.995000000000005</v>
      </c>
      <c r="G47" s="45">
        <f>HRYLD1!G47*VLOOKUP(HRYLD2!G$4,'[1]INTERNAL PARAMETERS-1'!$B$5:$J$44,5,FALSE)*VLOOKUP(HRYLD2!G$4,'[1]INTERNAL PARAMETERS-1'!$B$5:$J$44,7,FALSE)*HRYLD2!$F47 + HRYLD1!G47*(1-VLOOKUP(HRYLD2!G$4,'[1]INTERNAL PARAMETERS-1'!$B$5:$J$44,5,FALSE))*VLOOKUP(HRYLD2!G$4,'[1]INTERNAL PARAMETERS-1'!$B$5:$J$44,9,FALSE)*HRYLD2!$F47</f>
        <v>251.08564235996477</v>
      </c>
      <c r="H47" s="44">
        <f>HRYLD1!H47*VLOOKUP(HRYLD2!H$4,'[1]INTERNAL PARAMETERS-1'!$B$5:$J$44,5,FALSE)*VLOOKUP(HRYLD2!H$4,'[1]INTERNAL PARAMETERS-1'!$B$5:$J$44,7,FALSE)*HRYLD2!$F47 + HRYLD1!H47*(1-VLOOKUP(HRYLD2!H$4,'[1]INTERNAL PARAMETERS-1'!$B$5:$J$44,5,FALSE))*VLOOKUP(HRYLD2!H$4,'[1]INTERNAL PARAMETERS-1'!$B$5:$J$44,9,FALSE)*HRYLD2!$F47</f>
        <v>190.16243536781721</v>
      </c>
      <c r="I47" s="44">
        <f>HRYLD1!I47*VLOOKUP(HRYLD2!I$4,'[1]INTERNAL PARAMETERS-1'!$B$5:$J$44,5,FALSE)*VLOOKUP(HRYLD2!I$4,'[1]INTERNAL PARAMETERS-1'!$B$5:$J$44,7,FALSE)*HRYLD2!$F47 + HRYLD1!I47*(1-VLOOKUP(HRYLD2!I$4,'[1]INTERNAL PARAMETERS-1'!$B$5:$J$44,5,FALSE))*VLOOKUP(HRYLD2!I$4,'[1]INTERNAL PARAMETERS-1'!$B$5:$J$44,9,FALSE)*HRYLD2!$F47</f>
        <v>166.55166044107824</v>
      </c>
      <c r="J47" s="44">
        <f>HRYLD1!J47*VLOOKUP(HRYLD2!J$4,'[1]INTERNAL PARAMETERS-1'!$B$5:$J$44,5,FALSE)*VLOOKUP(HRYLD2!J$4,'[1]INTERNAL PARAMETERS-1'!$B$5:$J$44,7,FALSE)*HRYLD2!$F47 + HRYLD1!J47*(1-VLOOKUP(HRYLD2!J$4,'[1]INTERNAL PARAMETERS-1'!$B$5:$J$44,5,FALSE))*VLOOKUP(HRYLD2!J$4,'[1]INTERNAL PARAMETERS-1'!$B$5:$J$44,9,FALSE)*HRYLD2!$F47</f>
        <v>0</v>
      </c>
      <c r="K47" s="44">
        <f>HRYLD1!K47*VLOOKUP(HRYLD2!K$4,'[1]INTERNAL PARAMETERS-1'!$B$5:$J$44,5,FALSE)*VLOOKUP(HRYLD2!K$4,'[1]INTERNAL PARAMETERS-1'!$B$5:$J$44,7,FALSE)*HRYLD2!$F47 + HRYLD1!K47*(1-VLOOKUP(HRYLD2!K$4,'[1]INTERNAL PARAMETERS-1'!$B$5:$J$44,5,FALSE))*VLOOKUP(HRYLD2!K$4,'[1]INTERNAL PARAMETERS-1'!$B$5:$J$44,9,FALSE)*HRYLD2!$F47</f>
        <v>2.4318488252109756</v>
      </c>
      <c r="L47" s="44">
        <f>HRYLD1!L47*VLOOKUP(HRYLD2!L$4,'[1]INTERNAL PARAMETERS-1'!$B$5:$J$44,5,FALSE)*VLOOKUP(HRYLD2!L$4,'[1]INTERNAL PARAMETERS-1'!$B$5:$J$44,7,FALSE)*HRYLD2!$F47 + HRYLD1!L47*(1-VLOOKUP(HRYLD2!L$4,'[1]INTERNAL PARAMETERS-1'!$B$5:$J$44,5,FALSE))*VLOOKUP(HRYLD2!L$4,'[1]INTERNAL PARAMETERS-1'!$B$5:$J$44,9,FALSE)*HRYLD2!$F47</f>
        <v>0.81095587133135161</v>
      </c>
      <c r="M47" s="44">
        <f>HRYLD1!M47*VLOOKUP(HRYLD2!M$4,'[1]INTERNAL PARAMETERS-1'!$B$5:$J$44,5,FALSE)*VLOOKUP(HRYLD2!M$4,'[1]INTERNAL PARAMETERS-1'!$B$5:$J$44,7,FALSE)*HRYLD2!$F47 + HRYLD1!M47*(1-VLOOKUP(HRYLD2!M$4,'[1]INTERNAL PARAMETERS-1'!$B$5:$J$44,5,FALSE))*VLOOKUP(HRYLD2!M$4,'[1]INTERNAL PARAMETERS-1'!$B$5:$J$44,9,FALSE)*HRYLD2!$F47</f>
        <v>4.875342028883372</v>
      </c>
      <c r="N47" s="44">
        <f>HRYLD1!N47*VLOOKUP(HRYLD2!N$4,'[1]INTERNAL PARAMETERS-1'!$B$5:$J$44,5,FALSE)*VLOOKUP(HRYLD2!N$4,'[1]INTERNAL PARAMETERS-1'!$B$5:$J$44,7,FALSE)*HRYLD2!$F47 + HRYLD1!N47*(1-VLOOKUP(HRYLD2!N$4,'[1]INTERNAL PARAMETERS-1'!$B$5:$J$44,5,FALSE))*VLOOKUP(HRYLD2!N$4,'[1]INTERNAL PARAMETERS-1'!$B$5:$J$44,9,FALSE)*HRYLD2!$F47</f>
        <v>0.92613560319618282</v>
      </c>
      <c r="O47" s="44">
        <f>HRYLD1!O47*VLOOKUP(HRYLD2!O$4,'[1]INTERNAL PARAMETERS-1'!$B$5:$J$44,5,FALSE)*VLOOKUP(HRYLD2!O$4,'[1]INTERNAL PARAMETERS-1'!$B$5:$J$44,7,FALSE)*HRYLD2!$F47 + HRYLD1!O47*(1-VLOOKUP(HRYLD2!O$4,'[1]INTERNAL PARAMETERS-1'!$B$5:$J$44,5,FALSE))*VLOOKUP(HRYLD2!O$4,'[1]INTERNAL PARAMETERS-1'!$B$5:$J$44,9,FALSE)*HRYLD2!$F47</f>
        <v>0</v>
      </c>
      <c r="P47" s="44">
        <f>HRYLD1!P47*VLOOKUP(HRYLD2!P$4,'[1]INTERNAL PARAMETERS-1'!$B$5:$J$44,5,FALSE)*VLOOKUP(HRYLD2!P$4,'[1]INTERNAL PARAMETERS-1'!$B$5:$J$44,7,FALSE)*HRYLD2!$F47 + HRYLD1!P47*(1-VLOOKUP(HRYLD2!P$4,'[1]INTERNAL PARAMETERS-1'!$B$5:$J$44,5,FALSE))*VLOOKUP(HRYLD2!P$4,'[1]INTERNAL PARAMETERS-1'!$B$5:$J$44,9,FALSE)*HRYLD2!$F47</f>
        <v>0</v>
      </c>
      <c r="Q47" s="44">
        <f>HRYLD1!Q47*VLOOKUP(HRYLD2!Q$4,'[1]INTERNAL PARAMETERS-1'!$B$5:$J$44,5,FALSE)*VLOOKUP(HRYLD2!Q$4,'[1]INTERNAL PARAMETERS-1'!$B$5:$J$44,7,FALSE)*HRYLD2!$F47 + HRYLD1!Q47*(1-VLOOKUP(HRYLD2!Q$4,'[1]INTERNAL PARAMETERS-1'!$B$5:$J$44,5,FALSE))*VLOOKUP(HRYLD2!Q$4,'[1]INTERNAL PARAMETERS-1'!$B$5:$J$44,9,FALSE)*HRYLD2!$F47</f>
        <v>0</v>
      </c>
      <c r="R47" s="44">
        <f>HRYLD1!R47*VLOOKUP(HRYLD2!R$4,'[1]INTERNAL PARAMETERS-1'!$B$5:$J$44,5,FALSE)*VLOOKUP(HRYLD2!R$4,'[1]INTERNAL PARAMETERS-1'!$B$5:$J$44,7,FALSE)*HRYLD2!$F47 + HRYLD1!R47*(1-VLOOKUP(HRYLD2!R$4,'[1]INTERNAL PARAMETERS-1'!$B$5:$J$44,5,FALSE))*VLOOKUP(HRYLD2!R$4,'[1]INTERNAL PARAMETERS-1'!$B$5:$J$44,9,FALSE)*HRYLD2!$F47</f>
        <v>1.6330806863586869</v>
      </c>
      <c r="S47" s="44">
        <f>HRYLD1!S47*VLOOKUP(HRYLD2!S$4,'[1]INTERNAL PARAMETERS-1'!$B$5:$J$44,5,FALSE)*VLOOKUP(HRYLD2!S$4,'[1]INTERNAL PARAMETERS-1'!$B$5:$J$44,7,FALSE)*HRYLD2!$F47 + HRYLD1!S47*(1-VLOOKUP(HRYLD2!S$4,'[1]INTERNAL PARAMETERS-1'!$B$5:$J$44,5,FALSE))*VLOOKUP(HRYLD2!S$4,'[1]INTERNAL PARAMETERS-1'!$B$5:$J$44,9,FALSE)*HRYLD2!$F47</f>
        <v>21.822267068975307</v>
      </c>
      <c r="T47" s="44">
        <f>HRYLD1!T47*VLOOKUP(HRYLD2!T$4,'[1]INTERNAL PARAMETERS-1'!$B$5:$J$44,5,FALSE)*VLOOKUP(HRYLD2!T$4,'[1]INTERNAL PARAMETERS-1'!$B$5:$J$44,7,FALSE)*HRYLD2!$F47 + HRYLD1!T47*(1-VLOOKUP(HRYLD2!T$4,'[1]INTERNAL PARAMETERS-1'!$B$5:$J$44,5,FALSE))*VLOOKUP(HRYLD2!T$4,'[1]INTERNAL PARAMETERS-1'!$B$5:$J$44,9,FALSE)*HRYLD2!$F47</f>
        <v>5.7638541396496032</v>
      </c>
      <c r="U47" s="44">
        <f>HRYLD1!U47*VLOOKUP(HRYLD2!U$4,'[1]INTERNAL PARAMETERS-1'!$B$5:$J$44,5,FALSE)*VLOOKUP(HRYLD2!U$4,'[1]INTERNAL PARAMETERS-1'!$B$5:$J$44,7,FALSE)*HRYLD2!$F47 + HRYLD1!U47*(1-VLOOKUP(HRYLD2!U$4,'[1]INTERNAL PARAMETERS-1'!$B$5:$J$44,5,FALSE))*VLOOKUP(HRYLD2!U$4,'[1]INTERNAL PARAMETERS-1'!$B$5:$J$44,9,FALSE)*HRYLD2!$F47</f>
        <v>4.3421034518693684</v>
      </c>
      <c r="V47" s="44">
        <f>HRYLD1!V47*VLOOKUP(HRYLD2!V$4,'[1]INTERNAL PARAMETERS-1'!$B$5:$J$44,5,FALSE)*VLOOKUP(HRYLD2!V$4,'[1]INTERNAL PARAMETERS-1'!$B$5:$J$44,7,FALSE)*HRYLD2!$F47 + HRYLD1!V47*(1-VLOOKUP(HRYLD2!V$4,'[1]INTERNAL PARAMETERS-1'!$B$5:$J$44,5,FALSE))*VLOOKUP(HRYLD2!V$4,'[1]INTERNAL PARAMETERS-1'!$B$5:$J$44,9,FALSE)*HRYLD2!$F47</f>
        <v>21.357257531422498</v>
      </c>
      <c r="W47" s="44">
        <f>HRYLD1!W47*VLOOKUP(HRYLD2!W$4,'[1]INTERNAL PARAMETERS-1'!$B$5:$J$44,5,FALSE)*VLOOKUP(HRYLD2!W$4,'[1]INTERNAL PARAMETERS-1'!$B$5:$J$44,7,FALSE)*HRYLD2!$F47 + HRYLD1!W47*(1-VLOOKUP(HRYLD2!W$4,'[1]INTERNAL PARAMETERS-1'!$B$5:$J$44,5,FALSE))*VLOOKUP(HRYLD2!W$4,'[1]INTERNAL PARAMETERS-1'!$B$5:$J$44,9,FALSE)*HRYLD2!$F47</f>
        <v>0</v>
      </c>
      <c r="X47" s="44">
        <f>HRYLD1!X47*VLOOKUP(HRYLD2!X$4,'[1]INTERNAL PARAMETERS-1'!$B$5:$J$44,5,FALSE)*VLOOKUP(HRYLD2!X$4,'[1]INTERNAL PARAMETERS-1'!$B$5:$J$44,7,FALSE)*HRYLD2!$F47 + HRYLD1!X47*(1-VLOOKUP(HRYLD2!X$4,'[1]INTERNAL PARAMETERS-1'!$B$5:$J$44,5,FALSE))*VLOOKUP(HRYLD2!X$4,'[1]INTERNAL PARAMETERS-1'!$B$5:$J$44,9,FALSE)*HRYLD2!$F47</f>
        <v>0</v>
      </c>
      <c r="Y47" s="44">
        <f>HRYLD1!Y47*VLOOKUP(HRYLD2!Y$4,'[1]INTERNAL PARAMETERS-1'!$B$5:$J$44,5,FALSE)*VLOOKUP(HRYLD2!Y$4,'[1]INTERNAL PARAMETERS-1'!$B$5:$J$44,7,FALSE)*HRYLD2!$F47 + HRYLD1!Y47*(1-VLOOKUP(HRYLD2!Y$4,'[1]INTERNAL PARAMETERS-1'!$B$5:$J$44,5,FALSE))*VLOOKUP(HRYLD2!Y$4,'[1]INTERNAL PARAMETERS-1'!$B$5:$J$44,9,FALSE)*HRYLD2!$F47</f>
        <v>0</v>
      </c>
      <c r="Z47" s="44">
        <f>HRYLD1!Z47*VLOOKUP(HRYLD2!Z$4,'[1]INTERNAL PARAMETERS-1'!$B$5:$J$44,5,FALSE)*VLOOKUP(HRYLD2!Z$4,'[1]INTERNAL PARAMETERS-1'!$B$5:$J$44,7,FALSE)*HRYLD2!$F47 + HRYLD1!Z47*(1-VLOOKUP(HRYLD2!Z$4,'[1]INTERNAL PARAMETERS-1'!$B$5:$J$44,5,FALSE))*VLOOKUP(HRYLD2!Z$4,'[1]INTERNAL PARAMETERS-1'!$B$5:$J$44,9,FALSE)*HRYLD2!$F47</f>
        <v>0</v>
      </c>
      <c r="AA47" s="44">
        <f>HRYLD1!AA47*VLOOKUP(HRYLD2!AA$4,'[1]INTERNAL PARAMETERS-1'!$B$5:$J$44,5,FALSE)*VLOOKUP(HRYLD2!AA$4,'[1]INTERNAL PARAMETERS-1'!$B$5:$J$44,7,FALSE)*HRYLD2!$F47 + HRYLD1!AA47*(1-VLOOKUP(HRYLD2!AA$4,'[1]INTERNAL PARAMETERS-1'!$B$5:$J$44,5,FALSE))*VLOOKUP(HRYLD2!AA$4,'[1]INTERNAL PARAMETERS-1'!$B$5:$J$44,9,FALSE)*HRYLD2!$F47</f>
        <v>0</v>
      </c>
      <c r="AB47" s="44">
        <f>HRYLD1!AB47*VLOOKUP(HRYLD2!AB$4,'[1]INTERNAL PARAMETERS-1'!$B$5:$J$44,5,FALSE)*VLOOKUP(HRYLD2!AB$4,'[1]INTERNAL PARAMETERS-1'!$B$5:$J$44,7,FALSE)*HRYLD2!$F47 + HRYLD1!AB47*(1-VLOOKUP(HRYLD2!AB$4,'[1]INTERNAL PARAMETERS-1'!$B$5:$J$44,5,FALSE))*VLOOKUP(HRYLD2!AB$4,'[1]INTERNAL PARAMETERS-1'!$B$5:$J$44,9,FALSE)*HRYLD2!$F47</f>
        <v>0</v>
      </c>
      <c r="AC47" s="44">
        <f>HRYLD1!AC47*VLOOKUP(HRYLD2!AC$4,'[1]INTERNAL PARAMETERS-1'!$B$5:$J$44,5,FALSE)*VLOOKUP(HRYLD2!AC$4,'[1]INTERNAL PARAMETERS-1'!$B$5:$J$44,7,FALSE)*HRYLD2!$F47 + HRYLD1!AC47*(1-VLOOKUP(HRYLD2!AC$4,'[1]INTERNAL PARAMETERS-1'!$B$5:$J$44,5,FALSE))*VLOOKUP(HRYLD2!AC$4,'[1]INTERNAL PARAMETERS-1'!$B$5:$J$44,9,FALSE)*HRYLD2!$F47</f>
        <v>0</v>
      </c>
      <c r="AD47" s="44">
        <f>HRYLD1!AD47*VLOOKUP(HRYLD2!AD$4,'[1]INTERNAL PARAMETERS-1'!$B$5:$J$44,5,FALSE)*VLOOKUP(HRYLD2!AD$4,'[1]INTERNAL PARAMETERS-1'!$B$5:$J$44,7,FALSE)*HRYLD2!$F47 + HRYLD1!AD47*(1-VLOOKUP(HRYLD2!AD$4,'[1]INTERNAL PARAMETERS-1'!$B$5:$J$44,5,FALSE))*VLOOKUP(HRYLD2!AD$4,'[1]INTERNAL PARAMETERS-1'!$B$5:$J$44,9,FALSE)*HRYLD2!$F47</f>
        <v>0</v>
      </c>
      <c r="AE47" s="44">
        <f>HRYLD1!AE47*VLOOKUP(HRYLD2!AE$4,'[1]INTERNAL PARAMETERS-1'!$B$5:$J$44,5,FALSE)*VLOOKUP(HRYLD2!AE$4,'[1]INTERNAL PARAMETERS-1'!$B$5:$J$44,7,FALSE)*HRYLD2!$F47 + HRYLD1!AE47*(1-VLOOKUP(HRYLD2!AE$4,'[1]INTERNAL PARAMETERS-1'!$B$5:$J$44,5,FALSE))*VLOOKUP(HRYLD2!AE$4,'[1]INTERNAL PARAMETERS-1'!$B$5:$J$44,9,FALSE)*HRYLD2!$F47</f>
        <v>0</v>
      </c>
      <c r="AF47" s="44">
        <f>HRYLD1!AF47*VLOOKUP(HRYLD2!AF$4,'[1]INTERNAL PARAMETERS-1'!$B$5:$J$44,5,FALSE)*VLOOKUP(HRYLD2!AF$4,'[1]INTERNAL PARAMETERS-1'!$B$5:$J$44,7,FALSE)*HRYLD2!$F47 + HRYLD1!AF47*(1-VLOOKUP(HRYLD2!AF$4,'[1]INTERNAL PARAMETERS-1'!$B$5:$J$44,5,FALSE))*VLOOKUP(HRYLD2!AF$4,'[1]INTERNAL PARAMETERS-1'!$B$5:$J$44,9,FALSE)*HRYLD2!$F47</f>
        <v>0.93651592890822688</v>
      </c>
      <c r="AG47" s="44">
        <f>HRYLD1!AG47*VLOOKUP(HRYLD2!AG$4,'[1]INTERNAL PARAMETERS-1'!$B$5:$J$44,5,FALSE)*VLOOKUP(HRYLD2!AG$4,'[1]INTERNAL PARAMETERS-1'!$B$5:$J$44,7,FALSE)*HRYLD2!$F47 + HRYLD1!AG47*(1-VLOOKUP(HRYLD2!AG$4,'[1]INTERNAL PARAMETERS-1'!$B$5:$J$44,5,FALSE))*VLOOKUP(HRYLD2!AG$4,'[1]INTERNAL PARAMETERS-1'!$B$5:$J$44,9,FALSE)*HRYLD2!$F47</f>
        <v>0</v>
      </c>
      <c r="AH47" s="44">
        <f>HRYLD1!AH47*VLOOKUP(HRYLD2!AH$4,'[1]INTERNAL PARAMETERS-1'!$B$5:$J$44,5,FALSE)*VLOOKUP(HRYLD2!AH$4,'[1]INTERNAL PARAMETERS-1'!$B$5:$J$44,7,FALSE)*HRYLD2!$F47 + HRYLD1!AH47*(1-VLOOKUP(HRYLD2!AH$4,'[1]INTERNAL PARAMETERS-1'!$B$5:$J$44,5,FALSE))*VLOOKUP(HRYLD2!AH$4,'[1]INTERNAL PARAMETERS-1'!$B$5:$J$44,9,FALSE)*HRYLD2!$F47</f>
        <v>6.6077885812184198E-2</v>
      </c>
      <c r="AI47" s="44">
        <f>HRYLD1!AI47*VLOOKUP(HRYLD2!AI$4,'[1]INTERNAL PARAMETERS-1'!$B$5:$J$44,5,FALSE)*VLOOKUP(HRYLD2!AI$4,'[1]INTERNAL PARAMETERS-1'!$B$5:$J$44,7,FALSE)*HRYLD2!$F47 + HRYLD1!AI47*(1-VLOOKUP(HRYLD2!AI$4,'[1]INTERNAL PARAMETERS-1'!$B$5:$J$44,5,FALSE))*VLOOKUP(HRYLD2!AI$4,'[1]INTERNAL PARAMETERS-1'!$B$5:$J$44,9,FALSE)*HRYLD2!$F47</f>
        <v>0.33023849738935374</v>
      </c>
      <c r="AJ47" s="44">
        <f>HRYLD1!AJ47*VLOOKUP(HRYLD2!AJ$4,'[1]INTERNAL PARAMETERS-1'!$B$5:$J$44,5,FALSE)*VLOOKUP(HRYLD2!AJ$4,'[1]INTERNAL PARAMETERS-1'!$B$5:$J$44,7,FALSE)*HRYLD2!$F47 + HRYLD1!AJ47*(1-VLOOKUP(HRYLD2!AJ$4,'[1]INTERNAL PARAMETERS-1'!$B$5:$J$44,5,FALSE))*VLOOKUP(HRYLD2!AJ$4,'[1]INTERNAL PARAMETERS-1'!$B$5:$J$44,9,FALSE)*HRYLD2!$F47</f>
        <v>3.9806341729992991</v>
      </c>
      <c r="AK47" s="44">
        <f>HRYLD1!AK47*VLOOKUP(HRYLD2!AK$4,'[1]INTERNAL PARAMETERS-1'!$B$5:$J$44,5,FALSE)*VLOOKUP(HRYLD2!AK$4,'[1]INTERNAL PARAMETERS-1'!$B$5:$J$44,7,FALSE)*HRYLD2!$F47 + HRYLD1!AK47*(1-VLOOKUP(HRYLD2!AK$4,'[1]INTERNAL PARAMETERS-1'!$B$5:$J$44,5,FALSE))*VLOOKUP(HRYLD2!AK$4,'[1]INTERNAL PARAMETERS-1'!$B$5:$J$44,9,FALSE)*HRYLD2!$F47</f>
        <v>0.52862308649747358</v>
      </c>
      <c r="AL47" s="44">
        <f>HRYLD1!AL47*VLOOKUP(HRYLD2!AL$4,'[1]INTERNAL PARAMETERS-1'!$B$5:$J$44,5,FALSE)*VLOOKUP(HRYLD2!AL$4,'[1]INTERNAL PARAMETERS-1'!$B$5:$J$44,7,FALSE)*HRYLD2!$F47 + HRYLD1!AL47*(1-VLOOKUP(HRYLD2!AL$4,'[1]INTERNAL PARAMETERS-1'!$B$5:$J$44,5,FALSE))*VLOOKUP(HRYLD2!AL$4,'[1]INTERNAL PARAMETERS-1'!$B$5:$J$44,9,FALSE)*HRYLD2!$F47</f>
        <v>0</v>
      </c>
      <c r="AM47" s="44">
        <f>HRYLD1!AM47*VLOOKUP(HRYLD2!AM$4,'[1]INTERNAL PARAMETERS-1'!$B$5:$J$44,5,FALSE)*VLOOKUP(HRYLD2!AM$4,'[1]INTERNAL PARAMETERS-1'!$B$5:$J$44,7,FALSE)*HRYLD2!$F47 + HRYLD1!AM47*(1-VLOOKUP(HRYLD2!AM$4,'[1]INTERNAL PARAMETERS-1'!$B$5:$J$44,5,FALSE))*VLOOKUP(HRYLD2!AM$4,'[1]INTERNAL PARAMETERS-1'!$B$5:$J$44,9,FALSE)*HRYLD2!$F47</f>
        <v>0</v>
      </c>
      <c r="AN47" s="44">
        <f>HRYLD1!AN47*VLOOKUP(HRYLD2!AN$4,'[1]INTERNAL PARAMETERS-1'!$B$5:$J$44,5,FALSE)*VLOOKUP(HRYLD2!AN$4,'[1]INTERNAL PARAMETERS-1'!$B$5:$J$44,7,FALSE)*HRYLD2!$F47 + HRYLD1!AN47*(1-VLOOKUP(HRYLD2!AN$4,'[1]INTERNAL PARAMETERS-1'!$B$5:$J$44,5,FALSE))*VLOOKUP(HRYLD2!AN$4,'[1]INTERNAL PARAMETERS-1'!$B$5:$J$44,9,FALSE)*HRYLD2!$F47</f>
        <v>0</v>
      </c>
      <c r="AO47" s="44">
        <f>HRYLD1!AO47*VLOOKUP(HRYLD2!AO$4,'[1]INTERNAL PARAMETERS-1'!$B$5:$J$44,5,FALSE)*VLOOKUP(HRYLD2!AO$4,'[1]INTERNAL PARAMETERS-1'!$B$5:$J$44,7,FALSE)*HRYLD2!$F47 + HRYLD1!AO47*(1-VLOOKUP(HRYLD2!AO$4,'[1]INTERNAL PARAMETERS-1'!$B$5:$J$44,5,FALSE))*VLOOKUP(HRYLD2!AO$4,'[1]INTERNAL PARAMETERS-1'!$B$5:$J$44,9,FALSE)*HRYLD2!$F47</f>
        <v>0</v>
      </c>
      <c r="AP47" s="44">
        <f>HRYLD1!AP47*VLOOKUP(HRYLD2!AP$4,'[1]INTERNAL PARAMETERS-1'!$B$5:$J$44,5,FALSE)*VLOOKUP(HRYLD2!AP$4,'[1]INTERNAL PARAMETERS-1'!$B$5:$J$44,7,FALSE)*HRYLD2!$F47 + HRYLD1!AP47*(1-VLOOKUP(HRYLD2!AP$4,'[1]INTERNAL PARAMETERS-1'!$B$5:$J$44,5,FALSE))*VLOOKUP(HRYLD2!AP$4,'[1]INTERNAL PARAMETERS-1'!$B$5:$J$44,9,FALSE)*HRYLD2!$F47</f>
        <v>0</v>
      </c>
      <c r="AQ47" s="44">
        <f>HRYLD1!AQ47*VLOOKUP(HRYLD2!AQ$4,'[1]INTERNAL PARAMETERS-1'!$B$5:$J$44,5,FALSE)*VLOOKUP(HRYLD2!AQ$4,'[1]INTERNAL PARAMETERS-1'!$B$5:$J$44,7,FALSE)*HRYLD2!$F47 + HRYLD1!AQ47*(1-VLOOKUP(HRYLD2!AQ$4,'[1]INTERNAL PARAMETERS-1'!$B$5:$J$44,5,FALSE))*VLOOKUP(HRYLD2!AQ$4,'[1]INTERNAL PARAMETERS-1'!$B$5:$J$44,9,FALSE)*HRYLD2!$F47</f>
        <v>0</v>
      </c>
      <c r="AR47" s="44">
        <f>HRYLD1!AR47*VLOOKUP(HRYLD2!AR$4,'[1]INTERNAL PARAMETERS-1'!$B$5:$J$44,5,FALSE)*VLOOKUP(HRYLD2!AR$4,'[1]INTERNAL PARAMETERS-1'!$B$5:$J$44,7,FALSE)*HRYLD2!$F47 + HRYLD1!AR47*(1-VLOOKUP(HRYLD2!AR$4,'[1]INTERNAL PARAMETERS-1'!$B$5:$J$44,5,FALSE))*VLOOKUP(HRYLD2!AR$4,'[1]INTERNAL PARAMETERS-1'!$B$5:$J$44,9,FALSE)*HRYLD2!$F47</f>
        <v>0</v>
      </c>
      <c r="AS47" s="44">
        <f>HRYLD1!AS47*VLOOKUP(HRYLD2!AS$4,'[1]INTERNAL PARAMETERS-1'!$B$5:$J$44,5,FALSE)*VLOOKUP(HRYLD2!AS$4,'[1]INTERNAL PARAMETERS-1'!$B$5:$J$44,7,FALSE)*HRYLD2!$F47 + HRYLD1!AS47*(1-VLOOKUP(HRYLD2!AS$4,'[1]INTERNAL PARAMETERS-1'!$B$5:$J$44,5,FALSE))*VLOOKUP(HRYLD2!AS$4,'[1]INTERNAL PARAMETERS-1'!$B$5:$J$44,9,FALSE)*HRYLD2!$F47</f>
        <v>0</v>
      </c>
      <c r="AT47" s="43">
        <f>HRYLD1!AT47*VLOOKUP(HRYLD2!AT$4,'[1]INTERNAL PARAMETERS-1'!$B$5:$J$44,5,FALSE)*VLOOKUP(HRYLD2!AT$4,'[1]INTERNAL PARAMETERS-1'!$B$5:$J$44,7,FALSE)*HRYLD2!$F47 + HRYLD1!AT47*(1-VLOOKUP(HRYLD2!AT$4,'[1]INTERNAL PARAMETERS-1'!$B$5:$J$44,5,FALSE))*VLOOKUP(HRYLD2!AT$4,'[1]INTERNAL PARAMETERS-1'!$B$5:$J$44,9,FALSE)*HRYLD2!$F47</f>
        <v>0</v>
      </c>
      <c r="AU47" s="45">
        <f>HRYLD1!AU47*VLOOKUP(HRYLD2!AU$4,'[1]INTERNAL PARAMETERS-1'!$B$5:$J$44,5,FALSE)*VLOOKUP(HRYLD2!AU$4,'[1]INTERNAL PARAMETERS-1'!$B$5:$J$44,6,FALSE)*VLOOKUP(HRYLD2!AU$4,'[1]INTERNAL PARAMETERS-1'!$B$5:$J$44,3,FALSE) + HRYLD1!AU47*(1-VLOOKUP(HRYLD2!AU$4,'[1]INTERNAL PARAMETERS-1'!$B$5:$J$44,5,FALSE))*VLOOKUP(HRYLD2!AU$4,'[1]INTERNAL PARAMETERS-1'!$B$5:$J$44,8,FALSE)*VLOOKUP(HRYLD2!AU$4,'[1]INTERNAL PARAMETERS-1'!$B$5:$J$44,3,FALSE)</f>
        <v>0</v>
      </c>
      <c r="AV47" s="44">
        <f>HRYLD1!AV47*VLOOKUP(HRYLD2!AV$4,'[1]INTERNAL PARAMETERS-1'!$B$5:$J$44,5,FALSE)*VLOOKUP(HRYLD2!AV$4,'[1]INTERNAL PARAMETERS-1'!$B$5:$J$44,6,FALSE)*VLOOKUP(HRYLD2!AV$4,'[1]INTERNAL PARAMETERS-1'!$B$5:$J$44,3,FALSE) + HRYLD1!AV47*(1-VLOOKUP(HRYLD2!AV$4,'[1]INTERNAL PARAMETERS-1'!$B$5:$J$44,5,FALSE))*VLOOKUP(HRYLD2!AV$4,'[1]INTERNAL PARAMETERS-1'!$B$5:$J$44,8,FALSE)*VLOOKUP(HRYLD2!AV$4,'[1]INTERNAL PARAMETERS-1'!$B$5:$J$44,3,FALSE)</f>
        <v>0</v>
      </c>
      <c r="AW47" s="44">
        <f>HRYLD1!AW47*VLOOKUP(HRYLD2!AW$4,'[1]INTERNAL PARAMETERS-1'!$B$5:$J$44,5,FALSE)*VLOOKUP(HRYLD2!AW$4,'[1]INTERNAL PARAMETERS-1'!$B$5:$J$44,6,FALSE)*VLOOKUP(HRYLD2!AW$4,'[1]INTERNAL PARAMETERS-1'!$B$5:$J$44,3,FALSE) + HRYLD1!AW47*(1-VLOOKUP(HRYLD2!AW$4,'[1]INTERNAL PARAMETERS-1'!$B$5:$J$44,5,FALSE))*VLOOKUP(HRYLD2!AW$4,'[1]INTERNAL PARAMETERS-1'!$B$5:$J$44,8,FALSE)*VLOOKUP(HRYLD2!AW$4,'[1]INTERNAL PARAMETERS-1'!$B$5:$J$44,3,FALSE)</f>
        <v>3.6418887524803334</v>
      </c>
      <c r="AX47" s="44">
        <f>HRYLD1!AX47*VLOOKUP(HRYLD2!AX$4,'[1]INTERNAL PARAMETERS-1'!$B$5:$J$44,5,FALSE)*VLOOKUP(HRYLD2!AX$4,'[1]INTERNAL PARAMETERS-1'!$B$5:$J$44,6,FALSE)*VLOOKUP(HRYLD2!AX$4,'[1]INTERNAL PARAMETERS-1'!$B$5:$J$44,3,FALSE) + HRYLD1!AX47*(1-VLOOKUP(HRYLD2!AX$4,'[1]INTERNAL PARAMETERS-1'!$B$5:$J$44,5,FALSE))*VLOOKUP(HRYLD2!AX$4,'[1]INTERNAL PARAMETERS-1'!$B$5:$J$44,8,FALSE)*VLOOKUP(HRYLD2!AX$4,'[1]INTERNAL PARAMETERS-1'!$B$5:$J$44,3,FALSE)</f>
        <v>0</v>
      </c>
      <c r="AY47" s="44">
        <f>HRYLD1!AY47*VLOOKUP(HRYLD2!AY$4,'[1]INTERNAL PARAMETERS-1'!$B$5:$J$44,5,FALSE)*VLOOKUP(HRYLD2!AY$4,'[1]INTERNAL PARAMETERS-1'!$B$5:$J$44,6,FALSE)*VLOOKUP(HRYLD2!AY$4,'[1]INTERNAL PARAMETERS-1'!$B$5:$J$44,3,FALSE) + HRYLD1!AY47*(1-VLOOKUP(HRYLD2!AY$4,'[1]INTERNAL PARAMETERS-1'!$B$5:$J$44,5,FALSE))*VLOOKUP(HRYLD2!AY$4,'[1]INTERNAL PARAMETERS-1'!$B$5:$J$44,8,FALSE)*VLOOKUP(HRYLD2!AY$4,'[1]INTERNAL PARAMETERS-1'!$B$5:$J$44,3,FALSE)</f>
        <v>0</v>
      </c>
      <c r="AZ47" s="44">
        <f>HRYLD1!AZ47*VLOOKUP(HRYLD2!AZ$4,'[1]INTERNAL PARAMETERS-1'!$B$5:$J$44,5,FALSE)*VLOOKUP(HRYLD2!AZ$4,'[1]INTERNAL PARAMETERS-1'!$B$5:$J$44,6,FALSE)*VLOOKUP(HRYLD2!AZ$4,'[1]INTERNAL PARAMETERS-1'!$B$5:$J$44,3,FALSE) + HRYLD1!AZ47*(1-VLOOKUP(HRYLD2!AZ$4,'[1]INTERNAL PARAMETERS-1'!$B$5:$J$44,5,FALSE))*VLOOKUP(HRYLD2!AZ$4,'[1]INTERNAL PARAMETERS-1'!$B$5:$J$44,8,FALSE)*VLOOKUP(HRYLD2!AZ$4,'[1]INTERNAL PARAMETERS-1'!$B$5:$J$44,3,FALSE)</f>
        <v>0</v>
      </c>
      <c r="BA47" s="44">
        <f>HRYLD1!BA47*VLOOKUP(HRYLD2!BA$4,'[1]INTERNAL PARAMETERS-1'!$B$5:$J$44,5,FALSE)*VLOOKUP(HRYLD2!BA$4,'[1]INTERNAL PARAMETERS-1'!$B$5:$J$44,6,FALSE)*VLOOKUP(HRYLD2!BA$4,'[1]INTERNAL PARAMETERS-1'!$B$5:$J$44,3,FALSE) + HRYLD1!BA47*(1-VLOOKUP(HRYLD2!BA$4,'[1]INTERNAL PARAMETERS-1'!$B$5:$J$44,5,FALSE))*VLOOKUP(HRYLD2!BA$4,'[1]INTERNAL PARAMETERS-1'!$B$5:$J$44,8,FALSE)*VLOOKUP(HRYLD2!BA$4,'[1]INTERNAL PARAMETERS-1'!$B$5:$J$44,3,FALSE)</f>
        <v>1.0655572989667501</v>
      </c>
      <c r="BB47" s="44">
        <f>HRYLD1!BB47*VLOOKUP(HRYLD2!BB$4,'[1]INTERNAL PARAMETERS-1'!$B$5:$J$44,5,FALSE)*VLOOKUP(HRYLD2!BB$4,'[1]INTERNAL PARAMETERS-1'!$B$5:$J$44,6,FALSE)*VLOOKUP(HRYLD2!BB$4,'[1]INTERNAL PARAMETERS-1'!$B$5:$J$44,3,FALSE) + HRYLD1!BB47*(1-VLOOKUP(HRYLD2!BB$4,'[1]INTERNAL PARAMETERS-1'!$B$5:$J$44,5,FALSE))*VLOOKUP(HRYLD2!BB$4,'[1]INTERNAL PARAMETERS-1'!$B$5:$J$44,8,FALSE)*VLOOKUP(HRYLD2!BB$4,'[1]INTERNAL PARAMETERS-1'!$B$5:$J$44,3,FALSE)</f>
        <v>1.0102004587128737</v>
      </c>
      <c r="BC47" s="44">
        <f>HRYLD1!BC47*VLOOKUP(HRYLD2!BC$4,'[1]INTERNAL PARAMETERS-1'!$B$5:$J$44,5,FALSE)*VLOOKUP(HRYLD2!BC$4,'[1]INTERNAL PARAMETERS-1'!$B$5:$J$44,6,FALSE)*VLOOKUP(HRYLD2!BC$4,'[1]INTERNAL PARAMETERS-1'!$B$5:$J$44,3,FALSE) + HRYLD1!BC47*(1-VLOOKUP(HRYLD2!BC$4,'[1]INTERNAL PARAMETERS-1'!$B$5:$J$44,5,FALSE))*VLOOKUP(HRYLD2!BC$4,'[1]INTERNAL PARAMETERS-1'!$B$5:$J$44,8,FALSE)*VLOOKUP(HRYLD2!BC$4,'[1]INTERNAL PARAMETERS-1'!$B$5:$J$44,3,FALSE)</f>
        <v>1.2798269468435457</v>
      </c>
      <c r="BD47" s="44">
        <f>HRYLD1!BD47*VLOOKUP(HRYLD2!BD$4,'[1]INTERNAL PARAMETERS-1'!$B$5:$J$44,5,FALSE)*VLOOKUP(HRYLD2!BD$4,'[1]INTERNAL PARAMETERS-1'!$B$5:$J$44,6,FALSE)*VLOOKUP(HRYLD2!BD$4,'[1]INTERNAL PARAMETERS-1'!$B$5:$J$44,3,FALSE) + HRYLD1!BD47*(1-VLOOKUP(HRYLD2!BD$4,'[1]INTERNAL PARAMETERS-1'!$B$5:$J$44,5,FALSE))*VLOOKUP(HRYLD2!BD$4,'[1]INTERNAL PARAMETERS-1'!$B$5:$J$44,8,FALSE)*VLOOKUP(HRYLD2!BD$4,'[1]INTERNAL PARAMETERS-1'!$B$5:$J$44,3,FALSE)</f>
        <v>0.76789573038785541</v>
      </c>
      <c r="BE47" s="44">
        <f>HRYLD1!BE47*VLOOKUP(HRYLD2!BE$4,'[1]INTERNAL PARAMETERS-1'!$B$5:$J$44,5,FALSE)*VLOOKUP(HRYLD2!BE$4,'[1]INTERNAL PARAMETERS-1'!$B$5:$J$44,6,FALSE)*VLOOKUP(HRYLD2!BE$4,'[1]INTERNAL PARAMETERS-1'!$B$5:$J$44,3,FALSE) + HRYLD1!BE47*(1-VLOOKUP(HRYLD2!BE$4,'[1]INTERNAL PARAMETERS-1'!$B$5:$J$44,5,FALSE))*VLOOKUP(HRYLD2!BE$4,'[1]INTERNAL PARAMETERS-1'!$B$5:$J$44,8,FALSE)*VLOOKUP(HRYLD2!BE$4,'[1]INTERNAL PARAMETERS-1'!$B$5:$J$44,3,FALSE)</f>
        <v>1.0822977154661881</v>
      </c>
      <c r="BF47" s="44">
        <f>HRYLD1!BF47*VLOOKUP(HRYLD2!BF$4,'[1]INTERNAL PARAMETERS-1'!$B$5:$J$44,5,FALSE)*VLOOKUP(HRYLD2!BF$4,'[1]INTERNAL PARAMETERS-1'!$B$5:$J$44,6,FALSE)*VLOOKUP(HRYLD2!BF$4,'[1]INTERNAL PARAMETERS-1'!$B$5:$J$44,3,FALSE) + HRYLD1!BF47*(1-VLOOKUP(HRYLD2!BF$4,'[1]INTERNAL PARAMETERS-1'!$B$5:$J$44,5,FALSE))*VLOOKUP(HRYLD2!BF$4,'[1]INTERNAL PARAMETERS-1'!$B$5:$J$44,8,FALSE)*VLOOKUP(HRYLD2!BF$4,'[1]INTERNAL PARAMETERS-1'!$B$5:$J$44,3,FALSE)</f>
        <v>0</v>
      </c>
      <c r="BG47" s="44">
        <f>HRYLD1!BG47*VLOOKUP(HRYLD2!BG$4,'[1]INTERNAL PARAMETERS-1'!$B$5:$J$44,5,FALSE)*VLOOKUP(HRYLD2!BG$4,'[1]INTERNAL PARAMETERS-1'!$B$5:$J$44,6,FALSE)*VLOOKUP(HRYLD2!BG$4,'[1]INTERNAL PARAMETERS-1'!$B$5:$J$44,3,FALSE) + HRYLD1!BG47*(1-VLOOKUP(HRYLD2!BG$4,'[1]INTERNAL PARAMETERS-1'!$B$5:$J$44,5,FALSE))*VLOOKUP(HRYLD2!BG$4,'[1]INTERNAL PARAMETERS-1'!$B$5:$J$44,8,FALSE)*VLOOKUP(HRYLD2!BG$4,'[1]INTERNAL PARAMETERS-1'!$B$5:$J$44,3,FALSE)</f>
        <v>0.60275471082459742</v>
      </c>
      <c r="BH47" s="44">
        <f>HRYLD1!BH47*VLOOKUP(HRYLD2!BH$4,'[1]INTERNAL PARAMETERS-1'!$B$5:$J$44,5,FALSE)*VLOOKUP(HRYLD2!BH$4,'[1]INTERNAL PARAMETERS-1'!$B$5:$J$44,6,FALSE)*VLOOKUP(HRYLD2!BH$4,'[1]INTERNAL PARAMETERS-1'!$B$5:$J$44,3,FALSE) + HRYLD1!BH47*(1-VLOOKUP(HRYLD2!BH$4,'[1]INTERNAL PARAMETERS-1'!$B$5:$J$44,5,FALSE))*VLOOKUP(HRYLD2!BH$4,'[1]INTERNAL PARAMETERS-1'!$B$5:$J$44,8,FALSE)*VLOOKUP(HRYLD2!BH$4,'[1]INTERNAL PARAMETERS-1'!$B$5:$J$44,3,FALSE)</f>
        <v>3.3142271174436441E-3</v>
      </c>
      <c r="BI47" s="44">
        <f>HRYLD1!BI47*VLOOKUP(HRYLD2!BI$4,'[1]INTERNAL PARAMETERS-1'!$B$5:$J$44,5,FALSE)*VLOOKUP(HRYLD2!BI$4,'[1]INTERNAL PARAMETERS-1'!$B$5:$J$44,6,FALSE)*VLOOKUP(HRYLD2!BI$4,'[1]INTERNAL PARAMETERS-1'!$B$5:$J$44,3,FALSE) + HRYLD1!BI47*(1-VLOOKUP(HRYLD2!BI$4,'[1]INTERNAL PARAMETERS-1'!$B$5:$J$44,5,FALSE))*VLOOKUP(HRYLD2!BI$4,'[1]INTERNAL PARAMETERS-1'!$B$5:$J$44,8,FALSE)*VLOOKUP(HRYLD2!BI$4,'[1]INTERNAL PARAMETERS-1'!$B$5:$J$44,3,FALSE)</f>
        <v>0</v>
      </c>
      <c r="BJ47" s="44">
        <f>HRYLD1!BJ47*VLOOKUP(HRYLD2!BJ$4,'[1]INTERNAL PARAMETERS-1'!$B$5:$J$44,5,FALSE)*VLOOKUP(HRYLD2!BJ$4,'[1]INTERNAL PARAMETERS-1'!$B$5:$J$44,6,FALSE)*VLOOKUP(HRYLD2!BJ$4,'[1]INTERNAL PARAMETERS-1'!$B$5:$J$44,3,FALSE) + HRYLD1!BJ47*(1-VLOOKUP(HRYLD2!BJ$4,'[1]INTERNAL PARAMETERS-1'!$B$5:$J$44,5,FALSE))*VLOOKUP(HRYLD2!BJ$4,'[1]INTERNAL PARAMETERS-1'!$B$5:$J$44,8,FALSE)*VLOOKUP(HRYLD2!BJ$4,'[1]INTERNAL PARAMETERS-1'!$B$5:$J$44,3,FALSE)</f>
        <v>0.23932826261484891</v>
      </c>
      <c r="BK47" s="44">
        <f>HRYLD1!BK47*VLOOKUP(HRYLD2!BK$4,'[1]INTERNAL PARAMETERS-1'!$B$5:$J$44,5,FALSE)*VLOOKUP(HRYLD2!BK$4,'[1]INTERNAL PARAMETERS-1'!$B$5:$J$44,6,FALSE)*VLOOKUP(HRYLD2!BK$4,'[1]INTERNAL PARAMETERS-1'!$B$5:$J$44,3,FALSE) + HRYLD1!BK47*(1-VLOOKUP(HRYLD2!BK$4,'[1]INTERNAL PARAMETERS-1'!$B$5:$J$44,5,FALSE))*VLOOKUP(HRYLD2!BK$4,'[1]INTERNAL PARAMETERS-1'!$B$5:$J$44,8,FALSE)*VLOOKUP(HRYLD2!BK$4,'[1]INTERNAL PARAMETERS-1'!$B$5:$J$44,3,FALSE)</f>
        <v>0.30523119167796237</v>
      </c>
      <c r="BL47" s="44">
        <f>HRYLD1!BL47*VLOOKUP(HRYLD2!BL$4,'[1]INTERNAL PARAMETERS-1'!$B$5:$J$44,5,FALSE)*VLOOKUP(HRYLD2!BL$4,'[1]INTERNAL PARAMETERS-1'!$B$5:$J$44,6,FALSE)*VLOOKUP(HRYLD2!BL$4,'[1]INTERNAL PARAMETERS-1'!$B$5:$J$44,3,FALSE) + HRYLD1!BL47*(1-VLOOKUP(HRYLD2!BL$4,'[1]INTERNAL PARAMETERS-1'!$B$5:$J$44,5,FALSE))*VLOOKUP(HRYLD2!BL$4,'[1]INTERNAL PARAMETERS-1'!$B$5:$J$44,8,FALSE)*VLOOKUP(HRYLD2!BL$4,'[1]INTERNAL PARAMETERS-1'!$B$5:$J$44,3,FALSE)</f>
        <v>0.86689617841871247</v>
      </c>
      <c r="BM47" s="44">
        <f>HRYLD1!BM47*VLOOKUP(HRYLD2!BM$4,'[1]INTERNAL PARAMETERS-1'!$B$5:$J$44,5,FALSE)*VLOOKUP(HRYLD2!BM$4,'[1]INTERNAL PARAMETERS-1'!$B$5:$J$44,6,FALSE)*VLOOKUP(HRYLD2!BM$4,'[1]INTERNAL PARAMETERS-1'!$B$5:$J$44,3,FALSE) + HRYLD1!BM47*(1-VLOOKUP(HRYLD2!BM$4,'[1]INTERNAL PARAMETERS-1'!$B$5:$J$44,5,FALSE))*VLOOKUP(HRYLD2!BM$4,'[1]INTERNAL PARAMETERS-1'!$B$5:$J$44,8,FALSE)*VLOOKUP(HRYLD2!BM$4,'[1]INTERNAL PARAMETERS-1'!$B$5:$J$44,3,FALSE)</f>
        <v>0.2080890073296896</v>
      </c>
      <c r="BN47" s="44">
        <f>HRYLD1!BN47*VLOOKUP(HRYLD2!BN$4,'[1]INTERNAL PARAMETERS-1'!$B$5:$J$44,5,FALSE)*VLOOKUP(HRYLD2!BN$4,'[1]INTERNAL PARAMETERS-1'!$B$5:$J$44,6,FALSE)*VLOOKUP(HRYLD2!BN$4,'[1]INTERNAL PARAMETERS-1'!$B$5:$J$44,3,FALSE) + HRYLD1!BN47*(1-VLOOKUP(HRYLD2!BN$4,'[1]INTERNAL PARAMETERS-1'!$B$5:$J$44,5,FALSE))*VLOOKUP(HRYLD2!BN$4,'[1]INTERNAL PARAMETERS-1'!$B$5:$J$44,8,FALSE)*VLOOKUP(HRYLD2!BN$4,'[1]INTERNAL PARAMETERS-1'!$B$5:$J$44,3,FALSE)</f>
        <v>0.32765660118089668</v>
      </c>
      <c r="BO47" s="44">
        <f>HRYLD1!BO47*VLOOKUP(HRYLD2!BO$4,'[1]INTERNAL PARAMETERS-1'!$B$5:$J$44,5,FALSE)*VLOOKUP(HRYLD2!BO$4,'[1]INTERNAL PARAMETERS-1'!$B$5:$J$44,6,FALSE)*VLOOKUP(HRYLD2!BO$4,'[1]INTERNAL PARAMETERS-1'!$B$5:$J$44,3,FALSE) + HRYLD1!BO47*(1-VLOOKUP(HRYLD2!BO$4,'[1]INTERNAL PARAMETERS-1'!$B$5:$J$44,5,FALSE))*VLOOKUP(HRYLD2!BO$4,'[1]INTERNAL PARAMETERS-1'!$B$5:$J$44,8,FALSE)*VLOOKUP(HRYLD2!BO$4,'[1]INTERNAL PARAMETERS-1'!$B$5:$J$44,3,FALSE)</f>
        <v>0.2659699221228321</v>
      </c>
      <c r="BP47" s="44">
        <f>HRYLD1!BP47*VLOOKUP(HRYLD2!BP$4,'[1]INTERNAL PARAMETERS-1'!$B$5:$J$44,5,FALSE)*VLOOKUP(HRYLD2!BP$4,'[1]INTERNAL PARAMETERS-1'!$B$5:$J$44,6,FALSE)*VLOOKUP(HRYLD2!BP$4,'[1]INTERNAL PARAMETERS-1'!$B$5:$J$44,3,FALSE) + HRYLD1!BP47*(1-VLOOKUP(HRYLD2!BP$4,'[1]INTERNAL PARAMETERS-1'!$B$5:$J$44,5,FALSE))*VLOOKUP(HRYLD2!BP$4,'[1]INTERNAL PARAMETERS-1'!$B$5:$J$44,8,FALSE)*VLOOKUP(HRYLD2!BP$4,'[1]INTERNAL PARAMETERS-1'!$B$5:$J$44,3,FALSE)</f>
        <v>2.375566973224183E-2</v>
      </c>
      <c r="BQ47" s="44">
        <f>HRYLD1!BQ47*VLOOKUP(HRYLD2!BQ$4,'[1]INTERNAL PARAMETERS-1'!$B$5:$J$44,5,FALSE)*VLOOKUP(HRYLD2!BQ$4,'[1]INTERNAL PARAMETERS-1'!$B$5:$J$44,6,FALSE)*VLOOKUP(HRYLD2!BQ$4,'[1]INTERNAL PARAMETERS-1'!$B$5:$J$44,3,FALSE) + HRYLD1!BQ47*(1-VLOOKUP(HRYLD2!BQ$4,'[1]INTERNAL PARAMETERS-1'!$B$5:$J$44,5,FALSE))*VLOOKUP(HRYLD2!BQ$4,'[1]INTERNAL PARAMETERS-1'!$B$5:$J$44,8,FALSE)*VLOOKUP(HRYLD2!BQ$4,'[1]INTERNAL PARAMETERS-1'!$B$5:$J$44,3,FALSE)</f>
        <v>1.0252569587850904</v>
      </c>
      <c r="BR47" s="44">
        <f>HRYLD1!BR47*VLOOKUP(HRYLD2!BR$4,'[1]INTERNAL PARAMETERS-1'!$B$5:$J$44,5,FALSE)*VLOOKUP(HRYLD2!BR$4,'[1]INTERNAL PARAMETERS-1'!$B$5:$J$44,6,FALSE)*VLOOKUP(HRYLD2!BR$4,'[1]INTERNAL PARAMETERS-1'!$B$5:$J$44,3,FALSE) + HRYLD1!BR47*(1-VLOOKUP(HRYLD2!BR$4,'[1]INTERNAL PARAMETERS-1'!$B$5:$J$44,5,FALSE))*VLOOKUP(HRYLD2!BR$4,'[1]INTERNAL PARAMETERS-1'!$B$5:$J$44,8,FALSE)*VLOOKUP(HRYLD2!BR$4,'[1]INTERNAL PARAMETERS-1'!$B$5:$J$44,3,FALSE)</f>
        <v>4.5308314000905466E-2</v>
      </c>
      <c r="BS47" s="44">
        <f>HRYLD1!BS47*VLOOKUP(HRYLD2!BS$4,'[1]INTERNAL PARAMETERS-1'!$B$5:$J$44,5,FALSE)*VLOOKUP(HRYLD2!BS$4,'[1]INTERNAL PARAMETERS-1'!$B$5:$J$44,6,FALSE)*VLOOKUP(HRYLD2!BS$4,'[1]INTERNAL PARAMETERS-1'!$B$5:$J$44,3,FALSE) + HRYLD1!BS47*(1-VLOOKUP(HRYLD2!BS$4,'[1]INTERNAL PARAMETERS-1'!$B$5:$J$44,5,FALSE))*VLOOKUP(HRYLD2!BS$4,'[1]INTERNAL PARAMETERS-1'!$B$5:$J$44,8,FALSE)*VLOOKUP(HRYLD2!BS$4,'[1]INTERNAL PARAMETERS-1'!$B$5:$J$44,3,FALSE)</f>
        <v>3.370195362189579E-3</v>
      </c>
      <c r="BT47" s="44">
        <f>HRYLD1!BT47*VLOOKUP(HRYLD2!BT$4,'[1]INTERNAL PARAMETERS-1'!$B$5:$J$44,5,FALSE)*VLOOKUP(HRYLD2!BT$4,'[1]INTERNAL PARAMETERS-1'!$B$5:$J$44,6,FALSE)*VLOOKUP(HRYLD2!BT$4,'[1]INTERNAL PARAMETERS-1'!$B$5:$J$44,3,FALSE) + HRYLD1!BT47*(1-VLOOKUP(HRYLD2!BT$4,'[1]INTERNAL PARAMETERS-1'!$B$5:$J$44,5,FALSE))*VLOOKUP(HRYLD2!BT$4,'[1]INTERNAL PARAMETERS-1'!$B$5:$J$44,8,FALSE)*VLOOKUP(HRYLD2!BT$4,'[1]INTERNAL PARAMETERS-1'!$B$5:$J$44,3,FALSE)</f>
        <v>0</v>
      </c>
      <c r="BU47" s="44">
        <f>HRYLD1!BU47*VLOOKUP(HRYLD2!BU$4,'[1]INTERNAL PARAMETERS-1'!$B$5:$J$44,5,FALSE)*VLOOKUP(HRYLD2!BU$4,'[1]INTERNAL PARAMETERS-1'!$B$5:$J$44,6,FALSE)*VLOOKUP(HRYLD2!BU$4,'[1]INTERNAL PARAMETERS-1'!$B$5:$J$44,3,FALSE) + HRYLD1!BU47*(1-VLOOKUP(HRYLD2!BU$4,'[1]INTERNAL PARAMETERS-1'!$B$5:$J$44,5,FALSE))*VLOOKUP(HRYLD2!BU$4,'[1]INTERNAL PARAMETERS-1'!$B$5:$J$44,8,FALSE)*VLOOKUP(HRYLD2!BU$4,'[1]INTERNAL PARAMETERS-1'!$B$5:$J$44,3,FALSE)</f>
        <v>0</v>
      </c>
      <c r="BV47" s="44">
        <f>HRYLD1!BV47*VLOOKUP(HRYLD2!BV$4,'[1]INTERNAL PARAMETERS-1'!$B$5:$J$44,5,FALSE)*VLOOKUP(HRYLD2!BV$4,'[1]INTERNAL PARAMETERS-1'!$B$5:$J$44,6,FALSE)*VLOOKUP(HRYLD2!BV$4,'[1]INTERNAL PARAMETERS-1'!$B$5:$J$44,3,FALSE) + HRYLD1!BV47*(1-VLOOKUP(HRYLD2!BV$4,'[1]INTERNAL PARAMETERS-1'!$B$5:$J$44,5,FALSE))*VLOOKUP(HRYLD2!BV$4,'[1]INTERNAL PARAMETERS-1'!$B$5:$J$44,8,FALSE)*VLOOKUP(HRYLD2!BV$4,'[1]INTERNAL PARAMETERS-1'!$B$5:$J$44,3,FALSE)</f>
        <v>0</v>
      </c>
      <c r="BW47" s="44">
        <f>HRYLD1!BW47*VLOOKUP(HRYLD2!BW$4,'[1]INTERNAL PARAMETERS-1'!$B$5:$J$44,5,FALSE)*VLOOKUP(HRYLD2!BW$4,'[1]INTERNAL PARAMETERS-1'!$B$5:$J$44,6,FALSE)*VLOOKUP(HRYLD2!BW$4,'[1]INTERNAL PARAMETERS-1'!$B$5:$J$44,3,FALSE) + HRYLD1!BW47*(1-VLOOKUP(HRYLD2!BW$4,'[1]INTERNAL PARAMETERS-1'!$B$5:$J$44,5,FALSE))*VLOOKUP(HRYLD2!BW$4,'[1]INTERNAL PARAMETERS-1'!$B$5:$J$44,8,FALSE)*VLOOKUP(HRYLD2!BW$4,'[1]INTERNAL PARAMETERS-1'!$B$5:$J$44,3,FALSE)</f>
        <v>0</v>
      </c>
      <c r="BX47" s="44">
        <f>HRYLD1!BX47*VLOOKUP(HRYLD2!BX$4,'[1]INTERNAL PARAMETERS-1'!$B$5:$J$44,5,FALSE)*VLOOKUP(HRYLD2!BX$4,'[1]INTERNAL PARAMETERS-1'!$B$5:$J$44,6,FALSE)*VLOOKUP(HRYLD2!BX$4,'[1]INTERNAL PARAMETERS-1'!$B$5:$J$44,3,FALSE) + HRYLD1!BX47*(1-VLOOKUP(HRYLD2!BX$4,'[1]INTERNAL PARAMETERS-1'!$B$5:$J$44,5,FALSE))*VLOOKUP(HRYLD2!BX$4,'[1]INTERNAL PARAMETERS-1'!$B$5:$J$44,8,FALSE)*VLOOKUP(HRYLD2!BX$4,'[1]INTERNAL PARAMETERS-1'!$B$5:$J$44,3,FALSE)</f>
        <v>0</v>
      </c>
      <c r="BY47" s="44">
        <f>HRYLD1!BY47*VLOOKUP(HRYLD2!BY$4,'[1]INTERNAL PARAMETERS-1'!$B$5:$J$44,5,FALSE)*VLOOKUP(HRYLD2!BY$4,'[1]INTERNAL PARAMETERS-1'!$B$5:$J$44,6,FALSE)*VLOOKUP(HRYLD2!BY$4,'[1]INTERNAL PARAMETERS-1'!$B$5:$J$44,3,FALSE) + HRYLD1!BY47*(1-VLOOKUP(HRYLD2!BY$4,'[1]INTERNAL PARAMETERS-1'!$B$5:$J$44,5,FALSE))*VLOOKUP(HRYLD2!BY$4,'[1]INTERNAL PARAMETERS-1'!$B$5:$J$44,8,FALSE)*VLOOKUP(HRYLD2!BY$4,'[1]INTERNAL PARAMETERS-1'!$B$5:$J$44,3,FALSE)</f>
        <v>0</v>
      </c>
      <c r="BZ47" s="44">
        <f>HRYLD1!BZ47*VLOOKUP(HRYLD2!BZ$4,'[1]INTERNAL PARAMETERS-1'!$B$5:$J$44,5,FALSE)*VLOOKUP(HRYLD2!BZ$4,'[1]INTERNAL PARAMETERS-1'!$B$5:$J$44,6,FALSE)*VLOOKUP(HRYLD2!BZ$4,'[1]INTERNAL PARAMETERS-1'!$B$5:$J$44,3,FALSE) + HRYLD1!BZ47*(1-VLOOKUP(HRYLD2!BZ$4,'[1]INTERNAL PARAMETERS-1'!$B$5:$J$44,5,FALSE))*VLOOKUP(HRYLD2!BZ$4,'[1]INTERNAL PARAMETERS-1'!$B$5:$J$44,8,FALSE)*VLOOKUP(HRYLD2!BZ$4,'[1]INTERNAL PARAMETERS-1'!$B$5:$J$44,3,FALSE)</f>
        <v>2.8232835433401856E-3</v>
      </c>
      <c r="CA47" s="44">
        <f>HRYLD1!CA47*VLOOKUP(HRYLD2!CA$4,'[1]INTERNAL PARAMETERS-1'!$B$5:$J$44,5,FALSE)*VLOOKUP(HRYLD2!CA$4,'[1]INTERNAL PARAMETERS-1'!$B$5:$J$44,6,FALSE)*VLOOKUP(HRYLD2!CA$4,'[1]INTERNAL PARAMETERS-1'!$B$5:$J$44,3,FALSE) + HRYLD1!CA47*(1-VLOOKUP(HRYLD2!CA$4,'[1]INTERNAL PARAMETERS-1'!$B$5:$J$44,5,FALSE))*VLOOKUP(HRYLD2!CA$4,'[1]INTERNAL PARAMETERS-1'!$B$5:$J$44,8,FALSE)*VLOOKUP(HRYLD2!CA$4,'[1]INTERNAL PARAMETERS-1'!$B$5:$J$44,3,FALSE)</f>
        <v>0</v>
      </c>
      <c r="CB47" s="44">
        <f>HRYLD1!CB47*VLOOKUP(HRYLD2!CB$4,'[1]INTERNAL PARAMETERS-1'!$B$5:$J$44,5,FALSE)*VLOOKUP(HRYLD2!CB$4,'[1]INTERNAL PARAMETERS-1'!$B$5:$J$44,6,FALSE)*VLOOKUP(HRYLD2!CB$4,'[1]INTERNAL PARAMETERS-1'!$B$5:$J$44,3,FALSE) + HRYLD1!CB47*(1-VLOOKUP(HRYLD2!CB$4,'[1]INTERNAL PARAMETERS-1'!$B$5:$J$44,5,FALSE))*VLOOKUP(HRYLD2!CB$4,'[1]INTERNAL PARAMETERS-1'!$B$5:$J$44,8,FALSE)*VLOOKUP(HRYLD2!CB$4,'[1]INTERNAL PARAMETERS-1'!$B$5:$J$44,3,FALSE)</f>
        <v>0</v>
      </c>
      <c r="CC47" s="44">
        <f>HRYLD1!CC47*VLOOKUP(HRYLD2!CC$4,'[1]INTERNAL PARAMETERS-1'!$B$5:$J$44,5,FALSE)*VLOOKUP(HRYLD2!CC$4,'[1]INTERNAL PARAMETERS-1'!$B$5:$J$44,6,FALSE)*VLOOKUP(HRYLD2!CC$4,'[1]INTERNAL PARAMETERS-1'!$B$5:$J$44,3,FALSE) + HRYLD1!CC47*(1-VLOOKUP(HRYLD2!CC$4,'[1]INTERNAL PARAMETERS-1'!$B$5:$J$44,5,FALSE))*VLOOKUP(HRYLD2!CC$4,'[1]INTERNAL PARAMETERS-1'!$B$5:$J$44,8,FALSE)*VLOOKUP(HRYLD2!CC$4,'[1]INTERNAL PARAMETERS-1'!$B$5:$J$44,3,FALSE)</f>
        <v>5.4897180009392497E-3</v>
      </c>
      <c r="CD47" s="44">
        <f>HRYLD1!CD47*VLOOKUP(HRYLD2!CD$4,'[1]INTERNAL PARAMETERS-1'!$B$5:$J$44,5,FALSE)*VLOOKUP(HRYLD2!CD$4,'[1]INTERNAL PARAMETERS-1'!$B$5:$J$44,6,FALSE)*VLOOKUP(HRYLD2!CD$4,'[1]INTERNAL PARAMETERS-1'!$B$5:$J$44,3,FALSE) + HRYLD1!CD47*(1-VLOOKUP(HRYLD2!CD$4,'[1]INTERNAL PARAMETERS-1'!$B$5:$J$44,5,FALSE))*VLOOKUP(HRYLD2!CD$4,'[1]INTERNAL PARAMETERS-1'!$B$5:$J$44,8,FALSE)*VLOOKUP(HRYLD2!CD$4,'[1]INTERNAL PARAMETERS-1'!$B$5:$J$44,3,FALSE)</f>
        <v>1.6980612822762704E-2</v>
      </c>
      <c r="CE47" s="44">
        <f>HRYLD1!CE47*VLOOKUP(HRYLD2!CE$4,'[1]INTERNAL PARAMETERS-1'!$B$5:$J$44,5,FALSE)*VLOOKUP(HRYLD2!CE$4,'[1]INTERNAL PARAMETERS-1'!$B$5:$J$44,6,FALSE)*VLOOKUP(HRYLD2!CE$4,'[1]INTERNAL PARAMETERS-1'!$B$5:$J$44,3,FALSE) + HRYLD1!CE47*(1-VLOOKUP(HRYLD2!CE$4,'[1]INTERNAL PARAMETERS-1'!$B$5:$J$44,5,FALSE))*VLOOKUP(HRYLD2!CE$4,'[1]INTERNAL PARAMETERS-1'!$B$5:$J$44,8,FALSE)*VLOOKUP(HRYLD2!CE$4,'[1]INTERNAL PARAMETERS-1'!$B$5:$J$44,3,FALSE)</f>
        <v>2.7230423166872096E-2</v>
      </c>
      <c r="CF47" s="44">
        <f>HRYLD1!CF47*VLOOKUP(HRYLD2!CF$4,'[1]INTERNAL PARAMETERS-1'!$B$5:$J$44,5,FALSE)*VLOOKUP(HRYLD2!CF$4,'[1]INTERNAL PARAMETERS-1'!$B$5:$J$44,6,FALSE)*VLOOKUP(HRYLD2!CF$4,'[1]INTERNAL PARAMETERS-1'!$B$5:$J$44,3,FALSE) + HRYLD1!CF47*(1-VLOOKUP(HRYLD2!CF$4,'[1]INTERNAL PARAMETERS-1'!$B$5:$J$44,5,FALSE))*VLOOKUP(HRYLD2!CF$4,'[1]INTERNAL PARAMETERS-1'!$B$5:$J$44,8,FALSE)*VLOOKUP(HRYLD2!CF$4,'[1]INTERNAL PARAMETERS-1'!$B$5:$J$44,3,FALSE)</f>
        <v>2.7234333052141697E-2</v>
      </c>
      <c r="CG47" s="44">
        <f>HRYLD1!CG47*VLOOKUP(HRYLD2!CG$4,'[1]INTERNAL PARAMETERS-1'!$B$5:$J$44,5,FALSE)*VLOOKUP(HRYLD2!CG$4,'[1]INTERNAL PARAMETERS-1'!$B$5:$J$44,6,FALSE)*VLOOKUP(HRYLD2!CG$4,'[1]INTERNAL PARAMETERS-1'!$B$5:$J$44,3,FALSE) + HRYLD1!CG47*(1-VLOOKUP(HRYLD2!CG$4,'[1]INTERNAL PARAMETERS-1'!$B$5:$J$44,5,FALSE))*VLOOKUP(HRYLD2!CG$4,'[1]INTERNAL PARAMETERS-1'!$B$5:$J$44,8,FALSE)*VLOOKUP(HRYLD2!CG$4,'[1]INTERNAL PARAMETERS-1'!$B$5:$J$44,3,FALSE)</f>
        <v>4.511230353675309E-4</v>
      </c>
      <c r="CH47" s="43">
        <f>HRYLD1!CH47*VLOOKUP(HRYLD2!CH$4,'[1]INTERNAL PARAMETERS-1'!$B$5:$J$44,5,FALSE)*VLOOKUP(HRYLD2!CH$4,'[1]INTERNAL PARAMETERS-1'!$B$5:$J$44,6,FALSE)*VLOOKUP(HRYLD2!CH$4,'[1]INTERNAL PARAMETERS-1'!$B$5:$J$44,3,FALSE) + HRYLD1!CH47*(1-VLOOKUP(HRYLD2!CH$4,'[1]INTERNAL PARAMETERS-1'!$B$5:$J$44,5,FALSE))*VLOOKUP(HRYLD2!CH$4,'[1]INTERNAL PARAMETERS-1'!$B$5:$J$44,8,FALSE)*VLOOKUP(HRYLD2!CH$4,'[1]INTERNAL PARAMETERS-1'!$B$5:$J$44,3,FALSE)</f>
        <v>0</v>
      </c>
      <c r="CJ47" s="45">
        <f t="shared" si="0"/>
        <v>677.60467294736384</v>
      </c>
      <c r="CK47" s="43">
        <f t="shared" si="1"/>
        <v>12.844807635646385</v>
      </c>
    </row>
    <row r="48" spans="2:89" x14ac:dyDescent="0.4">
      <c r="B48" s="58" t="s">
        <v>4</v>
      </c>
      <c r="C48" s="57" t="s">
        <v>67</v>
      </c>
      <c r="D48" s="57" t="s">
        <v>59</v>
      </c>
      <c r="E48" s="132">
        <f>HR!X48</f>
        <v>1114.5351916704635</v>
      </c>
      <c r="F48" s="59">
        <f>'[1]INTERNAL PARAMETERS-1'!M12</f>
        <v>49.09</v>
      </c>
      <c r="G48" s="45">
        <f>HRYLD1!G48*VLOOKUP(HRYLD2!G$4,'[1]INTERNAL PARAMETERS-1'!$B$5:$J$44,5,FALSE)*VLOOKUP(HRYLD2!G$4,'[1]INTERNAL PARAMETERS-1'!$B$5:$J$44,7,FALSE)*HRYLD2!$F48 + HRYLD1!G48*(1-VLOOKUP(HRYLD2!G$4,'[1]INTERNAL PARAMETERS-1'!$B$5:$J$44,5,FALSE))*VLOOKUP(HRYLD2!G$4,'[1]INTERNAL PARAMETERS-1'!$B$5:$J$44,9,FALSE)*HRYLD2!$F48</f>
        <v>253.24229689298625</v>
      </c>
      <c r="H48" s="44">
        <f>HRYLD1!H48*VLOOKUP(HRYLD2!H$4,'[1]INTERNAL PARAMETERS-1'!$B$5:$J$44,5,FALSE)*VLOOKUP(HRYLD2!H$4,'[1]INTERNAL PARAMETERS-1'!$B$5:$J$44,7,FALSE)*HRYLD2!$F48 + HRYLD1!H48*(1-VLOOKUP(HRYLD2!H$4,'[1]INTERNAL PARAMETERS-1'!$B$5:$J$44,5,FALSE))*VLOOKUP(HRYLD2!H$4,'[1]INTERNAL PARAMETERS-1'!$B$5:$J$44,9,FALSE)*HRYLD2!$F48</f>
        <v>133.39909017500599</v>
      </c>
      <c r="I48" s="44">
        <f>HRYLD1!I48*VLOOKUP(HRYLD2!I$4,'[1]INTERNAL PARAMETERS-1'!$B$5:$J$44,5,FALSE)*VLOOKUP(HRYLD2!I$4,'[1]INTERNAL PARAMETERS-1'!$B$5:$J$44,7,FALSE)*HRYLD2!$F48 + HRYLD1!I48*(1-VLOOKUP(HRYLD2!I$4,'[1]INTERNAL PARAMETERS-1'!$B$5:$J$44,5,FALSE))*VLOOKUP(HRYLD2!I$4,'[1]INTERNAL PARAMETERS-1'!$B$5:$J$44,9,FALSE)*HRYLD2!$F48</f>
        <v>116.12903522913641</v>
      </c>
      <c r="J48" s="44">
        <f>HRYLD1!J48*VLOOKUP(HRYLD2!J$4,'[1]INTERNAL PARAMETERS-1'!$B$5:$J$44,5,FALSE)*VLOOKUP(HRYLD2!J$4,'[1]INTERNAL PARAMETERS-1'!$B$5:$J$44,7,FALSE)*HRYLD2!$F48 + HRYLD1!J48*(1-VLOOKUP(HRYLD2!J$4,'[1]INTERNAL PARAMETERS-1'!$B$5:$J$44,5,FALSE))*VLOOKUP(HRYLD2!J$4,'[1]INTERNAL PARAMETERS-1'!$B$5:$J$44,9,FALSE)*HRYLD2!$F48</f>
        <v>0</v>
      </c>
      <c r="K48" s="44">
        <f>HRYLD1!K48*VLOOKUP(HRYLD2!K$4,'[1]INTERNAL PARAMETERS-1'!$B$5:$J$44,5,FALSE)*VLOOKUP(HRYLD2!K$4,'[1]INTERNAL PARAMETERS-1'!$B$5:$J$44,7,FALSE)*HRYLD2!$F48 + HRYLD1!K48*(1-VLOOKUP(HRYLD2!K$4,'[1]INTERNAL PARAMETERS-1'!$B$5:$J$44,5,FALSE))*VLOOKUP(HRYLD2!K$4,'[1]INTERNAL PARAMETERS-1'!$B$5:$J$44,9,FALSE)*HRYLD2!$F48</f>
        <v>0.69947237250185301</v>
      </c>
      <c r="L48" s="44">
        <f>HRYLD1!L48*VLOOKUP(HRYLD2!L$4,'[1]INTERNAL PARAMETERS-1'!$B$5:$J$44,5,FALSE)*VLOOKUP(HRYLD2!L$4,'[1]INTERNAL PARAMETERS-1'!$B$5:$J$44,7,FALSE)*HRYLD2!$F48 + HRYLD1!L48*(1-VLOOKUP(HRYLD2!L$4,'[1]INTERNAL PARAMETERS-1'!$B$5:$J$44,5,FALSE))*VLOOKUP(HRYLD2!L$4,'[1]INTERNAL PARAMETERS-1'!$B$5:$J$44,9,FALSE)*HRYLD2!$F48</f>
        <v>0</v>
      </c>
      <c r="M48" s="44">
        <f>HRYLD1!M48*VLOOKUP(HRYLD2!M$4,'[1]INTERNAL PARAMETERS-1'!$B$5:$J$44,5,FALSE)*VLOOKUP(HRYLD2!M$4,'[1]INTERNAL PARAMETERS-1'!$B$5:$J$44,7,FALSE)*HRYLD2!$F48 + HRYLD1!M48*(1-VLOOKUP(HRYLD2!M$4,'[1]INTERNAL PARAMETERS-1'!$B$5:$J$44,5,FALSE))*VLOOKUP(HRYLD2!M$4,'[1]INTERNAL PARAMETERS-1'!$B$5:$J$44,9,FALSE)*HRYLD2!$F48</f>
        <v>4.010974120531869</v>
      </c>
      <c r="N48" s="44">
        <f>HRYLD1!N48*VLOOKUP(HRYLD2!N$4,'[1]INTERNAL PARAMETERS-1'!$B$5:$J$44,5,FALSE)*VLOOKUP(HRYLD2!N$4,'[1]INTERNAL PARAMETERS-1'!$B$5:$J$44,7,FALSE)*HRYLD2!$F48 + HRYLD1!N48*(1-VLOOKUP(HRYLD2!N$4,'[1]INTERNAL PARAMETERS-1'!$B$5:$J$44,5,FALSE))*VLOOKUP(HRYLD2!N$4,'[1]INTERNAL PARAMETERS-1'!$B$5:$J$44,9,FALSE)*HRYLD2!$F48</f>
        <v>0.56333938461492072</v>
      </c>
      <c r="O48" s="44">
        <f>HRYLD1!O48*VLOOKUP(HRYLD2!O$4,'[1]INTERNAL PARAMETERS-1'!$B$5:$J$44,5,FALSE)*VLOOKUP(HRYLD2!O$4,'[1]INTERNAL PARAMETERS-1'!$B$5:$J$44,7,FALSE)*HRYLD2!$F48 + HRYLD1!O48*(1-VLOOKUP(HRYLD2!O$4,'[1]INTERNAL PARAMETERS-1'!$B$5:$J$44,5,FALSE))*VLOOKUP(HRYLD2!O$4,'[1]INTERNAL PARAMETERS-1'!$B$5:$J$44,9,FALSE)*HRYLD2!$F48</f>
        <v>0</v>
      </c>
      <c r="P48" s="44">
        <f>HRYLD1!P48*VLOOKUP(HRYLD2!P$4,'[1]INTERNAL PARAMETERS-1'!$B$5:$J$44,5,FALSE)*VLOOKUP(HRYLD2!P$4,'[1]INTERNAL PARAMETERS-1'!$B$5:$J$44,7,FALSE)*HRYLD2!$F48 + HRYLD1!P48*(1-VLOOKUP(HRYLD2!P$4,'[1]INTERNAL PARAMETERS-1'!$B$5:$J$44,5,FALSE))*VLOOKUP(HRYLD2!P$4,'[1]INTERNAL PARAMETERS-1'!$B$5:$J$44,9,FALSE)*HRYLD2!$F48</f>
        <v>0</v>
      </c>
      <c r="Q48" s="44">
        <f>HRYLD1!Q48*VLOOKUP(HRYLD2!Q$4,'[1]INTERNAL PARAMETERS-1'!$B$5:$J$44,5,FALSE)*VLOOKUP(HRYLD2!Q$4,'[1]INTERNAL PARAMETERS-1'!$B$5:$J$44,7,FALSE)*HRYLD2!$F48 + HRYLD1!Q48*(1-VLOOKUP(HRYLD2!Q$4,'[1]INTERNAL PARAMETERS-1'!$B$5:$J$44,5,FALSE))*VLOOKUP(HRYLD2!Q$4,'[1]INTERNAL PARAMETERS-1'!$B$5:$J$44,9,FALSE)*HRYLD2!$F48</f>
        <v>0</v>
      </c>
      <c r="R48" s="44">
        <f>HRYLD1!R48*VLOOKUP(HRYLD2!R$4,'[1]INTERNAL PARAMETERS-1'!$B$5:$J$44,5,FALSE)*VLOOKUP(HRYLD2!R$4,'[1]INTERNAL PARAMETERS-1'!$B$5:$J$44,7,FALSE)*HRYLD2!$F48 + HRYLD1!R48*(1-VLOOKUP(HRYLD2!R$4,'[1]INTERNAL PARAMETERS-1'!$B$5:$J$44,5,FALSE))*VLOOKUP(HRYLD2!R$4,'[1]INTERNAL PARAMETERS-1'!$B$5:$J$44,9,FALSE)*HRYLD2!$F48</f>
        <v>1.1603433905134577</v>
      </c>
      <c r="S48" s="44">
        <f>HRYLD1!S48*VLOOKUP(HRYLD2!S$4,'[1]INTERNAL PARAMETERS-1'!$B$5:$J$44,5,FALSE)*VLOOKUP(HRYLD2!S$4,'[1]INTERNAL PARAMETERS-1'!$B$5:$J$44,7,FALSE)*HRYLD2!$F48 + HRYLD1!S48*(1-VLOOKUP(HRYLD2!S$4,'[1]INTERNAL PARAMETERS-1'!$B$5:$J$44,5,FALSE))*VLOOKUP(HRYLD2!S$4,'[1]INTERNAL PARAMETERS-1'!$B$5:$J$44,9,FALSE)*HRYLD2!$F48</f>
        <v>14.462671463649862</v>
      </c>
      <c r="T48" s="44">
        <f>HRYLD1!T48*VLOOKUP(HRYLD2!T$4,'[1]INTERNAL PARAMETERS-1'!$B$5:$J$44,5,FALSE)*VLOOKUP(HRYLD2!T$4,'[1]INTERNAL PARAMETERS-1'!$B$5:$J$44,7,FALSE)*HRYLD2!$F48 + HRYLD1!T48*(1-VLOOKUP(HRYLD2!T$4,'[1]INTERNAL PARAMETERS-1'!$B$5:$J$44,5,FALSE))*VLOOKUP(HRYLD2!T$4,'[1]INTERNAL PARAMETERS-1'!$B$5:$J$44,9,FALSE)*HRYLD2!$F48</f>
        <v>4.8176026294267009</v>
      </c>
      <c r="U48" s="44">
        <f>HRYLD1!U48*VLOOKUP(HRYLD2!U$4,'[1]INTERNAL PARAMETERS-1'!$B$5:$J$44,5,FALSE)*VLOOKUP(HRYLD2!U$4,'[1]INTERNAL PARAMETERS-1'!$B$5:$J$44,7,FALSE)*HRYLD2!$F48 + HRYLD1!U48*(1-VLOOKUP(HRYLD2!U$4,'[1]INTERNAL PARAMETERS-1'!$B$5:$J$44,5,FALSE))*VLOOKUP(HRYLD2!U$4,'[1]INTERNAL PARAMETERS-1'!$B$5:$J$44,9,FALSE)*HRYLD2!$F48</f>
        <v>3.3950669346341615</v>
      </c>
      <c r="V48" s="44">
        <f>HRYLD1!V48*VLOOKUP(HRYLD2!V$4,'[1]INTERNAL PARAMETERS-1'!$B$5:$J$44,5,FALSE)*VLOOKUP(HRYLD2!V$4,'[1]INTERNAL PARAMETERS-1'!$B$5:$J$44,7,FALSE)*HRYLD2!$F48 + HRYLD1!V48*(1-VLOOKUP(HRYLD2!V$4,'[1]INTERNAL PARAMETERS-1'!$B$5:$J$44,5,FALSE))*VLOOKUP(HRYLD2!V$4,'[1]INTERNAL PARAMETERS-1'!$B$5:$J$44,9,FALSE)*HRYLD2!$F48</f>
        <v>15.998819100114691</v>
      </c>
      <c r="W48" s="44">
        <f>HRYLD1!W48*VLOOKUP(HRYLD2!W$4,'[1]INTERNAL PARAMETERS-1'!$B$5:$J$44,5,FALSE)*VLOOKUP(HRYLD2!W$4,'[1]INTERNAL PARAMETERS-1'!$B$5:$J$44,7,FALSE)*HRYLD2!$F48 + HRYLD1!W48*(1-VLOOKUP(HRYLD2!W$4,'[1]INTERNAL PARAMETERS-1'!$B$5:$J$44,5,FALSE))*VLOOKUP(HRYLD2!W$4,'[1]INTERNAL PARAMETERS-1'!$B$5:$J$44,9,FALSE)*HRYLD2!$F48</f>
        <v>0</v>
      </c>
      <c r="X48" s="44">
        <f>HRYLD1!X48*VLOOKUP(HRYLD2!X$4,'[1]INTERNAL PARAMETERS-1'!$B$5:$J$44,5,FALSE)*VLOOKUP(HRYLD2!X$4,'[1]INTERNAL PARAMETERS-1'!$B$5:$J$44,7,FALSE)*HRYLD2!$F48 + HRYLD1!X48*(1-VLOOKUP(HRYLD2!X$4,'[1]INTERNAL PARAMETERS-1'!$B$5:$J$44,5,FALSE))*VLOOKUP(HRYLD2!X$4,'[1]INTERNAL PARAMETERS-1'!$B$5:$J$44,9,FALSE)*HRYLD2!$F48</f>
        <v>0</v>
      </c>
      <c r="Y48" s="44">
        <f>HRYLD1!Y48*VLOOKUP(HRYLD2!Y$4,'[1]INTERNAL PARAMETERS-1'!$B$5:$J$44,5,FALSE)*VLOOKUP(HRYLD2!Y$4,'[1]INTERNAL PARAMETERS-1'!$B$5:$J$44,7,FALSE)*HRYLD2!$F48 + HRYLD1!Y48*(1-VLOOKUP(HRYLD2!Y$4,'[1]INTERNAL PARAMETERS-1'!$B$5:$J$44,5,FALSE))*VLOOKUP(HRYLD2!Y$4,'[1]INTERNAL PARAMETERS-1'!$B$5:$J$44,9,FALSE)*HRYLD2!$F48</f>
        <v>0</v>
      </c>
      <c r="Z48" s="44">
        <f>HRYLD1!Z48*VLOOKUP(HRYLD2!Z$4,'[1]INTERNAL PARAMETERS-1'!$B$5:$J$44,5,FALSE)*VLOOKUP(HRYLD2!Z$4,'[1]INTERNAL PARAMETERS-1'!$B$5:$J$44,7,FALSE)*HRYLD2!$F48 + HRYLD1!Z48*(1-VLOOKUP(HRYLD2!Z$4,'[1]INTERNAL PARAMETERS-1'!$B$5:$J$44,5,FALSE))*VLOOKUP(HRYLD2!Z$4,'[1]INTERNAL PARAMETERS-1'!$B$5:$J$44,9,FALSE)*HRYLD2!$F48</f>
        <v>0</v>
      </c>
      <c r="AA48" s="44">
        <f>HRYLD1!AA48*VLOOKUP(HRYLD2!AA$4,'[1]INTERNAL PARAMETERS-1'!$B$5:$J$44,5,FALSE)*VLOOKUP(HRYLD2!AA$4,'[1]INTERNAL PARAMETERS-1'!$B$5:$J$44,7,FALSE)*HRYLD2!$F48 + HRYLD1!AA48*(1-VLOOKUP(HRYLD2!AA$4,'[1]INTERNAL PARAMETERS-1'!$B$5:$J$44,5,FALSE))*VLOOKUP(HRYLD2!AA$4,'[1]INTERNAL PARAMETERS-1'!$B$5:$J$44,9,FALSE)*HRYLD2!$F48</f>
        <v>0</v>
      </c>
      <c r="AB48" s="44">
        <f>HRYLD1!AB48*VLOOKUP(HRYLD2!AB$4,'[1]INTERNAL PARAMETERS-1'!$B$5:$J$44,5,FALSE)*VLOOKUP(HRYLD2!AB$4,'[1]INTERNAL PARAMETERS-1'!$B$5:$J$44,7,FALSE)*HRYLD2!$F48 + HRYLD1!AB48*(1-VLOOKUP(HRYLD2!AB$4,'[1]INTERNAL PARAMETERS-1'!$B$5:$J$44,5,FALSE))*VLOOKUP(HRYLD2!AB$4,'[1]INTERNAL PARAMETERS-1'!$B$5:$J$44,9,FALSE)*HRYLD2!$F48</f>
        <v>0</v>
      </c>
      <c r="AC48" s="44">
        <f>HRYLD1!AC48*VLOOKUP(HRYLD2!AC$4,'[1]INTERNAL PARAMETERS-1'!$B$5:$J$44,5,FALSE)*VLOOKUP(HRYLD2!AC$4,'[1]INTERNAL PARAMETERS-1'!$B$5:$J$44,7,FALSE)*HRYLD2!$F48 + HRYLD1!AC48*(1-VLOOKUP(HRYLD2!AC$4,'[1]INTERNAL PARAMETERS-1'!$B$5:$J$44,5,FALSE))*VLOOKUP(HRYLD2!AC$4,'[1]INTERNAL PARAMETERS-1'!$B$5:$J$44,9,FALSE)*HRYLD2!$F48</f>
        <v>0</v>
      </c>
      <c r="AD48" s="44">
        <f>HRYLD1!AD48*VLOOKUP(HRYLD2!AD$4,'[1]INTERNAL PARAMETERS-1'!$B$5:$J$44,5,FALSE)*VLOOKUP(HRYLD2!AD$4,'[1]INTERNAL PARAMETERS-1'!$B$5:$J$44,7,FALSE)*HRYLD2!$F48 + HRYLD1!AD48*(1-VLOOKUP(HRYLD2!AD$4,'[1]INTERNAL PARAMETERS-1'!$B$5:$J$44,5,FALSE))*VLOOKUP(HRYLD2!AD$4,'[1]INTERNAL PARAMETERS-1'!$B$5:$J$44,9,FALSE)*HRYLD2!$F48</f>
        <v>0</v>
      </c>
      <c r="AE48" s="44">
        <f>HRYLD1!AE48*VLOOKUP(HRYLD2!AE$4,'[1]INTERNAL PARAMETERS-1'!$B$5:$J$44,5,FALSE)*VLOOKUP(HRYLD2!AE$4,'[1]INTERNAL PARAMETERS-1'!$B$5:$J$44,7,FALSE)*HRYLD2!$F48 + HRYLD1!AE48*(1-VLOOKUP(HRYLD2!AE$4,'[1]INTERNAL PARAMETERS-1'!$B$5:$J$44,5,FALSE))*VLOOKUP(HRYLD2!AE$4,'[1]INTERNAL PARAMETERS-1'!$B$5:$J$44,9,FALSE)*HRYLD2!$F48</f>
        <v>0</v>
      </c>
      <c r="AF48" s="44">
        <f>HRYLD1!AF48*VLOOKUP(HRYLD2!AF$4,'[1]INTERNAL PARAMETERS-1'!$B$5:$J$44,5,FALSE)*VLOOKUP(HRYLD2!AF$4,'[1]INTERNAL PARAMETERS-1'!$B$5:$J$44,7,FALSE)*HRYLD2!$F48 + HRYLD1!AF48*(1-VLOOKUP(HRYLD2!AF$4,'[1]INTERNAL PARAMETERS-1'!$B$5:$J$44,5,FALSE))*VLOOKUP(HRYLD2!AF$4,'[1]INTERNAL PARAMETERS-1'!$B$5:$J$44,9,FALSE)*HRYLD2!$F48</f>
        <v>1.2122054001262315</v>
      </c>
      <c r="AG48" s="44">
        <f>HRYLD1!AG48*VLOOKUP(HRYLD2!AG$4,'[1]INTERNAL PARAMETERS-1'!$B$5:$J$44,5,FALSE)*VLOOKUP(HRYLD2!AG$4,'[1]INTERNAL PARAMETERS-1'!$B$5:$J$44,7,FALSE)*HRYLD2!$F48 + HRYLD1!AG48*(1-VLOOKUP(HRYLD2!AG$4,'[1]INTERNAL PARAMETERS-1'!$B$5:$J$44,5,FALSE))*VLOOKUP(HRYLD2!AG$4,'[1]INTERNAL PARAMETERS-1'!$B$5:$J$44,9,FALSE)*HRYLD2!$F48</f>
        <v>0</v>
      </c>
      <c r="AH48" s="44">
        <f>HRYLD1!AH48*VLOOKUP(HRYLD2!AH$4,'[1]INTERNAL PARAMETERS-1'!$B$5:$J$44,5,FALSE)*VLOOKUP(HRYLD2!AH$4,'[1]INTERNAL PARAMETERS-1'!$B$5:$J$44,7,FALSE)*HRYLD2!$F48 + HRYLD1!AH48*(1-VLOOKUP(HRYLD2!AH$4,'[1]INTERNAL PARAMETERS-1'!$B$5:$J$44,5,FALSE))*VLOOKUP(HRYLD2!AH$4,'[1]INTERNAL PARAMETERS-1'!$B$5:$J$44,9,FALSE)*HRYLD2!$F48</f>
        <v>0.17092195171463795</v>
      </c>
      <c r="AI48" s="44">
        <f>HRYLD1!AI48*VLOOKUP(HRYLD2!AI$4,'[1]INTERNAL PARAMETERS-1'!$B$5:$J$44,5,FALSE)*VLOOKUP(HRYLD2!AI$4,'[1]INTERNAL PARAMETERS-1'!$B$5:$J$44,7,FALSE)*HRYLD2!$F48 + HRYLD1!AI48*(1-VLOOKUP(HRYLD2!AI$4,'[1]INTERNAL PARAMETERS-1'!$B$5:$J$44,5,FALSE))*VLOOKUP(HRYLD2!AI$4,'[1]INTERNAL PARAMETERS-1'!$B$5:$J$44,9,FALSE)*HRYLD2!$F48</f>
        <v>0.2849155133015292</v>
      </c>
      <c r="AJ48" s="44">
        <f>HRYLD1!AJ48*VLOOKUP(HRYLD2!AJ$4,'[1]INTERNAL PARAMETERS-1'!$B$5:$J$44,5,FALSE)*VLOOKUP(HRYLD2!AJ$4,'[1]INTERNAL PARAMETERS-1'!$B$5:$J$44,7,FALSE)*HRYLD2!$F48 + HRYLD1!AJ48*(1-VLOOKUP(HRYLD2!AJ$4,'[1]INTERNAL PARAMETERS-1'!$B$5:$J$44,5,FALSE))*VLOOKUP(HRYLD2!AJ$4,'[1]INTERNAL PARAMETERS-1'!$B$5:$J$44,9,FALSE)*HRYLD2!$F48</f>
        <v>3.2324766073776239</v>
      </c>
      <c r="AK48" s="44">
        <f>HRYLD1!AK48*VLOOKUP(HRYLD2!AK$4,'[1]INTERNAL PARAMETERS-1'!$B$5:$J$44,5,FALSE)*VLOOKUP(HRYLD2!AK$4,'[1]INTERNAL PARAMETERS-1'!$B$5:$J$44,7,FALSE)*HRYLD2!$F48 + HRYLD1!AK48*(1-VLOOKUP(HRYLD2!AK$4,'[1]INTERNAL PARAMETERS-1'!$B$5:$J$44,5,FALSE))*VLOOKUP(HRYLD2!AK$4,'[1]INTERNAL PARAMETERS-1'!$B$5:$J$44,9,FALSE)*HRYLD2!$F48</f>
        <v>1.3673756137171036</v>
      </c>
      <c r="AL48" s="44">
        <f>HRYLD1!AL48*VLOOKUP(HRYLD2!AL$4,'[1]INTERNAL PARAMETERS-1'!$B$5:$J$44,5,FALSE)*VLOOKUP(HRYLD2!AL$4,'[1]INTERNAL PARAMETERS-1'!$B$5:$J$44,7,FALSE)*HRYLD2!$F48 + HRYLD1!AL48*(1-VLOOKUP(HRYLD2!AL$4,'[1]INTERNAL PARAMETERS-1'!$B$5:$J$44,5,FALSE))*VLOOKUP(HRYLD2!AL$4,'[1]INTERNAL PARAMETERS-1'!$B$5:$J$44,9,FALSE)*HRYLD2!$F48</f>
        <v>0</v>
      </c>
      <c r="AM48" s="44">
        <f>HRYLD1!AM48*VLOOKUP(HRYLD2!AM$4,'[1]INTERNAL PARAMETERS-1'!$B$5:$J$44,5,FALSE)*VLOOKUP(HRYLD2!AM$4,'[1]INTERNAL PARAMETERS-1'!$B$5:$J$44,7,FALSE)*HRYLD2!$F48 + HRYLD1!AM48*(1-VLOOKUP(HRYLD2!AM$4,'[1]INTERNAL PARAMETERS-1'!$B$5:$J$44,5,FALSE))*VLOOKUP(HRYLD2!AM$4,'[1]INTERNAL PARAMETERS-1'!$B$5:$J$44,9,FALSE)*HRYLD2!$F48</f>
        <v>0</v>
      </c>
      <c r="AN48" s="44">
        <f>HRYLD1!AN48*VLOOKUP(HRYLD2!AN$4,'[1]INTERNAL PARAMETERS-1'!$B$5:$J$44,5,FALSE)*VLOOKUP(HRYLD2!AN$4,'[1]INTERNAL PARAMETERS-1'!$B$5:$J$44,7,FALSE)*HRYLD2!$F48 + HRYLD1!AN48*(1-VLOOKUP(HRYLD2!AN$4,'[1]INTERNAL PARAMETERS-1'!$B$5:$J$44,5,FALSE))*VLOOKUP(HRYLD2!AN$4,'[1]INTERNAL PARAMETERS-1'!$B$5:$J$44,9,FALSE)*HRYLD2!$F48</f>
        <v>0</v>
      </c>
      <c r="AO48" s="44">
        <f>HRYLD1!AO48*VLOOKUP(HRYLD2!AO$4,'[1]INTERNAL PARAMETERS-1'!$B$5:$J$44,5,FALSE)*VLOOKUP(HRYLD2!AO$4,'[1]INTERNAL PARAMETERS-1'!$B$5:$J$44,7,FALSE)*HRYLD2!$F48 + HRYLD1!AO48*(1-VLOOKUP(HRYLD2!AO$4,'[1]INTERNAL PARAMETERS-1'!$B$5:$J$44,5,FALSE))*VLOOKUP(HRYLD2!AO$4,'[1]INTERNAL PARAMETERS-1'!$B$5:$J$44,9,FALSE)*HRYLD2!$F48</f>
        <v>0</v>
      </c>
      <c r="AP48" s="44">
        <f>HRYLD1!AP48*VLOOKUP(HRYLD2!AP$4,'[1]INTERNAL PARAMETERS-1'!$B$5:$J$44,5,FALSE)*VLOOKUP(HRYLD2!AP$4,'[1]INTERNAL PARAMETERS-1'!$B$5:$J$44,7,FALSE)*HRYLD2!$F48 + HRYLD1!AP48*(1-VLOOKUP(HRYLD2!AP$4,'[1]INTERNAL PARAMETERS-1'!$B$5:$J$44,5,FALSE))*VLOOKUP(HRYLD2!AP$4,'[1]INTERNAL PARAMETERS-1'!$B$5:$J$44,9,FALSE)*HRYLD2!$F48</f>
        <v>0</v>
      </c>
      <c r="AQ48" s="44">
        <f>HRYLD1!AQ48*VLOOKUP(HRYLD2!AQ$4,'[1]INTERNAL PARAMETERS-1'!$B$5:$J$44,5,FALSE)*VLOOKUP(HRYLD2!AQ$4,'[1]INTERNAL PARAMETERS-1'!$B$5:$J$44,7,FALSE)*HRYLD2!$F48 + HRYLD1!AQ48*(1-VLOOKUP(HRYLD2!AQ$4,'[1]INTERNAL PARAMETERS-1'!$B$5:$J$44,5,FALSE))*VLOOKUP(HRYLD2!AQ$4,'[1]INTERNAL PARAMETERS-1'!$B$5:$J$44,9,FALSE)*HRYLD2!$F48</f>
        <v>0</v>
      </c>
      <c r="AR48" s="44">
        <f>HRYLD1!AR48*VLOOKUP(HRYLD2!AR$4,'[1]INTERNAL PARAMETERS-1'!$B$5:$J$44,5,FALSE)*VLOOKUP(HRYLD2!AR$4,'[1]INTERNAL PARAMETERS-1'!$B$5:$J$44,7,FALSE)*HRYLD2!$F48 + HRYLD1!AR48*(1-VLOOKUP(HRYLD2!AR$4,'[1]INTERNAL PARAMETERS-1'!$B$5:$J$44,5,FALSE))*VLOOKUP(HRYLD2!AR$4,'[1]INTERNAL PARAMETERS-1'!$B$5:$J$44,9,FALSE)*HRYLD2!$F48</f>
        <v>0</v>
      </c>
      <c r="AS48" s="44">
        <f>HRYLD1!AS48*VLOOKUP(HRYLD2!AS$4,'[1]INTERNAL PARAMETERS-1'!$B$5:$J$44,5,FALSE)*VLOOKUP(HRYLD2!AS$4,'[1]INTERNAL PARAMETERS-1'!$B$5:$J$44,7,FALSE)*HRYLD2!$F48 + HRYLD1!AS48*(1-VLOOKUP(HRYLD2!AS$4,'[1]INTERNAL PARAMETERS-1'!$B$5:$J$44,5,FALSE))*VLOOKUP(HRYLD2!AS$4,'[1]INTERNAL PARAMETERS-1'!$B$5:$J$44,9,FALSE)*HRYLD2!$F48</f>
        <v>0</v>
      </c>
      <c r="AT48" s="43">
        <f>HRYLD1!AT48*VLOOKUP(HRYLD2!AT$4,'[1]INTERNAL PARAMETERS-1'!$B$5:$J$44,5,FALSE)*VLOOKUP(HRYLD2!AT$4,'[1]INTERNAL PARAMETERS-1'!$B$5:$J$44,7,FALSE)*HRYLD2!$F48 + HRYLD1!AT48*(1-VLOOKUP(HRYLD2!AT$4,'[1]INTERNAL PARAMETERS-1'!$B$5:$J$44,5,FALSE))*VLOOKUP(HRYLD2!AT$4,'[1]INTERNAL PARAMETERS-1'!$B$5:$J$44,9,FALSE)*HRYLD2!$F48</f>
        <v>0</v>
      </c>
      <c r="AU48" s="45">
        <f>HRYLD1!AU48*VLOOKUP(HRYLD2!AU$4,'[1]INTERNAL PARAMETERS-1'!$B$5:$J$44,5,FALSE)*VLOOKUP(HRYLD2!AU$4,'[1]INTERNAL PARAMETERS-1'!$B$5:$J$44,6,FALSE)*VLOOKUP(HRYLD2!AU$4,'[1]INTERNAL PARAMETERS-1'!$B$5:$J$44,3,FALSE) + HRYLD1!AU48*(1-VLOOKUP(HRYLD2!AU$4,'[1]INTERNAL PARAMETERS-1'!$B$5:$J$44,5,FALSE))*VLOOKUP(HRYLD2!AU$4,'[1]INTERNAL PARAMETERS-1'!$B$5:$J$44,8,FALSE)*VLOOKUP(HRYLD2!AU$4,'[1]INTERNAL PARAMETERS-1'!$B$5:$J$44,3,FALSE)</f>
        <v>0</v>
      </c>
      <c r="AV48" s="44">
        <f>HRYLD1!AV48*VLOOKUP(HRYLD2!AV$4,'[1]INTERNAL PARAMETERS-1'!$B$5:$J$44,5,FALSE)*VLOOKUP(HRYLD2!AV$4,'[1]INTERNAL PARAMETERS-1'!$B$5:$J$44,6,FALSE)*VLOOKUP(HRYLD2!AV$4,'[1]INTERNAL PARAMETERS-1'!$B$5:$J$44,3,FALSE) + HRYLD1!AV48*(1-VLOOKUP(HRYLD2!AV$4,'[1]INTERNAL PARAMETERS-1'!$B$5:$J$44,5,FALSE))*VLOOKUP(HRYLD2!AV$4,'[1]INTERNAL PARAMETERS-1'!$B$5:$J$44,8,FALSE)*VLOOKUP(HRYLD2!AV$4,'[1]INTERNAL PARAMETERS-1'!$B$5:$J$44,3,FALSE)</f>
        <v>0</v>
      </c>
      <c r="AW48" s="44">
        <f>HRYLD1!AW48*VLOOKUP(HRYLD2!AW$4,'[1]INTERNAL PARAMETERS-1'!$B$5:$J$44,5,FALSE)*VLOOKUP(HRYLD2!AW$4,'[1]INTERNAL PARAMETERS-1'!$B$5:$J$44,6,FALSE)*VLOOKUP(HRYLD2!AW$4,'[1]INTERNAL PARAMETERS-1'!$B$5:$J$44,3,FALSE) + HRYLD1!AW48*(1-VLOOKUP(HRYLD2!AW$4,'[1]INTERNAL PARAMETERS-1'!$B$5:$J$44,5,FALSE))*VLOOKUP(HRYLD2!AW$4,'[1]INTERNAL PARAMETERS-1'!$B$5:$J$44,8,FALSE)*VLOOKUP(HRYLD2!AW$4,'[1]INTERNAL PARAMETERS-1'!$B$5:$J$44,3,FALSE)</f>
        <v>2.7930521209292722</v>
      </c>
      <c r="AX48" s="44">
        <f>HRYLD1!AX48*VLOOKUP(HRYLD2!AX$4,'[1]INTERNAL PARAMETERS-1'!$B$5:$J$44,5,FALSE)*VLOOKUP(HRYLD2!AX$4,'[1]INTERNAL PARAMETERS-1'!$B$5:$J$44,6,FALSE)*VLOOKUP(HRYLD2!AX$4,'[1]INTERNAL PARAMETERS-1'!$B$5:$J$44,3,FALSE) + HRYLD1!AX48*(1-VLOOKUP(HRYLD2!AX$4,'[1]INTERNAL PARAMETERS-1'!$B$5:$J$44,5,FALSE))*VLOOKUP(HRYLD2!AX$4,'[1]INTERNAL PARAMETERS-1'!$B$5:$J$44,8,FALSE)*VLOOKUP(HRYLD2!AX$4,'[1]INTERNAL PARAMETERS-1'!$B$5:$J$44,3,FALSE)</f>
        <v>0</v>
      </c>
      <c r="AY48" s="44">
        <f>HRYLD1!AY48*VLOOKUP(HRYLD2!AY$4,'[1]INTERNAL PARAMETERS-1'!$B$5:$J$44,5,FALSE)*VLOOKUP(HRYLD2!AY$4,'[1]INTERNAL PARAMETERS-1'!$B$5:$J$44,6,FALSE)*VLOOKUP(HRYLD2!AY$4,'[1]INTERNAL PARAMETERS-1'!$B$5:$J$44,3,FALSE) + HRYLD1!AY48*(1-VLOOKUP(HRYLD2!AY$4,'[1]INTERNAL PARAMETERS-1'!$B$5:$J$44,5,FALSE))*VLOOKUP(HRYLD2!AY$4,'[1]INTERNAL PARAMETERS-1'!$B$5:$J$44,8,FALSE)*VLOOKUP(HRYLD2!AY$4,'[1]INTERNAL PARAMETERS-1'!$B$5:$J$44,3,FALSE)</f>
        <v>0</v>
      </c>
      <c r="AZ48" s="44">
        <f>HRYLD1!AZ48*VLOOKUP(HRYLD2!AZ$4,'[1]INTERNAL PARAMETERS-1'!$B$5:$J$44,5,FALSE)*VLOOKUP(HRYLD2!AZ$4,'[1]INTERNAL PARAMETERS-1'!$B$5:$J$44,6,FALSE)*VLOOKUP(HRYLD2!AZ$4,'[1]INTERNAL PARAMETERS-1'!$B$5:$J$44,3,FALSE) + HRYLD1!AZ48*(1-VLOOKUP(HRYLD2!AZ$4,'[1]INTERNAL PARAMETERS-1'!$B$5:$J$44,5,FALSE))*VLOOKUP(HRYLD2!AZ$4,'[1]INTERNAL PARAMETERS-1'!$B$5:$J$44,8,FALSE)*VLOOKUP(HRYLD2!AZ$4,'[1]INTERNAL PARAMETERS-1'!$B$5:$J$44,3,FALSE)</f>
        <v>0</v>
      </c>
      <c r="BA48" s="44">
        <f>HRYLD1!BA48*VLOOKUP(HRYLD2!BA$4,'[1]INTERNAL PARAMETERS-1'!$B$5:$J$44,5,FALSE)*VLOOKUP(HRYLD2!BA$4,'[1]INTERNAL PARAMETERS-1'!$B$5:$J$44,6,FALSE)*VLOOKUP(HRYLD2!BA$4,'[1]INTERNAL PARAMETERS-1'!$B$5:$J$44,3,FALSE) + HRYLD1!BA48*(1-VLOOKUP(HRYLD2!BA$4,'[1]INTERNAL PARAMETERS-1'!$B$5:$J$44,5,FALSE))*VLOOKUP(HRYLD2!BA$4,'[1]INTERNAL PARAMETERS-1'!$B$5:$J$44,8,FALSE)*VLOOKUP(HRYLD2!BA$4,'[1]INTERNAL PARAMETERS-1'!$B$5:$J$44,3,FALSE)</f>
        <v>0.96423322615163964</v>
      </c>
      <c r="BB48" s="44">
        <f>HRYLD1!BB48*VLOOKUP(HRYLD2!BB$4,'[1]INTERNAL PARAMETERS-1'!$B$5:$J$44,5,FALSE)*VLOOKUP(HRYLD2!BB$4,'[1]INTERNAL PARAMETERS-1'!$B$5:$J$44,6,FALSE)*VLOOKUP(HRYLD2!BB$4,'[1]INTERNAL PARAMETERS-1'!$B$5:$J$44,3,FALSE) + HRYLD1!BB48*(1-VLOOKUP(HRYLD2!BB$4,'[1]INTERNAL PARAMETERS-1'!$B$5:$J$44,5,FALSE))*VLOOKUP(HRYLD2!BB$4,'[1]INTERNAL PARAMETERS-1'!$B$5:$J$44,8,FALSE)*VLOOKUP(HRYLD2!BB$4,'[1]INTERNAL PARAMETERS-1'!$B$5:$J$44,3,FALSE)</f>
        <v>0.6758706848745315</v>
      </c>
      <c r="BC48" s="44">
        <f>HRYLD1!BC48*VLOOKUP(HRYLD2!BC$4,'[1]INTERNAL PARAMETERS-1'!$B$5:$J$44,5,FALSE)*VLOOKUP(HRYLD2!BC$4,'[1]INTERNAL PARAMETERS-1'!$B$5:$J$44,6,FALSE)*VLOOKUP(HRYLD2!BC$4,'[1]INTERNAL PARAMETERS-1'!$B$5:$J$44,3,FALSE) + HRYLD1!BC48*(1-VLOOKUP(HRYLD2!BC$4,'[1]INTERNAL PARAMETERS-1'!$B$5:$J$44,5,FALSE))*VLOOKUP(HRYLD2!BC$4,'[1]INTERNAL PARAMETERS-1'!$B$5:$J$44,8,FALSE)*VLOOKUP(HRYLD2!BC$4,'[1]INTERNAL PARAMETERS-1'!$B$5:$J$44,3,FALSE)</f>
        <v>1.2343428620145145</v>
      </c>
      <c r="BD48" s="44">
        <f>HRYLD1!BD48*VLOOKUP(HRYLD2!BD$4,'[1]INTERNAL PARAMETERS-1'!$B$5:$J$44,5,FALSE)*VLOOKUP(HRYLD2!BD$4,'[1]INTERNAL PARAMETERS-1'!$B$5:$J$44,6,FALSE)*VLOOKUP(HRYLD2!BD$4,'[1]INTERNAL PARAMETERS-1'!$B$5:$J$44,3,FALSE) + HRYLD1!BD48*(1-VLOOKUP(HRYLD2!BD$4,'[1]INTERNAL PARAMETERS-1'!$B$5:$J$44,5,FALSE))*VLOOKUP(HRYLD2!BD$4,'[1]INTERNAL PARAMETERS-1'!$B$5:$J$44,8,FALSE)*VLOOKUP(HRYLD2!BD$4,'[1]INTERNAL PARAMETERS-1'!$B$5:$J$44,3,FALSE)</f>
        <v>0.53372502822366652</v>
      </c>
      <c r="BE48" s="44">
        <f>HRYLD1!BE48*VLOOKUP(HRYLD2!BE$4,'[1]INTERNAL PARAMETERS-1'!$B$5:$J$44,5,FALSE)*VLOOKUP(HRYLD2!BE$4,'[1]INTERNAL PARAMETERS-1'!$B$5:$J$44,6,FALSE)*VLOOKUP(HRYLD2!BE$4,'[1]INTERNAL PARAMETERS-1'!$B$5:$J$44,3,FALSE) + HRYLD1!BE48*(1-VLOOKUP(HRYLD2!BE$4,'[1]INTERNAL PARAMETERS-1'!$B$5:$J$44,5,FALSE))*VLOOKUP(HRYLD2!BE$4,'[1]INTERNAL PARAMETERS-1'!$B$5:$J$44,8,FALSE)*VLOOKUP(HRYLD2!BE$4,'[1]INTERNAL PARAMETERS-1'!$B$5:$J$44,3,FALSE)</f>
        <v>0.98628097037601514</v>
      </c>
      <c r="BF48" s="44">
        <f>HRYLD1!BF48*VLOOKUP(HRYLD2!BF$4,'[1]INTERNAL PARAMETERS-1'!$B$5:$J$44,5,FALSE)*VLOOKUP(HRYLD2!BF$4,'[1]INTERNAL PARAMETERS-1'!$B$5:$J$44,6,FALSE)*VLOOKUP(HRYLD2!BF$4,'[1]INTERNAL PARAMETERS-1'!$B$5:$J$44,3,FALSE) + HRYLD1!BF48*(1-VLOOKUP(HRYLD2!BF$4,'[1]INTERNAL PARAMETERS-1'!$B$5:$J$44,5,FALSE))*VLOOKUP(HRYLD2!BF$4,'[1]INTERNAL PARAMETERS-1'!$B$5:$J$44,8,FALSE)*VLOOKUP(HRYLD2!BF$4,'[1]INTERNAL PARAMETERS-1'!$B$5:$J$44,3,FALSE)</f>
        <v>0</v>
      </c>
      <c r="BG48" s="44">
        <f>HRYLD1!BG48*VLOOKUP(HRYLD2!BG$4,'[1]INTERNAL PARAMETERS-1'!$B$5:$J$44,5,FALSE)*VLOOKUP(HRYLD2!BG$4,'[1]INTERNAL PARAMETERS-1'!$B$5:$J$44,6,FALSE)*VLOOKUP(HRYLD2!BG$4,'[1]INTERNAL PARAMETERS-1'!$B$5:$J$44,3,FALSE) + HRYLD1!BG48*(1-VLOOKUP(HRYLD2!BG$4,'[1]INTERNAL PARAMETERS-1'!$B$5:$J$44,5,FALSE))*VLOOKUP(HRYLD2!BG$4,'[1]INTERNAL PARAMETERS-1'!$B$5:$J$44,8,FALSE)*VLOOKUP(HRYLD2!BG$4,'[1]INTERNAL PARAMETERS-1'!$B$5:$J$44,3,FALSE)</f>
        <v>0.43938960776830555</v>
      </c>
      <c r="BH48" s="44">
        <f>HRYLD1!BH48*VLOOKUP(HRYLD2!BH$4,'[1]INTERNAL PARAMETERS-1'!$B$5:$J$44,5,FALSE)*VLOOKUP(HRYLD2!BH$4,'[1]INTERNAL PARAMETERS-1'!$B$5:$J$44,6,FALSE)*VLOOKUP(HRYLD2!BH$4,'[1]INTERNAL PARAMETERS-1'!$B$5:$J$44,3,FALSE) + HRYLD1!BH48*(1-VLOOKUP(HRYLD2!BH$4,'[1]INTERNAL PARAMETERS-1'!$B$5:$J$44,5,FALSE))*VLOOKUP(HRYLD2!BH$4,'[1]INTERNAL PARAMETERS-1'!$B$5:$J$44,8,FALSE)*VLOOKUP(HRYLD2!BH$4,'[1]INTERNAL PARAMETERS-1'!$B$5:$J$44,3,FALSE)</f>
        <v>3.0469180463044126E-3</v>
      </c>
      <c r="BI48" s="44">
        <f>HRYLD1!BI48*VLOOKUP(HRYLD2!BI$4,'[1]INTERNAL PARAMETERS-1'!$B$5:$J$44,5,FALSE)*VLOOKUP(HRYLD2!BI$4,'[1]INTERNAL PARAMETERS-1'!$B$5:$J$44,6,FALSE)*VLOOKUP(HRYLD2!BI$4,'[1]INTERNAL PARAMETERS-1'!$B$5:$J$44,3,FALSE) + HRYLD1!BI48*(1-VLOOKUP(HRYLD2!BI$4,'[1]INTERNAL PARAMETERS-1'!$B$5:$J$44,5,FALSE))*VLOOKUP(HRYLD2!BI$4,'[1]INTERNAL PARAMETERS-1'!$B$5:$J$44,8,FALSE)*VLOOKUP(HRYLD2!BI$4,'[1]INTERNAL PARAMETERS-1'!$B$5:$J$44,3,FALSE)</f>
        <v>0</v>
      </c>
      <c r="BJ48" s="44">
        <f>HRYLD1!BJ48*VLOOKUP(HRYLD2!BJ$4,'[1]INTERNAL PARAMETERS-1'!$B$5:$J$44,5,FALSE)*VLOOKUP(HRYLD2!BJ$4,'[1]INTERNAL PARAMETERS-1'!$B$5:$J$44,6,FALSE)*VLOOKUP(HRYLD2!BJ$4,'[1]INTERNAL PARAMETERS-1'!$B$5:$J$44,3,FALSE) + HRYLD1!BJ48*(1-VLOOKUP(HRYLD2!BJ$4,'[1]INTERNAL PARAMETERS-1'!$B$5:$J$44,5,FALSE))*VLOOKUP(HRYLD2!BJ$4,'[1]INTERNAL PARAMETERS-1'!$B$5:$J$44,8,FALSE)*VLOOKUP(HRYLD2!BJ$4,'[1]INTERNAL PARAMETERS-1'!$B$5:$J$44,3,FALSE)</f>
        <v>0.19719547488453279</v>
      </c>
      <c r="BK48" s="44">
        <f>HRYLD1!BK48*VLOOKUP(HRYLD2!BK$4,'[1]INTERNAL PARAMETERS-1'!$B$5:$J$44,5,FALSE)*VLOOKUP(HRYLD2!BK$4,'[1]INTERNAL PARAMETERS-1'!$B$5:$J$44,6,FALSE)*VLOOKUP(HRYLD2!BK$4,'[1]INTERNAL PARAMETERS-1'!$B$5:$J$44,3,FALSE) + HRYLD1!BK48*(1-VLOOKUP(HRYLD2!BK$4,'[1]INTERNAL PARAMETERS-1'!$B$5:$J$44,5,FALSE))*VLOOKUP(HRYLD2!BK$4,'[1]INTERNAL PARAMETERS-1'!$B$5:$J$44,8,FALSE)*VLOOKUP(HRYLD2!BK$4,'[1]INTERNAL PARAMETERS-1'!$B$5:$J$44,3,FALSE)</f>
        <v>0.24720514347808656</v>
      </c>
      <c r="BL48" s="44">
        <f>HRYLD1!BL48*VLOOKUP(HRYLD2!BL$4,'[1]INTERNAL PARAMETERS-1'!$B$5:$J$44,5,FALSE)*VLOOKUP(HRYLD2!BL$4,'[1]INTERNAL PARAMETERS-1'!$B$5:$J$44,6,FALSE)*VLOOKUP(HRYLD2!BL$4,'[1]INTERNAL PARAMETERS-1'!$B$5:$J$44,3,FALSE) + HRYLD1!BL48*(1-VLOOKUP(HRYLD2!BL$4,'[1]INTERNAL PARAMETERS-1'!$B$5:$J$44,5,FALSE))*VLOOKUP(HRYLD2!BL$4,'[1]INTERNAL PARAMETERS-1'!$B$5:$J$44,8,FALSE)*VLOOKUP(HRYLD2!BL$4,'[1]INTERNAL PARAMETERS-1'!$B$5:$J$44,3,FALSE)</f>
        <v>0.69018180090614545</v>
      </c>
      <c r="BM48" s="44">
        <f>HRYLD1!BM48*VLOOKUP(HRYLD2!BM$4,'[1]INTERNAL PARAMETERS-1'!$B$5:$J$44,5,FALSE)*VLOOKUP(HRYLD2!BM$4,'[1]INTERNAL PARAMETERS-1'!$B$5:$J$44,6,FALSE)*VLOOKUP(HRYLD2!BM$4,'[1]INTERNAL PARAMETERS-1'!$B$5:$J$44,3,FALSE) + HRYLD1!BM48*(1-VLOOKUP(HRYLD2!BM$4,'[1]INTERNAL PARAMETERS-1'!$B$5:$J$44,5,FALSE))*VLOOKUP(HRYLD2!BM$4,'[1]INTERNAL PARAMETERS-1'!$B$5:$J$44,8,FALSE)*VLOOKUP(HRYLD2!BM$4,'[1]INTERNAL PARAMETERS-1'!$B$5:$J$44,3,FALSE)</f>
        <v>0.20246912681816459</v>
      </c>
      <c r="BN48" s="44">
        <f>HRYLD1!BN48*VLOOKUP(HRYLD2!BN$4,'[1]INTERNAL PARAMETERS-1'!$B$5:$J$44,5,FALSE)*VLOOKUP(HRYLD2!BN$4,'[1]INTERNAL PARAMETERS-1'!$B$5:$J$44,6,FALSE)*VLOOKUP(HRYLD2!BN$4,'[1]INTERNAL PARAMETERS-1'!$B$5:$J$44,3,FALSE) + HRYLD1!BN48*(1-VLOOKUP(HRYLD2!BN$4,'[1]INTERNAL PARAMETERS-1'!$B$5:$J$44,5,FALSE))*VLOOKUP(HRYLD2!BN$4,'[1]INTERNAL PARAMETERS-1'!$B$5:$J$44,8,FALSE)*VLOOKUP(HRYLD2!BN$4,'[1]INTERNAL PARAMETERS-1'!$B$5:$J$44,3,FALSE)</f>
        <v>0.25704014773652489</v>
      </c>
      <c r="BO48" s="44">
        <f>HRYLD1!BO48*VLOOKUP(HRYLD2!BO$4,'[1]INTERNAL PARAMETERS-1'!$B$5:$J$44,5,FALSE)*VLOOKUP(HRYLD2!BO$4,'[1]INTERNAL PARAMETERS-1'!$B$5:$J$44,6,FALSE)*VLOOKUP(HRYLD2!BO$4,'[1]INTERNAL PARAMETERS-1'!$B$5:$J$44,3,FALSE) + HRYLD1!BO48*(1-VLOOKUP(HRYLD2!BO$4,'[1]INTERNAL PARAMETERS-1'!$B$5:$J$44,5,FALSE))*VLOOKUP(HRYLD2!BO$4,'[1]INTERNAL PARAMETERS-1'!$B$5:$J$44,8,FALSE)*VLOOKUP(HRYLD2!BO$4,'[1]INTERNAL PARAMETERS-1'!$B$5:$J$44,3,FALSE)</f>
        <v>0.21193374196753012</v>
      </c>
      <c r="BP48" s="44">
        <f>HRYLD1!BP48*VLOOKUP(HRYLD2!BP$4,'[1]INTERNAL PARAMETERS-1'!$B$5:$J$44,5,FALSE)*VLOOKUP(HRYLD2!BP$4,'[1]INTERNAL PARAMETERS-1'!$B$5:$J$44,6,FALSE)*VLOOKUP(HRYLD2!BP$4,'[1]INTERNAL PARAMETERS-1'!$B$5:$J$44,3,FALSE) + HRYLD1!BP48*(1-VLOOKUP(HRYLD2!BP$4,'[1]INTERNAL PARAMETERS-1'!$B$5:$J$44,5,FALSE))*VLOOKUP(HRYLD2!BP$4,'[1]INTERNAL PARAMETERS-1'!$B$5:$J$44,8,FALSE)*VLOOKUP(HRYLD2!BP$4,'[1]INTERNAL PARAMETERS-1'!$B$5:$J$44,3,FALSE)</f>
        <v>1.92281533668551E-2</v>
      </c>
      <c r="BQ48" s="44">
        <f>HRYLD1!BQ48*VLOOKUP(HRYLD2!BQ$4,'[1]INTERNAL PARAMETERS-1'!$B$5:$J$44,5,FALSE)*VLOOKUP(HRYLD2!BQ$4,'[1]INTERNAL PARAMETERS-1'!$B$5:$J$44,6,FALSE)*VLOOKUP(HRYLD2!BQ$4,'[1]INTERNAL PARAMETERS-1'!$B$5:$J$44,3,FALSE) + HRYLD1!BQ48*(1-VLOOKUP(HRYLD2!BQ$4,'[1]INTERNAL PARAMETERS-1'!$B$5:$J$44,5,FALSE))*VLOOKUP(HRYLD2!BQ$4,'[1]INTERNAL PARAMETERS-1'!$B$5:$J$44,8,FALSE)*VLOOKUP(HRYLD2!BQ$4,'[1]INTERNAL PARAMETERS-1'!$B$5:$J$44,3,FALSE)</f>
        <v>0.82754389027368991</v>
      </c>
      <c r="BR48" s="44">
        <f>HRYLD1!BR48*VLOOKUP(HRYLD2!BR$4,'[1]INTERNAL PARAMETERS-1'!$B$5:$J$44,5,FALSE)*VLOOKUP(HRYLD2!BR$4,'[1]INTERNAL PARAMETERS-1'!$B$5:$J$44,6,FALSE)*VLOOKUP(HRYLD2!BR$4,'[1]INTERNAL PARAMETERS-1'!$B$5:$J$44,3,FALSE) + HRYLD1!BR48*(1-VLOOKUP(HRYLD2!BR$4,'[1]INTERNAL PARAMETERS-1'!$B$5:$J$44,5,FALSE))*VLOOKUP(HRYLD2!BR$4,'[1]INTERNAL PARAMETERS-1'!$B$5:$J$44,8,FALSE)*VLOOKUP(HRYLD2!BR$4,'[1]INTERNAL PARAMETERS-1'!$B$5:$J$44,3,FALSE)</f>
        <v>3.4038648997649489E-2</v>
      </c>
      <c r="BS48" s="44">
        <f>HRYLD1!BS48*VLOOKUP(HRYLD2!BS$4,'[1]INTERNAL PARAMETERS-1'!$B$5:$J$44,5,FALSE)*VLOOKUP(HRYLD2!BS$4,'[1]INTERNAL PARAMETERS-1'!$B$5:$J$44,6,FALSE)*VLOOKUP(HRYLD2!BS$4,'[1]INTERNAL PARAMETERS-1'!$B$5:$J$44,3,FALSE) + HRYLD1!BS48*(1-VLOOKUP(HRYLD2!BS$4,'[1]INTERNAL PARAMETERS-1'!$B$5:$J$44,5,FALSE))*VLOOKUP(HRYLD2!BS$4,'[1]INTERNAL PARAMETERS-1'!$B$5:$J$44,8,FALSE)*VLOOKUP(HRYLD2!BS$4,'[1]INTERNAL PARAMETERS-1'!$B$5:$J$44,3,FALSE)</f>
        <v>2.1913409641009284E-3</v>
      </c>
      <c r="BT48" s="44">
        <f>HRYLD1!BT48*VLOOKUP(HRYLD2!BT$4,'[1]INTERNAL PARAMETERS-1'!$B$5:$J$44,5,FALSE)*VLOOKUP(HRYLD2!BT$4,'[1]INTERNAL PARAMETERS-1'!$B$5:$J$44,6,FALSE)*VLOOKUP(HRYLD2!BT$4,'[1]INTERNAL PARAMETERS-1'!$B$5:$J$44,3,FALSE) + HRYLD1!BT48*(1-VLOOKUP(HRYLD2!BT$4,'[1]INTERNAL PARAMETERS-1'!$B$5:$J$44,5,FALSE))*VLOOKUP(HRYLD2!BT$4,'[1]INTERNAL PARAMETERS-1'!$B$5:$J$44,8,FALSE)*VLOOKUP(HRYLD2!BT$4,'[1]INTERNAL PARAMETERS-1'!$B$5:$J$44,3,FALSE)</f>
        <v>0</v>
      </c>
      <c r="BU48" s="44">
        <f>HRYLD1!BU48*VLOOKUP(HRYLD2!BU$4,'[1]INTERNAL PARAMETERS-1'!$B$5:$J$44,5,FALSE)*VLOOKUP(HRYLD2!BU$4,'[1]INTERNAL PARAMETERS-1'!$B$5:$J$44,6,FALSE)*VLOOKUP(HRYLD2!BU$4,'[1]INTERNAL PARAMETERS-1'!$B$5:$J$44,3,FALSE) + HRYLD1!BU48*(1-VLOOKUP(HRYLD2!BU$4,'[1]INTERNAL PARAMETERS-1'!$B$5:$J$44,5,FALSE))*VLOOKUP(HRYLD2!BU$4,'[1]INTERNAL PARAMETERS-1'!$B$5:$J$44,8,FALSE)*VLOOKUP(HRYLD2!BU$4,'[1]INTERNAL PARAMETERS-1'!$B$5:$J$44,3,FALSE)</f>
        <v>0</v>
      </c>
      <c r="BV48" s="44">
        <f>HRYLD1!BV48*VLOOKUP(HRYLD2!BV$4,'[1]INTERNAL PARAMETERS-1'!$B$5:$J$44,5,FALSE)*VLOOKUP(HRYLD2!BV$4,'[1]INTERNAL PARAMETERS-1'!$B$5:$J$44,6,FALSE)*VLOOKUP(HRYLD2!BV$4,'[1]INTERNAL PARAMETERS-1'!$B$5:$J$44,3,FALSE) + HRYLD1!BV48*(1-VLOOKUP(HRYLD2!BV$4,'[1]INTERNAL PARAMETERS-1'!$B$5:$J$44,5,FALSE))*VLOOKUP(HRYLD2!BV$4,'[1]INTERNAL PARAMETERS-1'!$B$5:$J$44,8,FALSE)*VLOOKUP(HRYLD2!BV$4,'[1]INTERNAL PARAMETERS-1'!$B$5:$J$44,3,FALSE)</f>
        <v>0</v>
      </c>
      <c r="BW48" s="44">
        <f>HRYLD1!BW48*VLOOKUP(HRYLD2!BW$4,'[1]INTERNAL PARAMETERS-1'!$B$5:$J$44,5,FALSE)*VLOOKUP(HRYLD2!BW$4,'[1]INTERNAL PARAMETERS-1'!$B$5:$J$44,6,FALSE)*VLOOKUP(HRYLD2!BW$4,'[1]INTERNAL PARAMETERS-1'!$B$5:$J$44,3,FALSE) + HRYLD1!BW48*(1-VLOOKUP(HRYLD2!BW$4,'[1]INTERNAL PARAMETERS-1'!$B$5:$J$44,5,FALSE))*VLOOKUP(HRYLD2!BW$4,'[1]INTERNAL PARAMETERS-1'!$B$5:$J$44,8,FALSE)*VLOOKUP(HRYLD2!BW$4,'[1]INTERNAL PARAMETERS-1'!$B$5:$J$44,3,FALSE)</f>
        <v>0</v>
      </c>
      <c r="BX48" s="44">
        <f>HRYLD1!BX48*VLOOKUP(HRYLD2!BX$4,'[1]INTERNAL PARAMETERS-1'!$B$5:$J$44,5,FALSE)*VLOOKUP(HRYLD2!BX$4,'[1]INTERNAL PARAMETERS-1'!$B$5:$J$44,6,FALSE)*VLOOKUP(HRYLD2!BX$4,'[1]INTERNAL PARAMETERS-1'!$B$5:$J$44,3,FALSE) + HRYLD1!BX48*(1-VLOOKUP(HRYLD2!BX$4,'[1]INTERNAL PARAMETERS-1'!$B$5:$J$44,5,FALSE))*VLOOKUP(HRYLD2!BX$4,'[1]INTERNAL PARAMETERS-1'!$B$5:$J$44,8,FALSE)*VLOOKUP(HRYLD2!BX$4,'[1]INTERNAL PARAMETERS-1'!$B$5:$J$44,3,FALSE)</f>
        <v>0</v>
      </c>
      <c r="BY48" s="44">
        <f>HRYLD1!BY48*VLOOKUP(HRYLD2!BY$4,'[1]INTERNAL PARAMETERS-1'!$B$5:$J$44,5,FALSE)*VLOOKUP(HRYLD2!BY$4,'[1]INTERNAL PARAMETERS-1'!$B$5:$J$44,6,FALSE)*VLOOKUP(HRYLD2!BY$4,'[1]INTERNAL PARAMETERS-1'!$B$5:$J$44,3,FALSE) + HRYLD1!BY48*(1-VLOOKUP(HRYLD2!BY$4,'[1]INTERNAL PARAMETERS-1'!$B$5:$J$44,5,FALSE))*VLOOKUP(HRYLD2!BY$4,'[1]INTERNAL PARAMETERS-1'!$B$5:$J$44,8,FALSE)*VLOOKUP(HRYLD2!BY$4,'[1]INTERNAL PARAMETERS-1'!$B$5:$J$44,3,FALSE)</f>
        <v>0</v>
      </c>
      <c r="BZ48" s="44">
        <f>HRYLD1!BZ48*VLOOKUP(HRYLD2!BZ$4,'[1]INTERNAL PARAMETERS-1'!$B$5:$J$44,5,FALSE)*VLOOKUP(HRYLD2!BZ$4,'[1]INTERNAL PARAMETERS-1'!$B$5:$J$44,6,FALSE)*VLOOKUP(HRYLD2!BZ$4,'[1]INTERNAL PARAMETERS-1'!$B$5:$J$44,3,FALSE) + HRYLD1!BZ48*(1-VLOOKUP(HRYLD2!BZ$4,'[1]INTERNAL PARAMETERS-1'!$B$5:$J$44,5,FALSE))*VLOOKUP(HRYLD2!BZ$4,'[1]INTERNAL PARAMETERS-1'!$B$5:$J$44,8,FALSE)*VLOOKUP(HRYLD2!BZ$4,'[1]INTERNAL PARAMETERS-1'!$B$5:$J$44,3,FALSE)</f>
        <v>2.5044739973757264E-3</v>
      </c>
      <c r="CA48" s="44">
        <f>HRYLD1!CA48*VLOOKUP(HRYLD2!CA$4,'[1]INTERNAL PARAMETERS-1'!$B$5:$J$44,5,FALSE)*VLOOKUP(HRYLD2!CA$4,'[1]INTERNAL PARAMETERS-1'!$B$5:$J$44,6,FALSE)*VLOOKUP(HRYLD2!CA$4,'[1]INTERNAL PARAMETERS-1'!$B$5:$J$44,3,FALSE) + HRYLD1!CA48*(1-VLOOKUP(HRYLD2!CA$4,'[1]INTERNAL PARAMETERS-1'!$B$5:$J$44,5,FALSE))*VLOOKUP(HRYLD2!CA$4,'[1]INTERNAL PARAMETERS-1'!$B$5:$J$44,8,FALSE)*VLOOKUP(HRYLD2!CA$4,'[1]INTERNAL PARAMETERS-1'!$B$5:$J$44,3,FALSE)</f>
        <v>0</v>
      </c>
      <c r="CB48" s="44">
        <f>HRYLD1!CB48*VLOOKUP(HRYLD2!CB$4,'[1]INTERNAL PARAMETERS-1'!$B$5:$J$44,5,FALSE)*VLOOKUP(HRYLD2!CB$4,'[1]INTERNAL PARAMETERS-1'!$B$5:$J$44,6,FALSE)*VLOOKUP(HRYLD2!CB$4,'[1]INTERNAL PARAMETERS-1'!$B$5:$J$44,3,FALSE) + HRYLD1!CB48*(1-VLOOKUP(HRYLD2!CB$4,'[1]INTERNAL PARAMETERS-1'!$B$5:$J$44,5,FALSE))*VLOOKUP(HRYLD2!CB$4,'[1]INTERNAL PARAMETERS-1'!$B$5:$J$44,8,FALSE)*VLOOKUP(HRYLD2!CB$4,'[1]INTERNAL PARAMETERS-1'!$B$5:$J$44,3,FALSE)</f>
        <v>0</v>
      </c>
      <c r="CC48" s="44">
        <f>HRYLD1!CC48*VLOOKUP(HRYLD2!CC$4,'[1]INTERNAL PARAMETERS-1'!$B$5:$J$44,5,FALSE)*VLOOKUP(HRYLD2!CC$4,'[1]INTERNAL PARAMETERS-1'!$B$5:$J$44,6,FALSE)*VLOOKUP(HRYLD2!CC$4,'[1]INTERNAL PARAMETERS-1'!$B$5:$J$44,3,FALSE) + HRYLD1!CC48*(1-VLOOKUP(HRYLD2!CC$4,'[1]INTERNAL PARAMETERS-1'!$B$5:$J$44,5,FALSE))*VLOOKUP(HRYLD2!CC$4,'[1]INTERNAL PARAMETERS-1'!$B$5:$J$44,8,FALSE)*VLOOKUP(HRYLD2!CC$4,'[1]INTERNAL PARAMETERS-1'!$B$5:$J$44,3,FALSE)</f>
        <v>4.5623971805701215E-3</v>
      </c>
      <c r="CD48" s="44">
        <f>HRYLD1!CD48*VLOOKUP(HRYLD2!CD$4,'[1]INTERNAL PARAMETERS-1'!$B$5:$J$44,5,FALSE)*VLOOKUP(HRYLD2!CD$4,'[1]INTERNAL PARAMETERS-1'!$B$5:$J$44,6,FALSE)*VLOOKUP(HRYLD2!CD$4,'[1]INTERNAL PARAMETERS-1'!$B$5:$J$44,3,FALSE) + HRYLD1!CD48*(1-VLOOKUP(HRYLD2!CD$4,'[1]INTERNAL PARAMETERS-1'!$B$5:$J$44,5,FALSE))*VLOOKUP(HRYLD2!CD$4,'[1]INTERNAL PARAMETERS-1'!$B$5:$J$44,8,FALSE)*VLOOKUP(HRYLD2!CD$4,'[1]INTERNAL PARAMETERS-1'!$B$5:$J$44,3,FALSE)</f>
        <v>1.3080532872584465E-2</v>
      </c>
      <c r="CE48" s="44">
        <f>HRYLD1!CE48*VLOOKUP(HRYLD2!CE$4,'[1]INTERNAL PARAMETERS-1'!$B$5:$J$44,5,FALSE)*VLOOKUP(HRYLD2!CE$4,'[1]INTERNAL PARAMETERS-1'!$B$5:$J$44,6,FALSE)*VLOOKUP(HRYLD2!CE$4,'[1]INTERNAL PARAMETERS-1'!$B$5:$J$44,3,FALSE) + HRYLD1!CE48*(1-VLOOKUP(HRYLD2!CE$4,'[1]INTERNAL PARAMETERS-1'!$B$5:$J$44,5,FALSE))*VLOOKUP(HRYLD2!CE$4,'[1]INTERNAL PARAMETERS-1'!$B$5:$J$44,8,FALSE)*VLOOKUP(HRYLD2!CE$4,'[1]INTERNAL PARAMETERS-1'!$B$5:$J$44,3,FALSE)</f>
        <v>1.8457495169678408E-2</v>
      </c>
      <c r="CF48" s="44">
        <f>HRYLD1!CF48*VLOOKUP(HRYLD2!CF$4,'[1]INTERNAL PARAMETERS-1'!$B$5:$J$44,5,FALSE)*VLOOKUP(HRYLD2!CF$4,'[1]INTERNAL PARAMETERS-1'!$B$5:$J$44,6,FALSE)*VLOOKUP(HRYLD2!CF$4,'[1]INTERNAL PARAMETERS-1'!$B$5:$J$44,3,FALSE) + HRYLD1!CF48*(1-VLOOKUP(HRYLD2!CF$4,'[1]INTERNAL PARAMETERS-1'!$B$5:$J$44,5,FALSE))*VLOOKUP(HRYLD2!CF$4,'[1]INTERNAL PARAMETERS-1'!$B$5:$J$44,8,FALSE)*VLOOKUP(HRYLD2!CF$4,'[1]INTERNAL PARAMETERS-1'!$B$5:$J$44,3,FALSE)</f>
        <v>8.0763203936823017E-3</v>
      </c>
      <c r="CG48" s="44">
        <f>HRYLD1!CG48*VLOOKUP(HRYLD2!CG$4,'[1]INTERNAL PARAMETERS-1'!$B$5:$J$44,5,FALSE)*VLOOKUP(HRYLD2!CG$4,'[1]INTERNAL PARAMETERS-1'!$B$5:$J$44,6,FALSE)*VLOOKUP(HRYLD2!CG$4,'[1]INTERNAL PARAMETERS-1'!$B$5:$J$44,3,FALSE) + HRYLD1!CG48*(1-VLOOKUP(HRYLD2!CG$4,'[1]INTERNAL PARAMETERS-1'!$B$5:$J$44,5,FALSE))*VLOOKUP(HRYLD2!CG$4,'[1]INTERNAL PARAMETERS-1'!$B$5:$J$44,8,FALSE)*VLOOKUP(HRYLD2!CG$4,'[1]INTERNAL PARAMETERS-1'!$B$5:$J$44,3,FALSE)</f>
        <v>0</v>
      </c>
      <c r="CH48" s="43">
        <f>HRYLD1!CH48*VLOOKUP(HRYLD2!CH$4,'[1]INTERNAL PARAMETERS-1'!$B$5:$J$44,5,FALSE)*VLOOKUP(HRYLD2!CH$4,'[1]INTERNAL PARAMETERS-1'!$B$5:$J$44,6,FALSE)*VLOOKUP(HRYLD2!CH$4,'[1]INTERNAL PARAMETERS-1'!$B$5:$J$44,3,FALSE) + HRYLD1!CH48*(1-VLOOKUP(HRYLD2!CH$4,'[1]INTERNAL PARAMETERS-1'!$B$5:$J$44,5,FALSE))*VLOOKUP(HRYLD2!CH$4,'[1]INTERNAL PARAMETERS-1'!$B$5:$J$44,8,FALSE)*VLOOKUP(HRYLD2!CH$4,'[1]INTERNAL PARAMETERS-1'!$B$5:$J$44,3,FALSE)</f>
        <v>0</v>
      </c>
      <c r="CJ48" s="45">
        <f t="shared" si="0"/>
        <v>554.14660677935319</v>
      </c>
      <c r="CK48" s="43">
        <f t="shared" si="1"/>
        <v>10.365650107391419</v>
      </c>
    </row>
    <row r="49" spans="2:89" x14ac:dyDescent="0.4">
      <c r="B49" s="58" t="s">
        <v>4</v>
      </c>
      <c r="C49" s="57" t="s">
        <v>67</v>
      </c>
      <c r="D49" s="57" t="s">
        <v>58</v>
      </c>
      <c r="E49" s="132">
        <f>HR!X49</f>
        <v>913.38056234542626</v>
      </c>
      <c r="F49" s="59">
        <f>'[1]INTERNAL PARAMETERS-1'!M13</f>
        <v>44.225000000000001</v>
      </c>
      <c r="G49" s="45">
        <f>HRYLD1!G49*VLOOKUP(HRYLD2!G$4,'[1]INTERNAL PARAMETERS-1'!$B$5:$J$44,5,FALSE)*VLOOKUP(HRYLD2!G$4,'[1]INTERNAL PARAMETERS-1'!$B$5:$J$44,7,FALSE)*HRYLD2!$F49 + HRYLD1!G49*(1-VLOOKUP(HRYLD2!G$4,'[1]INTERNAL PARAMETERS-1'!$B$5:$J$44,5,FALSE))*VLOOKUP(HRYLD2!G$4,'[1]INTERNAL PARAMETERS-1'!$B$5:$J$44,9,FALSE)*HRYLD2!$F49</f>
        <v>178.96505185684759</v>
      </c>
      <c r="H49" s="44">
        <f>HRYLD1!H49*VLOOKUP(HRYLD2!H$4,'[1]INTERNAL PARAMETERS-1'!$B$5:$J$44,5,FALSE)*VLOOKUP(HRYLD2!H$4,'[1]INTERNAL PARAMETERS-1'!$B$5:$J$44,7,FALSE)*HRYLD2!$F49 + HRYLD1!H49*(1-VLOOKUP(HRYLD2!H$4,'[1]INTERNAL PARAMETERS-1'!$B$5:$J$44,5,FALSE))*VLOOKUP(HRYLD2!H$4,'[1]INTERNAL PARAMETERS-1'!$B$5:$J$44,9,FALSE)*HRYLD2!$F49</f>
        <v>86.138455182236711</v>
      </c>
      <c r="I49" s="44">
        <f>HRYLD1!I49*VLOOKUP(HRYLD2!I$4,'[1]INTERNAL PARAMETERS-1'!$B$5:$J$44,5,FALSE)*VLOOKUP(HRYLD2!I$4,'[1]INTERNAL PARAMETERS-1'!$B$5:$J$44,7,FALSE)*HRYLD2!$F49 + HRYLD1!I49*(1-VLOOKUP(HRYLD2!I$4,'[1]INTERNAL PARAMETERS-1'!$B$5:$J$44,5,FALSE))*VLOOKUP(HRYLD2!I$4,'[1]INTERNAL PARAMETERS-1'!$B$5:$J$44,9,FALSE)*HRYLD2!$F49</f>
        <v>88.097599390422744</v>
      </c>
      <c r="J49" s="44">
        <f>HRYLD1!J49*VLOOKUP(HRYLD2!J$4,'[1]INTERNAL PARAMETERS-1'!$B$5:$J$44,5,FALSE)*VLOOKUP(HRYLD2!J$4,'[1]INTERNAL PARAMETERS-1'!$B$5:$J$44,7,FALSE)*HRYLD2!$F49 + HRYLD1!J49*(1-VLOOKUP(HRYLD2!J$4,'[1]INTERNAL PARAMETERS-1'!$B$5:$J$44,5,FALSE))*VLOOKUP(HRYLD2!J$4,'[1]INTERNAL PARAMETERS-1'!$B$5:$J$44,9,FALSE)*HRYLD2!$F49</f>
        <v>0</v>
      </c>
      <c r="K49" s="44">
        <f>HRYLD1!K49*VLOOKUP(HRYLD2!K$4,'[1]INTERNAL PARAMETERS-1'!$B$5:$J$44,5,FALSE)*VLOOKUP(HRYLD2!K$4,'[1]INTERNAL PARAMETERS-1'!$B$5:$J$44,7,FALSE)*HRYLD2!$F49 + HRYLD1!K49*(1-VLOOKUP(HRYLD2!K$4,'[1]INTERNAL PARAMETERS-1'!$B$5:$J$44,5,FALSE))*VLOOKUP(HRYLD2!K$4,'[1]INTERNAL PARAMETERS-1'!$B$5:$J$44,9,FALSE)*HRYLD2!$F49</f>
        <v>1.1555382662340807</v>
      </c>
      <c r="L49" s="44">
        <f>HRYLD1!L49*VLOOKUP(HRYLD2!L$4,'[1]INTERNAL PARAMETERS-1'!$B$5:$J$44,5,FALSE)*VLOOKUP(HRYLD2!L$4,'[1]INTERNAL PARAMETERS-1'!$B$5:$J$44,7,FALSE)*HRYLD2!$F49 + HRYLD1!L49*(1-VLOOKUP(HRYLD2!L$4,'[1]INTERNAL PARAMETERS-1'!$B$5:$J$44,5,FALSE))*VLOOKUP(HRYLD2!L$4,'[1]INTERNAL PARAMETERS-1'!$B$5:$J$44,9,FALSE)*HRYLD2!$F49</f>
        <v>0</v>
      </c>
      <c r="M49" s="44">
        <f>HRYLD1!M49*VLOOKUP(HRYLD2!M$4,'[1]INTERNAL PARAMETERS-1'!$B$5:$J$44,5,FALSE)*VLOOKUP(HRYLD2!M$4,'[1]INTERNAL PARAMETERS-1'!$B$5:$J$44,7,FALSE)*HRYLD2!$F49 + HRYLD1!M49*(1-VLOOKUP(HRYLD2!M$4,'[1]INTERNAL PARAMETERS-1'!$B$5:$J$44,5,FALSE))*VLOOKUP(HRYLD2!M$4,'[1]INTERNAL PARAMETERS-1'!$B$5:$J$44,9,FALSE)*HRYLD2!$F49</f>
        <v>3.3384446342992069</v>
      </c>
      <c r="N49" s="44">
        <f>HRYLD1!N49*VLOOKUP(HRYLD2!N$4,'[1]INTERNAL PARAMETERS-1'!$B$5:$J$44,5,FALSE)*VLOOKUP(HRYLD2!N$4,'[1]INTERNAL PARAMETERS-1'!$B$5:$J$44,7,FALSE)*HRYLD2!$F49 + HRYLD1!N49*(1-VLOOKUP(HRYLD2!N$4,'[1]INTERNAL PARAMETERS-1'!$B$5:$J$44,5,FALSE))*VLOOKUP(HRYLD2!N$4,'[1]INTERNAL PARAMETERS-1'!$B$5:$J$44,9,FALSE)*HRYLD2!$F49</f>
        <v>0.39371472823765008</v>
      </c>
      <c r="O49" s="44">
        <f>HRYLD1!O49*VLOOKUP(HRYLD2!O$4,'[1]INTERNAL PARAMETERS-1'!$B$5:$J$44,5,FALSE)*VLOOKUP(HRYLD2!O$4,'[1]INTERNAL PARAMETERS-1'!$B$5:$J$44,7,FALSE)*HRYLD2!$F49 + HRYLD1!O49*(1-VLOOKUP(HRYLD2!O$4,'[1]INTERNAL PARAMETERS-1'!$B$5:$J$44,5,FALSE))*VLOOKUP(HRYLD2!O$4,'[1]INTERNAL PARAMETERS-1'!$B$5:$J$44,9,FALSE)*HRYLD2!$F49</f>
        <v>0</v>
      </c>
      <c r="P49" s="44">
        <f>HRYLD1!P49*VLOOKUP(HRYLD2!P$4,'[1]INTERNAL PARAMETERS-1'!$B$5:$J$44,5,FALSE)*VLOOKUP(HRYLD2!P$4,'[1]INTERNAL PARAMETERS-1'!$B$5:$J$44,7,FALSE)*HRYLD2!$F49 + HRYLD1!P49*(1-VLOOKUP(HRYLD2!P$4,'[1]INTERNAL PARAMETERS-1'!$B$5:$J$44,5,FALSE))*VLOOKUP(HRYLD2!P$4,'[1]INTERNAL PARAMETERS-1'!$B$5:$J$44,9,FALSE)*HRYLD2!$F49</f>
        <v>0</v>
      </c>
      <c r="Q49" s="44">
        <f>HRYLD1!Q49*VLOOKUP(HRYLD2!Q$4,'[1]INTERNAL PARAMETERS-1'!$B$5:$J$44,5,FALSE)*VLOOKUP(HRYLD2!Q$4,'[1]INTERNAL PARAMETERS-1'!$B$5:$J$44,7,FALSE)*HRYLD2!$F49 + HRYLD1!Q49*(1-VLOOKUP(HRYLD2!Q$4,'[1]INTERNAL PARAMETERS-1'!$B$5:$J$44,5,FALSE))*VLOOKUP(HRYLD2!Q$4,'[1]INTERNAL PARAMETERS-1'!$B$5:$J$44,9,FALSE)*HRYLD2!$F49</f>
        <v>0</v>
      </c>
      <c r="R49" s="44">
        <f>HRYLD1!R49*VLOOKUP(HRYLD2!R$4,'[1]INTERNAL PARAMETERS-1'!$B$5:$J$44,5,FALSE)*VLOOKUP(HRYLD2!R$4,'[1]INTERNAL PARAMETERS-1'!$B$5:$J$44,7,FALSE)*HRYLD2!$F49 + HRYLD1!R49*(1-VLOOKUP(HRYLD2!R$4,'[1]INTERNAL PARAMETERS-1'!$B$5:$J$44,5,FALSE))*VLOOKUP(HRYLD2!R$4,'[1]INTERNAL PARAMETERS-1'!$B$5:$J$44,9,FALSE)*HRYLD2!$F49</f>
        <v>0.82165146962453228</v>
      </c>
      <c r="S49" s="44">
        <f>HRYLD1!S49*VLOOKUP(HRYLD2!S$4,'[1]INTERNAL PARAMETERS-1'!$B$5:$J$44,5,FALSE)*VLOOKUP(HRYLD2!S$4,'[1]INTERNAL PARAMETERS-1'!$B$5:$J$44,7,FALSE)*HRYLD2!$F49 + HRYLD1!S49*(1-VLOOKUP(HRYLD2!S$4,'[1]INTERNAL PARAMETERS-1'!$B$5:$J$44,5,FALSE))*VLOOKUP(HRYLD2!S$4,'[1]INTERNAL PARAMETERS-1'!$B$5:$J$44,9,FALSE)*HRYLD2!$F49</f>
        <v>9.7082470789556705</v>
      </c>
      <c r="T49" s="44">
        <f>HRYLD1!T49*VLOOKUP(HRYLD2!T$4,'[1]INTERNAL PARAMETERS-1'!$B$5:$J$44,5,FALSE)*VLOOKUP(HRYLD2!T$4,'[1]INTERNAL PARAMETERS-1'!$B$5:$J$44,7,FALSE)*HRYLD2!$F49 + HRYLD1!T49*(1-VLOOKUP(HRYLD2!T$4,'[1]INTERNAL PARAMETERS-1'!$B$5:$J$44,5,FALSE))*VLOOKUP(HRYLD2!T$4,'[1]INTERNAL PARAMETERS-1'!$B$5:$J$44,9,FALSE)*HRYLD2!$F49</f>
        <v>2.3109553497020516</v>
      </c>
      <c r="U49" s="44">
        <f>HRYLD1!U49*VLOOKUP(HRYLD2!U$4,'[1]INTERNAL PARAMETERS-1'!$B$5:$J$44,5,FALSE)*VLOOKUP(HRYLD2!U$4,'[1]INTERNAL PARAMETERS-1'!$B$5:$J$44,7,FALSE)*HRYLD2!$F49 + HRYLD1!U49*(1-VLOOKUP(HRYLD2!U$4,'[1]INTERNAL PARAMETERS-1'!$B$5:$J$44,5,FALSE))*VLOOKUP(HRYLD2!U$4,'[1]INTERNAL PARAMETERS-1'!$B$5:$J$44,9,FALSE)*HRYLD2!$F49</f>
        <v>0.96713703553435415</v>
      </c>
      <c r="V49" s="44">
        <f>HRYLD1!V49*VLOOKUP(HRYLD2!V$4,'[1]INTERNAL PARAMETERS-1'!$B$5:$J$44,5,FALSE)*VLOOKUP(HRYLD2!V$4,'[1]INTERNAL PARAMETERS-1'!$B$5:$J$44,7,FALSE)*HRYLD2!$F49 + HRYLD1!V49*(1-VLOOKUP(HRYLD2!V$4,'[1]INTERNAL PARAMETERS-1'!$B$5:$J$44,5,FALSE))*VLOOKUP(HRYLD2!V$4,'[1]INTERNAL PARAMETERS-1'!$B$5:$J$44,9,FALSE)*HRYLD2!$F49</f>
        <v>13.308415586445348</v>
      </c>
      <c r="W49" s="44">
        <f>HRYLD1!W49*VLOOKUP(HRYLD2!W$4,'[1]INTERNAL PARAMETERS-1'!$B$5:$J$44,5,FALSE)*VLOOKUP(HRYLD2!W$4,'[1]INTERNAL PARAMETERS-1'!$B$5:$J$44,7,FALSE)*HRYLD2!$F49 + HRYLD1!W49*(1-VLOOKUP(HRYLD2!W$4,'[1]INTERNAL PARAMETERS-1'!$B$5:$J$44,5,FALSE))*VLOOKUP(HRYLD2!W$4,'[1]INTERNAL PARAMETERS-1'!$B$5:$J$44,9,FALSE)*HRYLD2!$F49</f>
        <v>0</v>
      </c>
      <c r="X49" s="44">
        <f>HRYLD1!X49*VLOOKUP(HRYLD2!X$4,'[1]INTERNAL PARAMETERS-1'!$B$5:$J$44,5,FALSE)*VLOOKUP(HRYLD2!X$4,'[1]INTERNAL PARAMETERS-1'!$B$5:$J$44,7,FALSE)*HRYLD2!$F49 + HRYLD1!X49*(1-VLOOKUP(HRYLD2!X$4,'[1]INTERNAL PARAMETERS-1'!$B$5:$J$44,5,FALSE))*VLOOKUP(HRYLD2!X$4,'[1]INTERNAL PARAMETERS-1'!$B$5:$J$44,9,FALSE)*HRYLD2!$F49</f>
        <v>0</v>
      </c>
      <c r="Y49" s="44">
        <f>HRYLD1!Y49*VLOOKUP(HRYLD2!Y$4,'[1]INTERNAL PARAMETERS-1'!$B$5:$J$44,5,FALSE)*VLOOKUP(HRYLD2!Y$4,'[1]INTERNAL PARAMETERS-1'!$B$5:$J$44,7,FALSE)*HRYLD2!$F49 + HRYLD1!Y49*(1-VLOOKUP(HRYLD2!Y$4,'[1]INTERNAL PARAMETERS-1'!$B$5:$J$44,5,FALSE))*VLOOKUP(HRYLD2!Y$4,'[1]INTERNAL PARAMETERS-1'!$B$5:$J$44,9,FALSE)*HRYLD2!$F49</f>
        <v>0</v>
      </c>
      <c r="Z49" s="44">
        <f>HRYLD1!Z49*VLOOKUP(HRYLD2!Z$4,'[1]INTERNAL PARAMETERS-1'!$B$5:$J$44,5,FALSE)*VLOOKUP(HRYLD2!Z$4,'[1]INTERNAL PARAMETERS-1'!$B$5:$J$44,7,FALSE)*HRYLD2!$F49 + HRYLD1!Z49*(1-VLOOKUP(HRYLD2!Z$4,'[1]INTERNAL PARAMETERS-1'!$B$5:$J$44,5,FALSE))*VLOOKUP(HRYLD2!Z$4,'[1]INTERNAL PARAMETERS-1'!$B$5:$J$44,9,FALSE)*HRYLD2!$F49</f>
        <v>0</v>
      </c>
      <c r="AA49" s="44">
        <f>HRYLD1!AA49*VLOOKUP(HRYLD2!AA$4,'[1]INTERNAL PARAMETERS-1'!$B$5:$J$44,5,FALSE)*VLOOKUP(HRYLD2!AA$4,'[1]INTERNAL PARAMETERS-1'!$B$5:$J$44,7,FALSE)*HRYLD2!$F49 + HRYLD1!AA49*(1-VLOOKUP(HRYLD2!AA$4,'[1]INTERNAL PARAMETERS-1'!$B$5:$J$44,5,FALSE))*VLOOKUP(HRYLD2!AA$4,'[1]INTERNAL PARAMETERS-1'!$B$5:$J$44,9,FALSE)*HRYLD2!$F49</f>
        <v>0</v>
      </c>
      <c r="AB49" s="44">
        <f>HRYLD1!AB49*VLOOKUP(HRYLD2!AB$4,'[1]INTERNAL PARAMETERS-1'!$B$5:$J$44,5,FALSE)*VLOOKUP(HRYLD2!AB$4,'[1]INTERNAL PARAMETERS-1'!$B$5:$J$44,7,FALSE)*HRYLD2!$F49 + HRYLD1!AB49*(1-VLOOKUP(HRYLD2!AB$4,'[1]INTERNAL PARAMETERS-1'!$B$5:$J$44,5,FALSE))*VLOOKUP(HRYLD2!AB$4,'[1]INTERNAL PARAMETERS-1'!$B$5:$J$44,9,FALSE)*HRYLD2!$F49</f>
        <v>0</v>
      </c>
      <c r="AC49" s="44">
        <f>HRYLD1!AC49*VLOOKUP(HRYLD2!AC$4,'[1]INTERNAL PARAMETERS-1'!$B$5:$J$44,5,FALSE)*VLOOKUP(HRYLD2!AC$4,'[1]INTERNAL PARAMETERS-1'!$B$5:$J$44,7,FALSE)*HRYLD2!$F49 + HRYLD1!AC49*(1-VLOOKUP(HRYLD2!AC$4,'[1]INTERNAL PARAMETERS-1'!$B$5:$J$44,5,FALSE))*VLOOKUP(HRYLD2!AC$4,'[1]INTERNAL PARAMETERS-1'!$B$5:$J$44,9,FALSE)*HRYLD2!$F49</f>
        <v>0</v>
      </c>
      <c r="AD49" s="44">
        <f>HRYLD1!AD49*VLOOKUP(HRYLD2!AD$4,'[1]INTERNAL PARAMETERS-1'!$B$5:$J$44,5,FALSE)*VLOOKUP(HRYLD2!AD$4,'[1]INTERNAL PARAMETERS-1'!$B$5:$J$44,7,FALSE)*HRYLD2!$F49 + HRYLD1!AD49*(1-VLOOKUP(HRYLD2!AD$4,'[1]INTERNAL PARAMETERS-1'!$B$5:$J$44,5,FALSE))*VLOOKUP(HRYLD2!AD$4,'[1]INTERNAL PARAMETERS-1'!$B$5:$J$44,9,FALSE)*HRYLD2!$F49</f>
        <v>0</v>
      </c>
      <c r="AE49" s="44">
        <f>HRYLD1!AE49*VLOOKUP(HRYLD2!AE$4,'[1]INTERNAL PARAMETERS-1'!$B$5:$J$44,5,FALSE)*VLOOKUP(HRYLD2!AE$4,'[1]INTERNAL PARAMETERS-1'!$B$5:$J$44,7,FALSE)*HRYLD2!$F49 + HRYLD1!AE49*(1-VLOOKUP(HRYLD2!AE$4,'[1]INTERNAL PARAMETERS-1'!$B$5:$J$44,5,FALSE))*VLOOKUP(HRYLD2!AE$4,'[1]INTERNAL PARAMETERS-1'!$B$5:$J$44,9,FALSE)*HRYLD2!$F49</f>
        <v>0</v>
      </c>
      <c r="AF49" s="44">
        <f>HRYLD1!AF49*VLOOKUP(HRYLD2!AF$4,'[1]INTERNAL PARAMETERS-1'!$B$5:$J$44,5,FALSE)*VLOOKUP(HRYLD2!AF$4,'[1]INTERNAL PARAMETERS-1'!$B$5:$J$44,7,FALSE)*HRYLD2!$F49 + HRYLD1!AF49*(1-VLOOKUP(HRYLD2!AF$4,'[1]INTERNAL PARAMETERS-1'!$B$5:$J$44,5,FALSE))*VLOOKUP(HRYLD2!AF$4,'[1]INTERNAL PARAMETERS-1'!$B$5:$J$44,9,FALSE)*HRYLD2!$F49</f>
        <v>0.66764433160191317</v>
      </c>
      <c r="AG49" s="44">
        <f>HRYLD1!AG49*VLOOKUP(HRYLD2!AG$4,'[1]INTERNAL PARAMETERS-1'!$B$5:$J$44,5,FALSE)*VLOOKUP(HRYLD2!AG$4,'[1]INTERNAL PARAMETERS-1'!$B$5:$J$44,7,FALSE)*HRYLD2!$F49 + HRYLD1!AG49*(1-VLOOKUP(HRYLD2!AG$4,'[1]INTERNAL PARAMETERS-1'!$B$5:$J$44,5,FALSE))*VLOOKUP(HRYLD2!AG$4,'[1]INTERNAL PARAMETERS-1'!$B$5:$J$44,9,FALSE)*HRYLD2!$F49</f>
        <v>0</v>
      </c>
      <c r="AH49" s="44">
        <f>HRYLD1!AH49*VLOOKUP(HRYLD2!AH$4,'[1]INTERNAL PARAMETERS-1'!$B$5:$J$44,5,FALSE)*VLOOKUP(HRYLD2!AH$4,'[1]INTERNAL PARAMETERS-1'!$B$5:$J$44,7,FALSE)*HRYLD2!$F49 + HRYLD1!AH49*(1-VLOOKUP(HRYLD2!AH$4,'[1]INTERNAL PARAMETERS-1'!$B$5:$J$44,5,FALSE))*VLOOKUP(HRYLD2!AH$4,'[1]INTERNAL PARAMETERS-1'!$B$5:$J$44,9,FALSE)*HRYLD2!$F49</f>
        <v>9.4154969841295441E-2</v>
      </c>
      <c r="AI49" s="44">
        <f>HRYLD1!AI49*VLOOKUP(HRYLD2!AI$4,'[1]INTERNAL PARAMETERS-1'!$B$5:$J$44,5,FALSE)*VLOOKUP(HRYLD2!AI$4,'[1]INTERNAL PARAMETERS-1'!$B$5:$J$44,7,FALSE)*HRYLD2!$F49 + HRYLD1!AI49*(1-VLOOKUP(HRYLD2!AI$4,'[1]INTERNAL PARAMETERS-1'!$B$5:$J$44,5,FALSE))*VLOOKUP(HRYLD2!AI$4,'[1]INTERNAL PARAMETERS-1'!$B$5:$J$44,9,FALSE)*HRYLD2!$F49</f>
        <v>0.17117065712921595</v>
      </c>
      <c r="AJ49" s="44">
        <f>HRYLD1!AJ49*VLOOKUP(HRYLD2!AJ$4,'[1]INTERNAL PARAMETERS-1'!$B$5:$J$44,5,FALSE)*VLOOKUP(HRYLD2!AJ$4,'[1]INTERNAL PARAMETERS-1'!$B$5:$J$44,7,FALSE)*HRYLD2!$F49 + HRYLD1!AJ49*(1-VLOOKUP(HRYLD2!AJ$4,'[1]INTERNAL PARAMETERS-1'!$B$5:$J$44,5,FALSE))*VLOOKUP(HRYLD2!AJ$4,'[1]INTERNAL PARAMETERS-1'!$B$5:$J$44,9,FALSE)*HRYLD2!$F49</f>
        <v>1.0014664974028697</v>
      </c>
      <c r="AK49" s="44">
        <f>HRYLD1!AK49*VLOOKUP(HRYLD2!AK$4,'[1]INTERNAL PARAMETERS-1'!$B$5:$J$44,5,FALSE)*VLOOKUP(HRYLD2!AK$4,'[1]INTERNAL PARAMETERS-1'!$B$5:$J$44,7,FALSE)*HRYLD2!$F49 + HRYLD1!AK49*(1-VLOOKUP(HRYLD2!AK$4,'[1]INTERNAL PARAMETERS-1'!$B$5:$J$44,5,FALSE))*VLOOKUP(HRYLD2!AK$4,'[1]INTERNAL PARAMETERS-1'!$B$5:$J$44,9,FALSE)*HRYLD2!$F49</f>
        <v>0</v>
      </c>
      <c r="AL49" s="44">
        <f>HRYLD1!AL49*VLOOKUP(HRYLD2!AL$4,'[1]INTERNAL PARAMETERS-1'!$B$5:$J$44,5,FALSE)*VLOOKUP(HRYLD2!AL$4,'[1]INTERNAL PARAMETERS-1'!$B$5:$J$44,7,FALSE)*HRYLD2!$F49 + HRYLD1!AL49*(1-VLOOKUP(HRYLD2!AL$4,'[1]INTERNAL PARAMETERS-1'!$B$5:$J$44,5,FALSE))*VLOOKUP(HRYLD2!AL$4,'[1]INTERNAL PARAMETERS-1'!$B$5:$J$44,9,FALSE)*HRYLD2!$F49</f>
        <v>0</v>
      </c>
      <c r="AM49" s="44">
        <f>HRYLD1!AM49*VLOOKUP(HRYLD2!AM$4,'[1]INTERNAL PARAMETERS-1'!$B$5:$J$44,5,FALSE)*VLOOKUP(HRYLD2!AM$4,'[1]INTERNAL PARAMETERS-1'!$B$5:$J$44,7,FALSE)*HRYLD2!$F49 + HRYLD1!AM49*(1-VLOOKUP(HRYLD2!AM$4,'[1]INTERNAL PARAMETERS-1'!$B$5:$J$44,5,FALSE))*VLOOKUP(HRYLD2!AM$4,'[1]INTERNAL PARAMETERS-1'!$B$5:$J$44,9,FALSE)*HRYLD2!$F49</f>
        <v>0</v>
      </c>
      <c r="AN49" s="44">
        <f>HRYLD1!AN49*VLOOKUP(HRYLD2!AN$4,'[1]INTERNAL PARAMETERS-1'!$B$5:$J$44,5,FALSE)*VLOOKUP(HRYLD2!AN$4,'[1]INTERNAL PARAMETERS-1'!$B$5:$J$44,7,FALSE)*HRYLD2!$F49 + HRYLD1!AN49*(1-VLOOKUP(HRYLD2!AN$4,'[1]INTERNAL PARAMETERS-1'!$B$5:$J$44,5,FALSE))*VLOOKUP(HRYLD2!AN$4,'[1]INTERNAL PARAMETERS-1'!$B$5:$J$44,9,FALSE)*HRYLD2!$F49</f>
        <v>0</v>
      </c>
      <c r="AO49" s="44">
        <f>HRYLD1!AO49*VLOOKUP(HRYLD2!AO$4,'[1]INTERNAL PARAMETERS-1'!$B$5:$J$44,5,FALSE)*VLOOKUP(HRYLD2!AO$4,'[1]INTERNAL PARAMETERS-1'!$B$5:$J$44,7,FALSE)*HRYLD2!$F49 + HRYLD1!AO49*(1-VLOOKUP(HRYLD2!AO$4,'[1]INTERNAL PARAMETERS-1'!$B$5:$J$44,5,FALSE))*VLOOKUP(HRYLD2!AO$4,'[1]INTERNAL PARAMETERS-1'!$B$5:$J$44,9,FALSE)*HRYLD2!$F49</f>
        <v>0</v>
      </c>
      <c r="AP49" s="44">
        <f>HRYLD1!AP49*VLOOKUP(HRYLD2!AP$4,'[1]INTERNAL PARAMETERS-1'!$B$5:$J$44,5,FALSE)*VLOOKUP(HRYLD2!AP$4,'[1]INTERNAL PARAMETERS-1'!$B$5:$J$44,7,FALSE)*HRYLD2!$F49 + HRYLD1!AP49*(1-VLOOKUP(HRYLD2!AP$4,'[1]INTERNAL PARAMETERS-1'!$B$5:$J$44,5,FALSE))*VLOOKUP(HRYLD2!AP$4,'[1]INTERNAL PARAMETERS-1'!$B$5:$J$44,9,FALSE)*HRYLD2!$F49</f>
        <v>0</v>
      </c>
      <c r="AQ49" s="44">
        <f>HRYLD1!AQ49*VLOOKUP(HRYLD2!AQ$4,'[1]INTERNAL PARAMETERS-1'!$B$5:$J$44,5,FALSE)*VLOOKUP(HRYLD2!AQ$4,'[1]INTERNAL PARAMETERS-1'!$B$5:$J$44,7,FALSE)*HRYLD2!$F49 + HRYLD1!AQ49*(1-VLOOKUP(HRYLD2!AQ$4,'[1]INTERNAL PARAMETERS-1'!$B$5:$J$44,5,FALSE))*VLOOKUP(HRYLD2!AQ$4,'[1]INTERNAL PARAMETERS-1'!$B$5:$J$44,9,FALSE)*HRYLD2!$F49</f>
        <v>0</v>
      </c>
      <c r="AR49" s="44">
        <f>HRYLD1!AR49*VLOOKUP(HRYLD2!AR$4,'[1]INTERNAL PARAMETERS-1'!$B$5:$J$44,5,FALSE)*VLOOKUP(HRYLD2!AR$4,'[1]INTERNAL PARAMETERS-1'!$B$5:$J$44,7,FALSE)*HRYLD2!$F49 + HRYLD1!AR49*(1-VLOOKUP(HRYLD2!AR$4,'[1]INTERNAL PARAMETERS-1'!$B$5:$J$44,5,FALSE))*VLOOKUP(HRYLD2!AR$4,'[1]INTERNAL PARAMETERS-1'!$B$5:$J$44,9,FALSE)*HRYLD2!$F49</f>
        <v>0</v>
      </c>
      <c r="AS49" s="44">
        <f>HRYLD1!AS49*VLOOKUP(HRYLD2!AS$4,'[1]INTERNAL PARAMETERS-1'!$B$5:$J$44,5,FALSE)*VLOOKUP(HRYLD2!AS$4,'[1]INTERNAL PARAMETERS-1'!$B$5:$J$44,7,FALSE)*HRYLD2!$F49 + HRYLD1!AS49*(1-VLOOKUP(HRYLD2!AS$4,'[1]INTERNAL PARAMETERS-1'!$B$5:$J$44,5,FALSE))*VLOOKUP(HRYLD2!AS$4,'[1]INTERNAL PARAMETERS-1'!$B$5:$J$44,9,FALSE)*HRYLD2!$F49</f>
        <v>0</v>
      </c>
      <c r="AT49" s="43">
        <f>HRYLD1!AT49*VLOOKUP(HRYLD2!AT$4,'[1]INTERNAL PARAMETERS-1'!$B$5:$J$44,5,FALSE)*VLOOKUP(HRYLD2!AT$4,'[1]INTERNAL PARAMETERS-1'!$B$5:$J$44,7,FALSE)*HRYLD2!$F49 + HRYLD1!AT49*(1-VLOOKUP(HRYLD2!AT$4,'[1]INTERNAL PARAMETERS-1'!$B$5:$J$44,5,FALSE))*VLOOKUP(HRYLD2!AT$4,'[1]INTERNAL PARAMETERS-1'!$B$5:$J$44,9,FALSE)*HRYLD2!$F49</f>
        <v>0</v>
      </c>
      <c r="AU49" s="45">
        <f>HRYLD1!AU49*VLOOKUP(HRYLD2!AU$4,'[1]INTERNAL PARAMETERS-1'!$B$5:$J$44,5,FALSE)*VLOOKUP(HRYLD2!AU$4,'[1]INTERNAL PARAMETERS-1'!$B$5:$J$44,6,FALSE)*VLOOKUP(HRYLD2!AU$4,'[1]INTERNAL PARAMETERS-1'!$B$5:$J$44,3,FALSE) + HRYLD1!AU49*(1-VLOOKUP(HRYLD2!AU$4,'[1]INTERNAL PARAMETERS-1'!$B$5:$J$44,5,FALSE))*VLOOKUP(HRYLD2!AU$4,'[1]INTERNAL PARAMETERS-1'!$B$5:$J$44,8,FALSE)*VLOOKUP(HRYLD2!AU$4,'[1]INTERNAL PARAMETERS-1'!$B$5:$J$44,3,FALSE)</f>
        <v>0</v>
      </c>
      <c r="AV49" s="44">
        <f>HRYLD1!AV49*VLOOKUP(HRYLD2!AV$4,'[1]INTERNAL PARAMETERS-1'!$B$5:$J$44,5,FALSE)*VLOOKUP(HRYLD2!AV$4,'[1]INTERNAL PARAMETERS-1'!$B$5:$J$44,6,FALSE)*VLOOKUP(HRYLD2!AV$4,'[1]INTERNAL PARAMETERS-1'!$B$5:$J$44,3,FALSE) + HRYLD1!AV49*(1-VLOOKUP(HRYLD2!AV$4,'[1]INTERNAL PARAMETERS-1'!$B$5:$J$44,5,FALSE))*VLOOKUP(HRYLD2!AV$4,'[1]INTERNAL PARAMETERS-1'!$B$5:$J$44,8,FALSE)*VLOOKUP(HRYLD2!AV$4,'[1]INTERNAL PARAMETERS-1'!$B$5:$J$44,3,FALSE)</f>
        <v>0</v>
      </c>
      <c r="AW49" s="44">
        <f>HRYLD1!AW49*VLOOKUP(HRYLD2!AW$4,'[1]INTERNAL PARAMETERS-1'!$B$5:$J$44,5,FALSE)*VLOOKUP(HRYLD2!AW$4,'[1]INTERNAL PARAMETERS-1'!$B$5:$J$44,6,FALSE)*VLOOKUP(HRYLD2!AW$4,'[1]INTERNAL PARAMETERS-1'!$B$5:$J$44,3,FALSE) + HRYLD1!AW49*(1-VLOOKUP(HRYLD2!AW$4,'[1]INTERNAL PARAMETERS-1'!$B$5:$J$44,5,FALSE))*VLOOKUP(HRYLD2!AW$4,'[1]INTERNAL PARAMETERS-1'!$B$5:$J$44,8,FALSE)*VLOOKUP(HRYLD2!AW$4,'[1]INTERNAL PARAMETERS-1'!$B$5:$J$44,3,FALSE)</f>
        <v>2.3519467616364307</v>
      </c>
      <c r="AX49" s="44">
        <f>HRYLD1!AX49*VLOOKUP(HRYLD2!AX$4,'[1]INTERNAL PARAMETERS-1'!$B$5:$J$44,5,FALSE)*VLOOKUP(HRYLD2!AX$4,'[1]INTERNAL PARAMETERS-1'!$B$5:$J$44,6,FALSE)*VLOOKUP(HRYLD2!AX$4,'[1]INTERNAL PARAMETERS-1'!$B$5:$J$44,3,FALSE) + HRYLD1!AX49*(1-VLOOKUP(HRYLD2!AX$4,'[1]INTERNAL PARAMETERS-1'!$B$5:$J$44,5,FALSE))*VLOOKUP(HRYLD2!AX$4,'[1]INTERNAL PARAMETERS-1'!$B$5:$J$44,8,FALSE)*VLOOKUP(HRYLD2!AX$4,'[1]INTERNAL PARAMETERS-1'!$B$5:$J$44,3,FALSE)</f>
        <v>0</v>
      </c>
      <c r="AY49" s="44">
        <f>HRYLD1!AY49*VLOOKUP(HRYLD2!AY$4,'[1]INTERNAL PARAMETERS-1'!$B$5:$J$44,5,FALSE)*VLOOKUP(HRYLD2!AY$4,'[1]INTERNAL PARAMETERS-1'!$B$5:$J$44,6,FALSE)*VLOOKUP(HRYLD2!AY$4,'[1]INTERNAL PARAMETERS-1'!$B$5:$J$44,3,FALSE) + HRYLD1!AY49*(1-VLOOKUP(HRYLD2!AY$4,'[1]INTERNAL PARAMETERS-1'!$B$5:$J$44,5,FALSE))*VLOOKUP(HRYLD2!AY$4,'[1]INTERNAL PARAMETERS-1'!$B$5:$J$44,8,FALSE)*VLOOKUP(HRYLD2!AY$4,'[1]INTERNAL PARAMETERS-1'!$B$5:$J$44,3,FALSE)</f>
        <v>0</v>
      </c>
      <c r="AZ49" s="44">
        <f>HRYLD1!AZ49*VLOOKUP(HRYLD2!AZ$4,'[1]INTERNAL PARAMETERS-1'!$B$5:$J$44,5,FALSE)*VLOOKUP(HRYLD2!AZ$4,'[1]INTERNAL PARAMETERS-1'!$B$5:$J$44,6,FALSE)*VLOOKUP(HRYLD2!AZ$4,'[1]INTERNAL PARAMETERS-1'!$B$5:$J$44,3,FALSE) + HRYLD1!AZ49*(1-VLOOKUP(HRYLD2!AZ$4,'[1]INTERNAL PARAMETERS-1'!$B$5:$J$44,5,FALSE))*VLOOKUP(HRYLD2!AZ$4,'[1]INTERNAL PARAMETERS-1'!$B$5:$J$44,8,FALSE)*VLOOKUP(HRYLD2!AZ$4,'[1]INTERNAL PARAMETERS-1'!$B$5:$J$44,3,FALSE)</f>
        <v>0</v>
      </c>
      <c r="BA49" s="44">
        <f>HRYLD1!BA49*VLOOKUP(HRYLD2!BA$4,'[1]INTERNAL PARAMETERS-1'!$B$5:$J$44,5,FALSE)*VLOOKUP(HRYLD2!BA$4,'[1]INTERNAL PARAMETERS-1'!$B$5:$J$44,6,FALSE)*VLOOKUP(HRYLD2!BA$4,'[1]INTERNAL PARAMETERS-1'!$B$5:$J$44,3,FALSE) + HRYLD1!BA49*(1-VLOOKUP(HRYLD2!BA$4,'[1]INTERNAL PARAMETERS-1'!$B$5:$J$44,5,FALSE))*VLOOKUP(HRYLD2!BA$4,'[1]INTERNAL PARAMETERS-1'!$B$5:$J$44,8,FALSE)*VLOOKUP(HRYLD2!BA$4,'[1]INTERNAL PARAMETERS-1'!$B$5:$J$44,3,FALSE)</f>
        <v>0.89084388131997239</v>
      </c>
      <c r="BB49" s="44">
        <f>HRYLD1!BB49*VLOOKUP(HRYLD2!BB$4,'[1]INTERNAL PARAMETERS-1'!$B$5:$J$44,5,FALSE)*VLOOKUP(HRYLD2!BB$4,'[1]INTERNAL PARAMETERS-1'!$B$5:$J$44,6,FALSE)*VLOOKUP(HRYLD2!BB$4,'[1]INTERNAL PARAMETERS-1'!$B$5:$J$44,3,FALSE) + HRYLD1!BB49*(1-VLOOKUP(HRYLD2!BB$4,'[1]INTERNAL PARAMETERS-1'!$B$5:$J$44,5,FALSE))*VLOOKUP(HRYLD2!BB$4,'[1]INTERNAL PARAMETERS-1'!$B$5:$J$44,8,FALSE)*VLOOKUP(HRYLD2!BB$4,'[1]INTERNAL PARAMETERS-1'!$B$5:$J$44,3,FALSE)</f>
        <v>0.52432473577937966</v>
      </c>
      <c r="BC49" s="44">
        <f>HRYLD1!BC49*VLOOKUP(HRYLD2!BC$4,'[1]INTERNAL PARAMETERS-1'!$B$5:$J$44,5,FALSE)*VLOOKUP(HRYLD2!BC$4,'[1]INTERNAL PARAMETERS-1'!$B$5:$J$44,6,FALSE)*VLOOKUP(HRYLD2!BC$4,'[1]INTERNAL PARAMETERS-1'!$B$5:$J$44,3,FALSE) + HRYLD1!BC49*(1-VLOOKUP(HRYLD2!BC$4,'[1]INTERNAL PARAMETERS-1'!$B$5:$J$44,5,FALSE))*VLOOKUP(HRYLD2!BC$4,'[1]INTERNAL PARAMETERS-1'!$B$5:$J$44,8,FALSE)*VLOOKUP(HRYLD2!BC$4,'[1]INTERNAL PARAMETERS-1'!$B$5:$J$44,3,FALSE)</f>
        <v>1.2061653692920702</v>
      </c>
      <c r="BD49" s="44">
        <f>HRYLD1!BD49*VLOOKUP(HRYLD2!BD$4,'[1]INTERNAL PARAMETERS-1'!$B$5:$J$44,5,FALSE)*VLOOKUP(HRYLD2!BD$4,'[1]INTERNAL PARAMETERS-1'!$B$5:$J$44,6,FALSE)*VLOOKUP(HRYLD2!BD$4,'[1]INTERNAL PARAMETERS-1'!$B$5:$J$44,3,FALSE) + HRYLD1!BD49*(1-VLOOKUP(HRYLD2!BD$4,'[1]INTERNAL PARAMETERS-1'!$B$5:$J$44,5,FALSE))*VLOOKUP(HRYLD2!BD$4,'[1]INTERNAL PARAMETERS-1'!$B$5:$J$44,8,FALSE)*VLOOKUP(HRYLD2!BD$4,'[1]INTERNAL PARAMETERS-1'!$B$5:$J$44,3,FALSE)</f>
        <v>0.41215667999599054</v>
      </c>
      <c r="BE49" s="44">
        <f>HRYLD1!BE49*VLOOKUP(HRYLD2!BE$4,'[1]INTERNAL PARAMETERS-1'!$B$5:$J$44,5,FALSE)*VLOOKUP(HRYLD2!BE$4,'[1]INTERNAL PARAMETERS-1'!$B$5:$J$44,6,FALSE)*VLOOKUP(HRYLD2!BE$4,'[1]INTERNAL PARAMETERS-1'!$B$5:$J$44,3,FALSE) + HRYLD1!BE49*(1-VLOOKUP(HRYLD2!BE$4,'[1]INTERNAL PARAMETERS-1'!$B$5:$J$44,5,FALSE))*VLOOKUP(HRYLD2!BE$4,'[1]INTERNAL PARAMETERS-1'!$B$5:$J$44,8,FALSE)*VLOOKUP(HRYLD2!BE$4,'[1]INTERNAL PARAMETERS-1'!$B$5:$J$44,3,FALSE)</f>
        <v>0.82623704523587749</v>
      </c>
      <c r="BF49" s="44">
        <f>HRYLD1!BF49*VLOOKUP(HRYLD2!BF$4,'[1]INTERNAL PARAMETERS-1'!$B$5:$J$44,5,FALSE)*VLOOKUP(HRYLD2!BF$4,'[1]INTERNAL PARAMETERS-1'!$B$5:$J$44,6,FALSE)*VLOOKUP(HRYLD2!BF$4,'[1]INTERNAL PARAMETERS-1'!$B$5:$J$44,3,FALSE) + HRYLD1!BF49*(1-VLOOKUP(HRYLD2!BF$4,'[1]INTERNAL PARAMETERS-1'!$B$5:$J$44,5,FALSE))*VLOOKUP(HRYLD2!BF$4,'[1]INTERNAL PARAMETERS-1'!$B$5:$J$44,8,FALSE)*VLOOKUP(HRYLD2!BF$4,'[1]INTERNAL PARAMETERS-1'!$B$5:$J$44,3,FALSE)</f>
        <v>0</v>
      </c>
      <c r="BG49" s="44">
        <f>HRYLD1!BG49*VLOOKUP(HRYLD2!BG$4,'[1]INTERNAL PARAMETERS-1'!$B$5:$J$44,5,FALSE)*VLOOKUP(HRYLD2!BG$4,'[1]INTERNAL PARAMETERS-1'!$B$5:$J$44,6,FALSE)*VLOOKUP(HRYLD2!BG$4,'[1]INTERNAL PARAMETERS-1'!$B$5:$J$44,3,FALSE) + HRYLD1!BG49*(1-VLOOKUP(HRYLD2!BG$4,'[1]INTERNAL PARAMETERS-1'!$B$5:$J$44,5,FALSE))*VLOOKUP(HRYLD2!BG$4,'[1]INTERNAL PARAMETERS-1'!$B$5:$J$44,8,FALSE)*VLOOKUP(HRYLD2!BG$4,'[1]INTERNAL PARAMETERS-1'!$B$5:$J$44,3,FALSE)</f>
        <v>0.32739140331411404</v>
      </c>
      <c r="BH49" s="44">
        <f>HRYLD1!BH49*VLOOKUP(HRYLD2!BH$4,'[1]INTERNAL PARAMETERS-1'!$B$5:$J$44,5,FALSE)*VLOOKUP(HRYLD2!BH$4,'[1]INTERNAL PARAMETERS-1'!$B$5:$J$44,6,FALSE)*VLOOKUP(HRYLD2!BH$4,'[1]INTERNAL PARAMETERS-1'!$B$5:$J$44,3,FALSE) + HRYLD1!BH49*(1-VLOOKUP(HRYLD2!BH$4,'[1]INTERNAL PARAMETERS-1'!$B$5:$J$44,5,FALSE))*VLOOKUP(HRYLD2!BH$4,'[1]INTERNAL PARAMETERS-1'!$B$5:$J$44,8,FALSE)*VLOOKUP(HRYLD2!BH$4,'[1]INTERNAL PARAMETERS-1'!$B$5:$J$44,3,FALSE)</f>
        <v>1.6223574328816043E-3</v>
      </c>
      <c r="BI49" s="44">
        <f>HRYLD1!BI49*VLOOKUP(HRYLD2!BI$4,'[1]INTERNAL PARAMETERS-1'!$B$5:$J$44,5,FALSE)*VLOOKUP(HRYLD2!BI$4,'[1]INTERNAL PARAMETERS-1'!$B$5:$J$44,6,FALSE)*VLOOKUP(HRYLD2!BI$4,'[1]INTERNAL PARAMETERS-1'!$B$5:$J$44,3,FALSE) + HRYLD1!BI49*(1-VLOOKUP(HRYLD2!BI$4,'[1]INTERNAL PARAMETERS-1'!$B$5:$J$44,5,FALSE))*VLOOKUP(HRYLD2!BI$4,'[1]INTERNAL PARAMETERS-1'!$B$5:$J$44,8,FALSE)*VLOOKUP(HRYLD2!BI$4,'[1]INTERNAL PARAMETERS-1'!$B$5:$J$44,3,FALSE)</f>
        <v>0</v>
      </c>
      <c r="BJ49" s="44">
        <f>HRYLD1!BJ49*VLOOKUP(HRYLD2!BJ$4,'[1]INTERNAL PARAMETERS-1'!$B$5:$J$44,5,FALSE)*VLOOKUP(HRYLD2!BJ$4,'[1]INTERNAL PARAMETERS-1'!$B$5:$J$44,6,FALSE)*VLOOKUP(HRYLD2!BJ$4,'[1]INTERNAL PARAMETERS-1'!$B$5:$J$44,3,FALSE) + HRYLD1!BJ49*(1-VLOOKUP(HRYLD2!BJ$4,'[1]INTERNAL PARAMETERS-1'!$B$5:$J$44,5,FALSE))*VLOOKUP(HRYLD2!BJ$4,'[1]INTERNAL PARAMETERS-1'!$B$5:$J$44,8,FALSE)*VLOOKUP(HRYLD2!BJ$4,'[1]INTERNAL PARAMETERS-1'!$B$5:$J$44,3,FALSE)</f>
        <v>0.18207929441789811</v>
      </c>
      <c r="BK49" s="44">
        <f>HRYLD1!BK49*VLOOKUP(HRYLD2!BK$4,'[1]INTERNAL PARAMETERS-1'!$B$5:$J$44,5,FALSE)*VLOOKUP(HRYLD2!BK$4,'[1]INTERNAL PARAMETERS-1'!$B$5:$J$44,6,FALSE)*VLOOKUP(HRYLD2!BK$4,'[1]INTERNAL PARAMETERS-1'!$B$5:$J$44,3,FALSE) + HRYLD1!BK49*(1-VLOOKUP(HRYLD2!BK$4,'[1]INTERNAL PARAMETERS-1'!$B$5:$J$44,5,FALSE))*VLOOKUP(HRYLD2!BK$4,'[1]INTERNAL PARAMETERS-1'!$B$5:$J$44,8,FALSE)*VLOOKUP(HRYLD2!BK$4,'[1]INTERNAL PARAMETERS-1'!$B$5:$J$44,3,FALSE)</f>
        <v>0.22516489400871195</v>
      </c>
      <c r="BL49" s="44">
        <f>HRYLD1!BL49*VLOOKUP(HRYLD2!BL$4,'[1]INTERNAL PARAMETERS-1'!$B$5:$J$44,5,FALSE)*VLOOKUP(HRYLD2!BL$4,'[1]INTERNAL PARAMETERS-1'!$B$5:$J$44,6,FALSE)*VLOOKUP(HRYLD2!BL$4,'[1]INTERNAL PARAMETERS-1'!$B$5:$J$44,3,FALSE) + HRYLD1!BL49*(1-VLOOKUP(HRYLD2!BL$4,'[1]INTERNAL PARAMETERS-1'!$B$5:$J$44,5,FALSE))*VLOOKUP(HRYLD2!BL$4,'[1]INTERNAL PARAMETERS-1'!$B$5:$J$44,8,FALSE)*VLOOKUP(HRYLD2!BL$4,'[1]INTERNAL PARAMETERS-1'!$B$5:$J$44,3,FALSE)</f>
        <v>0.60741268579807606</v>
      </c>
      <c r="BM49" s="44">
        <f>HRYLD1!BM49*VLOOKUP(HRYLD2!BM$4,'[1]INTERNAL PARAMETERS-1'!$B$5:$J$44,5,FALSE)*VLOOKUP(HRYLD2!BM$4,'[1]INTERNAL PARAMETERS-1'!$B$5:$J$44,6,FALSE)*VLOOKUP(HRYLD2!BM$4,'[1]INTERNAL PARAMETERS-1'!$B$5:$J$44,3,FALSE) + HRYLD1!BM49*(1-VLOOKUP(HRYLD2!BM$4,'[1]INTERNAL PARAMETERS-1'!$B$5:$J$44,5,FALSE))*VLOOKUP(HRYLD2!BM$4,'[1]INTERNAL PARAMETERS-1'!$B$5:$J$44,8,FALSE)*VLOOKUP(HRYLD2!BM$4,'[1]INTERNAL PARAMETERS-1'!$B$5:$J$44,3,FALSE)</f>
        <v>0.19827496000039385</v>
      </c>
      <c r="BN49" s="44">
        <f>HRYLD1!BN49*VLOOKUP(HRYLD2!BN$4,'[1]INTERNAL PARAMETERS-1'!$B$5:$J$44,5,FALSE)*VLOOKUP(HRYLD2!BN$4,'[1]INTERNAL PARAMETERS-1'!$B$5:$J$44,6,FALSE)*VLOOKUP(HRYLD2!BN$4,'[1]INTERNAL PARAMETERS-1'!$B$5:$J$44,3,FALSE) + HRYLD1!BN49*(1-VLOOKUP(HRYLD2!BN$4,'[1]INTERNAL PARAMETERS-1'!$B$5:$J$44,5,FALSE))*VLOOKUP(HRYLD2!BN$4,'[1]INTERNAL PARAMETERS-1'!$B$5:$J$44,8,FALSE)*VLOOKUP(HRYLD2!BN$4,'[1]INTERNAL PARAMETERS-1'!$B$5:$J$44,3,FALSE)</f>
        <v>0.20681697204099886</v>
      </c>
      <c r="BO49" s="44">
        <f>HRYLD1!BO49*VLOOKUP(HRYLD2!BO$4,'[1]INTERNAL PARAMETERS-1'!$B$5:$J$44,5,FALSE)*VLOOKUP(HRYLD2!BO$4,'[1]INTERNAL PARAMETERS-1'!$B$5:$J$44,6,FALSE)*VLOOKUP(HRYLD2!BO$4,'[1]INTERNAL PARAMETERS-1'!$B$5:$J$44,3,FALSE) + HRYLD1!BO49*(1-VLOOKUP(HRYLD2!BO$4,'[1]INTERNAL PARAMETERS-1'!$B$5:$J$44,5,FALSE))*VLOOKUP(HRYLD2!BO$4,'[1]INTERNAL PARAMETERS-1'!$B$5:$J$44,8,FALSE)*VLOOKUP(HRYLD2!BO$4,'[1]INTERNAL PARAMETERS-1'!$B$5:$J$44,3,FALSE)</f>
        <v>0.15632930367628917</v>
      </c>
      <c r="BP49" s="44">
        <f>HRYLD1!BP49*VLOOKUP(HRYLD2!BP$4,'[1]INTERNAL PARAMETERS-1'!$B$5:$J$44,5,FALSE)*VLOOKUP(HRYLD2!BP$4,'[1]INTERNAL PARAMETERS-1'!$B$5:$J$44,6,FALSE)*VLOOKUP(HRYLD2!BP$4,'[1]INTERNAL PARAMETERS-1'!$B$5:$J$44,3,FALSE) + HRYLD1!BP49*(1-VLOOKUP(HRYLD2!BP$4,'[1]INTERNAL PARAMETERS-1'!$B$5:$J$44,5,FALSE))*VLOOKUP(HRYLD2!BP$4,'[1]INTERNAL PARAMETERS-1'!$B$5:$J$44,8,FALSE)*VLOOKUP(HRYLD2!BP$4,'[1]INTERNAL PARAMETERS-1'!$B$5:$J$44,3,FALSE)</f>
        <v>1.270089618939628E-2</v>
      </c>
      <c r="BQ49" s="44">
        <f>HRYLD1!BQ49*VLOOKUP(HRYLD2!BQ$4,'[1]INTERNAL PARAMETERS-1'!$B$5:$J$44,5,FALSE)*VLOOKUP(HRYLD2!BQ$4,'[1]INTERNAL PARAMETERS-1'!$B$5:$J$44,6,FALSE)*VLOOKUP(HRYLD2!BQ$4,'[1]INTERNAL PARAMETERS-1'!$B$5:$J$44,3,FALSE) + HRYLD1!BQ49*(1-VLOOKUP(HRYLD2!BQ$4,'[1]INTERNAL PARAMETERS-1'!$B$5:$J$44,5,FALSE))*VLOOKUP(HRYLD2!BQ$4,'[1]INTERNAL PARAMETERS-1'!$B$5:$J$44,8,FALSE)*VLOOKUP(HRYLD2!BQ$4,'[1]INTERNAL PARAMETERS-1'!$B$5:$J$44,3,FALSE)</f>
        <v>0.69723676067318052</v>
      </c>
      <c r="BR49" s="44">
        <f>HRYLD1!BR49*VLOOKUP(HRYLD2!BR$4,'[1]INTERNAL PARAMETERS-1'!$B$5:$J$44,5,FALSE)*VLOOKUP(HRYLD2!BR$4,'[1]INTERNAL PARAMETERS-1'!$B$5:$J$44,6,FALSE)*VLOOKUP(HRYLD2!BR$4,'[1]INTERNAL PARAMETERS-1'!$B$5:$J$44,3,FALSE) + HRYLD1!BR49*(1-VLOOKUP(HRYLD2!BR$4,'[1]INTERNAL PARAMETERS-1'!$B$5:$J$44,5,FALSE))*VLOOKUP(HRYLD2!BR$4,'[1]INTERNAL PARAMETERS-1'!$B$5:$J$44,8,FALSE)*VLOOKUP(HRYLD2!BR$4,'[1]INTERNAL PARAMETERS-1'!$B$5:$J$44,3,FALSE)</f>
        <v>2.5190342715532353E-2</v>
      </c>
      <c r="BS49" s="44">
        <f>HRYLD1!BS49*VLOOKUP(HRYLD2!BS$4,'[1]INTERNAL PARAMETERS-1'!$B$5:$J$44,5,FALSE)*VLOOKUP(HRYLD2!BS$4,'[1]INTERNAL PARAMETERS-1'!$B$5:$J$44,6,FALSE)*VLOOKUP(HRYLD2!BS$4,'[1]INTERNAL PARAMETERS-1'!$B$5:$J$44,3,FALSE) + HRYLD1!BS49*(1-VLOOKUP(HRYLD2!BS$4,'[1]INTERNAL PARAMETERS-1'!$B$5:$J$44,5,FALSE))*VLOOKUP(HRYLD2!BS$4,'[1]INTERNAL PARAMETERS-1'!$B$5:$J$44,8,FALSE)*VLOOKUP(HRYLD2!BS$4,'[1]INTERNAL PARAMETERS-1'!$B$5:$J$44,3,FALSE)</f>
        <v>1.3577874066331545E-3</v>
      </c>
      <c r="BT49" s="44">
        <f>HRYLD1!BT49*VLOOKUP(HRYLD2!BT$4,'[1]INTERNAL PARAMETERS-1'!$B$5:$J$44,5,FALSE)*VLOOKUP(HRYLD2!BT$4,'[1]INTERNAL PARAMETERS-1'!$B$5:$J$44,6,FALSE)*VLOOKUP(HRYLD2!BT$4,'[1]INTERNAL PARAMETERS-1'!$B$5:$J$44,3,FALSE) + HRYLD1!BT49*(1-VLOOKUP(HRYLD2!BT$4,'[1]INTERNAL PARAMETERS-1'!$B$5:$J$44,5,FALSE))*VLOOKUP(HRYLD2!BT$4,'[1]INTERNAL PARAMETERS-1'!$B$5:$J$44,8,FALSE)*VLOOKUP(HRYLD2!BT$4,'[1]INTERNAL PARAMETERS-1'!$B$5:$J$44,3,FALSE)</f>
        <v>0</v>
      </c>
      <c r="BU49" s="44">
        <f>HRYLD1!BU49*VLOOKUP(HRYLD2!BU$4,'[1]INTERNAL PARAMETERS-1'!$B$5:$J$44,5,FALSE)*VLOOKUP(HRYLD2!BU$4,'[1]INTERNAL PARAMETERS-1'!$B$5:$J$44,6,FALSE)*VLOOKUP(HRYLD2!BU$4,'[1]INTERNAL PARAMETERS-1'!$B$5:$J$44,3,FALSE) + HRYLD1!BU49*(1-VLOOKUP(HRYLD2!BU$4,'[1]INTERNAL PARAMETERS-1'!$B$5:$J$44,5,FALSE))*VLOOKUP(HRYLD2!BU$4,'[1]INTERNAL PARAMETERS-1'!$B$5:$J$44,8,FALSE)*VLOOKUP(HRYLD2!BU$4,'[1]INTERNAL PARAMETERS-1'!$B$5:$J$44,3,FALSE)</f>
        <v>0</v>
      </c>
      <c r="BV49" s="44">
        <f>HRYLD1!BV49*VLOOKUP(HRYLD2!BV$4,'[1]INTERNAL PARAMETERS-1'!$B$5:$J$44,5,FALSE)*VLOOKUP(HRYLD2!BV$4,'[1]INTERNAL PARAMETERS-1'!$B$5:$J$44,6,FALSE)*VLOOKUP(HRYLD2!BV$4,'[1]INTERNAL PARAMETERS-1'!$B$5:$J$44,3,FALSE) + HRYLD1!BV49*(1-VLOOKUP(HRYLD2!BV$4,'[1]INTERNAL PARAMETERS-1'!$B$5:$J$44,5,FALSE))*VLOOKUP(HRYLD2!BV$4,'[1]INTERNAL PARAMETERS-1'!$B$5:$J$44,8,FALSE)*VLOOKUP(HRYLD2!BV$4,'[1]INTERNAL PARAMETERS-1'!$B$5:$J$44,3,FALSE)</f>
        <v>0</v>
      </c>
      <c r="BW49" s="44">
        <f>HRYLD1!BW49*VLOOKUP(HRYLD2!BW$4,'[1]INTERNAL PARAMETERS-1'!$B$5:$J$44,5,FALSE)*VLOOKUP(HRYLD2!BW$4,'[1]INTERNAL PARAMETERS-1'!$B$5:$J$44,6,FALSE)*VLOOKUP(HRYLD2!BW$4,'[1]INTERNAL PARAMETERS-1'!$B$5:$J$44,3,FALSE) + HRYLD1!BW49*(1-VLOOKUP(HRYLD2!BW$4,'[1]INTERNAL PARAMETERS-1'!$B$5:$J$44,5,FALSE))*VLOOKUP(HRYLD2!BW$4,'[1]INTERNAL PARAMETERS-1'!$B$5:$J$44,8,FALSE)*VLOOKUP(HRYLD2!BW$4,'[1]INTERNAL PARAMETERS-1'!$B$5:$J$44,3,FALSE)</f>
        <v>0</v>
      </c>
      <c r="BX49" s="44">
        <f>HRYLD1!BX49*VLOOKUP(HRYLD2!BX$4,'[1]INTERNAL PARAMETERS-1'!$B$5:$J$44,5,FALSE)*VLOOKUP(HRYLD2!BX$4,'[1]INTERNAL PARAMETERS-1'!$B$5:$J$44,6,FALSE)*VLOOKUP(HRYLD2!BX$4,'[1]INTERNAL PARAMETERS-1'!$B$5:$J$44,3,FALSE) + HRYLD1!BX49*(1-VLOOKUP(HRYLD2!BX$4,'[1]INTERNAL PARAMETERS-1'!$B$5:$J$44,5,FALSE))*VLOOKUP(HRYLD2!BX$4,'[1]INTERNAL PARAMETERS-1'!$B$5:$J$44,8,FALSE)*VLOOKUP(HRYLD2!BX$4,'[1]INTERNAL PARAMETERS-1'!$B$5:$J$44,3,FALSE)</f>
        <v>0</v>
      </c>
      <c r="BY49" s="44">
        <f>HRYLD1!BY49*VLOOKUP(HRYLD2!BY$4,'[1]INTERNAL PARAMETERS-1'!$B$5:$J$44,5,FALSE)*VLOOKUP(HRYLD2!BY$4,'[1]INTERNAL PARAMETERS-1'!$B$5:$J$44,6,FALSE)*VLOOKUP(HRYLD2!BY$4,'[1]INTERNAL PARAMETERS-1'!$B$5:$J$44,3,FALSE) + HRYLD1!BY49*(1-VLOOKUP(HRYLD2!BY$4,'[1]INTERNAL PARAMETERS-1'!$B$5:$J$44,5,FALSE))*VLOOKUP(HRYLD2!BY$4,'[1]INTERNAL PARAMETERS-1'!$B$5:$J$44,8,FALSE)*VLOOKUP(HRYLD2!BY$4,'[1]INTERNAL PARAMETERS-1'!$B$5:$J$44,3,FALSE)</f>
        <v>0</v>
      </c>
      <c r="BZ49" s="44">
        <f>HRYLD1!BZ49*VLOOKUP(HRYLD2!BZ$4,'[1]INTERNAL PARAMETERS-1'!$B$5:$J$44,5,FALSE)*VLOOKUP(HRYLD2!BZ$4,'[1]INTERNAL PARAMETERS-1'!$B$5:$J$44,6,FALSE)*VLOOKUP(HRYLD2!BZ$4,'[1]INTERNAL PARAMETERS-1'!$B$5:$J$44,3,FALSE) + HRYLD1!BZ49*(1-VLOOKUP(HRYLD2!BZ$4,'[1]INTERNAL PARAMETERS-1'!$B$5:$J$44,5,FALSE))*VLOOKUP(HRYLD2!BZ$4,'[1]INTERNAL PARAMETERS-1'!$B$5:$J$44,8,FALSE)*VLOOKUP(HRYLD2!BZ$4,'[1]INTERNAL PARAMETERS-1'!$B$5:$J$44,3,FALSE)</f>
        <v>1.8693550423974016E-3</v>
      </c>
      <c r="CA49" s="44">
        <f>HRYLD1!CA49*VLOOKUP(HRYLD2!CA$4,'[1]INTERNAL PARAMETERS-1'!$B$5:$J$44,5,FALSE)*VLOOKUP(HRYLD2!CA$4,'[1]INTERNAL PARAMETERS-1'!$B$5:$J$44,6,FALSE)*VLOOKUP(HRYLD2!CA$4,'[1]INTERNAL PARAMETERS-1'!$B$5:$J$44,3,FALSE) + HRYLD1!CA49*(1-VLOOKUP(HRYLD2!CA$4,'[1]INTERNAL PARAMETERS-1'!$B$5:$J$44,5,FALSE))*VLOOKUP(HRYLD2!CA$4,'[1]INTERNAL PARAMETERS-1'!$B$5:$J$44,8,FALSE)*VLOOKUP(HRYLD2!CA$4,'[1]INTERNAL PARAMETERS-1'!$B$5:$J$44,3,FALSE)</f>
        <v>0</v>
      </c>
      <c r="CB49" s="44">
        <f>HRYLD1!CB49*VLOOKUP(HRYLD2!CB$4,'[1]INTERNAL PARAMETERS-1'!$B$5:$J$44,5,FALSE)*VLOOKUP(HRYLD2!CB$4,'[1]INTERNAL PARAMETERS-1'!$B$5:$J$44,6,FALSE)*VLOOKUP(HRYLD2!CB$4,'[1]INTERNAL PARAMETERS-1'!$B$5:$J$44,3,FALSE) + HRYLD1!CB49*(1-VLOOKUP(HRYLD2!CB$4,'[1]INTERNAL PARAMETERS-1'!$B$5:$J$44,5,FALSE))*VLOOKUP(HRYLD2!CB$4,'[1]INTERNAL PARAMETERS-1'!$B$5:$J$44,8,FALSE)*VLOOKUP(HRYLD2!CB$4,'[1]INTERNAL PARAMETERS-1'!$B$5:$J$44,3,FALSE)</f>
        <v>0</v>
      </c>
      <c r="CC49" s="44">
        <f>HRYLD1!CC49*VLOOKUP(HRYLD2!CC$4,'[1]INTERNAL PARAMETERS-1'!$B$5:$J$44,5,FALSE)*VLOOKUP(HRYLD2!CC$4,'[1]INTERNAL PARAMETERS-1'!$B$5:$J$44,6,FALSE)*VLOOKUP(HRYLD2!CC$4,'[1]INTERNAL PARAMETERS-1'!$B$5:$J$44,3,FALSE) + HRYLD1!CC49*(1-VLOOKUP(HRYLD2!CC$4,'[1]INTERNAL PARAMETERS-1'!$B$5:$J$44,5,FALSE))*VLOOKUP(HRYLD2!CC$4,'[1]INTERNAL PARAMETERS-1'!$B$5:$J$44,8,FALSE)*VLOOKUP(HRYLD2!CC$4,'[1]INTERNAL PARAMETERS-1'!$B$5:$J$44,3,FALSE)</f>
        <v>3.2046286497073645E-3</v>
      </c>
      <c r="CD49" s="44">
        <f>HRYLD1!CD49*VLOOKUP(HRYLD2!CD$4,'[1]INTERNAL PARAMETERS-1'!$B$5:$J$44,5,FALSE)*VLOOKUP(HRYLD2!CD$4,'[1]INTERNAL PARAMETERS-1'!$B$5:$J$44,6,FALSE)*VLOOKUP(HRYLD2!CD$4,'[1]INTERNAL PARAMETERS-1'!$B$5:$J$44,3,FALSE) + HRYLD1!CD49*(1-VLOOKUP(HRYLD2!CD$4,'[1]INTERNAL PARAMETERS-1'!$B$5:$J$44,5,FALSE))*VLOOKUP(HRYLD2!CD$4,'[1]INTERNAL PARAMETERS-1'!$B$5:$J$44,8,FALSE)*VLOOKUP(HRYLD2!CD$4,'[1]INTERNAL PARAMETERS-1'!$B$5:$J$44,3,FALSE)</f>
        <v>9.7473993059348143E-3</v>
      </c>
      <c r="CE49" s="44">
        <f>HRYLD1!CE49*VLOOKUP(HRYLD2!CE$4,'[1]INTERNAL PARAMETERS-1'!$B$5:$J$44,5,FALSE)*VLOOKUP(HRYLD2!CE$4,'[1]INTERNAL PARAMETERS-1'!$B$5:$J$44,6,FALSE)*VLOOKUP(HRYLD2!CE$4,'[1]INTERNAL PARAMETERS-1'!$B$5:$J$44,3,FALSE) + HRYLD1!CE49*(1-VLOOKUP(HRYLD2!CE$4,'[1]INTERNAL PARAMETERS-1'!$B$5:$J$44,5,FALSE))*VLOOKUP(HRYLD2!CE$4,'[1]INTERNAL PARAMETERS-1'!$B$5:$J$44,8,FALSE)*VLOOKUP(HRYLD2!CE$4,'[1]INTERNAL PARAMETERS-1'!$B$5:$J$44,3,FALSE)</f>
        <v>1.7541583305511397E-2</v>
      </c>
      <c r="CF49" s="44">
        <f>HRYLD1!CF49*VLOOKUP(HRYLD2!CF$4,'[1]INTERNAL PARAMETERS-1'!$B$5:$J$44,5,FALSE)*VLOOKUP(HRYLD2!CF$4,'[1]INTERNAL PARAMETERS-1'!$B$5:$J$44,6,FALSE)*VLOOKUP(HRYLD2!CF$4,'[1]INTERNAL PARAMETERS-1'!$B$5:$J$44,3,FALSE) + HRYLD1!CF49*(1-VLOOKUP(HRYLD2!CF$4,'[1]INTERNAL PARAMETERS-1'!$B$5:$J$44,5,FALSE))*VLOOKUP(HRYLD2!CF$4,'[1]INTERNAL PARAMETERS-1'!$B$5:$J$44,8,FALSE)*VLOOKUP(HRYLD2!CF$4,'[1]INTERNAL PARAMETERS-1'!$B$5:$J$44,3,FALSE)</f>
        <v>8.8878246233840778E-3</v>
      </c>
      <c r="CG49" s="44">
        <f>HRYLD1!CG49*VLOOKUP(HRYLD2!CG$4,'[1]INTERNAL PARAMETERS-1'!$B$5:$J$44,5,FALSE)*VLOOKUP(HRYLD2!CG$4,'[1]INTERNAL PARAMETERS-1'!$B$5:$J$44,6,FALSE)*VLOOKUP(HRYLD2!CG$4,'[1]INTERNAL PARAMETERS-1'!$B$5:$J$44,3,FALSE) + HRYLD1!CG49*(1-VLOOKUP(HRYLD2!CG$4,'[1]INTERNAL PARAMETERS-1'!$B$5:$J$44,5,FALSE))*VLOOKUP(HRYLD2!CG$4,'[1]INTERNAL PARAMETERS-1'!$B$5:$J$44,8,FALSE)*VLOOKUP(HRYLD2!CG$4,'[1]INTERNAL PARAMETERS-1'!$B$5:$J$44,3,FALSE)</f>
        <v>0</v>
      </c>
      <c r="CH49" s="43">
        <f>HRYLD1!CH49*VLOOKUP(HRYLD2!CH$4,'[1]INTERNAL PARAMETERS-1'!$B$5:$J$44,5,FALSE)*VLOOKUP(HRYLD2!CH$4,'[1]INTERNAL PARAMETERS-1'!$B$5:$J$44,6,FALSE)*VLOOKUP(HRYLD2!CH$4,'[1]INTERNAL PARAMETERS-1'!$B$5:$J$44,3,FALSE) + HRYLD1!CH49*(1-VLOOKUP(HRYLD2!CH$4,'[1]INTERNAL PARAMETERS-1'!$B$5:$J$44,5,FALSE))*VLOOKUP(HRYLD2!CH$4,'[1]INTERNAL PARAMETERS-1'!$B$5:$J$44,8,FALSE)*VLOOKUP(HRYLD2!CH$4,'[1]INTERNAL PARAMETERS-1'!$B$5:$J$44,3,FALSE)</f>
        <v>0</v>
      </c>
      <c r="CJ49" s="45">
        <f t="shared" si="0"/>
        <v>387.13964703451518</v>
      </c>
      <c r="CK49" s="43">
        <f t="shared" si="1"/>
        <v>8.894502921860763</v>
      </c>
    </row>
    <row r="50" spans="2:89" x14ac:dyDescent="0.4">
      <c r="B50" s="58" t="s">
        <v>4</v>
      </c>
      <c r="C50" s="57" t="s">
        <v>67</v>
      </c>
      <c r="D50" s="57" t="s">
        <v>57</v>
      </c>
      <c r="E50" s="132">
        <f>HR!X50</f>
        <v>772.51336539207659</v>
      </c>
      <c r="F50" s="59">
        <f>'[1]INTERNAL PARAMETERS-1'!M14</f>
        <v>39.424999999999997</v>
      </c>
      <c r="G50" s="45">
        <f>HRYLD1!G50*VLOOKUP(HRYLD2!G$4,'[1]INTERNAL PARAMETERS-1'!$B$5:$J$44,5,FALSE)*VLOOKUP(HRYLD2!G$4,'[1]INTERNAL PARAMETERS-1'!$B$5:$J$44,7,FALSE)*HRYLD2!$F50 + HRYLD1!G50*(1-VLOOKUP(HRYLD2!G$4,'[1]INTERNAL PARAMETERS-1'!$B$5:$J$44,5,FALSE))*VLOOKUP(HRYLD2!G$4,'[1]INTERNAL PARAMETERS-1'!$B$5:$J$44,9,FALSE)*HRYLD2!$F50</f>
        <v>162.03924131263821</v>
      </c>
      <c r="H50" s="44">
        <f>HRYLD1!H50*VLOOKUP(HRYLD2!H$4,'[1]INTERNAL PARAMETERS-1'!$B$5:$J$44,5,FALSE)*VLOOKUP(HRYLD2!H$4,'[1]INTERNAL PARAMETERS-1'!$B$5:$J$44,7,FALSE)*HRYLD2!$F50 + HRYLD1!H50*(1-VLOOKUP(HRYLD2!H$4,'[1]INTERNAL PARAMETERS-1'!$B$5:$J$44,5,FALSE))*VLOOKUP(HRYLD2!H$4,'[1]INTERNAL PARAMETERS-1'!$B$5:$J$44,9,FALSE)*HRYLD2!$F50</f>
        <v>55.374205718249556</v>
      </c>
      <c r="I50" s="44">
        <f>HRYLD1!I50*VLOOKUP(HRYLD2!I$4,'[1]INTERNAL PARAMETERS-1'!$B$5:$J$44,5,FALSE)*VLOOKUP(HRYLD2!I$4,'[1]INTERNAL PARAMETERS-1'!$B$5:$J$44,7,FALSE)*HRYLD2!$F50 + HRYLD1!I50*(1-VLOOKUP(HRYLD2!I$4,'[1]INTERNAL PARAMETERS-1'!$B$5:$J$44,5,FALSE))*VLOOKUP(HRYLD2!I$4,'[1]INTERNAL PARAMETERS-1'!$B$5:$J$44,9,FALSE)*HRYLD2!$F50</f>
        <v>64.921080484781115</v>
      </c>
      <c r="J50" s="44">
        <f>HRYLD1!J50*VLOOKUP(HRYLD2!J$4,'[1]INTERNAL PARAMETERS-1'!$B$5:$J$44,5,FALSE)*VLOOKUP(HRYLD2!J$4,'[1]INTERNAL PARAMETERS-1'!$B$5:$J$44,7,FALSE)*HRYLD2!$F50 + HRYLD1!J50*(1-VLOOKUP(HRYLD2!J$4,'[1]INTERNAL PARAMETERS-1'!$B$5:$J$44,5,FALSE))*VLOOKUP(HRYLD2!J$4,'[1]INTERNAL PARAMETERS-1'!$B$5:$J$44,9,FALSE)*HRYLD2!$F50</f>
        <v>0</v>
      </c>
      <c r="K50" s="44">
        <f>HRYLD1!K50*VLOOKUP(HRYLD2!K$4,'[1]INTERNAL PARAMETERS-1'!$B$5:$J$44,5,FALSE)*VLOOKUP(HRYLD2!K$4,'[1]INTERNAL PARAMETERS-1'!$B$5:$J$44,7,FALSE)*HRYLD2!$F50 + HRYLD1!K50*(1-VLOOKUP(HRYLD2!K$4,'[1]INTERNAL PARAMETERS-1'!$B$5:$J$44,5,FALSE))*VLOOKUP(HRYLD2!K$4,'[1]INTERNAL PARAMETERS-1'!$B$5:$J$44,9,FALSE)*HRYLD2!$F50</f>
        <v>0.49503734110468983</v>
      </c>
      <c r="L50" s="44">
        <f>HRYLD1!L50*VLOOKUP(HRYLD2!L$4,'[1]INTERNAL PARAMETERS-1'!$B$5:$J$44,5,FALSE)*VLOOKUP(HRYLD2!L$4,'[1]INTERNAL PARAMETERS-1'!$B$5:$J$44,7,FALSE)*HRYLD2!$F50 + HRYLD1!L50*(1-VLOOKUP(HRYLD2!L$4,'[1]INTERNAL PARAMETERS-1'!$B$5:$J$44,5,FALSE))*VLOOKUP(HRYLD2!L$4,'[1]INTERNAL PARAMETERS-1'!$B$5:$J$44,9,FALSE)*HRYLD2!$F50</f>
        <v>0</v>
      </c>
      <c r="M50" s="44">
        <f>HRYLD1!M50*VLOOKUP(HRYLD2!M$4,'[1]INTERNAL PARAMETERS-1'!$B$5:$J$44,5,FALSE)*VLOOKUP(HRYLD2!M$4,'[1]INTERNAL PARAMETERS-1'!$B$5:$J$44,7,FALSE)*HRYLD2!$F50 + HRYLD1!M50*(1-VLOOKUP(HRYLD2!M$4,'[1]INTERNAL PARAMETERS-1'!$B$5:$J$44,5,FALSE))*VLOOKUP(HRYLD2!M$4,'[1]INTERNAL PARAMETERS-1'!$B$5:$J$44,9,FALSE)*HRYLD2!$F50</f>
        <v>3.4891093106337636</v>
      </c>
      <c r="N50" s="44">
        <f>HRYLD1!N50*VLOOKUP(HRYLD2!N$4,'[1]INTERNAL PARAMETERS-1'!$B$5:$J$44,5,FALSE)*VLOOKUP(HRYLD2!N$4,'[1]INTERNAL PARAMETERS-1'!$B$5:$J$44,7,FALSE)*HRYLD2!$F50 + HRYLD1!N50*(1-VLOOKUP(HRYLD2!N$4,'[1]INTERNAL PARAMETERS-1'!$B$5:$J$44,5,FALSE))*VLOOKUP(HRYLD2!N$4,'[1]INTERNAL PARAMETERS-1'!$B$5:$J$44,9,FALSE)*HRYLD2!$F50</f>
        <v>0.24759785703486445</v>
      </c>
      <c r="O50" s="44">
        <f>HRYLD1!O50*VLOOKUP(HRYLD2!O$4,'[1]INTERNAL PARAMETERS-1'!$B$5:$J$44,5,FALSE)*VLOOKUP(HRYLD2!O$4,'[1]INTERNAL PARAMETERS-1'!$B$5:$J$44,7,FALSE)*HRYLD2!$F50 + HRYLD1!O50*(1-VLOOKUP(HRYLD2!O$4,'[1]INTERNAL PARAMETERS-1'!$B$5:$J$44,5,FALSE))*VLOOKUP(HRYLD2!O$4,'[1]INTERNAL PARAMETERS-1'!$B$5:$J$44,9,FALSE)*HRYLD2!$F50</f>
        <v>0</v>
      </c>
      <c r="P50" s="44">
        <f>HRYLD1!P50*VLOOKUP(HRYLD2!P$4,'[1]INTERNAL PARAMETERS-1'!$B$5:$J$44,5,FALSE)*VLOOKUP(HRYLD2!P$4,'[1]INTERNAL PARAMETERS-1'!$B$5:$J$44,7,FALSE)*HRYLD2!$F50 + HRYLD1!P50*(1-VLOOKUP(HRYLD2!P$4,'[1]INTERNAL PARAMETERS-1'!$B$5:$J$44,5,FALSE))*VLOOKUP(HRYLD2!P$4,'[1]INTERNAL PARAMETERS-1'!$B$5:$J$44,9,FALSE)*HRYLD2!$F50</f>
        <v>0</v>
      </c>
      <c r="Q50" s="44">
        <f>HRYLD1!Q50*VLOOKUP(HRYLD2!Q$4,'[1]INTERNAL PARAMETERS-1'!$B$5:$J$44,5,FALSE)*VLOOKUP(HRYLD2!Q$4,'[1]INTERNAL PARAMETERS-1'!$B$5:$J$44,7,FALSE)*HRYLD2!$F50 + HRYLD1!Q50*(1-VLOOKUP(HRYLD2!Q$4,'[1]INTERNAL PARAMETERS-1'!$B$5:$J$44,5,FALSE))*VLOOKUP(HRYLD2!Q$4,'[1]INTERNAL PARAMETERS-1'!$B$5:$J$44,9,FALSE)*HRYLD2!$F50</f>
        <v>0</v>
      </c>
      <c r="R50" s="44">
        <f>HRYLD1!R50*VLOOKUP(HRYLD2!R$4,'[1]INTERNAL PARAMETERS-1'!$B$5:$J$44,5,FALSE)*VLOOKUP(HRYLD2!R$4,'[1]INTERNAL PARAMETERS-1'!$B$5:$J$44,7,FALSE)*HRYLD2!$F50 + HRYLD1!R50*(1-VLOOKUP(HRYLD2!R$4,'[1]INTERNAL PARAMETERS-1'!$B$5:$J$44,5,FALSE))*VLOOKUP(HRYLD2!R$4,'[1]INTERNAL PARAMETERS-1'!$B$5:$J$44,9,FALSE)*HRYLD2!$F50</f>
        <v>0.58690584336309926</v>
      </c>
      <c r="S50" s="44">
        <f>HRYLD1!S50*VLOOKUP(HRYLD2!S$4,'[1]INTERNAL PARAMETERS-1'!$B$5:$J$44,5,FALSE)*VLOOKUP(HRYLD2!S$4,'[1]INTERNAL PARAMETERS-1'!$B$5:$J$44,7,FALSE)*HRYLD2!$F50 + HRYLD1!S50*(1-VLOOKUP(HRYLD2!S$4,'[1]INTERNAL PARAMETERS-1'!$B$5:$J$44,5,FALSE))*VLOOKUP(HRYLD2!S$4,'[1]INTERNAL PARAMETERS-1'!$B$5:$J$44,9,FALSE)*HRYLD2!$F50</f>
        <v>7.1484220467949724</v>
      </c>
      <c r="T50" s="44">
        <f>HRYLD1!T50*VLOOKUP(HRYLD2!T$4,'[1]INTERNAL PARAMETERS-1'!$B$5:$J$44,5,FALSE)*VLOOKUP(HRYLD2!T$4,'[1]INTERNAL PARAMETERS-1'!$B$5:$J$44,7,FALSE)*HRYLD2!$F50 + HRYLD1!T50*(1-VLOOKUP(HRYLD2!T$4,'[1]INTERNAL PARAMETERS-1'!$B$5:$J$44,5,FALSE))*VLOOKUP(HRYLD2!T$4,'[1]INTERNAL PARAMETERS-1'!$B$5:$J$44,9,FALSE)*HRYLD2!$F50</f>
        <v>3.0812374038526134</v>
      </c>
      <c r="U50" s="44">
        <f>HRYLD1!U50*VLOOKUP(HRYLD2!U$4,'[1]INTERNAL PARAMETERS-1'!$B$5:$J$44,5,FALSE)*VLOOKUP(HRYLD2!U$4,'[1]INTERNAL PARAMETERS-1'!$B$5:$J$44,7,FALSE)*HRYLD2!$F50 + HRYLD1!U50*(1-VLOOKUP(HRYLD2!U$4,'[1]INTERNAL PARAMETERS-1'!$B$5:$J$44,5,FALSE))*VLOOKUP(HRYLD2!U$4,'[1]INTERNAL PARAMETERS-1'!$B$5:$J$44,9,FALSE)*HRYLD2!$F50</f>
        <v>1.4921943404852571</v>
      </c>
      <c r="V50" s="44">
        <f>HRYLD1!V50*VLOOKUP(HRYLD2!V$4,'[1]INTERNAL PARAMETERS-1'!$B$5:$J$44,5,FALSE)*VLOOKUP(HRYLD2!V$4,'[1]INTERNAL PARAMETERS-1'!$B$5:$J$44,7,FALSE)*HRYLD2!$F50 + HRYLD1!V50*(1-VLOOKUP(HRYLD2!V$4,'[1]INTERNAL PARAMETERS-1'!$B$5:$J$44,5,FALSE))*VLOOKUP(HRYLD2!V$4,'[1]INTERNAL PARAMETERS-1'!$B$5:$J$44,9,FALSE)*HRYLD2!$F50</f>
        <v>8.5553197539441523</v>
      </c>
      <c r="W50" s="44">
        <f>HRYLD1!W50*VLOOKUP(HRYLD2!W$4,'[1]INTERNAL PARAMETERS-1'!$B$5:$J$44,5,FALSE)*VLOOKUP(HRYLD2!W$4,'[1]INTERNAL PARAMETERS-1'!$B$5:$J$44,7,FALSE)*HRYLD2!$F50 + HRYLD1!W50*(1-VLOOKUP(HRYLD2!W$4,'[1]INTERNAL PARAMETERS-1'!$B$5:$J$44,5,FALSE))*VLOOKUP(HRYLD2!W$4,'[1]INTERNAL PARAMETERS-1'!$B$5:$J$44,9,FALSE)*HRYLD2!$F50</f>
        <v>0</v>
      </c>
      <c r="X50" s="44">
        <f>HRYLD1!X50*VLOOKUP(HRYLD2!X$4,'[1]INTERNAL PARAMETERS-1'!$B$5:$J$44,5,FALSE)*VLOOKUP(HRYLD2!X$4,'[1]INTERNAL PARAMETERS-1'!$B$5:$J$44,7,FALSE)*HRYLD2!$F50 + HRYLD1!X50*(1-VLOOKUP(HRYLD2!X$4,'[1]INTERNAL PARAMETERS-1'!$B$5:$J$44,5,FALSE))*VLOOKUP(HRYLD2!X$4,'[1]INTERNAL PARAMETERS-1'!$B$5:$J$44,9,FALSE)*HRYLD2!$F50</f>
        <v>0</v>
      </c>
      <c r="Y50" s="44">
        <f>HRYLD1!Y50*VLOOKUP(HRYLD2!Y$4,'[1]INTERNAL PARAMETERS-1'!$B$5:$J$44,5,FALSE)*VLOOKUP(HRYLD2!Y$4,'[1]INTERNAL PARAMETERS-1'!$B$5:$J$44,7,FALSE)*HRYLD2!$F50 + HRYLD1!Y50*(1-VLOOKUP(HRYLD2!Y$4,'[1]INTERNAL PARAMETERS-1'!$B$5:$J$44,5,FALSE))*VLOOKUP(HRYLD2!Y$4,'[1]INTERNAL PARAMETERS-1'!$B$5:$J$44,9,FALSE)*HRYLD2!$F50</f>
        <v>0</v>
      </c>
      <c r="Z50" s="44">
        <f>HRYLD1!Z50*VLOOKUP(HRYLD2!Z$4,'[1]INTERNAL PARAMETERS-1'!$B$5:$J$44,5,FALSE)*VLOOKUP(HRYLD2!Z$4,'[1]INTERNAL PARAMETERS-1'!$B$5:$J$44,7,FALSE)*HRYLD2!$F50 + HRYLD1!Z50*(1-VLOOKUP(HRYLD2!Z$4,'[1]INTERNAL PARAMETERS-1'!$B$5:$J$44,5,FALSE))*VLOOKUP(HRYLD2!Z$4,'[1]INTERNAL PARAMETERS-1'!$B$5:$J$44,9,FALSE)*HRYLD2!$F50</f>
        <v>0</v>
      </c>
      <c r="AA50" s="44">
        <f>HRYLD1!AA50*VLOOKUP(HRYLD2!AA$4,'[1]INTERNAL PARAMETERS-1'!$B$5:$J$44,5,FALSE)*VLOOKUP(HRYLD2!AA$4,'[1]INTERNAL PARAMETERS-1'!$B$5:$J$44,7,FALSE)*HRYLD2!$F50 + HRYLD1!AA50*(1-VLOOKUP(HRYLD2!AA$4,'[1]INTERNAL PARAMETERS-1'!$B$5:$J$44,5,FALSE))*VLOOKUP(HRYLD2!AA$4,'[1]INTERNAL PARAMETERS-1'!$B$5:$J$44,9,FALSE)*HRYLD2!$F50</f>
        <v>0</v>
      </c>
      <c r="AB50" s="44">
        <f>HRYLD1!AB50*VLOOKUP(HRYLD2!AB$4,'[1]INTERNAL PARAMETERS-1'!$B$5:$J$44,5,FALSE)*VLOOKUP(HRYLD2!AB$4,'[1]INTERNAL PARAMETERS-1'!$B$5:$J$44,7,FALSE)*HRYLD2!$F50 + HRYLD1!AB50*(1-VLOOKUP(HRYLD2!AB$4,'[1]INTERNAL PARAMETERS-1'!$B$5:$J$44,5,FALSE))*VLOOKUP(HRYLD2!AB$4,'[1]INTERNAL PARAMETERS-1'!$B$5:$J$44,9,FALSE)*HRYLD2!$F50</f>
        <v>0</v>
      </c>
      <c r="AC50" s="44">
        <f>HRYLD1!AC50*VLOOKUP(HRYLD2!AC$4,'[1]INTERNAL PARAMETERS-1'!$B$5:$J$44,5,FALSE)*VLOOKUP(HRYLD2!AC$4,'[1]INTERNAL PARAMETERS-1'!$B$5:$J$44,7,FALSE)*HRYLD2!$F50 + HRYLD1!AC50*(1-VLOOKUP(HRYLD2!AC$4,'[1]INTERNAL PARAMETERS-1'!$B$5:$J$44,5,FALSE))*VLOOKUP(HRYLD2!AC$4,'[1]INTERNAL PARAMETERS-1'!$B$5:$J$44,9,FALSE)*HRYLD2!$F50</f>
        <v>0</v>
      </c>
      <c r="AD50" s="44">
        <f>HRYLD1!AD50*VLOOKUP(HRYLD2!AD$4,'[1]INTERNAL PARAMETERS-1'!$B$5:$J$44,5,FALSE)*VLOOKUP(HRYLD2!AD$4,'[1]INTERNAL PARAMETERS-1'!$B$5:$J$44,7,FALSE)*HRYLD2!$F50 + HRYLD1!AD50*(1-VLOOKUP(HRYLD2!AD$4,'[1]INTERNAL PARAMETERS-1'!$B$5:$J$44,5,FALSE))*VLOOKUP(HRYLD2!AD$4,'[1]INTERNAL PARAMETERS-1'!$B$5:$J$44,9,FALSE)*HRYLD2!$F50</f>
        <v>0</v>
      </c>
      <c r="AE50" s="44">
        <f>HRYLD1!AE50*VLOOKUP(HRYLD2!AE$4,'[1]INTERNAL PARAMETERS-1'!$B$5:$J$44,5,FALSE)*VLOOKUP(HRYLD2!AE$4,'[1]INTERNAL PARAMETERS-1'!$B$5:$J$44,7,FALSE)*HRYLD2!$F50 + HRYLD1!AE50*(1-VLOOKUP(HRYLD2!AE$4,'[1]INTERNAL PARAMETERS-1'!$B$5:$J$44,5,FALSE))*VLOOKUP(HRYLD2!AE$4,'[1]INTERNAL PARAMETERS-1'!$B$5:$J$44,9,FALSE)*HRYLD2!$F50</f>
        <v>0</v>
      </c>
      <c r="AF50" s="44">
        <f>HRYLD1!AF50*VLOOKUP(HRYLD2!AF$4,'[1]INTERNAL PARAMETERS-1'!$B$5:$J$44,5,FALSE)*VLOOKUP(HRYLD2!AF$4,'[1]INTERNAL PARAMETERS-1'!$B$5:$J$44,7,FALSE)*HRYLD2!$F50 + HRYLD1!AF50*(1-VLOOKUP(HRYLD2!AF$4,'[1]INTERNAL PARAMETERS-1'!$B$5:$J$44,5,FALSE))*VLOOKUP(HRYLD2!AF$4,'[1]INTERNAL PARAMETERS-1'!$B$5:$J$44,9,FALSE)*HRYLD2!$F50</f>
        <v>0.28614035458426673</v>
      </c>
      <c r="AG50" s="44">
        <f>HRYLD1!AG50*VLOOKUP(HRYLD2!AG$4,'[1]INTERNAL PARAMETERS-1'!$B$5:$J$44,5,FALSE)*VLOOKUP(HRYLD2!AG$4,'[1]INTERNAL PARAMETERS-1'!$B$5:$J$44,7,FALSE)*HRYLD2!$F50 + HRYLD1!AG50*(1-VLOOKUP(HRYLD2!AG$4,'[1]INTERNAL PARAMETERS-1'!$B$5:$J$44,5,FALSE))*VLOOKUP(HRYLD2!AG$4,'[1]INTERNAL PARAMETERS-1'!$B$5:$J$44,9,FALSE)*HRYLD2!$F50</f>
        <v>0</v>
      </c>
      <c r="AH50" s="44">
        <f>HRYLD1!AH50*VLOOKUP(HRYLD2!AH$4,'[1]INTERNAL PARAMETERS-1'!$B$5:$J$44,5,FALSE)*VLOOKUP(HRYLD2!AH$4,'[1]INTERNAL PARAMETERS-1'!$B$5:$J$44,7,FALSE)*HRYLD2!$F50 + HRYLD1!AH50*(1-VLOOKUP(HRYLD2!AH$4,'[1]INTERNAL PARAMETERS-1'!$B$5:$J$44,5,FALSE))*VLOOKUP(HRYLD2!AH$4,'[1]INTERNAL PARAMETERS-1'!$B$5:$J$44,9,FALSE)*HRYLD2!$F50</f>
        <v>8.0706253857100868E-2</v>
      </c>
      <c r="AI50" s="44">
        <f>HRYLD1!AI50*VLOOKUP(HRYLD2!AI$4,'[1]INTERNAL PARAMETERS-1'!$B$5:$J$44,5,FALSE)*VLOOKUP(HRYLD2!AI$4,'[1]INTERNAL PARAMETERS-1'!$B$5:$J$44,7,FALSE)*HRYLD2!$F50 + HRYLD1!AI50*(1-VLOOKUP(HRYLD2!AI$4,'[1]INTERNAL PARAMETERS-1'!$B$5:$J$44,5,FALSE))*VLOOKUP(HRYLD2!AI$4,'[1]INTERNAL PARAMETERS-1'!$B$5:$J$44,9,FALSE)*HRYLD2!$F50</f>
        <v>7.3369321688273523E-2</v>
      </c>
      <c r="AJ50" s="44">
        <f>HRYLD1!AJ50*VLOOKUP(HRYLD2!AJ$4,'[1]INTERNAL PARAMETERS-1'!$B$5:$J$44,5,FALSE)*VLOOKUP(HRYLD2!AJ$4,'[1]INTERNAL PARAMETERS-1'!$B$5:$J$44,7,FALSE)*HRYLD2!$F50 + HRYLD1!AJ50*(1-VLOOKUP(HRYLD2!AJ$4,'[1]INTERNAL PARAMETERS-1'!$B$5:$J$44,5,FALSE))*VLOOKUP(HRYLD2!AJ$4,'[1]INTERNAL PARAMETERS-1'!$B$5:$J$44,9,FALSE)*HRYLD2!$F50</f>
        <v>1.1444426386132875</v>
      </c>
      <c r="AK50" s="44">
        <f>HRYLD1!AK50*VLOOKUP(HRYLD2!AK$4,'[1]INTERNAL PARAMETERS-1'!$B$5:$J$44,5,FALSE)*VLOOKUP(HRYLD2!AK$4,'[1]INTERNAL PARAMETERS-1'!$B$5:$J$44,7,FALSE)*HRYLD2!$F50 + HRYLD1!AK50*(1-VLOOKUP(HRYLD2!AK$4,'[1]INTERNAL PARAMETERS-1'!$B$5:$J$44,5,FALSE))*VLOOKUP(HRYLD2!AK$4,'[1]INTERNAL PARAMETERS-1'!$B$5:$J$44,9,FALSE)*HRYLD2!$F50</f>
        <v>0.32269100753490887</v>
      </c>
      <c r="AL50" s="44">
        <f>HRYLD1!AL50*VLOOKUP(HRYLD2!AL$4,'[1]INTERNAL PARAMETERS-1'!$B$5:$J$44,5,FALSE)*VLOOKUP(HRYLD2!AL$4,'[1]INTERNAL PARAMETERS-1'!$B$5:$J$44,7,FALSE)*HRYLD2!$F50 + HRYLD1!AL50*(1-VLOOKUP(HRYLD2!AL$4,'[1]INTERNAL PARAMETERS-1'!$B$5:$J$44,5,FALSE))*VLOOKUP(HRYLD2!AL$4,'[1]INTERNAL PARAMETERS-1'!$B$5:$J$44,9,FALSE)*HRYLD2!$F50</f>
        <v>0</v>
      </c>
      <c r="AM50" s="44">
        <f>HRYLD1!AM50*VLOOKUP(HRYLD2!AM$4,'[1]INTERNAL PARAMETERS-1'!$B$5:$J$44,5,FALSE)*VLOOKUP(HRYLD2!AM$4,'[1]INTERNAL PARAMETERS-1'!$B$5:$J$44,7,FALSE)*HRYLD2!$F50 + HRYLD1!AM50*(1-VLOOKUP(HRYLD2!AM$4,'[1]INTERNAL PARAMETERS-1'!$B$5:$J$44,5,FALSE))*VLOOKUP(HRYLD2!AM$4,'[1]INTERNAL PARAMETERS-1'!$B$5:$J$44,9,FALSE)*HRYLD2!$F50</f>
        <v>0</v>
      </c>
      <c r="AN50" s="44">
        <f>HRYLD1!AN50*VLOOKUP(HRYLD2!AN$4,'[1]INTERNAL PARAMETERS-1'!$B$5:$J$44,5,FALSE)*VLOOKUP(HRYLD2!AN$4,'[1]INTERNAL PARAMETERS-1'!$B$5:$J$44,7,FALSE)*HRYLD2!$F50 + HRYLD1!AN50*(1-VLOOKUP(HRYLD2!AN$4,'[1]INTERNAL PARAMETERS-1'!$B$5:$J$44,5,FALSE))*VLOOKUP(HRYLD2!AN$4,'[1]INTERNAL PARAMETERS-1'!$B$5:$J$44,9,FALSE)*HRYLD2!$F50</f>
        <v>0</v>
      </c>
      <c r="AO50" s="44">
        <f>HRYLD1!AO50*VLOOKUP(HRYLD2!AO$4,'[1]INTERNAL PARAMETERS-1'!$B$5:$J$44,5,FALSE)*VLOOKUP(HRYLD2!AO$4,'[1]INTERNAL PARAMETERS-1'!$B$5:$J$44,7,FALSE)*HRYLD2!$F50 + HRYLD1!AO50*(1-VLOOKUP(HRYLD2!AO$4,'[1]INTERNAL PARAMETERS-1'!$B$5:$J$44,5,FALSE))*VLOOKUP(HRYLD2!AO$4,'[1]INTERNAL PARAMETERS-1'!$B$5:$J$44,9,FALSE)*HRYLD2!$F50</f>
        <v>0</v>
      </c>
      <c r="AP50" s="44">
        <f>HRYLD1!AP50*VLOOKUP(HRYLD2!AP$4,'[1]INTERNAL PARAMETERS-1'!$B$5:$J$44,5,FALSE)*VLOOKUP(HRYLD2!AP$4,'[1]INTERNAL PARAMETERS-1'!$B$5:$J$44,7,FALSE)*HRYLD2!$F50 + HRYLD1!AP50*(1-VLOOKUP(HRYLD2!AP$4,'[1]INTERNAL PARAMETERS-1'!$B$5:$J$44,5,FALSE))*VLOOKUP(HRYLD2!AP$4,'[1]INTERNAL PARAMETERS-1'!$B$5:$J$44,9,FALSE)*HRYLD2!$F50</f>
        <v>0</v>
      </c>
      <c r="AQ50" s="44">
        <f>HRYLD1!AQ50*VLOOKUP(HRYLD2!AQ$4,'[1]INTERNAL PARAMETERS-1'!$B$5:$J$44,5,FALSE)*VLOOKUP(HRYLD2!AQ$4,'[1]INTERNAL PARAMETERS-1'!$B$5:$J$44,7,FALSE)*HRYLD2!$F50 + HRYLD1!AQ50*(1-VLOOKUP(HRYLD2!AQ$4,'[1]INTERNAL PARAMETERS-1'!$B$5:$J$44,5,FALSE))*VLOOKUP(HRYLD2!AQ$4,'[1]INTERNAL PARAMETERS-1'!$B$5:$J$44,9,FALSE)*HRYLD2!$F50</f>
        <v>0</v>
      </c>
      <c r="AR50" s="44">
        <f>HRYLD1!AR50*VLOOKUP(HRYLD2!AR$4,'[1]INTERNAL PARAMETERS-1'!$B$5:$J$44,5,FALSE)*VLOOKUP(HRYLD2!AR$4,'[1]INTERNAL PARAMETERS-1'!$B$5:$J$44,7,FALSE)*HRYLD2!$F50 + HRYLD1!AR50*(1-VLOOKUP(HRYLD2!AR$4,'[1]INTERNAL PARAMETERS-1'!$B$5:$J$44,5,FALSE))*VLOOKUP(HRYLD2!AR$4,'[1]INTERNAL PARAMETERS-1'!$B$5:$J$44,9,FALSE)*HRYLD2!$F50</f>
        <v>0</v>
      </c>
      <c r="AS50" s="44">
        <f>HRYLD1!AS50*VLOOKUP(HRYLD2!AS$4,'[1]INTERNAL PARAMETERS-1'!$B$5:$J$44,5,FALSE)*VLOOKUP(HRYLD2!AS$4,'[1]INTERNAL PARAMETERS-1'!$B$5:$J$44,7,FALSE)*HRYLD2!$F50 + HRYLD1!AS50*(1-VLOOKUP(HRYLD2!AS$4,'[1]INTERNAL PARAMETERS-1'!$B$5:$J$44,5,FALSE))*VLOOKUP(HRYLD2!AS$4,'[1]INTERNAL PARAMETERS-1'!$B$5:$J$44,9,FALSE)*HRYLD2!$F50</f>
        <v>0</v>
      </c>
      <c r="AT50" s="43">
        <f>HRYLD1!AT50*VLOOKUP(HRYLD2!AT$4,'[1]INTERNAL PARAMETERS-1'!$B$5:$J$44,5,FALSE)*VLOOKUP(HRYLD2!AT$4,'[1]INTERNAL PARAMETERS-1'!$B$5:$J$44,7,FALSE)*HRYLD2!$F50 + HRYLD1!AT50*(1-VLOOKUP(HRYLD2!AT$4,'[1]INTERNAL PARAMETERS-1'!$B$5:$J$44,5,FALSE))*VLOOKUP(HRYLD2!AT$4,'[1]INTERNAL PARAMETERS-1'!$B$5:$J$44,9,FALSE)*HRYLD2!$F50</f>
        <v>0</v>
      </c>
      <c r="AU50" s="45">
        <f>HRYLD1!AU50*VLOOKUP(HRYLD2!AU$4,'[1]INTERNAL PARAMETERS-1'!$B$5:$J$44,5,FALSE)*VLOOKUP(HRYLD2!AU$4,'[1]INTERNAL PARAMETERS-1'!$B$5:$J$44,6,FALSE)*VLOOKUP(HRYLD2!AU$4,'[1]INTERNAL PARAMETERS-1'!$B$5:$J$44,3,FALSE) + HRYLD1!AU50*(1-VLOOKUP(HRYLD2!AU$4,'[1]INTERNAL PARAMETERS-1'!$B$5:$J$44,5,FALSE))*VLOOKUP(HRYLD2!AU$4,'[1]INTERNAL PARAMETERS-1'!$B$5:$J$44,8,FALSE)*VLOOKUP(HRYLD2!AU$4,'[1]INTERNAL PARAMETERS-1'!$B$5:$J$44,3,FALSE)</f>
        <v>0</v>
      </c>
      <c r="AV50" s="44">
        <f>HRYLD1!AV50*VLOOKUP(HRYLD2!AV$4,'[1]INTERNAL PARAMETERS-1'!$B$5:$J$44,5,FALSE)*VLOOKUP(HRYLD2!AV$4,'[1]INTERNAL PARAMETERS-1'!$B$5:$J$44,6,FALSE)*VLOOKUP(HRYLD2!AV$4,'[1]INTERNAL PARAMETERS-1'!$B$5:$J$44,3,FALSE) + HRYLD1!AV50*(1-VLOOKUP(HRYLD2!AV$4,'[1]INTERNAL PARAMETERS-1'!$B$5:$J$44,5,FALSE))*VLOOKUP(HRYLD2!AV$4,'[1]INTERNAL PARAMETERS-1'!$B$5:$J$44,8,FALSE)*VLOOKUP(HRYLD2!AV$4,'[1]INTERNAL PARAMETERS-1'!$B$5:$J$44,3,FALSE)</f>
        <v>0</v>
      </c>
      <c r="AW50" s="44">
        <f>HRYLD1!AW50*VLOOKUP(HRYLD2!AW$4,'[1]INTERNAL PARAMETERS-1'!$B$5:$J$44,5,FALSE)*VLOOKUP(HRYLD2!AW$4,'[1]INTERNAL PARAMETERS-1'!$B$5:$J$44,6,FALSE)*VLOOKUP(HRYLD2!AW$4,'[1]INTERNAL PARAMETERS-1'!$B$5:$J$44,3,FALSE) + HRYLD1!AW50*(1-VLOOKUP(HRYLD2!AW$4,'[1]INTERNAL PARAMETERS-1'!$B$5:$J$44,5,FALSE))*VLOOKUP(HRYLD2!AW$4,'[1]INTERNAL PARAMETERS-1'!$B$5:$J$44,8,FALSE)*VLOOKUP(HRYLD2!AW$4,'[1]INTERNAL PARAMETERS-1'!$B$5:$J$44,3,FALSE)</f>
        <v>1.9442194851951315</v>
      </c>
      <c r="AX50" s="44">
        <f>HRYLD1!AX50*VLOOKUP(HRYLD2!AX$4,'[1]INTERNAL PARAMETERS-1'!$B$5:$J$44,5,FALSE)*VLOOKUP(HRYLD2!AX$4,'[1]INTERNAL PARAMETERS-1'!$B$5:$J$44,6,FALSE)*VLOOKUP(HRYLD2!AX$4,'[1]INTERNAL PARAMETERS-1'!$B$5:$J$44,3,FALSE) + HRYLD1!AX50*(1-VLOOKUP(HRYLD2!AX$4,'[1]INTERNAL PARAMETERS-1'!$B$5:$J$44,5,FALSE))*VLOOKUP(HRYLD2!AX$4,'[1]INTERNAL PARAMETERS-1'!$B$5:$J$44,8,FALSE)*VLOOKUP(HRYLD2!AX$4,'[1]INTERNAL PARAMETERS-1'!$B$5:$J$44,3,FALSE)</f>
        <v>0</v>
      </c>
      <c r="AY50" s="44">
        <f>HRYLD1!AY50*VLOOKUP(HRYLD2!AY$4,'[1]INTERNAL PARAMETERS-1'!$B$5:$J$44,5,FALSE)*VLOOKUP(HRYLD2!AY$4,'[1]INTERNAL PARAMETERS-1'!$B$5:$J$44,6,FALSE)*VLOOKUP(HRYLD2!AY$4,'[1]INTERNAL PARAMETERS-1'!$B$5:$J$44,3,FALSE) + HRYLD1!AY50*(1-VLOOKUP(HRYLD2!AY$4,'[1]INTERNAL PARAMETERS-1'!$B$5:$J$44,5,FALSE))*VLOOKUP(HRYLD2!AY$4,'[1]INTERNAL PARAMETERS-1'!$B$5:$J$44,8,FALSE)*VLOOKUP(HRYLD2!AY$4,'[1]INTERNAL PARAMETERS-1'!$B$5:$J$44,3,FALSE)</f>
        <v>0</v>
      </c>
      <c r="AZ50" s="44">
        <f>HRYLD1!AZ50*VLOOKUP(HRYLD2!AZ$4,'[1]INTERNAL PARAMETERS-1'!$B$5:$J$44,5,FALSE)*VLOOKUP(HRYLD2!AZ$4,'[1]INTERNAL PARAMETERS-1'!$B$5:$J$44,6,FALSE)*VLOOKUP(HRYLD2!AZ$4,'[1]INTERNAL PARAMETERS-1'!$B$5:$J$44,3,FALSE) + HRYLD1!AZ50*(1-VLOOKUP(HRYLD2!AZ$4,'[1]INTERNAL PARAMETERS-1'!$B$5:$J$44,5,FALSE))*VLOOKUP(HRYLD2!AZ$4,'[1]INTERNAL PARAMETERS-1'!$B$5:$J$44,8,FALSE)*VLOOKUP(HRYLD2!AZ$4,'[1]INTERNAL PARAMETERS-1'!$B$5:$J$44,3,FALSE)</f>
        <v>0</v>
      </c>
      <c r="BA50" s="44">
        <f>HRYLD1!BA50*VLOOKUP(HRYLD2!BA$4,'[1]INTERNAL PARAMETERS-1'!$B$5:$J$44,5,FALSE)*VLOOKUP(HRYLD2!BA$4,'[1]INTERNAL PARAMETERS-1'!$B$5:$J$44,6,FALSE)*VLOOKUP(HRYLD2!BA$4,'[1]INTERNAL PARAMETERS-1'!$B$5:$J$44,3,FALSE) + HRYLD1!BA50*(1-VLOOKUP(HRYLD2!BA$4,'[1]INTERNAL PARAMETERS-1'!$B$5:$J$44,5,FALSE))*VLOOKUP(HRYLD2!BA$4,'[1]INTERNAL PARAMETERS-1'!$B$5:$J$44,8,FALSE)*VLOOKUP(HRYLD2!BA$4,'[1]INTERNAL PARAMETERS-1'!$B$5:$J$44,3,FALSE)</f>
        <v>1.0444030671281102</v>
      </c>
      <c r="BB50" s="44">
        <f>HRYLD1!BB50*VLOOKUP(HRYLD2!BB$4,'[1]INTERNAL PARAMETERS-1'!$B$5:$J$44,5,FALSE)*VLOOKUP(HRYLD2!BB$4,'[1]INTERNAL PARAMETERS-1'!$B$5:$J$44,6,FALSE)*VLOOKUP(HRYLD2!BB$4,'[1]INTERNAL PARAMETERS-1'!$B$5:$J$44,3,FALSE) + HRYLD1!BB50*(1-VLOOKUP(HRYLD2!BB$4,'[1]INTERNAL PARAMETERS-1'!$B$5:$J$44,5,FALSE))*VLOOKUP(HRYLD2!BB$4,'[1]INTERNAL PARAMETERS-1'!$B$5:$J$44,8,FALSE)*VLOOKUP(HRYLD2!BB$4,'[1]INTERNAL PARAMETERS-1'!$B$5:$J$44,3,FALSE)</f>
        <v>0.36988073029349233</v>
      </c>
      <c r="BC50" s="44">
        <f>HRYLD1!BC50*VLOOKUP(HRYLD2!BC$4,'[1]INTERNAL PARAMETERS-1'!$B$5:$J$44,5,FALSE)*VLOOKUP(HRYLD2!BC$4,'[1]INTERNAL PARAMETERS-1'!$B$5:$J$44,6,FALSE)*VLOOKUP(HRYLD2!BC$4,'[1]INTERNAL PARAMETERS-1'!$B$5:$J$44,3,FALSE) + HRYLD1!BC50*(1-VLOOKUP(HRYLD2!BC$4,'[1]INTERNAL PARAMETERS-1'!$B$5:$J$44,5,FALSE))*VLOOKUP(HRYLD2!BC$4,'[1]INTERNAL PARAMETERS-1'!$B$5:$J$44,8,FALSE)*VLOOKUP(HRYLD2!BC$4,'[1]INTERNAL PARAMETERS-1'!$B$5:$J$44,3,FALSE)</f>
        <v>1.1742853299304357</v>
      </c>
      <c r="BD50" s="44">
        <f>HRYLD1!BD50*VLOOKUP(HRYLD2!BD$4,'[1]INTERNAL PARAMETERS-1'!$B$5:$J$44,5,FALSE)*VLOOKUP(HRYLD2!BD$4,'[1]INTERNAL PARAMETERS-1'!$B$5:$J$44,6,FALSE)*VLOOKUP(HRYLD2!BD$4,'[1]INTERNAL PARAMETERS-1'!$B$5:$J$44,3,FALSE) + HRYLD1!BD50*(1-VLOOKUP(HRYLD2!BD$4,'[1]INTERNAL PARAMETERS-1'!$B$5:$J$44,5,FALSE))*VLOOKUP(HRYLD2!BD$4,'[1]INTERNAL PARAMETERS-1'!$B$5:$J$44,8,FALSE)*VLOOKUP(HRYLD2!BD$4,'[1]INTERNAL PARAMETERS-1'!$B$5:$J$44,3,FALSE)</f>
        <v>0.3248959346618035</v>
      </c>
      <c r="BE50" s="44">
        <f>HRYLD1!BE50*VLOOKUP(HRYLD2!BE$4,'[1]INTERNAL PARAMETERS-1'!$B$5:$J$44,5,FALSE)*VLOOKUP(HRYLD2!BE$4,'[1]INTERNAL PARAMETERS-1'!$B$5:$J$44,6,FALSE)*VLOOKUP(HRYLD2!BE$4,'[1]INTERNAL PARAMETERS-1'!$B$5:$J$44,3,FALSE) + HRYLD1!BE50*(1-VLOOKUP(HRYLD2!BE$4,'[1]INTERNAL PARAMETERS-1'!$B$5:$J$44,5,FALSE))*VLOOKUP(HRYLD2!BE$4,'[1]INTERNAL PARAMETERS-1'!$B$5:$J$44,8,FALSE)*VLOOKUP(HRYLD2!BE$4,'[1]INTERNAL PARAMETERS-1'!$B$5:$J$44,3,FALSE)</f>
        <v>0.68980319878238894</v>
      </c>
      <c r="BF50" s="44">
        <f>HRYLD1!BF50*VLOOKUP(HRYLD2!BF$4,'[1]INTERNAL PARAMETERS-1'!$B$5:$J$44,5,FALSE)*VLOOKUP(HRYLD2!BF$4,'[1]INTERNAL PARAMETERS-1'!$B$5:$J$44,6,FALSE)*VLOOKUP(HRYLD2!BF$4,'[1]INTERNAL PARAMETERS-1'!$B$5:$J$44,3,FALSE) + HRYLD1!BF50*(1-VLOOKUP(HRYLD2!BF$4,'[1]INTERNAL PARAMETERS-1'!$B$5:$J$44,5,FALSE))*VLOOKUP(HRYLD2!BF$4,'[1]INTERNAL PARAMETERS-1'!$B$5:$J$44,8,FALSE)*VLOOKUP(HRYLD2!BF$4,'[1]INTERNAL PARAMETERS-1'!$B$5:$J$44,3,FALSE)</f>
        <v>0</v>
      </c>
      <c r="BG50" s="44">
        <f>HRYLD1!BG50*VLOOKUP(HRYLD2!BG$4,'[1]INTERNAL PARAMETERS-1'!$B$5:$J$44,5,FALSE)*VLOOKUP(HRYLD2!BG$4,'[1]INTERNAL PARAMETERS-1'!$B$5:$J$44,6,FALSE)*VLOOKUP(HRYLD2!BG$4,'[1]INTERNAL PARAMETERS-1'!$B$5:$J$44,3,FALSE) + HRYLD1!BG50*(1-VLOOKUP(HRYLD2!BG$4,'[1]INTERNAL PARAMETERS-1'!$B$5:$J$44,5,FALSE))*VLOOKUP(HRYLD2!BG$4,'[1]INTERNAL PARAMETERS-1'!$B$5:$J$44,8,FALSE)*VLOOKUP(HRYLD2!BG$4,'[1]INTERNAL PARAMETERS-1'!$B$5:$J$44,3,FALSE)</f>
        <v>0.27041624373135797</v>
      </c>
      <c r="BH50" s="44">
        <f>HRYLD1!BH50*VLOOKUP(HRYLD2!BH$4,'[1]INTERNAL PARAMETERS-1'!$B$5:$J$44,5,FALSE)*VLOOKUP(HRYLD2!BH$4,'[1]INTERNAL PARAMETERS-1'!$B$5:$J$44,6,FALSE)*VLOOKUP(HRYLD2!BH$4,'[1]INTERNAL PARAMETERS-1'!$B$5:$J$44,3,FALSE) + HRYLD1!BH50*(1-VLOOKUP(HRYLD2!BH$4,'[1]INTERNAL PARAMETERS-1'!$B$5:$J$44,5,FALSE))*VLOOKUP(HRYLD2!BH$4,'[1]INTERNAL PARAMETERS-1'!$B$5:$J$44,8,FALSE)*VLOOKUP(HRYLD2!BH$4,'[1]INTERNAL PARAMETERS-1'!$B$5:$J$44,3,FALSE)</f>
        <v>2.4264776150099941E-3</v>
      </c>
      <c r="BI50" s="44">
        <f>HRYLD1!BI50*VLOOKUP(HRYLD2!BI$4,'[1]INTERNAL PARAMETERS-1'!$B$5:$J$44,5,FALSE)*VLOOKUP(HRYLD2!BI$4,'[1]INTERNAL PARAMETERS-1'!$B$5:$J$44,6,FALSE)*VLOOKUP(HRYLD2!BI$4,'[1]INTERNAL PARAMETERS-1'!$B$5:$J$44,3,FALSE) + HRYLD1!BI50*(1-VLOOKUP(HRYLD2!BI$4,'[1]INTERNAL PARAMETERS-1'!$B$5:$J$44,5,FALSE))*VLOOKUP(HRYLD2!BI$4,'[1]INTERNAL PARAMETERS-1'!$B$5:$J$44,8,FALSE)*VLOOKUP(HRYLD2!BI$4,'[1]INTERNAL PARAMETERS-1'!$B$5:$J$44,3,FALSE)</f>
        <v>0</v>
      </c>
      <c r="BJ50" s="44">
        <f>HRYLD1!BJ50*VLOOKUP(HRYLD2!BJ$4,'[1]INTERNAL PARAMETERS-1'!$B$5:$J$44,5,FALSE)*VLOOKUP(HRYLD2!BJ$4,'[1]INTERNAL PARAMETERS-1'!$B$5:$J$44,6,FALSE)*VLOOKUP(HRYLD2!BJ$4,'[1]INTERNAL PARAMETERS-1'!$B$5:$J$44,3,FALSE) + HRYLD1!BJ50*(1-VLOOKUP(HRYLD2!BJ$4,'[1]INTERNAL PARAMETERS-1'!$B$5:$J$44,5,FALSE))*VLOOKUP(HRYLD2!BJ$4,'[1]INTERNAL PARAMETERS-1'!$B$5:$J$44,8,FALSE)*VLOOKUP(HRYLD2!BJ$4,'[1]INTERNAL PARAMETERS-1'!$B$5:$J$44,3,FALSE)</f>
        <v>0.13130056441022503</v>
      </c>
      <c r="BK50" s="44">
        <f>HRYLD1!BK50*VLOOKUP(HRYLD2!BK$4,'[1]INTERNAL PARAMETERS-1'!$B$5:$J$44,5,FALSE)*VLOOKUP(HRYLD2!BK$4,'[1]INTERNAL PARAMETERS-1'!$B$5:$J$44,6,FALSE)*VLOOKUP(HRYLD2!BK$4,'[1]INTERNAL PARAMETERS-1'!$B$5:$J$44,3,FALSE) + HRYLD1!BK50*(1-VLOOKUP(HRYLD2!BK$4,'[1]INTERNAL PARAMETERS-1'!$B$5:$J$44,5,FALSE))*VLOOKUP(HRYLD2!BK$4,'[1]INTERNAL PARAMETERS-1'!$B$5:$J$44,8,FALSE)*VLOOKUP(HRYLD2!BK$4,'[1]INTERNAL PARAMETERS-1'!$B$5:$J$44,3,FALSE)</f>
        <v>0.20842138711644084</v>
      </c>
      <c r="BL50" s="44">
        <f>HRYLD1!BL50*VLOOKUP(HRYLD2!BL$4,'[1]INTERNAL PARAMETERS-1'!$B$5:$J$44,5,FALSE)*VLOOKUP(HRYLD2!BL$4,'[1]INTERNAL PARAMETERS-1'!$B$5:$J$44,6,FALSE)*VLOOKUP(HRYLD2!BL$4,'[1]INTERNAL PARAMETERS-1'!$B$5:$J$44,3,FALSE) + HRYLD1!BL50*(1-VLOOKUP(HRYLD2!BL$4,'[1]INTERNAL PARAMETERS-1'!$B$5:$J$44,5,FALSE))*VLOOKUP(HRYLD2!BL$4,'[1]INTERNAL PARAMETERS-1'!$B$5:$J$44,8,FALSE)*VLOOKUP(HRYLD2!BL$4,'[1]INTERNAL PARAMETERS-1'!$B$5:$J$44,3,FALSE)</f>
        <v>0.46433366883001903</v>
      </c>
      <c r="BM50" s="44">
        <f>HRYLD1!BM50*VLOOKUP(HRYLD2!BM$4,'[1]INTERNAL PARAMETERS-1'!$B$5:$J$44,5,FALSE)*VLOOKUP(HRYLD2!BM$4,'[1]INTERNAL PARAMETERS-1'!$B$5:$J$44,6,FALSE)*VLOOKUP(HRYLD2!BM$4,'[1]INTERNAL PARAMETERS-1'!$B$5:$J$44,3,FALSE) + HRYLD1!BM50*(1-VLOOKUP(HRYLD2!BM$4,'[1]INTERNAL PARAMETERS-1'!$B$5:$J$44,5,FALSE))*VLOOKUP(HRYLD2!BM$4,'[1]INTERNAL PARAMETERS-1'!$B$5:$J$44,8,FALSE)*VLOOKUP(HRYLD2!BM$4,'[1]INTERNAL PARAMETERS-1'!$B$5:$J$44,3,FALSE)</f>
        <v>0.20276162679550327</v>
      </c>
      <c r="BN50" s="44">
        <f>HRYLD1!BN50*VLOOKUP(HRYLD2!BN$4,'[1]INTERNAL PARAMETERS-1'!$B$5:$J$44,5,FALSE)*VLOOKUP(HRYLD2!BN$4,'[1]INTERNAL PARAMETERS-1'!$B$5:$J$44,6,FALSE)*VLOOKUP(HRYLD2!BN$4,'[1]INTERNAL PARAMETERS-1'!$B$5:$J$44,3,FALSE) + HRYLD1!BN50*(1-VLOOKUP(HRYLD2!BN$4,'[1]INTERNAL PARAMETERS-1'!$B$5:$J$44,5,FALSE))*VLOOKUP(HRYLD2!BN$4,'[1]INTERNAL PARAMETERS-1'!$B$5:$J$44,8,FALSE)*VLOOKUP(HRYLD2!BN$4,'[1]INTERNAL PARAMETERS-1'!$B$5:$J$44,3,FALSE)</f>
        <v>0.18167248420567808</v>
      </c>
      <c r="BO50" s="44">
        <f>HRYLD1!BO50*VLOOKUP(HRYLD2!BO$4,'[1]INTERNAL PARAMETERS-1'!$B$5:$J$44,5,FALSE)*VLOOKUP(HRYLD2!BO$4,'[1]INTERNAL PARAMETERS-1'!$B$5:$J$44,6,FALSE)*VLOOKUP(HRYLD2!BO$4,'[1]INTERNAL PARAMETERS-1'!$B$5:$J$44,3,FALSE) + HRYLD1!BO50*(1-VLOOKUP(HRYLD2!BO$4,'[1]INTERNAL PARAMETERS-1'!$B$5:$J$44,5,FALSE))*VLOOKUP(HRYLD2!BO$4,'[1]INTERNAL PARAMETERS-1'!$B$5:$J$44,8,FALSE)*VLOOKUP(HRYLD2!BO$4,'[1]INTERNAL PARAMETERS-1'!$B$5:$J$44,3,FALSE)</f>
        <v>0.13510278446005544</v>
      </c>
      <c r="BP50" s="44">
        <f>HRYLD1!BP50*VLOOKUP(HRYLD2!BP$4,'[1]INTERNAL PARAMETERS-1'!$B$5:$J$44,5,FALSE)*VLOOKUP(HRYLD2!BP$4,'[1]INTERNAL PARAMETERS-1'!$B$5:$J$44,6,FALSE)*VLOOKUP(HRYLD2!BP$4,'[1]INTERNAL PARAMETERS-1'!$B$5:$J$44,3,FALSE) + HRYLD1!BP50*(1-VLOOKUP(HRYLD2!BP$4,'[1]INTERNAL PARAMETERS-1'!$B$5:$J$44,5,FALSE))*VLOOKUP(HRYLD2!BP$4,'[1]INTERNAL PARAMETERS-1'!$B$5:$J$44,8,FALSE)*VLOOKUP(HRYLD2!BP$4,'[1]INTERNAL PARAMETERS-1'!$B$5:$J$44,3,FALSE)</f>
        <v>1.1172472167578289E-2</v>
      </c>
      <c r="BQ50" s="44">
        <f>HRYLD1!BQ50*VLOOKUP(HRYLD2!BQ$4,'[1]INTERNAL PARAMETERS-1'!$B$5:$J$44,5,FALSE)*VLOOKUP(HRYLD2!BQ$4,'[1]INTERNAL PARAMETERS-1'!$B$5:$J$44,6,FALSE)*VLOOKUP(HRYLD2!BQ$4,'[1]INTERNAL PARAMETERS-1'!$B$5:$J$44,3,FALSE) + HRYLD1!BQ50*(1-VLOOKUP(HRYLD2!BQ$4,'[1]INTERNAL PARAMETERS-1'!$B$5:$J$44,5,FALSE))*VLOOKUP(HRYLD2!BQ$4,'[1]INTERNAL PARAMETERS-1'!$B$5:$J$44,8,FALSE)*VLOOKUP(HRYLD2!BQ$4,'[1]INTERNAL PARAMETERS-1'!$B$5:$J$44,3,FALSE)</f>
        <v>0.56615093419574214</v>
      </c>
      <c r="BR50" s="44">
        <f>HRYLD1!BR50*VLOOKUP(HRYLD2!BR$4,'[1]INTERNAL PARAMETERS-1'!$B$5:$J$44,5,FALSE)*VLOOKUP(HRYLD2!BR$4,'[1]INTERNAL PARAMETERS-1'!$B$5:$J$44,6,FALSE)*VLOOKUP(HRYLD2!BR$4,'[1]INTERNAL PARAMETERS-1'!$B$5:$J$44,3,FALSE) + HRYLD1!BR50*(1-VLOOKUP(HRYLD2!BR$4,'[1]INTERNAL PARAMETERS-1'!$B$5:$J$44,5,FALSE))*VLOOKUP(HRYLD2!BR$4,'[1]INTERNAL PARAMETERS-1'!$B$5:$J$44,8,FALSE)*VLOOKUP(HRYLD2!BR$4,'[1]INTERNAL PARAMETERS-1'!$B$5:$J$44,3,FALSE)</f>
        <v>1.5795895392337708E-2</v>
      </c>
      <c r="BS50" s="44">
        <f>HRYLD1!BS50*VLOOKUP(HRYLD2!BS$4,'[1]INTERNAL PARAMETERS-1'!$B$5:$J$44,5,FALSE)*VLOOKUP(HRYLD2!BS$4,'[1]INTERNAL PARAMETERS-1'!$B$5:$J$44,6,FALSE)*VLOOKUP(HRYLD2!BS$4,'[1]INTERNAL PARAMETERS-1'!$B$5:$J$44,3,FALSE) + HRYLD1!BS50*(1-VLOOKUP(HRYLD2!BS$4,'[1]INTERNAL PARAMETERS-1'!$B$5:$J$44,5,FALSE))*VLOOKUP(HRYLD2!BS$4,'[1]INTERNAL PARAMETERS-1'!$B$5:$J$44,8,FALSE)*VLOOKUP(HRYLD2!BS$4,'[1]INTERNAL PARAMETERS-1'!$B$5:$J$44,3,FALSE)</f>
        <v>1.6710188489947103E-3</v>
      </c>
      <c r="BT50" s="44">
        <f>HRYLD1!BT50*VLOOKUP(HRYLD2!BT$4,'[1]INTERNAL PARAMETERS-1'!$B$5:$J$44,5,FALSE)*VLOOKUP(HRYLD2!BT$4,'[1]INTERNAL PARAMETERS-1'!$B$5:$J$44,6,FALSE)*VLOOKUP(HRYLD2!BT$4,'[1]INTERNAL PARAMETERS-1'!$B$5:$J$44,3,FALSE) + HRYLD1!BT50*(1-VLOOKUP(HRYLD2!BT$4,'[1]INTERNAL PARAMETERS-1'!$B$5:$J$44,5,FALSE))*VLOOKUP(HRYLD2!BT$4,'[1]INTERNAL PARAMETERS-1'!$B$5:$J$44,8,FALSE)*VLOOKUP(HRYLD2!BT$4,'[1]INTERNAL PARAMETERS-1'!$B$5:$J$44,3,FALSE)</f>
        <v>0</v>
      </c>
      <c r="BU50" s="44">
        <f>HRYLD1!BU50*VLOOKUP(HRYLD2!BU$4,'[1]INTERNAL PARAMETERS-1'!$B$5:$J$44,5,FALSE)*VLOOKUP(HRYLD2!BU$4,'[1]INTERNAL PARAMETERS-1'!$B$5:$J$44,6,FALSE)*VLOOKUP(HRYLD2!BU$4,'[1]INTERNAL PARAMETERS-1'!$B$5:$J$44,3,FALSE) + HRYLD1!BU50*(1-VLOOKUP(HRYLD2!BU$4,'[1]INTERNAL PARAMETERS-1'!$B$5:$J$44,5,FALSE))*VLOOKUP(HRYLD2!BU$4,'[1]INTERNAL PARAMETERS-1'!$B$5:$J$44,8,FALSE)*VLOOKUP(HRYLD2!BU$4,'[1]INTERNAL PARAMETERS-1'!$B$5:$J$44,3,FALSE)</f>
        <v>0</v>
      </c>
      <c r="BV50" s="44">
        <f>HRYLD1!BV50*VLOOKUP(HRYLD2!BV$4,'[1]INTERNAL PARAMETERS-1'!$B$5:$J$44,5,FALSE)*VLOOKUP(HRYLD2!BV$4,'[1]INTERNAL PARAMETERS-1'!$B$5:$J$44,6,FALSE)*VLOOKUP(HRYLD2!BV$4,'[1]INTERNAL PARAMETERS-1'!$B$5:$J$44,3,FALSE) + HRYLD1!BV50*(1-VLOOKUP(HRYLD2!BV$4,'[1]INTERNAL PARAMETERS-1'!$B$5:$J$44,5,FALSE))*VLOOKUP(HRYLD2!BV$4,'[1]INTERNAL PARAMETERS-1'!$B$5:$J$44,8,FALSE)*VLOOKUP(HRYLD2!BV$4,'[1]INTERNAL PARAMETERS-1'!$B$5:$J$44,3,FALSE)</f>
        <v>0</v>
      </c>
      <c r="BW50" s="44">
        <f>HRYLD1!BW50*VLOOKUP(HRYLD2!BW$4,'[1]INTERNAL PARAMETERS-1'!$B$5:$J$44,5,FALSE)*VLOOKUP(HRYLD2!BW$4,'[1]INTERNAL PARAMETERS-1'!$B$5:$J$44,6,FALSE)*VLOOKUP(HRYLD2!BW$4,'[1]INTERNAL PARAMETERS-1'!$B$5:$J$44,3,FALSE) + HRYLD1!BW50*(1-VLOOKUP(HRYLD2!BW$4,'[1]INTERNAL PARAMETERS-1'!$B$5:$J$44,5,FALSE))*VLOOKUP(HRYLD2!BW$4,'[1]INTERNAL PARAMETERS-1'!$B$5:$J$44,8,FALSE)*VLOOKUP(HRYLD2!BW$4,'[1]INTERNAL PARAMETERS-1'!$B$5:$J$44,3,FALSE)</f>
        <v>0</v>
      </c>
      <c r="BX50" s="44">
        <f>HRYLD1!BX50*VLOOKUP(HRYLD2!BX$4,'[1]INTERNAL PARAMETERS-1'!$B$5:$J$44,5,FALSE)*VLOOKUP(HRYLD2!BX$4,'[1]INTERNAL PARAMETERS-1'!$B$5:$J$44,6,FALSE)*VLOOKUP(HRYLD2!BX$4,'[1]INTERNAL PARAMETERS-1'!$B$5:$J$44,3,FALSE) + HRYLD1!BX50*(1-VLOOKUP(HRYLD2!BX$4,'[1]INTERNAL PARAMETERS-1'!$B$5:$J$44,5,FALSE))*VLOOKUP(HRYLD2!BX$4,'[1]INTERNAL PARAMETERS-1'!$B$5:$J$44,8,FALSE)*VLOOKUP(HRYLD2!BX$4,'[1]INTERNAL PARAMETERS-1'!$B$5:$J$44,3,FALSE)</f>
        <v>0</v>
      </c>
      <c r="BY50" s="44">
        <f>HRYLD1!BY50*VLOOKUP(HRYLD2!BY$4,'[1]INTERNAL PARAMETERS-1'!$B$5:$J$44,5,FALSE)*VLOOKUP(HRYLD2!BY$4,'[1]INTERNAL PARAMETERS-1'!$B$5:$J$44,6,FALSE)*VLOOKUP(HRYLD2!BY$4,'[1]INTERNAL PARAMETERS-1'!$B$5:$J$44,3,FALSE) + HRYLD1!BY50*(1-VLOOKUP(HRYLD2!BY$4,'[1]INTERNAL PARAMETERS-1'!$B$5:$J$44,5,FALSE))*VLOOKUP(HRYLD2!BY$4,'[1]INTERNAL PARAMETERS-1'!$B$5:$J$44,8,FALSE)*VLOOKUP(HRYLD2!BY$4,'[1]INTERNAL PARAMETERS-1'!$B$5:$J$44,3,FALSE)</f>
        <v>0</v>
      </c>
      <c r="BZ50" s="44">
        <f>HRYLD1!BZ50*VLOOKUP(HRYLD2!BZ$4,'[1]INTERNAL PARAMETERS-1'!$B$5:$J$44,5,FALSE)*VLOOKUP(HRYLD2!BZ$4,'[1]INTERNAL PARAMETERS-1'!$B$5:$J$44,6,FALSE)*VLOOKUP(HRYLD2!BZ$4,'[1]INTERNAL PARAMETERS-1'!$B$5:$J$44,3,FALSE) + HRYLD1!BZ50*(1-VLOOKUP(HRYLD2!BZ$4,'[1]INTERNAL PARAMETERS-1'!$B$5:$J$44,5,FALSE))*VLOOKUP(HRYLD2!BZ$4,'[1]INTERNAL PARAMETERS-1'!$B$5:$J$44,8,FALSE)*VLOOKUP(HRYLD2!BZ$4,'[1]INTERNAL PARAMETERS-1'!$B$5:$J$44,3,FALSE)</f>
        <v>1.6946843015560929E-3</v>
      </c>
      <c r="CA50" s="44">
        <f>HRYLD1!CA50*VLOOKUP(HRYLD2!CA$4,'[1]INTERNAL PARAMETERS-1'!$B$5:$J$44,5,FALSE)*VLOOKUP(HRYLD2!CA$4,'[1]INTERNAL PARAMETERS-1'!$B$5:$J$44,6,FALSE)*VLOOKUP(HRYLD2!CA$4,'[1]INTERNAL PARAMETERS-1'!$B$5:$J$44,3,FALSE) + HRYLD1!CA50*(1-VLOOKUP(HRYLD2!CA$4,'[1]INTERNAL PARAMETERS-1'!$B$5:$J$44,5,FALSE))*VLOOKUP(HRYLD2!CA$4,'[1]INTERNAL PARAMETERS-1'!$B$5:$J$44,8,FALSE)*VLOOKUP(HRYLD2!CA$4,'[1]INTERNAL PARAMETERS-1'!$B$5:$J$44,3,FALSE)</f>
        <v>0</v>
      </c>
      <c r="CB50" s="44">
        <f>HRYLD1!CB50*VLOOKUP(HRYLD2!CB$4,'[1]INTERNAL PARAMETERS-1'!$B$5:$J$44,5,FALSE)*VLOOKUP(HRYLD2!CB$4,'[1]INTERNAL PARAMETERS-1'!$B$5:$J$44,6,FALSE)*VLOOKUP(HRYLD2!CB$4,'[1]INTERNAL PARAMETERS-1'!$B$5:$J$44,3,FALSE) + HRYLD1!CB50*(1-VLOOKUP(HRYLD2!CB$4,'[1]INTERNAL PARAMETERS-1'!$B$5:$J$44,5,FALSE))*VLOOKUP(HRYLD2!CB$4,'[1]INTERNAL PARAMETERS-1'!$B$5:$J$44,8,FALSE)*VLOOKUP(HRYLD2!CB$4,'[1]INTERNAL PARAMETERS-1'!$B$5:$J$44,3,FALSE)</f>
        <v>0</v>
      </c>
      <c r="CC50" s="44">
        <f>HRYLD1!CC50*VLOOKUP(HRYLD2!CC$4,'[1]INTERNAL PARAMETERS-1'!$B$5:$J$44,5,FALSE)*VLOOKUP(HRYLD2!CC$4,'[1]INTERNAL PARAMETERS-1'!$B$5:$J$44,6,FALSE)*VLOOKUP(HRYLD2!CC$4,'[1]INTERNAL PARAMETERS-1'!$B$5:$J$44,3,FALSE) + HRYLD1!CC50*(1-VLOOKUP(HRYLD2!CC$4,'[1]INTERNAL PARAMETERS-1'!$B$5:$J$44,5,FALSE))*VLOOKUP(HRYLD2!CC$4,'[1]INTERNAL PARAMETERS-1'!$B$5:$J$44,8,FALSE)*VLOOKUP(HRYLD2!CC$4,'[1]INTERNAL PARAMETERS-1'!$B$5:$J$44,3,FALSE)</f>
        <v>3.4235745008693742E-3</v>
      </c>
      <c r="CD50" s="44">
        <f>HRYLD1!CD50*VLOOKUP(HRYLD2!CD$4,'[1]INTERNAL PARAMETERS-1'!$B$5:$J$44,5,FALSE)*VLOOKUP(HRYLD2!CD$4,'[1]INTERNAL PARAMETERS-1'!$B$5:$J$44,6,FALSE)*VLOOKUP(HRYLD2!CD$4,'[1]INTERNAL PARAMETERS-1'!$B$5:$J$44,3,FALSE) + HRYLD1!CD50*(1-VLOOKUP(HRYLD2!CD$4,'[1]INTERNAL PARAMETERS-1'!$B$5:$J$44,5,FALSE))*VLOOKUP(HRYLD2!CD$4,'[1]INTERNAL PARAMETERS-1'!$B$5:$J$44,8,FALSE)*VLOOKUP(HRYLD2!CD$4,'[1]INTERNAL PARAMETERS-1'!$B$5:$J$44,3,FALSE)</f>
        <v>7.7458414536685566E-3</v>
      </c>
      <c r="CE50" s="44">
        <f>HRYLD1!CE50*VLOOKUP(HRYLD2!CE$4,'[1]INTERNAL PARAMETERS-1'!$B$5:$J$44,5,FALSE)*VLOOKUP(HRYLD2!CE$4,'[1]INTERNAL PARAMETERS-1'!$B$5:$J$44,6,FALSE)*VLOOKUP(HRYLD2!CE$4,'[1]INTERNAL PARAMETERS-1'!$B$5:$J$44,3,FALSE) + HRYLD1!CE50*(1-VLOOKUP(HRYLD2!CE$4,'[1]INTERNAL PARAMETERS-1'!$B$5:$J$44,5,FALSE))*VLOOKUP(HRYLD2!CE$4,'[1]INTERNAL PARAMETERS-1'!$B$5:$J$44,8,FALSE)*VLOOKUP(HRYLD2!CE$4,'[1]INTERNAL PARAMETERS-1'!$B$5:$J$44,3,FALSE)</f>
        <v>1.5978384982066315E-2</v>
      </c>
      <c r="CF50" s="44">
        <f>HRYLD1!CF50*VLOOKUP(HRYLD2!CF$4,'[1]INTERNAL PARAMETERS-1'!$B$5:$J$44,5,FALSE)*VLOOKUP(HRYLD2!CF$4,'[1]INTERNAL PARAMETERS-1'!$B$5:$J$44,6,FALSE)*VLOOKUP(HRYLD2!CF$4,'[1]INTERNAL PARAMETERS-1'!$B$5:$J$44,3,FALSE) + HRYLD1!CF50*(1-VLOOKUP(HRYLD2!CF$4,'[1]INTERNAL PARAMETERS-1'!$B$5:$J$44,5,FALSE))*VLOOKUP(HRYLD2!CF$4,'[1]INTERNAL PARAMETERS-1'!$B$5:$J$44,8,FALSE)*VLOOKUP(HRYLD2!CF$4,'[1]INTERNAL PARAMETERS-1'!$B$5:$J$44,3,FALSE)</f>
        <v>7.120955191475405E-3</v>
      </c>
      <c r="CG50" s="44">
        <f>HRYLD1!CG50*VLOOKUP(HRYLD2!CG$4,'[1]INTERNAL PARAMETERS-1'!$B$5:$J$44,5,FALSE)*VLOOKUP(HRYLD2!CG$4,'[1]INTERNAL PARAMETERS-1'!$B$5:$J$44,6,FALSE)*VLOOKUP(HRYLD2!CG$4,'[1]INTERNAL PARAMETERS-1'!$B$5:$J$44,3,FALSE) + HRYLD1!CG50*(1-VLOOKUP(HRYLD2!CG$4,'[1]INTERNAL PARAMETERS-1'!$B$5:$J$44,5,FALSE))*VLOOKUP(HRYLD2!CG$4,'[1]INTERNAL PARAMETERS-1'!$B$5:$J$44,8,FALSE)*VLOOKUP(HRYLD2!CG$4,'[1]INTERNAL PARAMETERS-1'!$B$5:$J$44,3,FALSE)</f>
        <v>0</v>
      </c>
      <c r="CH50" s="43">
        <f>HRYLD1!CH50*VLOOKUP(HRYLD2!CH$4,'[1]INTERNAL PARAMETERS-1'!$B$5:$J$44,5,FALSE)*VLOOKUP(HRYLD2!CH$4,'[1]INTERNAL PARAMETERS-1'!$B$5:$J$44,6,FALSE)*VLOOKUP(HRYLD2!CH$4,'[1]INTERNAL PARAMETERS-1'!$B$5:$J$44,3,FALSE) + HRYLD1!CH50*(1-VLOOKUP(HRYLD2!CH$4,'[1]INTERNAL PARAMETERS-1'!$B$5:$J$44,5,FALSE))*VLOOKUP(HRYLD2!CH$4,'[1]INTERNAL PARAMETERS-1'!$B$5:$J$44,8,FALSE)*VLOOKUP(HRYLD2!CH$4,'[1]INTERNAL PARAMETERS-1'!$B$5:$J$44,3,FALSE)</f>
        <v>0</v>
      </c>
      <c r="CJ50" s="45">
        <f t="shared" si="0"/>
        <v>309.33770098916017</v>
      </c>
      <c r="CK50" s="43">
        <f t="shared" si="1"/>
        <v>7.7746767441899411</v>
      </c>
    </row>
    <row r="51" spans="2:89" x14ac:dyDescent="0.4">
      <c r="B51" s="58" t="s">
        <v>4</v>
      </c>
      <c r="C51" s="57" t="s">
        <v>67</v>
      </c>
      <c r="D51" s="57" t="s">
        <v>56</v>
      </c>
      <c r="E51" s="132">
        <f>HR!X51</f>
        <v>583.56347245235747</v>
      </c>
      <c r="F51" s="59">
        <f>'[1]INTERNAL PARAMETERS-1'!M15</f>
        <v>34.72</v>
      </c>
      <c r="G51" s="45">
        <f>HRYLD1!G51*VLOOKUP(HRYLD2!G$4,'[1]INTERNAL PARAMETERS-1'!$B$5:$J$44,5,FALSE)*VLOOKUP(HRYLD2!G$4,'[1]INTERNAL PARAMETERS-1'!$B$5:$J$44,7,FALSE)*HRYLD2!$F51 + HRYLD1!G51*(1-VLOOKUP(HRYLD2!G$4,'[1]INTERNAL PARAMETERS-1'!$B$5:$J$44,5,FALSE))*VLOOKUP(HRYLD2!G$4,'[1]INTERNAL PARAMETERS-1'!$B$5:$J$44,9,FALSE)*HRYLD2!$F51</f>
        <v>95.510739508827243</v>
      </c>
      <c r="H51" s="44">
        <f>HRYLD1!H51*VLOOKUP(HRYLD2!H$4,'[1]INTERNAL PARAMETERS-1'!$B$5:$J$44,5,FALSE)*VLOOKUP(HRYLD2!H$4,'[1]INTERNAL PARAMETERS-1'!$B$5:$J$44,7,FALSE)*HRYLD2!$F51 + HRYLD1!H51*(1-VLOOKUP(HRYLD2!H$4,'[1]INTERNAL PARAMETERS-1'!$B$5:$J$44,5,FALSE))*VLOOKUP(HRYLD2!H$4,'[1]INTERNAL PARAMETERS-1'!$B$5:$J$44,9,FALSE)*HRYLD2!$F51</f>
        <v>26.481906758252666</v>
      </c>
      <c r="I51" s="44">
        <f>HRYLD1!I51*VLOOKUP(HRYLD2!I$4,'[1]INTERNAL PARAMETERS-1'!$B$5:$J$44,5,FALSE)*VLOOKUP(HRYLD2!I$4,'[1]INTERNAL PARAMETERS-1'!$B$5:$J$44,7,FALSE)*HRYLD2!$F51 + HRYLD1!I51*(1-VLOOKUP(HRYLD2!I$4,'[1]INTERNAL PARAMETERS-1'!$B$5:$J$44,5,FALSE))*VLOOKUP(HRYLD2!I$4,'[1]INTERNAL PARAMETERS-1'!$B$5:$J$44,9,FALSE)*HRYLD2!$F51</f>
        <v>43.930077111914777</v>
      </c>
      <c r="J51" s="44">
        <f>HRYLD1!J51*VLOOKUP(HRYLD2!J$4,'[1]INTERNAL PARAMETERS-1'!$B$5:$J$44,5,FALSE)*VLOOKUP(HRYLD2!J$4,'[1]INTERNAL PARAMETERS-1'!$B$5:$J$44,7,FALSE)*HRYLD2!$F51 + HRYLD1!J51*(1-VLOOKUP(HRYLD2!J$4,'[1]INTERNAL PARAMETERS-1'!$B$5:$J$44,5,FALSE))*VLOOKUP(HRYLD2!J$4,'[1]INTERNAL PARAMETERS-1'!$B$5:$J$44,9,FALSE)*HRYLD2!$F51</f>
        <v>0</v>
      </c>
      <c r="K51" s="44">
        <f>HRYLD1!K51*VLOOKUP(HRYLD2!K$4,'[1]INTERNAL PARAMETERS-1'!$B$5:$J$44,5,FALSE)*VLOOKUP(HRYLD2!K$4,'[1]INTERNAL PARAMETERS-1'!$B$5:$J$44,7,FALSE)*HRYLD2!$F51 + HRYLD1!K51*(1-VLOOKUP(HRYLD2!K$4,'[1]INTERNAL PARAMETERS-1'!$B$5:$J$44,5,FALSE))*VLOOKUP(HRYLD2!K$4,'[1]INTERNAL PARAMETERS-1'!$B$5:$J$44,9,FALSE)*HRYLD2!$F51</f>
        <v>0</v>
      </c>
      <c r="L51" s="44">
        <f>HRYLD1!L51*VLOOKUP(HRYLD2!L$4,'[1]INTERNAL PARAMETERS-1'!$B$5:$J$44,5,FALSE)*VLOOKUP(HRYLD2!L$4,'[1]INTERNAL PARAMETERS-1'!$B$5:$J$44,7,FALSE)*HRYLD2!$F51 + HRYLD1!L51*(1-VLOOKUP(HRYLD2!L$4,'[1]INTERNAL PARAMETERS-1'!$B$5:$J$44,5,FALSE))*VLOOKUP(HRYLD2!L$4,'[1]INTERNAL PARAMETERS-1'!$B$5:$J$44,9,FALSE)*HRYLD2!$F51</f>
        <v>0</v>
      </c>
      <c r="M51" s="44">
        <f>HRYLD1!M51*VLOOKUP(HRYLD2!M$4,'[1]INTERNAL PARAMETERS-1'!$B$5:$J$44,5,FALSE)*VLOOKUP(HRYLD2!M$4,'[1]INTERNAL PARAMETERS-1'!$B$5:$J$44,7,FALSE)*HRYLD2!$F51 + HRYLD1!M51*(1-VLOOKUP(HRYLD2!M$4,'[1]INTERNAL PARAMETERS-1'!$B$5:$J$44,5,FALSE))*VLOOKUP(HRYLD2!M$4,'[1]INTERNAL PARAMETERS-1'!$B$5:$J$44,9,FALSE)*HRYLD2!$F51</f>
        <v>2.6188486319773752</v>
      </c>
      <c r="N51" s="44">
        <f>HRYLD1!N51*VLOOKUP(HRYLD2!N$4,'[1]INTERNAL PARAMETERS-1'!$B$5:$J$44,5,FALSE)*VLOOKUP(HRYLD2!N$4,'[1]INTERNAL PARAMETERS-1'!$B$5:$J$44,7,FALSE)*HRYLD2!$F51 + HRYLD1!N51*(1-VLOOKUP(HRYLD2!N$4,'[1]INTERNAL PARAMETERS-1'!$B$5:$J$44,5,FALSE))*VLOOKUP(HRYLD2!N$4,'[1]INTERNAL PARAMETERS-1'!$B$5:$J$44,9,FALSE)*HRYLD2!$F51</f>
        <v>0.15097421482549739</v>
      </c>
      <c r="O51" s="44">
        <f>HRYLD1!O51*VLOOKUP(HRYLD2!O$4,'[1]INTERNAL PARAMETERS-1'!$B$5:$J$44,5,FALSE)*VLOOKUP(HRYLD2!O$4,'[1]INTERNAL PARAMETERS-1'!$B$5:$J$44,7,FALSE)*HRYLD2!$F51 + HRYLD1!O51*(1-VLOOKUP(HRYLD2!O$4,'[1]INTERNAL PARAMETERS-1'!$B$5:$J$44,5,FALSE))*VLOOKUP(HRYLD2!O$4,'[1]INTERNAL PARAMETERS-1'!$B$5:$J$44,9,FALSE)*HRYLD2!$F51</f>
        <v>0</v>
      </c>
      <c r="P51" s="44">
        <f>HRYLD1!P51*VLOOKUP(HRYLD2!P$4,'[1]INTERNAL PARAMETERS-1'!$B$5:$J$44,5,FALSE)*VLOOKUP(HRYLD2!P$4,'[1]INTERNAL PARAMETERS-1'!$B$5:$J$44,7,FALSE)*HRYLD2!$F51 + HRYLD1!P51*(1-VLOOKUP(HRYLD2!P$4,'[1]INTERNAL PARAMETERS-1'!$B$5:$J$44,5,FALSE))*VLOOKUP(HRYLD2!P$4,'[1]INTERNAL PARAMETERS-1'!$B$5:$J$44,9,FALSE)*HRYLD2!$F51</f>
        <v>0</v>
      </c>
      <c r="Q51" s="44">
        <f>HRYLD1!Q51*VLOOKUP(HRYLD2!Q$4,'[1]INTERNAL PARAMETERS-1'!$B$5:$J$44,5,FALSE)*VLOOKUP(HRYLD2!Q$4,'[1]INTERNAL PARAMETERS-1'!$B$5:$J$44,7,FALSE)*HRYLD2!$F51 + HRYLD1!Q51*(1-VLOOKUP(HRYLD2!Q$4,'[1]INTERNAL PARAMETERS-1'!$B$5:$J$44,5,FALSE))*VLOOKUP(HRYLD2!Q$4,'[1]INTERNAL PARAMETERS-1'!$B$5:$J$44,9,FALSE)*HRYLD2!$F51</f>
        <v>0</v>
      </c>
      <c r="R51" s="44">
        <f>HRYLD1!R51*VLOOKUP(HRYLD2!R$4,'[1]INTERNAL PARAMETERS-1'!$B$5:$J$44,5,FALSE)*VLOOKUP(HRYLD2!R$4,'[1]INTERNAL PARAMETERS-1'!$B$5:$J$44,7,FALSE)*HRYLD2!$F51 + HRYLD1!R51*(1-VLOOKUP(HRYLD2!R$4,'[1]INTERNAL PARAMETERS-1'!$B$5:$J$44,5,FALSE))*VLOOKUP(HRYLD2!R$4,'[1]INTERNAL PARAMETERS-1'!$B$5:$J$44,9,FALSE)*HRYLD2!$F51</f>
        <v>0.31312660197134295</v>
      </c>
      <c r="S51" s="44">
        <f>HRYLD1!S51*VLOOKUP(HRYLD2!S$4,'[1]INTERNAL PARAMETERS-1'!$B$5:$J$44,5,FALSE)*VLOOKUP(HRYLD2!S$4,'[1]INTERNAL PARAMETERS-1'!$B$5:$J$44,7,FALSE)*HRYLD2!$F51 + HRYLD1!S51*(1-VLOOKUP(HRYLD2!S$4,'[1]INTERNAL PARAMETERS-1'!$B$5:$J$44,5,FALSE))*VLOOKUP(HRYLD2!S$4,'[1]INTERNAL PARAMETERS-1'!$B$5:$J$44,9,FALSE)*HRYLD2!$F51</f>
        <v>5.1850338286153033</v>
      </c>
      <c r="T51" s="44">
        <f>HRYLD1!T51*VLOOKUP(HRYLD2!T$4,'[1]INTERNAL PARAMETERS-1'!$B$5:$J$44,5,FALSE)*VLOOKUP(HRYLD2!T$4,'[1]INTERNAL PARAMETERS-1'!$B$5:$J$44,7,FALSE)*HRYLD2!$F51 + HRYLD1!T51*(1-VLOOKUP(HRYLD2!T$4,'[1]INTERNAL PARAMETERS-1'!$B$5:$J$44,5,FALSE))*VLOOKUP(HRYLD2!T$4,'[1]INTERNAL PARAMETERS-1'!$B$5:$J$44,9,FALSE)*HRYLD2!$F51</f>
        <v>1.0903428770114565</v>
      </c>
      <c r="U51" s="44">
        <f>HRYLD1!U51*VLOOKUP(HRYLD2!U$4,'[1]INTERNAL PARAMETERS-1'!$B$5:$J$44,5,FALSE)*VLOOKUP(HRYLD2!U$4,'[1]INTERNAL PARAMETERS-1'!$B$5:$J$44,7,FALSE)*HRYLD2!$F51 + HRYLD1!U51*(1-VLOOKUP(HRYLD2!U$4,'[1]INTERNAL PARAMETERS-1'!$B$5:$J$44,5,FALSE))*VLOOKUP(HRYLD2!U$4,'[1]INTERNAL PARAMETERS-1'!$B$5:$J$44,9,FALSE)*HRYLD2!$F51</f>
        <v>1.200537733337778</v>
      </c>
      <c r="V51" s="44">
        <f>HRYLD1!V51*VLOOKUP(HRYLD2!V$4,'[1]INTERNAL PARAMETERS-1'!$B$5:$J$44,5,FALSE)*VLOOKUP(HRYLD2!V$4,'[1]INTERNAL PARAMETERS-1'!$B$5:$J$44,7,FALSE)*HRYLD2!$F51 + HRYLD1!V51*(1-VLOOKUP(HRYLD2!V$4,'[1]INTERNAL PARAMETERS-1'!$B$5:$J$44,5,FALSE))*VLOOKUP(HRYLD2!V$4,'[1]INTERNAL PARAMETERS-1'!$B$5:$J$44,9,FALSE)*HRYLD2!$F51</f>
        <v>5.8360049357899451</v>
      </c>
      <c r="W51" s="44">
        <f>HRYLD1!W51*VLOOKUP(HRYLD2!W$4,'[1]INTERNAL PARAMETERS-1'!$B$5:$J$44,5,FALSE)*VLOOKUP(HRYLD2!W$4,'[1]INTERNAL PARAMETERS-1'!$B$5:$J$44,7,FALSE)*HRYLD2!$F51 + HRYLD1!W51*(1-VLOOKUP(HRYLD2!W$4,'[1]INTERNAL PARAMETERS-1'!$B$5:$J$44,5,FALSE))*VLOOKUP(HRYLD2!W$4,'[1]INTERNAL PARAMETERS-1'!$B$5:$J$44,9,FALSE)*HRYLD2!$F51</f>
        <v>0</v>
      </c>
      <c r="X51" s="44">
        <f>HRYLD1!X51*VLOOKUP(HRYLD2!X$4,'[1]INTERNAL PARAMETERS-1'!$B$5:$J$44,5,FALSE)*VLOOKUP(HRYLD2!X$4,'[1]INTERNAL PARAMETERS-1'!$B$5:$J$44,7,FALSE)*HRYLD2!$F51 + HRYLD1!X51*(1-VLOOKUP(HRYLD2!X$4,'[1]INTERNAL PARAMETERS-1'!$B$5:$J$44,5,FALSE))*VLOOKUP(HRYLD2!X$4,'[1]INTERNAL PARAMETERS-1'!$B$5:$J$44,9,FALSE)*HRYLD2!$F51</f>
        <v>0</v>
      </c>
      <c r="Y51" s="44">
        <f>HRYLD1!Y51*VLOOKUP(HRYLD2!Y$4,'[1]INTERNAL PARAMETERS-1'!$B$5:$J$44,5,FALSE)*VLOOKUP(HRYLD2!Y$4,'[1]INTERNAL PARAMETERS-1'!$B$5:$J$44,7,FALSE)*HRYLD2!$F51 + HRYLD1!Y51*(1-VLOOKUP(HRYLD2!Y$4,'[1]INTERNAL PARAMETERS-1'!$B$5:$J$44,5,FALSE))*VLOOKUP(HRYLD2!Y$4,'[1]INTERNAL PARAMETERS-1'!$B$5:$J$44,9,FALSE)*HRYLD2!$F51</f>
        <v>0</v>
      </c>
      <c r="Z51" s="44">
        <f>HRYLD1!Z51*VLOOKUP(HRYLD2!Z$4,'[1]INTERNAL PARAMETERS-1'!$B$5:$J$44,5,FALSE)*VLOOKUP(HRYLD2!Z$4,'[1]INTERNAL PARAMETERS-1'!$B$5:$J$44,7,FALSE)*HRYLD2!$F51 + HRYLD1!Z51*(1-VLOOKUP(HRYLD2!Z$4,'[1]INTERNAL PARAMETERS-1'!$B$5:$J$44,5,FALSE))*VLOOKUP(HRYLD2!Z$4,'[1]INTERNAL PARAMETERS-1'!$B$5:$J$44,9,FALSE)*HRYLD2!$F51</f>
        <v>0</v>
      </c>
      <c r="AA51" s="44">
        <f>HRYLD1!AA51*VLOOKUP(HRYLD2!AA$4,'[1]INTERNAL PARAMETERS-1'!$B$5:$J$44,5,FALSE)*VLOOKUP(HRYLD2!AA$4,'[1]INTERNAL PARAMETERS-1'!$B$5:$J$44,7,FALSE)*HRYLD2!$F51 + HRYLD1!AA51*(1-VLOOKUP(HRYLD2!AA$4,'[1]INTERNAL PARAMETERS-1'!$B$5:$J$44,5,FALSE))*VLOOKUP(HRYLD2!AA$4,'[1]INTERNAL PARAMETERS-1'!$B$5:$J$44,9,FALSE)*HRYLD2!$F51</f>
        <v>0</v>
      </c>
      <c r="AB51" s="44">
        <f>HRYLD1!AB51*VLOOKUP(HRYLD2!AB$4,'[1]INTERNAL PARAMETERS-1'!$B$5:$J$44,5,FALSE)*VLOOKUP(HRYLD2!AB$4,'[1]INTERNAL PARAMETERS-1'!$B$5:$J$44,7,FALSE)*HRYLD2!$F51 + HRYLD1!AB51*(1-VLOOKUP(HRYLD2!AB$4,'[1]INTERNAL PARAMETERS-1'!$B$5:$J$44,5,FALSE))*VLOOKUP(HRYLD2!AB$4,'[1]INTERNAL PARAMETERS-1'!$B$5:$J$44,9,FALSE)*HRYLD2!$F51</f>
        <v>0</v>
      </c>
      <c r="AC51" s="44">
        <f>HRYLD1!AC51*VLOOKUP(HRYLD2!AC$4,'[1]INTERNAL PARAMETERS-1'!$B$5:$J$44,5,FALSE)*VLOOKUP(HRYLD2!AC$4,'[1]INTERNAL PARAMETERS-1'!$B$5:$J$44,7,FALSE)*HRYLD2!$F51 + HRYLD1!AC51*(1-VLOOKUP(HRYLD2!AC$4,'[1]INTERNAL PARAMETERS-1'!$B$5:$J$44,5,FALSE))*VLOOKUP(HRYLD2!AC$4,'[1]INTERNAL PARAMETERS-1'!$B$5:$J$44,9,FALSE)*HRYLD2!$F51</f>
        <v>0</v>
      </c>
      <c r="AD51" s="44">
        <f>HRYLD1!AD51*VLOOKUP(HRYLD2!AD$4,'[1]INTERNAL PARAMETERS-1'!$B$5:$J$44,5,FALSE)*VLOOKUP(HRYLD2!AD$4,'[1]INTERNAL PARAMETERS-1'!$B$5:$J$44,7,FALSE)*HRYLD2!$F51 + HRYLD1!AD51*(1-VLOOKUP(HRYLD2!AD$4,'[1]INTERNAL PARAMETERS-1'!$B$5:$J$44,5,FALSE))*VLOOKUP(HRYLD2!AD$4,'[1]INTERNAL PARAMETERS-1'!$B$5:$J$44,9,FALSE)*HRYLD2!$F51</f>
        <v>0</v>
      </c>
      <c r="AE51" s="44">
        <f>HRYLD1!AE51*VLOOKUP(HRYLD2!AE$4,'[1]INTERNAL PARAMETERS-1'!$B$5:$J$44,5,FALSE)*VLOOKUP(HRYLD2!AE$4,'[1]INTERNAL PARAMETERS-1'!$B$5:$J$44,7,FALSE)*HRYLD2!$F51 + HRYLD1!AE51*(1-VLOOKUP(HRYLD2!AE$4,'[1]INTERNAL PARAMETERS-1'!$B$5:$J$44,5,FALSE))*VLOOKUP(HRYLD2!AE$4,'[1]INTERNAL PARAMETERS-1'!$B$5:$J$44,9,FALSE)*HRYLD2!$F51</f>
        <v>0</v>
      </c>
      <c r="AF51" s="44">
        <f>HRYLD1!AF51*VLOOKUP(HRYLD2!AF$4,'[1]INTERNAL PARAMETERS-1'!$B$5:$J$44,5,FALSE)*VLOOKUP(HRYLD2!AF$4,'[1]INTERNAL PARAMETERS-1'!$B$5:$J$44,7,FALSE)*HRYLD2!$F51 + HRYLD1!AF51*(1-VLOOKUP(HRYLD2!AF$4,'[1]INTERNAL PARAMETERS-1'!$B$5:$J$44,5,FALSE))*VLOOKUP(HRYLD2!AF$4,'[1]INTERNAL PARAMETERS-1'!$B$5:$J$44,9,FALSE)*HRYLD2!$F51</f>
        <v>0.43618577798161506</v>
      </c>
      <c r="AG51" s="44">
        <f>HRYLD1!AG51*VLOOKUP(HRYLD2!AG$4,'[1]INTERNAL PARAMETERS-1'!$B$5:$J$44,5,FALSE)*VLOOKUP(HRYLD2!AG$4,'[1]INTERNAL PARAMETERS-1'!$B$5:$J$44,7,FALSE)*HRYLD2!$F51 + HRYLD1!AG51*(1-VLOOKUP(HRYLD2!AG$4,'[1]INTERNAL PARAMETERS-1'!$B$5:$J$44,5,FALSE))*VLOOKUP(HRYLD2!AG$4,'[1]INTERNAL PARAMETERS-1'!$B$5:$J$44,9,FALSE)*HRYLD2!$F51</f>
        <v>0</v>
      </c>
      <c r="AH51" s="44">
        <f>HRYLD1!AH51*VLOOKUP(HRYLD2!AH$4,'[1]INTERNAL PARAMETERS-1'!$B$5:$J$44,5,FALSE)*VLOOKUP(HRYLD2!AH$4,'[1]INTERNAL PARAMETERS-1'!$B$5:$J$44,7,FALSE)*HRYLD2!$F51 + HRYLD1!AH51*(1-VLOOKUP(HRYLD2!AH$4,'[1]INTERNAL PARAMETERS-1'!$B$5:$J$44,5,FALSE))*VLOOKUP(HRYLD2!AH$4,'[1]INTERNAL PARAMETERS-1'!$B$5:$J$44,9,FALSE)*HRYLD2!$F51</f>
        <v>0</v>
      </c>
      <c r="AI51" s="44">
        <f>HRYLD1!AI51*VLOOKUP(HRYLD2!AI$4,'[1]INTERNAL PARAMETERS-1'!$B$5:$J$44,5,FALSE)*VLOOKUP(HRYLD2!AI$4,'[1]INTERNAL PARAMETERS-1'!$B$5:$J$44,7,FALSE)*HRYLD2!$F51 + HRYLD1!AI51*(1-VLOOKUP(HRYLD2!AI$4,'[1]INTERNAL PARAMETERS-1'!$B$5:$J$44,5,FALSE))*VLOOKUP(HRYLD2!AI$4,'[1]INTERNAL PARAMETERS-1'!$B$5:$J$44,9,FALSE)*HRYLD2!$F51</f>
        <v>9.7852063116044691E-2</v>
      </c>
      <c r="AJ51" s="44">
        <f>HRYLD1!AJ51*VLOOKUP(HRYLD2!AJ$4,'[1]INTERNAL PARAMETERS-1'!$B$5:$J$44,5,FALSE)*VLOOKUP(HRYLD2!AJ$4,'[1]INTERNAL PARAMETERS-1'!$B$5:$J$44,7,FALSE)*HRYLD2!$F51 + HRYLD1!AJ51*(1-VLOOKUP(HRYLD2!AJ$4,'[1]INTERNAL PARAMETERS-1'!$B$5:$J$44,5,FALSE))*VLOOKUP(HRYLD2!AJ$4,'[1]INTERNAL PARAMETERS-1'!$B$5:$J$44,9,FALSE)*HRYLD2!$F51</f>
        <v>0.7632460923051485</v>
      </c>
      <c r="AK51" s="44">
        <f>HRYLD1!AK51*VLOOKUP(HRYLD2!AK$4,'[1]INTERNAL PARAMETERS-1'!$B$5:$J$44,5,FALSE)*VLOOKUP(HRYLD2!AK$4,'[1]INTERNAL PARAMETERS-1'!$B$5:$J$44,7,FALSE)*HRYLD2!$F51 + HRYLD1!AK51*(1-VLOOKUP(HRYLD2!AK$4,'[1]INTERNAL PARAMETERS-1'!$B$5:$J$44,5,FALSE))*VLOOKUP(HRYLD2!AK$4,'[1]INTERNAL PARAMETERS-1'!$B$5:$J$44,9,FALSE)*HRYLD2!$F51</f>
        <v>0</v>
      </c>
      <c r="AL51" s="44">
        <f>HRYLD1!AL51*VLOOKUP(HRYLD2!AL$4,'[1]INTERNAL PARAMETERS-1'!$B$5:$J$44,5,FALSE)*VLOOKUP(HRYLD2!AL$4,'[1]INTERNAL PARAMETERS-1'!$B$5:$J$44,7,FALSE)*HRYLD2!$F51 + HRYLD1!AL51*(1-VLOOKUP(HRYLD2!AL$4,'[1]INTERNAL PARAMETERS-1'!$B$5:$J$44,5,FALSE))*VLOOKUP(HRYLD2!AL$4,'[1]INTERNAL PARAMETERS-1'!$B$5:$J$44,9,FALSE)*HRYLD2!$F51</f>
        <v>0</v>
      </c>
      <c r="AM51" s="44">
        <f>HRYLD1!AM51*VLOOKUP(HRYLD2!AM$4,'[1]INTERNAL PARAMETERS-1'!$B$5:$J$44,5,FALSE)*VLOOKUP(HRYLD2!AM$4,'[1]INTERNAL PARAMETERS-1'!$B$5:$J$44,7,FALSE)*HRYLD2!$F51 + HRYLD1!AM51*(1-VLOOKUP(HRYLD2!AM$4,'[1]INTERNAL PARAMETERS-1'!$B$5:$J$44,5,FALSE))*VLOOKUP(HRYLD2!AM$4,'[1]INTERNAL PARAMETERS-1'!$B$5:$J$44,9,FALSE)*HRYLD2!$F51</f>
        <v>0</v>
      </c>
      <c r="AN51" s="44">
        <f>HRYLD1!AN51*VLOOKUP(HRYLD2!AN$4,'[1]INTERNAL PARAMETERS-1'!$B$5:$J$44,5,FALSE)*VLOOKUP(HRYLD2!AN$4,'[1]INTERNAL PARAMETERS-1'!$B$5:$J$44,7,FALSE)*HRYLD2!$F51 + HRYLD1!AN51*(1-VLOOKUP(HRYLD2!AN$4,'[1]INTERNAL PARAMETERS-1'!$B$5:$J$44,5,FALSE))*VLOOKUP(HRYLD2!AN$4,'[1]INTERNAL PARAMETERS-1'!$B$5:$J$44,9,FALSE)*HRYLD2!$F51</f>
        <v>0</v>
      </c>
      <c r="AO51" s="44">
        <f>HRYLD1!AO51*VLOOKUP(HRYLD2!AO$4,'[1]INTERNAL PARAMETERS-1'!$B$5:$J$44,5,FALSE)*VLOOKUP(HRYLD2!AO$4,'[1]INTERNAL PARAMETERS-1'!$B$5:$J$44,7,FALSE)*HRYLD2!$F51 + HRYLD1!AO51*(1-VLOOKUP(HRYLD2!AO$4,'[1]INTERNAL PARAMETERS-1'!$B$5:$J$44,5,FALSE))*VLOOKUP(HRYLD2!AO$4,'[1]INTERNAL PARAMETERS-1'!$B$5:$J$44,9,FALSE)*HRYLD2!$F51</f>
        <v>0</v>
      </c>
      <c r="AP51" s="44">
        <f>HRYLD1!AP51*VLOOKUP(HRYLD2!AP$4,'[1]INTERNAL PARAMETERS-1'!$B$5:$J$44,5,FALSE)*VLOOKUP(HRYLD2!AP$4,'[1]INTERNAL PARAMETERS-1'!$B$5:$J$44,7,FALSE)*HRYLD2!$F51 + HRYLD1!AP51*(1-VLOOKUP(HRYLD2!AP$4,'[1]INTERNAL PARAMETERS-1'!$B$5:$J$44,5,FALSE))*VLOOKUP(HRYLD2!AP$4,'[1]INTERNAL PARAMETERS-1'!$B$5:$J$44,9,FALSE)*HRYLD2!$F51</f>
        <v>0</v>
      </c>
      <c r="AQ51" s="44">
        <f>HRYLD1!AQ51*VLOOKUP(HRYLD2!AQ$4,'[1]INTERNAL PARAMETERS-1'!$B$5:$J$44,5,FALSE)*VLOOKUP(HRYLD2!AQ$4,'[1]INTERNAL PARAMETERS-1'!$B$5:$J$44,7,FALSE)*HRYLD2!$F51 + HRYLD1!AQ51*(1-VLOOKUP(HRYLD2!AQ$4,'[1]INTERNAL PARAMETERS-1'!$B$5:$J$44,5,FALSE))*VLOOKUP(HRYLD2!AQ$4,'[1]INTERNAL PARAMETERS-1'!$B$5:$J$44,9,FALSE)*HRYLD2!$F51</f>
        <v>0</v>
      </c>
      <c r="AR51" s="44">
        <f>HRYLD1!AR51*VLOOKUP(HRYLD2!AR$4,'[1]INTERNAL PARAMETERS-1'!$B$5:$J$44,5,FALSE)*VLOOKUP(HRYLD2!AR$4,'[1]INTERNAL PARAMETERS-1'!$B$5:$J$44,7,FALSE)*HRYLD2!$F51 + HRYLD1!AR51*(1-VLOOKUP(HRYLD2!AR$4,'[1]INTERNAL PARAMETERS-1'!$B$5:$J$44,5,FALSE))*VLOOKUP(HRYLD2!AR$4,'[1]INTERNAL PARAMETERS-1'!$B$5:$J$44,9,FALSE)*HRYLD2!$F51</f>
        <v>0</v>
      </c>
      <c r="AS51" s="44">
        <f>HRYLD1!AS51*VLOOKUP(HRYLD2!AS$4,'[1]INTERNAL PARAMETERS-1'!$B$5:$J$44,5,FALSE)*VLOOKUP(HRYLD2!AS$4,'[1]INTERNAL PARAMETERS-1'!$B$5:$J$44,7,FALSE)*HRYLD2!$F51 + HRYLD1!AS51*(1-VLOOKUP(HRYLD2!AS$4,'[1]INTERNAL PARAMETERS-1'!$B$5:$J$44,5,FALSE))*VLOOKUP(HRYLD2!AS$4,'[1]INTERNAL PARAMETERS-1'!$B$5:$J$44,9,FALSE)*HRYLD2!$F51</f>
        <v>0</v>
      </c>
      <c r="AT51" s="43">
        <f>HRYLD1!AT51*VLOOKUP(HRYLD2!AT$4,'[1]INTERNAL PARAMETERS-1'!$B$5:$J$44,5,FALSE)*VLOOKUP(HRYLD2!AT$4,'[1]INTERNAL PARAMETERS-1'!$B$5:$J$44,7,FALSE)*HRYLD2!$F51 + HRYLD1!AT51*(1-VLOOKUP(HRYLD2!AT$4,'[1]INTERNAL PARAMETERS-1'!$B$5:$J$44,5,FALSE))*VLOOKUP(HRYLD2!AT$4,'[1]INTERNAL PARAMETERS-1'!$B$5:$J$44,9,FALSE)*HRYLD2!$F51</f>
        <v>0</v>
      </c>
      <c r="AU51" s="45">
        <f>HRYLD1!AU51*VLOOKUP(HRYLD2!AU$4,'[1]INTERNAL PARAMETERS-1'!$B$5:$J$44,5,FALSE)*VLOOKUP(HRYLD2!AU$4,'[1]INTERNAL PARAMETERS-1'!$B$5:$J$44,6,FALSE)*VLOOKUP(HRYLD2!AU$4,'[1]INTERNAL PARAMETERS-1'!$B$5:$J$44,3,FALSE) + HRYLD1!AU51*(1-VLOOKUP(HRYLD2!AU$4,'[1]INTERNAL PARAMETERS-1'!$B$5:$J$44,5,FALSE))*VLOOKUP(HRYLD2!AU$4,'[1]INTERNAL PARAMETERS-1'!$B$5:$J$44,8,FALSE)*VLOOKUP(HRYLD2!AU$4,'[1]INTERNAL PARAMETERS-1'!$B$5:$J$44,3,FALSE)</f>
        <v>0</v>
      </c>
      <c r="AV51" s="44">
        <f>HRYLD1!AV51*VLOOKUP(HRYLD2!AV$4,'[1]INTERNAL PARAMETERS-1'!$B$5:$J$44,5,FALSE)*VLOOKUP(HRYLD2!AV$4,'[1]INTERNAL PARAMETERS-1'!$B$5:$J$44,6,FALSE)*VLOOKUP(HRYLD2!AV$4,'[1]INTERNAL PARAMETERS-1'!$B$5:$J$44,3,FALSE) + HRYLD1!AV51*(1-VLOOKUP(HRYLD2!AV$4,'[1]INTERNAL PARAMETERS-1'!$B$5:$J$44,5,FALSE))*VLOOKUP(HRYLD2!AV$4,'[1]INTERNAL PARAMETERS-1'!$B$5:$J$44,8,FALSE)*VLOOKUP(HRYLD2!AV$4,'[1]INTERNAL PARAMETERS-1'!$B$5:$J$44,3,FALSE)</f>
        <v>0</v>
      </c>
      <c r="AW51" s="44">
        <f>HRYLD1!AW51*VLOOKUP(HRYLD2!AW$4,'[1]INTERNAL PARAMETERS-1'!$B$5:$J$44,5,FALSE)*VLOOKUP(HRYLD2!AW$4,'[1]INTERNAL PARAMETERS-1'!$B$5:$J$44,6,FALSE)*VLOOKUP(HRYLD2!AW$4,'[1]INTERNAL PARAMETERS-1'!$B$5:$J$44,3,FALSE) + HRYLD1!AW51*(1-VLOOKUP(HRYLD2!AW$4,'[1]INTERNAL PARAMETERS-1'!$B$5:$J$44,5,FALSE))*VLOOKUP(HRYLD2!AW$4,'[1]INTERNAL PARAMETERS-1'!$B$5:$J$44,8,FALSE)*VLOOKUP(HRYLD2!AW$4,'[1]INTERNAL PARAMETERS-1'!$B$5:$J$44,3,FALSE)</f>
        <v>1.493872399033769</v>
      </c>
      <c r="AX51" s="44">
        <f>HRYLD1!AX51*VLOOKUP(HRYLD2!AX$4,'[1]INTERNAL PARAMETERS-1'!$B$5:$J$44,5,FALSE)*VLOOKUP(HRYLD2!AX$4,'[1]INTERNAL PARAMETERS-1'!$B$5:$J$44,6,FALSE)*VLOOKUP(HRYLD2!AX$4,'[1]INTERNAL PARAMETERS-1'!$B$5:$J$44,3,FALSE) + HRYLD1!AX51*(1-VLOOKUP(HRYLD2!AX$4,'[1]INTERNAL PARAMETERS-1'!$B$5:$J$44,5,FALSE))*VLOOKUP(HRYLD2!AX$4,'[1]INTERNAL PARAMETERS-1'!$B$5:$J$44,8,FALSE)*VLOOKUP(HRYLD2!AX$4,'[1]INTERNAL PARAMETERS-1'!$B$5:$J$44,3,FALSE)</f>
        <v>0</v>
      </c>
      <c r="AY51" s="44">
        <f>HRYLD1!AY51*VLOOKUP(HRYLD2!AY$4,'[1]INTERNAL PARAMETERS-1'!$B$5:$J$44,5,FALSE)*VLOOKUP(HRYLD2!AY$4,'[1]INTERNAL PARAMETERS-1'!$B$5:$J$44,6,FALSE)*VLOOKUP(HRYLD2!AY$4,'[1]INTERNAL PARAMETERS-1'!$B$5:$J$44,3,FALSE) + HRYLD1!AY51*(1-VLOOKUP(HRYLD2!AY$4,'[1]INTERNAL PARAMETERS-1'!$B$5:$J$44,5,FALSE))*VLOOKUP(HRYLD2!AY$4,'[1]INTERNAL PARAMETERS-1'!$B$5:$J$44,8,FALSE)*VLOOKUP(HRYLD2!AY$4,'[1]INTERNAL PARAMETERS-1'!$B$5:$J$44,3,FALSE)</f>
        <v>0</v>
      </c>
      <c r="AZ51" s="44">
        <f>HRYLD1!AZ51*VLOOKUP(HRYLD2!AZ$4,'[1]INTERNAL PARAMETERS-1'!$B$5:$J$44,5,FALSE)*VLOOKUP(HRYLD2!AZ$4,'[1]INTERNAL PARAMETERS-1'!$B$5:$J$44,6,FALSE)*VLOOKUP(HRYLD2!AZ$4,'[1]INTERNAL PARAMETERS-1'!$B$5:$J$44,3,FALSE) + HRYLD1!AZ51*(1-VLOOKUP(HRYLD2!AZ$4,'[1]INTERNAL PARAMETERS-1'!$B$5:$J$44,5,FALSE))*VLOOKUP(HRYLD2!AZ$4,'[1]INTERNAL PARAMETERS-1'!$B$5:$J$44,8,FALSE)*VLOOKUP(HRYLD2!AZ$4,'[1]INTERNAL PARAMETERS-1'!$B$5:$J$44,3,FALSE)</f>
        <v>0</v>
      </c>
      <c r="BA51" s="44">
        <f>HRYLD1!BA51*VLOOKUP(HRYLD2!BA$4,'[1]INTERNAL PARAMETERS-1'!$B$5:$J$44,5,FALSE)*VLOOKUP(HRYLD2!BA$4,'[1]INTERNAL PARAMETERS-1'!$B$5:$J$44,6,FALSE)*VLOOKUP(HRYLD2!BA$4,'[1]INTERNAL PARAMETERS-1'!$B$5:$J$44,3,FALSE) + HRYLD1!BA51*(1-VLOOKUP(HRYLD2!BA$4,'[1]INTERNAL PARAMETERS-1'!$B$5:$J$44,5,FALSE))*VLOOKUP(HRYLD2!BA$4,'[1]INTERNAL PARAMETERS-1'!$B$5:$J$44,8,FALSE)*VLOOKUP(HRYLD2!BA$4,'[1]INTERNAL PARAMETERS-1'!$B$5:$J$44,3,FALSE)</f>
        <v>0.89013513881661521</v>
      </c>
      <c r="BB51" s="44">
        <f>HRYLD1!BB51*VLOOKUP(HRYLD2!BB$4,'[1]INTERNAL PARAMETERS-1'!$B$5:$J$44,5,FALSE)*VLOOKUP(HRYLD2!BB$4,'[1]INTERNAL PARAMETERS-1'!$B$5:$J$44,6,FALSE)*VLOOKUP(HRYLD2!BB$4,'[1]INTERNAL PARAMETERS-1'!$B$5:$J$44,3,FALSE) + HRYLD1!BB51*(1-VLOOKUP(HRYLD2!BB$4,'[1]INTERNAL PARAMETERS-1'!$B$5:$J$44,5,FALSE))*VLOOKUP(HRYLD2!BB$4,'[1]INTERNAL PARAMETERS-1'!$B$5:$J$44,8,FALSE)*VLOOKUP(HRYLD2!BB$4,'[1]INTERNAL PARAMETERS-1'!$B$5:$J$44,3,FALSE)</f>
        <v>0.25610000681964046</v>
      </c>
      <c r="BC51" s="44">
        <f>HRYLD1!BC51*VLOOKUP(HRYLD2!BC$4,'[1]INTERNAL PARAMETERS-1'!$B$5:$J$44,5,FALSE)*VLOOKUP(HRYLD2!BC$4,'[1]INTERNAL PARAMETERS-1'!$B$5:$J$44,6,FALSE)*VLOOKUP(HRYLD2!BC$4,'[1]INTERNAL PARAMETERS-1'!$B$5:$J$44,3,FALSE) + HRYLD1!BC51*(1-VLOOKUP(HRYLD2!BC$4,'[1]INTERNAL PARAMETERS-1'!$B$5:$J$44,5,FALSE))*VLOOKUP(HRYLD2!BC$4,'[1]INTERNAL PARAMETERS-1'!$B$5:$J$44,8,FALSE)*VLOOKUP(HRYLD2!BC$4,'[1]INTERNAL PARAMETERS-1'!$B$5:$J$44,3,FALSE)</f>
        <v>0.89527434654448124</v>
      </c>
      <c r="BD51" s="44">
        <f>HRYLD1!BD51*VLOOKUP(HRYLD2!BD$4,'[1]INTERNAL PARAMETERS-1'!$B$5:$J$44,5,FALSE)*VLOOKUP(HRYLD2!BD$4,'[1]INTERNAL PARAMETERS-1'!$B$5:$J$44,6,FALSE)*VLOOKUP(HRYLD2!BD$4,'[1]INTERNAL PARAMETERS-1'!$B$5:$J$44,3,FALSE) + HRYLD1!BD51*(1-VLOOKUP(HRYLD2!BD$4,'[1]INTERNAL PARAMETERS-1'!$B$5:$J$44,5,FALSE))*VLOOKUP(HRYLD2!BD$4,'[1]INTERNAL PARAMETERS-1'!$B$5:$J$44,8,FALSE)*VLOOKUP(HRYLD2!BD$4,'[1]INTERNAL PARAMETERS-1'!$B$5:$J$44,3,FALSE)</f>
        <v>0.22444911558442335</v>
      </c>
      <c r="BE51" s="44">
        <f>HRYLD1!BE51*VLOOKUP(HRYLD2!BE$4,'[1]INTERNAL PARAMETERS-1'!$B$5:$J$44,5,FALSE)*VLOOKUP(HRYLD2!BE$4,'[1]INTERNAL PARAMETERS-1'!$B$5:$J$44,6,FALSE)*VLOOKUP(HRYLD2!BE$4,'[1]INTERNAL PARAMETERS-1'!$B$5:$J$44,3,FALSE) + HRYLD1!BE51*(1-VLOOKUP(HRYLD2!BE$4,'[1]INTERNAL PARAMETERS-1'!$B$5:$J$44,5,FALSE))*VLOOKUP(HRYLD2!BE$4,'[1]INTERNAL PARAMETERS-1'!$B$5:$J$44,8,FALSE)*VLOOKUP(HRYLD2!BE$4,'[1]INTERNAL PARAMETERS-1'!$B$5:$J$44,3,FALSE)</f>
        <v>0.56871865686356649</v>
      </c>
      <c r="BF51" s="44">
        <f>HRYLD1!BF51*VLOOKUP(HRYLD2!BF$4,'[1]INTERNAL PARAMETERS-1'!$B$5:$J$44,5,FALSE)*VLOOKUP(HRYLD2!BF$4,'[1]INTERNAL PARAMETERS-1'!$B$5:$J$44,6,FALSE)*VLOOKUP(HRYLD2!BF$4,'[1]INTERNAL PARAMETERS-1'!$B$5:$J$44,3,FALSE) + HRYLD1!BF51*(1-VLOOKUP(HRYLD2!BF$4,'[1]INTERNAL PARAMETERS-1'!$B$5:$J$44,5,FALSE))*VLOOKUP(HRYLD2!BF$4,'[1]INTERNAL PARAMETERS-1'!$B$5:$J$44,8,FALSE)*VLOOKUP(HRYLD2!BF$4,'[1]INTERNAL PARAMETERS-1'!$B$5:$J$44,3,FALSE)</f>
        <v>0</v>
      </c>
      <c r="BG51" s="44">
        <f>HRYLD1!BG51*VLOOKUP(HRYLD2!BG$4,'[1]INTERNAL PARAMETERS-1'!$B$5:$J$44,5,FALSE)*VLOOKUP(HRYLD2!BG$4,'[1]INTERNAL PARAMETERS-1'!$B$5:$J$44,6,FALSE)*VLOOKUP(HRYLD2!BG$4,'[1]INTERNAL PARAMETERS-1'!$B$5:$J$44,3,FALSE) + HRYLD1!BG51*(1-VLOOKUP(HRYLD2!BG$4,'[1]INTERNAL PARAMETERS-1'!$B$5:$J$44,5,FALSE))*VLOOKUP(HRYLD2!BG$4,'[1]INTERNAL PARAMETERS-1'!$B$5:$J$44,8,FALSE)*VLOOKUP(HRYLD2!BG$4,'[1]INTERNAL PARAMETERS-1'!$B$5:$J$44,3,FALSE)</f>
        <v>0.22272356524921902</v>
      </c>
      <c r="BH51" s="44">
        <f>HRYLD1!BH51*VLOOKUP(HRYLD2!BH$4,'[1]INTERNAL PARAMETERS-1'!$B$5:$J$44,5,FALSE)*VLOOKUP(HRYLD2!BH$4,'[1]INTERNAL PARAMETERS-1'!$B$5:$J$44,6,FALSE)*VLOOKUP(HRYLD2!BH$4,'[1]INTERNAL PARAMETERS-1'!$B$5:$J$44,3,FALSE) + HRYLD1!BH51*(1-VLOOKUP(HRYLD2!BH$4,'[1]INTERNAL PARAMETERS-1'!$B$5:$J$44,5,FALSE))*VLOOKUP(HRYLD2!BH$4,'[1]INTERNAL PARAMETERS-1'!$B$5:$J$44,8,FALSE)*VLOOKUP(HRYLD2!BH$4,'[1]INTERNAL PARAMETERS-1'!$B$5:$J$44,3,FALSE)</f>
        <v>9.7500356624857006E-4</v>
      </c>
      <c r="BI51" s="44">
        <f>HRYLD1!BI51*VLOOKUP(HRYLD2!BI$4,'[1]INTERNAL PARAMETERS-1'!$B$5:$J$44,5,FALSE)*VLOOKUP(HRYLD2!BI$4,'[1]INTERNAL PARAMETERS-1'!$B$5:$J$44,6,FALSE)*VLOOKUP(HRYLD2!BI$4,'[1]INTERNAL PARAMETERS-1'!$B$5:$J$44,3,FALSE) + HRYLD1!BI51*(1-VLOOKUP(HRYLD2!BI$4,'[1]INTERNAL PARAMETERS-1'!$B$5:$J$44,5,FALSE))*VLOOKUP(HRYLD2!BI$4,'[1]INTERNAL PARAMETERS-1'!$B$5:$J$44,8,FALSE)*VLOOKUP(HRYLD2!BI$4,'[1]INTERNAL PARAMETERS-1'!$B$5:$J$44,3,FALSE)</f>
        <v>0</v>
      </c>
      <c r="BJ51" s="44">
        <f>HRYLD1!BJ51*VLOOKUP(HRYLD2!BJ$4,'[1]INTERNAL PARAMETERS-1'!$B$5:$J$44,5,FALSE)*VLOOKUP(HRYLD2!BJ$4,'[1]INTERNAL PARAMETERS-1'!$B$5:$J$44,6,FALSE)*VLOOKUP(HRYLD2!BJ$4,'[1]INTERNAL PARAMETERS-1'!$B$5:$J$44,3,FALSE) + HRYLD1!BJ51*(1-VLOOKUP(HRYLD2!BJ$4,'[1]INTERNAL PARAMETERS-1'!$B$5:$J$44,5,FALSE))*VLOOKUP(HRYLD2!BJ$4,'[1]INTERNAL PARAMETERS-1'!$B$5:$J$44,8,FALSE)*VLOOKUP(HRYLD2!BJ$4,'[1]INTERNAL PARAMETERS-1'!$B$5:$J$44,3,FALSE)</f>
        <v>0.1017039880841651</v>
      </c>
      <c r="BK51" s="44">
        <f>HRYLD1!BK51*VLOOKUP(HRYLD2!BK$4,'[1]INTERNAL PARAMETERS-1'!$B$5:$J$44,5,FALSE)*VLOOKUP(HRYLD2!BK$4,'[1]INTERNAL PARAMETERS-1'!$B$5:$J$44,6,FALSE)*VLOOKUP(HRYLD2!BK$4,'[1]INTERNAL PARAMETERS-1'!$B$5:$J$44,3,FALSE) + HRYLD1!BK51*(1-VLOOKUP(HRYLD2!BK$4,'[1]INTERNAL PARAMETERS-1'!$B$5:$J$44,5,FALSE))*VLOOKUP(HRYLD2!BK$4,'[1]INTERNAL PARAMETERS-1'!$B$5:$J$44,8,FALSE)*VLOOKUP(HRYLD2!BK$4,'[1]INTERNAL PARAMETERS-1'!$B$5:$J$44,3,FALSE)</f>
        <v>0.12449140257492818</v>
      </c>
      <c r="BL51" s="44">
        <f>HRYLD1!BL51*VLOOKUP(HRYLD2!BL$4,'[1]INTERNAL PARAMETERS-1'!$B$5:$J$44,5,FALSE)*VLOOKUP(HRYLD2!BL$4,'[1]INTERNAL PARAMETERS-1'!$B$5:$J$44,6,FALSE)*VLOOKUP(HRYLD2!BL$4,'[1]INTERNAL PARAMETERS-1'!$B$5:$J$44,3,FALSE) + HRYLD1!BL51*(1-VLOOKUP(HRYLD2!BL$4,'[1]INTERNAL PARAMETERS-1'!$B$5:$J$44,5,FALSE))*VLOOKUP(HRYLD2!BL$4,'[1]INTERNAL PARAMETERS-1'!$B$5:$J$44,8,FALSE)*VLOOKUP(HRYLD2!BL$4,'[1]INTERNAL PARAMETERS-1'!$B$5:$J$44,3,FALSE)</f>
        <v>0.3918886448864416</v>
      </c>
      <c r="BM51" s="44">
        <f>HRYLD1!BM51*VLOOKUP(HRYLD2!BM$4,'[1]INTERNAL PARAMETERS-1'!$B$5:$J$44,5,FALSE)*VLOOKUP(HRYLD2!BM$4,'[1]INTERNAL PARAMETERS-1'!$B$5:$J$44,6,FALSE)*VLOOKUP(HRYLD2!BM$4,'[1]INTERNAL PARAMETERS-1'!$B$5:$J$44,3,FALSE) + HRYLD1!BM51*(1-VLOOKUP(HRYLD2!BM$4,'[1]INTERNAL PARAMETERS-1'!$B$5:$J$44,5,FALSE))*VLOOKUP(HRYLD2!BM$4,'[1]INTERNAL PARAMETERS-1'!$B$5:$J$44,8,FALSE)*VLOOKUP(HRYLD2!BM$4,'[1]INTERNAL PARAMETERS-1'!$B$5:$J$44,3,FALSE)</f>
        <v>0.20314500176132527</v>
      </c>
      <c r="BN51" s="44">
        <f>HRYLD1!BN51*VLOOKUP(HRYLD2!BN$4,'[1]INTERNAL PARAMETERS-1'!$B$5:$J$44,5,FALSE)*VLOOKUP(HRYLD2!BN$4,'[1]INTERNAL PARAMETERS-1'!$B$5:$J$44,6,FALSE)*VLOOKUP(HRYLD2!BN$4,'[1]INTERNAL PARAMETERS-1'!$B$5:$J$44,3,FALSE) + HRYLD1!BN51*(1-VLOOKUP(HRYLD2!BN$4,'[1]INTERNAL PARAMETERS-1'!$B$5:$J$44,5,FALSE))*VLOOKUP(HRYLD2!BN$4,'[1]INTERNAL PARAMETERS-1'!$B$5:$J$44,8,FALSE)*VLOOKUP(HRYLD2!BN$4,'[1]INTERNAL PARAMETERS-1'!$B$5:$J$44,3,FALSE)</f>
        <v>0.13508873916705269</v>
      </c>
      <c r="BO51" s="44">
        <f>HRYLD1!BO51*VLOOKUP(HRYLD2!BO$4,'[1]INTERNAL PARAMETERS-1'!$B$5:$J$44,5,FALSE)*VLOOKUP(HRYLD2!BO$4,'[1]INTERNAL PARAMETERS-1'!$B$5:$J$44,6,FALSE)*VLOOKUP(HRYLD2!BO$4,'[1]INTERNAL PARAMETERS-1'!$B$5:$J$44,3,FALSE) + HRYLD1!BO51*(1-VLOOKUP(HRYLD2!BO$4,'[1]INTERNAL PARAMETERS-1'!$B$5:$J$44,5,FALSE))*VLOOKUP(HRYLD2!BO$4,'[1]INTERNAL PARAMETERS-1'!$B$5:$J$44,8,FALSE)*VLOOKUP(HRYLD2!BO$4,'[1]INTERNAL PARAMETERS-1'!$B$5:$J$44,3,FALSE)</f>
        <v>9.1366831480792887E-2</v>
      </c>
      <c r="BP51" s="44">
        <f>HRYLD1!BP51*VLOOKUP(HRYLD2!BP$4,'[1]INTERNAL PARAMETERS-1'!$B$5:$J$44,5,FALSE)*VLOOKUP(HRYLD2!BP$4,'[1]INTERNAL PARAMETERS-1'!$B$5:$J$44,6,FALSE)*VLOOKUP(HRYLD2!BP$4,'[1]INTERNAL PARAMETERS-1'!$B$5:$J$44,3,FALSE) + HRYLD1!BP51*(1-VLOOKUP(HRYLD2!BP$4,'[1]INTERNAL PARAMETERS-1'!$B$5:$J$44,5,FALSE))*VLOOKUP(HRYLD2!BP$4,'[1]INTERNAL PARAMETERS-1'!$B$5:$J$44,8,FALSE)*VLOOKUP(HRYLD2!BP$4,'[1]INTERNAL PARAMETERS-1'!$B$5:$J$44,3,FALSE)</f>
        <v>7.9830308714843885E-3</v>
      </c>
      <c r="BQ51" s="44">
        <f>HRYLD1!BQ51*VLOOKUP(HRYLD2!BQ$4,'[1]INTERNAL PARAMETERS-1'!$B$5:$J$44,5,FALSE)*VLOOKUP(HRYLD2!BQ$4,'[1]INTERNAL PARAMETERS-1'!$B$5:$J$44,6,FALSE)*VLOOKUP(HRYLD2!BQ$4,'[1]INTERNAL PARAMETERS-1'!$B$5:$J$44,3,FALSE) + HRYLD1!BQ51*(1-VLOOKUP(HRYLD2!BQ$4,'[1]INTERNAL PARAMETERS-1'!$B$5:$J$44,5,FALSE))*VLOOKUP(HRYLD2!BQ$4,'[1]INTERNAL PARAMETERS-1'!$B$5:$J$44,8,FALSE)*VLOOKUP(HRYLD2!BQ$4,'[1]INTERNAL PARAMETERS-1'!$B$5:$J$44,3,FALSE)</f>
        <v>0.42233368040573788</v>
      </c>
      <c r="BR51" s="44">
        <f>HRYLD1!BR51*VLOOKUP(HRYLD2!BR$4,'[1]INTERNAL PARAMETERS-1'!$B$5:$J$44,5,FALSE)*VLOOKUP(HRYLD2!BR$4,'[1]INTERNAL PARAMETERS-1'!$B$5:$J$44,6,FALSE)*VLOOKUP(HRYLD2!BR$4,'[1]INTERNAL PARAMETERS-1'!$B$5:$J$44,3,FALSE) + HRYLD1!BR51*(1-VLOOKUP(HRYLD2!BR$4,'[1]INTERNAL PARAMETERS-1'!$B$5:$J$44,5,FALSE))*VLOOKUP(HRYLD2!BR$4,'[1]INTERNAL PARAMETERS-1'!$B$5:$J$44,8,FALSE)*VLOOKUP(HRYLD2!BR$4,'[1]INTERNAL PARAMETERS-1'!$B$5:$J$44,3,FALSE)</f>
        <v>1.0936776571132694E-2</v>
      </c>
      <c r="BS51" s="44">
        <f>HRYLD1!BS51*VLOOKUP(HRYLD2!BS$4,'[1]INTERNAL PARAMETERS-1'!$B$5:$J$44,5,FALSE)*VLOOKUP(HRYLD2!BS$4,'[1]INTERNAL PARAMETERS-1'!$B$5:$J$44,6,FALSE)*VLOOKUP(HRYLD2!BS$4,'[1]INTERNAL PARAMETERS-1'!$B$5:$J$44,3,FALSE) + HRYLD1!BS51*(1-VLOOKUP(HRYLD2!BS$4,'[1]INTERNAL PARAMETERS-1'!$B$5:$J$44,5,FALSE))*VLOOKUP(HRYLD2!BS$4,'[1]INTERNAL PARAMETERS-1'!$B$5:$J$44,8,FALSE)*VLOOKUP(HRYLD2!BS$4,'[1]INTERNAL PARAMETERS-1'!$B$5:$J$44,3,FALSE)</f>
        <v>1.3558452207134148E-3</v>
      </c>
      <c r="BT51" s="44">
        <f>HRYLD1!BT51*VLOOKUP(HRYLD2!BT$4,'[1]INTERNAL PARAMETERS-1'!$B$5:$J$44,5,FALSE)*VLOOKUP(HRYLD2!BT$4,'[1]INTERNAL PARAMETERS-1'!$B$5:$J$44,6,FALSE)*VLOOKUP(HRYLD2!BT$4,'[1]INTERNAL PARAMETERS-1'!$B$5:$J$44,3,FALSE) + HRYLD1!BT51*(1-VLOOKUP(HRYLD2!BT$4,'[1]INTERNAL PARAMETERS-1'!$B$5:$J$44,5,FALSE))*VLOOKUP(HRYLD2!BT$4,'[1]INTERNAL PARAMETERS-1'!$B$5:$J$44,8,FALSE)*VLOOKUP(HRYLD2!BT$4,'[1]INTERNAL PARAMETERS-1'!$B$5:$J$44,3,FALSE)</f>
        <v>0</v>
      </c>
      <c r="BU51" s="44">
        <f>HRYLD1!BU51*VLOOKUP(HRYLD2!BU$4,'[1]INTERNAL PARAMETERS-1'!$B$5:$J$44,5,FALSE)*VLOOKUP(HRYLD2!BU$4,'[1]INTERNAL PARAMETERS-1'!$B$5:$J$44,6,FALSE)*VLOOKUP(HRYLD2!BU$4,'[1]INTERNAL PARAMETERS-1'!$B$5:$J$44,3,FALSE) + HRYLD1!BU51*(1-VLOOKUP(HRYLD2!BU$4,'[1]INTERNAL PARAMETERS-1'!$B$5:$J$44,5,FALSE))*VLOOKUP(HRYLD2!BU$4,'[1]INTERNAL PARAMETERS-1'!$B$5:$J$44,8,FALSE)*VLOOKUP(HRYLD2!BU$4,'[1]INTERNAL PARAMETERS-1'!$B$5:$J$44,3,FALSE)</f>
        <v>0</v>
      </c>
      <c r="BV51" s="44">
        <f>HRYLD1!BV51*VLOOKUP(HRYLD2!BV$4,'[1]INTERNAL PARAMETERS-1'!$B$5:$J$44,5,FALSE)*VLOOKUP(HRYLD2!BV$4,'[1]INTERNAL PARAMETERS-1'!$B$5:$J$44,6,FALSE)*VLOOKUP(HRYLD2!BV$4,'[1]INTERNAL PARAMETERS-1'!$B$5:$J$44,3,FALSE) + HRYLD1!BV51*(1-VLOOKUP(HRYLD2!BV$4,'[1]INTERNAL PARAMETERS-1'!$B$5:$J$44,5,FALSE))*VLOOKUP(HRYLD2!BV$4,'[1]INTERNAL PARAMETERS-1'!$B$5:$J$44,8,FALSE)*VLOOKUP(HRYLD2!BV$4,'[1]INTERNAL PARAMETERS-1'!$B$5:$J$44,3,FALSE)</f>
        <v>0</v>
      </c>
      <c r="BW51" s="44">
        <f>HRYLD1!BW51*VLOOKUP(HRYLD2!BW$4,'[1]INTERNAL PARAMETERS-1'!$B$5:$J$44,5,FALSE)*VLOOKUP(HRYLD2!BW$4,'[1]INTERNAL PARAMETERS-1'!$B$5:$J$44,6,FALSE)*VLOOKUP(HRYLD2!BW$4,'[1]INTERNAL PARAMETERS-1'!$B$5:$J$44,3,FALSE) + HRYLD1!BW51*(1-VLOOKUP(HRYLD2!BW$4,'[1]INTERNAL PARAMETERS-1'!$B$5:$J$44,5,FALSE))*VLOOKUP(HRYLD2!BW$4,'[1]INTERNAL PARAMETERS-1'!$B$5:$J$44,8,FALSE)*VLOOKUP(HRYLD2!BW$4,'[1]INTERNAL PARAMETERS-1'!$B$5:$J$44,3,FALSE)</f>
        <v>0</v>
      </c>
      <c r="BX51" s="44">
        <f>HRYLD1!BX51*VLOOKUP(HRYLD2!BX$4,'[1]INTERNAL PARAMETERS-1'!$B$5:$J$44,5,FALSE)*VLOOKUP(HRYLD2!BX$4,'[1]INTERNAL PARAMETERS-1'!$B$5:$J$44,6,FALSE)*VLOOKUP(HRYLD2!BX$4,'[1]INTERNAL PARAMETERS-1'!$B$5:$J$44,3,FALSE) + HRYLD1!BX51*(1-VLOOKUP(HRYLD2!BX$4,'[1]INTERNAL PARAMETERS-1'!$B$5:$J$44,5,FALSE))*VLOOKUP(HRYLD2!BX$4,'[1]INTERNAL PARAMETERS-1'!$B$5:$J$44,8,FALSE)*VLOOKUP(HRYLD2!BX$4,'[1]INTERNAL PARAMETERS-1'!$B$5:$J$44,3,FALSE)</f>
        <v>0</v>
      </c>
      <c r="BY51" s="44">
        <f>HRYLD1!BY51*VLOOKUP(HRYLD2!BY$4,'[1]INTERNAL PARAMETERS-1'!$B$5:$J$44,5,FALSE)*VLOOKUP(HRYLD2!BY$4,'[1]INTERNAL PARAMETERS-1'!$B$5:$J$44,6,FALSE)*VLOOKUP(HRYLD2!BY$4,'[1]INTERNAL PARAMETERS-1'!$B$5:$J$44,3,FALSE) + HRYLD1!BY51*(1-VLOOKUP(HRYLD2!BY$4,'[1]INTERNAL PARAMETERS-1'!$B$5:$J$44,5,FALSE))*VLOOKUP(HRYLD2!BY$4,'[1]INTERNAL PARAMETERS-1'!$B$5:$J$44,8,FALSE)*VLOOKUP(HRYLD2!BY$4,'[1]INTERNAL PARAMETERS-1'!$B$5:$J$44,3,FALSE)</f>
        <v>0</v>
      </c>
      <c r="BZ51" s="44">
        <f>HRYLD1!BZ51*VLOOKUP(HRYLD2!BZ$4,'[1]INTERNAL PARAMETERS-1'!$B$5:$J$44,5,FALSE)*VLOOKUP(HRYLD2!BZ$4,'[1]INTERNAL PARAMETERS-1'!$B$5:$J$44,6,FALSE)*VLOOKUP(HRYLD2!BZ$4,'[1]INTERNAL PARAMETERS-1'!$B$5:$J$44,3,FALSE) + HRYLD1!BZ51*(1-VLOOKUP(HRYLD2!BZ$4,'[1]INTERNAL PARAMETERS-1'!$B$5:$J$44,5,FALSE))*VLOOKUP(HRYLD2!BZ$4,'[1]INTERNAL PARAMETERS-1'!$B$5:$J$44,8,FALSE)*VLOOKUP(HRYLD2!BZ$4,'[1]INTERNAL PARAMETERS-1'!$B$5:$J$44,3,FALSE)</f>
        <v>4.8891297620485522E-4</v>
      </c>
      <c r="CA51" s="44">
        <f>HRYLD1!CA51*VLOOKUP(HRYLD2!CA$4,'[1]INTERNAL PARAMETERS-1'!$B$5:$J$44,5,FALSE)*VLOOKUP(HRYLD2!CA$4,'[1]INTERNAL PARAMETERS-1'!$B$5:$J$44,6,FALSE)*VLOOKUP(HRYLD2!CA$4,'[1]INTERNAL PARAMETERS-1'!$B$5:$J$44,3,FALSE) + HRYLD1!CA51*(1-VLOOKUP(HRYLD2!CA$4,'[1]INTERNAL PARAMETERS-1'!$B$5:$J$44,5,FALSE))*VLOOKUP(HRYLD2!CA$4,'[1]INTERNAL PARAMETERS-1'!$B$5:$J$44,8,FALSE)*VLOOKUP(HRYLD2!CA$4,'[1]INTERNAL PARAMETERS-1'!$B$5:$J$44,3,FALSE)</f>
        <v>0</v>
      </c>
      <c r="CB51" s="44">
        <f>HRYLD1!CB51*VLOOKUP(HRYLD2!CB$4,'[1]INTERNAL PARAMETERS-1'!$B$5:$J$44,5,FALSE)*VLOOKUP(HRYLD2!CB$4,'[1]INTERNAL PARAMETERS-1'!$B$5:$J$44,6,FALSE)*VLOOKUP(HRYLD2!CB$4,'[1]INTERNAL PARAMETERS-1'!$B$5:$J$44,3,FALSE) + HRYLD1!CB51*(1-VLOOKUP(HRYLD2!CB$4,'[1]INTERNAL PARAMETERS-1'!$B$5:$J$44,5,FALSE))*VLOOKUP(HRYLD2!CB$4,'[1]INTERNAL PARAMETERS-1'!$B$5:$J$44,8,FALSE)*VLOOKUP(HRYLD2!CB$4,'[1]INTERNAL PARAMETERS-1'!$B$5:$J$44,3,FALSE)</f>
        <v>0</v>
      </c>
      <c r="CC51" s="44">
        <f>HRYLD1!CC51*VLOOKUP(HRYLD2!CC$4,'[1]INTERNAL PARAMETERS-1'!$B$5:$J$44,5,FALSE)*VLOOKUP(HRYLD2!CC$4,'[1]INTERNAL PARAMETERS-1'!$B$5:$J$44,6,FALSE)*VLOOKUP(HRYLD2!CC$4,'[1]INTERNAL PARAMETERS-1'!$B$5:$J$44,3,FALSE) + HRYLD1!CC51*(1-VLOOKUP(HRYLD2!CC$4,'[1]INTERNAL PARAMETERS-1'!$B$5:$J$44,5,FALSE))*VLOOKUP(HRYLD2!CC$4,'[1]INTERNAL PARAMETERS-1'!$B$5:$J$44,8,FALSE)*VLOOKUP(HRYLD2!CC$4,'[1]INTERNAL PARAMETERS-1'!$B$5:$J$44,3,FALSE)</f>
        <v>2.2469754818084729E-3</v>
      </c>
      <c r="CD51" s="44">
        <f>HRYLD1!CD51*VLOOKUP(HRYLD2!CD$4,'[1]INTERNAL PARAMETERS-1'!$B$5:$J$44,5,FALSE)*VLOOKUP(HRYLD2!CD$4,'[1]INTERNAL PARAMETERS-1'!$B$5:$J$44,6,FALSE)*VLOOKUP(HRYLD2!CD$4,'[1]INTERNAL PARAMETERS-1'!$B$5:$J$44,3,FALSE) + HRYLD1!CD51*(1-VLOOKUP(HRYLD2!CD$4,'[1]INTERNAL PARAMETERS-1'!$B$5:$J$44,5,FALSE))*VLOOKUP(HRYLD2!CD$4,'[1]INTERNAL PARAMETERS-1'!$B$5:$J$44,8,FALSE)*VLOOKUP(HRYLD2!CD$4,'[1]INTERNAL PARAMETERS-1'!$B$5:$J$44,3,FALSE)</f>
        <v>5.5927534503807915E-3</v>
      </c>
      <c r="CE51" s="44">
        <f>HRYLD1!CE51*VLOOKUP(HRYLD2!CE$4,'[1]INTERNAL PARAMETERS-1'!$B$5:$J$44,5,FALSE)*VLOOKUP(HRYLD2!CE$4,'[1]INTERNAL PARAMETERS-1'!$B$5:$J$44,6,FALSE)*VLOOKUP(HRYLD2!CE$4,'[1]INTERNAL PARAMETERS-1'!$B$5:$J$44,3,FALSE) + HRYLD1!CE51*(1-VLOOKUP(HRYLD2!CE$4,'[1]INTERNAL PARAMETERS-1'!$B$5:$J$44,5,FALSE))*VLOOKUP(HRYLD2!CE$4,'[1]INTERNAL PARAMETERS-1'!$B$5:$J$44,8,FALSE)*VLOOKUP(HRYLD2!CE$4,'[1]INTERNAL PARAMETERS-1'!$B$5:$J$44,3,FALSE)</f>
        <v>1.0755866142917498E-2</v>
      </c>
      <c r="CF51" s="44">
        <f>HRYLD1!CF51*VLOOKUP(HRYLD2!CF$4,'[1]INTERNAL PARAMETERS-1'!$B$5:$J$44,5,FALSE)*VLOOKUP(HRYLD2!CF$4,'[1]INTERNAL PARAMETERS-1'!$B$5:$J$44,6,FALSE)*VLOOKUP(HRYLD2!CF$4,'[1]INTERNAL PARAMETERS-1'!$B$5:$J$44,3,FALSE) + HRYLD1!CF51*(1-VLOOKUP(HRYLD2!CF$4,'[1]INTERNAL PARAMETERS-1'!$B$5:$J$44,5,FALSE))*VLOOKUP(HRYLD2!CF$4,'[1]INTERNAL PARAMETERS-1'!$B$5:$J$44,8,FALSE)*VLOOKUP(HRYLD2!CF$4,'[1]INTERNAL PARAMETERS-1'!$B$5:$J$44,3,FALSE)</f>
        <v>1.232614335529897E-2</v>
      </c>
      <c r="CG51" s="44">
        <f>HRYLD1!CG51*VLOOKUP(HRYLD2!CG$4,'[1]INTERNAL PARAMETERS-1'!$B$5:$J$44,5,FALSE)*VLOOKUP(HRYLD2!CG$4,'[1]INTERNAL PARAMETERS-1'!$B$5:$J$44,6,FALSE)*VLOOKUP(HRYLD2!CG$4,'[1]INTERNAL PARAMETERS-1'!$B$5:$J$44,3,FALSE) + HRYLD1!CG51*(1-VLOOKUP(HRYLD2!CG$4,'[1]INTERNAL PARAMETERS-1'!$B$5:$J$44,5,FALSE))*VLOOKUP(HRYLD2!CG$4,'[1]INTERNAL PARAMETERS-1'!$B$5:$J$44,8,FALSE)*VLOOKUP(HRYLD2!CG$4,'[1]INTERNAL PARAMETERS-1'!$B$5:$J$44,3,FALSE)</f>
        <v>0</v>
      </c>
      <c r="CH51" s="43">
        <f>HRYLD1!CH51*VLOOKUP(HRYLD2!CH$4,'[1]INTERNAL PARAMETERS-1'!$B$5:$J$44,5,FALSE)*VLOOKUP(HRYLD2!CH$4,'[1]INTERNAL PARAMETERS-1'!$B$5:$J$44,6,FALSE)*VLOOKUP(HRYLD2!CH$4,'[1]INTERNAL PARAMETERS-1'!$B$5:$J$44,3,FALSE) + HRYLD1!CH51*(1-VLOOKUP(HRYLD2!CH$4,'[1]INTERNAL PARAMETERS-1'!$B$5:$J$44,5,FALSE))*VLOOKUP(HRYLD2!CH$4,'[1]INTERNAL PARAMETERS-1'!$B$5:$J$44,8,FALSE)*VLOOKUP(HRYLD2!CH$4,'[1]INTERNAL PARAMETERS-1'!$B$5:$J$44,3,FALSE)</f>
        <v>0</v>
      </c>
      <c r="CJ51" s="45">
        <f t="shared" si="0"/>
        <v>183.61487613592621</v>
      </c>
      <c r="CK51" s="43">
        <f t="shared" si="1"/>
        <v>6.0739528249083472</v>
      </c>
    </row>
    <row r="52" spans="2:89" x14ac:dyDescent="0.4">
      <c r="B52" s="58" t="s">
        <v>4</v>
      </c>
      <c r="C52" s="57" t="s">
        <v>67</v>
      </c>
      <c r="D52" s="57" t="s">
        <v>55</v>
      </c>
      <c r="E52" s="132">
        <f>HR!X52</f>
        <v>384.59339295787339</v>
      </c>
      <c r="F52" s="59">
        <f>'[1]INTERNAL PARAMETERS-1'!M16</f>
        <v>30.094999999999999</v>
      </c>
      <c r="G52" s="45">
        <f>HRYLD1!G52*VLOOKUP(HRYLD2!G$4,'[1]INTERNAL PARAMETERS-1'!$B$5:$J$44,5,FALSE)*VLOOKUP(HRYLD2!G$4,'[1]INTERNAL PARAMETERS-1'!$B$5:$J$44,7,FALSE)*HRYLD2!$F52 + HRYLD1!G52*(1-VLOOKUP(HRYLD2!G$4,'[1]INTERNAL PARAMETERS-1'!$B$5:$J$44,5,FALSE))*VLOOKUP(HRYLD2!G$4,'[1]INTERNAL PARAMETERS-1'!$B$5:$J$44,9,FALSE)*HRYLD2!$F52</f>
        <v>67.70245909148187</v>
      </c>
      <c r="H52" s="44">
        <f>HRYLD1!H52*VLOOKUP(HRYLD2!H$4,'[1]INTERNAL PARAMETERS-1'!$B$5:$J$44,5,FALSE)*VLOOKUP(HRYLD2!H$4,'[1]INTERNAL PARAMETERS-1'!$B$5:$J$44,7,FALSE)*HRYLD2!$F52 + HRYLD1!H52*(1-VLOOKUP(HRYLD2!H$4,'[1]INTERNAL PARAMETERS-1'!$B$5:$J$44,5,FALSE))*VLOOKUP(HRYLD2!H$4,'[1]INTERNAL PARAMETERS-1'!$B$5:$J$44,9,FALSE)*HRYLD2!$F52</f>
        <v>19.030082349841301</v>
      </c>
      <c r="I52" s="44">
        <f>HRYLD1!I52*VLOOKUP(HRYLD2!I$4,'[1]INTERNAL PARAMETERS-1'!$B$5:$J$44,5,FALSE)*VLOOKUP(HRYLD2!I$4,'[1]INTERNAL PARAMETERS-1'!$B$5:$J$44,7,FALSE)*HRYLD2!$F52 + HRYLD1!I52*(1-VLOOKUP(HRYLD2!I$4,'[1]INTERNAL PARAMETERS-1'!$B$5:$J$44,5,FALSE))*VLOOKUP(HRYLD2!I$4,'[1]INTERNAL PARAMETERS-1'!$B$5:$J$44,9,FALSE)*HRYLD2!$F52</f>
        <v>25.706007183292545</v>
      </c>
      <c r="J52" s="44">
        <f>HRYLD1!J52*VLOOKUP(HRYLD2!J$4,'[1]INTERNAL PARAMETERS-1'!$B$5:$J$44,5,FALSE)*VLOOKUP(HRYLD2!J$4,'[1]INTERNAL PARAMETERS-1'!$B$5:$J$44,7,FALSE)*HRYLD2!$F52 + HRYLD1!J52*(1-VLOOKUP(HRYLD2!J$4,'[1]INTERNAL PARAMETERS-1'!$B$5:$J$44,5,FALSE))*VLOOKUP(HRYLD2!J$4,'[1]INTERNAL PARAMETERS-1'!$B$5:$J$44,9,FALSE)*HRYLD2!$F52</f>
        <v>0</v>
      </c>
      <c r="K52" s="44">
        <f>HRYLD1!K52*VLOOKUP(HRYLD2!K$4,'[1]INTERNAL PARAMETERS-1'!$B$5:$J$44,5,FALSE)*VLOOKUP(HRYLD2!K$4,'[1]INTERNAL PARAMETERS-1'!$B$5:$J$44,7,FALSE)*HRYLD2!$F52 + HRYLD1!K52*(1-VLOOKUP(HRYLD2!K$4,'[1]INTERNAL PARAMETERS-1'!$B$5:$J$44,5,FALSE))*VLOOKUP(HRYLD2!K$4,'[1]INTERNAL PARAMETERS-1'!$B$5:$J$44,9,FALSE)*HRYLD2!$F52</f>
        <v>0</v>
      </c>
      <c r="L52" s="44">
        <f>HRYLD1!L52*VLOOKUP(HRYLD2!L$4,'[1]INTERNAL PARAMETERS-1'!$B$5:$J$44,5,FALSE)*VLOOKUP(HRYLD2!L$4,'[1]INTERNAL PARAMETERS-1'!$B$5:$J$44,7,FALSE)*HRYLD2!$F52 + HRYLD1!L52*(1-VLOOKUP(HRYLD2!L$4,'[1]INTERNAL PARAMETERS-1'!$B$5:$J$44,5,FALSE))*VLOOKUP(HRYLD2!L$4,'[1]INTERNAL PARAMETERS-1'!$B$5:$J$44,9,FALSE)*HRYLD2!$F52</f>
        <v>0</v>
      </c>
      <c r="M52" s="44">
        <f>HRYLD1!M52*VLOOKUP(HRYLD2!M$4,'[1]INTERNAL PARAMETERS-1'!$B$5:$J$44,5,FALSE)*VLOOKUP(HRYLD2!M$4,'[1]INTERNAL PARAMETERS-1'!$B$5:$J$44,7,FALSE)*HRYLD2!$F52 + HRYLD1!M52*(1-VLOOKUP(HRYLD2!M$4,'[1]INTERNAL PARAMETERS-1'!$B$5:$J$44,5,FALSE))*VLOOKUP(HRYLD2!M$4,'[1]INTERNAL PARAMETERS-1'!$B$5:$J$44,9,FALSE)*HRYLD2!$F52</f>
        <v>2.0339365695452152</v>
      </c>
      <c r="N52" s="44">
        <f>HRYLD1!N52*VLOOKUP(HRYLD2!N$4,'[1]INTERNAL PARAMETERS-1'!$B$5:$J$44,5,FALSE)*VLOOKUP(HRYLD2!N$4,'[1]INTERNAL PARAMETERS-1'!$B$5:$J$44,7,FALSE)*HRYLD2!$F52 + HRYLD1!N52*(1-VLOOKUP(HRYLD2!N$4,'[1]INTERNAL PARAMETERS-1'!$B$5:$J$44,5,FALSE))*VLOOKUP(HRYLD2!N$4,'[1]INTERNAL PARAMETERS-1'!$B$5:$J$44,9,FALSE)*HRYLD2!$F52</f>
        <v>7.6467311853360587E-2</v>
      </c>
      <c r="O52" s="44">
        <f>HRYLD1!O52*VLOOKUP(HRYLD2!O$4,'[1]INTERNAL PARAMETERS-1'!$B$5:$J$44,5,FALSE)*VLOOKUP(HRYLD2!O$4,'[1]INTERNAL PARAMETERS-1'!$B$5:$J$44,7,FALSE)*HRYLD2!$F52 + HRYLD1!O52*(1-VLOOKUP(HRYLD2!O$4,'[1]INTERNAL PARAMETERS-1'!$B$5:$J$44,5,FALSE))*VLOOKUP(HRYLD2!O$4,'[1]INTERNAL PARAMETERS-1'!$B$5:$J$44,9,FALSE)*HRYLD2!$F52</f>
        <v>0</v>
      </c>
      <c r="P52" s="44">
        <f>HRYLD1!P52*VLOOKUP(HRYLD2!P$4,'[1]INTERNAL PARAMETERS-1'!$B$5:$J$44,5,FALSE)*VLOOKUP(HRYLD2!P$4,'[1]INTERNAL PARAMETERS-1'!$B$5:$J$44,7,FALSE)*HRYLD2!$F52 + HRYLD1!P52*(1-VLOOKUP(HRYLD2!P$4,'[1]INTERNAL PARAMETERS-1'!$B$5:$J$44,5,FALSE))*VLOOKUP(HRYLD2!P$4,'[1]INTERNAL PARAMETERS-1'!$B$5:$J$44,9,FALSE)*HRYLD2!$F52</f>
        <v>0</v>
      </c>
      <c r="Q52" s="44">
        <f>HRYLD1!Q52*VLOOKUP(HRYLD2!Q$4,'[1]INTERNAL PARAMETERS-1'!$B$5:$J$44,5,FALSE)*VLOOKUP(HRYLD2!Q$4,'[1]INTERNAL PARAMETERS-1'!$B$5:$J$44,7,FALSE)*HRYLD2!$F52 + HRYLD1!Q52*(1-VLOOKUP(HRYLD2!Q$4,'[1]INTERNAL PARAMETERS-1'!$B$5:$J$44,5,FALSE))*VLOOKUP(HRYLD2!Q$4,'[1]INTERNAL PARAMETERS-1'!$B$5:$J$44,9,FALSE)*HRYLD2!$F52</f>
        <v>0</v>
      </c>
      <c r="R52" s="44">
        <f>HRYLD1!R52*VLOOKUP(HRYLD2!R$4,'[1]INTERNAL PARAMETERS-1'!$B$5:$J$44,5,FALSE)*VLOOKUP(HRYLD2!R$4,'[1]INTERNAL PARAMETERS-1'!$B$5:$J$44,7,FALSE)*HRYLD2!$F52 + HRYLD1!R52*(1-VLOOKUP(HRYLD2!R$4,'[1]INTERNAL PARAMETERS-1'!$B$5:$J$44,5,FALSE))*VLOOKUP(HRYLD2!R$4,'[1]INTERNAL PARAMETERS-1'!$B$5:$J$44,9,FALSE)*HRYLD2!$F52</f>
        <v>0.24937606028308948</v>
      </c>
      <c r="S52" s="44">
        <f>HRYLD1!S52*VLOOKUP(HRYLD2!S$4,'[1]INTERNAL PARAMETERS-1'!$B$5:$J$44,5,FALSE)*VLOOKUP(HRYLD2!S$4,'[1]INTERNAL PARAMETERS-1'!$B$5:$J$44,7,FALSE)*HRYLD2!$F52 + HRYLD1!S52*(1-VLOOKUP(HRYLD2!S$4,'[1]INTERNAL PARAMETERS-1'!$B$5:$J$44,5,FALSE))*VLOOKUP(HRYLD2!S$4,'[1]INTERNAL PARAMETERS-1'!$B$5:$J$44,9,FALSE)*HRYLD2!$F52</f>
        <v>3.0730106248999531</v>
      </c>
      <c r="T52" s="44">
        <f>HRYLD1!T52*VLOOKUP(HRYLD2!T$4,'[1]INTERNAL PARAMETERS-1'!$B$5:$J$44,5,FALSE)*VLOOKUP(HRYLD2!T$4,'[1]INTERNAL PARAMETERS-1'!$B$5:$J$44,7,FALSE)*HRYLD2!$F52 + HRYLD1!T52*(1-VLOOKUP(HRYLD2!T$4,'[1]INTERNAL PARAMETERS-1'!$B$5:$J$44,5,FALSE))*VLOOKUP(HRYLD2!T$4,'[1]INTERNAL PARAMETERS-1'!$B$5:$J$44,9,FALSE)*HRYLD2!$F52</f>
        <v>1.2273891159522101</v>
      </c>
      <c r="U52" s="44">
        <f>HRYLD1!U52*VLOOKUP(HRYLD2!U$4,'[1]INTERNAL PARAMETERS-1'!$B$5:$J$44,5,FALSE)*VLOOKUP(HRYLD2!U$4,'[1]INTERNAL PARAMETERS-1'!$B$5:$J$44,7,FALSE)*HRYLD2!$F52 + HRYLD1!U52*(1-VLOOKUP(HRYLD2!U$4,'[1]INTERNAL PARAMETERS-1'!$B$5:$J$44,5,FALSE))*VLOOKUP(HRYLD2!U$4,'[1]INTERNAL PARAMETERS-1'!$B$5:$J$44,9,FALSE)*HRYLD2!$F52</f>
        <v>0.26416968486027592</v>
      </c>
      <c r="V52" s="44">
        <f>HRYLD1!V52*VLOOKUP(HRYLD2!V$4,'[1]INTERNAL PARAMETERS-1'!$B$5:$J$44,5,FALSE)*VLOOKUP(HRYLD2!V$4,'[1]INTERNAL PARAMETERS-1'!$B$5:$J$44,7,FALSE)*HRYLD2!$F52 + HRYLD1!V52*(1-VLOOKUP(HRYLD2!V$4,'[1]INTERNAL PARAMETERS-1'!$B$5:$J$44,5,FALSE))*VLOOKUP(HRYLD2!V$4,'[1]INTERNAL PARAMETERS-1'!$B$5:$J$44,9,FALSE)*HRYLD2!$F52</f>
        <v>3.0085334014344052</v>
      </c>
      <c r="W52" s="44">
        <f>HRYLD1!W52*VLOOKUP(HRYLD2!W$4,'[1]INTERNAL PARAMETERS-1'!$B$5:$J$44,5,FALSE)*VLOOKUP(HRYLD2!W$4,'[1]INTERNAL PARAMETERS-1'!$B$5:$J$44,7,FALSE)*HRYLD2!$F52 + HRYLD1!W52*(1-VLOOKUP(HRYLD2!W$4,'[1]INTERNAL PARAMETERS-1'!$B$5:$J$44,5,FALSE))*VLOOKUP(HRYLD2!W$4,'[1]INTERNAL PARAMETERS-1'!$B$5:$J$44,9,FALSE)*HRYLD2!$F52</f>
        <v>0</v>
      </c>
      <c r="X52" s="44">
        <f>HRYLD1!X52*VLOOKUP(HRYLD2!X$4,'[1]INTERNAL PARAMETERS-1'!$B$5:$J$44,5,FALSE)*VLOOKUP(HRYLD2!X$4,'[1]INTERNAL PARAMETERS-1'!$B$5:$J$44,7,FALSE)*HRYLD2!$F52 + HRYLD1!X52*(1-VLOOKUP(HRYLD2!X$4,'[1]INTERNAL PARAMETERS-1'!$B$5:$J$44,5,FALSE))*VLOOKUP(HRYLD2!X$4,'[1]INTERNAL PARAMETERS-1'!$B$5:$J$44,9,FALSE)*HRYLD2!$F52</f>
        <v>0</v>
      </c>
      <c r="Y52" s="44">
        <f>HRYLD1!Y52*VLOOKUP(HRYLD2!Y$4,'[1]INTERNAL PARAMETERS-1'!$B$5:$J$44,5,FALSE)*VLOOKUP(HRYLD2!Y$4,'[1]INTERNAL PARAMETERS-1'!$B$5:$J$44,7,FALSE)*HRYLD2!$F52 + HRYLD1!Y52*(1-VLOOKUP(HRYLD2!Y$4,'[1]INTERNAL PARAMETERS-1'!$B$5:$J$44,5,FALSE))*VLOOKUP(HRYLD2!Y$4,'[1]INTERNAL PARAMETERS-1'!$B$5:$J$44,9,FALSE)*HRYLD2!$F52</f>
        <v>0</v>
      </c>
      <c r="Z52" s="44">
        <f>HRYLD1!Z52*VLOOKUP(HRYLD2!Z$4,'[1]INTERNAL PARAMETERS-1'!$B$5:$J$44,5,FALSE)*VLOOKUP(HRYLD2!Z$4,'[1]INTERNAL PARAMETERS-1'!$B$5:$J$44,7,FALSE)*HRYLD2!$F52 + HRYLD1!Z52*(1-VLOOKUP(HRYLD2!Z$4,'[1]INTERNAL PARAMETERS-1'!$B$5:$J$44,5,FALSE))*VLOOKUP(HRYLD2!Z$4,'[1]INTERNAL PARAMETERS-1'!$B$5:$J$44,9,FALSE)*HRYLD2!$F52</f>
        <v>0</v>
      </c>
      <c r="AA52" s="44">
        <f>HRYLD1!AA52*VLOOKUP(HRYLD2!AA$4,'[1]INTERNAL PARAMETERS-1'!$B$5:$J$44,5,FALSE)*VLOOKUP(HRYLD2!AA$4,'[1]INTERNAL PARAMETERS-1'!$B$5:$J$44,7,FALSE)*HRYLD2!$F52 + HRYLD1!AA52*(1-VLOOKUP(HRYLD2!AA$4,'[1]INTERNAL PARAMETERS-1'!$B$5:$J$44,5,FALSE))*VLOOKUP(HRYLD2!AA$4,'[1]INTERNAL PARAMETERS-1'!$B$5:$J$44,9,FALSE)*HRYLD2!$F52</f>
        <v>0</v>
      </c>
      <c r="AB52" s="44">
        <f>HRYLD1!AB52*VLOOKUP(HRYLD2!AB$4,'[1]INTERNAL PARAMETERS-1'!$B$5:$J$44,5,FALSE)*VLOOKUP(HRYLD2!AB$4,'[1]INTERNAL PARAMETERS-1'!$B$5:$J$44,7,FALSE)*HRYLD2!$F52 + HRYLD1!AB52*(1-VLOOKUP(HRYLD2!AB$4,'[1]INTERNAL PARAMETERS-1'!$B$5:$J$44,5,FALSE))*VLOOKUP(HRYLD2!AB$4,'[1]INTERNAL PARAMETERS-1'!$B$5:$J$44,9,FALSE)*HRYLD2!$F52</f>
        <v>0</v>
      </c>
      <c r="AC52" s="44">
        <f>HRYLD1!AC52*VLOOKUP(HRYLD2!AC$4,'[1]INTERNAL PARAMETERS-1'!$B$5:$J$44,5,FALSE)*VLOOKUP(HRYLD2!AC$4,'[1]INTERNAL PARAMETERS-1'!$B$5:$J$44,7,FALSE)*HRYLD2!$F52 + HRYLD1!AC52*(1-VLOOKUP(HRYLD2!AC$4,'[1]INTERNAL PARAMETERS-1'!$B$5:$J$44,5,FALSE))*VLOOKUP(HRYLD2!AC$4,'[1]INTERNAL PARAMETERS-1'!$B$5:$J$44,9,FALSE)*HRYLD2!$F52</f>
        <v>0</v>
      </c>
      <c r="AD52" s="44">
        <f>HRYLD1!AD52*VLOOKUP(HRYLD2!AD$4,'[1]INTERNAL PARAMETERS-1'!$B$5:$J$44,5,FALSE)*VLOOKUP(HRYLD2!AD$4,'[1]INTERNAL PARAMETERS-1'!$B$5:$J$44,7,FALSE)*HRYLD2!$F52 + HRYLD1!AD52*(1-VLOOKUP(HRYLD2!AD$4,'[1]INTERNAL PARAMETERS-1'!$B$5:$J$44,5,FALSE))*VLOOKUP(HRYLD2!AD$4,'[1]INTERNAL PARAMETERS-1'!$B$5:$J$44,9,FALSE)*HRYLD2!$F52</f>
        <v>0</v>
      </c>
      <c r="AE52" s="44">
        <f>HRYLD1!AE52*VLOOKUP(HRYLD2!AE$4,'[1]INTERNAL PARAMETERS-1'!$B$5:$J$44,5,FALSE)*VLOOKUP(HRYLD2!AE$4,'[1]INTERNAL PARAMETERS-1'!$B$5:$J$44,7,FALSE)*HRYLD2!$F52 + HRYLD1!AE52*(1-VLOOKUP(HRYLD2!AE$4,'[1]INTERNAL PARAMETERS-1'!$B$5:$J$44,5,FALSE))*VLOOKUP(HRYLD2!AE$4,'[1]INTERNAL PARAMETERS-1'!$B$5:$J$44,9,FALSE)*HRYLD2!$F52</f>
        <v>0</v>
      </c>
      <c r="AF52" s="44">
        <f>HRYLD1!AF52*VLOOKUP(HRYLD2!AF$4,'[1]INTERNAL PARAMETERS-1'!$B$5:$J$44,5,FALSE)*VLOOKUP(HRYLD2!AF$4,'[1]INTERNAL PARAMETERS-1'!$B$5:$J$44,7,FALSE)*HRYLD2!$F52 + HRYLD1!AF52*(1-VLOOKUP(HRYLD2!AF$4,'[1]INTERNAL PARAMETERS-1'!$B$5:$J$44,5,FALSE))*VLOOKUP(HRYLD2!AF$4,'[1]INTERNAL PARAMETERS-1'!$B$5:$J$44,9,FALSE)*HRYLD2!$F52</f>
        <v>0.37989755685781207</v>
      </c>
      <c r="AG52" s="44">
        <f>HRYLD1!AG52*VLOOKUP(HRYLD2!AG$4,'[1]INTERNAL PARAMETERS-1'!$B$5:$J$44,5,FALSE)*VLOOKUP(HRYLD2!AG$4,'[1]INTERNAL PARAMETERS-1'!$B$5:$J$44,7,FALSE)*HRYLD2!$F52 + HRYLD1!AG52*(1-VLOOKUP(HRYLD2!AG$4,'[1]INTERNAL PARAMETERS-1'!$B$5:$J$44,5,FALSE))*VLOOKUP(HRYLD2!AG$4,'[1]INTERNAL PARAMETERS-1'!$B$5:$J$44,9,FALSE)*HRYLD2!$F52</f>
        <v>0</v>
      </c>
      <c r="AH52" s="44">
        <f>HRYLD1!AH52*VLOOKUP(HRYLD2!AH$4,'[1]INTERNAL PARAMETERS-1'!$B$5:$J$44,5,FALSE)*VLOOKUP(HRYLD2!AH$4,'[1]INTERNAL PARAMETERS-1'!$B$5:$J$44,7,FALSE)*HRYLD2!$F52 + HRYLD1!AH52*(1-VLOOKUP(HRYLD2!AH$4,'[1]INTERNAL PARAMETERS-1'!$B$5:$J$44,5,FALSE))*VLOOKUP(HRYLD2!AH$4,'[1]INTERNAL PARAMETERS-1'!$B$5:$J$44,9,FALSE)*HRYLD2!$F52</f>
        <v>2.1427572237583702E-2</v>
      </c>
      <c r="AI52" s="44">
        <f>HRYLD1!AI52*VLOOKUP(HRYLD2!AI$4,'[1]INTERNAL PARAMETERS-1'!$B$5:$J$44,5,FALSE)*VLOOKUP(HRYLD2!AI$4,'[1]INTERNAL PARAMETERS-1'!$B$5:$J$44,7,FALSE)*HRYLD2!$F52 + HRYLD1!AI52*(1-VLOOKUP(HRYLD2!AI$4,'[1]INTERNAL PARAMETERS-1'!$B$5:$J$44,5,FALSE))*VLOOKUP(HRYLD2!AI$4,'[1]INTERNAL PARAMETERS-1'!$B$5:$J$44,9,FALSE)*HRYLD2!$F52</f>
        <v>5.8444620544308823E-2</v>
      </c>
      <c r="AJ52" s="44">
        <f>HRYLD1!AJ52*VLOOKUP(HRYLD2!AJ$4,'[1]INTERNAL PARAMETERS-1'!$B$5:$J$44,5,FALSE)*VLOOKUP(HRYLD2!AJ$4,'[1]INTERNAL PARAMETERS-1'!$B$5:$J$44,7,FALSE)*HRYLD2!$F52 + HRYLD1!AJ52*(1-VLOOKUP(HRYLD2!AJ$4,'[1]INTERNAL PARAMETERS-1'!$B$5:$J$44,5,FALSE))*VLOOKUP(HRYLD2!AJ$4,'[1]INTERNAL PARAMETERS-1'!$B$5:$J$44,9,FALSE)*HRYLD2!$F52</f>
        <v>0.60785414694003059</v>
      </c>
      <c r="AK52" s="44">
        <f>HRYLD1!AK52*VLOOKUP(HRYLD2!AK$4,'[1]INTERNAL PARAMETERS-1'!$B$5:$J$44,5,FALSE)*VLOOKUP(HRYLD2!AK$4,'[1]INTERNAL PARAMETERS-1'!$B$5:$J$44,7,FALSE)*HRYLD2!$F52 + HRYLD1!AK52*(1-VLOOKUP(HRYLD2!AK$4,'[1]INTERNAL PARAMETERS-1'!$B$5:$J$44,5,FALSE))*VLOOKUP(HRYLD2!AK$4,'[1]INTERNAL PARAMETERS-1'!$B$5:$J$44,9,FALSE)*HRYLD2!$F52</f>
        <v>0</v>
      </c>
      <c r="AL52" s="44">
        <f>HRYLD1!AL52*VLOOKUP(HRYLD2!AL$4,'[1]INTERNAL PARAMETERS-1'!$B$5:$J$44,5,FALSE)*VLOOKUP(HRYLD2!AL$4,'[1]INTERNAL PARAMETERS-1'!$B$5:$J$44,7,FALSE)*HRYLD2!$F52 + HRYLD1!AL52*(1-VLOOKUP(HRYLD2!AL$4,'[1]INTERNAL PARAMETERS-1'!$B$5:$J$44,5,FALSE))*VLOOKUP(HRYLD2!AL$4,'[1]INTERNAL PARAMETERS-1'!$B$5:$J$44,9,FALSE)*HRYLD2!$F52</f>
        <v>0</v>
      </c>
      <c r="AM52" s="44">
        <f>HRYLD1!AM52*VLOOKUP(HRYLD2!AM$4,'[1]INTERNAL PARAMETERS-1'!$B$5:$J$44,5,FALSE)*VLOOKUP(HRYLD2!AM$4,'[1]INTERNAL PARAMETERS-1'!$B$5:$J$44,7,FALSE)*HRYLD2!$F52 + HRYLD1!AM52*(1-VLOOKUP(HRYLD2!AM$4,'[1]INTERNAL PARAMETERS-1'!$B$5:$J$44,5,FALSE))*VLOOKUP(HRYLD2!AM$4,'[1]INTERNAL PARAMETERS-1'!$B$5:$J$44,9,FALSE)*HRYLD2!$F52</f>
        <v>0</v>
      </c>
      <c r="AN52" s="44">
        <f>HRYLD1!AN52*VLOOKUP(HRYLD2!AN$4,'[1]INTERNAL PARAMETERS-1'!$B$5:$J$44,5,FALSE)*VLOOKUP(HRYLD2!AN$4,'[1]INTERNAL PARAMETERS-1'!$B$5:$J$44,7,FALSE)*HRYLD2!$F52 + HRYLD1!AN52*(1-VLOOKUP(HRYLD2!AN$4,'[1]INTERNAL PARAMETERS-1'!$B$5:$J$44,5,FALSE))*VLOOKUP(HRYLD2!AN$4,'[1]INTERNAL PARAMETERS-1'!$B$5:$J$44,9,FALSE)*HRYLD2!$F52</f>
        <v>0</v>
      </c>
      <c r="AO52" s="44">
        <f>HRYLD1!AO52*VLOOKUP(HRYLD2!AO$4,'[1]INTERNAL PARAMETERS-1'!$B$5:$J$44,5,FALSE)*VLOOKUP(HRYLD2!AO$4,'[1]INTERNAL PARAMETERS-1'!$B$5:$J$44,7,FALSE)*HRYLD2!$F52 + HRYLD1!AO52*(1-VLOOKUP(HRYLD2!AO$4,'[1]INTERNAL PARAMETERS-1'!$B$5:$J$44,5,FALSE))*VLOOKUP(HRYLD2!AO$4,'[1]INTERNAL PARAMETERS-1'!$B$5:$J$44,9,FALSE)*HRYLD2!$F52</f>
        <v>0</v>
      </c>
      <c r="AP52" s="44">
        <f>HRYLD1!AP52*VLOOKUP(HRYLD2!AP$4,'[1]INTERNAL PARAMETERS-1'!$B$5:$J$44,5,FALSE)*VLOOKUP(HRYLD2!AP$4,'[1]INTERNAL PARAMETERS-1'!$B$5:$J$44,7,FALSE)*HRYLD2!$F52 + HRYLD1!AP52*(1-VLOOKUP(HRYLD2!AP$4,'[1]INTERNAL PARAMETERS-1'!$B$5:$J$44,5,FALSE))*VLOOKUP(HRYLD2!AP$4,'[1]INTERNAL PARAMETERS-1'!$B$5:$J$44,9,FALSE)*HRYLD2!$F52</f>
        <v>0</v>
      </c>
      <c r="AQ52" s="44">
        <f>HRYLD1!AQ52*VLOOKUP(HRYLD2!AQ$4,'[1]INTERNAL PARAMETERS-1'!$B$5:$J$44,5,FALSE)*VLOOKUP(HRYLD2!AQ$4,'[1]INTERNAL PARAMETERS-1'!$B$5:$J$44,7,FALSE)*HRYLD2!$F52 + HRYLD1!AQ52*(1-VLOOKUP(HRYLD2!AQ$4,'[1]INTERNAL PARAMETERS-1'!$B$5:$J$44,5,FALSE))*VLOOKUP(HRYLD2!AQ$4,'[1]INTERNAL PARAMETERS-1'!$B$5:$J$44,9,FALSE)*HRYLD2!$F52</f>
        <v>0</v>
      </c>
      <c r="AR52" s="44">
        <f>HRYLD1!AR52*VLOOKUP(HRYLD2!AR$4,'[1]INTERNAL PARAMETERS-1'!$B$5:$J$44,5,FALSE)*VLOOKUP(HRYLD2!AR$4,'[1]INTERNAL PARAMETERS-1'!$B$5:$J$44,7,FALSE)*HRYLD2!$F52 + HRYLD1!AR52*(1-VLOOKUP(HRYLD2!AR$4,'[1]INTERNAL PARAMETERS-1'!$B$5:$J$44,5,FALSE))*VLOOKUP(HRYLD2!AR$4,'[1]INTERNAL PARAMETERS-1'!$B$5:$J$44,9,FALSE)*HRYLD2!$F52</f>
        <v>0</v>
      </c>
      <c r="AS52" s="44">
        <f>HRYLD1!AS52*VLOOKUP(HRYLD2!AS$4,'[1]INTERNAL PARAMETERS-1'!$B$5:$J$44,5,FALSE)*VLOOKUP(HRYLD2!AS$4,'[1]INTERNAL PARAMETERS-1'!$B$5:$J$44,7,FALSE)*HRYLD2!$F52 + HRYLD1!AS52*(1-VLOOKUP(HRYLD2!AS$4,'[1]INTERNAL PARAMETERS-1'!$B$5:$J$44,5,FALSE))*VLOOKUP(HRYLD2!AS$4,'[1]INTERNAL PARAMETERS-1'!$B$5:$J$44,9,FALSE)*HRYLD2!$F52</f>
        <v>0</v>
      </c>
      <c r="AT52" s="43">
        <f>HRYLD1!AT52*VLOOKUP(HRYLD2!AT$4,'[1]INTERNAL PARAMETERS-1'!$B$5:$J$44,5,FALSE)*VLOOKUP(HRYLD2!AT$4,'[1]INTERNAL PARAMETERS-1'!$B$5:$J$44,7,FALSE)*HRYLD2!$F52 + HRYLD1!AT52*(1-VLOOKUP(HRYLD2!AT$4,'[1]INTERNAL PARAMETERS-1'!$B$5:$J$44,5,FALSE))*VLOOKUP(HRYLD2!AT$4,'[1]INTERNAL PARAMETERS-1'!$B$5:$J$44,9,FALSE)*HRYLD2!$F52</f>
        <v>0</v>
      </c>
      <c r="AU52" s="45">
        <f>HRYLD1!AU52*VLOOKUP(HRYLD2!AU$4,'[1]INTERNAL PARAMETERS-1'!$B$5:$J$44,5,FALSE)*VLOOKUP(HRYLD2!AU$4,'[1]INTERNAL PARAMETERS-1'!$B$5:$J$44,6,FALSE)*VLOOKUP(HRYLD2!AU$4,'[1]INTERNAL PARAMETERS-1'!$B$5:$J$44,3,FALSE) + HRYLD1!AU52*(1-VLOOKUP(HRYLD2!AU$4,'[1]INTERNAL PARAMETERS-1'!$B$5:$J$44,5,FALSE))*VLOOKUP(HRYLD2!AU$4,'[1]INTERNAL PARAMETERS-1'!$B$5:$J$44,8,FALSE)*VLOOKUP(HRYLD2!AU$4,'[1]INTERNAL PARAMETERS-1'!$B$5:$J$44,3,FALSE)</f>
        <v>0</v>
      </c>
      <c r="AV52" s="44">
        <f>HRYLD1!AV52*VLOOKUP(HRYLD2!AV$4,'[1]INTERNAL PARAMETERS-1'!$B$5:$J$44,5,FALSE)*VLOOKUP(HRYLD2!AV$4,'[1]INTERNAL PARAMETERS-1'!$B$5:$J$44,6,FALSE)*VLOOKUP(HRYLD2!AV$4,'[1]INTERNAL PARAMETERS-1'!$B$5:$J$44,3,FALSE) + HRYLD1!AV52*(1-VLOOKUP(HRYLD2!AV$4,'[1]INTERNAL PARAMETERS-1'!$B$5:$J$44,5,FALSE))*VLOOKUP(HRYLD2!AV$4,'[1]INTERNAL PARAMETERS-1'!$B$5:$J$44,8,FALSE)*VLOOKUP(HRYLD2!AV$4,'[1]INTERNAL PARAMETERS-1'!$B$5:$J$44,3,FALSE)</f>
        <v>0</v>
      </c>
      <c r="AW52" s="44">
        <f>HRYLD1!AW52*VLOOKUP(HRYLD2!AW$4,'[1]INTERNAL PARAMETERS-1'!$B$5:$J$44,5,FALSE)*VLOOKUP(HRYLD2!AW$4,'[1]INTERNAL PARAMETERS-1'!$B$5:$J$44,6,FALSE)*VLOOKUP(HRYLD2!AW$4,'[1]INTERNAL PARAMETERS-1'!$B$5:$J$44,3,FALSE) + HRYLD1!AW52*(1-VLOOKUP(HRYLD2!AW$4,'[1]INTERNAL PARAMETERS-1'!$B$5:$J$44,5,FALSE))*VLOOKUP(HRYLD2!AW$4,'[1]INTERNAL PARAMETERS-1'!$B$5:$J$44,8,FALSE)*VLOOKUP(HRYLD2!AW$4,'[1]INTERNAL PARAMETERS-1'!$B$5:$J$44,3,FALSE)</f>
        <v>1.0084898487953782</v>
      </c>
      <c r="AX52" s="44">
        <f>HRYLD1!AX52*VLOOKUP(HRYLD2!AX$4,'[1]INTERNAL PARAMETERS-1'!$B$5:$J$44,5,FALSE)*VLOOKUP(HRYLD2!AX$4,'[1]INTERNAL PARAMETERS-1'!$B$5:$J$44,6,FALSE)*VLOOKUP(HRYLD2!AX$4,'[1]INTERNAL PARAMETERS-1'!$B$5:$J$44,3,FALSE) + HRYLD1!AX52*(1-VLOOKUP(HRYLD2!AX$4,'[1]INTERNAL PARAMETERS-1'!$B$5:$J$44,5,FALSE))*VLOOKUP(HRYLD2!AX$4,'[1]INTERNAL PARAMETERS-1'!$B$5:$J$44,8,FALSE)*VLOOKUP(HRYLD2!AX$4,'[1]INTERNAL PARAMETERS-1'!$B$5:$J$44,3,FALSE)</f>
        <v>0</v>
      </c>
      <c r="AY52" s="44">
        <f>HRYLD1!AY52*VLOOKUP(HRYLD2!AY$4,'[1]INTERNAL PARAMETERS-1'!$B$5:$J$44,5,FALSE)*VLOOKUP(HRYLD2!AY$4,'[1]INTERNAL PARAMETERS-1'!$B$5:$J$44,6,FALSE)*VLOOKUP(HRYLD2!AY$4,'[1]INTERNAL PARAMETERS-1'!$B$5:$J$44,3,FALSE) + HRYLD1!AY52*(1-VLOOKUP(HRYLD2!AY$4,'[1]INTERNAL PARAMETERS-1'!$B$5:$J$44,5,FALSE))*VLOOKUP(HRYLD2!AY$4,'[1]INTERNAL PARAMETERS-1'!$B$5:$J$44,8,FALSE)*VLOOKUP(HRYLD2!AY$4,'[1]INTERNAL PARAMETERS-1'!$B$5:$J$44,3,FALSE)</f>
        <v>0</v>
      </c>
      <c r="AZ52" s="44">
        <f>HRYLD1!AZ52*VLOOKUP(HRYLD2!AZ$4,'[1]INTERNAL PARAMETERS-1'!$B$5:$J$44,5,FALSE)*VLOOKUP(HRYLD2!AZ$4,'[1]INTERNAL PARAMETERS-1'!$B$5:$J$44,6,FALSE)*VLOOKUP(HRYLD2!AZ$4,'[1]INTERNAL PARAMETERS-1'!$B$5:$J$44,3,FALSE) + HRYLD1!AZ52*(1-VLOOKUP(HRYLD2!AZ$4,'[1]INTERNAL PARAMETERS-1'!$B$5:$J$44,5,FALSE))*VLOOKUP(HRYLD2!AZ$4,'[1]INTERNAL PARAMETERS-1'!$B$5:$J$44,8,FALSE)*VLOOKUP(HRYLD2!AZ$4,'[1]INTERNAL PARAMETERS-1'!$B$5:$J$44,3,FALSE)</f>
        <v>0</v>
      </c>
      <c r="BA52" s="44">
        <f>HRYLD1!BA52*VLOOKUP(HRYLD2!BA$4,'[1]INTERNAL PARAMETERS-1'!$B$5:$J$44,5,FALSE)*VLOOKUP(HRYLD2!BA$4,'[1]INTERNAL PARAMETERS-1'!$B$5:$J$44,6,FALSE)*VLOOKUP(HRYLD2!BA$4,'[1]INTERNAL PARAMETERS-1'!$B$5:$J$44,3,FALSE) + HRYLD1!BA52*(1-VLOOKUP(HRYLD2!BA$4,'[1]INTERNAL PARAMETERS-1'!$B$5:$J$44,5,FALSE))*VLOOKUP(HRYLD2!BA$4,'[1]INTERNAL PARAMETERS-1'!$B$5:$J$44,8,FALSE)*VLOOKUP(HRYLD2!BA$4,'[1]INTERNAL PARAMETERS-1'!$B$5:$J$44,3,FALSE)</f>
        <v>0.7975691039903573</v>
      </c>
      <c r="BB52" s="44">
        <f>HRYLD1!BB52*VLOOKUP(HRYLD2!BB$4,'[1]INTERNAL PARAMETERS-1'!$B$5:$J$44,5,FALSE)*VLOOKUP(HRYLD2!BB$4,'[1]INTERNAL PARAMETERS-1'!$B$5:$J$44,6,FALSE)*VLOOKUP(HRYLD2!BB$4,'[1]INTERNAL PARAMETERS-1'!$B$5:$J$44,3,FALSE) + HRYLD1!BB52*(1-VLOOKUP(HRYLD2!BB$4,'[1]INTERNAL PARAMETERS-1'!$B$5:$J$44,5,FALSE))*VLOOKUP(HRYLD2!BB$4,'[1]INTERNAL PARAMETERS-1'!$B$5:$J$44,8,FALSE)*VLOOKUP(HRYLD2!BB$4,'[1]INTERNAL PARAMETERS-1'!$B$5:$J$44,3,FALSE)</f>
        <v>0.14964699570476037</v>
      </c>
      <c r="BC52" s="44">
        <f>HRYLD1!BC52*VLOOKUP(HRYLD2!BC$4,'[1]INTERNAL PARAMETERS-1'!$B$5:$J$44,5,FALSE)*VLOOKUP(HRYLD2!BC$4,'[1]INTERNAL PARAMETERS-1'!$B$5:$J$44,6,FALSE)*VLOOKUP(HRYLD2!BC$4,'[1]INTERNAL PARAMETERS-1'!$B$5:$J$44,3,FALSE) + HRYLD1!BC52*(1-VLOOKUP(HRYLD2!BC$4,'[1]INTERNAL PARAMETERS-1'!$B$5:$J$44,5,FALSE))*VLOOKUP(HRYLD2!BC$4,'[1]INTERNAL PARAMETERS-1'!$B$5:$J$44,8,FALSE)*VLOOKUP(HRYLD2!BC$4,'[1]INTERNAL PARAMETERS-1'!$B$5:$J$44,3,FALSE)</f>
        <v>0.65282403662561939</v>
      </c>
      <c r="BD52" s="44">
        <f>HRYLD1!BD52*VLOOKUP(HRYLD2!BD$4,'[1]INTERNAL PARAMETERS-1'!$B$5:$J$44,5,FALSE)*VLOOKUP(HRYLD2!BD$4,'[1]INTERNAL PARAMETERS-1'!$B$5:$J$44,6,FALSE)*VLOOKUP(HRYLD2!BD$4,'[1]INTERNAL PARAMETERS-1'!$B$5:$J$44,3,FALSE) + HRYLD1!BD52*(1-VLOOKUP(HRYLD2!BD$4,'[1]INTERNAL PARAMETERS-1'!$B$5:$J$44,5,FALSE))*VLOOKUP(HRYLD2!BD$4,'[1]INTERNAL PARAMETERS-1'!$B$5:$J$44,8,FALSE)*VLOOKUP(HRYLD2!BD$4,'[1]INTERNAL PARAMETERS-1'!$B$5:$J$44,3,FALSE)</f>
        <v>0.11758918334644415</v>
      </c>
      <c r="BE52" s="44">
        <f>HRYLD1!BE52*VLOOKUP(HRYLD2!BE$4,'[1]INTERNAL PARAMETERS-1'!$B$5:$J$44,5,FALSE)*VLOOKUP(HRYLD2!BE$4,'[1]INTERNAL PARAMETERS-1'!$B$5:$J$44,6,FALSE)*VLOOKUP(HRYLD2!BE$4,'[1]INTERNAL PARAMETERS-1'!$B$5:$J$44,3,FALSE) + HRYLD1!BE52*(1-VLOOKUP(HRYLD2!BE$4,'[1]INTERNAL PARAMETERS-1'!$B$5:$J$44,5,FALSE))*VLOOKUP(HRYLD2!BE$4,'[1]INTERNAL PARAMETERS-1'!$B$5:$J$44,8,FALSE)*VLOOKUP(HRYLD2!BE$4,'[1]INTERNAL PARAMETERS-1'!$B$5:$J$44,3,FALSE)</f>
        <v>0.32299992428889546</v>
      </c>
      <c r="BF52" s="44">
        <f>HRYLD1!BF52*VLOOKUP(HRYLD2!BF$4,'[1]INTERNAL PARAMETERS-1'!$B$5:$J$44,5,FALSE)*VLOOKUP(HRYLD2!BF$4,'[1]INTERNAL PARAMETERS-1'!$B$5:$J$44,6,FALSE)*VLOOKUP(HRYLD2!BF$4,'[1]INTERNAL PARAMETERS-1'!$B$5:$J$44,3,FALSE) + HRYLD1!BF52*(1-VLOOKUP(HRYLD2!BF$4,'[1]INTERNAL PARAMETERS-1'!$B$5:$J$44,5,FALSE))*VLOOKUP(HRYLD2!BF$4,'[1]INTERNAL PARAMETERS-1'!$B$5:$J$44,8,FALSE)*VLOOKUP(HRYLD2!BF$4,'[1]INTERNAL PARAMETERS-1'!$B$5:$J$44,3,FALSE)</f>
        <v>0</v>
      </c>
      <c r="BG52" s="44">
        <f>HRYLD1!BG52*VLOOKUP(HRYLD2!BG$4,'[1]INTERNAL PARAMETERS-1'!$B$5:$J$44,5,FALSE)*VLOOKUP(HRYLD2!BG$4,'[1]INTERNAL PARAMETERS-1'!$B$5:$J$44,6,FALSE)*VLOOKUP(HRYLD2!BG$4,'[1]INTERNAL PARAMETERS-1'!$B$5:$J$44,3,FALSE) + HRYLD1!BG52*(1-VLOOKUP(HRYLD2!BG$4,'[1]INTERNAL PARAMETERS-1'!$B$5:$J$44,5,FALSE))*VLOOKUP(HRYLD2!BG$4,'[1]INTERNAL PARAMETERS-1'!$B$5:$J$44,8,FALSE)*VLOOKUP(HRYLD2!BG$4,'[1]INTERNAL PARAMETERS-1'!$B$5:$J$44,3,FALSE)</f>
        <v>0.1522874120621828</v>
      </c>
      <c r="BH52" s="44">
        <f>HRYLD1!BH52*VLOOKUP(HRYLD2!BH$4,'[1]INTERNAL PARAMETERS-1'!$B$5:$J$44,5,FALSE)*VLOOKUP(HRYLD2!BH$4,'[1]INTERNAL PARAMETERS-1'!$B$5:$J$44,6,FALSE)*VLOOKUP(HRYLD2!BH$4,'[1]INTERNAL PARAMETERS-1'!$B$5:$J$44,3,FALSE) + HRYLD1!BH52*(1-VLOOKUP(HRYLD2!BH$4,'[1]INTERNAL PARAMETERS-1'!$B$5:$J$44,5,FALSE))*VLOOKUP(HRYLD2!BH$4,'[1]INTERNAL PARAMETERS-1'!$B$5:$J$44,8,FALSE)*VLOOKUP(HRYLD2!BH$4,'[1]INTERNAL PARAMETERS-1'!$B$5:$J$44,3,FALSE)</f>
        <v>1.2662246099669607E-3</v>
      </c>
      <c r="BI52" s="44">
        <f>HRYLD1!BI52*VLOOKUP(HRYLD2!BI$4,'[1]INTERNAL PARAMETERS-1'!$B$5:$J$44,5,FALSE)*VLOOKUP(HRYLD2!BI$4,'[1]INTERNAL PARAMETERS-1'!$B$5:$J$44,6,FALSE)*VLOOKUP(HRYLD2!BI$4,'[1]INTERNAL PARAMETERS-1'!$B$5:$J$44,3,FALSE) + HRYLD1!BI52*(1-VLOOKUP(HRYLD2!BI$4,'[1]INTERNAL PARAMETERS-1'!$B$5:$J$44,5,FALSE))*VLOOKUP(HRYLD2!BI$4,'[1]INTERNAL PARAMETERS-1'!$B$5:$J$44,8,FALSE)*VLOOKUP(HRYLD2!BI$4,'[1]INTERNAL PARAMETERS-1'!$B$5:$J$44,3,FALSE)</f>
        <v>0</v>
      </c>
      <c r="BJ52" s="44">
        <f>HRYLD1!BJ52*VLOOKUP(HRYLD2!BJ$4,'[1]INTERNAL PARAMETERS-1'!$B$5:$J$44,5,FALSE)*VLOOKUP(HRYLD2!BJ$4,'[1]INTERNAL PARAMETERS-1'!$B$5:$J$44,6,FALSE)*VLOOKUP(HRYLD2!BJ$4,'[1]INTERNAL PARAMETERS-1'!$B$5:$J$44,3,FALSE) + HRYLD1!BJ52*(1-VLOOKUP(HRYLD2!BJ$4,'[1]INTERNAL PARAMETERS-1'!$B$5:$J$44,5,FALSE))*VLOOKUP(HRYLD2!BJ$4,'[1]INTERNAL PARAMETERS-1'!$B$5:$J$44,8,FALSE)*VLOOKUP(HRYLD2!BJ$4,'[1]INTERNAL PARAMETERS-1'!$B$5:$J$44,3,FALSE)</f>
        <v>6.0487068769294543E-2</v>
      </c>
      <c r="BK52" s="44">
        <f>HRYLD1!BK52*VLOOKUP(HRYLD2!BK$4,'[1]INTERNAL PARAMETERS-1'!$B$5:$J$44,5,FALSE)*VLOOKUP(HRYLD2!BK$4,'[1]INTERNAL PARAMETERS-1'!$B$5:$J$44,6,FALSE)*VLOOKUP(HRYLD2!BK$4,'[1]INTERNAL PARAMETERS-1'!$B$5:$J$44,3,FALSE) + HRYLD1!BK52*(1-VLOOKUP(HRYLD2!BK$4,'[1]INTERNAL PARAMETERS-1'!$B$5:$J$44,5,FALSE))*VLOOKUP(HRYLD2!BK$4,'[1]INTERNAL PARAMETERS-1'!$B$5:$J$44,8,FALSE)*VLOOKUP(HRYLD2!BK$4,'[1]INTERNAL PARAMETERS-1'!$B$5:$J$44,3,FALSE)</f>
        <v>8.2719848582670868E-2</v>
      </c>
      <c r="BL52" s="44">
        <f>HRYLD1!BL52*VLOOKUP(HRYLD2!BL$4,'[1]INTERNAL PARAMETERS-1'!$B$5:$J$44,5,FALSE)*VLOOKUP(HRYLD2!BL$4,'[1]INTERNAL PARAMETERS-1'!$B$5:$J$44,6,FALSE)*VLOOKUP(HRYLD2!BL$4,'[1]INTERNAL PARAMETERS-1'!$B$5:$J$44,3,FALSE) + HRYLD1!BL52*(1-VLOOKUP(HRYLD2!BL$4,'[1]INTERNAL PARAMETERS-1'!$B$5:$J$44,5,FALSE))*VLOOKUP(HRYLD2!BL$4,'[1]INTERNAL PARAMETERS-1'!$B$5:$J$44,8,FALSE)*VLOOKUP(HRYLD2!BL$4,'[1]INTERNAL PARAMETERS-1'!$B$5:$J$44,3,FALSE)</f>
        <v>0.25283996552537041</v>
      </c>
      <c r="BM52" s="44">
        <f>HRYLD1!BM52*VLOOKUP(HRYLD2!BM$4,'[1]INTERNAL PARAMETERS-1'!$B$5:$J$44,5,FALSE)*VLOOKUP(HRYLD2!BM$4,'[1]INTERNAL PARAMETERS-1'!$B$5:$J$44,6,FALSE)*VLOOKUP(HRYLD2!BM$4,'[1]INTERNAL PARAMETERS-1'!$B$5:$J$44,3,FALSE) + HRYLD1!BM52*(1-VLOOKUP(HRYLD2!BM$4,'[1]INTERNAL PARAMETERS-1'!$B$5:$J$44,5,FALSE))*VLOOKUP(HRYLD2!BM$4,'[1]INTERNAL PARAMETERS-1'!$B$5:$J$44,8,FALSE)*VLOOKUP(HRYLD2!BM$4,'[1]INTERNAL PARAMETERS-1'!$B$5:$J$44,3,FALSE)</f>
        <v>0.12957625450132185</v>
      </c>
      <c r="BN52" s="44">
        <f>HRYLD1!BN52*VLOOKUP(HRYLD2!BN$4,'[1]INTERNAL PARAMETERS-1'!$B$5:$J$44,5,FALSE)*VLOOKUP(HRYLD2!BN$4,'[1]INTERNAL PARAMETERS-1'!$B$5:$J$44,6,FALSE)*VLOOKUP(HRYLD2!BN$4,'[1]INTERNAL PARAMETERS-1'!$B$5:$J$44,3,FALSE) + HRYLD1!BN52*(1-VLOOKUP(HRYLD2!BN$4,'[1]INTERNAL PARAMETERS-1'!$B$5:$J$44,5,FALSE))*VLOOKUP(HRYLD2!BN$4,'[1]INTERNAL PARAMETERS-1'!$B$5:$J$44,8,FALSE)*VLOOKUP(HRYLD2!BN$4,'[1]INTERNAL PARAMETERS-1'!$B$5:$J$44,3,FALSE)</f>
        <v>7.7826147893065176E-2</v>
      </c>
      <c r="BO52" s="44">
        <f>HRYLD1!BO52*VLOOKUP(HRYLD2!BO$4,'[1]INTERNAL PARAMETERS-1'!$B$5:$J$44,5,FALSE)*VLOOKUP(HRYLD2!BO$4,'[1]INTERNAL PARAMETERS-1'!$B$5:$J$44,6,FALSE)*VLOOKUP(HRYLD2!BO$4,'[1]INTERNAL PARAMETERS-1'!$B$5:$J$44,3,FALSE) + HRYLD1!BO52*(1-VLOOKUP(HRYLD2!BO$4,'[1]INTERNAL PARAMETERS-1'!$B$5:$J$44,5,FALSE))*VLOOKUP(HRYLD2!BO$4,'[1]INTERNAL PARAMETERS-1'!$B$5:$J$44,8,FALSE)*VLOOKUP(HRYLD2!BO$4,'[1]INTERNAL PARAMETERS-1'!$B$5:$J$44,3,FALSE)</f>
        <v>4.984935024096044E-2</v>
      </c>
      <c r="BP52" s="44">
        <f>HRYLD1!BP52*VLOOKUP(HRYLD2!BP$4,'[1]INTERNAL PARAMETERS-1'!$B$5:$J$44,5,FALSE)*VLOOKUP(HRYLD2!BP$4,'[1]INTERNAL PARAMETERS-1'!$B$5:$J$44,6,FALSE)*VLOOKUP(HRYLD2!BP$4,'[1]INTERNAL PARAMETERS-1'!$B$5:$J$44,3,FALSE) + HRYLD1!BP52*(1-VLOOKUP(HRYLD2!BP$4,'[1]INTERNAL PARAMETERS-1'!$B$5:$J$44,5,FALSE))*VLOOKUP(HRYLD2!BP$4,'[1]INTERNAL PARAMETERS-1'!$B$5:$J$44,8,FALSE)*VLOOKUP(HRYLD2!BP$4,'[1]INTERNAL PARAMETERS-1'!$B$5:$J$44,3,FALSE)</f>
        <v>4.9714705805144789E-3</v>
      </c>
      <c r="BQ52" s="44">
        <f>HRYLD1!BQ52*VLOOKUP(HRYLD2!BQ$4,'[1]INTERNAL PARAMETERS-1'!$B$5:$J$44,5,FALSE)*VLOOKUP(HRYLD2!BQ$4,'[1]INTERNAL PARAMETERS-1'!$B$5:$J$44,6,FALSE)*VLOOKUP(HRYLD2!BQ$4,'[1]INTERNAL PARAMETERS-1'!$B$5:$J$44,3,FALSE) + HRYLD1!BQ52*(1-VLOOKUP(HRYLD2!BQ$4,'[1]INTERNAL PARAMETERS-1'!$B$5:$J$44,5,FALSE))*VLOOKUP(HRYLD2!BQ$4,'[1]INTERNAL PARAMETERS-1'!$B$5:$J$44,8,FALSE)*VLOOKUP(HRYLD2!BQ$4,'[1]INTERNAL PARAMETERS-1'!$B$5:$J$44,3,FALSE)</f>
        <v>0.27050651905794992</v>
      </c>
      <c r="BR52" s="44">
        <f>HRYLD1!BR52*VLOOKUP(HRYLD2!BR$4,'[1]INTERNAL PARAMETERS-1'!$B$5:$J$44,5,FALSE)*VLOOKUP(HRYLD2!BR$4,'[1]INTERNAL PARAMETERS-1'!$B$5:$J$44,6,FALSE)*VLOOKUP(HRYLD2!BR$4,'[1]INTERNAL PARAMETERS-1'!$B$5:$J$44,3,FALSE) + HRYLD1!BR52*(1-VLOOKUP(HRYLD2!BR$4,'[1]INTERNAL PARAMETERS-1'!$B$5:$J$44,5,FALSE))*VLOOKUP(HRYLD2!BR$4,'[1]INTERNAL PARAMETERS-1'!$B$5:$J$44,8,FALSE)*VLOOKUP(HRYLD2!BR$4,'[1]INTERNAL PARAMETERS-1'!$B$5:$J$44,3,FALSE)</f>
        <v>8.7923459735174698E-3</v>
      </c>
      <c r="BS52" s="44">
        <f>HRYLD1!BS52*VLOOKUP(HRYLD2!BS$4,'[1]INTERNAL PARAMETERS-1'!$B$5:$J$44,5,FALSE)*VLOOKUP(HRYLD2!BS$4,'[1]INTERNAL PARAMETERS-1'!$B$5:$J$44,6,FALSE)*VLOOKUP(HRYLD2!BS$4,'[1]INTERNAL PARAMETERS-1'!$B$5:$J$44,3,FALSE) + HRYLD1!BS52*(1-VLOOKUP(HRYLD2!BS$4,'[1]INTERNAL PARAMETERS-1'!$B$5:$J$44,5,FALSE))*VLOOKUP(HRYLD2!BS$4,'[1]INTERNAL PARAMETERS-1'!$B$5:$J$44,8,FALSE)*VLOOKUP(HRYLD2!BS$4,'[1]INTERNAL PARAMETERS-1'!$B$5:$J$44,3,FALSE)</f>
        <v>8.7199615483653356E-4</v>
      </c>
      <c r="BT52" s="44">
        <f>HRYLD1!BT52*VLOOKUP(HRYLD2!BT$4,'[1]INTERNAL PARAMETERS-1'!$B$5:$J$44,5,FALSE)*VLOOKUP(HRYLD2!BT$4,'[1]INTERNAL PARAMETERS-1'!$B$5:$J$44,6,FALSE)*VLOOKUP(HRYLD2!BT$4,'[1]INTERNAL PARAMETERS-1'!$B$5:$J$44,3,FALSE) + HRYLD1!BT52*(1-VLOOKUP(HRYLD2!BT$4,'[1]INTERNAL PARAMETERS-1'!$B$5:$J$44,5,FALSE))*VLOOKUP(HRYLD2!BT$4,'[1]INTERNAL PARAMETERS-1'!$B$5:$J$44,8,FALSE)*VLOOKUP(HRYLD2!BT$4,'[1]INTERNAL PARAMETERS-1'!$B$5:$J$44,3,FALSE)</f>
        <v>0</v>
      </c>
      <c r="BU52" s="44">
        <f>HRYLD1!BU52*VLOOKUP(HRYLD2!BU$4,'[1]INTERNAL PARAMETERS-1'!$B$5:$J$44,5,FALSE)*VLOOKUP(HRYLD2!BU$4,'[1]INTERNAL PARAMETERS-1'!$B$5:$J$44,6,FALSE)*VLOOKUP(HRYLD2!BU$4,'[1]INTERNAL PARAMETERS-1'!$B$5:$J$44,3,FALSE) + HRYLD1!BU52*(1-VLOOKUP(HRYLD2!BU$4,'[1]INTERNAL PARAMETERS-1'!$B$5:$J$44,5,FALSE))*VLOOKUP(HRYLD2!BU$4,'[1]INTERNAL PARAMETERS-1'!$B$5:$J$44,8,FALSE)*VLOOKUP(HRYLD2!BU$4,'[1]INTERNAL PARAMETERS-1'!$B$5:$J$44,3,FALSE)</f>
        <v>0</v>
      </c>
      <c r="BV52" s="44">
        <f>HRYLD1!BV52*VLOOKUP(HRYLD2!BV$4,'[1]INTERNAL PARAMETERS-1'!$B$5:$J$44,5,FALSE)*VLOOKUP(HRYLD2!BV$4,'[1]INTERNAL PARAMETERS-1'!$B$5:$J$44,6,FALSE)*VLOOKUP(HRYLD2!BV$4,'[1]INTERNAL PARAMETERS-1'!$B$5:$J$44,3,FALSE) + HRYLD1!BV52*(1-VLOOKUP(HRYLD2!BV$4,'[1]INTERNAL PARAMETERS-1'!$B$5:$J$44,5,FALSE))*VLOOKUP(HRYLD2!BV$4,'[1]INTERNAL PARAMETERS-1'!$B$5:$J$44,8,FALSE)*VLOOKUP(HRYLD2!BV$4,'[1]INTERNAL PARAMETERS-1'!$B$5:$J$44,3,FALSE)</f>
        <v>0</v>
      </c>
      <c r="BW52" s="44">
        <f>HRYLD1!BW52*VLOOKUP(HRYLD2!BW$4,'[1]INTERNAL PARAMETERS-1'!$B$5:$J$44,5,FALSE)*VLOOKUP(HRYLD2!BW$4,'[1]INTERNAL PARAMETERS-1'!$B$5:$J$44,6,FALSE)*VLOOKUP(HRYLD2!BW$4,'[1]INTERNAL PARAMETERS-1'!$B$5:$J$44,3,FALSE) + HRYLD1!BW52*(1-VLOOKUP(HRYLD2!BW$4,'[1]INTERNAL PARAMETERS-1'!$B$5:$J$44,5,FALSE))*VLOOKUP(HRYLD2!BW$4,'[1]INTERNAL PARAMETERS-1'!$B$5:$J$44,8,FALSE)*VLOOKUP(HRYLD2!BW$4,'[1]INTERNAL PARAMETERS-1'!$B$5:$J$44,3,FALSE)</f>
        <v>0</v>
      </c>
      <c r="BX52" s="44">
        <f>HRYLD1!BX52*VLOOKUP(HRYLD2!BX$4,'[1]INTERNAL PARAMETERS-1'!$B$5:$J$44,5,FALSE)*VLOOKUP(HRYLD2!BX$4,'[1]INTERNAL PARAMETERS-1'!$B$5:$J$44,6,FALSE)*VLOOKUP(HRYLD2!BX$4,'[1]INTERNAL PARAMETERS-1'!$B$5:$J$44,3,FALSE) + HRYLD1!BX52*(1-VLOOKUP(HRYLD2!BX$4,'[1]INTERNAL PARAMETERS-1'!$B$5:$J$44,5,FALSE))*VLOOKUP(HRYLD2!BX$4,'[1]INTERNAL PARAMETERS-1'!$B$5:$J$44,8,FALSE)*VLOOKUP(HRYLD2!BX$4,'[1]INTERNAL PARAMETERS-1'!$B$5:$J$44,3,FALSE)</f>
        <v>0</v>
      </c>
      <c r="BY52" s="44">
        <f>HRYLD1!BY52*VLOOKUP(HRYLD2!BY$4,'[1]INTERNAL PARAMETERS-1'!$B$5:$J$44,5,FALSE)*VLOOKUP(HRYLD2!BY$4,'[1]INTERNAL PARAMETERS-1'!$B$5:$J$44,6,FALSE)*VLOOKUP(HRYLD2!BY$4,'[1]INTERNAL PARAMETERS-1'!$B$5:$J$44,3,FALSE) + HRYLD1!BY52*(1-VLOOKUP(HRYLD2!BY$4,'[1]INTERNAL PARAMETERS-1'!$B$5:$J$44,5,FALSE))*VLOOKUP(HRYLD2!BY$4,'[1]INTERNAL PARAMETERS-1'!$B$5:$J$44,8,FALSE)*VLOOKUP(HRYLD2!BY$4,'[1]INTERNAL PARAMETERS-1'!$B$5:$J$44,3,FALSE)</f>
        <v>0</v>
      </c>
      <c r="BZ52" s="44">
        <f>HRYLD1!BZ52*VLOOKUP(HRYLD2!BZ$4,'[1]INTERNAL PARAMETERS-1'!$B$5:$J$44,5,FALSE)*VLOOKUP(HRYLD2!BZ$4,'[1]INTERNAL PARAMETERS-1'!$B$5:$J$44,6,FALSE)*VLOOKUP(HRYLD2!BZ$4,'[1]INTERNAL PARAMETERS-1'!$B$5:$J$44,3,FALSE) + HRYLD1!BZ52*(1-VLOOKUP(HRYLD2!BZ$4,'[1]INTERNAL PARAMETERS-1'!$B$5:$J$44,5,FALSE))*VLOOKUP(HRYLD2!BZ$4,'[1]INTERNAL PARAMETERS-1'!$B$5:$J$44,8,FALSE)*VLOOKUP(HRYLD2!BZ$4,'[1]INTERNAL PARAMETERS-1'!$B$5:$J$44,3,FALSE)</f>
        <v>6.0742948988394053E-4</v>
      </c>
      <c r="CA52" s="44">
        <f>HRYLD1!CA52*VLOOKUP(HRYLD2!CA$4,'[1]INTERNAL PARAMETERS-1'!$B$5:$J$44,5,FALSE)*VLOOKUP(HRYLD2!CA$4,'[1]INTERNAL PARAMETERS-1'!$B$5:$J$44,6,FALSE)*VLOOKUP(HRYLD2!CA$4,'[1]INTERNAL PARAMETERS-1'!$B$5:$J$44,3,FALSE) + HRYLD1!CA52*(1-VLOOKUP(HRYLD2!CA$4,'[1]INTERNAL PARAMETERS-1'!$B$5:$J$44,5,FALSE))*VLOOKUP(HRYLD2!CA$4,'[1]INTERNAL PARAMETERS-1'!$B$5:$J$44,8,FALSE)*VLOOKUP(HRYLD2!CA$4,'[1]INTERNAL PARAMETERS-1'!$B$5:$J$44,3,FALSE)</f>
        <v>0</v>
      </c>
      <c r="CB52" s="44">
        <f>HRYLD1!CB52*VLOOKUP(HRYLD2!CB$4,'[1]INTERNAL PARAMETERS-1'!$B$5:$J$44,5,FALSE)*VLOOKUP(HRYLD2!CB$4,'[1]INTERNAL PARAMETERS-1'!$B$5:$J$44,6,FALSE)*VLOOKUP(HRYLD2!CB$4,'[1]INTERNAL PARAMETERS-1'!$B$5:$J$44,3,FALSE) + HRYLD1!CB52*(1-VLOOKUP(HRYLD2!CB$4,'[1]INTERNAL PARAMETERS-1'!$B$5:$J$44,5,FALSE))*VLOOKUP(HRYLD2!CB$4,'[1]INTERNAL PARAMETERS-1'!$B$5:$J$44,8,FALSE)*VLOOKUP(HRYLD2!CB$4,'[1]INTERNAL PARAMETERS-1'!$B$5:$J$44,3,FALSE)</f>
        <v>0</v>
      </c>
      <c r="CC52" s="44">
        <f>HRYLD1!CC52*VLOOKUP(HRYLD2!CC$4,'[1]INTERNAL PARAMETERS-1'!$B$5:$J$44,5,FALSE)*VLOOKUP(HRYLD2!CC$4,'[1]INTERNAL PARAMETERS-1'!$B$5:$J$44,6,FALSE)*VLOOKUP(HRYLD2!CC$4,'[1]INTERNAL PARAMETERS-1'!$B$5:$J$44,3,FALSE) + HRYLD1!CC52*(1-VLOOKUP(HRYLD2!CC$4,'[1]INTERNAL PARAMETERS-1'!$B$5:$J$44,5,FALSE))*VLOOKUP(HRYLD2!CC$4,'[1]INTERNAL PARAMETERS-1'!$B$5:$J$44,8,FALSE)*VLOOKUP(HRYLD2!CC$4,'[1]INTERNAL PARAMETERS-1'!$B$5:$J$44,3,FALSE)</f>
        <v>1.2505804142303515E-3</v>
      </c>
      <c r="CD52" s="44">
        <f>HRYLD1!CD52*VLOOKUP(HRYLD2!CD$4,'[1]INTERNAL PARAMETERS-1'!$B$5:$J$44,5,FALSE)*VLOOKUP(HRYLD2!CD$4,'[1]INTERNAL PARAMETERS-1'!$B$5:$J$44,6,FALSE)*VLOOKUP(HRYLD2!CD$4,'[1]INTERNAL PARAMETERS-1'!$B$5:$J$44,3,FALSE) + HRYLD1!CD52*(1-VLOOKUP(HRYLD2!CD$4,'[1]INTERNAL PARAMETERS-1'!$B$5:$J$44,5,FALSE))*VLOOKUP(HRYLD2!CD$4,'[1]INTERNAL PARAMETERS-1'!$B$5:$J$44,8,FALSE)*VLOOKUP(HRYLD2!CD$4,'[1]INTERNAL PARAMETERS-1'!$B$5:$J$44,3,FALSE)</f>
        <v>3.3795407597886412E-3</v>
      </c>
      <c r="CE52" s="44">
        <f>HRYLD1!CE52*VLOOKUP(HRYLD2!CE$4,'[1]INTERNAL PARAMETERS-1'!$B$5:$J$44,5,FALSE)*VLOOKUP(HRYLD2!CE$4,'[1]INTERNAL PARAMETERS-1'!$B$5:$J$44,6,FALSE)*VLOOKUP(HRYLD2!CE$4,'[1]INTERNAL PARAMETERS-1'!$B$5:$J$44,3,FALSE) + HRYLD1!CE52*(1-VLOOKUP(HRYLD2!CE$4,'[1]INTERNAL PARAMETERS-1'!$B$5:$J$44,5,FALSE))*VLOOKUP(HRYLD2!CE$4,'[1]INTERNAL PARAMETERS-1'!$B$5:$J$44,8,FALSE)*VLOOKUP(HRYLD2!CE$4,'[1]INTERNAL PARAMETERS-1'!$B$5:$J$44,3,FALSE)</f>
        <v>8.4409788383720333E-3</v>
      </c>
      <c r="CF52" s="44">
        <f>HRYLD1!CF52*VLOOKUP(HRYLD2!CF$4,'[1]INTERNAL PARAMETERS-1'!$B$5:$J$44,5,FALSE)*VLOOKUP(HRYLD2!CF$4,'[1]INTERNAL PARAMETERS-1'!$B$5:$J$44,6,FALSE)*VLOOKUP(HRYLD2!CF$4,'[1]INTERNAL PARAMETERS-1'!$B$5:$J$44,3,FALSE) + HRYLD1!CF52*(1-VLOOKUP(HRYLD2!CF$4,'[1]INTERNAL PARAMETERS-1'!$B$5:$J$44,5,FALSE))*VLOOKUP(HRYLD2!CF$4,'[1]INTERNAL PARAMETERS-1'!$B$5:$J$44,8,FALSE)*VLOOKUP(HRYLD2!CF$4,'[1]INTERNAL PARAMETERS-1'!$B$5:$J$44,3,FALSE)</f>
        <v>2.972930092669481E-3</v>
      </c>
      <c r="CG52" s="44">
        <f>HRYLD1!CG52*VLOOKUP(HRYLD2!CG$4,'[1]INTERNAL PARAMETERS-1'!$B$5:$J$44,5,FALSE)*VLOOKUP(HRYLD2!CG$4,'[1]INTERNAL PARAMETERS-1'!$B$5:$J$44,6,FALSE)*VLOOKUP(HRYLD2!CG$4,'[1]INTERNAL PARAMETERS-1'!$B$5:$J$44,3,FALSE) + HRYLD1!CG52*(1-VLOOKUP(HRYLD2!CG$4,'[1]INTERNAL PARAMETERS-1'!$B$5:$J$44,5,FALSE))*VLOOKUP(HRYLD2!CG$4,'[1]INTERNAL PARAMETERS-1'!$B$5:$J$44,8,FALSE)*VLOOKUP(HRYLD2!CG$4,'[1]INTERNAL PARAMETERS-1'!$B$5:$J$44,3,FALSE)</f>
        <v>1.3131487313838269E-4</v>
      </c>
      <c r="CH52" s="43">
        <f>HRYLD1!CH52*VLOOKUP(HRYLD2!CH$4,'[1]INTERNAL PARAMETERS-1'!$B$5:$J$44,5,FALSE)*VLOOKUP(HRYLD2!CH$4,'[1]INTERNAL PARAMETERS-1'!$B$5:$J$44,6,FALSE)*VLOOKUP(HRYLD2!CH$4,'[1]INTERNAL PARAMETERS-1'!$B$5:$J$44,3,FALSE) + HRYLD1!CH52*(1-VLOOKUP(HRYLD2!CH$4,'[1]INTERNAL PARAMETERS-1'!$B$5:$J$44,5,FALSE))*VLOOKUP(HRYLD2!CH$4,'[1]INTERNAL PARAMETERS-1'!$B$5:$J$44,8,FALSE)*VLOOKUP(HRYLD2!CH$4,'[1]INTERNAL PARAMETERS-1'!$B$5:$J$44,3,FALSE)</f>
        <v>0</v>
      </c>
      <c r="CJ52" s="45">
        <f t="shared" si="0"/>
        <v>123.43905529002396</v>
      </c>
      <c r="CK52" s="43">
        <f t="shared" si="1"/>
        <v>4.1578964711711892</v>
      </c>
    </row>
    <row r="53" spans="2:89" x14ac:dyDescent="0.4">
      <c r="B53" s="58" t="s">
        <v>4</v>
      </c>
      <c r="C53" s="57" t="s">
        <v>67</v>
      </c>
      <c r="D53" s="57" t="s">
        <v>54</v>
      </c>
      <c r="E53" s="132">
        <f>HR!X53</f>
        <v>247.0743003882767</v>
      </c>
      <c r="F53" s="59">
        <f>'[1]INTERNAL PARAMETERS-1'!M17</f>
        <v>25.55</v>
      </c>
      <c r="G53" s="45">
        <f>HRYLD1!G53*VLOOKUP(HRYLD2!G$4,'[1]INTERNAL PARAMETERS-1'!$B$5:$J$44,5,FALSE)*VLOOKUP(HRYLD2!G$4,'[1]INTERNAL PARAMETERS-1'!$B$5:$J$44,7,FALSE)*HRYLD2!$F53 + HRYLD1!G53*(1-VLOOKUP(HRYLD2!G$4,'[1]INTERNAL PARAMETERS-1'!$B$5:$J$44,5,FALSE))*VLOOKUP(HRYLD2!G$4,'[1]INTERNAL PARAMETERS-1'!$B$5:$J$44,9,FALSE)*HRYLD2!$F53</f>
        <v>34.681592515104633</v>
      </c>
      <c r="H53" s="44">
        <f>HRYLD1!H53*VLOOKUP(HRYLD2!H$4,'[1]INTERNAL PARAMETERS-1'!$B$5:$J$44,5,FALSE)*VLOOKUP(HRYLD2!H$4,'[1]INTERNAL PARAMETERS-1'!$B$5:$J$44,7,FALSE)*HRYLD2!$F53 + HRYLD1!H53*(1-VLOOKUP(HRYLD2!H$4,'[1]INTERNAL PARAMETERS-1'!$B$5:$J$44,5,FALSE))*VLOOKUP(HRYLD2!H$4,'[1]INTERNAL PARAMETERS-1'!$B$5:$J$44,9,FALSE)*HRYLD2!$F53</f>
        <v>11.754635435825209</v>
      </c>
      <c r="I53" s="44">
        <f>HRYLD1!I53*VLOOKUP(HRYLD2!I$4,'[1]INTERNAL PARAMETERS-1'!$B$5:$J$44,5,FALSE)*VLOOKUP(HRYLD2!I$4,'[1]INTERNAL PARAMETERS-1'!$B$5:$J$44,7,FALSE)*HRYLD2!$F53 + HRYLD1!I53*(1-VLOOKUP(HRYLD2!I$4,'[1]INTERNAL PARAMETERS-1'!$B$5:$J$44,5,FALSE))*VLOOKUP(HRYLD2!I$4,'[1]INTERNAL PARAMETERS-1'!$B$5:$J$44,9,FALSE)*HRYLD2!$F53</f>
        <v>15.127722960803574</v>
      </c>
      <c r="J53" s="44">
        <f>HRYLD1!J53*VLOOKUP(HRYLD2!J$4,'[1]INTERNAL PARAMETERS-1'!$B$5:$J$44,5,FALSE)*VLOOKUP(HRYLD2!J$4,'[1]INTERNAL PARAMETERS-1'!$B$5:$J$44,7,FALSE)*HRYLD2!$F53 + HRYLD1!J53*(1-VLOOKUP(HRYLD2!J$4,'[1]INTERNAL PARAMETERS-1'!$B$5:$J$44,5,FALSE))*VLOOKUP(HRYLD2!J$4,'[1]INTERNAL PARAMETERS-1'!$B$5:$J$44,9,FALSE)*HRYLD2!$F53</f>
        <v>0</v>
      </c>
      <c r="K53" s="44">
        <f>HRYLD1!K53*VLOOKUP(HRYLD2!K$4,'[1]INTERNAL PARAMETERS-1'!$B$5:$J$44,5,FALSE)*VLOOKUP(HRYLD2!K$4,'[1]INTERNAL PARAMETERS-1'!$B$5:$J$44,7,FALSE)*HRYLD2!$F53 + HRYLD1!K53*(1-VLOOKUP(HRYLD2!K$4,'[1]INTERNAL PARAMETERS-1'!$B$5:$J$44,5,FALSE))*VLOOKUP(HRYLD2!K$4,'[1]INTERNAL PARAMETERS-1'!$B$5:$J$44,9,FALSE)*HRYLD2!$F53</f>
        <v>0.18484674154023373</v>
      </c>
      <c r="L53" s="44">
        <f>HRYLD1!L53*VLOOKUP(HRYLD2!L$4,'[1]INTERNAL PARAMETERS-1'!$B$5:$J$44,5,FALSE)*VLOOKUP(HRYLD2!L$4,'[1]INTERNAL PARAMETERS-1'!$B$5:$J$44,7,FALSE)*HRYLD2!$F53 + HRYLD1!L53*(1-VLOOKUP(HRYLD2!L$4,'[1]INTERNAL PARAMETERS-1'!$B$5:$J$44,5,FALSE))*VLOOKUP(HRYLD2!L$4,'[1]INTERNAL PARAMETERS-1'!$B$5:$J$44,9,FALSE)*HRYLD2!$F53</f>
        <v>0</v>
      </c>
      <c r="M53" s="44">
        <f>HRYLD1!M53*VLOOKUP(HRYLD2!M$4,'[1]INTERNAL PARAMETERS-1'!$B$5:$J$44,5,FALSE)*VLOOKUP(HRYLD2!M$4,'[1]INTERNAL PARAMETERS-1'!$B$5:$J$44,7,FALSE)*HRYLD2!$F53 + HRYLD1!M53*(1-VLOOKUP(HRYLD2!M$4,'[1]INTERNAL PARAMETERS-1'!$B$5:$J$44,5,FALSE))*VLOOKUP(HRYLD2!M$4,'[1]INTERNAL PARAMETERS-1'!$B$5:$J$44,9,FALSE)*HRYLD2!$F53</f>
        <v>1.3978415311636534</v>
      </c>
      <c r="N53" s="44">
        <f>HRYLD1!N53*VLOOKUP(HRYLD2!N$4,'[1]INTERNAL PARAMETERS-1'!$B$5:$J$44,5,FALSE)*VLOOKUP(HRYLD2!N$4,'[1]INTERNAL PARAMETERS-1'!$B$5:$J$44,7,FALSE)*HRYLD2!$F53 + HRYLD1!N53*(1-VLOOKUP(HRYLD2!N$4,'[1]INTERNAL PARAMETERS-1'!$B$5:$J$44,5,FALSE))*VLOOKUP(HRYLD2!N$4,'[1]INTERNAL PARAMETERS-1'!$B$5:$J$44,9,FALSE)*HRYLD2!$F53</f>
        <v>3.3891725656563648E-2</v>
      </c>
      <c r="O53" s="44">
        <f>HRYLD1!O53*VLOOKUP(HRYLD2!O$4,'[1]INTERNAL PARAMETERS-1'!$B$5:$J$44,5,FALSE)*VLOOKUP(HRYLD2!O$4,'[1]INTERNAL PARAMETERS-1'!$B$5:$J$44,7,FALSE)*HRYLD2!$F53 + HRYLD1!O53*(1-VLOOKUP(HRYLD2!O$4,'[1]INTERNAL PARAMETERS-1'!$B$5:$J$44,5,FALSE))*VLOOKUP(HRYLD2!O$4,'[1]INTERNAL PARAMETERS-1'!$B$5:$J$44,9,FALSE)*HRYLD2!$F53</f>
        <v>0</v>
      </c>
      <c r="P53" s="44">
        <f>HRYLD1!P53*VLOOKUP(HRYLD2!P$4,'[1]INTERNAL PARAMETERS-1'!$B$5:$J$44,5,FALSE)*VLOOKUP(HRYLD2!P$4,'[1]INTERNAL PARAMETERS-1'!$B$5:$J$44,7,FALSE)*HRYLD2!$F53 + HRYLD1!P53*(1-VLOOKUP(HRYLD2!P$4,'[1]INTERNAL PARAMETERS-1'!$B$5:$J$44,5,FALSE))*VLOOKUP(HRYLD2!P$4,'[1]INTERNAL PARAMETERS-1'!$B$5:$J$44,9,FALSE)*HRYLD2!$F53</f>
        <v>0</v>
      </c>
      <c r="Q53" s="44">
        <f>HRYLD1!Q53*VLOOKUP(HRYLD2!Q$4,'[1]INTERNAL PARAMETERS-1'!$B$5:$J$44,5,FALSE)*VLOOKUP(HRYLD2!Q$4,'[1]INTERNAL PARAMETERS-1'!$B$5:$J$44,7,FALSE)*HRYLD2!$F53 + HRYLD1!Q53*(1-VLOOKUP(HRYLD2!Q$4,'[1]INTERNAL PARAMETERS-1'!$B$5:$J$44,5,FALSE))*VLOOKUP(HRYLD2!Q$4,'[1]INTERNAL PARAMETERS-1'!$B$5:$J$44,9,FALSE)*HRYLD2!$F53</f>
        <v>0</v>
      </c>
      <c r="R53" s="44">
        <f>HRYLD1!R53*VLOOKUP(HRYLD2!R$4,'[1]INTERNAL PARAMETERS-1'!$B$5:$J$44,5,FALSE)*VLOOKUP(HRYLD2!R$4,'[1]INTERNAL PARAMETERS-1'!$B$5:$J$44,7,FALSE)*HRYLD2!$F53 + HRYLD1!R53*(1-VLOOKUP(HRYLD2!R$4,'[1]INTERNAL PARAMETERS-1'!$B$5:$J$44,5,FALSE))*VLOOKUP(HRYLD2!R$4,'[1]INTERNAL PARAMETERS-1'!$B$5:$J$44,9,FALSE)*HRYLD2!$F53</f>
        <v>4.3815523920647997E-2</v>
      </c>
      <c r="S53" s="44">
        <f>HRYLD1!S53*VLOOKUP(HRYLD2!S$4,'[1]INTERNAL PARAMETERS-1'!$B$5:$J$44,5,FALSE)*VLOOKUP(HRYLD2!S$4,'[1]INTERNAL PARAMETERS-1'!$B$5:$J$44,7,FALSE)*HRYLD2!$F53 + HRYLD1!S53*(1-VLOOKUP(HRYLD2!S$4,'[1]INTERNAL PARAMETERS-1'!$B$5:$J$44,5,FALSE))*VLOOKUP(HRYLD2!S$4,'[1]INTERNAL PARAMETERS-1'!$B$5:$J$44,9,FALSE)*HRYLD2!$F53</f>
        <v>1.7668346779394066</v>
      </c>
      <c r="T53" s="44">
        <f>HRYLD1!T53*VLOOKUP(HRYLD2!T$4,'[1]INTERNAL PARAMETERS-1'!$B$5:$J$44,5,FALSE)*VLOOKUP(HRYLD2!T$4,'[1]INTERNAL PARAMETERS-1'!$B$5:$J$44,7,FALSE)*HRYLD2!$F53 + HRYLD1!T53*(1-VLOOKUP(HRYLD2!T$4,'[1]INTERNAL PARAMETERS-1'!$B$5:$J$44,5,FALSE))*VLOOKUP(HRYLD2!T$4,'[1]INTERNAL PARAMETERS-1'!$B$5:$J$44,9,FALSE)*HRYLD2!$F53</f>
        <v>0.57513556619387929</v>
      </c>
      <c r="U53" s="44">
        <f>HRYLD1!U53*VLOOKUP(HRYLD2!U$4,'[1]INTERNAL PARAMETERS-1'!$B$5:$J$44,5,FALSE)*VLOOKUP(HRYLD2!U$4,'[1]INTERNAL PARAMETERS-1'!$B$5:$J$44,7,FALSE)*HRYLD2!$F53 + HRYLD1!U53*(1-VLOOKUP(HRYLD2!U$4,'[1]INTERNAL PARAMETERS-1'!$B$5:$J$44,5,FALSE))*VLOOKUP(HRYLD2!U$4,'[1]INTERNAL PARAMETERS-1'!$B$5:$J$44,9,FALSE)*HRYLD2!$F53</f>
        <v>0.37136509885014646</v>
      </c>
      <c r="V53" s="44">
        <f>HRYLD1!V53*VLOOKUP(HRYLD2!V$4,'[1]INTERNAL PARAMETERS-1'!$B$5:$J$44,5,FALSE)*VLOOKUP(HRYLD2!V$4,'[1]INTERNAL PARAMETERS-1'!$B$5:$J$44,7,FALSE)*HRYLD2!$F53 + HRYLD1!V53*(1-VLOOKUP(HRYLD2!V$4,'[1]INTERNAL PARAMETERS-1'!$B$5:$J$44,5,FALSE))*VLOOKUP(HRYLD2!V$4,'[1]INTERNAL PARAMETERS-1'!$B$5:$J$44,9,FALSE)*HRYLD2!$F53</f>
        <v>2.3625564953488039</v>
      </c>
      <c r="W53" s="44">
        <f>HRYLD1!W53*VLOOKUP(HRYLD2!W$4,'[1]INTERNAL PARAMETERS-1'!$B$5:$J$44,5,FALSE)*VLOOKUP(HRYLD2!W$4,'[1]INTERNAL PARAMETERS-1'!$B$5:$J$44,7,FALSE)*HRYLD2!$F53 + HRYLD1!W53*(1-VLOOKUP(HRYLD2!W$4,'[1]INTERNAL PARAMETERS-1'!$B$5:$J$44,5,FALSE))*VLOOKUP(HRYLD2!W$4,'[1]INTERNAL PARAMETERS-1'!$B$5:$J$44,9,FALSE)*HRYLD2!$F53</f>
        <v>0</v>
      </c>
      <c r="X53" s="44">
        <f>HRYLD1!X53*VLOOKUP(HRYLD2!X$4,'[1]INTERNAL PARAMETERS-1'!$B$5:$J$44,5,FALSE)*VLOOKUP(HRYLD2!X$4,'[1]INTERNAL PARAMETERS-1'!$B$5:$J$44,7,FALSE)*HRYLD2!$F53 + HRYLD1!X53*(1-VLOOKUP(HRYLD2!X$4,'[1]INTERNAL PARAMETERS-1'!$B$5:$J$44,5,FALSE))*VLOOKUP(HRYLD2!X$4,'[1]INTERNAL PARAMETERS-1'!$B$5:$J$44,9,FALSE)*HRYLD2!$F53</f>
        <v>0</v>
      </c>
      <c r="Y53" s="44">
        <f>HRYLD1!Y53*VLOOKUP(HRYLD2!Y$4,'[1]INTERNAL PARAMETERS-1'!$B$5:$J$44,5,FALSE)*VLOOKUP(HRYLD2!Y$4,'[1]INTERNAL PARAMETERS-1'!$B$5:$J$44,7,FALSE)*HRYLD2!$F53 + HRYLD1!Y53*(1-VLOOKUP(HRYLD2!Y$4,'[1]INTERNAL PARAMETERS-1'!$B$5:$J$44,5,FALSE))*VLOOKUP(HRYLD2!Y$4,'[1]INTERNAL PARAMETERS-1'!$B$5:$J$44,9,FALSE)*HRYLD2!$F53</f>
        <v>0</v>
      </c>
      <c r="Z53" s="44">
        <f>HRYLD1!Z53*VLOOKUP(HRYLD2!Z$4,'[1]INTERNAL PARAMETERS-1'!$B$5:$J$44,5,FALSE)*VLOOKUP(HRYLD2!Z$4,'[1]INTERNAL PARAMETERS-1'!$B$5:$J$44,7,FALSE)*HRYLD2!$F53 + HRYLD1!Z53*(1-VLOOKUP(HRYLD2!Z$4,'[1]INTERNAL PARAMETERS-1'!$B$5:$J$44,5,FALSE))*VLOOKUP(HRYLD2!Z$4,'[1]INTERNAL PARAMETERS-1'!$B$5:$J$44,9,FALSE)*HRYLD2!$F53</f>
        <v>0</v>
      </c>
      <c r="AA53" s="44">
        <f>HRYLD1!AA53*VLOOKUP(HRYLD2!AA$4,'[1]INTERNAL PARAMETERS-1'!$B$5:$J$44,5,FALSE)*VLOOKUP(HRYLD2!AA$4,'[1]INTERNAL PARAMETERS-1'!$B$5:$J$44,7,FALSE)*HRYLD2!$F53 + HRYLD1!AA53*(1-VLOOKUP(HRYLD2!AA$4,'[1]INTERNAL PARAMETERS-1'!$B$5:$J$44,5,FALSE))*VLOOKUP(HRYLD2!AA$4,'[1]INTERNAL PARAMETERS-1'!$B$5:$J$44,9,FALSE)*HRYLD2!$F53</f>
        <v>0</v>
      </c>
      <c r="AB53" s="44">
        <f>HRYLD1!AB53*VLOOKUP(HRYLD2!AB$4,'[1]INTERNAL PARAMETERS-1'!$B$5:$J$44,5,FALSE)*VLOOKUP(HRYLD2!AB$4,'[1]INTERNAL PARAMETERS-1'!$B$5:$J$44,7,FALSE)*HRYLD2!$F53 + HRYLD1!AB53*(1-VLOOKUP(HRYLD2!AB$4,'[1]INTERNAL PARAMETERS-1'!$B$5:$J$44,5,FALSE))*VLOOKUP(HRYLD2!AB$4,'[1]INTERNAL PARAMETERS-1'!$B$5:$J$44,9,FALSE)*HRYLD2!$F53</f>
        <v>0</v>
      </c>
      <c r="AC53" s="44">
        <f>HRYLD1!AC53*VLOOKUP(HRYLD2!AC$4,'[1]INTERNAL PARAMETERS-1'!$B$5:$J$44,5,FALSE)*VLOOKUP(HRYLD2!AC$4,'[1]INTERNAL PARAMETERS-1'!$B$5:$J$44,7,FALSE)*HRYLD2!$F53 + HRYLD1!AC53*(1-VLOOKUP(HRYLD2!AC$4,'[1]INTERNAL PARAMETERS-1'!$B$5:$J$44,5,FALSE))*VLOOKUP(HRYLD2!AC$4,'[1]INTERNAL PARAMETERS-1'!$B$5:$J$44,9,FALSE)*HRYLD2!$F53</f>
        <v>0</v>
      </c>
      <c r="AD53" s="44">
        <f>HRYLD1!AD53*VLOOKUP(HRYLD2!AD$4,'[1]INTERNAL PARAMETERS-1'!$B$5:$J$44,5,FALSE)*VLOOKUP(HRYLD2!AD$4,'[1]INTERNAL PARAMETERS-1'!$B$5:$J$44,7,FALSE)*HRYLD2!$F53 + HRYLD1!AD53*(1-VLOOKUP(HRYLD2!AD$4,'[1]INTERNAL PARAMETERS-1'!$B$5:$J$44,5,FALSE))*VLOOKUP(HRYLD2!AD$4,'[1]INTERNAL PARAMETERS-1'!$B$5:$J$44,9,FALSE)*HRYLD2!$F53</f>
        <v>0</v>
      </c>
      <c r="AE53" s="44">
        <f>HRYLD1!AE53*VLOOKUP(HRYLD2!AE$4,'[1]INTERNAL PARAMETERS-1'!$B$5:$J$44,5,FALSE)*VLOOKUP(HRYLD2!AE$4,'[1]INTERNAL PARAMETERS-1'!$B$5:$J$44,7,FALSE)*HRYLD2!$F53 + HRYLD1!AE53*(1-VLOOKUP(HRYLD2!AE$4,'[1]INTERNAL PARAMETERS-1'!$B$5:$J$44,5,FALSE))*VLOOKUP(HRYLD2!AE$4,'[1]INTERNAL PARAMETERS-1'!$B$5:$J$44,9,FALSE)*HRYLD2!$F53</f>
        <v>0</v>
      </c>
      <c r="AF53" s="44">
        <f>HRYLD1!AF53*VLOOKUP(HRYLD2!AF$4,'[1]INTERNAL PARAMETERS-1'!$B$5:$J$44,5,FALSE)*VLOOKUP(HRYLD2!AF$4,'[1]INTERNAL PARAMETERS-1'!$B$5:$J$44,7,FALSE)*HRYLD2!$F53 + HRYLD1!AF53*(1-VLOOKUP(HRYLD2!AF$4,'[1]INTERNAL PARAMETERS-1'!$B$5:$J$44,5,FALSE))*VLOOKUP(HRYLD2!AF$4,'[1]INTERNAL PARAMETERS-1'!$B$5:$J$44,9,FALSE)*HRYLD2!$F53</f>
        <v>0.1068003395565795</v>
      </c>
      <c r="AG53" s="44">
        <f>HRYLD1!AG53*VLOOKUP(HRYLD2!AG$4,'[1]INTERNAL PARAMETERS-1'!$B$5:$J$44,5,FALSE)*VLOOKUP(HRYLD2!AG$4,'[1]INTERNAL PARAMETERS-1'!$B$5:$J$44,7,FALSE)*HRYLD2!$F53 + HRYLD1!AG53*(1-VLOOKUP(HRYLD2!AG$4,'[1]INTERNAL PARAMETERS-1'!$B$5:$J$44,5,FALSE))*VLOOKUP(HRYLD2!AG$4,'[1]INTERNAL PARAMETERS-1'!$B$5:$J$44,9,FALSE)*HRYLD2!$F53</f>
        <v>0</v>
      </c>
      <c r="AH53" s="44">
        <f>HRYLD1!AH53*VLOOKUP(HRYLD2!AH$4,'[1]INTERNAL PARAMETERS-1'!$B$5:$J$44,5,FALSE)*VLOOKUP(HRYLD2!AH$4,'[1]INTERNAL PARAMETERS-1'!$B$5:$J$44,7,FALSE)*HRYLD2!$F53 + HRYLD1!AH53*(1-VLOOKUP(HRYLD2!AH$4,'[1]INTERNAL PARAMETERS-1'!$B$5:$J$44,5,FALSE))*VLOOKUP(HRYLD2!AH$4,'[1]INTERNAL PARAMETERS-1'!$B$5:$J$44,9,FALSE)*HRYLD2!$F53</f>
        <v>0</v>
      </c>
      <c r="AI53" s="44">
        <f>HRYLD1!AI53*VLOOKUP(HRYLD2!AI$4,'[1]INTERNAL PARAMETERS-1'!$B$5:$J$44,5,FALSE)*VLOOKUP(HRYLD2!AI$4,'[1]INTERNAL PARAMETERS-1'!$B$5:$J$44,7,FALSE)*HRYLD2!$F53 + HRYLD1!AI53*(1-VLOOKUP(HRYLD2!AI$4,'[1]INTERNAL PARAMETERS-1'!$B$5:$J$44,5,FALSE))*VLOOKUP(HRYLD2!AI$4,'[1]INTERNAL PARAMETERS-1'!$B$5:$J$44,9,FALSE)*HRYLD2!$F53</f>
        <v>6.1621893261786173E-2</v>
      </c>
      <c r="AJ53" s="44">
        <f>HRYLD1!AJ53*VLOOKUP(HRYLD2!AJ$4,'[1]INTERNAL PARAMETERS-1'!$B$5:$J$44,5,FALSE)*VLOOKUP(HRYLD2!AJ$4,'[1]INTERNAL PARAMETERS-1'!$B$5:$J$44,7,FALSE)*HRYLD2!$F53 + HRYLD1!AJ53*(1-VLOOKUP(HRYLD2!AJ$4,'[1]INTERNAL PARAMETERS-1'!$B$5:$J$44,5,FALSE))*VLOOKUP(HRYLD2!AJ$4,'[1]INTERNAL PARAMETERS-1'!$B$5:$J$44,9,FALSE)*HRYLD2!$F53</f>
        <v>0.26702546861011095</v>
      </c>
      <c r="AK53" s="44">
        <f>HRYLD1!AK53*VLOOKUP(HRYLD2!AK$4,'[1]INTERNAL PARAMETERS-1'!$B$5:$J$44,5,FALSE)*VLOOKUP(HRYLD2!AK$4,'[1]INTERNAL PARAMETERS-1'!$B$5:$J$44,7,FALSE)*HRYLD2!$F53 + HRYLD1!AK53*(1-VLOOKUP(HRYLD2!AK$4,'[1]INTERNAL PARAMETERS-1'!$B$5:$J$44,5,FALSE))*VLOOKUP(HRYLD2!AK$4,'[1]INTERNAL PARAMETERS-1'!$B$5:$J$44,9,FALSE)*HRYLD2!$F53</f>
        <v>0</v>
      </c>
      <c r="AL53" s="44">
        <f>HRYLD1!AL53*VLOOKUP(HRYLD2!AL$4,'[1]INTERNAL PARAMETERS-1'!$B$5:$J$44,5,FALSE)*VLOOKUP(HRYLD2!AL$4,'[1]INTERNAL PARAMETERS-1'!$B$5:$J$44,7,FALSE)*HRYLD2!$F53 + HRYLD1!AL53*(1-VLOOKUP(HRYLD2!AL$4,'[1]INTERNAL PARAMETERS-1'!$B$5:$J$44,5,FALSE))*VLOOKUP(HRYLD2!AL$4,'[1]INTERNAL PARAMETERS-1'!$B$5:$J$44,9,FALSE)*HRYLD2!$F53</f>
        <v>0</v>
      </c>
      <c r="AM53" s="44">
        <f>HRYLD1!AM53*VLOOKUP(HRYLD2!AM$4,'[1]INTERNAL PARAMETERS-1'!$B$5:$J$44,5,FALSE)*VLOOKUP(HRYLD2!AM$4,'[1]INTERNAL PARAMETERS-1'!$B$5:$J$44,7,FALSE)*HRYLD2!$F53 + HRYLD1!AM53*(1-VLOOKUP(HRYLD2!AM$4,'[1]INTERNAL PARAMETERS-1'!$B$5:$J$44,5,FALSE))*VLOOKUP(HRYLD2!AM$4,'[1]INTERNAL PARAMETERS-1'!$B$5:$J$44,9,FALSE)*HRYLD2!$F53</f>
        <v>0</v>
      </c>
      <c r="AN53" s="44">
        <f>HRYLD1!AN53*VLOOKUP(HRYLD2!AN$4,'[1]INTERNAL PARAMETERS-1'!$B$5:$J$44,5,FALSE)*VLOOKUP(HRYLD2!AN$4,'[1]INTERNAL PARAMETERS-1'!$B$5:$J$44,7,FALSE)*HRYLD2!$F53 + HRYLD1!AN53*(1-VLOOKUP(HRYLD2!AN$4,'[1]INTERNAL PARAMETERS-1'!$B$5:$J$44,5,FALSE))*VLOOKUP(HRYLD2!AN$4,'[1]INTERNAL PARAMETERS-1'!$B$5:$J$44,9,FALSE)*HRYLD2!$F53</f>
        <v>0</v>
      </c>
      <c r="AO53" s="44">
        <f>HRYLD1!AO53*VLOOKUP(HRYLD2!AO$4,'[1]INTERNAL PARAMETERS-1'!$B$5:$J$44,5,FALSE)*VLOOKUP(HRYLD2!AO$4,'[1]INTERNAL PARAMETERS-1'!$B$5:$J$44,7,FALSE)*HRYLD2!$F53 + HRYLD1!AO53*(1-VLOOKUP(HRYLD2!AO$4,'[1]INTERNAL PARAMETERS-1'!$B$5:$J$44,5,FALSE))*VLOOKUP(HRYLD2!AO$4,'[1]INTERNAL PARAMETERS-1'!$B$5:$J$44,9,FALSE)*HRYLD2!$F53</f>
        <v>0</v>
      </c>
      <c r="AP53" s="44">
        <f>HRYLD1!AP53*VLOOKUP(HRYLD2!AP$4,'[1]INTERNAL PARAMETERS-1'!$B$5:$J$44,5,FALSE)*VLOOKUP(HRYLD2!AP$4,'[1]INTERNAL PARAMETERS-1'!$B$5:$J$44,7,FALSE)*HRYLD2!$F53 + HRYLD1!AP53*(1-VLOOKUP(HRYLD2!AP$4,'[1]INTERNAL PARAMETERS-1'!$B$5:$J$44,5,FALSE))*VLOOKUP(HRYLD2!AP$4,'[1]INTERNAL PARAMETERS-1'!$B$5:$J$44,9,FALSE)*HRYLD2!$F53</f>
        <v>0</v>
      </c>
      <c r="AQ53" s="44">
        <f>HRYLD1!AQ53*VLOOKUP(HRYLD2!AQ$4,'[1]INTERNAL PARAMETERS-1'!$B$5:$J$44,5,FALSE)*VLOOKUP(HRYLD2!AQ$4,'[1]INTERNAL PARAMETERS-1'!$B$5:$J$44,7,FALSE)*HRYLD2!$F53 + HRYLD1!AQ53*(1-VLOOKUP(HRYLD2!AQ$4,'[1]INTERNAL PARAMETERS-1'!$B$5:$J$44,5,FALSE))*VLOOKUP(HRYLD2!AQ$4,'[1]INTERNAL PARAMETERS-1'!$B$5:$J$44,9,FALSE)*HRYLD2!$F53</f>
        <v>0</v>
      </c>
      <c r="AR53" s="44">
        <f>HRYLD1!AR53*VLOOKUP(HRYLD2!AR$4,'[1]INTERNAL PARAMETERS-1'!$B$5:$J$44,5,FALSE)*VLOOKUP(HRYLD2!AR$4,'[1]INTERNAL PARAMETERS-1'!$B$5:$J$44,7,FALSE)*HRYLD2!$F53 + HRYLD1!AR53*(1-VLOOKUP(HRYLD2!AR$4,'[1]INTERNAL PARAMETERS-1'!$B$5:$J$44,5,FALSE))*VLOOKUP(HRYLD2!AR$4,'[1]INTERNAL PARAMETERS-1'!$B$5:$J$44,9,FALSE)*HRYLD2!$F53</f>
        <v>0</v>
      </c>
      <c r="AS53" s="44">
        <f>HRYLD1!AS53*VLOOKUP(HRYLD2!AS$4,'[1]INTERNAL PARAMETERS-1'!$B$5:$J$44,5,FALSE)*VLOOKUP(HRYLD2!AS$4,'[1]INTERNAL PARAMETERS-1'!$B$5:$J$44,7,FALSE)*HRYLD2!$F53 + HRYLD1!AS53*(1-VLOOKUP(HRYLD2!AS$4,'[1]INTERNAL PARAMETERS-1'!$B$5:$J$44,5,FALSE))*VLOOKUP(HRYLD2!AS$4,'[1]INTERNAL PARAMETERS-1'!$B$5:$J$44,9,FALSE)*HRYLD2!$F53</f>
        <v>0</v>
      </c>
      <c r="AT53" s="43">
        <f>HRYLD1!AT53*VLOOKUP(HRYLD2!AT$4,'[1]INTERNAL PARAMETERS-1'!$B$5:$J$44,5,FALSE)*VLOOKUP(HRYLD2!AT$4,'[1]INTERNAL PARAMETERS-1'!$B$5:$J$44,7,FALSE)*HRYLD2!$F53 + HRYLD1!AT53*(1-VLOOKUP(HRYLD2!AT$4,'[1]INTERNAL PARAMETERS-1'!$B$5:$J$44,5,FALSE))*VLOOKUP(HRYLD2!AT$4,'[1]INTERNAL PARAMETERS-1'!$B$5:$J$44,9,FALSE)*HRYLD2!$F53</f>
        <v>0</v>
      </c>
      <c r="AU53" s="45">
        <f>HRYLD1!AU53*VLOOKUP(HRYLD2!AU$4,'[1]INTERNAL PARAMETERS-1'!$B$5:$J$44,5,FALSE)*VLOOKUP(HRYLD2!AU$4,'[1]INTERNAL PARAMETERS-1'!$B$5:$J$44,6,FALSE)*VLOOKUP(HRYLD2!AU$4,'[1]INTERNAL PARAMETERS-1'!$B$5:$J$44,3,FALSE) + HRYLD1!AU53*(1-VLOOKUP(HRYLD2!AU$4,'[1]INTERNAL PARAMETERS-1'!$B$5:$J$44,5,FALSE))*VLOOKUP(HRYLD2!AU$4,'[1]INTERNAL PARAMETERS-1'!$B$5:$J$44,8,FALSE)*VLOOKUP(HRYLD2!AU$4,'[1]INTERNAL PARAMETERS-1'!$B$5:$J$44,3,FALSE)</f>
        <v>0</v>
      </c>
      <c r="AV53" s="44">
        <f>HRYLD1!AV53*VLOOKUP(HRYLD2!AV$4,'[1]INTERNAL PARAMETERS-1'!$B$5:$J$44,5,FALSE)*VLOOKUP(HRYLD2!AV$4,'[1]INTERNAL PARAMETERS-1'!$B$5:$J$44,6,FALSE)*VLOOKUP(HRYLD2!AV$4,'[1]INTERNAL PARAMETERS-1'!$B$5:$J$44,3,FALSE) + HRYLD1!AV53*(1-VLOOKUP(HRYLD2!AV$4,'[1]INTERNAL PARAMETERS-1'!$B$5:$J$44,5,FALSE))*VLOOKUP(HRYLD2!AV$4,'[1]INTERNAL PARAMETERS-1'!$B$5:$J$44,8,FALSE)*VLOOKUP(HRYLD2!AV$4,'[1]INTERNAL PARAMETERS-1'!$B$5:$J$44,3,FALSE)</f>
        <v>0</v>
      </c>
      <c r="AW53" s="44">
        <f>HRYLD1!AW53*VLOOKUP(HRYLD2!AW$4,'[1]INTERNAL PARAMETERS-1'!$B$5:$J$44,5,FALSE)*VLOOKUP(HRYLD2!AW$4,'[1]INTERNAL PARAMETERS-1'!$B$5:$J$44,6,FALSE)*VLOOKUP(HRYLD2!AW$4,'[1]INTERNAL PARAMETERS-1'!$B$5:$J$44,3,FALSE) + HRYLD1!AW53*(1-VLOOKUP(HRYLD2!AW$4,'[1]INTERNAL PARAMETERS-1'!$B$5:$J$44,5,FALSE))*VLOOKUP(HRYLD2!AW$4,'[1]INTERNAL PARAMETERS-1'!$B$5:$J$44,8,FALSE)*VLOOKUP(HRYLD2!AW$4,'[1]INTERNAL PARAMETERS-1'!$B$5:$J$44,3,FALSE)</f>
        <v>0.69905913011726561</v>
      </c>
      <c r="AX53" s="44">
        <f>HRYLD1!AX53*VLOOKUP(HRYLD2!AX$4,'[1]INTERNAL PARAMETERS-1'!$B$5:$J$44,5,FALSE)*VLOOKUP(HRYLD2!AX$4,'[1]INTERNAL PARAMETERS-1'!$B$5:$J$44,6,FALSE)*VLOOKUP(HRYLD2!AX$4,'[1]INTERNAL PARAMETERS-1'!$B$5:$J$44,3,FALSE) + HRYLD1!AX53*(1-VLOOKUP(HRYLD2!AX$4,'[1]INTERNAL PARAMETERS-1'!$B$5:$J$44,5,FALSE))*VLOOKUP(HRYLD2!AX$4,'[1]INTERNAL PARAMETERS-1'!$B$5:$J$44,8,FALSE)*VLOOKUP(HRYLD2!AX$4,'[1]INTERNAL PARAMETERS-1'!$B$5:$J$44,3,FALSE)</f>
        <v>0</v>
      </c>
      <c r="AY53" s="44">
        <f>HRYLD1!AY53*VLOOKUP(HRYLD2!AY$4,'[1]INTERNAL PARAMETERS-1'!$B$5:$J$44,5,FALSE)*VLOOKUP(HRYLD2!AY$4,'[1]INTERNAL PARAMETERS-1'!$B$5:$J$44,6,FALSE)*VLOOKUP(HRYLD2!AY$4,'[1]INTERNAL PARAMETERS-1'!$B$5:$J$44,3,FALSE) + HRYLD1!AY53*(1-VLOOKUP(HRYLD2!AY$4,'[1]INTERNAL PARAMETERS-1'!$B$5:$J$44,5,FALSE))*VLOOKUP(HRYLD2!AY$4,'[1]INTERNAL PARAMETERS-1'!$B$5:$J$44,8,FALSE)*VLOOKUP(HRYLD2!AY$4,'[1]INTERNAL PARAMETERS-1'!$B$5:$J$44,3,FALSE)</f>
        <v>0</v>
      </c>
      <c r="AZ53" s="44">
        <f>HRYLD1!AZ53*VLOOKUP(HRYLD2!AZ$4,'[1]INTERNAL PARAMETERS-1'!$B$5:$J$44,5,FALSE)*VLOOKUP(HRYLD2!AZ$4,'[1]INTERNAL PARAMETERS-1'!$B$5:$J$44,6,FALSE)*VLOOKUP(HRYLD2!AZ$4,'[1]INTERNAL PARAMETERS-1'!$B$5:$J$44,3,FALSE) + HRYLD1!AZ53*(1-VLOOKUP(HRYLD2!AZ$4,'[1]INTERNAL PARAMETERS-1'!$B$5:$J$44,5,FALSE))*VLOOKUP(HRYLD2!AZ$4,'[1]INTERNAL PARAMETERS-1'!$B$5:$J$44,8,FALSE)*VLOOKUP(HRYLD2!AZ$4,'[1]INTERNAL PARAMETERS-1'!$B$5:$J$44,3,FALSE)</f>
        <v>0</v>
      </c>
      <c r="BA53" s="44">
        <f>HRYLD1!BA53*VLOOKUP(HRYLD2!BA$4,'[1]INTERNAL PARAMETERS-1'!$B$5:$J$44,5,FALSE)*VLOOKUP(HRYLD2!BA$4,'[1]INTERNAL PARAMETERS-1'!$B$5:$J$44,6,FALSE)*VLOOKUP(HRYLD2!BA$4,'[1]INTERNAL PARAMETERS-1'!$B$5:$J$44,3,FALSE) + HRYLD1!BA53*(1-VLOOKUP(HRYLD2!BA$4,'[1]INTERNAL PARAMETERS-1'!$B$5:$J$44,5,FALSE))*VLOOKUP(HRYLD2!BA$4,'[1]INTERNAL PARAMETERS-1'!$B$5:$J$44,8,FALSE)*VLOOKUP(HRYLD2!BA$4,'[1]INTERNAL PARAMETERS-1'!$B$5:$J$44,3,FALSE)</f>
        <v>0.64564278173875445</v>
      </c>
      <c r="BB53" s="44">
        <f>HRYLD1!BB53*VLOOKUP(HRYLD2!BB$4,'[1]INTERNAL PARAMETERS-1'!$B$5:$J$44,5,FALSE)*VLOOKUP(HRYLD2!BB$4,'[1]INTERNAL PARAMETERS-1'!$B$5:$J$44,6,FALSE)*VLOOKUP(HRYLD2!BB$4,'[1]INTERNAL PARAMETERS-1'!$B$5:$J$44,3,FALSE) + HRYLD1!BB53*(1-VLOOKUP(HRYLD2!BB$4,'[1]INTERNAL PARAMETERS-1'!$B$5:$J$44,5,FALSE))*VLOOKUP(HRYLD2!BB$4,'[1]INTERNAL PARAMETERS-1'!$B$5:$J$44,8,FALSE)*VLOOKUP(HRYLD2!BB$4,'[1]INTERNAL PARAMETERS-1'!$B$5:$J$44,3,FALSE)</f>
        <v>7.8124869460920995E-2</v>
      </c>
      <c r="BC53" s="44">
        <f>HRYLD1!BC53*VLOOKUP(HRYLD2!BC$4,'[1]INTERNAL PARAMETERS-1'!$B$5:$J$44,5,FALSE)*VLOOKUP(HRYLD2!BC$4,'[1]INTERNAL PARAMETERS-1'!$B$5:$J$44,6,FALSE)*VLOOKUP(HRYLD2!BC$4,'[1]INTERNAL PARAMETERS-1'!$B$5:$J$44,3,FALSE) + HRYLD1!BC53*(1-VLOOKUP(HRYLD2!BC$4,'[1]INTERNAL PARAMETERS-1'!$B$5:$J$44,5,FALSE))*VLOOKUP(HRYLD2!BC$4,'[1]INTERNAL PARAMETERS-1'!$B$5:$J$44,8,FALSE)*VLOOKUP(HRYLD2!BC$4,'[1]INTERNAL PARAMETERS-1'!$B$5:$J$44,3,FALSE)</f>
        <v>0.43137743885713059</v>
      </c>
      <c r="BD53" s="44">
        <f>HRYLD1!BD53*VLOOKUP(HRYLD2!BD$4,'[1]INTERNAL PARAMETERS-1'!$B$5:$J$44,5,FALSE)*VLOOKUP(HRYLD2!BD$4,'[1]INTERNAL PARAMETERS-1'!$B$5:$J$44,6,FALSE)*VLOOKUP(HRYLD2!BD$4,'[1]INTERNAL PARAMETERS-1'!$B$5:$J$44,3,FALSE) + HRYLD1!BD53*(1-VLOOKUP(HRYLD2!BD$4,'[1]INTERNAL PARAMETERS-1'!$B$5:$J$44,5,FALSE))*VLOOKUP(HRYLD2!BD$4,'[1]INTERNAL PARAMETERS-1'!$B$5:$J$44,8,FALSE)*VLOOKUP(HRYLD2!BD$4,'[1]INTERNAL PARAMETERS-1'!$B$5:$J$44,3,FALSE)</f>
        <v>7.3015210549834814E-2</v>
      </c>
      <c r="BE53" s="44">
        <f>HRYLD1!BE53*VLOOKUP(HRYLD2!BE$4,'[1]INTERNAL PARAMETERS-1'!$B$5:$J$44,5,FALSE)*VLOOKUP(HRYLD2!BE$4,'[1]INTERNAL PARAMETERS-1'!$B$5:$J$44,6,FALSE)*VLOOKUP(HRYLD2!BE$4,'[1]INTERNAL PARAMETERS-1'!$B$5:$J$44,3,FALSE) + HRYLD1!BE53*(1-VLOOKUP(HRYLD2!BE$4,'[1]INTERNAL PARAMETERS-1'!$B$5:$J$44,5,FALSE))*VLOOKUP(HRYLD2!BE$4,'[1]INTERNAL PARAMETERS-1'!$B$5:$J$44,8,FALSE)*VLOOKUP(HRYLD2!BE$4,'[1]INTERNAL PARAMETERS-1'!$B$5:$J$44,3,FALSE)</f>
        <v>0.24670046631766129</v>
      </c>
      <c r="BF53" s="44">
        <f>HRYLD1!BF53*VLOOKUP(HRYLD2!BF$4,'[1]INTERNAL PARAMETERS-1'!$B$5:$J$44,5,FALSE)*VLOOKUP(HRYLD2!BF$4,'[1]INTERNAL PARAMETERS-1'!$B$5:$J$44,6,FALSE)*VLOOKUP(HRYLD2!BF$4,'[1]INTERNAL PARAMETERS-1'!$B$5:$J$44,3,FALSE) + HRYLD1!BF53*(1-VLOOKUP(HRYLD2!BF$4,'[1]INTERNAL PARAMETERS-1'!$B$5:$J$44,5,FALSE))*VLOOKUP(HRYLD2!BF$4,'[1]INTERNAL PARAMETERS-1'!$B$5:$J$44,8,FALSE)*VLOOKUP(HRYLD2!BF$4,'[1]INTERNAL PARAMETERS-1'!$B$5:$J$44,3,FALSE)</f>
        <v>0</v>
      </c>
      <c r="BG53" s="44">
        <f>HRYLD1!BG53*VLOOKUP(HRYLD2!BG$4,'[1]INTERNAL PARAMETERS-1'!$B$5:$J$44,5,FALSE)*VLOOKUP(HRYLD2!BG$4,'[1]INTERNAL PARAMETERS-1'!$B$5:$J$44,6,FALSE)*VLOOKUP(HRYLD2!BG$4,'[1]INTERNAL PARAMETERS-1'!$B$5:$J$44,3,FALSE) + HRYLD1!BG53*(1-VLOOKUP(HRYLD2!BG$4,'[1]INTERNAL PARAMETERS-1'!$B$5:$J$44,5,FALSE))*VLOOKUP(HRYLD2!BG$4,'[1]INTERNAL PARAMETERS-1'!$B$5:$J$44,8,FALSE)*VLOOKUP(HRYLD2!BG$4,'[1]INTERNAL PARAMETERS-1'!$B$5:$J$44,3,FALSE)</f>
        <v>0.10313339217699045</v>
      </c>
      <c r="BH53" s="44">
        <f>HRYLD1!BH53*VLOOKUP(HRYLD2!BH$4,'[1]INTERNAL PARAMETERS-1'!$B$5:$J$44,5,FALSE)*VLOOKUP(HRYLD2!BH$4,'[1]INTERNAL PARAMETERS-1'!$B$5:$J$44,6,FALSE)*VLOOKUP(HRYLD2!BH$4,'[1]INTERNAL PARAMETERS-1'!$B$5:$J$44,3,FALSE) + HRYLD1!BH53*(1-VLOOKUP(HRYLD2!BH$4,'[1]INTERNAL PARAMETERS-1'!$B$5:$J$44,5,FALSE))*VLOOKUP(HRYLD2!BH$4,'[1]INTERNAL PARAMETERS-1'!$B$5:$J$44,8,FALSE)*VLOOKUP(HRYLD2!BH$4,'[1]INTERNAL PARAMETERS-1'!$B$5:$J$44,3,FALSE)</f>
        <v>6.9887925683034455E-4</v>
      </c>
      <c r="BI53" s="44">
        <f>HRYLD1!BI53*VLOOKUP(HRYLD2!BI$4,'[1]INTERNAL PARAMETERS-1'!$B$5:$J$44,5,FALSE)*VLOOKUP(HRYLD2!BI$4,'[1]INTERNAL PARAMETERS-1'!$B$5:$J$44,6,FALSE)*VLOOKUP(HRYLD2!BI$4,'[1]INTERNAL PARAMETERS-1'!$B$5:$J$44,3,FALSE) + HRYLD1!BI53*(1-VLOOKUP(HRYLD2!BI$4,'[1]INTERNAL PARAMETERS-1'!$B$5:$J$44,5,FALSE))*VLOOKUP(HRYLD2!BI$4,'[1]INTERNAL PARAMETERS-1'!$B$5:$J$44,8,FALSE)*VLOOKUP(HRYLD2!BI$4,'[1]INTERNAL PARAMETERS-1'!$B$5:$J$44,3,FALSE)</f>
        <v>0</v>
      </c>
      <c r="BJ53" s="44">
        <f>HRYLD1!BJ53*VLOOKUP(HRYLD2!BJ$4,'[1]INTERNAL PARAMETERS-1'!$B$5:$J$44,5,FALSE)*VLOOKUP(HRYLD2!BJ$4,'[1]INTERNAL PARAMETERS-1'!$B$5:$J$44,6,FALSE)*VLOOKUP(HRYLD2!BJ$4,'[1]INTERNAL PARAMETERS-1'!$B$5:$J$44,3,FALSE) + HRYLD1!BJ53*(1-VLOOKUP(HRYLD2!BJ$4,'[1]INTERNAL PARAMETERS-1'!$B$5:$J$44,5,FALSE))*VLOOKUP(HRYLD2!BJ$4,'[1]INTERNAL PARAMETERS-1'!$B$5:$J$44,8,FALSE)*VLOOKUP(HRYLD2!BJ$4,'[1]INTERNAL PARAMETERS-1'!$B$5:$J$44,3,FALSE)</f>
        <v>5.5949131211588524E-2</v>
      </c>
      <c r="BK53" s="44">
        <f>HRYLD1!BK53*VLOOKUP(HRYLD2!BK$4,'[1]INTERNAL PARAMETERS-1'!$B$5:$J$44,5,FALSE)*VLOOKUP(HRYLD2!BK$4,'[1]INTERNAL PARAMETERS-1'!$B$5:$J$44,6,FALSE)*VLOOKUP(HRYLD2!BK$4,'[1]INTERNAL PARAMETERS-1'!$B$5:$J$44,3,FALSE) + HRYLD1!BK53*(1-VLOOKUP(HRYLD2!BK$4,'[1]INTERNAL PARAMETERS-1'!$B$5:$J$44,5,FALSE))*VLOOKUP(HRYLD2!BK$4,'[1]INTERNAL PARAMETERS-1'!$B$5:$J$44,8,FALSE)*VLOOKUP(HRYLD2!BK$4,'[1]INTERNAL PARAMETERS-1'!$B$5:$J$44,3,FALSE)</f>
        <v>5.1997724485843347E-2</v>
      </c>
      <c r="BL53" s="44">
        <f>HRYLD1!BL53*VLOOKUP(HRYLD2!BL$4,'[1]INTERNAL PARAMETERS-1'!$B$5:$J$44,5,FALSE)*VLOOKUP(HRYLD2!BL$4,'[1]INTERNAL PARAMETERS-1'!$B$5:$J$44,6,FALSE)*VLOOKUP(HRYLD2!BL$4,'[1]INTERNAL PARAMETERS-1'!$B$5:$J$44,3,FALSE) + HRYLD1!BL53*(1-VLOOKUP(HRYLD2!BL$4,'[1]INTERNAL PARAMETERS-1'!$B$5:$J$44,5,FALSE))*VLOOKUP(HRYLD2!BL$4,'[1]INTERNAL PARAMETERS-1'!$B$5:$J$44,8,FALSE)*VLOOKUP(HRYLD2!BL$4,'[1]INTERNAL PARAMETERS-1'!$B$5:$J$44,3,FALSE)</f>
        <v>0.13290768179029755</v>
      </c>
      <c r="BM53" s="44">
        <f>HRYLD1!BM53*VLOOKUP(HRYLD2!BM$4,'[1]INTERNAL PARAMETERS-1'!$B$5:$J$44,5,FALSE)*VLOOKUP(HRYLD2!BM$4,'[1]INTERNAL PARAMETERS-1'!$B$5:$J$44,6,FALSE)*VLOOKUP(HRYLD2!BM$4,'[1]INTERNAL PARAMETERS-1'!$B$5:$J$44,3,FALSE) + HRYLD1!BM53*(1-VLOOKUP(HRYLD2!BM$4,'[1]INTERNAL PARAMETERS-1'!$B$5:$J$44,5,FALSE))*VLOOKUP(HRYLD2!BM$4,'[1]INTERNAL PARAMETERS-1'!$B$5:$J$44,8,FALSE)*VLOOKUP(HRYLD2!BM$4,'[1]INTERNAL PARAMETERS-1'!$B$5:$J$44,3,FALSE)</f>
        <v>9.1408133369420469E-2</v>
      </c>
      <c r="BN53" s="44">
        <f>HRYLD1!BN53*VLOOKUP(HRYLD2!BN$4,'[1]INTERNAL PARAMETERS-1'!$B$5:$J$44,5,FALSE)*VLOOKUP(HRYLD2!BN$4,'[1]INTERNAL PARAMETERS-1'!$B$5:$J$44,6,FALSE)*VLOOKUP(HRYLD2!BN$4,'[1]INTERNAL PARAMETERS-1'!$B$5:$J$44,3,FALSE) + HRYLD1!BN53*(1-VLOOKUP(HRYLD2!BN$4,'[1]INTERNAL PARAMETERS-1'!$B$5:$J$44,5,FALSE))*VLOOKUP(HRYLD2!BN$4,'[1]INTERNAL PARAMETERS-1'!$B$5:$J$44,8,FALSE)*VLOOKUP(HRYLD2!BN$4,'[1]INTERNAL PARAMETERS-1'!$B$5:$J$44,3,FALSE)</f>
        <v>4.0007595212997515E-2</v>
      </c>
      <c r="BO53" s="44">
        <f>HRYLD1!BO53*VLOOKUP(HRYLD2!BO$4,'[1]INTERNAL PARAMETERS-1'!$B$5:$J$44,5,FALSE)*VLOOKUP(HRYLD2!BO$4,'[1]INTERNAL PARAMETERS-1'!$B$5:$J$44,6,FALSE)*VLOOKUP(HRYLD2!BO$4,'[1]INTERNAL PARAMETERS-1'!$B$5:$J$44,3,FALSE) + HRYLD1!BO53*(1-VLOOKUP(HRYLD2!BO$4,'[1]INTERNAL PARAMETERS-1'!$B$5:$J$44,5,FALSE))*VLOOKUP(HRYLD2!BO$4,'[1]INTERNAL PARAMETERS-1'!$B$5:$J$44,8,FALSE)*VLOOKUP(HRYLD2!BO$4,'[1]INTERNAL PARAMETERS-1'!$B$5:$J$44,3,FALSE)</f>
        <v>2.2572644226350563E-2</v>
      </c>
      <c r="BP53" s="44">
        <f>HRYLD1!BP53*VLOOKUP(HRYLD2!BP$4,'[1]INTERNAL PARAMETERS-1'!$B$5:$J$44,5,FALSE)*VLOOKUP(HRYLD2!BP$4,'[1]INTERNAL PARAMETERS-1'!$B$5:$J$44,6,FALSE)*VLOOKUP(HRYLD2!BP$4,'[1]INTERNAL PARAMETERS-1'!$B$5:$J$44,3,FALSE) + HRYLD1!BP53*(1-VLOOKUP(HRYLD2!BP$4,'[1]INTERNAL PARAMETERS-1'!$B$5:$J$44,5,FALSE))*VLOOKUP(HRYLD2!BP$4,'[1]INTERNAL PARAMETERS-1'!$B$5:$J$44,8,FALSE)*VLOOKUP(HRYLD2!BP$4,'[1]INTERNAL PARAMETERS-1'!$B$5:$J$44,3,FALSE)</f>
        <v>3.1805047725718726E-3</v>
      </c>
      <c r="BQ53" s="44">
        <f>HRYLD1!BQ53*VLOOKUP(HRYLD2!BQ$4,'[1]INTERNAL PARAMETERS-1'!$B$5:$J$44,5,FALSE)*VLOOKUP(HRYLD2!BQ$4,'[1]INTERNAL PARAMETERS-1'!$B$5:$J$44,6,FALSE)*VLOOKUP(HRYLD2!BQ$4,'[1]INTERNAL PARAMETERS-1'!$B$5:$J$44,3,FALSE) + HRYLD1!BQ53*(1-VLOOKUP(HRYLD2!BQ$4,'[1]INTERNAL PARAMETERS-1'!$B$5:$J$44,5,FALSE))*VLOOKUP(HRYLD2!BQ$4,'[1]INTERNAL PARAMETERS-1'!$B$5:$J$44,8,FALSE)*VLOOKUP(HRYLD2!BQ$4,'[1]INTERNAL PARAMETERS-1'!$B$5:$J$44,3,FALSE)</f>
        <v>0.1641534864258026</v>
      </c>
      <c r="BR53" s="44">
        <f>HRYLD1!BR53*VLOOKUP(HRYLD2!BR$4,'[1]INTERNAL PARAMETERS-1'!$B$5:$J$44,5,FALSE)*VLOOKUP(HRYLD2!BR$4,'[1]INTERNAL PARAMETERS-1'!$B$5:$J$44,6,FALSE)*VLOOKUP(HRYLD2!BR$4,'[1]INTERNAL PARAMETERS-1'!$B$5:$J$44,3,FALSE) + HRYLD1!BR53*(1-VLOOKUP(HRYLD2!BR$4,'[1]INTERNAL PARAMETERS-1'!$B$5:$J$44,5,FALSE))*VLOOKUP(HRYLD2!BR$4,'[1]INTERNAL PARAMETERS-1'!$B$5:$J$44,8,FALSE)*VLOOKUP(HRYLD2!BR$4,'[1]INTERNAL PARAMETERS-1'!$B$5:$J$44,3,FALSE)</f>
        <v>3.6396326798156906E-3</v>
      </c>
      <c r="BS53" s="44">
        <f>HRYLD1!BS53*VLOOKUP(HRYLD2!BS$4,'[1]INTERNAL PARAMETERS-1'!$B$5:$J$44,5,FALSE)*VLOOKUP(HRYLD2!BS$4,'[1]INTERNAL PARAMETERS-1'!$B$5:$J$44,6,FALSE)*VLOOKUP(HRYLD2!BS$4,'[1]INTERNAL PARAMETERS-1'!$B$5:$J$44,3,FALSE) + HRYLD1!BS53*(1-VLOOKUP(HRYLD2!BS$4,'[1]INTERNAL PARAMETERS-1'!$B$5:$J$44,5,FALSE))*VLOOKUP(HRYLD2!BS$4,'[1]INTERNAL PARAMETERS-1'!$B$5:$J$44,8,FALSE)*VLOOKUP(HRYLD2!BS$4,'[1]INTERNAL PARAMETERS-1'!$B$5:$J$44,3,FALSE)</f>
        <v>6.9186621600800539E-4</v>
      </c>
      <c r="BT53" s="44">
        <f>HRYLD1!BT53*VLOOKUP(HRYLD2!BT$4,'[1]INTERNAL PARAMETERS-1'!$B$5:$J$44,5,FALSE)*VLOOKUP(HRYLD2!BT$4,'[1]INTERNAL PARAMETERS-1'!$B$5:$J$44,6,FALSE)*VLOOKUP(HRYLD2!BT$4,'[1]INTERNAL PARAMETERS-1'!$B$5:$J$44,3,FALSE) + HRYLD1!BT53*(1-VLOOKUP(HRYLD2!BT$4,'[1]INTERNAL PARAMETERS-1'!$B$5:$J$44,5,FALSE))*VLOOKUP(HRYLD2!BT$4,'[1]INTERNAL PARAMETERS-1'!$B$5:$J$44,8,FALSE)*VLOOKUP(HRYLD2!BT$4,'[1]INTERNAL PARAMETERS-1'!$B$5:$J$44,3,FALSE)</f>
        <v>0</v>
      </c>
      <c r="BU53" s="44">
        <f>HRYLD1!BU53*VLOOKUP(HRYLD2!BU$4,'[1]INTERNAL PARAMETERS-1'!$B$5:$J$44,5,FALSE)*VLOOKUP(HRYLD2!BU$4,'[1]INTERNAL PARAMETERS-1'!$B$5:$J$44,6,FALSE)*VLOOKUP(HRYLD2!BU$4,'[1]INTERNAL PARAMETERS-1'!$B$5:$J$44,3,FALSE) + HRYLD1!BU53*(1-VLOOKUP(HRYLD2!BU$4,'[1]INTERNAL PARAMETERS-1'!$B$5:$J$44,5,FALSE))*VLOOKUP(HRYLD2!BU$4,'[1]INTERNAL PARAMETERS-1'!$B$5:$J$44,8,FALSE)*VLOOKUP(HRYLD2!BU$4,'[1]INTERNAL PARAMETERS-1'!$B$5:$J$44,3,FALSE)</f>
        <v>0</v>
      </c>
      <c r="BV53" s="44">
        <f>HRYLD1!BV53*VLOOKUP(HRYLD2!BV$4,'[1]INTERNAL PARAMETERS-1'!$B$5:$J$44,5,FALSE)*VLOOKUP(HRYLD2!BV$4,'[1]INTERNAL PARAMETERS-1'!$B$5:$J$44,6,FALSE)*VLOOKUP(HRYLD2!BV$4,'[1]INTERNAL PARAMETERS-1'!$B$5:$J$44,3,FALSE) + HRYLD1!BV53*(1-VLOOKUP(HRYLD2!BV$4,'[1]INTERNAL PARAMETERS-1'!$B$5:$J$44,5,FALSE))*VLOOKUP(HRYLD2!BV$4,'[1]INTERNAL PARAMETERS-1'!$B$5:$J$44,8,FALSE)*VLOOKUP(HRYLD2!BV$4,'[1]INTERNAL PARAMETERS-1'!$B$5:$J$44,3,FALSE)</f>
        <v>0</v>
      </c>
      <c r="BW53" s="44">
        <f>HRYLD1!BW53*VLOOKUP(HRYLD2!BW$4,'[1]INTERNAL PARAMETERS-1'!$B$5:$J$44,5,FALSE)*VLOOKUP(HRYLD2!BW$4,'[1]INTERNAL PARAMETERS-1'!$B$5:$J$44,6,FALSE)*VLOOKUP(HRYLD2!BW$4,'[1]INTERNAL PARAMETERS-1'!$B$5:$J$44,3,FALSE) + HRYLD1!BW53*(1-VLOOKUP(HRYLD2!BW$4,'[1]INTERNAL PARAMETERS-1'!$B$5:$J$44,5,FALSE))*VLOOKUP(HRYLD2!BW$4,'[1]INTERNAL PARAMETERS-1'!$B$5:$J$44,8,FALSE)*VLOOKUP(HRYLD2!BW$4,'[1]INTERNAL PARAMETERS-1'!$B$5:$J$44,3,FALSE)</f>
        <v>0</v>
      </c>
      <c r="BX53" s="44">
        <f>HRYLD1!BX53*VLOOKUP(HRYLD2!BX$4,'[1]INTERNAL PARAMETERS-1'!$B$5:$J$44,5,FALSE)*VLOOKUP(HRYLD2!BX$4,'[1]INTERNAL PARAMETERS-1'!$B$5:$J$44,6,FALSE)*VLOOKUP(HRYLD2!BX$4,'[1]INTERNAL PARAMETERS-1'!$B$5:$J$44,3,FALSE) + HRYLD1!BX53*(1-VLOOKUP(HRYLD2!BX$4,'[1]INTERNAL PARAMETERS-1'!$B$5:$J$44,5,FALSE))*VLOOKUP(HRYLD2!BX$4,'[1]INTERNAL PARAMETERS-1'!$B$5:$J$44,8,FALSE)*VLOOKUP(HRYLD2!BX$4,'[1]INTERNAL PARAMETERS-1'!$B$5:$J$44,3,FALSE)</f>
        <v>0</v>
      </c>
      <c r="BY53" s="44">
        <f>HRYLD1!BY53*VLOOKUP(HRYLD2!BY$4,'[1]INTERNAL PARAMETERS-1'!$B$5:$J$44,5,FALSE)*VLOOKUP(HRYLD2!BY$4,'[1]INTERNAL PARAMETERS-1'!$B$5:$J$44,6,FALSE)*VLOOKUP(HRYLD2!BY$4,'[1]INTERNAL PARAMETERS-1'!$B$5:$J$44,3,FALSE) + HRYLD1!BY53*(1-VLOOKUP(HRYLD2!BY$4,'[1]INTERNAL PARAMETERS-1'!$B$5:$J$44,5,FALSE))*VLOOKUP(HRYLD2!BY$4,'[1]INTERNAL PARAMETERS-1'!$B$5:$J$44,8,FALSE)*VLOOKUP(HRYLD2!BY$4,'[1]INTERNAL PARAMETERS-1'!$B$5:$J$44,3,FALSE)</f>
        <v>0</v>
      </c>
      <c r="BZ53" s="44">
        <f>HRYLD1!BZ53*VLOOKUP(HRYLD2!BZ$4,'[1]INTERNAL PARAMETERS-1'!$B$5:$J$44,5,FALSE)*VLOOKUP(HRYLD2!BZ$4,'[1]INTERNAL PARAMETERS-1'!$B$5:$J$44,6,FALSE)*VLOOKUP(HRYLD2!BZ$4,'[1]INTERNAL PARAMETERS-1'!$B$5:$J$44,3,FALSE) + HRYLD1!BZ53*(1-VLOOKUP(HRYLD2!BZ$4,'[1]INTERNAL PARAMETERS-1'!$B$5:$J$44,5,FALSE))*VLOOKUP(HRYLD2!BZ$4,'[1]INTERNAL PARAMETERS-1'!$B$5:$J$44,8,FALSE)*VLOOKUP(HRYLD2!BZ$4,'[1]INTERNAL PARAMETERS-1'!$B$5:$J$44,3,FALSE)</f>
        <v>4.43729939204491E-4</v>
      </c>
      <c r="CA53" s="44">
        <f>HRYLD1!CA53*VLOOKUP(HRYLD2!CA$4,'[1]INTERNAL PARAMETERS-1'!$B$5:$J$44,5,FALSE)*VLOOKUP(HRYLD2!CA$4,'[1]INTERNAL PARAMETERS-1'!$B$5:$J$44,6,FALSE)*VLOOKUP(HRYLD2!CA$4,'[1]INTERNAL PARAMETERS-1'!$B$5:$J$44,3,FALSE) + HRYLD1!CA53*(1-VLOOKUP(HRYLD2!CA$4,'[1]INTERNAL PARAMETERS-1'!$B$5:$J$44,5,FALSE))*VLOOKUP(HRYLD2!CA$4,'[1]INTERNAL PARAMETERS-1'!$B$5:$J$44,8,FALSE)*VLOOKUP(HRYLD2!CA$4,'[1]INTERNAL PARAMETERS-1'!$B$5:$J$44,3,FALSE)</f>
        <v>0</v>
      </c>
      <c r="CB53" s="44">
        <f>HRYLD1!CB53*VLOOKUP(HRYLD2!CB$4,'[1]INTERNAL PARAMETERS-1'!$B$5:$J$44,5,FALSE)*VLOOKUP(HRYLD2!CB$4,'[1]INTERNAL PARAMETERS-1'!$B$5:$J$44,6,FALSE)*VLOOKUP(HRYLD2!CB$4,'[1]INTERNAL PARAMETERS-1'!$B$5:$J$44,3,FALSE) + HRYLD1!CB53*(1-VLOOKUP(HRYLD2!CB$4,'[1]INTERNAL PARAMETERS-1'!$B$5:$J$44,5,FALSE))*VLOOKUP(HRYLD2!CB$4,'[1]INTERNAL PARAMETERS-1'!$B$5:$J$44,8,FALSE)*VLOOKUP(HRYLD2!CB$4,'[1]INTERNAL PARAMETERS-1'!$B$5:$J$44,3,FALSE)</f>
        <v>0</v>
      </c>
      <c r="CC53" s="44">
        <f>HRYLD1!CC53*VLOOKUP(HRYLD2!CC$4,'[1]INTERNAL PARAMETERS-1'!$B$5:$J$44,5,FALSE)*VLOOKUP(HRYLD2!CC$4,'[1]INTERNAL PARAMETERS-1'!$B$5:$J$44,6,FALSE)*VLOOKUP(HRYLD2!CC$4,'[1]INTERNAL PARAMETERS-1'!$B$5:$J$44,3,FALSE) + HRYLD1!CC53*(1-VLOOKUP(HRYLD2!CC$4,'[1]INTERNAL PARAMETERS-1'!$B$5:$J$44,5,FALSE))*VLOOKUP(HRYLD2!CC$4,'[1]INTERNAL PARAMETERS-1'!$B$5:$J$44,8,FALSE)*VLOOKUP(HRYLD2!CC$4,'[1]INTERNAL PARAMETERS-1'!$B$5:$J$44,3,FALSE)</f>
        <v>7.8884867949117283E-4</v>
      </c>
      <c r="CD53" s="44">
        <f>HRYLD1!CD53*VLOOKUP(HRYLD2!CD$4,'[1]INTERNAL PARAMETERS-1'!$B$5:$J$44,5,FALSE)*VLOOKUP(HRYLD2!CD$4,'[1]INTERNAL PARAMETERS-1'!$B$5:$J$44,6,FALSE)*VLOOKUP(HRYLD2!CD$4,'[1]INTERNAL PARAMETERS-1'!$B$5:$J$44,3,FALSE) + HRYLD1!CD53*(1-VLOOKUP(HRYLD2!CD$4,'[1]INTERNAL PARAMETERS-1'!$B$5:$J$44,5,FALSE))*VLOOKUP(HRYLD2!CD$4,'[1]INTERNAL PARAMETERS-1'!$B$5:$J$44,8,FALSE)*VLOOKUP(HRYLD2!CD$4,'[1]INTERNAL PARAMETERS-1'!$B$5:$J$44,3,FALSE)</f>
        <v>2.20631931861663E-3</v>
      </c>
      <c r="CE53" s="44">
        <f>HRYLD1!CE53*VLOOKUP(HRYLD2!CE$4,'[1]INTERNAL PARAMETERS-1'!$B$5:$J$44,5,FALSE)*VLOOKUP(HRYLD2!CE$4,'[1]INTERNAL PARAMETERS-1'!$B$5:$J$44,6,FALSE)*VLOOKUP(HRYLD2!CE$4,'[1]INTERNAL PARAMETERS-1'!$B$5:$J$44,3,FALSE) + HRYLD1!CE53*(1-VLOOKUP(HRYLD2!CE$4,'[1]INTERNAL PARAMETERS-1'!$B$5:$J$44,5,FALSE))*VLOOKUP(HRYLD2!CE$4,'[1]INTERNAL PARAMETERS-1'!$B$5:$J$44,8,FALSE)*VLOOKUP(HRYLD2!CE$4,'[1]INTERNAL PARAMETERS-1'!$B$5:$J$44,3,FALSE)</f>
        <v>3.9203502269019473E-3</v>
      </c>
      <c r="CF53" s="44">
        <f>HRYLD1!CF53*VLOOKUP(HRYLD2!CF$4,'[1]INTERNAL PARAMETERS-1'!$B$5:$J$44,5,FALSE)*VLOOKUP(HRYLD2!CF$4,'[1]INTERNAL PARAMETERS-1'!$B$5:$J$44,6,FALSE)*VLOOKUP(HRYLD2!CF$4,'[1]INTERNAL PARAMETERS-1'!$B$5:$J$44,3,FALSE) + HRYLD1!CF53*(1-VLOOKUP(HRYLD2!CF$4,'[1]INTERNAL PARAMETERS-1'!$B$5:$J$44,5,FALSE))*VLOOKUP(HRYLD2!CF$4,'[1]INTERNAL PARAMETERS-1'!$B$5:$J$44,8,FALSE)*VLOOKUP(HRYLD2!CF$4,'[1]INTERNAL PARAMETERS-1'!$B$5:$J$44,3,FALSE)</f>
        <v>0</v>
      </c>
      <c r="CG53" s="44">
        <f>HRYLD1!CG53*VLOOKUP(HRYLD2!CG$4,'[1]INTERNAL PARAMETERS-1'!$B$5:$J$44,5,FALSE)*VLOOKUP(HRYLD2!CG$4,'[1]INTERNAL PARAMETERS-1'!$B$5:$J$44,6,FALSE)*VLOOKUP(HRYLD2!CG$4,'[1]INTERNAL PARAMETERS-1'!$B$5:$J$44,3,FALSE) + HRYLD1!CG53*(1-VLOOKUP(HRYLD2!CG$4,'[1]INTERNAL PARAMETERS-1'!$B$5:$J$44,5,FALSE))*VLOOKUP(HRYLD2!CG$4,'[1]INTERNAL PARAMETERS-1'!$B$5:$J$44,8,FALSE)*VLOOKUP(HRYLD2!CG$4,'[1]INTERNAL PARAMETERS-1'!$B$5:$J$44,3,FALSE)</f>
        <v>0</v>
      </c>
      <c r="CH53" s="43">
        <f>HRYLD1!CH53*VLOOKUP(HRYLD2!CH$4,'[1]INTERNAL PARAMETERS-1'!$B$5:$J$44,5,FALSE)*VLOOKUP(HRYLD2!CH$4,'[1]INTERNAL PARAMETERS-1'!$B$5:$J$44,6,FALSE)*VLOOKUP(HRYLD2!CH$4,'[1]INTERNAL PARAMETERS-1'!$B$5:$J$44,3,FALSE) + HRYLD1!CH53*(1-VLOOKUP(HRYLD2!CH$4,'[1]INTERNAL PARAMETERS-1'!$B$5:$J$44,5,FALSE))*VLOOKUP(HRYLD2!CH$4,'[1]INTERNAL PARAMETERS-1'!$B$5:$J$44,8,FALSE)*VLOOKUP(HRYLD2!CH$4,'[1]INTERNAL PARAMETERS-1'!$B$5:$J$44,3,FALSE)</f>
        <v>0</v>
      </c>
      <c r="CJ53" s="45">
        <f t="shared" si="0"/>
        <v>68.735685973775233</v>
      </c>
      <c r="CK53" s="43">
        <f t="shared" si="1"/>
        <v>2.8516198170302993</v>
      </c>
    </row>
    <row r="54" spans="2:89" x14ac:dyDescent="0.4">
      <c r="B54" s="58" t="s">
        <v>4</v>
      </c>
      <c r="C54" s="57" t="s">
        <v>67</v>
      </c>
      <c r="D54" s="57" t="s">
        <v>53</v>
      </c>
      <c r="E54" s="132">
        <f>HR!X54</f>
        <v>138.64962501657249</v>
      </c>
      <c r="F54" s="59">
        <f>'[1]INTERNAL PARAMETERS-1'!M18</f>
        <v>21.115000000000002</v>
      </c>
      <c r="G54" s="45">
        <f>HRYLD1!G54*VLOOKUP(HRYLD2!G$4,'[1]INTERNAL PARAMETERS-1'!$B$5:$J$44,5,FALSE)*VLOOKUP(HRYLD2!G$4,'[1]INTERNAL PARAMETERS-1'!$B$5:$J$44,7,FALSE)*HRYLD2!$F54 + HRYLD1!G54*(1-VLOOKUP(HRYLD2!G$4,'[1]INTERNAL PARAMETERS-1'!$B$5:$J$44,5,FALSE))*VLOOKUP(HRYLD2!G$4,'[1]INTERNAL PARAMETERS-1'!$B$5:$J$44,9,FALSE)*HRYLD2!$F54</f>
        <v>22.503094676284135</v>
      </c>
      <c r="H54" s="44">
        <f>HRYLD1!H54*VLOOKUP(HRYLD2!H$4,'[1]INTERNAL PARAMETERS-1'!$B$5:$J$44,5,FALSE)*VLOOKUP(HRYLD2!H$4,'[1]INTERNAL PARAMETERS-1'!$B$5:$J$44,7,FALSE)*HRYLD2!$F54 + HRYLD1!H54*(1-VLOOKUP(HRYLD2!H$4,'[1]INTERNAL PARAMETERS-1'!$B$5:$J$44,5,FALSE))*VLOOKUP(HRYLD2!H$4,'[1]INTERNAL PARAMETERS-1'!$B$5:$J$44,9,FALSE)*HRYLD2!$F54</f>
        <v>5.3217532912016789</v>
      </c>
      <c r="I54" s="44">
        <f>HRYLD1!I54*VLOOKUP(HRYLD2!I$4,'[1]INTERNAL PARAMETERS-1'!$B$5:$J$44,5,FALSE)*VLOOKUP(HRYLD2!I$4,'[1]INTERNAL PARAMETERS-1'!$B$5:$J$44,7,FALSE)*HRYLD2!$F54 + HRYLD1!I54*(1-VLOOKUP(HRYLD2!I$4,'[1]INTERNAL PARAMETERS-1'!$B$5:$J$44,5,FALSE))*VLOOKUP(HRYLD2!I$4,'[1]INTERNAL PARAMETERS-1'!$B$5:$J$44,9,FALSE)*HRYLD2!$F54</f>
        <v>7.03653819718419</v>
      </c>
      <c r="J54" s="44">
        <f>HRYLD1!J54*VLOOKUP(HRYLD2!J$4,'[1]INTERNAL PARAMETERS-1'!$B$5:$J$44,5,FALSE)*VLOOKUP(HRYLD2!J$4,'[1]INTERNAL PARAMETERS-1'!$B$5:$J$44,7,FALSE)*HRYLD2!$F54 + HRYLD1!J54*(1-VLOOKUP(HRYLD2!J$4,'[1]INTERNAL PARAMETERS-1'!$B$5:$J$44,5,FALSE))*VLOOKUP(HRYLD2!J$4,'[1]INTERNAL PARAMETERS-1'!$B$5:$J$44,9,FALSE)*HRYLD2!$F54</f>
        <v>0</v>
      </c>
      <c r="K54" s="44">
        <f>HRYLD1!K54*VLOOKUP(HRYLD2!K$4,'[1]INTERNAL PARAMETERS-1'!$B$5:$J$44,5,FALSE)*VLOOKUP(HRYLD2!K$4,'[1]INTERNAL PARAMETERS-1'!$B$5:$J$44,7,FALSE)*HRYLD2!$F54 + HRYLD1!K54*(1-VLOOKUP(HRYLD2!K$4,'[1]INTERNAL PARAMETERS-1'!$B$5:$J$44,5,FALSE))*VLOOKUP(HRYLD2!K$4,'[1]INTERNAL PARAMETERS-1'!$B$5:$J$44,9,FALSE)*HRYLD2!$F54</f>
        <v>0.10113787849945849</v>
      </c>
      <c r="L54" s="44">
        <f>HRYLD1!L54*VLOOKUP(HRYLD2!L$4,'[1]INTERNAL PARAMETERS-1'!$B$5:$J$44,5,FALSE)*VLOOKUP(HRYLD2!L$4,'[1]INTERNAL PARAMETERS-1'!$B$5:$J$44,7,FALSE)*HRYLD2!$F54 + HRYLD1!L54*(1-VLOOKUP(HRYLD2!L$4,'[1]INTERNAL PARAMETERS-1'!$B$5:$J$44,5,FALSE))*VLOOKUP(HRYLD2!L$4,'[1]INTERNAL PARAMETERS-1'!$B$5:$J$44,9,FALSE)*HRYLD2!$F54</f>
        <v>0</v>
      </c>
      <c r="M54" s="44">
        <f>HRYLD1!M54*VLOOKUP(HRYLD2!M$4,'[1]INTERNAL PARAMETERS-1'!$B$5:$J$44,5,FALSE)*VLOOKUP(HRYLD2!M$4,'[1]INTERNAL PARAMETERS-1'!$B$5:$J$44,7,FALSE)*HRYLD2!$F54 + HRYLD1!M54*(1-VLOOKUP(HRYLD2!M$4,'[1]INTERNAL PARAMETERS-1'!$B$5:$J$44,5,FALSE))*VLOOKUP(HRYLD2!M$4,'[1]INTERNAL PARAMETERS-1'!$B$5:$J$44,9,FALSE)*HRYLD2!$F54</f>
        <v>0.73429431384421939</v>
      </c>
      <c r="N54" s="44">
        <f>HRYLD1!N54*VLOOKUP(HRYLD2!N$4,'[1]INTERNAL PARAMETERS-1'!$B$5:$J$44,5,FALSE)*VLOOKUP(HRYLD2!N$4,'[1]INTERNAL PARAMETERS-1'!$B$5:$J$44,7,FALSE)*HRYLD2!$F54 + HRYLD1!N54*(1-VLOOKUP(HRYLD2!N$4,'[1]INTERNAL PARAMETERS-1'!$B$5:$J$44,5,FALSE))*VLOOKUP(HRYLD2!N$4,'[1]INTERNAL PARAMETERS-1'!$B$5:$J$44,9,FALSE)*HRYLD2!$F54</f>
        <v>2.0975574135525168E-2</v>
      </c>
      <c r="O54" s="44">
        <f>HRYLD1!O54*VLOOKUP(HRYLD2!O$4,'[1]INTERNAL PARAMETERS-1'!$B$5:$J$44,5,FALSE)*VLOOKUP(HRYLD2!O$4,'[1]INTERNAL PARAMETERS-1'!$B$5:$J$44,7,FALSE)*HRYLD2!$F54 + HRYLD1!O54*(1-VLOOKUP(HRYLD2!O$4,'[1]INTERNAL PARAMETERS-1'!$B$5:$J$44,5,FALSE))*VLOOKUP(HRYLD2!O$4,'[1]INTERNAL PARAMETERS-1'!$B$5:$J$44,9,FALSE)*HRYLD2!$F54</f>
        <v>0</v>
      </c>
      <c r="P54" s="44">
        <f>HRYLD1!P54*VLOOKUP(HRYLD2!P$4,'[1]INTERNAL PARAMETERS-1'!$B$5:$J$44,5,FALSE)*VLOOKUP(HRYLD2!P$4,'[1]INTERNAL PARAMETERS-1'!$B$5:$J$44,7,FALSE)*HRYLD2!$F54 + HRYLD1!P54*(1-VLOOKUP(HRYLD2!P$4,'[1]INTERNAL PARAMETERS-1'!$B$5:$J$44,5,FALSE))*VLOOKUP(HRYLD2!P$4,'[1]INTERNAL PARAMETERS-1'!$B$5:$J$44,9,FALSE)*HRYLD2!$F54</f>
        <v>0</v>
      </c>
      <c r="Q54" s="44">
        <f>HRYLD1!Q54*VLOOKUP(HRYLD2!Q$4,'[1]INTERNAL PARAMETERS-1'!$B$5:$J$44,5,FALSE)*VLOOKUP(HRYLD2!Q$4,'[1]INTERNAL PARAMETERS-1'!$B$5:$J$44,7,FALSE)*HRYLD2!$F54 + HRYLD1!Q54*(1-VLOOKUP(HRYLD2!Q$4,'[1]INTERNAL PARAMETERS-1'!$B$5:$J$44,5,FALSE))*VLOOKUP(HRYLD2!Q$4,'[1]INTERNAL PARAMETERS-1'!$B$5:$J$44,9,FALSE)*HRYLD2!$F54</f>
        <v>0</v>
      </c>
      <c r="R54" s="44">
        <f>HRYLD1!R54*VLOOKUP(HRYLD2!R$4,'[1]INTERNAL PARAMETERS-1'!$B$5:$J$44,5,FALSE)*VLOOKUP(HRYLD2!R$4,'[1]INTERNAL PARAMETERS-1'!$B$5:$J$44,7,FALSE)*HRYLD2!$F54 + HRYLD1!R54*(1-VLOOKUP(HRYLD2!R$4,'[1]INTERNAL PARAMETERS-1'!$B$5:$J$44,5,FALSE))*VLOOKUP(HRYLD2!R$4,'[1]INTERNAL PARAMETERS-1'!$B$5:$J$44,9,FALSE)*HRYLD2!$F54</f>
        <v>1.1986711525861745E-2</v>
      </c>
      <c r="S54" s="44">
        <f>HRYLD1!S54*VLOOKUP(HRYLD2!S$4,'[1]INTERNAL PARAMETERS-1'!$B$5:$J$44,5,FALSE)*VLOOKUP(HRYLD2!S$4,'[1]INTERNAL PARAMETERS-1'!$B$5:$J$44,7,FALSE)*HRYLD2!$F54 + HRYLD1!S54*(1-VLOOKUP(HRYLD2!S$4,'[1]INTERNAL PARAMETERS-1'!$B$5:$J$44,5,FALSE))*VLOOKUP(HRYLD2!S$4,'[1]INTERNAL PARAMETERS-1'!$B$5:$J$44,9,FALSE)*HRYLD2!$F54</f>
        <v>0.71739830268353122</v>
      </c>
      <c r="T54" s="44">
        <f>HRYLD1!T54*VLOOKUP(HRYLD2!T$4,'[1]INTERNAL PARAMETERS-1'!$B$5:$J$44,5,FALSE)*VLOOKUP(HRYLD2!T$4,'[1]INTERNAL PARAMETERS-1'!$B$5:$J$44,7,FALSE)*HRYLD2!$F54 + HRYLD1!T54*(1-VLOOKUP(HRYLD2!T$4,'[1]INTERNAL PARAMETERS-1'!$B$5:$J$44,5,FALSE))*VLOOKUP(HRYLD2!T$4,'[1]INTERNAL PARAMETERS-1'!$B$5:$J$44,9,FALSE)*HRYLD2!$F54</f>
        <v>0.26968344381089593</v>
      </c>
      <c r="U54" s="44">
        <f>HRYLD1!U54*VLOOKUP(HRYLD2!U$4,'[1]INTERNAL PARAMETERS-1'!$B$5:$J$44,5,FALSE)*VLOOKUP(HRYLD2!U$4,'[1]INTERNAL PARAMETERS-1'!$B$5:$J$44,7,FALSE)*HRYLD2!$F54 + HRYLD1!U54*(1-VLOOKUP(HRYLD2!U$4,'[1]INTERNAL PARAMETERS-1'!$B$5:$J$44,5,FALSE))*VLOOKUP(HRYLD2!U$4,'[1]INTERNAL PARAMETERS-1'!$B$5:$J$44,9,FALSE)*HRYLD2!$F54</f>
        <v>8.4649533805157759E-2</v>
      </c>
      <c r="V54" s="44">
        <f>HRYLD1!V54*VLOOKUP(HRYLD2!V$4,'[1]INTERNAL PARAMETERS-1'!$B$5:$J$44,5,FALSE)*VLOOKUP(HRYLD2!V$4,'[1]INTERNAL PARAMETERS-1'!$B$5:$J$44,7,FALSE)*HRYLD2!$F54 + HRYLD1!V54*(1-VLOOKUP(HRYLD2!V$4,'[1]INTERNAL PARAMETERS-1'!$B$5:$J$44,5,FALSE))*VLOOKUP(HRYLD2!V$4,'[1]INTERNAL PARAMETERS-1'!$B$5:$J$44,9,FALSE)*HRYLD2!$F54</f>
        <v>0.86962349359516677</v>
      </c>
      <c r="W54" s="44">
        <f>HRYLD1!W54*VLOOKUP(HRYLD2!W$4,'[1]INTERNAL PARAMETERS-1'!$B$5:$J$44,5,FALSE)*VLOOKUP(HRYLD2!W$4,'[1]INTERNAL PARAMETERS-1'!$B$5:$J$44,7,FALSE)*HRYLD2!$F54 + HRYLD1!W54*(1-VLOOKUP(HRYLD2!W$4,'[1]INTERNAL PARAMETERS-1'!$B$5:$J$44,5,FALSE))*VLOOKUP(HRYLD2!W$4,'[1]INTERNAL PARAMETERS-1'!$B$5:$J$44,9,FALSE)*HRYLD2!$F54</f>
        <v>0</v>
      </c>
      <c r="X54" s="44">
        <f>HRYLD1!X54*VLOOKUP(HRYLD2!X$4,'[1]INTERNAL PARAMETERS-1'!$B$5:$J$44,5,FALSE)*VLOOKUP(HRYLD2!X$4,'[1]INTERNAL PARAMETERS-1'!$B$5:$J$44,7,FALSE)*HRYLD2!$F54 + HRYLD1!X54*(1-VLOOKUP(HRYLD2!X$4,'[1]INTERNAL PARAMETERS-1'!$B$5:$J$44,5,FALSE))*VLOOKUP(HRYLD2!X$4,'[1]INTERNAL PARAMETERS-1'!$B$5:$J$44,9,FALSE)*HRYLD2!$F54</f>
        <v>0</v>
      </c>
      <c r="Y54" s="44">
        <f>HRYLD1!Y54*VLOOKUP(HRYLD2!Y$4,'[1]INTERNAL PARAMETERS-1'!$B$5:$J$44,5,FALSE)*VLOOKUP(HRYLD2!Y$4,'[1]INTERNAL PARAMETERS-1'!$B$5:$J$44,7,FALSE)*HRYLD2!$F54 + HRYLD1!Y54*(1-VLOOKUP(HRYLD2!Y$4,'[1]INTERNAL PARAMETERS-1'!$B$5:$J$44,5,FALSE))*VLOOKUP(HRYLD2!Y$4,'[1]INTERNAL PARAMETERS-1'!$B$5:$J$44,9,FALSE)*HRYLD2!$F54</f>
        <v>0</v>
      </c>
      <c r="Z54" s="44">
        <f>HRYLD1!Z54*VLOOKUP(HRYLD2!Z$4,'[1]INTERNAL PARAMETERS-1'!$B$5:$J$44,5,FALSE)*VLOOKUP(HRYLD2!Z$4,'[1]INTERNAL PARAMETERS-1'!$B$5:$J$44,7,FALSE)*HRYLD2!$F54 + HRYLD1!Z54*(1-VLOOKUP(HRYLD2!Z$4,'[1]INTERNAL PARAMETERS-1'!$B$5:$J$44,5,FALSE))*VLOOKUP(HRYLD2!Z$4,'[1]INTERNAL PARAMETERS-1'!$B$5:$J$44,9,FALSE)*HRYLD2!$F54</f>
        <v>0</v>
      </c>
      <c r="AA54" s="44">
        <f>HRYLD1!AA54*VLOOKUP(HRYLD2!AA$4,'[1]INTERNAL PARAMETERS-1'!$B$5:$J$44,5,FALSE)*VLOOKUP(HRYLD2!AA$4,'[1]INTERNAL PARAMETERS-1'!$B$5:$J$44,7,FALSE)*HRYLD2!$F54 + HRYLD1!AA54*(1-VLOOKUP(HRYLD2!AA$4,'[1]INTERNAL PARAMETERS-1'!$B$5:$J$44,5,FALSE))*VLOOKUP(HRYLD2!AA$4,'[1]INTERNAL PARAMETERS-1'!$B$5:$J$44,9,FALSE)*HRYLD2!$F54</f>
        <v>0</v>
      </c>
      <c r="AB54" s="44">
        <f>HRYLD1!AB54*VLOOKUP(HRYLD2!AB$4,'[1]INTERNAL PARAMETERS-1'!$B$5:$J$44,5,FALSE)*VLOOKUP(HRYLD2!AB$4,'[1]INTERNAL PARAMETERS-1'!$B$5:$J$44,7,FALSE)*HRYLD2!$F54 + HRYLD1!AB54*(1-VLOOKUP(HRYLD2!AB$4,'[1]INTERNAL PARAMETERS-1'!$B$5:$J$44,5,FALSE))*VLOOKUP(HRYLD2!AB$4,'[1]INTERNAL PARAMETERS-1'!$B$5:$J$44,9,FALSE)*HRYLD2!$F54</f>
        <v>0</v>
      </c>
      <c r="AC54" s="44">
        <f>HRYLD1!AC54*VLOOKUP(HRYLD2!AC$4,'[1]INTERNAL PARAMETERS-1'!$B$5:$J$44,5,FALSE)*VLOOKUP(HRYLD2!AC$4,'[1]INTERNAL PARAMETERS-1'!$B$5:$J$44,7,FALSE)*HRYLD2!$F54 + HRYLD1!AC54*(1-VLOOKUP(HRYLD2!AC$4,'[1]INTERNAL PARAMETERS-1'!$B$5:$J$44,5,FALSE))*VLOOKUP(HRYLD2!AC$4,'[1]INTERNAL PARAMETERS-1'!$B$5:$J$44,9,FALSE)*HRYLD2!$F54</f>
        <v>0</v>
      </c>
      <c r="AD54" s="44">
        <f>HRYLD1!AD54*VLOOKUP(HRYLD2!AD$4,'[1]INTERNAL PARAMETERS-1'!$B$5:$J$44,5,FALSE)*VLOOKUP(HRYLD2!AD$4,'[1]INTERNAL PARAMETERS-1'!$B$5:$J$44,7,FALSE)*HRYLD2!$F54 + HRYLD1!AD54*(1-VLOOKUP(HRYLD2!AD$4,'[1]INTERNAL PARAMETERS-1'!$B$5:$J$44,5,FALSE))*VLOOKUP(HRYLD2!AD$4,'[1]INTERNAL PARAMETERS-1'!$B$5:$J$44,9,FALSE)*HRYLD2!$F54</f>
        <v>0</v>
      </c>
      <c r="AE54" s="44">
        <f>HRYLD1!AE54*VLOOKUP(HRYLD2!AE$4,'[1]INTERNAL PARAMETERS-1'!$B$5:$J$44,5,FALSE)*VLOOKUP(HRYLD2!AE$4,'[1]INTERNAL PARAMETERS-1'!$B$5:$J$44,7,FALSE)*HRYLD2!$F54 + HRYLD1!AE54*(1-VLOOKUP(HRYLD2!AE$4,'[1]INTERNAL PARAMETERS-1'!$B$5:$J$44,5,FALSE))*VLOOKUP(HRYLD2!AE$4,'[1]INTERNAL PARAMETERS-1'!$B$5:$J$44,9,FALSE)*HRYLD2!$F54</f>
        <v>0</v>
      </c>
      <c r="AF54" s="44">
        <f>HRYLD1!AF54*VLOOKUP(HRYLD2!AF$4,'[1]INTERNAL PARAMETERS-1'!$B$5:$J$44,5,FALSE)*VLOOKUP(HRYLD2!AF$4,'[1]INTERNAL PARAMETERS-1'!$B$5:$J$44,7,FALSE)*HRYLD2!$F54 + HRYLD1!AF54*(1-VLOOKUP(HRYLD2!AF$4,'[1]INTERNAL PARAMETERS-1'!$B$5:$J$44,5,FALSE))*VLOOKUP(HRYLD2!AF$4,'[1]INTERNAL PARAMETERS-1'!$B$5:$J$44,9,FALSE)*HRYLD2!$F54</f>
        <v>5.8435218688576006E-2</v>
      </c>
      <c r="AG54" s="44">
        <f>HRYLD1!AG54*VLOOKUP(HRYLD2!AG$4,'[1]INTERNAL PARAMETERS-1'!$B$5:$J$44,5,FALSE)*VLOOKUP(HRYLD2!AG$4,'[1]INTERNAL PARAMETERS-1'!$B$5:$J$44,7,FALSE)*HRYLD2!$F54 + HRYLD1!AG54*(1-VLOOKUP(HRYLD2!AG$4,'[1]INTERNAL PARAMETERS-1'!$B$5:$J$44,5,FALSE))*VLOOKUP(HRYLD2!AG$4,'[1]INTERNAL PARAMETERS-1'!$B$5:$J$44,9,FALSE)*HRYLD2!$F54</f>
        <v>0</v>
      </c>
      <c r="AH54" s="44">
        <f>HRYLD1!AH54*VLOOKUP(HRYLD2!AH$4,'[1]INTERNAL PARAMETERS-1'!$B$5:$J$44,5,FALSE)*VLOOKUP(HRYLD2!AH$4,'[1]INTERNAL PARAMETERS-1'!$B$5:$J$44,7,FALSE)*HRYLD2!$F54 + HRYLD1!AH54*(1-VLOOKUP(HRYLD2!AH$4,'[1]INTERNAL PARAMETERS-1'!$B$5:$J$44,5,FALSE))*VLOOKUP(HRYLD2!AH$4,'[1]INTERNAL PARAMETERS-1'!$B$5:$J$44,9,FALSE)*HRYLD2!$F54</f>
        <v>0</v>
      </c>
      <c r="AI54" s="44">
        <f>HRYLD1!AI54*VLOOKUP(HRYLD2!AI$4,'[1]INTERNAL PARAMETERS-1'!$B$5:$J$44,5,FALSE)*VLOOKUP(HRYLD2!AI$4,'[1]INTERNAL PARAMETERS-1'!$B$5:$J$44,7,FALSE)*HRYLD2!$F54 + HRYLD1!AI54*(1-VLOOKUP(HRYLD2!AI$4,'[1]INTERNAL PARAMETERS-1'!$B$5:$J$44,5,FALSE))*VLOOKUP(HRYLD2!AI$4,'[1]INTERNAL PARAMETERS-1'!$B$5:$J$44,9,FALSE)*HRYLD2!$F54</f>
        <v>1.4981925613911073E-2</v>
      </c>
      <c r="AJ54" s="44">
        <f>HRYLD1!AJ54*VLOOKUP(HRYLD2!AJ$4,'[1]INTERNAL PARAMETERS-1'!$B$5:$J$44,5,FALSE)*VLOOKUP(HRYLD2!AJ$4,'[1]INTERNAL PARAMETERS-1'!$B$5:$J$44,7,FALSE)*HRYLD2!$F54 + HRYLD1!AJ54*(1-VLOOKUP(HRYLD2!AJ$4,'[1]INTERNAL PARAMETERS-1'!$B$5:$J$44,5,FALSE))*VLOOKUP(HRYLD2!AJ$4,'[1]INTERNAL PARAMETERS-1'!$B$5:$J$44,9,FALSE)*HRYLD2!$F54</f>
        <v>8.7652828032864005E-2</v>
      </c>
      <c r="AK54" s="44">
        <f>HRYLD1!AK54*VLOOKUP(HRYLD2!AK$4,'[1]INTERNAL PARAMETERS-1'!$B$5:$J$44,5,FALSE)*VLOOKUP(HRYLD2!AK$4,'[1]INTERNAL PARAMETERS-1'!$B$5:$J$44,7,FALSE)*HRYLD2!$F54 + HRYLD1!AK54*(1-VLOOKUP(HRYLD2!AK$4,'[1]INTERNAL PARAMETERS-1'!$B$5:$J$44,5,FALSE))*VLOOKUP(HRYLD2!AK$4,'[1]INTERNAL PARAMETERS-1'!$B$5:$J$44,9,FALSE)*HRYLD2!$F54</f>
        <v>0.13185382678447921</v>
      </c>
      <c r="AL54" s="44">
        <f>HRYLD1!AL54*VLOOKUP(HRYLD2!AL$4,'[1]INTERNAL PARAMETERS-1'!$B$5:$J$44,5,FALSE)*VLOOKUP(HRYLD2!AL$4,'[1]INTERNAL PARAMETERS-1'!$B$5:$J$44,7,FALSE)*HRYLD2!$F54 + HRYLD1!AL54*(1-VLOOKUP(HRYLD2!AL$4,'[1]INTERNAL PARAMETERS-1'!$B$5:$J$44,5,FALSE))*VLOOKUP(HRYLD2!AL$4,'[1]INTERNAL PARAMETERS-1'!$B$5:$J$44,9,FALSE)*HRYLD2!$F54</f>
        <v>0</v>
      </c>
      <c r="AM54" s="44">
        <f>HRYLD1!AM54*VLOOKUP(HRYLD2!AM$4,'[1]INTERNAL PARAMETERS-1'!$B$5:$J$44,5,FALSE)*VLOOKUP(HRYLD2!AM$4,'[1]INTERNAL PARAMETERS-1'!$B$5:$J$44,7,FALSE)*HRYLD2!$F54 + HRYLD1!AM54*(1-VLOOKUP(HRYLD2!AM$4,'[1]INTERNAL PARAMETERS-1'!$B$5:$J$44,5,FALSE))*VLOOKUP(HRYLD2!AM$4,'[1]INTERNAL PARAMETERS-1'!$B$5:$J$44,9,FALSE)*HRYLD2!$F54</f>
        <v>0</v>
      </c>
      <c r="AN54" s="44">
        <f>HRYLD1!AN54*VLOOKUP(HRYLD2!AN$4,'[1]INTERNAL PARAMETERS-1'!$B$5:$J$44,5,FALSE)*VLOOKUP(HRYLD2!AN$4,'[1]INTERNAL PARAMETERS-1'!$B$5:$J$44,7,FALSE)*HRYLD2!$F54 + HRYLD1!AN54*(1-VLOOKUP(HRYLD2!AN$4,'[1]INTERNAL PARAMETERS-1'!$B$5:$J$44,5,FALSE))*VLOOKUP(HRYLD2!AN$4,'[1]INTERNAL PARAMETERS-1'!$B$5:$J$44,9,FALSE)*HRYLD2!$F54</f>
        <v>0</v>
      </c>
      <c r="AO54" s="44">
        <f>HRYLD1!AO54*VLOOKUP(HRYLD2!AO$4,'[1]INTERNAL PARAMETERS-1'!$B$5:$J$44,5,FALSE)*VLOOKUP(HRYLD2!AO$4,'[1]INTERNAL PARAMETERS-1'!$B$5:$J$44,7,FALSE)*HRYLD2!$F54 + HRYLD1!AO54*(1-VLOOKUP(HRYLD2!AO$4,'[1]INTERNAL PARAMETERS-1'!$B$5:$J$44,5,FALSE))*VLOOKUP(HRYLD2!AO$4,'[1]INTERNAL PARAMETERS-1'!$B$5:$J$44,9,FALSE)*HRYLD2!$F54</f>
        <v>0</v>
      </c>
      <c r="AP54" s="44">
        <f>HRYLD1!AP54*VLOOKUP(HRYLD2!AP$4,'[1]INTERNAL PARAMETERS-1'!$B$5:$J$44,5,FALSE)*VLOOKUP(HRYLD2!AP$4,'[1]INTERNAL PARAMETERS-1'!$B$5:$J$44,7,FALSE)*HRYLD2!$F54 + HRYLD1!AP54*(1-VLOOKUP(HRYLD2!AP$4,'[1]INTERNAL PARAMETERS-1'!$B$5:$J$44,5,FALSE))*VLOOKUP(HRYLD2!AP$4,'[1]INTERNAL PARAMETERS-1'!$B$5:$J$44,9,FALSE)*HRYLD2!$F54</f>
        <v>0</v>
      </c>
      <c r="AQ54" s="44">
        <f>HRYLD1!AQ54*VLOOKUP(HRYLD2!AQ$4,'[1]INTERNAL PARAMETERS-1'!$B$5:$J$44,5,FALSE)*VLOOKUP(HRYLD2!AQ$4,'[1]INTERNAL PARAMETERS-1'!$B$5:$J$44,7,FALSE)*HRYLD2!$F54 + HRYLD1!AQ54*(1-VLOOKUP(HRYLD2!AQ$4,'[1]INTERNAL PARAMETERS-1'!$B$5:$J$44,5,FALSE))*VLOOKUP(HRYLD2!AQ$4,'[1]INTERNAL PARAMETERS-1'!$B$5:$J$44,9,FALSE)*HRYLD2!$F54</f>
        <v>0</v>
      </c>
      <c r="AR54" s="44">
        <f>HRYLD1!AR54*VLOOKUP(HRYLD2!AR$4,'[1]INTERNAL PARAMETERS-1'!$B$5:$J$44,5,FALSE)*VLOOKUP(HRYLD2!AR$4,'[1]INTERNAL PARAMETERS-1'!$B$5:$J$44,7,FALSE)*HRYLD2!$F54 + HRYLD1!AR54*(1-VLOOKUP(HRYLD2!AR$4,'[1]INTERNAL PARAMETERS-1'!$B$5:$J$44,5,FALSE))*VLOOKUP(HRYLD2!AR$4,'[1]INTERNAL PARAMETERS-1'!$B$5:$J$44,9,FALSE)*HRYLD2!$F54</f>
        <v>0</v>
      </c>
      <c r="AS54" s="44">
        <f>HRYLD1!AS54*VLOOKUP(HRYLD2!AS$4,'[1]INTERNAL PARAMETERS-1'!$B$5:$J$44,5,FALSE)*VLOOKUP(HRYLD2!AS$4,'[1]INTERNAL PARAMETERS-1'!$B$5:$J$44,7,FALSE)*HRYLD2!$F54 + HRYLD1!AS54*(1-VLOOKUP(HRYLD2!AS$4,'[1]INTERNAL PARAMETERS-1'!$B$5:$J$44,5,FALSE))*VLOOKUP(HRYLD2!AS$4,'[1]INTERNAL PARAMETERS-1'!$B$5:$J$44,9,FALSE)*HRYLD2!$F54</f>
        <v>0</v>
      </c>
      <c r="AT54" s="43">
        <f>HRYLD1!AT54*VLOOKUP(HRYLD2!AT$4,'[1]INTERNAL PARAMETERS-1'!$B$5:$J$44,5,FALSE)*VLOOKUP(HRYLD2!AT$4,'[1]INTERNAL PARAMETERS-1'!$B$5:$J$44,7,FALSE)*HRYLD2!$F54 + HRYLD1!AT54*(1-VLOOKUP(HRYLD2!AT$4,'[1]INTERNAL PARAMETERS-1'!$B$5:$J$44,5,FALSE))*VLOOKUP(HRYLD2!AT$4,'[1]INTERNAL PARAMETERS-1'!$B$5:$J$44,9,FALSE)*HRYLD2!$F54</f>
        <v>0</v>
      </c>
      <c r="AU54" s="45">
        <f>HRYLD1!AU54*VLOOKUP(HRYLD2!AU$4,'[1]INTERNAL PARAMETERS-1'!$B$5:$J$44,5,FALSE)*VLOOKUP(HRYLD2!AU$4,'[1]INTERNAL PARAMETERS-1'!$B$5:$J$44,6,FALSE)*VLOOKUP(HRYLD2!AU$4,'[1]INTERNAL PARAMETERS-1'!$B$5:$J$44,3,FALSE) + HRYLD1!AU54*(1-VLOOKUP(HRYLD2!AU$4,'[1]INTERNAL PARAMETERS-1'!$B$5:$J$44,5,FALSE))*VLOOKUP(HRYLD2!AU$4,'[1]INTERNAL PARAMETERS-1'!$B$5:$J$44,8,FALSE)*VLOOKUP(HRYLD2!AU$4,'[1]INTERNAL PARAMETERS-1'!$B$5:$J$44,3,FALSE)</f>
        <v>0</v>
      </c>
      <c r="AV54" s="44">
        <f>HRYLD1!AV54*VLOOKUP(HRYLD2!AV$4,'[1]INTERNAL PARAMETERS-1'!$B$5:$J$44,5,FALSE)*VLOOKUP(HRYLD2!AV$4,'[1]INTERNAL PARAMETERS-1'!$B$5:$J$44,6,FALSE)*VLOOKUP(HRYLD2!AV$4,'[1]INTERNAL PARAMETERS-1'!$B$5:$J$44,3,FALSE) + HRYLD1!AV54*(1-VLOOKUP(HRYLD2!AV$4,'[1]INTERNAL PARAMETERS-1'!$B$5:$J$44,5,FALSE))*VLOOKUP(HRYLD2!AV$4,'[1]INTERNAL PARAMETERS-1'!$B$5:$J$44,8,FALSE)*VLOOKUP(HRYLD2!AV$4,'[1]INTERNAL PARAMETERS-1'!$B$5:$J$44,3,FALSE)</f>
        <v>0</v>
      </c>
      <c r="AW54" s="44">
        <f>HRYLD1!AW54*VLOOKUP(HRYLD2!AW$4,'[1]INTERNAL PARAMETERS-1'!$B$5:$J$44,5,FALSE)*VLOOKUP(HRYLD2!AW$4,'[1]INTERNAL PARAMETERS-1'!$B$5:$J$44,6,FALSE)*VLOOKUP(HRYLD2!AW$4,'[1]INTERNAL PARAMETERS-1'!$B$5:$J$44,3,FALSE) + HRYLD1!AW54*(1-VLOOKUP(HRYLD2!AW$4,'[1]INTERNAL PARAMETERS-1'!$B$5:$J$44,5,FALSE))*VLOOKUP(HRYLD2!AW$4,'[1]INTERNAL PARAMETERS-1'!$B$5:$J$44,8,FALSE)*VLOOKUP(HRYLD2!AW$4,'[1]INTERNAL PARAMETERS-1'!$B$5:$J$44,3,FALSE)</f>
        <v>0.39345875911151479</v>
      </c>
      <c r="AX54" s="44">
        <f>HRYLD1!AX54*VLOOKUP(HRYLD2!AX$4,'[1]INTERNAL PARAMETERS-1'!$B$5:$J$44,5,FALSE)*VLOOKUP(HRYLD2!AX$4,'[1]INTERNAL PARAMETERS-1'!$B$5:$J$44,6,FALSE)*VLOOKUP(HRYLD2!AX$4,'[1]INTERNAL PARAMETERS-1'!$B$5:$J$44,3,FALSE) + HRYLD1!AX54*(1-VLOOKUP(HRYLD2!AX$4,'[1]INTERNAL PARAMETERS-1'!$B$5:$J$44,5,FALSE))*VLOOKUP(HRYLD2!AX$4,'[1]INTERNAL PARAMETERS-1'!$B$5:$J$44,8,FALSE)*VLOOKUP(HRYLD2!AX$4,'[1]INTERNAL PARAMETERS-1'!$B$5:$J$44,3,FALSE)</f>
        <v>0</v>
      </c>
      <c r="AY54" s="44">
        <f>HRYLD1!AY54*VLOOKUP(HRYLD2!AY$4,'[1]INTERNAL PARAMETERS-1'!$B$5:$J$44,5,FALSE)*VLOOKUP(HRYLD2!AY$4,'[1]INTERNAL PARAMETERS-1'!$B$5:$J$44,6,FALSE)*VLOOKUP(HRYLD2!AY$4,'[1]INTERNAL PARAMETERS-1'!$B$5:$J$44,3,FALSE) + HRYLD1!AY54*(1-VLOOKUP(HRYLD2!AY$4,'[1]INTERNAL PARAMETERS-1'!$B$5:$J$44,5,FALSE))*VLOOKUP(HRYLD2!AY$4,'[1]INTERNAL PARAMETERS-1'!$B$5:$J$44,8,FALSE)*VLOOKUP(HRYLD2!AY$4,'[1]INTERNAL PARAMETERS-1'!$B$5:$J$44,3,FALSE)</f>
        <v>0</v>
      </c>
      <c r="AZ54" s="44">
        <f>HRYLD1!AZ54*VLOOKUP(HRYLD2!AZ$4,'[1]INTERNAL PARAMETERS-1'!$B$5:$J$44,5,FALSE)*VLOOKUP(HRYLD2!AZ$4,'[1]INTERNAL PARAMETERS-1'!$B$5:$J$44,6,FALSE)*VLOOKUP(HRYLD2!AZ$4,'[1]INTERNAL PARAMETERS-1'!$B$5:$J$44,3,FALSE) + HRYLD1!AZ54*(1-VLOOKUP(HRYLD2!AZ$4,'[1]INTERNAL PARAMETERS-1'!$B$5:$J$44,5,FALSE))*VLOOKUP(HRYLD2!AZ$4,'[1]INTERNAL PARAMETERS-1'!$B$5:$J$44,8,FALSE)*VLOOKUP(HRYLD2!AZ$4,'[1]INTERNAL PARAMETERS-1'!$B$5:$J$44,3,FALSE)</f>
        <v>0</v>
      </c>
      <c r="BA54" s="44">
        <f>HRYLD1!BA54*VLOOKUP(HRYLD2!BA$4,'[1]INTERNAL PARAMETERS-1'!$B$5:$J$44,5,FALSE)*VLOOKUP(HRYLD2!BA$4,'[1]INTERNAL PARAMETERS-1'!$B$5:$J$44,6,FALSE)*VLOOKUP(HRYLD2!BA$4,'[1]INTERNAL PARAMETERS-1'!$B$5:$J$44,3,FALSE) + HRYLD1!BA54*(1-VLOOKUP(HRYLD2!BA$4,'[1]INTERNAL PARAMETERS-1'!$B$5:$J$44,5,FALSE))*VLOOKUP(HRYLD2!BA$4,'[1]INTERNAL PARAMETERS-1'!$B$5:$J$44,8,FALSE)*VLOOKUP(HRYLD2!BA$4,'[1]INTERNAL PARAMETERS-1'!$B$5:$J$44,3,FALSE)</f>
        <v>0.41039715765290713</v>
      </c>
      <c r="BB54" s="44">
        <f>HRYLD1!BB54*VLOOKUP(HRYLD2!BB$4,'[1]INTERNAL PARAMETERS-1'!$B$5:$J$44,5,FALSE)*VLOOKUP(HRYLD2!BB$4,'[1]INTERNAL PARAMETERS-1'!$B$5:$J$44,6,FALSE)*VLOOKUP(HRYLD2!BB$4,'[1]INTERNAL PARAMETERS-1'!$B$5:$J$44,3,FALSE) + HRYLD1!BB54*(1-VLOOKUP(HRYLD2!BB$4,'[1]INTERNAL PARAMETERS-1'!$B$5:$J$44,5,FALSE))*VLOOKUP(HRYLD2!BB$4,'[1]INTERNAL PARAMETERS-1'!$B$5:$J$44,8,FALSE)*VLOOKUP(HRYLD2!BB$4,'[1]INTERNAL PARAMETERS-1'!$B$5:$J$44,3,FALSE)</f>
        <v>5.8507197806943287E-2</v>
      </c>
      <c r="BC54" s="44">
        <f>HRYLD1!BC54*VLOOKUP(HRYLD2!BC$4,'[1]INTERNAL PARAMETERS-1'!$B$5:$J$44,5,FALSE)*VLOOKUP(HRYLD2!BC$4,'[1]INTERNAL PARAMETERS-1'!$B$5:$J$44,6,FALSE)*VLOOKUP(HRYLD2!BC$4,'[1]INTERNAL PARAMETERS-1'!$B$5:$J$44,3,FALSE) + HRYLD1!BC54*(1-VLOOKUP(HRYLD2!BC$4,'[1]INTERNAL PARAMETERS-1'!$B$5:$J$44,5,FALSE))*VLOOKUP(HRYLD2!BC$4,'[1]INTERNAL PARAMETERS-1'!$B$5:$J$44,8,FALSE)*VLOOKUP(HRYLD2!BC$4,'[1]INTERNAL PARAMETERS-1'!$B$5:$J$44,3,FALSE)</f>
        <v>0.26389151328247951</v>
      </c>
      <c r="BD54" s="44">
        <f>HRYLD1!BD54*VLOOKUP(HRYLD2!BD$4,'[1]INTERNAL PARAMETERS-1'!$B$5:$J$44,5,FALSE)*VLOOKUP(HRYLD2!BD$4,'[1]INTERNAL PARAMETERS-1'!$B$5:$J$44,6,FALSE)*VLOOKUP(HRYLD2!BD$4,'[1]INTERNAL PARAMETERS-1'!$B$5:$J$44,3,FALSE) + HRYLD1!BD54*(1-VLOOKUP(HRYLD2!BD$4,'[1]INTERNAL PARAMETERS-1'!$B$5:$J$44,5,FALSE))*VLOOKUP(HRYLD2!BD$4,'[1]INTERNAL PARAMETERS-1'!$B$5:$J$44,8,FALSE)*VLOOKUP(HRYLD2!BD$4,'[1]INTERNAL PARAMETERS-1'!$B$5:$J$44,3,FALSE)</f>
        <v>4.9444961312368876E-2</v>
      </c>
      <c r="BE54" s="44">
        <f>HRYLD1!BE54*VLOOKUP(HRYLD2!BE$4,'[1]INTERNAL PARAMETERS-1'!$B$5:$J$44,5,FALSE)*VLOOKUP(HRYLD2!BE$4,'[1]INTERNAL PARAMETERS-1'!$B$5:$J$44,6,FALSE)*VLOOKUP(HRYLD2!BE$4,'[1]INTERNAL PARAMETERS-1'!$B$5:$J$44,3,FALSE) + HRYLD1!BE54*(1-VLOOKUP(HRYLD2!BE$4,'[1]INTERNAL PARAMETERS-1'!$B$5:$J$44,5,FALSE))*VLOOKUP(HRYLD2!BE$4,'[1]INTERNAL PARAMETERS-1'!$B$5:$J$44,8,FALSE)*VLOOKUP(HRYLD2!BE$4,'[1]INTERNAL PARAMETERS-1'!$B$5:$J$44,3,FALSE)</f>
        <v>0.13338874760285352</v>
      </c>
      <c r="BF54" s="44">
        <f>HRYLD1!BF54*VLOOKUP(HRYLD2!BF$4,'[1]INTERNAL PARAMETERS-1'!$B$5:$J$44,5,FALSE)*VLOOKUP(HRYLD2!BF$4,'[1]INTERNAL PARAMETERS-1'!$B$5:$J$44,6,FALSE)*VLOOKUP(HRYLD2!BF$4,'[1]INTERNAL PARAMETERS-1'!$B$5:$J$44,3,FALSE) + HRYLD1!BF54*(1-VLOOKUP(HRYLD2!BF$4,'[1]INTERNAL PARAMETERS-1'!$B$5:$J$44,5,FALSE))*VLOOKUP(HRYLD2!BF$4,'[1]INTERNAL PARAMETERS-1'!$B$5:$J$44,8,FALSE)*VLOOKUP(HRYLD2!BF$4,'[1]INTERNAL PARAMETERS-1'!$B$5:$J$44,3,FALSE)</f>
        <v>0</v>
      </c>
      <c r="BG54" s="44">
        <f>HRYLD1!BG54*VLOOKUP(HRYLD2!BG$4,'[1]INTERNAL PARAMETERS-1'!$B$5:$J$44,5,FALSE)*VLOOKUP(HRYLD2!BG$4,'[1]INTERNAL PARAMETERS-1'!$B$5:$J$44,6,FALSE)*VLOOKUP(HRYLD2!BG$4,'[1]INTERNAL PARAMETERS-1'!$B$5:$J$44,3,FALSE) + HRYLD1!BG54*(1-VLOOKUP(HRYLD2!BG$4,'[1]INTERNAL PARAMETERS-1'!$B$5:$J$44,5,FALSE))*VLOOKUP(HRYLD2!BG$4,'[1]INTERNAL PARAMETERS-1'!$B$5:$J$44,8,FALSE)*VLOOKUP(HRYLD2!BG$4,'[1]INTERNAL PARAMETERS-1'!$B$5:$J$44,3,FALSE)</f>
        <v>5.067147557762839E-2</v>
      </c>
      <c r="BH54" s="44">
        <f>HRYLD1!BH54*VLOOKUP(HRYLD2!BH$4,'[1]INTERNAL PARAMETERS-1'!$B$5:$J$44,5,FALSE)*VLOOKUP(HRYLD2!BH$4,'[1]INTERNAL PARAMETERS-1'!$B$5:$J$44,6,FALSE)*VLOOKUP(HRYLD2!BH$4,'[1]INTERNAL PARAMETERS-1'!$B$5:$J$44,3,FALSE) + HRYLD1!BH54*(1-VLOOKUP(HRYLD2!BH$4,'[1]INTERNAL PARAMETERS-1'!$B$5:$J$44,5,FALSE))*VLOOKUP(HRYLD2!BH$4,'[1]INTERNAL PARAMETERS-1'!$B$5:$J$44,8,FALSE)*VLOOKUP(HRYLD2!BH$4,'[1]INTERNAL PARAMETERS-1'!$B$5:$J$44,3,FALSE)</f>
        <v>3.9653911190559049E-4</v>
      </c>
      <c r="BI54" s="44">
        <f>HRYLD1!BI54*VLOOKUP(HRYLD2!BI$4,'[1]INTERNAL PARAMETERS-1'!$B$5:$J$44,5,FALSE)*VLOOKUP(HRYLD2!BI$4,'[1]INTERNAL PARAMETERS-1'!$B$5:$J$44,6,FALSE)*VLOOKUP(HRYLD2!BI$4,'[1]INTERNAL PARAMETERS-1'!$B$5:$J$44,3,FALSE) + HRYLD1!BI54*(1-VLOOKUP(HRYLD2!BI$4,'[1]INTERNAL PARAMETERS-1'!$B$5:$J$44,5,FALSE))*VLOOKUP(HRYLD2!BI$4,'[1]INTERNAL PARAMETERS-1'!$B$5:$J$44,8,FALSE)*VLOOKUP(HRYLD2!BI$4,'[1]INTERNAL PARAMETERS-1'!$B$5:$J$44,3,FALSE)</f>
        <v>0</v>
      </c>
      <c r="BJ54" s="44">
        <f>HRYLD1!BJ54*VLOOKUP(HRYLD2!BJ$4,'[1]INTERNAL PARAMETERS-1'!$B$5:$J$44,5,FALSE)*VLOOKUP(HRYLD2!BJ$4,'[1]INTERNAL PARAMETERS-1'!$B$5:$J$44,6,FALSE)*VLOOKUP(HRYLD2!BJ$4,'[1]INTERNAL PARAMETERS-1'!$B$5:$J$44,3,FALSE) + HRYLD1!BJ54*(1-VLOOKUP(HRYLD2!BJ$4,'[1]INTERNAL PARAMETERS-1'!$B$5:$J$44,5,FALSE))*VLOOKUP(HRYLD2!BJ$4,'[1]INTERNAL PARAMETERS-1'!$B$5:$J$44,8,FALSE)*VLOOKUP(HRYLD2!BJ$4,'[1]INTERNAL PARAMETERS-1'!$B$5:$J$44,3,FALSE)</f>
        <v>2.4919666587024818E-2</v>
      </c>
      <c r="BK54" s="44">
        <f>HRYLD1!BK54*VLOOKUP(HRYLD2!BK$4,'[1]INTERNAL PARAMETERS-1'!$B$5:$J$44,5,FALSE)*VLOOKUP(HRYLD2!BK$4,'[1]INTERNAL PARAMETERS-1'!$B$5:$J$44,6,FALSE)*VLOOKUP(HRYLD2!BK$4,'[1]INTERNAL PARAMETERS-1'!$B$5:$J$44,3,FALSE) + HRYLD1!BK54*(1-VLOOKUP(HRYLD2!BK$4,'[1]INTERNAL PARAMETERS-1'!$B$5:$J$44,5,FALSE))*VLOOKUP(HRYLD2!BK$4,'[1]INTERNAL PARAMETERS-1'!$B$5:$J$44,8,FALSE)*VLOOKUP(HRYLD2!BK$4,'[1]INTERNAL PARAMETERS-1'!$B$5:$J$44,3,FALSE)</f>
        <v>2.378685277276691E-2</v>
      </c>
      <c r="BL54" s="44">
        <f>HRYLD1!BL54*VLOOKUP(HRYLD2!BL$4,'[1]INTERNAL PARAMETERS-1'!$B$5:$J$44,5,FALSE)*VLOOKUP(HRYLD2!BL$4,'[1]INTERNAL PARAMETERS-1'!$B$5:$J$44,6,FALSE)*VLOOKUP(HRYLD2!BL$4,'[1]INTERNAL PARAMETERS-1'!$B$5:$J$44,3,FALSE) + HRYLD1!BL54*(1-VLOOKUP(HRYLD2!BL$4,'[1]INTERNAL PARAMETERS-1'!$B$5:$J$44,5,FALSE))*VLOOKUP(HRYLD2!BL$4,'[1]INTERNAL PARAMETERS-1'!$B$5:$J$44,8,FALSE)*VLOOKUP(HRYLD2!BL$4,'[1]INTERNAL PARAMETERS-1'!$B$5:$J$44,3,FALSE)</f>
        <v>9.0730054878188596E-2</v>
      </c>
      <c r="BM54" s="44">
        <f>HRYLD1!BM54*VLOOKUP(HRYLD2!BM$4,'[1]INTERNAL PARAMETERS-1'!$B$5:$J$44,5,FALSE)*VLOOKUP(HRYLD2!BM$4,'[1]INTERNAL PARAMETERS-1'!$B$5:$J$44,6,FALSE)*VLOOKUP(HRYLD2!BM$4,'[1]INTERNAL PARAMETERS-1'!$B$5:$J$44,3,FALSE) + HRYLD1!BM54*(1-VLOOKUP(HRYLD2!BM$4,'[1]INTERNAL PARAMETERS-1'!$B$5:$J$44,5,FALSE))*VLOOKUP(HRYLD2!BM$4,'[1]INTERNAL PARAMETERS-1'!$B$5:$J$44,8,FALSE)*VLOOKUP(HRYLD2!BM$4,'[1]INTERNAL PARAMETERS-1'!$B$5:$J$44,3,FALSE)</f>
        <v>4.7062939914435178E-2</v>
      </c>
      <c r="BN54" s="44">
        <f>HRYLD1!BN54*VLOOKUP(HRYLD2!BN$4,'[1]INTERNAL PARAMETERS-1'!$B$5:$J$44,5,FALSE)*VLOOKUP(HRYLD2!BN$4,'[1]INTERNAL PARAMETERS-1'!$B$5:$J$44,6,FALSE)*VLOOKUP(HRYLD2!BN$4,'[1]INTERNAL PARAMETERS-1'!$B$5:$J$44,3,FALSE) + HRYLD1!BN54*(1-VLOOKUP(HRYLD2!BN$4,'[1]INTERNAL PARAMETERS-1'!$B$5:$J$44,5,FALSE))*VLOOKUP(HRYLD2!BN$4,'[1]INTERNAL PARAMETERS-1'!$B$5:$J$44,8,FALSE)*VLOOKUP(HRYLD2!BN$4,'[1]INTERNAL PARAMETERS-1'!$B$5:$J$44,3,FALSE)</f>
        <v>2.2859655071251875E-2</v>
      </c>
      <c r="BO54" s="44">
        <f>HRYLD1!BO54*VLOOKUP(HRYLD2!BO$4,'[1]INTERNAL PARAMETERS-1'!$B$5:$J$44,5,FALSE)*VLOOKUP(HRYLD2!BO$4,'[1]INTERNAL PARAMETERS-1'!$B$5:$J$44,6,FALSE)*VLOOKUP(HRYLD2!BO$4,'[1]INTERNAL PARAMETERS-1'!$B$5:$J$44,3,FALSE) + HRYLD1!BO54*(1-VLOOKUP(HRYLD2!BO$4,'[1]INTERNAL PARAMETERS-1'!$B$5:$J$44,5,FALSE))*VLOOKUP(HRYLD2!BO$4,'[1]INTERNAL PARAMETERS-1'!$B$5:$J$44,8,FALSE)*VLOOKUP(HRYLD2!BO$4,'[1]INTERNAL PARAMETERS-1'!$B$5:$J$44,3,FALSE)</f>
        <v>1.2712184612354642E-2</v>
      </c>
      <c r="BP54" s="44">
        <f>HRYLD1!BP54*VLOOKUP(HRYLD2!BP$4,'[1]INTERNAL PARAMETERS-1'!$B$5:$J$44,5,FALSE)*VLOOKUP(HRYLD2!BP$4,'[1]INTERNAL PARAMETERS-1'!$B$5:$J$44,6,FALSE)*VLOOKUP(HRYLD2!BP$4,'[1]INTERNAL PARAMETERS-1'!$B$5:$J$44,3,FALSE) + HRYLD1!BP54*(1-VLOOKUP(HRYLD2!BP$4,'[1]INTERNAL PARAMETERS-1'!$B$5:$J$44,5,FALSE))*VLOOKUP(HRYLD2!BP$4,'[1]INTERNAL PARAMETERS-1'!$B$5:$J$44,8,FALSE)*VLOOKUP(HRYLD2!BP$4,'[1]INTERNAL PARAMETERS-1'!$B$5:$J$44,3,FALSE)</f>
        <v>1.015542167799517E-3</v>
      </c>
      <c r="BQ54" s="44">
        <f>HRYLD1!BQ54*VLOOKUP(HRYLD2!BQ$4,'[1]INTERNAL PARAMETERS-1'!$B$5:$J$44,5,FALSE)*VLOOKUP(HRYLD2!BQ$4,'[1]INTERNAL PARAMETERS-1'!$B$5:$J$44,6,FALSE)*VLOOKUP(HRYLD2!BQ$4,'[1]INTERNAL PARAMETERS-1'!$B$5:$J$44,3,FALSE) + HRYLD1!BQ54*(1-VLOOKUP(HRYLD2!BQ$4,'[1]INTERNAL PARAMETERS-1'!$B$5:$J$44,5,FALSE))*VLOOKUP(HRYLD2!BQ$4,'[1]INTERNAL PARAMETERS-1'!$B$5:$J$44,8,FALSE)*VLOOKUP(HRYLD2!BQ$4,'[1]INTERNAL PARAMETERS-1'!$B$5:$J$44,3,FALSE)</f>
        <v>8.8309892135688975E-2</v>
      </c>
      <c r="BR54" s="44">
        <f>HRYLD1!BR54*VLOOKUP(HRYLD2!BR$4,'[1]INTERNAL PARAMETERS-1'!$B$5:$J$44,5,FALSE)*VLOOKUP(HRYLD2!BR$4,'[1]INTERNAL PARAMETERS-1'!$B$5:$J$44,6,FALSE)*VLOOKUP(HRYLD2!BR$4,'[1]INTERNAL PARAMETERS-1'!$B$5:$J$44,3,FALSE) + HRYLD1!BR54*(1-VLOOKUP(HRYLD2!BR$4,'[1]INTERNAL PARAMETERS-1'!$B$5:$J$44,5,FALSE))*VLOOKUP(HRYLD2!BR$4,'[1]INTERNAL PARAMETERS-1'!$B$5:$J$44,8,FALSE)*VLOOKUP(HRYLD2!BR$4,'[1]INTERNAL PARAMETERS-1'!$B$5:$J$44,3,FALSE)</f>
        <v>2.1416152092990698E-3</v>
      </c>
      <c r="BS54" s="44">
        <f>HRYLD1!BS54*VLOOKUP(HRYLD2!BS$4,'[1]INTERNAL PARAMETERS-1'!$B$5:$J$44,5,FALSE)*VLOOKUP(HRYLD2!BS$4,'[1]INTERNAL PARAMETERS-1'!$B$5:$J$44,6,FALSE)*VLOOKUP(HRYLD2!BS$4,'[1]INTERNAL PARAMETERS-1'!$B$5:$J$44,3,FALSE) + HRYLD1!BS54*(1-VLOOKUP(HRYLD2!BS$4,'[1]INTERNAL PARAMETERS-1'!$B$5:$J$44,5,FALSE))*VLOOKUP(HRYLD2!BS$4,'[1]INTERNAL PARAMETERS-1'!$B$5:$J$44,8,FALSE)*VLOOKUP(HRYLD2!BS$4,'[1]INTERNAL PARAMETERS-1'!$B$5:$J$44,3,FALSE)</f>
        <v>2.7877666095871512E-4</v>
      </c>
      <c r="BT54" s="44">
        <f>HRYLD1!BT54*VLOOKUP(HRYLD2!BT$4,'[1]INTERNAL PARAMETERS-1'!$B$5:$J$44,5,FALSE)*VLOOKUP(HRYLD2!BT$4,'[1]INTERNAL PARAMETERS-1'!$B$5:$J$44,6,FALSE)*VLOOKUP(HRYLD2!BT$4,'[1]INTERNAL PARAMETERS-1'!$B$5:$J$44,3,FALSE) + HRYLD1!BT54*(1-VLOOKUP(HRYLD2!BT$4,'[1]INTERNAL PARAMETERS-1'!$B$5:$J$44,5,FALSE))*VLOOKUP(HRYLD2!BT$4,'[1]INTERNAL PARAMETERS-1'!$B$5:$J$44,8,FALSE)*VLOOKUP(HRYLD2!BT$4,'[1]INTERNAL PARAMETERS-1'!$B$5:$J$44,3,FALSE)</f>
        <v>0</v>
      </c>
      <c r="BU54" s="44">
        <f>HRYLD1!BU54*VLOOKUP(HRYLD2!BU$4,'[1]INTERNAL PARAMETERS-1'!$B$5:$J$44,5,FALSE)*VLOOKUP(HRYLD2!BU$4,'[1]INTERNAL PARAMETERS-1'!$B$5:$J$44,6,FALSE)*VLOOKUP(HRYLD2!BU$4,'[1]INTERNAL PARAMETERS-1'!$B$5:$J$44,3,FALSE) + HRYLD1!BU54*(1-VLOOKUP(HRYLD2!BU$4,'[1]INTERNAL PARAMETERS-1'!$B$5:$J$44,5,FALSE))*VLOOKUP(HRYLD2!BU$4,'[1]INTERNAL PARAMETERS-1'!$B$5:$J$44,8,FALSE)*VLOOKUP(HRYLD2!BU$4,'[1]INTERNAL PARAMETERS-1'!$B$5:$J$44,3,FALSE)</f>
        <v>0</v>
      </c>
      <c r="BV54" s="44">
        <f>HRYLD1!BV54*VLOOKUP(HRYLD2!BV$4,'[1]INTERNAL PARAMETERS-1'!$B$5:$J$44,5,FALSE)*VLOOKUP(HRYLD2!BV$4,'[1]INTERNAL PARAMETERS-1'!$B$5:$J$44,6,FALSE)*VLOOKUP(HRYLD2!BV$4,'[1]INTERNAL PARAMETERS-1'!$B$5:$J$44,3,FALSE) + HRYLD1!BV54*(1-VLOOKUP(HRYLD2!BV$4,'[1]INTERNAL PARAMETERS-1'!$B$5:$J$44,5,FALSE))*VLOOKUP(HRYLD2!BV$4,'[1]INTERNAL PARAMETERS-1'!$B$5:$J$44,8,FALSE)*VLOOKUP(HRYLD2!BV$4,'[1]INTERNAL PARAMETERS-1'!$B$5:$J$44,3,FALSE)</f>
        <v>0</v>
      </c>
      <c r="BW54" s="44">
        <f>HRYLD1!BW54*VLOOKUP(HRYLD2!BW$4,'[1]INTERNAL PARAMETERS-1'!$B$5:$J$44,5,FALSE)*VLOOKUP(HRYLD2!BW$4,'[1]INTERNAL PARAMETERS-1'!$B$5:$J$44,6,FALSE)*VLOOKUP(HRYLD2!BW$4,'[1]INTERNAL PARAMETERS-1'!$B$5:$J$44,3,FALSE) + HRYLD1!BW54*(1-VLOOKUP(HRYLD2!BW$4,'[1]INTERNAL PARAMETERS-1'!$B$5:$J$44,5,FALSE))*VLOOKUP(HRYLD2!BW$4,'[1]INTERNAL PARAMETERS-1'!$B$5:$J$44,8,FALSE)*VLOOKUP(HRYLD2!BW$4,'[1]INTERNAL PARAMETERS-1'!$B$5:$J$44,3,FALSE)</f>
        <v>0</v>
      </c>
      <c r="BX54" s="44">
        <f>HRYLD1!BX54*VLOOKUP(HRYLD2!BX$4,'[1]INTERNAL PARAMETERS-1'!$B$5:$J$44,5,FALSE)*VLOOKUP(HRYLD2!BX$4,'[1]INTERNAL PARAMETERS-1'!$B$5:$J$44,6,FALSE)*VLOOKUP(HRYLD2!BX$4,'[1]INTERNAL PARAMETERS-1'!$B$5:$J$44,3,FALSE) + HRYLD1!BX54*(1-VLOOKUP(HRYLD2!BX$4,'[1]INTERNAL PARAMETERS-1'!$B$5:$J$44,5,FALSE))*VLOOKUP(HRYLD2!BX$4,'[1]INTERNAL PARAMETERS-1'!$B$5:$J$44,8,FALSE)*VLOOKUP(HRYLD2!BX$4,'[1]INTERNAL PARAMETERS-1'!$B$5:$J$44,3,FALSE)</f>
        <v>0</v>
      </c>
      <c r="BY54" s="44">
        <f>HRYLD1!BY54*VLOOKUP(HRYLD2!BY$4,'[1]INTERNAL PARAMETERS-1'!$B$5:$J$44,5,FALSE)*VLOOKUP(HRYLD2!BY$4,'[1]INTERNAL PARAMETERS-1'!$B$5:$J$44,6,FALSE)*VLOOKUP(HRYLD2!BY$4,'[1]INTERNAL PARAMETERS-1'!$B$5:$J$44,3,FALSE) + HRYLD1!BY54*(1-VLOOKUP(HRYLD2!BY$4,'[1]INTERNAL PARAMETERS-1'!$B$5:$J$44,5,FALSE))*VLOOKUP(HRYLD2!BY$4,'[1]INTERNAL PARAMETERS-1'!$B$5:$J$44,8,FALSE)*VLOOKUP(HRYLD2!BY$4,'[1]INTERNAL PARAMETERS-1'!$B$5:$J$44,3,FALSE)</f>
        <v>0</v>
      </c>
      <c r="BZ54" s="44">
        <f>HRYLD1!BZ54*VLOOKUP(HRYLD2!BZ$4,'[1]INTERNAL PARAMETERS-1'!$B$5:$J$44,5,FALSE)*VLOOKUP(HRYLD2!BZ$4,'[1]INTERNAL PARAMETERS-1'!$B$5:$J$44,6,FALSE)*VLOOKUP(HRYLD2!BZ$4,'[1]INTERNAL PARAMETERS-1'!$B$5:$J$44,3,FALSE) + HRYLD1!BZ54*(1-VLOOKUP(HRYLD2!BZ$4,'[1]INTERNAL PARAMETERS-1'!$B$5:$J$44,5,FALSE))*VLOOKUP(HRYLD2!BZ$4,'[1]INTERNAL PARAMETERS-1'!$B$5:$J$44,8,FALSE)*VLOOKUP(HRYLD2!BZ$4,'[1]INTERNAL PARAMETERS-1'!$B$5:$J$44,3,FALSE)</f>
        <v>1.3707652402262675E-4</v>
      </c>
      <c r="CA54" s="44">
        <f>HRYLD1!CA54*VLOOKUP(HRYLD2!CA$4,'[1]INTERNAL PARAMETERS-1'!$B$5:$J$44,5,FALSE)*VLOOKUP(HRYLD2!CA$4,'[1]INTERNAL PARAMETERS-1'!$B$5:$J$44,6,FALSE)*VLOOKUP(HRYLD2!CA$4,'[1]INTERNAL PARAMETERS-1'!$B$5:$J$44,3,FALSE) + HRYLD1!CA54*(1-VLOOKUP(HRYLD2!CA$4,'[1]INTERNAL PARAMETERS-1'!$B$5:$J$44,5,FALSE))*VLOOKUP(HRYLD2!CA$4,'[1]INTERNAL PARAMETERS-1'!$B$5:$J$44,8,FALSE)*VLOOKUP(HRYLD2!CA$4,'[1]INTERNAL PARAMETERS-1'!$B$5:$J$44,3,FALSE)</f>
        <v>0</v>
      </c>
      <c r="CB54" s="44">
        <f>HRYLD1!CB54*VLOOKUP(HRYLD2!CB$4,'[1]INTERNAL PARAMETERS-1'!$B$5:$J$44,5,FALSE)*VLOOKUP(HRYLD2!CB$4,'[1]INTERNAL PARAMETERS-1'!$B$5:$J$44,6,FALSE)*VLOOKUP(HRYLD2!CB$4,'[1]INTERNAL PARAMETERS-1'!$B$5:$J$44,3,FALSE) + HRYLD1!CB54*(1-VLOOKUP(HRYLD2!CB$4,'[1]INTERNAL PARAMETERS-1'!$B$5:$J$44,5,FALSE))*VLOOKUP(HRYLD2!CB$4,'[1]INTERNAL PARAMETERS-1'!$B$5:$J$44,8,FALSE)*VLOOKUP(HRYLD2!CB$4,'[1]INTERNAL PARAMETERS-1'!$B$5:$J$44,3,FALSE)</f>
        <v>0</v>
      </c>
      <c r="CC54" s="44">
        <f>HRYLD1!CC54*VLOOKUP(HRYLD2!CC$4,'[1]INTERNAL PARAMETERS-1'!$B$5:$J$44,5,FALSE)*VLOOKUP(HRYLD2!CC$4,'[1]INTERNAL PARAMETERS-1'!$B$5:$J$44,6,FALSE)*VLOOKUP(HRYLD2!CC$4,'[1]INTERNAL PARAMETERS-1'!$B$5:$J$44,3,FALSE) + HRYLD1!CC54*(1-VLOOKUP(HRYLD2!CC$4,'[1]INTERNAL PARAMETERS-1'!$B$5:$J$44,5,FALSE))*VLOOKUP(HRYLD2!CC$4,'[1]INTERNAL PARAMETERS-1'!$B$5:$J$44,8,FALSE)*VLOOKUP(HRYLD2!CC$4,'[1]INTERNAL PARAMETERS-1'!$B$5:$J$44,3,FALSE)</f>
        <v>4.7868113988473108E-4</v>
      </c>
      <c r="CD54" s="44">
        <f>HRYLD1!CD54*VLOOKUP(HRYLD2!CD$4,'[1]INTERNAL PARAMETERS-1'!$B$5:$J$44,5,FALSE)*VLOOKUP(HRYLD2!CD$4,'[1]INTERNAL PARAMETERS-1'!$B$5:$J$44,6,FALSE)*VLOOKUP(HRYLD2!CD$4,'[1]INTERNAL PARAMETERS-1'!$B$5:$J$44,3,FALSE) + HRYLD1!CD54*(1-VLOOKUP(HRYLD2!CD$4,'[1]INTERNAL PARAMETERS-1'!$B$5:$J$44,5,FALSE))*VLOOKUP(HRYLD2!CD$4,'[1]INTERNAL PARAMETERS-1'!$B$5:$J$44,8,FALSE)*VLOOKUP(HRYLD2!CD$4,'[1]INTERNAL PARAMETERS-1'!$B$5:$J$44,3,FALSE)</f>
        <v>1.2157359413982915E-3</v>
      </c>
      <c r="CE54" s="44">
        <f>HRYLD1!CE54*VLOOKUP(HRYLD2!CE$4,'[1]INTERNAL PARAMETERS-1'!$B$5:$J$44,5,FALSE)*VLOOKUP(HRYLD2!CE$4,'[1]INTERNAL PARAMETERS-1'!$B$5:$J$44,6,FALSE)*VLOOKUP(HRYLD2!CE$4,'[1]INTERNAL PARAMETERS-1'!$B$5:$J$44,3,FALSE) + HRYLD1!CE54*(1-VLOOKUP(HRYLD2!CE$4,'[1]INTERNAL PARAMETERS-1'!$B$5:$J$44,5,FALSE))*VLOOKUP(HRYLD2!CE$4,'[1]INTERNAL PARAMETERS-1'!$B$5:$J$44,8,FALSE)*VLOOKUP(HRYLD2!CE$4,'[1]INTERNAL PARAMETERS-1'!$B$5:$J$44,3,FALSE)</f>
        <v>2.820773518440488E-3</v>
      </c>
      <c r="CF54" s="44">
        <f>HRYLD1!CF54*VLOOKUP(HRYLD2!CF$4,'[1]INTERNAL PARAMETERS-1'!$B$5:$J$44,5,FALSE)*VLOOKUP(HRYLD2!CF$4,'[1]INTERNAL PARAMETERS-1'!$B$5:$J$44,6,FALSE)*VLOOKUP(HRYLD2!CF$4,'[1]INTERNAL PARAMETERS-1'!$B$5:$J$44,3,FALSE) + HRYLD1!CF54*(1-VLOOKUP(HRYLD2!CF$4,'[1]INTERNAL PARAMETERS-1'!$B$5:$J$44,5,FALSE))*VLOOKUP(HRYLD2!CF$4,'[1]INTERNAL PARAMETERS-1'!$B$5:$J$44,8,FALSE)*VLOOKUP(HRYLD2!CF$4,'[1]INTERNAL PARAMETERS-1'!$B$5:$J$44,3,FALSE)</f>
        <v>5.4310085321962812E-4</v>
      </c>
      <c r="CG54" s="44">
        <f>HRYLD1!CG54*VLOOKUP(HRYLD2!CG$4,'[1]INTERNAL PARAMETERS-1'!$B$5:$J$44,5,FALSE)*VLOOKUP(HRYLD2!CG$4,'[1]INTERNAL PARAMETERS-1'!$B$5:$J$44,6,FALSE)*VLOOKUP(HRYLD2!CG$4,'[1]INTERNAL PARAMETERS-1'!$B$5:$J$44,3,FALSE) + HRYLD1!CG54*(1-VLOOKUP(HRYLD2!CG$4,'[1]INTERNAL PARAMETERS-1'!$B$5:$J$44,5,FALSE))*VLOOKUP(HRYLD2!CG$4,'[1]INTERNAL PARAMETERS-1'!$B$5:$J$44,8,FALSE)*VLOOKUP(HRYLD2!CG$4,'[1]INTERNAL PARAMETERS-1'!$B$5:$J$44,3,FALSE)</f>
        <v>7.1980849637043147E-5</v>
      </c>
      <c r="CH54" s="43">
        <f>HRYLD1!CH54*VLOOKUP(HRYLD2!CH$4,'[1]INTERNAL PARAMETERS-1'!$B$5:$J$44,5,FALSE)*VLOOKUP(HRYLD2!CH$4,'[1]INTERNAL PARAMETERS-1'!$B$5:$J$44,6,FALSE)*VLOOKUP(HRYLD2!CH$4,'[1]INTERNAL PARAMETERS-1'!$B$5:$J$44,3,FALSE) + HRYLD1!CH54*(1-VLOOKUP(HRYLD2!CH$4,'[1]INTERNAL PARAMETERS-1'!$B$5:$J$44,5,FALSE))*VLOOKUP(HRYLD2!CH$4,'[1]INTERNAL PARAMETERS-1'!$B$5:$J$44,8,FALSE)*VLOOKUP(HRYLD2!CH$4,'[1]INTERNAL PARAMETERS-1'!$B$5:$J$44,3,FALSE)</f>
        <v>0</v>
      </c>
      <c r="CJ54" s="45">
        <f t="shared" si="0"/>
        <v>37.964059215689659</v>
      </c>
      <c r="CK54" s="43">
        <f t="shared" si="1"/>
        <v>1.6792408802949721</v>
      </c>
    </row>
    <row r="55" spans="2:89" x14ac:dyDescent="0.4">
      <c r="B55" s="58" t="s">
        <v>4</v>
      </c>
      <c r="C55" s="57" t="s">
        <v>67</v>
      </c>
      <c r="D55" s="57" t="s">
        <v>52</v>
      </c>
      <c r="E55" s="132">
        <f>HR!X55</f>
        <v>65.122362066166289</v>
      </c>
      <c r="F55" s="59">
        <f>'[1]INTERNAL PARAMETERS-1'!M19</f>
        <v>16.865000000000002</v>
      </c>
      <c r="G55" s="45">
        <f>HRYLD1!G55*VLOOKUP(HRYLD2!G$4,'[1]INTERNAL PARAMETERS-1'!$B$5:$J$44,5,FALSE)*VLOOKUP(HRYLD2!G$4,'[1]INTERNAL PARAMETERS-1'!$B$5:$J$44,7,FALSE)*HRYLD2!$F55 + HRYLD1!G55*(1-VLOOKUP(HRYLD2!G$4,'[1]INTERNAL PARAMETERS-1'!$B$5:$J$44,5,FALSE))*VLOOKUP(HRYLD2!G$4,'[1]INTERNAL PARAMETERS-1'!$B$5:$J$44,9,FALSE)*HRYLD2!$F55</f>
        <v>3.5465854270004709</v>
      </c>
      <c r="H55" s="44">
        <f>HRYLD1!H55*VLOOKUP(HRYLD2!H$4,'[1]INTERNAL PARAMETERS-1'!$B$5:$J$44,5,FALSE)*VLOOKUP(HRYLD2!H$4,'[1]INTERNAL PARAMETERS-1'!$B$5:$J$44,7,FALSE)*HRYLD2!$F55 + HRYLD1!H55*(1-VLOOKUP(HRYLD2!H$4,'[1]INTERNAL PARAMETERS-1'!$B$5:$J$44,5,FALSE))*VLOOKUP(HRYLD2!H$4,'[1]INTERNAL PARAMETERS-1'!$B$5:$J$44,9,FALSE)*HRYLD2!$F55</f>
        <v>1.1585029697012577</v>
      </c>
      <c r="I55" s="44">
        <f>HRYLD1!I55*VLOOKUP(HRYLD2!I$4,'[1]INTERNAL PARAMETERS-1'!$B$5:$J$44,5,FALSE)*VLOOKUP(HRYLD2!I$4,'[1]INTERNAL PARAMETERS-1'!$B$5:$J$44,7,FALSE)*HRYLD2!$F55 + HRYLD1!I55*(1-VLOOKUP(HRYLD2!I$4,'[1]INTERNAL PARAMETERS-1'!$B$5:$J$44,5,FALSE))*VLOOKUP(HRYLD2!I$4,'[1]INTERNAL PARAMETERS-1'!$B$5:$J$44,9,FALSE)*HRYLD2!$F55</f>
        <v>2.6829117155568789</v>
      </c>
      <c r="J55" s="44">
        <f>HRYLD1!J55*VLOOKUP(HRYLD2!J$4,'[1]INTERNAL PARAMETERS-1'!$B$5:$J$44,5,FALSE)*VLOOKUP(HRYLD2!J$4,'[1]INTERNAL PARAMETERS-1'!$B$5:$J$44,7,FALSE)*HRYLD2!$F55 + HRYLD1!J55*(1-VLOOKUP(HRYLD2!J$4,'[1]INTERNAL PARAMETERS-1'!$B$5:$J$44,5,FALSE))*VLOOKUP(HRYLD2!J$4,'[1]INTERNAL PARAMETERS-1'!$B$5:$J$44,9,FALSE)*HRYLD2!$F55</f>
        <v>0</v>
      </c>
      <c r="K55" s="44">
        <f>HRYLD1!K55*VLOOKUP(HRYLD2!K$4,'[1]INTERNAL PARAMETERS-1'!$B$5:$J$44,5,FALSE)*VLOOKUP(HRYLD2!K$4,'[1]INTERNAL PARAMETERS-1'!$B$5:$J$44,7,FALSE)*HRYLD2!$F55 + HRYLD1!K55*(1-VLOOKUP(HRYLD2!K$4,'[1]INTERNAL PARAMETERS-1'!$B$5:$J$44,5,FALSE))*VLOOKUP(HRYLD2!K$4,'[1]INTERNAL PARAMETERS-1'!$B$5:$J$44,9,FALSE)*HRYLD2!$F55</f>
        <v>0</v>
      </c>
      <c r="L55" s="44">
        <f>HRYLD1!L55*VLOOKUP(HRYLD2!L$4,'[1]INTERNAL PARAMETERS-1'!$B$5:$J$44,5,FALSE)*VLOOKUP(HRYLD2!L$4,'[1]INTERNAL PARAMETERS-1'!$B$5:$J$44,7,FALSE)*HRYLD2!$F55 + HRYLD1!L55*(1-VLOOKUP(HRYLD2!L$4,'[1]INTERNAL PARAMETERS-1'!$B$5:$J$44,5,FALSE))*VLOOKUP(HRYLD2!L$4,'[1]INTERNAL PARAMETERS-1'!$B$5:$J$44,9,FALSE)*HRYLD2!$F55</f>
        <v>0</v>
      </c>
      <c r="M55" s="44">
        <f>HRYLD1!M55*VLOOKUP(HRYLD2!M$4,'[1]INTERNAL PARAMETERS-1'!$B$5:$J$44,5,FALSE)*VLOOKUP(HRYLD2!M$4,'[1]INTERNAL PARAMETERS-1'!$B$5:$J$44,7,FALSE)*HRYLD2!$F55 + HRYLD1!M55*(1-VLOOKUP(HRYLD2!M$4,'[1]INTERNAL PARAMETERS-1'!$B$5:$J$44,5,FALSE))*VLOOKUP(HRYLD2!M$4,'[1]INTERNAL PARAMETERS-1'!$B$5:$J$44,9,FALSE)*HRYLD2!$F55</f>
        <v>0.37892162773117333</v>
      </c>
      <c r="N55" s="44">
        <f>HRYLD1!N55*VLOOKUP(HRYLD2!N$4,'[1]INTERNAL PARAMETERS-1'!$B$5:$J$44,5,FALSE)*VLOOKUP(HRYLD2!N$4,'[1]INTERNAL PARAMETERS-1'!$B$5:$J$44,7,FALSE)*HRYLD2!$F55 + HRYLD1!N55*(1-VLOOKUP(HRYLD2!N$4,'[1]INTERNAL PARAMETERS-1'!$B$5:$J$44,5,FALSE))*VLOOKUP(HRYLD2!N$4,'[1]INTERNAL PARAMETERS-1'!$B$5:$J$44,9,FALSE)*HRYLD2!$F55</f>
        <v>6.4729288210106182E-3</v>
      </c>
      <c r="O55" s="44">
        <f>HRYLD1!O55*VLOOKUP(HRYLD2!O$4,'[1]INTERNAL PARAMETERS-1'!$B$5:$J$44,5,FALSE)*VLOOKUP(HRYLD2!O$4,'[1]INTERNAL PARAMETERS-1'!$B$5:$J$44,7,FALSE)*HRYLD2!$F55 + HRYLD1!O55*(1-VLOOKUP(HRYLD2!O$4,'[1]INTERNAL PARAMETERS-1'!$B$5:$J$44,5,FALSE))*VLOOKUP(HRYLD2!O$4,'[1]INTERNAL PARAMETERS-1'!$B$5:$J$44,9,FALSE)*HRYLD2!$F55</f>
        <v>0</v>
      </c>
      <c r="P55" s="44">
        <f>HRYLD1!P55*VLOOKUP(HRYLD2!P$4,'[1]INTERNAL PARAMETERS-1'!$B$5:$J$44,5,FALSE)*VLOOKUP(HRYLD2!P$4,'[1]INTERNAL PARAMETERS-1'!$B$5:$J$44,7,FALSE)*HRYLD2!$F55 + HRYLD1!P55*(1-VLOOKUP(HRYLD2!P$4,'[1]INTERNAL PARAMETERS-1'!$B$5:$J$44,5,FALSE))*VLOOKUP(HRYLD2!P$4,'[1]INTERNAL PARAMETERS-1'!$B$5:$J$44,9,FALSE)*HRYLD2!$F55</f>
        <v>0</v>
      </c>
      <c r="Q55" s="44">
        <f>HRYLD1!Q55*VLOOKUP(HRYLD2!Q$4,'[1]INTERNAL PARAMETERS-1'!$B$5:$J$44,5,FALSE)*VLOOKUP(HRYLD2!Q$4,'[1]INTERNAL PARAMETERS-1'!$B$5:$J$44,7,FALSE)*HRYLD2!$F55 + HRYLD1!Q55*(1-VLOOKUP(HRYLD2!Q$4,'[1]INTERNAL PARAMETERS-1'!$B$5:$J$44,5,FALSE))*VLOOKUP(HRYLD2!Q$4,'[1]INTERNAL PARAMETERS-1'!$B$5:$J$44,9,FALSE)*HRYLD2!$F55</f>
        <v>0</v>
      </c>
      <c r="R55" s="44">
        <f>HRYLD1!R55*VLOOKUP(HRYLD2!R$4,'[1]INTERNAL PARAMETERS-1'!$B$5:$J$44,5,FALSE)*VLOOKUP(HRYLD2!R$4,'[1]INTERNAL PARAMETERS-1'!$B$5:$J$44,7,FALSE)*HRYLD2!$F55 + HRYLD1!R55*(1-VLOOKUP(HRYLD2!R$4,'[1]INTERNAL PARAMETERS-1'!$B$5:$J$44,5,FALSE))*VLOOKUP(HRYLD2!R$4,'[1]INTERNAL PARAMETERS-1'!$B$5:$J$44,9,FALSE)*HRYLD2!$F55</f>
        <v>0</v>
      </c>
      <c r="S55" s="44">
        <f>HRYLD1!S55*VLOOKUP(HRYLD2!S$4,'[1]INTERNAL PARAMETERS-1'!$B$5:$J$44,5,FALSE)*VLOOKUP(HRYLD2!S$4,'[1]INTERNAL PARAMETERS-1'!$B$5:$J$44,7,FALSE)*HRYLD2!$F55 + HRYLD1!S55*(1-VLOOKUP(HRYLD2!S$4,'[1]INTERNAL PARAMETERS-1'!$B$5:$J$44,5,FALSE))*VLOOKUP(HRYLD2!S$4,'[1]INTERNAL PARAMETERS-1'!$B$5:$J$44,9,FALSE)*HRYLD2!$F55</f>
        <v>0.24968229168852835</v>
      </c>
      <c r="T55" s="44">
        <f>HRYLD1!T55*VLOOKUP(HRYLD2!T$4,'[1]INTERNAL PARAMETERS-1'!$B$5:$J$44,5,FALSE)*VLOOKUP(HRYLD2!T$4,'[1]INTERNAL PARAMETERS-1'!$B$5:$J$44,7,FALSE)*HRYLD2!$F55 + HRYLD1!T55*(1-VLOOKUP(HRYLD2!T$4,'[1]INTERNAL PARAMETERS-1'!$B$5:$J$44,5,FALSE))*VLOOKUP(HRYLD2!T$4,'[1]INTERNAL PARAMETERS-1'!$B$5:$J$44,9,FALSE)*HRYLD2!$F55</f>
        <v>0.10838461406792611</v>
      </c>
      <c r="U55" s="44">
        <f>HRYLD1!U55*VLOOKUP(HRYLD2!U$4,'[1]INTERNAL PARAMETERS-1'!$B$5:$J$44,5,FALSE)*VLOOKUP(HRYLD2!U$4,'[1]INTERNAL PARAMETERS-1'!$B$5:$J$44,7,FALSE)*HRYLD2!$F55 + HRYLD1!U55*(1-VLOOKUP(HRYLD2!U$4,'[1]INTERNAL PARAMETERS-1'!$B$5:$J$44,5,FALSE))*VLOOKUP(HRYLD2!U$4,'[1]INTERNAL PARAMETERS-1'!$B$5:$J$44,9,FALSE)*HRYLD2!$F55</f>
        <v>1.3607049366813987E-2</v>
      </c>
      <c r="V55" s="44">
        <f>HRYLD1!V55*VLOOKUP(HRYLD2!V$4,'[1]INTERNAL PARAMETERS-1'!$B$5:$J$44,5,FALSE)*VLOOKUP(HRYLD2!V$4,'[1]INTERNAL PARAMETERS-1'!$B$5:$J$44,7,FALSE)*HRYLD2!$F55 + HRYLD1!V55*(1-VLOOKUP(HRYLD2!V$4,'[1]INTERNAL PARAMETERS-1'!$B$5:$J$44,5,FALSE))*VLOOKUP(HRYLD2!V$4,'[1]INTERNAL PARAMETERS-1'!$B$5:$J$44,9,FALSE)*HRYLD2!$F55</f>
        <v>0.36552418675058679</v>
      </c>
      <c r="W55" s="44">
        <f>HRYLD1!W55*VLOOKUP(HRYLD2!W$4,'[1]INTERNAL PARAMETERS-1'!$B$5:$J$44,5,FALSE)*VLOOKUP(HRYLD2!W$4,'[1]INTERNAL PARAMETERS-1'!$B$5:$J$44,7,FALSE)*HRYLD2!$F55 + HRYLD1!W55*(1-VLOOKUP(HRYLD2!W$4,'[1]INTERNAL PARAMETERS-1'!$B$5:$J$44,5,FALSE))*VLOOKUP(HRYLD2!W$4,'[1]INTERNAL PARAMETERS-1'!$B$5:$J$44,9,FALSE)*HRYLD2!$F55</f>
        <v>0</v>
      </c>
      <c r="X55" s="44">
        <f>HRYLD1!X55*VLOOKUP(HRYLD2!X$4,'[1]INTERNAL PARAMETERS-1'!$B$5:$J$44,5,FALSE)*VLOOKUP(HRYLD2!X$4,'[1]INTERNAL PARAMETERS-1'!$B$5:$J$44,7,FALSE)*HRYLD2!$F55 + HRYLD1!X55*(1-VLOOKUP(HRYLD2!X$4,'[1]INTERNAL PARAMETERS-1'!$B$5:$J$44,5,FALSE))*VLOOKUP(HRYLD2!X$4,'[1]INTERNAL PARAMETERS-1'!$B$5:$J$44,9,FALSE)*HRYLD2!$F55</f>
        <v>0</v>
      </c>
      <c r="Y55" s="44">
        <f>HRYLD1!Y55*VLOOKUP(HRYLD2!Y$4,'[1]INTERNAL PARAMETERS-1'!$B$5:$J$44,5,FALSE)*VLOOKUP(HRYLD2!Y$4,'[1]INTERNAL PARAMETERS-1'!$B$5:$J$44,7,FALSE)*HRYLD2!$F55 + HRYLD1!Y55*(1-VLOOKUP(HRYLD2!Y$4,'[1]INTERNAL PARAMETERS-1'!$B$5:$J$44,5,FALSE))*VLOOKUP(HRYLD2!Y$4,'[1]INTERNAL PARAMETERS-1'!$B$5:$J$44,9,FALSE)*HRYLD2!$F55</f>
        <v>0</v>
      </c>
      <c r="Z55" s="44">
        <f>HRYLD1!Z55*VLOOKUP(HRYLD2!Z$4,'[1]INTERNAL PARAMETERS-1'!$B$5:$J$44,5,FALSE)*VLOOKUP(HRYLD2!Z$4,'[1]INTERNAL PARAMETERS-1'!$B$5:$J$44,7,FALSE)*HRYLD2!$F55 + HRYLD1!Z55*(1-VLOOKUP(HRYLD2!Z$4,'[1]INTERNAL PARAMETERS-1'!$B$5:$J$44,5,FALSE))*VLOOKUP(HRYLD2!Z$4,'[1]INTERNAL PARAMETERS-1'!$B$5:$J$44,9,FALSE)*HRYLD2!$F55</f>
        <v>0</v>
      </c>
      <c r="AA55" s="44">
        <f>HRYLD1!AA55*VLOOKUP(HRYLD2!AA$4,'[1]INTERNAL PARAMETERS-1'!$B$5:$J$44,5,FALSE)*VLOOKUP(HRYLD2!AA$4,'[1]INTERNAL PARAMETERS-1'!$B$5:$J$44,7,FALSE)*HRYLD2!$F55 + HRYLD1!AA55*(1-VLOOKUP(HRYLD2!AA$4,'[1]INTERNAL PARAMETERS-1'!$B$5:$J$44,5,FALSE))*VLOOKUP(HRYLD2!AA$4,'[1]INTERNAL PARAMETERS-1'!$B$5:$J$44,9,FALSE)*HRYLD2!$F55</f>
        <v>0</v>
      </c>
      <c r="AB55" s="44">
        <f>HRYLD1!AB55*VLOOKUP(HRYLD2!AB$4,'[1]INTERNAL PARAMETERS-1'!$B$5:$J$44,5,FALSE)*VLOOKUP(HRYLD2!AB$4,'[1]INTERNAL PARAMETERS-1'!$B$5:$J$44,7,FALSE)*HRYLD2!$F55 + HRYLD1!AB55*(1-VLOOKUP(HRYLD2!AB$4,'[1]INTERNAL PARAMETERS-1'!$B$5:$J$44,5,FALSE))*VLOOKUP(HRYLD2!AB$4,'[1]INTERNAL PARAMETERS-1'!$B$5:$J$44,9,FALSE)*HRYLD2!$F55</f>
        <v>0</v>
      </c>
      <c r="AC55" s="44">
        <f>HRYLD1!AC55*VLOOKUP(HRYLD2!AC$4,'[1]INTERNAL PARAMETERS-1'!$B$5:$J$44,5,FALSE)*VLOOKUP(HRYLD2!AC$4,'[1]INTERNAL PARAMETERS-1'!$B$5:$J$44,7,FALSE)*HRYLD2!$F55 + HRYLD1!AC55*(1-VLOOKUP(HRYLD2!AC$4,'[1]INTERNAL PARAMETERS-1'!$B$5:$J$44,5,FALSE))*VLOOKUP(HRYLD2!AC$4,'[1]INTERNAL PARAMETERS-1'!$B$5:$J$44,9,FALSE)*HRYLD2!$F55</f>
        <v>0</v>
      </c>
      <c r="AD55" s="44">
        <f>HRYLD1!AD55*VLOOKUP(HRYLD2!AD$4,'[1]INTERNAL PARAMETERS-1'!$B$5:$J$44,5,FALSE)*VLOOKUP(HRYLD2!AD$4,'[1]INTERNAL PARAMETERS-1'!$B$5:$J$44,7,FALSE)*HRYLD2!$F55 + HRYLD1!AD55*(1-VLOOKUP(HRYLD2!AD$4,'[1]INTERNAL PARAMETERS-1'!$B$5:$J$44,5,FALSE))*VLOOKUP(HRYLD2!AD$4,'[1]INTERNAL PARAMETERS-1'!$B$5:$J$44,9,FALSE)*HRYLD2!$F55</f>
        <v>0</v>
      </c>
      <c r="AE55" s="44">
        <f>HRYLD1!AE55*VLOOKUP(HRYLD2!AE$4,'[1]INTERNAL PARAMETERS-1'!$B$5:$J$44,5,FALSE)*VLOOKUP(HRYLD2!AE$4,'[1]INTERNAL PARAMETERS-1'!$B$5:$J$44,7,FALSE)*HRYLD2!$F55 + HRYLD1!AE55*(1-VLOOKUP(HRYLD2!AE$4,'[1]INTERNAL PARAMETERS-1'!$B$5:$J$44,5,FALSE))*VLOOKUP(HRYLD2!AE$4,'[1]INTERNAL PARAMETERS-1'!$B$5:$J$44,9,FALSE)*HRYLD2!$F55</f>
        <v>0</v>
      </c>
      <c r="AF55" s="44">
        <f>HRYLD1!AF55*VLOOKUP(HRYLD2!AF$4,'[1]INTERNAL PARAMETERS-1'!$B$5:$J$44,5,FALSE)*VLOOKUP(HRYLD2!AF$4,'[1]INTERNAL PARAMETERS-1'!$B$5:$J$44,7,FALSE)*HRYLD2!$F55 + HRYLD1!AF55*(1-VLOOKUP(HRYLD2!AF$4,'[1]INTERNAL PARAMETERS-1'!$B$5:$J$44,5,FALSE))*VLOOKUP(HRYLD2!AF$4,'[1]INTERNAL PARAMETERS-1'!$B$5:$J$44,9,FALSE)*HRYLD2!$F55</f>
        <v>0</v>
      </c>
      <c r="AG55" s="44">
        <f>HRYLD1!AG55*VLOOKUP(HRYLD2!AG$4,'[1]INTERNAL PARAMETERS-1'!$B$5:$J$44,5,FALSE)*VLOOKUP(HRYLD2!AG$4,'[1]INTERNAL PARAMETERS-1'!$B$5:$J$44,7,FALSE)*HRYLD2!$F55 + HRYLD1!AG55*(1-VLOOKUP(HRYLD2!AG$4,'[1]INTERNAL PARAMETERS-1'!$B$5:$J$44,5,FALSE))*VLOOKUP(HRYLD2!AG$4,'[1]INTERNAL PARAMETERS-1'!$B$5:$J$44,9,FALSE)*HRYLD2!$F55</f>
        <v>0</v>
      </c>
      <c r="AH55" s="44">
        <f>HRYLD1!AH55*VLOOKUP(HRYLD2!AH$4,'[1]INTERNAL PARAMETERS-1'!$B$5:$J$44,5,FALSE)*VLOOKUP(HRYLD2!AH$4,'[1]INTERNAL PARAMETERS-1'!$B$5:$J$44,7,FALSE)*HRYLD2!$F55 + HRYLD1!AH55*(1-VLOOKUP(HRYLD2!AH$4,'[1]INTERNAL PARAMETERS-1'!$B$5:$J$44,5,FALSE))*VLOOKUP(HRYLD2!AH$4,'[1]INTERNAL PARAMETERS-1'!$B$5:$J$44,9,FALSE)*HRYLD2!$F55</f>
        <v>0</v>
      </c>
      <c r="AI55" s="44">
        <f>HRYLD1!AI55*VLOOKUP(HRYLD2!AI$4,'[1]INTERNAL PARAMETERS-1'!$B$5:$J$44,5,FALSE)*VLOOKUP(HRYLD2!AI$4,'[1]INTERNAL PARAMETERS-1'!$B$5:$J$44,7,FALSE)*HRYLD2!$F55 + HRYLD1!AI55*(1-VLOOKUP(HRYLD2!AI$4,'[1]INTERNAL PARAMETERS-1'!$B$5:$J$44,5,FALSE))*VLOOKUP(HRYLD2!AI$4,'[1]INTERNAL PARAMETERS-1'!$B$5:$J$44,9,FALSE)*HRYLD2!$F55</f>
        <v>3.0104091519499972E-3</v>
      </c>
      <c r="AJ55" s="44">
        <f>HRYLD1!AJ55*VLOOKUP(HRYLD2!AJ$4,'[1]INTERNAL PARAMETERS-1'!$B$5:$J$44,5,FALSE)*VLOOKUP(HRYLD2!AJ$4,'[1]INTERNAL PARAMETERS-1'!$B$5:$J$44,7,FALSE)*HRYLD2!$F55 + HRYLD1!AJ55*(1-VLOOKUP(HRYLD2!AJ$4,'[1]INTERNAL PARAMETERS-1'!$B$5:$J$44,5,FALSE))*VLOOKUP(HRYLD2!AJ$4,'[1]INTERNAL PARAMETERS-1'!$B$5:$J$44,9,FALSE)*HRYLD2!$F55</f>
        <v>4.6966666096101312E-2</v>
      </c>
      <c r="AK55" s="44">
        <f>HRYLD1!AK55*VLOOKUP(HRYLD2!AK$4,'[1]INTERNAL PARAMETERS-1'!$B$5:$J$44,5,FALSE)*VLOOKUP(HRYLD2!AK$4,'[1]INTERNAL PARAMETERS-1'!$B$5:$J$44,7,FALSE)*HRYLD2!$F55 + HRYLD1!AK55*(1-VLOOKUP(HRYLD2!AK$4,'[1]INTERNAL PARAMETERS-1'!$B$5:$J$44,5,FALSE))*VLOOKUP(HRYLD2!AK$4,'[1]INTERNAL PARAMETERS-1'!$B$5:$J$44,9,FALSE)*HRYLD2!$F55</f>
        <v>0</v>
      </c>
      <c r="AL55" s="44">
        <f>HRYLD1!AL55*VLOOKUP(HRYLD2!AL$4,'[1]INTERNAL PARAMETERS-1'!$B$5:$J$44,5,FALSE)*VLOOKUP(HRYLD2!AL$4,'[1]INTERNAL PARAMETERS-1'!$B$5:$J$44,7,FALSE)*HRYLD2!$F55 + HRYLD1!AL55*(1-VLOOKUP(HRYLD2!AL$4,'[1]INTERNAL PARAMETERS-1'!$B$5:$J$44,5,FALSE))*VLOOKUP(HRYLD2!AL$4,'[1]INTERNAL PARAMETERS-1'!$B$5:$J$44,9,FALSE)*HRYLD2!$F55</f>
        <v>0</v>
      </c>
      <c r="AM55" s="44">
        <f>HRYLD1!AM55*VLOOKUP(HRYLD2!AM$4,'[1]INTERNAL PARAMETERS-1'!$B$5:$J$44,5,FALSE)*VLOOKUP(HRYLD2!AM$4,'[1]INTERNAL PARAMETERS-1'!$B$5:$J$44,7,FALSE)*HRYLD2!$F55 + HRYLD1!AM55*(1-VLOOKUP(HRYLD2!AM$4,'[1]INTERNAL PARAMETERS-1'!$B$5:$J$44,5,FALSE))*VLOOKUP(HRYLD2!AM$4,'[1]INTERNAL PARAMETERS-1'!$B$5:$J$44,9,FALSE)*HRYLD2!$F55</f>
        <v>0</v>
      </c>
      <c r="AN55" s="44">
        <f>HRYLD1!AN55*VLOOKUP(HRYLD2!AN$4,'[1]INTERNAL PARAMETERS-1'!$B$5:$J$44,5,FALSE)*VLOOKUP(HRYLD2!AN$4,'[1]INTERNAL PARAMETERS-1'!$B$5:$J$44,7,FALSE)*HRYLD2!$F55 + HRYLD1!AN55*(1-VLOOKUP(HRYLD2!AN$4,'[1]INTERNAL PARAMETERS-1'!$B$5:$J$44,5,FALSE))*VLOOKUP(HRYLD2!AN$4,'[1]INTERNAL PARAMETERS-1'!$B$5:$J$44,9,FALSE)*HRYLD2!$F55</f>
        <v>0</v>
      </c>
      <c r="AO55" s="44">
        <f>HRYLD1!AO55*VLOOKUP(HRYLD2!AO$4,'[1]INTERNAL PARAMETERS-1'!$B$5:$J$44,5,FALSE)*VLOOKUP(HRYLD2!AO$4,'[1]INTERNAL PARAMETERS-1'!$B$5:$J$44,7,FALSE)*HRYLD2!$F55 + HRYLD1!AO55*(1-VLOOKUP(HRYLD2!AO$4,'[1]INTERNAL PARAMETERS-1'!$B$5:$J$44,5,FALSE))*VLOOKUP(HRYLD2!AO$4,'[1]INTERNAL PARAMETERS-1'!$B$5:$J$44,9,FALSE)*HRYLD2!$F55</f>
        <v>0</v>
      </c>
      <c r="AP55" s="44">
        <f>HRYLD1!AP55*VLOOKUP(HRYLD2!AP$4,'[1]INTERNAL PARAMETERS-1'!$B$5:$J$44,5,FALSE)*VLOOKUP(HRYLD2!AP$4,'[1]INTERNAL PARAMETERS-1'!$B$5:$J$44,7,FALSE)*HRYLD2!$F55 + HRYLD1!AP55*(1-VLOOKUP(HRYLD2!AP$4,'[1]INTERNAL PARAMETERS-1'!$B$5:$J$44,5,FALSE))*VLOOKUP(HRYLD2!AP$4,'[1]INTERNAL PARAMETERS-1'!$B$5:$J$44,9,FALSE)*HRYLD2!$F55</f>
        <v>0</v>
      </c>
      <c r="AQ55" s="44">
        <f>HRYLD1!AQ55*VLOOKUP(HRYLD2!AQ$4,'[1]INTERNAL PARAMETERS-1'!$B$5:$J$44,5,FALSE)*VLOOKUP(HRYLD2!AQ$4,'[1]INTERNAL PARAMETERS-1'!$B$5:$J$44,7,FALSE)*HRYLD2!$F55 + HRYLD1!AQ55*(1-VLOOKUP(HRYLD2!AQ$4,'[1]INTERNAL PARAMETERS-1'!$B$5:$J$44,5,FALSE))*VLOOKUP(HRYLD2!AQ$4,'[1]INTERNAL PARAMETERS-1'!$B$5:$J$44,9,FALSE)*HRYLD2!$F55</f>
        <v>0</v>
      </c>
      <c r="AR55" s="44">
        <f>HRYLD1!AR55*VLOOKUP(HRYLD2!AR$4,'[1]INTERNAL PARAMETERS-1'!$B$5:$J$44,5,FALSE)*VLOOKUP(HRYLD2!AR$4,'[1]INTERNAL PARAMETERS-1'!$B$5:$J$44,7,FALSE)*HRYLD2!$F55 + HRYLD1!AR55*(1-VLOOKUP(HRYLD2!AR$4,'[1]INTERNAL PARAMETERS-1'!$B$5:$J$44,5,FALSE))*VLOOKUP(HRYLD2!AR$4,'[1]INTERNAL PARAMETERS-1'!$B$5:$J$44,9,FALSE)*HRYLD2!$F55</f>
        <v>0</v>
      </c>
      <c r="AS55" s="44">
        <f>HRYLD1!AS55*VLOOKUP(HRYLD2!AS$4,'[1]INTERNAL PARAMETERS-1'!$B$5:$J$44,5,FALSE)*VLOOKUP(HRYLD2!AS$4,'[1]INTERNAL PARAMETERS-1'!$B$5:$J$44,7,FALSE)*HRYLD2!$F55 + HRYLD1!AS55*(1-VLOOKUP(HRYLD2!AS$4,'[1]INTERNAL PARAMETERS-1'!$B$5:$J$44,5,FALSE))*VLOOKUP(HRYLD2!AS$4,'[1]INTERNAL PARAMETERS-1'!$B$5:$J$44,9,FALSE)*HRYLD2!$F55</f>
        <v>0</v>
      </c>
      <c r="AT55" s="43">
        <f>HRYLD1!AT55*VLOOKUP(HRYLD2!AT$4,'[1]INTERNAL PARAMETERS-1'!$B$5:$J$44,5,FALSE)*VLOOKUP(HRYLD2!AT$4,'[1]INTERNAL PARAMETERS-1'!$B$5:$J$44,7,FALSE)*HRYLD2!$F55 + HRYLD1!AT55*(1-VLOOKUP(HRYLD2!AT$4,'[1]INTERNAL PARAMETERS-1'!$B$5:$J$44,5,FALSE))*VLOOKUP(HRYLD2!AT$4,'[1]INTERNAL PARAMETERS-1'!$B$5:$J$44,9,FALSE)*HRYLD2!$F55</f>
        <v>0</v>
      </c>
      <c r="AU55" s="45">
        <f>HRYLD1!AU55*VLOOKUP(HRYLD2!AU$4,'[1]INTERNAL PARAMETERS-1'!$B$5:$J$44,5,FALSE)*VLOOKUP(HRYLD2!AU$4,'[1]INTERNAL PARAMETERS-1'!$B$5:$J$44,6,FALSE)*VLOOKUP(HRYLD2!AU$4,'[1]INTERNAL PARAMETERS-1'!$B$5:$J$44,3,FALSE) + HRYLD1!AU55*(1-VLOOKUP(HRYLD2!AU$4,'[1]INTERNAL PARAMETERS-1'!$B$5:$J$44,5,FALSE))*VLOOKUP(HRYLD2!AU$4,'[1]INTERNAL PARAMETERS-1'!$B$5:$J$44,8,FALSE)*VLOOKUP(HRYLD2!AU$4,'[1]INTERNAL PARAMETERS-1'!$B$5:$J$44,3,FALSE)</f>
        <v>0</v>
      </c>
      <c r="AV55" s="44">
        <f>HRYLD1!AV55*VLOOKUP(HRYLD2!AV$4,'[1]INTERNAL PARAMETERS-1'!$B$5:$J$44,5,FALSE)*VLOOKUP(HRYLD2!AV$4,'[1]INTERNAL PARAMETERS-1'!$B$5:$J$44,6,FALSE)*VLOOKUP(HRYLD2!AV$4,'[1]INTERNAL PARAMETERS-1'!$B$5:$J$44,3,FALSE) + HRYLD1!AV55*(1-VLOOKUP(HRYLD2!AV$4,'[1]INTERNAL PARAMETERS-1'!$B$5:$J$44,5,FALSE))*VLOOKUP(HRYLD2!AV$4,'[1]INTERNAL PARAMETERS-1'!$B$5:$J$44,8,FALSE)*VLOOKUP(HRYLD2!AV$4,'[1]INTERNAL PARAMETERS-1'!$B$5:$J$44,3,FALSE)</f>
        <v>0</v>
      </c>
      <c r="AW55" s="44">
        <f>HRYLD1!AW55*VLOOKUP(HRYLD2!AW$4,'[1]INTERNAL PARAMETERS-1'!$B$5:$J$44,5,FALSE)*VLOOKUP(HRYLD2!AW$4,'[1]INTERNAL PARAMETERS-1'!$B$5:$J$44,6,FALSE)*VLOOKUP(HRYLD2!AW$4,'[1]INTERNAL PARAMETERS-1'!$B$5:$J$44,3,FALSE) + HRYLD1!AW55*(1-VLOOKUP(HRYLD2!AW$4,'[1]INTERNAL PARAMETERS-1'!$B$5:$J$44,5,FALSE))*VLOOKUP(HRYLD2!AW$4,'[1]INTERNAL PARAMETERS-1'!$B$5:$J$44,8,FALSE)*VLOOKUP(HRYLD2!AW$4,'[1]INTERNAL PARAMETERS-1'!$B$5:$J$44,3,FALSE)</f>
        <v>0.18782408878415024</v>
      </c>
      <c r="AX55" s="44">
        <f>HRYLD1!AX55*VLOOKUP(HRYLD2!AX$4,'[1]INTERNAL PARAMETERS-1'!$B$5:$J$44,5,FALSE)*VLOOKUP(HRYLD2!AX$4,'[1]INTERNAL PARAMETERS-1'!$B$5:$J$44,6,FALSE)*VLOOKUP(HRYLD2!AX$4,'[1]INTERNAL PARAMETERS-1'!$B$5:$J$44,3,FALSE) + HRYLD1!AX55*(1-VLOOKUP(HRYLD2!AX$4,'[1]INTERNAL PARAMETERS-1'!$B$5:$J$44,5,FALSE))*VLOOKUP(HRYLD2!AX$4,'[1]INTERNAL PARAMETERS-1'!$B$5:$J$44,8,FALSE)*VLOOKUP(HRYLD2!AX$4,'[1]INTERNAL PARAMETERS-1'!$B$5:$J$44,3,FALSE)</f>
        <v>0</v>
      </c>
      <c r="AY55" s="44">
        <f>HRYLD1!AY55*VLOOKUP(HRYLD2!AY$4,'[1]INTERNAL PARAMETERS-1'!$B$5:$J$44,5,FALSE)*VLOOKUP(HRYLD2!AY$4,'[1]INTERNAL PARAMETERS-1'!$B$5:$J$44,6,FALSE)*VLOOKUP(HRYLD2!AY$4,'[1]INTERNAL PARAMETERS-1'!$B$5:$J$44,3,FALSE) + HRYLD1!AY55*(1-VLOOKUP(HRYLD2!AY$4,'[1]INTERNAL PARAMETERS-1'!$B$5:$J$44,5,FALSE))*VLOOKUP(HRYLD2!AY$4,'[1]INTERNAL PARAMETERS-1'!$B$5:$J$44,8,FALSE)*VLOOKUP(HRYLD2!AY$4,'[1]INTERNAL PARAMETERS-1'!$B$5:$J$44,3,FALSE)</f>
        <v>0</v>
      </c>
      <c r="AZ55" s="44">
        <f>HRYLD1!AZ55*VLOOKUP(HRYLD2!AZ$4,'[1]INTERNAL PARAMETERS-1'!$B$5:$J$44,5,FALSE)*VLOOKUP(HRYLD2!AZ$4,'[1]INTERNAL PARAMETERS-1'!$B$5:$J$44,6,FALSE)*VLOOKUP(HRYLD2!AZ$4,'[1]INTERNAL PARAMETERS-1'!$B$5:$J$44,3,FALSE) + HRYLD1!AZ55*(1-VLOOKUP(HRYLD2!AZ$4,'[1]INTERNAL PARAMETERS-1'!$B$5:$J$44,5,FALSE))*VLOOKUP(HRYLD2!AZ$4,'[1]INTERNAL PARAMETERS-1'!$B$5:$J$44,8,FALSE)*VLOOKUP(HRYLD2!AZ$4,'[1]INTERNAL PARAMETERS-1'!$B$5:$J$44,3,FALSE)</f>
        <v>0</v>
      </c>
      <c r="BA55" s="44">
        <f>HRYLD1!BA55*VLOOKUP(HRYLD2!BA$4,'[1]INTERNAL PARAMETERS-1'!$B$5:$J$44,5,FALSE)*VLOOKUP(HRYLD2!BA$4,'[1]INTERNAL PARAMETERS-1'!$B$5:$J$44,6,FALSE)*VLOOKUP(HRYLD2!BA$4,'[1]INTERNAL PARAMETERS-1'!$B$5:$J$44,3,FALSE) + HRYLD1!BA55*(1-VLOOKUP(HRYLD2!BA$4,'[1]INTERNAL PARAMETERS-1'!$B$5:$J$44,5,FALSE))*VLOOKUP(HRYLD2!BA$4,'[1]INTERNAL PARAMETERS-1'!$B$5:$J$44,8,FALSE)*VLOOKUP(HRYLD2!BA$4,'[1]INTERNAL PARAMETERS-1'!$B$5:$J$44,3,FALSE)</f>
        <v>0.26514797432761777</v>
      </c>
      <c r="BB55" s="44">
        <f>HRYLD1!BB55*VLOOKUP(HRYLD2!BB$4,'[1]INTERNAL PARAMETERS-1'!$B$5:$J$44,5,FALSE)*VLOOKUP(HRYLD2!BB$4,'[1]INTERNAL PARAMETERS-1'!$B$5:$J$44,6,FALSE)*VLOOKUP(HRYLD2!BB$4,'[1]INTERNAL PARAMETERS-1'!$B$5:$J$44,3,FALSE) + HRYLD1!BB55*(1-VLOOKUP(HRYLD2!BB$4,'[1]INTERNAL PARAMETERS-1'!$B$5:$J$44,5,FALSE))*VLOOKUP(HRYLD2!BB$4,'[1]INTERNAL PARAMETERS-1'!$B$5:$J$44,8,FALSE)*VLOOKUP(HRYLD2!BB$4,'[1]INTERNAL PARAMETERS-1'!$B$5:$J$44,3,FALSE)</f>
        <v>2.2604817896894093E-2</v>
      </c>
      <c r="BC55" s="44">
        <f>HRYLD1!BC55*VLOOKUP(HRYLD2!BC$4,'[1]INTERNAL PARAMETERS-1'!$B$5:$J$44,5,FALSE)*VLOOKUP(HRYLD2!BC$4,'[1]INTERNAL PARAMETERS-1'!$B$5:$J$44,6,FALSE)*VLOOKUP(HRYLD2!BC$4,'[1]INTERNAL PARAMETERS-1'!$B$5:$J$44,3,FALSE) + HRYLD1!BC55*(1-VLOOKUP(HRYLD2!BC$4,'[1]INTERNAL PARAMETERS-1'!$B$5:$J$44,5,FALSE))*VLOOKUP(HRYLD2!BC$4,'[1]INTERNAL PARAMETERS-1'!$B$5:$J$44,8,FALSE)*VLOOKUP(HRYLD2!BC$4,'[1]INTERNAL PARAMETERS-1'!$B$5:$J$44,3,FALSE)</f>
        <v>0.12579280405038226</v>
      </c>
      <c r="BD55" s="44">
        <f>HRYLD1!BD55*VLOOKUP(HRYLD2!BD$4,'[1]INTERNAL PARAMETERS-1'!$B$5:$J$44,5,FALSE)*VLOOKUP(HRYLD2!BD$4,'[1]INTERNAL PARAMETERS-1'!$B$5:$J$44,6,FALSE)*VLOOKUP(HRYLD2!BD$4,'[1]INTERNAL PARAMETERS-1'!$B$5:$J$44,3,FALSE) + HRYLD1!BD55*(1-VLOOKUP(HRYLD2!BD$4,'[1]INTERNAL PARAMETERS-1'!$B$5:$J$44,5,FALSE))*VLOOKUP(HRYLD2!BD$4,'[1]INTERNAL PARAMETERS-1'!$B$5:$J$44,8,FALSE)*VLOOKUP(HRYLD2!BD$4,'[1]INTERNAL PARAMETERS-1'!$B$5:$J$44,3,FALSE)</f>
        <v>2.0965450345729934E-2</v>
      </c>
      <c r="BE55" s="44">
        <f>HRYLD1!BE55*VLOOKUP(HRYLD2!BE$4,'[1]INTERNAL PARAMETERS-1'!$B$5:$J$44,5,FALSE)*VLOOKUP(HRYLD2!BE$4,'[1]INTERNAL PARAMETERS-1'!$B$5:$J$44,6,FALSE)*VLOOKUP(HRYLD2!BE$4,'[1]INTERNAL PARAMETERS-1'!$B$5:$J$44,3,FALSE) + HRYLD1!BE55*(1-VLOOKUP(HRYLD2!BE$4,'[1]INTERNAL PARAMETERS-1'!$B$5:$J$44,5,FALSE))*VLOOKUP(HRYLD2!BE$4,'[1]INTERNAL PARAMETERS-1'!$B$5:$J$44,8,FALSE)*VLOOKUP(HRYLD2!BE$4,'[1]INTERNAL PARAMETERS-1'!$B$5:$J$44,3,FALSE)</f>
        <v>7.9034734961575787E-2</v>
      </c>
      <c r="BF55" s="44">
        <f>HRYLD1!BF55*VLOOKUP(HRYLD2!BF$4,'[1]INTERNAL PARAMETERS-1'!$B$5:$J$44,5,FALSE)*VLOOKUP(HRYLD2!BF$4,'[1]INTERNAL PARAMETERS-1'!$B$5:$J$44,6,FALSE)*VLOOKUP(HRYLD2!BF$4,'[1]INTERNAL PARAMETERS-1'!$B$5:$J$44,3,FALSE) + HRYLD1!BF55*(1-VLOOKUP(HRYLD2!BF$4,'[1]INTERNAL PARAMETERS-1'!$B$5:$J$44,5,FALSE))*VLOOKUP(HRYLD2!BF$4,'[1]INTERNAL PARAMETERS-1'!$B$5:$J$44,8,FALSE)*VLOOKUP(HRYLD2!BF$4,'[1]INTERNAL PARAMETERS-1'!$B$5:$J$44,3,FALSE)</f>
        <v>0</v>
      </c>
      <c r="BG55" s="44">
        <f>HRYLD1!BG55*VLOOKUP(HRYLD2!BG$4,'[1]INTERNAL PARAMETERS-1'!$B$5:$J$44,5,FALSE)*VLOOKUP(HRYLD2!BG$4,'[1]INTERNAL PARAMETERS-1'!$B$5:$J$44,6,FALSE)*VLOOKUP(HRYLD2!BG$4,'[1]INTERNAL PARAMETERS-1'!$B$5:$J$44,3,FALSE) + HRYLD1!BG55*(1-VLOOKUP(HRYLD2!BG$4,'[1]INTERNAL PARAMETERS-1'!$B$5:$J$44,5,FALSE))*VLOOKUP(HRYLD2!BG$4,'[1]INTERNAL PARAMETERS-1'!$B$5:$J$44,8,FALSE)*VLOOKUP(HRYLD2!BG$4,'[1]INTERNAL PARAMETERS-1'!$B$5:$J$44,3,FALSE)</f>
        <v>2.2079828132360375E-2</v>
      </c>
      <c r="BH55" s="44">
        <f>HRYLD1!BH55*VLOOKUP(HRYLD2!BH$4,'[1]INTERNAL PARAMETERS-1'!$B$5:$J$44,5,FALSE)*VLOOKUP(HRYLD2!BH$4,'[1]INTERNAL PARAMETERS-1'!$B$5:$J$44,6,FALSE)*VLOOKUP(HRYLD2!BH$4,'[1]INTERNAL PARAMETERS-1'!$B$5:$J$44,3,FALSE) + HRYLD1!BH55*(1-VLOOKUP(HRYLD2!BH$4,'[1]INTERNAL PARAMETERS-1'!$B$5:$J$44,5,FALSE))*VLOOKUP(HRYLD2!BH$4,'[1]INTERNAL PARAMETERS-1'!$B$5:$J$44,8,FALSE)*VLOOKUP(HRYLD2!BH$4,'[1]INTERNAL PARAMETERS-1'!$B$5:$J$44,3,FALSE)</f>
        <v>1.9952812431941325E-4</v>
      </c>
      <c r="BI55" s="44">
        <f>HRYLD1!BI55*VLOOKUP(HRYLD2!BI$4,'[1]INTERNAL PARAMETERS-1'!$B$5:$J$44,5,FALSE)*VLOOKUP(HRYLD2!BI$4,'[1]INTERNAL PARAMETERS-1'!$B$5:$J$44,6,FALSE)*VLOOKUP(HRYLD2!BI$4,'[1]INTERNAL PARAMETERS-1'!$B$5:$J$44,3,FALSE) + HRYLD1!BI55*(1-VLOOKUP(HRYLD2!BI$4,'[1]INTERNAL PARAMETERS-1'!$B$5:$J$44,5,FALSE))*VLOOKUP(HRYLD2!BI$4,'[1]INTERNAL PARAMETERS-1'!$B$5:$J$44,8,FALSE)*VLOOKUP(HRYLD2!BI$4,'[1]INTERNAL PARAMETERS-1'!$B$5:$J$44,3,FALSE)</f>
        <v>0</v>
      </c>
      <c r="BJ55" s="44">
        <f>HRYLD1!BJ55*VLOOKUP(HRYLD2!BJ$4,'[1]INTERNAL PARAMETERS-1'!$B$5:$J$44,5,FALSE)*VLOOKUP(HRYLD2!BJ$4,'[1]INTERNAL PARAMETERS-1'!$B$5:$J$44,6,FALSE)*VLOOKUP(HRYLD2!BJ$4,'[1]INTERNAL PARAMETERS-1'!$B$5:$J$44,3,FALSE) + HRYLD1!BJ55*(1-VLOOKUP(HRYLD2!BJ$4,'[1]INTERNAL PARAMETERS-1'!$B$5:$J$44,5,FALSE))*VLOOKUP(HRYLD2!BJ$4,'[1]INTERNAL PARAMETERS-1'!$B$5:$J$44,8,FALSE)*VLOOKUP(HRYLD2!BJ$4,'[1]INTERNAL PARAMETERS-1'!$B$5:$J$44,3,FALSE)</f>
        <v>1.3113898654776888E-2</v>
      </c>
      <c r="BK55" s="44">
        <f>HRYLD1!BK55*VLOOKUP(HRYLD2!BK$4,'[1]INTERNAL PARAMETERS-1'!$B$5:$J$44,5,FALSE)*VLOOKUP(HRYLD2!BK$4,'[1]INTERNAL PARAMETERS-1'!$B$5:$J$44,6,FALSE)*VLOOKUP(HRYLD2!BK$4,'[1]INTERNAL PARAMETERS-1'!$B$5:$J$44,3,FALSE) + HRYLD1!BK55*(1-VLOOKUP(HRYLD2!BK$4,'[1]INTERNAL PARAMETERS-1'!$B$5:$J$44,5,FALSE))*VLOOKUP(HRYLD2!BK$4,'[1]INTERNAL PARAMETERS-1'!$B$5:$J$44,8,FALSE)*VLOOKUP(HRYLD2!BK$4,'[1]INTERNAL PARAMETERS-1'!$B$5:$J$44,3,FALSE)</f>
        <v>1.0419822747877103E-2</v>
      </c>
      <c r="BL55" s="44">
        <f>HRYLD1!BL55*VLOOKUP(HRYLD2!BL$4,'[1]INTERNAL PARAMETERS-1'!$B$5:$J$44,5,FALSE)*VLOOKUP(HRYLD2!BL$4,'[1]INTERNAL PARAMETERS-1'!$B$5:$J$44,6,FALSE)*VLOOKUP(HRYLD2!BL$4,'[1]INTERNAL PARAMETERS-1'!$B$5:$J$44,3,FALSE) + HRYLD1!BL55*(1-VLOOKUP(HRYLD2!BL$4,'[1]INTERNAL PARAMETERS-1'!$B$5:$J$44,5,FALSE))*VLOOKUP(HRYLD2!BL$4,'[1]INTERNAL PARAMETERS-1'!$B$5:$J$44,8,FALSE)*VLOOKUP(HRYLD2!BL$4,'[1]INTERNAL PARAMETERS-1'!$B$5:$J$44,3,FALSE)</f>
        <v>3.9288564300639421E-2</v>
      </c>
      <c r="BM55" s="44">
        <f>HRYLD1!BM55*VLOOKUP(HRYLD2!BM$4,'[1]INTERNAL PARAMETERS-1'!$B$5:$J$44,5,FALSE)*VLOOKUP(HRYLD2!BM$4,'[1]INTERNAL PARAMETERS-1'!$B$5:$J$44,6,FALSE)*VLOOKUP(HRYLD2!BM$4,'[1]INTERNAL PARAMETERS-1'!$B$5:$J$44,3,FALSE) + HRYLD1!BM55*(1-VLOOKUP(HRYLD2!BM$4,'[1]INTERNAL PARAMETERS-1'!$B$5:$J$44,5,FALSE))*VLOOKUP(HRYLD2!BM$4,'[1]INTERNAL PARAMETERS-1'!$B$5:$J$44,8,FALSE)*VLOOKUP(HRYLD2!BM$4,'[1]INTERNAL PARAMETERS-1'!$B$5:$J$44,3,FALSE)</f>
        <v>2.5794770241500026E-2</v>
      </c>
      <c r="BN55" s="44">
        <f>HRYLD1!BN55*VLOOKUP(HRYLD2!BN$4,'[1]INTERNAL PARAMETERS-1'!$B$5:$J$44,5,FALSE)*VLOOKUP(HRYLD2!BN$4,'[1]INTERNAL PARAMETERS-1'!$B$5:$J$44,6,FALSE)*VLOOKUP(HRYLD2!BN$4,'[1]INTERNAL PARAMETERS-1'!$B$5:$J$44,3,FALSE) + HRYLD1!BN55*(1-VLOOKUP(HRYLD2!BN$4,'[1]INTERNAL PARAMETERS-1'!$B$5:$J$44,5,FALSE))*VLOOKUP(HRYLD2!BN$4,'[1]INTERNAL PARAMETERS-1'!$B$5:$J$44,8,FALSE)*VLOOKUP(HRYLD2!BN$4,'[1]INTERNAL PARAMETERS-1'!$B$5:$J$44,3,FALSE)</f>
        <v>8.5565176367435377E-3</v>
      </c>
      <c r="BO55" s="44">
        <f>HRYLD1!BO55*VLOOKUP(HRYLD2!BO$4,'[1]INTERNAL PARAMETERS-1'!$B$5:$J$44,5,FALSE)*VLOOKUP(HRYLD2!BO$4,'[1]INTERNAL PARAMETERS-1'!$B$5:$J$44,6,FALSE)*VLOOKUP(HRYLD2!BO$4,'[1]INTERNAL PARAMETERS-1'!$B$5:$J$44,3,FALSE) + HRYLD1!BO55*(1-VLOOKUP(HRYLD2!BO$4,'[1]INTERNAL PARAMETERS-1'!$B$5:$J$44,5,FALSE))*VLOOKUP(HRYLD2!BO$4,'[1]INTERNAL PARAMETERS-1'!$B$5:$J$44,8,FALSE)*VLOOKUP(HRYLD2!BO$4,'[1]INTERNAL PARAMETERS-1'!$B$5:$J$44,3,FALSE)</f>
        <v>5.5547286291175663E-3</v>
      </c>
      <c r="BP55" s="44">
        <f>HRYLD1!BP55*VLOOKUP(HRYLD2!BP$4,'[1]INTERNAL PARAMETERS-1'!$B$5:$J$44,5,FALSE)*VLOOKUP(HRYLD2!BP$4,'[1]INTERNAL PARAMETERS-1'!$B$5:$J$44,6,FALSE)*VLOOKUP(HRYLD2!BP$4,'[1]INTERNAL PARAMETERS-1'!$B$5:$J$44,3,FALSE) + HRYLD1!BP55*(1-VLOOKUP(HRYLD2!BP$4,'[1]INTERNAL PARAMETERS-1'!$B$5:$J$44,5,FALSE))*VLOOKUP(HRYLD2!BP$4,'[1]INTERNAL PARAMETERS-1'!$B$5:$J$44,8,FALSE)*VLOOKUP(HRYLD2!BP$4,'[1]INTERNAL PARAMETERS-1'!$B$5:$J$44,3,FALSE)</f>
        <v>3.738930214250529E-4</v>
      </c>
      <c r="BQ55" s="44">
        <f>HRYLD1!BQ55*VLOOKUP(HRYLD2!BQ$4,'[1]INTERNAL PARAMETERS-1'!$B$5:$J$44,5,FALSE)*VLOOKUP(HRYLD2!BQ$4,'[1]INTERNAL PARAMETERS-1'!$B$5:$J$44,6,FALSE)*VLOOKUP(HRYLD2!BQ$4,'[1]INTERNAL PARAMETERS-1'!$B$5:$J$44,3,FALSE) + HRYLD1!BQ55*(1-VLOOKUP(HRYLD2!BQ$4,'[1]INTERNAL PARAMETERS-1'!$B$5:$J$44,5,FALSE))*VLOOKUP(HRYLD2!BQ$4,'[1]INTERNAL PARAMETERS-1'!$B$5:$J$44,8,FALSE)*VLOOKUP(HRYLD2!BQ$4,'[1]INTERNAL PARAMETERS-1'!$B$5:$J$44,3,FALSE)</f>
        <v>4.1773296765925158E-2</v>
      </c>
      <c r="BR55" s="44">
        <f>HRYLD1!BR55*VLOOKUP(HRYLD2!BR$4,'[1]INTERNAL PARAMETERS-1'!$B$5:$J$44,5,FALSE)*VLOOKUP(HRYLD2!BR$4,'[1]INTERNAL PARAMETERS-1'!$B$5:$J$44,6,FALSE)*VLOOKUP(HRYLD2!BR$4,'[1]INTERNAL PARAMETERS-1'!$B$5:$J$44,3,FALSE) + HRYLD1!BR55*(1-VLOOKUP(HRYLD2!BR$4,'[1]INTERNAL PARAMETERS-1'!$B$5:$J$44,5,FALSE))*VLOOKUP(HRYLD2!BR$4,'[1]INTERNAL PARAMETERS-1'!$B$5:$J$44,8,FALSE)*VLOOKUP(HRYLD2!BR$4,'[1]INTERNAL PARAMETERS-1'!$B$5:$J$44,3,FALSE)</f>
        <v>4.7144405544972989E-4</v>
      </c>
      <c r="BS55" s="44">
        <f>HRYLD1!BS55*VLOOKUP(HRYLD2!BS$4,'[1]INTERNAL PARAMETERS-1'!$B$5:$J$44,5,FALSE)*VLOOKUP(HRYLD2!BS$4,'[1]INTERNAL PARAMETERS-1'!$B$5:$J$44,6,FALSE)*VLOOKUP(HRYLD2!BS$4,'[1]INTERNAL PARAMETERS-1'!$B$5:$J$44,3,FALSE) + HRYLD1!BS55*(1-VLOOKUP(HRYLD2!BS$4,'[1]INTERNAL PARAMETERS-1'!$B$5:$J$44,5,FALSE))*VLOOKUP(HRYLD2!BS$4,'[1]INTERNAL PARAMETERS-1'!$B$5:$J$44,8,FALSE)*VLOOKUP(HRYLD2!BS$4,'[1]INTERNAL PARAMETERS-1'!$B$5:$J$44,3,FALSE)</f>
        <v>9.0173833779479709E-5</v>
      </c>
      <c r="BT55" s="44">
        <f>HRYLD1!BT55*VLOOKUP(HRYLD2!BT$4,'[1]INTERNAL PARAMETERS-1'!$B$5:$J$44,5,FALSE)*VLOOKUP(HRYLD2!BT$4,'[1]INTERNAL PARAMETERS-1'!$B$5:$J$44,6,FALSE)*VLOOKUP(HRYLD2!BT$4,'[1]INTERNAL PARAMETERS-1'!$B$5:$J$44,3,FALSE) + HRYLD1!BT55*(1-VLOOKUP(HRYLD2!BT$4,'[1]INTERNAL PARAMETERS-1'!$B$5:$J$44,5,FALSE))*VLOOKUP(HRYLD2!BT$4,'[1]INTERNAL PARAMETERS-1'!$B$5:$J$44,8,FALSE)*VLOOKUP(HRYLD2!BT$4,'[1]INTERNAL PARAMETERS-1'!$B$5:$J$44,3,FALSE)</f>
        <v>0</v>
      </c>
      <c r="BU55" s="44">
        <f>HRYLD1!BU55*VLOOKUP(HRYLD2!BU$4,'[1]INTERNAL PARAMETERS-1'!$B$5:$J$44,5,FALSE)*VLOOKUP(HRYLD2!BU$4,'[1]INTERNAL PARAMETERS-1'!$B$5:$J$44,6,FALSE)*VLOOKUP(HRYLD2!BU$4,'[1]INTERNAL PARAMETERS-1'!$B$5:$J$44,3,FALSE) + HRYLD1!BU55*(1-VLOOKUP(HRYLD2!BU$4,'[1]INTERNAL PARAMETERS-1'!$B$5:$J$44,5,FALSE))*VLOOKUP(HRYLD2!BU$4,'[1]INTERNAL PARAMETERS-1'!$B$5:$J$44,8,FALSE)*VLOOKUP(HRYLD2!BU$4,'[1]INTERNAL PARAMETERS-1'!$B$5:$J$44,3,FALSE)</f>
        <v>0</v>
      </c>
      <c r="BV55" s="44">
        <f>HRYLD1!BV55*VLOOKUP(HRYLD2!BV$4,'[1]INTERNAL PARAMETERS-1'!$B$5:$J$44,5,FALSE)*VLOOKUP(HRYLD2!BV$4,'[1]INTERNAL PARAMETERS-1'!$B$5:$J$44,6,FALSE)*VLOOKUP(HRYLD2!BV$4,'[1]INTERNAL PARAMETERS-1'!$B$5:$J$44,3,FALSE) + HRYLD1!BV55*(1-VLOOKUP(HRYLD2!BV$4,'[1]INTERNAL PARAMETERS-1'!$B$5:$J$44,5,FALSE))*VLOOKUP(HRYLD2!BV$4,'[1]INTERNAL PARAMETERS-1'!$B$5:$J$44,8,FALSE)*VLOOKUP(HRYLD2!BV$4,'[1]INTERNAL PARAMETERS-1'!$B$5:$J$44,3,FALSE)</f>
        <v>0</v>
      </c>
      <c r="BW55" s="44">
        <f>HRYLD1!BW55*VLOOKUP(HRYLD2!BW$4,'[1]INTERNAL PARAMETERS-1'!$B$5:$J$44,5,FALSE)*VLOOKUP(HRYLD2!BW$4,'[1]INTERNAL PARAMETERS-1'!$B$5:$J$44,6,FALSE)*VLOOKUP(HRYLD2!BW$4,'[1]INTERNAL PARAMETERS-1'!$B$5:$J$44,3,FALSE) + HRYLD1!BW55*(1-VLOOKUP(HRYLD2!BW$4,'[1]INTERNAL PARAMETERS-1'!$B$5:$J$44,5,FALSE))*VLOOKUP(HRYLD2!BW$4,'[1]INTERNAL PARAMETERS-1'!$B$5:$J$44,8,FALSE)*VLOOKUP(HRYLD2!BW$4,'[1]INTERNAL PARAMETERS-1'!$B$5:$J$44,3,FALSE)</f>
        <v>0</v>
      </c>
      <c r="BX55" s="44">
        <f>HRYLD1!BX55*VLOOKUP(HRYLD2!BX$4,'[1]INTERNAL PARAMETERS-1'!$B$5:$J$44,5,FALSE)*VLOOKUP(HRYLD2!BX$4,'[1]INTERNAL PARAMETERS-1'!$B$5:$J$44,6,FALSE)*VLOOKUP(HRYLD2!BX$4,'[1]INTERNAL PARAMETERS-1'!$B$5:$J$44,3,FALSE) + HRYLD1!BX55*(1-VLOOKUP(HRYLD2!BX$4,'[1]INTERNAL PARAMETERS-1'!$B$5:$J$44,5,FALSE))*VLOOKUP(HRYLD2!BX$4,'[1]INTERNAL PARAMETERS-1'!$B$5:$J$44,8,FALSE)*VLOOKUP(HRYLD2!BX$4,'[1]INTERNAL PARAMETERS-1'!$B$5:$J$44,3,FALSE)</f>
        <v>0</v>
      </c>
      <c r="BY55" s="44">
        <f>HRYLD1!BY55*VLOOKUP(HRYLD2!BY$4,'[1]INTERNAL PARAMETERS-1'!$B$5:$J$44,5,FALSE)*VLOOKUP(HRYLD2!BY$4,'[1]INTERNAL PARAMETERS-1'!$B$5:$J$44,6,FALSE)*VLOOKUP(HRYLD2!BY$4,'[1]INTERNAL PARAMETERS-1'!$B$5:$J$44,3,FALSE) + HRYLD1!BY55*(1-VLOOKUP(HRYLD2!BY$4,'[1]INTERNAL PARAMETERS-1'!$B$5:$J$44,5,FALSE))*VLOOKUP(HRYLD2!BY$4,'[1]INTERNAL PARAMETERS-1'!$B$5:$J$44,8,FALSE)*VLOOKUP(HRYLD2!BY$4,'[1]INTERNAL PARAMETERS-1'!$B$5:$J$44,3,FALSE)</f>
        <v>0</v>
      </c>
      <c r="BZ55" s="44">
        <f>HRYLD1!BZ55*VLOOKUP(HRYLD2!BZ$4,'[1]INTERNAL PARAMETERS-1'!$B$5:$J$44,5,FALSE)*VLOOKUP(HRYLD2!BZ$4,'[1]INTERNAL PARAMETERS-1'!$B$5:$J$44,6,FALSE)*VLOOKUP(HRYLD2!BZ$4,'[1]INTERNAL PARAMETERS-1'!$B$5:$J$44,3,FALSE) + HRYLD1!BZ55*(1-VLOOKUP(HRYLD2!BZ$4,'[1]INTERNAL PARAMETERS-1'!$B$5:$J$44,5,FALSE))*VLOOKUP(HRYLD2!BZ$4,'[1]INTERNAL PARAMETERS-1'!$B$5:$J$44,8,FALSE)*VLOOKUP(HRYLD2!BZ$4,'[1]INTERNAL PARAMETERS-1'!$B$5:$J$44,3,FALSE)</f>
        <v>5.9117647026061869E-5</v>
      </c>
      <c r="CA55" s="44">
        <f>HRYLD1!CA55*VLOOKUP(HRYLD2!CA$4,'[1]INTERNAL PARAMETERS-1'!$B$5:$J$44,5,FALSE)*VLOOKUP(HRYLD2!CA$4,'[1]INTERNAL PARAMETERS-1'!$B$5:$J$44,6,FALSE)*VLOOKUP(HRYLD2!CA$4,'[1]INTERNAL PARAMETERS-1'!$B$5:$J$44,3,FALSE) + HRYLD1!CA55*(1-VLOOKUP(HRYLD2!CA$4,'[1]INTERNAL PARAMETERS-1'!$B$5:$J$44,5,FALSE))*VLOOKUP(HRYLD2!CA$4,'[1]INTERNAL PARAMETERS-1'!$B$5:$J$44,8,FALSE)*VLOOKUP(HRYLD2!CA$4,'[1]INTERNAL PARAMETERS-1'!$B$5:$J$44,3,FALSE)</f>
        <v>0</v>
      </c>
      <c r="CB55" s="44">
        <f>HRYLD1!CB55*VLOOKUP(HRYLD2!CB$4,'[1]INTERNAL PARAMETERS-1'!$B$5:$J$44,5,FALSE)*VLOOKUP(HRYLD2!CB$4,'[1]INTERNAL PARAMETERS-1'!$B$5:$J$44,6,FALSE)*VLOOKUP(HRYLD2!CB$4,'[1]INTERNAL PARAMETERS-1'!$B$5:$J$44,3,FALSE) + HRYLD1!CB55*(1-VLOOKUP(HRYLD2!CB$4,'[1]INTERNAL PARAMETERS-1'!$B$5:$J$44,5,FALSE))*VLOOKUP(HRYLD2!CB$4,'[1]INTERNAL PARAMETERS-1'!$B$5:$J$44,8,FALSE)*VLOOKUP(HRYLD2!CB$4,'[1]INTERNAL PARAMETERS-1'!$B$5:$J$44,3,FALSE)</f>
        <v>0</v>
      </c>
      <c r="CC55" s="44">
        <f>HRYLD1!CC55*VLOOKUP(HRYLD2!CC$4,'[1]INTERNAL PARAMETERS-1'!$B$5:$J$44,5,FALSE)*VLOOKUP(HRYLD2!CC$4,'[1]INTERNAL PARAMETERS-1'!$B$5:$J$44,6,FALSE)*VLOOKUP(HRYLD2!CC$4,'[1]INTERNAL PARAMETERS-1'!$B$5:$J$44,3,FALSE) + HRYLD1!CC55*(1-VLOOKUP(HRYLD2!CC$4,'[1]INTERNAL PARAMETERS-1'!$B$5:$J$44,5,FALSE))*VLOOKUP(HRYLD2!CC$4,'[1]INTERNAL PARAMETERS-1'!$B$5:$J$44,8,FALSE)*VLOOKUP(HRYLD2!CC$4,'[1]INTERNAL PARAMETERS-1'!$B$5:$J$44,3,FALSE)</f>
        <v>9.8531408617577826E-5</v>
      </c>
      <c r="CD55" s="44">
        <f>HRYLD1!CD55*VLOOKUP(HRYLD2!CD$4,'[1]INTERNAL PARAMETERS-1'!$B$5:$J$44,5,FALSE)*VLOOKUP(HRYLD2!CD$4,'[1]INTERNAL PARAMETERS-1'!$B$5:$J$44,6,FALSE)*VLOOKUP(HRYLD2!CD$4,'[1]INTERNAL PARAMETERS-1'!$B$5:$J$44,3,FALSE) + HRYLD1!CD55*(1-VLOOKUP(HRYLD2!CD$4,'[1]INTERNAL PARAMETERS-1'!$B$5:$J$44,5,FALSE))*VLOOKUP(HRYLD2!CD$4,'[1]INTERNAL PARAMETERS-1'!$B$5:$J$44,8,FALSE)*VLOOKUP(HRYLD2!CD$4,'[1]INTERNAL PARAMETERS-1'!$B$5:$J$44,3,FALSE)</f>
        <v>5.4602888839156869E-4</v>
      </c>
      <c r="CE55" s="44">
        <f>HRYLD1!CE55*VLOOKUP(HRYLD2!CE$4,'[1]INTERNAL PARAMETERS-1'!$B$5:$J$44,5,FALSE)*VLOOKUP(HRYLD2!CE$4,'[1]INTERNAL PARAMETERS-1'!$B$5:$J$44,6,FALSE)*VLOOKUP(HRYLD2!CE$4,'[1]INTERNAL PARAMETERS-1'!$B$5:$J$44,3,FALSE) + HRYLD1!CE55*(1-VLOOKUP(HRYLD2!CE$4,'[1]INTERNAL PARAMETERS-1'!$B$5:$J$44,5,FALSE))*VLOOKUP(HRYLD2!CE$4,'[1]INTERNAL PARAMETERS-1'!$B$5:$J$44,8,FALSE)*VLOOKUP(HRYLD2!CE$4,'[1]INTERNAL PARAMETERS-1'!$B$5:$J$44,3,FALSE)</f>
        <v>8.5158598517179579E-4</v>
      </c>
      <c r="CF55" s="44">
        <f>HRYLD1!CF55*VLOOKUP(HRYLD2!CF$4,'[1]INTERNAL PARAMETERS-1'!$B$5:$J$44,5,FALSE)*VLOOKUP(HRYLD2!CF$4,'[1]INTERNAL PARAMETERS-1'!$B$5:$J$44,6,FALSE)*VLOOKUP(HRYLD2!CF$4,'[1]INTERNAL PARAMETERS-1'!$B$5:$J$44,3,FALSE) + HRYLD1!CF55*(1-VLOOKUP(HRYLD2!CF$4,'[1]INTERNAL PARAMETERS-1'!$B$5:$J$44,5,FALSE))*VLOOKUP(HRYLD2!CF$4,'[1]INTERNAL PARAMETERS-1'!$B$5:$J$44,8,FALSE)*VLOOKUP(HRYLD2!CF$4,'[1]INTERNAL PARAMETERS-1'!$B$5:$J$44,3,FALSE)</f>
        <v>5.4646289126985539E-4</v>
      </c>
      <c r="CG55" s="44">
        <f>HRYLD1!CG55*VLOOKUP(HRYLD2!CG$4,'[1]INTERNAL PARAMETERS-1'!$B$5:$J$44,5,FALSE)*VLOOKUP(HRYLD2!CG$4,'[1]INTERNAL PARAMETERS-1'!$B$5:$J$44,6,FALSE)*VLOOKUP(HRYLD2!CG$4,'[1]INTERNAL PARAMETERS-1'!$B$5:$J$44,3,FALSE) + HRYLD1!CG55*(1-VLOOKUP(HRYLD2!CG$4,'[1]INTERNAL PARAMETERS-1'!$B$5:$J$44,5,FALSE))*VLOOKUP(HRYLD2!CG$4,'[1]INTERNAL PARAMETERS-1'!$B$5:$J$44,8,FALSE)*VLOOKUP(HRYLD2!CG$4,'[1]INTERNAL PARAMETERS-1'!$B$5:$J$44,3,FALSE)</f>
        <v>1.0865287678943855E-4</v>
      </c>
      <c r="CH55" s="43">
        <f>HRYLD1!CH55*VLOOKUP(HRYLD2!CH$4,'[1]INTERNAL PARAMETERS-1'!$B$5:$J$44,5,FALSE)*VLOOKUP(HRYLD2!CH$4,'[1]INTERNAL PARAMETERS-1'!$B$5:$J$44,6,FALSE)*VLOOKUP(HRYLD2!CH$4,'[1]INTERNAL PARAMETERS-1'!$B$5:$J$44,3,FALSE) + HRYLD1!CH55*(1-VLOOKUP(HRYLD2!CH$4,'[1]INTERNAL PARAMETERS-1'!$B$5:$J$44,5,FALSE))*VLOOKUP(HRYLD2!CH$4,'[1]INTERNAL PARAMETERS-1'!$B$5:$J$44,8,FALSE)*VLOOKUP(HRYLD2!CH$4,'[1]INTERNAL PARAMETERS-1'!$B$5:$J$44,3,FALSE)</f>
        <v>0</v>
      </c>
      <c r="CJ55" s="45">
        <f t="shared" si="0"/>
        <v>8.5605698859326989</v>
      </c>
      <c r="CK55" s="43">
        <f t="shared" si="1"/>
        <v>0.87129671620753024</v>
      </c>
    </row>
    <row r="56" spans="2:89" x14ac:dyDescent="0.4">
      <c r="B56" s="58" t="s">
        <v>4</v>
      </c>
      <c r="C56" s="57" t="s">
        <v>67</v>
      </c>
      <c r="D56" s="57" t="s">
        <v>51</v>
      </c>
      <c r="E56" s="132">
        <f>HR!X56</f>
        <v>27.981541084031196</v>
      </c>
      <c r="F56" s="59">
        <f>'[1]INTERNAL PARAMETERS-1'!M20</f>
        <v>12.89</v>
      </c>
      <c r="G56" s="45">
        <f>HRYLD1!G56*VLOOKUP(HRYLD2!G$4,'[1]INTERNAL PARAMETERS-1'!$B$5:$J$44,5,FALSE)*VLOOKUP(HRYLD2!G$4,'[1]INTERNAL PARAMETERS-1'!$B$5:$J$44,7,FALSE)*HRYLD2!$F56 + HRYLD1!G56*(1-VLOOKUP(HRYLD2!G$4,'[1]INTERNAL PARAMETERS-1'!$B$5:$J$44,5,FALSE))*VLOOKUP(HRYLD2!G$4,'[1]INTERNAL PARAMETERS-1'!$B$5:$J$44,9,FALSE)*HRYLD2!$F56</f>
        <v>0.72062361279954901</v>
      </c>
      <c r="H56" s="44">
        <f>HRYLD1!H56*VLOOKUP(HRYLD2!H$4,'[1]INTERNAL PARAMETERS-1'!$B$5:$J$44,5,FALSE)*VLOOKUP(HRYLD2!H$4,'[1]INTERNAL PARAMETERS-1'!$B$5:$J$44,7,FALSE)*HRYLD2!$F56 + HRYLD1!H56*(1-VLOOKUP(HRYLD2!H$4,'[1]INTERNAL PARAMETERS-1'!$B$5:$J$44,5,FALSE))*VLOOKUP(HRYLD2!H$4,'[1]INTERNAL PARAMETERS-1'!$B$5:$J$44,9,FALSE)*HRYLD2!$F56</f>
        <v>0.39836064431238455</v>
      </c>
      <c r="I56" s="44">
        <f>HRYLD1!I56*VLOOKUP(HRYLD2!I$4,'[1]INTERNAL PARAMETERS-1'!$B$5:$J$44,5,FALSE)*VLOOKUP(HRYLD2!I$4,'[1]INTERNAL PARAMETERS-1'!$B$5:$J$44,7,FALSE)*HRYLD2!$F56 + HRYLD1!I56*(1-VLOOKUP(HRYLD2!I$4,'[1]INTERNAL PARAMETERS-1'!$B$5:$J$44,5,FALSE))*VLOOKUP(HRYLD2!I$4,'[1]INTERNAL PARAMETERS-1'!$B$5:$J$44,9,FALSE)*HRYLD2!$F56</f>
        <v>0.86760030074293837</v>
      </c>
      <c r="J56" s="44">
        <f>HRYLD1!J56*VLOOKUP(HRYLD2!J$4,'[1]INTERNAL PARAMETERS-1'!$B$5:$J$44,5,FALSE)*VLOOKUP(HRYLD2!J$4,'[1]INTERNAL PARAMETERS-1'!$B$5:$J$44,7,FALSE)*HRYLD2!$F56 + HRYLD1!J56*(1-VLOOKUP(HRYLD2!J$4,'[1]INTERNAL PARAMETERS-1'!$B$5:$J$44,5,FALSE))*VLOOKUP(HRYLD2!J$4,'[1]INTERNAL PARAMETERS-1'!$B$5:$J$44,9,FALSE)*HRYLD2!$F56</f>
        <v>0</v>
      </c>
      <c r="K56" s="44">
        <f>HRYLD1!K56*VLOOKUP(HRYLD2!K$4,'[1]INTERNAL PARAMETERS-1'!$B$5:$J$44,5,FALSE)*VLOOKUP(HRYLD2!K$4,'[1]INTERNAL PARAMETERS-1'!$B$5:$J$44,7,FALSE)*HRYLD2!$F56 + HRYLD1!K56*(1-VLOOKUP(HRYLD2!K$4,'[1]INTERNAL PARAMETERS-1'!$B$5:$J$44,5,FALSE))*VLOOKUP(HRYLD2!K$4,'[1]INTERNAL PARAMETERS-1'!$B$5:$J$44,9,FALSE)*HRYLD2!$F56</f>
        <v>0</v>
      </c>
      <c r="L56" s="44">
        <f>HRYLD1!L56*VLOOKUP(HRYLD2!L$4,'[1]INTERNAL PARAMETERS-1'!$B$5:$J$44,5,FALSE)*VLOOKUP(HRYLD2!L$4,'[1]INTERNAL PARAMETERS-1'!$B$5:$J$44,7,FALSE)*HRYLD2!$F56 + HRYLD1!L56*(1-VLOOKUP(HRYLD2!L$4,'[1]INTERNAL PARAMETERS-1'!$B$5:$J$44,5,FALSE))*VLOOKUP(HRYLD2!L$4,'[1]INTERNAL PARAMETERS-1'!$B$5:$J$44,9,FALSE)*HRYLD2!$F56</f>
        <v>0</v>
      </c>
      <c r="M56" s="44">
        <f>HRYLD1!M56*VLOOKUP(HRYLD2!M$4,'[1]INTERNAL PARAMETERS-1'!$B$5:$J$44,5,FALSE)*VLOOKUP(HRYLD2!M$4,'[1]INTERNAL PARAMETERS-1'!$B$5:$J$44,7,FALSE)*HRYLD2!$F56 + HRYLD1!M56*(1-VLOOKUP(HRYLD2!M$4,'[1]INTERNAL PARAMETERS-1'!$B$5:$J$44,5,FALSE))*VLOOKUP(HRYLD2!M$4,'[1]INTERNAL PARAMETERS-1'!$B$5:$J$44,9,FALSE)*HRYLD2!$F56</f>
        <v>0.17314701209943062</v>
      </c>
      <c r="N56" s="44">
        <f>HRYLD1!N56*VLOOKUP(HRYLD2!N$4,'[1]INTERNAL PARAMETERS-1'!$B$5:$J$44,5,FALSE)*VLOOKUP(HRYLD2!N$4,'[1]INTERNAL PARAMETERS-1'!$B$5:$J$44,7,FALSE)*HRYLD2!$F56 + HRYLD1!N56*(1-VLOOKUP(HRYLD2!N$4,'[1]INTERNAL PARAMETERS-1'!$B$5:$J$44,5,FALSE))*VLOOKUP(HRYLD2!N$4,'[1]INTERNAL PARAMETERS-1'!$B$5:$J$44,9,FALSE)*HRYLD2!$F56</f>
        <v>2.2940281012014544E-3</v>
      </c>
      <c r="O56" s="44">
        <f>HRYLD1!O56*VLOOKUP(HRYLD2!O$4,'[1]INTERNAL PARAMETERS-1'!$B$5:$J$44,5,FALSE)*VLOOKUP(HRYLD2!O$4,'[1]INTERNAL PARAMETERS-1'!$B$5:$J$44,7,FALSE)*HRYLD2!$F56 + HRYLD1!O56*(1-VLOOKUP(HRYLD2!O$4,'[1]INTERNAL PARAMETERS-1'!$B$5:$J$44,5,FALSE))*VLOOKUP(HRYLD2!O$4,'[1]INTERNAL PARAMETERS-1'!$B$5:$J$44,9,FALSE)*HRYLD2!$F56</f>
        <v>0</v>
      </c>
      <c r="P56" s="44">
        <f>HRYLD1!P56*VLOOKUP(HRYLD2!P$4,'[1]INTERNAL PARAMETERS-1'!$B$5:$J$44,5,FALSE)*VLOOKUP(HRYLD2!P$4,'[1]INTERNAL PARAMETERS-1'!$B$5:$J$44,7,FALSE)*HRYLD2!$F56 + HRYLD1!P56*(1-VLOOKUP(HRYLD2!P$4,'[1]INTERNAL PARAMETERS-1'!$B$5:$J$44,5,FALSE))*VLOOKUP(HRYLD2!P$4,'[1]INTERNAL PARAMETERS-1'!$B$5:$J$44,9,FALSE)*HRYLD2!$F56</f>
        <v>0</v>
      </c>
      <c r="Q56" s="44">
        <f>HRYLD1!Q56*VLOOKUP(HRYLD2!Q$4,'[1]INTERNAL PARAMETERS-1'!$B$5:$J$44,5,FALSE)*VLOOKUP(HRYLD2!Q$4,'[1]INTERNAL PARAMETERS-1'!$B$5:$J$44,7,FALSE)*HRYLD2!$F56 + HRYLD1!Q56*(1-VLOOKUP(HRYLD2!Q$4,'[1]INTERNAL PARAMETERS-1'!$B$5:$J$44,5,FALSE))*VLOOKUP(HRYLD2!Q$4,'[1]INTERNAL PARAMETERS-1'!$B$5:$J$44,9,FALSE)*HRYLD2!$F56</f>
        <v>0</v>
      </c>
      <c r="R56" s="44">
        <f>HRYLD1!R56*VLOOKUP(HRYLD2!R$4,'[1]INTERNAL PARAMETERS-1'!$B$5:$J$44,5,FALSE)*VLOOKUP(HRYLD2!R$4,'[1]INTERNAL PARAMETERS-1'!$B$5:$J$44,7,FALSE)*HRYLD2!$F56 + HRYLD1!R56*(1-VLOOKUP(HRYLD2!R$4,'[1]INTERNAL PARAMETERS-1'!$B$5:$J$44,5,FALSE))*VLOOKUP(HRYLD2!R$4,'[1]INTERNAL PARAMETERS-1'!$B$5:$J$44,9,FALSE)*HRYLD2!$F56</f>
        <v>0</v>
      </c>
      <c r="S56" s="44">
        <f>HRYLD1!S56*VLOOKUP(HRYLD2!S$4,'[1]INTERNAL PARAMETERS-1'!$B$5:$J$44,5,FALSE)*VLOOKUP(HRYLD2!S$4,'[1]INTERNAL PARAMETERS-1'!$B$5:$J$44,7,FALSE)*HRYLD2!$F56 + HRYLD1!S56*(1-VLOOKUP(HRYLD2!S$4,'[1]INTERNAL PARAMETERS-1'!$B$5:$J$44,5,FALSE))*VLOOKUP(HRYLD2!S$4,'[1]INTERNAL PARAMETERS-1'!$B$5:$J$44,9,FALSE)*HRYLD2!$F56</f>
        <v>8.3977778221960342E-2</v>
      </c>
      <c r="T56" s="44">
        <f>HRYLD1!T56*VLOOKUP(HRYLD2!T$4,'[1]INTERNAL PARAMETERS-1'!$B$5:$J$44,5,FALSE)*VLOOKUP(HRYLD2!T$4,'[1]INTERNAL PARAMETERS-1'!$B$5:$J$44,7,FALSE)*HRYLD2!$F56 + HRYLD1!T56*(1-VLOOKUP(HRYLD2!T$4,'[1]INTERNAL PARAMETERS-1'!$B$5:$J$44,5,FALSE))*VLOOKUP(HRYLD2!T$4,'[1]INTERNAL PARAMETERS-1'!$B$5:$J$44,9,FALSE)*HRYLD2!$F56</f>
        <v>2.9363487558965697E-2</v>
      </c>
      <c r="U56" s="44">
        <f>HRYLD1!U56*VLOOKUP(HRYLD2!U$4,'[1]INTERNAL PARAMETERS-1'!$B$5:$J$44,5,FALSE)*VLOOKUP(HRYLD2!U$4,'[1]INTERNAL PARAMETERS-1'!$B$5:$J$44,7,FALSE)*HRYLD2!$F56 + HRYLD1!U56*(1-VLOOKUP(HRYLD2!U$4,'[1]INTERNAL PARAMETERS-1'!$B$5:$J$44,5,FALSE))*VLOOKUP(HRYLD2!U$4,'[1]INTERNAL PARAMETERS-1'!$B$5:$J$44,9,FALSE)*HRYLD2!$F56</f>
        <v>8.2948795573580883E-3</v>
      </c>
      <c r="V56" s="44">
        <f>HRYLD1!V56*VLOOKUP(HRYLD2!V$4,'[1]INTERNAL PARAMETERS-1'!$B$5:$J$44,5,FALSE)*VLOOKUP(HRYLD2!V$4,'[1]INTERNAL PARAMETERS-1'!$B$5:$J$44,7,FALSE)*HRYLD2!$F56 + HRYLD1!V56*(1-VLOOKUP(HRYLD2!V$4,'[1]INTERNAL PARAMETERS-1'!$B$5:$J$44,5,FALSE))*VLOOKUP(HRYLD2!V$4,'[1]INTERNAL PARAMETERS-1'!$B$5:$J$44,9,FALSE)*HRYLD2!$F56</f>
        <v>0.13681583595565475</v>
      </c>
      <c r="W56" s="44">
        <f>HRYLD1!W56*VLOOKUP(HRYLD2!W$4,'[1]INTERNAL PARAMETERS-1'!$B$5:$J$44,5,FALSE)*VLOOKUP(HRYLD2!W$4,'[1]INTERNAL PARAMETERS-1'!$B$5:$J$44,7,FALSE)*HRYLD2!$F56 + HRYLD1!W56*(1-VLOOKUP(HRYLD2!W$4,'[1]INTERNAL PARAMETERS-1'!$B$5:$J$44,5,FALSE))*VLOOKUP(HRYLD2!W$4,'[1]INTERNAL PARAMETERS-1'!$B$5:$J$44,9,FALSE)*HRYLD2!$F56</f>
        <v>0</v>
      </c>
      <c r="X56" s="44">
        <f>HRYLD1!X56*VLOOKUP(HRYLD2!X$4,'[1]INTERNAL PARAMETERS-1'!$B$5:$J$44,5,FALSE)*VLOOKUP(HRYLD2!X$4,'[1]INTERNAL PARAMETERS-1'!$B$5:$J$44,7,FALSE)*HRYLD2!$F56 + HRYLD1!X56*(1-VLOOKUP(HRYLD2!X$4,'[1]INTERNAL PARAMETERS-1'!$B$5:$J$44,5,FALSE))*VLOOKUP(HRYLD2!X$4,'[1]INTERNAL PARAMETERS-1'!$B$5:$J$44,9,FALSE)*HRYLD2!$F56</f>
        <v>0</v>
      </c>
      <c r="Y56" s="44">
        <f>HRYLD1!Y56*VLOOKUP(HRYLD2!Y$4,'[1]INTERNAL PARAMETERS-1'!$B$5:$J$44,5,FALSE)*VLOOKUP(HRYLD2!Y$4,'[1]INTERNAL PARAMETERS-1'!$B$5:$J$44,7,FALSE)*HRYLD2!$F56 + HRYLD1!Y56*(1-VLOOKUP(HRYLD2!Y$4,'[1]INTERNAL PARAMETERS-1'!$B$5:$J$44,5,FALSE))*VLOOKUP(HRYLD2!Y$4,'[1]INTERNAL PARAMETERS-1'!$B$5:$J$44,9,FALSE)*HRYLD2!$F56</f>
        <v>0</v>
      </c>
      <c r="Z56" s="44">
        <f>HRYLD1!Z56*VLOOKUP(HRYLD2!Z$4,'[1]INTERNAL PARAMETERS-1'!$B$5:$J$44,5,FALSE)*VLOOKUP(HRYLD2!Z$4,'[1]INTERNAL PARAMETERS-1'!$B$5:$J$44,7,FALSE)*HRYLD2!$F56 + HRYLD1!Z56*(1-VLOOKUP(HRYLD2!Z$4,'[1]INTERNAL PARAMETERS-1'!$B$5:$J$44,5,FALSE))*VLOOKUP(HRYLD2!Z$4,'[1]INTERNAL PARAMETERS-1'!$B$5:$J$44,9,FALSE)*HRYLD2!$F56</f>
        <v>0</v>
      </c>
      <c r="AA56" s="44">
        <f>HRYLD1!AA56*VLOOKUP(HRYLD2!AA$4,'[1]INTERNAL PARAMETERS-1'!$B$5:$J$44,5,FALSE)*VLOOKUP(HRYLD2!AA$4,'[1]INTERNAL PARAMETERS-1'!$B$5:$J$44,7,FALSE)*HRYLD2!$F56 + HRYLD1!AA56*(1-VLOOKUP(HRYLD2!AA$4,'[1]INTERNAL PARAMETERS-1'!$B$5:$J$44,5,FALSE))*VLOOKUP(HRYLD2!AA$4,'[1]INTERNAL PARAMETERS-1'!$B$5:$J$44,9,FALSE)*HRYLD2!$F56</f>
        <v>0</v>
      </c>
      <c r="AB56" s="44">
        <f>HRYLD1!AB56*VLOOKUP(HRYLD2!AB$4,'[1]INTERNAL PARAMETERS-1'!$B$5:$J$44,5,FALSE)*VLOOKUP(HRYLD2!AB$4,'[1]INTERNAL PARAMETERS-1'!$B$5:$J$44,7,FALSE)*HRYLD2!$F56 + HRYLD1!AB56*(1-VLOOKUP(HRYLD2!AB$4,'[1]INTERNAL PARAMETERS-1'!$B$5:$J$44,5,FALSE))*VLOOKUP(HRYLD2!AB$4,'[1]INTERNAL PARAMETERS-1'!$B$5:$J$44,9,FALSE)*HRYLD2!$F56</f>
        <v>0</v>
      </c>
      <c r="AC56" s="44">
        <f>HRYLD1!AC56*VLOOKUP(HRYLD2!AC$4,'[1]INTERNAL PARAMETERS-1'!$B$5:$J$44,5,FALSE)*VLOOKUP(HRYLD2!AC$4,'[1]INTERNAL PARAMETERS-1'!$B$5:$J$44,7,FALSE)*HRYLD2!$F56 + HRYLD1!AC56*(1-VLOOKUP(HRYLD2!AC$4,'[1]INTERNAL PARAMETERS-1'!$B$5:$J$44,5,FALSE))*VLOOKUP(HRYLD2!AC$4,'[1]INTERNAL PARAMETERS-1'!$B$5:$J$44,9,FALSE)*HRYLD2!$F56</f>
        <v>0</v>
      </c>
      <c r="AD56" s="44">
        <f>HRYLD1!AD56*VLOOKUP(HRYLD2!AD$4,'[1]INTERNAL PARAMETERS-1'!$B$5:$J$44,5,FALSE)*VLOOKUP(HRYLD2!AD$4,'[1]INTERNAL PARAMETERS-1'!$B$5:$J$44,7,FALSE)*HRYLD2!$F56 + HRYLD1!AD56*(1-VLOOKUP(HRYLD2!AD$4,'[1]INTERNAL PARAMETERS-1'!$B$5:$J$44,5,FALSE))*VLOOKUP(HRYLD2!AD$4,'[1]INTERNAL PARAMETERS-1'!$B$5:$J$44,9,FALSE)*HRYLD2!$F56</f>
        <v>0</v>
      </c>
      <c r="AE56" s="44">
        <f>HRYLD1!AE56*VLOOKUP(HRYLD2!AE$4,'[1]INTERNAL PARAMETERS-1'!$B$5:$J$44,5,FALSE)*VLOOKUP(HRYLD2!AE$4,'[1]INTERNAL PARAMETERS-1'!$B$5:$J$44,7,FALSE)*HRYLD2!$F56 + HRYLD1!AE56*(1-VLOOKUP(HRYLD2!AE$4,'[1]INTERNAL PARAMETERS-1'!$B$5:$J$44,5,FALSE))*VLOOKUP(HRYLD2!AE$4,'[1]INTERNAL PARAMETERS-1'!$B$5:$J$44,9,FALSE)*HRYLD2!$F56</f>
        <v>0</v>
      </c>
      <c r="AF56" s="44">
        <f>HRYLD1!AF56*VLOOKUP(HRYLD2!AF$4,'[1]INTERNAL PARAMETERS-1'!$B$5:$J$44,5,FALSE)*VLOOKUP(HRYLD2!AF$4,'[1]INTERNAL PARAMETERS-1'!$B$5:$J$44,7,FALSE)*HRYLD2!$F56 + HRYLD1!AF56*(1-VLOOKUP(HRYLD2!AF$4,'[1]INTERNAL PARAMETERS-1'!$B$5:$J$44,5,FALSE))*VLOOKUP(HRYLD2!AF$4,'[1]INTERNAL PARAMETERS-1'!$B$5:$J$44,9,FALSE)*HRYLD2!$F56</f>
        <v>0</v>
      </c>
      <c r="AG56" s="44">
        <f>HRYLD1!AG56*VLOOKUP(HRYLD2!AG$4,'[1]INTERNAL PARAMETERS-1'!$B$5:$J$44,5,FALSE)*VLOOKUP(HRYLD2!AG$4,'[1]INTERNAL PARAMETERS-1'!$B$5:$J$44,7,FALSE)*HRYLD2!$F56 + HRYLD1!AG56*(1-VLOOKUP(HRYLD2!AG$4,'[1]INTERNAL PARAMETERS-1'!$B$5:$J$44,5,FALSE))*VLOOKUP(HRYLD2!AG$4,'[1]INTERNAL PARAMETERS-1'!$B$5:$J$44,9,FALSE)*HRYLD2!$F56</f>
        <v>0</v>
      </c>
      <c r="AH56" s="44">
        <f>HRYLD1!AH56*VLOOKUP(HRYLD2!AH$4,'[1]INTERNAL PARAMETERS-1'!$B$5:$J$44,5,FALSE)*VLOOKUP(HRYLD2!AH$4,'[1]INTERNAL PARAMETERS-1'!$B$5:$J$44,7,FALSE)*HRYLD2!$F56 + HRYLD1!AH56*(1-VLOOKUP(HRYLD2!AH$4,'[1]INTERNAL PARAMETERS-1'!$B$5:$J$44,5,FALSE))*VLOOKUP(HRYLD2!AH$4,'[1]INTERNAL PARAMETERS-1'!$B$5:$J$44,9,FALSE)*HRYLD2!$F56</f>
        <v>0</v>
      </c>
      <c r="AI56" s="44">
        <f>HRYLD1!AI56*VLOOKUP(HRYLD2!AI$4,'[1]INTERNAL PARAMETERS-1'!$B$5:$J$44,5,FALSE)*VLOOKUP(HRYLD2!AI$4,'[1]INTERNAL PARAMETERS-1'!$B$5:$J$44,7,FALSE)*HRYLD2!$F56 + HRYLD1!AI56*(1-VLOOKUP(HRYLD2!AI$4,'[1]INTERNAL PARAMETERS-1'!$B$5:$J$44,5,FALSE))*VLOOKUP(HRYLD2!AI$4,'[1]INTERNAL PARAMETERS-1'!$B$5:$J$44,9,FALSE)*HRYLD2!$F56</f>
        <v>1.8351503445482489E-3</v>
      </c>
      <c r="AJ56" s="44">
        <f>HRYLD1!AJ56*VLOOKUP(HRYLD2!AJ$4,'[1]INTERNAL PARAMETERS-1'!$B$5:$J$44,5,FALSE)*VLOOKUP(HRYLD2!AJ$4,'[1]INTERNAL PARAMETERS-1'!$B$5:$J$44,7,FALSE)*HRYLD2!$F56 + HRYLD1!AJ56*(1-VLOOKUP(HRYLD2!AJ$4,'[1]INTERNAL PARAMETERS-1'!$B$5:$J$44,5,FALSE))*VLOOKUP(HRYLD2!AJ$4,'[1]INTERNAL PARAMETERS-1'!$B$5:$J$44,9,FALSE)*HRYLD2!$F56</f>
        <v>4.771390895825448E-3</v>
      </c>
      <c r="AK56" s="44">
        <f>HRYLD1!AK56*VLOOKUP(HRYLD2!AK$4,'[1]INTERNAL PARAMETERS-1'!$B$5:$J$44,5,FALSE)*VLOOKUP(HRYLD2!AK$4,'[1]INTERNAL PARAMETERS-1'!$B$5:$J$44,7,FALSE)*HRYLD2!$F56 + HRYLD1!AK56*(1-VLOOKUP(HRYLD2!AK$4,'[1]INTERNAL PARAMETERS-1'!$B$5:$J$44,5,FALSE))*VLOOKUP(HRYLD2!AK$4,'[1]INTERNAL PARAMETERS-1'!$B$5:$J$44,9,FALSE)*HRYLD2!$F56</f>
        <v>0</v>
      </c>
      <c r="AL56" s="44">
        <f>HRYLD1!AL56*VLOOKUP(HRYLD2!AL$4,'[1]INTERNAL PARAMETERS-1'!$B$5:$J$44,5,FALSE)*VLOOKUP(HRYLD2!AL$4,'[1]INTERNAL PARAMETERS-1'!$B$5:$J$44,7,FALSE)*HRYLD2!$F56 + HRYLD1!AL56*(1-VLOOKUP(HRYLD2!AL$4,'[1]INTERNAL PARAMETERS-1'!$B$5:$J$44,5,FALSE))*VLOOKUP(HRYLD2!AL$4,'[1]INTERNAL PARAMETERS-1'!$B$5:$J$44,9,FALSE)*HRYLD2!$F56</f>
        <v>0</v>
      </c>
      <c r="AM56" s="44">
        <f>HRYLD1!AM56*VLOOKUP(HRYLD2!AM$4,'[1]INTERNAL PARAMETERS-1'!$B$5:$J$44,5,FALSE)*VLOOKUP(HRYLD2!AM$4,'[1]INTERNAL PARAMETERS-1'!$B$5:$J$44,7,FALSE)*HRYLD2!$F56 + HRYLD1!AM56*(1-VLOOKUP(HRYLD2!AM$4,'[1]INTERNAL PARAMETERS-1'!$B$5:$J$44,5,FALSE))*VLOOKUP(HRYLD2!AM$4,'[1]INTERNAL PARAMETERS-1'!$B$5:$J$44,9,FALSE)*HRYLD2!$F56</f>
        <v>0</v>
      </c>
      <c r="AN56" s="44">
        <f>HRYLD1!AN56*VLOOKUP(HRYLD2!AN$4,'[1]INTERNAL PARAMETERS-1'!$B$5:$J$44,5,FALSE)*VLOOKUP(HRYLD2!AN$4,'[1]INTERNAL PARAMETERS-1'!$B$5:$J$44,7,FALSE)*HRYLD2!$F56 + HRYLD1!AN56*(1-VLOOKUP(HRYLD2!AN$4,'[1]INTERNAL PARAMETERS-1'!$B$5:$J$44,5,FALSE))*VLOOKUP(HRYLD2!AN$4,'[1]INTERNAL PARAMETERS-1'!$B$5:$J$44,9,FALSE)*HRYLD2!$F56</f>
        <v>0</v>
      </c>
      <c r="AO56" s="44">
        <f>HRYLD1!AO56*VLOOKUP(HRYLD2!AO$4,'[1]INTERNAL PARAMETERS-1'!$B$5:$J$44,5,FALSE)*VLOOKUP(HRYLD2!AO$4,'[1]INTERNAL PARAMETERS-1'!$B$5:$J$44,7,FALSE)*HRYLD2!$F56 + HRYLD1!AO56*(1-VLOOKUP(HRYLD2!AO$4,'[1]INTERNAL PARAMETERS-1'!$B$5:$J$44,5,FALSE))*VLOOKUP(HRYLD2!AO$4,'[1]INTERNAL PARAMETERS-1'!$B$5:$J$44,9,FALSE)*HRYLD2!$F56</f>
        <v>0</v>
      </c>
      <c r="AP56" s="44">
        <f>HRYLD1!AP56*VLOOKUP(HRYLD2!AP$4,'[1]INTERNAL PARAMETERS-1'!$B$5:$J$44,5,FALSE)*VLOOKUP(HRYLD2!AP$4,'[1]INTERNAL PARAMETERS-1'!$B$5:$J$44,7,FALSE)*HRYLD2!$F56 + HRYLD1!AP56*(1-VLOOKUP(HRYLD2!AP$4,'[1]INTERNAL PARAMETERS-1'!$B$5:$J$44,5,FALSE))*VLOOKUP(HRYLD2!AP$4,'[1]INTERNAL PARAMETERS-1'!$B$5:$J$44,9,FALSE)*HRYLD2!$F56</f>
        <v>0</v>
      </c>
      <c r="AQ56" s="44">
        <f>HRYLD1!AQ56*VLOOKUP(HRYLD2!AQ$4,'[1]INTERNAL PARAMETERS-1'!$B$5:$J$44,5,FALSE)*VLOOKUP(HRYLD2!AQ$4,'[1]INTERNAL PARAMETERS-1'!$B$5:$J$44,7,FALSE)*HRYLD2!$F56 + HRYLD1!AQ56*(1-VLOOKUP(HRYLD2!AQ$4,'[1]INTERNAL PARAMETERS-1'!$B$5:$J$44,5,FALSE))*VLOOKUP(HRYLD2!AQ$4,'[1]INTERNAL PARAMETERS-1'!$B$5:$J$44,9,FALSE)*HRYLD2!$F56</f>
        <v>0</v>
      </c>
      <c r="AR56" s="44">
        <f>HRYLD1!AR56*VLOOKUP(HRYLD2!AR$4,'[1]INTERNAL PARAMETERS-1'!$B$5:$J$44,5,FALSE)*VLOOKUP(HRYLD2!AR$4,'[1]INTERNAL PARAMETERS-1'!$B$5:$J$44,7,FALSE)*HRYLD2!$F56 + HRYLD1!AR56*(1-VLOOKUP(HRYLD2!AR$4,'[1]INTERNAL PARAMETERS-1'!$B$5:$J$44,5,FALSE))*VLOOKUP(HRYLD2!AR$4,'[1]INTERNAL PARAMETERS-1'!$B$5:$J$44,9,FALSE)*HRYLD2!$F56</f>
        <v>0</v>
      </c>
      <c r="AS56" s="44">
        <f>HRYLD1!AS56*VLOOKUP(HRYLD2!AS$4,'[1]INTERNAL PARAMETERS-1'!$B$5:$J$44,5,FALSE)*VLOOKUP(HRYLD2!AS$4,'[1]INTERNAL PARAMETERS-1'!$B$5:$J$44,7,FALSE)*HRYLD2!$F56 + HRYLD1!AS56*(1-VLOOKUP(HRYLD2!AS$4,'[1]INTERNAL PARAMETERS-1'!$B$5:$J$44,5,FALSE))*VLOOKUP(HRYLD2!AS$4,'[1]INTERNAL PARAMETERS-1'!$B$5:$J$44,9,FALSE)*HRYLD2!$F56</f>
        <v>0</v>
      </c>
      <c r="AT56" s="43">
        <f>HRYLD1!AT56*VLOOKUP(HRYLD2!AT$4,'[1]INTERNAL PARAMETERS-1'!$B$5:$J$44,5,FALSE)*VLOOKUP(HRYLD2!AT$4,'[1]INTERNAL PARAMETERS-1'!$B$5:$J$44,7,FALSE)*HRYLD2!$F56 + HRYLD1!AT56*(1-VLOOKUP(HRYLD2!AT$4,'[1]INTERNAL PARAMETERS-1'!$B$5:$J$44,5,FALSE))*VLOOKUP(HRYLD2!AT$4,'[1]INTERNAL PARAMETERS-1'!$B$5:$J$44,9,FALSE)*HRYLD2!$F56</f>
        <v>0</v>
      </c>
      <c r="AU56" s="45">
        <f>HRYLD1!AU56*VLOOKUP(HRYLD2!AU$4,'[1]INTERNAL PARAMETERS-1'!$B$5:$J$44,5,FALSE)*VLOOKUP(HRYLD2!AU$4,'[1]INTERNAL PARAMETERS-1'!$B$5:$J$44,6,FALSE)*VLOOKUP(HRYLD2!AU$4,'[1]INTERNAL PARAMETERS-1'!$B$5:$J$44,3,FALSE) + HRYLD1!AU56*(1-VLOOKUP(HRYLD2!AU$4,'[1]INTERNAL PARAMETERS-1'!$B$5:$J$44,5,FALSE))*VLOOKUP(HRYLD2!AU$4,'[1]INTERNAL PARAMETERS-1'!$B$5:$J$44,8,FALSE)*VLOOKUP(HRYLD2!AU$4,'[1]INTERNAL PARAMETERS-1'!$B$5:$J$44,3,FALSE)</f>
        <v>0</v>
      </c>
      <c r="AV56" s="44">
        <f>HRYLD1!AV56*VLOOKUP(HRYLD2!AV$4,'[1]INTERNAL PARAMETERS-1'!$B$5:$J$44,5,FALSE)*VLOOKUP(HRYLD2!AV$4,'[1]INTERNAL PARAMETERS-1'!$B$5:$J$44,6,FALSE)*VLOOKUP(HRYLD2!AV$4,'[1]INTERNAL PARAMETERS-1'!$B$5:$J$44,3,FALSE) + HRYLD1!AV56*(1-VLOOKUP(HRYLD2!AV$4,'[1]INTERNAL PARAMETERS-1'!$B$5:$J$44,5,FALSE))*VLOOKUP(HRYLD2!AV$4,'[1]INTERNAL PARAMETERS-1'!$B$5:$J$44,8,FALSE)*VLOOKUP(HRYLD2!AV$4,'[1]INTERNAL PARAMETERS-1'!$B$5:$J$44,3,FALSE)</f>
        <v>0</v>
      </c>
      <c r="AW56" s="44">
        <f>HRYLD1!AW56*VLOOKUP(HRYLD2!AW$4,'[1]INTERNAL PARAMETERS-1'!$B$5:$J$44,5,FALSE)*VLOOKUP(HRYLD2!AW$4,'[1]INTERNAL PARAMETERS-1'!$B$5:$J$44,6,FALSE)*VLOOKUP(HRYLD2!AW$4,'[1]INTERNAL PARAMETERS-1'!$B$5:$J$44,3,FALSE) + HRYLD1!AW56*(1-VLOOKUP(HRYLD2!AW$4,'[1]INTERNAL PARAMETERS-1'!$B$5:$J$44,5,FALSE))*VLOOKUP(HRYLD2!AW$4,'[1]INTERNAL PARAMETERS-1'!$B$5:$J$44,8,FALSE)*VLOOKUP(HRYLD2!AW$4,'[1]INTERNAL PARAMETERS-1'!$B$5:$J$44,3,FALSE)</f>
        <v>7.9469051711892932E-2</v>
      </c>
      <c r="AX56" s="44">
        <f>HRYLD1!AX56*VLOOKUP(HRYLD2!AX$4,'[1]INTERNAL PARAMETERS-1'!$B$5:$J$44,5,FALSE)*VLOOKUP(HRYLD2!AX$4,'[1]INTERNAL PARAMETERS-1'!$B$5:$J$44,6,FALSE)*VLOOKUP(HRYLD2!AX$4,'[1]INTERNAL PARAMETERS-1'!$B$5:$J$44,3,FALSE) + HRYLD1!AX56*(1-VLOOKUP(HRYLD2!AX$4,'[1]INTERNAL PARAMETERS-1'!$B$5:$J$44,5,FALSE))*VLOOKUP(HRYLD2!AX$4,'[1]INTERNAL PARAMETERS-1'!$B$5:$J$44,8,FALSE)*VLOOKUP(HRYLD2!AX$4,'[1]INTERNAL PARAMETERS-1'!$B$5:$J$44,3,FALSE)</f>
        <v>0</v>
      </c>
      <c r="AY56" s="44">
        <f>HRYLD1!AY56*VLOOKUP(HRYLD2!AY$4,'[1]INTERNAL PARAMETERS-1'!$B$5:$J$44,5,FALSE)*VLOOKUP(HRYLD2!AY$4,'[1]INTERNAL PARAMETERS-1'!$B$5:$J$44,6,FALSE)*VLOOKUP(HRYLD2!AY$4,'[1]INTERNAL PARAMETERS-1'!$B$5:$J$44,3,FALSE) + HRYLD1!AY56*(1-VLOOKUP(HRYLD2!AY$4,'[1]INTERNAL PARAMETERS-1'!$B$5:$J$44,5,FALSE))*VLOOKUP(HRYLD2!AY$4,'[1]INTERNAL PARAMETERS-1'!$B$5:$J$44,8,FALSE)*VLOOKUP(HRYLD2!AY$4,'[1]INTERNAL PARAMETERS-1'!$B$5:$J$44,3,FALSE)</f>
        <v>0</v>
      </c>
      <c r="AZ56" s="44">
        <f>HRYLD1!AZ56*VLOOKUP(HRYLD2!AZ$4,'[1]INTERNAL PARAMETERS-1'!$B$5:$J$44,5,FALSE)*VLOOKUP(HRYLD2!AZ$4,'[1]INTERNAL PARAMETERS-1'!$B$5:$J$44,6,FALSE)*VLOOKUP(HRYLD2!AZ$4,'[1]INTERNAL PARAMETERS-1'!$B$5:$J$44,3,FALSE) + HRYLD1!AZ56*(1-VLOOKUP(HRYLD2!AZ$4,'[1]INTERNAL PARAMETERS-1'!$B$5:$J$44,5,FALSE))*VLOOKUP(HRYLD2!AZ$4,'[1]INTERNAL PARAMETERS-1'!$B$5:$J$44,8,FALSE)*VLOOKUP(HRYLD2!AZ$4,'[1]INTERNAL PARAMETERS-1'!$B$5:$J$44,3,FALSE)</f>
        <v>0</v>
      </c>
      <c r="BA56" s="44">
        <f>HRYLD1!BA56*VLOOKUP(HRYLD2!BA$4,'[1]INTERNAL PARAMETERS-1'!$B$5:$J$44,5,FALSE)*VLOOKUP(HRYLD2!BA$4,'[1]INTERNAL PARAMETERS-1'!$B$5:$J$44,6,FALSE)*VLOOKUP(HRYLD2!BA$4,'[1]INTERNAL PARAMETERS-1'!$B$5:$J$44,3,FALSE) + HRYLD1!BA56*(1-VLOOKUP(HRYLD2!BA$4,'[1]INTERNAL PARAMETERS-1'!$B$5:$J$44,5,FALSE))*VLOOKUP(HRYLD2!BA$4,'[1]INTERNAL PARAMETERS-1'!$B$5:$J$44,8,FALSE)*VLOOKUP(HRYLD2!BA$4,'[1]INTERNAL PARAMETERS-1'!$B$5:$J$44,3,FALSE)</f>
        <v>0.15852119919593655</v>
      </c>
      <c r="BB56" s="44">
        <f>HRYLD1!BB56*VLOOKUP(HRYLD2!BB$4,'[1]INTERNAL PARAMETERS-1'!$B$5:$J$44,5,FALSE)*VLOOKUP(HRYLD2!BB$4,'[1]INTERNAL PARAMETERS-1'!$B$5:$J$44,6,FALSE)*VLOOKUP(HRYLD2!BB$4,'[1]INTERNAL PARAMETERS-1'!$B$5:$J$44,3,FALSE) + HRYLD1!BB56*(1-VLOOKUP(HRYLD2!BB$4,'[1]INTERNAL PARAMETERS-1'!$B$5:$J$44,5,FALSE))*VLOOKUP(HRYLD2!BB$4,'[1]INTERNAL PARAMETERS-1'!$B$5:$J$44,8,FALSE)*VLOOKUP(HRYLD2!BB$4,'[1]INTERNAL PARAMETERS-1'!$B$5:$J$44,3,FALSE)</f>
        <v>1.0481714907199378E-2</v>
      </c>
      <c r="BC56" s="44">
        <f>HRYLD1!BC56*VLOOKUP(HRYLD2!BC$4,'[1]INTERNAL PARAMETERS-1'!$B$5:$J$44,5,FALSE)*VLOOKUP(HRYLD2!BC$4,'[1]INTERNAL PARAMETERS-1'!$B$5:$J$44,6,FALSE)*VLOOKUP(HRYLD2!BC$4,'[1]INTERNAL PARAMETERS-1'!$B$5:$J$44,3,FALSE) + HRYLD1!BC56*(1-VLOOKUP(HRYLD2!BC$4,'[1]INTERNAL PARAMETERS-1'!$B$5:$J$44,5,FALSE))*VLOOKUP(HRYLD2!BC$4,'[1]INTERNAL PARAMETERS-1'!$B$5:$J$44,8,FALSE)*VLOOKUP(HRYLD2!BC$4,'[1]INTERNAL PARAMETERS-1'!$B$5:$J$44,3,FALSE)</f>
        <v>4.9197149383560186E-2</v>
      </c>
      <c r="BD56" s="44">
        <f>HRYLD1!BD56*VLOOKUP(HRYLD2!BD$4,'[1]INTERNAL PARAMETERS-1'!$B$5:$J$44,5,FALSE)*VLOOKUP(HRYLD2!BD$4,'[1]INTERNAL PARAMETERS-1'!$B$5:$J$44,6,FALSE)*VLOOKUP(HRYLD2!BD$4,'[1]INTERNAL PARAMETERS-1'!$B$5:$J$44,3,FALSE) + HRYLD1!BD56*(1-VLOOKUP(HRYLD2!BD$4,'[1]INTERNAL PARAMETERS-1'!$B$5:$J$44,5,FALSE))*VLOOKUP(HRYLD2!BD$4,'[1]INTERNAL PARAMETERS-1'!$B$5:$J$44,8,FALSE)*VLOOKUP(HRYLD2!BD$4,'[1]INTERNAL PARAMETERS-1'!$B$5:$J$44,3,FALSE)</f>
        <v>6.8370671364870383E-3</v>
      </c>
      <c r="BE56" s="44">
        <f>HRYLD1!BE56*VLOOKUP(HRYLD2!BE$4,'[1]INTERNAL PARAMETERS-1'!$B$5:$J$44,5,FALSE)*VLOOKUP(HRYLD2!BE$4,'[1]INTERNAL PARAMETERS-1'!$B$5:$J$44,6,FALSE)*VLOOKUP(HRYLD2!BE$4,'[1]INTERNAL PARAMETERS-1'!$B$5:$J$44,3,FALSE) + HRYLD1!BE56*(1-VLOOKUP(HRYLD2!BE$4,'[1]INTERNAL PARAMETERS-1'!$B$5:$J$44,5,FALSE))*VLOOKUP(HRYLD2!BE$4,'[1]INTERNAL PARAMETERS-1'!$B$5:$J$44,8,FALSE)*VLOOKUP(HRYLD2!BE$4,'[1]INTERNAL PARAMETERS-1'!$B$5:$J$44,3,FALSE)</f>
        <v>3.6019662218238026E-2</v>
      </c>
      <c r="BF56" s="44">
        <f>HRYLD1!BF56*VLOOKUP(HRYLD2!BF$4,'[1]INTERNAL PARAMETERS-1'!$B$5:$J$44,5,FALSE)*VLOOKUP(HRYLD2!BF$4,'[1]INTERNAL PARAMETERS-1'!$B$5:$J$44,6,FALSE)*VLOOKUP(HRYLD2!BF$4,'[1]INTERNAL PARAMETERS-1'!$B$5:$J$44,3,FALSE) + HRYLD1!BF56*(1-VLOOKUP(HRYLD2!BF$4,'[1]INTERNAL PARAMETERS-1'!$B$5:$J$44,5,FALSE))*VLOOKUP(HRYLD2!BF$4,'[1]INTERNAL PARAMETERS-1'!$B$5:$J$44,8,FALSE)*VLOOKUP(HRYLD2!BF$4,'[1]INTERNAL PARAMETERS-1'!$B$5:$J$44,3,FALSE)</f>
        <v>0</v>
      </c>
      <c r="BG56" s="44">
        <f>HRYLD1!BG56*VLOOKUP(HRYLD2!BG$4,'[1]INTERNAL PARAMETERS-1'!$B$5:$J$44,5,FALSE)*VLOOKUP(HRYLD2!BG$4,'[1]INTERNAL PARAMETERS-1'!$B$5:$J$44,6,FALSE)*VLOOKUP(HRYLD2!BG$4,'[1]INTERNAL PARAMETERS-1'!$B$5:$J$44,3,FALSE) + HRYLD1!BG56*(1-VLOOKUP(HRYLD2!BG$4,'[1]INTERNAL PARAMETERS-1'!$B$5:$J$44,5,FALSE))*VLOOKUP(HRYLD2!BG$4,'[1]INTERNAL PARAMETERS-1'!$B$5:$J$44,8,FALSE)*VLOOKUP(HRYLD2!BG$4,'[1]INTERNAL PARAMETERS-1'!$B$5:$J$44,3,FALSE)</f>
        <v>9.7164082786498768E-3</v>
      </c>
      <c r="BH56" s="44">
        <f>HRYLD1!BH56*VLOOKUP(HRYLD2!BH$4,'[1]INTERNAL PARAMETERS-1'!$B$5:$J$44,5,FALSE)*VLOOKUP(HRYLD2!BH$4,'[1]INTERNAL PARAMETERS-1'!$B$5:$J$44,6,FALSE)*VLOOKUP(HRYLD2!BH$4,'[1]INTERNAL PARAMETERS-1'!$B$5:$J$44,3,FALSE) + HRYLD1!BH56*(1-VLOOKUP(HRYLD2!BH$4,'[1]INTERNAL PARAMETERS-1'!$B$5:$J$44,5,FALSE))*VLOOKUP(HRYLD2!BH$4,'[1]INTERNAL PARAMETERS-1'!$B$5:$J$44,8,FALSE)*VLOOKUP(HRYLD2!BH$4,'[1]INTERNAL PARAMETERS-1'!$B$5:$J$44,3,FALSE)</f>
        <v>7.0725747940090353E-5</v>
      </c>
      <c r="BI56" s="44">
        <f>HRYLD1!BI56*VLOOKUP(HRYLD2!BI$4,'[1]INTERNAL PARAMETERS-1'!$B$5:$J$44,5,FALSE)*VLOOKUP(HRYLD2!BI$4,'[1]INTERNAL PARAMETERS-1'!$B$5:$J$44,6,FALSE)*VLOOKUP(HRYLD2!BI$4,'[1]INTERNAL PARAMETERS-1'!$B$5:$J$44,3,FALSE) + HRYLD1!BI56*(1-VLOOKUP(HRYLD2!BI$4,'[1]INTERNAL PARAMETERS-1'!$B$5:$J$44,5,FALSE))*VLOOKUP(HRYLD2!BI$4,'[1]INTERNAL PARAMETERS-1'!$B$5:$J$44,8,FALSE)*VLOOKUP(HRYLD2!BI$4,'[1]INTERNAL PARAMETERS-1'!$B$5:$J$44,3,FALSE)</f>
        <v>0</v>
      </c>
      <c r="BJ56" s="44">
        <f>HRYLD1!BJ56*VLOOKUP(HRYLD2!BJ$4,'[1]INTERNAL PARAMETERS-1'!$B$5:$J$44,5,FALSE)*VLOOKUP(HRYLD2!BJ$4,'[1]INTERNAL PARAMETERS-1'!$B$5:$J$44,6,FALSE)*VLOOKUP(HRYLD2!BJ$4,'[1]INTERNAL PARAMETERS-1'!$B$5:$J$44,3,FALSE) + HRYLD1!BJ56*(1-VLOOKUP(HRYLD2!BJ$4,'[1]INTERNAL PARAMETERS-1'!$B$5:$J$44,5,FALSE))*VLOOKUP(HRYLD2!BJ$4,'[1]INTERNAL PARAMETERS-1'!$B$5:$J$44,8,FALSE)*VLOOKUP(HRYLD2!BJ$4,'[1]INTERNAL PARAMETERS-1'!$B$5:$J$44,3,FALSE)</f>
        <v>6.4222247525287041E-3</v>
      </c>
      <c r="BK56" s="44">
        <f>HRYLD1!BK56*VLOOKUP(HRYLD2!BK$4,'[1]INTERNAL PARAMETERS-1'!$B$5:$J$44,5,FALSE)*VLOOKUP(HRYLD2!BK$4,'[1]INTERNAL PARAMETERS-1'!$B$5:$J$44,6,FALSE)*VLOOKUP(HRYLD2!BK$4,'[1]INTERNAL PARAMETERS-1'!$B$5:$J$44,3,FALSE) + HRYLD1!BK56*(1-VLOOKUP(HRYLD2!BK$4,'[1]INTERNAL PARAMETERS-1'!$B$5:$J$44,5,FALSE))*VLOOKUP(HRYLD2!BK$4,'[1]INTERNAL PARAMETERS-1'!$B$5:$J$44,8,FALSE)*VLOOKUP(HRYLD2!BK$4,'[1]INTERNAL PARAMETERS-1'!$B$5:$J$44,3,FALSE)</f>
        <v>4.4920939239139696E-3</v>
      </c>
      <c r="BL56" s="44">
        <f>HRYLD1!BL56*VLOOKUP(HRYLD2!BL$4,'[1]INTERNAL PARAMETERS-1'!$B$5:$J$44,5,FALSE)*VLOOKUP(HRYLD2!BL$4,'[1]INTERNAL PARAMETERS-1'!$B$5:$J$44,6,FALSE)*VLOOKUP(HRYLD2!BL$4,'[1]INTERNAL PARAMETERS-1'!$B$5:$J$44,3,FALSE) + HRYLD1!BL56*(1-VLOOKUP(HRYLD2!BL$4,'[1]INTERNAL PARAMETERS-1'!$B$5:$J$44,5,FALSE))*VLOOKUP(HRYLD2!BL$4,'[1]INTERNAL PARAMETERS-1'!$B$5:$J$44,8,FALSE)*VLOOKUP(HRYLD2!BL$4,'[1]INTERNAL PARAMETERS-1'!$B$5:$J$44,3,FALSE)</f>
        <v>1.2945805555489026E-2</v>
      </c>
      <c r="BM56" s="44">
        <f>HRYLD1!BM56*VLOOKUP(HRYLD2!BM$4,'[1]INTERNAL PARAMETERS-1'!$B$5:$J$44,5,FALSE)*VLOOKUP(HRYLD2!BM$4,'[1]INTERNAL PARAMETERS-1'!$B$5:$J$44,6,FALSE)*VLOOKUP(HRYLD2!BM$4,'[1]INTERNAL PARAMETERS-1'!$B$5:$J$44,3,FALSE) + HRYLD1!BM56*(1-VLOOKUP(HRYLD2!BM$4,'[1]INTERNAL PARAMETERS-1'!$B$5:$J$44,5,FALSE))*VLOOKUP(HRYLD2!BM$4,'[1]INTERNAL PARAMETERS-1'!$B$5:$J$44,8,FALSE)*VLOOKUP(HRYLD2!BM$4,'[1]INTERNAL PARAMETERS-1'!$B$5:$J$44,3,FALSE)</f>
        <v>1.1466747604099483E-2</v>
      </c>
      <c r="BN56" s="44">
        <f>HRYLD1!BN56*VLOOKUP(HRYLD2!BN$4,'[1]INTERNAL PARAMETERS-1'!$B$5:$J$44,5,FALSE)*VLOOKUP(HRYLD2!BN$4,'[1]INTERNAL PARAMETERS-1'!$B$5:$J$44,6,FALSE)*VLOOKUP(HRYLD2!BN$4,'[1]INTERNAL PARAMETERS-1'!$B$5:$J$44,3,FALSE) + HRYLD1!BN56*(1-VLOOKUP(HRYLD2!BN$4,'[1]INTERNAL PARAMETERS-1'!$B$5:$J$44,5,FALSE))*VLOOKUP(HRYLD2!BN$4,'[1]INTERNAL PARAMETERS-1'!$B$5:$J$44,8,FALSE)*VLOOKUP(HRYLD2!BN$4,'[1]INTERNAL PARAMETERS-1'!$B$5:$J$44,3,FALSE)</f>
        <v>3.8409843159357454E-3</v>
      </c>
      <c r="BO56" s="44">
        <f>HRYLD1!BO56*VLOOKUP(HRYLD2!BO$4,'[1]INTERNAL PARAMETERS-1'!$B$5:$J$44,5,FALSE)*VLOOKUP(HRYLD2!BO$4,'[1]INTERNAL PARAMETERS-1'!$B$5:$J$44,6,FALSE)*VLOOKUP(HRYLD2!BO$4,'[1]INTERNAL PARAMETERS-1'!$B$5:$J$44,3,FALSE) + HRYLD1!BO56*(1-VLOOKUP(HRYLD2!BO$4,'[1]INTERNAL PARAMETERS-1'!$B$5:$J$44,5,FALSE))*VLOOKUP(HRYLD2!BO$4,'[1]INTERNAL PARAMETERS-1'!$B$5:$J$44,8,FALSE)*VLOOKUP(HRYLD2!BO$4,'[1]INTERNAL PARAMETERS-1'!$B$5:$J$44,3,FALSE)</f>
        <v>2.1479671596620034E-3</v>
      </c>
      <c r="BP56" s="44">
        <f>HRYLD1!BP56*VLOOKUP(HRYLD2!BP$4,'[1]INTERNAL PARAMETERS-1'!$B$5:$J$44,5,FALSE)*VLOOKUP(HRYLD2!BP$4,'[1]INTERNAL PARAMETERS-1'!$B$5:$J$44,6,FALSE)*VLOOKUP(HRYLD2!BP$4,'[1]INTERNAL PARAMETERS-1'!$B$5:$J$44,3,FALSE) + HRYLD1!BP56*(1-VLOOKUP(HRYLD2!BP$4,'[1]INTERNAL PARAMETERS-1'!$B$5:$J$44,5,FALSE))*VLOOKUP(HRYLD2!BP$4,'[1]INTERNAL PARAMETERS-1'!$B$5:$J$44,8,FALSE)*VLOOKUP(HRYLD2!BP$4,'[1]INTERNAL PARAMETERS-1'!$B$5:$J$44,3,FALSE)</f>
        <v>1.8554692043836472E-4</v>
      </c>
      <c r="BQ56" s="44">
        <f>HRYLD1!BQ56*VLOOKUP(HRYLD2!BQ$4,'[1]INTERNAL PARAMETERS-1'!$B$5:$J$44,5,FALSE)*VLOOKUP(HRYLD2!BQ$4,'[1]INTERNAL PARAMETERS-1'!$B$5:$J$44,6,FALSE)*VLOOKUP(HRYLD2!BQ$4,'[1]INTERNAL PARAMETERS-1'!$B$5:$J$44,3,FALSE) + HRYLD1!BQ56*(1-VLOOKUP(HRYLD2!BQ$4,'[1]INTERNAL PARAMETERS-1'!$B$5:$J$44,5,FALSE))*VLOOKUP(HRYLD2!BQ$4,'[1]INTERNAL PARAMETERS-1'!$B$5:$J$44,8,FALSE)*VLOOKUP(HRYLD2!BQ$4,'[1]INTERNAL PARAMETERS-1'!$B$5:$J$44,3,FALSE)</f>
        <v>1.5350447058264461E-2</v>
      </c>
      <c r="BR56" s="44">
        <f>HRYLD1!BR56*VLOOKUP(HRYLD2!BR$4,'[1]INTERNAL PARAMETERS-1'!$B$5:$J$44,5,FALSE)*VLOOKUP(HRYLD2!BR$4,'[1]INTERNAL PARAMETERS-1'!$B$5:$J$44,6,FALSE)*VLOOKUP(HRYLD2!BR$4,'[1]INTERNAL PARAMETERS-1'!$B$5:$J$44,3,FALSE) + HRYLD1!BR56*(1-VLOOKUP(HRYLD2!BR$4,'[1]INTERNAL PARAMETERS-1'!$B$5:$J$44,5,FALSE))*VLOOKUP(HRYLD2!BR$4,'[1]INTERNAL PARAMETERS-1'!$B$5:$J$44,8,FALSE)*VLOOKUP(HRYLD2!BR$4,'[1]INTERNAL PARAMETERS-1'!$B$5:$J$44,3,FALSE)</f>
        <v>3.5810111310755554E-4</v>
      </c>
      <c r="BS56" s="44">
        <f>HRYLD1!BS56*VLOOKUP(HRYLD2!BS$4,'[1]INTERNAL PARAMETERS-1'!$B$5:$J$44,5,FALSE)*VLOOKUP(HRYLD2!BS$4,'[1]INTERNAL PARAMETERS-1'!$B$5:$J$44,6,FALSE)*VLOOKUP(HRYLD2!BS$4,'[1]INTERNAL PARAMETERS-1'!$B$5:$J$44,3,FALSE) + HRYLD1!BS56*(1-VLOOKUP(HRYLD2!BS$4,'[1]INTERNAL PARAMETERS-1'!$B$5:$J$44,5,FALSE))*VLOOKUP(HRYLD2!BS$4,'[1]INTERNAL PARAMETERS-1'!$B$5:$J$44,8,FALSE)*VLOOKUP(HRYLD2!BS$4,'[1]INTERNAL PARAMETERS-1'!$B$5:$J$44,3,FALSE)</f>
        <v>3.1964189641361758E-5</v>
      </c>
      <c r="BT56" s="44">
        <f>HRYLD1!BT56*VLOOKUP(HRYLD2!BT$4,'[1]INTERNAL PARAMETERS-1'!$B$5:$J$44,5,FALSE)*VLOOKUP(HRYLD2!BT$4,'[1]INTERNAL PARAMETERS-1'!$B$5:$J$44,6,FALSE)*VLOOKUP(HRYLD2!BT$4,'[1]INTERNAL PARAMETERS-1'!$B$5:$J$44,3,FALSE) + HRYLD1!BT56*(1-VLOOKUP(HRYLD2!BT$4,'[1]INTERNAL PARAMETERS-1'!$B$5:$J$44,5,FALSE))*VLOOKUP(HRYLD2!BT$4,'[1]INTERNAL PARAMETERS-1'!$B$5:$J$44,8,FALSE)*VLOOKUP(HRYLD2!BT$4,'[1]INTERNAL PARAMETERS-1'!$B$5:$J$44,3,FALSE)</f>
        <v>0</v>
      </c>
      <c r="BU56" s="44">
        <f>HRYLD1!BU56*VLOOKUP(HRYLD2!BU$4,'[1]INTERNAL PARAMETERS-1'!$B$5:$J$44,5,FALSE)*VLOOKUP(HRYLD2!BU$4,'[1]INTERNAL PARAMETERS-1'!$B$5:$J$44,6,FALSE)*VLOOKUP(HRYLD2!BU$4,'[1]INTERNAL PARAMETERS-1'!$B$5:$J$44,3,FALSE) + HRYLD1!BU56*(1-VLOOKUP(HRYLD2!BU$4,'[1]INTERNAL PARAMETERS-1'!$B$5:$J$44,5,FALSE))*VLOOKUP(HRYLD2!BU$4,'[1]INTERNAL PARAMETERS-1'!$B$5:$J$44,8,FALSE)*VLOOKUP(HRYLD2!BU$4,'[1]INTERNAL PARAMETERS-1'!$B$5:$J$44,3,FALSE)</f>
        <v>0</v>
      </c>
      <c r="BV56" s="44">
        <f>HRYLD1!BV56*VLOOKUP(HRYLD2!BV$4,'[1]INTERNAL PARAMETERS-1'!$B$5:$J$44,5,FALSE)*VLOOKUP(HRYLD2!BV$4,'[1]INTERNAL PARAMETERS-1'!$B$5:$J$44,6,FALSE)*VLOOKUP(HRYLD2!BV$4,'[1]INTERNAL PARAMETERS-1'!$B$5:$J$44,3,FALSE) + HRYLD1!BV56*(1-VLOOKUP(HRYLD2!BV$4,'[1]INTERNAL PARAMETERS-1'!$B$5:$J$44,5,FALSE))*VLOOKUP(HRYLD2!BV$4,'[1]INTERNAL PARAMETERS-1'!$B$5:$J$44,8,FALSE)*VLOOKUP(HRYLD2!BV$4,'[1]INTERNAL PARAMETERS-1'!$B$5:$J$44,3,FALSE)</f>
        <v>0</v>
      </c>
      <c r="BW56" s="44">
        <f>HRYLD1!BW56*VLOOKUP(HRYLD2!BW$4,'[1]INTERNAL PARAMETERS-1'!$B$5:$J$44,5,FALSE)*VLOOKUP(HRYLD2!BW$4,'[1]INTERNAL PARAMETERS-1'!$B$5:$J$44,6,FALSE)*VLOOKUP(HRYLD2!BW$4,'[1]INTERNAL PARAMETERS-1'!$B$5:$J$44,3,FALSE) + HRYLD1!BW56*(1-VLOOKUP(HRYLD2!BW$4,'[1]INTERNAL PARAMETERS-1'!$B$5:$J$44,5,FALSE))*VLOOKUP(HRYLD2!BW$4,'[1]INTERNAL PARAMETERS-1'!$B$5:$J$44,8,FALSE)*VLOOKUP(HRYLD2!BW$4,'[1]INTERNAL PARAMETERS-1'!$B$5:$J$44,3,FALSE)</f>
        <v>0</v>
      </c>
      <c r="BX56" s="44">
        <f>HRYLD1!BX56*VLOOKUP(HRYLD2!BX$4,'[1]INTERNAL PARAMETERS-1'!$B$5:$J$44,5,FALSE)*VLOOKUP(HRYLD2!BX$4,'[1]INTERNAL PARAMETERS-1'!$B$5:$J$44,6,FALSE)*VLOOKUP(HRYLD2!BX$4,'[1]INTERNAL PARAMETERS-1'!$B$5:$J$44,3,FALSE) + HRYLD1!BX56*(1-VLOOKUP(HRYLD2!BX$4,'[1]INTERNAL PARAMETERS-1'!$B$5:$J$44,5,FALSE))*VLOOKUP(HRYLD2!BX$4,'[1]INTERNAL PARAMETERS-1'!$B$5:$J$44,8,FALSE)*VLOOKUP(HRYLD2!BX$4,'[1]INTERNAL PARAMETERS-1'!$B$5:$J$44,3,FALSE)</f>
        <v>0</v>
      </c>
      <c r="BY56" s="44">
        <f>HRYLD1!BY56*VLOOKUP(HRYLD2!BY$4,'[1]INTERNAL PARAMETERS-1'!$B$5:$J$44,5,FALSE)*VLOOKUP(HRYLD2!BY$4,'[1]INTERNAL PARAMETERS-1'!$B$5:$J$44,6,FALSE)*VLOOKUP(HRYLD2!BY$4,'[1]INTERNAL PARAMETERS-1'!$B$5:$J$44,3,FALSE) + HRYLD1!BY56*(1-VLOOKUP(HRYLD2!BY$4,'[1]INTERNAL PARAMETERS-1'!$B$5:$J$44,5,FALSE))*VLOOKUP(HRYLD2!BY$4,'[1]INTERNAL PARAMETERS-1'!$B$5:$J$44,8,FALSE)*VLOOKUP(HRYLD2!BY$4,'[1]INTERNAL PARAMETERS-1'!$B$5:$J$44,3,FALSE)</f>
        <v>0</v>
      </c>
      <c r="BZ56" s="44">
        <f>HRYLD1!BZ56*VLOOKUP(HRYLD2!BZ$4,'[1]INTERNAL PARAMETERS-1'!$B$5:$J$44,5,FALSE)*VLOOKUP(HRYLD2!BZ$4,'[1]INTERNAL PARAMETERS-1'!$B$5:$J$44,6,FALSE)*VLOOKUP(HRYLD2!BZ$4,'[1]INTERNAL PARAMETERS-1'!$B$5:$J$44,3,FALSE) + HRYLD1!BZ56*(1-VLOOKUP(HRYLD2!BZ$4,'[1]INTERNAL PARAMETERS-1'!$B$5:$J$44,5,FALSE))*VLOOKUP(HRYLD2!BZ$4,'[1]INTERNAL PARAMETERS-1'!$B$5:$J$44,8,FALSE)*VLOOKUP(HRYLD2!BZ$4,'[1]INTERNAL PARAMETERS-1'!$B$5:$J$44,3,FALSE)</f>
        <v>3.1434051861944051E-5</v>
      </c>
      <c r="CA56" s="44">
        <f>HRYLD1!CA56*VLOOKUP(HRYLD2!CA$4,'[1]INTERNAL PARAMETERS-1'!$B$5:$J$44,5,FALSE)*VLOOKUP(HRYLD2!CA$4,'[1]INTERNAL PARAMETERS-1'!$B$5:$J$44,6,FALSE)*VLOOKUP(HRYLD2!CA$4,'[1]INTERNAL PARAMETERS-1'!$B$5:$J$44,3,FALSE) + HRYLD1!CA56*(1-VLOOKUP(HRYLD2!CA$4,'[1]INTERNAL PARAMETERS-1'!$B$5:$J$44,5,FALSE))*VLOOKUP(HRYLD2!CA$4,'[1]INTERNAL PARAMETERS-1'!$B$5:$J$44,8,FALSE)*VLOOKUP(HRYLD2!CA$4,'[1]INTERNAL PARAMETERS-1'!$B$5:$J$44,3,FALSE)</f>
        <v>0</v>
      </c>
      <c r="CB56" s="44">
        <f>HRYLD1!CB56*VLOOKUP(HRYLD2!CB$4,'[1]INTERNAL PARAMETERS-1'!$B$5:$J$44,5,FALSE)*VLOOKUP(HRYLD2!CB$4,'[1]INTERNAL PARAMETERS-1'!$B$5:$J$44,6,FALSE)*VLOOKUP(HRYLD2!CB$4,'[1]INTERNAL PARAMETERS-1'!$B$5:$J$44,3,FALSE) + HRYLD1!CB56*(1-VLOOKUP(HRYLD2!CB$4,'[1]INTERNAL PARAMETERS-1'!$B$5:$J$44,5,FALSE))*VLOOKUP(HRYLD2!CB$4,'[1]INTERNAL PARAMETERS-1'!$B$5:$J$44,8,FALSE)*VLOOKUP(HRYLD2!CB$4,'[1]INTERNAL PARAMETERS-1'!$B$5:$J$44,3,FALSE)</f>
        <v>0</v>
      </c>
      <c r="CC56" s="44">
        <f>HRYLD1!CC56*VLOOKUP(HRYLD2!CC$4,'[1]INTERNAL PARAMETERS-1'!$B$5:$J$44,5,FALSE)*VLOOKUP(HRYLD2!CC$4,'[1]INTERNAL PARAMETERS-1'!$B$5:$J$44,6,FALSE)*VLOOKUP(HRYLD2!CC$4,'[1]INTERNAL PARAMETERS-1'!$B$5:$J$44,3,FALSE) + HRYLD1!CC56*(1-VLOOKUP(HRYLD2!CC$4,'[1]INTERNAL PARAMETERS-1'!$B$5:$J$44,5,FALSE))*VLOOKUP(HRYLD2!CC$4,'[1]INTERNAL PARAMETERS-1'!$B$5:$J$44,8,FALSE)*VLOOKUP(HRYLD2!CC$4,'[1]INTERNAL PARAMETERS-1'!$B$5:$J$44,3,FALSE)</f>
        <v>5.8210921143753586E-5</v>
      </c>
      <c r="CD56" s="44">
        <f>HRYLD1!CD56*VLOOKUP(HRYLD2!CD$4,'[1]INTERNAL PARAMETERS-1'!$B$5:$J$44,5,FALSE)*VLOOKUP(HRYLD2!CD$4,'[1]INTERNAL PARAMETERS-1'!$B$5:$J$44,6,FALSE)*VLOOKUP(HRYLD2!CD$4,'[1]INTERNAL PARAMETERS-1'!$B$5:$J$44,3,FALSE) + HRYLD1!CD56*(1-VLOOKUP(HRYLD2!CD$4,'[1]INTERNAL PARAMETERS-1'!$B$5:$J$44,5,FALSE))*VLOOKUP(HRYLD2!CD$4,'[1]INTERNAL PARAMETERS-1'!$B$5:$J$44,8,FALSE)*VLOOKUP(HRYLD2!CD$4,'[1]INTERNAL PARAMETERS-1'!$B$5:$J$44,3,FALSE)</f>
        <v>1.9646089358318639E-4</v>
      </c>
      <c r="CE56" s="44">
        <f>HRYLD1!CE56*VLOOKUP(HRYLD2!CE$4,'[1]INTERNAL PARAMETERS-1'!$B$5:$J$44,5,FALSE)*VLOOKUP(HRYLD2!CE$4,'[1]INTERNAL PARAMETERS-1'!$B$5:$J$44,6,FALSE)*VLOOKUP(HRYLD2!CE$4,'[1]INTERNAL PARAMETERS-1'!$B$5:$J$44,3,FALSE) + HRYLD1!CE56*(1-VLOOKUP(HRYLD2!CE$4,'[1]INTERNAL PARAMETERS-1'!$B$5:$J$44,5,FALSE))*VLOOKUP(HRYLD2!CE$4,'[1]INTERNAL PARAMETERS-1'!$B$5:$J$44,8,FALSE)*VLOOKUP(HRYLD2!CE$4,'[1]INTERNAL PARAMETERS-1'!$B$5:$J$44,3,FALSE)</f>
        <v>3.6224002621859338E-4</v>
      </c>
      <c r="CF56" s="44">
        <f>HRYLD1!CF56*VLOOKUP(HRYLD2!CF$4,'[1]INTERNAL PARAMETERS-1'!$B$5:$J$44,5,FALSE)*VLOOKUP(HRYLD2!CF$4,'[1]INTERNAL PARAMETERS-1'!$B$5:$J$44,6,FALSE)*VLOOKUP(HRYLD2!CF$4,'[1]INTERNAL PARAMETERS-1'!$B$5:$J$44,3,FALSE) + HRYLD1!CF56*(1-VLOOKUP(HRYLD2!CF$4,'[1]INTERNAL PARAMETERS-1'!$B$5:$J$44,5,FALSE))*VLOOKUP(HRYLD2!CF$4,'[1]INTERNAL PARAMETERS-1'!$B$5:$J$44,8,FALSE)*VLOOKUP(HRYLD2!CF$4,'[1]INTERNAL PARAMETERS-1'!$B$5:$J$44,3,FALSE)</f>
        <v>0</v>
      </c>
      <c r="CG56" s="44">
        <f>HRYLD1!CG56*VLOOKUP(HRYLD2!CG$4,'[1]INTERNAL PARAMETERS-1'!$B$5:$J$44,5,FALSE)*VLOOKUP(HRYLD2!CG$4,'[1]INTERNAL PARAMETERS-1'!$B$5:$J$44,6,FALSE)*VLOOKUP(HRYLD2!CG$4,'[1]INTERNAL PARAMETERS-1'!$B$5:$J$44,3,FALSE) + HRYLD1!CG56*(1-VLOOKUP(HRYLD2!CG$4,'[1]INTERNAL PARAMETERS-1'!$B$5:$J$44,5,FALSE))*VLOOKUP(HRYLD2!CG$4,'[1]INTERNAL PARAMETERS-1'!$B$5:$J$44,8,FALSE)*VLOOKUP(HRYLD2!CG$4,'[1]INTERNAL PARAMETERS-1'!$B$5:$J$44,3,FALSE)</f>
        <v>1.9255529098305836E-5</v>
      </c>
      <c r="CH56" s="43">
        <f>HRYLD1!CH56*VLOOKUP(HRYLD2!CH$4,'[1]INTERNAL PARAMETERS-1'!$B$5:$J$44,5,FALSE)*VLOOKUP(HRYLD2!CH$4,'[1]INTERNAL PARAMETERS-1'!$B$5:$J$44,6,FALSE)*VLOOKUP(HRYLD2!CH$4,'[1]INTERNAL PARAMETERS-1'!$B$5:$J$44,3,FALSE) + HRYLD1!CH56*(1-VLOOKUP(HRYLD2!CH$4,'[1]INTERNAL PARAMETERS-1'!$B$5:$J$44,5,FALSE))*VLOOKUP(HRYLD2!CH$4,'[1]INTERNAL PARAMETERS-1'!$B$5:$J$44,8,FALSE)*VLOOKUP(HRYLD2!CH$4,'[1]INTERNAL PARAMETERS-1'!$B$5:$J$44,3,FALSE)</f>
        <v>0</v>
      </c>
      <c r="CJ56" s="45">
        <f t="shared" si="0"/>
        <v>2.4270841205898162</v>
      </c>
      <c r="CK56" s="43">
        <f t="shared" si="1"/>
        <v>0.40822246259489059</v>
      </c>
    </row>
    <row r="57" spans="2:89" x14ac:dyDescent="0.4">
      <c r="B57" s="58" t="s">
        <v>4</v>
      </c>
      <c r="C57" s="57" t="s">
        <v>67</v>
      </c>
      <c r="D57" s="57" t="s">
        <v>50</v>
      </c>
      <c r="E57" s="132">
        <f>HR!X57</f>
        <v>13.083940810823391</v>
      </c>
      <c r="F57" s="59">
        <f>'[1]INTERNAL PARAMETERS-1'!M21</f>
        <v>9.3150000000000013</v>
      </c>
      <c r="G57" s="45">
        <f>HRYLD1!G57*VLOOKUP(HRYLD2!G$4,'[1]INTERNAL PARAMETERS-1'!$B$5:$J$44,5,FALSE)*VLOOKUP(HRYLD2!G$4,'[1]INTERNAL PARAMETERS-1'!$B$5:$J$44,7,FALSE)*HRYLD2!$F57 + HRYLD1!G57*(1-VLOOKUP(HRYLD2!G$4,'[1]INTERNAL PARAMETERS-1'!$B$5:$J$44,5,FALSE))*VLOOKUP(HRYLD2!G$4,'[1]INTERNAL PARAMETERS-1'!$B$5:$J$44,9,FALSE)*HRYLD2!$F57</f>
        <v>0.21227689967400243</v>
      </c>
      <c r="H57" s="44">
        <f>HRYLD1!H57*VLOOKUP(HRYLD2!H$4,'[1]INTERNAL PARAMETERS-1'!$B$5:$J$44,5,FALSE)*VLOOKUP(HRYLD2!H$4,'[1]INTERNAL PARAMETERS-1'!$B$5:$J$44,7,FALSE)*HRYLD2!$F57 + HRYLD1!H57*(1-VLOOKUP(HRYLD2!H$4,'[1]INTERNAL PARAMETERS-1'!$B$5:$J$44,5,FALSE))*VLOOKUP(HRYLD2!H$4,'[1]INTERNAL PARAMETERS-1'!$B$5:$J$44,9,FALSE)*HRYLD2!$F57</f>
        <v>3.5559684382289035E-2</v>
      </c>
      <c r="I57" s="44">
        <f>HRYLD1!I57*VLOOKUP(HRYLD2!I$4,'[1]INTERNAL PARAMETERS-1'!$B$5:$J$44,5,FALSE)*VLOOKUP(HRYLD2!I$4,'[1]INTERNAL PARAMETERS-1'!$B$5:$J$44,7,FALSE)*HRYLD2!$F57 + HRYLD1!I57*(1-VLOOKUP(HRYLD2!I$4,'[1]INTERNAL PARAMETERS-1'!$B$5:$J$44,5,FALSE))*VLOOKUP(HRYLD2!I$4,'[1]INTERNAL PARAMETERS-1'!$B$5:$J$44,9,FALSE)*HRYLD2!$F57</f>
        <v>0.31453529818497611</v>
      </c>
      <c r="J57" s="44">
        <f>HRYLD1!J57*VLOOKUP(HRYLD2!J$4,'[1]INTERNAL PARAMETERS-1'!$B$5:$J$44,5,FALSE)*VLOOKUP(HRYLD2!J$4,'[1]INTERNAL PARAMETERS-1'!$B$5:$J$44,7,FALSE)*HRYLD2!$F57 + HRYLD1!J57*(1-VLOOKUP(HRYLD2!J$4,'[1]INTERNAL PARAMETERS-1'!$B$5:$J$44,5,FALSE))*VLOOKUP(HRYLD2!J$4,'[1]INTERNAL PARAMETERS-1'!$B$5:$J$44,9,FALSE)*HRYLD2!$F57</f>
        <v>0</v>
      </c>
      <c r="K57" s="44">
        <f>HRYLD1!K57*VLOOKUP(HRYLD2!K$4,'[1]INTERNAL PARAMETERS-1'!$B$5:$J$44,5,FALSE)*VLOOKUP(HRYLD2!K$4,'[1]INTERNAL PARAMETERS-1'!$B$5:$J$44,7,FALSE)*HRYLD2!$F57 + HRYLD1!K57*(1-VLOOKUP(HRYLD2!K$4,'[1]INTERNAL PARAMETERS-1'!$B$5:$J$44,5,FALSE))*VLOOKUP(HRYLD2!K$4,'[1]INTERNAL PARAMETERS-1'!$B$5:$J$44,9,FALSE)*HRYLD2!$F57</f>
        <v>0</v>
      </c>
      <c r="L57" s="44">
        <f>HRYLD1!L57*VLOOKUP(HRYLD2!L$4,'[1]INTERNAL PARAMETERS-1'!$B$5:$J$44,5,FALSE)*VLOOKUP(HRYLD2!L$4,'[1]INTERNAL PARAMETERS-1'!$B$5:$J$44,7,FALSE)*HRYLD2!$F57 + HRYLD1!L57*(1-VLOOKUP(HRYLD2!L$4,'[1]INTERNAL PARAMETERS-1'!$B$5:$J$44,5,FALSE))*VLOOKUP(HRYLD2!L$4,'[1]INTERNAL PARAMETERS-1'!$B$5:$J$44,9,FALSE)*HRYLD2!$F57</f>
        <v>0</v>
      </c>
      <c r="M57" s="44">
        <f>HRYLD1!M57*VLOOKUP(HRYLD2!M$4,'[1]INTERNAL PARAMETERS-1'!$B$5:$J$44,5,FALSE)*VLOOKUP(HRYLD2!M$4,'[1]INTERNAL PARAMETERS-1'!$B$5:$J$44,7,FALSE)*HRYLD2!$F57 + HRYLD1!M57*(1-VLOOKUP(HRYLD2!M$4,'[1]INTERNAL PARAMETERS-1'!$B$5:$J$44,5,FALSE))*VLOOKUP(HRYLD2!M$4,'[1]INTERNAL PARAMETERS-1'!$B$5:$J$44,9,FALSE)*HRYLD2!$F57</f>
        <v>7.9955812710171659E-2</v>
      </c>
      <c r="N57" s="44">
        <f>HRYLD1!N57*VLOOKUP(HRYLD2!N$4,'[1]INTERNAL PARAMETERS-1'!$B$5:$J$44,5,FALSE)*VLOOKUP(HRYLD2!N$4,'[1]INTERNAL PARAMETERS-1'!$B$5:$J$44,7,FALSE)*HRYLD2!$F57 + HRYLD1!N57*(1-VLOOKUP(HRYLD2!N$4,'[1]INTERNAL PARAMETERS-1'!$B$5:$J$44,5,FALSE))*VLOOKUP(HRYLD2!N$4,'[1]INTERNAL PARAMETERS-1'!$B$5:$J$44,9,FALSE)*HRYLD2!$F57</f>
        <v>5.1057283957382587E-4</v>
      </c>
      <c r="O57" s="44">
        <f>HRYLD1!O57*VLOOKUP(HRYLD2!O$4,'[1]INTERNAL PARAMETERS-1'!$B$5:$J$44,5,FALSE)*VLOOKUP(HRYLD2!O$4,'[1]INTERNAL PARAMETERS-1'!$B$5:$J$44,7,FALSE)*HRYLD2!$F57 + HRYLD1!O57*(1-VLOOKUP(HRYLD2!O$4,'[1]INTERNAL PARAMETERS-1'!$B$5:$J$44,5,FALSE))*VLOOKUP(HRYLD2!O$4,'[1]INTERNAL PARAMETERS-1'!$B$5:$J$44,9,FALSE)*HRYLD2!$F57</f>
        <v>0</v>
      </c>
      <c r="P57" s="44">
        <f>HRYLD1!P57*VLOOKUP(HRYLD2!P$4,'[1]INTERNAL PARAMETERS-1'!$B$5:$J$44,5,FALSE)*VLOOKUP(HRYLD2!P$4,'[1]INTERNAL PARAMETERS-1'!$B$5:$J$44,7,FALSE)*HRYLD2!$F57 + HRYLD1!P57*(1-VLOOKUP(HRYLD2!P$4,'[1]INTERNAL PARAMETERS-1'!$B$5:$J$44,5,FALSE))*VLOOKUP(HRYLD2!P$4,'[1]INTERNAL PARAMETERS-1'!$B$5:$J$44,9,FALSE)*HRYLD2!$F57</f>
        <v>0</v>
      </c>
      <c r="Q57" s="44">
        <f>HRYLD1!Q57*VLOOKUP(HRYLD2!Q$4,'[1]INTERNAL PARAMETERS-1'!$B$5:$J$44,5,FALSE)*VLOOKUP(HRYLD2!Q$4,'[1]INTERNAL PARAMETERS-1'!$B$5:$J$44,7,FALSE)*HRYLD2!$F57 + HRYLD1!Q57*(1-VLOOKUP(HRYLD2!Q$4,'[1]INTERNAL PARAMETERS-1'!$B$5:$J$44,5,FALSE))*VLOOKUP(HRYLD2!Q$4,'[1]INTERNAL PARAMETERS-1'!$B$5:$J$44,9,FALSE)*HRYLD2!$F57</f>
        <v>0</v>
      </c>
      <c r="R57" s="44">
        <f>HRYLD1!R57*VLOOKUP(HRYLD2!R$4,'[1]INTERNAL PARAMETERS-1'!$B$5:$J$44,5,FALSE)*VLOOKUP(HRYLD2!R$4,'[1]INTERNAL PARAMETERS-1'!$B$5:$J$44,7,FALSE)*HRYLD2!$F57 + HRYLD1!R57*(1-VLOOKUP(HRYLD2!R$4,'[1]INTERNAL PARAMETERS-1'!$B$5:$J$44,5,FALSE))*VLOOKUP(HRYLD2!R$4,'[1]INTERNAL PARAMETERS-1'!$B$5:$J$44,9,FALSE)*HRYLD2!$F57</f>
        <v>9.6117005239959889E-4</v>
      </c>
      <c r="S57" s="44">
        <f>HRYLD1!S57*VLOOKUP(HRYLD2!S$4,'[1]INTERNAL PARAMETERS-1'!$B$5:$J$44,5,FALSE)*VLOOKUP(HRYLD2!S$4,'[1]INTERNAL PARAMETERS-1'!$B$5:$J$44,7,FALSE)*HRYLD2!$F57 + HRYLD1!S57*(1-VLOOKUP(HRYLD2!S$4,'[1]INTERNAL PARAMETERS-1'!$B$5:$J$44,5,FALSE))*VLOOKUP(HRYLD2!S$4,'[1]INTERNAL PARAMETERS-1'!$B$5:$J$44,9,FALSE)*HRYLD2!$F57</f>
        <v>2.3046899050866512E-2</v>
      </c>
      <c r="T57" s="44">
        <f>HRYLD1!T57*VLOOKUP(HRYLD2!T$4,'[1]INTERNAL PARAMETERS-1'!$B$5:$J$44,5,FALSE)*VLOOKUP(HRYLD2!T$4,'[1]INTERNAL PARAMETERS-1'!$B$5:$J$44,7,FALSE)*HRYLD2!$F57 + HRYLD1!T57*(1-VLOOKUP(HRYLD2!T$4,'[1]INTERNAL PARAMETERS-1'!$B$5:$J$44,5,FALSE))*VLOOKUP(HRYLD2!T$4,'[1]INTERNAL PARAMETERS-1'!$B$5:$J$44,9,FALSE)*HRYLD2!$F57</f>
        <v>9.0102379797943229E-3</v>
      </c>
      <c r="U57" s="44">
        <f>HRYLD1!U57*VLOOKUP(HRYLD2!U$4,'[1]INTERNAL PARAMETERS-1'!$B$5:$J$44,5,FALSE)*VLOOKUP(HRYLD2!U$4,'[1]INTERNAL PARAMETERS-1'!$B$5:$J$44,7,FALSE)*HRYLD2!$F57 + HRYLD1!U57*(1-VLOOKUP(HRYLD2!U$4,'[1]INTERNAL PARAMETERS-1'!$B$5:$J$44,5,FALSE))*VLOOKUP(HRYLD2!U$4,'[1]INTERNAL PARAMETERS-1'!$B$5:$J$44,9,FALSE)*HRYLD2!$F57</f>
        <v>1.3576526990144333E-3</v>
      </c>
      <c r="V57" s="44">
        <f>HRYLD1!V57*VLOOKUP(HRYLD2!V$4,'[1]INTERNAL PARAMETERS-1'!$B$5:$J$44,5,FALSE)*VLOOKUP(HRYLD2!V$4,'[1]INTERNAL PARAMETERS-1'!$B$5:$J$44,7,FALSE)*HRYLD2!$F57 + HRYLD1!V57*(1-VLOOKUP(HRYLD2!V$4,'[1]INTERNAL PARAMETERS-1'!$B$5:$J$44,5,FALSE))*VLOOKUP(HRYLD2!V$4,'[1]INTERNAL PARAMETERS-1'!$B$5:$J$44,9,FALSE)*HRYLD2!$F57</f>
        <v>2.7507893115370458E-2</v>
      </c>
      <c r="W57" s="44">
        <f>HRYLD1!W57*VLOOKUP(HRYLD2!W$4,'[1]INTERNAL PARAMETERS-1'!$B$5:$J$44,5,FALSE)*VLOOKUP(HRYLD2!W$4,'[1]INTERNAL PARAMETERS-1'!$B$5:$J$44,7,FALSE)*HRYLD2!$F57 + HRYLD1!W57*(1-VLOOKUP(HRYLD2!W$4,'[1]INTERNAL PARAMETERS-1'!$B$5:$J$44,5,FALSE))*VLOOKUP(HRYLD2!W$4,'[1]INTERNAL PARAMETERS-1'!$B$5:$J$44,9,FALSE)*HRYLD2!$F57</f>
        <v>0</v>
      </c>
      <c r="X57" s="44">
        <f>HRYLD1!X57*VLOOKUP(HRYLD2!X$4,'[1]INTERNAL PARAMETERS-1'!$B$5:$J$44,5,FALSE)*VLOOKUP(HRYLD2!X$4,'[1]INTERNAL PARAMETERS-1'!$B$5:$J$44,7,FALSE)*HRYLD2!$F57 + HRYLD1!X57*(1-VLOOKUP(HRYLD2!X$4,'[1]INTERNAL PARAMETERS-1'!$B$5:$J$44,5,FALSE))*VLOOKUP(HRYLD2!X$4,'[1]INTERNAL PARAMETERS-1'!$B$5:$J$44,9,FALSE)*HRYLD2!$F57</f>
        <v>0</v>
      </c>
      <c r="Y57" s="44">
        <f>HRYLD1!Y57*VLOOKUP(HRYLD2!Y$4,'[1]INTERNAL PARAMETERS-1'!$B$5:$J$44,5,FALSE)*VLOOKUP(HRYLD2!Y$4,'[1]INTERNAL PARAMETERS-1'!$B$5:$J$44,7,FALSE)*HRYLD2!$F57 + HRYLD1!Y57*(1-VLOOKUP(HRYLD2!Y$4,'[1]INTERNAL PARAMETERS-1'!$B$5:$J$44,5,FALSE))*VLOOKUP(HRYLD2!Y$4,'[1]INTERNAL PARAMETERS-1'!$B$5:$J$44,9,FALSE)*HRYLD2!$F57</f>
        <v>0</v>
      </c>
      <c r="Z57" s="44">
        <f>HRYLD1!Z57*VLOOKUP(HRYLD2!Z$4,'[1]INTERNAL PARAMETERS-1'!$B$5:$J$44,5,FALSE)*VLOOKUP(HRYLD2!Z$4,'[1]INTERNAL PARAMETERS-1'!$B$5:$J$44,7,FALSE)*HRYLD2!$F57 + HRYLD1!Z57*(1-VLOOKUP(HRYLD2!Z$4,'[1]INTERNAL PARAMETERS-1'!$B$5:$J$44,5,FALSE))*VLOOKUP(HRYLD2!Z$4,'[1]INTERNAL PARAMETERS-1'!$B$5:$J$44,9,FALSE)*HRYLD2!$F57</f>
        <v>0</v>
      </c>
      <c r="AA57" s="44">
        <f>HRYLD1!AA57*VLOOKUP(HRYLD2!AA$4,'[1]INTERNAL PARAMETERS-1'!$B$5:$J$44,5,FALSE)*VLOOKUP(HRYLD2!AA$4,'[1]INTERNAL PARAMETERS-1'!$B$5:$J$44,7,FALSE)*HRYLD2!$F57 + HRYLD1!AA57*(1-VLOOKUP(HRYLD2!AA$4,'[1]INTERNAL PARAMETERS-1'!$B$5:$J$44,5,FALSE))*VLOOKUP(HRYLD2!AA$4,'[1]INTERNAL PARAMETERS-1'!$B$5:$J$44,9,FALSE)*HRYLD2!$F57</f>
        <v>0</v>
      </c>
      <c r="AB57" s="44">
        <f>HRYLD1!AB57*VLOOKUP(HRYLD2!AB$4,'[1]INTERNAL PARAMETERS-1'!$B$5:$J$44,5,FALSE)*VLOOKUP(HRYLD2!AB$4,'[1]INTERNAL PARAMETERS-1'!$B$5:$J$44,7,FALSE)*HRYLD2!$F57 + HRYLD1!AB57*(1-VLOOKUP(HRYLD2!AB$4,'[1]INTERNAL PARAMETERS-1'!$B$5:$J$44,5,FALSE))*VLOOKUP(HRYLD2!AB$4,'[1]INTERNAL PARAMETERS-1'!$B$5:$J$44,9,FALSE)*HRYLD2!$F57</f>
        <v>0</v>
      </c>
      <c r="AC57" s="44">
        <f>HRYLD1!AC57*VLOOKUP(HRYLD2!AC$4,'[1]INTERNAL PARAMETERS-1'!$B$5:$J$44,5,FALSE)*VLOOKUP(HRYLD2!AC$4,'[1]INTERNAL PARAMETERS-1'!$B$5:$J$44,7,FALSE)*HRYLD2!$F57 + HRYLD1!AC57*(1-VLOOKUP(HRYLD2!AC$4,'[1]INTERNAL PARAMETERS-1'!$B$5:$J$44,5,FALSE))*VLOOKUP(HRYLD2!AC$4,'[1]INTERNAL PARAMETERS-1'!$B$5:$J$44,9,FALSE)*HRYLD2!$F57</f>
        <v>0</v>
      </c>
      <c r="AD57" s="44">
        <f>HRYLD1!AD57*VLOOKUP(HRYLD2!AD$4,'[1]INTERNAL PARAMETERS-1'!$B$5:$J$44,5,FALSE)*VLOOKUP(HRYLD2!AD$4,'[1]INTERNAL PARAMETERS-1'!$B$5:$J$44,7,FALSE)*HRYLD2!$F57 + HRYLD1!AD57*(1-VLOOKUP(HRYLD2!AD$4,'[1]INTERNAL PARAMETERS-1'!$B$5:$J$44,5,FALSE))*VLOOKUP(HRYLD2!AD$4,'[1]INTERNAL PARAMETERS-1'!$B$5:$J$44,9,FALSE)*HRYLD2!$F57</f>
        <v>0</v>
      </c>
      <c r="AE57" s="44">
        <f>HRYLD1!AE57*VLOOKUP(HRYLD2!AE$4,'[1]INTERNAL PARAMETERS-1'!$B$5:$J$44,5,FALSE)*VLOOKUP(HRYLD2!AE$4,'[1]INTERNAL PARAMETERS-1'!$B$5:$J$44,7,FALSE)*HRYLD2!$F57 + HRYLD1!AE57*(1-VLOOKUP(HRYLD2!AE$4,'[1]INTERNAL PARAMETERS-1'!$B$5:$J$44,5,FALSE))*VLOOKUP(HRYLD2!AE$4,'[1]INTERNAL PARAMETERS-1'!$B$5:$J$44,9,FALSE)*HRYLD2!$F57</f>
        <v>0</v>
      </c>
      <c r="AF57" s="44">
        <f>HRYLD1!AF57*VLOOKUP(HRYLD2!AF$4,'[1]INTERNAL PARAMETERS-1'!$B$5:$J$44,5,FALSE)*VLOOKUP(HRYLD2!AF$4,'[1]INTERNAL PARAMETERS-1'!$B$5:$J$44,7,FALSE)*HRYLD2!$F57 + HRYLD1!AF57*(1-VLOOKUP(HRYLD2!AF$4,'[1]INTERNAL PARAMETERS-1'!$B$5:$J$44,5,FALSE))*VLOOKUP(HRYLD2!AF$4,'[1]INTERNAL PARAMETERS-1'!$B$5:$J$44,9,FALSE)*HRYLD2!$F57</f>
        <v>0</v>
      </c>
      <c r="AG57" s="44">
        <f>HRYLD1!AG57*VLOOKUP(HRYLD2!AG$4,'[1]INTERNAL PARAMETERS-1'!$B$5:$J$44,5,FALSE)*VLOOKUP(HRYLD2!AG$4,'[1]INTERNAL PARAMETERS-1'!$B$5:$J$44,7,FALSE)*HRYLD2!$F57 + HRYLD1!AG57*(1-VLOOKUP(HRYLD2!AG$4,'[1]INTERNAL PARAMETERS-1'!$B$5:$J$44,5,FALSE))*VLOOKUP(HRYLD2!AG$4,'[1]INTERNAL PARAMETERS-1'!$B$5:$J$44,9,FALSE)*HRYLD2!$F57</f>
        <v>0</v>
      </c>
      <c r="AH57" s="44">
        <f>HRYLD1!AH57*VLOOKUP(HRYLD2!AH$4,'[1]INTERNAL PARAMETERS-1'!$B$5:$J$44,5,FALSE)*VLOOKUP(HRYLD2!AH$4,'[1]INTERNAL PARAMETERS-1'!$B$5:$J$44,7,FALSE)*HRYLD2!$F57 + HRYLD1!AH57*(1-VLOOKUP(HRYLD2!AH$4,'[1]INTERNAL PARAMETERS-1'!$B$5:$J$44,5,FALSE))*VLOOKUP(HRYLD2!AH$4,'[1]INTERNAL PARAMETERS-1'!$B$5:$J$44,9,FALSE)*HRYLD2!$F57</f>
        <v>0</v>
      </c>
      <c r="AI57" s="44">
        <f>HRYLD1!AI57*VLOOKUP(HRYLD2!AI$4,'[1]INTERNAL PARAMETERS-1'!$B$5:$J$44,5,FALSE)*VLOOKUP(HRYLD2!AI$4,'[1]INTERNAL PARAMETERS-1'!$B$5:$J$44,7,FALSE)*HRYLD2!$F57 + HRYLD1!AI57*(1-VLOOKUP(HRYLD2!AI$4,'[1]INTERNAL PARAMETERS-1'!$B$5:$J$44,5,FALSE))*VLOOKUP(HRYLD2!AI$4,'[1]INTERNAL PARAMETERS-1'!$B$5:$J$44,9,FALSE)*HRYLD2!$F57</f>
        <v>3.0036564137487468E-4</v>
      </c>
      <c r="AJ57" s="44">
        <f>HRYLD1!AJ57*VLOOKUP(HRYLD2!AJ$4,'[1]INTERNAL PARAMETERS-1'!$B$5:$J$44,5,FALSE)*VLOOKUP(HRYLD2!AJ$4,'[1]INTERNAL PARAMETERS-1'!$B$5:$J$44,7,FALSE)*HRYLD2!$F57 + HRYLD1!AJ57*(1-VLOOKUP(HRYLD2!AJ$4,'[1]INTERNAL PARAMETERS-1'!$B$5:$J$44,5,FALSE))*VLOOKUP(HRYLD2!AJ$4,'[1]INTERNAL PARAMETERS-1'!$B$5:$J$44,9,FALSE)*HRYLD2!$F57</f>
        <v>2.3428520027240218E-3</v>
      </c>
      <c r="AK57" s="44">
        <f>HRYLD1!AK57*VLOOKUP(HRYLD2!AK$4,'[1]INTERNAL PARAMETERS-1'!$B$5:$J$44,5,FALSE)*VLOOKUP(HRYLD2!AK$4,'[1]INTERNAL PARAMETERS-1'!$B$5:$J$44,7,FALSE)*HRYLD2!$F57 + HRYLD1!AK57*(1-VLOOKUP(HRYLD2!AK$4,'[1]INTERNAL PARAMETERS-1'!$B$5:$J$44,5,FALSE))*VLOOKUP(HRYLD2!AK$4,'[1]INTERNAL PARAMETERS-1'!$B$5:$J$44,9,FALSE)*HRYLD2!$F57</f>
        <v>5.2864352881977928E-3</v>
      </c>
      <c r="AL57" s="44">
        <f>HRYLD1!AL57*VLOOKUP(HRYLD2!AL$4,'[1]INTERNAL PARAMETERS-1'!$B$5:$J$44,5,FALSE)*VLOOKUP(HRYLD2!AL$4,'[1]INTERNAL PARAMETERS-1'!$B$5:$J$44,7,FALSE)*HRYLD2!$F57 + HRYLD1!AL57*(1-VLOOKUP(HRYLD2!AL$4,'[1]INTERNAL PARAMETERS-1'!$B$5:$J$44,5,FALSE))*VLOOKUP(HRYLD2!AL$4,'[1]INTERNAL PARAMETERS-1'!$B$5:$J$44,9,FALSE)*HRYLD2!$F57</f>
        <v>0</v>
      </c>
      <c r="AM57" s="44">
        <f>HRYLD1!AM57*VLOOKUP(HRYLD2!AM$4,'[1]INTERNAL PARAMETERS-1'!$B$5:$J$44,5,FALSE)*VLOOKUP(HRYLD2!AM$4,'[1]INTERNAL PARAMETERS-1'!$B$5:$J$44,7,FALSE)*HRYLD2!$F57 + HRYLD1!AM57*(1-VLOOKUP(HRYLD2!AM$4,'[1]INTERNAL PARAMETERS-1'!$B$5:$J$44,5,FALSE))*VLOOKUP(HRYLD2!AM$4,'[1]INTERNAL PARAMETERS-1'!$B$5:$J$44,9,FALSE)*HRYLD2!$F57</f>
        <v>0</v>
      </c>
      <c r="AN57" s="44">
        <f>HRYLD1!AN57*VLOOKUP(HRYLD2!AN$4,'[1]INTERNAL PARAMETERS-1'!$B$5:$J$44,5,FALSE)*VLOOKUP(HRYLD2!AN$4,'[1]INTERNAL PARAMETERS-1'!$B$5:$J$44,7,FALSE)*HRYLD2!$F57 + HRYLD1!AN57*(1-VLOOKUP(HRYLD2!AN$4,'[1]INTERNAL PARAMETERS-1'!$B$5:$J$44,5,FALSE))*VLOOKUP(HRYLD2!AN$4,'[1]INTERNAL PARAMETERS-1'!$B$5:$J$44,9,FALSE)*HRYLD2!$F57</f>
        <v>0</v>
      </c>
      <c r="AO57" s="44">
        <f>HRYLD1!AO57*VLOOKUP(HRYLD2!AO$4,'[1]INTERNAL PARAMETERS-1'!$B$5:$J$44,5,FALSE)*VLOOKUP(HRYLD2!AO$4,'[1]INTERNAL PARAMETERS-1'!$B$5:$J$44,7,FALSE)*HRYLD2!$F57 + HRYLD1!AO57*(1-VLOOKUP(HRYLD2!AO$4,'[1]INTERNAL PARAMETERS-1'!$B$5:$J$44,5,FALSE))*VLOOKUP(HRYLD2!AO$4,'[1]INTERNAL PARAMETERS-1'!$B$5:$J$44,9,FALSE)*HRYLD2!$F57</f>
        <v>0</v>
      </c>
      <c r="AP57" s="44">
        <f>HRYLD1!AP57*VLOOKUP(HRYLD2!AP$4,'[1]INTERNAL PARAMETERS-1'!$B$5:$J$44,5,FALSE)*VLOOKUP(HRYLD2!AP$4,'[1]INTERNAL PARAMETERS-1'!$B$5:$J$44,7,FALSE)*HRYLD2!$F57 + HRYLD1!AP57*(1-VLOOKUP(HRYLD2!AP$4,'[1]INTERNAL PARAMETERS-1'!$B$5:$J$44,5,FALSE))*VLOOKUP(HRYLD2!AP$4,'[1]INTERNAL PARAMETERS-1'!$B$5:$J$44,9,FALSE)*HRYLD2!$F57</f>
        <v>0</v>
      </c>
      <c r="AQ57" s="44">
        <f>HRYLD1!AQ57*VLOOKUP(HRYLD2!AQ$4,'[1]INTERNAL PARAMETERS-1'!$B$5:$J$44,5,FALSE)*VLOOKUP(HRYLD2!AQ$4,'[1]INTERNAL PARAMETERS-1'!$B$5:$J$44,7,FALSE)*HRYLD2!$F57 + HRYLD1!AQ57*(1-VLOOKUP(HRYLD2!AQ$4,'[1]INTERNAL PARAMETERS-1'!$B$5:$J$44,5,FALSE))*VLOOKUP(HRYLD2!AQ$4,'[1]INTERNAL PARAMETERS-1'!$B$5:$J$44,9,FALSE)*HRYLD2!$F57</f>
        <v>0</v>
      </c>
      <c r="AR57" s="44">
        <f>HRYLD1!AR57*VLOOKUP(HRYLD2!AR$4,'[1]INTERNAL PARAMETERS-1'!$B$5:$J$44,5,FALSE)*VLOOKUP(HRYLD2!AR$4,'[1]INTERNAL PARAMETERS-1'!$B$5:$J$44,7,FALSE)*HRYLD2!$F57 + HRYLD1!AR57*(1-VLOOKUP(HRYLD2!AR$4,'[1]INTERNAL PARAMETERS-1'!$B$5:$J$44,5,FALSE))*VLOOKUP(HRYLD2!AR$4,'[1]INTERNAL PARAMETERS-1'!$B$5:$J$44,9,FALSE)*HRYLD2!$F57</f>
        <v>0</v>
      </c>
      <c r="AS57" s="44">
        <f>HRYLD1!AS57*VLOOKUP(HRYLD2!AS$4,'[1]INTERNAL PARAMETERS-1'!$B$5:$J$44,5,FALSE)*VLOOKUP(HRYLD2!AS$4,'[1]INTERNAL PARAMETERS-1'!$B$5:$J$44,7,FALSE)*HRYLD2!$F57 + HRYLD1!AS57*(1-VLOOKUP(HRYLD2!AS$4,'[1]INTERNAL PARAMETERS-1'!$B$5:$J$44,5,FALSE))*VLOOKUP(HRYLD2!AS$4,'[1]INTERNAL PARAMETERS-1'!$B$5:$J$44,9,FALSE)*HRYLD2!$F57</f>
        <v>0</v>
      </c>
      <c r="AT57" s="43">
        <f>HRYLD1!AT57*VLOOKUP(HRYLD2!AT$4,'[1]INTERNAL PARAMETERS-1'!$B$5:$J$44,5,FALSE)*VLOOKUP(HRYLD2!AT$4,'[1]INTERNAL PARAMETERS-1'!$B$5:$J$44,7,FALSE)*HRYLD2!$F57 + HRYLD1!AT57*(1-VLOOKUP(HRYLD2!AT$4,'[1]INTERNAL PARAMETERS-1'!$B$5:$J$44,5,FALSE))*VLOOKUP(HRYLD2!AT$4,'[1]INTERNAL PARAMETERS-1'!$B$5:$J$44,9,FALSE)*HRYLD2!$F57</f>
        <v>0</v>
      </c>
      <c r="AU57" s="45">
        <f>HRYLD1!AU57*VLOOKUP(HRYLD2!AU$4,'[1]INTERNAL PARAMETERS-1'!$B$5:$J$44,5,FALSE)*VLOOKUP(HRYLD2!AU$4,'[1]INTERNAL PARAMETERS-1'!$B$5:$J$44,6,FALSE)*VLOOKUP(HRYLD2!AU$4,'[1]INTERNAL PARAMETERS-1'!$B$5:$J$44,3,FALSE) + HRYLD1!AU57*(1-VLOOKUP(HRYLD2!AU$4,'[1]INTERNAL PARAMETERS-1'!$B$5:$J$44,5,FALSE))*VLOOKUP(HRYLD2!AU$4,'[1]INTERNAL PARAMETERS-1'!$B$5:$J$44,8,FALSE)*VLOOKUP(HRYLD2!AU$4,'[1]INTERNAL PARAMETERS-1'!$B$5:$J$44,3,FALSE)</f>
        <v>0</v>
      </c>
      <c r="AV57" s="44">
        <f>HRYLD1!AV57*VLOOKUP(HRYLD2!AV$4,'[1]INTERNAL PARAMETERS-1'!$B$5:$J$44,5,FALSE)*VLOOKUP(HRYLD2!AV$4,'[1]INTERNAL PARAMETERS-1'!$B$5:$J$44,6,FALSE)*VLOOKUP(HRYLD2!AV$4,'[1]INTERNAL PARAMETERS-1'!$B$5:$J$44,3,FALSE) + HRYLD1!AV57*(1-VLOOKUP(HRYLD2!AV$4,'[1]INTERNAL PARAMETERS-1'!$B$5:$J$44,5,FALSE))*VLOOKUP(HRYLD2!AV$4,'[1]INTERNAL PARAMETERS-1'!$B$5:$J$44,8,FALSE)*VLOOKUP(HRYLD2!AV$4,'[1]INTERNAL PARAMETERS-1'!$B$5:$J$44,3,FALSE)</f>
        <v>0</v>
      </c>
      <c r="AW57" s="44">
        <f>HRYLD1!AW57*VLOOKUP(HRYLD2!AW$4,'[1]INTERNAL PARAMETERS-1'!$B$5:$J$44,5,FALSE)*VLOOKUP(HRYLD2!AW$4,'[1]INTERNAL PARAMETERS-1'!$B$5:$J$44,6,FALSE)*VLOOKUP(HRYLD2!AW$4,'[1]INTERNAL PARAMETERS-1'!$B$5:$J$44,3,FALSE) + HRYLD1!AW57*(1-VLOOKUP(HRYLD2!AW$4,'[1]INTERNAL PARAMETERS-1'!$B$5:$J$44,5,FALSE))*VLOOKUP(HRYLD2!AW$4,'[1]INTERNAL PARAMETERS-1'!$B$5:$J$44,8,FALSE)*VLOOKUP(HRYLD2!AW$4,'[1]INTERNAL PARAMETERS-1'!$B$5:$J$44,3,FALSE)</f>
        <v>3.9867388236309829E-2</v>
      </c>
      <c r="AX57" s="44">
        <f>HRYLD1!AX57*VLOOKUP(HRYLD2!AX$4,'[1]INTERNAL PARAMETERS-1'!$B$5:$J$44,5,FALSE)*VLOOKUP(HRYLD2!AX$4,'[1]INTERNAL PARAMETERS-1'!$B$5:$J$44,6,FALSE)*VLOOKUP(HRYLD2!AX$4,'[1]INTERNAL PARAMETERS-1'!$B$5:$J$44,3,FALSE) + HRYLD1!AX57*(1-VLOOKUP(HRYLD2!AX$4,'[1]INTERNAL PARAMETERS-1'!$B$5:$J$44,5,FALSE))*VLOOKUP(HRYLD2!AX$4,'[1]INTERNAL PARAMETERS-1'!$B$5:$J$44,8,FALSE)*VLOOKUP(HRYLD2!AX$4,'[1]INTERNAL PARAMETERS-1'!$B$5:$J$44,3,FALSE)</f>
        <v>0</v>
      </c>
      <c r="AY57" s="44">
        <f>HRYLD1!AY57*VLOOKUP(HRYLD2!AY$4,'[1]INTERNAL PARAMETERS-1'!$B$5:$J$44,5,FALSE)*VLOOKUP(HRYLD2!AY$4,'[1]INTERNAL PARAMETERS-1'!$B$5:$J$44,6,FALSE)*VLOOKUP(HRYLD2!AY$4,'[1]INTERNAL PARAMETERS-1'!$B$5:$J$44,3,FALSE) + HRYLD1!AY57*(1-VLOOKUP(HRYLD2!AY$4,'[1]INTERNAL PARAMETERS-1'!$B$5:$J$44,5,FALSE))*VLOOKUP(HRYLD2!AY$4,'[1]INTERNAL PARAMETERS-1'!$B$5:$J$44,8,FALSE)*VLOOKUP(HRYLD2!AY$4,'[1]INTERNAL PARAMETERS-1'!$B$5:$J$44,3,FALSE)</f>
        <v>0</v>
      </c>
      <c r="AZ57" s="44">
        <f>HRYLD1!AZ57*VLOOKUP(HRYLD2!AZ$4,'[1]INTERNAL PARAMETERS-1'!$B$5:$J$44,5,FALSE)*VLOOKUP(HRYLD2!AZ$4,'[1]INTERNAL PARAMETERS-1'!$B$5:$J$44,6,FALSE)*VLOOKUP(HRYLD2!AZ$4,'[1]INTERNAL PARAMETERS-1'!$B$5:$J$44,3,FALSE) + HRYLD1!AZ57*(1-VLOOKUP(HRYLD2!AZ$4,'[1]INTERNAL PARAMETERS-1'!$B$5:$J$44,5,FALSE))*VLOOKUP(HRYLD2!AZ$4,'[1]INTERNAL PARAMETERS-1'!$B$5:$J$44,8,FALSE)*VLOOKUP(HRYLD2!AZ$4,'[1]INTERNAL PARAMETERS-1'!$B$5:$J$44,3,FALSE)</f>
        <v>0</v>
      </c>
      <c r="BA57" s="44">
        <f>HRYLD1!BA57*VLOOKUP(HRYLD2!BA$4,'[1]INTERNAL PARAMETERS-1'!$B$5:$J$44,5,FALSE)*VLOOKUP(HRYLD2!BA$4,'[1]INTERNAL PARAMETERS-1'!$B$5:$J$44,6,FALSE)*VLOOKUP(HRYLD2!BA$4,'[1]INTERNAL PARAMETERS-1'!$B$5:$J$44,3,FALSE) + HRYLD1!BA57*(1-VLOOKUP(HRYLD2!BA$4,'[1]INTERNAL PARAMETERS-1'!$B$5:$J$44,5,FALSE))*VLOOKUP(HRYLD2!BA$4,'[1]INTERNAL PARAMETERS-1'!$B$5:$J$44,8,FALSE)*VLOOKUP(HRYLD2!BA$4,'[1]INTERNAL PARAMETERS-1'!$B$5:$J$44,3,FALSE)</f>
        <v>0.10129603532539674</v>
      </c>
      <c r="BB57" s="44">
        <f>HRYLD1!BB57*VLOOKUP(HRYLD2!BB$4,'[1]INTERNAL PARAMETERS-1'!$B$5:$J$44,5,FALSE)*VLOOKUP(HRYLD2!BB$4,'[1]INTERNAL PARAMETERS-1'!$B$5:$J$44,6,FALSE)*VLOOKUP(HRYLD2!BB$4,'[1]INTERNAL PARAMETERS-1'!$B$5:$J$44,3,FALSE) + HRYLD1!BB57*(1-VLOOKUP(HRYLD2!BB$4,'[1]INTERNAL PARAMETERS-1'!$B$5:$J$44,5,FALSE))*VLOOKUP(HRYLD2!BB$4,'[1]INTERNAL PARAMETERS-1'!$B$5:$J$44,8,FALSE)*VLOOKUP(HRYLD2!BB$4,'[1]INTERNAL PARAMETERS-1'!$B$5:$J$44,3,FALSE)</f>
        <v>3.2282070083672638E-3</v>
      </c>
      <c r="BC57" s="44">
        <f>HRYLD1!BC57*VLOOKUP(HRYLD2!BC$4,'[1]INTERNAL PARAMETERS-1'!$B$5:$J$44,5,FALSE)*VLOOKUP(HRYLD2!BC$4,'[1]INTERNAL PARAMETERS-1'!$B$5:$J$44,6,FALSE)*VLOOKUP(HRYLD2!BC$4,'[1]INTERNAL PARAMETERS-1'!$B$5:$J$44,3,FALSE) + HRYLD1!BC57*(1-VLOOKUP(HRYLD2!BC$4,'[1]INTERNAL PARAMETERS-1'!$B$5:$J$44,5,FALSE))*VLOOKUP(HRYLD2!BC$4,'[1]INTERNAL PARAMETERS-1'!$B$5:$J$44,8,FALSE)*VLOOKUP(HRYLD2!BC$4,'[1]INTERNAL PARAMETERS-1'!$B$5:$J$44,3,FALSE)</f>
        <v>1.8478869185196575E-2</v>
      </c>
      <c r="BD57" s="44">
        <f>HRYLD1!BD57*VLOOKUP(HRYLD2!BD$4,'[1]INTERNAL PARAMETERS-1'!$B$5:$J$44,5,FALSE)*VLOOKUP(HRYLD2!BD$4,'[1]INTERNAL PARAMETERS-1'!$B$5:$J$44,6,FALSE)*VLOOKUP(HRYLD2!BD$4,'[1]INTERNAL PARAMETERS-1'!$B$5:$J$44,3,FALSE) + HRYLD1!BD57*(1-VLOOKUP(HRYLD2!BD$4,'[1]INTERNAL PARAMETERS-1'!$B$5:$J$44,5,FALSE))*VLOOKUP(HRYLD2!BD$4,'[1]INTERNAL PARAMETERS-1'!$B$5:$J$44,8,FALSE)*VLOOKUP(HRYLD2!BD$4,'[1]INTERNAL PARAMETERS-1'!$B$5:$J$44,3,FALSE)</f>
        <v>3.5342152154811879E-3</v>
      </c>
      <c r="BE57" s="44">
        <f>HRYLD1!BE57*VLOOKUP(HRYLD2!BE$4,'[1]INTERNAL PARAMETERS-1'!$B$5:$J$44,5,FALSE)*VLOOKUP(HRYLD2!BE$4,'[1]INTERNAL PARAMETERS-1'!$B$5:$J$44,6,FALSE)*VLOOKUP(HRYLD2!BE$4,'[1]INTERNAL PARAMETERS-1'!$B$5:$J$44,3,FALSE) + HRYLD1!BE57*(1-VLOOKUP(HRYLD2!BE$4,'[1]INTERNAL PARAMETERS-1'!$B$5:$J$44,5,FALSE))*VLOOKUP(HRYLD2!BE$4,'[1]INTERNAL PARAMETERS-1'!$B$5:$J$44,8,FALSE)*VLOOKUP(HRYLD2!BE$4,'[1]INTERNAL PARAMETERS-1'!$B$5:$J$44,3,FALSE)</f>
        <v>1.8579850632005103E-2</v>
      </c>
      <c r="BF57" s="44">
        <f>HRYLD1!BF57*VLOOKUP(HRYLD2!BF$4,'[1]INTERNAL PARAMETERS-1'!$B$5:$J$44,5,FALSE)*VLOOKUP(HRYLD2!BF$4,'[1]INTERNAL PARAMETERS-1'!$B$5:$J$44,6,FALSE)*VLOOKUP(HRYLD2!BF$4,'[1]INTERNAL PARAMETERS-1'!$B$5:$J$44,3,FALSE) + HRYLD1!BF57*(1-VLOOKUP(HRYLD2!BF$4,'[1]INTERNAL PARAMETERS-1'!$B$5:$J$44,5,FALSE))*VLOOKUP(HRYLD2!BF$4,'[1]INTERNAL PARAMETERS-1'!$B$5:$J$44,8,FALSE)*VLOOKUP(HRYLD2!BF$4,'[1]INTERNAL PARAMETERS-1'!$B$5:$J$44,3,FALSE)</f>
        <v>0</v>
      </c>
      <c r="BG57" s="44">
        <f>HRYLD1!BG57*VLOOKUP(HRYLD2!BG$4,'[1]INTERNAL PARAMETERS-1'!$B$5:$J$44,5,FALSE)*VLOOKUP(HRYLD2!BG$4,'[1]INTERNAL PARAMETERS-1'!$B$5:$J$44,6,FALSE)*VLOOKUP(HRYLD2!BG$4,'[1]INTERNAL PARAMETERS-1'!$B$5:$J$44,3,FALSE) + HRYLD1!BG57*(1-VLOOKUP(HRYLD2!BG$4,'[1]INTERNAL PARAMETERS-1'!$B$5:$J$44,5,FALSE))*VLOOKUP(HRYLD2!BG$4,'[1]INTERNAL PARAMETERS-1'!$B$5:$J$44,8,FALSE)*VLOOKUP(HRYLD2!BG$4,'[1]INTERNAL PARAMETERS-1'!$B$5:$J$44,3,FALSE)</f>
        <v>3.6899793230671498E-3</v>
      </c>
      <c r="BH57" s="44">
        <f>HRYLD1!BH57*VLOOKUP(HRYLD2!BH$4,'[1]INTERNAL PARAMETERS-1'!$B$5:$J$44,5,FALSE)*VLOOKUP(HRYLD2!BH$4,'[1]INTERNAL PARAMETERS-1'!$B$5:$J$44,6,FALSE)*VLOOKUP(HRYLD2!BH$4,'[1]INTERNAL PARAMETERS-1'!$B$5:$J$44,3,FALSE) + HRYLD1!BH57*(1-VLOOKUP(HRYLD2!BH$4,'[1]INTERNAL PARAMETERS-1'!$B$5:$J$44,5,FALSE))*VLOOKUP(HRYLD2!BH$4,'[1]INTERNAL PARAMETERS-1'!$B$5:$J$44,8,FALSE)*VLOOKUP(HRYLD2!BH$4,'[1]INTERNAL PARAMETERS-1'!$B$5:$J$44,3,FALSE)</f>
        <v>3.0031445220276876E-5</v>
      </c>
      <c r="BI57" s="44">
        <f>HRYLD1!BI57*VLOOKUP(HRYLD2!BI$4,'[1]INTERNAL PARAMETERS-1'!$B$5:$J$44,5,FALSE)*VLOOKUP(HRYLD2!BI$4,'[1]INTERNAL PARAMETERS-1'!$B$5:$J$44,6,FALSE)*VLOOKUP(HRYLD2!BI$4,'[1]INTERNAL PARAMETERS-1'!$B$5:$J$44,3,FALSE) + HRYLD1!BI57*(1-VLOOKUP(HRYLD2!BI$4,'[1]INTERNAL PARAMETERS-1'!$B$5:$J$44,5,FALSE))*VLOOKUP(HRYLD2!BI$4,'[1]INTERNAL PARAMETERS-1'!$B$5:$J$44,8,FALSE)*VLOOKUP(HRYLD2!BI$4,'[1]INTERNAL PARAMETERS-1'!$B$5:$J$44,3,FALSE)</f>
        <v>0</v>
      </c>
      <c r="BJ57" s="44">
        <f>HRYLD1!BJ57*VLOOKUP(HRYLD2!BJ$4,'[1]INTERNAL PARAMETERS-1'!$B$5:$J$44,5,FALSE)*VLOOKUP(HRYLD2!BJ$4,'[1]INTERNAL PARAMETERS-1'!$B$5:$J$44,6,FALSE)*VLOOKUP(HRYLD2!BJ$4,'[1]INTERNAL PARAMETERS-1'!$B$5:$J$44,3,FALSE) + HRYLD1!BJ57*(1-VLOOKUP(HRYLD2!BJ$4,'[1]INTERNAL PARAMETERS-1'!$B$5:$J$44,5,FALSE))*VLOOKUP(HRYLD2!BJ$4,'[1]INTERNAL PARAMETERS-1'!$B$5:$J$44,8,FALSE)*VLOOKUP(HRYLD2!BJ$4,'[1]INTERNAL PARAMETERS-1'!$B$5:$J$44,3,FALSE)</f>
        <v>1.7868023625159486E-3</v>
      </c>
      <c r="BK57" s="44">
        <f>HRYLD1!BK57*VLOOKUP(HRYLD2!BK$4,'[1]INTERNAL PARAMETERS-1'!$B$5:$J$44,5,FALSE)*VLOOKUP(HRYLD2!BK$4,'[1]INTERNAL PARAMETERS-1'!$B$5:$J$44,6,FALSE)*VLOOKUP(HRYLD2!BK$4,'[1]INTERNAL PARAMETERS-1'!$B$5:$J$44,3,FALSE) + HRYLD1!BK57*(1-VLOOKUP(HRYLD2!BK$4,'[1]INTERNAL PARAMETERS-1'!$B$5:$J$44,5,FALSE))*VLOOKUP(HRYLD2!BK$4,'[1]INTERNAL PARAMETERS-1'!$B$5:$J$44,8,FALSE)*VLOOKUP(HRYLD2!BK$4,'[1]INTERNAL PARAMETERS-1'!$B$5:$J$44,3,FALSE)</f>
        <v>2.3397423085120741E-3</v>
      </c>
      <c r="BL57" s="44">
        <f>HRYLD1!BL57*VLOOKUP(HRYLD2!BL$4,'[1]INTERNAL PARAMETERS-1'!$B$5:$J$44,5,FALSE)*VLOOKUP(HRYLD2!BL$4,'[1]INTERNAL PARAMETERS-1'!$B$5:$J$44,6,FALSE)*VLOOKUP(HRYLD2!BL$4,'[1]INTERNAL PARAMETERS-1'!$B$5:$J$44,3,FALSE) + HRYLD1!BL57*(1-VLOOKUP(HRYLD2!BL$4,'[1]INTERNAL PARAMETERS-1'!$B$5:$J$44,5,FALSE))*VLOOKUP(HRYLD2!BL$4,'[1]INTERNAL PARAMETERS-1'!$B$5:$J$44,8,FALSE)*VLOOKUP(HRYLD2!BL$4,'[1]INTERNAL PARAMETERS-1'!$B$5:$J$44,3,FALSE)</f>
        <v>5.397010778928975E-3</v>
      </c>
      <c r="BM57" s="44">
        <f>HRYLD1!BM57*VLOOKUP(HRYLD2!BM$4,'[1]INTERNAL PARAMETERS-1'!$B$5:$J$44,5,FALSE)*VLOOKUP(HRYLD2!BM$4,'[1]INTERNAL PARAMETERS-1'!$B$5:$J$44,6,FALSE)*VLOOKUP(HRYLD2!BM$4,'[1]INTERNAL PARAMETERS-1'!$B$5:$J$44,3,FALSE) + HRYLD1!BM57*(1-VLOOKUP(HRYLD2!BM$4,'[1]INTERNAL PARAMETERS-1'!$B$5:$J$44,5,FALSE))*VLOOKUP(HRYLD2!BM$4,'[1]INTERNAL PARAMETERS-1'!$B$5:$J$44,8,FALSE)*VLOOKUP(HRYLD2!BM$4,'[1]INTERNAL PARAMETERS-1'!$B$5:$J$44,3,FALSE)</f>
        <v>5.1935118467805698E-3</v>
      </c>
      <c r="BN57" s="44">
        <f>HRYLD1!BN57*VLOOKUP(HRYLD2!BN$4,'[1]INTERNAL PARAMETERS-1'!$B$5:$J$44,5,FALSE)*VLOOKUP(HRYLD2!BN$4,'[1]INTERNAL PARAMETERS-1'!$B$5:$J$44,6,FALSE)*VLOOKUP(HRYLD2!BN$4,'[1]INTERNAL PARAMETERS-1'!$B$5:$J$44,3,FALSE) + HRYLD1!BN57*(1-VLOOKUP(HRYLD2!BN$4,'[1]INTERNAL PARAMETERS-1'!$B$5:$J$44,5,FALSE))*VLOOKUP(HRYLD2!BN$4,'[1]INTERNAL PARAMETERS-1'!$B$5:$J$44,8,FALSE)*VLOOKUP(HRYLD2!BN$4,'[1]INTERNAL PARAMETERS-1'!$B$5:$J$44,3,FALSE)</f>
        <v>1.9254492615173049E-3</v>
      </c>
      <c r="BO57" s="44">
        <f>HRYLD1!BO57*VLOOKUP(HRYLD2!BO$4,'[1]INTERNAL PARAMETERS-1'!$B$5:$J$44,5,FALSE)*VLOOKUP(HRYLD2!BO$4,'[1]INTERNAL PARAMETERS-1'!$B$5:$J$44,6,FALSE)*VLOOKUP(HRYLD2!BO$4,'[1]INTERNAL PARAMETERS-1'!$B$5:$J$44,3,FALSE) + HRYLD1!BO57*(1-VLOOKUP(HRYLD2!BO$4,'[1]INTERNAL PARAMETERS-1'!$B$5:$J$44,5,FALSE))*VLOOKUP(HRYLD2!BO$4,'[1]INTERNAL PARAMETERS-1'!$B$5:$J$44,8,FALSE)*VLOOKUP(HRYLD2!BO$4,'[1]INTERNAL PARAMETERS-1'!$B$5:$J$44,3,FALSE)</f>
        <v>8.5125265931739272E-4</v>
      </c>
      <c r="BP57" s="44">
        <f>HRYLD1!BP57*VLOOKUP(HRYLD2!BP$4,'[1]INTERNAL PARAMETERS-1'!$B$5:$J$44,5,FALSE)*VLOOKUP(HRYLD2!BP$4,'[1]INTERNAL PARAMETERS-1'!$B$5:$J$44,6,FALSE)*VLOOKUP(HRYLD2!BP$4,'[1]INTERNAL PARAMETERS-1'!$B$5:$J$44,3,FALSE) + HRYLD1!BP57*(1-VLOOKUP(HRYLD2!BP$4,'[1]INTERNAL PARAMETERS-1'!$B$5:$J$44,5,FALSE))*VLOOKUP(HRYLD2!BP$4,'[1]INTERNAL PARAMETERS-1'!$B$5:$J$44,8,FALSE)*VLOOKUP(HRYLD2!BP$4,'[1]INTERNAL PARAMETERS-1'!$B$5:$J$44,3,FALSE)</f>
        <v>4.5019771616609119E-5</v>
      </c>
      <c r="BQ57" s="44">
        <f>HRYLD1!BQ57*VLOOKUP(HRYLD2!BQ$4,'[1]INTERNAL PARAMETERS-1'!$B$5:$J$44,5,FALSE)*VLOOKUP(HRYLD2!BQ$4,'[1]INTERNAL PARAMETERS-1'!$B$5:$J$44,6,FALSE)*VLOOKUP(HRYLD2!BQ$4,'[1]INTERNAL PARAMETERS-1'!$B$5:$J$44,3,FALSE) + HRYLD1!BQ57*(1-VLOOKUP(HRYLD2!BQ$4,'[1]INTERNAL PARAMETERS-1'!$B$5:$J$44,5,FALSE))*VLOOKUP(HRYLD2!BQ$4,'[1]INTERNAL PARAMETERS-1'!$B$5:$J$44,8,FALSE)*VLOOKUP(HRYLD2!BQ$4,'[1]INTERNAL PARAMETERS-1'!$B$5:$J$44,3,FALSE)</f>
        <v>6.467005066511408E-3</v>
      </c>
      <c r="BR57" s="44">
        <f>HRYLD1!BR57*VLOOKUP(HRYLD2!BR$4,'[1]INTERNAL PARAMETERS-1'!$B$5:$J$44,5,FALSE)*VLOOKUP(HRYLD2!BR$4,'[1]INTERNAL PARAMETERS-1'!$B$5:$J$44,6,FALSE)*VLOOKUP(HRYLD2!BR$4,'[1]INTERNAL PARAMETERS-1'!$B$5:$J$44,3,FALSE) + HRYLD1!BR57*(1-VLOOKUP(HRYLD2!BR$4,'[1]INTERNAL PARAMETERS-1'!$B$5:$J$44,5,FALSE))*VLOOKUP(HRYLD2!BR$4,'[1]INTERNAL PARAMETERS-1'!$B$5:$J$44,8,FALSE)*VLOOKUP(HRYLD2!BR$4,'[1]INTERNAL PARAMETERS-1'!$B$5:$J$44,3,FALSE)</f>
        <v>1.0947872574783917E-4</v>
      </c>
      <c r="BS57" s="44">
        <f>HRYLD1!BS57*VLOOKUP(HRYLD2!BS$4,'[1]INTERNAL PARAMETERS-1'!$B$5:$J$44,5,FALSE)*VLOOKUP(HRYLD2!BS$4,'[1]INTERNAL PARAMETERS-1'!$B$5:$J$44,6,FALSE)*VLOOKUP(HRYLD2!BS$4,'[1]INTERNAL PARAMETERS-1'!$B$5:$J$44,3,FALSE) + HRYLD1!BS57*(1-VLOOKUP(HRYLD2!BS$4,'[1]INTERNAL PARAMETERS-1'!$B$5:$J$44,5,FALSE))*VLOOKUP(HRYLD2!BS$4,'[1]INTERNAL PARAMETERS-1'!$B$5:$J$44,8,FALSE)*VLOOKUP(HRYLD2!BS$4,'[1]INTERNAL PARAMETERS-1'!$B$5:$J$44,3,FALSE)</f>
        <v>2.1715419250364407E-5</v>
      </c>
      <c r="BT57" s="44">
        <f>HRYLD1!BT57*VLOOKUP(HRYLD2!BT$4,'[1]INTERNAL PARAMETERS-1'!$B$5:$J$44,5,FALSE)*VLOOKUP(HRYLD2!BT$4,'[1]INTERNAL PARAMETERS-1'!$B$5:$J$44,6,FALSE)*VLOOKUP(HRYLD2!BT$4,'[1]INTERNAL PARAMETERS-1'!$B$5:$J$44,3,FALSE) + HRYLD1!BT57*(1-VLOOKUP(HRYLD2!BT$4,'[1]INTERNAL PARAMETERS-1'!$B$5:$J$44,5,FALSE))*VLOOKUP(HRYLD2!BT$4,'[1]INTERNAL PARAMETERS-1'!$B$5:$J$44,8,FALSE)*VLOOKUP(HRYLD2!BT$4,'[1]INTERNAL PARAMETERS-1'!$B$5:$J$44,3,FALSE)</f>
        <v>0</v>
      </c>
      <c r="BU57" s="44">
        <f>HRYLD1!BU57*VLOOKUP(HRYLD2!BU$4,'[1]INTERNAL PARAMETERS-1'!$B$5:$J$44,5,FALSE)*VLOOKUP(HRYLD2!BU$4,'[1]INTERNAL PARAMETERS-1'!$B$5:$J$44,6,FALSE)*VLOOKUP(HRYLD2!BU$4,'[1]INTERNAL PARAMETERS-1'!$B$5:$J$44,3,FALSE) + HRYLD1!BU57*(1-VLOOKUP(HRYLD2!BU$4,'[1]INTERNAL PARAMETERS-1'!$B$5:$J$44,5,FALSE))*VLOOKUP(HRYLD2!BU$4,'[1]INTERNAL PARAMETERS-1'!$B$5:$J$44,8,FALSE)*VLOOKUP(HRYLD2!BU$4,'[1]INTERNAL PARAMETERS-1'!$B$5:$J$44,3,FALSE)</f>
        <v>0</v>
      </c>
      <c r="BV57" s="44">
        <f>HRYLD1!BV57*VLOOKUP(HRYLD2!BV$4,'[1]INTERNAL PARAMETERS-1'!$B$5:$J$44,5,FALSE)*VLOOKUP(HRYLD2!BV$4,'[1]INTERNAL PARAMETERS-1'!$B$5:$J$44,6,FALSE)*VLOOKUP(HRYLD2!BV$4,'[1]INTERNAL PARAMETERS-1'!$B$5:$J$44,3,FALSE) + HRYLD1!BV57*(1-VLOOKUP(HRYLD2!BV$4,'[1]INTERNAL PARAMETERS-1'!$B$5:$J$44,5,FALSE))*VLOOKUP(HRYLD2!BV$4,'[1]INTERNAL PARAMETERS-1'!$B$5:$J$44,8,FALSE)*VLOOKUP(HRYLD2!BV$4,'[1]INTERNAL PARAMETERS-1'!$B$5:$J$44,3,FALSE)</f>
        <v>0</v>
      </c>
      <c r="BW57" s="44">
        <f>HRYLD1!BW57*VLOOKUP(HRYLD2!BW$4,'[1]INTERNAL PARAMETERS-1'!$B$5:$J$44,5,FALSE)*VLOOKUP(HRYLD2!BW$4,'[1]INTERNAL PARAMETERS-1'!$B$5:$J$44,6,FALSE)*VLOOKUP(HRYLD2!BW$4,'[1]INTERNAL PARAMETERS-1'!$B$5:$J$44,3,FALSE) + HRYLD1!BW57*(1-VLOOKUP(HRYLD2!BW$4,'[1]INTERNAL PARAMETERS-1'!$B$5:$J$44,5,FALSE))*VLOOKUP(HRYLD2!BW$4,'[1]INTERNAL PARAMETERS-1'!$B$5:$J$44,8,FALSE)*VLOOKUP(HRYLD2!BW$4,'[1]INTERNAL PARAMETERS-1'!$B$5:$J$44,3,FALSE)</f>
        <v>0</v>
      </c>
      <c r="BX57" s="44">
        <f>HRYLD1!BX57*VLOOKUP(HRYLD2!BX$4,'[1]INTERNAL PARAMETERS-1'!$B$5:$J$44,5,FALSE)*VLOOKUP(HRYLD2!BX$4,'[1]INTERNAL PARAMETERS-1'!$B$5:$J$44,6,FALSE)*VLOOKUP(HRYLD2!BX$4,'[1]INTERNAL PARAMETERS-1'!$B$5:$J$44,3,FALSE) + HRYLD1!BX57*(1-VLOOKUP(HRYLD2!BX$4,'[1]INTERNAL PARAMETERS-1'!$B$5:$J$44,5,FALSE))*VLOOKUP(HRYLD2!BX$4,'[1]INTERNAL PARAMETERS-1'!$B$5:$J$44,8,FALSE)*VLOOKUP(HRYLD2!BX$4,'[1]INTERNAL PARAMETERS-1'!$B$5:$J$44,3,FALSE)</f>
        <v>0</v>
      </c>
      <c r="BY57" s="44">
        <f>HRYLD1!BY57*VLOOKUP(HRYLD2!BY$4,'[1]INTERNAL PARAMETERS-1'!$B$5:$J$44,5,FALSE)*VLOOKUP(HRYLD2!BY$4,'[1]INTERNAL PARAMETERS-1'!$B$5:$J$44,6,FALSE)*VLOOKUP(HRYLD2!BY$4,'[1]INTERNAL PARAMETERS-1'!$B$5:$J$44,3,FALSE) + HRYLD1!BY57*(1-VLOOKUP(HRYLD2!BY$4,'[1]INTERNAL PARAMETERS-1'!$B$5:$J$44,5,FALSE))*VLOOKUP(HRYLD2!BY$4,'[1]INTERNAL PARAMETERS-1'!$B$5:$J$44,8,FALSE)*VLOOKUP(HRYLD2!BY$4,'[1]INTERNAL PARAMETERS-1'!$B$5:$J$44,3,FALSE)</f>
        <v>0</v>
      </c>
      <c r="BZ57" s="44">
        <f>HRYLD1!BZ57*VLOOKUP(HRYLD2!BZ$4,'[1]INTERNAL PARAMETERS-1'!$B$5:$J$44,5,FALSE)*VLOOKUP(HRYLD2!BZ$4,'[1]INTERNAL PARAMETERS-1'!$B$5:$J$44,6,FALSE)*VLOOKUP(HRYLD2!BZ$4,'[1]INTERNAL PARAMETERS-1'!$B$5:$J$44,3,FALSE) + HRYLD1!BZ57*(1-VLOOKUP(HRYLD2!BZ$4,'[1]INTERNAL PARAMETERS-1'!$B$5:$J$44,5,FALSE))*VLOOKUP(HRYLD2!BZ$4,'[1]INTERNAL PARAMETERS-1'!$B$5:$J$44,8,FALSE)*VLOOKUP(HRYLD2!BZ$4,'[1]INTERNAL PARAMETERS-1'!$B$5:$J$44,3,FALSE)</f>
        <v>7.1184203591438433E-6</v>
      </c>
      <c r="CA57" s="44">
        <f>HRYLD1!CA57*VLOOKUP(HRYLD2!CA$4,'[1]INTERNAL PARAMETERS-1'!$B$5:$J$44,5,FALSE)*VLOOKUP(HRYLD2!CA$4,'[1]INTERNAL PARAMETERS-1'!$B$5:$J$44,6,FALSE)*VLOOKUP(HRYLD2!CA$4,'[1]INTERNAL PARAMETERS-1'!$B$5:$J$44,3,FALSE) + HRYLD1!CA57*(1-VLOOKUP(HRYLD2!CA$4,'[1]INTERNAL PARAMETERS-1'!$B$5:$J$44,5,FALSE))*VLOOKUP(HRYLD2!CA$4,'[1]INTERNAL PARAMETERS-1'!$B$5:$J$44,8,FALSE)*VLOOKUP(HRYLD2!CA$4,'[1]INTERNAL PARAMETERS-1'!$B$5:$J$44,3,FALSE)</f>
        <v>0</v>
      </c>
      <c r="CB57" s="44">
        <f>HRYLD1!CB57*VLOOKUP(HRYLD2!CB$4,'[1]INTERNAL PARAMETERS-1'!$B$5:$J$44,5,FALSE)*VLOOKUP(HRYLD2!CB$4,'[1]INTERNAL PARAMETERS-1'!$B$5:$J$44,6,FALSE)*VLOOKUP(HRYLD2!CB$4,'[1]INTERNAL PARAMETERS-1'!$B$5:$J$44,3,FALSE) + HRYLD1!CB57*(1-VLOOKUP(HRYLD2!CB$4,'[1]INTERNAL PARAMETERS-1'!$B$5:$J$44,5,FALSE))*VLOOKUP(HRYLD2!CB$4,'[1]INTERNAL PARAMETERS-1'!$B$5:$J$44,8,FALSE)*VLOOKUP(HRYLD2!CB$4,'[1]INTERNAL PARAMETERS-1'!$B$5:$J$44,3,FALSE)</f>
        <v>0</v>
      </c>
      <c r="CC57" s="44">
        <f>HRYLD1!CC57*VLOOKUP(HRYLD2!CC$4,'[1]INTERNAL PARAMETERS-1'!$B$5:$J$44,5,FALSE)*VLOOKUP(HRYLD2!CC$4,'[1]INTERNAL PARAMETERS-1'!$B$5:$J$44,6,FALSE)*VLOOKUP(HRYLD2!CC$4,'[1]INTERNAL PARAMETERS-1'!$B$5:$J$44,3,FALSE) + HRYLD1!CC57*(1-VLOOKUP(HRYLD2!CC$4,'[1]INTERNAL PARAMETERS-1'!$B$5:$J$44,5,FALSE))*VLOOKUP(HRYLD2!CC$4,'[1]INTERNAL PARAMETERS-1'!$B$5:$J$44,8,FALSE)*VLOOKUP(HRYLD2!CC$4,'[1]INTERNAL PARAMETERS-1'!$B$5:$J$44,3,FALSE)</f>
        <v>3.1637825023446738E-5</v>
      </c>
      <c r="CD57" s="44">
        <f>HRYLD1!CD57*VLOOKUP(HRYLD2!CD$4,'[1]INTERNAL PARAMETERS-1'!$B$5:$J$44,5,FALSE)*VLOOKUP(HRYLD2!CD$4,'[1]INTERNAL PARAMETERS-1'!$B$5:$J$44,6,FALSE)*VLOOKUP(HRYLD2!CD$4,'[1]INTERNAL PARAMETERS-1'!$B$5:$J$44,3,FALSE) + HRYLD1!CD57*(1-VLOOKUP(HRYLD2!CD$4,'[1]INTERNAL PARAMETERS-1'!$B$5:$J$44,5,FALSE))*VLOOKUP(HRYLD2!CD$4,'[1]INTERNAL PARAMETERS-1'!$B$5:$J$44,8,FALSE)*VLOOKUP(HRYLD2!CD$4,'[1]INTERNAL PARAMETERS-1'!$B$5:$J$44,3,FALSE)</f>
        <v>1.0232804492212335E-4</v>
      </c>
      <c r="CE57" s="44">
        <f>HRYLD1!CE57*VLOOKUP(HRYLD2!CE$4,'[1]INTERNAL PARAMETERS-1'!$B$5:$J$44,5,FALSE)*VLOOKUP(HRYLD2!CE$4,'[1]INTERNAL PARAMETERS-1'!$B$5:$J$44,6,FALSE)*VLOOKUP(HRYLD2!CE$4,'[1]INTERNAL PARAMETERS-1'!$B$5:$J$44,3,FALSE) + HRYLD1!CE57*(1-VLOOKUP(HRYLD2!CE$4,'[1]INTERNAL PARAMETERS-1'!$B$5:$J$44,5,FALSE))*VLOOKUP(HRYLD2!CE$4,'[1]INTERNAL PARAMETERS-1'!$B$5:$J$44,8,FALSE)*VLOOKUP(HRYLD2!CE$4,'[1]INTERNAL PARAMETERS-1'!$B$5:$J$44,3,FALSE)</f>
        <v>1.0254123094613061E-4</v>
      </c>
      <c r="CF57" s="44">
        <f>HRYLD1!CF57*VLOOKUP(HRYLD2!CF$4,'[1]INTERNAL PARAMETERS-1'!$B$5:$J$44,5,FALSE)*VLOOKUP(HRYLD2!CF$4,'[1]INTERNAL PARAMETERS-1'!$B$5:$J$44,6,FALSE)*VLOOKUP(HRYLD2!CF$4,'[1]INTERNAL PARAMETERS-1'!$B$5:$J$44,3,FALSE) + HRYLD1!CF57*(1-VLOOKUP(HRYLD2!CF$4,'[1]INTERNAL PARAMETERS-1'!$B$5:$J$44,5,FALSE))*VLOOKUP(HRYLD2!CF$4,'[1]INTERNAL PARAMETERS-1'!$B$5:$J$44,8,FALSE)*VLOOKUP(HRYLD2!CF$4,'[1]INTERNAL PARAMETERS-1'!$B$5:$J$44,3,FALSE)</f>
        <v>0</v>
      </c>
      <c r="CG57" s="44">
        <f>HRYLD1!CG57*VLOOKUP(HRYLD2!CG$4,'[1]INTERNAL PARAMETERS-1'!$B$5:$J$44,5,FALSE)*VLOOKUP(HRYLD2!CG$4,'[1]INTERNAL PARAMETERS-1'!$B$5:$J$44,6,FALSE)*VLOOKUP(HRYLD2!CG$4,'[1]INTERNAL PARAMETERS-1'!$B$5:$J$44,3,FALSE) + HRYLD1!CG57*(1-VLOOKUP(HRYLD2!CG$4,'[1]INTERNAL PARAMETERS-1'!$B$5:$J$44,5,FALSE))*VLOOKUP(HRYLD2!CG$4,'[1]INTERNAL PARAMETERS-1'!$B$5:$J$44,8,FALSE)*VLOOKUP(HRYLD2!CG$4,'[1]INTERNAL PARAMETERS-1'!$B$5:$J$44,3,FALSE)</f>
        <v>1.3083543187981502E-5</v>
      </c>
      <c r="CH57" s="43">
        <f>HRYLD1!CH57*VLOOKUP(HRYLD2!CH$4,'[1]INTERNAL PARAMETERS-1'!$B$5:$J$44,5,FALSE)*VLOOKUP(HRYLD2!CH$4,'[1]INTERNAL PARAMETERS-1'!$B$5:$J$44,6,FALSE)*VLOOKUP(HRYLD2!CH$4,'[1]INTERNAL PARAMETERS-1'!$B$5:$J$44,3,FALSE) + HRYLD1!CH57*(1-VLOOKUP(HRYLD2!CH$4,'[1]INTERNAL PARAMETERS-1'!$B$5:$J$44,5,FALSE))*VLOOKUP(HRYLD2!CH$4,'[1]INTERNAL PARAMETERS-1'!$B$5:$J$44,8,FALSE)*VLOOKUP(HRYLD2!CH$4,'[1]INTERNAL PARAMETERS-1'!$B$5:$J$44,3,FALSE)</f>
        <v>0</v>
      </c>
      <c r="CJ57" s="45">
        <f t="shared" si="0"/>
        <v>0.71265177362075505</v>
      </c>
      <c r="CK57" s="43">
        <f t="shared" si="1"/>
        <v>0.21309827363618145</v>
      </c>
    </row>
    <row r="58" spans="2:89" x14ac:dyDescent="0.4">
      <c r="B58" s="58" t="s">
        <v>4</v>
      </c>
      <c r="C58" s="57" t="s">
        <v>67</v>
      </c>
      <c r="D58" s="57" t="s">
        <v>48</v>
      </c>
      <c r="E58" s="132">
        <f>HR!X58</f>
        <v>7.7775781801439861</v>
      </c>
      <c r="F58" s="59">
        <f>'[1]INTERNAL PARAMETERS-1'!M22</f>
        <v>5.05</v>
      </c>
      <c r="G58" s="45">
        <f>HRYLD1!G58*VLOOKUP(HRYLD2!G$4,'[1]INTERNAL PARAMETERS-1'!$B$5:$J$44,5,FALSE)*VLOOKUP(HRYLD2!G$4,'[1]INTERNAL PARAMETERS-1'!$B$5:$J$44,7,FALSE)*HRYLD2!$F58 + HRYLD1!G58*(1-VLOOKUP(HRYLD2!G$4,'[1]INTERNAL PARAMETERS-1'!$B$5:$J$44,5,FALSE))*VLOOKUP(HRYLD2!G$4,'[1]INTERNAL PARAMETERS-1'!$B$5:$J$44,9,FALSE)*HRYLD2!$F58</f>
        <v>5.9470618576270798E-2</v>
      </c>
      <c r="H58" s="44">
        <f>HRYLD1!H58*VLOOKUP(HRYLD2!H$4,'[1]INTERNAL PARAMETERS-1'!$B$5:$J$44,5,FALSE)*VLOOKUP(HRYLD2!H$4,'[1]INTERNAL PARAMETERS-1'!$B$5:$J$44,7,FALSE)*HRYLD2!$F58 + HRYLD1!H58*(1-VLOOKUP(HRYLD2!H$4,'[1]INTERNAL PARAMETERS-1'!$B$5:$J$44,5,FALSE))*VLOOKUP(HRYLD2!H$4,'[1]INTERNAL PARAMETERS-1'!$B$5:$J$44,9,FALSE)*HRYLD2!$F58</f>
        <v>2.9886762476360195E-2</v>
      </c>
      <c r="I58" s="44">
        <f>HRYLD1!I58*VLOOKUP(HRYLD2!I$4,'[1]INTERNAL PARAMETERS-1'!$B$5:$J$44,5,FALSE)*VLOOKUP(HRYLD2!I$4,'[1]INTERNAL PARAMETERS-1'!$B$5:$J$44,7,FALSE)*HRYLD2!$F58 + HRYLD1!I58*(1-VLOOKUP(HRYLD2!I$4,'[1]INTERNAL PARAMETERS-1'!$B$5:$J$44,5,FALSE))*VLOOKUP(HRYLD2!I$4,'[1]INTERNAL PARAMETERS-1'!$B$5:$J$44,9,FALSE)*HRYLD2!$F58</f>
        <v>8.9961813423455231E-2</v>
      </c>
      <c r="J58" s="44">
        <f>HRYLD1!J58*VLOOKUP(HRYLD2!J$4,'[1]INTERNAL PARAMETERS-1'!$B$5:$J$44,5,FALSE)*VLOOKUP(HRYLD2!J$4,'[1]INTERNAL PARAMETERS-1'!$B$5:$J$44,7,FALSE)*HRYLD2!$F58 + HRYLD1!J58*(1-VLOOKUP(HRYLD2!J$4,'[1]INTERNAL PARAMETERS-1'!$B$5:$J$44,5,FALSE))*VLOOKUP(HRYLD2!J$4,'[1]INTERNAL PARAMETERS-1'!$B$5:$J$44,9,FALSE)*HRYLD2!$F58</f>
        <v>0</v>
      </c>
      <c r="K58" s="44">
        <f>HRYLD1!K58*VLOOKUP(HRYLD2!K$4,'[1]INTERNAL PARAMETERS-1'!$B$5:$J$44,5,FALSE)*VLOOKUP(HRYLD2!K$4,'[1]INTERNAL PARAMETERS-1'!$B$5:$J$44,7,FALSE)*HRYLD2!$F58 + HRYLD1!K58*(1-VLOOKUP(HRYLD2!K$4,'[1]INTERNAL PARAMETERS-1'!$B$5:$J$44,5,FALSE))*VLOOKUP(HRYLD2!K$4,'[1]INTERNAL PARAMETERS-1'!$B$5:$J$44,9,FALSE)*HRYLD2!$F58</f>
        <v>0</v>
      </c>
      <c r="L58" s="44">
        <f>HRYLD1!L58*VLOOKUP(HRYLD2!L$4,'[1]INTERNAL PARAMETERS-1'!$B$5:$J$44,5,FALSE)*VLOOKUP(HRYLD2!L$4,'[1]INTERNAL PARAMETERS-1'!$B$5:$J$44,7,FALSE)*HRYLD2!$F58 + HRYLD1!L58*(1-VLOOKUP(HRYLD2!L$4,'[1]INTERNAL PARAMETERS-1'!$B$5:$J$44,5,FALSE))*VLOOKUP(HRYLD2!L$4,'[1]INTERNAL PARAMETERS-1'!$B$5:$J$44,9,FALSE)*HRYLD2!$F58</f>
        <v>0</v>
      </c>
      <c r="M58" s="44">
        <f>HRYLD1!M58*VLOOKUP(HRYLD2!M$4,'[1]INTERNAL PARAMETERS-1'!$B$5:$J$44,5,FALSE)*VLOOKUP(HRYLD2!M$4,'[1]INTERNAL PARAMETERS-1'!$B$5:$J$44,7,FALSE)*HRYLD2!$F58 + HRYLD1!M58*(1-VLOOKUP(HRYLD2!M$4,'[1]INTERNAL PARAMETERS-1'!$B$5:$J$44,5,FALSE))*VLOOKUP(HRYLD2!M$4,'[1]INTERNAL PARAMETERS-1'!$B$5:$J$44,9,FALSE)*HRYLD2!$F58</f>
        <v>2.4791147147880763E-2</v>
      </c>
      <c r="N58" s="44">
        <f>HRYLD1!N58*VLOOKUP(HRYLD2!N$4,'[1]INTERNAL PARAMETERS-1'!$B$5:$J$44,5,FALSE)*VLOOKUP(HRYLD2!N$4,'[1]INTERNAL PARAMETERS-1'!$B$5:$J$44,7,FALSE)*HRYLD2!$F58 + HRYLD1!N58*(1-VLOOKUP(HRYLD2!N$4,'[1]INTERNAL PARAMETERS-1'!$B$5:$J$44,5,FALSE))*VLOOKUP(HRYLD2!N$4,'[1]INTERNAL PARAMETERS-1'!$B$5:$J$44,9,FALSE)*HRYLD2!$F58</f>
        <v>1.766953862622647E-4</v>
      </c>
      <c r="O58" s="44">
        <f>HRYLD1!O58*VLOOKUP(HRYLD2!O$4,'[1]INTERNAL PARAMETERS-1'!$B$5:$J$44,5,FALSE)*VLOOKUP(HRYLD2!O$4,'[1]INTERNAL PARAMETERS-1'!$B$5:$J$44,7,FALSE)*HRYLD2!$F58 + HRYLD1!O58*(1-VLOOKUP(HRYLD2!O$4,'[1]INTERNAL PARAMETERS-1'!$B$5:$J$44,5,FALSE))*VLOOKUP(HRYLD2!O$4,'[1]INTERNAL PARAMETERS-1'!$B$5:$J$44,9,FALSE)*HRYLD2!$F58</f>
        <v>0</v>
      </c>
      <c r="P58" s="44">
        <f>HRYLD1!P58*VLOOKUP(HRYLD2!P$4,'[1]INTERNAL PARAMETERS-1'!$B$5:$J$44,5,FALSE)*VLOOKUP(HRYLD2!P$4,'[1]INTERNAL PARAMETERS-1'!$B$5:$J$44,7,FALSE)*HRYLD2!$F58 + HRYLD1!P58*(1-VLOOKUP(HRYLD2!P$4,'[1]INTERNAL PARAMETERS-1'!$B$5:$J$44,5,FALSE))*VLOOKUP(HRYLD2!P$4,'[1]INTERNAL PARAMETERS-1'!$B$5:$J$44,9,FALSE)*HRYLD2!$F58</f>
        <v>0</v>
      </c>
      <c r="Q58" s="44">
        <f>HRYLD1!Q58*VLOOKUP(HRYLD2!Q$4,'[1]INTERNAL PARAMETERS-1'!$B$5:$J$44,5,FALSE)*VLOOKUP(HRYLD2!Q$4,'[1]INTERNAL PARAMETERS-1'!$B$5:$J$44,7,FALSE)*HRYLD2!$F58 + HRYLD1!Q58*(1-VLOOKUP(HRYLD2!Q$4,'[1]INTERNAL PARAMETERS-1'!$B$5:$J$44,5,FALSE))*VLOOKUP(HRYLD2!Q$4,'[1]INTERNAL PARAMETERS-1'!$B$5:$J$44,9,FALSE)*HRYLD2!$F58</f>
        <v>0</v>
      </c>
      <c r="R58" s="44">
        <f>HRYLD1!R58*VLOOKUP(HRYLD2!R$4,'[1]INTERNAL PARAMETERS-1'!$B$5:$J$44,5,FALSE)*VLOOKUP(HRYLD2!R$4,'[1]INTERNAL PARAMETERS-1'!$B$5:$J$44,7,FALSE)*HRYLD2!$F58 + HRYLD1!R58*(1-VLOOKUP(HRYLD2!R$4,'[1]INTERNAL PARAMETERS-1'!$B$5:$J$44,5,FALSE))*VLOOKUP(HRYLD2!R$4,'[1]INTERNAL PARAMETERS-1'!$B$5:$J$44,9,FALSE)*HRYLD2!$F58</f>
        <v>0</v>
      </c>
      <c r="S58" s="44">
        <f>HRYLD1!S58*VLOOKUP(HRYLD2!S$4,'[1]INTERNAL PARAMETERS-1'!$B$5:$J$44,5,FALSE)*VLOOKUP(HRYLD2!S$4,'[1]INTERNAL PARAMETERS-1'!$B$5:$J$44,7,FALSE)*HRYLD2!$F58 + HRYLD1!S58*(1-VLOOKUP(HRYLD2!S$4,'[1]INTERNAL PARAMETERS-1'!$B$5:$J$44,5,FALSE))*VLOOKUP(HRYLD2!S$4,'[1]INTERNAL PARAMETERS-1'!$B$5:$J$44,9,FALSE)*HRYLD2!$F58</f>
        <v>1.0531015170885919E-2</v>
      </c>
      <c r="T58" s="44">
        <f>HRYLD1!T58*VLOOKUP(HRYLD2!T$4,'[1]INTERNAL PARAMETERS-1'!$B$5:$J$44,5,FALSE)*VLOOKUP(HRYLD2!T$4,'[1]INTERNAL PARAMETERS-1'!$B$5:$J$44,7,FALSE)*HRYLD2!$F58 + HRYLD1!T58*(1-VLOOKUP(HRYLD2!T$4,'[1]INTERNAL PARAMETERS-1'!$B$5:$J$44,5,FALSE))*VLOOKUP(HRYLD2!T$4,'[1]INTERNAL PARAMETERS-1'!$B$5:$J$44,9,FALSE)*HRYLD2!$F58</f>
        <v>1.0096879214986554E-3</v>
      </c>
      <c r="U58" s="44">
        <f>HRYLD1!U58*VLOOKUP(HRYLD2!U$4,'[1]INTERNAL PARAMETERS-1'!$B$5:$J$44,5,FALSE)*VLOOKUP(HRYLD2!U$4,'[1]INTERNAL PARAMETERS-1'!$B$5:$J$44,7,FALSE)*HRYLD2!$F58 + HRYLD1!U58*(1-VLOOKUP(HRYLD2!U$4,'[1]INTERNAL PARAMETERS-1'!$B$5:$J$44,5,FALSE))*VLOOKUP(HRYLD2!U$4,'[1]INTERNAL PARAMETERS-1'!$B$5:$J$44,9,FALSE)*HRYLD2!$F58</f>
        <v>7.6063156752898702E-4</v>
      </c>
      <c r="V58" s="44">
        <f>HRYLD1!V58*VLOOKUP(HRYLD2!V$4,'[1]INTERNAL PARAMETERS-1'!$B$5:$J$44,5,FALSE)*VLOOKUP(HRYLD2!V$4,'[1]INTERNAL PARAMETERS-1'!$B$5:$J$44,7,FALSE)*HRYLD2!$F58 + HRYLD1!V58*(1-VLOOKUP(HRYLD2!V$4,'[1]INTERNAL PARAMETERS-1'!$B$5:$J$44,5,FALSE))*VLOOKUP(HRYLD2!V$4,'[1]INTERNAL PARAMETERS-1'!$B$5:$J$44,9,FALSE)*HRYLD2!$F58</f>
        <v>1.1828452170596897E-2</v>
      </c>
      <c r="W58" s="44">
        <f>HRYLD1!W58*VLOOKUP(HRYLD2!W$4,'[1]INTERNAL PARAMETERS-1'!$B$5:$J$44,5,FALSE)*VLOOKUP(HRYLD2!W$4,'[1]INTERNAL PARAMETERS-1'!$B$5:$J$44,7,FALSE)*HRYLD2!$F58 + HRYLD1!W58*(1-VLOOKUP(HRYLD2!W$4,'[1]INTERNAL PARAMETERS-1'!$B$5:$J$44,5,FALSE))*VLOOKUP(HRYLD2!W$4,'[1]INTERNAL PARAMETERS-1'!$B$5:$J$44,9,FALSE)*HRYLD2!$F58</f>
        <v>0</v>
      </c>
      <c r="X58" s="44">
        <f>HRYLD1!X58*VLOOKUP(HRYLD2!X$4,'[1]INTERNAL PARAMETERS-1'!$B$5:$J$44,5,FALSE)*VLOOKUP(HRYLD2!X$4,'[1]INTERNAL PARAMETERS-1'!$B$5:$J$44,7,FALSE)*HRYLD2!$F58 + HRYLD1!X58*(1-VLOOKUP(HRYLD2!X$4,'[1]INTERNAL PARAMETERS-1'!$B$5:$J$44,5,FALSE))*VLOOKUP(HRYLD2!X$4,'[1]INTERNAL PARAMETERS-1'!$B$5:$J$44,9,FALSE)*HRYLD2!$F58</f>
        <v>0</v>
      </c>
      <c r="Y58" s="44">
        <f>HRYLD1!Y58*VLOOKUP(HRYLD2!Y$4,'[1]INTERNAL PARAMETERS-1'!$B$5:$J$44,5,FALSE)*VLOOKUP(HRYLD2!Y$4,'[1]INTERNAL PARAMETERS-1'!$B$5:$J$44,7,FALSE)*HRYLD2!$F58 + HRYLD1!Y58*(1-VLOOKUP(HRYLD2!Y$4,'[1]INTERNAL PARAMETERS-1'!$B$5:$J$44,5,FALSE))*VLOOKUP(HRYLD2!Y$4,'[1]INTERNAL PARAMETERS-1'!$B$5:$J$44,9,FALSE)*HRYLD2!$F58</f>
        <v>0</v>
      </c>
      <c r="Z58" s="44">
        <f>HRYLD1!Z58*VLOOKUP(HRYLD2!Z$4,'[1]INTERNAL PARAMETERS-1'!$B$5:$J$44,5,FALSE)*VLOOKUP(HRYLD2!Z$4,'[1]INTERNAL PARAMETERS-1'!$B$5:$J$44,7,FALSE)*HRYLD2!$F58 + HRYLD1!Z58*(1-VLOOKUP(HRYLD2!Z$4,'[1]INTERNAL PARAMETERS-1'!$B$5:$J$44,5,FALSE))*VLOOKUP(HRYLD2!Z$4,'[1]INTERNAL PARAMETERS-1'!$B$5:$J$44,9,FALSE)*HRYLD2!$F58</f>
        <v>0</v>
      </c>
      <c r="AA58" s="44">
        <f>HRYLD1!AA58*VLOOKUP(HRYLD2!AA$4,'[1]INTERNAL PARAMETERS-1'!$B$5:$J$44,5,FALSE)*VLOOKUP(HRYLD2!AA$4,'[1]INTERNAL PARAMETERS-1'!$B$5:$J$44,7,FALSE)*HRYLD2!$F58 + HRYLD1!AA58*(1-VLOOKUP(HRYLD2!AA$4,'[1]INTERNAL PARAMETERS-1'!$B$5:$J$44,5,FALSE))*VLOOKUP(HRYLD2!AA$4,'[1]INTERNAL PARAMETERS-1'!$B$5:$J$44,9,FALSE)*HRYLD2!$F58</f>
        <v>0</v>
      </c>
      <c r="AB58" s="44">
        <f>HRYLD1!AB58*VLOOKUP(HRYLD2!AB$4,'[1]INTERNAL PARAMETERS-1'!$B$5:$J$44,5,FALSE)*VLOOKUP(HRYLD2!AB$4,'[1]INTERNAL PARAMETERS-1'!$B$5:$J$44,7,FALSE)*HRYLD2!$F58 + HRYLD1!AB58*(1-VLOOKUP(HRYLD2!AB$4,'[1]INTERNAL PARAMETERS-1'!$B$5:$J$44,5,FALSE))*VLOOKUP(HRYLD2!AB$4,'[1]INTERNAL PARAMETERS-1'!$B$5:$J$44,9,FALSE)*HRYLD2!$F58</f>
        <v>0</v>
      </c>
      <c r="AC58" s="44">
        <f>HRYLD1!AC58*VLOOKUP(HRYLD2!AC$4,'[1]INTERNAL PARAMETERS-1'!$B$5:$J$44,5,FALSE)*VLOOKUP(HRYLD2!AC$4,'[1]INTERNAL PARAMETERS-1'!$B$5:$J$44,7,FALSE)*HRYLD2!$F58 + HRYLD1!AC58*(1-VLOOKUP(HRYLD2!AC$4,'[1]INTERNAL PARAMETERS-1'!$B$5:$J$44,5,FALSE))*VLOOKUP(HRYLD2!AC$4,'[1]INTERNAL PARAMETERS-1'!$B$5:$J$44,9,FALSE)*HRYLD2!$F58</f>
        <v>0</v>
      </c>
      <c r="AD58" s="44">
        <f>HRYLD1!AD58*VLOOKUP(HRYLD2!AD$4,'[1]INTERNAL PARAMETERS-1'!$B$5:$J$44,5,FALSE)*VLOOKUP(HRYLD2!AD$4,'[1]INTERNAL PARAMETERS-1'!$B$5:$J$44,7,FALSE)*HRYLD2!$F58 + HRYLD1!AD58*(1-VLOOKUP(HRYLD2!AD$4,'[1]INTERNAL PARAMETERS-1'!$B$5:$J$44,5,FALSE))*VLOOKUP(HRYLD2!AD$4,'[1]INTERNAL PARAMETERS-1'!$B$5:$J$44,9,FALSE)*HRYLD2!$F58</f>
        <v>0</v>
      </c>
      <c r="AE58" s="44">
        <f>HRYLD1!AE58*VLOOKUP(HRYLD2!AE$4,'[1]INTERNAL PARAMETERS-1'!$B$5:$J$44,5,FALSE)*VLOOKUP(HRYLD2!AE$4,'[1]INTERNAL PARAMETERS-1'!$B$5:$J$44,7,FALSE)*HRYLD2!$F58 + HRYLD1!AE58*(1-VLOOKUP(HRYLD2!AE$4,'[1]INTERNAL PARAMETERS-1'!$B$5:$J$44,5,FALSE))*VLOOKUP(HRYLD2!AE$4,'[1]INTERNAL PARAMETERS-1'!$B$5:$J$44,9,FALSE)*HRYLD2!$F58</f>
        <v>0</v>
      </c>
      <c r="AF58" s="44">
        <f>HRYLD1!AF58*VLOOKUP(HRYLD2!AF$4,'[1]INTERNAL PARAMETERS-1'!$B$5:$J$44,5,FALSE)*VLOOKUP(HRYLD2!AF$4,'[1]INTERNAL PARAMETERS-1'!$B$5:$J$44,7,FALSE)*HRYLD2!$F58 + HRYLD1!AF58*(1-VLOOKUP(HRYLD2!AF$4,'[1]INTERNAL PARAMETERS-1'!$B$5:$J$44,5,FALSE))*VLOOKUP(HRYLD2!AF$4,'[1]INTERNAL PARAMETERS-1'!$B$5:$J$44,9,FALSE)*HRYLD2!$F58</f>
        <v>0</v>
      </c>
      <c r="AG58" s="44">
        <f>HRYLD1!AG58*VLOOKUP(HRYLD2!AG$4,'[1]INTERNAL PARAMETERS-1'!$B$5:$J$44,5,FALSE)*VLOOKUP(HRYLD2!AG$4,'[1]INTERNAL PARAMETERS-1'!$B$5:$J$44,7,FALSE)*HRYLD2!$F58 + HRYLD1!AG58*(1-VLOOKUP(HRYLD2!AG$4,'[1]INTERNAL PARAMETERS-1'!$B$5:$J$44,5,FALSE))*VLOOKUP(HRYLD2!AG$4,'[1]INTERNAL PARAMETERS-1'!$B$5:$J$44,9,FALSE)*HRYLD2!$F58</f>
        <v>0</v>
      </c>
      <c r="AH58" s="44">
        <f>HRYLD1!AH58*VLOOKUP(HRYLD2!AH$4,'[1]INTERNAL PARAMETERS-1'!$B$5:$J$44,5,FALSE)*VLOOKUP(HRYLD2!AH$4,'[1]INTERNAL PARAMETERS-1'!$B$5:$J$44,7,FALSE)*HRYLD2!$F58 + HRYLD1!AH58*(1-VLOOKUP(HRYLD2!AH$4,'[1]INTERNAL PARAMETERS-1'!$B$5:$J$44,5,FALSE))*VLOOKUP(HRYLD2!AH$4,'[1]INTERNAL PARAMETERS-1'!$B$5:$J$44,9,FALSE)*HRYLD2!$F58</f>
        <v>0</v>
      </c>
      <c r="AI58" s="44">
        <f>HRYLD1!AI58*VLOOKUP(HRYLD2!AI$4,'[1]INTERNAL PARAMETERS-1'!$B$5:$J$44,5,FALSE)*VLOOKUP(HRYLD2!AI$4,'[1]INTERNAL PARAMETERS-1'!$B$5:$J$44,7,FALSE)*HRYLD2!$F58 + HRYLD1!AI58*(1-VLOOKUP(HRYLD2!AI$4,'[1]INTERNAL PARAMETERS-1'!$B$5:$J$44,5,FALSE))*VLOOKUP(HRYLD2!AI$4,'[1]INTERNAL PARAMETERS-1'!$B$5:$J$44,9,FALSE)*HRYLD2!$F58</f>
        <v>0</v>
      </c>
      <c r="AJ58" s="44">
        <f>HRYLD1!AJ58*VLOOKUP(HRYLD2!AJ$4,'[1]INTERNAL PARAMETERS-1'!$B$5:$J$44,5,FALSE)*VLOOKUP(HRYLD2!AJ$4,'[1]INTERNAL PARAMETERS-1'!$B$5:$J$44,7,FALSE)*HRYLD2!$F58 + HRYLD1!AJ58*(1-VLOOKUP(HRYLD2!AJ$4,'[1]INTERNAL PARAMETERS-1'!$B$5:$J$44,5,FALSE))*VLOOKUP(HRYLD2!AJ$4,'[1]INTERNAL PARAMETERS-1'!$B$5:$J$44,9,FALSE)*HRYLD2!$F58</f>
        <v>1.3125942979482518E-3</v>
      </c>
      <c r="AK58" s="44">
        <f>HRYLD1!AK58*VLOOKUP(HRYLD2!AK$4,'[1]INTERNAL PARAMETERS-1'!$B$5:$J$44,5,FALSE)*VLOOKUP(HRYLD2!AK$4,'[1]INTERNAL PARAMETERS-1'!$B$5:$J$44,7,FALSE)*HRYLD2!$F58 + HRYLD1!AK58*(1-VLOOKUP(HRYLD2!AK$4,'[1]INTERNAL PARAMETERS-1'!$B$5:$J$44,5,FALSE))*VLOOKUP(HRYLD2!AK$4,'[1]INTERNAL PARAMETERS-1'!$B$5:$J$44,9,FALSE)*HRYLD2!$F58</f>
        <v>0</v>
      </c>
      <c r="AL58" s="44">
        <f>HRYLD1!AL58*VLOOKUP(HRYLD2!AL$4,'[1]INTERNAL PARAMETERS-1'!$B$5:$J$44,5,FALSE)*VLOOKUP(HRYLD2!AL$4,'[1]INTERNAL PARAMETERS-1'!$B$5:$J$44,7,FALSE)*HRYLD2!$F58 + HRYLD1!AL58*(1-VLOOKUP(HRYLD2!AL$4,'[1]INTERNAL PARAMETERS-1'!$B$5:$J$44,5,FALSE))*VLOOKUP(HRYLD2!AL$4,'[1]INTERNAL PARAMETERS-1'!$B$5:$J$44,9,FALSE)*HRYLD2!$F58</f>
        <v>0</v>
      </c>
      <c r="AM58" s="44">
        <f>HRYLD1!AM58*VLOOKUP(HRYLD2!AM$4,'[1]INTERNAL PARAMETERS-1'!$B$5:$J$44,5,FALSE)*VLOOKUP(HRYLD2!AM$4,'[1]INTERNAL PARAMETERS-1'!$B$5:$J$44,7,FALSE)*HRYLD2!$F58 + HRYLD1!AM58*(1-VLOOKUP(HRYLD2!AM$4,'[1]INTERNAL PARAMETERS-1'!$B$5:$J$44,5,FALSE))*VLOOKUP(HRYLD2!AM$4,'[1]INTERNAL PARAMETERS-1'!$B$5:$J$44,9,FALSE)*HRYLD2!$F58</f>
        <v>0</v>
      </c>
      <c r="AN58" s="44">
        <f>HRYLD1!AN58*VLOOKUP(HRYLD2!AN$4,'[1]INTERNAL PARAMETERS-1'!$B$5:$J$44,5,FALSE)*VLOOKUP(HRYLD2!AN$4,'[1]INTERNAL PARAMETERS-1'!$B$5:$J$44,7,FALSE)*HRYLD2!$F58 + HRYLD1!AN58*(1-VLOOKUP(HRYLD2!AN$4,'[1]INTERNAL PARAMETERS-1'!$B$5:$J$44,5,FALSE))*VLOOKUP(HRYLD2!AN$4,'[1]INTERNAL PARAMETERS-1'!$B$5:$J$44,9,FALSE)*HRYLD2!$F58</f>
        <v>0</v>
      </c>
      <c r="AO58" s="44">
        <f>HRYLD1!AO58*VLOOKUP(HRYLD2!AO$4,'[1]INTERNAL PARAMETERS-1'!$B$5:$J$44,5,FALSE)*VLOOKUP(HRYLD2!AO$4,'[1]INTERNAL PARAMETERS-1'!$B$5:$J$44,7,FALSE)*HRYLD2!$F58 + HRYLD1!AO58*(1-VLOOKUP(HRYLD2!AO$4,'[1]INTERNAL PARAMETERS-1'!$B$5:$J$44,5,FALSE))*VLOOKUP(HRYLD2!AO$4,'[1]INTERNAL PARAMETERS-1'!$B$5:$J$44,9,FALSE)*HRYLD2!$F58</f>
        <v>0</v>
      </c>
      <c r="AP58" s="44">
        <f>HRYLD1!AP58*VLOOKUP(HRYLD2!AP$4,'[1]INTERNAL PARAMETERS-1'!$B$5:$J$44,5,FALSE)*VLOOKUP(HRYLD2!AP$4,'[1]INTERNAL PARAMETERS-1'!$B$5:$J$44,7,FALSE)*HRYLD2!$F58 + HRYLD1!AP58*(1-VLOOKUP(HRYLD2!AP$4,'[1]INTERNAL PARAMETERS-1'!$B$5:$J$44,5,FALSE))*VLOOKUP(HRYLD2!AP$4,'[1]INTERNAL PARAMETERS-1'!$B$5:$J$44,9,FALSE)*HRYLD2!$F58</f>
        <v>0</v>
      </c>
      <c r="AQ58" s="44">
        <f>HRYLD1!AQ58*VLOOKUP(HRYLD2!AQ$4,'[1]INTERNAL PARAMETERS-1'!$B$5:$J$44,5,FALSE)*VLOOKUP(HRYLD2!AQ$4,'[1]INTERNAL PARAMETERS-1'!$B$5:$J$44,7,FALSE)*HRYLD2!$F58 + HRYLD1!AQ58*(1-VLOOKUP(HRYLD2!AQ$4,'[1]INTERNAL PARAMETERS-1'!$B$5:$J$44,5,FALSE))*VLOOKUP(HRYLD2!AQ$4,'[1]INTERNAL PARAMETERS-1'!$B$5:$J$44,9,FALSE)*HRYLD2!$F58</f>
        <v>0</v>
      </c>
      <c r="AR58" s="44">
        <f>HRYLD1!AR58*VLOOKUP(HRYLD2!AR$4,'[1]INTERNAL PARAMETERS-1'!$B$5:$J$44,5,FALSE)*VLOOKUP(HRYLD2!AR$4,'[1]INTERNAL PARAMETERS-1'!$B$5:$J$44,7,FALSE)*HRYLD2!$F58 + HRYLD1!AR58*(1-VLOOKUP(HRYLD2!AR$4,'[1]INTERNAL PARAMETERS-1'!$B$5:$J$44,5,FALSE))*VLOOKUP(HRYLD2!AR$4,'[1]INTERNAL PARAMETERS-1'!$B$5:$J$44,9,FALSE)*HRYLD2!$F58</f>
        <v>0</v>
      </c>
      <c r="AS58" s="44">
        <f>HRYLD1!AS58*VLOOKUP(HRYLD2!AS$4,'[1]INTERNAL PARAMETERS-1'!$B$5:$J$44,5,FALSE)*VLOOKUP(HRYLD2!AS$4,'[1]INTERNAL PARAMETERS-1'!$B$5:$J$44,7,FALSE)*HRYLD2!$F58 + HRYLD1!AS58*(1-VLOOKUP(HRYLD2!AS$4,'[1]INTERNAL PARAMETERS-1'!$B$5:$J$44,5,FALSE))*VLOOKUP(HRYLD2!AS$4,'[1]INTERNAL PARAMETERS-1'!$B$5:$J$44,9,FALSE)*HRYLD2!$F58</f>
        <v>0</v>
      </c>
      <c r="AT58" s="43">
        <f>HRYLD1!AT58*VLOOKUP(HRYLD2!AT$4,'[1]INTERNAL PARAMETERS-1'!$B$5:$J$44,5,FALSE)*VLOOKUP(HRYLD2!AT$4,'[1]INTERNAL PARAMETERS-1'!$B$5:$J$44,7,FALSE)*HRYLD2!$F58 + HRYLD1!AT58*(1-VLOOKUP(HRYLD2!AT$4,'[1]INTERNAL PARAMETERS-1'!$B$5:$J$44,5,FALSE))*VLOOKUP(HRYLD2!AT$4,'[1]INTERNAL PARAMETERS-1'!$B$5:$J$44,9,FALSE)*HRYLD2!$F58</f>
        <v>0</v>
      </c>
      <c r="AU58" s="45">
        <f>HRYLD1!AU58*VLOOKUP(HRYLD2!AU$4,'[1]INTERNAL PARAMETERS-1'!$B$5:$J$44,5,FALSE)*VLOOKUP(HRYLD2!AU$4,'[1]INTERNAL PARAMETERS-1'!$B$5:$J$44,6,FALSE)*VLOOKUP(HRYLD2!AU$4,'[1]INTERNAL PARAMETERS-1'!$B$5:$J$44,3,FALSE) + HRYLD1!AU58*(1-VLOOKUP(HRYLD2!AU$4,'[1]INTERNAL PARAMETERS-1'!$B$5:$J$44,5,FALSE))*VLOOKUP(HRYLD2!AU$4,'[1]INTERNAL PARAMETERS-1'!$B$5:$J$44,8,FALSE)*VLOOKUP(HRYLD2!AU$4,'[1]INTERNAL PARAMETERS-1'!$B$5:$J$44,3,FALSE)</f>
        <v>0</v>
      </c>
      <c r="AV58" s="44">
        <f>HRYLD1!AV58*VLOOKUP(HRYLD2!AV$4,'[1]INTERNAL PARAMETERS-1'!$B$5:$J$44,5,FALSE)*VLOOKUP(HRYLD2!AV$4,'[1]INTERNAL PARAMETERS-1'!$B$5:$J$44,6,FALSE)*VLOOKUP(HRYLD2!AV$4,'[1]INTERNAL PARAMETERS-1'!$B$5:$J$44,3,FALSE) + HRYLD1!AV58*(1-VLOOKUP(HRYLD2!AV$4,'[1]INTERNAL PARAMETERS-1'!$B$5:$J$44,5,FALSE))*VLOOKUP(HRYLD2!AV$4,'[1]INTERNAL PARAMETERS-1'!$B$5:$J$44,8,FALSE)*VLOOKUP(HRYLD2!AV$4,'[1]INTERNAL PARAMETERS-1'!$B$5:$J$44,3,FALSE)</f>
        <v>0</v>
      </c>
      <c r="AW58" s="44">
        <f>HRYLD1!AW58*VLOOKUP(HRYLD2!AW$4,'[1]INTERNAL PARAMETERS-1'!$B$5:$J$44,5,FALSE)*VLOOKUP(HRYLD2!AW$4,'[1]INTERNAL PARAMETERS-1'!$B$5:$J$44,6,FALSE)*VLOOKUP(HRYLD2!AW$4,'[1]INTERNAL PARAMETERS-1'!$B$5:$J$44,3,FALSE) + HRYLD1!AW58*(1-VLOOKUP(HRYLD2!AW$4,'[1]INTERNAL PARAMETERS-1'!$B$5:$J$44,5,FALSE))*VLOOKUP(HRYLD2!AW$4,'[1]INTERNAL PARAMETERS-1'!$B$5:$J$44,8,FALSE)*VLOOKUP(HRYLD2!AW$4,'[1]INTERNAL PARAMETERS-1'!$B$5:$J$44,3,FALSE)</f>
        <v>2.1032847709069737E-2</v>
      </c>
      <c r="AX58" s="44">
        <f>HRYLD1!AX58*VLOOKUP(HRYLD2!AX$4,'[1]INTERNAL PARAMETERS-1'!$B$5:$J$44,5,FALSE)*VLOOKUP(HRYLD2!AX$4,'[1]INTERNAL PARAMETERS-1'!$B$5:$J$44,6,FALSE)*VLOOKUP(HRYLD2!AX$4,'[1]INTERNAL PARAMETERS-1'!$B$5:$J$44,3,FALSE) + HRYLD1!AX58*(1-VLOOKUP(HRYLD2!AX$4,'[1]INTERNAL PARAMETERS-1'!$B$5:$J$44,5,FALSE))*VLOOKUP(HRYLD2!AX$4,'[1]INTERNAL PARAMETERS-1'!$B$5:$J$44,8,FALSE)*VLOOKUP(HRYLD2!AX$4,'[1]INTERNAL PARAMETERS-1'!$B$5:$J$44,3,FALSE)</f>
        <v>0</v>
      </c>
      <c r="AY58" s="44">
        <f>HRYLD1!AY58*VLOOKUP(HRYLD2!AY$4,'[1]INTERNAL PARAMETERS-1'!$B$5:$J$44,5,FALSE)*VLOOKUP(HRYLD2!AY$4,'[1]INTERNAL PARAMETERS-1'!$B$5:$J$44,6,FALSE)*VLOOKUP(HRYLD2!AY$4,'[1]INTERNAL PARAMETERS-1'!$B$5:$J$44,3,FALSE) + HRYLD1!AY58*(1-VLOOKUP(HRYLD2!AY$4,'[1]INTERNAL PARAMETERS-1'!$B$5:$J$44,5,FALSE))*VLOOKUP(HRYLD2!AY$4,'[1]INTERNAL PARAMETERS-1'!$B$5:$J$44,8,FALSE)*VLOOKUP(HRYLD2!AY$4,'[1]INTERNAL PARAMETERS-1'!$B$5:$J$44,3,FALSE)</f>
        <v>0</v>
      </c>
      <c r="AZ58" s="44">
        <f>HRYLD1!AZ58*VLOOKUP(HRYLD2!AZ$4,'[1]INTERNAL PARAMETERS-1'!$B$5:$J$44,5,FALSE)*VLOOKUP(HRYLD2!AZ$4,'[1]INTERNAL PARAMETERS-1'!$B$5:$J$44,6,FALSE)*VLOOKUP(HRYLD2!AZ$4,'[1]INTERNAL PARAMETERS-1'!$B$5:$J$44,3,FALSE) + HRYLD1!AZ58*(1-VLOOKUP(HRYLD2!AZ$4,'[1]INTERNAL PARAMETERS-1'!$B$5:$J$44,5,FALSE))*VLOOKUP(HRYLD2!AZ$4,'[1]INTERNAL PARAMETERS-1'!$B$5:$J$44,8,FALSE)*VLOOKUP(HRYLD2!AZ$4,'[1]INTERNAL PARAMETERS-1'!$B$5:$J$44,3,FALSE)</f>
        <v>0</v>
      </c>
      <c r="BA58" s="44">
        <f>HRYLD1!BA58*VLOOKUP(HRYLD2!BA$4,'[1]INTERNAL PARAMETERS-1'!$B$5:$J$44,5,FALSE)*VLOOKUP(HRYLD2!BA$4,'[1]INTERNAL PARAMETERS-1'!$B$5:$J$44,6,FALSE)*VLOOKUP(HRYLD2!BA$4,'[1]INTERNAL PARAMETERS-1'!$B$5:$J$44,3,FALSE) + HRYLD1!BA58*(1-VLOOKUP(HRYLD2!BA$4,'[1]INTERNAL PARAMETERS-1'!$B$5:$J$44,5,FALSE))*VLOOKUP(HRYLD2!BA$4,'[1]INTERNAL PARAMETERS-1'!$B$5:$J$44,8,FALSE)*VLOOKUP(HRYLD2!BA$4,'[1]INTERNAL PARAMETERS-1'!$B$5:$J$44,3,FALSE)</f>
        <v>5.7933599119517704E-2</v>
      </c>
      <c r="BB58" s="44">
        <f>HRYLD1!BB58*VLOOKUP(HRYLD2!BB$4,'[1]INTERNAL PARAMETERS-1'!$B$5:$J$44,5,FALSE)*VLOOKUP(HRYLD2!BB$4,'[1]INTERNAL PARAMETERS-1'!$B$5:$J$44,6,FALSE)*VLOOKUP(HRYLD2!BB$4,'[1]INTERNAL PARAMETERS-1'!$B$5:$J$44,3,FALSE) + HRYLD1!BB58*(1-VLOOKUP(HRYLD2!BB$4,'[1]INTERNAL PARAMETERS-1'!$B$5:$J$44,5,FALSE))*VLOOKUP(HRYLD2!BB$4,'[1]INTERNAL PARAMETERS-1'!$B$5:$J$44,8,FALSE)*VLOOKUP(HRYLD2!BB$4,'[1]INTERNAL PARAMETERS-1'!$B$5:$J$44,3,FALSE)</f>
        <v>2.0607265118542627E-3</v>
      </c>
      <c r="BC58" s="44">
        <f>HRYLD1!BC58*VLOOKUP(HRYLD2!BC$4,'[1]INTERNAL PARAMETERS-1'!$B$5:$J$44,5,FALSE)*VLOOKUP(HRYLD2!BC$4,'[1]INTERNAL PARAMETERS-1'!$B$5:$J$44,6,FALSE)*VLOOKUP(HRYLD2!BC$4,'[1]INTERNAL PARAMETERS-1'!$B$5:$J$44,3,FALSE) + HRYLD1!BC58*(1-VLOOKUP(HRYLD2!BC$4,'[1]INTERNAL PARAMETERS-1'!$B$5:$J$44,5,FALSE))*VLOOKUP(HRYLD2!BC$4,'[1]INTERNAL PARAMETERS-1'!$B$5:$J$44,8,FALSE)*VLOOKUP(HRYLD2!BC$4,'[1]INTERNAL PARAMETERS-1'!$B$5:$J$44,3,FALSE)</f>
        <v>1.0644899017568226E-2</v>
      </c>
      <c r="BD58" s="44">
        <f>HRYLD1!BD58*VLOOKUP(HRYLD2!BD$4,'[1]INTERNAL PARAMETERS-1'!$B$5:$J$44,5,FALSE)*VLOOKUP(HRYLD2!BD$4,'[1]INTERNAL PARAMETERS-1'!$B$5:$J$44,6,FALSE)*VLOOKUP(HRYLD2!BD$4,'[1]INTERNAL PARAMETERS-1'!$B$5:$J$44,3,FALSE) + HRYLD1!BD58*(1-VLOOKUP(HRYLD2!BD$4,'[1]INTERNAL PARAMETERS-1'!$B$5:$J$44,5,FALSE))*VLOOKUP(HRYLD2!BD$4,'[1]INTERNAL PARAMETERS-1'!$B$5:$J$44,8,FALSE)*VLOOKUP(HRYLD2!BD$4,'[1]INTERNAL PARAMETERS-1'!$B$5:$J$44,3,FALSE)</f>
        <v>1.7741538959335961E-3</v>
      </c>
      <c r="BE58" s="44">
        <f>HRYLD1!BE58*VLOOKUP(HRYLD2!BE$4,'[1]INTERNAL PARAMETERS-1'!$B$5:$J$44,5,FALSE)*VLOOKUP(HRYLD2!BE$4,'[1]INTERNAL PARAMETERS-1'!$B$5:$J$44,6,FALSE)*VLOOKUP(HRYLD2!BE$4,'[1]INTERNAL PARAMETERS-1'!$B$5:$J$44,3,FALSE) + HRYLD1!BE58*(1-VLOOKUP(HRYLD2!BE$4,'[1]INTERNAL PARAMETERS-1'!$B$5:$J$44,5,FALSE))*VLOOKUP(HRYLD2!BE$4,'[1]INTERNAL PARAMETERS-1'!$B$5:$J$44,8,FALSE)*VLOOKUP(HRYLD2!BE$4,'[1]INTERNAL PARAMETERS-1'!$B$5:$J$44,3,FALSE)</f>
        <v>1.2177235566950138E-2</v>
      </c>
      <c r="BF58" s="44">
        <f>HRYLD1!BF58*VLOOKUP(HRYLD2!BF$4,'[1]INTERNAL PARAMETERS-1'!$B$5:$J$44,5,FALSE)*VLOOKUP(HRYLD2!BF$4,'[1]INTERNAL PARAMETERS-1'!$B$5:$J$44,6,FALSE)*VLOOKUP(HRYLD2!BF$4,'[1]INTERNAL PARAMETERS-1'!$B$5:$J$44,3,FALSE) + HRYLD1!BF58*(1-VLOOKUP(HRYLD2!BF$4,'[1]INTERNAL PARAMETERS-1'!$B$5:$J$44,5,FALSE))*VLOOKUP(HRYLD2!BF$4,'[1]INTERNAL PARAMETERS-1'!$B$5:$J$44,8,FALSE)*VLOOKUP(HRYLD2!BF$4,'[1]INTERNAL PARAMETERS-1'!$B$5:$J$44,3,FALSE)</f>
        <v>0</v>
      </c>
      <c r="BG58" s="44">
        <f>HRYLD1!BG58*VLOOKUP(HRYLD2!BG$4,'[1]INTERNAL PARAMETERS-1'!$B$5:$J$44,5,FALSE)*VLOOKUP(HRYLD2!BG$4,'[1]INTERNAL PARAMETERS-1'!$B$5:$J$44,6,FALSE)*VLOOKUP(HRYLD2!BG$4,'[1]INTERNAL PARAMETERS-1'!$B$5:$J$44,3,FALSE) + HRYLD1!BG58*(1-VLOOKUP(HRYLD2!BG$4,'[1]INTERNAL PARAMETERS-1'!$B$5:$J$44,5,FALSE))*VLOOKUP(HRYLD2!BG$4,'[1]INTERNAL PARAMETERS-1'!$B$5:$J$44,8,FALSE)*VLOOKUP(HRYLD2!BG$4,'[1]INTERNAL PARAMETERS-1'!$B$5:$J$44,3,FALSE)</f>
        <v>3.1100914015088953E-3</v>
      </c>
      <c r="BH58" s="44">
        <f>HRYLD1!BH58*VLOOKUP(HRYLD2!BH$4,'[1]INTERNAL PARAMETERS-1'!$B$5:$J$44,5,FALSE)*VLOOKUP(HRYLD2!BH$4,'[1]INTERNAL PARAMETERS-1'!$B$5:$J$44,6,FALSE)*VLOOKUP(HRYLD2!BH$4,'[1]INTERNAL PARAMETERS-1'!$B$5:$J$44,3,FALSE) + HRYLD1!BH58*(1-VLOOKUP(HRYLD2!BH$4,'[1]INTERNAL PARAMETERS-1'!$B$5:$J$44,5,FALSE))*VLOOKUP(HRYLD2!BH$4,'[1]INTERNAL PARAMETERS-1'!$B$5:$J$44,8,FALSE)*VLOOKUP(HRYLD2!BH$4,'[1]INTERNAL PARAMETERS-1'!$B$5:$J$44,3,FALSE)</f>
        <v>6.2075269372231145E-6</v>
      </c>
      <c r="BI58" s="44">
        <f>HRYLD1!BI58*VLOOKUP(HRYLD2!BI$4,'[1]INTERNAL PARAMETERS-1'!$B$5:$J$44,5,FALSE)*VLOOKUP(HRYLD2!BI$4,'[1]INTERNAL PARAMETERS-1'!$B$5:$J$44,6,FALSE)*VLOOKUP(HRYLD2!BI$4,'[1]INTERNAL PARAMETERS-1'!$B$5:$J$44,3,FALSE) + HRYLD1!BI58*(1-VLOOKUP(HRYLD2!BI$4,'[1]INTERNAL PARAMETERS-1'!$B$5:$J$44,5,FALSE))*VLOOKUP(HRYLD2!BI$4,'[1]INTERNAL PARAMETERS-1'!$B$5:$J$44,8,FALSE)*VLOOKUP(HRYLD2!BI$4,'[1]INTERNAL PARAMETERS-1'!$B$5:$J$44,3,FALSE)</f>
        <v>0</v>
      </c>
      <c r="BJ58" s="44">
        <f>HRYLD1!BJ58*VLOOKUP(HRYLD2!BJ$4,'[1]INTERNAL PARAMETERS-1'!$B$5:$J$44,5,FALSE)*VLOOKUP(HRYLD2!BJ$4,'[1]INTERNAL PARAMETERS-1'!$B$5:$J$44,6,FALSE)*VLOOKUP(HRYLD2!BJ$4,'[1]INTERNAL PARAMETERS-1'!$B$5:$J$44,3,FALSE) + HRYLD1!BJ58*(1-VLOOKUP(HRYLD2!BJ$4,'[1]INTERNAL PARAMETERS-1'!$B$5:$J$44,5,FALSE))*VLOOKUP(HRYLD2!BJ$4,'[1]INTERNAL PARAMETERS-1'!$B$5:$J$44,8,FALSE)*VLOOKUP(HRYLD2!BJ$4,'[1]INTERNAL PARAMETERS-1'!$B$5:$J$44,3,FALSE)</f>
        <v>1.4172242962310717E-3</v>
      </c>
      <c r="BK58" s="44">
        <f>HRYLD1!BK58*VLOOKUP(HRYLD2!BK$4,'[1]INTERNAL PARAMETERS-1'!$B$5:$J$44,5,FALSE)*VLOOKUP(HRYLD2!BK$4,'[1]INTERNAL PARAMETERS-1'!$B$5:$J$44,6,FALSE)*VLOOKUP(HRYLD2!BK$4,'[1]INTERNAL PARAMETERS-1'!$B$5:$J$44,3,FALSE) + HRYLD1!BK58*(1-VLOOKUP(HRYLD2!BK$4,'[1]INTERNAL PARAMETERS-1'!$B$5:$J$44,5,FALSE))*VLOOKUP(HRYLD2!BK$4,'[1]INTERNAL PARAMETERS-1'!$B$5:$J$44,8,FALSE)*VLOOKUP(HRYLD2!BK$4,'[1]INTERNAL PARAMETERS-1'!$B$5:$J$44,3,FALSE)</f>
        <v>1.366781086757916E-3</v>
      </c>
      <c r="BL58" s="44">
        <f>HRYLD1!BL58*VLOOKUP(HRYLD2!BL$4,'[1]INTERNAL PARAMETERS-1'!$B$5:$J$44,5,FALSE)*VLOOKUP(HRYLD2!BL$4,'[1]INTERNAL PARAMETERS-1'!$B$5:$J$44,6,FALSE)*VLOOKUP(HRYLD2!BL$4,'[1]INTERNAL PARAMETERS-1'!$B$5:$J$44,3,FALSE) + HRYLD1!BL58*(1-VLOOKUP(HRYLD2!BL$4,'[1]INTERNAL PARAMETERS-1'!$B$5:$J$44,5,FALSE))*VLOOKUP(HRYLD2!BL$4,'[1]INTERNAL PARAMETERS-1'!$B$5:$J$44,8,FALSE)*VLOOKUP(HRYLD2!BL$4,'[1]INTERNAL PARAMETERS-1'!$B$5:$J$44,3,FALSE)</f>
        <v>2.685646557492732E-3</v>
      </c>
      <c r="BM58" s="44">
        <f>HRYLD1!BM58*VLOOKUP(HRYLD2!BM$4,'[1]INTERNAL PARAMETERS-1'!$B$5:$J$44,5,FALSE)*VLOOKUP(HRYLD2!BM$4,'[1]INTERNAL PARAMETERS-1'!$B$5:$J$44,6,FALSE)*VLOOKUP(HRYLD2!BM$4,'[1]INTERNAL PARAMETERS-1'!$B$5:$J$44,3,FALSE) + HRYLD1!BM58*(1-VLOOKUP(HRYLD2!BM$4,'[1]INTERNAL PARAMETERS-1'!$B$5:$J$44,5,FALSE))*VLOOKUP(HRYLD2!BM$4,'[1]INTERNAL PARAMETERS-1'!$B$5:$J$44,8,FALSE)*VLOOKUP(HRYLD2!BM$4,'[1]INTERNAL PARAMETERS-1'!$B$5:$J$44,3,FALSE)</f>
        <v>2.6048530178640053E-3</v>
      </c>
      <c r="BN58" s="44">
        <f>HRYLD1!BN58*VLOOKUP(HRYLD2!BN$4,'[1]INTERNAL PARAMETERS-1'!$B$5:$J$44,5,FALSE)*VLOOKUP(HRYLD2!BN$4,'[1]INTERNAL PARAMETERS-1'!$B$5:$J$44,6,FALSE)*VLOOKUP(HRYLD2!BN$4,'[1]INTERNAL PARAMETERS-1'!$B$5:$J$44,3,FALSE) + HRYLD1!BN58*(1-VLOOKUP(HRYLD2!BN$4,'[1]INTERNAL PARAMETERS-1'!$B$5:$J$44,5,FALSE))*VLOOKUP(HRYLD2!BN$4,'[1]INTERNAL PARAMETERS-1'!$B$5:$J$44,8,FALSE)*VLOOKUP(HRYLD2!BN$4,'[1]INTERNAL PARAMETERS-1'!$B$5:$J$44,3,FALSE)</f>
        <v>1.1520935075786706E-3</v>
      </c>
      <c r="BO58" s="44">
        <f>HRYLD1!BO58*VLOOKUP(HRYLD2!BO$4,'[1]INTERNAL PARAMETERS-1'!$B$5:$J$44,5,FALSE)*VLOOKUP(HRYLD2!BO$4,'[1]INTERNAL PARAMETERS-1'!$B$5:$J$44,6,FALSE)*VLOOKUP(HRYLD2!BO$4,'[1]INTERNAL PARAMETERS-1'!$B$5:$J$44,3,FALSE) + HRYLD1!BO58*(1-VLOOKUP(HRYLD2!BO$4,'[1]INTERNAL PARAMETERS-1'!$B$5:$J$44,5,FALSE))*VLOOKUP(HRYLD2!BO$4,'[1]INTERNAL PARAMETERS-1'!$B$5:$J$44,8,FALSE)*VLOOKUP(HRYLD2!BO$4,'[1]INTERNAL PARAMETERS-1'!$B$5:$J$44,3,FALSE)</f>
        <v>4.8178583553920974E-4</v>
      </c>
      <c r="BP58" s="44">
        <f>HRYLD1!BP58*VLOOKUP(HRYLD2!BP$4,'[1]INTERNAL PARAMETERS-1'!$B$5:$J$44,5,FALSE)*VLOOKUP(HRYLD2!BP$4,'[1]INTERNAL PARAMETERS-1'!$B$5:$J$44,6,FALSE)*VLOOKUP(HRYLD2!BP$4,'[1]INTERNAL PARAMETERS-1'!$B$5:$J$44,3,FALSE) + HRYLD1!BP58*(1-VLOOKUP(HRYLD2!BP$4,'[1]INTERNAL PARAMETERS-1'!$B$5:$J$44,5,FALSE))*VLOOKUP(HRYLD2!BP$4,'[1]INTERNAL PARAMETERS-1'!$B$5:$J$44,8,FALSE)*VLOOKUP(HRYLD2!BP$4,'[1]INTERNAL PARAMETERS-1'!$B$5:$J$44,3,FALSE)</f>
        <v>2.7917449188569567E-5</v>
      </c>
      <c r="BQ58" s="44">
        <f>HRYLD1!BQ58*VLOOKUP(HRYLD2!BQ$4,'[1]INTERNAL PARAMETERS-1'!$B$5:$J$44,5,FALSE)*VLOOKUP(HRYLD2!BQ$4,'[1]INTERNAL PARAMETERS-1'!$B$5:$J$44,6,FALSE)*VLOOKUP(HRYLD2!BQ$4,'[1]INTERNAL PARAMETERS-1'!$B$5:$J$44,3,FALSE) + HRYLD1!BQ58*(1-VLOOKUP(HRYLD2!BQ$4,'[1]INTERNAL PARAMETERS-1'!$B$5:$J$44,5,FALSE))*VLOOKUP(HRYLD2!BQ$4,'[1]INTERNAL PARAMETERS-1'!$B$5:$J$44,8,FALSE)*VLOOKUP(HRYLD2!BQ$4,'[1]INTERNAL PARAMETERS-1'!$B$5:$J$44,3,FALSE)</f>
        <v>4.154762779961501E-3</v>
      </c>
      <c r="BR58" s="44">
        <f>HRYLD1!BR58*VLOOKUP(HRYLD2!BR$4,'[1]INTERNAL PARAMETERS-1'!$B$5:$J$44,5,FALSE)*VLOOKUP(HRYLD2!BR$4,'[1]INTERNAL PARAMETERS-1'!$B$5:$J$44,6,FALSE)*VLOOKUP(HRYLD2!BR$4,'[1]INTERNAL PARAMETERS-1'!$B$5:$J$44,3,FALSE) + HRYLD1!BR58*(1-VLOOKUP(HRYLD2!BR$4,'[1]INTERNAL PARAMETERS-1'!$B$5:$J$44,5,FALSE))*VLOOKUP(HRYLD2!BR$4,'[1]INTERNAL PARAMETERS-1'!$B$5:$J$44,8,FALSE)*VLOOKUP(HRYLD2!BR$4,'[1]INTERNAL PARAMETERS-1'!$B$5:$J$44,3,FALSE)</f>
        <v>7.5431852905586004E-5</v>
      </c>
      <c r="BS58" s="44">
        <f>HRYLD1!BS58*VLOOKUP(HRYLD2!BS$4,'[1]INTERNAL PARAMETERS-1'!$B$5:$J$44,5,FALSE)*VLOOKUP(HRYLD2!BS$4,'[1]INTERNAL PARAMETERS-1'!$B$5:$J$44,6,FALSE)*VLOOKUP(HRYLD2!BS$4,'[1]INTERNAL PARAMETERS-1'!$B$5:$J$44,3,FALSE) + HRYLD1!BS58*(1-VLOOKUP(HRYLD2!BS$4,'[1]INTERNAL PARAMETERS-1'!$B$5:$J$44,5,FALSE))*VLOOKUP(HRYLD2!BS$4,'[1]INTERNAL PARAMETERS-1'!$B$5:$J$44,8,FALSE)*VLOOKUP(HRYLD2!BS$4,'[1]INTERNAL PARAMETERS-1'!$B$5:$J$44,3,FALSE)</f>
        <v>3.7405732572920007E-6</v>
      </c>
      <c r="BT58" s="44">
        <f>HRYLD1!BT58*VLOOKUP(HRYLD2!BT$4,'[1]INTERNAL PARAMETERS-1'!$B$5:$J$44,5,FALSE)*VLOOKUP(HRYLD2!BT$4,'[1]INTERNAL PARAMETERS-1'!$B$5:$J$44,6,FALSE)*VLOOKUP(HRYLD2!BT$4,'[1]INTERNAL PARAMETERS-1'!$B$5:$J$44,3,FALSE) + HRYLD1!BT58*(1-VLOOKUP(HRYLD2!BT$4,'[1]INTERNAL PARAMETERS-1'!$B$5:$J$44,5,FALSE))*VLOOKUP(HRYLD2!BT$4,'[1]INTERNAL PARAMETERS-1'!$B$5:$J$44,8,FALSE)*VLOOKUP(HRYLD2!BT$4,'[1]INTERNAL PARAMETERS-1'!$B$5:$J$44,3,FALSE)</f>
        <v>0</v>
      </c>
      <c r="BU58" s="44">
        <f>HRYLD1!BU58*VLOOKUP(HRYLD2!BU$4,'[1]INTERNAL PARAMETERS-1'!$B$5:$J$44,5,FALSE)*VLOOKUP(HRYLD2!BU$4,'[1]INTERNAL PARAMETERS-1'!$B$5:$J$44,6,FALSE)*VLOOKUP(HRYLD2!BU$4,'[1]INTERNAL PARAMETERS-1'!$B$5:$J$44,3,FALSE) + HRYLD1!BU58*(1-VLOOKUP(HRYLD2!BU$4,'[1]INTERNAL PARAMETERS-1'!$B$5:$J$44,5,FALSE))*VLOOKUP(HRYLD2!BU$4,'[1]INTERNAL PARAMETERS-1'!$B$5:$J$44,8,FALSE)*VLOOKUP(HRYLD2!BU$4,'[1]INTERNAL PARAMETERS-1'!$B$5:$J$44,3,FALSE)</f>
        <v>0</v>
      </c>
      <c r="BV58" s="44">
        <f>HRYLD1!BV58*VLOOKUP(HRYLD2!BV$4,'[1]INTERNAL PARAMETERS-1'!$B$5:$J$44,5,FALSE)*VLOOKUP(HRYLD2!BV$4,'[1]INTERNAL PARAMETERS-1'!$B$5:$J$44,6,FALSE)*VLOOKUP(HRYLD2!BV$4,'[1]INTERNAL PARAMETERS-1'!$B$5:$J$44,3,FALSE) + HRYLD1!BV58*(1-VLOOKUP(HRYLD2!BV$4,'[1]INTERNAL PARAMETERS-1'!$B$5:$J$44,5,FALSE))*VLOOKUP(HRYLD2!BV$4,'[1]INTERNAL PARAMETERS-1'!$B$5:$J$44,8,FALSE)*VLOOKUP(HRYLD2!BV$4,'[1]INTERNAL PARAMETERS-1'!$B$5:$J$44,3,FALSE)</f>
        <v>0</v>
      </c>
      <c r="BW58" s="44">
        <f>HRYLD1!BW58*VLOOKUP(HRYLD2!BW$4,'[1]INTERNAL PARAMETERS-1'!$B$5:$J$44,5,FALSE)*VLOOKUP(HRYLD2!BW$4,'[1]INTERNAL PARAMETERS-1'!$B$5:$J$44,6,FALSE)*VLOOKUP(HRYLD2!BW$4,'[1]INTERNAL PARAMETERS-1'!$B$5:$J$44,3,FALSE) + HRYLD1!BW58*(1-VLOOKUP(HRYLD2!BW$4,'[1]INTERNAL PARAMETERS-1'!$B$5:$J$44,5,FALSE))*VLOOKUP(HRYLD2!BW$4,'[1]INTERNAL PARAMETERS-1'!$B$5:$J$44,8,FALSE)*VLOOKUP(HRYLD2!BW$4,'[1]INTERNAL PARAMETERS-1'!$B$5:$J$44,3,FALSE)</f>
        <v>0</v>
      </c>
      <c r="BX58" s="44">
        <f>HRYLD1!BX58*VLOOKUP(HRYLD2!BX$4,'[1]INTERNAL PARAMETERS-1'!$B$5:$J$44,5,FALSE)*VLOOKUP(HRYLD2!BX$4,'[1]INTERNAL PARAMETERS-1'!$B$5:$J$44,6,FALSE)*VLOOKUP(HRYLD2!BX$4,'[1]INTERNAL PARAMETERS-1'!$B$5:$J$44,3,FALSE) + HRYLD1!BX58*(1-VLOOKUP(HRYLD2!BX$4,'[1]INTERNAL PARAMETERS-1'!$B$5:$J$44,5,FALSE))*VLOOKUP(HRYLD2!BX$4,'[1]INTERNAL PARAMETERS-1'!$B$5:$J$44,8,FALSE)*VLOOKUP(HRYLD2!BX$4,'[1]INTERNAL PARAMETERS-1'!$B$5:$J$44,3,FALSE)</f>
        <v>0</v>
      </c>
      <c r="BY58" s="44">
        <f>HRYLD1!BY58*VLOOKUP(HRYLD2!BY$4,'[1]INTERNAL PARAMETERS-1'!$B$5:$J$44,5,FALSE)*VLOOKUP(HRYLD2!BY$4,'[1]INTERNAL PARAMETERS-1'!$B$5:$J$44,6,FALSE)*VLOOKUP(HRYLD2!BY$4,'[1]INTERNAL PARAMETERS-1'!$B$5:$J$44,3,FALSE) + HRYLD1!BY58*(1-VLOOKUP(HRYLD2!BY$4,'[1]INTERNAL PARAMETERS-1'!$B$5:$J$44,5,FALSE))*VLOOKUP(HRYLD2!BY$4,'[1]INTERNAL PARAMETERS-1'!$B$5:$J$44,8,FALSE)*VLOOKUP(HRYLD2!BY$4,'[1]INTERNAL PARAMETERS-1'!$B$5:$J$44,3,FALSE)</f>
        <v>0</v>
      </c>
      <c r="BZ58" s="44">
        <f>HRYLD1!BZ58*VLOOKUP(HRYLD2!BZ$4,'[1]INTERNAL PARAMETERS-1'!$B$5:$J$44,5,FALSE)*VLOOKUP(HRYLD2!BZ$4,'[1]INTERNAL PARAMETERS-1'!$B$5:$J$44,6,FALSE)*VLOOKUP(HRYLD2!BZ$4,'[1]INTERNAL PARAMETERS-1'!$B$5:$J$44,3,FALSE) + HRYLD1!BZ58*(1-VLOOKUP(HRYLD2!BZ$4,'[1]INTERNAL PARAMETERS-1'!$B$5:$J$44,5,FALSE))*VLOOKUP(HRYLD2!BZ$4,'[1]INTERNAL PARAMETERS-1'!$B$5:$J$44,8,FALSE)*VLOOKUP(HRYLD2!BZ$4,'[1]INTERNAL PARAMETERS-1'!$B$5:$J$44,3,FALSE)</f>
        <v>7.3570689626348022E-6</v>
      </c>
      <c r="CA58" s="44">
        <f>HRYLD1!CA58*VLOOKUP(HRYLD2!CA$4,'[1]INTERNAL PARAMETERS-1'!$B$5:$J$44,5,FALSE)*VLOOKUP(HRYLD2!CA$4,'[1]INTERNAL PARAMETERS-1'!$B$5:$J$44,6,FALSE)*VLOOKUP(HRYLD2!CA$4,'[1]INTERNAL PARAMETERS-1'!$B$5:$J$44,3,FALSE) + HRYLD1!CA58*(1-VLOOKUP(HRYLD2!CA$4,'[1]INTERNAL PARAMETERS-1'!$B$5:$J$44,5,FALSE))*VLOOKUP(HRYLD2!CA$4,'[1]INTERNAL PARAMETERS-1'!$B$5:$J$44,8,FALSE)*VLOOKUP(HRYLD2!CA$4,'[1]INTERNAL PARAMETERS-1'!$B$5:$J$44,3,FALSE)</f>
        <v>0</v>
      </c>
      <c r="CB58" s="44">
        <f>HRYLD1!CB58*VLOOKUP(HRYLD2!CB$4,'[1]INTERNAL PARAMETERS-1'!$B$5:$J$44,5,FALSE)*VLOOKUP(HRYLD2!CB$4,'[1]INTERNAL PARAMETERS-1'!$B$5:$J$44,6,FALSE)*VLOOKUP(HRYLD2!CB$4,'[1]INTERNAL PARAMETERS-1'!$B$5:$J$44,3,FALSE) + HRYLD1!CB58*(1-VLOOKUP(HRYLD2!CB$4,'[1]INTERNAL PARAMETERS-1'!$B$5:$J$44,5,FALSE))*VLOOKUP(HRYLD2!CB$4,'[1]INTERNAL PARAMETERS-1'!$B$5:$J$44,8,FALSE)*VLOOKUP(HRYLD2!CB$4,'[1]INTERNAL PARAMETERS-1'!$B$5:$J$44,3,FALSE)</f>
        <v>0</v>
      </c>
      <c r="CC58" s="44">
        <f>HRYLD1!CC58*VLOOKUP(HRYLD2!CC$4,'[1]INTERNAL PARAMETERS-1'!$B$5:$J$44,5,FALSE)*VLOOKUP(HRYLD2!CC$4,'[1]INTERNAL PARAMETERS-1'!$B$5:$J$44,6,FALSE)*VLOOKUP(HRYLD2!CC$4,'[1]INTERNAL PARAMETERS-1'!$B$5:$J$44,3,FALSE) + HRYLD1!CC58*(1-VLOOKUP(HRYLD2!CC$4,'[1]INTERNAL PARAMETERS-1'!$B$5:$J$44,5,FALSE))*VLOOKUP(HRYLD2!CC$4,'[1]INTERNAL PARAMETERS-1'!$B$5:$J$44,8,FALSE)*VLOOKUP(HRYLD2!CC$4,'[1]INTERNAL PARAMETERS-1'!$B$5:$J$44,3,FALSE)</f>
        <v>1.6349042139188449E-5</v>
      </c>
      <c r="CD58" s="44">
        <f>HRYLD1!CD58*VLOOKUP(HRYLD2!CD$4,'[1]INTERNAL PARAMETERS-1'!$B$5:$J$44,5,FALSE)*VLOOKUP(HRYLD2!CD$4,'[1]INTERNAL PARAMETERS-1'!$B$5:$J$44,6,FALSE)*VLOOKUP(HRYLD2!CD$4,'[1]INTERNAL PARAMETERS-1'!$B$5:$J$44,3,FALSE) + HRYLD1!CD58*(1-VLOOKUP(HRYLD2!CD$4,'[1]INTERNAL PARAMETERS-1'!$B$5:$J$44,5,FALSE))*VLOOKUP(HRYLD2!CD$4,'[1]INTERNAL PARAMETERS-1'!$B$5:$J$44,8,FALSE)*VLOOKUP(HRYLD2!CD$4,'[1]INTERNAL PARAMETERS-1'!$B$5:$J$44,3,FALSE)</f>
        <v>8.2766846961313786E-5</v>
      </c>
      <c r="CE58" s="44">
        <f>HRYLD1!CE58*VLOOKUP(HRYLD2!CE$4,'[1]INTERNAL PARAMETERS-1'!$B$5:$J$44,5,FALSE)*VLOOKUP(HRYLD2!CE$4,'[1]INTERNAL PARAMETERS-1'!$B$5:$J$44,6,FALSE)*VLOOKUP(HRYLD2!CE$4,'[1]INTERNAL PARAMETERS-1'!$B$5:$J$44,3,FALSE) + HRYLD1!CE58*(1-VLOOKUP(HRYLD2!CE$4,'[1]INTERNAL PARAMETERS-1'!$B$5:$J$44,5,FALSE))*VLOOKUP(HRYLD2!CE$4,'[1]INTERNAL PARAMETERS-1'!$B$5:$J$44,8,FALSE)*VLOOKUP(HRYLD2!CE$4,'[1]INTERNAL PARAMETERS-1'!$B$5:$J$44,3,FALSE)</f>
        <v>8.4781461378934407E-5</v>
      </c>
      <c r="CF58" s="44">
        <f>HRYLD1!CF58*VLOOKUP(HRYLD2!CF$4,'[1]INTERNAL PARAMETERS-1'!$B$5:$J$44,5,FALSE)*VLOOKUP(HRYLD2!CF$4,'[1]INTERNAL PARAMETERS-1'!$B$5:$J$44,6,FALSE)*VLOOKUP(HRYLD2!CF$4,'[1]INTERNAL PARAMETERS-1'!$B$5:$J$44,3,FALSE) + HRYLD1!CF58*(1-VLOOKUP(HRYLD2!CF$4,'[1]INTERNAL PARAMETERS-1'!$B$5:$J$44,5,FALSE))*VLOOKUP(HRYLD2!CF$4,'[1]INTERNAL PARAMETERS-1'!$B$5:$J$44,8,FALSE)*VLOOKUP(HRYLD2!CF$4,'[1]INTERNAL PARAMETERS-1'!$B$5:$J$44,3,FALSE)</f>
        <v>0</v>
      </c>
      <c r="CG58" s="44">
        <f>HRYLD1!CG58*VLOOKUP(HRYLD2!CG$4,'[1]INTERNAL PARAMETERS-1'!$B$5:$J$44,5,FALSE)*VLOOKUP(HRYLD2!CG$4,'[1]INTERNAL PARAMETERS-1'!$B$5:$J$44,6,FALSE)*VLOOKUP(HRYLD2!CG$4,'[1]INTERNAL PARAMETERS-1'!$B$5:$J$44,3,FALSE) + HRYLD1!CG58*(1-VLOOKUP(HRYLD2!CG$4,'[1]INTERNAL PARAMETERS-1'!$B$5:$J$44,5,FALSE))*VLOOKUP(HRYLD2!CG$4,'[1]INTERNAL PARAMETERS-1'!$B$5:$J$44,8,FALSE)*VLOOKUP(HRYLD2!CG$4,'[1]INTERNAL PARAMETERS-1'!$B$5:$J$44,3,FALSE)</f>
        <v>1.3520803822699379E-5</v>
      </c>
      <c r="CH58" s="43">
        <f>HRYLD1!CH58*VLOOKUP(HRYLD2!CH$4,'[1]INTERNAL PARAMETERS-1'!$B$5:$J$44,5,FALSE)*VLOOKUP(HRYLD2!CH$4,'[1]INTERNAL PARAMETERS-1'!$B$5:$J$44,6,FALSE)*VLOOKUP(HRYLD2!CH$4,'[1]INTERNAL PARAMETERS-1'!$B$5:$J$44,3,FALSE) + HRYLD1!CH58*(1-VLOOKUP(HRYLD2!CH$4,'[1]INTERNAL PARAMETERS-1'!$B$5:$J$44,5,FALSE))*VLOOKUP(HRYLD2!CH$4,'[1]INTERNAL PARAMETERS-1'!$B$5:$J$44,8,FALSE)*VLOOKUP(HRYLD2!CH$4,'[1]INTERNAL PARAMETERS-1'!$B$5:$J$44,3,FALSE)</f>
        <v>0</v>
      </c>
      <c r="CJ58" s="45">
        <f t="shared" si="0"/>
        <v>0.229729418138688</v>
      </c>
      <c r="CK58" s="43">
        <f t="shared" si="1"/>
        <v>0.12291477292938112</v>
      </c>
    </row>
    <row r="59" spans="2:89" x14ac:dyDescent="0.4">
      <c r="B59" s="58" t="s">
        <v>4</v>
      </c>
      <c r="C59" s="57" t="s">
        <v>49</v>
      </c>
      <c r="D59" s="57" t="s">
        <v>66</v>
      </c>
      <c r="E59" s="132">
        <f>HR!X59</f>
        <v>226.52017662600761</v>
      </c>
      <c r="F59" s="59">
        <f>'[1]INTERNAL PARAMETERS-1'!M5</f>
        <v>85.012</v>
      </c>
      <c r="G59" s="45">
        <f>HRYLD1!G59*VLOOKUP(HRYLD2!G$4,'[1]INTERNAL PARAMETERS-1'!$B$5:$J$44,5,FALSE)*VLOOKUP(HRYLD2!G$4,'[1]INTERNAL PARAMETERS-1'!$B$5:$J$44,7,FALSE)*HRYLD2!$F59 + HRYLD1!G59*(1-VLOOKUP(HRYLD2!G$4,'[1]INTERNAL PARAMETERS-1'!$B$5:$J$44,5,FALSE))*VLOOKUP(HRYLD2!G$4,'[1]INTERNAL PARAMETERS-1'!$B$5:$J$44,9,FALSE)*HRYLD2!$F59</f>
        <v>14.291340446110725</v>
      </c>
      <c r="H59" s="44">
        <f>HRYLD1!H59*VLOOKUP(HRYLD2!H$4,'[1]INTERNAL PARAMETERS-1'!$B$5:$J$44,5,FALSE)*VLOOKUP(HRYLD2!H$4,'[1]INTERNAL PARAMETERS-1'!$B$5:$J$44,7,FALSE)*HRYLD2!$F59 + HRYLD1!H59*(1-VLOOKUP(HRYLD2!H$4,'[1]INTERNAL PARAMETERS-1'!$B$5:$J$44,5,FALSE))*VLOOKUP(HRYLD2!H$4,'[1]INTERNAL PARAMETERS-1'!$B$5:$J$44,9,FALSE)*HRYLD2!$F59</f>
        <v>4.7880438846052913</v>
      </c>
      <c r="I59" s="44">
        <f>HRYLD1!I59*VLOOKUP(HRYLD2!I$4,'[1]INTERNAL PARAMETERS-1'!$B$5:$J$44,5,FALSE)*VLOOKUP(HRYLD2!I$4,'[1]INTERNAL PARAMETERS-1'!$B$5:$J$44,7,FALSE)*HRYLD2!$F59 + HRYLD1!I59*(1-VLOOKUP(HRYLD2!I$4,'[1]INTERNAL PARAMETERS-1'!$B$5:$J$44,5,FALSE))*VLOOKUP(HRYLD2!I$4,'[1]INTERNAL PARAMETERS-1'!$B$5:$J$44,9,FALSE)*HRYLD2!$F59</f>
        <v>51.717781030557163</v>
      </c>
      <c r="J59" s="44">
        <f>HRYLD1!J59*VLOOKUP(HRYLD2!J$4,'[1]INTERNAL PARAMETERS-1'!$B$5:$J$44,5,FALSE)*VLOOKUP(HRYLD2!J$4,'[1]INTERNAL PARAMETERS-1'!$B$5:$J$44,7,FALSE)*HRYLD2!$F59 + HRYLD1!J59*(1-VLOOKUP(HRYLD2!J$4,'[1]INTERNAL PARAMETERS-1'!$B$5:$J$44,5,FALSE))*VLOOKUP(HRYLD2!J$4,'[1]INTERNAL PARAMETERS-1'!$B$5:$J$44,9,FALSE)*HRYLD2!$F59</f>
        <v>0</v>
      </c>
      <c r="K59" s="44">
        <f>HRYLD1!K59*VLOOKUP(HRYLD2!K$4,'[1]INTERNAL PARAMETERS-1'!$B$5:$J$44,5,FALSE)*VLOOKUP(HRYLD2!K$4,'[1]INTERNAL PARAMETERS-1'!$B$5:$J$44,7,FALSE)*HRYLD2!$F59 + HRYLD1!K59*(1-VLOOKUP(HRYLD2!K$4,'[1]INTERNAL PARAMETERS-1'!$B$5:$J$44,5,FALSE))*VLOOKUP(HRYLD2!K$4,'[1]INTERNAL PARAMETERS-1'!$B$5:$J$44,9,FALSE)*HRYLD2!$F59</f>
        <v>0</v>
      </c>
      <c r="L59" s="44">
        <f>HRYLD1!L59*VLOOKUP(HRYLD2!L$4,'[1]INTERNAL PARAMETERS-1'!$B$5:$J$44,5,FALSE)*VLOOKUP(HRYLD2!L$4,'[1]INTERNAL PARAMETERS-1'!$B$5:$J$44,7,FALSE)*HRYLD2!$F59 + HRYLD1!L59*(1-VLOOKUP(HRYLD2!L$4,'[1]INTERNAL PARAMETERS-1'!$B$5:$J$44,5,FALSE))*VLOOKUP(HRYLD2!L$4,'[1]INTERNAL PARAMETERS-1'!$B$5:$J$44,9,FALSE)*HRYLD2!$F59</f>
        <v>0</v>
      </c>
      <c r="M59" s="44">
        <f>HRYLD1!M59*VLOOKUP(HRYLD2!M$4,'[1]INTERNAL PARAMETERS-1'!$B$5:$J$44,5,FALSE)*VLOOKUP(HRYLD2!M$4,'[1]INTERNAL PARAMETERS-1'!$B$5:$J$44,7,FALSE)*HRYLD2!$F59 + HRYLD1!M59*(1-VLOOKUP(HRYLD2!M$4,'[1]INTERNAL PARAMETERS-1'!$B$5:$J$44,5,FALSE))*VLOOKUP(HRYLD2!M$4,'[1]INTERNAL PARAMETERS-1'!$B$5:$J$44,9,FALSE)*HRYLD2!$F59</f>
        <v>0.56290750389852318</v>
      </c>
      <c r="N59" s="44">
        <f>HRYLD1!N59*VLOOKUP(HRYLD2!N$4,'[1]INTERNAL PARAMETERS-1'!$B$5:$J$44,5,FALSE)*VLOOKUP(HRYLD2!N$4,'[1]INTERNAL PARAMETERS-1'!$B$5:$J$44,7,FALSE)*HRYLD2!$F59 + HRYLD1!N59*(1-VLOOKUP(HRYLD2!N$4,'[1]INTERNAL PARAMETERS-1'!$B$5:$J$44,5,FALSE))*VLOOKUP(HRYLD2!N$4,'[1]INTERNAL PARAMETERS-1'!$B$5:$J$44,9,FALSE)*HRYLD2!$F59</f>
        <v>0.40843137014891923</v>
      </c>
      <c r="O59" s="44">
        <f>HRYLD1!O59*VLOOKUP(HRYLD2!O$4,'[1]INTERNAL PARAMETERS-1'!$B$5:$J$44,5,FALSE)*VLOOKUP(HRYLD2!O$4,'[1]INTERNAL PARAMETERS-1'!$B$5:$J$44,7,FALSE)*HRYLD2!$F59 + HRYLD1!O59*(1-VLOOKUP(HRYLD2!O$4,'[1]INTERNAL PARAMETERS-1'!$B$5:$J$44,5,FALSE))*VLOOKUP(HRYLD2!O$4,'[1]INTERNAL PARAMETERS-1'!$B$5:$J$44,9,FALSE)*HRYLD2!$F59</f>
        <v>0</v>
      </c>
      <c r="P59" s="44">
        <f>HRYLD1!P59*VLOOKUP(HRYLD2!P$4,'[1]INTERNAL PARAMETERS-1'!$B$5:$J$44,5,FALSE)*VLOOKUP(HRYLD2!P$4,'[1]INTERNAL PARAMETERS-1'!$B$5:$J$44,7,FALSE)*HRYLD2!$F59 + HRYLD1!P59*(1-VLOOKUP(HRYLD2!P$4,'[1]INTERNAL PARAMETERS-1'!$B$5:$J$44,5,FALSE))*VLOOKUP(HRYLD2!P$4,'[1]INTERNAL PARAMETERS-1'!$B$5:$J$44,9,FALSE)*HRYLD2!$F59</f>
        <v>0</v>
      </c>
      <c r="Q59" s="44">
        <f>HRYLD1!Q59*VLOOKUP(HRYLD2!Q$4,'[1]INTERNAL PARAMETERS-1'!$B$5:$J$44,5,FALSE)*VLOOKUP(HRYLD2!Q$4,'[1]INTERNAL PARAMETERS-1'!$B$5:$J$44,7,FALSE)*HRYLD2!$F59 + HRYLD1!Q59*(1-VLOOKUP(HRYLD2!Q$4,'[1]INTERNAL PARAMETERS-1'!$B$5:$J$44,5,FALSE))*VLOOKUP(HRYLD2!Q$4,'[1]INTERNAL PARAMETERS-1'!$B$5:$J$44,9,FALSE)*HRYLD2!$F59</f>
        <v>0</v>
      </c>
      <c r="R59" s="44">
        <f>HRYLD1!R59*VLOOKUP(HRYLD2!R$4,'[1]INTERNAL PARAMETERS-1'!$B$5:$J$44,5,FALSE)*VLOOKUP(HRYLD2!R$4,'[1]INTERNAL PARAMETERS-1'!$B$5:$J$44,7,FALSE)*HRYLD2!$F59 + HRYLD1!R59*(1-VLOOKUP(HRYLD2!R$4,'[1]INTERNAL PARAMETERS-1'!$B$5:$J$44,5,FALSE))*VLOOKUP(HRYLD2!R$4,'[1]INTERNAL PARAMETERS-1'!$B$5:$J$44,9,FALSE)*HRYLD2!$F59</f>
        <v>1.2940351036649784</v>
      </c>
      <c r="S59" s="44">
        <f>HRYLD1!S59*VLOOKUP(HRYLD2!S$4,'[1]INTERNAL PARAMETERS-1'!$B$5:$J$44,5,FALSE)*VLOOKUP(HRYLD2!S$4,'[1]INTERNAL PARAMETERS-1'!$B$5:$J$44,7,FALSE)*HRYLD2!$F59 + HRYLD1!S59*(1-VLOOKUP(HRYLD2!S$4,'[1]INTERNAL PARAMETERS-1'!$B$5:$J$44,5,FALSE))*VLOOKUP(HRYLD2!S$4,'[1]INTERNAL PARAMETERS-1'!$B$5:$J$44,9,FALSE)*HRYLD2!$F59</f>
        <v>20.42623176640307</v>
      </c>
      <c r="T59" s="44">
        <f>HRYLD1!T59*VLOOKUP(HRYLD2!T$4,'[1]INTERNAL PARAMETERS-1'!$B$5:$J$44,5,FALSE)*VLOOKUP(HRYLD2!T$4,'[1]INTERNAL PARAMETERS-1'!$B$5:$J$44,7,FALSE)*HRYLD2!$F59 + HRYLD1!T59*(1-VLOOKUP(HRYLD2!T$4,'[1]INTERNAL PARAMETERS-1'!$B$5:$J$44,5,FALSE))*VLOOKUP(HRYLD2!T$4,'[1]INTERNAL PARAMETERS-1'!$B$5:$J$44,9,FALSE)*HRYLD2!$F59</f>
        <v>2.4263158193718342</v>
      </c>
      <c r="U59" s="44">
        <f>HRYLD1!U59*VLOOKUP(HRYLD2!U$4,'[1]INTERNAL PARAMETERS-1'!$B$5:$J$44,5,FALSE)*VLOOKUP(HRYLD2!U$4,'[1]INTERNAL PARAMETERS-1'!$B$5:$J$44,7,FALSE)*HRYLD2!$F59 + HRYLD1!U59*(1-VLOOKUP(HRYLD2!U$4,'[1]INTERNAL PARAMETERS-1'!$B$5:$J$44,5,FALSE))*VLOOKUP(HRYLD2!U$4,'[1]INTERNAL PARAMETERS-1'!$B$5:$J$44,9,FALSE)*HRYLD2!$F59</f>
        <v>0.73114724183837565</v>
      </c>
      <c r="V59" s="44">
        <f>HRYLD1!V59*VLOOKUP(HRYLD2!V$4,'[1]INTERNAL PARAMETERS-1'!$B$5:$J$44,5,FALSE)*VLOOKUP(HRYLD2!V$4,'[1]INTERNAL PARAMETERS-1'!$B$5:$J$44,7,FALSE)*HRYLD2!$F59 + HRYLD1!V59*(1-VLOOKUP(HRYLD2!V$4,'[1]INTERNAL PARAMETERS-1'!$B$5:$J$44,5,FALSE))*VLOOKUP(HRYLD2!V$4,'[1]INTERNAL PARAMETERS-1'!$B$5:$J$44,9,FALSE)*HRYLD2!$F59</f>
        <v>11.369761048571029</v>
      </c>
      <c r="W59" s="44">
        <f>HRYLD1!W59*VLOOKUP(HRYLD2!W$4,'[1]INTERNAL PARAMETERS-1'!$B$5:$J$44,5,FALSE)*VLOOKUP(HRYLD2!W$4,'[1]INTERNAL PARAMETERS-1'!$B$5:$J$44,7,FALSE)*HRYLD2!$F59 + HRYLD1!W59*(1-VLOOKUP(HRYLD2!W$4,'[1]INTERNAL PARAMETERS-1'!$B$5:$J$44,5,FALSE))*VLOOKUP(HRYLD2!W$4,'[1]INTERNAL PARAMETERS-1'!$B$5:$J$44,9,FALSE)*HRYLD2!$F59</f>
        <v>0</v>
      </c>
      <c r="X59" s="44">
        <f>HRYLD1!X59*VLOOKUP(HRYLD2!X$4,'[1]INTERNAL PARAMETERS-1'!$B$5:$J$44,5,FALSE)*VLOOKUP(HRYLD2!X$4,'[1]INTERNAL PARAMETERS-1'!$B$5:$J$44,7,FALSE)*HRYLD2!$F59 + HRYLD1!X59*(1-VLOOKUP(HRYLD2!X$4,'[1]INTERNAL PARAMETERS-1'!$B$5:$J$44,5,FALSE))*VLOOKUP(HRYLD2!X$4,'[1]INTERNAL PARAMETERS-1'!$B$5:$J$44,9,FALSE)*HRYLD2!$F59</f>
        <v>0</v>
      </c>
      <c r="Y59" s="44">
        <f>HRYLD1!Y59*VLOOKUP(HRYLD2!Y$4,'[1]INTERNAL PARAMETERS-1'!$B$5:$J$44,5,FALSE)*VLOOKUP(HRYLD2!Y$4,'[1]INTERNAL PARAMETERS-1'!$B$5:$J$44,7,FALSE)*HRYLD2!$F59 + HRYLD1!Y59*(1-VLOOKUP(HRYLD2!Y$4,'[1]INTERNAL PARAMETERS-1'!$B$5:$J$44,5,FALSE))*VLOOKUP(HRYLD2!Y$4,'[1]INTERNAL PARAMETERS-1'!$B$5:$J$44,9,FALSE)*HRYLD2!$F59</f>
        <v>0</v>
      </c>
      <c r="Z59" s="44">
        <f>HRYLD1!Z59*VLOOKUP(HRYLD2!Z$4,'[1]INTERNAL PARAMETERS-1'!$B$5:$J$44,5,FALSE)*VLOOKUP(HRYLD2!Z$4,'[1]INTERNAL PARAMETERS-1'!$B$5:$J$44,7,FALSE)*HRYLD2!$F59 + HRYLD1!Z59*(1-VLOOKUP(HRYLD2!Z$4,'[1]INTERNAL PARAMETERS-1'!$B$5:$J$44,5,FALSE))*VLOOKUP(HRYLD2!Z$4,'[1]INTERNAL PARAMETERS-1'!$B$5:$J$44,9,FALSE)*HRYLD2!$F59</f>
        <v>0</v>
      </c>
      <c r="AA59" s="44">
        <f>HRYLD1!AA59*VLOOKUP(HRYLD2!AA$4,'[1]INTERNAL PARAMETERS-1'!$B$5:$J$44,5,FALSE)*VLOOKUP(HRYLD2!AA$4,'[1]INTERNAL PARAMETERS-1'!$B$5:$J$44,7,FALSE)*HRYLD2!$F59 + HRYLD1!AA59*(1-VLOOKUP(HRYLD2!AA$4,'[1]INTERNAL PARAMETERS-1'!$B$5:$J$44,5,FALSE))*VLOOKUP(HRYLD2!AA$4,'[1]INTERNAL PARAMETERS-1'!$B$5:$J$44,9,FALSE)*HRYLD2!$F59</f>
        <v>0</v>
      </c>
      <c r="AB59" s="44">
        <f>HRYLD1!AB59*VLOOKUP(HRYLD2!AB$4,'[1]INTERNAL PARAMETERS-1'!$B$5:$J$44,5,FALSE)*VLOOKUP(HRYLD2!AB$4,'[1]INTERNAL PARAMETERS-1'!$B$5:$J$44,7,FALSE)*HRYLD2!$F59 + HRYLD1!AB59*(1-VLOOKUP(HRYLD2!AB$4,'[1]INTERNAL PARAMETERS-1'!$B$5:$J$44,5,FALSE))*VLOOKUP(HRYLD2!AB$4,'[1]INTERNAL PARAMETERS-1'!$B$5:$J$44,9,FALSE)*HRYLD2!$F59</f>
        <v>0</v>
      </c>
      <c r="AC59" s="44">
        <f>HRYLD1!AC59*VLOOKUP(HRYLD2!AC$4,'[1]INTERNAL PARAMETERS-1'!$B$5:$J$44,5,FALSE)*VLOOKUP(HRYLD2!AC$4,'[1]INTERNAL PARAMETERS-1'!$B$5:$J$44,7,FALSE)*HRYLD2!$F59 + HRYLD1!AC59*(1-VLOOKUP(HRYLD2!AC$4,'[1]INTERNAL PARAMETERS-1'!$B$5:$J$44,5,FALSE))*VLOOKUP(HRYLD2!AC$4,'[1]INTERNAL PARAMETERS-1'!$B$5:$J$44,9,FALSE)*HRYLD2!$F59</f>
        <v>0</v>
      </c>
      <c r="AD59" s="44">
        <f>HRYLD1!AD59*VLOOKUP(HRYLD2!AD$4,'[1]INTERNAL PARAMETERS-1'!$B$5:$J$44,5,FALSE)*VLOOKUP(HRYLD2!AD$4,'[1]INTERNAL PARAMETERS-1'!$B$5:$J$44,7,FALSE)*HRYLD2!$F59 + HRYLD1!AD59*(1-VLOOKUP(HRYLD2!AD$4,'[1]INTERNAL PARAMETERS-1'!$B$5:$J$44,5,FALSE))*VLOOKUP(HRYLD2!AD$4,'[1]INTERNAL PARAMETERS-1'!$B$5:$J$44,9,FALSE)*HRYLD2!$F59</f>
        <v>0</v>
      </c>
      <c r="AE59" s="44">
        <f>HRYLD1!AE59*VLOOKUP(HRYLD2!AE$4,'[1]INTERNAL PARAMETERS-1'!$B$5:$J$44,5,FALSE)*VLOOKUP(HRYLD2!AE$4,'[1]INTERNAL PARAMETERS-1'!$B$5:$J$44,7,FALSE)*HRYLD2!$F59 + HRYLD1!AE59*(1-VLOOKUP(HRYLD2!AE$4,'[1]INTERNAL PARAMETERS-1'!$B$5:$J$44,5,FALSE))*VLOOKUP(HRYLD2!AE$4,'[1]INTERNAL PARAMETERS-1'!$B$5:$J$44,9,FALSE)*HRYLD2!$F59</f>
        <v>0</v>
      </c>
      <c r="AF59" s="44">
        <f>HRYLD1!AF59*VLOOKUP(HRYLD2!AF$4,'[1]INTERNAL PARAMETERS-1'!$B$5:$J$44,5,FALSE)*VLOOKUP(HRYLD2!AF$4,'[1]INTERNAL PARAMETERS-1'!$B$5:$J$44,7,FALSE)*HRYLD2!$F59 + HRYLD1!AF59*(1-VLOOKUP(HRYLD2!AF$4,'[1]INTERNAL PARAMETERS-1'!$B$5:$J$44,5,FALSE))*VLOOKUP(HRYLD2!AF$4,'[1]INTERNAL PARAMETERS-1'!$B$5:$J$44,9,FALSE)*HRYLD2!$F59</f>
        <v>0</v>
      </c>
      <c r="AG59" s="44">
        <f>HRYLD1!AG59*VLOOKUP(HRYLD2!AG$4,'[1]INTERNAL PARAMETERS-1'!$B$5:$J$44,5,FALSE)*VLOOKUP(HRYLD2!AG$4,'[1]INTERNAL PARAMETERS-1'!$B$5:$J$44,7,FALSE)*HRYLD2!$F59 + HRYLD1!AG59*(1-VLOOKUP(HRYLD2!AG$4,'[1]INTERNAL PARAMETERS-1'!$B$5:$J$44,5,FALSE))*VLOOKUP(HRYLD2!AG$4,'[1]INTERNAL PARAMETERS-1'!$B$5:$J$44,9,FALSE)*HRYLD2!$F59</f>
        <v>0</v>
      </c>
      <c r="AH59" s="44">
        <f>HRYLD1!AH59*VLOOKUP(HRYLD2!AH$4,'[1]INTERNAL PARAMETERS-1'!$B$5:$J$44,5,FALSE)*VLOOKUP(HRYLD2!AH$4,'[1]INTERNAL PARAMETERS-1'!$B$5:$J$44,7,FALSE)*HRYLD2!$F59 + HRYLD1!AH59*(1-VLOOKUP(HRYLD2!AH$4,'[1]INTERNAL PARAMETERS-1'!$B$5:$J$44,5,FALSE))*VLOOKUP(HRYLD2!AH$4,'[1]INTERNAL PARAMETERS-1'!$B$5:$J$44,9,FALSE)*HRYLD2!$F59</f>
        <v>0</v>
      </c>
      <c r="AI59" s="44">
        <f>HRYLD1!AI59*VLOOKUP(HRYLD2!AI$4,'[1]INTERNAL PARAMETERS-1'!$B$5:$J$44,5,FALSE)*VLOOKUP(HRYLD2!AI$4,'[1]INTERNAL PARAMETERS-1'!$B$5:$J$44,7,FALSE)*HRYLD2!$F59 + HRYLD1!AI59*(1-VLOOKUP(HRYLD2!AI$4,'[1]INTERNAL PARAMETERS-1'!$B$5:$J$44,5,FALSE))*VLOOKUP(HRYLD2!AI$4,'[1]INTERNAL PARAMETERS-1'!$B$5:$J$44,9,FALSE)*HRYLD2!$F59</f>
        <v>4.0439559836193337E-2</v>
      </c>
      <c r="AJ59" s="44">
        <f>HRYLD1!AJ59*VLOOKUP(HRYLD2!AJ$4,'[1]INTERNAL PARAMETERS-1'!$B$5:$J$44,5,FALSE)*VLOOKUP(HRYLD2!AJ$4,'[1]INTERNAL PARAMETERS-1'!$B$5:$J$44,7,FALSE)*HRYLD2!$F59 + HRYLD1!AJ59*(1-VLOOKUP(HRYLD2!AJ$4,'[1]INTERNAL PARAMETERS-1'!$B$5:$J$44,5,FALSE))*VLOOKUP(HRYLD2!AJ$4,'[1]INTERNAL PARAMETERS-1'!$B$5:$J$44,9,FALSE)*HRYLD2!$F59</f>
        <v>0</v>
      </c>
      <c r="AK59" s="44">
        <f>HRYLD1!AK59*VLOOKUP(HRYLD2!AK$4,'[1]INTERNAL PARAMETERS-1'!$B$5:$J$44,5,FALSE)*VLOOKUP(HRYLD2!AK$4,'[1]INTERNAL PARAMETERS-1'!$B$5:$J$44,7,FALSE)*HRYLD2!$F59 + HRYLD1!AK59*(1-VLOOKUP(HRYLD2!AK$4,'[1]INTERNAL PARAMETERS-1'!$B$5:$J$44,5,FALSE))*VLOOKUP(HRYLD2!AK$4,'[1]INTERNAL PARAMETERS-1'!$B$5:$J$44,9,FALSE)*HRYLD2!$F59</f>
        <v>0</v>
      </c>
      <c r="AL59" s="44">
        <f>HRYLD1!AL59*VLOOKUP(HRYLD2!AL$4,'[1]INTERNAL PARAMETERS-1'!$B$5:$J$44,5,FALSE)*VLOOKUP(HRYLD2!AL$4,'[1]INTERNAL PARAMETERS-1'!$B$5:$J$44,7,FALSE)*HRYLD2!$F59 + HRYLD1!AL59*(1-VLOOKUP(HRYLD2!AL$4,'[1]INTERNAL PARAMETERS-1'!$B$5:$J$44,5,FALSE))*VLOOKUP(HRYLD2!AL$4,'[1]INTERNAL PARAMETERS-1'!$B$5:$J$44,9,FALSE)*HRYLD2!$F59</f>
        <v>0</v>
      </c>
      <c r="AM59" s="44">
        <f>HRYLD1!AM59*VLOOKUP(HRYLD2!AM$4,'[1]INTERNAL PARAMETERS-1'!$B$5:$J$44,5,FALSE)*VLOOKUP(HRYLD2!AM$4,'[1]INTERNAL PARAMETERS-1'!$B$5:$J$44,7,FALSE)*HRYLD2!$F59 + HRYLD1!AM59*(1-VLOOKUP(HRYLD2!AM$4,'[1]INTERNAL PARAMETERS-1'!$B$5:$J$44,5,FALSE))*VLOOKUP(HRYLD2!AM$4,'[1]INTERNAL PARAMETERS-1'!$B$5:$J$44,9,FALSE)*HRYLD2!$F59</f>
        <v>0</v>
      </c>
      <c r="AN59" s="44">
        <f>HRYLD1!AN59*VLOOKUP(HRYLD2!AN$4,'[1]INTERNAL PARAMETERS-1'!$B$5:$J$44,5,FALSE)*VLOOKUP(HRYLD2!AN$4,'[1]INTERNAL PARAMETERS-1'!$B$5:$J$44,7,FALSE)*HRYLD2!$F59 + HRYLD1!AN59*(1-VLOOKUP(HRYLD2!AN$4,'[1]INTERNAL PARAMETERS-1'!$B$5:$J$44,5,FALSE))*VLOOKUP(HRYLD2!AN$4,'[1]INTERNAL PARAMETERS-1'!$B$5:$J$44,9,FALSE)*HRYLD2!$F59</f>
        <v>0</v>
      </c>
      <c r="AO59" s="44">
        <f>HRYLD1!AO59*VLOOKUP(HRYLD2!AO$4,'[1]INTERNAL PARAMETERS-1'!$B$5:$J$44,5,FALSE)*VLOOKUP(HRYLD2!AO$4,'[1]INTERNAL PARAMETERS-1'!$B$5:$J$44,7,FALSE)*HRYLD2!$F59 + HRYLD1!AO59*(1-VLOOKUP(HRYLD2!AO$4,'[1]INTERNAL PARAMETERS-1'!$B$5:$J$44,5,FALSE))*VLOOKUP(HRYLD2!AO$4,'[1]INTERNAL PARAMETERS-1'!$B$5:$J$44,9,FALSE)*HRYLD2!$F59</f>
        <v>0</v>
      </c>
      <c r="AP59" s="44">
        <f>HRYLD1!AP59*VLOOKUP(HRYLD2!AP$4,'[1]INTERNAL PARAMETERS-1'!$B$5:$J$44,5,FALSE)*VLOOKUP(HRYLD2!AP$4,'[1]INTERNAL PARAMETERS-1'!$B$5:$J$44,7,FALSE)*HRYLD2!$F59 + HRYLD1!AP59*(1-VLOOKUP(HRYLD2!AP$4,'[1]INTERNAL PARAMETERS-1'!$B$5:$J$44,5,FALSE))*VLOOKUP(HRYLD2!AP$4,'[1]INTERNAL PARAMETERS-1'!$B$5:$J$44,9,FALSE)*HRYLD2!$F59</f>
        <v>0</v>
      </c>
      <c r="AQ59" s="44">
        <f>HRYLD1!AQ59*VLOOKUP(HRYLD2!AQ$4,'[1]INTERNAL PARAMETERS-1'!$B$5:$J$44,5,FALSE)*VLOOKUP(HRYLD2!AQ$4,'[1]INTERNAL PARAMETERS-1'!$B$5:$J$44,7,FALSE)*HRYLD2!$F59 + HRYLD1!AQ59*(1-VLOOKUP(HRYLD2!AQ$4,'[1]INTERNAL PARAMETERS-1'!$B$5:$J$44,5,FALSE))*VLOOKUP(HRYLD2!AQ$4,'[1]INTERNAL PARAMETERS-1'!$B$5:$J$44,9,FALSE)*HRYLD2!$F59</f>
        <v>0</v>
      </c>
      <c r="AR59" s="44">
        <f>HRYLD1!AR59*VLOOKUP(HRYLD2!AR$4,'[1]INTERNAL PARAMETERS-1'!$B$5:$J$44,5,FALSE)*VLOOKUP(HRYLD2!AR$4,'[1]INTERNAL PARAMETERS-1'!$B$5:$J$44,7,FALSE)*HRYLD2!$F59 + HRYLD1!AR59*(1-VLOOKUP(HRYLD2!AR$4,'[1]INTERNAL PARAMETERS-1'!$B$5:$J$44,5,FALSE))*VLOOKUP(HRYLD2!AR$4,'[1]INTERNAL PARAMETERS-1'!$B$5:$J$44,9,FALSE)*HRYLD2!$F59</f>
        <v>0</v>
      </c>
      <c r="AS59" s="44">
        <f>HRYLD1!AS59*VLOOKUP(HRYLD2!AS$4,'[1]INTERNAL PARAMETERS-1'!$B$5:$J$44,5,FALSE)*VLOOKUP(HRYLD2!AS$4,'[1]INTERNAL PARAMETERS-1'!$B$5:$J$44,7,FALSE)*HRYLD2!$F59 + HRYLD1!AS59*(1-VLOOKUP(HRYLD2!AS$4,'[1]INTERNAL PARAMETERS-1'!$B$5:$J$44,5,FALSE))*VLOOKUP(HRYLD2!AS$4,'[1]INTERNAL PARAMETERS-1'!$B$5:$J$44,9,FALSE)*HRYLD2!$F59</f>
        <v>0</v>
      </c>
      <c r="AT59" s="43">
        <f>HRYLD1!AT59*VLOOKUP(HRYLD2!AT$4,'[1]INTERNAL PARAMETERS-1'!$B$5:$J$44,5,FALSE)*VLOOKUP(HRYLD2!AT$4,'[1]INTERNAL PARAMETERS-1'!$B$5:$J$44,7,FALSE)*HRYLD2!$F59 + HRYLD1!AT59*(1-VLOOKUP(HRYLD2!AT$4,'[1]INTERNAL PARAMETERS-1'!$B$5:$J$44,5,FALSE))*VLOOKUP(HRYLD2!AT$4,'[1]INTERNAL PARAMETERS-1'!$B$5:$J$44,9,FALSE)*HRYLD2!$F59</f>
        <v>0</v>
      </c>
      <c r="AU59" s="45">
        <f>HRYLD1!AU59*VLOOKUP(HRYLD2!AU$4,'[1]INTERNAL PARAMETERS-1'!$B$5:$J$44,5,FALSE)*VLOOKUP(HRYLD2!AU$4,'[1]INTERNAL PARAMETERS-1'!$B$5:$J$44,6,FALSE)*VLOOKUP(HRYLD2!AU$4,'[1]INTERNAL PARAMETERS-1'!$B$5:$J$44,3,FALSE) + HRYLD1!AU59*(1-VLOOKUP(HRYLD2!AU$4,'[1]INTERNAL PARAMETERS-1'!$B$5:$J$44,5,FALSE))*VLOOKUP(HRYLD2!AU$4,'[1]INTERNAL PARAMETERS-1'!$B$5:$J$44,8,FALSE)*VLOOKUP(HRYLD2!AU$4,'[1]INTERNAL PARAMETERS-1'!$B$5:$J$44,3,FALSE)</f>
        <v>0</v>
      </c>
      <c r="AV59" s="44">
        <f>HRYLD1!AV59*VLOOKUP(HRYLD2!AV$4,'[1]INTERNAL PARAMETERS-1'!$B$5:$J$44,5,FALSE)*VLOOKUP(HRYLD2!AV$4,'[1]INTERNAL PARAMETERS-1'!$B$5:$J$44,6,FALSE)*VLOOKUP(HRYLD2!AV$4,'[1]INTERNAL PARAMETERS-1'!$B$5:$J$44,3,FALSE) + HRYLD1!AV59*(1-VLOOKUP(HRYLD2!AV$4,'[1]INTERNAL PARAMETERS-1'!$B$5:$J$44,5,FALSE))*VLOOKUP(HRYLD2!AV$4,'[1]INTERNAL PARAMETERS-1'!$B$5:$J$44,8,FALSE)*VLOOKUP(HRYLD2!AV$4,'[1]INTERNAL PARAMETERS-1'!$B$5:$J$44,3,FALSE)</f>
        <v>0</v>
      </c>
      <c r="AW59" s="44">
        <f>HRYLD1!AW59*VLOOKUP(HRYLD2!AW$4,'[1]INTERNAL PARAMETERS-1'!$B$5:$J$44,5,FALSE)*VLOOKUP(HRYLD2!AW$4,'[1]INTERNAL PARAMETERS-1'!$B$5:$J$44,6,FALSE)*VLOOKUP(HRYLD2!AW$4,'[1]INTERNAL PARAMETERS-1'!$B$5:$J$44,3,FALSE) + HRYLD1!AW59*(1-VLOOKUP(HRYLD2!AW$4,'[1]INTERNAL PARAMETERS-1'!$B$5:$J$44,5,FALSE))*VLOOKUP(HRYLD2!AW$4,'[1]INTERNAL PARAMETERS-1'!$B$5:$J$44,8,FALSE)*VLOOKUP(HRYLD2!AW$4,'[1]INTERNAL PARAMETERS-1'!$B$5:$J$44,3,FALSE)</f>
        <v>0.71827525281228022</v>
      </c>
      <c r="AX59" s="44">
        <f>HRYLD1!AX59*VLOOKUP(HRYLD2!AX$4,'[1]INTERNAL PARAMETERS-1'!$B$5:$J$44,5,FALSE)*VLOOKUP(HRYLD2!AX$4,'[1]INTERNAL PARAMETERS-1'!$B$5:$J$44,6,FALSE)*VLOOKUP(HRYLD2!AX$4,'[1]INTERNAL PARAMETERS-1'!$B$5:$J$44,3,FALSE) + HRYLD1!AX59*(1-VLOOKUP(HRYLD2!AX$4,'[1]INTERNAL PARAMETERS-1'!$B$5:$J$44,5,FALSE))*VLOOKUP(HRYLD2!AX$4,'[1]INTERNAL PARAMETERS-1'!$B$5:$J$44,8,FALSE)*VLOOKUP(HRYLD2!AX$4,'[1]INTERNAL PARAMETERS-1'!$B$5:$J$44,3,FALSE)</f>
        <v>0</v>
      </c>
      <c r="AY59" s="44">
        <f>HRYLD1!AY59*VLOOKUP(HRYLD2!AY$4,'[1]INTERNAL PARAMETERS-1'!$B$5:$J$44,5,FALSE)*VLOOKUP(HRYLD2!AY$4,'[1]INTERNAL PARAMETERS-1'!$B$5:$J$44,6,FALSE)*VLOOKUP(HRYLD2!AY$4,'[1]INTERNAL PARAMETERS-1'!$B$5:$J$44,3,FALSE) + HRYLD1!AY59*(1-VLOOKUP(HRYLD2!AY$4,'[1]INTERNAL PARAMETERS-1'!$B$5:$J$44,5,FALSE))*VLOOKUP(HRYLD2!AY$4,'[1]INTERNAL PARAMETERS-1'!$B$5:$J$44,8,FALSE)*VLOOKUP(HRYLD2!AY$4,'[1]INTERNAL PARAMETERS-1'!$B$5:$J$44,3,FALSE)</f>
        <v>0</v>
      </c>
      <c r="AZ59" s="44">
        <f>HRYLD1!AZ59*VLOOKUP(HRYLD2!AZ$4,'[1]INTERNAL PARAMETERS-1'!$B$5:$J$44,5,FALSE)*VLOOKUP(HRYLD2!AZ$4,'[1]INTERNAL PARAMETERS-1'!$B$5:$J$44,6,FALSE)*VLOOKUP(HRYLD2!AZ$4,'[1]INTERNAL PARAMETERS-1'!$B$5:$J$44,3,FALSE) + HRYLD1!AZ59*(1-VLOOKUP(HRYLD2!AZ$4,'[1]INTERNAL PARAMETERS-1'!$B$5:$J$44,5,FALSE))*VLOOKUP(HRYLD2!AZ$4,'[1]INTERNAL PARAMETERS-1'!$B$5:$J$44,8,FALSE)*VLOOKUP(HRYLD2!AZ$4,'[1]INTERNAL PARAMETERS-1'!$B$5:$J$44,3,FALSE)</f>
        <v>0</v>
      </c>
      <c r="BA59" s="44">
        <f>HRYLD1!BA59*VLOOKUP(HRYLD2!BA$4,'[1]INTERNAL PARAMETERS-1'!$B$5:$J$44,5,FALSE)*VLOOKUP(HRYLD2!BA$4,'[1]INTERNAL PARAMETERS-1'!$B$5:$J$44,6,FALSE)*VLOOKUP(HRYLD2!BA$4,'[1]INTERNAL PARAMETERS-1'!$B$5:$J$44,3,FALSE) + HRYLD1!BA59*(1-VLOOKUP(HRYLD2!BA$4,'[1]INTERNAL PARAMETERS-1'!$B$5:$J$44,5,FALSE))*VLOOKUP(HRYLD2!BA$4,'[1]INTERNAL PARAMETERS-1'!$B$5:$J$44,8,FALSE)*VLOOKUP(HRYLD2!BA$4,'[1]INTERNAL PARAMETERS-1'!$B$5:$J$44,3,FALSE)</f>
        <v>7.8141558609837181E-2</v>
      </c>
      <c r="BB59" s="44">
        <f>HRYLD1!BB59*VLOOKUP(HRYLD2!BB$4,'[1]INTERNAL PARAMETERS-1'!$B$5:$J$44,5,FALSE)*VLOOKUP(HRYLD2!BB$4,'[1]INTERNAL PARAMETERS-1'!$B$5:$J$44,6,FALSE)*VLOOKUP(HRYLD2!BB$4,'[1]INTERNAL PARAMETERS-1'!$B$5:$J$44,3,FALSE) + HRYLD1!BB59*(1-VLOOKUP(HRYLD2!BB$4,'[1]INTERNAL PARAMETERS-1'!$B$5:$J$44,5,FALSE))*VLOOKUP(HRYLD2!BB$4,'[1]INTERNAL PARAMETERS-1'!$B$5:$J$44,8,FALSE)*VLOOKUP(HRYLD2!BB$4,'[1]INTERNAL PARAMETERS-1'!$B$5:$J$44,3,FALSE)</f>
        <v>0.28296022011433769</v>
      </c>
      <c r="BC59" s="44">
        <f>HRYLD1!BC59*VLOOKUP(HRYLD2!BC$4,'[1]INTERNAL PARAMETERS-1'!$B$5:$J$44,5,FALSE)*VLOOKUP(HRYLD2!BC$4,'[1]INTERNAL PARAMETERS-1'!$B$5:$J$44,6,FALSE)*VLOOKUP(HRYLD2!BC$4,'[1]INTERNAL PARAMETERS-1'!$B$5:$J$44,3,FALSE) + HRYLD1!BC59*(1-VLOOKUP(HRYLD2!BC$4,'[1]INTERNAL PARAMETERS-1'!$B$5:$J$44,5,FALSE))*VLOOKUP(HRYLD2!BC$4,'[1]INTERNAL PARAMETERS-1'!$B$5:$J$44,8,FALSE)*VLOOKUP(HRYLD2!BC$4,'[1]INTERNAL PARAMETERS-1'!$B$5:$J$44,3,FALSE)</f>
        <v>5.363124828628936E-2</v>
      </c>
      <c r="BD59" s="44">
        <f>HRYLD1!BD59*VLOOKUP(HRYLD2!BD$4,'[1]INTERNAL PARAMETERS-1'!$B$5:$J$44,5,FALSE)*VLOOKUP(HRYLD2!BD$4,'[1]INTERNAL PARAMETERS-1'!$B$5:$J$44,6,FALSE)*VLOOKUP(HRYLD2!BD$4,'[1]INTERNAL PARAMETERS-1'!$B$5:$J$44,3,FALSE) + HRYLD1!BD59*(1-VLOOKUP(HRYLD2!BD$4,'[1]INTERNAL PARAMETERS-1'!$B$5:$J$44,5,FALSE))*VLOOKUP(HRYLD2!BD$4,'[1]INTERNAL PARAMETERS-1'!$B$5:$J$44,8,FALSE)*VLOOKUP(HRYLD2!BD$4,'[1]INTERNAL PARAMETERS-1'!$B$5:$J$44,3,FALSE)</f>
        <v>8.6405840898289371E-2</v>
      </c>
      <c r="BE59" s="44">
        <f>HRYLD1!BE59*VLOOKUP(HRYLD2!BE$4,'[1]INTERNAL PARAMETERS-1'!$B$5:$J$44,5,FALSE)*VLOOKUP(HRYLD2!BE$4,'[1]INTERNAL PARAMETERS-1'!$B$5:$J$44,6,FALSE)*VLOOKUP(HRYLD2!BE$4,'[1]INTERNAL PARAMETERS-1'!$B$5:$J$44,3,FALSE) + HRYLD1!BE59*(1-VLOOKUP(HRYLD2!BE$4,'[1]INTERNAL PARAMETERS-1'!$B$5:$J$44,5,FALSE))*VLOOKUP(HRYLD2!BE$4,'[1]INTERNAL PARAMETERS-1'!$B$5:$J$44,8,FALSE)*VLOOKUP(HRYLD2!BE$4,'[1]INTERNAL PARAMETERS-1'!$B$5:$J$44,3,FALSE)</f>
        <v>6.6857117375176911E-2</v>
      </c>
      <c r="BF59" s="44">
        <f>HRYLD1!BF59*VLOOKUP(HRYLD2!BF$4,'[1]INTERNAL PARAMETERS-1'!$B$5:$J$44,5,FALSE)*VLOOKUP(HRYLD2!BF$4,'[1]INTERNAL PARAMETERS-1'!$B$5:$J$44,6,FALSE)*VLOOKUP(HRYLD2!BF$4,'[1]INTERNAL PARAMETERS-1'!$B$5:$J$44,3,FALSE) + HRYLD1!BF59*(1-VLOOKUP(HRYLD2!BF$4,'[1]INTERNAL PARAMETERS-1'!$B$5:$J$44,5,FALSE))*VLOOKUP(HRYLD2!BF$4,'[1]INTERNAL PARAMETERS-1'!$B$5:$J$44,8,FALSE)*VLOOKUP(HRYLD2!BF$4,'[1]INTERNAL PARAMETERS-1'!$B$5:$J$44,3,FALSE)</f>
        <v>0</v>
      </c>
      <c r="BG59" s="44">
        <f>HRYLD1!BG59*VLOOKUP(HRYLD2!BG$4,'[1]INTERNAL PARAMETERS-1'!$B$5:$J$44,5,FALSE)*VLOOKUP(HRYLD2!BG$4,'[1]INTERNAL PARAMETERS-1'!$B$5:$J$44,6,FALSE)*VLOOKUP(HRYLD2!BG$4,'[1]INTERNAL PARAMETERS-1'!$B$5:$J$44,3,FALSE) + HRYLD1!BG59*(1-VLOOKUP(HRYLD2!BG$4,'[1]INTERNAL PARAMETERS-1'!$B$5:$J$44,5,FALSE))*VLOOKUP(HRYLD2!BG$4,'[1]INTERNAL PARAMETERS-1'!$B$5:$J$44,8,FALSE)*VLOOKUP(HRYLD2!BG$4,'[1]INTERNAL PARAMETERS-1'!$B$5:$J$44,3,FALSE)</f>
        <v>0.35834579617881418</v>
      </c>
      <c r="BH59" s="44">
        <f>HRYLD1!BH59*VLOOKUP(HRYLD2!BH$4,'[1]INTERNAL PARAMETERS-1'!$B$5:$J$44,5,FALSE)*VLOOKUP(HRYLD2!BH$4,'[1]INTERNAL PARAMETERS-1'!$B$5:$J$44,6,FALSE)*VLOOKUP(HRYLD2!BH$4,'[1]INTERNAL PARAMETERS-1'!$B$5:$J$44,3,FALSE) + HRYLD1!BH59*(1-VLOOKUP(HRYLD2!BH$4,'[1]INTERNAL PARAMETERS-1'!$B$5:$J$44,5,FALSE))*VLOOKUP(HRYLD2!BH$4,'[1]INTERNAL PARAMETERS-1'!$B$5:$J$44,8,FALSE)*VLOOKUP(HRYLD2!BH$4,'[1]INTERNAL PARAMETERS-1'!$B$5:$J$44,3,FALSE)</f>
        <v>8.8611466927829134E-4</v>
      </c>
      <c r="BI59" s="44">
        <f>HRYLD1!BI59*VLOOKUP(HRYLD2!BI$4,'[1]INTERNAL PARAMETERS-1'!$B$5:$J$44,5,FALSE)*VLOOKUP(HRYLD2!BI$4,'[1]INTERNAL PARAMETERS-1'!$B$5:$J$44,6,FALSE)*VLOOKUP(HRYLD2!BI$4,'[1]INTERNAL PARAMETERS-1'!$B$5:$J$44,3,FALSE) + HRYLD1!BI59*(1-VLOOKUP(HRYLD2!BI$4,'[1]INTERNAL PARAMETERS-1'!$B$5:$J$44,5,FALSE))*VLOOKUP(HRYLD2!BI$4,'[1]INTERNAL PARAMETERS-1'!$B$5:$J$44,8,FALSE)*VLOOKUP(HRYLD2!BI$4,'[1]INTERNAL PARAMETERS-1'!$B$5:$J$44,3,FALSE)</f>
        <v>0</v>
      </c>
      <c r="BJ59" s="44">
        <f>HRYLD1!BJ59*VLOOKUP(HRYLD2!BJ$4,'[1]INTERNAL PARAMETERS-1'!$B$5:$J$44,5,FALSE)*VLOOKUP(HRYLD2!BJ$4,'[1]INTERNAL PARAMETERS-1'!$B$5:$J$44,6,FALSE)*VLOOKUP(HRYLD2!BJ$4,'[1]INTERNAL PARAMETERS-1'!$B$5:$J$44,3,FALSE) + HRYLD1!BJ59*(1-VLOOKUP(HRYLD2!BJ$4,'[1]INTERNAL PARAMETERS-1'!$B$5:$J$44,5,FALSE))*VLOOKUP(HRYLD2!BJ$4,'[1]INTERNAL PARAMETERS-1'!$B$5:$J$44,8,FALSE)*VLOOKUP(HRYLD2!BJ$4,'[1]INTERNAL PARAMETERS-1'!$B$5:$J$44,3,FALSE)</f>
        <v>8.0923219559942555E-2</v>
      </c>
      <c r="BK59" s="44">
        <f>HRYLD1!BK59*VLOOKUP(HRYLD2!BK$4,'[1]INTERNAL PARAMETERS-1'!$B$5:$J$44,5,FALSE)*VLOOKUP(HRYLD2!BK$4,'[1]INTERNAL PARAMETERS-1'!$B$5:$J$44,6,FALSE)*VLOOKUP(HRYLD2!BK$4,'[1]INTERNAL PARAMETERS-1'!$B$5:$J$44,3,FALSE) + HRYLD1!BK59*(1-VLOOKUP(HRYLD2!BK$4,'[1]INTERNAL PARAMETERS-1'!$B$5:$J$44,5,FALSE))*VLOOKUP(HRYLD2!BK$4,'[1]INTERNAL PARAMETERS-1'!$B$5:$J$44,8,FALSE)*VLOOKUP(HRYLD2!BK$4,'[1]INTERNAL PARAMETERS-1'!$B$5:$J$44,3,FALSE)</f>
        <v>2.4013170240885416E-2</v>
      </c>
      <c r="BL59" s="44">
        <f>HRYLD1!BL59*VLOOKUP(HRYLD2!BL$4,'[1]INTERNAL PARAMETERS-1'!$B$5:$J$44,5,FALSE)*VLOOKUP(HRYLD2!BL$4,'[1]INTERNAL PARAMETERS-1'!$B$5:$J$44,6,FALSE)*VLOOKUP(HRYLD2!BL$4,'[1]INTERNAL PARAMETERS-1'!$B$5:$J$44,3,FALSE) + HRYLD1!BL59*(1-VLOOKUP(HRYLD2!BL$4,'[1]INTERNAL PARAMETERS-1'!$B$5:$J$44,5,FALSE))*VLOOKUP(HRYLD2!BL$4,'[1]INTERNAL PARAMETERS-1'!$B$5:$J$44,8,FALSE)*VLOOKUP(HRYLD2!BL$4,'[1]INTERNAL PARAMETERS-1'!$B$5:$J$44,3,FALSE)</f>
        <v>7.3727433586519946E-3</v>
      </c>
      <c r="BM59" s="44">
        <f>HRYLD1!BM59*VLOOKUP(HRYLD2!BM$4,'[1]INTERNAL PARAMETERS-1'!$B$5:$J$44,5,FALSE)*VLOOKUP(HRYLD2!BM$4,'[1]INTERNAL PARAMETERS-1'!$B$5:$J$44,6,FALSE)*VLOOKUP(HRYLD2!BM$4,'[1]INTERNAL PARAMETERS-1'!$B$5:$J$44,3,FALSE) + HRYLD1!BM59*(1-VLOOKUP(HRYLD2!BM$4,'[1]INTERNAL PARAMETERS-1'!$B$5:$J$44,5,FALSE))*VLOOKUP(HRYLD2!BM$4,'[1]INTERNAL PARAMETERS-1'!$B$5:$J$44,8,FALSE)*VLOOKUP(HRYLD2!BM$4,'[1]INTERNAL PARAMETERS-1'!$B$5:$J$44,3,FALSE)</f>
        <v>0</v>
      </c>
      <c r="BN59" s="44">
        <f>HRYLD1!BN59*VLOOKUP(HRYLD2!BN$4,'[1]INTERNAL PARAMETERS-1'!$B$5:$J$44,5,FALSE)*VLOOKUP(HRYLD2!BN$4,'[1]INTERNAL PARAMETERS-1'!$B$5:$J$44,6,FALSE)*VLOOKUP(HRYLD2!BN$4,'[1]INTERNAL PARAMETERS-1'!$B$5:$J$44,3,FALSE) + HRYLD1!BN59*(1-VLOOKUP(HRYLD2!BN$4,'[1]INTERNAL PARAMETERS-1'!$B$5:$J$44,5,FALSE))*VLOOKUP(HRYLD2!BN$4,'[1]INTERNAL PARAMETERS-1'!$B$5:$J$44,8,FALSE)*VLOOKUP(HRYLD2!BN$4,'[1]INTERNAL PARAMETERS-1'!$B$5:$J$44,3,FALSE)</f>
        <v>6.3915398790805669E-2</v>
      </c>
      <c r="BO59" s="44">
        <f>HRYLD1!BO59*VLOOKUP(HRYLD2!BO$4,'[1]INTERNAL PARAMETERS-1'!$B$5:$J$44,5,FALSE)*VLOOKUP(HRYLD2!BO$4,'[1]INTERNAL PARAMETERS-1'!$B$5:$J$44,6,FALSE)*VLOOKUP(HRYLD2!BO$4,'[1]INTERNAL PARAMETERS-1'!$B$5:$J$44,3,FALSE) + HRYLD1!BO59*(1-VLOOKUP(HRYLD2!BO$4,'[1]INTERNAL PARAMETERS-1'!$B$5:$J$44,5,FALSE))*VLOOKUP(HRYLD2!BO$4,'[1]INTERNAL PARAMETERS-1'!$B$5:$J$44,8,FALSE)*VLOOKUP(HRYLD2!BO$4,'[1]INTERNAL PARAMETERS-1'!$B$5:$J$44,3,FALSE)</f>
        <v>2.1230364754562751E-2</v>
      </c>
      <c r="BP59" s="44">
        <f>HRYLD1!BP59*VLOOKUP(HRYLD2!BP$4,'[1]INTERNAL PARAMETERS-1'!$B$5:$J$44,5,FALSE)*VLOOKUP(HRYLD2!BP$4,'[1]INTERNAL PARAMETERS-1'!$B$5:$J$44,6,FALSE)*VLOOKUP(HRYLD2!BP$4,'[1]INTERNAL PARAMETERS-1'!$B$5:$J$44,3,FALSE) + HRYLD1!BP59*(1-VLOOKUP(HRYLD2!BP$4,'[1]INTERNAL PARAMETERS-1'!$B$5:$J$44,5,FALSE))*VLOOKUP(HRYLD2!BP$4,'[1]INTERNAL PARAMETERS-1'!$B$5:$J$44,8,FALSE)*VLOOKUP(HRYLD2!BP$4,'[1]INTERNAL PARAMETERS-1'!$B$5:$J$44,3,FALSE)</f>
        <v>1.1291430782162028E-3</v>
      </c>
      <c r="BQ59" s="44">
        <f>HRYLD1!BQ59*VLOOKUP(HRYLD2!BQ$4,'[1]INTERNAL PARAMETERS-1'!$B$5:$J$44,5,FALSE)*VLOOKUP(HRYLD2!BQ$4,'[1]INTERNAL PARAMETERS-1'!$B$5:$J$44,6,FALSE)*VLOOKUP(HRYLD2!BQ$4,'[1]INTERNAL PARAMETERS-1'!$B$5:$J$44,3,FALSE) + HRYLD1!BQ59*(1-VLOOKUP(HRYLD2!BQ$4,'[1]INTERNAL PARAMETERS-1'!$B$5:$J$44,5,FALSE))*VLOOKUP(HRYLD2!BQ$4,'[1]INTERNAL PARAMETERS-1'!$B$5:$J$44,8,FALSE)*VLOOKUP(HRYLD2!BQ$4,'[1]INTERNAL PARAMETERS-1'!$B$5:$J$44,3,FALSE)</f>
        <v>9.4980244955644708E-2</v>
      </c>
      <c r="BR59" s="44">
        <f>HRYLD1!BR59*VLOOKUP(HRYLD2!BR$4,'[1]INTERNAL PARAMETERS-1'!$B$5:$J$44,5,FALSE)*VLOOKUP(HRYLD2!BR$4,'[1]INTERNAL PARAMETERS-1'!$B$5:$J$44,6,FALSE)*VLOOKUP(HRYLD2!BR$4,'[1]INTERNAL PARAMETERS-1'!$B$5:$J$44,3,FALSE) + HRYLD1!BR59*(1-VLOOKUP(HRYLD2!BR$4,'[1]INTERNAL PARAMETERS-1'!$B$5:$J$44,5,FALSE))*VLOOKUP(HRYLD2!BR$4,'[1]INTERNAL PARAMETERS-1'!$B$5:$J$44,8,FALSE)*VLOOKUP(HRYLD2!BR$4,'[1]INTERNAL PARAMETERS-1'!$B$5:$J$44,3,FALSE)</f>
        <v>1.6151624125068781E-3</v>
      </c>
      <c r="BS59" s="44">
        <f>HRYLD1!BS59*VLOOKUP(HRYLD2!BS$4,'[1]INTERNAL PARAMETERS-1'!$B$5:$J$44,5,FALSE)*VLOOKUP(HRYLD2!BS$4,'[1]INTERNAL PARAMETERS-1'!$B$5:$J$44,6,FALSE)*VLOOKUP(HRYLD2!BS$4,'[1]INTERNAL PARAMETERS-1'!$B$5:$J$44,3,FALSE) + HRYLD1!BS59*(1-VLOOKUP(HRYLD2!BS$4,'[1]INTERNAL PARAMETERS-1'!$B$5:$J$44,5,FALSE))*VLOOKUP(HRYLD2!BS$4,'[1]INTERNAL PARAMETERS-1'!$B$5:$J$44,8,FALSE)*VLOOKUP(HRYLD2!BS$4,'[1]INTERNAL PARAMETERS-1'!$B$5:$J$44,3,FALSE)</f>
        <v>4.805635625020465E-4</v>
      </c>
      <c r="BT59" s="44">
        <f>HRYLD1!BT59*VLOOKUP(HRYLD2!BT$4,'[1]INTERNAL PARAMETERS-1'!$B$5:$J$44,5,FALSE)*VLOOKUP(HRYLD2!BT$4,'[1]INTERNAL PARAMETERS-1'!$B$5:$J$44,6,FALSE)*VLOOKUP(HRYLD2!BT$4,'[1]INTERNAL PARAMETERS-1'!$B$5:$J$44,3,FALSE) + HRYLD1!BT59*(1-VLOOKUP(HRYLD2!BT$4,'[1]INTERNAL PARAMETERS-1'!$B$5:$J$44,5,FALSE))*VLOOKUP(HRYLD2!BT$4,'[1]INTERNAL PARAMETERS-1'!$B$5:$J$44,8,FALSE)*VLOOKUP(HRYLD2!BT$4,'[1]INTERNAL PARAMETERS-1'!$B$5:$J$44,3,FALSE)</f>
        <v>0</v>
      </c>
      <c r="BU59" s="44">
        <f>HRYLD1!BU59*VLOOKUP(HRYLD2!BU$4,'[1]INTERNAL PARAMETERS-1'!$B$5:$J$44,5,FALSE)*VLOOKUP(HRYLD2!BU$4,'[1]INTERNAL PARAMETERS-1'!$B$5:$J$44,6,FALSE)*VLOOKUP(HRYLD2!BU$4,'[1]INTERNAL PARAMETERS-1'!$B$5:$J$44,3,FALSE) + HRYLD1!BU59*(1-VLOOKUP(HRYLD2!BU$4,'[1]INTERNAL PARAMETERS-1'!$B$5:$J$44,5,FALSE))*VLOOKUP(HRYLD2!BU$4,'[1]INTERNAL PARAMETERS-1'!$B$5:$J$44,8,FALSE)*VLOOKUP(HRYLD2!BU$4,'[1]INTERNAL PARAMETERS-1'!$B$5:$J$44,3,FALSE)</f>
        <v>0</v>
      </c>
      <c r="BV59" s="44">
        <f>HRYLD1!BV59*VLOOKUP(HRYLD2!BV$4,'[1]INTERNAL PARAMETERS-1'!$B$5:$J$44,5,FALSE)*VLOOKUP(HRYLD2!BV$4,'[1]INTERNAL PARAMETERS-1'!$B$5:$J$44,6,FALSE)*VLOOKUP(HRYLD2!BV$4,'[1]INTERNAL PARAMETERS-1'!$B$5:$J$44,3,FALSE) + HRYLD1!BV59*(1-VLOOKUP(HRYLD2!BV$4,'[1]INTERNAL PARAMETERS-1'!$B$5:$J$44,5,FALSE))*VLOOKUP(HRYLD2!BV$4,'[1]INTERNAL PARAMETERS-1'!$B$5:$J$44,8,FALSE)*VLOOKUP(HRYLD2!BV$4,'[1]INTERNAL PARAMETERS-1'!$B$5:$J$44,3,FALSE)</f>
        <v>0</v>
      </c>
      <c r="BW59" s="44">
        <f>HRYLD1!BW59*VLOOKUP(HRYLD2!BW$4,'[1]INTERNAL PARAMETERS-1'!$B$5:$J$44,5,FALSE)*VLOOKUP(HRYLD2!BW$4,'[1]INTERNAL PARAMETERS-1'!$B$5:$J$44,6,FALSE)*VLOOKUP(HRYLD2!BW$4,'[1]INTERNAL PARAMETERS-1'!$B$5:$J$44,3,FALSE) + HRYLD1!BW59*(1-VLOOKUP(HRYLD2!BW$4,'[1]INTERNAL PARAMETERS-1'!$B$5:$J$44,5,FALSE))*VLOOKUP(HRYLD2!BW$4,'[1]INTERNAL PARAMETERS-1'!$B$5:$J$44,8,FALSE)*VLOOKUP(HRYLD2!BW$4,'[1]INTERNAL PARAMETERS-1'!$B$5:$J$44,3,FALSE)</f>
        <v>0</v>
      </c>
      <c r="BX59" s="44">
        <f>HRYLD1!BX59*VLOOKUP(HRYLD2!BX$4,'[1]INTERNAL PARAMETERS-1'!$B$5:$J$44,5,FALSE)*VLOOKUP(HRYLD2!BX$4,'[1]INTERNAL PARAMETERS-1'!$B$5:$J$44,6,FALSE)*VLOOKUP(HRYLD2!BX$4,'[1]INTERNAL PARAMETERS-1'!$B$5:$J$44,3,FALSE) + HRYLD1!BX59*(1-VLOOKUP(HRYLD2!BX$4,'[1]INTERNAL PARAMETERS-1'!$B$5:$J$44,5,FALSE))*VLOOKUP(HRYLD2!BX$4,'[1]INTERNAL PARAMETERS-1'!$B$5:$J$44,8,FALSE)*VLOOKUP(HRYLD2!BX$4,'[1]INTERNAL PARAMETERS-1'!$B$5:$J$44,3,FALSE)</f>
        <v>0</v>
      </c>
      <c r="BY59" s="44">
        <f>HRYLD1!BY59*VLOOKUP(HRYLD2!BY$4,'[1]INTERNAL PARAMETERS-1'!$B$5:$J$44,5,FALSE)*VLOOKUP(HRYLD2!BY$4,'[1]INTERNAL PARAMETERS-1'!$B$5:$J$44,6,FALSE)*VLOOKUP(HRYLD2!BY$4,'[1]INTERNAL PARAMETERS-1'!$B$5:$J$44,3,FALSE) + HRYLD1!BY59*(1-VLOOKUP(HRYLD2!BY$4,'[1]INTERNAL PARAMETERS-1'!$B$5:$J$44,5,FALSE))*VLOOKUP(HRYLD2!BY$4,'[1]INTERNAL PARAMETERS-1'!$B$5:$J$44,8,FALSE)*VLOOKUP(HRYLD2!BY$4,'[1]INTERNAL PARAMETERS-1'!$B$5:$J$44,3,FALSE)</f>
        <v>0</v>
      </c>
      <c r="BZ59" s="44">
        <f>HRYLD1!BZ59*VLOOKUP(HRYLD2!BZ$4,'[1]INTERNAL PARAMETERS-1'!$B$5:$J$44,5,FALSE)*VLOOKUP(HRYLD2!BZ$4,'[1]INTERNAL PARAMETERS-1'!$B$5:$J$44,6,FALSE)*VLOOKUP(HRYLD2!BZ$4,'[1]INTERNAL PARAMETERS-1'!$B$5:$J$44,3,FALSE) + HRYLD1!BZ59*(1-VLOOKUP(HRYLD2!BZ$4,'[1]INTERNAL PARAMETERS-1'!$B$5:$J$44,5,FALSE))*VLOOKUP(HRYLD2!BZ$4,'[1]INTERNAL PARAMETERS-1'!$B$5:$J$44,8,FALSE)*VLOOKUP(HRYLD2!BZ$4,'[1]INTERNAL PARAMETERS-1'!$B$5:$J$44,3,FALSE)</f>
        <v>2.1004699679975157E-4</v>
      </c>
      <c r="CA59" s="44">
        <f>HRYLD1!CA59*VLOOKUP(HRYLD2!CA$4,'[1]INTERNAL PARAMETERS-1'!$B$5:$J$44,5,FALSE)*VLOOKUP(HRYLD2!CA$4,'[1]INTERNAL PARAMETERS-1'!$B$5:$J$44,6,FALSE)*VLOOKUP(HRYLD2!CA$4,'[1]INTERNAL PARAMETERS-1'!$B$5:$J$44,3,FALSE) + HRYLD1!CA59*(1-VLOOKUP(HRYLD2!CA$4,'[1]INTERNAL PARAMETERS-1'!$B$5:$J$44,5,FALSE))*VLOOKUP(HRYLD2!CA$4,'[1]INTERNAL PARAMETERS-1'!$B$5:$J$44,8,FALSE)*VLOOKUP(HRYLD2!CA$4,'[1]INTERNAL PARAMETERS-1'!$B$5:$J$44,3,FALSE)</f>
        <v>0</v>
      </c>
      <c r="CB59" s="44">
        <f>HRYLD1!CB59*VLOOKUP(HRYLD2!CB$4,'[1]INTERNAL PARAMETERS-1'!$B$5:$J$44,5,FALSE)*VLOOKUP(HRYLD2!CB$4,'[1]INTERNAL PARAMETERS-1'!$B$5:$J$44,6,FALSE)*VLOOKUP(HRYLD2!CB$4,'[1]INTERNAL PARAMETERS-1'!$B$5:$J$44,3,FALSE) + HRYLD1!CB59*(1-VLOOKUP(HRYLD2!CB$4,'[1]INTERNAL PARAMETERS-1'!$B$5:$J$44,5,FALSE))*VLOOKUP(HRYLD2!CB$4,'[1]INTERNAL PARAMETERS-1'!$B$5:$J$44,8,FALSE)*VLOOKUP(HRYLD2!CB$4,'[1]INTERNAL PARAMETERS-1'!$B$5:$J$44,3,FALSE)</f>
        <v>0</v>
      </c>
      <c r="CC59" s="44">
        <f>HRYLD1!CC59*VLOOKUP(HRYLD2!CC$4,'[1]INTERNAL PARAMETERS-1'!$B$5:$J$44,5,FALSE)*VLOOKUP(HRYLD2!CC$4,'[1]INTERNAL PARAMETERS-1'!$B$5:$J$44,6,FALSE)*VLOOKUP(HRYLD2!CC$4,'[1]INTERNAL PARAMETERS-1'!$B$5:$J$44,3,FALSE) + HRYLD1!CC59*(1-VLOOKUP(HRYLD2!CC$4,'[1]INTERNAL PARAMETERS-1'!$B$5:$J$44,5,FALSE))*VLOOKUP(HRYLD2!CC$4,'[1]INTERNAL PARAMETERS-1'!$B$5:$J$44,8,FALSE)*VLOOKUP(HRYLD2!CC$4,'[1]INTERNAL PARAMETERS-1'!$B$5:$J$44,3,FALSE)</f>
        <v>4.6676415800087653E-4</v>
      </c>
      <c r="CD59" s="44">
        <f>HRYLD1!CD59*VLOOKUP(HRYLD2!CD$4,'[1]INTERNAL PARAMETERS-1'!$B$5:$J$44,5,FALSE)*VLOOKUP(HRYLD2!CD$4,'[1]INTERNAL PARAMETERS-1'!$B$5:$J$44,6,FALSE)*VLOOKUP(HRYLD2!CD$4,'[1]INTERNAL PARAMETERS-1'!$B$5:$J$44,3,FALSE) + HRYLD1!CD59*(1-VLOOKUP(HRYLD2!CD$4,'[1]INTERNAL PARAMETERS-1'!$B$5:$J$44,5,FALSE))*VLOOKUP(HRYLD2!CD$4,'[1]INTERNAL PARAMETERS-1'!$B$5:$J$44,8,FALSE)*VLOOKUP(HRYLD2!CD$4,'[1]INTERNAL PARAMETERS-1'!$B$5:$J$44,3,FALSE)</f>
        <v>3.9164231520114386E-3</v>
      </c>
      <c r="CE59" s="44">
        <f>HRYLD1!CE59*VLOOKUP(HRYLD2!CE$4,'[1]INTERNAL PARAMETERS-1'!$B$5:$J$44,5,FALSE)*VLOOKUP(HRYLD2!CE$4,'[1]INTERNAL PARAMETERS-1'!$B$5:$J$44,6,FALSE)*VLOOKUP(HRYLD2!CE$4,'[1]INTERNAL PARAMETERS-1'!$B$5:$J$44,3,FALSE) + HRYLD1!CE59*(1-VLOOKUP(HRYLD2!CE$4,'[1]INTERNAL PARAMETERS-1'!$B$5:$J$44,5,FALSE))*VLOOKUP(HRYLD2!CE$4,'[1]INTERNAL PARAMETERS-1'!$B$5:$J$44,8,FALSE)*VLOOKUP(HRYLD2!CE$4,'[1]INTERNAL PARAMETERS-1'!$B$5:$J$44,3,FALSE)</f>
        <v>7.2614806666496173E-3</v>
      </c>
      <c r="CF59" s="44">
        <f>HRYLD1!CF59*VLOOKUP(HRYLD2!CF$4,'[1]INTERNAL PARAMETERS-1'!$B$5:$J$44,5,FALSE)*VLOOKUP(HRYLD2!CF$4,'[1]INTERNAL PARAMETERS-1'!$B$5:$J$44,6,FALSE)*VLOOKUP(HRYLD2!CF$4,'[1]INTERNAL PARAMETERS-1'!$B$5:$J$44,3,FALSE) + HRYLD1!CF59*(1-VLOOKUP(HRYLD2!CF$4,'[1]INTERNAL PARAMETERS-1'!$B$5:$J$44,5,FALSE))*VLOOKUP(HRYLD2!CF$4,'[1]INTERNAL PARAMETERS-1'!$B$5:$J$44,8,FALSE)*VLOOKUP(HRYLD2!CF$4,'[1]INTERNAL PARAMETERS-1'!$B$5:$J$44,3,FALSE)</f>
        <v>3.4950251600526283E-2</v>
      </c>
      <c r="CG59" s="44">
        <f>HRYLD1!CG59*VLOOKUP(HRYLD2!CG$4,'[1]INTERNAL PARAMETERS-1'!$B$5:$J$44,5,FALSE)*VLOOKUP(HRYLD2!CG$4,'[1]INTERNAL PARAMETERS-1'!$B$5:$J$44,6,FALSE)*VLOOKUP(HRYLD2!CG$4,'[1]INTERNAL PARAMETERS-1'!$B$5:$J$44,3,FALSE) + HRYLD1!CG59*(1-VLOOKUP(HRYLD2!CG$4,'[1]INTERNAL PARAMETERS-1'!$B$5:$J$44,5,FALSE))*VLOOKUP(HRYLD2!CG$4,'[1]INTERNAL PARAMETERS-1'!$B$5:$J$44,8,FALSE)*VLOOKUP(HRYLD2!CG$4,'[1]INTERNAL PARAMETERS-1'!$B$5:$J$44,3,FALSE)</f>
        <v>1.9301193530334317E-4</v>
      </c>
      <c r="CH59" s="43">
        <f>HRYLD1!CH59*VLOOKUP(HRYLD2!CH$4,'[1]INTERNAL PARAMETERS-1'!$B$5:$J$44,5,FALSE)*VLOOKUP(HRYLD2!CH$4,'[1]INTERNAL PARAMETERS-1'!$B$5:$J$44,6,FALSE)*VLOOKUP(HRYLD2!CH$4,'[1]INTERNAL PARAMETERS-1'!$B$5:$J$44,3,FALSE) + HRYLD1!CH59*(1-VLOOKUP(HRYLD2!CH$4,'[1]INTERNAL PARAMETERS-1'!$B$5:$J$44,5,FALSE))*VLOOKUP(HRYLD2!CH$4,'[1]INTERNAL PARAMETERS-1'!$B$5:$J$44,8,FALSE)*VLOOKUP(HRYLD2!CH$4,'[1]INTERNAL PARAMETERS-1'!$B$5:$J$44,3,FALSE)</f>
        <v>0</v>
      </c>
      <c r="CJ59" s="45">
        <f t="shared" si="0"/>
        <v>108.0564347750061</v>
      </c>
      <c r="CK59" s="43">
        <f t="shared" si="1"/>
        <v>1.9881611381673123</v>
      </c>
    </row>
    <row r="60" spans="2:89" x14ac:dyDescent="0.4">
      <c r="B60" s="58" t="s">
        <v>4</v>
      </c>
      <c r="C60" s="57" t="s">
        <v>49</v>
      </c>
      <c r="D60" s="57" t="s">
        <v>65</v>
      </c>
      <c r="E60" s="132">
        <f>HR!X60</f>
        <v>633.36029825465323</v>
      </c>
      <c r="F60" s="59">
        <f>'[1]INTERNAL PARAMETERS-1'!M6</f>
        <v>78.760000000000005</v>
      </c>
      <c r="G60" s="45">
        <f>HRYLD1!G60*VLOOKUP(HRYLD2!G$4,'[1]INTERNAL PARAMETERS-1'!$B$5:$J$44,5,FALSE)*VLOOKUP(HRYLD2!G$4,'[1]INTERNAL PARAMETERS-1'!$B$5:$J$44,7,FALSE)*HRYLD2!$F60 + HRYLD1!G60*(1-VLOOKUP(HRYLD2!G$4,'[1]INTERNAL PARAMETERS-1'!$B$5:$J$44,5,FALSE))*VLOOKUP(HRYLD2!G$4,'[1]INTERNAL PARAMETERS-1'!$B$5:$J$44,9,FALSE)*HRYLD2!$F60</f>
        <v>44.797753838279242</v>
      </c>
      <c r="H60" s="44">
        <f>HRYLD1!H60*VLOOKUP(HRYLD2!H$4,'[1]INTERNAL PARAMETERS-1'!$B$5:$J$44,5,FALSE)*VLOOKUP(HRYLD2!H$4,'[1]INTERNAL PARAMETERS-1'!$B$5:$J$44,7,FALSE)*HRYLD2!$F60 + HRYLD1!H60*(1-VLOOKUP(HRYLD2!H$4,'[1]INTERNAL PARAMETERS-1'!$B$5:$J$44,5,FALSE))*VLOOKUP(HRYLD2!H$4,'[1]INTERNAL PARAMETERS-1'!$B$5:$J$44,9,FALSE)*HRYLD2!$F60</f>
        <v>0</v>
      </c>
      <c r="I60" s="44">
        <f>HRYLD1!I60*VLOOKUP(HRYLD2!I$4,'[1]INTERNAL PARAMETERS-1'!$B$5:$J$44,5,FALSE)*VLOOKUP(HRYLD2!I$4,'[1]INTERNAL PARAMETERS-1'!$B$5:$J$44,7,FALSE)*HRYLD2!$F60 + HRYLD1!I60*(1-VLOOKUP(HRYLD2!I$4,'[1]INTERNAL PARAMETERS-1'!$B$5:$J$44,5,FALSE))*VLOOKUP(HRYLD2!I$4,'[1]INTERNAL PARAMETERS-1'!$B$5:$J$44,9,FALSE)*HRYLD2!$F60</f>
        <v>116.06419253801019</v>
      </c>
      <c r="J60" s="44">
        <f>HRYLD1!J60*VLOOKUP(HRYLD2!J$4,'[1]INTERNAL PARAMETERS-1'!$B$5:$J$44,5,FALSE)*VLOOKUP(HRYLD2!J$4,'[1]INTERNAL PARAMETERS-1'!$B$5:$J$44,7,FALSE)*HRYLD2!$F60 + HRYLD1!J60*(1-VLOOKUP(HRYLD2!J$4,'[1]INTERNAL PARAMETERS-1'!$B$5:$J$44,5,FALSE))*VLOOKUP(HRYLD2!J$4,'[1]INTERNAL PARAMETERS-1'!$B$5:$J$44,9,FALSE)*HRYLD2!$F60</f>
        <v>0</v>
      </c>
      <c r="K60" s="44">
        <f>HRYLD1!K60*VLOOKUP(HRYLD2!K$4,'[1]INTERNAL PARAMETERS-1'!$B$5:$J$44,5,FALSE)*VLOOKUP(HRYLD2!K$4,'[1]INTERNAL PARAMETERS-1'!$B$5:$J$44,7,FALSE)*HRYLD2!$F60 + HRYLD1!K60*(1-VLOOKUP(HRYLD2!K$4,'[1]INTERNAL PARAMETERS-1'!$B$5:$J$44,5,FALSE))*VLOOKUP(HRYLD2!K$4,'[1]INTERNAL PARAMETERS-1'!$B$5:$J$44,9,FALSE)*HRYLD2!$F60</f>
        <v>0</v>
      </c>
      <c r="L60" s="44">
        <f>HRYLD1!L60*VLOOKUP(HRYLD2!L$4,'[1]INTERNAL PARAMETERS-1'!$B$5:$J$44,5,FALSE)*VLOOKUP(HRYLD2!L$4,'[1]INTERNAL PARAMETERS-1'!$B$5:$J$44,7,FALSE)*HRYLD2!$F60 + HRYLD1!L60*(1-VLOOKUP(HRYLD2!L$4,'[1]INTERNAL PARAMETERS-1'!$B$5:$J$44,5,FALSE))*VLOOKUP(HRYLD2!L$4,'[1]INTERNAL PARAMETERS-1'!$B$5:$J$44,9,FALSE)*HRYLD2!$F60</f>
        <v>0</v>
      </c>
      <c r="M60" s="44">
        <f>HRYLD1!M60*VLOOKUP(HRYLD2!M$4,'[1]INTERNAL PARAMETERS-1'!$B$5:$J$44,5,FALSE)*VLOOKUP(HRYLD2!M$4,'[1]INTERNAL PARAMETERS-1'!$B$5:$J$44,7,FALSE)*HRYLD2!$F60 + HRYLD1!M60*(1-VLOOKUP(HRYLD2!M$4,'[1]INTERNAL PARAMETERS-1'!$B$5:$J$44,5,FALSE))*VLOOKUP(HRYLD2!M$4,'[1]INTERNAL PARAMETERS-1'!$B$5:$J$44,9,FALSE)*HRYLD2!$F60</f>
        <v>0.88227922770347189</v>
      </c>
      <c r="N60" s="44">
        <f>HRYLD1!N60*VLOOKUP(HRYLD2!N$4,'[1]INTERNAL PARAMETERS-1'!$B$5:$J$44,5,FALSE)*VLOOKUP(HRYLD2!N$4,'[1]INTERNAL PARAMETERS-1'!$B$5:$J$44,7,FALSE)*HRYLD2!$F60 + HRYLD1!N60*(1-VLOOKUP(HRYLD2!N$4,'[1]INTERNAL PARAMETERS-1'!$B$5:$J$44,5,FALSE))*VLOOKUP(HRYLD2!N$4,'[1]INTERNAL PARAMETERS-1'!$B$5:$J$44,9,FALSE)*HRYLD2!$F60</f>
        <v>0.7823147750323205</v>
      </c>
      <c r="O60" s="44">
        <f>HRYLD1!O60*VLOOKUP(HRYLD2!O$4,'[1]INTERNAL PARAMETERS-1'!$B$5:$J$44,5,FALSE)*VLOOKUP(HRYLD2!O$4,'[1]INTERNAL PARAMETERS-1'!$B$5:$J$44,7,FALSE)*HRYLD2!$F60 + HRYLD1!O60*(1-VLOOKUP(HRYLD2!O$4,'[1]INTERNAL PARAMETERS-1'!$B$5:$J$44,5,FALSE))*VLOOKUP(HRYLD2!O$4,'[1]INTERNAL PARAMETERS-1'!$B$5:$J$44,9,FALSE)*HRYLD2!$F60</f>
        <v>0</v>
      </c>
      <c r="P60" s="44">
        <f>HRYLD1!P60*VLOOKUP(HRYLD2!P$4,'[1]INTERNAL PARAMETERS-1'!$B$5:$J$44,5,FALSE)*VLOOKUP(HRYLD2!P$4,'[1]INTERNAL PARAMETERS-1'!$B$5:$J$44,7,FALSE)*HRYLD2!$F60 + HRYLD1!P60*(1-VLOOKUP(HRYLD2!P$4,'[1]INTERNAL PARAMETERS-1'!$B$5:$J$44,5,FALSE))*VLOOKUP(HRYLD2!P$4,'[1]INTERNAL PARAMETERS-1'!$B$5:$J$44,9,FALSE)*HRYLD2!$F60</f>
        <v>0</v>
      </c>
      <c r="Q60" s="44">
        <f>HRYLD1!Q60*VLOOKUP(HRYLD2!Q$4,'[1]INTERNAL PARAMETERS-1'!$B$5:$J$44,5,FALSE)*VLOOKUP(HRYLD2!Q$4,'[1]INTERNAL PARAMETERS-1'!$B$5:$J$44,7,FALSE)*HRYLD2!$F60 + HRYLD1!Q60*(1-VLOOKUP(HRYLD2!Q$4,'[1]INTERNAL PARAMETERS-1'!$B$5:$J$44,5,FALSE))*VLOOKUP(HRYLD2!Q$4,'[1]INTERNAL PARAMETERS-1'!$B$5:$J$44,9,FALSE)*HRYLD2!$F60</f>
        <v>0</v>
      </c>
      <c r="R60" s="44">
        <f>HRYLD1!R60*VLOOKUP(HRYLD2!R$4,'[1]INTERNAL PARAMETERS-1'!$B$5:$J$44,5,FALSE)*VLOOKUP(HRYLD2!R$4,'[1]INTERNAL PARAMETERS-1'!$B$5:$J$44,7,FALSE)*HRYLD2!$F60 + HRYLD1!R60*(1-VLOOKUP(HRYLD2!R$4,'[1]INTERNAL PARAMETERS-1'!$B$5:$J$44,5,FALSE))*VLOOKUP(HRYLD2!R$4,'[1]INTERNAL PARAMETERS-1'!$B$5:$J$44,9,FALSE)*HRYLD2!$F60</f>
        <v>1.0430830411459542</v>
      </c>
      <c r="S60" s="44">
        <f>HRYLD1!S60*VLOOKUP(HRYLD2!S$4,'[1]INTERNAL PARAMETERS-1'!$B$5:$J$44,5,FALSE)*VLOOKUP(HRYLD2!S$4,'[1]INTERNAL PARAMETERS-1'!$B$5:$J$44,7,FALSE)*HRYLD2!$F60 + HRYLD1!S60*(1-VLOOKUP(HRYLD2!S$4,'[1]INTERNAL PARAMETERS-1'!$B$5:$J$44,5,FALSE))*VLOOKUP(HRYLD2!S$4,'[1]INTERNAL PARAMETERS-1'!$B$5:$J$44,9,FALSE)*HRYLD2!$F60</f>
        <v>36.572651675569922</v>
      </c>
      <c r="T60" s="44">
        <f>HRYLD1!T60*VLOOKUP(HRYLD2!T$4,'[1]INTERNAL PARAMETERS-1'!$B$5:$J$44,5,FALSE)*VLOOKUP(HRYLD2!T$4,'[1]INTERNAL PARAMETERS-1'!$B$5:$J$44,7,FALSE)*HRYLD2!$F60 + HRYLD1!T60*(1-VLOOKUP(HRYLD2!T$4,'[1]INTERNAL PARAMETERS-1'!$B$5:$J$44,5,FALSE))*VLOOKUP(HRYLD2!T$4,'[1]INTERNAL PARAMETERS-1'!$B$5:$J$44,9,FALSE)*HRYLD2!$F60</f>
        <v>4.8895265805572956</v>
      </c>
      <c r="U60" s="44">
        <f>HRYLD1!U60*VLOOKUP(HRYLD2!U$4,'[1]INTERNAL PARAMETERS-1'!$B$5:$J$44,5,FALSE)*VLOOKUP(HRYLD2!U$4,'[1]INTERNAL PARAMETERS-1'!$B$5:$J$44,7,FALSE)*HRYLD2!$F60 + HRYLD1!U60*(1-VLOOKUP(HRYLD2!U$4,'[1]INTERNAL PARAMETERS-1'!$B$5:$J$44,5,FALSE))*VLOOKUP(HRYLD2!U$4,'[1]INTERNAL PARAMETERS-1'!$B$5:$J$44,9,FALSE)*HRYLD2!$F60</f>
        <v>3.4377902775725331</v>
      </c>
      <c r="V60" s="44">
        <f>HRYLD1!V60*VLOOKUP(HRYLD2!V$4,'[1]INTERNAL PARAMETERS-1'!$B$5:$J$44,5,FALSE)*VLOOKUP(HRYLD2!V$4,'[1]INTERNAL PARAMETERS-1'!$B$5:$J$44,7,FALSE)*HRYLD2!$F60 + HRYLD1!V60*(1-VLOOKUP(HRYLD2!V$4,'[1]INTERNAL PARAMETERS-1'!$B$5:$J$44,5,FALSE))*VLOOKUP(HRYLD2!V$4,'[1]INTERNAL PARAMETERS-1'!$B$5:$J$44,9,FALSE)*HRYLD2!$F60</f>
        <v>24.184973305397254</v>
      </c>
      <c r="W60" s="44">
        <f>HRYLD1!W60*VLOOKUP(HRYLD2!W$4,'[1]INTERNAL PARAMETERS-1'!$B$5:$J$44,5,FALSE)*VLOOKUP(HRYLD2!W$4,'[1]INTERNAL PARAMETERS-1'!$B$5:$J$44,7,FALSE)*HRYLD2!$F60 + HRYLD1!W60*(1-VLOOKUP(HRYLD2!W$4,'[1]INTERNAL PARAMETERS-1'!$B$5:$J$44,5,FALSE))*VLOOKUP(HRYLD2!W$4,'[1]INTERNAL PARAMETERS-1'!$B$5:$J$44,9,FALSE)*HRYLD2!$F60</f>
        <v>0</v>
      </c>
      <c r="X60" s="44">
        <f>HRYLD1!X60*VLOOKUP(HRYLD2!X$4,'[1]INTERNAL PARAMETERS-1'!$B$5:$J$44,5,FALSE)*VLOOKUP(HRYLD2!X$4,'[1]INTERNAL PARAMETERS-1'!$B$5:$J$44,7,FALSE)*HRYLD2!$F60 + HRYLD1!X60*(1-VLOOKUP(HRYLD2!X$4,'[1]INTERNAL PARAMETERS-1'!$B$5:$J$44,5,FALSE))*VLOOKUP(HRYLD2!X$4,'[1]INTERNAL PARAMETERS-1'!$B$5:$J$44,9,FALSE)*HRYLD2!$F60</f>
        <v>0</v>
      </c>
      <c r="Y60" s="44">
        <f>HRYLD1!Y60*VLOOKUP(HRYLD2!Y$4,'[1]INTERNAL PARAMETERS-1'!$B$5:$J$44,5,FALSE)*VLOOKUP(HRYLD2!Y$4,'[1]INTERNAL PARAMETERS-1'!$B$5:$J$44,7,FALSE)*HRYLD2!$F60 + HRYLD1!Y60*(1-VLOOKUP(HRYLD2!Y$4,'[1]INTERNAL PARAMETERS-1'!$B$5:$J$44,5,FALSE))*VLOOKUP(HRYLD2!Y$4,'[1]INTERNAL PARAMETERS-1'!$B$5:$J$44,9,FALSE)*HRYLD2!$F60</f>
        <v>0</v>
      </c>
      <c r="Z60" s="44">
        <f>HRYLD1!Z60*VLOOKUP(HRYLD2!Z$4,'[1]INTERNAL PARAMETERS-1'!$B$5:$J$44,5,FALSE)*VLOOKUP(HRYLD2!Z$4,'[1]INTERNAL PARAMETERS-1'!$B$5:$J$44,7,FALSE)*HRYLD2!$F60 + HRYLD1!Z60*(1-VLOOKUP(HRYLD2!Z$4,'[1]INTERNAL PARAMETERS-1'!$B$5:$J$44,5,FALSE))*VLOOKUP(HRYLD2!Z$4,'[1]INTERNAL PARAMETERS-1'!$B$5:$J$44,9,FALSE)*HRYLD2!$F60</f>
        <v>0</v>
      </c>
      <c r="AA60" s="44">
        <f>HRYLD1!AA60*VLOOKUP(HRYLD2!AA$4,'[1]INTERNAL PARAMETERS-1'!$B$5:$J$44,5,FALSE)*VLOOKUP(HRYLD2!AA$4,'[1]INTERNAL PARAMETERS-1'!$B$5:$J$44,7,FALSE)*HRYLD2!$F60 + HRYLD1!AA60*(1-VLOOKUP(HRYLD2!AA$4,'[1]INTERNAL PARAMETERS-1'!$B$5:$J$44,5,FALSE))*VLOOKUP(HRYLD2!AA$4,'[1]INTERNAL PARAMETERS-1'!$B$5:$J$44,9,FALSE)*HRYLD2!$F60</f>
        <v>0</v>
      </c>
      <c r="AB60" s="44">
        <f>HRYLD1!AB60*VLOOKUP(HRYLD2!AB$4,'[1]INTERNAL PARAMETERS-1'!$B$5:$J$44,5,FALSE)*VLOOKUP(HRYLD2!AB$4,'[1]INTERNAL PARAMETERS-1'!$B$5:$J$44,7,FALSE)*HRYLD2!$F60 + HRYLD1!AB60*(1-VLOOKUP(HRYLD2!AB$4,'[1]INTERNAL PARAMETERS-1'!$B$5:$J$44,5,FALSE))*VLOOKUP(HRYLD2!AB$4,'[1]INTERNAL PARAMETERS-1'!$B$5:$J$44,9,FALSE)*HRYLD2!$F60</f>
        <v>0</v>
      </c>
      <c r="AC60" s="44">
        <f>HRYLD1!AC60*VLOOKUP(HRYLD2!AC$4,'[1]INTERNAL PARAMETERS-1'!$B$5:$J$44,5,FALSE)*VLOOKUP(HRYLD2!AC$4,'[1]INTERNAL PARAMETERS-1'!$B$5:$J$44,7,FALSE)*HRYLD2!$F60 + HRYLD1!AC60*(1-VLOOKUP(HRYLD2!AC$4,'[1]INTERNAL PARAMETERS-1'!$B$5:$J$44,5,FALSE))*VLOOKUP(HRYLD2!AC$4,'[1]INTERNAL PARAMETERS-1'!$B$5:$J$44,9,FALSE)*HRYLD2!$F60</f>
        <v>0</v>
      </c>
      <c r="AD60" s="44">
        <f>HRYLD1!AD60*VLOOKUP(HRYLD2!AD$4,'[1]INTERNAL PARAMETERS-1'!$B$5:$J$44,5,FALSE)*VLOOKUP(HRYLD2!AD$4,'[1]INTERNAL PARAMETERS-1'!$B$5:$J$44,7,FALSE)*HRYLD2!$F60 + HRYLD1!AD60*(1-VLOOKUP(HRYLD2!AD$4,'[1]INTERNAL PARAMETERS-1'!$B$5:$J$44,5,FALSE))*VLOOKUP(HRYLD2!AD$4,'[1]INTERNAL PARAMETERS-1'!$B$5:$J$44,9,FALSE)*HRYLD2!$F60</f>
        <v>0</v>
      </c>
      <c r="AE60" s="44">
        <f>HRYLD1!AE60*VLOOKUP(HRYLD2!AE$4,'[1]INTERNAL PARAMETERS-1'!$B$5:$J$44,5,FALSE)*VLOOKUP(HRYLD2!AE$4,'[1]INTERNAL PARAMETERS-1'!$B$5:$J$44,7,FALSE)*HRYLD2!$F60 + HRYLD1!AE60*(1-VLOOKUP(HRYLD2!AE$4,'[1]INTERNAL PARAMETERS-1'!$B$5:$J$44,5,FALSE))*VLOOKUP(HRYLD2!AE$4,'[1]INTERNAL PARAMETERS-1'!$B$5:$J$44,9,FALSE)*HRYLD2!$F60</f>
        <v>0</v>
      </c>
      <c r="AF60" s="44">
        <f>HRYLD1!AF60*VLOOKUP(HRYLD2!AF$4,'[1]INTERNAL PARAMETERS-1'!$B$5:$J$44,5,FALSE)*VLOOKUP(HRYLD2!AF$4,'[1]INTERNAL PARAMETERS-1'!$B$5:$J$44,7,FALSE)*HRYLD2!$F60 + HRYLD1!AF60*(1-VLOOKUP(HRYLD2!AF$4,'[1]INTERNAL PARAMETERS-1'!$B$5:$J$44,5,FALSE))*VLOOKUP(HRYLD2!AF$4,'[1]INTERNAL PARAMETERS-1'!$B$5:$J$44,9,FALSE)*HRYLD2!$F60</f>
        <v>0.42372006121843514</v>
      </c>
      <c r="AG60" s="44">
        <f>HRYLD1!AG60*VLOOKUP(HRYLD2!AG$4,'[1]INTERNAL PARAMETERS-1'!$B$5:$J$44,5,FALSE)*VLOOKUP(HRYLD2!AG$4,'[1]INTERNAL PARAMETERS-1'!$B$5:$J$44,7,FALSE)*HRYLD2!$F60 + HRYLD1!AG60*(1-VLOOKUP(HRYLD2!AG$4,'[1]INTERNAL PARAMETERS-1'!$B$5:$J$44,5,FALSE))*VLOOKUP(HRYLD2!AG$4,'[1]INTERNAL PARAMETERS-1'!$B$5:$J$44,9,FALSE)*HRYLD2!$F60</f>
        <v>0</v>
      </c>
      <c r="AH60" s="44">
        <f>HRYLD1!AH60*VLOOKUP(HRYLD2!AH$4,'[1]INTERNAL PARAMETERS-1'!$B$5:$J$44,5,FALSE)*VLOOKUP(HRYLD2!AH$4,'[1]INTERNAL PARAMETERS-1'!$B$5:$J$44,7,FALSE)*HRYLD2!$F60 + HRYLD1!AH60*(1-VLOOKUP(HRYLD2!AH$4,'[1]INTERNAL PARAMETERS-1'!$B$5:$J$44,5,FALSE))*VLOOKUP(HRYLD2!AH$4,'[1]INTERNAL PARAMETERS-1'!$B$5:$J$44,9,FALSE)*HRYLD2!$F60</f>
        <v>0.11951078649750733</v>
      </c>
      <c r="AI60" s="44">
        <f>HRYLD1!AI60*VLOOKUP(HRYLD2!AI$4,'[1]INTERNAL PARAMETERS-1'!$B$5:$J$44,5,FALSE)*VLOOKUP(HRYLD2!AI$4,'[1]INTERNAL PARAMETERS-1'!$B$5:$J$44,7,FALSE)*HRYLD2!$F60 + HRYLD1!AI60*(1-VLOOKUP(HRYLD2!AI$4,'[1]INTERNAL PARAMETERS-1'!$B$5:$J$44,5,FALSE))*VLOOKUP(HRYLD2!AI$4,'[1]INTERNAL PARAMETERS-1'!$B$5:$J$44,9,FALSE)*HRYLD2!$F60</f>
        <v>0.3259634503581107</v>
      </c>
      <c r="AJ60" s="44">
        <f>HRYLD1!AJ60*VLOOKUP(HRYLD2!AJ$4,'[1]INTERNAL PARAMETERS-1'!$B$5:$J$44,5,FALSE)*VLOOKUP(HRYLD2!AJ$4,'[1]INTERNAL PARAMETERS-1'!$B$5:$J$44,7,FALSE)*HRYLD2!$F60 + HRYLD1!AJ60*(1-VLOOKUP(HRYLD2!AJ$4,'[1]INTERNAL PARAMETERS-1'!$B$5:$J$44,5,FALSE))*VLOOKUP(HRYLD2!AJ$4,'[1]INTERNAL PARAMETERS-1'!$B$5:$J$44,9,FALSE)*HRYLD2!$F60</f>
        <v>0.42372006121843514</v>
      </c>
      <c r="AK60" s="44">
        <f>HRYLD1!AK60*VLOOKUP(HRYLD2!AK$4,'[1]INTERNAL PARAMETERS-1'!$B$5:$J$44,5,FALSE)*VLOOKUP(HRYLD2!AK$4,'[1]INTERNAL PARAMETERS-1'!$B$5:$J$44,7,FALSE)*HRYLD2!$F60 + HRYLD1!AK60*(1-VLOOKUP(HRYLD2!AK$4,'[1]INTERNAL PARAMETERS-1'!$B$5:$J$44,5,FALSE))*VLOOKUP(HRYLD2!AK$4,'[1]INTERNAL PARAMETERS-1'!$B$5:$J$44,9,FALSE)*HRYLD2!$F60</f>
        <v>0</v>
      </c>
      <c r="AL60" s="44">
        <f>HRYLD1!AL60*VLOOKUP(HRYLD2!AL$4,'[1]INTERNAL PARAMETERS-1'!$B$5:$J$44,5,FALSE)*VLOOKUP(HRYLD2!AL$4,'[1]INTERNAL PARAMETERS-1'!$B$5:$J$44,7,FALSE)*HRYLD2!$F60 + HRYLD1!AL60*(1-VLOOKUP(HRYLD2!AL$4,'[1]INTERNAL PARAMETERS-1'!$B$5:$J$44,5,FALSE))*VLOOKUP(HRYLD2!AL$4,'[1]INTERNAL PARAMETERS-1'!$B$5:$J$44,9,FALSE)*HRYLD2!$F60</f>
        <v>0</v>
      </c>
      <c r="AM60" s="44">
        <f>HRYLD1!AM60*VLOOKUP(HRYLD2!AM$4,'[1]INTERNAL PARAMETERS-1'!$B$5:$J$44,5,FALSE)*VLOOKUP(HRYLD2!AM$4,'[1]INTERNAL PARAMETERS-1'!$B$5:$J$44,7,FALSE)*HRYLD2!$F60 + HRYLD1!AM60*(1-VLOOKUP(HRYLD2!AM$4,'[1]INTERNAL PARAMETERS-1'!$B$5:$J$44,5,FALSE))*VLOOKUP(HRYLD2!AM$4,'[1]INTERNAL PARAMETERS-1'!$B$5:$J$44,9,FALSE)*HRYLD2!$F60</f>
        <v>0</v>
      </c>
      <c r="AN60" s="44">
        <f>HRYLD1!AN60*VLOOKUP(HRYLD2!AN$4,'[1]INTERNAL PARAMETERS-1'!$B$5:$J$44,5,FALSE)*VLOOKUP(HRYLD2!AN$4,'[1]INTERNAL PARAMETERS-1'!$B$5:$J$44,7,FALSE)*HRYLD2!$F60 + HRYLD1!AN60*(1-VLOOKUP(HRYLD2!AN$4,'[1]INTERNAL PARAMETERS-1'!$B$5:$J$44,5,FALSE))*VLOOKUP(HRYLD2!AN$4,'[1]INTERNAL PARAMETERS-1'!$B$5:$J$44,9,FALSE)*HRYLD2!$F60</f>
        <v>0</v>
      </c>
      <c r="AO60" s="44">
        <f>HRYLD1!AO60*VLOOKUP(HRYLD2!AO$4,'[1]INTERNAL PARAMETERS-1'!$B$5:$J$44,5,FALSE)*VLOOKUP(HRYLD2!AO$4,'[1]INTERNAL PARAMETERS-1'!$B$5:$J$44,7,FALSE)*HRYLD2!$F60 + HRYLD1!AO60*(1-VLOOKUP(HRYLD2!AO$4,'[1]INTERNAL PARAMETERS-1'!$B$5:$J$44,5,FALSE))*VLOOKUP(HRYLD2!AO$4,'[1]INTERNAL PARAMETERS-1'!$B$5:$J$44,9,FALSE)*HRYLD2!$F60</f>
        <v>0</v>
      </c>
      <c r="AP60" s="44">
        <f>HRYLD1!AP60*VLOOKUP(HRYLD2!AP$4,'[1]INTERNAL PARAMETERS-1'!$B$5:$J$44,5,FALSE)*VLOOKUP(HRYLD2!AP$4,'[1]INTERNAL PARAMETERS-1'!$B$5:$J$44,7,FALSE)*HRYLD2!$F60 + HRYLD1!AP60*(1-VLOOKUP(HRYLD2!AP$4,'[1]INTERNAL PARAMETERS-1'!$B$5:$J$44,5,FALSE))*VLOOKUP(HRYLD2!AP$4,'[1]INTERNAL PARAMETERS-1'!$B$5:$J$44,9,FALSE)*HRYLD2!$F60</f>
        <v>0</v>
      </c>
      <c r="AQ60" s="44">
        <f>HRYLD1!AQ60*VLOOKUP(HRYLD2!AQ$4,'[1]INTERNAL PARAMETERS-1'!$B$5:$J$44,5,FALSE)*VLOOKUP(HRYLD2!AQ$4,'[1]INTERNAL PARAMETERS-1'!$B$5:$J$44,7,FALSE)*HRYLD2!$F60 + HRYLD1!AQ60*(1-VLOOKUP(HRYLD2!AQ$4,'[1]INTERNAL PARAMETERS-1'!$B$5:$J$44,5,FALSE))*VLOOKUP(HRYLD2!AQ$4,'[1]INTERNAL PARAMETERS-1'!$B$5:$J$44,9,FALSE)*HRYLD2!$F60</f>
        <v>0</v>
      </c>
      <c r="AR60" s="44">
        <f>HRYLD1!AR60*VLOOKUP(HRYLD2!AR$4,'[1]INTERNAL PARAMETERS-1'!$B$5:$J$44,5,FALSE)*VLOOKUP(HRYLD2!AR$4,'[1]INTERNAL PARAMETERS-1'!$B$5:$J$44,7,FALSE)*HRYLD2!$F60 + HRYLD1!AR60*(1-VLOOKUP(HRYLD2!AR$4,'[1]INTERNAL PARAMETERS-1'!$B$5:$J$44,5,FALSE))*VLOOKUP(HRYLD2!AR$4,'[1]INTERNAL PARAMETERS-1'!$B$5:$J$44,9,FALSE)*HRYLD2!$F60</f>
        <v>0</v>
      </c>
      <c r="AS60" s="44">
        <f>HRYLD1!AS60*VLOOKUP(HRYLD2!AS$4,'[1]INTERNAL PARAMETERS-1'!$B$5:$J$44,5,FALSE)*VLOOKUP(HRYLD2!AS$4,'[1]INTERNAL PARAMETERS-1'!$B$5:$J$44,7,FALSE)*HRYLD2!$F60 + HRYLD1!AS60*(1-VLOOKUP(HRYLD2!AS$4,'[1]INTERNAL PARAMETERS-1'!$B$5:$J$44,5,FALSE))*VLOOKUP(HRYLD2!AS$4,'[1]INTERNAL PARAMETERS-1'!$B$5:$J$44,9,FALSE)*HRYLD2!$F60</f>
        <v>0</v>
      </c>
      <c r="AT60" s="43">
        <f>HRYLD1!AT60*VLOOKUP(HRYLD2!AT$4,'[1]INTERNAL PARAMETERS-1'!$B$5:$J$44,5,FALSE)*VLOOKUP(HRYLD2!AT$4,'[1]INTERNAL PARAMETERS-1'!$B$5:$J$44,7,FALSE)*HRYLD2!$F60 + HRYLD1!AT60*(1-VLOOKUP(HRYLD2!AT$4,'[1]INTERNAL PARAMETERS-1'!$B$5:$J$44,5,FALSE))*VLOOKUP(HRYLD2!AT$4,'[1]INTERNAL PARAMETERS-1'!$B$5:$J$44,9,FALSE)*HRYLD2!$F60</f>
        <v>0</v>
      </c>
      <c r="AU60" s="45">
        <f>HRYLD1!AU60*VLOOKUP(HRYLD2!AU$4,'[1]INTERNAL PARAMETERS-1'!$B$5:$J$44,5,FALSE)*VLOOKUP(HRYLD2!AU$4,'[1]INTERNAL PARAMETERS-1'!$B$5:$J$44,6,FALSE)*VLOOKUP(HRYLD2!AU$4,'[1]INTERNAL PARAMETERS-1'!$B$5:$J$44,3,FALSE) + HRYLD1!AU60*(1-VLOOKUP(HRYLD2!AU$4,'[1]INTERNAL PARAMETERS-1'!$B$5:$J$44,5,FALSE))*VLOOKUP(HRYLD2!AU$4,'[1]INTERNAL PARAMETERS-1'!$B$5:$J$44,8,FALSE)*VLOOKUP(HRYLD2!AU$4,'[1]INTERNAL PARAMETERS-1'!$B$5:$J$44,3,FALSE)</f>
        <v>0</v>
      </c>
      <c r="AV60" s="44">
        <f>HRYLD1!AV60*VLOOKUP(HRYLD2!AV$4,'[1]INTERNAL PARAMETERS-1'!$B$5:$J$44,5,FALSE)*VLOOKUP(HRYLD2!AV$4,'[1]INTERNAL PARAMETERS-1'!$B$5:$J$44,6,FALSE)*VLOOKUP(HRYLD2!AV$4,'[1]INTERNAL PARAMETERS-1'!$B$5:$J$44,3,FALSE) + HRYLD1!AV60*(1-VLOOKUP(HRYLD2!AV$4,'[1]INTERNAL PARAMETERS-1'!$B$5:$J$44,5,FALSE))*VLOOKUP(HRYLD2!AV$4,'[1]INTERNAL PARAMETERS-1'!$B$5:$J$44,8,FALSE)*VLOOKUP(HRYLD2!AV$4,'[1]INTERNAL PARAMETERS-1'!$B$5:$J$44,3,FALSE)</f>
        <v>0</v>
      </c>
      <c r="AW60" s="44">
        <f>HRYLD1!AW60*VLOOKUP(HRYLD2!AW$4,'[1]INTERNAL PARAMETERS-1'!$B$5:$J$44,5,FALSE)*VLOOKUP(HRYLD2!AW$4,'[1]INTERNAL PARAMETERS-1'!$B$5:$J$44,6,FALSE)*VLOOKUP(HRYLD2!AW$4,'[1]INTERNAL PARAMETERS-1'!$B$5:$J$44,3,FALSE) + HRYLD1!AW60*(1-VLOOKUP(HRYLD2!AW$4,'[1]INTERNAL PARAMETERS-1'!$B$5:$J$44,5,FALSE))*VLOOKUP(HRYLD2!AW$4,'[1]INTERNAL PARAMETERS-1'!$B$5:$J$44,8,FALSE)*VLOOKUP(HRYLD2!AW$4,'[1]INTERNAL PARAMETERS-1'!$B$5:$J$44,3,FALSE)</f>
        <v>1.7398980487018669</v>
      </c>
      <c r="AX60" s="44">
        <f>HRYLD1!AX60*VLOOKUP(HRYLD2!AX$4,'[1]INTERNAL PARAMETERS-1'!$B$5:$J$44,5,FALSE)*VLOOKUP(HRYLD2!AX$4,'[1]INTERNAL PARAMETERS-1'!$B$5:$J$44,6,FALSE)*VLOOKUP(HRYLD2!AX$4,'[1]INTERNAL PARAMETERS-1'!$B$5:$J$44,3,FALSE) + HRYLD1!AX60*(1-VLOOKUP(HRYLD2!AX$4,'[1]INTERNAL PARAMETERS-1'!$B$5:$J$44,5,FALSE))*VLOOKUP(HRYLD2!AX$4,'[1]INTERNAL PARAMETERS-1'!$B$5:$J$44,8,FALSE)*VLOOKUP(HRYLD2!AX$4,'[1]INTERNAL PARAMETERS-1'!$B$5:$J$44,3,FALSE)</f>
        <v>0</v>
      </c>
      <c r="AY60" s="44">
        <f>HRYLD1!AY60*VLOOKUP(HRYLD2!AY$4,'[1]INTERNAL PARAMETERS-1'!$B$5:$J$44,5,FALSE)*VLOOKUP(HRYLD2!AY$4,'[1]INTERNAL PARAMETERS-1'!$B$5:$J$44,6,FALSE)*VLOOKUP(HRYLD2!AY$4,'[1]INTERNAL PARAMETERS-1'!$B$5:$J$44,3,FALSE) + HRYLD1!AY60*(1-VLOOKUP(HRYLD2!AY$4,'[1]INTERNAL PARAMETERS-1'!$B$5:$J$44,5,FALSE))*VLOOKUP(HRYLD2!AY$4,'[1]INTERNAL PARAMETERS-1'!$B$5:$J$44,8,FALSE)*VLOOKUP(HRYLD2!AY$4,'[1]INTERNAL PARAMETERS-1'!$B$5:$J$44,3,FALSE)</f>
        <v>0</v>
      </c>
      <c r="AZ60" s="44">
        <f>HRYLD1!AZ60*VLOOKUP(HRYLD2!AZ$4,'[1]INTERNAL PARAMETERS-1'!$B$5:$J$44,5,FALSE)*VLOOKUP(HRYLD2!AZ$4,'[1]INTERNAL PARAMETERS-1'!$B$5:$J$44,6,FALSE)*VLOOKUP(HRYLD2!AZ$4,'[1]INTERNAL PARAMETERS-1'!$B$5:$J$44,3,FALSE) + HRYLD1!AZ60*(1-VLOOKUP(HRYLD2!AZ$4,'[1]INTERNAL PARAMETERS-1'!$B$5:$J$44,5,FALSE))*VLOOKUP(HRYLD2!AZ$4,'[1]INTERNAL PARAMETERS-1'!$B$5:$J$44,8,FALSE)*VLOOKUP(HRYLD2!AZ$4,'[1]INTERNAL PARAMETERS-1'!$B$5:$J$44,3,FALSE)</f>
        <v>0</v>
      </c>
      <c r="BA60" s="44">
        <f>HRYLD1!BA60*VLOOKUP(HRYLD2!BA$4,'[1]INTERNAL PARAMETERS-1'!$B$5:$J$44,5,FALSE)*VLOOKUP(HRYLD2!BA$4,'[1]INTERNAL PARAMETERS-1'!$B$5:$J$44,6,FALSE)*VLOOKUP(HRYLD2!BA$4,'[1]INTERNAL PARAMETERS-1'!$B$5:$J$44,3,FALSE) + HRYLD1!BA60*(1-VLOOKUP(HRYLD2!BA$4,'[1]INTERNAL PARAMETERS-1'!$B$5:$J$44,5,FALSE))*VLOOKUP(HRYLD2!BA$4,'[1]INTERNAL PARAMETERS-1'!$B$5:$J$44,8,FALSE)*VLOOKUP(HRYLD2!BA$4,'[1]INTERNAL PARAMETERS-1'!$B$5:$J$44,3,FALSE)</f>
        <v>0.13219822126742944</v>
      </c>
      <c r="BB60" s="44">
        <f>HRYLD1!BB60*VLOOKUP(HRYLD2!BB$4,'[1]INTERNAL PARAMETERS-1'!$B$5:$J$44,5,FALSE)*VLOOKUP(HRYLD2!BB$4,'[1]INTERNAL PARAMETERS-1'!$B$5:$J$44,6,FALSE)*VLOOKUP(HRYLD2!BB$4,'[1]INTERNAL PARAMETERS-1'!$B$5:$J$44,3,FALSE) + HRYLD1!BB60*(1-VLOOKUP(HRYLD2!BB$4,'[1]INTERNAL PARAMETERS-1'!$B$5:$J$44,5,FALSE))*VLOOKUP(HRYLD2!BB$4,'[1]INTERNAL PARAMETERS-1'!$B$5:$J$44,8,FALSE)*VLOOKUP(HRYLD2!BB$4,'[1]INTERNAL PARAMETERS-1'!$B$5:$J$44,3,FALSE)</f>
        <v>0.58500873663412833</v>
      </c>
      <c r="BC60" s="44">
        <f>HRYLD1!BC60*VLOOKUP(HRYLD2!BC$4,'[1]INTERNAL PARAMETERS-1'!$B$5:$J$44,5,FALSE)*VLOOKUP(HRYLD2!BC$4,'[1]INTERNAL PARAMETERS-1'!$B$5:$J$44,6,FALSE)*VLOOKUP(HRYLD2!BC$4,'[1]INTERNAL PARAMETERS-1'!$B$5:$J$44,3,FALSE) + HRYLD1!BC60*(1-VLOOKUP(HRYLD2!BC$4,'[1]INTERNAL PARAMETERS-1'!$B$5:$J$44,5,FALSE))*VLOOKUP(HRYLD2!BC$4,'[1]INTERNAL PARAMETERS-1'!$B$5:$J$44,8,FALSE)*VLOOKUP(HRYLD2!BC$4,'[1]INTERNAL PARAMETERS-1'!$B$5:$J$44,3,FALSE)</f>
        <v>0.10153326423516999</v>
      </c>
      <c r="BD60" s="44">
        <f>HRYLD1!BD60*VLOOKUP(HRYLD2!BD$4,'[1]INTERNAL PARAMETERS-1'!$B$5:$J$44,5,FALSE)*VLOOKUP(HRYLD2!BD$4,'[1]INTERNAL PARAMETERS-1'!$B$5:$J$44,6,FALSE)*VLOOKUP(HRYLD2!BD$4,'[1]INTERNAL PARAMETERS-1'!$B$5:$J$44,3,FALSE) + HRYLD1!BD60*(1-VLOOKUP(HRYLD2!BD$4,'[1]INTERNAL PARAMETERS-1'!$B$5:$J$44,5,FALSE))*VLOOKUP(HRYLD2!BD$4,'[1]INTERNAL PARAMETERS-1'!$B$5:$J$44,8,FALSE)*VLOOKUP(HRYLD2!BD$4,'[1]INTERNAL PARAMETERS-1'!$B$5:$J$44,3,FALSE)</f>
        <v>0.37805059091591942</v>
      </c>
      <c r="BE60" s="44">
        <f>HRYLD1!BE60*VLOOKUP(HRYLD2!BE$4,'[1]INTERNAL PARAMETERS-1'!$B$5:$J$44,5,FALSE)*VLOOKUP(HRYLD2!BE$4,'[1]INTERNAL PARAMETERS-1'!$B$5:$J$44,6,FALSE)*VLOOKUP(HRYLD2!BE$4,'[1]INTERNAL PARAMETERS-1'!$B$5:$J$44,3,FALSE) + HRYLD1!BE60*(1-VLOOKUP(HRYLD2!BE$4,'[1]INTERNAL PARAMETERS-1'!$B$5:$J$44,5,FALSE))*VLOOKUP(HRYLD2!BE$4,'[1]INTERNAL PARAMETERS-1'!$B$5:$J$44,8,FALSE)*VLOOKUP(HRYLD2!BE$4,'[1]INTERNAL PARAMETERS-1'!$B$5:$J$44,3,FALSE)</f>
        <v>0.24722129966700152</v>
      </c>
      <c r="BF60" s="44">
        <f>HRYLD1!BF60*VLOOKUP(HRYLD2!BF$4,'[1]INTERNAL PARAMETERS-1'!$B$5:$J$44,5,FALSE)*VLOOKUP(HRYLD2!BF$4,'[1]INTERNAL PARAMETERS-1'!$B$5:$J$44,6,FALSE)*VLOOKUP(HRYLD2!BF$4,'[1]INTERNAL PARAMETERS-1'!$B$5:$J$44,3,FALSE) + HRYLD1!BF60*(1-VLOOKUP(HRYLD2!BF$4,'[1]INTERNAL PARAMETERS-1'!$B$5:$J$44,5,FALSE))*VLOOKUP(HRYLD2!BF$4,'[1]INTERNAL PARAMETERS-1'!$B$5:$J$44,8,FALSE)*VLOOKUP(HRYLD2!BF$4,'[1]INTERNAL PARAMETERS-1'!$B$5:$J$44,3,FALSE)</f>
        <v>0</v>
      </c>
      <c r="BG60" s="44">
        <f>HRYLD1!BG60*VLOOKUP(HRYLD2!BG$4,'[1]INTERNAL PARAMETERS-1'!$B$5:$J$44,5,FALSE)*VLOOKUP(HRYLD2!BG$4,'[1]INTERNAL PARAMETERS-1'!$B$5:$J$44,6,FALSE)*VLOOKUP(HRYLD2!BG$4,'[1]INTERNAL PARAMETERS-1'!$B$5:$J$44,3,FALSE) + HRYLD1!BG60*(1-VLOOKUP(HRYLD2!BG$4,'[1]INTERNAL PARAMETERS-1'!$B$5:$J$44,5,FALSE))*VLOOKUP(HRYLD2!BG$4,'[1]INTERNAL PARAMETERS-1'!$B$5:$J$44,8,FALSE)*VLOOKUP(HRYLD2!BG$4,'[1]INTERNAL PARAMETERS-1'!$B$5:$J$44,3,FALSE)</f>
        <v>0.69254027411611507</v>
      </c>
      <c r="BH60" s="44">
        <f>HRYLD1!BH60*VLOOKUP(HRYLD2!BH$4,'[1]INTERNAL PARAMETERS-1'!$B$5:$J$44,5,FALSE)*VLOOKUP(HRYLD2!BH$4,'[1]INTERNAL PARAMETERS-1'!$B$5:$J$44,6,FALSE)*VLOOKUP(HRYLD2!BH$4,'[1]INTERNAL PARAMETERS-1'!$B$5:$J$44,3,FALSE) + HRYLD1!BH60*(1-VLOOKUP(HRYLD2!BH$4,'[1]INTERNAL PARAMETERS-1'!$B$5:$J$44,5,FALSE))*VLOOKUP(HRYLD2!BH$4,'[1]INTERNAL PARAMETERS-1'!$B$5:$J$44,8,FALSE)*VLOOKUP(HRYLD2!BH$4,'[1]INTERNAL PARAMETERS-1'!$B$5:$J$44,3,FALSE)</f>
        <v>1.9274536083948614E-3</v>
      </c>
      <c r="BI60" s="44">
        <f>HRYLD1!BI60*VLOOKUP(HRYLD2!BI$4,'[1]INTERNAL PARAMETERS-1'!$B$5:$J$44,5,FALSE)*VLOOKUP(HRYLD2!BI$4,'[1]INTERNAL PARAMETERS-1'!$B$5:$J$44,6,FALSE)*VLOOKUP(HRYLD2!BI$4,'[1]INTERNAL PARAMETERS-1'!$B$5:$J$44,3,FALSE) + HRYLD1!BI60*(1-VLOOKUP(HRYLD2!BI$4,'[1]INTERNAL PARAMETERS-1'!$B$5:$J$44,5,FALSE))*VLOOKUP(HRYLD2!BI$4,'[1]INTERNAL PARAMETERS-1'!$B$5:$J$44,8,FALSE)*VLOOKUP(HRYLD2!BI$4,'[1]INTERNAL PARAMETERS-1'!$B$5:$J$44,3,FALSE)</f>
        <v>0</v>
      </c>
      <c r="BJ60" s="44">
        <f>HRYLD1!BJ60*VLOOKUP(HRYLD2!BJ$4,'[1]INTERNAL PARAMETERS-1'!$B$5:$J$44,5,FALSE)*VLOOKUP(HRYLD2!BJ$4,'[1]INTERNAL PARAMETERS-1'!$B$5:$J$44,6,FALSE)*VLOOKUP(HRYLD2!BJ$4,'[1]INTERNAL PARAMETERS-1'!$B$5:$J$44,3,FALSE) + HRYLD1!BJ60*(1-VLOOKUP(HRYLD2!BJ$4,'[1]INTERNAL PARAMETERS-1'!$B$5:$J$44,5,FALSE))*VLOOKUP(HRYLD2!BJ$4,'[1]INTERNAL PARAMETERS-1'!$B$5:$J$44,8,FALSE)*VLOOKUP(HRYLD2!BJ$4,'[1]INTERNAL PARAMETERS-1'!$B$5:$J$44,3,FALSE)</f>
        <v>0.18579839325050929</v>
      </c>
      <c r="BK60" s="44">
        <f>HRYLD1!BK60*VLOOKUP(HRYLD2!BK$4,'[1]INTERNAL PARAMETERS-1'!$B$5:$J$44,5,FALSE)*VLOOKUP(HRYLD2!BK$4,'[1]INTERNAL PARAMETERS-1'!$B$5:$J$44,6,FALSE)*VLOOKUP(HRYLD2!BK$4,'[1]INTERNAL PARAMETERS-1'!$B$5:$J$44,3,FALSE) + HRYLD1!BK60*(1-VLOOKUP(HRYLD2!BK$4,'[1]INTERNAL PARAMETERS-1'!$B$5:$J$44,5,FALSE))*VLOOKUP(HRYLD2!BK$4,'[1]INTERNAL PARAMETERS-1'!$B$5:$J$44,8,FALSE)*VLOOKUP(HRYLD2!BK$4,'[1]INTERNAL PARAMETERS-1'!$B$5:$J$44,3,FALSE)</f>
        <v>0.10990530469423335</v>
      </c>
      <c r="BL60" s="44">
        <f>HRYLD1!BL60*VLOOKUP(HRYLD2!BL$4,'[1]INTERNAL PARAMETERS-1'!$B$5:$J$44,5,FALSE)*VLOOKUP(HRYLD2!BL$4,'[1]INTERNAL PARAMETERS-1'!$B$5:$J$44,6,FALSE)*VLOOKUP(HRYLD2!BL$4,'[1]INTERNAL PARAMETERS-1'!$B$5:$J$44,3,FALSE) + HRYLD1!BL60*(1-VLOOKUP(HRYLD2!BL$4,'[1]INTERNAL PARAMETERS-1'!$B$5:$J$44,5,FALSE))*VLOOKUP(HRYLD2!BL$4,'[1]INTERNAL PARAMETERS-1'!$B$5:$J$44,8,FALSE)*VLOOKUP(HRYLD2!BL$4,'[1]INTERNAL PARAMETERS-1'!$B$5:$J$44,3,FALSE)</f>
        <v>3.6349274775723223E-2</v>
      </c>
      <c r="BM60" s="44">
        <f>HRYLD1!BM60*VLOOKUP(HRYLD2!BM$4,'[1]INTERNAL PARAMETERS-1'!$B$5:$J$44,5,FALSE)*VLOOKUP(HRYLD2!BM$4,'[1]INTERNAL PARAMETERS-1'!$B$5:$J$44,6,FALSE)*VLOOKUP(HRYLD2!BM$4,'[1]INTERNAL PARAMETERS-1'!$B$5:$J$44,3,FALSE) + HRYLD1!BM60*(1-VLOOKUP(HRYLD2!BM$4,'[1]INTERNAL PARAMETERS-1'!$B$5:$J$44,5,FALSE))*VLOOKUP(HRYLD2!BM$4,'[1]INTERNAL PARAMETERS-1'!$B$5:$J$44,8,FALSE)*VLOOKUP(HRYLD2!BM$4,'[1]INTERNAL PARAMETERS-1'!$B$5:$J$44,3,FALSE)</f>
        <v>3.2676459763141381E-3</v>
      </c>
      <c r="BN60" s="44">
        <f>HRYLD1!BN60*VLOOKUP(HRYLD2!BN$4,'[1]INTERNAL PARAMETERS-1'!$B$5:$J$44,5,FALSE)*VLOOKUP(HRYLD2!BN$4,'[1]INTERNAL PARAMETERS-1'!$B$5:$J$44,6,FALSE)*VLOOKUP(HRYLD2!BN$4,'[1]INTERNAL PARAMETERS-1'!$B$5:$J$44,3,FALSE) + HRYLD1!BN60*(1-VLOOKUP(HRYLD2!BN$4,'[1]INTERNAL PARAMETERS-1'!$B$5:$J$44,5,FALSE))*VLOOKUP(HRYLD2!BN$4,'[1]INTERNAL PARAMETERS-1'!$B$5:$J$44,8,FALSE)*VLOOKUP(HRYLD2!BN$4,'[1]INTERNAL PARAMETERS-1'!$B$5:$J$44,3,FALSE)</f>
        <v>0.26233169614724589</v>
      </c>
      <c r="BO60" s="44">
        <f>HRYLD1!BO60*VLOOKUP(HRYLD2!BO$4,'[1]INTERNAL PARAMETERS-1'!$B$5:$J$44,5,FALSE)*VLOOKUP(HRYLD2!BO$4,'[1]INTERNAL PARAMETERS-1'!$B$5:$J$44,6,FALSE)*VLOOKUP(HRYLD2!BO$4,'[1]INTERNAL PARAMETERS-1'!$B$5:$J$44,3,FALSE) + HRYLD1!BO60*(1-VLOOKUP(HRYLD2!BO$4,'[1]INTERNAL PARAMETERS-1'!$B$5:$J$44,5,FALSE))*VLOOKUP(HRYLD2!BO$4,'[1]INTERNAL PARAMETERS-1'!$B$5:$J$44,8,FALSE)*VLOOKUP(HRYLD2!BO$4,'[1]INTERNAL PARAMETERS-1'!$B$5:$J$44,3,FALSE)</f>
        <v>0.20509567614226859</v>
      </c>
      <c r="BP60" s="44">
        <f>HRYLD1!BP60*VLOOKUP(HRYLD2!BP$4,'[1]INTERNAL PARAMETERS-1'!$B$5:$J$44,5,FALSE)*VLOOKUP(HRYLD2!BP$4,'[1]INTERNAL PARAMETERS-1'!$B$5:$J$44,6,FALSE)*VLOOKUP(HRYLD2!BP$4,'[1]INTERNAL PARAMETERS-1'!$B$5:$J$44,3,FALSE) + HRYLD1!BP60*(1-VLOOKUP(HRYLD2!BP$4,'[1]INTERNAL PARAMETERS-1'!$B$5:$J$44,5,FALSE))*VLOOKUP(HRYLD2!BP$4,'[1]INTERNAL PARAMETERS-1'!$B$5:$J$44,8,FALSE)*VLOOKUP(HRYLD2!BP$4,'[1]INTERNAL PARAMETERS-1'!$B$5:$J$44,3,FALSE)</f>
        <v>4.3341768589056189E-3</v>
      </c>
      <c r="BQ60" s="44">
        <f>HRYLD1!BQ60*VLOOKUP(HRYLD2!BQ$4,'[1]INTERNAL PARAMETERS-1'!$B$5:$J$44,5,FALSE)*VLOOKUP(HRYLD2!BQ$4,'[1]INTERNAL PARAMETERS-1'!$B$5:$J$44,6,FALSE)*VLOOKUP(HRYLD2!BQ$4,'[1]INTERNAL PARAMETERS-1'!$B$5:$J$44,3,FALSE) + HRYLD1!BQ60*(1-VLOOKUP(HRYLD2!BQ$4,'[1]INTERNAL PARAMETERS-1'!$B$5:$J$44,5,FALSE))*VLOOKUP(HRYLD2!BQ$4,'[1]INTERNAL PARAMETERS-1'!$B$5:$J$44,8,FALSE)*VLOOKUP(HRYLD2!BQ$4,'[1]INTERNAL PARAMETERS-1'!$B$5:$J$44,3,FALSE)</f>
        <v>0.31970893789816707</v>
      </c>
      <c r="BR60" s="44">
        <f>HRYLD1!BR60*VLOOKUP(HRYLD2!BR$4,'[1]INTERNAL PARAMETERS-1'!$B$5:$J$44,5,FALSE)*VLOOKUP(HRYLD2!BR$4,'[1]INTERNAL PARAMETERS-1'!$B$5:$J$44,6,FALSE)*VLOOKUP(HRYLD2!BR$4,'[1]INTERNAL PARAMETERS-1'!$B$5:$J$44,3,FALSE) + HRYLD1!BR60*(1-VLOOKUP(HRYLD2!BR$4,'[1]INTERNAL PARAMETERS-1'!$B$5:$J$44,5,FALSE))*VLOOKUP(HRYLD2!BR$4,'[1]INTERNAL PARAMETERS-1'!$B$5:$J$44,8,FALSE)*VLOOKUP(HRYLD2!BR$4,'[1]INTERNAL PARAMETERS-1'!$B$5:$J$44,3,FALSE)</f>
        <v>7.026489438179572E-3</v>
      </c>
      <c r="BS60" s="44">
        <f>HRYLD1!BS60*VLOOKUP(HRYLD2!BS$4,'[1]INTERNAL PARAMETERS-1'!$B$5:$J$44,5,FALSE)*VLOOKUP(HRYLD2!BS$4,'[1]INTERNAL PARAMETERS-1'!$B$5:$J$44,6,FALSE)*VLOOKUP(HRYLD2!BS$4,'[1]INTERNAL PARAMETERS-1'!$B$5:$J$44,3,FALSE) + HRYLD1!BS60*(1-VLOOKUP(HRYLD2!BS$4,'[1]INTERNAL PARAMETERS-1'!$B$5:$J$44,5,FALSE))*VLOOKUP(HRYLD2!BS$4,'[1]INTERNAL PARAMETERS-1'!$B$5:$J$44,8,FALSE)*VLOOKUP(HRYLD2!BS$4,'[1]INTERNAL PARAMETERS-1'!$B$5:$J$44,3,FALSE)</f>
        <v>6.1942290360106854E-4</v>
      </c>
      <c r="BT60" s="44">
        <f>HRYLD1!BT60*VLOOKUP(HRYLD2!BT$4,'[1]INTERNAL PARAMETERS-1'!$B$5:$J$44,5,FALSE)*VLOOKUP(HRYLD2!BT$4,'[1]INTERNAL PARAMETERS-1'!$B$5:$J$44,6,FALSE)*VLOOKUP(HRYLD2!BT$4,'[1]INTERNAL PARAMETERS-1'!$B$5:$J$44,3,FALSE) + HRYLD1!BT60*(1-VLOOKUP(HRYLD2!BT$4,'[1]INTERNAL PARAMETERS-1'!$B$5:$J$44,5,FALSE))*VLOOKUP(HRYLD2!BT$4,'[1]INTERNAL PARAMETERS-1'!$B$5:$J$44,8,FALSE)*VLOOKUP(HRYLD2!BT$4,'[1]INTERNAL PARAMETERS-1'!$B$5:$J$44,3,FALSE)</f>
        <v>0</v>
      </c>
      <c r="BU60" s="44">
        <f>HRYLD1!BU60*VLOOKUP(HRYLD2!BU$4,'[1]INTERNAL PARAMETERS-1'!$B$5:$J$44,5,FALSE)*VLOOKUP(HRYLD2!BU$4,'[1]INTERNAL PARAMETERS-1'!$B$5:$J$44,6,FALSE)*VLOOKUP(HRYLD2!BU$4,'[1]INTERNAL PARAMETERS-1'!$B$5:$J$44,3,FALSE) + HRYLD1!BU60*(1-VLOOKUP(HRYLD2!BU$4,'[1]INTERNAL PARAMETERS-1'!$B$5:$J$44,5,FALSE))*VLOOKUP(HRYLD2!BU$4,'[1]INTERNAL PARAMETERS-1'!$B$5:$J$44,8,FALSE)*VLOOKUP(HRYLD2!BU$4,'[1]INTERNAL PARAMETERS-1'!$B$5:$J$44,3,FALSE)</f>
        <v>0</v>
      </c>
      <c r="BV60" s="44">
        <f>HRYLD1!BV60*VLOOKUP(HRYLD2!BV$4,'[1]INTERNAL PARAMETERS-1'!$B$5:$J$44,5,FALSE)*VLOOKUP(HRYLD2!BV$4,'[1]INTERNAL PARAMETERS-1'!$B$5:$J$44,6,FALSE)*VLOOKUP(HRYLD2!BV$4,'[1]INTERNAL PARAMETERS-1'!$B$5:$J$44,3,FALSE) + HRYLD1!BV60*(1-VLOOKUP(HRYLD2!BV$4,'[1]INTERNAL PARAMETERS-1'!$B$5:$J$44,5,FALSE))*VLOOKUP(HRYLD2!BV$4,'[1]INTERNAL PARAMETERS-1'!$B$5:$J$44,8,FALSE)*VLOOKUP(HRYLD2!BV$4,'[1]INTERNAL PARAMETERS-1'!$B$5:$J$44,3,FALSE)</f>
        <v>0</v>
      </c>
      <c r="BW60" s="44">
        <f>HRYLD1!BW60*VLOOKUP(HRYLD2!BW$4,'[1]INTERNAL PARAMETERS-1'!$B$5:$J$44,5,FALSE)*VLOOKUP(HRYLD2!BW$4,'[1]INTERNAL PARAMETERS-1'!$B$5:$J$44,6,FALSE)*VLOOKUP(HRYLD2!BW$4,'[1]INTERNAL PARAMETERS-1'!$B$5:$J$44,3,FALSE) + HRYLD1!BW60*(1-VLOOKUP(HRYLD2!BW$4,'[1]INTERNAL PARAMETERS-1'!$B$5:$J$44,5,FALSE))*VLOOKUP(HRYLD2!BW$4,'[1]INTERNAL PARAMETERS-1'!$B$5:$J$44,8,FALSE)*VLOOKUP(HRYLD2!BW$4,'[1]INTERNAL PARAMETERS-1'!$B$5:$J$44,3,FALSE)</f>
        <v>0</v>
      </c>
      <c r="BX60" s="44">
        <f>HRYLD1!BX60*VLOOKUP(HRYLD2!BX$4,'[1]INTERNAL PARAMETERS-1'!$B$5:$J$44,5,FALSE)*VLOOKUP(HRYLD2!BX$4,'[1]INTERNAL PARAMETERS-1'!$B$5:$J$44,6,FALSE)*VLOOKUP(HRYLD2!BX$4,'[1]INTERNAL PARAMETERS-1'!$B$5:$J$44,3,FALSE) + HRYLD1!BX60*(1-VLOOKUP(HRYLD2!BX$4,'[1]INTERNAL PARAMETERS-1'!$B$5:$J$44,5,FALSE))*VLOOKUP(HRYLD2!BX$4,'[1]INTERNAL PARAMETERS-1'!$B$5:$J$44,8,FALSE)*VLOOKUP(HRYLD2!BX$4,'[1]INTERNAL PARAMETERS-1'!$B$5:$J$44,3,FALSE)</f>
        <v>0</v>
      </c>
      <c r="BY60" s="44">
        <f>HRYLD1!BY60*VLOOKUP(HRYLD2!BY$4,'[1]INTERNAL PARAMETERS-1'!$B$5:$J$44,5,FALSE)*VLOOKUP(HRYLD2!BY$4,'[1]INTERNAL PARAMETERS-1'!$B$5:$J$44,6,FALSE)*VLOOKUP(HRYLD2!BY$4,'[1]INTERNAL PARAMETERS-1'!$B$5:$J$44,3,FALSE) + HRYLD1!BY60*(1-VLOOKUP(HRYLD2!BY$4,'[1]INTERNAL PARAMETERS-1'!$B$5:$J$44,5,FALSE))*VLOOKUP(HRYLD2!BY$4,'[1]INTERNAL PARAMETERS-1'!$B$5:$J$44,8,FALSE)*VLOOKUP(HRYLD2!BY$4,'[1]INTERNAL PARAMETERS-1'!$B$5:$J$44,3,FALSE)</f>
        <v>0</v>
      </c>
      <c r="BZ60" s="44">
        <f>HRYLD1!BZ60*VLOOKUP(HRYLD2!BZ$4,'[1]INTERNAL PARAMETERS-1'!$B$5:$J$44,5,FALSE)*VLOOKUP(HRYLD2!BZ$4,'[1]INTERNAL PARAMETERS-1'!$B$5:$J$44,6,FALSE)*VLOOKUP(HRYLD2!BZ$4,'[1]INTERNAL PARAMETERS-1'!$B$5:$J$44,3,FALSE) + HRYLD1!BZ60*(1-VLOOKUP(HRYLD2!BZ$4,'[1]INTERNAL PARAMETERS-1'!$B$5:$J$44,5,FALSE))*VLOOKUP(HRYLD2!BZ$4,'[1]INTERNAL PARAMETERS-1'!$B$5:$J$44,8,FALSE)*VLOOKUP(HRYLD2!BZ$4,'[1]INTERNAL PARAMETERS-1'!$B$5:$J$44,3,FALSE)</f>
        <v>1.5227864743988214E-4</v>
      </c>
      <c r="CA60" s="44">
        <f>HRYLD1!CA60*VLOOKUP(HRYLD2!CA$4,'[1]INTERNAL PARAMETERS-1'!$B$5:$J$44,5,FALSE)*VLOOKUP(HRYLD2!CA$4,'[1]INTERNAL PARAMETERS-1'!$B$5:$J$44,6,FALSE)*VLOOKUP(HRYLD2!CA$4,'[1]INTERNAL PARAMETERS-1'!$B$5:$J$44,3,FALSE) + HRYLD1!CA60*(1-VLOOKUP(HRYLD2!CA$4,'[1]INTERNAL PARAMETERS-1'!$B$5:$J$44,5,FALSE))*VLOOKUP(HRYLD2!CA$4,'[1]INTERNAL PARAMETERS-1'!$B$5:$J$44,8,FALSE)*VLOOKUP(HRYLD2!CA$4,'[1]INTERNAL PARAMETERS-1'!$B$5:$J$44,3,FALSE)</f>
        <v>0</v>
      </c>
      <c r="CB60" s="44">
        <f>HRYLD1!CB60*VLOOKUP(HRYLD2!CB$4,'[1]INTERNAL PARAMETERS-1'!$B$5:$J$44,5,FALSE)*VLOOKUP(HRYLD2!CB$4,'[1]INTERNAL PARAMETERS-1'!$B$5:$J$44,6,FALSE)*VLOOKUP(HRYLD2!CB$4,'[1]INTERNAL PARAMETERS-1'!$B$5:$J$44,3,FALSE) + HRYLD1!CB60*(1-VLOOKUP(HRYLD2!CB$4,'[1]INTERNAL PARAMETERS-1'!$B$5:$J$44,5,FALSE))*VLOOKUP(HRYLD2!CB$4,'[1]INTERNAL PARAMETERS-1'!$B$5:$J$44,8,FALSE)*VLOOKUP(HRYLD2!CB$4,'[1]INTERNAL PARAMETERS-1'!$B$5:$J$44,3,FALSE)</f>
        <v>0</v>
      </c>
      <c r="CC60" s="44">
        <f>HRYLD1!CC60*VLOOKUP(HRYLD2!CC$4,'[1]INTERNAL PARAMETERS-1'!$B$5:$J$44,5,FALSE)*VLOOKUP(HRYLD2!CC$4,'[1]INTERNAL PARAMETERS-1'!$B$5:$J$44,6,FALSE)*VLOOKUP(HRYLD2!CC$4,'[1]INTERNAL PARAMETERS-1'!$B$5:$J$44,3,FALSE) + HRYLD1!CC60*(1-VLOOKUP(HRYLD2!CC$4,'[1]INTERNAL PARAMETERS-1'!$B$5:$J$44,5,FALSE))*VLOOKUP(HRYLD2!CC$4,'[1]INTERNAL PARAMETERS-1'!$B$5:$J$44,8,FALSE)*VLOOKUP(HRYLD2!CC$4,'[1]INTERNAL PARAMETERS-1'!$B$5:$J$44,3,FALSE)</f>
        <v>1.2267862109523306E-3</v>
      </c>
      <c r="CD60" s="44">
        <f>HRYLD1!CD60*VLOOKUP(HRYLD2!CD$4,'[1]INTERNAL PARAMETERS-1'!$B$5:$J$44,5,FALSE)*VLOOKUP(HRYLD2!CD$4,'[1]INTERNAL PARAMETERS-1'!$B$5:$J$44,6,FALSE)*VLOOKUP(HRYLD2!CD$4,'[1]INTERNAL PARAMETERS-1'!$B$5:$J$44,3,FALSE) + HRYLD1!CD60*(1-VLOOKUP(HRYLD2!CD$4,'[1]INTERNAL PARAMETERS-1'!$B$5:$J$44,5,FALSE))*VLOOKUP(HRYLD2!CD$4,'[1]INTERNAL PARAMETERS-1'!$B$5:$J$44,8,FALSE)*VLOOKUP(HRYLD2!CD$4,'[1]INTERNAL PARAMETERS-1'!$B$5:$J$44,3,FALSE)</f>
        <v>1.0945901743921051E-2</v>
      </c>
      <c r="CE60" s="44">
        <f>HRYLD1!CE60*VLOOKUP(HRYLD2!CE$4,'[1]INTERNAL PARAMETERS-1'!$B$5:$J$44,5,FALSE)*VLOOKUP(HRYLD2!CE$4,'[1]INTERNAL PARAMETERS-1'!$B$5:$J$44,6,FALSE)*VLOOKUP(HRYLD2!CE$4,'[1]INTERNAL PARAMETERS-1'!$B$5:$J$44,3,FALSE) + HRYLD1!CE60*(1-VLOOKUP(HRYLD2!CE$4,'[1]INTERNAL PARAMETERS-1'!$B$5:$J$44,5,FALSE))*VLOOKUP(HRYLD2!CE$4,'[1]INTERNAL PARAMETERS-1'!$B$5:$J$44,8,FALSE)*VLOOKUP(HRYLD2!CE$4,'[1]INTERNAL PARAMETERS-1'!$B$5:$J$44,3,FALSE)</f>
        <v>1.4917264645638615E-2</v>
      </c>
      <c r="CF60" s="44">
        <f>HRYLD1!CF60*VLOOKUP(HRYLD2!CF$4,'[1]INTERNAL PARAMETERS-1'!$B$5:$J$44,5,FALSE)*VLOOKUP(HRYLD2!CF$4,'[1]INTERNAL PARAMETERS-1'!$B$5:$J$44,6,FALSE)*VLOOKUP(HRYLD2!CF$4,'[1]INTERNAL PARAMETERS-1'!$B$5:$J$44,3,FALSE) + HRYLD1!CF60*(1-VLOOKUP(HRYLD2!CF$4,'[1]INTERNAL PARAMETERS-1'!$B$5:$J$44,5,FALSE))*VLOOKUP(HRYLD2!CF$4,'[1]INTERNAL PARAMETERS-1'!$B$5:$J$44,8,FALSE)*VLOOKUP(HRYLD2!CF$4,'[1]INTERNAL PARAMETERS-1'!$B$5:$J$44,3,FALSE)</f>
        <v>1.4781780077558537E-2</v>
      </c>
      <c r="CG60" s="44">
        <f>HRYLD1!CG60*VLOOKUP(HRYLD2!CG$4,'[1]INTERNAL PARAMETERS-1'!$B$5:$J$44,5,FALSE)*VLOOKUP(HRYLD2!CG$4,'[1]INTERNAL PARAMETERS-1'!$B$5:$J$44,6,FALSE)*VLOOKUP(HRYLD2!CG$4,'[1]INTERNAL PARAMETERS-1'!$B$5:$J$44,3,FALSE) + HRYLD1!CG60*(1-VLOOKUP(HRYLD2!CG$4,'[1]INTERNAL PARAMETERS-1'!$B$5:$J$44,5,FALSE))*VLOOKUP(HRYLD2!CG$4,'[1]INTERNAL PARAMETERS-1'!$B$5:$J$44,8,FALSE)*VLOOKUP(HRYLD2!CG$4,'[1]INTERNAL PARAMETERS-1'!$B$5:$J$44,3,FALSE)</f>
        <v>0</v>
      </c>
      <c r="CH60" s="43">
        <f>HRYLD1!CH60*VLOOKUP(HRYLD2!CH$4,'[1]INTERNAL PARAMETERS-1'!$B$5:$J$44,5,FALSE)*VLOOKUP(HRYLD2!CH$4,'[1]INTERNAL PARAMETERS-1'!$B$5:$J$44,6,FALSE)*VLOOKUP(HRYLD2!CH$4,'[1]INTERNAL PARAMETERS-1'!$B$5:$J$44,3,FALSE) + HRYLD1!CH60*(1-VLOOKUP(HRYLD2!CH$4,'[1]INTERNAL PARAMETERS-1'!$B$5:$J$44,5,FALSE))*VLOOKUP(HRYLD2!CH$4,'[1]INTERNAL PARAMETERS-1'!$B$5:$J$44,8,FALSE)*VLOOKUP(HRYLD2!CH$4,'[1]INTERNAL PARAMETERS-1'!$B$5:$J$44,3,FALSE)</f>
        <v>0</v>
      </c>
      <c r="CJ60" s="45">
        <f t="shared" si="0"/>
        <v>233.94747961856064</v>
      </c>
      <c r="CK60" s="43">
        <f t="shared" si="1"/>
        <v>5.0548389185566851</v>
      </c>
    </row>
    <row r="61" spans="2:89" x14ac:dyDescent="0.4">
      <c r="B61" s="58" t="s">
        <v>4</v>
      </c>
      <c r="C61" s="57" t="s">
        <v>49</v>
      </c>
      <c r="D61" s="57" t="s">
        <v>64</v>
      </c>
      <c r="E61" s="132">
        <f>HR!X61</f>
        <v>915.53556556912235</v>
      </c>
      <c r="F61" s="56">
        <f>'[1]INTERNAL PARAMETERS-1'!M7</f>
        <v>73.784999999999997</v>
      </c>
      <c r="G61" s="45">
        <f>HRYLD1!G61*VLOOKUP(HRYLD2!G$4,'[1]INTERNAL PARAMETERS-1'!$B$5:$J$44,5,FALSE)*VLOOKUP(HRYLD2!G$4,'[1]INTERNAL PARAMETERS-1'!$B$5:$J$44,7,FALSE)*HRYLD2!$F61 + HRYLD1!G61*(1-VLOOKUP(HRYLD2!G$4,'[1]INTERNAL PARAMETERS-1'!$B$5:$J$44,5,FALSE))*VLOOKUP(HRYLD2!G$4,'[1]INTERNAL PARAMETERS-1'!$B$5:$J$44,9,FALSE)*HRYLD2!$F61</f>
        <v>120.29285719117878</v>
      </c>
      <c r="H61" s="44">
        <f>HRYLD1!H61*VLOOKUP(HRYLD2!H$4,'[1]INTERNAL PARAMETERS-1'!$B$5:$J$44,5,FALSE)*VLOOKUP(HRYLD2!H$4,'[1]INTERNAL PARAMETERS-1'!$B$5:$J$44,7,FALSE)*HRYLD2!$F61 + HRYLD1!H61*(1-VLOOKUP(HRYLD2!H$4,'[1]INTERNAL PARAMETERS-1'!$B$5:$J$44,5,FALSE))*VLOOKUP(HRYLD2!H$4,'[1]INTERNAL PARAMETERS-1'!$B$5:$J$44,9,FALSE)*HRYLD2!$F61</f>
        <v>60.452777128334318</v>
      </c>
      <c r="I61" s="44">
        <f>HRYLD1!I61*VLOOKUP(HRYLD2!I$4,'[1]INTERNAL PARAMETERS-1'!$B$5:$J$44,5,FALSE)*VLOOKUP(HRYLD2!I$4,'[1]INTERNAL PARAMETERS-1'!$B$5:$J$44,7,FALSE)*HRYLD2!$F61 + HRYLD1!I61*(1-VLOOKUP(HRYLD2!I$4,'[1]INTERNAL PARAMETERS-1'!$B$5:$J$44,5,FALSE))*VLOOKUP(HRYLD2!I$4,'[1]INTERNAL PARAMETERS-1'!$B$5:$J$44,9,FALSE)*HRYLD2!$F61</f>
        <v>190.39545705402981</v>
      </c>
      <c r="J61" s="44">
        <f>HRYLD1!J61*VLOOKUP(HRYLD2!J$4,'[1]INTERNAL PARAMETERS-1'!$B$5:$J$44,5,FALSE)*VLOOKUP(HRYLD2!J$4,'[1]INTERNAL PARAMETERS-1'!$B$5:$J$44,7,FALSE)*HRYLD2!$F61 + HRYLD1!J61*(1-VLOOKUP(HRYLD2!J$4,'[1]INTERNAL PARAMETERS-1'!$B$5:$J$44,5,FALSE))*VLOOKUP(HRYLD2!J$4,'[1]INTERNAL PARAMETERS-1'!$B$5:$J$44,9,FALSE)*HRYLD2!$F61</f>
        <v>0</v>
      </c>
      <c r="K61" s="44">
        <f>HRYLD1!K61*VLOOKUP(HRYLD2!K$4,'[1]INTERNAL PARAMETERS-1'!$B$5:$J$44,5,FALSE)*VLOOKUP(HRYLD2!K$4,'[1]INTERNAL PARAMETERS-1'!$B$5:$J$44,7,FALSE)*HRYLD2!$F61 + HRYLD1!K61*(1-VLOOKUP(HRYLD2!K$4,'[1]INTERNAL PARAMETERS-1'!$B$5:$J$44,5,FALSE))*VLOOKUP(HRYLD2!K$4,'[1]INTERNAL PARAMETERS-1'!$B$5:$J$44,9,FALSE)*HRYLD2!$F61</f>
        <v>0</v>
      </c>
      <c r="L61" s="44">
        <f>HRYLD1!L61*VLOOKUP(HRYLD2!L$4,'[1]INTERNAL PARAMETERS-1'!$B$5:$J$44,5,FALSE)*VLOOKUP(HRYLD2!L$4,'[1]INTERNAL PARAMETERS-1'!$B$5:$J$44,7,FALSE)*HRYLD2!$F61 + HRYLD1!L61*(1-VLOOKUP(HRYLD2!L$4,'[1]INTERNAL PARAMETERS-1'!$B$5:$J$44,5,FALSE))*VLOOKUP(HRYLD2!L$4,'[1]INTERNAL PARAMETERS-1'!$B$5:$J$44,9,FALSE)*HRYLD2!$F61</f>
        <v>0</v>
      </c>
      <c r="M61" s="44">
        <f>HRYLD1!M61*VLOOKUP(HRYLD2!M$4,'[1]INTERNAL PARAMETERS-1'!$B$5:$J$44,5,FALSE)*VLOOKUP(HRYLD2!M$4,'[1]INTERNAL PARAMETERS-1'!$B$5:$J$44,7,FALSE)*HRYLD2!$F61 + HRYLD1!M61*(1-VLOOKUP(HRYLD2!M$4,'[1]INTERNAL PARAMETERS-1'!$B$5:$J$44,5,FALSE))*VLOOKUP(HRYLD2!M$4,'[1]INTERNAL PARAMETERS-1'!$B$5:$J$44,9,FALSE)*HRYLD2!$F61</f>
        <v>1.7419899194614383</v>
      </c>
      <c r="N61" s="44">
        <f>HRYLD1!N61*VLOOKUP(HRYLD2!N$4,'[1]INTERNAL PARAMETERS-1'!$B$5:$J$44,5,FALSE)*VLOOKUP(HRYLD2!N$4,'[1]INTERNAL PARAMETERS-1'!$B$5:$J$44,7,FALSE)*HRYLD2!$F61 + HRYLD1!N61*(1-VLOOKUP(HRYLD2!N$4,'[1]INTERNAL PARAMETERS-1'!$B$5:$J$44,5,FALSE))*VLOOKUP(HRYLD2!N$4,'[1]INTERNAL PARAMETERS-1'!$B$5:$J$44,9,FALSE)*HRYLD2!$F61</f>
        <v>0.8529688350280602</v>
      </c>
      <c r="O61" s="44">
        <f>HRYLD1!O61*VLOOKUP(HRYLD2!O$4,'[1]INTERNAL PARAMETERS-1'!$B$5:$J$44,5,FALSE)*VLOOKUP(HRYLD2!O$4,'[1]INTERNAL PARAMETERS-1'!$B$5:$J$44,7,FALSE)*HRYLD2!$F61 + HRYLD1!O61*(1-VLOOKUP(HRYLD2!O$4,'[1]INTERNAL PARAMETERS-1'!$B$5:$J$44,5,FALSE))*VLOOKUP(HRYLD2!O$4,'[1]INTERNAL PARAMETERS-1'!$B$5:$J$44,9,FALSE)*HRYLD2!$F61</f>
        <v>0</v>
      </c>
      <c r="P61" s="44">
        <f>HRYLD1!P61*VLOOKUP(HRYLD2!P$4,'[1]INTERNAL PARAMETERS-1'!$B$5:$J$44,5,FALSE)*VLOOKUP(HRYLD2!P$4,'[1]INTERNAL PARAMETERS-1'!$B$5:$J$44,7,FALSE)*HRYLD2!$F61 + HRYLD1!P61*(1-VLOOKUP(HRYLD2!P$4,'[1]INTERNAL PARAMETERS-1'!$B$5:$J$44,5,FALSE))*VLOOKUP(HRYLD2!P$4,'[1]INTERNAL PARAMETERS-1'!$B$5:$J$44,9,FALSE)*HRYLD2!$F61</f>
        <v>0</v>
      </c>
      <c r="Q61" s="44">
        <f>HRYLD1!Q61*VLOOKUP(HRYLD2!Q$4,'[1]INTERNAL PARAMETERS-1'!$B$5:$J$44,5,FALSE)*VLOOKUP(HRYLD2!Q$4,'[1]INTERNAL PARAMETERS-1'!$B$5:$J$44,7,FALSE)*HRYLD2!$F61 + HRYLD1!Q61*(1-VLOOKUP(HRYLD2!Q$4,'[1]INTERNAL PARAMETERS-1'!$B$5:$J$44,5,FALSE))*VLOOKUP(HRYLD2!Q$4,'[1]INTERNAL PARAMETERS-1'!$B$5:$J$44,9,FALSE)*HRYLD2!$F61</f>
        <v>0</v>
      </c>
      <c r="R61" s="44">
        <f>HRYLD1!R61*VLOOKUP(HRYLD2!R$4,'[1]INTERNAL PARAMETERS-1'!$B$5:$J$44,5,FALSE)*VLOOKUP(HRYLD2!R$4,'[1]INTERNAL PARAMETERS-1'!$B$5:$J$44,7,FALSE)*HRYLD2!$F61 + HRYLD1!R61*(1-VLOOKUP(HRYLD2!R$4,'[1]INTERNAL PARAMETERS-1'!$B$5:$J$44,5,FALSE))*VLOOKUP(HRYLD2!R$4,'[1]INTERNAL PARAMETERS-1'!$B$5:$J$44,9,FALSE)*HRYLD2!$F61</f>
        <v>0.7689128963088846</v>
      </c>
      <c r="S61" s="44">
        <f>HRYLD1!S61*VLOOKUP(HRYLD2!S$4,'[1]INTERNAL PARAMETERS-1'!$B$5:$J$44,5,FALSE)*VLOOKUP(HRYLD2!S$4,'[1]INTERNAL PARAMETERS-1'!$B$5:$J$44,7,FALSE)*HRYLD2!$F61 + HRYLD1!S61*(1-VLOOKUP(HRYLD2!S$4,'[1]INTERNAL PARAMETERS-1'!$B$5:$J$44,5,FALSE))*VLOOKUP(HRYLD2!S$4,'[1]INTERNAL PARAMETERS-1'!$B$5:$J$44,9,FALSE)*HRYLD2!$F61</f>
        <v>52.108394867564883</v>
      </c>
      <c r="T61" s="44">
        <f>HRYLD1!T61*VLOOKUP(HRYLD2!T$4,'[1]INTERNAL PARAMETERS-1'!$B$5:$J$44,5,FALSE)*VLOOKUP(HRYLD2!T$4,'[1]INTERNAL PARAMETERS-1'!$B$5:$J$44,7,FALSE)*HRYLD2!$F61 + HRYLD1!T61*(1-VLOOKUP(HRYLD2!T$4,'[1]INTERNAL PARAMETERS-1'!$B$5:$J$44,5,FALSE))*VLOOKUP(HRYLD2!T$4,'[1]INTERNAL PARAMETERS-1'!$B$5:$J$44,9,FALSE)*HRYLD2!$F61</f>
        <v>2.8832207027832011</v>
      </c>
      <c r="U61" s="44">
        <f>HRYLD1!U61*VLOOKUP(HRYLD2!U$4,'[1]INTERNAL PARAMETERS-1'!$B$5:$J$44,5,FALSE)*VLOOKUP(HRYLD2!U$4,'[1]INTERNAL PARAMETERS-1'!$B$5:$J$44,7,FALSE)*HRYLD2!$F61 + HRYLD1!U61*(1-VLOOKUP(HRYLD2!U$4,'[1]INTERNAL PARAMETERS-1'!$B$5:$J$44,5,FALSE))*VLOOKUP(HRYLD2!U$4,'[1]INTERNAL PARAMETERS-1'!$B$5:$J$44,9,FALSE)*HRYLD2!$F61</f>
        <v>3.8011604618177937</v>
      </c>
      <c r="V61" s="44">
        <f>HRYLD1!V61*VLOOKUP(HRYLD2!V$4,'[1]INTERNAL PARAMETERS-1'!$B$5:$J$44,5,FALSE)*VLOOKUP(HRYLD2!V$4,'[1]INTERNAL PARAMETERS-1'!$B$5:$J$44,7,FALSE)*HRYLD2!$F61 + HRYLD1!V61*(1-VLOOKUP(HRYLD2!V$4,'[1]INTERNAL PARAMETERS-1'!$B$5:$J$44,5,FALSE))*VLOOKUP(HRYLD2!V$4,'[1]INTERNAL PARAMETERS-1'!$B$5:$J$44,9,FALSE)*HRYLD2!$F61</f>
        <v>24.56554399377503</v>
      </c>
      <c r="W61" s="44">
        <f>HRYLD1!W61*VLOOKUP(HRYLD2!W$4,'[1]INTERNAL PARAMETERS-1'!$B$5:$J$44,5,FALSE)*VLOOKUP(HRYLD2!W$4,'[1]INTERNAL PARAMETERS-1'!$B$5:$J$44,7,FALSE)*HRYLD2!$F61 + HRYLD1!W61*(1-VLOOKUP(HRYLD2!W$4,'[1]INTERNAL PARAMETERS-1'!$B$5:$J$44,5,FALSE))*VLOOKUP(HRYLD2!W$4,'[1]INTERNAL PARAMETERS-1'!$B$5:$J$44,9,FALSE)*HRYLD2!$F61</f>
        <v>0</v>
      </c>
      <c r="X61" s="44">
        <f>HRYLD1!X61*VLOOKUP(HRYLD2!X$4,'[1]INTERNAL PARAMETERS-1'!$B$5:$J$44,5,FALSE)*VLOOKUP(HRYLD2!X$4,'[1]INTERNAL PARAMETERS-1'!$B$5:$J$44,7,FALSE)*HRYLD2!$F61 + HRYLD1!X61*(1-VLOOKUP(HRYLD2!X$4,'[1]INTERNAL PARAMETERS-1'!$B$5:$J$44,5,FALSE))*VLOOKUP(HRYLD2!X$4,'[1]INTERNAL PARAMETERS-1'!$B$5:$J$44,9,FALSE)*HRYLD2!$F61</f>
        <v>0</v>
      </c>
      <c r="Y61" s="44">
        <f>HRYLD1!Y61*VLOOKUP(HRYLD2!Y$4,'[1]INTERNAL PARAMETERS-1'!$B$5:$J$44,5,FALSE)*VLOOKUP(HRYLD2!Y$4,'[1]INTERNAL PARAMETERS-1'!$B$5:$J$44,7,FALSE)*HRYLD2!$F61 + HRYLD1!Y61*(1-VLOOKUP(HRYLD2!Y$4,'[1]INTERNAL PARAMETERS-1'!$B$5:$J$44,5,FALSE))*VLOOKUP(HRYLD2!Y$4,'[1]INTERNAL PARAMETERS-1'!$B$5:$J$44,9,FALSE)*HRYLD2!$F61</f>
        <v>0</v>
      </c>
      <c r="Z61" s="44">
        <f>HRYLD1!Z61*VLOOKUP(HRYLD2!Z$4,'[1]INTERNAL PARAMETERS-1'!$B$5:$J$44,5,FALSE)*VLOOKUP(HRYLD2!Z$4,'[1]INTERNAL PARAMETERS-1'!$B$5:$J$44,7,FALSE)*HRYLD2!$F61 + HRYLD1!Z61*(1-VLOOKUP(HRYLD2!Z$4,'[1]INTERNAL PARAMETERS-1'!$B$5:$J$44,5,FALSE))*VLOOKUP(HRYLD2!Z$4,'[1]INTERNAL PARAMETERS-1'!$B$5:$J$44,9,FALSE)*HRYLD2!$F61</f>
        <v>0</v>
      </c>
      <c r="AA61" s="44">
        <f>HRYLD1!AA61*VLOOKUP(HRYLD2!AA$4,'[1]INTERNAL PARAMETERS-1'!$B$5:$J$44,5,FALSE)*VLOOKUP(HRYLD2!AA$4,'[1]INTERNAL PARAMETERS-1'!$B$5:$J$44,7,FALSE)*HRYLD2!$F61 + HRYLD1!AA61*(1-VLOOKUP(HRYLD2!AA$4,'[1]INTERNAL PARAMETERS-1'!$B$5:$J$44,5,FALSE))*VLOOKUP(HRYLD2!AA$4,'[1]INTERNAL PARAMETERS-1'!$B$5:$J$44,9,FALSE)*HRYLD2!$F61</f>
        <v>0</v>
      </c>
      <c r="AB61" s="44">
        <f>HRYLD1!AB61*VLOOKUP(HRYLD2!AB$4,'[1]INTERNAL PARAMETERS-1'!$B$5:$J$44,5,FALSE)*VLOOKUP(HRYLD2!AB$4,'[1]INTERNAL PARAMETERS-1'!$B$5:$J$44,7,FALSE)*HRYLD2!$F61 + HRYLD1!AB61*(1-VLOOKUP(HRYLD2!AB$4,'[1]INTERNAL PARAMETERS-1'!$B$5:$J$44,5,FALSE))*VLOOKUP(HRYLD2!AB$4,'[1]INTERNAL PARAMETERS-1'!$B$5:$J$44,9,FALSE)*HRYLD2!$F61</f>
        <v>0</v>
      </c>
      <c r="AC61" s="44">
        <f>HRYLD1!AC61*VLOOKUP(HRYLD2!AC$4,'[1]INTERNAL PARAMETERS-1'!$B$5:$J$44,5,FALSE)*VLOOKUP(HRYLD2!AC$4,'[1]INTERNAL PARAMETERS-1'!$B$5:$J$44,7,FALSE)*HRYLD2!$F61 + HRYLD1!AC61*(1-VLOOKUP(HRYLD2!AC$4,'[1]INTERNAL PARAMETERS-1'!$B$5:$J$44,5,FALSE))*VLOOKUP(HRYLD2!AC$4,'[1]INTERNAL PARAMETERS-1'!$B$5:$J$44,9,FALSE)*HRYLD2!$F61</f>
        <v>0</v>
      </c>
      <c r="AD61" s="44">
        <f>HRYLD1!AD61*VLOOKUP(HRYLD2!AD$4,'[1]INTERNAL PARAMETERS-1'!$B$5:$J$44,5,FALSE)*VLOOKUP(HRYLD2!AD$4,'[1]INTERNAL PARAMETERS-1'!$B$5:$J$44,7,FALSE)*HRYLD2!$F61 + HRYLD1!AD61*(1-VLOOKUP(HRYLD2!AD$4,'[1]INTERNAL PARAMETERS-1'!$B$5:$J$44,5,FALSE))*VLOOKUP(HRYLD2!AD$4,'[1]INTERNAL PARAMETERS-1'!$B$5:$J$44,9,FALSE)*HRYLD2!$F61</f>
        <v>0</v>
      </c>
      <c r="AE61" s="44">
        <f>HRYLD1!AE61*VLOOKUP(HRYLD2!AE$4,'[1]INTERNAL PARAMETERS-1'!$B$5:$J$44,5,FALSE)*VLOOKUP(HRYLD2!AE$4,'[1]INTERNAL PARAMETERS-1'!$B$5:$J$44,7,FALSE)*HRYLD2!$F61 + HRYLD1!AE61*(1-VLOOKUP(HRYLD2!AE$4,'[1]INTERNAL PARAMETERS-1'!$B$5:$J$44,5,FALSE))*VLOOKUP(HRYLD2!AE$4,'[1]INTERNAL PARAMETERS-1'!$B$5:$J$44,9,FALSE)*HRYLD2!$F61</f>
        <v>0</v>
      </c>
      <c r="AF61" s="44">
        <f>HRYLD1!AF61*VLOOKUP(HRYLD2!AF$4,'[1]INTERNAL PARAMETERS-1'!$B$5:$J$44,5,FALSE)*VLOOKUP(HRYLD2!AF$4,'[1]INTERNAL PARAMETERS-1'!$B$5:$J$44,7,FALSE)*HRYLD2!$F61 + HRYLD1!AF61*(1-VLOOKUP(HRYLD2!AF$4,'[1]INTERNAL PARAMETERS-1'!$B$5:$J$44,5,FALSE))*VLOOKUP(HRYLD2!AF$4,'[1]INTERNAL PARAMETERS-1'!$B$5:$J$44,9,FALSE)*HRYLD2!$F61</f>
        <v>0.46842456824440082</v>
      </c>
      <c r="AG61" s="44">
        <f>HRYLD1!AG61*VLOOKUP(HRYLD2!AG$4,'[1]INTERNAL PARAMETERS-1'!$B$5:$J$44,5,FALSE)*VLOOKUP(HRYLD2!AG$4,'[1]INTERNAL PARAMETERS-1'!$B$5:$J$44,7,FALSE)*HRYLD2!$F61 + HRYLD1!AG61*(1-VLOOKUP(HRYLD2!AG$4,'[1]INTERNAL PARAMETERS-1'!$B$5:$J$44,5,FALSE))*VLOOKUP(HRYLD2!AG$4,'[1]INTERNAL PARAMETERS-1'!$B$5:$J$44,9,FALSE)*HRYLD2!$F61</f>
        <v>2.9555089451872747</v>
      </c>
      <c r="AH61" s="44">
        <f>HRYLD1!AH61*VLOOKUP(HRYLD2!AH$4,'[1]INTERNAL PARAMETERS-1'!$B$5:$J$44,5,FALSE)*VLOOKUP(HRYLD2!AH$4,'[1]INTERNAL PARAMETERS-1'!$B$5:$J$44,7,FALSE)*HRYLD2!$F61 + HRYLD1!AH61*(1-VLOOKUP(HRYLD2!AH$4,'[1]INTERNAL PARAMETERS-1'!$B$5:$J$44,5,FALSE))*VLOOKUP(HRYLD2!AH$4,'[1]INTERNAL PARAMETERS-1'!$B$5:$J$44,9,FALSE)*HRYLD2!$F61</f>
        <v>0</v>
      </c>
      <c r="AI61" s="44">
        <f>HRYLD1!AI61*VLOOKUP(HRYLD2!AI$4,'[1]INTERNAL PARAMETERS-1'!$B$5:$J$44,5,FALSE)*VLOOKUP(HRYLD2!AI$4,'[1]INTERNAL PARAMETERS-1'!$B$5:$J$44,7,FALSE)*HRYLD2!$F61 + HRYLD1!AI61*(1-VLOOKUP(HRYLD2!AI$4,'[1]INTERNAL PARAMETERS-1'!$B$5:$J$44,5,FALSE))*VLOOKUP(HRYLD2!AI$4,'[1]INTERNAL PARAMETERS-1'!$B$5:$J$44,9,FALSE)*HRYLD2!$F61</f>
        <v>6.0054431826205235E-2</v>
      </c>
      <c r="AJ61" s="44">
        <f>HRYLD1!AJ61*VLOOKUP(HRYLD2!AJ$4,'[1]INTERNAL PARAMETERS-1'!$B$5:$J$44,5,FALSE)*VLOOKUP(HRYLD2!AJ$4,'[1]INTERNAL PARAMETERS-1'!$B$5:$J$44,7,FALSE)*HRYLD2!$F61 + HRYLD1!AJ61*(1-VLOOKUP(HRYLD2!AJ$4,'[1]INTERNAL PARAMETERS-1'!$B$5:$J$44,5,FALSE))*VLOOKUP(HRYLD2!AJ$4,'[1]INTERNAL PARAMETERS-1'!$B$5:$J$44,9,FALSE)*HRYLD2!$F61</f>
        <v>0</v>
      </c>
      <c r="AK61" s="44">
        <f>HRYLD1!AK61*VLOOKUP(HRYLD2!AK$4,'[1]INTERNAL PARAMETERS-1'!$B$5:$J$44,5,FALSE)*VLOOKUP(HRYLD2!AK$4,'[1]INTERNAL PARAMETERS-1'!$B$5:$J$44,7,FALSE)*HRYLD2!$F61 + HRYLD1!AK61*(1-VLOOKUP(HRYLD2!AK$4,'[1]INTERNAL PARAMETERS-1'!$B$5:$J$44,5,FALSE))*VLOOKUP(HRYLD2!AK$4,'[1]INTERNAL PARAMETERS-1'!$B$5:$J$44,9,FALSE)*HRYLD2!$F61</f>
        <v>0</v>
      </c>
      <c r="AL61" s="44">
        <f>HRYLD1!AL61*VLOOKUP(HRYLD2!AL$4,'[1]INTERNAL PARAMETERS-1'!$B$5:$J$44,5,FALSE)*VLOOKUP(HRYLD2!AL$4,'[1]INTERNAL PARAMETERS-1'!$B$5:$J$44,7,FALSE)*HRYLD2!$F61 + HRYLD1!AL61*(1-VLOOKUP(HRYLD2!AL$4,'[1]INTERNAL PARAMETERS-1'!$B$5:$J$44,5,FALSE))*VLOOKUP(HRYLD2!AL$4,'[1]INTERNAL PARAMETERS-1'!$B$5:$J$44,9,FALSE)*HRYLD2!$F61</f>
        <v>0</v>
      </c>
      <c r="AM61" s="44">
        <f>HRYLD1!AM61*VLOOKUP(HRYLD2!AM$4,'[1]INTERNAL PARAMETERS-1'!$B$5:$J$44,5,FALSE)*VLOOKUP(HRYLD2!AM$4,'[1]INTERNAL PARAMETERS-1'!$B$5:$J$44,7,FALSE)*HRYLD2!$F61 + HRYLD1!AM61*(1-VLOOKUP(HRYLD2!AM$4,'[1]INTERNAL PARAMETERS-1'!$B$5:$J$44,5,FALSE))*VLOOKUP(HRYLD2!AM$4,'[1]INTERNAL PARAMETERS-1'!$B$5:$J$44,9,FALSE)*HRYLD2!$F61</f>
        <v>0</v>
      </c>
      <c r="AN61" s="44">
        <f>HRYLD1!AN61*VLOOKUP(HRYLD2!AN$4,'[1]INTERNAL PARAMETERS-1'!$B$5:$J$44,5,FALSE)*VLOOKUP(HRYLD2!AN$4,'[1]INTERNAL PARAMETERS-1'!$B$5:$J$44,7,FALSE)*HRYLD2!$F61 + HRYLD1!AN61*(1-VLOOKUP(HRYLD2!AN$4,'[1]INTERNAL PARAMETERS-1'!$B$5:$J$44,5,FALSE))*VLOOKUP(HRYLD2!AN$4,'[1]INTERNAL PARAMETERS-1'!$B$5:$J$44,9,FALSE)*HRYLD2!$F61</f>
        <v>0</v>
      </c>
      <c r="AO61" s="44">
        <f>HRYLD1!AO61*VLOOKUP(HRYLD2!AO$4,'[1]INTERNAL PARAMETERS-1'!$B$5:$J$44,5,FALSE)*VLOOKUP(HRYLD2!AO$4,'[1]INTERNAL PARAMETERS-1'!$B$5:$J$44,7,FALSE)*HRYLD2!$F61 + HRYLD1!AO61*(1-VLOOKUP(HRYLD2!AO$4,'[1]INTERNAL PARAMETERS-1'!$B$5:$J$44,5,FALSE))*VLOOKUP(HRYLD2!AO$4,'[1]INTERNAL PARAMETERS-1'!$B$5:$J$44,9,FALSE)*HRYLD2!$F61</f>
        <v>0</v>
      </c>
      <c r="AP61" s="44">
        <f>HRYLD1!AP61*VLOOKUP(HRYLD2!AP$4,'[1]INTERNAL PARAMETERS-1'!$B$5:$J$44,5,FALSE)*VLOOKUP(HRYLD2!AP$4,'[1]INTERNAL PARAMETERS-1'!$B$5:$J$44,7,FALSE)*HRYLD2!$F61 + HRYLD1!AP61*(1-VLOOKUP(HRYLD2!AP$4,'[1]INTERNAL PARAMETERS-1'!$B$5:$J$44,5,FALSE))*VLOOKUP(HRYLD2!AP$4,'[1]INTERNAL PARAMETERS-1'!$B$5:$J$44,9,FALSE)*HRYLD2!$F61</f>
        <v>0</v>
      </c>
      <c r="AQ61" s="44">
        <f>HRYLD1!AQ61*VLOOKUP(HRYLD2!AQ$4,'[1]INTERNAL PARAMETERS-1'!$B$5:$J$44,5,FALSE)*VLOOKUP(HRYLD2!AQ$4,'[1]INTERNAL PARAMETERS-1'!$B$5:$J$44,7,FALSE)*HRYLD2!$F61 + HRYLD1!AQ61*(1-VLOOKUP(HRYLD2!AQ$4,'[1]INTERNAL PARAMETERS-1'!$B$5:$J$44,5,FALSE))*VLOOKUP(HRYLD2!AQ$4,'[1]INTERNAL PARAMETERS-1'!$B$5:$J$44,9,FALSE)*HRYLD2!$F61</f>
        <v>0</v>
      </c>
      <c r="AR61" s="44">
        <f>HRYLD1!AR61*VLOOKUP(HRYLD2!AR$4,'[1]INTERNAL PARAMETERS-1'!$B$5:$J$44,5,FALSE)*VLOOKUP(HRYLD2!AR$4,'[1]INTERNAL PARAMETERS-1'!$B$5:$J$44,7,FALSE)*HRYLD2!$F61 + HRYLD1!AR61*(1-VLOOKUP(HRYLD2!AR$4,'[1]INTERNAL PARAMETERS-1'!$B$5:$J$44,5,FALSE))*VLOOKUP(HRYLD2!AR$4,'[1]INTERNAL PARAMETERS-1'!$B$5:$J$44,9,FALSE)*HRYLD2!$F61</f>
        <v>0</v>
      </c>
      <c r="AS61" s="44">
        <f>HRYLD1!AS61*VLOOKUP(HRYLD2!AS$4,'[1]INTERNAL PARAMETERS-1'!$B$5:$J$44,5,FALSE)*VLOOKUP(HRYLD2!AS$4,'[1]INTERNAL PARAMETERS-1'!$B$5:$J$44,7,FALSE)*HRYLD2!$F61 + HRYLD1!AS61*(1-VLOOKUP(HRYLD2!AS$4,'[1]INTERNAL PARAMETERS-1'!$B$5:$J$44,5,FALSE))*VLOOKUP(HRYLD2!AS$4,'[1]INTERNAL PARAMETERS-1'!$B$5:$J$44,9,FALSE)*HRYLD2!$F61</f>
        <v>0</v>
      </c>
      <c r="AT61" s="43">
        <f>HRYLD1!AT61*VLOOKUP(HRYLD2!AT$4,'[1]INTERNAL PARAMETERS-1'!$B$5:$J$44,5,FALSE)*VLOOKUP(HRYLD2!AT$4,'[1]INTERNAL PARAMETERS-1'!$B$5:$J$44,7,FALSE)*HRYLD2!$F61 + HRYLD1!AT61*(1-VLOOKUP(HRYLD2!AT$4,'[1]INTERNAL PARAMETERS-1'!$B$5:$J$44,5,FALSE))*VLOOKUP(HRYLD2!AT$4,'[1]INTERNAL PARAMETERS-1'!$B$5:$J$44,9,FALSE)*HRYLD2!$F61</f>
        <v>0</v>
      </c>
      <c r="AU61" s="45">
        <f>HRYLD1!AU61*VLOOKUP(HRYLD2!AU$4,'[1]INTERNAL PARAMETERS-1'!$B$5:$J$44,5,FALSE)*VLOOKUP(HRYLD2!AU$4,'[1]INTERNAL PARAMETERS-1'!$B$5:$J$44,6,FALSE)*VLOOKUP(HRYLD2!AU$4,'[1]INTERNAL PARAMETERS-1'!$B$5:$J$44,3,FALSE) + HRYLD1!AU61*(1-VLOOKUP(HRYLD2!AU$4,'[1]INTERNAL PARAMETERS-1'!$B$5:$J$44,5,FALSE))*VLOOKUP(HRYLD2!AU$4,'[1]INTERNAL PARAMETERS-1'!$B$5:$J$44,8,FALSE)*VLOOKUP(HRYLD2!AU$4,'[1]INTERNAL PARAMETERS-1'!$B$5:$J$44,3,FALSE)</f>
        <v>0</v>
      </c>
      <c r="AV61" s="44">
        <f>HRYLD1!AV61*VLOOKUP(HRYLD2!AV$4,'[1]INTERNAL PARAMETERS-1'!$B$5:$J$44,5,FALSE)*VLOOKUP(HRYLD2!AV$4,'[1]INTERNAL PARAMETERS-1'!$B$5:$J$44,6,FALSE)*VLOOKUP(HRYLD2!AV$4,'[1]INTERNAL PARAMETERS-1'!$B$5:$J$44,3,FALSE) + HRYLD1!AV61*(1-VLOOKUP(HRYLD2!AV$4,'[1]INTERNAL PARAMETERS-1'!$B$5:$J$44,5,FALSE))*VLOOKUP(HRYLD2!AV$4,'[1]INTERNAL PARAMETERS-1'!$B$5:$J$44,8,FALSE)*VLOOKUP(HRYLD2!AV$4,'[1]INTERNAL PARAMETERS-1'!$B$5:$J$44,3,FALSE)</f>
        <v>0</v>
      </c>
      <c r="AW61" s="44">
        <f>HRYLD1!AW61*VLOOKUP(HRYLD2!AW$4,'[1]INTERNAL PARAMETERS-1'!$B$5:$J$44,5,FALSE)*VLOOKUP(HRYLD2!AW$4,'[1]INTERNAL PARAMETERS-1'!$B$5:$J$44,6,FALSE)*VLOOKUP(HRYLD2!AW$4,'[1]INTERNAL PARAMETERS-1'!$B$5:$J$44,3,FALSE) + HRYLD1!AW61*(1-VLOOKUP(HRYLD2!AW$4,'[1]INTERNAL PARAMETERS-1'!$B$5:$J$44,5,FALSE))*VLOOKUP(HRYLD2!AW$4,'[1]INTERNAL PARAMETERS-1'!$B$5:$J$44,8,FALSE)*VLOOKUP(HRYLD2!AW$4,'[1]INTERNAL PARAMETERS-1'!$B$5:$J$44,3,FALSE)</f>
        <v>3.0466302803467435</v>
      </c>
      <c r="AX61" s="44">
        <f>HRYLD1!AX61*VLOOKUP(HRYLD2!AX$4,'[1]INTERNAL PARAMETERS-1'!$B$5:$J$44,5,FALSE)*VLOOKUP(HRYLD2!AX$4,'[1]INTERNAL PARAMETERS-1'!$B$5:$J$44,6,FALSE)*VLOOKUP(HRYLD2!AX$4,'[1]INTERNAL PARAMETERS-1'!$B$5:$J$44,3,FALSE) + HRYLD1!AX61*(1-VLOOKUP(HRYLD2!AX$4,'[1]INTERNAL PARAMETERS-1'!$B$5:$J$44,5,FALSE))*VLOOKUP(HRYLD2!AX$4,'[1]INTERNAL PARAMETERS-1'!$B$5:$J$44,8,FALSE)*VLOOKUP(HRYLD2!AX$4,'[1]INTERNAL PARAMETERS-1'!$B$5:$J$44,3,FALSE)</f>
        <v>0</v>
      </c>
      <c r="AY61" s="44">
        <f>HRYLD1!AY61*VLOOKUP(HRYLD2!AY$4,'[1]INTERNAL PARAMETERS-1'!$B$5:$J$44,5,FALSE)*VLOOKUP(HRYLD2!AY$4,'[1]INTERNAL PARAMETERS-1'!$B$5:$J$44,6,FALSE)*VLOOKUP(HRYLD2!AY$4,'[1]INTERNAL PARAMETERS-1'!$B$5:$J$44,3,FALSE) + HRYLD1!AY61*(1-VLOOKUP(HRYLD2!AY$4,'[1]INTERNAL PARAMETERS-1'!$B$5:$J$44,5,FALSE))*VLOOKUP(HRYLD2!AY$4,'[1]INTERNAL PARAMETERS-1'!$B$5:$J$44,8,FALSE)*VLOOKUP(HRYLD2!AY$4,'[1]INTERNAL PARAMETERS-1'!$B$5:$J$44,3,FALSE)</f>
        <v>0</v>
      </c>
      <c r="AZ61" s="44">
        <f>HRYLD1!AZ61*VLOOKUP(HRYLD2!AZ$4,'[1]INTERNAL PARAMETERS-1'!$B$5:$J$44,5,FALSE)*VLOOKUP(HRYLD2!AZ$4,'[1]INTERNAL PARAMETERS-1'!$B$5:$J$44,6,FALSE)*VLOOKUP(HRYLD2!AZ$4,'[1]INTERNAL PARAMETERS-1'!$B$5:$J$44,3,FALSE) + HRYLD1!AZ61*(1-VLOOKUP(HRYLD2!AZ$4,'[1]INTERNAL PARAMETERS-1'!$B$5:$J$44,5,FALSE))*VLOOKUP(HRYLD2!AZ$4,'[1]INTERNAL PARAMETERS-1'!$B$5:$J$44,8,FALSE)*VLOOKUP(HRYLD2!AZ$4,'[1]INTERNAL PARAMETERS-1'!$B$5:$J$44,3,FALSE)</f>
        <v>0</v>
      </c>
      <c r="BA61" s="44">
        <f>HRYLD1!BA61*VLOOKUP(HRYLD2!BA$4,'[1]INTERNAL PARAMETERS-1'!$B$5:$J$44,5,FALSE)*VLOOKUP(HRYLD2!BA$4,'[1]INTERNAL PARAMETERS-1'!$B$5:$J$44,6,FALSE)*VLOOKUP(HRYLD2!BA$4,'[1]INTERNAL PARAMETERS-1'!$B$5:$J$44,3,FALSE) + HRYLD1!BA61*(1-VLOOKUP(HRYLD2!BA$4,'[1]INTERNAL PARAMETERS-1'!$B$5:$J$44,5,FALSE))*VLOOKUP(HRYLD2!BA$4,'[1]INTERNAL PARAMETERS-1'!$B$5:$J$44,8,FALSE)*VLOOKUP(HRYLD2!BA$4,'[1]INTERNAL PARAMETERS-1'!$B$5:$J$44,3,FALSE)</f>
        <v>0.27861392644995253</v>
      </c>
      <c r="BB61" s="44">
        <f>HRYLD1!BB61*VLOOKUP(HRYLD2!BB$4,'[1]INTERNAL PARAMETERS-1'!$B$5:$J$44,5,FALSE)*VLOOKUP(HRYLD2!BB$4,'[1]INTERNAL PARAMETERS-1'!$B$5:$J$44,6,FALSE)*VLOOKUP(HRYLD2!BB$4,'[1]INTERNAL PARAMETERS-1'!$B$5:$J$44,3,FALSE) + HRYLD1!BB61*(1-VLOOKUP(HRYLD2!BB$4,'[1]INTERNAL PARAMETERS-1'!$B$5:$J$44,5,FALSE))*VLOOKUP(HRYLD2!BB$4,'[1]INTERNAL PARAMETERS-1'!$B$5:$J$44,8,FALSE)*VLOOKUP(HRYLD2!BB$4,'[1]INTERNAL PARAMETERS-1'!$B$5:$J$44,3,FALSE)</f>
        <v>0.68085026195924514</v>
      </c>
      <c r="BC61" s="44">
        <f>HRYLD1!BC61*VLOOKUP(HRYLD2!BC$4,'[1]INTERNAL PARAMETERS-1'!$B$5:$J$44,5,FALSE)*VLOOKUP(HRYLD2!BC$4,'[1]INTERNAL PARAMETERS-1'!$B$5:$J$44,6,FALSE)*VLOOKUP(HRYLD2!BC$4,'[1]INTERNAL PARAMETERS-1'!$B$5:$J$44,3,FALSE) + HRYLD1!BC61*(1-VLOOKUP(HRYLD2!BC$4,'[1]INTERNAL PARAMETERS-1'!$B$5:$J$44,5,FALSE))*VLOOKUP(HRYLD2!BC$4,'[1]INTERNAL PARAMETERS-1'!$B$5:$J$44,8,FALSE)*VLOOKUP(HRYLD2!BC$4,'[1]INTERNAL PARAMETERS-1'!$B$5:$J$44,3,FALSE)</f>
        <v>0.19887015702707334</v>
      </c>
      <c r="BD61" s="44">
        <f>HRYLD1!BD61*VLOOKUP(HRYLD2!BD$4,'[1]INTERNAL PARAMETERS-1'!$B$5:$J$44,5,FALSE)*VLOOKUP(HRYLD2!BD$4,'[1]INTERNAL PARAMETERS-1'!$B$5:$J$44,6,FALSE)*VLOOKUP(HRYLD2!BD$4,'[1]INTERNAL PARAMETERS-1'!$B$5:$J$44,3,FALSE) + HRYLD1!BD61*(1-VLOOKUP(HRYLD2!BD$4,'[1]INTERNAL PARAMETERS-1'!$B$5:$J$44,5,FALSE))*VLOOKUP(HRYLD2!BD$4,'[1]INTERNAL PARAMETERS-1'!$B$5:$J$44,8,FALSE)*VLOOKUP(HRYLD2!BD$4,'[1]INTERNAL PARAMETERS-1'!$B$5:$J$44,3,FALSE)</f>
        <v>0.56856398126086316</v>
      </c>
      <c r="BE61" s="44">
        <f>HRYLD1!BE61*VLOOKUP(HRYLD2!BE$4,'[1]INTERNAL PARAMETERS-1'!$B$5:$J$44,5,FALSE)*VLOOKUP(HRYLD2!BE$4,'[1]INTERNAL PARAMETERS-1'!$B$5:$J$44,6,FALSE)*VLOOKUP(HRYLD2!BE$4,'[1]INTERNAL PARAMETERS-1'!$B$5:$J$44,3,FALSE) + HRYLD1!BE61*(1-VLOOKUP(HRYLD2!BE$4,'[1]INTERNAL PARAMETERS-1'!$B$5:$J$44,5,FALSE))*VLOOKUP(HRYLD2!BE$4,'[1]INTERNAL PARAMETERS-1'!$B$5:$J$44,8,FALSE)*VLOOKUP(HRYLD2!BE$4,'[1]INTERNAL PARAMETERS-1'!$B$5:$J$44,3,FALSE)</f>
        <v>0.6464823200036679</v>
      </c>
      <c r="BF61" s="44">
        <f>HRYLD1!BF61*VLOOKUP(HRYLD2!BF$4,'[1]INTERNAL PARAMETERS-1'!$B$5:$J$44,5,FALSE)*VLOOKUP(HRYLD2!BF$4,'[1]INTERNAL PARAMETERS-1'!$B$5:$J$44,6,FALSE)*VLOOKUP(HRYLD2!BF$4,'[1]INTERNAL PARAMETERS-1'!$B$5:$J$44,3,FALSE) + HRYLD1!BF61*(1-VLOOKUP(HRYLD2!BF$4,'[1]INTERNAL PARAMETERS-1'!$B$5:$J$44,5,FALSE))*VLOOKUP(HRYLD2!BF$4,'[1]INTERNAL PARAMETERS-1'!$B$5:$J$44,8,FALSE)*VLOOKUP(HRYLD2!BF$4,'[1]INTERNAL PARAMETERS-1'!$B$5:$J$44,3,FALSE)</f>
        <v>0</v>
      </c>
      <c r="BG61" s="44">
        <f>HRYLD1!BG61*VLOOKUP(HRYLD2!BG$4,'[1]INTERNAL PARAMETERS-1'!$B$5:$J$44,5,FALSE)*VLOOKUP(HRYLD2!BG$4,'[1]INTERNAL PARAMETERS-1'!$B$5:$J$44,6,FALSE)*VLOOKUP(HRYLD2!BG$4,'[1]INTERNAL PARAMETERS-1'!$B$5:$J$44,3,FALSE) + HRYLD1!BG61*(1-VLOOKUP(HRYLD2!BG$4,'[1]INTERNAL PARAMETERS-1'!$B$5:$J$44,5,FALSE))*VLOOKUP(HRYLD2!BG$4,'[1]INTERNAL PARAMETERS-1'!$B$5:$J$44,8,FALSE)*VLOOKUP(HRYLD2!BG$4,'[1]INTERNAL PARAMETERS-1'!$B$5:$J$44,3,FALSE)</f>
        <v>1.0532559134795587</v>
      </c>
      <c r="BH61" s="44">
        <f>HRYLD1!BH61*VLOOKUP(HRYLD2!BH$4,'[1]INTERNAL PARAMETERS-1'!$B$5:$J$44,5,FALSE)*VLOOKUP(HRYLD2!BH$4,'[1]INTERNAL PARAMETERS-1'!$B$5:$J$44,6,FALSE)*VLOOKUP(HRYLD2!BH$4,'[1]INTERNAL PARAMETERS-1'!$B$5:$J$44,3,FALSE) + HRYLD1!BH61*(1-VLOOKUP(HRYLD2!BH$4,'[1]INTERNAL PARAMETERS-1'!$B$5:$J$44,5,FALSE))*VLOOKUP(HRYLD2!BH$4,'[1]INTERNAL PARAMETERS-1'!$B$5:$J$44,8,FALSE)*VLOOKUP(HRYLD2!BH$4,'[1]INTERNAL PARAMETERS-1'!$B$5:$J$44,3,FALSE)</f>
        <v>1.2132006548823866E-3</v>
      </c>
      <c r="BI61" s="44">
        <f>HRYLD1!BI61*VLOOKUP(HRYLD2!BI$4,'[1]INTERNAL PARAMETERS-1'!$B$5:$J$44,5,FALSE)*VLOOKUP(HRYLD2!BI$4,'[1]INTERNAL PARAMETERS-1'!$B$5:$J$44,6,FALSE)*VLOOKUP(HRYLD2!BI$4,'[1]INTERNAL PARAMETERS-1'!$B$5:$J$44,3,FALSE) + HRYLD1!BI61*(1-VLOOKUP(HRYLD2!BI$4,'[1]INTERNAL PARAMETERS-1'!$B$5:$J$44,5,FALSE))*VLOOKUP(HRYLD2!BI$4,'[1]INTERNAL PARAMETERS-1'!$B$5:$J$44,8,FALSE)*VLOOKUP(HRYLD2!BI$4,'[1]INTERNAL PARAMETERS-1'!$B$5:$J$44,3,FALSE)</f>
        <v>0</v>
      </c>
      <c r="BJ61" s="44">
        <f>HRYLD1!BJ61*VLOOKUP(HRYLD2!BJ$4,'[1]INTERNAL PARAMETERS-1'!$B$5:$J$44,5,FALSE)*VLOOKUP(HRYLD2!BJ$4,'[1]INTERNAL PARAMETERS-1'!$B$5:$J$44,6,FALSE)*VLOOKUP(HRYLD2!BJ$4,'[1]INTERNAL PARAMETERS-1'!$B$5:$J$44,3,FALSE) + HRYLD1!BJ61*(1-VLOOKUP(HRYLD2!BJ$4,'[1]INTERNAL PARAMETERS-1'!$B$5:$J$44,5,FALSE))*VLOOKUP(HRYLD2!BJ$4,'[1]INTERNAL PARAMETERS-1'!$B$5:$J$44,8,FALSE)*VLOOKUP(HRYLD2!BJ$4,'[1]INTERNAL PARAMETERS-1'!$B$5:$J$44,3,FALSE)</f>
        <v>0.20144679088013062</v>
      </c>
      <c r="BK61" s="44">
        <f>HRYLD1!BK61*VLOOKUP(HRYLD2!BK$4,'[1]INTERNAL PARAMETERS-1'!$B$5:$J$44,5,FALSE)*VLOOKUP(HRYLD2!BK$4,'[1]INTERNAL PARAMETERS-1'!$B$5:$J$44,6,FALSE)*VLOOKUP(HRYLD2!BK$4,'[1]INTERNAL PARAMETERS-1'!$B$5:$J$44,3,FALSE) + HRYLD1!BK61*(1-VLOOKUP(HRYLD2!BK$4,'[1]INTERNAL PARAMETERS-1'!$B$5:$J$44,5,FALSE))*VLOOKUP(HRYLD2!BK$4,'[1]INTERNAL PARAMETERS-1'!$B$5:$J$44,8,FALSE)*VLOOKUP(HRYLD2!BK$4,'[1]INTERNAL PARAMETERS-1'!$B$5:$J$44,3,FALSE)</f>
        <v>0.13998688115700111</v>
      </c>
      <c r="BL61" s="44">
        <f>HRYLD1!BL61*VLOOKUP(HRYLD2!BL$4,'[1]INTERNAL PARAMETERS-1'!$B$5:$J$44,5,FALSE)*VLOOKUP(HRYLD2!BL$4,'[1]INTERNAL PARAMETERS-1'!$B$5:$J$44,6,FALSE)*VLOOKUP(HRYLD2!BL$4,'[1]INTERNAL PARAMETERS-1'!$B$5:$J$44,3,FALSE) + HRYLD1!BL61*(1-VLOOKUP(HRYLD2!BL$4,'[1]INTERNAL PARAMETERS-1'!$B$5:$J$44,5,FALSE))*VLOOKUP(HRYLD2!BL$4,'[1]INTERNAL PARAMETERS-1'!$B$5:$J$44,8,FALSE)*VLOOKUP(HRYLD2!BL$4,'[1]INTERNAL PARAMETERS-1'!$B$5:$J$44,3,FALSE)</f>
        <v>0.18421845522957625</v>
      </c>
      <c r="BM61" s="44">
        <f>HRYLD1!BM61*VLOOKUP(HRYLD2!BM$4,'[1]INTERNAL PARAMETERS-1'!$B$5:$J$44,5,FALSE)*VLOOKUP(HRYLD2!BM$4,'[1]INTERNAL PARAMETERS-1'!$B$5:$J$44,6,FALSE)*VLOOKUP(HRYLD2!BM$4,'[1]INTERNAL PARAMETERS-1'!$B$5:$J$44,3,FALSE) + HRYLD1!BM61*(1-VLOOKUP(HRYLD2!BM$4,'[1]INTERNAL PARAMETERS-1'!$B$5:$J$44,5,FALSE))*VLOOKUP(HRYLD2!BM$4,'[1]INTERNAL PARAMETERS-1'!$B$5:$J$44,8,FALSE)*VLOOKUP(HRYLD2!BM$4,'[1]INTERNAL PARAMETERS-1'!$B$5:$J$44,3,FALSE)</f>
        <v>1.5427119438627878E-2</v>
      </c>
      <c r="BN61" s="44">
        <f>HRYLD1!BN61*VLOOKUP(HRYLD2!BN$4,'[1]INTERNAL PARAMETERS-1'!$B$5:$J$44,5,FALSE)*VLOOKUP(HRYLD2!BN$4,'[1]INTERNAL PARAMETERS-1'!$B$5:$J$44,6,FALSE)*VLOOKUP(HRYLD2!BN$4,'[1]INTERNAL PARAMETERS-1'!$B$5:$J$44,3,FALSE) + HRYLD1!BN61*(1-VLOOKUP(HRYLD2!BN$4,'[1]INTERNAL PARAMETERS-1'!$B$5:$J$44,5,FALSE))*VLOOKUP(HRYLD2!BN$4,'[1]INTERNAL PARAMETERS-1'!$B$5:$J$44,8,FALSE)*VLOOKUP(HRYLD2!BN$4,'[1]INTERNAL PARAMETERS-1'!$B$5:$J$44,3,FALSE)</f>
        <v>0.23860397018959298</v>
      </c>
      <c r="BO61" s="44">
        <f>HRYLD1!BO61*VLOOKUP(HRYLD2!BO$4,'[1]INTERNAL PARAMETERS-1'!$B$5:$J$44,5,FALSE)*VLOOKUP(HRYLD2!BO$4,'[1]INTERNAL PARAMETERS-1'!$B$5:$J$44,6,FALSE)*VLOOKUP(HRYLD2!BO$4,'[1]INTERNAL PARAMETERS-1'!$B$5:$J$44,3,FALSE) + HRYLD1!BO61*(1-VLOOKUP(HRYLD2!BO$4,'[1]INTERNAL PARAMETERS-1'!$B$5:$J$44,5,FALSE))*VLOOKUP(HRYLD2!BO$4,'[1]INTERNAL PARAMETERS-1'!$B$5:$J$44,8,FALSE)*VLOOKUP(HRYLD2!BO$4,'[1]INTERNAL PARAMETERS-1'!$B$5:$J$44,3,FALSE)</f>
        <v>0.27736902665761148</v>
      </c>
      <c r="BP61" s="44">
        <f>HRYLD1!BP61*VLOOKUP(HRYLD2!BP$4,'[1]INTERNAL PARAMETERS-1'!$B$5:$J$44,5,FALSE)*VLOOKUP(HRYLD2!BP$4,'[1]INTERNAL PARAMETERS-1'!$B$5:$J$44,6,FALSE)*VLOOKUP(HRYLD2!BP$4,'[1]INTERNAL PARAMETERS-1'!$B$5:$J$44,3,FALSE) + HRYLD1!BP61*(1-VLOOKUP(HRYLD2!BP$4,'[1]INTERNAL PARAMETERS-1'!$B$5:$J$44,5,FALSE))*VLOOKUP(HRYLD2!BP$4,'[1]INTERNAL PARAMETERS-1'!$B$5:$J$44,8,FALSE)*VLOOKUP(HRYLD2!BP$4,'[1]INTERNAL PARAMETERS-1'!$B$5:$J$44,3,FALSE)</f>
        <v>9.0938474572635208E-3</v>
      </c>
      <c r="BQ61" s="44">
        <f>HRYLD1!BQ61*VLOOKUP(HRYLD2!BQ$4,'[1]INTERNAL PARAMETERS-1'!$B$5:$J$44,5,FALSE)*VLOOKUP(HRYLD2!BQ$4,'[1]INTERNAL PARAMETERS-1'!$B$5:$J$44,6,FALSE)*VLOOKUP(HRYLD2!BQ$4,'[1]INTERNAL PARAMETERS-1'!$B$5:$J$44,3,FALSE) + HRYLD1!BQ61*(1-VLOOKUP(HRYLD2!BQ$4,'[1]INTERNAL PARAMETERS-1'!$B$5:$J$44,5,FALSE))*VLOOKUP(HRYLD2!BQ$4,'[1]INTERNAL PARAMETERS-1'!$B$5:$J$44,8,FALSE)*VLOOKUP(HRYLD2!BQ$4,'[1]INTERNAL PARAMETERS-1'!$B$5:$J$44,3,FALSE)</f>
        <v>0.46706187873745786</v>
      </c>
      <c r="BR61" s="44">
        <f>HRYLD1!BR61*VLOOKUP(HRYLD2!BR$4,'[1]INTERNAL PARAMETERS-1'!$B$5:$J$44,5,FALSE)*VLOOKUP(HRYLD2!BR$4,'[1]INTERNAL PARAMETERS-1'!$B$5:$J$44,6,FALSE)*VLOOKUP(HRYLD2!BR$4,'[1]INTERNAL PARAMETERS-1'!$B$5:$J$44,3,FALSE) + HRYLD1!BR61*(1-VLOOKUP(HRYLD2!BR$4,'[1]INTERNAL PARAMETERS-1'!$B$5:$J$44,5,FALSE))*VLOOKUP(HRYLD2!BR$4,'[1]INTERNAL PARAMETERS-1'!$B$5:$J$44,8,FALSE)*VLOOKUP(HRYLD2!BR$4,'[1]INTERNAL PARAMETERS-1'!$B$5:$J$44,3,FALSE)</f>
        <v>1.5664145768709264E-2</v>
      </c>
      <c r="BS61" s="44">
        <f>HRYLD1!BS61*VLOOKUP(HRYLD2!BS$4,'[1]INTERNAL PARAMETERS-1'!$B$5:$J$44,5,FALSE)*VLOOKUP(HRYLD2!BS$4,'[1]INTERNAL PARAMETERS-1'!$B$5:$J$44,6,FALSE)*VLOOKUP(HRYLD2!BS$4,'[1]INTERNAL PARAMETERS-1'!$B$5:$J$44,3,FALSE) + HRYLD1!BS61*(1-VLOOKUP(HRYLD2!BS$4,'[1]INTERNAL PARAMETERS-1'!$B$5:$J$44,5,FALSE))*VLOOKUP(HRYLD2!BS$4,'[1]INTERNAL PARAMETERS-1'!$B$5:$J$44,8,FALSE)*VLOOKUP(HRYLD2!BS$4,'[1]INTERNAL PARAMETERS-1'!$B$5:$J$44,3,FALSE)</f>
        <v>1.00525053119559E-3</v>
      </c>
      <c r="BT61" s="44">
        <f>HRYLD1!BT61*VLOOKUP(HRYLD2!BT$4,'[1]INTERNAL PARAMETERS-1'!$B$5:$J$44,5,FALSE)*VLOOKUP(HRYLD2!BT$4,'[1]INTERNAL PARAMETERS-1'!$B$5:$J$44,6,FALSE)*VLOOKUP(HRYLD2!BT$4,'[1]INTERNAL PARAMETERS-1'!$B$5:$J$44,3,FALSE) + HRYLD1!BT61*(1-VLOOKUP(HRYLD2!BT$4,'[1]INTERNAL PARAMETERS-1'!$B$5:$J$44,5,FALSE))*VLOOKUP(HRYLD2!BT$4,'[1]INTERNAL PARAMETERS-1'!$B$5:$J$44,8,FALSE)*VLOOKUP(HRYLD2!BT$4,'[1]INTERNAL PARAMETERS-1'!$B$5:$J$44,3,FALSE)</f>
        <v>0</v>
      </c>
      <c r="BU61" s="44">
        <f>HRYLD1!BU61*VLOOKUP(HRYLD2!BU$4,'[1]INTERNAL PARAMETERS-1'!$B$5:$J$44,5,FALSE)*VLOOKUP(HRYLD2!BU$4,'[1]INTERNAL PARAMETERS-1'!$B$5:$J$44,6,FALSE)*VLOOKUP(HRYLD2!BU$4,'[1]INTERNAL PARAMETERS-1'!$B$5:$J$44,3,FALSE) + HRYLD1!BU61*(1-VLOOKUP(HRYLD2!BU$4,'[1]INTERNAL PARAMETERS-1'!$B$5:$J$44,5,FALSE))*VLOOKUP(HRYLD2!BU$4,'[1]INTERNAL PARAMETERS-1'!$B$5:$J$44,8,FALSE)*VLOOKUP(HRYLD2!BU$4,'[1]INTERNAL PARAMETERS-1'!$B$5:$J$44,3,FALSE)</f>
        <v>0</v>
      </c>
      <c r="BV61" s="44">
        <f>HRYLD1!BV61*VLOOKUP(HRYLD2!BV$4,'[1]INTERNAL PARAMETERS-1'!$B$5:$J$44,5,FALSE)*VLOOKUP(HRYLD2!BV$4,'[1]INTERNAL PARAMETERS-1'!$B$5:$J$44,6,FALSE)*VLOOKUP(HRYLD2!BV$4,'[1]INTERNAL PARAMETERS-1'!$B$5:$J$44,3,FALSE) + HRYLD1!BV61*(1-VLOOKUP(HRYLD2!BV$4,'[1]INTERNAL PARAMETERS-1'!$B$5:$J$44,5,FALSE))*VLOOKUP(HRYLD2!BV$4,'[1]INTERNAL PARAMETERS-1'!$B$5:$J$44,8,FALSE)*VLOOKUP(HRYLD2!BV$4,'[1]INTERNAL PARAMETERS-1'!$B$5:$J$44,3,FALSE)</f>
        <v>0</v>
      </c>
      <c r="BW61" s="44">
        <f>HRYLD1!BW61*VLOOKUP(HRYLD2!BW$4,'[1]INTERNAL PARAMETERS-1'!$B$5:$J$44,5,FALSE)*VLOOKUP(HRYLD2!BW$4,'[1]INTERNAL PARAMETERS-1'!$B$5:$J$44,6,FALSE)*VLOOKUP(HRYLD2!BW$4,'[1]INTERNAL PARAMETERS-1'!$B$5:$J$44,3,FALSE) + HRYLD1!BW61*(1-VLOOKUP(HRYLD2!BW$4,'[1]INTERNAL PARAMETERS-1'!$B$5:$J$44,5,FALSE))*VLOOKUP(HRYLD2!BW$4,'[1]INTERNAL PARAMETERS-1'!$B$5:$J$44,8,FALSE)*VLOOKUP(HRYLD2!BW$4,'[1]INTERNAL PARAMETERS-1'!$B$5:$J$44,3,FALSE)</f>
        <v>0</v>
      </c>
      <c r="BX61" s="44">
        <f>HRYLD1!BX61*VLOOKUP(HRYLD2!BX$4,'[1]INTERNAL PARAMETERS-1'!$B$5:$J$44,5,FALSE)*VLOOKUP(HRYLD2!BX$4,'[1]INTERNAL PARAMETERS-1'!$B$5:$J$44,6,FALSE)*VLOOKUP(HRYLD2!BX$4,'[1]INTERNAL PARAMETERS-1'!$B$5:$J$44,3,FALSE) + HRYLD1!BX61*(1-VLOOKUP(HRYLD2!BX$4,'[1]INTERNAL PARAMETERS-1'!$B$5:$J$44,5,FALSE))*VLOOKUP(HRYLD2!BX$4,'[1]INTERNAL PARAMETERS-1'!$B$5:$J$44,8,FALSE)*VLOOKUP(HRYLD2!BX$4,'[1]INTERNAL PARAMETERS-1'!$B$5:$J$44,3,FALSE)</f>
        <v>0</v>
      </c>
      <c r="BY61" s="44">
        <f>HRYLD1!BY61*VLOOKUP(HRYLD2!BY$4,'[1]INTERNAL PARAMETERS-1'!$B$5:$J$44,5,FALSE)*VLOOKUP(HRYLD2!BY$4,'[1]INTERNAL PARAMETERS-1'!$B$5:$J$44,6,FALSE)*VLOOKUP(HRYLD2!BY$4,'[1]INTERNAL PARAMETERS-1'!$B$5:$J$44,3,FALSE) + HRYLD1!BY61*(1-VLOOKUP(HRYLD2!BY$4,'[1]INTERNAL PARAMETERS-1'!$B$5:$J$44,5,FALSE))*VLOOKUP(HRYLD2!BY$4,'[1]INTERNAL PARAMETERS-1'!$B$5:$J$44,8,FALSE)*VLOOKUP(HRYLD2!BY$4,'[1]INTERNAL PARAMETERS-1'!$B$5:$J$44,3,FALSE)</f>
        <v>0</v>
      </c>
      <c r="BZ61" s="44">
        <f>HRYLD1!BZ61*VLOOKUP(HRYLD2!BZ$4,'[1]INTERNAL PARAMETERS-1'!$B$5:$J$44,5,FALSE)*VLOOKUP(HRYLD2!BZ$4,'[1]INTERNAL PARAMETERS-1'!$B$5:$J$44,6,FALSE)*VLOOKUP(HRYLD2!BZ$4,'[1]INTERNAL PARAMETERS-1'!$B$5:$J$44,3,FALSE) + HRYLD1!BZ61*(1-VLOOKUP(HRYLD2!BZ$4,'[1]INTERNAL PARAMETERS-1'!$B$5:$J$44,5,FALSE))*VLOOKUP(HRYLD2!BZ$4,'[1]INTERNAL PARAMETERS-1'!$B$5:$J$44,8,FALSE)*VLOOKUP(HRYLD2!BZ$4,'[1]INTERNAL PARAMETERS-1'!$B$5:$J$44,3,FALSE)</f>
        <v>1.4379179758749092E-3</v>
      </c>
      <c r="CA61" s="44">
        <f>HRYLD1!CA61*VLOOKUP(HRYLD2!CA$4,'[1]INTERNAL PARAMETERS-1'!$B$5:$J$44,5,FALSE)*VLOOKUP(HRYLD2!CA$4,'[1]INTERNAL PARAMETERS-1'!$B$5:$J$44,6,FALSE)*VLOOKUP(HRYLD2!CA$4,'[1]INTERNAL PARAMETERS-1'!$B$5:$J$44,3,FALSE) + HRYLD1!CA61*(1-VLOOKUP(HRYLD2!CA$4,'[1]INTERNAL PARAMETERS-1'!$B$5:$J$44,5,FALSE))*VLOOKUP(HRYLD2!CA$4,'[1]INTERNAL PARAMETERS-1'!$B$5:$J$44,8,FALSE)*VLOOKUP(HRYLD2!CA$4,'[1]INTERNAL PARAMETERS-1'!$B$5:$J$44,3,FALSE)</f>
        <v>0</v>
      </c>
      <c r="CB61" s="44">
        <f>HRYLD1!CB61*VLOOKUP(HRYLD2!CB$4,'[1]INTERNAL PARAMETERS-1'!$B$5:$J$44,5,FALSE)*VLOOKUP(HRYLD2!CB$4,'[1]INTERNAL PARAMETERS-1'!$B$5:$J$44,6,FALSE)*VLOOKUP(HRYLD2!CB$4,'[1]INTERNAL PARAMETERS-1'!$B$5:$J$44,3,FALSE) + HRYLD1!CB61*(1-VLOOKUP(HRYLD2!CB$4,'[1]INTERNAL PARAMETERS-1'!$B$5:$J$44,5,FALSE))*VLOOKUP(HRYLD2!CB$4,'[1]INTERNAL PARAMETERS-1'!$B$5:$J$44,8,FALSE)*VLOOKUP(HRYLD2!CB$4,'[1]INTERNAL PARAMETERS-1'!$B$5:$J$44,3,FALSE)</f>
        <v>0</v>
      </c>
      <c r="CC61" s="44">
        <f>HRYLD1!CC61*VLOOKUP(HRYLD2!CC$4,'[1]INTERNAL PARAMETERS-1'!$B$5:$J$44,5,FALSE)*VLOOKUP(HRYLD2!CC$4,'[1]INTERNAL PARAMETERS-1'!$B$5:$J$44,6,FALSE)*VLOOKUP(HRYLD2!CC$4,'[1]INTERNAL PARAMETERS-1'!$B$5:$J$44,3,FALSE) + HRYLD1!CC61*(1-VLOOKUP(HRYLD2!CC$4,'[1]INTERNAL PARAMETERS-1'!$B$5:$J$44,5,FALSE))*VLOOKUP(HRYLD2!CC$4,'[1]INTERNAL PARAMETERS-1'!$B$5:$J$44,8,FALSE)*VLOOKUP(HRYLD2!CC$4,'[1]INTERNAL PARAMETERS-1'!$B$5:$J$44,3,FALSE)</f>
        <v>3.4449504055059669E-3</v>
      </c>
      <c r="CD61" s="44">
        <f>HRYLD1!CD61*VLOOKUP(HRYLD2!CD$4,'[1]INTERNAL PARAMETERS-1'!$B$5:$J$44,5,FALSE)*VLOOKUP(HRYLD2!CD$4,'[1]INTERNAL PARAMETERS-1'!$B$5:$J$44,6,FALSE)*VLOOKUP(HRYLD2!CD$4,'[1]INTERNAL PARAMETERS-1'!$B$5:$J$44,3,FALSE) + HRYLD1!CD61*(1-VLOOKUP(HRYLD2!CD$4,'[1]INTERNAL PARAMETERS-1'!$B$5:$J$44,5,FALSE))*VLOOKUP(HRYLD2!CD$4,'[1]INTERNAL PARAMETERS-1'!$B$5:$J$44,8,FALSE)*VLOOKUP(HRYLD2!CD$4,'[1]INTERNAL PARAMETERS-1'!$B$5:$J$44,3,FALSE)</f>
        <v>1.0035316554701046E-2</v>
      </c>
      <c r="CE61" s="44">
        <f>HRYLD1!CE61*VLOOKUP(HRYLD2!CE$4,'[1]INTERNAL PARAMETERS-1'!$B$5:$J$44,5,FALSE)*VLOOKUP(HRYLD2!CE$4,'[1]INTERNAL PARAMETERS-1'!$B$5:$J$44,6,FALSE)*VLOOKUP(HRYLD2!CE$4,'[1]INTERNAL PARAMETERS-1'!$B$5:$J$44,3,FALSE) + HRYLD1!CE61*(1-VLOOKUP(HRYLD2!CE$4,'[1]INTERNAL PARAMETERS-1'!$B$5:$J$44,5,FALSE))*VLOOKUP(HRYLD2!CE$4,'[1]INTERNAL PARAMETERS-1'!$B$5:$J$44,8,FALSE)*VLOOKUP(HRYLD2!CE$4,'[1]INTERNAL PARAMETERS-1'!$B$5:$J$44,3,FALSE)</f>
        <v>1.9677040797859265E-2</v>
      </c>
      <c r="CF61" s="44">
        <f>HRYLD1!CF61*VLOOKUP(HRYLD2!CF$4,'[1]INTERNAL PARAMETERS-1'!$B$5:$J$44,5,FALSE)*VLOOKUP(HRYLD2!CF$4,'[1]INTERNAL PARAMETERS-1'!$B$5:$J$44,6,FALSE)*VLOOKUP(HRYLD2!CF$4,'[1]INTERNAL PARAMETERS-1'!$B$5:$J$44,3,FALSE) + HRYLD1!CF61*(1-VLOOKUP(HRYLD2!CF$4,'[1]INTERNAL PARAMETERS-1'!$B$5:$J$44,5,FALSE))*VLOOKUP(HRYLD2!CF$4,'[1]INTERNAL PARAMETERS-1'!$B$5:$J$44,8,FALSE)*VLOOKUP(HRYLD2!CF$4,'[1]INTERNAL PARAMETERS-1'!$B$5:$J$44,3,FALSE)</f>
        <v>4.4860691235871851E-2</v>
      </c>
      <c r="CG61" s="44">
        <f>HRYLD1!CG61*VLOOKUP(HRYLD2!CG$4,'[1]INTERNAL PARAMETERS-1'!$B$5:$J$44,5,FALSE)*VLOOKUP(HRYLD2!CG$4,'[1]INTERNAL PARAMETERS-1'!$B$5:$J$44,6,FALSE)*VLOOKUP(HRYLD2!CG$4,'[1]INTERNAL PARAMETERS-1'!$B$5:$J$44,3,FALSE) + HRYLD1!CG61*(1-VLOOKUP(HRYLD2!CG$4,'[1]INTERNAL PARAMETERS-1'!$B$5:$J$44,5,FALSE))*VLOOKUP(HRYLD2!CG$4,'[1]INTERNAL PARAMETERS-1'!$B$5:$J$44,8,FALSE)*VLOOKUP(HRYLD2!CG$4,'[1]INTERNAL PARAMETERS-1'!$B$5:$J$44,3,FALSE)</f>
        <v>0</v>
      </c>
      <c r="CH61" s="43">
        <f>HRYLD1!CH61*VLOOKUP(HRYLD2!CH$4,'[1]INTERNAL PARAMETERS-1'!$B$5:$J$44,5,FALSE)*VLOOKUP(HRYLD2!CH$4,'[1]INTERNAL PARAMETERS-1'!$B$5:$J$44,6,FALSE)*VLOOKUP(HRYLD2!CH$4,'[1]INTERNAL PARAMETERS-1'!$B$5:$J$44,3,FALSE) + HRYLD1!CH61*(1-VLOOKUP(HRYLD2!CH$4,'[1]INTERNAL PARAMETERS-1'!$B$5:$J$44,5,FALSE))*VLOOKUP(HRYLD2!CH$4,'[1]INTERNAL PARAMETERS-1'!$B$5:$J$44,8,FALSE)*VLOOKUP(HRYLD2!CH$4,'[1]INTERNAL PARAMETERS-1'!$B$5:$J$44,3,FALSE)</f>
        <v>0</v>
      </c>
      <c r="CJ61" s="45">
        <f t="shared" si="0"/>
        <v>461.34727099554004</v>
      </c>
      <c r="CK61" s="43">
        <f t="shared" si="1"/>
        <v>8.1038133241989634</v>
      </c>
    </row>
    <row r="62" spans="2:89" x14ac:dyDescent="0.4">
      <c r="B62" s="58" t="s">
        <v>4</v>
      </c>
      <c r="C62" s="57" t="s">
        <v>49</v>
      </c>
      <c r="D62" s="57" t="s">
        <v>63</v>
      </c>
      <c r="E62" s="132">
        <f>HR!X62</f>
        <v>1095.6919246304453</v>
      </c>
      <c r="F62" s="56">
        <f>'[1]INTERNAL PARAMETERS-1'!M8</f>
        <v>68.824999999999989</v>
      </c>
      <c r="G62" s="45">
        <f>HRYLD1!G62*VLOOKUP(HRYLD2!G$4,'[1]INTERNAL PARAMETERS-1'!$B$5:$J$44,5,FALSE)*VLOOKUP(HRYLD2!G$4,'[1]INTERNAL PARAMETERS-1'!$B$5:$J$44,7,FALSE)*HRYLD2!$F62 + HRYLD1!G62*(1-VLOOKUP(HRYLD2!G$4,'[1]INTERNAL PARAMETERS-1'!$B$5:$J$44,5,FALSE))*VLOOKUP(HRYLD2!G$4,'[1]INTERNAL PARAMETERS-1'!$B$5:$J$44,9,FALSE)*HRYLD2!$F62</f>
        <v>207.79196991975053</v>
      </c>
      <c r="H62" s="44">
        <f>HRYLD1!H62*VLOOKUP(HRYLD2!H$4,'[1]INTERNAL PARAMETERS-1'!$B$5:$J$44,5,FALSE)*VLOOKUP(HRYLD2!H$4,'[1]INTERNAL PARAMETERS-1'!$B$5:$J$44,7,FALSE)*HRYLD2!$F62 + HRYLD1!H62*(1-VLOOKUP(HRYLD2!H$4,'[1]INTERNAL PARAMETERS-1'!$B$5:$J$44,5,FALSE))*VLOOKUP(HRYLD2!H$4,'[1]INTERNAL PARAMETERS-1'!$B$5:$J$44,9,FALSE)*HRYLD2!$F62</f>
        <v>112.89177029883176</v>
      </c>
      <c r="I62" s="44">
        <f>HRYLD1!I62*VLOOKUP(HRYLD2!I$4,'[1]INTERNAL PARAMETERS-1'!$B$5:$J$44,5,FALSE)*VLOOKUP(HRYLD2!I$4,'[1]INTERNAL PARAMETERS-1'!$B$5:$J$44,7,FALSE)*HRYLD2!$F62 + HRYLD1!I62*(1-VLOOKUP(HRYLD2!I$4,'[1]INTERNAL PARAMETERS-1'!$B$5:$J$44,5,FALSE))*VLOOKUP(HRYLD2!I$4,'[1]INTERNAL PARAMETERS-1'!$B$5:$J$44,9,FALSE)*HRYLD2!$F62</f>
        <v>236.30810894145748</v>
      </c>
      <c r="J62" s="44">
        <f>HRYLD1!J62*VLOOKUP(HRYLD2!J$4,'[1]INTERNAL PARAMETERS-1'!$B$5:$J$44,5,FALSE)*VLOOKUP(HRYLD2!J$4,'[1]INTERNAL PARAMETERS-1'!$B$5:$J$44,7,FALSE)*HRYLD2!$F62 + HRYLD1!J62*(1-VLOOKUP(HRYLD2!J$4,'[1]INTERNAL PARAMETERS-1'!$B$5:$J$44,5,FALSE))*VLOOKUP(HRYLD2!J$4,'[1]INTERNAL PARAMETERS-1'!$B$5:$J$44,9,FALSE)*HRYLD2!$F62</f>
        <v>0</v>
      </c>
      <c r="K62" s="44">
        <f>HRYLD1!K62*VLOOKUP(HRYLD2!K$4,'[1]INTERNAL PARAMETERS-1'!$B$5:$J$44,5,FALSE)*VLOOKUP(HRYLD2!K$4,'[1]INTERNAL PARAMETERS-1'!$B$5:$J$44,7,FALSE)*HRYLD2!$F62 + HRYLD1!K62*(1-VLOOKUP(HRYLD2!K$4,'[1]INTERNAL PARAMETERS-1'!$B$5:$J$44,5,FALSE))*VLOOKUP(HRYLD2!K$4,'[1]INTERNAL PARAMETERS-1'!$B$5:$J$44,9,FALSE)*HRYLD2!$F62</f>
        <v>0</v>
      </c>
      <c r="L62" s="44">
        <f>HRYLD1!L62*VLOOKUP(HRYLD2!L$4,'[1]INTERNAL PARAMETERS-1'!$B$5:$J$44,5,FALSE)*VLOOKUP(HRYLD2!L$4,'[1]INTERNAL PARAMETERS-1'!$B$5:$J$44,7,FALSE)*HRYLD2!$F62 + HRYLD1!L62*(1-VLOOKUP(HRYLD2!L$4,'[1]INTERNAL PARAMETERS-1'!$B$5:$J$44,5,FALSE))*VLOOKUP(HRYLD2!L$4,'[1]INTERNAL PARAMETERS-1'!$B$5:$J$44,9,FALSE)*HRYLD2!$F62</f>
        <v>1.2868132479053489</v>
      </c>
      <c r="M62" s="44">
        <f>HRYLD1!M62*VLOOKUP(HRYLD2!M$4,'[1]INTERNAL PARAMETERS-1'!$B$5:$J$44,5,FALSE)*VLOOKUP(HRYLD2!M$4,'[1]INTERNAL PARAMETERS-1'!$B$5:$J$44,7,FALSE)*HRYLD2!$F62 + HRYLD1!M62*(1-VLOOKUP(HRYLD2!M$4,'[1]INTERNAL PARAMETERS-1'!$B$5:$J$44,5,FALSE))*VLOOKUP(HRYLD2!M$4,'[1]INTERNAL PARAMETERS-1'!$B$5:$J$44,9,FALSE)*HRYLD2!$F62</f>
        <v>1.6590622886483011</v>
      </c>
      <c r="N62" s="44">
        <f>HRYLD1!N62*VLOOKUP(HRYLD2!N$4,'[1]INTERNAL PARAMETERS-1'!$B$5:$J$44,5,FALSE)*VLOOKUP(HRYLD2!N$4,'[1]INTERNAL PARAMETERS-1'!$B$5:$J$44,7,FALSE)*HRYLD2!$F62 + HRYLD1!N62*(1-VLOOKUP(HRYLD2!N$4,'[1]INTERNAL PARAMETERS-1'!$B$5:$J$44,5,FALSE))*VLOOKUP(HRYLD2!N$4,'[1]INTERNAL PARAMETERS-1'!$B$5:$J$44,9,FALSE)*HRYLD2!$F62</f>
        <v>1.0559820722427213</v>
      </c>
      <c r="O62" s="44">
        <f>HRYLD1!O62*VLOOKUP(HRYLD2!O$4,'[1]INTERNAL PARAMETERS-1'!$B$5:$J$44,5,FALSE)*VLOOKUP(HRYLD2!O$4,'[1]INTERNAL PARAMETERS-1'!$B$5:$J$44,7,FALSE)*HRYLD2!$F62 + HRYLD1!O62*(1-VLOOKUP(HRYLD2!O$4,'[1]INTERNAL PARAMETERS-1'!$B$5:$J$44,5,FALSE))*VLOOKUP(HRYLD2!O$4,'[1]INTERNAL PARAMETERS-1'!$B$5:$J$44,9,FALSE)*HRYLD2!$F62</f>
        <v>0</v>
      </c>
      <c r="P62" s="44">
        <f>HRYLD1!P62*VLOOKUP(HRYLD2!P$4,'[1]INTERNAL PARAMETERS-1'!$B$5:$J$44,5,FALSE)*VLOOKUP(HRYLD2!P$4,'[1]INTERNAL PARAMETERS-1'!$B$5:$J$44,7,FALSE)*HRYLD2!$F62 + HRYLD1!P62*(1-VLOOKUP(HRYLD2!P$4,'[1]INTERNAL PARAMETERS-1'!$B$5:$J$44,5,FALSE))*VLOOKUP(HRYLD2!P$4,'[1]INTERNAL PARAMETERS-1'!$B$5:$J$44,9,FALSE)*HRYLD2!$F62</f>
        <v>0</v>
      </c>
      <c r="Q62" s="44">
        <f>HRYLD1!Q62*VLOOKUP(HRYLD2!Q$4,'[1]INTERNAL PARAMETERS-1'!$B$5:$J$44,5,FALSE)*VLOOKUP(HRYLD2!Q$4,'[1]INTERNAL PARAMETERS-1'!$B$5:$J$44,7,FALSE)*HRYLD2!$F62 + HRYLD1!Q62*(1-VLOOKUP(HRYLD2!Q$4,'[1]INTERNAL PARAMETERS-1'!$B$5:$J$44,5,FALSE))*VLOOKUP(HRYLD2!Q$4,'[1]INTERNAL PARAMETERS-1'!$B$5:$J$44,9,FALSE)*HRYLD2!$F62</f>
        <v>0</v>
      </c>
      <c r="R62" s="44">
        <f>HRYLD1!R62*VLOOKUP(HRYLD2!R$4,'[1]INTERNAL PARAMETERS-1'!$B$5:$J$44,5,FALSE)*VLOOKUP(HRYLD2!R$4,'[1]INTERNAL PARAMETERS-1'!$B$5:$J$44,7,FALSE)*HRYLD2!$F62 + HRYLD1!R62*(1-VLOOKUP(HRYLD2!R$4,'[1]INTERNAL PARAMETERS-1'!$B$5:$J$44,5,FALSE))*VLOOKUP(HRYLD2!R$4,'[1]INTERNAL PARAMETERS-1'!$B$5:$J$44,9,FALSE)*HRYLD2!$F62</f>
        <v>1.0679403710464361</v>
      </c>
      <c r="S62" s="44">
        <f>HRYLD1!S62*VLOOKUP(HRYLD2!S$4,'[1]INTERNAL PARAMETERS-1'!$B$5:$J$44,5,FALSE)*VLOOKUP(HRYLD2!S$4,'[1]INTERNAL PARAMETERS-1'!$B$5:$J$44,7,FALSE)*HRYLD2!$F62 + HRYLD1!S62*(1-VLOOKUP(HRYLD2!S$4,'[1]INTERNAL PARAMETERS-1'!$B$5:$J$44,5,FALSE))*VLOOKUP(HRYLD2!S$4,'[1]INTERNAL PARAMETERS-1'!$B$5:$J$44,9,FALSE)*HRYLD2!$F62</f>
        <v>44.151732160191528</v>
      </c>
      <c r="T62" s="44">
        <f>HRYLD1!T62*VLOOKUP(HRYLD2!T$4,'[1]INTERNAL PARAMETERS-1'!$B$5:$J$44,5,FALSE)*VLOOKUP(HRYLD2!T$4,'[1]INTERNAL PARAMETERS-1'!$B$5:$J$44,7,FALSE)*HRYLD2!$F62 + HRYLD1!T62*(1-VLOOKUP(HRYLD2!T$4,'[1]INTERNAL PARAMETERS-1'!$B$5:$J$44,5,FALSE))*VLOOKUP(HRYLD2!T$4,'[1]INTERNAL PARAMETERS-1'!$B$5:$J$44,9,FALSE)*HRYLD2!$F62</f>
        <v>3.1464484268402937</v>
      </c>
      <c r="U62" s="44">
        <f>HRYLD1!U62*VLOOKUP(HRYLD2!U$4,'[1]INTERNAL PARAMETERS-1'!$B$5:$J$44,5,FALSE)*VLOOKUP(HRYLD2!U$4,'[1]INTERNAL PARAMETERS-1'!$B$5:$J$44,7,FALSE)*HRYLD2!$F62 + HRYLD1!U62*(1-VLOOKUP(HRYLD2!U$4,'[1]INTERNAL PARAMETERS-1'!$B$5:$J$44,5,FALSE))*VLOOKUP(HRYLD2!U$4,'[1]INTERNAL PARAMETERS-1'!$B$5:$J$44,9,FALSE)*HRYLD2!$F62</f>
        <v>3.447775687504862</v>
      </c>
      <c r="V62" s="44">
        <f>HRYLD1!V62*VLOOKUP(HRYLD2!V$4,'[1]INTERNAL PARAMETERS-1'!$B$5:$J$44,5,FALSE)*VLOOKUP(HRYLD2!V$4,'[1]INTERNAL PARAMETERS-1'!$B$5:$J$44,7,FALSE)*HRYLD2!$F62 + HRYLD1!V62*(1-VLOOKUP(HRYLD2!V$4,'[1]INTERNAL PARAMETERS-1'!$B$5:$J$44,5,FALSE))*VLOOKUP(HRYLD2!V$4,'[1]INTERNAL PARAMETERS-1'!$B$5:$J$44,9,FALSE)*HRYLD2!$F62</f>
        <v>25.894263816089502</v>
      </c>
      <c r="W62" s="44">
        <f>HRYLD1!W62*VLOOKUP(HRYLD2!W$4,'[1]INTERNAL PARAMETERS-1'!$B$5:$J$44,5,FALSE)*VLOOKUP(HRYLD2!W$4,'[1]INTERNAL PARAMETERS-1'!$B$5:$J$44,7,FALSE)*HRYLD2!$F62 + HRYLD1!W62*(1-VLOOKUP(HRYLD2!W$4,'[1]INTERNAL PARAMETERS-1'!$B$5:$J$44,5,FALSE))*VLOOKUP(HRYLD2!W$4,'[1]INTERNAL PARAMETERS-1'!$B$5:$J$44,9,FALSE)*HRYLD2!$F62</f>
        <v>0</v>
      </c>
      <c r="X62" s="44">
        <f>HRYLD1!X62*VLOOKUP(HRYLD2!X$4,'[1]INTERNAL PARAMETERS-1'!$B$5:$J$44,5,FALSE)*VLOOKUP(HRYLD2!X$4,'[1]INTERNAL PARAMETERS-1'!$B$5:$J$44,7,FALSE)*HRYLD2!$F62 + HRYLD1!X62*(1-VLOOKUP(HRYLD2!X$4,'[1]INTERNAL PARAMETERS-1'!$B$5:$J$44,5,FALSE))*VLOOKUP(HRYLD2!X$4,'[1]INTERNAL PARAMETERS-1'!$B$5:$J$44,9,FALSE)*HRYLD2!$F62</f>
        <v>0</v>
      </c>
      <c r="Y62" s="44">
        <f>HRYLD1!Y62*VLOOKUP(HRYLD2!Y$4,'[1]INTERNAL PARAMETERS-1'!$B$5:$J$44,5,FALSE)*VLOOKUP(HRYLD2!Y$4,'[1]INTERNAL PARAMETERS-1'!$B$5:$J$44,7,FALSE)*HRYLD2!$F62 + HRYLD1!Y62*(1-VLOOKUP(HRYLD2!Y$4,'[1]INTERNAL PARAMETERS-1'!$B$5:$J$44,5,FALSE))*VLOOKUP(HRYLD2!Y$4,'[1]INTERNAL PARAMETERS-1'!$B$5:$J$44,9,FALSE)*HRYLD2!$F62</f>
        <v>0</v>
      </c>
      <c r="Z62" s="44">
        <f>HRYLD1!Z62*VLOOKUP(HRYLD2!Z$4,'[1]INTERNAL PARAMETERS-1'!$B$5:$J$44,5,FALSE)*VLOOKUP(HRYLD2!Z$4,'[1]INTERNAL PARAMETERS-1'!$B$5:$J$44,7,FALSE)*HRYLD2!$F62 + HRYLD1!Z62*(1-VLOOKUP(HRYLD2!Z$4,'[1]INTERNAL PARAMETERS-1'!$B$5:$J$44,5,FALSE))*VLOOKUP(HRYLD2!Z$4,'[1]INTERNAL PARAMETERS-1'!$B$5:$J$44,9,FALSE)*HRYLD2!$F62</f>
        <v>0</v>
      </c>
      <c r="AA62" s="44">
        <f>HRYLD1!AA62*VLOOKUP(HRYLD2!AA$4,'[1]INTERNAL PARAMETERS-1'!$B$5:$J$44,5,FALSE)*VLOOKUP(HRYLD2!AA$4,'[1]INTERNAL PARAMETERS-1'!$B$5:$J$44,7,FALSE)*HRYLD2!$F62 + HRYLD1!AA62*(1-VLOOKUP(HRYLD2!AA$4,'[1]INTERNAL PARAMETERS-1'!$B$5:$J$44,5,FALSE))*VLOOKUP(HRYLD2!AA$4,'[1]INTERNAL PARAMETERS-1'!$B$5:$J$44,9,FALSE)*HRYLD2!$F62</f>
        <v>0</v>
      </c>
      <c r="AB62" s="44">
        <f>HRYLD1!AB62*VLOOKUP(HRYLD2!AB$4,'[1]INTERNAL PARAMETERS-1'!$B$5:$J$44,5,FALSE)*VLOOKUP(HRYLD2!AB$4,'[1]INTERNAL PARAMETERS-1'!$B$5:$J$44,7,FALSE)*HRYLD2!$F62 + HRYLD1!AB62*(1-VLOOKUP(HRYLD2!AB$4,'[1]INTERNAL PARAMETERS-1'!$B$5:$J$44,5,FALSE))*VLOOKUP(HRYLD2!AB$4,'[1]INTERNAL PARAMETERS-1'!$B$5:$J$44,9,FALSE)*HRYLD2!$F62</f>
        <v>0</v>
      </c>
      <c r="AC62" s="44">
        <f>HRYLD1!AC62*VLOOKUP(HRYLD2!AC$4,'[1]INTERNAL PARAMETERS-1'!$B$5:$J$44,5,FALSE)*VLOOKUP(HRYLD2!AC$4,'[1]INTERNAL PARAMETERS-1'!$B$5:$J$44,7,FALSE)*HRYLD2!$F62 + HRYLD1!AC62*(1-VLOOKUP(HRYLD2!AC$4,'[1]INTERNAL PARAMETERS-1'!$B$5:$J$44,5,FALSE))*VLOOKUP(HRYLD2!AC$4,'[1]INTERNAL PARAMETERS-1'!$B$5:$J$44,9,FALSE)*HRYLD2!$F62</f>
        <v>0</v>
      </c>
      <c r="AD62" s="44">
        <f>HRYLD1!AD62*VLOOKUP(HRYLD2!AD$4,'[1]INTERNAL PARAMETERS-1'!$B$5:$J$44,5,FALSE)*VLOOKUP(HRYLD2!AD$4,'[1]INTERNAL PARAMETERS-1'!$B$5:$J$44,7,FALSE)*HRYLD2!$F62 + HRYLD1!AD62*(1-VLOOKUP(HRYLD2!AD$4,'[1]INTERNAL PARAMETERS-1'!$B$5:$J$44,5,FALSE))*VLOOKUP(HRYLD2!AD$4,'[1]INTERNAL PARAMETERS-1'!$B$5:$J$44,9,FALSE)*HRYLD2!$F62</f>
        <v>0</v>
      </c>
      <c r="AE62" s="44">
        <f>HRYLD1!AE62*VLOOKUP(HRYLD2!AE$4,'[1]INTERNAL PARAMETERS-1'!$B$5:$J$44,5,FALSE)*VLOOKUP(HRYLD2!AE$4,'[1]INTERNAL PARAMETERS-1'!$B$5:$J$44,7,FALSE)*HRYLD2!$F62 + HRYLD1!AE62*(1-VLOOKUP(HRYLD2!AE$4,'[1]INTERNAL PARAMETERS-1'!$B$5:$J$44,5,FALSE))*VLOOKUP(HRYLD2!AE$4,'[1]INTERNAL PARAMETERS-1'!$B$5:$J$44,9,FALSE)*HRYLD2!$F62</f>
        <v>0</v>
      </c>
      <c r="AF62" s="44">
        <f>HRYLD1!AF62*VLOOKUP(HRYLD2!AF$4,'[1]INTERNAL PARAMETERS-1'!$B$5:$J$44,5,FALSE)*VLOOKUP(HRYLD2!AF$4,'[1]INTERNAL PARAMETERS-1'!$B$5:$J$44,7,FALSE)*HRYLD2!$F62 + HRYLD1!AF62*(1-VLOOKUP(HRYLD2!AF$4,'[1]INTERNAL PARAMETERS-1'!$B$5:$J$44,5,FALSE))*VLOOKUP(HRYLD2!AF$4,'[1]INTERNAL PARAMETERS-1'!$B$5:$J$44,9,FALSE)*HRYLD2!$F62</f>
        <v>0</v>
      </c>
      <c r="AG62" s="44">
        <f>HRYLD1!AG62*VLOOKUP(HRYLD2!AG$4,'[1]INTERNAL PARAMETERS-1'!$B$5:$J$44,5,FALSE)*VLOOKUP(HRYLD2!AG$4,'[1]INTERNAL PARAMETERS-1'!$B$5:$J$44,7,FALSE)*HRYLD2!$F62 + HRYLD1!AG62*(1-VLOOKUP(HRYLD2!AG$4,'[1]INTERNAL PARAMETERS-1'!$B$5:$J$44,5,FALSE))*VLOOKUP(HRYLD2!AG$4,'[1]INTERNAL PARAMETERS-1'!$B$5:$J$44,9,FALSE)*HRYLD2!$F62</f>
        <v>0</v>
      </c>
      <c r="AH62" s="44">
        <f>HRYLD1!AH62*VLOOKUP(HRYLD2!AH$4,'[1]INTERNAL PARAMETERS-1'!$B$5:$J$44,5,FALSE)*VLOOKUP(HRYLD2!AH$4,'[1]INTERNAL PARAMETERS-1'!$B$5:$J$44,7,FALSE)*HRYLD2!$F62 + HRYLD1!AH62*(1-VLOOKUP(HRYLD2!AH$4,'[1]INTERNAL PARAMETERS-1'!$B$5:$J$44,5,FALSE))*VLOOKUP(HRYLD2!AH$4,'[1]INTERNAL PARAMETERS-1'!$B$5:$J$44,9,FALSE)*HRYLD2!$F62</f>
        <v>0</v>
      </c>
      <c r="AI62" s="44">
        <f>HRYLD1!AI62*VLOOKUP(HRYLD2!AI$4,'[1]INTERNAL PARAMETERS-1'!$B$5:$J$44,5,FALSE)*VLOOKUP(HRYLD2!AI$4,'[1]INTERNAL PARAMETERS-1'!$B$5:$J$44,7,FALSE)*HRYLD2!$F62 + HRYLD1!AI62*(1-VLOOKUP(HRYLD2!AI$4,'[1]INTERNAL PARAMETERS-1'!$B$5:$J$44,5,FALSE))*VLOOKUP(HRYLD2!AI$4,'[1]INTERNAL PARAMETERS-1'!$B$5:$J$44,9,FALSE)*HRYLD2!$F62</f>
        <v>0.14301695526561733</v>
      </c>
      <c r="AJ62" s="44">
        <f>HRYLD1!AJ62*VLOOKUP(HRYLD2!AJ$4,'[1]INTERNAL PARAMETERS-1'!$B$5:$J$44,5,FALSE)*VLOOKUP(HRYLD2!AJ$4,'[1]INTERNAL PARAMETERS-1'!$B$5:$J$44,7,FALSE)*HRYLD2!$F62 + HRYLD1!AJ62*(1-VLOOKUP(HRYLD2!AJ$4,'[1]INTERNAL PARAMETERS-1'!$B$5:$J$44,5,FALSE))*VLOOKUP(HRYLD2!AJ$4,'[1]INTERNAL PARAMETERS-1'!$B$5:$J$44,9,FALSE)*HRYLD2!$F62</f>
        <v>0</v>
      </c>
      <c r="AK62" s="44">
        <f>HRYLD1!AK62*VLOOKUP(HRYLD2!AK$4,'[1]INTERNAL PARAMETERS-1'!$B$5:$J$44,5,FALSE)*VLOOKUP(HRYLD2!AK$4,'[1]INTERNAL PARAMETERS-1'!$B$5:$J$44,7,FALSE)*HRYLD2!$F62 + HRYLD1!AK62*(1-VLOOKUP(HRYLD2!AK$4,'[1]INTERNAL PARAMETERS-1'!$B$5:$J$44,5,FALSE))*VLOOKUP(HRYLD2!AK$4,'[1]INTERNAL PARAMETERS-1'!$B$5:$J$44,9,FALSE)*HRYLD2!$F62</f>
        <v>0</v>
      </c>
      <c r="AL62" s="44">
        <f>HRYLD1!AL62*VLOOKUP(HRYLD2!AL$4,'[1]INTERNAL PARAMETERS-1'!$B$5:$J$44,5,FALSE)*VLOOKUP(HRYLD2!AL$4,'[1]INTERNAL PARAMETERS-1'!$B$5:$J$44,7,FALSE)*HRYLD2!$F62 + HRYLD1!AL62*(1-VLOOKUP(HRYLD2!AL$4,'[1]INTERNAL PARAMETERS-1'!$B$5:$J$44,5,FALSE))*VLOOKUP(HRYLD2!AL$4,'[1]INTERNAL PARAMETERS-1'!$B$5:$J$44,9,FALSE)*HRYLD2!$F62</f>
        <v>0</v>
      </c>
      <c r="AM62" s="44">
        <f>HRYLD1!AM62*VLOOKUP(HRYLD2!AM$4,'[1]INTERNAL PARAMETERS-1'!$B$5:$J$44,5,FALSE)*VLOOKUP(HRYLD2!AM$4,'[1]INTERNAL PARAMETERS-1'!$B$5:$J$44,7,FALSE)*HRYLD2!$F62 + HRYLD1!AM62*(1-VLOOKUP(HRYLD2!AM$4,'[1]INTERNAL PARAMETERS-1'!$B$5:$J$44,5,FALSE))*VLOOKUP(HRYLD2!AM$4,'[1]INTERNAL PARAMETERS-1'!$B$5:$J$44,9,FALSE)*HRYLD2!$F62</f>
        <v>0</v>
      </c>
      <c r="AN62" s="44">
        <f>HRYLD1!AN62*VLOOKUP(HRYLD2!AN$4,'[1]INTERNAL PARAMETERS-1'!$B$5:$J$44,5,FALSE)*VLOOKUP(HRYLD2!AN$4,'[1]INTERNAL PARAMETERS-1'!$B$5:$J$44,7,FALSE)*HRYLD2!$F62 + HRYLD1!AN62*(1-VLOOKUP(HRYLD2!AN$4,'[1]INTERNAL PARAMETERS-1'!$B$5:$J$44,5,FALSE))*VLOOKUP(HRYLD2!AN$4,'[1]INTERNAL PARAMETERS-1'!$B$5:$J$44,9,FALSE)*HRYLD2!$F62</f>
        <v>0</v>
      </c>
      <c r="AO62" s="44">
        <f>HRYLD1!AO62*VLOOKUP(HRYLD2!AO$4,'[1]INTERNAL PARAMETERS-1'!$B$5:$J$44,5,FALSE)*VLOOKUP(HRYLD2!AO$4,'[1]INTERNAL PARAMETERS-1'!$B$5:$J$44,7,FALSE)*HRYLD2!$F62 + HRYLD1!AO62*(1-VLOOKUP(HRYLD2!AO$4,'[1]INTERNAL PARAMETERS-1'!$B$5:$J$44,5,FALSE))*VLOOKUP(HRYLD2!AO$4,'[1]INTERNAL PARAMETERS-1'!$B$5:$J$44,9,FALSE)*HRYLD2!$F62</f>
        <v>0</v>
      </c>
      <c r="AP62" s="44">
        <f>HRYLD1!AP62*VLOOKUP(HRYLD2!AP$4,'[1]INTERNAL PARAMETERS-1'!$B$5:$J$44,5,FALSE)*VLOOKUP(HRYLD2!AP$4,'[1]INTERNAL PARAMETERS-1'!$B$5:$J$44,7,FALSE)*HRYLD2!$F62 + HRYLD1!AP62*(1-VLOOKUP(HRYLD2!AP$4,'[1]INTERNAL PARAMETERS-1'!$B$5:$J$44,5,FALSE))*VLOOKUP(HRYLD2!AP$4,'[1]INTERNAL PARAMETERS-1'!$B$5:$J$44,9,FALSE)*HRYLD2!$F62</f>
        <v>0</v>
      </c>
      <c r="AQ62" s="44">
        <f>HRYLD1!AQ62*VLOOKUP(HRYLD2!AQ$4,'[1]INTERNAL PARAMETERS-1'!$B$5:$J$44,5,FALSE)*VLOOKUP(HRYLD2!AQ$4,'[1]INTERNAL PARAMETERS-1'!$B$5:$J$44,7,FALSE)*HRYLD2!$F62 + HRYLD1!AQ62*(1-VLOOKUP(HRYLD2!AQ$4,'[1]INTERNAL PARAMETERS-1'!$B$5:$J$44,5,FALSE))*VLOOKUP(HRYLD2!AQ$4,'[1]INTERNAL PARAMETERS-1'!$B$5:$J$44,9,FALSE)*HRYLD2!$F62</f>
        <v>0</v>
      </c>
      <c r="AR62" s="44">
        <f>HRYLD1!AR62*VLOOKUP(HRYLD2!AR$4,'[1]INTERNAL PARAMETERS-1'!$B$5:$J$44,5,FALSE)*VLOOKUP(HRYLD2!AR$4,'[1]INTERNAL PARAMETERS-1'!$B$5:$J$44,7,FALSE)*HRYLD2!$F62 + HRYLD1!AR62*(1-VLOOKUP(HRYLD2!AR$4,'[1]INTERNAL PARAMETERS-1'!$B$5:$J$44,5,FALSE))*VLOOKUP(HRYLD2!AR$4,'[1]INTERNAL PARAMETERS-1'!$B$5:$J$44,9,FALSE)*HRYLD2!$F62</f>
        <v>0</v>
      </c>
      <c r="AS62" s="44">
        <f>HRYLD1!AS62*VLOOKUP(HRYLD2!AS$4,'[1]INTERNAL PARAMETERS-1'!$B$5:$J$44,5,FALSE)*VLOOKUP(HRYLD2!AS$4,'[1]INTERNAL PARAMETERS-1'!$B$5:$J$44,7,FALSE)*HRYLD2!$F62 + HRYLD1!AS62*(1-VLOOKUP(HRYLD2!AS$4,'[1]INTERNAL PARAMETERS-1'!$B$5:$J$44,5,FALSE))*VLOOKUP(HRYLD2!AS$4,'[1]INTERNAL PARAMETERS-1'!$B$5:$J$44,9,FALSE)*HRYLD2!$F62</f>
        <v>0</v>
      </c>
      <c r="AT62" s="43">
        <f>HRYLD1!AT62*VLOOKUP(HRYLD2!AT$4,'[1]INTERNAL PARAMETERS-1'!$B$5:$J$44,5,FALSE)*VLOOKUP(HRYLD2!AT$4,'[1]INTERNAL PARAMETERS-1'!$B$5:$J$44,7,FALSE)*HRYLD2!$F62 + HRYLD1!AT62*(1-VLOOKUP(HRYLD2!AT$4,'[1]INTERNAL PARAMETERS-1'!$B$5:$J$44,5,FALSE))*VLOOKUP(HRYLD2!AT$4,'[1]INTERNAL PARAMETERS-1'!$B$5:$J$44,9,FALSE)*HRYLD2!$F62</f>
        <v>0</v>
      </c>
      <c r="AU62" s="45">
        <f>HRYLD1!AU62*VLOOKUP(HRYLD2!AU$4,'[1]INTERNAL PARAMETERS-1'!$B$5:$J$44,5,FALSE)*VLOOKUP(HRYLD2!AU$4,'[1]INTERNAL PARAMETERS-1'!$B$5:$J$44,6,FALSE)*VLOOKUP(HRYLD2!AU$4,'[1]INTERNAL PARAMETERS-1'!$B$5:$J$44,3,FALSE) + HRYLD1!AU62*(1-VLOOKUP(HRYLD2!AU$4,'[1]INTERNAL PARAMETERS-1'!$B$5:$J$44,5,FALSE))*VLOOKUP(HRYLD2!AU$4,'[1]INTERNAL PARAMETERS-1'!$B$5:$J$44,8,FALSE)*VLOOKUP(HRYLD2!AU$4,'[1]INTERNAL PARAMETERS-1'!$B$5:$J$44,3,FALSE)</f>
        <v>0</v>
      </c>
      <c r="AV62" s="44">
        <f>HRYLD1!AV62*VLOOKUP(HRYLD2!AV$4,'[1]INTERNAL PARAMETERS-1'!$B$5:$J$44,5,FALSE)*VLOOKUP(HRYLD2!AV$4,'[1]INTERNAL PARAMETERS-1'!$B$5:$J$44,6,FALSE)*VLOOKUP(HRYLD2!AV$4,'[1]INTERNAL PARAMETERS-1'!$B$5:$J$44,3,FALSE) + HRYLD1!AV62*(1-VLOOKUP(HRYLD2!AV$4,'[1]INTERNAL PARAMETERS-1'!$B$5:$J$44,5,FALSE))*VLOOKUP(HRYLD2!AV$4,'[1]INTERNAL PARAMETERS-1'!$B$5:$J$44,8,FALSE)*VLOOKUP(HRYLD2!AV$4,'[1]INTERNAL PARAMETERS-1'!$B$5:$J$44,3,FALSE)</f>
        <v>0</v>
      </c>
      <c r="AW62" s="44">
        <f>HRYLD1!AW62*VLOOKUP(HRYLD2!AW$4,'[1]INTERNAL PARAMETERS-1'!$B$5:$J$44,5,FALSE)*VLOOKUP(HRYLD2!AW$4,'[1]INTERNAL PARAMETERS-1'!$B$5:$J$44,6,FALSE)*VLOOKUP(HRYLD2!AW$4,'[1]INTERNAL PARAMETERS-1'!$B$5:$J$44,3,FALSE) + HRYLD1!AW62*(1-VLOOKUP(HRYLD2!AW$4,'[1]INTERNAL PARAMETERS-1'!$B$5:$J$44,5,FALSE))*VLOOKUP(HRYLD2!AW$4,'[1]INTERNAL PARAMETERS-1'!$B$5:$J$44,8,FALSE)*VLOOKUP(HRYLD2!AW$4,'[1]INTERNAL PARAMETERS-1'!$B$5:$J$44,3,FALSE)</f>
        <v>4.0538125126367328</v>
      </c>
      <c r="AX62" s="44">
        <f>HRYLD1!AX62*VLOOKUP(HRYLD2!AX$4,'[1]INTERNAL PARAMETERS-1'!$B$5:$J$44,5,FALSE)*VLOOKUP(HRYLD2!AX$4,'[1]INTERNAL PARAMETERS-1'!$B$5:$J$44,6,FALSE)*VLOOKUP(HRYLD2!AX$4,'[1]INTERNAL PARAMETERS-1'!$B$5:$J$44,3,FALSE) + HRYLD1!AX62*(1-VLOOKUP(HRYLD2!AX$4,'[1]INTERNAL PARAMETERS-1'!$B$5:$J$44,5,FALSE))*VLOOKUP(HRYLD2!AX$4,'[1]INTERNAL PARAMETERS-1'!$B$5:$J$44,8,FALSE)*VLOOKUP(HRYLD2!AX$4,'[1]INTERNAL PARAMETERS-1'!$B$5:$J$44,3,FALSE)</f>
        <v>0</v>
      </c>
      <c r="AY62" s="44">
        <f>HRYLD1!AY62*VLOOKUP(HRYLD2!AY$4,'[1]INTERNAL PARAMETERS-1'!$B$5:$J$44,5,FALSE)*VLOOKUP(HRYLD2!AY$4,'[1]INTERNAL PARAMETERS-1'!$B$5:$J$44,6,FALSE)*VLOOKUP(HRYLD2!AY$4,'[1]INTERNAL PARAMETERS-1'!$B$5:$J$44,3,FALSE) + HRYLD1!AY62*(1-VLOOKUP(HRYLD2!AY$4,'[1]INTERNAL PARAMETERS-1'!$B$5:$J$44,5,FALSE))*VLOOKUP(HRYLD2!AY$4,'[1]INTERNAL PARAMETERS-1'!$B$5:$J$44,8,FALSE)*VLOOKUP(HRYLD2!AY$4,'[1]INTERNAL PARAMETERS-1'!$B$5:$J$44,3,FALSE)</f>
        <v>0</v>
      </c>
      <c r="AZ62" s="44">
        <f>HRYLD1!AZ62*VLOOKUP(HRYLD2!AZ$4,'[1]INTERNAL PARAMETERS-1'!$B$5:$J$44,5,FALSE)*VLOOKUP(HRYLD2!AZ$4,'[1]INTERNAL PARAMETERS-1'!$B$5:$J$44,6,FALSE)*VLOOKUP(HRYLD2!AZ$4,'[1]INTERNAL PARAMETERS-1'!$B$5:$J$44,3,FALSE) + HRYLD1!AZ62*(1-VLOOKUP(HRYLD2!AZ$4,'[1]INTERNAL PARAMETERS-1'!$B$5:$J$44,5,FALSE))*VLOOKUP(HRYLD2!AZ$4,'[1]INTERNAL PARAMETERS-1'!$B$5:$J$44,8,FALSE)*VLOOKUP(HRYLD2!AZ$4,'[1]INTERNAL PARAMETERS-1'!$B$5:$J$44,3,FALSE)</f>
        <v>0</v>
      </c>
      <c r="BA62" s="44">
        <f>HRYLD1!BA62*VLOOKUP(HRYLD2!BA$4,'[1]INTERNAL PARAMETERS-1'!$B$5:$J$44,5,FALSE)*VLOOKUP(HRYLD2!BA$4,'[1]INTERNAL PARAMETERS-1'!$B$5:$J$44,6,FALSE)*VLOOKUP(HRYLD2!BA$4,'[1]INTERNAL PARAMETERS-1'!$B$5:$J$44,3,FALSE) + HRYLD1!BA62*(1-VLOOKUP(HRYLD2!BA$4,'[1]INTERNAL PARAMETERS-1'!$B$5:$J$44,5,FALSE))*VLOOKUP(HRYLD2!BA$4,'[1]INTERNAL PARAMETERS-1'!$B$5:$J$44,8,FALSE)*VLOOKUP(HRYLD2!BA$4,'[1]INTERNAL PARAMETERS-1'!$B$5:$J$44,3,FALSE)</f>
        <v>0.28447344783727335</v>
      </c>
      <c r="BB62" s="44">
        <f>HRYLD1!BB62*VLOOKUP(HRYLD2!BB$4,'[1]INTERNAL PARAMETERS-1'!$B$5:$J$44,5,FALSE)*VLOOKUP(HRYLD2!BB$4,'[1]INTERNAL PARAMETERS-1'!$B$5:$J$44,6,FALSE)*VLOOKUP(HRYLD2!BB$4,'[1]INTERNAL PARAMETERS-1'!$B$5:$J$44,3,FALSE) + HRYLD1!BB62*(1-VLOOKUP(HRYLD2!BB$4,'[1]INTERNAL PARAMETERS-1'!$B$5:$J$44,5,FALSE))*VLOOKUP(HRYLD2!BB$4,'[1]INTERNAL PARAMETERS-1'!$B$5:$J$44,8,FALSE)*VLOOKUP(HRYLD2!BB$4,'[1]INTERNAL PARAMETERS-1'!$B$5:$J$44,3,FALSE)</f>
        <v>0.9036429234606006</v>
      </c>
      <c r="BC62" s="44">
        <f>HRYLD1!BC62*VLOOKUP(HRYLD2!BC$4,'[1]INTERNAL PARAMETERS-1'!$B$5:$J$44,5,FALSE)*VLOOKUP(HRYLD2!BC$4,'[1]INTERNAL PARAMETERS-1'!$B$5:$J$44,6,FALSE)*VLOOKUP(HRYLD2!BC$4,'[1]INTERNAL PARAMETERS-1'!$B$5:$J$44,3,FALSE) + HRYLD1!BC62*(1-VLOOKUP(HRYLD2!BC$4,'[1]INTERNAL PARAMETERS-1'!$B$5:$J$44,5,FALSE))*VLOOKUP(HRYLD2!BC$4,'[1]INTERNAL PARAMETERS-1'!$B$5:$J$44,8,FALSE)*VLOOKUP(HRYLD2!BC$4,'[1]INTERNAL PARAMETERS-1'!$B$5:$J$44,3,FALSE)</f>
        <v>0.37096255038297021</v>
      </c>
      <c r="BD62" s="44">
        <f>HRYLD1!BD62*VLOOKUP(HRYLD2!BD$4,'[1]INTERNAL PARAMETERS-1'!$B$5:$J$44,5,FALSE)*VLOOKUP(HRYLD2!BD$4,'[1]INTERNAL PARAMETERS-1'!$B$5:$J$44,6,FALSE)*VLOOKUP(HRYLD2!BD$4,'[1]INTERNAL PARAMETERS-1'!$B$5:$J$44,3,FALSE) + HRYLD1!BD62*(1-VLOOKUP(HRYLD2!BD$4,'[1]INTERNAL PARAMETERS-1'!$B$5:$J$44,5,FALSE))*VLOOKUP(HRYLD2!BD$4,'[1]INTERNAL PARAMETERS-1'!$B$5:$J$44,8,FALSE)*VLOOKUP(HRYLD2!BD$4,'[1]INTERNAL PARAMETERS-1'!$B$5:$J$44,3,FALSE)</f>
        <v>0.76145043885713093</v>
      </c>
      <c r="BE62" s="44">
        <f>HRYLD1!BE62*VLOOKUP(HRYLD2!BE$4,'[1]INTERNAL PARAMETERS-1'!$B$5:$J$44,5,FALSE)*VLOOKUP(HRYLD2!BE$4,'[1]INTERNAL PARAMETERS-1'!$B$5:$J$44,6,FALSE)*VLOOKUP(HRYLD2!BE$4,'[1]INTERNAL PARAMETERS-1'!$B$5:$J$44,3,FALSE) + HRYLD1!BE62*(1-VLOOKUP(HRYLD2!BE$4,'[1]INTERNAL PARAMETERS-1'!$B$5:$J$44,5,FALSE))*VLOOKUP(HRYLD2!BE$4,'[1]INTERNAL PARAMETERS-1'!$B$5:$J$44,8,FALSE)*VLOOKUP(HRYLD2!BE$4,'[1]INTERNAL PARAMETERS-1'!$B$5:$J$44,3,FALSE)</f>
        <v>1.4165482551621571</v>
      </c>
      <c r="BF62" s="44">
        <f>HRYLD1!BF62*VLOOKUP(HRYLD2!BF$4,'[1]INTERNAL PARAMETERS-1'!$B$5:$J$44,5,FALSE)*VLOOKUP(HRYLD2!BF$4,'[1]INTERNAL PARAMETERS-1'!$B$5:$J$44,6,FALSE)*VLOOKUP(HRYLD2!BF$4,'[1]INTERNAL PARAMETERS-1'!$B$5:$J$44,3,FALSE) + HRYLD1!BF62*(1-VLOOKUP(HRYLD2!BF$4,'[1]INTERNAL PARAMETERS-1'!$B$5:$J$44,5,FALSE))*VLOOKUP(HRYLD2!BF$4,'[1]INTERNAL PARAMETERS-1'!$B$5:$J$44,8,FALSE)*VLOOKUP(HRYLD2!BF$4,'[1]INTERNAL PARAMETERS-1'!$B$5:$J$44,3,FALSE)</f>
        <v>0</v>
      </c>
      <c r="BG62" s="44">
        <f>HRYLD1!BG62*VLOOKUP(HRYLD2!BG$4,'[1]INTERNAL PARAMETERS-1'!$B$5:$J$44,5,FALSE)*VLOOKUP(HRYLD2!BG$4,'[1]INTERNAL PARAMETERS-1'!$B$5:$J$44,6,FALSE)*VLOOKUP(HRYLD2!BG$4,'[1]INTERNAL PARAMETERS-1'!$B$5:$J$44,3,FALSE) + HRYLD1!BG62*(1-VLOOKUP(HRYLD2!BG$4,'[1]INTERNAL PARAMETERS-1'!$B$5:$J$44,5,FALSE))*VLOOKUP(HRYLD2!BG$4,'[1]INTERNAL PARAMETERS-1'!$B$5:$J$44,8,FALSE)*VLOOKUP(HRYLD2!BG$4,'[1]INTERNAL PARAMETERS-1'!$B$5:$J$44,3,FALSE)</f>
        <v>0.95674415720601547</v>
      </c>
      <c r="BH62" s="44">
        <f>HRYLD1!BH62*VLOOKUP(HRYLD2!BH$4,'[1]INTERNAL PARAMETERS-1'!$B$5:$J$44,5,FALSE)*VLOOKUP(HRYLD2!BH$4,'[1]INTERNAL PARAMETERS-1'!$B$5:$J$44,6,FALSE)*VLOOKUP(HRYLD2!BH$4,'[1]INTERNAL PARAMETERS-1'!$B$5:$J$44,3,FALSE) + HRYLD1!BH62*(1-VLOOKUP(HRYLD2!BH$4,'[1]INTERNAL PARAMETERS-1'!$B$5:$J$44,5,FALSE))*VLOOKUP(HRYLD2!BH$4,'[1]INTERNAL PARAMETERS-1'!$B$5:$J$44,8,FALSE)*VLOOKUP(HRYLD2!BH$4,'[1]INTERNAL PARAMETERS-1'!$B$5:$J$44,3,FALSE)</f>
        <v>1.4193752483219796E-3</v>
      </c>
      <c r="BI62" s="44">
        <f>HRYLD1!BI62*VLOOKUP(HRYLD2!BI$4,'[1]INTERNAL PARAMETERS-1'!$B$5:$J$44,5,FALSE)*VLOOKUP(HRYLD2!BI$4,'[1]INTERNAL PARAMETERS-1'!$B$5:$J$44,6,FALSE)*VLOOKUP(HRYLD2!BI$4,'[1]INTERNAL PARAMETERS-1'!$B$5:$J$44,3,FALSE) + HRYLD1!BI62*(1-VLOOKUP(HRYLD2!BI$4,'[1]INTERNAL PARAMETERS-1'!$B$5:$J$44,5,FALSE))*VLOOKUP(HRYLD2!BI$4,'[1]INTERNAL PARAMETERS-1'!$B$5:$J$44,8,FALSE)*VLOOKUP(HRYLD2!BI$4,'[1]INTERNAL PARAMETERS-1'!$B$5:$J$44,3,FALSE)</f>
        <v>0</v>
      </c>
      <c r="BJ62" s="44">
        <f>HRYLD1!BJ62*VLOOKUP(HRYLD2!BJ$4,'[1]INTERNAL PARAMETERS-1'!$B$5:$J$44,5,FALSE)*VLOOKUP(HRYLD2!BJ$4,'[1]INTERNAL PARAMETERS-1'!$B$5:$J$44,6,FALSE)*VLOOKUP(HRYLD2!BJ$4,'[1]INTERNAL PARAMETERS-1'!$B$5:$J$44,3,FALSE) + HRYLD1!BJ62*(1-VLOOKUP(HRYLD2!BJ$4,'[1]INTERNAL PARAMETERS-1'!$B$5:$J$44,5,FALSE))*VLOOKUP(HRYLD2!BJ$4,'[1]INTERNAL PARAMETERS-1'!$B$5:$J$44,8,FALSE)*VLOOKUP(HRYLD2!BJ$4,'[1]INTERNAL PARAMETERS-1'!$B$5:$J$44,3,FALSE)</f>
        <v>0.22764567172118003</v>
      </c>
      <c r="BK62" s="44">
        <f>HRYLD1!BK62*VLOOKUP(HRYLD2!BK$4,'[1]INTERNAL PARAMETERS-1'!$B$5:$J$44,5,FALSE)*VLOOKUP(HRYLD2!BK$4,'[1]INTERNAL PARAMETERS-1'!$B$5:$J$44,6,FALSE)*VLOOKUP(HRYLD2!BK$4,'[1]INTERNAL PARAMETERS-1'!$B$5:$J$44,3,FALSE) + HRYLD1!BK62*(1-VLOOKUP(HRYLD2!BK$4,'[1]INTERNAL PARAMETERS-1'!$B$5:$J$44,5,FALSE))*VLOOKUP(HRYLD2!BK$4,'[1]INTERNAL PARAMETERS-1'!$B$5:$J$44,8,FALSE)*VLOOKUP(HRYLD2!BK$4,'[1]INTERNAL PARAMETERS-1'!$B$5:$J$44,3,FALSE)</f>
        <v>0.24696063525293208</v>
      </c>
      <c r="BL62" s="44">
        <f>HRYLD1!BL62*VLOOKUP(HRYLD2!BL$4,'[1]INTERNAL PARAMETERS-1'!$B$5:$J$44,5,FALSE)*VLOOKUP(HRYLD2!BL$4,'[1]INTERNAL PARAMETERS-1'!$B$5:$J$44,6,FALSE)*VLOOKUP(HRYLD2!BL$4,'[1]INTERNAL PARAMETERS-1'!$B$5:$J$44,3,FALSE) + HRYLD1!BL62*(1-VLOOKUP(HRYLD2!BL$4,'[1]INTERNAL PARAMETERS-1'!$B$5:$J$44,5,FALSE))*VLOOKUP(HRYLD2!BL$4,'[1]INTERNAL PARAMETERS-1'!$B$5:$J$44,8,FALSE)*VLOOKUP(HRYLD2!BL$4,'[1]INTERNAL PARAMETERS-1'!$B$5:$J$44,3,FALSE)</f>
        <v>0.60550696088771416</v>
      </c>
      <c r="BM62" s="44">
        <f>HRYLD1!BM62*VLOOKUP(HRYLD2!BM$4,'[1]INTERNAL PARAMETERS-1'!$B$5:$J$44,5,FALSE)*VLOOKUP(HRYLD2!BM$4,'[1]INTERNAL PARAMETERS-1'!$B$5:$J$44,6,FALSE)*VLOOKUP(HRYLD2!BM$4,'[1]INTERNAL PARAMETERS-1'!$B$5:$J$44,3,FALSE) + HRYLD1!BM62*(1-VLOOKUP(HRYLD2!BM$4,'[1]INTERNAL PARAMETERS-1'!$B$5:$J$44,5,FALSE))*VLOOKUP(HRYLD2!BM$4,'[1]INTERNAL PARAMETERS-1'!$B$5:$J$44,8,FALSE)*VLOOKUP(HRYLD2!BM$4,'[1]INTERNAL PARAMETERS-1'!$B$5:$J$44,3,FALSE)</f>
        <v>7.2196680732284468E-2</v>
      </c>
      <c r="BN62" s="44">
        <f>HRYLD1!BN62*VLOOKUP(HRYLD2!BN$4,'[1]INTERNAL PARAMETERS-1'!$B$5:$J$44,5,FALSE)*VLOOKUP(HRYLD2!BN$4,'[1]INTERNAL PARAMETERS-1'!$B$5:$J$44,6,FALSE)*VLOOKUP(HRYLD2!BN$4,'[1]INTERNAL PARAMETERS-1'!$B$5:$J$44,3,FALSE) + HRYLD1!BN62*(1-VLOOKUP(HRYLD2!BN$4,'[1]INTERNAL PARAMETERS-1'!$B$5:$J$44,5,FALSE))*VLOOKUP(HRYLD2!BN$4,'[1]INTERNAL PARAMETERS-1'!$B$5:$J$44,8,FALSE)*VLOOKUP(HRYLD2!BN$4,'[1]INTERNAL PARAMETERS-1'!$B$5:$J$44,3,FALSE)</f>
        <v>0.17471648293680181</v>
      </c>
      <c r="BO62" s="44">
        <f>HRYLD1!BO62*VLOOKUP(HRYLD2!BO$4,'[1]INTERNAL PARAMETERS-1'!$B$5:$J$44,5,FALSE)*VLOOKUP(HRYLD2!BO$4,'[1]INTERNAL PARAMETERS-1'!$B$5:$J$44,6,FALSE)*VLOOKUP(HRYLD2!BO$4,'[1]INTERNAL PARAMETERS-1'!$B$5:$J$44,3,FALSE) + HRYLD1!BO62*(1-VLOOKUP(HRYLD2!BO$4,'[1]INTERNAL PARAMETERS-1'!$B$5:$J$44,5,FALSE))*VLOOKUP(HRYLD2!BO$4,'[1]INTERNAL PARAMETERS-1'!$B$5:$J$44,8,FALSE)*VLOOKUP(HRYLD2!BO$4,'[1]INTERNAL PARAMETERS-1'!$B$5:$J$44,3,FALSE)</f>
        <v>0.12845198081153975</v>
      </c>
      <c r="BP62" s="44">
        <f>HRYLD1!BP62*VLOOKUP(HRYLD2!BP$4,'[1]INTERNAL PARAMETERS-1'!$B$5:$J$44,5,FALSE)*VLOOKUP(HRYLD2!BP$4,'[1]INTERNAL PARAMETERS-1'!$B$5:$J$44,6,FALSE)*VLOOKUP(HRYLD2!BP$4,'[1]INTERNAL PARAMETERS-1'!$B$5:$J$44,3,FALSE) + HRYLD1!BP62*(1-VLOOKUP(HRYLD2!BP$4,'[1]INTERNAL PARAMETERS-1'!$B$5:$J$44,5,FALSE))*VLOOKUP(HRYLD2!BP$4,'[1]INTERNAL PARAMETERS-1'!$B$5:$J$44,8,FALSE)*VLOOKUP(HRYLD2!BP$4,'[1]INTERNAL PARAMETERS-1'!$B$5:$J$44,3,FALSE)</f>
        <v>1.170311469542752E-2</v>
      </c>
      <c r="BQ62" s="44">
        <f>HRYLD1!BQ62*VLOOKUP(HRYLD2!BQ$4,'[1]INTERNAL PARAMETERS-1'!$B$5:$J$44,5,FALSE)*VLOOKUP(HRYLD2!BQ$4,'[1]INTERNAL PARAMETERS-1'!$B$5:$J$44,6,FALSE)*VLOOKUP(HRYLD2!BQ$4,'[1]INTERNAL PARAMETERS-1'!$B$5:$J$44,3,FALSE) + HRYLD1!BQ62*(1-VLOOKUP(HRYLD2!BQ$4,'[1]INTERNAL PARAMETERS-1'!$B$5:$J$44,5,FALSE))*VLOOKUP(HRYLD2!BQ$4,'[1]INTERNAL PARAMETERS-1'!$B$5:$J$44,8,FALSE)*VLOOKUP(HRYLD2!BQ$4,'[1]INTERNAL PARAMETERS-1'!$B$5:$J$44,3,FALSE)</f>
        <v>0.60518363322517144</v>
      </c>
      <c r="BR62" s="44">
        <f>HRYLD1!BR62*VLOOKUP(HRYLD2!BR$4,'[1]INTERNAL PARAMETERS-1'!$B$5:$J$44,5,FALSE)*VLOOKUP(HRYLD2!BR$4,'[1]INTERNAL PARAMETERS-1'!$B$5:$J$44,6,FALSE)*VLOOKUP(HRYLD2!BR$4,'[1]INTERNAL PARAMETERS-1'!$B$5:$J$44,3,FALSE) + HRYLD1!BR62*(1-VLOOKUP(HRYLD2!BR$4,'[1]INTERNAL PARAMETERS-1'!$B$5:$J$44,5,FALSE))*VLOOKUP(HRYLD2!BR$4,'[1]INTERNAL PARAMETERS-1'!$B$5:$J$44,8,FALSE)*VLOOKUP(HRYLD2!BR$4,'[1]INTERNAL PARAMETERS-1'!$B$5:$J$44,3,FALSE)</f>
        <v>2.2474746662583044E-2</v>
      </c>
      <c r="BS62" s="44">
        <f>HRYLD1!BS62*VLOOKUP(HRYLD2!BS$4,'[1]INTERNAL PARAMETERS-1'!$B$5:$J$44,5,FALSE)*VLOOKUP(HRYLD2!BS$4,'[1]INTERNAL PARAMETERS-1'!$B$5:$J$44,6,FALSE)*VLOOKUP(HRYLD2!BS$4,'[1]INTERNAL PARAMETERS-1'!$B$5:$J$44,3,FALSE) + HRYLD1!BS62*(1-VLOOKUP(HRYLD2!BS$4,'[1]INTERNAL PARAMETERS-1'!$B$5:$J$44,5,FALSE))*VLOOKUP(HRYLD2!BS$4,'[1]INTERNAL PARAMETERS-1'!$B$5:$J$44,8,FALSE)*VLOOKUP(HRYLD2!BS$4,'[1]INTERNAL PARAMETERS-1'!$B$5:$J$44,3,FALSE)</f>
        <v>1.4773361961961462E-3</v>
      </c>
      <c r="BT62" s="44">
        <f>HRYLD1!BT62*VLOOKUP(HRYLD2!BT$4,'[1]INTERNAL PARAMETERS-1'!$B$5:$J$44,5,FALSE)*VLOOKUP(HRYLD2!BT$4,'[1]INTERNAL PARAMETERS-1'!$B$5:$J$44,6,FALSE)*VLOOKUP(HRYLD2!BT$4,'[1]INTERNAL PARAMETERS-1'!$B$5:$J$44,3,FALSE) + HRYLD1!BT62*(1-VLOOKUP(HRYLD2!BT$4,'[1]INTERNAL PARAMETERS-1'!$B$5:$J$44,5,FALSE))*VLOOKUP(HRYLD2!BT$4,'[1]INTERNAL PARAMETERS-1'!$B$5:$J$44,8,FALSE)*VLOOKUP(HRYLD2!BT$4,'[1]INTERNAL PARAMETERS-1'!$B$5:$J$44,3,FALSE)</f>
        <v>0</v>
      </c>
      <c r="BU62" s="44">
        <f>HRYLD1!BU62*VLOOKUP(HRYLD2!BU$4,'[1]INTERNAL PARAMETERS-1'!$B$5:$J$44,5,FALSE)*VLOOKUP(HRYLD2!BU$4,'[1]INTERNAL PARAMETERS-1'!$B$5:$J$44,6,FALSE)*VLOOKUP(HRYLD2!BU$4,'[1]INTERNAL PARAMETERS-1'!$B$5:$J$44,3,FALSE) + HRYLD1!BU62*(1-VLOOKUP(HRYLD2!BU$4,'[1]INTERNAL PARAMETERS-1'!$B$5:$J$44,5,FALSE))*VLOOKUP(HRYLD2!BU$4,'[1]INTERNAL PARAMETERS-1'!$B$5:$J$44,8,FALSE)*VLOOKUP(HRYLD2!BU$4,'[1]INTERNAL PARAMETERS-1'!$B$5:$J$44,3,FALSE)</f>
        <v>0</v>
      </c>
      <c r="BV62" s="44">
        <f>HRYLD1!BV62*VLOOKUP(HRYLD2!BV$4,'[1]INTERNAL PARAMETERS-1'!$B$5:$J$44,5,FALSE)*VLOOKUP(HRYLD2!BV$4,'[1]INTERNAL PARAMETERS-1'!$B$5:$J$44,6,FALSE)*VLOOKUP(HRYLD2!BV$4,'[1]INTERNAL PARAMETERS-1'!$B$5:$J$44,3,FALSE) + HRYLD1!BV62*(1-VLOOKUP(HRYLD2!BV$4,'[1]INTERNAL PARAMETERS-1'!$B$5:$J$44,5,FALSE))*VLOOKUP(HRYLD2!BV$4,'[1]INTERNAL PARAMETERS-1'!$B$5:$J$44,8,FALSE)*VLOOKUP(HRYLD2!BV$4,'[1]INTERNAL PARAMETERS-1'!$B$5:$J$44,3,FALSE)</f>
        <v>0</v>
      </c>
      <c r="BW62" s="44">
        <f>HRYLD1!BW62*VLOOKUP(HRYLD2!BW$4,'[1]INTERNAL PARAMETERS-1'!$B$5:$J$44,5,FALSE)*VLOOKUP(HRYLD2!BW$4,'[1]INTERNAL PARAMETERS-1'!$B$5:$J$44,6,FALSE)*VLOOKUP(HRYLD2!BW$4,'[1]INTERNAL PARAMETERS-1'!$B$5:$J$44,3,FALSE) + HRYLD1!BW62*(1-VLOOKUP(HRYLD2!BW$4,'[1]INTERNAL PARAMETERS-1'!$B$5:$J$44,5,FALSE))*VLOOKUP(HRYLD2!BW$4,'[1]INTERNAL PARAMETERS-1'!$B$5:$J$44,8,FALSE)*VLOOKUP(HRYLD2!BW$4,'[1]INTERNAL PARAMETERS-1'!$B$5:$J$44,3,FALSE)</f>
        <v>0</v>
      </c>
      <c r="BX62" s="44">
        <f>HRYLD1!BX62*VLOOKUP(HRYLD2!BX$4,'[1]INTERNAL PARAMETERS-1'!$B$5:$J$44,5,FALSE)*VLOOKUP(HRYLD2!BX$4,'[1]INTERNAL PARAMETERS-1'!$B$5:$J$44,6,FALSE)*VLOOKUP(HRYLD2!BX$4,'[1]INTERNAL PARAMETERS-1'!$B$5:$J$44,3,FALSE) + HRYLD1!BX62*(1-VLOOKUP(HRYLD2!BX$4,'[1]INTERNAL PARAMETERS-1'!$B$5:$J$44,5,FALSE))*VLOOKUP(HRYLD2!BX$4,'[1]INTERNAL PARAMETERS-1'!$B$5:$J$44,8,FALSE)*VLOOKUP(HRYLD2!BX$4,'[1]INTERNAL PARAMETERS-1'!$B$5:$J$44,3,FALSE)</f>
        <v>0</v>
      </c>
      <c r="BY62" s="44">
        <f>HRYLD1!BY62*VLOOKUP(HRYLD2!BY$4,'[1]INTERNAL PARAMETERS-1'!$B$5:$J$44,5,FALSE)*VLOOKUP(HRYLD2!BY$4,'[1]INTERNAL PARAMETERS-1'!$B$5:$J$44,6,FALSE)*VLOOKUP(HRYLD2!BY$4,'[1]INTERNAL PARAMETERS-1'!$B$5:$J$44,3,FALSE) + HRYLD1!BY62*(1-VLOOKUP(HRYLD2!BY$4,'[1]INTERNAL PARAMETERS-1'!$B$5:$J$44,5,FALSE))*VLOOKUP(HRYLD2!BY$4,'[1]INTERNAL PARAMETERS-1'!$B$5:$J$44,8,FALSE)*VLOOKUP(HRYLD2!BY$4,'[1]INTERNAL PARAMETERS-1'!$B$5:$J$44,3,FALSE)</f>
        <v>0</v>
      </c>
      <c r="BZ62" s="44">
        <f>HRYLD1!BZ62*VLOOKUP(HRYLD2!BZ$4,'[1]INTERNAL PARAMETERS-1'!$B$5:$J$44,5,FALSE)*VLOOKUP(HRYLD2!BZ$4,'[1]INTERNAL PARAMETERS-1'!$B$5:$J$44,6,FALSE)*VLOOKUP(HRYLD2!BZ$4,'[1]INTERNAL PARAMETERS-1'!$B$5:$J$44,3,FALSE) + HRYLD1!BZ62*(1-VLOOKUP(HRYLD2!BZ$4,'[1]INTERNAL PARAMETERS-1'!$B$5:$J$44,5,FALSE))*VLOOKUP(HRYLD2!BZ$4,'[1]INTERNAL PARAMETERS-1'!$B$5:$J$44,8,FALSE)*VLOOKUP(HRYLD2!BZ$4,'[1]INTERNAL PARAMETERS-1'!$B$5:$J$44,3,FALSE)</f>
        <v>3.6703366597710223E-3</v>
      </c>
      <c r="CA62" s="44">
        <f>HRYLD1!CA62*VLOOKUP(HRYLD2!CA$4,'[1]INTERNAL PARAMETERS-1'!$B$5:$J$44,5,FALSE)*VLOOKUP(HRYLD2!CA$4,'[1]INTERNAL PARAMETERS-1'!$B$5:$J$44,6,FALSE)*VLOOKUP(HRYLD2!CA$4,'[1]INTERNAL PARAMETERS-1'!$B$5:$J$44,3,FALSE) + HRYLD1!CA62*(1-VLOOKUP(HRYLD2!CA$4,'[1]INTERNAL PARAMETERS-1'!$B$5:$J$44,5,FALSE))*VLOOKUP(HRYLD2!CA$4,'[1]INTERNAL PARAMETERS-1'!$B$5:$J$44,8,FALSE)*VLOOKUP(HRYLD2!CA$4,'[1]INTERNAL PARAMETERS-1'!$B$5:$J$44,3,FALSE)</f>
        <v>0</v>
      </c>
      <c r="CB62" s="44">
        <f>HRYLD1!CB62*VLOOKUP(HRYLD2!CB$4,'[1]INTERNAL PARAMETERS-1'!$B$5:$J$44,5,FALSE)*VLOOKUP(HRYLD2!CB$4,'[1]INTERNAL PARAMETERS-1'!$B$5:$J$44,6,FALSE)*VLOOKUP(HRYLD2!CB$4,'[1]INTERNAL PARAMETERS-1'!$B$5:$J$44,3,FALSE) + HRYLD1!CB62*(1-VLOOKUP(HRYLD2!CB$4,'[1]INTERNAL PARAMETERS-1'!$B$5:$J$44,5,FALSE))*VLOOKUP(HRYLD2!CB$4,'[1]INTERNAL PARAMETERS-1'!$B$5:$J$44,8,FALSE)*VLOOKUP(HRYLD2!CB$4,'[1]INTERNAL PARAMETERS-1'!$B$5:$J$44,3,FALSE)</f>
        <v>0</v>
      </c>
      <c r="CC62" s="44">
        <f>HRYLD1!CC62*VLOOKUP(HRYLD2!CC$4,'[1]INTERNAL PARAMETERS-1'!$B$5:$J$44,5,FALSE)*VLOOKUP(HRYLD2!CC$4,'[1]INTERNAL PARAMETERS-1'!$B$5:$J$44,6,FALSE)*VLOOKUP(HRYLD2!CC$4,'[1]INTERNAL PARAMETERS-1'!$B$5:$J$44,3,FALSE) + HRYLD1!CC62*(1-VLOOKUP(HRYLD2!CC$4,'[1]INTERNAL PARAMETERS-1'!$B$5:$J$44,5,FALSE))*VLOOKUP(HRYLD2!CC$4,'[1]INTERNAL PARAMETERS-1'!$B$5:$J$44,8,FALSE)*VLOOKUP(HRYLD2!CC$4,'[1]INTERNAL PARAMETERS-1'!$B$5:$J$44,3,FALSE)</f>
        <v>4.9702853581031726E-3</v>
      </c>
      <c r="CD62" s="44">
        <f>HRYLD1!CD62*VLOOKUP(HRYLD2!CD$4,'[1]INTERNAL PARAMETERS-1'!$B$5:$J$44,5,FALSE)*VLOOKUP(HRYLD2!CD$4,'[1]INTERNAL PARAMETERS-1'!$B$5:$J$44,6,FALSE)*VLOOKUP(HRYLD2!CD$4,'[1]INTERNAL PARAMETERS-1'!$B$5:$J$44,3,FALSE) + HRYLD1!CD62*(1-VLOOKUP(HRYLD2!CD$4,'[1]INTERNAL PARAMETERS-1'!$B$5:$J$44,5,FALSE))*VLOOKUP(HRYLD2!CD$4,'[1]INTERNAL PARAMETERS-1'!$B$5:$J$44,8,FALSE)*VLOOKUP(HRYLD2!CD$4,'[1]INTERNAL PARAMETERS-1'!$B$5:$J$44,3,FALSE)</f>
        <v>1.2680572686855419E-2</v>
      </c>
      <c r="CE62" s="44">
        <f>HRYLD1!CE62*VLOOKUP(HRYLD2!CE$4,'[1]INTERNAL PARAMETERS-1'!$B$5:$J$44,5,FALSE)*VLOOKUP(HRYLD2!CE$4,'[1]INTERNAL PARAMETERS-1'!$B$5:$J$44,6,FALSE)*VLOOKUP(HRYLD2!CE$4,'[1]INTERNAL PARAMETERS-1'!$B$5:$J$44,3,FALSE) + HRYLD1!CE62*(1-VLOOKUP(HRYLD2!CE$4,'[1]INTERNAL PARAMETERS-1'!$B$5:$J$44,5,FALSE))*VLOOKUP(HRYLD2!CE$4,'[1]INTERNAL PARAMETERS-1'!$B$5:$J$44,8,FALSE)*VLOOKUP(HRYLD2!CE$4,'[1]INTERNAL PARAMETERS-1'!$B$5:$J$44,3,FALSE)</f>
        <v>1.850470110839483E-2</v>
      </c>
      <c r="CF62" s="44">
        <f>HRYLD1!CF62*VLOOKUP(HRYLD2!CF$4,'[1]INTERNAL PARAMETERS-1'!$B$5:$J$44,5,FALSE)*VLOOKUP(HRYLD2!CF$4,'[1]INTERNAL PARAMETERS-1'!$B$5:$J$44,6,FALSE)*VLOOKUP(HRYLD2!CF$4,'[1]INTERNAL PARAMETERS-1'!$B$5:$J$44,3,FALSE) + HRYLD1!CF62*(1-VLOOKUP(HRYLD2!CF$4,'[1]INTERNAL PARAMETERS-1'!$B$5:$J$44,5,FALSE))*VLOOKUP(HRYLD2!CF$4,'[1]INTERNAL PARAMETERS-1'!$B$5:$J$44,8,FALSE)*VLOOKUP(HRYLD2!CF$4,'[1]INTERNAL PARAMETERS-1'!$B$5:$J$44,3,FALSE)</f>
        <v>8.9065025333096279E-2</v>
      </c>
      <c r="CG62" s="44">
        <f>HRYLD1!CG62*VLOOKUP(HRYLD2!CG$4,'[1]INTERNAL PARAMETERS-1'!$B$5:$J$44,5,FALSE)*VLOOKUP(HRYLD2!CG$4,'[1]INTERNAL PARAMETERS-1'!$B$5:$J$44,6,FALSE)*VLOOKUP(HRYLD2!CG$4,'[1]INTERNAL PARAMETERS-1'!$B$5:$J$44,3,FALSE) + HRYLD1!CG62*(1-VLOOKUP(HRYLD2!CG$4,'[1]INTERNAL PARAMETERS-1'!$B$5:$J$44,5,FALSE))*VLOOKUP(HRYLD2!CG$4,'[1]INTERNAL PARAMETERS-1'!$B$5:$J$44,8,FALSE)*VLOOKUP(HRYLD2!CG$4,'[1]INTERNAL PARAMETERS-1'!$B$5:$J$44,3,FALSE)</f>
        <v>8.4313921077655031E-4</v>
      </c>
      <c r="CH62" s="43">
        <f>HRYLD1!CH62*VLOOKUP(HRYLD2!CH$4,'[1]INTERNAL PARAMETERS-1'!$B$5:$J$44,5,FALSE)*VLOOKUP(HRYLD2!CH$4,'[1]INTERNAL PARAMETERS-1'!$B$5:$J$44,6,FALSE)*VLOOKUP(HRYLD2!CH$4,'[1]INTERNAL PARAMETERS-1'!$B$5:$J$44,3,FALSE) + HRYLD1!CH62*(1-VLOOKUP(HRYLD2!CH$4,'[1]INTERNAL PARAMETERS-1'!$B$5:$J$44,5,FALSE))*VLOOKUP(HRYLD2!CH$4,'[1]INTERNAL PARAMETERS-1'!$B$5:$J$44,8,FALSE)*VLOOKUP(HRYLD2!CH$4,'[1]INTERNAL PARAMETERS-1'!$B$5:$J$44,3,FALSE)</f>
        <v>0</v>
      </c>
      <c r="CJ62" s="45">
        <f t="shared" si="0"/>
        <v>638.84488418577428</v>
      </c>
      <c r="CK62" s="43">
        <f t="shared" si="1"/>
        <v>10.975104964270033</v>
      </c>
    </row>
    <row r="63" spans="2:89" x14ac:dyDescent="0.4">
      <c r="B63" s="58" t="s">
        <v>4</v>
      </c>
      <c r="C63" s="57" t="s">
        <v>49</v>
      </c>
      <c r="D63" s="57" t="s">
        <v>62</v>
      </c>
      <c r="E63" s="132">
        <f>HR!X63</f>
        <v>994.04031239596611</v>
      </c>
      <c r="F63" s="56">
        <f>'[1]INTERNAL PARAMETERS-1'!M9</f>
        <v>63.875</v>
      </c>
      <c r="G63" s="45">
        <f>HRYLD1!G63*VLOOKUP(HRYLD2!G$4,'[1]INTERNAL PARAMETERS-1'!$B$5:$J$44,5,FALSE)*VLOOKUP(HRYLD2!G$4,'[1]INTERNAL PARAMETERS-1'!$B$5:$J$44,7,FALSE)*HRYLD2!$F63 + HRYLD1!G63*(1-VLOOKUP(HRYLD2!G$4,'[1]INTERNAL PARAMETERS-1'!$B$5:$J$44,5,FALSE))*VLOOKUP(HRYLD2!G$4,'[1]INTERNAL PARAMETERS-1'!$B$5:$J$44,9,FALSE)*HRYLD2!$F63</f>
        <v>173.62842535205758</v>
      </c>
      <c r="H63" s="44">
        <f>HRYLD1!H63*VLOOKUP(HRYLD2!H$4,'[1]INTERNAL PARAMETERS-1'!$B$5:$J$44,5,FALSE)*VLOOKUP(HRYLD2!H$4,'[1]INTERNAL PARAMETERS-1'!$B$5:$J$44,7,FALSE)*HRYLD2!$F63 + HRYLD1!H63*(1-VLOOKUP(HRYLD2!H$4,'[1]INTERNAL PARAMETERS-1'!$B$5:$J$44,5,FALSE))*VLOOKUP(HRYLD2!H$4,'[1]INTERNAL PARAMETERS-1'!$B$5:$J$44,9,FALSE)*HRYLD2!$F63</f>
        <v>158.93040979285075</v>
      </c>
      <c r="I63" s="44">
        <f>HRYLD1!I63*VLOOKUP(HRYLD2!I$4,'[1]INTERNAL PARAMETERS-1'!$B$5:$J$44,5,FALSE)*VLOOKUP(HRYLD2!I$4,'[1]INTERNAL PARAMETERS-1'!$B$5:$J$44,7,FALSE)*HRYLD2!$F63 + HRYLD1!I63*(1-VLOOKUP(HRYLD2!I$4,'[1]INTERNAL PARAMETERS-1'!$B$5:$J$44,5,FALSE))*VLOOKUP(HRYLD2!I$4,'[1]INTERNAL PARAMETERS-1'!$B$5:$J$44,9,FALSE)*HRYLD2!$F63</f>
        <v>177.36210373041533</v>
      </c>
      <c r="J63" s="44">
        <f>HRYLD1!J63*VLOOKUP(HRYLD2!J$4,'[1]INTERNAL PARAMETERS-1'!$B$5:$J$44,5,FALSE)*VLOOKUP(HRYLD2!J$4,'[1]INTERNAL PARAMETERS-1'!$B$5:$J$44,7,FALSE)*HRYLD2!$F63 + HRYLD1!J63*(1-VLOOKUP(HRYLD2!J$4,'[1]INTERNAL PARAMETERS-1'!$B$5:$J$44,5,FALSE))*VLOOKUP(HRYLD2!J$4,'[1]INTERNAL PARAMETERS-1'!$B$5:$J$44,9,FALSE)*HRYLD2!$F63</f>
        <v>0</v>
      </c>
      <c r="K63" s="44">
        <f>HRYLD1!K63*VLOOKUP(HRYLD2!K$4,'[1]INTERNAL PARAMETERS-1'!$B$5:$J$44,5,FALSE)*VLOOKUP(HRYLD2!K$4,'[1]INTERNAL PARAMETERS-1'!$B$5:$J$44,7,FALSE)*HRYLD2!$F63 + HRYLD1!K63*(1-VLOOKUP(HRYLD2!K$4,'[1]INTERNAL PARAMETERS-1'!$B$5:$J$44,5,FALSE))*VLOOKUP(HRYLD2!K$4,'[1]INTERNAL PARAMETERS-1'!$B$5:$J$44,9,FALSE)*HRYLD2!$F63</f>
        <v>0</v>
      </c>
      <c r="L63" s="44">
        <f>HRYLD1!L63*VLOOKUP(HRYLD2!L$4,'[1]INTERNAL PARAMETERS-1'!$B$5:$J$44,5,FALSE)*VLOOKUP(HRYLD2!L$4,'[1]INTERNAL PARAMETERS-1'!$B$5:$J$44,7,FALSE)*HRYLD2!$F63 + HRYLD1!L63*(1-VLOOKUP(HRYLD2!L$4,'[1]INTERNAL PARAMETERS-1'!$B$5:$J$44,5,FALSE))*VLOOKUP(HRYLD2!L$4,'[1]INTERNAL PARAMETERS-1'!$B$5:$J$44,9,FALSE)*HRYLD2!$F63</f>
        <v>0</v>
      </c>
      <c r="M63" s="44">
        <f>HRYLD1!M63*VLOOKUP(HRYLD2!M$4,'[1]INTERNAL PARAMETERS-1'!$B$5:$J$44,5,FALSE)*VLOOKUP(HRYLD2!M$4,'[1]INTERNAL PARAMETERS-1'!$B$5:$J$44,7,FALSE)*HRYLD2!$F63 + HRYLD1!M63*(1-VLOOKUP(HRYLD2!M$4,'[1]INTERNAL PARAMETERS-1'!$B$5:$J$44,5,FALSE))*VLOOKUP(HRYLD2!M$4,'[1]INTERNAL PARAMETERS-1'!$B$5:$J$44,9,FALSE)*HRYLD2!$F63</f>
        <v>1.5265591329973258</v>
      </c>
      <c r="N63" s="44">
        <f>HRYLD1!N63*VLOOKUP(HRYLD2!N$4,'[1]INTERNAL PARAMETERS-1'!$B$5:$J$44,5,FALSE)*VLOOKUP(HRYLD2!N$4,'[1]INTERNAL PARAMETERS-1'!$B$5:$J$44,7,FALSE)*HRYLD2!$F63 + HRYLD1!N63*(1-VLOOKUP(HRYLD2!N$4,'[1]INTERNAL PARAMETERS-1'!$B$5:$J$44,5,FALSE))*VLOOKUP(HRYLD2!N$4,'[1]INTERNAL PARAMETERS-1'!$B$5:$J$44,9,FALSE)*HRYLD2!$F63</f>
        <v>0.71590327593401781</v>
      </c>
      <c r="O63" s="44">
        <f>HRYLD1!O63*VLOOKUP(HRYLD2!O$4,'[1]INTERNAL PARAMETERS-1'!$B$5:$J$44,5,FALSE)*VLOOKUP(HRYLD2!O$4,'[1]INTERNAL PARAMETERS-1'!$B$5:$J$44,7,FALSE)*HRYLD2!$F63 + HRYLD1!O63*(1-VLOOKUP(HRYLD2!O$4,'[1]INTERNAL PARAMETERS-1'!$B$5:$J$44,5,FALSE))*VLOOKUP(HRYLD2!O$4,'[1]INTERNAL PARAMETERS-1'!$B$5:$J$44,9,FALSE)*HRYLD2!$F63</f>
        <v>0</v>
      </c>
      <c r="P63" s="44">
        <f>HRYLD1!P63*VLOOKUP(HRYLD2!P$4,'[1]INTERNAL PARAMETERS-1'!$B$5:$J$44,5,FALSE)*VLOOKUP(HRYLD2!P$4,'[1]INTERNAL PARAMETERS-1'!$B$5:$J$44,7,FALSE)*HRYLD2!$F63 + HRYLD1!P63*(1-VLOOKUP(HRYLD2!P$4,'[1]INTERNAL PARAMETERS-1'!$B$5:$J$44,5,FALSE))*VLOOKUP(HRYLD2!P$4,'[1]INTERNAL PARAMETERS-1'!$B$5:$J$44,9,FALSE)*HRYLD2!$F63</f>
        <v>0</v>
      </c>
      <c r="Q63" s="44">
        <f>HRYLD1!Q63*VLOOKUP(HRYLD2!Q$4,'[1]INTERNAL PARAMETERS-1'!$B$5:$J$44,5,FALSE)*VLOOKUP(HRYLD2!Q$4,'[1]INTERNAL PARAMETERS-1'!$B$5:$J$44,7,FALSE)*HRYLD2!$F63 + HRYLD1!Q63*(1-VLOOKUP(HRYLD2!Q$4,'[1]INTERNAL PARAMETERS-1'!$B$5:$J$44,5,FALSE))*VLOOKUP(HRYLD2!Q$4,'[1]INTERNAL PARAMETERS-1'!$B$5:$J$44,9,FALSE)*HRYLD2!$F63</f>
        <v>0</v>
      </c>
      <c r="R63" s="44">
        <f>HRYLD1!R63*VLOOKUP(HRYLD2!R$4,'[1]INTERNAL PARAMETERS-1'!$B$5:$J$44,5,FALSE)*VLOOKUP(HRYLD2!R$4,'[1]INTERNAL PARAMETERS-1'!$B$5:$J$44,7,FALSE)*HRYLD2!$F63 + HRYLD1!R63*(1-VLOOKUP(HRYLD2!R$4,'[1]INTERNAL PARAMETERS-1'!$B$5:$J$44,5,FALSE))*VLOOKUP(HRYLD2!R$4,'[1]INTERNAL PARAMETERS-1'!$B$5:$J$44,9,FALSE)*HRYLD2!$F63</f>
        <v>1.5160412980686471</v>
      </c>
      <c r="S63" s="44">
        <f>HRYLD1!S63*VLOOKUP(HRYLD2!S$4,'[1]INTERNAL PARAMETERS-1'!$B$5:$J$44,5,FALSE)*VLOOKUP(HRYLD2!S$4,'[1]INTERNAL PARAMETERS-1'!$B$5:$J$44,7,FALSE)*HRYLD2!$F63 + HRYLD1!S63*(1-VLOOKUP(HRYLD2!S$4,'[1]INTERNAL PARAMETERS-1'!$B$5:$J$44,5,FALSE))*VLOOKUP(HRYLD2!S$4,'[1]INTERNAL PARAMETERS-1'!$B$5:$J$44,9,FALSE)*HRYLD2!$F63</f>
        <v>31.14420449379897</v>
      </c>
      <c r="T63" s="44">
        <f>HRYLD1!T63*VLOOKUP(HRYLD2!T$4,'[1]INTERNAL PARAMETERS-1'!$B$5:$J$44,5,FALSE)*VLOOKUP(HRYLD2!T$4,'[1]INTERNAL PARAMETERS-1'!$B$5:$J$44,7,FALSE)*HRYLD2!$F63 + HRYLD1!T63*(1-VLOOKUP(HRYLD2!T$4,'[1]INTERNAL PARAMETERS-1'!$B$5:$J$44,5,FALSE))*VLOOKUP(HRYLD2!T$4,'[1]INTERNAL PARAMETERS-1'!$B$5:$J$44,9,FALSE)*HRYLD2!$F63</f>
        <v>5.6851548677574266</v>
      </c>
      <c r="U63" s="44">
        <f>HRYLD1!U63*VLOOKUP(HRYLD2!U$4,'[1]INTERNAL PARAMETERS-1'!$B$5:$J$44,5,FALSE)*VLOOKUP(HRYLD2!U$4,'[1]INTERNAL PARAMETERS-1'!$B$5:$J$44,7,FALSE)*HRYLD2!$F63 + HRYLD1!U63*(1-VLOOKUP(HRYLD2!U$4,'[1]INTERNAL PARAMETERS-1'!$B$5:$J$44,5,FALSE))*VLOOKUP(HRYLD2!U$4,'[1]INTERNAL PARAMETERS-1'!$B$5:$J$44,9,FALSE)*HRYLD2!$F63</f>
        <v>4.0448983518941999</v>
      </c>
      <c r="V63" s="44">
        <f>HRYLD1!V63*VLOOKUP(HRYLD2!V$4,'[1]INTERNAL PARAMETERS-1'!$B$5:$J$44,5,FALSE)*VLOOKUP(HRYLD2!V$4,'[1]INTERNAL PARAMETERS-1'!$B$5:$J$44,7,FALSE)*HRYLD2!$F63 + HRYLD1!V63*(1-VLOOKUP(HRYLD2!V$4,'[1]INTERNAL PARAMETERS-1'!$B$5:$J$44,5,FALSE))*VLOOKUP(HRYLD2!V$4,'[1]INTERNAL PARAMETERS-1'!$B$5:$J$44,9,FALSE)*HRYLD2!$F63</f>
        <v>15.921471833169857</v>
      </c>
      <c r="W63" s="44">
        <f>HRYLD1!W63*VLOOKUP(HRYLD2!W$4,'[1]INTERNAL PARAMETERS-1'!$B$5:$J$44,5,FALSE)*VLOOKUP(HRYLD2!W$4,'[1]INTERNAL PARAMETERS-1'!$B$5:$J$44,7,FALSE)*HRYLD2!$F63 + HRYLD1!W63*(1-VLOOKUP(HRYLD2!W$4,'[1]INTERNAL PARAMETERS-1'!$B$5:$J$44,5,FALSE))*VLOOKUP(HRYLD2!W$4,'[1]INTERNAL PARAMETERS-1'!$B$5:$J$44,9,FALSE)*HRYLD2!$F63</f>
        <v>0</v>
      </c>
      <c r="X63" s="44">
        <f>HRYLD1!X63*VLOOKUP(HRYLD2!X$4,'[1]INTERNAL PARAMETERS-1'!$B$5:$J$44,5,FALSE)*VLOOKUP(HRYLD2!X$4,'[1]INTERNAL PARAMETERS-1'!$B$5:$J$44,7,FALSE)*HRYLD2!$F63 + HRYLD1!X63*(1-VLOOKUP(HRYLD2!X$4,'[1]INTERNAL PARAMETERS-1'!$B$5:$J$44,5,FALSE))*VLOOKUP(HRYLD2!X$4,'[1]INTERNAL PARAMETERS-1'!$B$5:$J$44,9,FALSE)*HRYLD2!$F63</f>
        <v>0</v>
      </c>
      <c r="Y63" s="44">
        <f>HRYLD1!Y63*VLOOKUP(HRYLD2!Y$4,'[1]INTERNAL PARAMETERS-1'!$B$5:$J$44,5,FALSE)*VLOOKUP(HRYLD2!Y$4,'[1]INTERNAL PARAMETERS-1'!$B$5:$J$44,7,FALSE)*HRYLD2!$F63 + HRYLD1!Y63*(1-VLOOKUP(HRYLD2!Y$4,'[1]INTERNAL PARAMETERS-1'!$B$5:$J$44,5,FALSE))*VLOOKUP(HRYLD2!Y$4,'[1]INTERNAL PARAMETERS-1'!$B$5:$J$44,9,FALSE)*HRYLD2!$F63</f>
        <v>0</v>
      </c>
      <c r="Z63" s="44">
        <f>HRYLD1!Z63*VLOOKUP(HRYLD2!Z$4,'[1]INTERNAL PARAMETERS-1'!$B$5:$J$44,5,FALSE)*VLOOKUP(HRYLD2!Z$4,'[1]INTERNAL PARAMETERS-1'!$B$5:$J$44,7,FALSE)*HRYLD2!$F63 + HRYLD1!Z63*(1-VLOOKUP(HRYLD2!Z$4,'[1]INTERNAL PARAMETERS-1'!$B$5:$J$44,5,FALSE))*VLOOKUP(HRYLD2!Z$4,'[1]INTERNAL PARAMETERS-1'!$B$5:$J$44,9,FALSE)*HRYLD2!$F63</f>
        <v>0</v>
      </c>
      <c r="AA63" s="44">
        <f>HRYLD1!AA63*VLOOKUP(HRYLD2!AA$4,'[1]INTERNAL PARAMETERS-1'!$B$5:$J$44,5,FALSE)*VLOOKUP(HRYLD2!AA$4,'[1]INTERNAL PARAMETERS-1'!$B$5:$J$44,7,FALSE)*HRYLD2!$F63 + HRYLD1!AA63*(1-VLOOKUP(HRYLD2!AA$4,'[1]INTERNAL PARAMETERS-1'!$B$5:$J$44,5,FALSE))*VLOOKUP(HRYLD2!AA$4,'[1]INTERNAL PARAMETERS-1'!$B$5:$J$44,9,FALSE)*HRYLD2!$F63</f>
        <v>0</v>
      </c>
      <c r="AB63" s="44">
        <f>HRYLD1!AB63*VLOOKUP(HRYLD2!AB$4,'[1]INTERNAL PARAMETERS-1'!$B$5:$J$44,5,FALSE)*VLOOKUP(HRYLD2!AB$4,'[1]INTERNAL PARAMETERS-1'!$B$5:$J$44,7,FALSE)*HRYLD2!$F63 + HRYLD1!AB63*(1-VLOOKUP(HRYLD2!AB$4,'[1]INTERNAL PARAMETERS-1'!$B$5:$J$44,5,FALSE))*VLOOKUP(HRYLD2!AB$4,'[1]INTERNAL PARAMETERS-1'!$B$5:$J$44,9,FALSE)*HRYLD2!$F63</f>
        <v>0</v>
      </c>
      <c r="AC63" s="44">
        <f>HRYLD1!AC63*VLOOKUP(HRYLD2!AC$4,'[1]INTERNAL PARAMETERS-1'!$B$5:$J$44,5,FALSE)*VLOOKUP(HRYLD2!AC$4,'[1]INTERNAL PARAMETERS-1'!$B$5:$J$44,7,FALSE)*HRYLD2!$F63 + HRYLD1!AC63*(1-VLOOKUP(HRYLD2!AC$4,'[1]INTERNAL PARAMETERS-1'!$B$5:$J$44,5,FALSE))*VLOOKUP(HRYLD2!AC$4,'[1]INTERNAL PARAMETERS-1'!$B$5:$J$44,9,FALSE)*HRYLD2!$F63</f>
        <v>0</v>
      </c>
      <c r="AD63" s="44">
        <f>HRYLD1!AD63*VLOOKUP(HRYLD2!AD$4,'[1]INTERNAL PARAMETERS-1'!$B$5:$J$44,5,FALSE)*VLOOKUP(HRYLD2!AD$4,'[1]INTERNAL PARAMETERS-1'!$B$5:$J$44,7,FALSE)*HRYLD2!$F63 + HRYLD1!AD63*(1-VLOOKUP(HRYLD2!AD$4,'[1]INTERNAL PARAMETERS-1'!$B$5:$J$44,5,FALSE))*VLOOKUP(HRYLD2!AD$4,'[1]INTERNAL PARAMETERS-1'!$B$5:$J$44,9,FALSE)*HRYLD2!$F63</f>
        <v>0</v>
      </c>
      <c r="AE63" s="44">
        <f>HRYLD1!AE63*VLOOKUP(HRYLD2!AE$4,'[1]INTERNAL PARAMETERS-1'!$B$5:$J$44,5,FALSE)*VLOOKUP(HRYLD2!AE$4,'[1]INTERNAL PARAMETERS-1'!$B$5:$J$44,7,FALSE)*HRYLD2!$F63 + HRYLD1!AE63*(1-VLOOKUP(HRYLD2!AE$4,'[1]INTERNAL PARAMETERS-1'!$B$5:$J$44,5,FALSE))*VLOOKUP(HRYLD2!AE$4,'[1]INTERNAL PARAMETERS-1'!$B$5:$J$44,9,FALSE)*HRYLD2!$F63</f>
        <v>0</v>
      </c>
      <c r="AF63" s="44">
        <f>HRYLD1!AF63*VLOOKUP(HRYLD2!AF$4,'[1]INTERNAL PARAMETERS-1'!$B$5:$J$44,5,FALSE)*VLOOKUP(HRYLD2!AF$4,'[1]INTERNAL PARAMETERS-1'!$B$5:$J$44,7,FALSE)*HRYLD2!$F63 + HRYLD1!AF63*(1-VLOOKUP(HRYLD2!AF$4,'[1]INTERNAL PARAMETERS-1'!$B$5:$J$44,5,FALSE))*VLOOKUP(HRYLD2!AF$4,'[1]INTERNAL PARAMETERS-1'!$B$5:$J$44,9,FALSE)*HRYLD2!$F63</f>
        <v>1.2317010120583354</v>
      </c>
      <c r="AG63" s="44">
        <f>HRYLD1!AG63*VLOOKUP(HRYLD2!AG$4,'[1]INTERNAL PARAMETERS-1'!$B$5:$J$44,5,FALSE)*VLOOKUP(HRYLD2!AG$4,'[1]INTERNAL PARAMETERS-1'!$B$5:$J$44,7,FALSE)*HRYLD2!$F63 + HRYLD1!AG63*(1-VLOOKUP(HRYLD2!AG$4,'[1]INTERNAL PARAMETERS-1'!$B$5:$J$44,5,FALSE))*VLOOKUP(HRYLD2!AG$4,'[1]INTERNAL PARAMETERS-1'!$B$5:$J$44,9,FALSE)*HRYLD2!$F63</f>
        <v>0</v>
      </c>
      <c r="AH63" s="44">
        <f>HRYLD1!AH63*VLOOKUP(HRYLD2!AH$4,'[1]INTERNAL PARAMETERS-1'!$B$5:$J$44,5,FALSE)*VLOOKUP(HRYLD2!AH$4,'[1]INTERNAL PARAMETERS-1'!$B$5:$J$44,7,FALSE)*HRYLD2!$F63 + HRYLD1!AH63*(1-VLOOKUP(HRYLD2!AH$4,'[1]INTERNAL PARAMETERS-1'!$B$5:$J$44,5,FALSE))*VLOOKUP(HRYLD2!AH$4,'[1]INTERNAL PARAMETERS-1'!$B$5:$J$44,9,FALSE)*HRYLD2!$F63</f>
        <v>0</v>
      </c>
      <c r="AI63" s="44">
        <f>HRYLD1!AI63*VLOOKUP(HRYLD2!AI$4,'[1]INTERNAL PARAMETERS-1'!$B$5:$J$44,5,FALSE)*VLOOKUP(HRYLD2!AI$4,'[1]INTERNAL PARAMETERS-1'!$B$5:$J$44,7,FALSE)*HRYLD2!$F63 + HRYLD1!AI63*(1-VLOOKUP(HRYLD2!AI$4,'[1]INTERNAL PARAMETERS-1'!$B$5:$J$44,5,FALSE))*VLOOKUP(HRYLD2!AI$4,'[1]INTERNAL PARAMETERS-1'!$B$5:$J$44,9,FALSE)*HRYLD2!$F63</f>
        <v>5.2636795387108345E-2</v>
      </c>
      <c r="AJ63" s="44">
        <f>HRYLD1!AJ63*VLOOKUP(HRYLD2!AJ$4,'[1]INTERNAL PARAMETERS-1'!$B$5:$J$44,5,FALSE)*VLOOKUP(HRYLD2!AJ$4,'[1]INTERNAL PARAMETERS-1'!$B$5:$J$44,7,FALSE)*HRYLD2!$F63 + HRYLD1!AJ63*(1-VLOOKUP(HRYLD2!AJ$4,'[1]INTERNAL PARAMETERS-1'!$B$5:$J$44,5,FALSE))*VLOOKUP(HRYLD2!AJ$4,'[1]INTERNAL PARAMETERS-1'!$B$5:$J$44,9,FALSE)*HRYLD2!$F63</f>
        <v>2.0528350200972256</v>
      </c>
      <c r="AK63" s="44">
        <f>HRYLD1!AK63*VLOOKUP(HRYLD2!AK$4,'[1]INTERNAL PARAMETERS-1'!$B$5:$J$44,5,FALSE)*VLOOKUP(HRYLD2!AK$4,'[1]INTERNAL PARAMETERS-1'!$B$5:$J$44,7,FALSE)*HRYLD2!$F63 + HRYLD1!AK63*(1-VLOOKUP(HRYLD2!AK$4,'[1]INTERNAL PARAMETERS-1'!$B$5:$J$44,5,FALSE))*VLOOKUP(HRYLD2!AK$4,'[1]INTERNAL PARAMETERS-1'!$B$5:$J$44,9,FALSE)*HRYLD2!$F63</f>
        <v>0</v>
      </c>
      <c r="AL63" s="44">
        <f>HRYLD1!AL63*VLOOKUP(HRYLD2!AL$4,'[1]INTERNAL PARAMETERS-1'!$B$5:$J$44,5,FALSE)*VLOOKUP(HRYLD2!AL$4,'[1]INTERNAL PARAMETERS-1'!$B$5:$J$44,7,FALSE)*HRYLD2!$F63 + HRYLD1!AL63*(1-VLOOKUP(HRYLD2!AL$4,'[1]INTERNAL PARAMETERS-1'!$B$5:$J$44,5,FALSE))*VLOOKUP(HRYLD2!AL$4,'[1]INTERNAL PARAMETERS-1'!$B$5:$J$44,9,FALSE)*HRYLD2!$F63</f>
        <v>0</v>
      </c>
      <c r="AM63" s="44">
        <f>HRYLD1!AM63*VLOOKUP(HRYLD2!AM$4,'[1]INTERNAL PARAMETERS-1'!$B$5:$J$44,5,FALSE)*VLOOKUP(HRYLD2!AM$4,'[1]INTERNAL PARAMETERS-1'!$B$5:$J$44,7,FALSE)*HRYLD2!$F63 + HRYLD1!AM63*(1-VLOOKUP(HRYLD2!AM$4,'[1]INTERNAL PARAMETERS-1'!$B$5:$J$44,5,FALSE))*VLOOKUP(HRYLD2!AM$4,'[1]INTERNAL PARAMETERS-1'!$B$5:$J$44,9,FALSE)*HRYLD2!$F63</f>
        <v>0</v>
      </c>
      <c r="AN63" s="44">
        <f>HRYLD1!AN63*VLOOKUP(HRYLD2!AN$4,'[1]INTERNAL PARAMETERS-1'!$B$5:$J$44,5,FALSE)*VLOOKUP(HRYLD2!AN$4,'[1]INTERNAL PARAMETERS-1'!$B$5:$J$44,7,FALSE)*HRYLD2!$F63 + HRYLD1!AN63*(1-VLOOKUP(HRYLD2!AN$4,'[1]INTERNAL PARAMETERS-1'!$B$5:$J$44,5,FALSE))*VLOOKUP(HRYLD2!AN$4,'[1]INTERNAL PARAMETERS-1'!$B$5:$J$44,9,FALSE)*HRYLD2!$F63</f>
        <v>0</v>
      </c>
      <c r="AO63" s="44">
        <f>HRYLD1!AO63*VLOOKUP(HRYLD2!AO$4,'[1]INTERNAL PARAMETERS-1'!$B$5:$J$44,5,FALSE)*VLOOKUP(HRYLD2!AO$4,'[1]INTERNAL PARAMETERS-1'!$B$5:$J$44,7,FALSE)*HRYLD2!$F63 + HRYLD1!AO63*(1-VLOOKUP(HRYLD2!AO$4,'[1]INTERNAL PARAMETERS-1'!$B$5:$J$44,5,FALSE))*VLOOKUP(HRYLD2!AO$4,'[1]INTERNAL PARAMETERS-1'!$B$5:$J$44,9,FALSE)*HRYLD2!$F63</f>
        <v>0</v>
      </c>
      <c r="AP63" s="44">
        <f>HRYLD1!AP63*VLOOKUP(HRYLD2!AP$4,'[1]INTERNAL PARAMETERS-1'!$B$5:$J$44,5,FALSE)*VLOOKUP(HRYLD2!AP$4,'[1]INTERNAL PARAMETERS-1'!$B$5:$J$44,7,FALSE)*HRYLD2!$F63 + HRYLD1!AP63*(1-VLOOKUP(HRYLD2!AP$4,'[1]INTERNAL PARAMETERS-1'!$B$5:$J$44,5,FALSE))*VLOOKUP(HRYLD2!AP$4,'[1]INTERNAL PARAMETERS-1'!$B$5:$J$44,9,FALSE)*HRYLD2!$F63</f>
        <v>0</v>
      </c>
      <c r="AQ63" s="44">
        <f>HRYLD1!AQ63*VLOOKUP(HRYLD2!AQ$4,'[1]INTERNAL PARAMETERS-1'!$B$5:$J$44,5,FALSE)*VLOOKUP(HRYLD2!AQ$4,'[1]INTERNAL PARAMETERS-1'!$B$5:$J$44,7,FALSE)*HRYLD2!$F63 + HRYLD1!AQ63*(1-VLOOKUP(HRYLD2!AQ$4,'[1]INTERNAL PARAMETERS-1'!$B$5:$J$44,5,FALSE))*VLOOKUP(HRYLD2!AQ$4,'[1]INTERNAL PARAMETERS-1'!$B$5:$J$44,9,FALSE)*HRYLD2!$F63</f>
        <v>0</v>
      </c>
      <c r="AR63" s="44">
        <f>HRYLD1!AR63*VLOOKUP(HRYLD2!AR$4,'[1]INTERNAL PARAMETERS-1'!$B$5:$J$44,5,FALSE)*VLOOKUP(HRYLD2!AR$4,'[1]INTERNAL PARAMETERS-1'!$B$5:$J$44,7,FALSE)*HRYLD2!$F63 + HRYLD1!AR63*(1-VLOOKUP(HRYLD2!AR$4,'[1]INTERNAL PARAMETERS-1'!$B$5:$J$44,5,FALSE))*VLOOKUP(HRYLD2!AR$4,'[1]INTERNAL PARAMETERS-1'!$B$5:$J$44,9,FALSE)*HRYLD2!$F63</f>
        <v>0</v>
      </c>
      <c r="AS63" s="44">
        <f>HRYLD1!AS63*VLOOKUP(HRYLD2!AS$4,'[1]INTERNAL PARAMETERS-1'!$B$5:$J$44,5,FALSE)*VLOOKUP(HRYLD2!AS$4,'[1]INTERNAL PARAMETERS-1'!$B$5:$J$44,7,FALSE)*HRYLD2!$F63 + HRYLD1!AS63*(1-VLOOKUP(HRYLD2!AS$4,'[1]INTERNAL PARAMETERS-1'!$B$5:$J$44,5,FALSE))*VLOOKUP(HRYLD2!AS$4,'[1]INTERNAL PARAMETERS-1'!$B$5:$J$44,9,FALSE)*HRYLD2!$F63</f>
        <v>0</v>
      </c>
      <c r="AT63" s="43">
        <f>HRYLD1!AT63*VLOOKUP(HRYLD2!AT$4,'[1]INTERNAL PARAMETERS-1'!$B$5:$J$44,5,FALSE)*VLOOKUP(HRYLD2!AT$4,'[1]INTERNAL PARAMETERS-1'!$B$5:$J$44,7,FALSE)*HRYLD2!$F63 + HRYLD1!AT63*(1-VLOOKUP(HRYLD2!AT$4,'[1]INTERNAL PARAMETERS-1'!$B$5:$J$44,5,FALSE))*VLOOKUP(HRYLD2!AT$4,'[1]INTERNAL PARAMETERS-1'!$B$5:$J$44,9,FALSE)*HRYLD2!$F63</f>
        <v>0</v>
      </c>
      <c r="AU63" s="45">
        <f>HRYLD1!AU63*VLOOKUP(HRYLD2!AU$4,'[1]INTERNAL PARAMETERS-1'!$B$5:$J$44,5,FALSE)*VLOOKUP(HRYLD2!AU$4,'[1]INTERNAL PARAMETERS-1'!$B$5:$J$44,6,FALSE)*VLOOKUP(HRYLD2!AU$4,'[1]INTERNAL PARAMETERS-1'!$B$5:$J$44,3,FALSE) + HRYLD1!AU63*(1-VLOOKUP(HRYLD2!AU$4,'[1]INTERNAL PARAMETERS-1'!$B$5:$J$44,5,FALSE))*VLOOKUP(HRYLD2!AU$4,'[1]INTERNAL PARAMETERS-1'!$B$5:$J$44,8,FALSE)*VLOOKUP(HRYLD2!AU$4,'[1]INTERNAL PARAMETERS-1'!$B$5:$J$44,3,FALSE)</f>
        <v>0</v>
      </c>
      <c r="AV63" s="44">
        <f>HRYLD1!AV63*VLOOKUP(HRYLD2!AV$4,'[1]INTERNAL PARAMETERS-1'!$B$5:$J$44,5,FALSE)*VLOOKUP(HRYLD2!AV$4,'[1]INTERNAL PARAMETERS-1'!$B$5:$J$44,6,FALSE)*VLOOKUP(HRYLD2!AV$4,'[1]INTERNAL PARAMETERS-1'!$B$5:$J$44,3,FALSE) + HRYLD1!AV63*(1-VLOOKUP(HRYLD2!AV$4,'[1]INTERNAL PARAMETERS-1'!$B$5:$J$44,5,FALSE))*VLOOKUP(HRYLD2!AV$4,'[1]INTERNAL PARAMETERS-1'!$B$5:$J$44,8,FALSE)*VLOOKUP(HRYLD2!AV$4,'[1]INTERNAL PARAMETERS-1'!$B$5:$J$44,3,FALSE)</f>
        <v>0</v>
      </c>
      <c r="AW63" s="44">
        <f>HRYLD1!AW63*VLOOKUP(HRYLD2!AW$4,'[1]INTERNAL PARAMETERS-1'!$B$5:$J$44,5,FALSE)*VLOOKUP(HRYLD2!AW$4,'[1]INTERNAL PARAMETERS-1'!$B$5:$J$44,6,FALSE)*VLOOKUP(HRYLD2!AW$4,'[1]INTERNAL PARAMETERS-1'!$B$5:$J$44,3,FALSE) + HRYLD1!AW63*(1-VLOOKUP(HRYLD2!AW$4,'[1]INTERNAL PARAMETERS-1'!$B$5:$J$44,5,FALSE))*VLOOKUP(HRYLD2!AW$4,'[1]INTERNAL PARAMETERS-1'!$B$5:$J$44,8,FALSE)*VLOOKUP(HRYLD2!AW$4,'[1]INTERNAL PARAMETERS-1'!$B$5:$J$44,3,FALSE)</f>
        <v>3.278394197746898</v>
      </c>
      <c r="AX63" s="44">
        <f>HRYLD1!AX63*VLOOKUP(HRYLD2!AX$4,'[1]INTERNAL PARAMETERS-1'!$B$5:$J$44,5,FALSE)*VLOOKUP(HRYLD2!AX$4,'[1]INTERNAL PARAMETERS-1'!$B$5:$J$44,6,FALSE)*VLOOKUP(HRYLD2!AX$4,'[1]INTERNAL PARAMETERS-1'!$B$5:$J$44,3,FALSE) + HRYLD1!AX63*(1-VLOOKUP(HRYLD2!AX$4,'[1]INTERNAL PARAMETERS-1'!$B$5:$J$44,5,FALSE))*VLOOKUP(HRYLD2!AX$4,'[1]INTERNAL PARAMETERS-1'!$B$5:$J$44,8,FALSE)*VLOOKUP(HRYLD2!AX$4,'[1]INTERNAL PARAMETERS-1'!$B$5:$J$44,3,FALSE)</f>
        <v>0</v>
      </c>
      <c r="AY63" s="44">
        <f>HRYLD1!AY63*VLOOKUP(HRYLD2!AY$4,'[1]INTERNAL PARAMETERS-1'!$B$5:$J$44,5,FALSE)*VLOOKUP(HRYLD2!AY$4,'[1]INTERNAL PARAMETERS-1'!$B$5:$J$44,6,FALSE)*VLOOKUP(HRYLD2!AY$4,'[1]INTERNAL PARAMETERS-1'!$B$5:$J$44,3,FALSE) + HRYLD1!AY63*(1-VLOOKUP(HRYLD2!AY$4,'[1]INTERNAL PARAMETERS-1'!$B$5:$J$44,5,FALSE))*VLOOKUP(HRYLD2!AY$4,'[1]INTERNAL PARAMETERS-1'!$B$5:$J$44,8,FALSE)*VLOOKUP(HRYLD2!AY$4,'[1]INTERNAL PARAMETERS-1'!$B$5:$J$44,3,FALSE)</f>
        <v>0</v>
      </c>
      <c r="AZ63" s="44">
        <f>HRYLD1!AZ63*VLOOKUP(HRYLD2!AZ$4,'[1]INTERNAL PARAMETERS-1'!$B$5:$J$44,5,FALSE)*VLOOKUP(HRYLD2!AZ$4,'[1]INTERNAL PARAMETERS-1'!$B$5:$J$44,6,FALSE)*VLOOKUP(HRYLD2!AZ$4,'[1]INTERNAL PARAMETERS-1'!$B$5:$J$44,3,FALSE) + HRYLD1!AZ63*(1-VLOOKUP(HRYLD2!AZ$4,'[1]INTERNAL PARAMETERS-1'!$B$5:$J$44,5,FALSE))*VLOOKUP(HRYLD2!AZ$4,'[1]INTERNAL PARAMETERS-1'!$B$5:$J$44,8,FALSE)*VLOOKUP(HRYLD2!AZ$4,'[1]INTERNAL PARAMETERS-1'!$B$5:$J$44,3,FALSE)</f>
        <v>0</v>
      </c>
      <c r="BA63" s="44">
        <f>HRYLD1!BA63*VLOOKUP(HRYLD2!BA$4,'[1]INTERNAL PARAMETERS-1'!$B$5:$J$44,5,FALSE)*VLOOKUP(HRYLD2!BA$4,'[1]INTERNAL PARAMETERS-1'!$B$5:$J$44,6,FALSE)*VLOOKUP(HRYLD2!BA$4,'[1]INTERNAL PARAMETERS-1'!$B$5:$J$44,3,FALSE) + HRYLD1!BA63*(1-VLOOKUP(HRYLD2!BA$4,'[1]INTERNAL PARAMETERS-1'!$B$5:$J$44,5,FALSE))*VLOOKUP(HRYLD2!BA$4,'[1]INTERNAL PARAMETERS-1'!$B$5:$J$44,8,FALSE)*VLOOKUP(HRYLD2!BA$4,'[1]INTERNAL PARAMETERS-1'!$B$5:$J$44,3,FALSE)</f>
        <v>0.28203823198659944</v>
      </c>
      <c r="BB63" s="44">
        <f>HRYLD1!BB63*VLOOKUP(HRYLD2!BB$4,'[1]INTERNAL PARAMETERS-1'!$B$5:$J$44,5,FALSE)*VLOOKUP(HRYLD2!BB$4,'[1]INTERNAL PARAMETERS-1'!$B$5:$J$44,6,FALSE)*VLOOKUP(HRYLD2!BB$4,'[1]INTERNAL PARAMETERS-1'!$B$5:$J$44,3,FALSE) + HRYLD1!BB63*(1-VLOOKUP(HRYLD2!BB$4,'[1]INTERNAL PARAMETERS-1'!$B$5:$J$44,5,FALSE))*VLOOKUP(HRYLD2!BB$4,'[1]INTERNAL PARAMETERS-1'!$B$5:$J$44,8,FALSE)*VLOOKUP(HRYLD2!BB$4,'[1]INTERNAL PARAMETERS-1'!$B$5:$J$44,3,FALSE)</f>
        <v>0.66010035069617867</v>
      </c>
      <c r="BC63" s="44">
        <f>HRYLD1!BC63*VLOOKUP(HRYLD2!BC$4,'[1]INTERNAL PARAMETERS-1'!$B$5:$J$44,5,FALSE)*VLOOKUP(HRYLD2!BC$4,'[1]INTERNAL PARAMETERS-1'!$B$5:$J$44,6,FALSE)*VLOOKUP(HRYLD2!BC$4,'[1]INTERNAL PARAMETERS-1'!$B$5:$J$44,3,FALSE) + HRYLD1!BC63*(1-VLOOKUP(HRYLD2!BC$4,'[1]INTERNAL PARAMETERS-1'!$B$5:$J$44,5,FALSE))*VLOOKUP(HRYLD2!BC$4,'[1]INTERNAL PARAMETERS-1'!$B$5:$J$44,8,FALSE)*VLOOKUP(HRYLD2!BC$4,'[1]INTERNAL PARAMETERS-1'!$B$5:$J$44,3,FALSE)</f>
        <v>0.51619352416296049</v>
      </c>
      <c r="BD63" s="44">
        <f>HRYLD1!BD63*VLOOKUP(HRYLD2!BD$4,'[1]INTERNAL PARAMETERS-1'!$B$5:$J$44,5,FALSE)*VLOOKUP(HRYLD2!BD$4,'[1]INTERNAL PARAMETERS-1'!$B$5:$J$44,6,FALSE)*VLOOKUP(HRYLD2!BD$4,'[1]INTERNAL PARAMETERS-1'!$B$5:$J$44,3,FALSE) + HRYLD1!BD63*(1-VLOOKUP(HRYLD2!BD$4,'[1]INTERNAL PARAMETERS-1'!$B$5:$J$44,5,FALSE))*VLOOKUP(HRYLD2!BD$4,'[1]INTERNAL PARAMETERS-1'!$B$5:$J$44,8,FALSE)*VLOOKUP(HRYLD2!BD$4,'[1]INTERNAL PARAMETERS-1'!$B$5:$J$44,3,FALSE)</f>
        <v>0.57297450050460597</v>
      </c>
      <c r="BE63" s="44">
        <f>HRYLD1!BE63*VLOOKUP(HRYLD2!BE$4,'[1]INTERNAL PARAMETERS-1'!$B$5:$J$44,5,FALSE)*VLOOKUP(HRYLD2!BE$4,'[1]INTERNAL PARAMETERS-1'!$B$5:$J$44,6,FALSE)*VLOOKUP(HRYLD2!BE$4,'[1]INTERNAL PARAMETERS-1'!$B$5:$J$44,3,FALSE) + HRYLD1!BE63*(1-VLOOKUP(HRYLD2!BE$4,'[1]INTERNAL PARAMETERS-1'!$B$5:$J$44,5,FALSE))*VLOOKUP(HRYLD2!BE$4,'[1]INTERNAL PARAMETERS-1'!$B$5:$J$44,8,FALSE)*VLOOKUP(HRYLD2!BE$4,'[1]INTERNAL PARAMETERS-1'!$B$5:$J$44,3,FALSE)</f>
        <v>1.6968907371960282</v>
      </c>
      <c r="BF63" s="44">
        <f>HRYLD1!BF63*VLOOKUP(HRYLD2!BF$4,'[1]INTERNAL PARAMETERS-1'!$B$5:$J$44,5,FALSE)*VLOOKUP(HRYLD2!BF$4,'[1]INTERNAL PARAMETERS-1'!$B$5:$J$44,6,FALSE)*VLOOKUP(HRYLD2!BF$4,'[1]INTERNAL PARAMETERS-1'!$B$5:$J$44,3,FALSE) + HRYLD1!BF63*(1-VLOOKUP(HRYLD2!BF$4,'[1]INTERNAL PARAMETERS-1'!$B$5:$J$44,5,FALSE))*VLOOKUP(HRYLD2!BF$4,'[1]INTERNAL PARAMETERS-1'!$B$5:$J$44,8,FALSE)*VLOOKUP(HRYLD2!BF$4,'[1]INTERNAL PARAMETERS-1'!$B$5:$J$44,3,FALSE)</f>
        <v>0</v>
      </c>
      <c r="BG63" s="44">
        <f>HRYLD1!BG63*VLOOKUP(HRYLD2!BG$4,'[1]INTERNAL PARAMETERS-1'!$B$5:$J$44,5,FALSE)*VLOOKUP(HRYLD2!BG$4,'[1]INTERNAL PARAMETERS-1'!$B$5:$J$44,6,FALSE)*VLOOKUP(HRYLD2!BG$4,'[1]INTERNAL PARAMETERS-1'!$B$5:$J$44,3,FALSE) + HRYLD1!BG63*(1-VLOOKUP(HRYLD2!BG$4,'[1]INTERNAL PARAMETERS-1'!$B$5:$J$44,5,FALSE))*VLOOKUP(HRYLD2!BG$4,'[1]INTERNAL PARAMETERS-1'!$B$5:$J$44,8,FALSE)*VLOOKUP(HRYLD2!BG$4,'[1]INTERNAL PARAMETERS-1'!$B$5:$J$44,3,FALSE)</f>
        <v>0.72717781605812759</v>
      </c>
      <c r="BH63" s="44">
        <f>HRYLD1!BH63*VLOOKUP(HRYLD2!BH$4,'[1]INTERNAL PARAMETERS-1'!$B$5:$J$44,5,FALSE)*VLOOKUP(HRYLD2!BH$4,'[1]INTERNAL PARAMETERS-1'!$B$5:$J$44,6,FALSE)*VLOOKUP(HRYLD2!BH$4,'[1]INTERNAL PARAMETERS-1'!$B$5:$J$44,3,FALSE) + HRYLD1!BH63*(1-VLOOKUP(HRYLD2!BH$4,'[1]INTERNAL PARAMETERS-1'!$B$5:$J$44,5,FALSE))*VLOOKUP(HRYLD2!BH$4,'[1]INTERNAL PARAMETERS-1'!$B$5:$J$44,8,FALSE)*VLOOKUP(HRYLD2!BH$4,'[1]INTERNAL PARAMETERS-1'!$B$5:$J$44,3,FALSE)</f>
        <v>2.7633393185803024E-3</v>
      </c>
      <c r="BI63" s="44">
        <f>HRYLD1!BI63*VLOOKUP(HRYLD2!BI$4,'[1]INTERNAL PARAMETERS-1'!$B$5:$J$44,5,FALSE)*VLOOKUP(HRYLD2!BI$4,'[1]INTERNAL PARAMETERS-1'!$B$5:$J$44,6,FALSE)*VLOOKUP(HRYLD2!BI$4,'[1]INTERNAL PARAMETERS-1'!$B$5:$J$44,3,FALSE) + HRYLD1!BI63*(1-VLOOKUP(HRYLD2!BI$4,'[1]INTERNAL PARAMETERS-1'!$B$5:$J$44,5,FALSE))*VLOOKUP(HRYLD2!BI$4,'[1]INTERNAL PARAMETERS-1'!$B$5:$J$44,8,FALSE)*VLOOKUP(HRYLD2!BI$4,'[1]INTERNAL PARAMETERS-1'!$B$5:$J$44,3,FALSE)</f>
        <v>0</v>
      </c>
      <c r="BJ63" s="44">
        <f>HRYLD1!BJ63*VLOOKUP(HRYLD2!BJ$4,'[1]INTERNAL PARAMETERS-1'!$B$5:$J$44,5,FALSE)*VLOOKUP(HRYLD2!BJ$4,'[1]INTERNAL PARAMETERS-1'!$B$5:$J$44,6,FALSE)*VLOOKUP(HRYLD2!BJ$4,'[1]INTERNAL PARAMETERS-1'!$B$5:$J$44,3,FALSE) + HRYLD1!BJ63*(1-VLOOKUP(HRYLD2!BJ$4,'[1]INTERNAL PARAMETERS-1'!$B$5:$J$44,5,FALSE))*VLOOKUP(HRYLD2!BJ$4,'[1]INTERNAL PARAMETERS-1'!$B$5:$J$44,8,FALSE)*VLOOKUP(HRYLD2!BJ$4,'[1]INTERNAL PARAMETERS-1'!$B$5:$J$44,3,FALSE)</f>
        <v>0.15081840682825509</v>
      </c>
      <c r="BK63" s="44">
        <f>HRYLD1!BK63*VLOOKUP(HRYLD2!BK$4,'[1]INTERNAL PARAMETERS-1'!$B$5:$J$44,5,FALSE)*VLOOKUP(HRYLD2!BK$4,'[1]INTERNAL PARAMETERS-1'!$B$5:$J$44,6,FALSE)*VLOOKUP(HRYLD2!BK$4,'[1]INTERNAL PARAMETERS-1'!$B$5:$J$44,3,FALSE) + HRYLD1!BK63*(1-VLOOKUP(HRYLD2!BK$4,'[1]INTERNAL PARAMETERS-1'!$B$5:$J$44,5,FALSE))*VLOOKUP(HRYLD2!BK$4,'[1]INTERNAL PARAMETERS-1'!$B$5:$J$44,8,FALSE)*VLOOKUP(HRYLD2!BK$4,'[1]INTERNAL PARAMETERS-1'!$B$5:$J$44,3,FALSE)</f>
        <v>0.20671169074680051</v>
      </c>
      <c r="BL63" s="44">
        <f>HRYLD1!BL63*VLOOKUP(HRYLD2!BL$4,'[1]INTERNAL PARAMETERS-1'!$B$5:$J$44,5,FALSE)*VLOOKUP(HRYLD2!BL$4,'[1]INTERNAL PARAMETERS-1'!$B$5:$J$44,6,FALSE)*VLOOKUP(HRYLD2!BL$4,'[1]INTERNAL PARAMETERS-1'!$B$5:$J$44,3,FALSE) + HRYLD1!BL63*(1-VLOOKUP(HRYLD2!BL$4,'[1]INTERNAL PARAMETERS-1'!$B$5:$J$44,5,FALSE))*VLOOKUP(HRYLD2!BL$4,'[1]INTERNAL PARAMETERS-1'!$B$5:$J$44,8,FALSE)*VLOOKUP(HRYLD2!BL$4,'[1]INTERNAL PARAMETERS-1'!$B$5:$J$44,3,FALSE)</f>
        <v>0.78169874663192562</v>
      </c>
      <c r="BM63" s="44">
        <f>HRYLD1!BM63*VLOOKUP(HRYLD2!BM$4,'[1]INTERNAL PARAMETERS-1'!$B$5:$J$44,5,FALSE)*VLOOKUP(HRYLD2!BM$4,'[1]INTERNAL PARAMETERS-1'!$B$5:$J$44,6,FALSE)*VLOOKUP(HRYLD2!BM$4,'[1]INTERNAL PARAMETERS-1'!$B$5:$J$44,3,FALSE) + HRYLD1!BM63*(1-VLOOKUP(HRYLD2!BM$4,'[1]INTERNAL PARAMETERS-1'!$B$5:$J$44,5,FALSE))*VLOOKUP(HRYLD2!BM$4,'[1]INTERNAL PARAMETERS-1'!$B$5:$J$44,8,FALSE)*VLOOKUP(HRYLD2!BM$4,'[1]INTERNAL PARAMETERS-1'!$B$5:$J$44,3,FALSE)</f>
        <v>0.15226717180007435</v>
      </c>
      <c r="BN63" s="44">
        <f>HRYLD1!BN63*VLOOKUP(HRYLD2!BN$4,'[1]INTERNAL PARAMETERS-1'!$B$5:$J$44,5,FALSE)*VLOOKUP(HRYLD2!BN$4,'[1]INTERNAL PARAMETERS-1'!$B$5:$J$44,6,FALSE)*VLOOKUP(HRYLD2!BN$4,'[1]INTERNAL PARAMETERS-1'!$B$5:$J$44,3,FALSE) + HRYLD1!BN63*(1-VLOOKUP(HRYLD2!BN$4,'[1]INTERNAL PARAMETERS-1'!$B$5:$J$44,5,FALSE))*VLOOKUP(HRYLD2!BN$4,'[1]INTERNAL PARAMETERS-1'!$B$5:$J$44,8,FALSE)*VLOOKUP(HRYLD2!BN$4,'[1]INTERNAL PARAMETERS-1'!$B$5:$J$44,3,FALSE)</f>
        <v>0.17224967987043316</v>
      </c>
      <c r="BO63" s="44">
        <f>HRYLD1!BO63*VLOOKUP(HRYLD2!BO$4,'[1]INTERNAL PARAMETERS-1'!$B$5:$J$44,5,FALSE)*VLOOKUP(HRYLD2!BO$4,'[1]INTERNAL PARAMETERS-1'!$B$5:$J$44,6,FALSE)*VLOOKUP(HRYLD2!BO$4,'[1]INTERNAL PARAMETERS-1'!$B$5:$J$44,3,FALSE) + HRYLD1!BO63*(1-VLOOKUP(HRYLD2!BO$4,'[1]INTERNAL PARAMETERS-1'!$B$5:$J$44,5,FALSE))*VLOOKUP(HRYLD2!BO$4,'[1]INTERNAL PARAMETERS-1'!$B$5:$J$44,8,FALSE)*VLOOKUP(HRYLD2!BO$4,'[1]INTERNAL PARAMETERS-1'!$B$5:$J$44,3,FALSE)</f>
        <v>0.12847489516698091</v>
      </c>
      <c r="BP63" s="44">
        <f>HRYLD1!BP63*VLOOKUP(HRYLD2!BP$4,'[1]INTERNAL PARAMETERS-1'!$B$5:$J$44,5,FALSE)*VLOOKUP(HRYLD2!BP$4,'[1]INTERNAL PARAMETERS-1'!$B$5:$J$44,6,FALSE)*VLOOKUP(HRYLD2!BP$4,'[1]INTERNAL PARAMETERS-1'!$B$5:$J$44,3,FALSE) + HRYLD1!BP63*(1-VLOOKUP(HRYLD2!BP$4,'[1]INTERNAL PARAMETERS-1'!$B$5:$J$44,5,FALSE))*VLOOKUP(HRYLD2!BP$4,'[1]INTERNAL PARAMETERS-1'!$B$5:$J$44,8,FALSE)*VLOOKUP(HRYLD2!BP$4,'[1]INTERNAL PARAMETERS-1'!$B$5:$J$44,3,FALSE)</f>
        <v>1.0011169813139882E-2</v>
      </c>
      <c r="BQ63" s="44">
        <f>HRYLD1!BQ63*VLOOKUP(HRYLD2!BQ$4,'[1]INTERNAL PARAMETERS-1'!$B$5:$J$44,5,FALSE)*VLOOKUP(HRYLD2!BQ$4,'[1]INTERNAL PARAMETERS-1'!$B$5:$J$44,6,FALSE)*VLOOKUP(HRYLD2!BQ$4,'[1]INTERNAL PARAMETERS-1'!$B$5:$J$44,3,FALSE) + HRYLD1!BQ63*(1-VLOOKUP(HRYLD2!BQ$4,'[1]INTERNAL PARAMETERS-1'!$B$5:$J$44,5,FALSE))*VLOOKUP(HRYLD2!BQ$4,'[1]INTERNAL PARAMETERS-1'!$B$5:$J$44,8,FALSE)*VLOOKUP(HRYLD2!BQ$4,'[1]INTERNAL PARAMETERS-1'!$B$5:$J$44,3,FALSE)</f>
        <v>0.60087214022270208</v>
      </c>
      <c r="BR63" s="44">
        <f>HRYLD1!BR63*VLOOKUP(HRYLD2!BR$4,'[1]INTERNAL PARAMETERS-1'!$B$5:$J$44,5,FALSE)*VLOOKUP(HRYLD2!BR$4,'[1]INTERNAL PARAMETERS-1'!$B$5:$J$44,6,FALSE)*VLOOKUP(HRYLD2!BR$4,'[1]INTERNAL PARAMETERS-1'!$B$5:$J$44,3,FALSE) + HRYLD1!BR63*(1-VLOOKUP(HRYLD2!BR$4,'[1]INTERNAL PARAMETERS-1'!$B$5:$J$44,5,FALSE))*VLOOKUP(HRYLD2!BR$4,'[1]INTERNAL PARAMETERS-1'!$B$5:$J$44,8,FALSE)*VLOOKUP(HRYLD2!BR$4,'[1]INTERNAL PARAMETERS-1'!$B$5:$J$44,3,FALSE)</f>
        <v>2.5184214477068763E-2</v>
      </c>
      <c r="BS63" s="44">
        <f>HRYLD1!BS63*VLOOKUP(HRYLD2!BS$4,'[1]INTERNAL PARAMETERS-1'!$B$5:$J$44,5,FALSE)*VLOOKUP(HRYLD2!BS$4,'[1]INTERNAL PARAMETERS-1'!$B$5:$J$44,6,FALSE)*VLOOKUP(HRYLD2!BS$4,'[1]INTERNAL PARAMETERS-1'!$B$5:$J$44,3,FALSE) + HRYLD1!BS63*(1-VLOOKUP(HRYLD2!BS$4,'[1]INTERNAL PARAMETERS-1'!$B$5:$J$44,5,FALSE))*VLOOKUP(HRYLD2!BS$4,'[1]INTERNAL PARAMETERS-1'!$B$5:$J$44,8,FALSE)*VLOOKUP(HRYLD2!BS$4,'[1]INTERNAL PARAMETERS-1'!$B$5:$J$44,3,FALSE)</f>
        <v>2.4977273382229366E-3</v>
      </c>
      <c r="BT63" s="44">
        <f>HRYLD1!BT63*VLOOKUP(HRYLD2!BT$4,'[1]INTERNAL PARAMETERS-1'!$B$5:$J$44,5,FALSE)*VLOOKUP(HRYLD2!BT$4,'[1]INTERNAL PARAMETERS-1'!$B$5:$J$44,6,FALSE)*VLOOKUP(HRYLD2!BT$4,'[1]INTERNAL PARAMETERS-1'!$B$5:$J$44,3,FALSE) + HRYLD1!BT63*(1-VLOOKUP(HRYLD2!BT$4,'[1]INTERNAL PARAMETERS-1'!$B$5:$J$44,5,FALSE))*VLOOKUP(HRYLD2!BT$4,'[1]INTERNAL PARAMETERS-1'!$B$5:$J$44,8,FALSE)*VLOOKUP(HRYLD2!BT$4,'[1]INTERNAL PARAMETERS-1'!$B$5:$J$44,3,FALSE)</f>
        <v>0</v>
      </c>
      <c r="BU63" s="44">
        <f>HRYLD1!BU63*VLOOKUP(HRYLD2!BU$4,'[1]INTERNAL PARAMETERS-1'!$B$5:$J$44,5,FALSE)*VLOOKUP(HRYLD2!BU$4,'[1]INTERNAL PARAMETERS-1'!$B$5:$J$44,6,FALSE)*VLOOKUP(HRYLD2!BU$4,'[1]INTERNAL PARAMETERS-1'!$B$5:$J$44,3,FALSE) + HRYLD1!BU63*(1-VLOOKUP(HRYLD2!BU$4,'[1]INTERNAL PARAMETERS-1'!$B$5:$J$44,5,FALSE))*VLOOKUP(HRYLD2!BU$4,'[1]INTERNAL PARAMETERS-1'!$B$5:$J$44,8,FALSE)*VLOOKUP(HRYLD2!BU$4,'[1]INTERNAL PARAMETERS-1'!$B$5:$J$44,3,FALSE)</f>
        <v>0</v>
      </c>
      <c r="BV63" s="44">
        <f>HRYLD1!BV63*VLOOKUP(HRYLD2!BV$4,'[1]INTERNAL PARAMETERS-1'!$B$5:$J$44,5,FALSE)*VLOOKUP(HRYLD2!BV$4,'[1]INTERNAL PARAMETERS-1'!$B$5:$J$44,6,FALSE)*VLOOKUP(HRYLD2!BV$4,'[1]INTERNAL PARAMETERS-1'!$B$5:$J$44,3,FALSE) + HRYLD1!BV63*(1-VLOOKUP(HRYLD2!BV$4,'[1]INTERNAL PARAMETERS-1'!$B$5:$J$44,5,FALSE))*VLOOKUP(HRYLD2!BV$4,'[1]INTERNAL PARAMETERS-1'!$B$5:$J$44,8,FALSE)*VLOOKUP(HRYLD2!BV$4,'[1]INTERNAL PARAMETERS-1'!$B$5:$J$44,3,FALSE)</f>
        <v>0</v>
      </c>
      <c r="BW63" s="44">
        <f>HRYLD1!BW63*VLOOKUP(HRYLD2!BW$4,'[1]INTERNAL PARAMETERS-1'!$B$5:$J$44,5,FALSE)*VLOOKUP(HRYLD2!BW$4,'[1]INTERNAL PARAMETERS-1'!$B$5:$J$44,6,FALSE)*VLOOKUP(HRYLD2!BW$4,'[1]INTERNAL PARAMETERS-1'!$B$5:$J$44,3,FALSE) + HRYLD1!BW63*(1-VLOOKUP(HRYLD2!BW$4,'[1]INTERNAL PARAMETERS-1'!$B$5:$J$44,5,FALSE))*VLOOKUP(HRYLD2!BW$4,'[1]INTERNAL PARAMETERS-1'!$B$5:$J$44,8,FALSE)*VLOOKUP(HRYLD2!BW$4,'[1]INTERNAL PARAMETERS-1'!$B$5:$J$44,3,FALSE)</f>
        <v>0</v>
      </c>
      <c r="BX63" s="44">
        <f>HRYLD1!BX63*VLOOKUP(HRYLD2!BX$4,'[1]INTERNAL PARAMETERS-1'!$B$5:$J$44,5,FALSE)*VLOOKUP(HRYLD2!BX$4,'[1]INTERNAL PARAMETERS-1'!$B$5:$J$44,6,FALSE)*VLOOKUP(HRYLD2!BX$4,'[1]INTERNAL PARAMETERS-1'!$B$5:$J$44,3,FALSE) + HRYLD1!BX63*(1-VLOOKUP(HRYLD2!BX$4,'[1]INTERNAL PARAMETERS-1'!$B$5:$J$44,5,FALSE))*VLOOKUP(HRYLD2!BX$4,'[1]INTERNAL PARAMETERS-1'!$B$5:$J$44,8,FALSE)*VLOOKUP(HRYLD2!BX$4,'[1]INTERNAL PARAMETERS-1'!$B$5:$J$44,3,FALSE)</f>
        <v>0</v>
      </c>
      <c r="BY63" s="44">
        <f>HRYLD1!BY63*VLOOKUP(HRYLD2!BY$4,'[1]INTERNAL PARAMETERS-1'!$B$5:$J$44,5,FALSE)*VLOOKUP(HRYLD2!BY$4,'[1]INTERNAL PARAMETERS-1'!$B$5:$J$44,6,FALSE)*VLOOKUP(HRYLD2!BY$4,'[1]INTERNAL PARAMETERS-1'!$B$5:$J$44,3,FALSE) + HRYLD1!BY63*(1-VLOOKUP(HRYLD2!BY$4,'[1]INTERNAL PARAMETERS-1'!$B$5:$J$44,5,FALSE))*VLOOKUP(HRYLD2!BY$4,'[1]INTERNAL PARAMETERS-1'!$B$5:$J$44,8,FALSE)*VLOOKUP(HRYLD2!BY$4,'[1]INTERNAL PARAMETERS-1'!$B$5:$J$44,3,FALSE)</f>
        <v>0</v>
      </c>
      <c r="BZ63" s="44">
        <f>HRYLD1!BZ63*VLOOKUP(HRYLD2!BZ$4,'[1]INTERNAL PARAMETERS-1'!$B$5:$J$44,5,FALSE)*VLOOKUP(HRYLD2!BZ$4,'[1]INTERNAL PARAMETERS-1'!$B$5:$J$44,6,FALSE)*VLOOKUP(HRYLD2!BZ$4,'[1]INTERNAL PARAMETERS-1'!$B$5:$J$44,3,FALSE) + HRYLD1!BZ63*(1-VLOOKUP(HRYLD2!BZ$4,'[1]INTERNAL PARAMETERS-1'!$B$5:$J$44,5,FALSE))*VLOOKUP(HRYLD2!BZ$4,'[1]INTERNAL PARAMETERS-1'!$B$5:$J$44,8,FALSE)*VLOOKUP(HRYLD2!BZ$4,'[1]INTERNAL PARAMETERS-1'!$B$5:$J$44,3,FALSE)</f>
        <v>2.547269654224579E-3</v>
      </c>
      <c r="CA63" s="44">
        <f>HRYLD1!CA63*VLOOKUP(HRYLD2!CA$4,'[1]INTERNAL PARAMETERS-1'!$B$5:$J$44,5,FALSE)*VLOOKUP(HRYLD2!CA$4,'[1]INTERNAL PARAMETERS-1'!$B$5:$J$44,6,FALSE)*VLOOKUP(HRYLD2!CA$4,'[1]INTERNAL PARAMETERS-1'!$B$5:$J$44,3,FALSE) + HRYLD1!CA63*(1-VLOOKUP(HRYLD2!CA$4,'[1]INTERNAL PARAMETERS-1'!$B$5:$J$44,5,FALSE))*VLOOKUP(HRYLD2!CA$4,'[1]INTERNAL PARAMETERS-1'!$B$5:$J$44,8,FALSE)*VLOOKUP(HRYLD2!CA$4,'[1]INTERNAL PARAMETERS-1'!$B$5:$J$44,3,FALSE)</f>
        <v>0</v>
      </c>
      <c r="CB63" s="44">
        <f>HRYLD1!CB63*VLOOKUP(HRYLD2!CB$4,'[1]INTERNAL PARAMETERS-1'!$B$5:$J$44,5,FALSE)*VLOOKUP(HRYLD2!CB$4,'[1]INTERNAL PARAMETERS-1'!$B$5:$J$44,6,FALSE)*VLOOKUP(HRYLD2!CB$4,'[1]INTERNAL PARAMETERS-1'!$B$5:$J$44,3,FALSE) + HRYLD1!CB63*(1-VLOOKUP(HRYLD2!CB$4,'[1]INTERNAL PARAMETERS-1'!$B$5:$J$44,5,FALSE))*VLOOKUP(HRYLD2!CB$4,'[1]INTERNAL PARAMETERS-1'!$B$5:$J$44,8,FALSE)*VLOOKUP(HRYLD2!CB$4,'[1]INTERNAL PARAMETERS-1'!$B$5:$J$44,3,FALSE)</f>
        <v>0</v>
      </c>
      <c r="CC63" s="44">
        <f>HRYLD1!CC63*VLOOKUP(HRYLD2!CC$4,'[1]INTERNAL PARAMETERS-1'!$B$5:$J$44,5,FALSE)*VLOOKUP(HRYLD2!CC$4,'[1]INTERNAL PARAMETERS-1'!$B$5:$J$44,6,FALSE)*VLOOKUP(HRYLD2!CC$4,'[1]INTERNAL PARAMETERS-1'!$B$5:$J$44,3,FALSE) + HRYLD1!CC63*(1-VLOOKUP(HRYLD2!CC$4,'[1]INTERNAL PARAMETERS-1'!$B$5:$J$44,5,FALSE))*VLOOKUP(HRYLD2!CC$4,'[1]INTERNAL PARAMETERS-1'!$B$5:$J$44,8,FALSE)*VLOOKUP(HRYLD2!CC$4,'[1]INTERNAL PARAMETERS-1'!$B$5:$J$44,3,FALSE)</f>
        <v>5.5089553542475378E-3</v>
      </c>
      <c r="CD63" s="44">
        <f>HRYLD1!CD63*VLOOKUP(HRYLD2!CD$4,'[1]INTERNAL PARAMETERS-1'!$B$5:$J$44,5,FALSE)*VLOOKUP(HRYLD2!CD$4,'[1]INTERNAL PARAMETERS-1'!$B$5:$J$44,6,FALSE)*VLOOKUP(HRYLD2!CD$4,'[1]INTERNAL PARAMETERS-1'!$B$5:$J$44,3,FALSE) + HRYLD1!CD63*(1-VLOOKUP(HRYLD2!CD$4,'[1]INTERNAL PARAMETERS-1'!$B$5:$J$44,5,FALSE))*VLOOKUP(HRYLD2!CD$4,'[1]INTERNAL PARAMETERS-1'!$B$5:$J$44,8,FALSE)*VLOOKUP(HRYLD2!CD$4,'[1]INTERNAL PARAMETERS-1'!$B$5:$J$44,3,FALSE)</f>
        <v>1.2016093195717783E-2</v>
      </c>
      <c r="CE63" s="44">
        <f>HRYLD1!CE63*VLOOKUP(HRYLD2!CE$4,'[1]INTERNAL PARAMETERS-1'!$B$5:$J$44,5,FALSE)*VLOOKUP(HRYLD2!CE$4,'[1]INTERNAL PARAMETERS-1'!$B$5:$J$44,6,FALSE)*VLOOKUP(HRYLD2!CE$4,'[1]INTERNAL PARAMETERS-1'!$B$5:$J$44,3,FALSE) + HRYLD1!CE63*(1-VLOOKUP(HRYLD2!CE$4,'[1]INTERNAL PARAMETERS-1'!$B$5:$J$44,5,FALSE))*VLOOKUP(HRYLD2!CE$4,'[1]INTERNAL PARAMETERS-1'!$B$5:$J$44,8,FALSE)*VLOOKUP(HRYLD2!CE$4,'[1]INTERNAL PARAMETERS-1'!$B$5:$J$44,3,FALSE)</f>
        <v>2.3063827998410839E-2</v>
      </c>
      <c r="CF63" s="44">
        <f>HRYLD1!CF63*VLOOKUP(HRYLD2!CF$4,'[1]INTERNAL PARAMETERS-1'!$B$5:$J$44,5,FALSE)*VLOOKUP(HRYLD2!CF$4,'[1]INTERNAL PARAMETERS-1'!$B$5:$J$44,6,FALSE)*VLOOKUP(HRYLD2!CF$4,'[1]INTERNAL PARAMETERS-1'!$B$5:$J$44,3,FALSE) + HRYLD1!CF63*(1-VLOOKUP(HRYLD2!CF$4,'[1]INTERNAL PARAMETERS-1'!$B$5:$J$44,5,FALSE))*VLOOKUP(HRYLD2!CF$4,'[1]INTERNAL PARAMETERS-1'!$B$5:$J$44,8,FALSE)*VLOOKUP(HRYLD2!CF$4,'[1]INTERNAL PARAMETERS-1'!$B$5:$J$44,3,FALSE)</f>
        <v>2.7752142724757907E-2</v>
      </c>
      <c r="CG63" s="44">
        <f>HRYLD1!CG63*VLOOKUP(HRYLD2!CG$4,'[1]INTERNAL PARAMETERS-1'!$B$5:$J$44,5,FALSE)*VLOOKUP(HRYLD2!CG$4,'[1]INTERNAL PARAMETERS-1'!$B$5:$J$44,6,FALSE)*VLOOKUP(HRYLD2!CG$4,'[1]INTERNAL PARAMETERS-1'!$B$5:$J$44,3,FALSE) + HRYLD1!CG63*(1-VLOOKUP(HRYLD2!CG$4,'[1]INTERNAL PARAMETERS-1'!$B$5:$J$44,5,FALSE))*VLOOKUP(HRYLD2!CG$4,'[1]INTERNAL PARAMETERS-1'!$B$5:$J$44,8,FALSE)*VLOOKUP(HRYLD2!CG$4,'[1]INTERNAL PARAMETERS-1'!$B$5:$J$44,3,FALSE)</f>
        <v>3.3436168622116667E-4</v>
      </c>
      <c r="CH63" s="43">
        <f>HRYLD1!CH63*VLOOKUP(HRYLD2!CH$4,'[1]INTERNAL PARAMETERS-1'!$B$5:$J$44,5,FALSE)*VLOOKUP(HRYLD2!CH$4,'[1]INTERNAL PARAMETERS-1'!$B$5:$J$44,6,FALSE)*VLOOKUP(HRYLD2!CH$4,'[1]INTERNAL PARAMETERS-1'!$B$5:$J$44,3,FALSE) + HRYLD1!CH63*(1-VLOOKUP(HRYLD2!CH$4,'[1]INTERNAL PARAMETERS-1'!$B$5:$J$44,5,FALSE))*VLOOKUP(HRYLD2!CH$4,'[1]INTERNAL PARAMETERS-1'!$B$5:$J$44,8,FALSE)*VLOOKUP(HRYLD2!CH$4,'[1]INTERNAL PARAMETERS-1'!$B$5:$J$44,3,FALSE)</f>
        <v>0</v>
      </c>
      <c r="CJ63" s="45">
        <f t="shared" si="0"/>
        <v>573.81234495648687</v>
      </c>
      <c r="CK63" s="43">
        <f t="shared" si="1"/>
        <v>10.03854119117916</v>
      </c>
    </row>
    <row r="64" spans="2:89" x14ac:dyDescent="0.4">
      <c r="B64" s="58" t="s">
        <v>4</v>
      </c>
      <c r="C64" s="57" t="s">
        <v>49</v>
      </c>
      <c r="D64" s="57" t="s">
        <v>61</v>
      </c>
      <c r="E64" s="132">
        <f>HR!X64</f>
        <v>745.58363150631214</v>
      </c>
      <c r="F64" s="56">
        <f>'[1]INTERNAL PARAMETERS-1'!M10</f>
        <v>58.935000000000002</v>
      </c>
      <c r="G64" s="45">
        <f>HRYLD1!G64*VLOOKUP(HRYLD2!G$4,'[1]INTERNAL PARAMETERS-1'!$B$5:$J$44,5,FALSE)*VLOOKUP(HRYLD2!G$4,'[1]INTERNAL PARAMETERS-1'!$B$5:$J$44,7,FALSE)*HRYLD2!$F64 + HRYLD1!G64*(1-VLOOKUP(HRYLD2!G$4,'[1]INTERNAL PARAMETERS-1'!$B$5:$J$44,5,FALSE))*VLOOKUP(HRYLD2!G$4,'[1]INTERNAL PARAMETERS-1'!$B$5:$J$44,9,FALSE)*HRYLD2!$F64</f>
        <v>182.90525543852894</v>
      </c>
      <c r="H64" s="44">
        <f>HRYLD1!H64*VLOOKUP(HRYLD2!H$4,'[1]INTERNAL PARAMETERS-1'!$B$5:$J$44,5,FALSE)*VLOOKUP(HRYLD2!H$4,'[1]INTERNAL PARAMETERS-1'!$B$5:$J$44,7,FALSE)*HRYLD2!$F64 + HRYLD1!H64*(1-VLOOKUP(HRYLD2!H$4,'[1]INTERNAL PARAMETERS-1'!$B$5:$J$44,5,FALSE))*VLOOKUP(HRYLD2!H$4,'[1]INTERNAL PARAMETERS-1'!$B$5:$J$44,9,FALSE)*HRYLD2!$F64</f>
        <v>75.697990117256225</v>
      </c>
      <c r="I64" s="44">
        <f>HRYLD1!I64*VLOOKUP(HRYLD2!I$4,'[1]INTERNAL PARAMETERS-1'!$B$5:$J$44,5,FALSE)*VLOOKUP(HRYLD2!I$4,'[1]INTERNAL PARAMETERS-1'!$B$5:$J$44,7,FALSE)*HRYLD2!$F64 + HRYLD1!I64*(1-VLOOKUP(HRYLD2!I$4,'[1]INTERNAL PARAMETERS-1'!$B$5:$J$44,5,FALSE))*VLOOKUP(HRYLD2!I$4,'[1]INTERNAL PARAMETERS-1'!$B$5:$J$44,9,FALSE)*HRYLD2!$F64</f>
        <v>122.60112535853008</v>
      </c>
      <c r="J64" s="44">
        <f>HRYLD1!J64*VLOOKUP(HRYLD2!J$4,'[1]INTERNAL PARAMETERS-1'!$B$5:$J$44,5,FALSE)*VLOOKUP(HRYLD2!J$4,'[1]INTERNAL PARAMETERS-1'!$B$5:$J$44,7,FALSE)*HRYLD2!$F64 + HRYLD1!J64*(1-VLOOKUP(HRYLD2!J$4,'[1]INTERNAL PARAMETERS-1'!$B$5:$J$44,5,FALSE))*VLOOKUP(HRYLD2!J$4,'[1]INTERNAL PARAMETERS-1'!$B$5:$J$44,9,FALSE)*HRYLD2!$F64</f>
        <v>0</v>
      </c>
      <c r="K64" s="44">
        <f>HRYLD1!K64*VLOOKUP(HRYLD2!K$4,'[1]INTERNAL PARAMETERS-1'!$B$5:$J$44,5,FALSE)*VLOOKUP(HRYLD2!K$4,'[1]INTERNAL PARAMETERS-1'!$B$5:$J$44,7,FALSE)*HRYLD2!$F64 + HRYLD1!K64*(1-VLOOKUP(HRYLD2!K$4,'[1]INTERNAL PARAMETERS-1'!$B$5:$J$44,5,FALSE))*VLOOKUP(HRYLD2!K$4,'[1]INTERNAL PARAMETERS-1'!$B$5:$J$44,9,FALSE)*HRYLD2!$F64</f>
        <v>2.4659453401512503</v>
      </c>
      <c r="L64" s="44">
        <f>HRYLD1!L64*VLOOKUP(HRYLD2!L$4,'[1]INTERNAL PARAMETERS-1'!$B$5:$J$44,5,FALSE)*VLOOKUP(HRYLD2!L$4,'[1]INTERNAL PARAMETERS-1'!$B$5:$J$44,7,FALSE)*HRYLD2!$F64 + HRYLD1!L64*(1-VLOOKUP(HRYLD2!L$4,'[1]INTERNAL PARAMETERS-1'!$B$5:$J$44,5,FALSE))*VLOOKUP(HRYLD2!L$4,'[1]INTERNAL PARAMETERS-1'!$B$5:$J$44,9,FALSE)*HRYLD2!$F64</f>
        <v>0</v>
      </c>
      <c r="M64" s="44">
        <f>HRYLD1!M64*VLOOKUP(HRYLD2!M$4,'[1]INTERNAL PARAMETERS-1'!$B$5:$J$44,5,FALSE)*VLOOKUP(HRYLD2!M$4,'[1]INTERNAL PARAMETERS-1'!$B$5:$J$44,7,FALSE)*HRYLD2!$F64 + HRYLD1!M64*(1-VLOOKUP(HRYLD2!M$4,'[1]INTERNAL PARAMETERS-1'!$B$5:$J$44,5,FALSE))*VLOOKUP(HRYLD2!M$4,'[1]INTERNAL PARAMETERS-1'!$B$5:$J$44,9,FALSE)*HRYLD2!$F64</f>
        <v>1.2978624994766061</v>
      </c>
      <c r="N64" s="44">
        <f>HRYLD1!N64*VLOOKUP(HRYLD2!N$4,'[1]INTERNAL PARAMETERS-1'!$B$5:$J$44,5,FALSE)*VLOOKUP(HRYLD2!N$4,'[1]INTERNAL PARAMETERS-1'!$B$5:$J$44,7,FALSE)*HRYLD2!$F64 + HRYLD1!N64*(1-VLOOKUP(HRYLD2!N$4,'[1]INTERNAL PARAMETERS-1'!$B$5:$J$44,5,FALSE))*VLOOKUP(HRYLD2!N$4,'[1]INTERNAL PARAMETERS-1'!$B$5:$J$44,9,FALSE)*HRYLD2!$F64</f>
        <v>0.44297222747824311</v>
      </c>
      <c r="O64" s="44">
        <f>HRYLD1!O64*VLOOKUP(HRYLD2!O$4,'[1]INTERNAL PARAMETERS-1'!$B$5:$J$44,5,FALSE)*VLOOKUP(HRYLD2!O$4,'[1]INTERNAL PARAMETERS-1'!$B$5:$J$44,7,FALSE)*HRYLD2!$F64 + HRYLD1!O64*(1-VLOOKUP(HRYLD2!O$4,'[1]INTERNAL PARAMETERS-1'!$B$5:$J$44,5,FALSE))*VLOOKUP(HRYLD2!O$4,'[1]INTERNAL PARAMETERS-1'!$B$5:$J$44,9,FALSE)*HRYLD2!$F64</f>
        <v>0</v>
      </c>
      <c r="P64" s="44">
        <f>HRYLD1!P64*VLOOKUP(HRYLD2!P$4,'[1]INTERNAL PARAMETERS-1'!$B$5:$J$44,5,FALSE)*VLOOKUP(HRYLD2!P$4,'[1]INTERNAL PARAMETERS-1'!$B$5:$J$44,7,FALSE)*HRYLD2!$F64 + HRYLD1!P64*(1-VLOOKUP(HRYLD2!P$4,'[1]INTERNAL PARAMETERS-1'!$B$5:$J$44,5,FALSE))*VLOOKUP(HRYLD2!P$4,'[1]INTERNAL PARAMETERS-1'!$B$5:$J$44,9,FALSE)*HRYLD2!$F64</f>
        <v>0</v>
      </c>
      <c r="Q64" s="44">
        <f>HRYLD1!Q64*VLOOKUP(HRYLD2!Q$4,'[1]INTERNAL PARAMETERS-1'!$B$5:$J$44,5,FALSE)*VLOOKUP(HRYLD2!Q$4,'[1]INTERNAL PARAMETERS-1'!$B$5:$J$44,7,FALSE)*HRYLD2!$F64 + HRYLD1!Q64*(1-VLOOKUP(HRYLD2!Q$4,'[1]INTERNAL PARAMETERS-1'!$B$5:$J$44,5,FALSE))*VLOOKUP(HRYLD2!Q$4,'[1]INTERNAL PARAMETERS-1'!$B$5:$J$44,9,FALSE)*HRYLD2!$F64</f>
        <v>0</v>
      </c>
      <c r="R64" s="44">
        <f>HRYLD1!R64*VLOOKUP(HRYLD2!R$4,'[1]INTERNAL PARAMETERS-1'!$B$5:$J$44,5,FALSE)*VLOOKUP(HRYLD2!R$4,'[1]INTERNAL PARAMETERS-1'!$B$5:$J$44,7,FALSE)*HRYLD2!$F64 + HRYLD1!R64*(1-VLOOKUP(HRYLD2!R$4,'[1]INTERNAL PARAMETERS-1'!$B$5:$J$44,5,FALSE))*VLOOKUP(HRYLD2!R$4,'[1]INTERNAL PARAMETERS-1'!$B$5:$J$44,9,FALSE)*HRYLD2!$F64</f>
        <v>1.0229458123953545</v>
      </c>
      <c r="S64" s="44">
        <f>HRYLD1!S64*VLOOKUP(HRYLD2!S$4,'[1]INTERNAL PARAMETERS-1'!$B$5:$J$44,5,FALSE)*VLOOKUP(HRYLD2!S$4,'[1]INTERNAL PARAMETERS-1'!$B$5:$J$44,7,FALSE)*HRYLD2!$F64 + HRYLD1!S64*(1-VLOOKUP(HRYLD2!S$4,'[1]INTERNAL PARAMETERS-1'!$B$5:$J$44,5,FALSE))*VLOOKUP(HRYLD2!S$4,'[1]INTERNAL PARAMETERS-1'!$B$5:$J$44,9,FALSE)*HRYLD2!$F64</f>
        <v>20.124570715340859</v>
      </c>
      <c r="T64" s="44">
        <f>HRYLD1!T64*VLOOKUP(HRYLD2!T$4,'[1]INTERNAL PARAMETERS-1'!$B$5:$J$44,5,FALSE)*VLOOKUP(HRYLD2!T$4,'[1]INTERNAL PARAMETERS-1'!$B$5:$J$44,7,FALSE)*HRYLD2!$F64 + HRYLD1!T64*(1-VLOOKUP(HRYLD2!T$4,'[1]INTERNAL PARAMETERS-1'!$B$5:$J$44,5,FALSE))*VLOOKUP(HRYLD2!T$4,'[1]INTERNAL PARAMETERS-1'!$B$5:$J$44,9,FALSE)*HRYLD2!$F64</f>
        <v>3.0139991049751789</v>
      </c>
      <c r="U64" s="44">
        <f>HRYLD1!U64*VLOOKUP(HRYLD2!U$4,'[1]INTERNAL PARAMETERS-1'!$B$5:$J$44,5,FALSE)*VLOOKUP(HRYLD2!U$4,'[1]INTERNAL PARAMETERS-1'!$B$5:$J$44,7,FALSE)*HRYLD2!$F64 + HRYLD1!U64*(1-VLOOKUP(HRYLD2!U$4,'[1]INTERNAL PARAMETERS-1'!$B$5:$J$44,5,FALSE))*VLOOKUP(HRYLD2!U$4,'[1]INTERNAL PARAMETERS-1'!$B$5:$J$44,9,FALSE)*HRYLD2!$F64</f>
        <v>2.2705459924146352</v>
      </c>
      <c r="V64" s="44">
        <f>HRYLD1!V64*VLOOKUP(HRYLD2!V$4,'[1]INTERNAL PARAMETERS-1'!$B$5:$J$44,5,FALSE)*VLOOKUP(HRYLD2!V$4,'[1]INTERNAL PARAMETERS-1'!$B$5:$J$44,7,FALSE)*HRYLD2!$F64 + HRYLD1!V64*(1-VLOOKUP(HRYLD2!V$4,'[1]INTERNAL PARAMETERS-1'!$B$5:$J$44,5,FALSE))*VLOOKUP(HRYLD2!V$4,'[1]INTERNAL PARAMETERS-1'!$B$5:$J$44,9,FALSE)*HRYLD2!$F64</f>
        <v>9.3380406013139456</v>
      </c>
      <c r="W64" s="44">
        <f>HRYLD1!W64*VLOOKUP(HRYLD2!W$4,'[1]INTERNAL PARAMETERS-1'!$B$5:$J$44,5,FALSE)*VLOOKUP(HRYLD2!W$4,'[1]INTERNAL PARAMETERS-1'!$B$5:$J$44,7,FALSE)*HRYLD2!$F64 + HRYLD1!W64*(1-VLOOKUP(HRYLD2!W$4,'[1]INTERNAL PARAMETERS-1'!$B$5:$J$44,5,FALSE))*VLOOKUP(HRYLD2!W$4,'[1]INTERNAL PARAMETERS-1'!$B$5:$J$44,9,FALSE)*HRYLD2!$F64</f>
        <v>0</v>
      </c>
      <c r="X64" s="44">
        <f>HRYLD1!X64*VLOOKUP(HRYLD2!X$4,'[1]INTERNAL PARAMETERS-1'!$B$5:$J$44,5,FALSE)*VLOOKUP(HRYLD2!X$4,'[1]INTERNAL PARAMETERS-1'!$B$5:$J$44,7,FALSE)*HRYLD2!$F64 + HRYLD1!X64*(1-VLOOKUP(HRYLD2!X$4,'[1]INTERNAL PARAMETERS-1'!$B$5:$J$44,5,FALSE))*VLOOKUP(HRYLD2!X$4,'[1]INTERNAL PARAMETERS-1'!$B$5:$J$44,9,FALSE)*HRYLD2!$F64</f>
        <v>0</v>
      </c>
      <c r="Y64" s="44">
        <f>HRYLD1!Y64*VLOOKUP(HRYLD2!Y$4,'[1]INTERNAL PARAMETERS-1'!$B$5:$J$44,5,FALSE)*VLOOKUP(HRYLD2!Y$4,'[1]INTERNAL PARAMETERS-1'!$B$5:$J$44,7,FALSE)*HRYLD2!$F64 + HRYLD1!Y64*(1-VLOOKUP(HRYLD2!Y$4,'[1]INTERNAL PARAMETERS-1'!$B$5:$J$44,5,FALSE))*VLOOKUP(HRYLD2!Y$4,'[1]INTERNAL PARAMETERS-1'!$B$5:$J$44,9,FALSE)*HRYLD2!$F64</f>
        <v>0</v>
      </c>
      <c r="Z64" s="44">
        <f>HRYLD1!Z64*VLOOKUP(HRYLD2!Z$4,'[1]INTERNAL PARAMETERS-1'!$B$5:$J$44,5,FALSE)*VLOOKUP(HRYLD2!Z$4,'[1]INTERNAL PARAMETERS-1'!$B$5:$J$44,7,FALSE)*HRYLD2!$F64 + HRYLD1!Z64*(1-VLOOKUP(HRYLD2!Z$4,'[1]INTERNAL PARAMETERS-1'!$B$5:$J$44,5,FALSE))*VLOOKUP(HRYLD2!Z$4,'[1]INTERNAL PARAMETERS-1'!$B$5:$J$44,9,FALSE)*HRYLD2!$F64</f>
        <v>0</v>
      </c>
      <c r="AA64" s="44">
        <f>HRYLD1!AA64*VLOOKUP(HRYLD2!AA$4,'[1]INTERNAL PARAMETERS-1'!$B$5:$J$44,5,FALSE)*VLOOKUP(HRYLD2!AA$4,'[1]INTERNAL PARAMETERS-1'!$B$5:$J$44,7,FALSE)*HRYLD2!$F64 + HRYLD1!AA64*(1-VLOOKUP(HRYLD2!AA$4,'[1]INTERNAL PARAMETERS-1'!$B$5:$J$44,5,FALSE))*VLOOKUP(HRYLD2!AA$4,'[1]INTERNAL PARAMETERS-1'!$B$5:$J$44,9,FALSE)*HRYLD2!$F64</f>
        <v>0</v>
      </c>
      <c r="AB64" s="44">
        <f>HRYLD1!AB64*VLOOKUP(HRYLD2!AB$4,'[1]INTERNAL PARAMETERS-1'!$B$5:$J$44,5,FALSE)*VLOOKUP(HRYLD2!AB$4,'[1]INTERNAL PARAMETERS-1'!$B$5:$J$44,7,FALSE)*HRYLD2!$F64 + HRYLD1!AB64*(1-VLOOKUP(HRYLD2!AB$4,'[1]INTERNAL PARAMETERS-1'!$B$5:$J$44,5,FALSE))*VLOOKUP(HRYLD2!AB$4,'[1]INTERNAL PARAMETERS-1'!$B$5:$J$44,9,FALSE)*HRYLD2!$F64</f>
        <v>0</v>
      </c>
      <c r="AC64" s="44">
        <f>HRYLD1!AC64*VLOOKUP(HRYLD2!AC$4,'[1]INTERNAL PARAMETERS-1'!$B$5:$J$44,5,FALSE)*VLOOKUP(HRYLD2!AC$4,'[1]INTERNAL PARAMETERS-1'!$B$5:$J$44,7,FALSE)*HRYLD2!$F64 + HRYLD1!AC64*(1-VLOOKUP(HRYLD2!AC$4,'[1]INTERNAL PARAMETERS-1'!$B$5:$J$44,5,FALSE))*VLOOKUP(HRYLD2!AC$4,'[1]INTERNAL PARAMETERS-1'!$B$5:$J$44,9,FALSE)*HRYLD2!$F64</f>
        <v>0</v>
      </c>
      <c r="AD64" s="44">
        <f>HRYLD1!AD64*VLOOKUP(HRYLD2!AD$4,'[1]INTERNAL PARAMETERS-1'!$B$5:$J$44,5,FALSE)*VLOOKUP(HRYLD2!AD$4,'[1]INTERNAL PARAMETERS-1'!$B$5:$J$44,7,FALSE)*HRYLD2!$F64 + HRYLD1!AD64*(1-VLOOKUP(HRYLD2!AD$4,'[1]INTERNAL PARAMETERS-1'!$B$5:$J$44,5,FALSE))*VLOOKUP(HRYLD2!AD$4,'[1]INTERNAL PARAMETERS-1'!$B$5:$J$44,9,FALSE)*HRYLD2!$F64</f>
        <v>0</v>
      </c>
      <c r="AE64" s="44">
        <f>HRYLD1!AE64*VLOOKUP(HRYLD2!AE$4,'[1]INTERNAL PARAMETERS-1'!$B$5:$J$44,5,FALSE)*VLOOKUP(HRYLD2!AE$4,'[1]INTERNAL PARAMETERS-1'!$B$5:$J$44,7,FALSE)*HRYLD2!$F64 + HRYLD1!AE64*(1-VLOOKUP(HRYLD2!AE$4,'[1]INTERNAL PARAMETERS-1'!$B$5:$J$44,5,FALSE))*VLOOKUP(HRYLD2!AE$4,'[1]INTERNAL PARAMETERS-1'!$B$5:$J$44,9,FALSE)*HRYLD2!$F64</f>
        <v>0</v>
      </c>
      <c r="AF64" s="44">
        <f>HRYLD1!AF64*VLOOKUP(HRYLD2!AF$4,'[1]INTERNAL PARAMETERS-1'!$B$5:$J$44,5,FALSE)*VLOOKUP(HRYLD2!AF$4,'[1]INTERNAL PARAMETERS-1'!$B$5:$J$44,7,FALSE)*HRYLD2!$F64 + HRYLD1!AF64*(1-VLOOKUP(HRYLD2!AF$4,'[1]INTERNAL PARAMETERS-1'!$B$5:$J$44,5,FALSE))*VLOOKUP(HRYLD2!AF$4,'[1]INTERNAL PARAMETERS-1'!$B$5:$J$44,9,FALSE)*HRYLD2!$F64</f>
        <v>0.71238420937702773</v>
      </c>
      <c r="AG64" s="44">
        <f>HRYLD1!AG64*VLOOKUP(HRYLD2!AG$4,'[1]INTERNAL PARAMETERS-1'!$B$5:$J$44,5,FALSE)*VLOOKUP(HRYLD2!AG$4,'[1]INTERNAL PARAMETERS-1'!$B$5:$J$44,7,FALSE)*HRYLD2!$F64 + HRYLD1!AG64*(1-VLOOKUP(HRYLD2!AG$4,'[1]INTERNAL PARAMETERS-1'!$B$5:$J$44,5,FALSE))*VLOOKUP(HRYLD2!AG$4,'[1]INTERNAL PARAMETERS-1'!$B$5:$J$44,9,FALSE)*HRYLD2!$F64</f>
        <v>1.1236453363758714</v>
      </c>
      <c r="AH64" s="44">
        <f>HRYLD1!AH64*VLOOKUP(HRYLD2!AH$4,'[1]INTERNAL PARAMETERS-1'!$B$5:$J$44,5,FALSE)*VLOOKUP(HRYLD2!AH$4,'[1]INTERNAL PARAMETERS-1'!$B$5:$J$44,7,FALSE)*HRYLD2!$F64 + HRYLD1!AH64*(1-VLOOKUP(HRYLD2!AH$4,'[1]INTERNAL PARAMETERS-1'!$B$5:$J$44,5,FALSE))*VLOOKUP(HRYLD2!AH$4,'[1]INTERNAL PARAMETERS-1'!$B$5:$J$44,9,FALSE)*HRYLD2!$F64</f>
        <v>0</v>
      </c>
      <c r="AI64" s="44">
        <f>HRYLD1!AI64*VLOOKUP(HRYLD2!AI$4,'[1]INTERNAL PARAMETERS-1'!$B$5:$J$44,5,FALSE)*VLOOKUP(HRYLD2!AI$4,'[1]INTERNAL PARAMETERS-1'!$B$5:$J$44,7,FALSE)*HRYLD2!$F64 + HRYLD1!AI64*(1-VLOOKUP(HRYLD2!AI$4,'[1]INTERNAL PARAMETERS-1'!$B$5:$J$44,5,FALSE))*VLOOKUP(HRYLD2!AI$4,'[1]INTERNAL PARAMETERS-1'!$B$5:$J$44,9,FALSE)*HRYLD2!$F64</f>
        <v>9.1331308894490745E-2</v>
      </c>
      <c r="AJ64" s="44">
        <f>HRYLD1!AJ64*VLOOKUP(HRYLD2!AJ$4,'[1]INTERNAL PARAMETERS-1'!$B$5:$J$44,5,FALSE)*VLOOKUP(HRYLD2!AJ$4,'[1]INTERNAL PARAMETERS-1'!$B$5:$J$44,7,FALSE)*HRYLD2!$F64 + HRYLD1!AJ64*(1-VLOOKUP(HRYLD2!AJ$4,'[1]INTERNAL PARAMETERS-1'!$B$5:$J$44,5,FALSE))*VLOOKUP(HRYLD2!AJ$4,'[1]INTERNAL PARAMETERS-1'!$B$5:$J$44,9,FALSE)*HRYLD2!$F64</f>
        <v>1.4247684187540555</v>
      </c>
      <c r="AK64" s="44">
        <f>HRYLD1!AK64*VLOOKUP(HRYLD2!AK$4,'[1]INTERNAL PARAMETERS-1'!$B$5:$J$44,5,FALSE)*VLOOKUP(HRYLD2!AK$4,'[1]INTERNAL PARAMETERS-1'!$B$5:$J$44,7,FALSE)*HRYLD2!$F64 + HRYLD1!AK64*(1-VLOOKUP(HRYLD2!AK$4,'[1]INTERNAL PARAMETERS-1'!$B$5:$J$44,5,FALSE))*VLOOKUP(HRYLD2!AK$4,'[1]INTERNAL PARAMETERS-1'!$B$5:$J$44,9,FALSE)*HRYLD2!$F64</f>
        <v>0</v>
      </c>
      <c r="AL64" s="44">
        <f>HRYLD1!AL64*VLOOKUP(HRYLD2!AL$4,'[1]INTERNAL PARAMETERS-1'!$B$5:$J$44,5,FALSE)*VLOOKUP(HRYLD2!AL$4,'[1]INTERNAL PARAMETERS-1'!$B$5:$J$44,7,FALSE)*HRYLD2!$F64 + HRYLD1!AL64*(1-VLOOKUP(HRYLD2!AL$4,'[1]INTERNAL PARAMETERS-1'!$B$5:$J$44,5,FALSE))*VLOOKUP(HRYLD2!AL$4,'[1]INTERNAL PARAMETERS-1'!$B$5:$J$44,9,FALSE)*HRYLD2!$F64</f>
        <v>0</v>
      </c>
      <c r="AM64" s="44">
        <f>HRYLD1!AM64*VLOOKUP(HRYLD2!AM$4,'[1]INTERNAL PARAMETERS-1'!$B$5:$J$44,5,FALSE)*VLOOKUP(HRYLD2!AM$4,'[1]INTERNAL PARAMETERS-1'!$B$5:$J$44,7,FALSE)*HRYLD2!$F64 + HRYLD1!AM64*(1-VLOOKUP(HRYLD2!AM$4,'[1]INTERNAL PARAMETERS-1'!$B$5:$J$44,5,FALSE))*VLOOKUP(HRYLD2!AM$4,'[1]INTERNAL PARAMETERS-1'!$B$5:$J$44,9,FALSE)*HRYLD2!$F64</f>
        <v>0</v>
      </c>
      <c r="AN64" s="44">
        <f>HRYLD1!AN64*VLOOKUP(HRYLD2!AN$4,'[1]INTERNAL PARAMETERS-1'!$B$5:$J$44,5,FALSE)*VLOOKUP(HRYLD2!AN$4,'[1]INTERNAL PARAMETERS-1'!$B$5:$J$44,7,FALSE)*HRYLD2!$F64 + HRYLD1!AN64*(1-VLOOKUP(HRYLD2!AN$4,'[1]INTERNAL PARAMETERS-1'!$B$5:$J$44,5,FALSE))*VLOOKUP(HRYLD2!AN$4,'[1]INTERNAL PARAMETERS-1'!$B$5:$J$44,9,FALSE)*HRYLD2!$F64</f>
        <v>0</v>
      </c>
      <c r="AO64" s="44">
        <f>HRYLD1!AO64*VLOOKUP(HRYLD2!AO$4,'[1]INTERNAL PARAMETERS-1'!$B$5:$J$44,5,FALSE)*VLOOKUP(HRYLD2!AO$4,'[1]INTERNAL PARAMETERS-1'!$B$5:$J$44,7,FALSE)*HRYLD2!$F64 + HRYLD1!AO64*(1-VLOOKUP(HRYLD2!AO$4,'[1]INTERNAL PARAMETERS-1'!$B$5:$J$44,5,FALSE))*VLOOKUP(HRYLD2!AO$4,'[1]INTERNAL PARAMETERS-1'!$B$5:$J$44,9,FALSE)*HRYLD2!$F64</f>
        <v>0</v>
      </c>
      <c r="AP64" s="44">
        <f>HRYLD1!AP64*VLOOKUP(HRYLD2!AP$4,'[1]INTERNAL PARAMETERS-1'!$B$5:$J$44,5,FALSE)*VLOOKUP(HRYLD2!AP$4,'[1]INTERNAL PARAMETERS-1'!$B$5:$J$44,7,FALSE)*HRYLD2!$F64 + HRYLD1!AP64*(1-VLOOKUP(HRYLD2!AP$4,'[1]INTERNAL PARAMETERS-1'!$B$5:$J$44,5,FALSE))*VLOOKUP(HRYLD2!AP$4,'[1]INTERNAL PARAMETERS-1'!$B$5:$J$44,9,FALSE)*HRYLD2!$F64</f>
        <v>0</v>
      </c>
      <c r="AQ64" s="44">
        <f>HRYLD1!AQ64*VLOOKUP(HRYLD2!AQ$4,'[1]INTERNAL PARAMETERS-1'!$B$5:$J$44,5,FALSE)*VLOOKUP(HRYLD2!AQ$4,'[1]INTERNAL PARAMETERS-1'!$B$5:$J$44,7,FALSE)*HRYLD2!$F64 + HRYLD1!AQ64*(1-VLOOKUP(HRYLD2!AQ$4,'[1]INTERNAL PARAMETERS-1'!$B$5:$J$44,5,FALSE))*VLOOKUP(HRYLD2!AQ$4,'[1]INTERNAL PARAMETERS-1'!$B$5:$J$44,9,FALSE)*HRYLD2!$F64</f>
        <v>0</v>
      </c>
      <c r="AR64" s="44">
        <f>HRYLD1!AR64*VLOOKUP(HRYLD2!AR$4,'[1]INTERNAL PARAMETERS-1'!$B$5:$J$44,5,FALSE)*VLOOKUP(HRYLD2!AR$4,'[1]INTERNAL PARAMETERS-1'!$B$5:$J$44,7,FALSE)*HRYLD2!$F64 + HRYLD1!AR64*(1-VLOOKUP(HRYLD2!AR$4,'[1]INTERNAL PARAMETERS-1'!$B$5:$J$44,5,FALSE))*VLOOKUP(HRYLD2!AR$4,'[1]INTERNAL PARAMETERS-1'!$B$5:$J$44,9,FALSE)*HRYLD2!$F64</f>
        <v>0</v>
      </c>
      <c r="AS64" s="44">
        <f>HRYLD1!AS64*VLOOKUP(HRYLD2!AS$4,'[1]INTERNAL PARAMETERS-1'!$B$5:$J$44,5,FALSE)*VLOOKUP(HRYLD2!AS$4,'[1]INTERNAL PARAMETERS-1'!$B$5:$J$44,7,FALSE)*HRYLD2!$F64 + HRYLD1!AS64*(1-VLOOKUP(HRYLD2!AS$4,'[1]INTERNAL PARAMETERS-1'!$B$5:$J$44,5,FALSE))*VLOOKUP(HRYLD2!AS$4,'[1]INTERNAL PARAMETERS-1'!$B$5:$J$44,9,FALSE)*HRYLD2!$F64</f>
        <v>0</v>
      </c>
      <c r="AT64" s="43">
        <f>HRYLD1!AT64*VLOOKUP(HRYLD2!AT$4,'[1]INTERNAL PARAMETERS-1'!$B$5:$J$44,5,FALSE)*VLOOKUP(HRYLD2!AT$4,'[1]INTERNAL PARAMETERS-1'!$B$5:$J$44,7,FALSE)*HRYLD2!$F64 + HRYLD1!AT64*(1-VLOOKUP(HRYLD2!AT$4,'[1]INTERNAL PARAMETERS-1'!$B$5:$J$44,5,FALSE))*VLOOKUP(HRYLD2!AT$4,'[1]INTERNAL PARAMETERS-1'!$B$5:$J$44,9,FALSE)*HRYLD2!$F64</f>
        <v>0</v>
      </c>
      <c r="AU64" s="45">
        <f>HRYLD1!AU64*VLOOKUP(HRYLD2!AU$4,'[1]INTERNAL PARAMETERS-1'!$B$5:$J$44,5,FALSE)*VLOOKUP(HRYLD2!AU$4,'[1]INTERNAL PARAMETERS-1'!$B$5:$J$44,6,FALSE)*VLOOKUP(HRYLD2!AU$4,'[1]INTERNAL PARAMETERS-1'!$B$5:$J$44,3,FALSE) + HRYLD1!AU64*(1-VLOOKUP(HRYLD2!AU$4,'[1]INTERNAL PARAMETERS-1'!$B$5:$J$44,5,FALSE))*VLOOKUP(HRYLD2!AU$4,'[1]INTERNAL PARAMETERS-1'!$B$5:$J$44,8,FALSE)*VLOOKUP(HRYLD2!AU$4,'[1]INTERNAL PARAMETERS-1'!$B$5:$J$44,3,FALSE)</f>
        <v>0</v>
      </c>
      <c r="AV64" s="44">
        <f>HRYLD1!AV64*VLOOKUP(HRYLD2!AV$4,'[1]INTERNAL PARAMETERS-1'!$B$5:$J$44,5,FALSE)*VLOOKUP(HRYLD2!AV$4,'[1]INTERNAL PARAMETERS-1'!$B$5:$J$44,6,FALSE)*VLOOKUP(HRYLD2!AV$4,'[1]INTERNAL PARAMETERS-1'!$B$5:$J$44,3,FALSE) + HRYLD1!AV64*(1-VLOOKUP(HRYLD2!AV$4,'[1]INTERNAL PARAMETERS-1'!$B$5:$J$44,5,FALSE))*VLOOKUP(HRYLD2!AV$4,'[1]INTERNAL PARAMETERS-1'!$B$5:$J$44,8,FALSE)*VLOOKUP(HRYLD2!AV$4,'[1]INTERNAL PARAMETERS-1'!$B$5:$J$44,3,FALSE)</f>
        <v>0</v>
      </c>
      <c r="AW64" s="44">
        <f>HRYLD1!AW64*VLOOKUP(HRYLD2!AW$4,'[1]INTERNAL PARAMETERS-1'!$B$5:$J$44,5,FALSE)*VLOOKUP(HRYLD2!AW$4,'[1]INTERNAL PARAMETERS-1'!$B$5:$J$44,6,FALSE)*VLOOKUP(HRYLD2!AW$4,'[1]INTERNAL PARAMETERS-1'!$B$5:$J$44,3,FALSE) + HRYLD1!AW64*(1-VLOOKUP(HRYLD2!AW$4,'[1]INTERNAL PARAMETERS-1'!$B$5:$J$44,5,FALSE))*VLOOKUP(HRYLD2!AW$4,'[1]INTERNAL PARAMETERS-1'!$B$5:$J$44,8,FALSE)*VLOOKUP(HRYLD2!AW$4,'[1]INTERNAL PARAMETERS-1'!$B$5:$J$44,3,FALSE)</f>
        <v>2.4561360690918548</v>
      </c>
      <c r="AX64" s="44">
        <f>HRYLD1!AX64*VLOOKUP(HRYLD2!AX$4,'[1]INTERNAL PARAMETERS-1'!$B$5:$J$44,5,FALSE)*VLOOKUP(HRYLD2!AX$4,'[1]INTERNAL PARAMETERS-1'!$B$5:$J$44,6,FALSE)*VLOOKUP(HRYLD2!AX$4,'[1]INTERNAL PARAMETERS-1'!$B$5:$J$44,3,FALSE) + HRYLD1!AX64*(1-VLOOKUP(HRYLD2!AX$4,'[1]INTERNAL PARAMETERS-1'!$B$5:$J$44,5,FALSE))*VLOOKUP(HRYLD2!AX$4,'[1]INTERNAL PARAMETERS-1'!$B$5:$J$44,8,FALSE)*VLOOKUP(HRYLD2!AX$4,'[1]INTERNAL PARAMETERS-1'!$B$5:$J$44,3,FALSE)</f>
        <v>0</v>
      </c>
      <c r="AY64" s="44">
        <f>HRYLD1!AY64*VLOOKUP(HRYLD2!AY$4,'[1]INTERNAL PARAMETERS-1'!$B$5:$J$44,5,FALSE)*VLOOKUP(HRYLD2!AY$4,'[1]INTERNAL PARAMETERS-1'!$B$5:$J$44,6,FALSE)*VLOOKUP(HRYLD2!AY$4,'[1]INTERNAL PARAMETERS-1'!$B$5:$J$44,3,FALSE) + HRYLD1!AY64*(1-VLOOKUP(HRYLD2!AY$4,'[1]INTERNAL PARAMETERS-1'!$B$5:$J$44,5,FALSE))*VLOOKUP(HRYLD2!AY$4,'[1]INTERNAL PARAMETERS-1'!$B$5:$J$44,8,FALSE)*VLOOKUP(HRYLD2!AY$4,'[1]INTERNAL PARAMETERS-1'!$B$5:$J$44,3,FALSE)</f>
        <v>0</v>
      </c>
      <c r="AZ64" s="44">
        <f>HRYLD1!AZ64*VLOOKUP(HRYLD2!AZ$4,'[1]INTERNAL PARAMETERS-1'!$B$5:$J$44,5,FALSE)*VLOOKUP(HRYLD2!AZ$4,'[1]INTERNAL PARAMETERS-1'!$B$5:$J$44,6,FALSE)*VLOOKUP(HRYLD2!AZ$4,'[1]INTERNAL PARAMETERS-1'!$B$5:$J$44,3,FALSE) + HRYLD1!AZ64*(1-VLOOKUP(HRYLD2!AZ$4,'[1]INTERNAL PARAMETERS-1'!$B$5:$J$44,5,FALSE))*VLOOKUP(HRYLD2!AZ$4,'[1]INTERNAL PARAMETERS-1'!$B$5:$J$44,8,FALSE)*VLOOKUP(HRYLD2!AZ$4,'[1]INTERNAL PARAMETERS-1'!$B$5:$J$44,3,FALSE)</f>
        <v>0</v>
      </c>
      <c r="BA64" s="44">
        <f>HRYLD1!BA64*VLOOKUP(HRYLD2!BA$4,'[1]INTERNAL PARAMETERS-1'!$B$5:$J$44,5,FALSE)*VLOOKUP(HRYLD2!BA$4,'[1]INTERNAL PARAMETERS-1'!$B$5:$J$44,6,FALSE)*VLOOKUP(HRYLD2!BA$4,'[1]INTERNAL PARAMETERS-1'!$B$5:$J$44,3,FALSE) + HRYLD1!BA64*(1-VLOOKUP(HRYLD2!BA$4,'[1]INTERNAL PARAMETERS-1'!$B$5:$J$44,5,FALSE))*VLOOKUP(HRYLD2!BA$4,'[1]INTERNAL PARAMETERS-1'!$B$5:$J$44,8,FALSE)*VLOOKUP(HRYLD2!BA$4,'[1]INTERNAL PARAMETERS-1'!$B$5:$J$44,3,FALSE)</f>
        <v>0.25988466930342513</v>
      </c>
      <c r="BB64" s="44">
        <f>HRYLD1!BB64*VLOOKUP(HRYLD2!BB$4,'[1]INTERNAL PARAMETERS-1'!$B$5:$J$44,5,FALSE)*VLOOKUP(HRYLD2!BB$4,'[1]INTERNAL PARAMETERS-1'!$B$5:$J$44,6,FALSE)*VLOOKUP(HRYLD2!BB$4,'[1]INTERNAL PARAMETERS-1'!$B$5:$J$44,3,FALSE) + HRYLD1!BB64*(1-VLOOKUP(HRYLD2!BB$4,'[1]INTERNAL PARAMETERS-1'!$B$5:$J$44,5,FALSE))*VLOOKUP(HRYLD2!BB$4,'[1]INTERNAL PARAMETERS-1'!$B$5:$J$44,8,FALSE)*VLOOKUP(HRYLD2!BB$4,'[1]INTERNAL PARAMETERS-1'!$B$5:$J$44,3,FALSE)</f>
        <v>0.4426798332071879</v>
      </c>
      <c r="BC64" s="44">
        <f>HRYLD1!BC64*VLOOKUP(HRYLD2!BC$4,'[1]INTERNAL PARAMETERS-1'!$B$5:$J$44,5,FALSE)*VLOOKUP(HRYLD2!BC$4,'[1]INTERNAL PARAMETERS-1'!$B$5:$J$44,6,FALSE)*VLOOKUP(HRYLD2!BC$4,'[1]INTERNAL PARAMETERS-1'!$B$5:$J$44,3,FALSE) + HRYLD1!BC64*(1-VLOOKUP(HRYLD2!BC$4,'[1]INTERNAL PARAMETERS-1'!$B$5:$J$44,5,FALSE))*VLOOKUP(HRYLD2!BC$4,'[1]INTERNAL PARAMETERS-1'!$B$5:$J$44,8,FALSE)*VLOOKUP(HRYLD2!BC$4,'[1]INTERNAL PARAMETERS-1'!$B$5:$J$44,3,FALSE)</f>
        <v>0.50962233424907699</v>
      </c>
      <c r="BD64" s="44">
        <f>HRYLD1!BD64*VLOOKUP(HRYLD2!BD$4,'[1]INTERNAL PARAMETERS-1'!$B$5:$J$44,5,FALSE)*VLOOKUP(HRYLD2!BD$4,'[1]INTERNAL PARAMETERS-1'!$B$5:$J$44,6,FALSE)*VLOOKUP(HRYLD2!BD$4,'[1]INTERNAL PARAMETERS-1'!$B$5:$J$44,3,FALSE) + HRYLD1!BD64*(1-VLOOKUP(HRYLD2!BD$4,'[1]INTERNAL PARAMETERS-1'!$B$5:$J$44,5,FALSE))*VLOOKUP(HRYLD2!BD$4,'[1]INTERNAL PARAMETERS-1'!$B$5:$J$44,8,FALSE)*VLOOKUP(HRYLD2!BD$4,'[1]INTERNAL PARAMETERS-1'!$B$5:$J$44,3,FALSE)</f>
        <v>0.43924541629672853</v>
      </c>
      <c r="BE64" s="44">
        <f>HRYLD1!BE64*VLOOKUP(HRYLD2!BE$4,'[1]INTERNAL PARAMETERS-1'!$B$5:$J$44,5,FALSE)*VLOOKUP(HRYLD2!BE$4,'[1]INTERNAL PARAMETERS-1'!$B$5:$J$44,6,FALSE)*VLOOKUP(HRYLD2!BE$4,'[1]INTERNAL PARAMETERS-1'!$B$5:$J$44,3,FALSE) + HRYLD1!BE64*(1-VLOOKUP(HRYLD2!BE$4,'[1]INTERNAL PARAMETERS-1'!$B$5:$J$44,5,FALSE))*VLOOKUP(HRYLD2!BE$4,'[1]INTERNAL PARAMETERS-1'!$B$5:$J$44,8,FALSE)*VLOOKUP(HRYLD2!BE$4,'[1]INTERNAL PARAMETERS-1'!$B$5:$J$44,3,FALSE)</f>
        <v>1.0564161026750063</v>
      </c>
      <c r="BF64" s="44">
        <f>HRYLD1!BF64*VLOOKUP(HRYLD2!BF$4,'[1]INTERNAL PARAMETERS-1'!$B$5:$J$44,5,FALSE)*VLOOKUP(HRYLD2!BF$4,'[1]INTERNAL PARAMETERS-1'!$B$5:$J$44,6,FALSE)*VLOOKUP(HRYLD2!BF$4,'[1]INTERNAL PARAMETERS-1'!$B$5:$J$44,3,FALSE) + HRYLD1!BF64*(1-VLOOKUP(HRYLD2!BF$4,'[1]INTERNAL PARAMETERS-1'!$B$5:$J$44,5,FALSE))*VLOOKUP(HRYLD2!BF$4,'[1]INTERNAL PARAMETERS-1'!$B$5:$J$44,8,FALSE)*VLOOKUP(HRYLD2!BF$4,'[1]INTERNAL PARAMETERS-1'!$B$5:$J$44,3,FALSE)</f>
        <v>0</v>
      </c>
      <c r="BG64" s="44">
        <f>HRYLD1!BG64*VLOOKUP(HRYLD2!BG$4,'[1]INTERNAL PARAMETERS-1'!$B$5:$J$44,5,FALSE)*VLOOKUP(HRYLD2!BG$4,'[1]INTERNAL PARAMETERS-1'!$B$5:$J$44,6,FALSE)*VLOOKUP(HRYLD2!BG$4,'[1]INTERNAL PARAMETERS-1'!$B$5:$J$44,3,FALSE) + HRYLD1!BG64*(1-VLOOKUP(HRYLD2!BG$4,'[1]INTERNAL PARAMETERS-1'!$B$5:$J$44,5,FALSE))*VLOOKUP(HRYLD2!BG$4,'[1]INTERNAL PARAMETERS-1'!$B$5:$J$44,8,FALSE)*VLOOKUP(HRYLD2!BG$4,'[1]INTERNAL PARAMETERS-1'!$B$5:$J$44,3,FALSE)</f>
        <v>0.50926945574224014</v>
      </c>
      <c r="BH64" s="44">
        <f>HRYLD1!BH64*VLOOKUP(HRYLD2!BH$4,'[1]INTERNAL PARAMETERS-1'!$B$5:$J$44,5,FALSE)*VLOOKUP(HRYLD2!BH$4,'[1]INTERNAL PARAMETERS-1'!$B$5:$J$44,6,FALSE)*VLOOKUP(HRYLD2!BH$4,'[1]INTERNAL PARAMETERS-1'!$B$5:$J$44,3,FALSE) + HRYLD1!BH64*(1-VLOOKUP(HRYLD2!BH$4,'[1]INTERNAL PARAMETERS-1'!$B$5:$J$44,5,FALSE))*VLOOKUP(HRYLD2!BH$4,'[1]INTERNAL PARAMETERS-1'!$B$5:$J$44,8,FALSE)*VLOOKUP(HRYLD2!BH$4,'[1]INTERNAL PARAMETERS-1'!$B$5:$J$44,3,FALSE)</f>
        <v>1.5877885328100373E-3</v>
      </c>
      <c r="BI64" s="44">
        <f>HRYLD1!BI64*VLOOKUP(HRYLD2!BI$4,'[1]INTERNAL PARAMETERS-1'!$B$5:$J$44,5,FALSE)*VLOOKUP(HRYLD2!BI$4,'[1]INTERNAL PARAMETERS-1'!$B$5:$J$44,6,FALSE)*VLOOKUP(HRYLD2!BI$4,'[1]INTERNAL PARAMETERS-1'!$B$5:$J$44,3,FALSE) + HRYLD1!BI64*(1-VLOOKUP(HRYLD2!BI$4,'[1]INTERNAL PARAMETERS-1'!$B$5:$J$44,5,FALSE))*VLOOKUP(HRYLD2!BI$4,'[1]INTERNAL PARAMETERS-1'!$B$5:$J$44,8,FALSE)*VLOOKUP(HRYLD2!BI$4,'[1]INTERNAL PARAMETERS-1'!$B$5:$J$44,3,FALSE)</f>
        <v>0</v>
      </c>
      <c r="BJ64" s="44">
        <f>HRYLD1!BJ64*VLOOKUP(HRYLD2!BJ$4,'[1]INTERNAL PARAMETERS-1'!$B$5:$J$44,5,FALSE)*VLOOKUP(HRYLD2!BJ$4,'[1]INTERNAL PARAMETERS-1'!$B$5:$J$44,6,FALSE)*VLOOKUP(HRYLD2!BJ$4,'[1]INTERNAL PARAMETERS-1'!$B$5:$J$44,3,FALSE) + HRYLD1!BJ64*(1-VLOOKUP(HRYLD2!BJ$4,'[1]INTERNAL PARAMETERS-1'!$B$5:$J$44,5,FALSE))*VLOOKUP(HRYLD2!BJ$4,'[1]INTERNAL PARAMETERS-1'!$B$5:$J$44,8,FALSE)*VLOOKUP(HRYLD2!BJ$4,'[1]INTERNAL PARAMETERS-1'!$B$5:$J$44,3,FALSE)</f>
        <v>9.587039552282918E-2</v>
      </c>
      <c r="BK64" s="44">
        <f>HRYLD1!BK64*VLOOKUP(HRYLD2!BK$4,'[1]INTERNAL PARAMETERS-1'!$B$5:$J$44,5,FALSE)*VLOOKUP(HRYLD2!BK$4,'[1]INTERNAL PARAMETERS-1'!$B$5:$J$44,6,FALSE)*VLOOKUP(HRYLD2!BK$4,'[1]INTERNAL PARAMETERS-1'!$B$5:$J$44,3,FALSE) + HRYLD1!BK64*(1-VLOOKUP(HRYLD2!BK$4,'[1]INTERNAL PARAMETERS-1'!$B$5:$J$44,5,FALSE))*VLOOKUP(HRYLD2!BK$4,'[1]INTERNAL PARAMETERS-1'!$B$5:$J$44,8,FALSE)*VLOOKUP(HRYLD2!BK$4,'[1]INTERNAL PARAMETERS-1'!$B$5:$J$44,3,FALSE)</f>
        <v>0.15646748013074643</v>
      </c>
      <c r="BL64" s="44">
        <f>HRYLD1!BL64*VLOOKUP(HRYLD2!BL$4,'[1]INTERNAL PARAMETERS-1'!$B$5:$J$44,5,FALSE)*VLOOKUP(HRYLD2!BL$4,'[1]INTERNAL PARAMETERS-1'!$B$5:$J$44,6,FALSE)*VLOOKUP(HRYLD2!BL$4,'[1]INTERNAL PARAMETERS-1'!$B$5:$J$44,3,FALSE) + HRYLD1!BL64*(1-VLOOKUP(HRYLD2!BL$4,'[1]INTERNAL PARAMETERS-1'!$B$5:$J$44,5,FALSE))*VLOOKUP(HRYLD2!BL$4,'[1]INTERNAL PARAMETERS-1'!$B$5:$J$44,8,FALSE)*VLOOKUP(HRYLD2!BL$4,'[1]INTERNAL PARAMETERS-1'!$B$5:$J$44,3,FALSE)</f>
        <v>0.52842852240760385</v>
      </c>
      <c r="BM64" s="44">
        <f>HRYLD1!BM64*VLOOKUP(HRYLD2!BM$4,'[1]INTERNAL PARAMETERS-1'!$B$5:$J$44,5,FALSE)*VLOOKUP(HRYLD2!BM$4,'[1]INTERNAL PARAMETERS-1'!$B$5:$J$44,6,FALSE)*VLOOKUP(HRYLD2!BM$4,'[1]INTERNAL PARAMETERS-1'!$B$5:$J$44,3,FALSE) + HRYLD1!BM64*(1-VLOOKUP(HRYLD2!BM$4,'[1]INTERNAL PARAMETERS-1'!$B$5:$J$44,5,FALSE))*VLOOKUP(HRYLD2!BM$4,'[1]INTERNAL PARAMETERS-1'!$B$5:$J$44,8,FALSE)*VLOOKUP(HRYLD2!BM$4,'[1]INTERNAL PARAMETERS-1'!$B$5:$J$44,3,FALSE)</f>
        <v>9.5446959961870539E-2</v>
      </c>
      <c r="BN64" s="44">
        <f>HRYLD1!BN64*VLOOKUP(HRYLD2!BN$4,'[1]INTERNAL PARAMETERS-1'!$B$5:$J$44,5,FALSE)*VLOOKUP(HRYLD2!BN$4,'[1]INTERNAL PARAMETERS-1'!$B$5:$J$44,6,FALSE)*VLOOKUP(HRYLD2!BN$4,'[1]INTERNAL PARAMETERS-1'!$B$5:$J$44,3,FALSE) + HRYLD1!BN64*(1-VLOOKUP(HRYLD2!BN$4,'[1]INTERNAL PARAMETERS-1'!$B$5:$J$44,5,FALSE))*VLOOKUP(HRYLD2!BN$4,'[1]INTERNAL PARAMETERS-1'!$B$5:$J$44,8,FALSE)*VLOOKUP(HRYLD2!BN$4,'[1]INTERNAL PARAMETERS-1'!$B$5:$J$44,3,FALSE)</f>
        <v>0.13516868964024503</v>
      </c>
      <c r="BO64" s="44">
        <f>HRYLD1!BO64*VLOOKUP(HRYLD2!BO$4,'[1]INTERNAL PARAMETERS-1'!$B$5:$J$44,5,FALSE)*VLOOKUP(HRYLD2!BO$4,'[1]INTERNAL PARAMETERS-1'!$B$5:$J$44,6,FALSE)*VLOOKUP(HRYLD2!BO$4,'[1]INTERNAL PARAMETERS-1'!$B$5:$J$44,3,FALSE) + HRYLD1!BO64*(1-VLOOKUP(HRYLD2!BO$4,'[1]INTERNAL PARAMETERS-1'!$B$5:$J$44,5,FALSE))*VLOOKUP(HRYLD2!BO$4,'[1]INTERNAL PARAMETERS-1'!$B$5:$J$44,8,FALSE)*VLOOKUP(HRYLD2!BO$4,'[1]INTERNAL PARAMETERS-1'!$B$5:$J$44,3,FALSE)</f>
        <v>0.12226055036535091</v>
      </c>
      <c r="BP64" s="44">
        <f>HRYLD1!BP64*VLOOKUP(HRYLD2!BP$4,'[1]INTERNAL PARAMETERS-1'!$B$5:$J$44,5,FALSE)*VLOOKUP(HRYLD2!BP$4,'[1]INTERNAL PARAMETERS-1'!$B$5:$J$44,6,FALSE)*VLOOKUP(HRYLD2!BP$4,'[1]INTERNAL PARAMETERS-1'!$B$5:$J$44,3,FALSE) + HRYLD1!BP64*(1-VLOOKUP(HRYLD2!BP$4,'[1]INTERNAL PARAMETERS-1'!$B$5:$J$44,5,FALSE))*VLOOKUP(HRYLD2!BP$4,'[1]INTERNAL PARAMETERS-1'!$B$5:$J$44,8,FALSE)*VLOOKUP(HRYLD2!BP$4,'[1]INTERNAL PARAMETERS-1'!$B$5:$J$44,3,FALSE)</f>
        <v>9.737619236146999E-3</v>
      </c>
      <c r="BQ64" s="44">
        <f>HRYLD1!BQ64*VLOOKUP(HRYLD2!BQ$4,'[1]INTERNAL PARAMETERS-1'!$B$5:$J$44,5,FALSE)*VLOOKUP(HRYLD2!BQ$4,'[1]INTERNAL PARAMETERS-1'!$B$5:$J$44,6,FALSE)*VLOOKUP(HRYLD2!BQ$4,'[1]INTERNAL PARAMETERS-1'!$B$5:$J$44,3,FALSE) + HRYLD1!BQ64*(1-VLOOKUP(HRYLD2!BQ$4,'[1]INTERNAL PARAMETERS-1'!$B$5:$J$44,5,FALSE))*VLOOKUP(HRYLD2!BQ$4,'[1]INTERNAL PARAMETERS-1'!$B$5:$J$44,8,FALSE)*VLOOKUP(HRYLD2!BQ$4,'[1]INTERNAL PARAMETERS-1'!$B$5:$J$44,3,FALSE)</f>
        <v>0.48306296122501807</v>
      </c>
      <c r="BR64" s="44">
        <f>HRYLD1!BR64*VLOOKUP(HRYLD2!BR$4,'[1]INTERNAL PARAMETERS-1'!$B$5:$J$44,5,FALSE)*VLOOKUP(HRYLD2!BR$4,'[1]INTERNAL PARAMETERS-1'!$B$5:$J$44,6,FALSE)*VLOOKUP(HRYLD2!BR$4,'[1]INTERNAL PARAMETERS-1'!$B$5:$J$44,3,FALSE) + HRYLD1!BR64*(1-VLOOKUP(HRYLD2!BR$4,'[1]INTERNAL PARAMETERS-1'!$B$5:$J$44,5,FALSE))*VLOOKUP(HRYLD2!BR$4,'[1]INTERNAL PARAMETERS-1'!$B$5:$J$44,8,FALSE)*VLOOKUP(HRYLD2!BR$4,'[1]INTERNAL PARAMETERS-1'!$B$5:$J$44,3,FALSE)</f>
        <v>1.52017927447362E-2</v>
      </c>
      <c r="BS64" s="44">
        <f>HRYLD1!BS64*VLOOKUP(HRYLD2!BS$4,'[1]INTERNAL PARAMETERS-1'!$B$5:$J$44,5,FALSE)*VLOOKUP(HRYLD2!BS$4,'[1]INTERNAL PARAMETERS-1'!$B$5:$J$44,6,FALSE)*VLOOKUP(HRYLD2!BS$4,'[1]INTERNAL PARAMETERS-1'!$B$5:$J$44,3,FALSE) + HRYLD1!BS64*(1-VLOOKUP(HRYLD2!BS$4,'[1]INTERNAL PARAMETERS-1'!$B$5:$J$44,5,FALSE))*VLOOKUP(HRYLD2!BS$4,'[1]INTERNAL PARAMETERS-1'!$B$5:$J$44,8,FALSE)*VLOOKUP(HRYLD2!BS$4,'[1]INTERNAL PARAMETERS-1'!$B$5:$J$44,3,FALSE)</f>
        <v>1.0437793201192877E-3</v>
      </c>
      <c r="BT64" s="44">
        <f>HRYLD1!BT64*VLOOKUP(HRYLD2!BT$4,'[1]INTERNAL PARAMETERS-1'!$B$5:$J$44,5,FALSE)*VLOOKUP(HRYLD2!BT$4,'[1]INTERNAL PARAMETERS-1'!$B$5:$J$44,6,FALSE)*VLOOKUP(HRYLD2!BT$4,'[1]INTERNAL PARAMETERS-1'!$B$5:$J$44,3,FALSE) + HRYLD1!BT64*(1-VLOOKUP(HRYLD2!BT$4,'[1]INTERNAL PARAMETERS-1'!$B$5:$J$44,5,FALSE))*VLOOKUP(HRYLD2!BT$4,'[1]INTERNAL PARAMETERS-1'!$B$5:$J$44,8,FALSE)*VLOOKUP(HRYLD2!BT$4,'[1]INTERNAL PARAMETERS-1'!$B$5:$J$44,3,FALSE)</f>
        <v>0</v>
      </c>
      <c r="BU64" s="44">
        <f>HRYLD1!BU64*VLOOKUP(HRYLD2!BU$4,'[1]INTERNAL PARAMETERS-1'!$B$5:$J$44,5,FALSE)*VLOOKUP(HRYLD2!BU$4,'[1]INTERNAL PARAMETERS-1'!$B$5:$J$44,6,FALSE)*VLOOKUP(HRYLD2!BU$4,'[1]INTERNAL PARAMETERS-1'!$B$5:$J$44,3,FALSE) + HRYLD1!BU64*(1-VLOOKUP(HRYLD2!BU$4,'[1]INTERNAL PARAMETERS-1'!$B$5:$J$44,5,FALSE))*VLOOKUP(HRYLD2!BU$4,'[1]INTERNAL PARAMETERS-1'!$B$5:$J$44,8,FALSE)*VLOOKUP(HRYLD2!BU$4,'[1]INTERNAL PARAMETERS-1'!$B$5:$J$44,3,FALSE)</f>
        <v>0</v>
      </c>
      <c r="BV64" s="44">
        <f>HRYLD1!BV64*VLOOKUP(HRYLD2!BV$4,'[1]INTERNAL PARAMETERS-1'!$B$5:$J$44,5,FALSE)*VLOOKUP(HRYLD2!BV$4,'[1]INTERNAL PARAMETERS-1'!$B$5:$J$44,6,FALSE)*VLOOKUP(HRYLD2!BV$4,'[1]INTERNAL PARAMETERS-1'!$B$5:$J$44,3,FALSE) + HRYLD1!BV64*(1-VLOOKUP(HRYLD2!BV$4,'[1]INTERNAL PARAMETERS-1'!$B$5:$J$44,5,FALSE))*VLOOKUP(HRYLD2!BV$4,'[1]INTERNAL PARAMETERS-1'!$B$5:$J$44,8,FALSE)*VLOOKUP(HRYLD2!BV$4,'[1]INTERNAL PARAMETERS-1'!$B$5:$J$44,3,FALSE)</f>
        <v>0</v>
      </c>
      <c r="BW64" s="44">
        <f>HRYLD1!BW64*VLOOKUP(HRYLD2!BW$4,'[1]INTERNAL PARAMETERS-1'!$B$5:$J$44,5,FALSE)*VLOOKUP(HRYLD2!BW$4,'[1]INTERNAL PARAMETERS-1'!$B$5:$J$44,6,FALSE)*VLOOKUP(HRYLD2!BW$4,'[1]INTERNAL PARAMETERS-1'!$B$5:$J$44,3,FALSE) + HRYLD1!BW64*(1-VLOOKUP(HRYLD2!BW$4,'[1]INTERNAL PARAMETERS-1'!$B$5:$J$44,5,FALSE))*VLOOKUP(HRYLD2!BW$4,'[1]INTERNAL PARAMETERS-1'!$B$5:$J$44,8,FALSE)*VLOOKUP(HRYLD2!BW$4,'[1]INTERNAL PARAMETERS-1'!$B$5:$J$44,3,FALSE)</f>
        <v>0</v>
      </c>
      <c r="BX64" s="44">
        <f>HRYLD1!BX64*VLOOKUP(HRYLD2!BX$4,'[1]INTERNAL PARAMETERS-1'!$B$5:$J$44,5,FALSE)*VLOOKUP(HRYLD2!BX$4,'[1]INTERNAL PARAMETERS-1'!$B$5:$J$44,6,FALSE)*VLOOKUP(HRYLD2!BX$4,'[1]INTERNAL PARAMETERS-1'!$B$5:$J$44,3,FALSE) + HRYLD1!BX64*(1-VLOOKUP(HRYLD2!BX$4,'[1]INTERNAL PARAMETERS-1'!$B$5:$J$44,5,FALSE))*VLOOKUP(HRYLD2!BX$4,'[1]INTERNAL PARAMETERS-1'!$B$5:$J$44,8,FALSE)*VLOOKUP(HRYLD2!BX$4,'[1]INTERNAL PARAMETERS-1'!$B$5:$J$44,3,FALSE)</f>
        <v>0</v>
      </c>
      <c r="BY64" s="44">
        <f>HRYLD1!BY64*VLOOKUP(HRYLD2!BY$4,'[1]INTERNAL PARAMETERS-1'!$B$5:$J$44,5,FALSE)*VLOOKUP(HRYLD2!BY$4,'[1]INTERNAL PARAMETERS-1'!$B$5:$J$44,6,FALSE)*VLOOKUP(HRYLD2!BY$4,'[1]INTERNAL PARAMETERS-1'!$B$5:$J$44,3,FALSE) + HRYLD1!BY64*(1-VLOOKUP(HRYLD2!BY$4,'[1]INTERNAL PARAMETERS-1'!$B$5:$J$44,5,FALSE))*VLOOKUP(HRYLD2!BY$4,'[1]INTERNAL PARAMETERS-1'!$B$5:$J$44,8,FALSE)*VLOOKUP(HRYLD2!BY$4,'[1]INTERNAL PARAMETERS-1'!$B$5:$J$44,3,FALSE)</f>
        <v>0</v>
      </c>
      <c r="BZ64" s="44">
        <f>HRYLD1!BZ64*VLOOKUP(HRYLD2!BZ$4,'[1]INTERNAL PARAMETERS-1'!$B$5:$J$44,5,FALSE)*VLOOKUP(HRYLD2!BZ$4,'[1]INTERNAL PARAMETERS-1'!$B$5:$J$44,6,FALSE)*VLOOKUP(HRYLD2!BZ$4,'[1]INTERNAL PARAMETERS-1'!$B$5:$J$44,3,FALSE) + HRYLD1!BZ64*(1-VLOOKUP(HRYLD2!BZ$4,'[1]INTERNAL PARAMETERS-1'!$B$5:$J$44,5,FALSE))*VLOOKUP(HRYLD2!BZ$4,'[1]INTERNAL PARAMETERS-1'!$B$5:$J$44,8,FALSE)*VLOOKUP(HRYLD2!BZ$4,'[1]INTERNAL PARAMETERS-1'!$B$5:$J$44,3,FALSE)</f>
        <v>1.539681211065877E-3</v>
      </c>
      <c r="CA64" s="44">
        <f>HRYLD1!CA64*VLOOKUP(HRYLD2!CA$4,'[1]INTERNAL PARAMETERS-1'!$B$5:$J$44,5,FALSE)*VLOOKUP(HRYLD2!CA$4,'[1]INTERNAL PARAMETERS-1'!$B$5:$J$44,6,FALSE)*VLOOKUP(HRYLD2!CA$4,'[1]INTERNAL PARAMETERS-1'!$B$5:$J$44,3,FALSE) + HRYLD1!CA64*(1-VLOOKUP(HRYLD2!CA$4,'[1]INTERNAL PARAMETERS-1'!$B$5:$J$44,5,FALSE))*VLOOKUP(HRYLD2!CA$4,'[1]INTERNAL PARAMETERS-1'!$B$5:$J$44,8,FALSE)*VLOOKUP(HRYLD2!CA$4,'[1]INTERNAL PARAMETERS-1'!$B$5:$J$44,3,FALSE)</f>
        <v>0</v>
      </c>
      <c r="CB64" s="44">
        <f>HRYLD1!CB64*VLOOKUP(HRYLD2!CB$4,'[1]INTERNAL PARAMETERS-1'!$B$5:$J$44,5,FALSE)*VLOOKUP(HRYLD2!CB$4,'[1]INTERNAL PARAMETERS-1'!$B$5:$J$44,6,FALSE)*VLOOKUP(HRYLD2!CB$4,'[1]INTERNAL PARAMETERS-1'!$B$5:$J$44,3,FALSE) + HRYLD1!CB64*(1-VLOOKUP(HRYLD2!CB$4,'[1]INTERNAL PARAMETERS-1'!$B$5:$J$44,5,FALSE))*VLOOKUP(HRYLD2!CB$4,'[1]INTERNAL PARAMETERS-1'!$B$5:$J$44,8,FALSE)*VLOOKUP(HRYLD2!CB$4,'[1]INTERNAL PARAMETERS-1'!$B$5:$J$44,3,FALSE)</f>
        <v>0</v>
      </c>
      <c r="CC64" s="44">
        <f>HRYLD1!CC64*VLOOKUP(HRYLD2!CC$4,'[1]INTERNAL PARAMETERS-1'!$B$5:$J$44,5,FALSE)*VLOOKUP(HRYLD2!CC$4,'[1]INTERNAL PARAMETERS-1'!$B$5:$J$44,6,FALSE)*VLOOKUP(HRYLD2!CC$4,'[1]INTERNAL PARAMETERS-1'!$B$5:$J$44,3,FALSE) + HRYLD1!CC64*(1-VLOOKUP(HRYLD2!CC$4,'[1]INTERNAL PARAMETERS-1'!$B$5:$J$44,5,FALSE))*VLOOKUP(HRYLD2!CC$4,'[1]INTERNAL PARAMETERS-1'!$B$5:$J$44,8,FALSE)*VLOOKUP(HRYLD2!CC$4,'[1]INTERNAL PARAMETERS-1'!$B$5:$J$44,3,FALSE)</f>
        <v>4.7521355269346593E-3</v>
      </c>
      <c r="CD64" s="44">
        <f>HRYLD1!CD64*VLOOKUP(HRYLD2!CD$4,'[1]INTERNAL PARAMETERS-1'!$B$5:$J$44,5,FALSE)*VLOOKUP(HRYLD2!CD$4,'[1]INTERNAL PARAMETERS-1'!$B$5:$J$44,6,FALSE)*VLOOKUP(HRYLD2!CD$4,'[1]INTERNAL PARAMETERS-1'!$B$5:$J$44,3,FALSE) + HRYLD1!CD64*(1-VLOOKUP(HRYLD2!CD$4,'[1]INTERNAL PARAMETERS-1'!$B$5:$J$44,5,FALSE))*VLOOKUP(HRYLD2!CD$4,'[1]INTERNAL PARAMETERS-1'!$B$5:$J$44,8,FALSE)*VLOOKUP(HRYLD2!CD$4,'[1]INTERNAL PARAMETERS-1'!$B$5:$J$44,3,FALSE)</f>
        <v>7.9835931722558422E-3</v>
      </c>
      <c r="CE64" s="44">
        <f>HRYLD1!CE64*VLOOKUP(HRYLD2!CE$4,'[1]INTERNAL PARAMETERS-1'!$B$5:$J$44,5,FALSE)*VLOOKUP(HRYLD2!CE$4,'[1]INTERNAL PARAMETERS-1'!$B$5:$J$44,6,FALSE)*VLOOKUP(HRYLD2!CE$4,'[1]INTERNAL PARAMETERS-1'!$B$5:$J$44,3,FALSE) + HRYLD1!CE64*(1-VLOOKUP(HRYLD2!CE$4,'[1]INTERNAL PARAMETERS-1'!$B$5:$J$44,5,FALSE))*VLOOKUP(HRYLD2!CE$4,'[1]INTERNAL PARAMETERS-1'!$B$5:$J$44,8,FALSE)*VLOOKUP(HRYLD2!CE$4,'[1]INTERNAL PARAMETERS-1'!$B$5:$J$44,3,FALSE)</f>
        <v>1.5278872844218161E-2</v>
      </c>
      <c r="CF64" s="44">
        <f>HRYLD1!CF64*VLOOKUP(HRYLD2!CF$4,'[1]INTERNAL PARAMETERS-1'!$B$5:$J$44,5,FALSE)*VLOOKUP(HRYLD2!CF$4,'[1]INTERNAL PARAMETERS-1'!$B$5:$J$44,6,FALSE)*VLOOKUP(HRYLD2!CF$4,'[1]INTERNAL PARAMETERS-1'!$B$5:$J$44,3,FALSE) + HRYLD1!CF64*(1-VLOOKUP(HRYLD2!CF$4,'[1]INTERNAL PARAMETERS-1'!$B$5:$J$44,5,FALSE))*VLOOKUP(HRYLD2!CF$4,'[1]INTERNAL PARAMETERS-1'!$B$5:$J$44,8,FALSE)*VLOOKUP(HRYLD2!CF$4,'[1]INTERNAL PARAMETERS-1'!$B$5:$J$44,3,FALSE)</f>
        <v>4.744253529100774E-3</v>
      </c>
      <c r="CG64" s="44">
        <f>HRYLD1!CG64*VLOOKUP(HRYLD2!CG$4,'[1]INTERNAL PARAMETERS-1'!$B$5:$J$44,5,FALSE)*VLOOKUP(HRYLD2!CG$4,'[1]INTERNAL PARAMETERS-1'!$B$5:$J$44,6,FALSE)*VLOOKUP(HRYLD2!CG$4,'[1]INTERNAL PARAMETERS-1'!$B$5:$J$44,3,FALSE) + HRYLD1!CG64*(1-VLOOKUP(HRYLD2!CG$4,'[1]INTERNAL PARAMETERS-1'!$B$5:$J$44,5,FALSE))*VLOOKUP(HRYLD2!CG$4,'[1]INTERNAL PARAMETERS-1'!$B$5:$J$44,8,FALSE)*VLOOKUP(HRYLD2!CG$4,'[1]INTERNAL PARAMETERS-1'!$B$5:$J$44,3,FALSE)</f>
        <v>0</v>
      </c>
      <c r="CH64" s="43">
        <f>HRYLD1!CH64*VLOOKUP(HRYLD2!CH$4,'[1]INTERNAL PARAMETERS-1'!$B$5:$J$44,5,FALSE)*VLOOKUP(HRYLD2!CH$4,'[1]INTERNAL PARAMETERS-1'!$B$5:$J$44,6,FALSE)*VLOOKUP(HRYLD2!CH$4,'[1]INTERNAL PARAMETERS-1'!$B$5:$J$44,3,FALSE) + HRYLD1!CH64*(1-VLOOKUP(HRYLD2!CH$4,'[1]INTERNAL PARAMETERS-1'!$B$5:$J$44,5,FALSE))*VLOOKUP(HRYLD2!CH$4,'[1]INTERNAL PARAMETERS-1'!$B$5:$J$44,8,FALSE)*VLOOKUP(HRYLD2!CH$4,'[1]INTERNAL PARAMETERS-1'!$B$5:$J$44,3,FALSE)</f>
        <v>0</v>
      </c>
      <c r="CJ64" s="45">
        <f t="shared" si="0"/>
        <v>424.53338248126278</v>
      </c>
      <c r="CK64" s="43">
        <f t="shared" si="1"/>
        <v>7.3518289559365728</v>
      </c>
    </row>
    <row r="65" spans="2:89" x14ac:dyDescent="0.4">
      <c r="B65" s="58" t="s">
        <v>4</v>
      </c>
      <c r="C65" s="57" t="s">
        <v>49</v>
      </c>
      <c r="D65" s="57" t="s">
        <v>60</v>
      </c>
      <c r="E65" s="132">
        <f>HR!X65</f>
        <v>552.82286755137045</v>
      </c>
      <c r="F65" s="56">
        <f>'[1]INTERNAL PARAMETERS-1'!M11</f>
        <v>53.995000000000005</v>
      </c>
      <c r="G65" s="45">
        <f>HRYLD1!G65*VLOOKUP(HRYLD2!G$4,'[1]INTERNAL PARAMETERS-1'!$B$5:$J$44,5,FALSE)*VLOOKUP(HRYLD2!G$4,'[1]INTERNAL PARAMETERS-1'!$B$5:$J$44,7,FALSE)*HRYLD2!$F65 + HRYLD1!G65*(1-VLOOKUP(HRYLD2!G$4,'[1]INTERNAL PARAMETERS-1'!$B$5:$J$44,5,FALSE))*VLOOKUP(HRYLD2!G$4,'[1]INTERNAL PARAMETERS-1'!$B$5:$J$44,9,FALSE)*HRYLD2!$F65</f>
        <v>177.59028768220091</v>
      </c>
      <c r="H65" s="44">
        <f>HRYLD1!H65*VLOOKUP(HRYLD2!H$4,'[1]INTERNAL PARAMETERS-1'!$B$5:$J$44,5,FALSE)*VLOOKUP(HRYLD2!H$4,'[1]INTERNAL PARAMETERS-1'!$B$5:$J$44,7,FALSE)*HRYLD2!$F65 + HRYLD1!H65*(1-VLOOKUP(HRYLD2!H$4,'[1]INTERNAL PARAMETERS-1'!$B$5:$J$44,5,FALSE))*VLOOKUP(HRYLD2!H$4,'[1]INTERNAL PARAMETERS-1'!$B$5:$J$44,9,FALSE)*HRYLD2!$F65</f>
        <v>70.122965885671377</v>
      </c>
      <c r="I65" s="44">
        <f>HRYLD1!I65*VLOOKUP(HRYLD2!I$4,'[1]INTERNAL PARAMETERS-1'!$B$5:$J$44,5,FALSE)*VLOOKUP(HRYLD2!I$4,'[1]INTERNAL PARAMETERS-1'!$B$5:$J$44,7,FALSE)*HRYLD2!$F65 + HRYLD1!I65*(1-VLOOKUP(HRYLD2!I$4,'[1]INTERNAL PARAMETERS-1'!$B$5:$J$44,5,FALSE))*VLOOKUP(HRYLD2!I$4,'[1]INTERNAL PARAMETERS-1'!$B$5:$J$44,9,FALSE)*HRYLD2!$F65</f>
        <v>79.977799754200603</v>
      </c>
      <c r="J65" s="44">
        <f>HRYLD1!J65*VLOOKUP(HRYLD2!J$4,'[1]INTERNAL PARAMETERS-1'!$B$5:$J$44,5,FALSE)*VLOOKUP(HRYLD2!J$4,'[1]INTERNAL PARAMETERS-1'!$B$5:$J$44,7,FALSE)*HRYLD2!$F65 + HRYLD1!J65*(1-VLOOKUP(HRYLD2!J$4,'[1]INTERNAL PARAMETERS-1'!$B$5:$J$44,5,FALSE))*VLOOKUP(HRYLD2!J$4,'[1]INTERNAL PARAMETERS-1'!$B$5:$J$44,9,FALSE)*HRYLD2!$F65</f>
        <v>0</v>
      </c>
      <c r="K65" s="44">
        <f>HRYLD1!K65*VLOOKUP(HRYLD2!K$4,'[1]INTERNAL PARAMETERS-1'!$B$5:$J$44,5,FALSE)*VLOOKUP(HRYLD2!K$4,'[1]INTERNAL PARAMETERS-1'!$B$5:$J$44,7,FALSE)*HRYLD2!$F65 + HRYLD1!K65*(1-VLOOKUP(HRYLD2!K$4,'[1]INTERNAL PARAMETERS-1'!$B$5:$J$44,5,FALSE))*VLOOKUP(HRYLD2!K$4,'[1]INTERNAL PARAMETERS-1'!$B$5:$J$44,9,FALSE)*HRYLD2!$F65</f>
        <v>0</v>
      </c>
      <c r="L65" s="44">
        <f>HRYLD1!L65*VLOOKUP(HRYLD2!L$4,'[1]INTERNAL PARAMETERS-1'!$B$5:$J$44,5,FALSE)*VLOOKUP(HRYLD2!L$4,'[1]INTERNAL PARAMETERS-1'!$B$5:$J$44,7,FALSE)*HRYLD2!$F65 + HRYLD1!L65*(1-VLOOKUP(HRYLD2!L$4,'[1]INTERNAL PARAMETERS-1'!$B$5:$J$44,5,FALSE))*VLOOKUP(HRYLD2!L$4,'[1]INTERNAL PARAMETERS-1'!$B$5:$J$44,9,FALSE)*HRYLD2!$F65</f>
        <v>0</v>
      </c>
      <c r="M65" s="44">
        <f>HRYLD1!M65*VLOOKUP(HRYLD2!M$4,'[1]INTERNAL PARAMETERS-1'!$B$5:$J$44,5,FALSE)*VLOOKUP(HRYLD2!M$4,'[1]INTERNAL PARAMETERS-1'!$B$5:$J$44,7,FALSE)*HRYLD2!$F65 + HRYLD1!M65*(1-VLOOKUP(HRYLD2!M$4,'[1]INTERNAL PARAMETERS-1'!$B$5:$J$44,5,FALSE))*VLOOKUP(HRYLD2!M$4,'[1]INTERNAL PARAMETERS-1'!$B$5:$J$44,9,FALSE)*HRYLD2!$F65</f>
        <v>1.2283005183290718</v>
      </c>
      <c r="N65" s="44">
        <f>HRYLD1!N65*VLOOKUP(HRYLD2!N$4,'[1]INTERNAL PARAMETERS-1'!$B$5:$J$44,5,FALSE)*VLOOKUP(HRYLD2!N$4,'[1]INTERNAL PARAMETERS-1'!$B$5:$J$44,7,FALSE)*HRYLD2!$F65 + HRYLD1!N65*(1-VLOOKUP(HRYLD2!N$4,'[1]INTERNAL PARAMETERS-1'!$B$5:$J$44,5,FALSE))*VLOOKUP(HRYLD2!N$4,'[1]INTERNAL PARAMETERS-1'!$B$5:$J$44,9,FALSE)*HRYLD2!$F65</f>
        <v>0.27818027519141747</v>
      </c>
      <c r="O65" s="44">
        <f>HRYLD1!O65*VLOOKUP(HRYLD2!O$4,'[1]INTERNAL PARAMETERS-1'!$B$5:$J$44,5,FALSE)*VLOOKUP(HRYLD2!O$4,'[1]INTERNAL PARAMETERS-1'!$B$5:$J$44,7,FALSE)*HRYLD2!$F65 + HRYLD1!O65*(1-VLOOKUP(HRYLD2!O$4,'[1]INTERNAL PARAMETERS-1'!$B$5:$J$44,5,FALSE))*VLOOKUP(HRYLD2!O$4,'[1]INTERNAL PARAMETERS-1'!$B$5:$J$44,9,FALSE)*HRYLD2!$F65</f>
        <v>0</v>
      </c>
      <c r="P65" s="44">
        <f>HRYLD1!P65*VLOOKUP(HRYLD2!P$4,'[1]INTERNAL PARAMETERS-1'!$B$5:$J$44,5,FALSE)*VLOOKUP(HRYLD2!P$4,'[1]INTERNAL PARAMETERS-1'!$B$5:$J$44,7,FALSE)*HRYLD2!$F65 + HRYLD1!P65*(1-VLOOKUP(HRYLD2!P$4,'[1]INTERNAL PARAMETERS-1'!$B$5:$J$44,5,FALSE))*VLOOKUP(HRYLD2!P$4,'[1]INTERNAL PARAMETERS-1'!$B$5:$J$44,9,FALSE)*HRYLD2!$F65</f>
        <v>0</v>
      </c>
      <c r="Q65" s="44">
        <f>HRYLD1!Q65*VLOOKUP(HRYLD2!Q$4,'[1]INTERNAL PARAMETERS-1'!$B$5:$J$44,5,FALSE)*VLOOKUP(HRYLD2!Q$4,'[1]INTERNAL PARAMETERS-1'!$B$5:$J$44,7,FALSE)*HRYLD2!$F65 + HRYLD1!Q65*(1-VLOOKUP(HRYLD2!Q$4,'[1]INTERNAL PARAMETERS-1'!$B$5:$J$44,5,FALSE))*VLOOKUP(HRYLD2!Q$4,'[1]INTERNAL PARAMETERS-1'!$B$5:$J$44,9,FALSE)*HRYLD2!$F65</f>
        <v>0</v>
      </c>
      <c r="R65" s="44">
        <f>HRYLD1!R65*VLOOKUP(HRYLD2!R$4,'[1]INTERNAL PARAMETERS-1'!$B$5:$J$44,5,FALSE)*VLOOKUP(HRYLD2!R$4,'[1]INTERNAL PARAMETERS-1'!$B$5:$J$44,7,FALSE)*HRYLD2!$F65 + HRYLD1!R65*(1-VLOOKUP(HRYLD2!R$4,'[1]INTERNAL PARAMETERS-1'!$B$5:$J$44,5,FALSE))*VLOOKUP(HRYLD2!R$4,'[1]INTERNAL PARAMETERS-1'!$B$5:$J$44,9,FALSE)*HRYLD2!$F65</f>
        <v>0.57430766491131346</v>
      </c>
      <c r="S65" s="44">
        <f>HRYLD1!S65*VLOOKUP(HRYLD2!S$4,'[1]INTERNAL PARAMETERS-1'!$B$5:$J$44,5,FALSE)*VLOOKUP(HRYLD2!S$4,'[1]INTERNAL PARAMETERS-1'!$B$5:$J$44,7,FALSE)*HRYLD2!$F65 + HRYLD1!S65*(1-VLOOKUP(HRYLD2!S$4,'[1]INTERNAL PARAMETERS-1'!$B$5:$J$44,5,FALSE))*VLOOKUP(HRYLD2!S$4,'[1]INTERNAL PARAMETERS-1'!$B$5:$J$44,9,FALSE)*HRYLD2!$F65</f>
        <v>10.879083828704765</v>
      </c>
      <c r="T65" s="44">
        <f>HRYLD1!T65*VLOOKUP(HRYLD2!T$4,'[1]INTERNAL PARAMETERS-1'!$B$5:$J$44,5,FALSE)*VLOOKUP(HRYLD2!T$4,'[1]INTERNAL PARAMETERS-1'!$B$5:$J$44,7,FALSE)*HRYLD2!$F65 + HRYLD1!T65*(1-VLOOKUP(HRYLD2!T$4,'[1]INTERNAL PARAMETERS-1'!$B$5:$J$44,5,FALSE))*VLOOKUP(HRYLD2!T$4,'[1]INTERNAL PARAMETERS-1'!$B$5:$J$44,9,FALSE)*HRYLD2!$F65</f>
        <v>2.3690191177591675</v>
      </c>
      <c r="U65" s="44">
        <f>HRYLD1!U65*VLOOKUP(HRYLD2!U$4,'[1]INTERNAL PARAMETERS-1'!$B$5:$J$44,5,FALSE)*VLOOKUP(HRYLD2!U$4,'[1]INTERNAL PARAMETERS-1'!$B$5:$J$44,7,FALSE)*HRYLD2!$F65 + HRYLD1!U65*(1-VLOOKUP(HRYLD2!U$4,'[1]INTERNAL PARAMETERS-1'!$B$5:$J$44,5,FALSE))*VLOOKUP(HRYLD2!U$4,'[1]INTERNAL PARAMETERS-1'!$B$5:$J$44,9,FALSE)*HRYLD2!$F65</f>
        <v>2.2713868147242455</v>
      </c>
      <c r="V65" s="44">
        <f>HRYLD1!V65*VLOOKUP(HRYLD2!V$4,'[1]INTERNAL PARAMETERS-1'!$B$5:$J$44,5,FALSE)*VLOOKUP(HRYLD2!V$4,'[1]INTERNAL PARAMETERS-1'!$B$5:$J$44,7,FALSE)*HRYLD2!$F65 + HRYLD1!V65*(1-VLOOKUP(HRYLD2!V$4,'[1]INTERNAL PARAMETERS-1'!$B$5:$J$44,5,FALSE))*VLOOKUP(HRYLD2!V$4,'[1]INTERNAL PARAMETERS-1'!$B$5:$J$44,9,FALSE)*HRYLD2!$F65</f>
        <v>6.8044690023273544</v>
      </c>
      <c r="W65" s="44">
        <f>HRYLD1!W65*VLOOKUP(HRYLD2!W$4,'[1]INTERNAL PARAMETERS-1'!$B$5:$J$44,5,FALSE)*VLOOKUP(HRYLD2!W$4,'[1]INTERNAL PARAMETERS-1'!$B$5:$J$44,7,FALSE)*HRYLD2!$F65 + HRYLD1!W65*(1-VLOOKUP(HRYLD2!W$4,'[1]INTERNAL PARAMETERS-1'!$B$5:$J$44,5,FALSE))*VLOOKUP(HRYLD2!W$4,'[1]INTERNAL PARAMETERS-1'!$B$5:$J$44,9,FALSE)*HRYLD2!$F65</f>
        <v>0</v>
      </c>
      <c r="X65" s="44">
        <f>HRYLD1!X65*VLOOKUP(HRYLD2!X$4,'[1]INTERNAL PARAMETERS-1'!$B$5:$J$44,5,FALSE)*VLOOKUP(HRYLD2!X$4,'[1]INTERNAL PARAMETERS-1'!$B$5:$J$44,7,FALSE)*HRYLD2!$F65 + HRYLD1!X65*(1-VLOOKUP(HRYLD2!X$4,'[1]INTERNAL PARAMETERS-1'!$B$5:$J$44,5,FALSE))*VLOOKUP(HRYLD2!X$4,'[1]INTERNAL PARAMETERS-1'!$B$5:$J$44,9,FALSE)*HRYLD2!$F65</f>
        <v>0</v>
      </c>
      <c r="Y65" s="44">
        <f>HRYLD1!Y65*VLOOKUP(HRYLD2!Y$4,'[1]INTERNAL PARAMETERS-1'!$B$5:$J$44,5,FALSE)*VLOOKUP(HRYLD2!Y$4,'[1]INTERNAL PARAMETERS-1'!$B$5:$J$44,7,FALSE)*HRYLD2!$F65 + HRYLD1!Y65*(1-VLOOKUP(HRYLD2!Y$4,'[1]INTERNAL PARAMETERS-1'!$B$5:$J$44,5,FALSE))*VLOOKUP(HRYLD2!Y$4,'[1]INTERNAL PARAMETERS-1'!$B$5:$J$44,9,FALSE)*HRYLD2!$F65</f>
        <v>0</v>
      </c>
      <c r="Z65" s="44">
        <f>HRYLD1!Z65*VLOOKUP(HRYLD2!Z$4,'[1]INTERNAL PARAMETERS-1'!$B$5:$J$44,5,FALSE)*VLOOKUP(HRYLD2!Z$4,'[1]INTERNAL PARAMETERS-1'!$B$5:$J$44,7,FALSE)*HRYLD2!$F65 + HRYLD1!Z65*(1-VLOOKUP(HRYLD2!Z$4,'[1]INTERNAL PARAMETERS-1'!$B$5:$J$44,5,FALSE))*VLOOKUP(HRYLD2!Z$4,'[1]INTERNAL PARAMETERS-1'!$B$5:$J$44,9,FALSE)*HRYLD2!$F65</f>
        <v>0</v>
      </c>
      <c r="AA65" s="44">
        <f>HRYLD1!AA65*VLOOKUP(HRYLD2!AA$4,'[1]INTERNAL PARAMETERS-1'!$B$5:$J$44,5,FALSE)*VLOOKUP(HRYLD2!AA$4,'[1]INTERNAL PARAMETERS-1'!$B$5:$J$44,7,FALSE)*HRYLD2!$F65 + HRYLD1!AA65*(1-VLOOKUP(HRYLD2!AA$4,'[1]INTERNAL PARAMETERS-1'!$B$5:$J$44,5,FALSE))*VLOOKUP(HRYLD2!AA$4,'[1]INTERNAL PARAMETERS-1'!$B$5:$J$44,9,FALSE)*HRYLD2!$F65</f>
        <v>0</v>
      </c>
      <c r="AB65" s="44">
        <f>HRYLD1!AB65*VLOOKUP(HRYLD2!AB$4,'[1]INTERNAL PARAMETERS-1'!$B$5:$J$44,5,FALSE)*VLOOKUP(HRYLD2!AB$4,'[1]INTERNAL PARAMETERS-1'!$B$5:$J$44,7,FALSE)*HRYLD2!$F65 + HRYLD1!AB65*(1-VLOOKUP(HRYLD2!AB$4,'[1]INTERNAL PARAMETERS-1'!$B$5:$J$44,5,FALSE))*VLOOKUP(HRYLD2!AB$4,'[1]INTERNAL PARAMETERS-1'!$B$5:$J$44,9,FALSE)*HRYLD2!$F65</f>
        <v>0</v>
      </c>
      <c r="AC65" s="44">
        <f>HRYLD1!AC65*VLOOKUP(HRYLD2!AC$4,'[1]INTERNAL PARAMETERS-1'!$B$5:$J$44,5,FALSE)*VLOOKUP(HRYLD2!AC$4,'[1]INTERNAL PARAMETERS-1'!$B$5:$J$44,7,FALSE)*HRYLD2!$F65 + HRYLD1!AC65*(1-VLOOKUP(HRYLD2!AC$4,'[1]INTERNAL PARAMETERS-1'!$B$5:$J$44,5,FALSE))*VLOOKUP(HRYLD2!AC$4,'[1]INTERNAL PARAMETERS-1'!$B$5:$J$44,9,FALSE)*HRYLD2!$F65</f>
        <v>0</v>
      </c>
      <c r="AD65" s="44">
        <f>HRYLD1!AD65*VLOOKUP(HRYLD2!AD$4,'[1]INTERNAL PARAMETERS-1'!$B$5:$J$44,5,FALSE)*VLOOKUP(HRYLD2!AD$4,'[1]INTERNAL PARAMETERS-1'!$B$5:$J$44,7,FALSE)*HRYLD2!$F65 + HRYLD1!AD65*(1-VLOOKUP(HRYLD2!AD$4,'[1]INTERNAL PARAMETERS-1'!$B$5:$J$44,5,FALSE))*VLOOKUP(HRYLD2!AD$4,'[1]INTERNAL PARAMETERS-1'!$B$5:$J$44,9,FALSE)*HRYLD2!$F65</f>
        <v>0</v>
      </c>
      <c r="AE65" s="44">
        <f>HRYLD1!AE65*VLOOKUP(HRYLD2!AE$4,'[1]INTERNAL PARAMETERS-1'!$B$5:$J$44,5,FALSE)*VLOOKUP(HRYLD2!AE$4,'[1]INTERNAL PARAMETERS-1'!$B$5:$J$44,7,FALSE)*HRYLD2!$F65 + HRYLD1!AE65*(1-VLOOKUP(HRYLD2!AE$4,'[1]INTERNAL PARAMETERS-1'!$B$5:$J$44,5,FALSE))*VLOOKUP(HRYLD2!AE$4,'[1]INTERNAL PARAMETERS-1'!$B$5:$J$44,9,FALSE)*HRYLD2!$F65</f>
        <v>0</v>
      </c>
      <c r="AF65" s="44">
        <f>HRYLD1!AF65*VLOOKUP(HRYLD2!AF$4,'[1]INTERNAL PARAMETERS-1'!$B$5:$J$44,5,FALSE)*VLOOKUP(HRYLD2!AF$4,'[1]INTERNAL PARAMETERS-1'!$B$5:$J$44,7,FALSE)*HRYLD2!$F65 + HRYLD1!AF65*(1-VLOOKUP(HRYLD2!AF$4,'[1]INTERNAL PARAMETERS-1'!$B$5:$J$44,5,FALSE))*VLOOKUP(HRYLD2!AF$4,'[1]INTERNAL PARAMETERS-1'!$B$5:$J$44,9,FALSE)*HRYLD2!$F65</f>
        <v>0.27997498664426534</v>
      </c>
      <c r="AG65" s="44">
        <f>HRYLD1!AG65*VLOOKUP(HRYLD2!AG$4,'[1]INTERNAL PARAMETERS-1'!$B$5:$J$44,5,FALSE)*VLOOKUP(HRYLD2!AG$4,'[1]INTERNAL PARAMETERS-1'!$B$5:$J$44,7,FALSE)*HRYLD2!$F65 + HRYLD1!AG65*(1-VLOOKUP(HRYLD2!AG$4,'[1]INTERNAL PARAMETERS-1'!$B$5:$J$44,5,FALSE))*VLOOKUP(HRYLD2!AG$4,'[1]INTERNAL PARAMETERS-1'!$B$5:$J$44,9,FALSE)*HRYLD2!$F65</f>
        <v>0</v>
      </c>
      <c r="AH65" s="44">
        <f>HRYLD1!AH65*VLOOKUP(HRYLD2!AH$4,'[1]INTERNAL PARAMETERS-1'!$B$5:$J$44,5,FALSE)*VLOOKUP(HRYLD2!AH$4,'[1]INTERNAL PARAMETERS-1'!$B$5:$J$44,7,FALSE)*HRYLD2!$F65 + HRYLD1!AH65*(1-VLOOKUP(HRYLD2!AH$4,'[1]INTERNAL PARAMETERS-1'!$B$5:$J$44,5,FALSE))*VLOOKUP(HRYLD2!AH$4,'[1]INTERNAL PARAMETERS-1'!$B$5:$J$44,9,FALSE)*HRYLD2!$F65</f>
        <v>0</v>
      </c>
      <c r="AI65" s="44">
        <f>HRYLD1!AI65*VLOOKUP(HRYLD2!AI$4,'[1]INTERNAL PARAMETERS-1'!$B$5:$J$44,5,FALSE)*VLOOKUP(HRYLD2!AI$4,'[1]INTERNAL PARAMETERS-1'!$B$5:$J$44,7,FALSE)*HRYLD2!$F65 + HRYLD1!AI65*(1-VLOOKUP(HRYLD2!AI$4,'[1]INTERNAL PARAMETERS-1'!$B$5:$J$44,5,FALSE))*VLOOKUP(HRYLD2!AI$4,'[1]INTERNAL PARAMETERS-1'!$B$5:$J$44,9,FALSE)*HRYLD2!$F65</f>
        <v>0.14357691622782837</v>
      </c>
      <c r="AJ65" s="44">
        <f>HRYLD1!AJ65*VLOOKUP(HRYLD2!AJ$4,'[1]INTERNAL PARAMETERS-1'!$B$5:$J$44,5,FALSE)*VLOOKUP(HRYLD2!AJ$4,'[1]INTERNAL PARAMETERS-1'!$B$5:$J$44,7,FALSE)*HRYLD2!$F65 + HRYLD1!AJ65*(1-VLOOKUP(HRYLD2!AJ$4,'[1]INTERNAL PARAMETERS-1'!$B$5:$J$44,5,FALSE))*VLOOKUP(HRYLD2!AJ$4,'[1]INTERNAL PARAMETERS-1'!$B$5:$J$44,9,FALSE)*HRYLD2!$F65</f>
        <v>0</v>
      </c>
      <c r="AK65" s="44">
        <f>HRYLD1!AK65*VLOOKUP(HRYLD2!AK$4,'[1]INTERNAL PARAMETERS-1'!$B$5:$J$44,5,FALSE)*VLOOKUP(HRYLD2!AK$4,'[1]INTERNAL PARAMETERS-1'!$B$5:$J$44,7,FALSE)*HRYLD2!$F65 + HRYLD1!AK65*(1-VLOOKUP(HRYLD2!AK$4,'[1]INTERNAL PARAMETERS-1'!$B$5:$J$44,5,FALSE))*VLOOKUP(HRYLD2!AK$4,'[1]INTERNAL PARAMETERS-1'!$B$5:$J$44,9,FALSE)*HRYLD2!$F65</f>
        <v>0</v>
      </c>
      <c r="AL65" s="44">
        <f>HRYLD1!AL65*VLOOKUP(HRYLD2!AL$4,'[1]INTERNAL PARAMETERS-1'!$B$5:$J$44,5,FALSE)*VLOOKUP(HRYLD2!AL$4,'[1]INTERNAL PARAMETERS-1'!$B$5:$J$44,7,FALSE)*HRYLD2!$F65 + HRYLD1!AL65*(1-VLOOKUP(HRYLD2!AL$4,'[1]INTERNAL PARAMETERS-1'!$B$5:$J$44,5,FALSE))*VLOOKUP(HRYLD2!AL$4,'[1]INTERNAL PARAMETERS-1'!$B$5:$J$44,9,FALSE)*HRYLD2!$F65</f>
        <v>0</v>
      </c>
      <c r="AM65" s="44">
        <f>HRYLD1!AM65*VLOOKUP(HRYLD2!AM$4,'[1]INTERNAL PARAMETERS-1'!$B$5:$J$44,5,FALSE)*VLOOKUP(HRYLD2!AM$4,'[1]INTERNAL PARAMETERS-1'!$B$5:$J$44,7,FALSE)*HRYLD2!$F65 + HRYLD1!AM65*(1-VLOOKUP(HRYLD2!AM$4,'[1]INTERNAL PARAMETERS-1'!$B$5:$J$44,5,FALSE))*VLOOKUP(HRYLD2!AM$4,'[1]INTERNAL PARAMETERS-1'!$B$5:$J$44,9,FALSE)*HRYLD2!$F65</f>
        <v>0</v>
      </c>
      <c r="AN65" s="44">
        <f>HRYLD1!AN65*VLOOKUP(HRYLD2!AN$4,'[1]INTERNAL PARAMETERS-1'!$B$5:$J$44,5,FALSE)*VLOOKUP(HRYLD2!AN$4,'[1]INTERNAL PARAMETERS-1'!$B$5:$J$44,7,FALSE)*HRYLD2!$F65 + HRYLD1!AN65*(1-VLOOKUP(HRYLD2!AN$4,'[1]INTERNAL PARAMETERS-1'!$B$5:$J$44,5,FALSE))*VLOOKUP(HRYLD2!AN$4,'[1]INTERNAL PARAMETERS-1'!$B$5:$J$44,9,FALSE)*HRYLD2!$F65</f>
        <v>0</v>
      </c>
      <c r="AO65" s="44">
        <f>HRYLD1!AO65*VLOOKUP(HRYLD2!AO$4,'[1]INTERNAL PARAMETERS-1'!$B$5:$J$44,5,FALSE)*VLOOKUP(HRYLD2!AO$4,'[1]INTERNAL PARAMETERS-1'!$B$5:$J$44,7,FALSE)*HRYLD2!$F65 + HRYLD1!AO65*(1-VLOOKUP(HRYLD2!AO$4,'[1]INTERNAL PARAMETERS-1'!$B$5:$J$44,5,FALSE))*VLOOKUP(HRYLD2!AO$4,'[1]INTERNAL PARAMETERS-1'!$B$5:$J$44,9,FALSE)*HRYLD2!$F65</f>
        <v>0</v>
      </c>
      <c r="AP65" s="44">
        <f>HRYLD1!AP65*VLOOKUP(HRYLD2!AP$4,'[1]INTERNAL PARAMETERS-1'!$B$5:$J$44,5,FALSE)*VLOOKUP(HRYLD2!AP$4,'[1]INTERNAL PARAMETERS-1'!$B$5:$J$44,7,FALSE)*HRYLD2!$F65 + HRYLD1!AP65*(1-VLOOKUP(HRYLD2!AP$4,'[1]INTERNAL PARAMETERS-1'!$B$5:$J$44,5,FALSE))*VLOOKUP(HRYLD2!AP$4,'[1]INTERNAL PARAMETERS-1'!$B$5:$J$44,9,FALSE)*HRYLD2!$F65</f>
        <v>0</v>
      </c>
      <c r="AQ65" s="44">
        <f>HRYLD1!AQ65*VLOOKUP(HRYLD2!AQ$4,'[1]INTERNAL PARAMETERS-1'!$B$5:$J$44,5,FALSE)*VLOOKUP(HRYLD2!AQ$4,'[1]INTERNAL PARAMETERS-1'!$B$5:$J$44,7,FALSE)*HRYLD2!$F65 + HRYLD1!AQ65*(1-VLOOKUP(HRYLD2!AQ$4,'[1]INTERNAL PARAMETERS-1'!$B$5:$J$44,5,FALSE))*VLOOKUP(HRYLD2!AQ$4,'[1]INTERNAL PARAMETERS-1'!$B$5:$J$44,9,FALSE)*HRYLD2!$F65</f>
        <v>0</v>
      </c>
      <c r="AR65" s="44">
        <f>HRYLD1!AR65*VLOOKUP(HRYLD2!AR$4,'[1]INTERNAL PARAMETERS-1'!$B$5:$J$44,5,FALSE)*VLOOKUP(HRYLD2!AR$4,'[1]INTERNAL PARAMETERS-1'!$B$5:$J$44,7,FALSE)*HRYLD2!$F65 + HRYLD1!AR65*(1-VLOOKUP(HRYLD2!AR$4,'[1]INTERNAL PARAMETERS-1'!$B$5:$J$44,5,FALSE))*VLOOKUP(HRYLD2!AR$4,'[1]INTERNAL PARAMETERS-1'!$B$5:$J$44,9,FALSE)*HRYLD2!$F65</f>
        <v>0</v>
      </c>
      <c r="AS65" s="44">
        <f>HRYLD1!AS65*VLOOKUP(HRYLD2!AS$4,'[1]INTERNAL PARAMETERS-1'!$B$5:$J$44,5,FALSE)*VLOOKUP(HRYLD2!AS$4,'[1]INTERNAL PARAMETERS-1'!$B$5:$J$44,7,FALSE)*HRYLD2!$F65 + HRYLD1!AS65*(1-VLOOKUP(HRYLD2!AS$4,'[1]INTERNAL PARAMETERS-1'!$B$5:$J$44,5,FALSE))*VLOOKUP(HRYLD2!AS$4,'[1]INTERNAL PARAMETERS-1'!$B$5:$J$44,9,FALSE)*HRYLD2!$F65</f>
        <v>0</v>
      </c>
      <c r="AT65" s="43">
        <f>HRYLD1!AT65*VLOOKUP(HRYLD2!AT$4,'[1]INTERNAL PARAMETERS-1'!$B$5:$J$44,5,FALSE)*VLOOKUP(HRYLD2!AT$4,'[1]INTERNAL PARAMETERS-1'!$B$5:$J$44,7,FALSE)*HRYLD2!$F65 + HRYLD1!AT65*(1-VLOOKUP(HRYLD2!AT$4,'[1]INTERNAL PARAMETERS-1'!$B$5:$J$44,5,FALSE))*VLOOKUP(HRYLD2!AT$4,'[1]INTERNAL PARAMETERS-1'!$B$5:$J$44,9,FALSE)*HRYLD2!$F65</f>
        <v>0</v>
      </c>
      <c r="AU65" s="45">
        <f>HRYLD1!AU65*VLOOKUP(HRYLD2!AU$4,'[1]INTERNAL PARAMETERS-1'!$B$5:$J$44,5,FALSE)*VLOOKUP(HRYLD2!AU$4,'[1]INTERNAL PARAMETERS-1'!$B$5:$J$44,6,FALSE)*VLOOKUP(HRYLD2!AU$4,'[1]INTERNAL PARAMETERS-1'!$B$5:$J$44,3,FALSE) + HRYLD1!AU65*(1-VLOOKUP(HRYLD2!AU$4,'[1]INTERNAL PARAMETERS-1'!$B$5:$J$44,5,FALSE))*VLOOKUP(HRYLD2!AU$4,'[1]INTERNAL PARAMETERS-1'!$B$5:$J$44,8,FALSE)*VLOOKUP(HRYLD2!AU$4,'[1]INTERNAL PARAMETERS-1'!$B$5:$J$44,3,FALSE)</f>
        <v>0</v>
      </c>
      <c r="AV65" s="44">
        <f>HRYLD1!AV65*VLOOKUP(HRYLD2!AV$4,'[1]INTERNAL PARAMETERS-1'!$B$5:$J$44,5,FALSE)*VLOOKUP(HRYLD2!AV$4,'[1]INTERNAL PARAMETERS-1'!$B$5:$J$44,6,FALSE)*VLOOKUP(HRYLD2!AV$4,'[1]INTERNAL PARAMETERS-1'!$B$5:$J$44,3,FALSE) + HRYLD1!AV65*(1-VLOOKUP(HRYLD2!AV$4,'[1]INTERNAL PARAMETERS-1'!$B$5:$J$44,5,FALSE))*VLOOKUP(HRYLD2!AV$4,'[1]INTERNAL PARAMETERS-1'!$B$5:$J$44,8,FALSE)*VLOOKUP(HRYLD2!AV$4,'[1]INTERNAL PARAMETERS-1'!$B$5:$J$44,3,FALSE)</f>
        <v>0</v>
      </c>
      <c r="AW65" s="44">
        <f>HRYLD1!AW65*VLOOKUP(HRYLD2!AW$4,'[1]INTERNAL PARAMETERS-1'!$B$5:$J$44,5,FALSE)*VLOOKUP(HRYLD2!AW$4,'[1]INTERNAL PARAMETERS-1'!$B$5:$J$44,6,FALSE)*VLOOKUP(HRYLD2!AW$4,'[1]INTERNAL PARAMETERS-1'!$B$5:$J$44,3,FALSE) + HRYLD1!AW65*(1-VLOOKUP(HRYLD2!AW$4,'[1]INTERNAL PARAMETERS-1'!$B$5:$J$44,5,FALSE))*VLOOKUP(HRYLD2!AW$4,'[1]INTERNAL PARAMETERS-1'!$B$5:$J$44,8,FALSE)*VLOOKUP(HRYLD2!AW$4,'[1]INTERNAL PARAMETERS-1'!$B$5:$J$44,3,FALSE)</f>
        <v>1.7488282530572044</v>
      </c>
      <c r="AX65" s="44">
        <f>HRYLD1!AX65*VLOOKUP(HRYLD2!AX$4,'[1]INTERNAL PARAMETERS-1'!$B$5:$J$44,5,FALSE)*VLOOKUP(HRYLD2!AX$4,'[1]INTERNAL PARAMETERS-1'!$B$5:$J$44,6,FALSE)*VLOOKUP(HRYLD2!AX$4,'[1]INTERNAL PARAMETERS-1'!$B$5:$J$44,3,FALSE) + HRYLD1!AX65*(1-VLOOKUP(HRYLD2!AX$4,'[1]INTERNAL PARAMETERS-1'!$B$5:$J$44,5,FALSE))*VLOOKUP(HRYLD2!AX$4,'[1]INTERNAL PARAMETERS-1'!$B$5:$J$44,8,FALSE)*VLOOKUP(HRYLD2!AX$4,'[1]INTERNAL PARAMETERS-1'!$B$5:$J$44,3,FALSE)</f>
        <v>0</v>
      </c>
      <c r="AY65" s="44">
        <f>HRYLD1!AY65*VLOOKUP(HRYLD2!AY$4,'[1]INTERNAL PARAMETERS-1'!$B$5:$J$44,5,FALSE)*VLOOKUP(HRYLD2!AY$4,'[1]INTERNAL PARAMETERS-1'!$B$5:$J$44,6,FALSE)*VLOOKUP(HRYLD2!AY$4,'[1]INTERNAL PARAMETERS-1'!$B$5:$J$44,3,FALSE) + HRYLD1!AY65*(1-VLOOKUP(HRYLD2!AY$4,'[1]INTERNAL PARAMETERS-1'!$B$5:$J$44,5,FALSE))*VLOOKUP(HRYLD2!AY$4,'[1]INTERNAL PARAMETERS-1'!$B$5:$J$44,8,FALSE)*VLOOKUP(HRYLD2!AY$4,'[1]INTERNAL PARAMETERS-1'!$B$5:$J$44,3,FALSE)</f>
        <v>0</v>
      </c>
      <c r="AZ65" s="44">
        <f>HRYLD1!AZ65*VLOOKUP(HRYLD2!AZ$4,'[1]INTERNAL PARAMETERS-1'!$B$5:$J$44,5,FALSE)*VLOOKUP(HRYLD2!AZ$4,'[1]INTERNAL PARAMETERS-1'!$B$5:$J$44,6,FALSE)*VLOOKUP(HRYLD2!AZ$4,'[1]INTERNAL PARAMETERS-1'!$B$5:$J$44,3,FALSE) + HRYLD1!AZ65*(1-VLOOKUP(HRYLD2!AZ$4,'[1]INTERNAL PARAMETERS-1'!$B$5:$J$44,5,FALSE))*VLOOKUP(HRYLD2!AZ$4,'[1]INTERNAL PARAMETERS-1'!$B$5:$J$44,8,FALSE)*VLOOKUP(HRYLD2!AZ$4,'[1]INTERNAL PARAMETERS-1'!$B$5:$J$44,3,FALSE)</f>
        <v>0</v>
      </c>
      <c r="BA65" s="44">
        <f>HRYLD1!BA65*VLOOKUP(HRYLD2!BA$4,'[1]INTERNAL PARAMETERS-1'!$B$5:$J$44,5,FALSE)*VLOOKUP(HRYLD2!BA$4,'[1]INTERNAL PARAMETERS-1'!$B$5:$J$44,6,FALSE)*VLOOKUP(HRYLD2!BA$4,'[1]INTERNAL PARAMETERS-1'!$B$5:$J$44,3,FALSE) + HRYLD1!BA65*(1-VLOOKUP(HRYLD2!BA$4,'[1]INTERNAL PARAMETERS-1'!$B$5:$J$44,5,FALSE))*VLOOKUP(HRYLD2!BA$4,'[1]INTERNAL PARAMETERS-1'!$B$5:$J$44,8,FALSE)*VLOOKUP(HRYLD2!BA$4,'[1]INTERNAL PARAMETERS-1'!$B$5:$J$44,3,FALSE)</f>
        <v>0.26845800251063667</v>
      </c>
      <c r="BB65" s="44">
        <f>HRYLD1!BB65*VLOOKUP(HRYLD2!BB$4,'[1]INTERNAL PARAMETERS-1'!$B$5:$J$44,5,FALSE)*VLOOKUP(HRYLD2!BB$4,'[1]INTERNAL PARAMETERS-1'!$B$5:$J$44,6,FALSE)*VLOOKUP(HRYLD2!BB$4,'[1]INTERNAL PARAMETERS-1'!$B$5:$J$44,3,FALSE) + HRYLD1!BB65*(1-VLOOKUP(HRYLD2!BB$4,'[1]INTERNAL PARAMETERS-1'!$B$5:$J$44,5,FALSE))*VLOOKUP(HRYLD2!BB$4,'[1]INTERNAL PARAMETERS-1'!$B$5:$J$44,8,FALSE)*VLOOKUP(HRYLD2!BB$4,'[1]INTERNAL PARAMETERS-1'!$B$5:$J$44,3,FALSE)</f>
        <v>0.30343055664140739</v>
      </c>
      <c r="BC65" s="44">
        <f>HRYLD1!BC65*VLOOKUP(HRYLD2!BC$4,'[1]INTERNAL PARAMETERS-1'!$B$5:$J$44,5,FALSE)*VLOOKUP(HRYLD2!BC$4,'[1]INTERNAL PARAMETERS-1'!$B$5:$J$44,6,FALSE)*VLOOKUP(HRYLD2!BC$4,'[1]INTERNAL PARAMETERS-1'!$B$5:$J$44,3,FALSE) + HRYLD1!BC65*(1-VLOOKUP(HRYLD2!BC$4,'[1]INTERNAL PARAMETERS-1'!$B$5:$J$44,5,FALSE))*VLOOKUP(HRYLD2!BC$4,'[1]INTERNAL PARAMETERS-1'!$B$5:$J$44,8,FALSE)*VLOOKUP(HRYLD2!BC$4,'[1]INTERNAL PARAMETERS-1'!$B$5:$J$44,3,FALSE)</f>
        <v>0.36642203944848062</v>
      </c>
      <c r="BD65" s="44">
        <f>HRYLD1!BD65*VLOOKUP(HRYLD2!BD$4,'[1]INTERNAL PARAMETERS-1'!$B$5:$J$44,5,FALSE)*VLOOKUP(HRYLD2!BD$4,'[1]INTERNAL PARAMETERS-1'!$B$5:$J$44,6,FALSE)*VLOOKUP(HRYLD2!BD$4,'[1]INTERNAL PARAMETERS-1'!$B$5:$J$44,3,FALSE) + HRYLD1!BD65*(1-VLOOKUP(HRYLD2!BD$4,'[1]INTERNAL PARAMETERS-1'!$B$5:$J$44,5,FALSE))*VLOOKUP(HRYLD2!BD$4,'[1]INTERNAL PARAMETERS-1'!$B$5:$J$44,8,FALSE)*VLOOKUP(HRYLD2!BD$4,'[1]INTERNAL PARAMETERS-1'!$B$5:$J$44,3,FALSE)</f>
        <v>0.33311094495316429</v>
      </c>
      <c r="BE65" s="44">
        <f>HRYLD1!BE65*VLOOKUP(HRYLD2!BE$4,'[1]INTERNAL PARAMETERS-1'!$B$5:$J$44,5,FALSE)*VLOOKUP(HRYLD2!BE$4,'[1]INTERNAL PARAMETERS-1'!$B$5:$J$44,6,FALSE)*VLOOKUP(HRYLD2!BE$4,'[1]INTERNAL PARAMETERS-1'!$B$5:$J$44,3,FALSE) + HRYLD1!BE65*(1-VLOOKUP(HRYLD2!BE$4,'[1]INTERNAL PARAMETERS-1'!$B$5:$J$44,5,FALSE))*VLOOKUP(HRYLD2!BE$4,'[1]INTERNAL PARAMETERS-1'!$B$5:$J$44,8,FALSE)*VLOOKUP(HRYLD2!BE$4,'[1]INTERNAL PARAMETERS-1'!$B$5:$J$44,3,FALSE)</f>
        <v>0.76615517339227768</v>
      </c>
      <c r="BF65" s="44">
        <f>HRYLD1!BF65*VLOOKUP(HRYLD2!BF$4,'[1]INTERNAL PARAMETERS-1'!$B$5:$J$44,5,FALSE)*VLOOKUP(HRYLD2!BF$4,'[1]INTERNAL PARAMETERS-1'!$B$5:$J$44,6,FALSE)*VLOOKUP(HRYLD2!BF$4,'[1]INTERNAL PARAMETERS-1'!$B$5:$J$44,3,FALSE) + HRYLD1!BF65*(1-VLOOKUP(HRYLD2!BF$4,'[1]INTERNAL PARAMETERS-1'!$B$5:$J$44,5,FALSE))*VLOOKUP(HRYLD2!BF$4,'[1]INTERNAL PARAMETERS-1'!$B$5:$J$44,8,FALSE)*VLOOKUP(HRYLD2!BF$4,'[1]INTERNAL PARAMETERS-1'!$B$5:$J$44,3,FALSE)</f>
        <v>0</v>
      </c>
      <c r="BG65" s="44">
        <f>HRYLD1!BG65*VLOOKUP(HRYLD2!BG$4,'[1]INTERNAL PARAMETERS-1'!$B$5:$J$44,5,FALSE)*VLOOKUP(HRYLD2!BG$4,'[1]INTERNAL PARAMETERS-1'!$B$5:$J$44,6,FALSE)*VLOOKUP(HRYLD2!BG$4,'[1]INTERNAL PARAMETERS-1'!$B$5:$J$44,3,FALSE) + HRYLD1!BG65*(1-VLOOKUP(HRYLD2!BG$4,'[1]INTERNAL PARAMETERS-1'!$B$5:$J$44,5,FALSE))*VLOOKUP(HRYLD2!BG$4,'[1]INTERNAL PARAMETERS-1'!$B$5:$J$44,8,FALSE)*VLOOKUP(HRYLD2!BG$4,'[1]INTERNAL PARAMETERS-1'!$B$5:$J$44,3,FALSE)</f>
        <v>0.30049210773935447</v>
      </c>
      <c r="BH65" s="44">
        <f>HRYLD1!BH65*VLOOKUP(HRYLD2!BH$4,'[1]INTERNAL PARAMETERS-1'!$B$5:$J$44,5,FALSE)*VLOOKUP(HRYLD2!BH$4,'[1]INTERNAL PARAMETERS-1'!$B$5:$J$44,6,FALSE)*VLOOKUP(HRYLD2!BH$4,'[1]INTERNAL PARAMETERS-1'!$B$5:$J$44,3,FALSE) + HRYLD1!BH65*(1-VLOOKUP(HRYLD2!BH$4,'[1]INTERNAL PARAMETERS-1'!$B$5:$J$44,5,FALSE))*VLOOKUP(HRYLD2!BH$4,'[1]INTERNAL PARAMETERS-1'!$B$5:$J$44,8,FALSE)*VLOOKUP(HRYLD2!BH$4,'[1]INTERNAL PARAMETERS-1'!$B$5:$J$44,3,FALSE)</f>
        <v>1.3621905085712594E-3</v>
      </c>
      <c r="BI65" s="44">
        <f>HRYLD1!BI65*VLOOKUP(HRYLD2!BI$4,'[1]INTERNAL PARAMETERS-1'!$B$5:$J$44,5,FALSE)*VLOOKUP(HRYLD2!BI$4,'[1]INTERNAL PARAMETERS-1'!$B$5:$J$44,6,FALSE)*VLOOKUP(HRYLD2!BI$4,'[1]INTERNAL PARAMETERS-1'!$B$5:$J$44,3,FALSE) + HRYLD1!BI65*(1-VLOOKUP(HRYLD2!BI$4,'[1]INTERNAL PARAMETERS-1'!$B$5:$J$44,5,FALSE))*VLOOKUP(HRYLD2!BI$4,'[1]INTERNAL PARAMETERS-1'!$B$5:$J$44,8,FALSE)*VLOOKUP(HRYLD2!BI$4,'[1]INTERNAL PARAMETERS-1'!$B$5:$J$44,3,FALSE)</f>
        <v>0</v>
      </c>
      <c r="BJ65" s="44">
        <f>HRYLD1!BJ65*VLOOKUP(HRYLD2!BJ$4,'[1]INTERNAL PARAMETERS-1'!$B$5:$J$44,5,FALSE)*VLOOKUP(HRYLD2!BJ$4,'[1]INTERNAL PARAMETERS-1'!$B$5:$J$44,6,FALSE)*VLOOKUP(HRYLD2!BJ$4,'[1]INTERNAL PARAMETERS-1'!$B$5:$J$44,3,FALSE) + HRYLD1!BJ65*(1-VLOOKUP(HRYLD2!BJ$4,'[1]INTERNAL PARAMETERS-1'!$B$5:$J$44,5,FALSE))*VLOOKUP(HRYLD2!BJ$4,'[1]INTERNAL PARAMETERS-1'!$B$5:$J$44,8,FALSE)*VLOOKUP(HRYLD2!BJ$4,'[1]INTERNAL PARAMETERS-1'!$B$5:$J$44,3,FALSE)</f>
        <v>7.6250508378597703E-2</v>
      </c>
      <c r="BK65" s="44">
        <f>HRYLD1!BK65*VLOOKUP(HRYLD2!BK$4,'[1]INTERNAL PARAMETERS-1'!$B$5:$J$44,5,FALSE)*VLOOKUP(HRYLD2!BK$4,'[1]INTERNAL PARAMETERS-1'!$B$5:$J$44,6,FALSE)*VLOOKUP(HRYLD2!BK$4,'[1]INTERNAL PARAMETERS-1'!$B$5:$J$44,3,FALSE) + HRYLD1!BK65*(1-VLOOKUP(HRYLD2!BK$4,'[1]INTERNAL PARAMETERS-1'!$B$5:$J$44,5,FALSE))*VLOOKUP(HRYLD2!BK$4,'[1]INTERNAL PARAMETERS-1'!$B$5:$J$44,8,FALSE)*VLOOKUP(HRYLD2!BK$4,'[1]INTERNAL PARAMETERS-1'!$B$5:$J$44,3,FALSE)</f>
        <v>0.11745516962794762</v>
      </c>
      <c r="BL65" s="44">
        <f>HRYLD1!BL65*VLOOKUP(HRYLD2!BL$4,'[1]INTERNAL PARAMETERS-1'!$B$5:$J$44,5,FALSE)*VLOOKUP(HRYLD2!BL$4,'[1]INTERNAL PARAMETERS-1'!$B$5:$J$44,6,FALSE)*VLOOKUP(HRYLD2!BL$4,'[1]INTERNAL PARAMETERS-1'!$B$5:$J$44,3,FALSE) + HRYLD1!BL65*(1-VLOOKUP(HRYLD2!BL$4,'[1]INTERNAL PARAMETERS-1'!$B$5:$J$44,5,FALSE))*VLOOKUP(HRYLD2!BL$4,'[1]INTERNAL PARAMETERS-1'!$B$5:$J$44,8,FALSE)*VLOOKUP(HRYLD2!BL$4,'[1]INTERNAL PARAMETERS-1'!$B$5:$J$44,3,FALSE)</f>
        <v>0.42037324089235129</v>
      </c>
      <c r="BM65" s="44">
        <f>HRYLD1!BM65*VLOOKUP(HRYLD2!BM$4,'[1]INTERNAL PARAMETERS-1'!$B$5:$J$44,5,FALSE)*VLOOKUP(HRYLD2!BM$4,'[1]INTERNAL PARAMETERS-1'!$B$5:$J$44,6,FALSE)*VLOOKUP(HRYLD2!BM$4,'[1]INTERNAL PARAMETERS-1'!$B$5:$J$44,3,FALSE) + HRYLD1!BM65*(1-VLOOKUP(HRYLD2!BM$4,'[1]INTERNAL PARAMETERS-1'!$B$5:$J$44,5,FALSE))*VLOOKUP(HRYLD2!BM$4,'[1]INTERNAL PARAMETERS-1'!$B$5:$J$44,8,FALSE)*VLOOKUP(HRYLD2!BM$4,'[1]INTERNAL PARAMETERS-1'!$B$5:$J$44,3,FALSE)</f>
        <v>0.11180358237016409</v>
      </c>
      <c r="BN65" s="44">
        <f>HRYLD1!BN65*VLOOKUP(HRYLD2!BN$4,'[1]INTERNAL PARAMETERS-1'!$B$5:$J$44,5,FALSE)*VLOOKUP(HRYLD2!BN$4,'[1]INTERNAL PARAMETERS-1'!$B$5:$J$44,6,FALSE)*VLOOKUP(HRYLD2!BN$4,'[1]INTERNAL PARAMETERS-1'!$B$5:$J$44,3,FALSE) + HRYLD1!BN65*(1-VLOOKUP(HRYLD2!BN$4,'[1]INTERNAL PARAMETERS-1'!$B$5:$J$44,5,FALSE))*VLOOKUP(HRYLD2!BN$4,'[1]INTERNAL PARAMETERS-1'!$B$5:$J$44,8,FALSE)*VLOOKUP(HRYLD2!BN$4,'[1]INTERNAL PARAMETERS-1'!$B$5:$J$44,3,FALSE)</f>
        <v>0.10185852147425385</v>
      </c>
      <c r="BO65" s="44">
        <f>HRYLD1!BO65*VLOOKUP(HRYLD2!BO$4,'[1]INTERNAL PARAMETERS-1'!$B$5:$J$44,5,FALSE)*VLOOKUP(HRYLD2!BO$4,'[1]INTERNAL PARAMETERS-1'!$B$5:$J$44,6,FALSE)*VLOOKUP(HRYLD2!BO$4,'[1]INTERNAL PARAMETERS-1'!$B$5:$J$44,3,FALSE) + HRYLD1!BO65*(1-VLOOKUP(HRYLD2!BO$4,'[1]INTERNAL PARAMETERS-1'!$B$5:$J$44,5,FALSE))*VLOOKUP(HRYLD2!BO$4,'[1]INTERNAL PARAMETERS-1'!$B$5:$J$44,8,FALSE)*VLOOKUP(HRYLD2!BO$4,'[1]INTERNAL PARAMETERS-1'!$B$5:$J$44,3,FALSE)</f>
        <v>8.4411984975586773E-2</v>
      </c>
      <c r="BP65" s="44">
        <f>HRYLD1!BP65*VLOOKUP(HRYLD2!BP$4,'[1]INTERNAL PARAMETERS-1'!$B$5:$J$44,5,FALSE)*VLOOKUP(HRYLD2!BP$4,'[1]INTERNAL PARAMETERS-1'!$B$5:$J$44,6,FALSE)*VLOOKUP(HRYLD2!BP$4,'[1]INTERNAL PARAMETERS-1'!$B$5:$J$44,3,FALSE) + HRYLD1!BP65*(1-VLOOKUP(HRYLD2!BP$4,'[1]INTERNAL PARAMETERS-1'!$B$5:$J$44,5,FALSE))*VLOOKUP(HRYLD2!BP$4,'[1]INTERNAL PARAMETERS-1'!$B$5:$J$44,8,FALSE)*VLOOKUP(HRYLD2!BP$4,'[1]INTERNAL PARAMETERS-1'!$B$5:$J$44,3,FALSE)</f>
        <v>6.3118976587637323E-3</v>
      </c>
      <c r="BQ65" s="44">
        <f>HRYLD1!BQ65*VLOOKUP(HRYLD2!BQ$4,'[1]INTERNAL PARAMETERS-1'!$B$5:$J$44,5,FALSE)*VLOOKUP(HRYLD2!BQ$4,'[1]INTERNAL PARAMETERS-1'!$B$5:$J$44,6,FALSE)*VLOOKUP(HRYLD2!BQ$4,'[1]INTERNAL PARAMETERS-1'!$B$5:$J$44,3,FALSE) + HRYLD1!BQ65*(1-VLOOKUP(HRYLD2!BQ$4,'[1]INTERNAL PARAMETERS-1'!$B$5:$J$44,5,FALSE))*VLOOKUP(HRYLD2!BQ$4,'[1]INTERNAL PARAMETERS-1'!$B$5:$J$44,8,FALSE)*VLOOKUP(HRYLD2!BQ$4,'[1]INTERNAL PARAMETERS-1'!$B$5:$J$44,3,FALSE)</f>
        <v>0.39099962693062168</v>
      </c>
      <c r="BR65" s="44">
        <f>HRYLD1!BR65*VLOOKUP(HRYLD2!BR$4,'[1]INTERNAL PARAMETERS-1'!$B$5:$J$44,5,FALSE)*VLOOKUP(HRYLD2!BR$4,'[1]INTERNAL PARAMETERS-1'!$B$5:$J$44,6,FALSE)*VLOOKUP(HRYLD2!BR$4,'[1]INTERNAL PARAMETERS-1'!$B$5:$J$44,3,FALSE) + HRYLD1!BR65*(1-VLOOKUP(HRYLD2!BR$4,'[1]INTERNAL PARAMETERS-1'!$B$5:$J$44,5,FALSE))*VLOOKUP(HRYLD2!BR$4,'[1]INTERNAL PARAMETERS-1'!$B$5:$J$44,8,FALSE)*VLOOKUP(HRYLD2!BR$4,'[1]INTERNAL PARAMETERS-1'!$B$5:$J$44,3,FALSE)</f>
        <v>1.2038470551939687E-2</v>
      </c>
      <c r="BS65" s="44">
        <f>HRYLD1!BS65*VLOOKUP(HRYLD2!BS$4,'[1]INTERNAL PARAMETERS-1'!$B$5:$J$44,5,FALSE)*VLOOKUP(HRYLD2!BS$4,'[1]INTERNAL PARAMETERS-1'!$B$5:$J$44,6,FALSE)*VLOOKUP(HRYLD2!BS$4,'[1]INTERNAL PARAMETERS-1'!$B$5:$J$44,3,FALSE) + HRYLD1!BS65*(1-VLOOKUP(HRYLD2!BS$4,'[1]INTERNAL PARAMETERS-1'!$B$5:$J$44,5,FALSE))*VLOOKUP(HRYLD2!BS$4,'[1]INTERNAL PARAMETERS-1'!$B$5:$J$44,8,FALSE)*VLOOKUP(HRYLD2!BS$4,'[1]INTERNAL PARAMETERS-1'!$B$5:$J$44,3,FALSE)</f>
        <v>1.268567666712319E-3</v>
      </c>
      <c r="BT65" s="44">
        <f>HRYLD1!BT65*VLOOKUP(HRYLD2!BT$4,'[1]INTERNAL PARAMETERS-1'!$B$5:$J$44,5,FALSE)*VLOOKUP(HRYLD2!BT$4,'[1]INTERNAL PARAMETERS-1'!$B$5:$J$44,6,FALSE)*VLOOKUP(HRYLD2!BT$4,'[1]INTERNAL PARAMETERS-1'!$B$5:$J$44,3,FALSE) + HRYLD1!BT65*(1-VLOOKUP(HRYLD2!BT$4,'[1]INTERNAL PARAMETERS-1'!$B$5:$J$44,5,FALSE))*VLOOKUP(HRYLD2!BT$4,'[1]INTERNAL PARAMETERS-1'!$B$5:$J$44,8,FALSE)*VLOOKUP(HRYLD2!BT$4,'[1]INTERNAL PARAMETERS-1'!$B$5:$J$44,3,FALSE)</f>
        <v>0</v>
      </c>
      <c r="BU65" s="44">
        <f>HRYLD1!BU65*VLOOKUP(HRYLD2!BU$4,'[1]INTERNAL PARAMETERS-1'!$B$5:$J$44,5,FALSE)*VLOOKUP(HRYLD2!BU$4,'[1]INTERNAL PARAMETERS-1'!$B$5:$J$44,6,FALSE)*VLOOKUP(HRYLD2!BU$4,'[1]INTERNAL PARAMETERS-1'!$B$5:$J$44,3,FALSE) + HRYLD1!BU65*(1-VLOOKUP(HRYLD2!BU$4,'[1]INTERNAL PARAMETERS-1'!$B$5:$J$44,5,FALSE))*VLOOKUP(HRYLD2!BU$4,'[1]INTERNAL PARAMETERS-1'!$B$5:$J$44,8,FALSE)*VLOOKUP(HRYLD2!BU$4,'[1]INTERNAL PARAMETERS-1'!$B$5:$J$44,3,FALSE)</f>
        <v>0</v>
      </c>
      <c r="BV65" s="44">
        <f>HRYLD1!BV65*VLOOKUP(HRYLD2!BV$4,'[1]INTERNAL PARAMETERS-1'!$B$5:$J$44,5,FALSE)*VLOOKUP(HRYLD2!BV$4,'[1]INTERNAL PARAMETERS-1'!$B$5:$J$44,6,FALSE)*VLOOKUP(HRYLD2!BV$4,'[1]INTERNAL PARAMETERS-1'!$B$5:$J$44,3,FALSE) + HRYLD1!BV65*(1-VLOOKUP(HRYLD2!BV$4,'[1]INTERNAL PARAMETERS-1'!$B$5:$J$44,5,FALSE))*VLOOKUP(HRYLD2!BV$4,'[1]INTERNAL PARAMETERS-1'!$B$5:$J$44,8,FALSE)*VLOOKUP(HRYLD2!BV$4,'[1]INTERNAL PARAMETERS-1'!$B$5:$J$44,3,FALSE)</f>
        <v>0</v>
      </c>
      <c r="BW65" s="44">
        <f>HRYLD1!BW65*VLOOKUP(HRYLD2!BW$4,'[1]INTERNAL PARAMETERS-1'!$B$5:$J$44,5,FALSE)*VLOOKUP(HRYLD2!BW$4,'[1]INTERNAL PARAMETERS-1'!$B$5:$J$44,6,FALSE)*VLOOKUP(HRYLD2!BW$4,'[1]INTERNAL PARAMETERS-1'!$B$5:$J$44,3,FALSE) + HRYLD1!BW65*(1-VLOOKUP(HRYLD2!BW$4,'[1]INTERNAL PARAMETERS-1'!$B$5:$J$44,5,FALSE))*VLOOKUP(HRYLD2!BW$4,'[1]INTERNAL PARAMETERS-1'!$B$5:$J$44,8,FALSE)*VLOOKUP(HRYLD2!BW$4,'[1]INTERNAL PARAMETERS-1'!$B$5:$J$44,3,FALSE)</f>
        <v>0</v>
      </c>
      <c r="BX65" s="44">
        <f>HRYLD1!BX65*VLOOKUP(HRYLD2!BX$4,'[1]INTERNAL PARAMETERS-1'!$B$5:$J$44,5,FALSE)*VLOOKUP(HRYLD2!BX$4,'[1]INTERNAL PARAMETERS-1'!$B$5:$J$44,6,FALSE)*VLOOKUP(HRYLD2!BX$4,'[1]INTERNAL PARAMETERS-1'!$B$5:$J$44,3,FALSE) + HRYLD1!BX65*(1-VLOOKUP(HRYLD2!BX$4,'[1]INTERNAL PARAMETERS-1'!$B$5:$J$44,5,FALSE))*VLOOKUP(HRYLD2!BX$4,'[1]INTERNAL PARAMETERS-1'!$B$5:$J$44,8,FALSE)*VLOOKUP(HRYLD2!BX$4,'[1]INTERNAL PARAMETERS-1'!$B$5:$J$44,3,FALSE)</f>
        <v>0</v>
      </c>
      <c r="BY65" s="44">
        <f>HRYLD1!BY65*VLOOKUP(HRYLD2!BY$4,'[1]INTERNAL PARAMETERS-1'!$B$5:$J$44,5,FALSE)*VLOOKUP(HRYLD2!BY$4,'[1]INTERNAL PARAMETERS-1'!$B$5:$J$44,6,FALSE)*VLOOKUP(HRYLD2!BY$4,'[1]INTERNAL PARAMETERS-1'!$B$5:$J$44,3,FALSE) + HRYLD1!BY65*(1-VLOOKUP(HRYLD2!BY$4,'[1]INTERNAL PARAMETERS-1'!$B$5:$J$44,5,FALSE))*VLOOKUP(HRYLD2!BY$4,'[1]INTERNAL PARAMETERS-1'!$B$5:$J$44,8,FALSE)*VLOOKUP(HRYLD2!BY$4,'[1]INTERNAL PARAMETERS-1'!$B$5:$J$44,3,FALSE)</f>
        <v>0</v>
      </c>
      <c r="BZ65" s="44">
        <f>HRYLD1!BZ65*VLOOKUP(HRYLD2!BZ$4,'[1]INTERNAL PARAMETERS-1'!$B$5:$J$44,5,FALSE)*VLOOKUP(HRYLD2!BZ$4,'[1]INTERNAL PARAMETERS-1'!$B$5:$J$44,6,FALSE)*VLOOKUP(HRYLD2!BZ$4,'[1]INTERNAL PARAMETERS-1'!$B$5:$J$44,3,FALSE) + HRYLD1!BZ65*(1-VLOOKUP(HRYLD2!BZ$4,'[1]INTERNAL PARAMETERS-1'!$B$5:$J$44,5,FALSE))*VLOOKUP(HRYLD2!BZ$4,'[1]INTERNAL PARAMETERS-1'!$B$5:$J$44,8,FALSE)*VLOOKUP(HRYLD2!BZ$4,'[1]INTERNAL PARAMETERS-1'!$B$5:$J$44,3,FALSE)</f>
        <v>1.5410640096967787E-3</v>
      </c>
      <c r="CA65" s="44">
        <f>HRYLD1!CA65*VLOOKUP(HRYLD2!CA$4,'[1]INTERNAL PARAMETERS-1'!$B$5:$J$44,5,FALSE)*VLOOKUP(HRYLD2!CA$4,'[1]INTERNAL PARAMETERS-1'!$B$5:$J$44,6,FALSE)*VLOOKUP(HRYLD2!CA$4,'[1]INTERNAL PARAMETERS-1'!$B$5:$J$44,3,FALSE) + HRYLD1!CA65*(1-VLOOKUP(HRYLD2!CA$4,'[1]INTERNAL PARAMETERS-1'!$B$5:$J$44,5,FALSE))*VLOOKUP(HRYLD2!CA$4,'[1]INTERNAL PARAMETERS-1'!$B$5:$J$44,8,FALSE)*VLOOKUP(HRYLD2!CA$4,'[1]INTERNAL PARAMETERS-1'!$B$5:$J$44,3,FALSE)</f>
        <v>0</v>
      </c>
      <c r="CB65" s="44">
        <f>HRYLD1!CB65*VLOOKUP(HRYLD2!CB$4,'[1]INTERNAL PARAMETERS-1'!$B$5:$J$44,5,FALSE)*VLOOKUP(HRYLD2!CB$4,'[1]INTERNAL PARAMETERS-1'!$B$5:$J$44,6,FALSE)*VLOOKUP(HRYLD2!CB$4,'[1]INTERNAL PARAMETERS-1'!$B$5:$J$44,3,FALSE) + HRYLD1!CB65*(1-VLOOKUP(HRYLD2!CB$4,'[1]INTERNAL PARAMETERS-1'!$B$5:$J$44,5,FALSE))*VLOOKUP(HRYLD2!CB$4,'[1]INTERNAL PARAMETERS-1'!$B$5:$J$44,8,FALSE)*VLOOKUP(HRYLD2!CB$4,'[1]INTERNAL PARAMETERS-1'!$B$5:$J$44,3,FALSE)</f>
        <v>0</v>
      </c>
      <c r="CC65" s="44">
        <f>HRYLD1!CC65*VLOOKUP(HRYLD2!CC$4,'[1]INTERNAL PARAMETERS-1'!$B$5:$J$44,5,FALSE)*VLOOKUP(HRYLD2!CC$4,'[1]INTERNAL PARAMETERS-1'!$B$5:$J$44,6,FALSE)*VLOOKUP(HRYLD2!CC$4,'[1]INTERNAL PARAMETERS-1'!$B$5:$J$44,3,FALSE) + HRYLD1!CC65*(1-VLOOKUP(HRYLD2!CC$4,'[1]INTERNAL PARAMETERS-1'!$B$5:$J$44,5,FALSE))*VLOOKUP(HRYLD2!CC$4,'[1]INTERNAL PARAMETERS-1'!$B$5:$J$44,8,FALSE)*VLOOKUP(HRYLD2!CC$4,'[1]INTERNAL PARAMETERS-1'!$B$5:$J$44,3,FALSE)</f>
        <v>4.4030400277050817E-3</v>
      </c>
      <c r="CD65" s="44">
        <f>HRYLD1!CD65*VLOOKUP(HRYLD2!CD$4,'[1]INTERNAL PARAMETERS-1'!$B$5:$J$44,5,FALSE)*VLOOKUP(HRYLD2!CD$4,'[1]INTERNAL PARAMETERS-1'!$B$5:$J$44,6,FALSE)*VLOOKUP(HRYLD2!CD$4,'[1]INTERNAL PARAMETERS-1'!$B$5:$J$44,3,FALSE) + HRYLD1!CD65*(1-VLOOKUP(HRYLD2!CD$4,'[1]INTERNAL PARAMETERS-1'!$B$5:$J$44,5,FALSE))*VLOOKUP(HRYLD2!CD$4,'[1]INTERNAL PARAMETERS-1'!$B$5:$J$44,8,FALSE)*VLOOKUP(HRYLD2!CD$4,'[1]INTERNAL PARAMETERS-1'!$B$5:$J$44,3,FALSE)</f>
        <v>5.5343767014904158E-3</v>
      </c>
      <c r="CE65" s="44">
        <f>HRYLD1!CE65*VLOOKUP(HRYLD2!CE$4,'[1]INTERNAL PARAMETERS-1'!$B$5:$J$44,5,FALSE)*VLOOKUP(HRYLD2!CE$4,'[1]INTERNAL PARAMETERS-1'!$B$5:$J$44,6,FALSE)*VLOOKUP(HRYLD2!CE$4,'[1]INTERNAL PARAMETERS-1'!$B$5:$J$44,3,FALSE) + HRYLD1!CE65*(1-VLOOKUP(HRYLD2!CE$4,'[1]INTERNAL PARAMETERS-1'!$B$5:$J$44,5,FALSE))*VLOOKUP(HRYLD2!CE$4,'[1]INTERNAL PARAMETERS-1'!$B$5:$J$44,8,FALSE)*VLOOKUP(HRYLD2!CE$4,'[1]INTERNAL PARAMETERS-1'!$B$5:$J$44,3,FALSE)</f>
        <v>1.0147958920996476E-2</v>
      </c>
      <c r="CF65" s="44">
        <f>HRYLD1!CF65*VLOOKUP(HRYLD2!CF$4,'[1]INTERNAL PARAMETERS-1'!$B$5:$J$44,5,FALSE)*VLOOKUP(HRYLD2!CF$4,'[1]INTERNAL PARAMETERS-1'!$B$5:$J$44,6,FALSE)*VLOOKUP(HRYLD2!CF$4,'[1]INTERNAL PARAMETERS-1'!$B$5:$J$44,3,FALSE) + HRYLD1!CF65*(1-VLOOKUP(HRYLD2!CF$4,'[1]INTERNAL PARAMETERS-1'!$B$5:$J$44,5,FALSE))*VLOOKUP(HRYLD2!CF$4,'[1]INTERNAL PARAMETERS-1'!$B$5:$J$44,8,FALSE)*VLOOKUP(HRYLD2!CF$4,'[1]INTERNAL PARAMETERS-1'!$B$5:$J$44,3,FALSE)</f>
        <v>8.1405279401112231E-3</v>
      </c>
      <c r="CG65" s="44">
        <f>HRYLD1!CG65*VLOOKUP(HRYLD2!CG$4,'[1]INTERNAL PARAMETERS-1'!$B$5:$J$44,5,FALSE)*VLOOKUP(HRYLD2!CG$4,'[1]INTERNAL PARAMETERS-1'!$B$5:$J$44,6,FALSE)*VLOOKUP(HRYLD2!CG$4,'[1]INTERNAL PARAMETERS-1'!$B$5:$J$44,3,FALSE) + HRYLD1!CG65*(1-VLOOKUP(HRYLD2!CG$4,'[1]INTERNAL PARAMETERS-1'!$B$5:$J$44,5,FALSE))*VLOOKUP(HRYLD2!CG$4,'[1]INTERNAL PARAMETERS-1'!$B$5:$J$44,8,FALSE)*VLOOKUP(HRYLD2!CG$4,'[1]INTERNAL PARAMETERS-1'!$B$5:$J$44,3,FALSE)</f>
        <v>2.6972988264959205E-4</v>
      </c>
      <c r="CH65" s="43">
        <f>HRYLD1!CH65*VLOOKUP(HRYLD2!CH$4,'[1]INTERNAL PARAMETERS-1'!$B$5:$J$44,5,FALSE)*VLOOKUP(HRYLD2!CH$4,'[1]INTERNAL PARAMETERS-1'!$B$5:$J$44,6,FALSE)*VLOOKUP(HRYLD2!CH$4,'[1]INTERNAL PARAMETERS-1'!$B$5:$J$44,3,FALSE) + HRYLD1!CH65*(1-VLOOKUP(HRYLD2!CH$4,'[1]INTERNAL PARAMETERS-1'!$B$5:$J$44,5,FALSE))*VLOOKUP(HRYLD2!CH$4,'[1]INTERNAL PARAMETERS-1'!$B$5:$J$44,8,FALSE)*VLOOKUP(HRYLD2!CH$4,'[1]INTERNAL PARAMETERS-1'!$B$5:$J$44,3,FALSE)</f>
        <v>0</v>
      </c>
      <c r="CJ65" s="45">
        <f t="shared" si="0"/>
        <v>352.51935244689236</v>
      </c>
      <c r="CK65" s="43">
        <f t="shared" si="1"/>
        <v>5.4410675362606842</v>
      </c>
    </row>
    <row r="66" spans="2:89" x14ac:dyDescent="0.4">
      <c r="B66" s="58" t="s">
        <v>4</v>
      </c>
      <c r="C66" s="57" t="s">
        <v>49</v>
      </c>
      <c r="D66" s="57" t="s">
        <v>59</v>
      </c>
      <c r="E66" s="132">
        <f>HR!X66</f>
        <v>491.06914793862398</v>
      </c>
      <c r="F66" s="56">
        <f>'[1]INTERNAL PARAMETERS-1'!M12</f>
        <v>49.09</v>
      </c>
      <c r="G66" s="45">
        <f>HRYLD1!G66*VLOOKUP(HRYLD2!G$4,'[1]INTERNAL PARAMETERS-1'!$B$5:$J$44,5,FALSE)*VLOOKUP(HRYLD2!G$4,'[1]INTERNAL PARAMETERS-1'!$B$5:$J$44,7,FALSE)*HRYLD2!$F66 + HRYLD1!G66*(1-VLOOKUP(HRYLD2!G$4,'[1]INTERNAL PARAMETERS-1'!$B$5:$J$44,5,FALSE))*VLOOKUP(HRYLD2!G$4,'[1]INTERNAL PARAMETERS-1'!$B$5:$J$44,9,FALSE)*HRYLD2!$F66</f>
        <v>130.64011896114079</v>
      </c>
      <c r="H66" s="44">
        <f>HRYLD1!H66*VLOOKUP(HRYLD2!H$4,'[1]INTERNAL PARAMETERS-1'!$B$5:$J$44,5,FALSE)*VLOOKUP(HRYLD2!H$4,'[1]INTERNAL PARAMETERS-1'!$B$5:$J$44,7,FALSE)*HRYLD2!$F66 + HRYLD1!H66*(1-VLOOKUP(HRYLD2!H$4,'[1]INTERNAL PARAMETERS-1'!$B$5:$J$44,5,FALSE))*VLOOKUP(HRYLD2!H$4,'[1]INTERNAL PARAMETERS-1'!$B$5:$J$44,9,FALSE)*HRYLD2!$F66</f>
        <v>39.391798275493841</v>
      </c>
      <c r="I66" s="44">
        <f>HRYLD1!I66*VLOOKUP(HRYLD2!I$4,'[1]INTERNAL PARAMETERS-1'!$B$5:$J$44,5,FALSE)*VLOOKUP(HRYLD2!I$4,'[1]INTERNAL PARAMETERS-1'!$B$5:$J$44,7,FALSE)*HRYLD2!$F66 + HRYLD1!I66*(1-VLOOKUP(HRYLD2!I$4,'[1]INTERNAL PARAMETERS-1'!$B$5:$J$44,5,FALSE))*VLOOKUP(HRYLD2!I$4,'[1]INTERNAL PARAMETERS-1'!$B$5:$J$44,9,FALSE)*HRYLD2!$F66</f>
        <v>57.859587226233252</v>
      </c>
      <c r="J66" s="44">
        <f>HRYLD1!J66*VLOOKUP(HRYLD2!J$4,'[1]INTERNAL PARAMETERS-1'!$B$5:$J$44,5,FALSE)*VLOOKUP(HRYLD2!J$4,'[1]INTERNAL PARAMETERS-1'!$B$5:$J$44,7,FALSE)*HRYLD2!$F66 + HRYLD1!J66*(1-VLOOKUP(HRYLD2!J$4,'[1]INTERNAL PARAMETERS-1'!$B$5:$J$44,5,FALSE))*VLOOKUP(HRYLD2!J$4,'[1]INTERNAL PARAMETERS-1'!$B$5:$J$44,9,FALSE)*HRYLD2!$F66</f>
        <v>0</v>
      </c>
      <c r="K66" s="44">
        <f>HRYLD1!K66*VLOOKUP(HRYLD2!K$4,'[1]INTERNAL PARAMETERS-1'!$B$5:$J$44,5,FALSE)*VLOOKUP(HRYLD2!K$4,'[1]INTERNAL PARAMETERS-1'!$B$5:$J$44,7,FALSE)*HRYLD2!$F66 + HRYLD1!K66*(1-VLOOKUP(HRYLD2!K$4,'[1]INTERNAL PARAMETERS-1'!$B$5:$J$44,5,FALSE))*VLOOKUP(HRYLD2!K$4,'[1]INTERNAL PARAMETERS-1'!$B$5:$J$44,9,FALSE)*HRYLD2!$F66</f>
        <v>0</v>
      </c>
      <c r="L66" s="44">
        <f>HRYLD1!L66*VLOOKUP(HRYLD2!L$4,'[1]INTERNAL PARAMETERS-1'!$B$5:$J$44,5,FALSE)*VLOOKUP(HRYLD2!L$4,'[1]INTERNAL PARAMETERS-1'!$B$5:$J$44,7,FALSE)*HRYLD2!$F66 + HRYLD1!L66*(1-VLOOKUP(HRYLD2!L$4,'[1]INTERNAL PARAMETERS-1'!$B$5:$J$44,5,FALSE))*VLOOKUP(HRYLD2!L$4,'[1]INTERNAL PARAMETERS-1'!$B$5:$J$44,9,FALSE)*HRYLD2!$F66</f>
        <v>0</v>
      </c>
      <c r="M66" s="44">
        <f>HRYLD1!M66*VLOOKUP(HRYLD2!M$4,'[1]INTERNAL PARAMETERS-1'!$B$5:$J$44,5,FALSE)*VLOOKUP(HRYLD2!M$4,'[1]INTERNAL PARAMETERS-1'!$B$5:$J$44,7,FALSE)*HRYLD2!$F66 + HRYLD1!M66*(1-VLOOKUP(HRYLD2!M$4,'[1]INTERNAL PARAMETERS-1'!$B$5:$J$44,5,FALSE))*VLOOKUP(HRYLD2!M$4,'[1]INTERNAL PARAMETERS-1'!$B$5:$J$44,9,FALSE)*HRYLD2!$F66</f>
        <v>0.88213393305604504</v>
      </c>
      <c r="N66" s="44">
        <f>HRYLD1!N66*VLOOKUP(HRYLD2!N$4,'[1]INTERNAL PARAMETERS-1'!$B$5:$J$44,5,FALSE)*VLOOKUP(HRYLD2!N$4,'[1]INTERNAL PARAMETERS-1'!$B$5:$J$44,7,FALSE)*HRYLD2!$F66 + HRYLD1!N66*(1-VLOOKUP(HRYLD2!N$4,'[1]INTERNAL PARAMETERS-1'!$B$5:$J$44,5,FALSE))*VLOOKUP(HRYLD2!N$4,'[1]INTERNAL PARAMETERS-1'!$B$5:$J$44,9,FALSE)*HRYLD2!$F66</f>
        <v>0.17744073366069874</v>
      </c>
      <c r="O66" s="44">
        <f>HRYLD1!O66*VLOOKUP(HRYLD2!O$4,'[1]INTERNAL PARAMETERS-1'!$B$5:$J$44,5,FALSE)*VLOOKUP(HRYLD2!O$4,'[1]INTERNAL PARAMETERS-1'!$B$5:$J$44,7,FALSE)*HRYLD2!$F66 + HRYLD1!O66*(1-VLOOKUP(HRYLD2!O$4,'[1]INTERNAL PARAMETERS-1'!$B$5:$J$44,5,FALSE))*VLOOKUP(HRYLD2!O$4,'[1]INTERNAL PARAMETERS-1'!$B$5:$J$44,9,FALSE)*HRYLD2!$F66</f>
        <v>0</v>
      </c>
      <c r="P66" s="44">
        <f>HRYLD1!P66*VLOOKUP(HRYLD2!P$4,'[1]INTERNAL PARAMETERS-1'!$B$5:$J$44,5,FALSE)*VLOOKUP(HRYLD2!P$4,'[1]INTERNAL PARAMETERS-1'!$B$5:$J$44,7,FALSE)*HRYLD2!$F66 + HRYLD1!P66*(1-VLOOKUP(HRYLD2!P$4,'[1]INTERNAL PARAMETERS-1'!$B$5:$J$44,5,FALSE))*VLOOKUP(HRYLD2!P$4,'[1]INTERNAL PARAMETERS-1'!$B$5:$J$44,9,FALSE)*HRYLD2!$F66</f>
        <v>0</v>
      </c>
      <c r="Q66" s="44">
        <f>HRYLD1!Q66*VLOOKUP(HRYLD2!Q$4,'[1]INTERNAL PARAMETERS-1'!$B$5:$J$44,5,FALSE)*VLOOKUP(HRYLD2!Q$4,'[1]INTERNAL PARAMETERS-1'!$B$5:$J$44,7,FALSE)*HRYLD2!$F66 + HRYLD1!Q66*(1-VLOOKUP(HRYLD2!Q$4,'[1]INTERNAL PARAMETERS-1'!$B$5:$J$44,5,FALSE))*VLOOKUP(HRYLD2!Q$4,'[1]INTERNAL PARAMETERS-1'!$B$5:$J$44,9,FALSE)*HRYLD2!$F66</f>
        <v>0</v>
      </c>
      <c r="R66" s="44">
        <f>HRYLD1!R66*VLOOKUP(HRYLD2!R$4,'[1]INTERNAL PARAMETERS-1'!$B$5:$J$44,5,FALSE)*VLOOKUP(HRYLD2!R$4,'[1]INTERNAL PARAMETERS-1'!$B$5:$J$44,7,FALSE)*HRYLD2!$F66 + HRYLD1!R66*(1-VLOOKUP(HRYLD2!R$4,'[1]INTERNAL PARAMETERS-1'!$B$5:$J$44,5,FALSE))*VLOOKUP(HRYLD2!R$4,'[1]INTERNAL PARAMETERS-1'!$B$5:$J$44,9,FALSE)*HRYLD2!$F66</f>
        <v>0.30416724023778147</v>
      </c>
      <c r="S66" s="44">
        <f>HRYLD1!S66*VLOOKUP(HRYLD2!S$4,'[1]INTERNAL PARAMETERS-1'!$B$5:$J$44,5,FALSE)*VLOOKUP(HRYLD2!S$4,'[1]INTERNAL PARAMETERS-1'!$B$5:$J$44,7,FALSE)*HRYLD2!$F66 + HRYLD1!S66*(1-VLOOKUP(HRYLD2!S$4,'[1]INTERNAL PARAMETERS-1'!$B$5:$J$44,5,FALSE))*VLOOKUP(HRYLD2!S$4,'[1]INTERNAL PARAMETERS-1'!$B$5:$J$44,9,FALSE)*HRYLD2!$F66</f>
        <v>10.112098191426298</v>
      </c>
      <c r="T66" s="44">
        <f>HRYLD1!T66*VLOOKUP(HRYLD2!T$4,'[1]INTERNAL PARAMETERS-1'!$B$5:$J$44,5,FALSE)*VLOOKUP(HRYLD2!T$4,'[1]INTERNAL PARAMETERS-1'!$B$5:$J$44,7,FALSE)*HRYLD2!$F66 + HRYLD1!T66*(1-VLOOKUP(HRYLD2!T$4,'[1]INTERNAL PARAMETERS-1'!$B$5:$J$44,5,FALSE))*VLOOKUP(HRYLD2!T$4,'[1]INTERNAL PARAMETERS-1'!$B$5:$J$44,9,FALSE)*HRYLD2!$F66</f>
        <v>2.8517125167360353</v>
      </c>
      <c r="U66" s="44">
        <f>HRYLD1!U66*VLOOKUP(HRYLD2!U$4,'[1]INTERNAL PARAMETERS-1'!$B$5:$J$44,5,FALSE)*VLOOKUP(HRYLD2!U$4,'[1]INTERNAL PARAMETERS-1'!$B$5:$J$44,7,FALSE)*HRYLD2!$F66 + HRYLD1!U66*(1-VLOOKUP(HRYLD2!U$4,'[1]INTERNAL PARAMETERS-1'!$B$5:$J$44,5,FALSE))*VLOOKUP(HRYLD2!U$4,'[1]INTERNAL PARAMETERS-1'!$B$5:$J$44,9,FALSE)*HRYLD2!$F66</f>
        <v>1.7186538691052804</v>
      </c>
      <c r="V66" s="44">
        <f>HRYLD1!V66*VLOOKUP(HRYLD2!V$4,'[1]INTERNAL PARAMETERS-1'!$B$5:$J$44,5,FALSE)*VLOOKUP(HRYLD2!V$4,'[1]INTERNAL PARAMETERS-1'!$B$5:$J$44,7,FALSE)*HRYLD2!$F66 + HRYLD1!V66*(1-VLOOKUP(HRYLD2!V$4,'[1]INTERNAL PARAMETERS-1'!$B$5:$J$44,5,FALSE))*VLOOKUP(HRYLD2!V$4,'[1]INTERNAL PARAMETERS-1'!$B$5:$J$44,9,FALSE)*HRYLD2!$F66</f>
        <v>5.1968067192494152</v>
      </c>
      <c r="W66" s="44">
        <f>HRYLD1!W66*VLOOKUP(HRYLD2!W$4,'[1]INTERNAL PARAMETERS-1'!$B$5:$J$44,5,FALSE)*VLOOKUP(HRYLD2!W$4,'[1]INTERNAL PARAMETERS-1'!$B$5:$J$44,7,FALSE)*HRYLD2!$F66 + HRYLD1!W66*(1-VLOOKUP(HRYLD2!W$4,'[1]INTERNAL PARAMETERS-1'!$B$5:$J$44,5,FALSE))*VLOOKUP(HRYLD2!W$4,'[1]INTERNAL PARAMETERS-1'!$B$5:$J$44,9,FALSE)*HRYLD2!$F66</f>
        <v>0</v>
      </c>
      <c r="X66" s="44">
        <f>HRYLD1!X66*VLOOKUP(HRYLD2!X$4,'[1]INTERNAL PARAMETERS-1'!$B$5:$J$44,5,FALSE)*VLOOKUP(HRYLD2!X$4,'[1]INTERNAL PARAMETERS-1'!$B$5:$J$44,7,FALSE)*HRYLD2!$F66 + HRYLD1!X66*(1-VLOOKUP(HRYLD2!X$4,'[1]INTERNAL PARAMETERS-1'!$B$5:$J$44,5,FALSE))*VLOOKUP(HRYLD2!X$4,'[1]INTERNAL PARAMETERS-1'!$B$5:$J$44,9,FALSE)*HRYLD2!$F66</f>
        <v>0</v>
      </c>
      <c r="Y66" s="44">
        <f>HRYLD1!Y66*VLOOKUP(HRYLD2!Y$4,'[1]INTERNAL PARAMETERS-1'!$B$5:$J$44,5,FALSE)*VLOOKUP(HRYLD2!Y$4,'[1]INTERNAL PARAMETERS-1'!$B$5:$J$44,7,FALSE)*HRYLD2!$F66 + HRYLD1!Y66*(1-VLOOKUP(HRYLD2!Y$4,'[1]INTERNAL PARAMETERS-1'!$B$5:$J$44,5,FALSE))*VLOOKUP(HRYLD2!Y$4,'[1]INTERNAL PARAMETERS-1'!$B$5:$J$44,9,FALSE)*HRYLD2!$F66</f>
        <v>0</v>
      </c>
      <c r="Z66" s="44">
        <f>HRYLD1!Z66*VLOOKUP(HRYLD2!Z$4,'[1]INTERNAL PARAMETERS-1'!$B$5:$J$44,5,FALSE)*VLOOKUP(HRYLD2!Z$4,'[1]INTERNAL PARAMETERS-1'!$B$5:$J$44,7,FALSE)*HRYLD2!$F66 + HRYLD1!Z66*(1-VLOOKUP(HRYLD2!Z$4,'[1]INTERNAL PARAMETERS-1'!$B$5:$J$44,5,FALSE))*VLOOKUP(HRYLD2!Z$4,'[1]INTERNAL PARAMETERS-1'!$B$5:$J$44,9,FALSE)*HRYLD2!$F66</f>
        <v>0</v>
      </c>
      <c r="AA66" s="44">
        <f>HRYLD1!AA66*VLOOKUP(HRYLD2!AA$4,'[1]INTERNAL PARAMETERS-1'!$B$5:$J$44,5,FALSE)*VLOOKUP(HRYLD2!AA$4,'[1]INTERNAL PARAMETERS-1'!$B$5:$J$44,7,FALSE)*HRYLD2!$F66 + HRYLD1!AA66*(1-VLOOKUP(HRYLD2!AA$4,'[1]INTERNAL PARAMETERS-1'!$B$5:$J$44,5,FALSE))*VLOOKUP(HRYLD2!AA$4,'[1]INTERNAL PARAMETERS-1'!$B$5:$J$44,9,FALSE)*HRYLD2!$F66</f>
        <v>0</v>
      </c>
      <c r="AB66" s="44">
        <f>HRYLD1!AB66*VLOOKUP(HRYLD2!AB$4,'[1]INTERNAL PARAMETERS-1'!$B$5:$J$44,5,FALSE)*VLOOKUP(HRYLD2!AB$4,'[1]INTERNAL PARAMETERS-1'!$B$5:$J$44,7,FALSE)*HRYLD2!$F66 + HRYLD1!AB66*(1-VLOOKUP(HRYLD2!AB$4,'[1]INTERNAL PARAMETERS-1'!$B$5:$J$44,5,FALSE))*VLOOKUP(HRYLD2!AB$4,'[1]INTERNAL PARAMETERS-1'!$B$5:$J$44,9,FALSE)*HRYLD2!$F66</f>
        <v>0</v>
      </c>
      <c r="AC66" s="44">
        <f>HRYLD1!AC66*VLOOKUP(HRYLD2!AC$4,'[1]INTERNAL PARAMETERS-1'!$B$5:$J$44,5,FALSE)*VLOOKUP(HRYLD2!AC$4,'[1]INTERNAL PARAMETERS-1'!$B$5:$J$44,7,FALSE)*HRYLD2!$F66 + HRYLD1!AC66*(1-VLOOKUP(HRYLD2!AC$4,'[1]INTERNAL PARAMETERS-1'!$B$5:$J$44,5,FALSE))*VLOOKUP(HRYLD2!AC$4,'[1]INTERNAL PARAMETERS-1'!$B$5:$J$44,9,FALSE)*HRYLD2!$F66</f>
        <v>0</v>
      </c>
      <c r="AD66" s="44">
        <f>HRYLD1!AD66*VLOOKUP(HRYLD2!AD$4,'[1]INTERNAL PARAMETERS-1'!$B$5:$J$44,5,FALSE)*VLOOKUP(HRYLD2!AD$4,'[1]INTERNAL PARAMETERS-1'!$B$5:$J$44,7,FALSE)*HRYLD2!$F66 + HRYLD1!AD66*(1-VLOOKUP(HRYLD2!AD$4,'[1]INTERNAL PARAMETERS-1'!$B$5:$J$44,5,FALSE))*VLOOKUP(HRYLD2!AD$4,'[1]INTERNAL PARAMETERS-1'!$B$5:$J$44,9,FALSE)*HRYLD2!$F66</f>
        <v>0</v>
      </c>
      <c r="AE66" s="44">
        <f>HRYLD1!AE66*VLOOKUP(HRYLD2!AE$4,'[1]INTERNAL PARAMETERS-1'!$B$5:$J$44,5,FALSE)*VLOOKUP(HRYLD2!AE$4,'[1]INTERNAL PARAMETERS-1'!$B$5:$J$44,7,FALSE)*HRYLD2!$F66 + HRYLD1!AE66*(1-VLOOKUP(HRYLD2!AE$4,'[1]INTERNAL PARAMETERS-1'!$B$5:$J$44,5,FALSE))*VLOOKUP(HRYLD2!AE$4,'[1]INTERNAL PARAMETERS-1'!$B$5:$J$44,9,FALSE)*HRYLD2!$F66</f>
        <v>0</v>
      </c>
      <c r="AF66" s="44">
        <f>HRYLD1!AF66*VLOOKUP(HRYLD2!AF$4,'[1]INTERNAL PARAMETERS-1'!$B$5:$J$44,5,FALSE)*VLOOKUP(HRYLD2!AF$4,'[1]INTERNAL PARAMETERS-1'!$B$5:$J$44,7,FALSE)*HRYLD2!$F66 + HRYLD1!AF66*(1-VLOOKUP(HRYLD2!AF$4,'[1]INTERNAL PARAMETERS-1'!$B$5:$J$44,5,FALSE))*VLOOKUP(HRYLD2!AF$4,'[1]INTERNAL PARAMETERS-1'!$B$5:$J$44,9,FALSE)*HRYLD2!$F66</f>
        <v>0</v>
      </c>
      <c r="AG66" s="44">
        <f>HRYLD1!AG66*VLOOKUP(HRYLD2!AG$4,'[1]INTERNAL PARAMETERS-1'!$B$5:$J$44,5,FALSE)*VLOOKUP(HRYLD2!AG$4,'[1]INTERNAL PARAMETERS-1'!$B$5:$J$44,7,FALSE)*HRYLD2!$F66 + HRYLD1!AG66*(1-VLOOKUP(HRYLD2!AG$4,'[1]INTERNAL PARAMETERS-1'!$B$5:$J$44,5,FALSE))*VLOOKUP(HRYLD2!AG$4,'[1]INTERNAL PARAMETERS-1'!$B$5:$J$44,9,FALSE)*HRYLD2!$F66</f>
        <v>0.77952739010565153</v>
      </c>
      <c r="AH66" s="44">
        <f>HRYLD1!AH66*VLOOKUP(HRYLD2!AH$4,'[1]INTERNAL PARAMETERS-1'!$B$5:$J$44,5,FALSE)*VLOOKUP(HRYLD2!AH$4,'[1]INTERNAL PARAMETERS-1'!$B$5:$J$44,7,FALSE)*HRYLD2!$F66 + HRYLD1!AH66*(1-VLOOKUP(HRYLD2!AH$4,'[1]INTERNAL PARAMETERS-1'!$B$5:$J$44,5,FALSE))*VLOOKUP(HRYLD2!AH$4,'[1]INTERNAL PARAMETERS-1'!$B$5:$J$44,9,FALSE)*HRYLD2!$F66</f>
        <v>6.9713831635464768E-2</v>
      </c>
      <c r="AI66" s="44">
        <f>HRYLD1!AI66*VLOOKUP(HRYLD2!AI$4,'[1]INTERNAL PARAMETERS-1'!$B$5:$J$44,5,FALSE)*VLOOKUP(HRYLD2!AI$4,'[1]INTERNAL PARAMETERS-1'!$B$5:$J$44,7,FALSE)*HRYLD2!$F66 + HRYLD1!AI66*(1-VLOOKUP(HRYLD2!AI$4,'[1]INTERNAL PARAMETERS-1'!$B$5:$J$44,5,FALSE))*VLOOKUP(HRYLD2!AI$4,'[1]INTERNAL PARAMETERS-1'!$B$5:$J$44,9,FALSE)*HRYLD2!$F66</f>
        <v>0.12674036786315435</v>
      </c>
      <c r="AJ66" s="44">
        <f>HRYLD1!AJ66*VLOOKUP(HRYLD2!AJ$4,'[1]INTERNAL PARAMETERS-1'!$B$5:$J$44,5,FALSE)*VLOOKUP(HRYLD2!AJ$4,'[1]INTERNAL PARAMETERS-1'!$B$5:$J$44,7,FALSE)*HRYLD2!$F66 + HRYLD1!AJ66*(1-VLOOKUP(HRYLD2!AJ$4,'[1]INTERNAL PARAMETERS-1'!$B$5:$J$44,5,FALSE))*VLOOKUP(HRYLD2!AJ$4,'[1]INTERNAL PARAMETERS-1'!$B$5:$J$44,9,FALSE)*HRYLD2!$F66</f>
        <v>0.49433444250602288</v>
      </c>
      <c r="AK66" s="44">
        <f>HRYLD1!AK66*VLOOKUP(HRYLD2!AK$4,'[1]INTERNAL PARAMETERS-1'!$B$5:$J$44,5,FALSE)*VLOOKUP(HRYLD2!AK$4,'[1]INTERNAL PARAMETERS-1'!$B$5:$J$44,7,FALSE)*HRYLD2!$F66 + HRYLD1!AK66*(1-VLOOKUP(HRYLD2!AK$4,'[1]INTERNAL PARAMETERS-1'!$B$5:$J$44,5,FALSE))*VLOOKUP(HRYLD2!AK$4,'[1]INTERNAL PARAMETERS-1'!$B$5:$J$44,9,FALSE)*HRYLD2!$F66</f>
        <v>0</v>
      </c>
      <c r="AL66" s="44">
        <f>HRYLD1!AL66*VLOOKUP(HRYLD2!AL$4,'[1]INTERNAL PARAMETERS-1'!$B$5:$J$44,5,FALSE)*VLOOKUP(HRYLD2!AL$4,'[1]INTERNAL PARAMETERS-1'!$B$5:$J$44,7,FALSE)*HRYLD2!$F66 + HRYLD1!AL66*(1-VLOOKUP(HRYLD2!AL$4,'[1]INTERNAL PARAMETERS-1'!$B$5:$J$44,5,FALSE))*VLOOKUP(HRYLD2!AL$4,'[1]INTERNAL PARAMETERS-1'!$B$5:$J$44,9,FALSE)*HRYLD2!$F66</f>
        <v>0</v>
      </c>
      <c r="AM66" s="44">
        <f>HRYLD1!AM66*VLOOKUP(HRYLD2!AM$4,'[1]INTERNAL PARAMETERS-1'!$B$5:$J$44,5,FALSE)*VLOOKUP(HRYLD2!AM$4,'[1]INTERNAL PARAMETERS-1'!$B$5:$J$44,7,FALSE)*HRYLD2!$F66 + HRYLD1!AM66*(1-VLOOKUP(HRYLD2!AM$4,'[1]INTERNAL PARAMETERS-1'!$B$5:$J$44,5,FALSE))*VLOOKUP(HRYLD2!AM$4,'[1]INTERNAL PARAMETERS-1'!$B$5:$J$44,9,FALSE)*HRYLD2!$F66</f>
        <v>0</v>
      </c>
      <c r="AN66" s="44">
        <f>HRYLD1!AN66*VLOOKUP(HRYLD2!AN$4,'[1]INTERNAL PARAMETERS-1'!$B$5:$J$44,5,FALSE)*VLOOKUP(HRYLD2!AN$4,'[1]INTERNAL PARAMETERS-1'!$B$5:$J$44,7,FALSE)*HRYLD2!$F66 + HRYLD1!AN66*(1-VLOOKUP(HRYLD2!AN$4,'[1]INTERNAL PARAMETERS-1'!$B$5:$J$44,5,FALSE))*VLOOKUP(HRYLD2!AN$4,'[1]INTERNAL PARAMETERS-1'!$B$5:$J$44,9,FALSE)*HRYLD2!$F66</f>
        <v>0</v>
      </c>
      <c r="AO66" s="44">
        <f>HRYLD1!AO66*VLOOKUP(HRYLD2!AO$4,'[1]INTERNAL PARAMETERS-1'!$B$5:$J$44,5,FALSE)*VLOOKUP(HRYLD2!AO$4,'[1]INTERNAL PARAMETERS-1'!$B$5:$J$44,7,FALSE)*HRYLD2!$F66 + HRYLD1!AO66*(1-VLOOKUP(HRYLD2!AO$4,'[1]INTERNAL PARAMETERS-1'!$B$5:$J$44,5,FALSE))*VLOOKUP(HRYLD2!AO$4,'[1]INTERNAL PARAMETERS-1'!$B$5:$J$44,9,FALSE)*HRYLD2!$F66</f>
        <v>0</v>
      </c>
      <c r="AP66" s="44">
        <f>HRYLD1!AP66*VLOOKUP(HRYLD2!AP$4,'[1]INTERNAL PARAMETERS-1'!$B$5:$J$44,5,FALSE)*VLOOKUP(HRYLD2!AP$4,'[1]INTERNAL PARAMETERS-1'!$B$5:$J$44,7,FALSE)*HRYLD2!$F66 + HRYLD1!AP66*(1-VLOOKUP(HRYLD2!AP$4,'[1]INTERNAL PARAMETERS-1'!$B$5:$J$44,5,FALSE))*VLOOKUP(HRYLD2!AP$4,'[1]INTERNAL PARAMETERS-1'!$B$5:$J$44,9,FALSE)*HRYLD2!$F66</f>
        <v>0</v>
      </c>
      <c r="AQ66" s="44">
        <f>HRYLD1!AQ66*VLOOKUP(HRYLD2!AQ$4,'[1]INTERNAL PARAMETERS-1'!$B$5:$J$44,5,FALSE)*VLOOKUP(HRYLD2!AQ$4,'[1]INTERNAL PARAMETERS-1'!$B$5:$J$44,7,FALSE)*HRYLD2!$F66 + HRYLD1!AQ66*(1-VLOOKUP(HRYLD2!AQ$4,'[1]INTERNAL PARAMETERS-1'!$B$5:$J$44,5,FALSE))*VLOOKUP(HRYLD2!AQ$4,'[1]INTERNAL PARAMETERS-1'!$B$5:$J$44,9,FALSE)*HRYLD2!$F66</f>
        <v>0</v>
      </c>
      <c r="AR66" s="44">
        <f>HRYLD1!AR66*VLOOKUP(HRYLD2!AR$4,'[1]INTERNAL PARAMETERS-1'!$B$5:$J$44,5,FALSE)*VLOOKUP(HRYLD2!AR$4,'[1]INTERNAL PARAMETERS-1'!$B$5:$J$44,7,FALSE)*HRYLD2!$F66 + HRYLD1!AR66*(1-VLOOKUP(HRYLD2!AR$4,'[1]INTERNAL PARAMETERS-1'!$B$5:$J$44,5,FALSE))*VLOOKUP(HRYLD2!AR$4,'[1]INTERNAL PARAMETERS-1'!$B$5:$J$44,9,FALSE)*HRYLD2!$F66</f>
        <v>0</v>
      </c>
      <c r="AS66" s="44">
        <f>HRYLD1!AS66*VLOOKUP(HRYLD2!AS$4,'[1]INTERNAL PARAMETERS-1'!$B$5:$J$44,5,FALSE)*VLOOKUP(HRYLD2!AS$4,'[1]INTERNAL PARAMETERS-1'!$B$5:$J$44,7,FALSE)*HRYLD2!$F66 + HRYLD1!AS66*(1-VLOOKUP(HRYLD2!AS$4,'[1]INTERNAL PARAMETERS-1'!$B$5:$J$44,5,FALSE))*VLOOKUP(HRYLD2!AS$4,'[1]INTERNAL PARAMETERS-1'!$B$5:$J$44,9,FALSE)*HRYLD2!$F66</f>
        <v>0</v>
      </c>
      <c r="AT66" s="43">
        <f>HRYLD1!AT66*VLOOKUP(HRYLD2!AT$4,'[1]INTERNAL PARAMETERS-1'!$B$5:$J$44,5,FALSE)*VLOOKUP(HRYLD2!AT$4,'[1]INTERNAL PARAMETERS-1'!$B$5:$J$44,7,FALSE)*HRYLD2!$F66 + HRYLD1!AT66*(1-VLOOKUP(HRYLD2!AT$4,'[1]INTERNAL PARAMETERS-1'!$B$5:$J$44,5,FALSE))*VLOOKUP(HRYLD2!AT$4,'[1]INTERNAL PARAMETERS-1'!$B$5:$J$44,9,FALSE)*HRYLD2!$F66</f>
        <v>0</v>
      </c>
      <c r="AU66" s="45">
        <f>HRYLD1!AU66*VLOOKUP(HRYLD2!AU$4,'[1]INTERNAL PARAMETERS-1'!$B$5:$J$44,5,FALSE)*VLOOKUP(HRYLD2!AU$4,'[1]INTERNAL PARAMETERS-1'!$B$5:$J$44,6,FALSE)*VLOOKUP(HRYLD2!AU$4,'[1]INTERNAL PARAMETERS-1'!$B$5:$J$44,3,FALSE) + HRYLD1!AU66*(1-VLOOKUP(HRYLD2!AU$4,'[1]INTERNAL PARAMETERS-1'!$B$5:$J$44,5,FALSE))*VLOOKUP(HRYLD2!AU$4,'[1]INTERNAL PARAMETERS-1'!$B$5:$J$44,8,FALSE)*VLOOKUP(HRYLD2!AU$4,'[1]INTERNAL PARAMETERS-1'!$B$5:$J$44,3,FALSE)</f>
        <v>0</v>
      </c>
      <c r="AV66" s="44">
        <f>HRYLD1!AV66*VLOOKUP(HRYLD2!AV$4,'[1]INTERNAL PARAMETERS-1'!$B$5:$J$44,5,FALSE)*VLOOKUP(HRYLD2!AV$4,'[1]INTERNAL PARAMETERS-1'!$B$5:$J$44,6,FALSE)*VLOOKUP(HRYLD2!AV$4,'[1]INTERNAL PARAMETERS-1'!$B$5:$J$44,3,FALSE) + HRYLD1!AV66*(1-VLOOKUP(HRYLD2!AV$4,'[1]INTERNAL PARAMETERS-1'!$B$5:$J$44,5,FALSE))*VLOOKUP(HRYLD2!AV$4,'[1]INTERNAL PARAMETERS-1'!$B$5:$J$44,8,FALSE)*VLOOKUP(HRYLD2!AV$4,'[1]INTERNAL PARAMETERS-1'!$B$5:$J$44,3,FALSE)</f>
        <v>0</v>
      </c>
      <c r="AW66" s="44">
        <f>HRYLD1!AW66*VLOOKUP(HRYLD2!AW$4,'[1]INTERNAL PARAMETERS-1'!$B$5:$J$44,5,FALSE)*VLOOKUP(HRYLD2!AW$4,'[1]INTERNAL PARAMETERS-1'!$B$5:$J$44,6,FALSE)*VLOOKUP(HRYLD2!AW$4,'[1]INTERNAL PARAMETERS-1'!$B$5:$J$44,3,FALSE) + HRYLD1!AW66*(1-VLOOKUP(HRYLD2!AW$4,'[1]INTERNAL PARAMETERS-1'!$B$5:$J$44,5,FALSE))*VLOOKUP(HRYLD2!AW$4,'[1]INTERNAL PARAMETERS-1'!$B$5:$J$44,8,FALSE)*VLOOKUP(HRYLD2!AW$4,'[1]INTERNAL PARAMETERS-1'!$B$5:$J$44,3,FALSE)</f>
        <v>1.391597221999282</v>
      </c>
      <c r="AX66" s="44">
        <f>HRYLD1!AX66*VLOOKUP(HRYLD2!AX$4,'[1]INTERNAL PARAMETERS-1'!$B$5:$J$44,5,FALSE)*VLOOKUP(HRYLD2!AX$4,'[1]INTERNAL PARAMETERS-1'!$B$5:$J$44,6,FALSE)*VLOOKUP(HRYLD2!AX$4,'[1]INTERNAL PARAMETERS-1'!$B$5:$J$44,3,FALSE) + HRYLD1!AX66*(1-VLOOKUP(HRYLD2!AX$4,'[1]INTERNAL PARAMETERS-1'!$B$5:$J$44,5,FALSE))*VLOOKUP(HRYLD2!AX$4,'[1]INTERNAL PARAMETERS-1'!$B$5:$J$44,8,FALSE)*VLOOKUP(HRYLD2!AX$4,'[1]INTERNAL PARAMETERS-1'!$B$5:$J$44,3,FALSE)</f>
        <v>0</v>
      </c>
      <c r="AY66" s="44">
        <f>HRYLD1!AY66*VLOOKUP(HRYLD2!AY$4,'[1]INTERNAL PARAMETERS-1'!$B$5:$J$44,5,FALSE)*VLOOKUP(HRYLD2!AY$4,'[1]INTERNAL PARAMETERS-1'!$B$5:$J$44,6,FALSE)*VLOOKUP(HRYLD2!AY$4,'[1]INTERNAL PARAMETERS-1'!$B$5:$J$44,3,FALSE) + HRYLD1!AY66*(1-VLOOKUP(HRYLD2!AY$4,'[1]INTERNAL PARAMETERS-1'!$B$5:$J$44,5,FALSE))*VLOOKUP(HRYLD2!AY$4,'[1]INTERNAL PARAMETERS-1'!$B$5:$J$44,8,FALSE)*VLOOKUP(HRYLD2!AY$4,'[1]INTERNAL PARAMETERS-1'!$B$5:$J$44,3,FALSE)</f>
        <v>0</v>
      </c>
      <c r="AZ66" s="44">
        <f>HRYLD1!AZ66*VLOOKUP(HRYLD2!AZ$4,'[1]INTERNAL PARAMETERS-1'!$B$5:$J$44,5,FALSE)*VLOOKUP(HRYLD2!AZ$4,'[1]INTERNAL PARAMETERS-1'!$B$5:$J$44,6,FALSE)*VLOOKUP(HRYLD2!AZ$4,'[1]INTERNAL PARAMETERS-1'!$B$5:$J$44,3,FALSE) + HRYLD1!AZ66*(1-VLOOKUP(HRYLD2!AZ$4,'[1]INTERNAL PARAMETERS-1'!$B$5:$J$44,5,FALSE))*VLOOKUP(HRYLD2!AZ$4,'[1]INTERNAL PARAMETERS-1'!$B$5:$J$44,8,FALSE)*VLOOKUP(HRYLD2!AZ$4,'[1]INTERNAL PARAMETERS-1'!$B$5:$J$44,3,FALSE)</f>
        <v>0</v>
      </c>
      <c r="BA66" s="44">
        <f>HRYLD1!BA66*VLOOKUP(HRYLD2!BA$4,'[1]INTERNAL PARAMETERS-1'!$B$5:$J$44,5,FALSE)*VLOOKUP(HRYLD2!BA$4,'[1]INTERNAL PARAMETERS-1'!$B$5:$J$44,6,FALSE)*VLOOKUP(HRYLD2!BA$4,'[1]INTERNAL PARAMETERS-1'!$B$5:$J$44,3,FALSE) + HRYLD1!BA66*(1-VLOOKUP(HRYLD2!BA$4,'[1]INTERNAL PARAMETERS-1'!$B$5:$J$44,5,FALSE))*VLOOKUP(HRYLD2!BA$4,'[1]INTERNAL PARAMETERS-1'!$B$5:$J$44,8,FALSE)*VLOOKUP(HRYLD2!BA$4,'[1]INTERNAL PARAMETERS-1'!$B$5:$J$44,3,FALSE)</f>
        <v>0.21206390831952682</v>
      </c>
      <c r="BB66" s="44">
        <f>HRYLD1!BB66*VLOOKUP(HRYLD2!BB$4,'[1]INTERNAL PARAMETERS-1'!$B$5:$J$44,5,FALSE)*VLOOKUP(HRYLD2!BB$4,'[1]INTERNAL PARAMETERS-1'!$B$5:$J$44,6,FALSE)*VLOOKUP(HRYLD2!BB$4,'[1]INTERNAL PARAMETERS-1'!$B$5:$J$44,3,FALSE) + HRYLD1!BB66*(1-VLOOKUP(HRYLD2!BB$4,'[1]INTERNAL PARAMETERS-1'!$B$5:$J$44,5,FALSE))*VLOOKUP(HRYLD2!BB$4,'[1]INTERNAL PARAMETERS-1'!$B$5:$J$44,8,FALSE)*VLOOKUP(HRYLD2!BB$4,'[1]INTERNAL PARAMETERS-1'!$B$5:$J$44,3,FALSE)</f>
        <v>0.21288586145254826</v>
      </c>
      <c r="BC66" s="44">
        <f>HRYLD1!BC66*VLOOKUP(HRYLD2!BC$4,'[1]INTERNAL PARAMETERS-1'!$B$5:$J$44,5,FALSE)*VLOOKUP(HRYLD2!BC$4,'[1]INTERNAL PARAMETERS-1'!$B$5:$J$44,6,FALSE)*VLOOKUP(HRYLD2!BC$4,'[1]INTERNAL PARAMETERS-1'!$B$5:$J$44,3,FALSE) + HRYLD1!BC66*(1-VLOOKUP(HRYLD2!BC$4,'[1]INTERNAL PARAMETERS-1'!$B$5:$J$44,5,FALSE))*VLOOKUP(HRYLD2!BC$4,'[1]INTERNAL PARAMETERS-1'!$B$5:$J$44,8,FALSE)*VLOOKUP(HRYLD2!BC$4,'[1]INTERNAL PARAMETERS-1'!$B$5:$J$44,3,FALSE)</f>
        <v>0.40833947678521465</v>
      </c>
      <c r="BD66" s="44">
        <f>HRYLD1!BD66*VLOOKUP(HRYLD2!BD$4,'[1]INTERNAL PARAMETERS-1'!$B$5:$J$44,5,FALSE)*VLOOKUP(HRYLD2!BD$4,'[1]INTERNAL PARAMETERS-1'!$B$5:$J$44,6,FALSE)*VLOOKUP(HRYLD2!BD$4,'[1]INTERNAL PARAMETERS-1'!$B$5:$J$44,3,FALSE) + HRYLD1!BD66*(1-VLOOKUP(HRYLD2!BD$4,'[1]INTERNAL PARAMETERS-1'!$B$5:$J$44,5,FALSE))*VLOOKUP(HRYLD2!BD$4,'[1]INTERNAL PARAMETERS-1'!$B$5:$J$44,8,FALSE)*VLOOKUP(HRYLD2!BD$4,'[1]INTERNAL PARAMETERS-1'!$B$5:$J$44,3,FALSE)</f>
        <v>0.27087882270316843</v>
      </c>
      <c r="BE66" s="44">
        <f>HRYLD1!BE66*VLOOKUP(HRYLD2!BE$4,'[1]INTERNAL PARAMETERS-1'!$B$5:$J$44,5,FALSE)*VLOOKUP(HRYLD2!BE$4,'[1]INTERNAL PARAMETERS-1'!$B$5:$J$44,6,FALSE)*VLOOKUP(HRYLD2!BE$4,'[1]INTERNAL PARAMETERS-1'!$B$5:$J$44,3,FALSE) + HRYLD1!BE66*(1-VLOOKUP(HRYLD2!BE$4,'[1]INTERNAL PARAMETERS-1'!$B$5:$J$44,5,FALSE))*VLOOKUP(HRYLD2!BE$4,'[1]INTERNAL PARAMETERS-1'!$B$5:$J$44,8,FALSE)*VLOOKUP(HRYLD2!BE$4,'[1]INTERNAL PARAMETERS-1'!$B$5:$J$44,3,FALSE)</f>
        <v>0.60328931670195096</v>
      </c>
      <c r="BF66" s="44">
        <f>HRYLD1!BF66*VLOOKUP(HRYLD2!BF$4,'[1]INTERNAL PARAMETERS-1'!$B$5:$J$44,5,FALSE)*VLOOKUP(HRYLD2!BF$4,'[1]INTERNAL PARAMETERS-1'!$B$5:$J$44,6,FALSE)*VLOOKUP(HRYLD2!BF$4,'[1]INTERNAL PARAMETERS-1'!$B$5:$J$44,3,FALSE) + HRYLD1!BF66*(1-VLOOKUP(HRYLD2!BF$4,'[1]INTERNAL PARAMETERS-1'!$B$5:$J$44,5,FALSE))*VLOOKUP(HRYLD2!BF$4,'[1]INTERNAL PARAMETERS-1'!$B$5:$J$44,8,FALSE)*VLOOKUP(HRYLD2!BF$4,'[1]INTERNAL PARAMETERS-1'!$B$5:$J$44,3,FALSE)</f>
        <v>0</v>
      </c>
      <c r="BG66" s="44">
        <f>HRYLD1!BG66*VLOOKUP(HRYLD2!BG$4,'[1]INTERNAL PARAMETERS-1'!$B$5:$J$44,5,FALSE)*VLOOKUP(HRYLD2!BG$4,'[1]INTERNAL PARAMETERS-1'!$B$5:$J$44,6,FALSE)*VLOOKUP(HRYLD2!BG$4,'[1]INTERNAL PARAMETERS-1'!$B$5:$J$44,3,FALSE) + HRYLD1!BG66*(1-VLOOKUP(HRYLD2!BG$4,'[1]INTERNAL PARAMETERS-1'!$B$5:$J$44,5,FALSE))*VLOOKUP(HRYLD2!BG$4,'[1]INTERNAL PARAMETERS-1'!$B$5:$J$44,8,FALSE)*VLOOKUP(HRYLD2!BG$4,'[1]INTERNAL PARAMETERS-1'!$B$5:$J$44,3,FALSE)</f>
        <v>0.30721508603806047</v>
      </c>
      <c r="BH66" s="44">
        <f>HRYLD1!BH66*VLOOKUP(HRYLD2!BH$4,'[1]INTERNAL PARAMETERS-1'!$B$5:$J$44,5,FALSE)*VLOOKUP(HRYLD2!BH$4,'[1]INTERNAL PARAMETERS-1'!$B$5:$J$44,6,FALSE)*VLOOKUP(HRYLD2!BH$4,'[1]INTERNAL PARAMETERS-1'!$B$5:$J$44,3,FALSE) + HRYLD1!BH66*(1-VLOOKUP(HRYLD2!BH$4,'[1]INTERNAL PARAMETERS-1'!$B$5:$J$44,5,FALSE))*VLOOKUP(HRYLD2!BH$4,'[1]INTERNAL PARAMETERS-1'!$B$5:$J$44,8,FALSE)*VLOOKUP(HRYLD2!BH$4,'[1]INTERNAL PARAMETERS-1'!$B$5:$J$44,3,FALSE)</f>
        <v>1.8035805354808165E-3</v>
      </c>
      <c r="BI66" s="44">
        <f>HRYLD1!BI66*VLOOKUP(HRYLD2!BI$4,'[1]INTERNAL PARAMETERS-1'!$B$5:$J$44,5,FALSE)*VLOOKUP(HRYLD2!BI$4,'[1]INTERNAL PARAMETERS-1'!$B$5:$J$44,6,FALSE)*VLOOKUP(HRYLD2!BI$4,'[1]INTERNAL PARAMETERS-1'!$B$5:$J$44,3,FALSE) + HRYLD1!BI66*(1-VLOOKUP(HRYLD2!BI$4,'[1]INTERNAL PARAMETERS-1'!$B$5:$J$44,5,FALSE))*VLOOKUP(HRYLD2!BI$4,'[1]INTERNAL PARAMETERS-1'!$B$5:$J$44,8,FALSE)*VLOOKUP(HRYLD2!BI$4,'[1]INTERNAL PARAMETERS-1'!$B$5:$J$44,3,FALSE)</f>
        <v>0</v>
      </c>
      <c r="BJ66" s="44">
        <f>HRYLD1!BJ66*VLOOKUP(HRYLD2!BJ$4,'[1]INTERNAL PARAMETERS-1'!$B$5:$J$44,5,FALSE)*VLOOKUP(HRYLD2!BJ$4,'[1]INTERNAL PARAMETERS-1'!$B$5:$J$44,6,FALSE)*VLOOKUP(HRYLD2!BJ$4,'[1]INTERNAL PARAMETERS-1'!$B$5:$J$44,3,FALSE) + HRYLD1!BJ66*(1-VLOOKUP(HRYLD2!BJ$4,'[1]INTERNAL PARAMETERS-1'!$B$5:$J$44,5,FALSE))*VLOOKUP(HRYLD2!BJ$4,'[1]INTERNAL PARAMETERS-1'!$B$5:$J$44,8,FALSE)*VLOOKUP(HRYLD2!BJ$4,'[1]INTERNAL PARAMETERS-1'!$B$5:$J$44,3,FALSE)</f>
        <v>6.4053900633089411E-2</v>
      </c>
      <c r="BK66" s="44">
        <f>HRYLD1!BK66*VLOOKUP(HRYLD2!BK$4,'[1]INTERNAL PARAMETERS-1'!$B$5:$J$44,5,FALSE)*VLOOKUP(HRYLD2!BK$4,'[1]INTERNAL PARAMETERS-1'!$B$5:$J$44,6,FALSE)*VLOOKUP(HRYLD2!BK$4,'[1]INTERNAL PARAMETERS-1'!$B$5:$J$44,3,FALSE) + HRYLD1!BK66*(1-VLOOKUP(HRYLD2!BK$4,'[1]INTERNAL PARAMETERS-1'!$B$5:$J$44,5,FALSE))*VLOOKUP(HRYLD2!BK$4,'[1]INTERNAL PARAMETERS-1'!$B$5:$J$44,8,FALSE)*VLOOKUP(HRYLD2!BK$4,'[1]INTERNAL PARAMETERS-1'!$B$5:$J$44,3,FALSE)</f>
        <v>9.1642636420932982E-2</v>
      </c>
      <c r="BL66" s="44">
        <f>HRYLD1!BL66*VLOOKUP(HRYLD2!BL$4,'[1]INTERNAL PARAMETERS-1'!$B$5:$J$44,5,FALSE)*VLOOKUP(HRYLD2!BL$4,'[1]INTERNAL PARAMETERS-1'!$B$5:$J$44,6,FALSE)*VLOOKUP(HRYLD2!BL$4,'[1]INTERNAL PARAMETERS-1'!$B$5:$J$44,3,FALSE) + HRYLD1!BL66*(1-VLOOKUP(HRYLD2!BL$4,'[1]INTERNAL PARAMETERS-1'!$B$5:$J$44,5,FALSE))*VLOOKUP(HRYLD2!BL$4,'[1]INTERNAL PARAMETERS-1'!$B$5:$J$44,8,FALSE)*VLOOKUP(HRYLD2!BL$4,'[1]INTERNAL PARAMETERS-1'!$B$5:$J$44,3,FALSE)</f>
        <v>0.40016101315441671</v>
      </c>
      <c r="BM66" s="44">
        <f>HRYLD1!BM66*VLOOKUP(HRYLD2!BM$4,'[1]INTERNAL PARAMETERS-1'!$B$5:$J$44,5,FALSE)*VLOOKUP(HRYLD2!BM$4,'[1]INTERNAL PARAMETERS-1'!$B$5:$J$44,6,FALSE)*VLOOKUP(HRYLD2!BM$4,'[1]INTERNAL PARAMETERS-1'!$B$5:$J$44,3,FALSE) + HRYLD1!BM66*(1-VLOOKUP(HRYLD2!BM$4,'[1]INTERNAL PARAMETERS-1'!$B$5:$J$44,5,FALSE))*VLOOKUP(HRYLD2!BM$4,'[1]INTERNAL PARAMETERS-1'!$B$5:$J$44,8,FALSE)*VLOOKUP(HRYLD2!BM$4,'[1]INTERNAL PARAMETERS-1'!$B$5:$J$44,3,FALSE)</f>
        <v>0.114672677393873</v>
      </c>
      <c r="BN66" s="44">
        <f>HRYLD1!BN66*VLOOKUP(HRYLD2!BN$4,'[1]INTERNAL PARAMETERS-1'!$B$5:$J$44,5,FALSE)*VLOOKUP(HRYLD2!BN$4,'[1]INTERNAL PARAMETERS-1'!$B$5:$J$44,6,FALSE)*VLOOKUP(HRYLD2!BN$4,'[1]INTERNAL PARAMETERS-1'!$B$5:$J$44,3,FALSE) + HRYLD1!BN66*(1-VLOOKUP(HRYLD2!BN$4,'[1]INTERNAL PARAMETERS-1'!$B$5:$J$44,5,FALSE))*VLOOKUP(HRYLD2!BN$4,'[1]INTERNAL PARAMETERS-1'!$B$5:$J$44,8,FALSE)*VLOOKUP(HRYLD2!BN$4,'[1]INTERNAL PARAMETERS-1'!$B$5:$J$44,3,FALSE)</f>
        <v>9.535028740849652E-2</v>
      </c>
      <c r="BO66" s="44">
        <f>HRYLD1!BO66*VLOOKUP(HRYLD2!BO$4,'[1]INTERNAL PARAMETERS-1'!$B$5:$J$44,5,FALSE)*VLOOKUP(HRYLD2!BO$4,'[1]INTERNAL PARAMETERS-1'!$B$5:$J$44,6,FALSE)*VLOOKUP(HRYLD2!BO$4,'[1]INTERNAL PARAMETERS-1'!$B$5:$J$44,3,FALSE) + HRYLD1!BO66*(1-VLOOKUP(HRYLD2!BO$4,'[1]INTERNAL PARAMETERS-1'!$B$5:$J$44,5,FALSE))*VLOOKUP(HRYLD2!BO$4,'[1]INTERNAL PARAMETERS-1'!$B$5:$J$44,8,FALSE)*VLOOKUP(HRYLD2!BO$4,'[1]INTERNAL PARAMETERS-1'!$B$5:$J$44,3,FALSE)</f>
        <v>8.6018049520845088E-2</v>
      </c>
      <c r="BP66" s="44">
        <f>HRYLD1!BP66*VLOOKUP(HRYLD2!BP$4,'[1]INTERNAL PARAMETERS-1'!$B$5:$J$44,5,FALSE)*VLOOKUP(HRYLD2!BP$4,'[1]INTERNAL PARAMETERS-1'!$B$5:$J$44,6,FALSE)*VLOOKUP(HRYLD2!BP$4,'[1]INTERNAL PARAMETERS-1'!$B$5:$J$44,3,FALSE) + HRYLD1!BP66*(1-VLOOKUP(HRYLD2!BP$4,'[1]INTERNAL PARAMETERS-1'!$B$5:$J$44,5,FALSE))*VLOOKUP(HRYLD2!BP$4,'[1]INTERNAL PARAMETERS-1'!$B$5:$J$44,8,FALSE)*VLOOKUP(HRYLD2!BP$4,'[1]INTERNAL PARAMETERS-1'!$B$5:$J$44,3,FALSE)</f>
        <v>5.497727840769657E-3</v>
      </c>
      <c r="BQ66" s="44">
        <f>HRYLD1!BQ66*VLOOKUP(HRYLD2!BQ$4,'[1]INTERNAL PARAMETERS-1'!$B$5:$J$44,5,FALSE)*VLOOKUP(HRYLD2!BQ$4,'[1]INTERNAL PARAMETERS-1'!$B$5:$J$44,6,FALSE)*VLOOKUP(HRYLD2!BQ$4,'[1]INTERNAL PARAMETERS-1'!$B$5:$J$44,3,FALSE) + HRYLD1!BQ66*(1-VLOOKUP(HRYLD2!BQ$4,'[1]INTERNAL PARAMETERS-1'!$B$5:$J$44,5,FALSE))*VLOOKUP(HRYLD2!BQ$4,'[1]INTERNAL PARAMETERS-1'!$B$5:$J$44,8,FALSE)*VLOOKUP(HRYLD2!BQ$4,'[1]INTERNAL PARAMETERS-1'!$B$5:$J$44,3,FALSE)</f>
        <v>0.36389875548626421</v>
      </c>
      <c r="BR66" s="44">
        <f>HRYLD1!BR66*VLOOKUP(HRYLD2!BR$4,'[1]INTERNAL PARAMETERS-1'!$B$5:$J$44,5,FALSE)*VLOOKUP(HRYLD2!BR$4,'[1]INTERNAL PARAMETERS-1'!$B$5:$J$44,6,FALSE)*VLOOKUP(HRYLD2!BR$4,'[1]INTERNAL PARAMETERS-1'!$B$5:$J$44,3,FALSE) + HRYLD1!BR66*(1-VLOOKUP(HRYLD2!BR$4,'[1]INTERNAL PARAMETERS-1'!$B$5:$J$44,5,FALSE))*VLOOKUP(HRYLD2!BR$4,'[1]INTERNAL PARAMETERS-1'!$B$5:$J$44,8,FALSE)*VLOOKUP(HRYLD2!BR$4,'[1]INTERNAL PARAMETERS-1'!$B$5:$J$44,3,FALSE)</f>
        <v>1.2419382907855863E-2</v>
      </c>
      <c r="BS66" s="44">
        <f>HRYLD1!BS66*VLOOKUP(HRYLD2!BS$4,'[1]INTERNAL PARAMETERS-1'!$B$5:$J$44,5,FALSE)*VLOOKUP(HRYLD2!BS$4,'[1]INTERNAL PARAMETERS-1'!$B$5:$J$44,6,FALSE)*VLOOKUP(HRYLD2!BS$4,'[1]INTERNAL PARAMETERS-1'!$B$5:$J$44,3,FALSE) + HRYLD1!BS66*(1-VLOOKUP(HRYLD2!BS$4,'[1]INTERNAL PARAMETERS-1'!$B$5:$J$44,5,FALSE))*VLOOKUP(HRYLD2!BS$4,'[1]INTERNAL PARAMETERS-1'!$B$5:$J$44,8,FALSE)*VLOOKUP(HRYLD2!BS$4,'[1]INTERNAL PARAMETERS-1'!$B$5:$J$44,3,FALSE)</f>
        <v>7.9700220203776716E-4</v>
      </c>
      <c r="BT66" s="44">
        <f>HRYLD1!BT66*VLOOKUP(HRYLD2!BT$4,'[1]INTERNAL PARAMETERS-1'!$B$5:$J$44,5,FALSE)*VLOOKUP(HRYLD2!BT$4,'[1]INTERNAL PARAMETERS-1'!$B$5:$J$44,6,FALSE)*VLOOKUP(HRYLD2!BT$4,'[1]INTERNAL PARAMETERS-1'!$B$5:$J$44,3,FALSE) + HRYLD1!BT66*(1-VLOOKUP(HRYLD2!BT$4,'[1]INTERNAL PARAMETERS-1'!$B$5:$J$44,5,FALSE))*VLOOKUP(HRYLD2!BT$4,'[1]INTERNAL PARAMETERS-1'!$B$5:$J$44,8,FALSE)*VLOOKUP(HRYLD2!BT$4,'[1]INTERNAL PARAMETERS-1'!$B$5:$J$44,3,FALSE)</f>
        <v>0</v>
      </c>
      <c r="BU66" s="44">
        <f>HRYLD1!BU66*VLOOKUP(HRYLD2!BU$4,'[1]INTERNAL PARAMETERS-1'!$B$5:$J$44,5,FALSE)*VLOOKUP(HRYLD2!BU$4,'[1]INTERNAL PARAMETERS-1'!$B$5:$J$44,6,FALSE)*VLOOKUP(HRYLD2!BU$4,'[1]INTERNAL PARAMETERS-1'!$B$5:$J$44,3,FALSE) + HRYLD1!BU66*(1-VLOOKUP(HRYLD2!BU$4,'[1]INTERNAL PARAMETERS-1'!$B$5:$J$44,5,FALSE))*VLOOKUP(HRYLD2!BU$4,'[1]INTERNAL PARAMETERS-1'!$B$5:$J$44,8,FALSE)*VLOOKUP(HRYLD2!BU$4,'[1]INTERNAL PARAMETERS-1'!$B$5:$J$44,3,FALSE)</f>
        <v>0</v>
      </c>
      <c r="BV66" s="44">
        <f>HRYLD1!BV66*VLOOKUP(HRYLD2!BV$4,'[1]INTERNAL PARAMETERS-1'!$B$5:$J$44,5,FALSE)*VLOOKUP(HRYLD2!BV$4,'[1]INTERNAL PARAMETERS-1'!$B$5:$J$44,6,FALSE)*VLOOKUP(HRYLD2!BV$4,'[1]INTERNAL PARAMETERS-1'!$B$5:$J$44,3,FALSE) + HRYLD1!BV66*(1-VLOOKUP(HRYLD2!BV$4,'[1]INTERNAL PARAMETERS-1'!$B$5:$J$44,5,FALSE))*VLOOKUP(HRYLD2!BV$4,'[1]INTERNAL PARAMETERS-1'!$B$5:$J$44,8,FALSE)*VLOOKUP(HRYLD2!BV$4,'[1]INTERNAL PARAMETERS-1'!$B$5:$J$44,3,FALSE)</f>
        <v>0</v>
      </c>
      <c r="BW66" s="44">
        <f>HRYLD1!BW66*VLOOKUP(HRYLD2!BW$4,'[1]INTERNAL PARAMETERS-1'!$B$5:$J$44,5,FALSE)*VLOOKUP(HRYLD2!BW$4,'[1]INTERNAL PARAMETERS-1'!$B$5:$J$44,6,FALSE)*VLOOKUP(HRYLD2!BW$4,'[1]INTERNAL PARAMETERS-1'!$B$5:$J$44,3,FALSE) + HRYLD1!BW66*(1-VLOOKUP(HRYLD2!BW$4,'[1]INTERNAL PARAMETERS-1'!$B$5:$J$44,5,FALSE))*VLOOKUP(HRYLD2!BW$4,'[1]INTERNAL PARAMETERS-1'!$B$5:$J$44,8,FALSE)*VLOOKUP(HRYLD2!BW$4,'[1]INTERNAL PARAMETERS-1'!$B$5:$J$44,3,FALSE)</f>
        <v>0</v>
      </c>
      <c r="BX66" s="44">
        <f>HRYLD1!BX66*VLOOKUP(HRYLD2!BX$4,'[1]INTERNAL PARAMETERS-1'!$B$5:$J$44,5,FALSE)*VLOOKUP(HRYLD2!BX$4,'[1]INTERNAL PARAMETERS-1'!$B$5:$J$44,6,FALSE)*VLOOKUP(HRYLD2!BX$4,'[1]INTERNAL PARAMETERS-1'!$B$5:$J$44,3,FALSE) + HRYLD1!BX66*(1-VLOOKUP(HRYLD2!BX$4,'[1]INTERNAL PARAMETERS-1'!$B$5:$J$44,5,FALSE))*VLOOKUP(HRYLD2!BX$4,'[1]INTERNAL PARAMETERS-1'!$B$5:$J$44,8,FALSE)*VLOOKUP(HRYLD2!BX$4,'[1]INTERNAL PARAMETERS-1'!$B$5:$J$44,3,FALSE)</f>
        <v>0</v>
      </c>
      <c r="BY66" s="44">
        <f>HRYLD1!BY66*VLOOKUP(HRYLD2!BY$4,'[1]INTERNAL PARAMETERS-1'!$B$5:$J$44,5,FALSE)*VLOOKUP(HRYLD2!BY$4,'[1]INTERNAL PARAMETERS-1'!$B$5:$J$44,6,FALSE)*VLOOKUP(HRYLD2!BY$4,'[1]INTERNAL PARAMETERS-1'!$B$5:$J$44,3,FALSE) + HRYLD1!BY66*(1-VLOOKUP(HRYLD2!BY$4,'[1]INTERNAL PARAMETERS-1'!$B$5:$J$44,5,FALSE))*VLOOKUP(HRYLD2!BY$4,'[1]INTERNAL PARAMETERS-1'!$B$5:$J$44,8,FALSE)*VLOOKUP(HRYLD2!BY$4,'[1]INTERNAL PARAMETERS-1'!$B$5:$J$44,3,FALSE)</f>
        <v>0</v>
      </c>
      <c r="BZ66" s="44">
        <f>HRYLD1!BZ66*VLOOKUP(HRYLD2!BZ$4,'[1]INTERNAL PARAMETERS-1'!$B$5:$J$44,5,FALSE)*VLOOKUP(HRYLD2!BZ$4,'[1]INTERNAL PARAMETERS-1'!$B$5:$J$44,6,FALSE)*VLOOKUP(HRYLD2!BZ$4,'[1]INTERNAL PARAMETERS-1'!$B$5:$J$44,3,FALSE) + HRYLD1!BZ66*(1-VLOOKUP(HRYLD2!BZ$4,'[1]INTERNAL PARAMETERS-1'!$B$5:$J$44,5,FALSE))*VLOOKUP(HRYLD2!BZ$4,'[1]INTERNAL PARAMETERS-1'!$B$5:$J$44,8,FALSE)*VLOOKUP(HRYLD2!BZ$4,'[1]INTERNAL PARAMETERS-1'!$B$5:$J$44,3,FALSE)</f>
        <v>5.7000967307862865E-4</v>
      </c>
      <c r="CA66" s="44">
        <f>HRYLD1!CA66*VLOOKUP(HRYLD2!CA$4,'[1]INTERNAL PARAMETERS-1'!$B$5:$J$44,5,FALSE)*VLOOKUP(HRYLD2!CA$4,'[1]INTERNAL PARAMETERS-1'!$B$5:$J$44,6,FALSE)*VLOOKUP(HRYLD2!CA$4,'[1]INTERNAL PARAMETERS-1'!$B$5:$J$44,3,FALSE) + HRYLD1!CA66*(1-VLOOKUP(HRYLD2!CA$4,'[1]INTERNAL PARAMETERS-1'!$B$5:$J$44,5,FALSE))*VLOOKUP(HRYLD2!CA$4,'[1]INTERNAL PARAMETERS-1'!$B$5:$J$44,8,FALSE)*VLOOKUP(HRYLD2!CA$4,'[1]INTERNAL PARAMETERS-1'!$B$5:$J$44,3,FALSE)</f>
        <v>0</v>
      </c>
      <c r="CB66" s="44">
        <f>HRYLD1!CB66*VLOOKUP(HRYLD2!CB$4,'[1]INTERNAL PARAMETERS-1'!$B$5:$J$44,5,FALSE)*VLOOKUP(HRYLD2!CB$4,'[1]INTERNAL PARAMETERS-1'!$B$5:$J$44,6,FALSE)*VLOOKUP(HRYLD2!CB$4,'[1]INTERNAL PARAMETERS-1'!$B$5:$J$44,3,FALSE) + HRYLD1!CB66*(1-VLOOKUP(HRYLD2!CB$4,'[1]INTERNAL PARAMETERS-1'!$B$5:$J$44,5,FALSE))*VLOOKUP(HRYLD2!CB$4,'[1]INTERNAL PARAMETERS-1'!$B$5:$J$44,8,FALSE)*VLOOKUP(HRYLD2!CB$4,'[1]INTERNAL PARAMETERS-1'!$B$5:$J$44,3,FALSE)</f>
        <v>0</v>
      </c>
      <c r="CC66" s="44">
        <f>HRYLD1!CC66*VLOOKUP(HRYLD2!CC$4,'[1]INTERNAL PARAMETERS-1'!$B$5:$J$44,5,FALSE)*VLOOKUP(HRYLD2!CC$4,'[1]INTERNAL PARAMETERS-1'!$B$5:$J$44,6,FALSE)*VLOOKUP(HRYLD2!CC$4,'[1]INTERNAL PARAMETERS-1'!$B$5:$J$44,3,FALSE) + HRYLD1!CC66*(1-VLOOKUP(HRYLD2!CC$4,'[1]INTERNAL PARAMETERS-1'!$B$5:$J$44,5,FALSE))*VLOOKUP(HRYLD2!CC$4,'[1]INTERNAL PARAMETERS-1'!$B$5:$J$44,8,FALSE)*VLOOKUP(HRYLD2!CC$4,'[1]INTERNAL PARAMETERS-1'!$B$5:$J$44,3,FALSE)</f>
        <v>3.6813915270404729E-3</v>
      </c>
      <c r="CD66" s="44">
        <f>HRYLD1!CD66*VLOOKUP(HRYLD2!CD$4,'[1]INTERNAL PARAMETERS-1'!$B$5:$J$44,5,FALSE)*VLOOKUP(HRYLD2!CD$4,'[1]INTERNAL PARAMETERS-1'!$B$5:$J$44,6,FALSE)*VLOOKUP(HRYLD2!CD$4,'[1]INTERNAL PARAMETERS-1'!$B$5:$J$44,3,FALSE) + HRYLD1!CD66*(1-VLOOKUP(HRYLD2!CD$4,'[1]INTERNAL PARAMETERS-1'!$B$5:$J$44,5,FALSE))*VLOOKUP(HRYLD2!CD$4,'[1]INTERNAL PARAMETERS-1'!$B$5:$J$44,8,FALSE)*VLOOKUP(HRYLD2!CD$4,'[1]INTERNAL PARAMETERS-1'!$B$5:$J$44,3,FALSE)</f>
        <v>5.1361404176848762E-3</v>
      </c>
      <c r="CE66" s="44">
        <f>HRYLD1!CE66*VLOOKUP(HRYLD2!CE$4,'[1]INTERNAL PARAMETERS-1'!$B$5:$J$44,5,FALSE)*VLOOKUP(HRYLD2!CE$4,'[1]INTERNAL PARAMETERS-1'!$B$5:$J$44,6,FALSE)*VLOOKUP(HRYLD2!CE$4,'[1]INTERNAL PARAMETERS-1'!$B$5:$J$44,3,FALSE) + HRYLD1!CE66*(1-VLOOKUP(HRYLD2!CE$4,'[1]INTERNAL PARAMETERS-1'!$B$5:$J$44,5,FALSE))*VLOOKUP(HRYLD2!CE$4,'[1]INTERNAL PARAMETERS-1'!$B$5:$J$44,8,FALSE)*VLOOKUP(HRYLD2!CE$4,'[1]INTERNAL PARAMETERS-1'!$B$5:$J$44,3,FALSE)</f>
        <v>1.1906089146696337E-2</v>
      </c>
      <c r="CF66" s="44">
        <f>HRYLD1!CF66*VLOOKUP(HRYLD2!CF$4,'[1]INTERNAL PARAMETERS-1'!$B$5:$J$44,5,FALSE)*VLOOKUP(HRYLD2!CF$4,'[1]INTERNAL PARAMETERS-1'!$B$5:$J$44,6,FALSE)*VLOOKUP(HRYLD2!CF$4,'[1]INTERNAL PARAMETERS-1'!$B$5:$J$44,3,FALSE) + HRYLD1!CF66*(1-VLOOKUP(HRYLD2!CF$4,'[1]INTERNAL PARAMETERS-1'!$B$5:$J$44,5,FALSE))*VLOOKUP(HRYLD2!CF$4,'[1]INTERNAL PARAMETERS-1'!$B$5:$J$44,8,FALSE)*VLOOKUP(HRYLD2!CF$4,'[1]INTERNAL PARAMETERS-1'!$B$5:$J$44,3,FALSE)</f>
        <v>9.8801081871641161E-3</v>
      </c>
      <c r="CG66" s="44">
        <f>HRYLD1!CG66*VLOOKUP(HRYLD2!CG$4,'[1]INTERNAL PARAMETERS-1'!$B$5:$J$44,5,FALSE)*VLOOKUP(HRYLD2!CG$4,'[1]INTERNAL PARAMETERS-1'!$B$5:$J$44,6,FALSE)*VLOOKUP(HRYLD2!CG$4,'[1]INTERNAL PARAMETERS-1'!$B$5:$J$44,3,FALSE) + HRYLD1!CG66*(1-VLOOKUP(HRYLD2!CG$4,'[1]INTERNAL PARAMETERS-1'!$B$5:$J$44,5,FALSE))*VLOOKUP(HRYLD2!CG$4,'[1]INTERNAL PARAMETERS-1'!$B$5:$J$44,8,FALSE)*VLOOKUP(HRYLD2!CG$4,'[1]INTERNAL PARAMETERS-1'!$B$5:$J$44,3,FALSE)</f>
        <v>2.6191551138633984E-4</v>
      </c>
      <c r="CH66" s="43">
        <f>HRYLD1!CH66*VLOOKUP(HRYLD2!CH$4,'[1]INTERNAL PARAMETERS-1'!$B$5:$J$44,5,FALSE)*VLOOKUP(HRYLD2!CH$4,'[1]INTERNAL PARAMETERS-1'!$B$5:$J$44,6,FALSE)*VLOOKUP(HRYLD2!CH$4,'[1]INTERNAL PARAMETERS-1'!$B$5:$J$44,3,FALSE) + HRYLD1!CH66*(1-VLOOKUP(HRYLD2!CH$4,'[1]INTERNAL PARAMETERS-1'!$B$5:$J$44,5,FALSE))*VLOOKUP(HRYLD2!CH$4,'[1]INTERNAL PARAMETERS-1'!$B$5:$J$44,8,FALSE)*VLOOKUP(HRYLD2!CH$4,'[1]INTERNAL PARAMETERS-1'!$B$5:$J$44,3,FALSE)</f>
        <v>0</v>
      </c>
      <c r="CJ66" s="45">
        <f t="shared" si="0"/>
        <v>250.60483369844971</v>
      </c>
      <c r="CK66" s="43">
        <f t="shared" si="1"/>
        <v>4.6740203619668668</v>
      </c>
    </row>
    <row r="67" spans="2:89" x14ac:dyDescent="0.4">
      <c r="B67" s="58" t="s">
        <v>4</v>
      </c>
      <c r="C67" s="57" t="s">
        <v>49</v>
      </c>
      <c r="D67" s="57" t="s">
        <v>58</v>
      </c>
      <c r="E67" s="132">
        <f>HR!X67</f>
        <v>410.72759772060112</v>
      </c>
      <c r="F67" s="56">
        <f>'[1]INTERNAL PARAMETERS-1'!M13</f>
        <v>44.225000000000001</v>
      </c>
      <c r="G67" s="45">
        <f>HRYLD1!G67*VLOOKUP(HRYLD2!G$4,'[1]INTERNAL PARAMETERS-1'!$B$5:$J$44,5,FALSE)*VLOOKUP(HRYLD2!G$4,'[1]INTERNAL PARAMETERS-1'!$B$5:$J$44,7,FALSE)*HRYLD2!$F67 + HRYLD1!G67*(1-VLOOKUP(HRYLD2!G$4,'[1]INTERNAL PARAMETERS-1'!$B$5:$J$44,5,FALSE))*VLOOKUP(HRYLD2!G$4,'[1]INTERNAL PARAMETERS-1'!$B$5:$J$44,9,FALSE)*HRYLD2!$F67</f>
        <v>62.90066773432239</v>
      </c>
      <c r="H67" s="44">
        <f>HRYLD1!H67*VLOOKUP(HRYLD2!H$4,'[1]INTERNAL PARAMETERS-1'!$B$5:$J$44,5,FALSE)*VLOOKUP(HRYLD2!H$4,'[1]INTERNAL PARAMETERS-1'!$B$5:$J$44,7,FALSE)*HRYLD2!$F67 + HRYLD1!H67*(1-VLOOKUP(HRYLD2!H$4,'[1]INTERNAL PARAMETERS-1'!$B$5:$J$44,5,FALSE))*VLOOKUP(HRYLD2!H$4,'[1]INTERNAL PARAMETERS-1'!$B$5:$J$44,9,FALSE)*HRYLD2!$F67</f>
        <v>30.173875916327937</v>
      </c>
      <c r="I67" s="44">
        <f>HRYLD1!I67*VLOOKUP(HRYLD2!I$4,'[1]INTERNAL PARAMETERS-1'!$B$5:$J$44,5,FALSE)*VLOOKUP(HRYLD2!I$4,'[1]INTERNAL PARAMETERS-1'!$B$5:$J$44,7,FALSE)*HRYLD2!$F67 + HRYLD1!I67*(1-VLOOKUP(HRYLD2!I$4,'[1]INTERNAL PARAMETERS-1'!$B$5:$J$44,5,FALSE))*VLOOKUP(HRYLD2!I$4,'[1]INTERNAL PARAMETERS-1'!$B$5:$J$44,9,FALSE)*HRYLD2!$F67</f>
        <v>43.088611033043513</v>
      </c>
      <c r="J67" s="44">
        <f>HRYLD1!J67*VLOOKUP(HRYLD2!J$4,'[1]INTERNAL PARAMETERS-1'!$B$5:$J$44,5,FALSE)*VLOOKUP(HRYLD2!J$4,'[1]INTERNAL PARAMETERS-1'!$B$5:$J$44,7,FALSE)*HRYLD2!$F67 + HRYLD1!J67*(1-VLOOKUP(HRYLD2!J$4,'[1]INTERNAL PARAMETERS-1'!$B$5:$J$44,5,FALSE))*VLOOKUP(HRYLD2!J$4,'[1]INTERNAL PARAMETERS-1'!$B$5:$J$44,9,FALSE)*HRYLD2!$F67</f>
        <v>0</v>
      </c>
      <c r="K67" s="44">
        <f>HRYLD1!K67*VLOOKUP(HRYLD2!K$4,'[1]INTERNAL PARAMETERS-1'!$B$5:$J$44,5,FALSE)*VLOOKUP(HRYLD2!K$4,'[1]INTERNAL PARAMETERS-1'!$B$5:$J$44,7,FALSE)*HRYLD2!$F67 + HRYLD1!K67*(1-VLOOKUP(HRYLD2!K$4,'[1]INTERNAL PARAMETERS-1'!$B$5:$J$44,5,FALSE))*VLOOKUP(HRYLD2!K$4,'[1]INTERNAL PARAMETERS-1'!$B$5:$J$44,9,FALSE)*HRYLD2!$F67</f>
        <v>0.65522724714763103</v>
      </c>
      <c r="L67" s="44">
        <f>HRYLD1!L67*VLOOKUP(HRYLD2!L$4,'[1]INTERNAL PARAMETERS-1'!$B$5:$J$44,5,FALSE)*VLOOKUP(HRYLD2!L$4,'[1]INTERNAL PARAMETERS-1'!$B$5:$J$44,7,FALSE)*HRYLD2!$F67 + HRYLD1!L67*(1-VLOOKUP(HRYLD2!L$4,'[1]INTERNAL PARAMETERS-1'!$B$5:$J$44,5,FALSE))*VLOOKUP(HRYLD2!L$4,'[1]INTERNAL PARAMETERS-1'!$B$5:$J$44,9,FALSE)*HRYLD2!$F67</f>
        <v>0</v>
      </c>
      <c r="M67" s="44">
        <f>HRYLD1!M67*VLOOKUP(HRYLD2!M$4,'[1]INTERNAL PARAMETERS-1'!$B$5:$J$44,5,FALSE)*VLOOKUP(HRYLD2!M$4,'[1]INTERNAL PARAMETERS-1'!$B$5:$J$44,7,FALSE)*HRYLD2!$F67 + HRYLD1!M67*(1-VLOOKUP(HRYLD2!M$4,'[1]INTERNAL PARAMETERS-1'!$B$5:$J$44,5,FALSE))*VLOOKUP(HRYLD2!M$4,'[1]INTERNAL PARAMETERS-1'!$B$5:$J$44,9,FALSE)*HRYLD2!$F67</f>
        <v>1.1824844641719725</v>
      </c>
      <c r="N67" s="44">
        <f>HRYLD1!N67*VLOOKUP(HRYLD2!N$4,'[1]INTERNAL PARAMETERS-1'!$B$5:$J$44,5,FALSE)*VLOOKUP(HRYLD2!N$4,'[1]INTERNAL PARAMETERS-1'!$B$5:$J$44,7,FALSE)*HRYLD2!$F67 + HRYLD1!N67*(1-VLOOKUP(HRYLD2!N$4,'[1]INTERNAL PARAMETERS-1'!$B$5:$J$44,5,FALSE))*VLOOKUP(HRYLD2!N$4,'[1]INTERNAL PARAMETERS-1'!$B$5:$J$44,9,FALSE)*HRYLD2!$F67</f>
        <v>0.14198543030876332</v>
      </c>
      <c r="O67" s="44">
        <f>HRYLD1!O67*VLOOKUP(HRYLD2!O$4,'[1]INTERNAL PARAMETERS-1'!$B$5:$J$44,5,FALSE)*VLOOKUP(HRYLD2!O$4,'[1]INTERNAL PARAMETERS-1'!$B$5:$J$44,7,FALSE)*HRYLD2!$F67 + HRYLD1!O67*(1-VLOOKUP(HRYLD2!O$4,'[1]INTERNAL PARAMETERS-1'!$B$5:$J$44,5,FALSE))*VLOOKUP(HRYLD2!O$4,'[1]INTERNAL PARAMETERS-1'!$B$5:$J$44,9,FALSE)*HRYLD2!$F67</f>
        <v>0</v>
      </c>
      <c r="P67" s="44">
        <f>HRYLD1!P67*VLOOKUP(HRYLD2!P$4,'[1]INTERNAL PARAMETERS-1'!$B$5:$J$44,5,FALSE)*VLOOKUP(HRYLD2!P$4,'[1]INTERNAL PARAMETERS-1'!$B$5:$J$44,7,FALSE)*HRYLD2!$F67 + HRYLD1!P67*(1-VLOOKUP(HRYLD2!P$4,'[1]INTERNAL PARAMETERS-1'!$B$5:$J$44,5,FALSE))*VLOOKUP(HRYLD2!P$4,'[1]INTERNAL PARAMETERS-1'!$B$5:$J$44,9,FALSE)*HRYLD2!$F67</f>
        <v>0</v>
      </c>
      <c r="Q67" s="44">
        <f>HRYLD1!Q67*VLOOKUP(HRYLD2!Q$4,'[1]INTERNAL PARAMETERS-1'!$B$5:$J$44,5,FALSE)*VLOOKUP(HRYLD2!Q$4,'[1]INTERNAL PARAMETERS-1'!$B$5:$J$44,7,FALSE)*HRYLD2!$F67 + HRYLD1!Q67*(1-VLOOKUP(HRYLD2!Q$4,'[1]INTERNAL PARAMETERS-1'!$B$5:$J$44,5,FALSE))*VLOOKUP(HRYLD2!Q$4,'[1]INTERNAL PARAMETERS-1'!$B$5:$J$44,9,FALSE)*HRYLD2!$F67</f>
        <v>0</v>
      </c>
      <c r="R67" s="44">
        <f>HRYLD1!R67*VLOOKUP(HRYLD2!R$4,'[1]INTERNAL PARAMETERS-1'!$B$5:$J$44,5,FALSE)*VLOOKUP(HRYLD2!R$4,'[1]INTERNAL PARAMETERS-1'!$B$5:$J$44,7,FALSE)*HRYLD2!$F67 + HRYLD1!R67*(1-VLOOKUP(HRYLD2!R$4,'[1]INTERNAL PARAMETERS-1'!$B$5:$J$44,5,FALSE))*VLOOKUP(HRYLD2!R$4,'[1]INTERNAL PARAMETERS-1'!$B$5:$J$44,9,FALSE)*HRYLD2!$F67</f>
        <v>7.7656562624904418E-2</v>
      </c>
      <c r="S67" s="44">
        <f>HRYLD1!S67*VLOOKUP(HRYLD2!S$4,'[1]INTERNAL PARAMETERS-1'!$B$5:$J$44,5,FALSE)*VLOOKUP(HRYLD2!S$4,'[1]INTERNAL PARAMETERS-1'!$B$5:$J$44,7,FALSE)*HRYLD2!$F67 + HRYLD1!S67*(1-VLOOKUP(HRYLD2!S$4,'[1]INTERNAL PARAMETERS-1'!$B$5:$J$44,5,FALSE))*VLOOKUP(HRYLD2!S$4,'[1]INTERNAL PARAMETERS-1'!$B$5:$J$44,9,FALSE)*HRYLD2!$F67</f>
        <v>7.0832285109761646</v>
      </c>
      <c r="T67" s="44">
        <f>HRYLD1!T67*VLOOKUP(HRYLD2!T$4,'[1]INTERNAL PARAMETERS-1'!$B$5:$J$44,5,FALSE)*VLOOKUP(HRYLD2!T$4,'[1]INTERNAL PARAMETERS-1'!$B$5:$J$44,7,FALSE)*HRYLD2!$F67 + HRYLD1!T67*(1-VLOOKUP(HRYLD2!T$4,'[1]INTERNAL PARAMETERS-1'!$B$5:$J$44,5,FALSE))*VLOOKUP(HRYLD2!T$4,'[1]INTERNAL PARAMETERS-1'!$B$5:$J$44,9,FALSE)*HRYLD2!$F67</f>
        <v>1.7474906321964598</v>
      </c>
      <c r="U67" s="44">
        <f>HRYLD1!U67*VLOOKUP(HRYLD2!U$4,'[1]INTERNAL PARAMETERS-1'!$B$5:$J$44,5,FALSE)*VLOOKUP(HRYLD2!U$4,'[1]INTERNAL PARAMETERS-1'!$B$5:$J$44,7,FALSE)*HRYLD2!$F67 + HRYLD1!U67*(1-VLOOKUP(HRYLD2!U$4,'[1]INTERNAL PARAMETERS-1'!$B$5:$J$44,5,FALSE))*VLOOKUP(HRYLD2!U$4,'[1]INTERNAL PARAMETERS-1'!$B$5:$J$44,9,FALSE)*HRYLD2!$F67</f>
        <v>1.0970631535059783</v>
      </c>
      <c r="V67" s="44">
        <f>HRYLD1!V67*VLOOKUP(HRYLD2!V$4,'[1]INTERNAL PARAMETERS-1'!$B$5:$J$44,5,FALSE)*VLOOKUP(HRYLD2!V$4,'[1]INTERNAL PARAMETERS-1'!$B$5:$J$44,7,FALSE)*HRYLD2!$F67 + HRYLD1!V67*(1-VLOOKUP(HRYLD2!V$4,'[1]INTERNAL PARAMETERS-1'!$B$5:$J$44,5,FALSE))*VLOOKUP(HRYLD2!V$4,'[1]INTERNAL PARAMETERS-1'!$B$5:$J$44,9,FALSE)*HRYLD2!$F67</f>
        <v>3.8255933809203522</v>
      </c>
      <c r="W67" s="44">
        <f>HRYLD1!W67*VLOOKUP(HRYLD2!W$4,'[1]INTERNAL PARAMETERS-1'!$B$5:$J$44,5,FALSE)*VLOOKUP(HRYLD2!W$4,'[1]INTERNAL PARAMETERS-1'!$B$5:$J$44,7,FALSE)*HRYLD2!$F67 + HRYLD1!W67*(1-VLOOKUP(HRYLD2!W$4,'[1]INTERNAL PARAMETERS-1'!$B$5:$J$44,5,FALSE))*VLOOKUP(HRYLD2!W$4,'[1]INTERNAL PARAMETERS-1'!$B$5:$J$44,9,FALSE)*HRYLD2!$F67</f>
        <v>0</v>
      </c>
      <c r="X67" s="44">
        <f>HRYLD1!X67*VLOOKUP(HRYLD2!X$4,'[1]INTERNAL PARAMETERS-1'!$B$5:$J$44,5,FALSE)*VLOOKUP(HRYLD2!X$4,'[1]INTERNAL PARAMETERS-1'!$B$5:$J$44,7,FALSE)*HRYLD2!$F67 + HRYLD1!X67*(1-VLOOKUP(HRYLD2!X$4,'[1]INTERNAL PARAMETERS-1'!$B$5:$J$44,5,FALSE))*VLOOKUP(HRYLD2!X$4,'[1]INTERNAL PARAMETERS-1'!$B$5:$J$44,9,FALSE)*HRYLD2!$F67</f>
        <v>0</v>
      </c>
      <c r="Y67" s="44">
        <f>HRYLD1!Y67*VLOOKUP(HRYLD2!Y$4,'[1]INTERNAL PARAMETERS-1'!$B$5:$J$44,5,FALSE)*VLOOKUP(HRYLD2!Y$4,'[1]INTERNAL PARAMETERS-1'!$B$5:$J$44,7,FALSE)*HRYLD2!$F67 + HRYLD1!Y67*(1-VLOOKUP(HRYLD2!Y$4,'[1]INTERNAL PARAMETERS-1'!$B$5:$J$44,5,FALSE))*VLOOKUP(HRYLD2!Y$4,'[1]INTERNAL PARAMETERS-1'!$B$5:$J$44,9,FALSE)*HRYLD2!$F67</f>
        <v>0</v>
      </c>
      <c r="Z67" s="44">
        <f>HRYLD1!Z67*VLOOKUP(HRYLD2!Z$4,'[1]INTERNAL PARAMETERS-1'!$B$5:$J$44,5,FALSE)*VLOOKUP(HRYLD2!Z$4,'[1]INTERNAL PARAMETERS-1'!$B$5:$J$44,7,FALSE)*HRYLD2!$F67 + HRYLD1!Z67*(1-VLOOKUP(HRYLD2!Z$4,'[1]INTERNAL PARAMETERS-1'!$B$5:$J$44,5,FALSE))*VLOOKUP(HRYLD2!Z$4,'[1]INTERNAL PARAMETERS-1'!$B$5:$J$44,9,FALSE)*HRYLD2!$F67</f>
        <v>0</v>
      </c>
      <c r="AA67" s="44">
        <f>HRYLD1!AA67*VLOOKUP(HRYLD2!AA$4,'[1]INTERNAL PARAMETERS-1'!$B$5:$J$44,5,FALSE)*VLOOKUP(HRYLD2!AA$4,'[1]INTERNAL PARAMETERS-1'!$B$5:$J$44,7,FALSE)*HRYLD2!$F67 + HRYLD1!AA67*(1-VLOOKUP(HRYLD2!AA$4,'[1]INTERNAL PARAMETERS-1'!$B$5:$J$44,5,FALSE))*VLOOKUP(HRYLD2!AA$4,'[1]INTERNAL PARAMETERS-1'!$B$5:$J$44,9,FALSE)*HRYLD2!$F67</f>
        <v>0</v>
      </c>
      <c r="AB67" s="44">
        <f>HRYLD1!AB67*VLOOKUP(HRYLD2!AB$4,'[1]INTERNAL PARAMETERS-1'!$B$5:$J$44,5,FALSE)*VLOOKUP(HRYLD2!AB$4,'[1]INTERNAL PARAMETERS-1'!$B$5:$J$44,7,FALSE)*HRYLD2!$F67 + HRYLD1!AB67*(1-VLOOKUP(HRYLD2!AB$4,'[1]INTERNAL PARAMETERS-1'!$B$5:$J$44,5,FALSE))*VLOOKUP(HRYLD2!AB$4,'[1]INTERNAL PARAMETERS-1'!$B$5:$J$44,9,FALSE)*HRYLD2!$F67</f>
        <v>0</v>
      </c>
      <c r="AC67" s="44">
        <f>HRYLD1!AC67*VLOOKUP(HRYLD2!AC$4,'[1]INTERNAL PARAMETERS-1'!$B$5:$J$44,5,FALSE)*VLOOKUP(HRYLD2!AC$4,'[1]INTERNAL PARAMETERS-1'!$B$5:$J$44,7,FALSE)*HRYLD2!$F67 + HRYLD1!AC67*(1-VLOOKUP(HRYLD2!AC$4,'[1]INTERNAL PARAMETERS-1'!$B$5:$J$44,5,FALSE))*VLOOKUP(HRYLD2!AC$4,'[1]INTERNAL PARAMETERS-1'!$B$5:$J$44,9,FALSE)*HRYLD2!$F67</f>
        <v>0</v>
      </c>
      <c r="AD67" s="44">
        <f>HRYLD1!AD67*VLOOKUP(HRYLD2!AD$4,'[1]INTERNAL PARAMETERS-1'!$B$5:$J$44,5,FALSE)*VLOOKUP(HRYLD2!AD$4,'[1]INTERNAL PARAMETERS-1'!$B$5:$J$44,7,FALSE)*HRYLD2!$F67 + HRYLD1!AD67*(1-VLOOKUP(HRYLD2!AD$4,'[1]INTERNAL PARAMETERS-1'!$B$5:$J$44,5,FALSE))*VLOOKUP(HRYLD2!AD$4,'[1]INTERNAL PARAMETERS-1'!$B$5:$J$44,9,FALSE)*HRYLD2!$F67</f>
        <v>0</v>
      </c>
      <c r="AE67" s="44">
        <f>HRYLD1!AE67*VLOOKUP(HRYLD2!AE$4,'[1]INTERNAL PARAMETERS-1'!$B$5:$J$44,5,FALSE)*VLOOKUP(HRYLD2!AE$4,'[1]INTERNAL PARAMETERS-1'!$B$5:$J$44,7,FALSE)*HRYLD2!$F67 + HRYLD1!AE67*(1-VLOOKUP(HRYLD2!AE$4,'[1]INTERNAL PARAMETERS-1'!$B$5:$J$44,5,FALSE))*VLOOKUP(HRYLD2!AE$4,'[1]INTERNAL PARAMETERS-1'!$B$5:$J$44,9,FALSE)*HRYLD2!$F67</f>
        <v>0</v>
      </c>
      <c r="AF67" s="44">
        <f>HRYLD1!AF67*VLOOKUP(HRYLD2!AF$4,'[1]INTERNAL PARAMETERS-1'!$B$5:$J$44,5,FALSE)*VLOOKUP(HRYLD2!AF$4,'[1]INTERNAL PARAMETERS-1'!$B$5:$J$44,7,FALSE)*HRYLD2!$F67 + HRYLD1!AF67*(1-VLOOKUP(HRYLD2!AF$4,'[1]INTERNAL PARAMETERS-1'!$B$5:$J$44,5,FALSE))*VLOOKUP(HRYLD2!AF$4,'[1]INTERNAL PARAMETERS-1'!$B$5:$J$44,9,FALSE)*HRYLD2!$F67</f>
        <v>0</v>
      </c>
      <c r="AG67" s="44">
        <f>HRYLD1!AG67*VLOOKUP(HRYLD2!AG$4,'[1]INTERNAL PARAMETERS-1'!$B$5:$J$44,5,FALSE)*VLOOKUP(HRYLD2!AG$4,'[1]INTERNAL PARAMETERS-1'!$B$5:$J$44,7,FALSE)*HRYLD2!$F67 + HRYLD1!AG67*(1-VLOOKUP(HRYLD2!AG$4,'[1]INTERNAL PARAMETERS-1'!$B$5:$J$44,5,FALSE))*VLOOKUP(HRYLD2!AG$4,'[1]INTERNAL PARAMETERS-1'!$B$5:$J$44,9,FALSE)*HRYLD2!$F67</f>
        <v>0</v>
      </c>
      <c r="AH67" s="44">
        <f>HRYLD1!AH67*VLOOKUP(HRYLD2!AH$4,'[1]INTERNAL PARAMETERS-1'!$B$5:$J$44,5,FALSE)*VLOOKUP(HRYLD2!AH$4,'[1]INTERNAL PARAMETERS-1'!$B$5:$J$44,7,FALSE)*HRYLD2!$F67 + HRYLD1!AH67*(1-VLOOKUP(HRYLD2!AH$4,'[1]INTERNAL PARAMETERS-1'!$B$5:$J$44,5,FALSE))*VLOOKUP(HRYLD2!AH$4,'[1]INTERNAL PARAMETERS-1'!$B$5:$J$44,9,FALSE)*HRYLD2!$F67</f>
        <v>5.3388886804621782E-2</v>
      </c>
      <c r="AI67" s="44">
        <f>HRYLD1!AI67*VLOOKUP(HRYLD2!AI$4,'[1]INTERNAL PARAMETERS-1'!$B$5:$J$44,5,FALSE)*VLOOKUP(HRYLD2!AI$4,'[1]INTERNAL PARAMETERS-1'!$B$5:$J$44,7,FALSE)*HRYLD2!$F67 + HRYLD1!AI67*(1-VLOOKUP(HRYLD2!AI$4,'[1]INTERNAL PARAMETERS-1'!$B$5:$J$44,5,FALSE))*VLOOKUP(HRYLD2!AI$4,'[1]INTERNAL PARAMETERS-1'!$B$5:$J$44,9,FALSE)*HRYLD2!$F67</f>
        <v>2.4267675820282629E-2</v>
      </c>
      <c r="AJ67" s="44">
        <f>HRYLD1!AJ67*VLOOKUP(HRYLD2!AJ$4,'[1]INTERNAL PARAMETERS-1'!$B$5:$J$44,5,FALSE)*VLOOKUP(HRYLD2!AJ$4,'[1]INTERNAL PARAMETERS-1'!$B$5:$J$44,7,FALSE)*HRYLD2!$F67 + HRYLD1!AJ67*(1-VLOOKUP(HRYLD2!AJ$4,'[1]INTERNAL PARAMETERS-1'!$B$5:$J$44,5,FALSE))*VLOOKUP(HRYLD2!AJ$4,'[1]INTERNAL PARAMETERS-1'!$B$5:$J$44,9,FALSE)*HRYLD2!$F67</f>
        <v>0.56793445546384935</v>
      </c>
      <c r="AK67" s="44">
        <f>HRYLD1!AK67*VLOOKUP(HRYLD2!AK$4,'[1]INTERNAL PARAMETERS-1'!$B$5:$J$44,5,FALSE)*VLOOKUP(HRYLD2!AK$4,'[1]INTERNAL PARAMETERS-1'!$B$5:$J$44,7,FALSE)*HRYLD2!$F67 + HRYLD1!AK67*(1-VLOOKUP(HRYLD2!AK$4,'[1]INTERNAL PARAMETERS-1'!$B$5:$J$44,5,FALSE))*VLOOKUP(HRYLD2!AK$4,'[1]INTERNAL PARAMETERS-1'!$B$5:$J$44,9,FALSE)*HRYLD2!$F67</f>
        <v>0</v>
      </c>
      <c r="AL67" s="44">
        <f>HRYLD1!AL67*VLOOKUP(HRYLD2!AL$4,'[1]INTERNAL PARAMETERS-1'!$B$5:$J$44,5,FALSE)*VLOOKUP(HRYLD2!AL$4,'[1]INTERNAL PARAMETERS-1'!$B$5:$J$44,7,FALSE)*HRYLD2!$F67 + HRYLD1!AL67*(1-VLOOKUP(HRYLD2!AL$4,'[1]INTERNAL PARAMETERS-1'!$B$5:$J$44,5,FALSE))*VLOOKUP(HRYLD2!AL$4,'[1]INTERNAL PARAMETERS-1'!$B$5:$J$44,9,FALSE)*HRYLD2!$F67</f>
        <v>0</v>
      </c>
      <c r="AM67" s="44">
        <f>HRYLD1!AM67*VLOOKUP(HRYLD2!AM$4,'[1]INTERNAL PARAMETERS-1'!$B$5:$J$44,5,FALSE)*VLOOKUP(HRYLD2!AM$4,'[1]INTERNAL PARAMETERS-1'!$B$5:$J$44,7,FALSE)*HRYLD2!$F67 + HRYLD1!AM67*(1-VLOOKUP(HRYLD2!AM$4,'[1]INTERNAL PARAMETERS-1'!$B$5:$J$44,5,FALSE))*VLOOKUP(HRYLD2!AM$4,'[1]INTERNAL PARAMETERS-1'!$B$5:$J$44,9,FALSE)*HRYLD2!$F67</f>
        <v>0</v>
      </c>
      <c r="AN67" s="44">
        <f>HRYLD1!AN67*VLOOKUP(HRYLD2!AN$4,'[1]INTERNAL PARAMETERS-1'!$B$5:$J$44,5,FALSE)*VLOOKUP(HRYLD2!AN$4,'[1]INTERNAL PARAMETERS-1'!$B$5:$J$44,7,FALSE)*HRYLD2!$F67 + HRYLD1!AN67*(1-VLOOKUP(HRYLD2!AN$4,'[1]INTERNAL PARAMETERS-1'!$B$5:$J$44,5,FALSE))*VLOOKUP(HRYLD2!AN$4,'[1]INTERNAL PARAMETERS-1'!$B$5:$J$44,9,FALSE)*HRYLD2!$F67</f>
        <v>0</v>
      </c>
      <c r="AO67" s="44">
        <f>HRYLD1!AO67*VLOOKUP(HRYLD2!AO$4,'[1]INTERNAL PARAMETERS-1'!$B$5:$J$44,5,FALSE)*VLOOKUP(HRYLD2!AO$4,'[1]INTERNAL PARAMETERS-1'!$B$5:$J$44,7,FALSE)*HRYLD2!$F67 + HRYLD1!AO67*(1-VLOOKUP(HRYLD2!AO$4,'[1]INTERNAL PARAMETERS-1'!$B$5:$J$44,5,FALSE))*VLOOKUP(HRYLD2!AO$4,'[1]INTERNAL PARAMETERS-1'!$B$5:$J$44,9,FALSE)*HRYLD2!$F67</f>
        <v>0</v>
      </c>
      <c r="AP67" s="44">
        <f>HRYLD1!AP67*VLOOKUP(HRYLD2!AP$4,'[1]INTERNAL PARAMETERS-1'!$B$5:$J$44,5,FALSE)*VLOOKUP(HRYLD2!AP$4,'[1]INTERNAL PARAMETERS-1'!$B$5:$J$44,7,FALSE)*HRYLD2!$F67 + HRYLD1!AP67*(1-VLOOKUP(HRYLD2!AP$4,'[1]INTERNAL PARAMETERS-1'!$B$5:$J$44,5,FALSE))*VLOOKUP(HRYLD2!AP$4,'[1]INTERNAL PARAMETERS-1'!$B$5:$J$44,9,FALSE)*HRYLD2!$F67</f>
        <v>0</v>
      </c>
      <c r="AQ67" s="44">
        <f>HRYLD1!AQ67*VLOOKUP(HRYLD2!AQ$4,'[1]INTERNAL PARAMETERS-1'!$B$5:$J$44,5,FALSE)*VLOOKUP(HRYLD2!AQ$4,'[1]INTERNAL PARAMETERS-1'!$B$5:$J$44,7,FALSE)*HRYLD2!$F67 + HRYLD1!AQ67*(1-VLOOKUP(HRYLD2!AQ$4,'[1]INTERNAL PARAMETERS-1'!$B$5:$J$44,5,FALSE))*VLOOKUP(HRYLD2!AQ$4,'[1]INTERNAL PARAMETERS-1'!$B$5:$J$44,9,FALSE)*HRYLD2!$F67</f>
        <v>0</v>
      </c>
      <c r="AR67" s="44">
        <f>HRYLD1!AR67*VLOOKUP(HRYLD2!AR$4,'[1]INTERNAL PARAMETERS-1'!$B$5:$J$44,5,FALSE)*VLOOKUP(HRYLD2!AR$4,'[1]INTERNAL PARAMETERS-1'!$B$5:$J$44,7,FALSE)*HRYLD2!$F67 + HRYLD1!AR67*(1-VLOOKUP(HRYLD2!AR$4,'[1]INTERNAL PARAMETERS-1'!$B$5:$J$44,5,FALSE))*VLOOKUP(HRYLD2!AR$4,'[1]INTERNAL PARAMETERS-1'!$B$5:$J$44,9,FALSE)*HRYLD2!$F67</f>
        <v>0</v>
      </c>
      <c r="AS67" s="44">
        <f>HRYLD1!AS67*VLOOKUP(HRYLD2!AS$4,'[1]INTERNAL PARAMETERS-1'!$B$5:$J$44,5,FALSE)*VLOOKUP(HRYLD2!AS$4,'[1]INTERNAL PARAMETERS-1'!$B$5:$J$44,7,FALSE)*HRYLD2!$F67 + HRYLD1!AS67*(1-VLOOKUP(HRYLD2!AS$4,'[1]INTERNAL PARAMETERS-1'!$B$5:$J$44,5,FALSE))*VLOOKUP(HRYLD2!AS$4,'[1]INTERNAL PARAMETERS-1'!$B$5:$J$44,9,FALSE)*HRYLD2!$F67</f>
        <v>0</v>
      </c>
      <c r="AT67" s="43">
        <f>HRYLD1!AT67*VLOOKUP(HRYLD2!AT$4,'[1]INTERNAL PARAMETERS-1'!$B$5:$J$44,5,FALSE)*VLOOKUP(HRYLD2!AT$4,'[1]INTERNAL PARAMETERS-1'!$B$5:$J$44,7,FALSE)*HRYLD2!$F67 + HRYLD1!AT67*(1-VLOOKUP(HRYLD2!AT$4,'[1]INTERNAL PARAMETERS-1'!$B$5:$J$44,5,FALSE))*VLOOKUP(HRYLD2!AT$4,'[1]INTERNAL PARAMETERS-1'!$B$5:$J$44,9,FALSE)*HRYLD2!$F67</f>
        <v>0</v>
      </c>
      <c r="AU67" s="45">
        <f>HRYLD1!AU67*VLOOKUP(HRYLD2!AU$4,'[1]INTERNAL PARAMETERS-1'!$B$5:$J$44,5,FALSE)*VLOOKUP(HRYLD2!AU$4,'[1]INTERNAL PARAMETERS-1'!$B$5:$J$44,6,FALSE)*VLOOKUP(HRYLD2!AU$4,'[1]INTERNAL PARAMETERS-1'!$B$5:$J$44,3,FALSE) + HRYLD1!AU67*(1-VLOOKUP(HRYLD2!AU$4,'[1]INTERNAL PARAMETERS-1'!$B$5:$J$44,5,FALSE))*VLOOKUP(HRYLD2!AU$4,'[1]INTERNAL PARAMETERS-1'!$B$5:$J$44,8,FALSE)*VLOOKUP(HRYLD2!AU$4,'[1]INTERNAL PARAMETERS-1'!$B$5:$J$44,3,FALSE)</f>
        <v>0</v>
      </c>
      <c r="AV67" s="44">
        <f>HRYLD1!AV67*VLOOKUP(HRYLD2!AV$4,'[1]INTERNAL PARAMETERS-1'!$B$5:$J$44,5,FALSE)*VLOOKUP(HRYLD2!AV$4,'[1]INTERNAL PARAMETERS-1'!$B$5:$J$44,6,FALSE)*VLOOKUP(HRYLD2!AV$4,'[1]INTERNAL PARAMETERS-1'!$B$5:$J$44,3,FALSE) + HRYLD1!AV67*(1-VLOOKUP(HRYLD2!AV$4,'[1]INTERNAL PARAMETERS-1'!$B$5:$J$44,5,FALSE))*VLOOKUP(HRYLD2!AV$4,'[1]INTERNAL PARAMETERS-1'!$B$5:$J$44,8,FALSE)*VLOOKUP(HRYLD2!AV$4,'[1]INTERNAL PARAMETERS-1'!$B$5:$J$44,3,FALSE)</f>
        <v>0</v>
      </c>
      <c r="AW67" s="44">
        <f>HRYLD1!AW67*VLOOKUP(HRYLD2!AW$4,'[1]INTERNAL PARAMETERS-1'!$B$5:$J$44,5,FALSE)*VLOOKUP(HRYLD2!AW$4,'[1]INTERNAL PARAMETERS-1'!$B$5:$J$44,6,FALSE)*VLOOKUP(HRYLD2!AW$4,'[1]INTERNAL PARAMETERS-1'!$B$5:$J$44,3,FALSE) + HRYLD1!AW67*(1-VLOOKUP(HRYLD2!AW$4,'[1]INTERNAL PARAMETERS-1'!$B$5:$J$44,5,FALSE))*VLOOKUP(HRYLD2!AW$4,'[1]INTERNAL PARAMETERS-1'!$B$5:$J$44,8,FALSE)*VLOOKUP(HRYLD2!AW$4,'[1]INTERNAL PARAMETERS-1'!$B$5:$J$44,3,FALSE)</f>
        <v>1.1503391679659725</v>
      </c>
      <c r="AX67" s="44">
        <f>HRYLD1!AX67*VLOOKUP(HRYLD2!AX$4,'[1]INTERNAL PARAMETERS-1'!$B$5:$J$44,5,FALSE)*VLOOKUP(HRYLD2!AX$4,'[1]INTERNAL PARAMETERS-1'!$B$5:$J$44,6,FALSE)*VLOOKUP(HRYLD2!AX$4,'[1]INTERNAL PARAMETERS-1'!$B$5:$J$44,3,FALSE) + HRYLD1!AX67*(1-VLOOKUP(HRYLD2!AX$4,'[1]INTERNAL PARAMETERS-1'!$B$5:$J$44,5,FALSE))*VLOOKUP(HRYLD2!AX$4,'[1]INTERNAL PARAMETERS-1'!$B$5:$J$44,8,FALSE)*VLOOKUP(HRYLD2!AX$4,'[1]INTERNAL PARAMETERS-1'!$B$5:$J$44,3,FALSE)</f>
        <v>0</v>
      </c>
      <c r="AY67" s="44">
        <f>HRYLD1!AY67*VLOOKUP(HRYLD2!AY$4,'[1]INTERNAL PARAMETERS-1'!$B$5:$J$44,5,FALSE)*VLOOKUP(HRYLD2!AY$4,'[1]INTERNAL PARAMETERS-1'!$B$5:$J$44,6,FALSE)*VLOOKUP(HRYLD2!AY$4,'[1]INTERNAL PARAMETERS-1'!$B$5:$J$44,3,FALSE) + HRYLD1!AY67*(1-VLOOKUP(HRYLD2!AY$4,'[1]INTERNAL PARAMETERS-1'!$B$5:$J$44,5,FALSE))*VLOOKUP(HRYLD2!AY$4,'[1]INTERNAL PARAMETERS-1'!$B$5:$J$44,8,FALSE)*VLOOKUP(HRYLD2!AY$4,'[1]INTERNAL PARAMETERS-1'!$B$5:$J$44,3,FALSE)</f>
        <v>0</v>
      </c>
      <c r="AZ67" s="44">
        <f>HRYLD1!AZ67*VLOOKUP(HRYLD2!AZ$4,'[1]INTERNAL PARAMETERS-1'!$B$5:$J$44,5,FALSE)*VLOOKUP(HRYLD2!AZ$4,'[1]INTERNAL PARAMETERS-1'!$B$5:$J$44,6,FALSE)*VLOOKUP(HRYLD2!AZ$4,'[1]INTERNAL PARAMETERS-1'!$B$5:$J$44,3,FALSE) + HRYLD1!AZ67*(1-VLOOKUP(HRYLD2!AZ$4,'[1]INTERNAL PARAMETERS-1'!$B$5:$J$44,5,FALSE))*VLOOKUP(HRYLD2!AZ$4,'[1]INTERNAL PARAMETERS-1'!$B$5:$J$44,8,FALSE)*VLOOKUP(HRYLD2!AZ$4,'[1]INTERNAL PARAMETERS-1'!$B$5:$J$44,3,FALSE)</f>
        <v>0</v>
      </c>
      <c r="BA67" s="44">
        <f>HRYLD1!BA67*VLOOKUP(HRYLD2!BA$4,'[1]INTERNAL PARAMETERS-1'!$B$5:$J$44,5,FALSE)*VLOOKUP(HRYLD2!BA$4,'[1]INTERNAL PARAMETERS-1'!$B$5:$J$44,6,FALSE)*VLOOKUP(HRYLD2!BA$4,'[1]INTERNAL PARAMETERS-1'!$B$5:$J$44,3,FALSE) + HRYLD1!BA67*(1-VLOOKUP(HRYLD2!BA$4,'[1]INTERNAL PARAMETERS-1'!$B$5:$J$44,5,FALSE))*VLOOKUP(HRYLD2!BA$4,'[1]INTERNAL PARAMETERS-1'!$B$5:$J$44,8,FALSE)*VLOOKUP(HRYLD2!BA$4,'[1]INTERNAL PARAMETERS-1'!$B$5:$J$44,3,FALSE)</f>
        <v>0.31553887065874769</v>
      </c>
      <c r="BB67" s="44">
        <f>HRYLD1!BB67*VLOOKUP(HRYLD2!BB$4,'[1]INTERNAL PARAMETERS-1'!$B$5:$J$44,5,FALSE)*VLOOKUP(HRYLD2!BB$4,'[1]INTERNAL PARAMETERS-1'!$B$5:$J$44,6,FALSE)*VLOOKUP(HRYLD2!BB$4,'[1]INTERNAL PARAMETERS-1'!$B$5:$J$44,3,FALSE) + HRYLD1!BB67*(1-VLOOKUP(HRYLD2!BB$4,'[1]INTERNAL PARAMETERS-1'!$B$5:$J$44,5,FALSE))*VLOOKUP(HRYLD2!BB$4,'[1]INTERNAL PARAMETERS-1'!$B$5:$J$44,8,FALSE)*VLOOKUP(HRYLD2!BB$4,'[1]INTERNAL PARAMETERS-1'!$B$5:$J$44,3,FALSE)</f>
        <v>0.18908734647647527</v>
      </c>
      <c r="BC67" s="44">
        <f>HRYLD1!BC67*VLOOKUP(HRYLD2!BC$4,'[1]INTERNAL PARAMETERS-1'!$B$5:$J$44,5,FALSE)*VLOOKUP(HRYLD2!BC$4,'[1]INTERNAL PARAMETERS-1'!$B$5:$J$44,6,FALSE)*VLOOKUP(HRYLD2!BC$4,'[1]INTERNAL PARAMETERS-1'!$B$5:$J$44,3,FALSE) + HRYLD1!BC67*(1-VLOOKUP(HRYLD2!BC$4,'[1]INTERNAL PARAMETERS-1'!$B$5:$J$44,5,FALSE))*VLOOKUP(HRYLD2!BC$4,'[1]INTERNAL PARAMETERS-1'!$B$5:$J$44,8,FALSE)*VLOOKUP(HRYLD2!BC$4,'[1]INTERNAL PARAMETERS-1'!$B$5:$J$44,3,FALSE)</f>
        <v>0.37125419653919811</v>
      </c>
      <c r="BD67" s="44">
        <f>HRYLD1!BD67*VLOOKUP(HRYLD2!BD$4,'[1]INTERNAL PARAMETERS-1'!$B$5:$J$44,5,FALSE)*VLOOKUP(HRYLD2!BD$4,'[1]INTERNAL PARAMETERS-1'!$B$5:$J$44,6,FALSE)*VLOOKUP(HRYLD2!BD$4,'[1]INTERNAL PARAMETERS-1'!$B$5:$J$44,3,FALSE) + HRYLD1!BD67*(1-VLOOKUP(HRYLD2!BD$4,'[1]INTERNAL PARAMETERS-1'!$B$5:$J$44,5,FALSE))*VLOOKUP(HRYLD2!BD$4,'[1]INTERNAL PARAMETERS-1'!$B$5:$J$44,8,FALSE)*VLOOKUP(HRYLD2!BD$4,'[1]INTERNAL PARAMETERS-1'!$B$5:$J$44,3,FALSE)</f>
        <v>0.16328325946872035</v>
      </c>
      <c r="BE67" s="44">
        <f>HRYLD1!BE67*VLOOKUP(HRYLD2!BE$4,'[1]INTERNAL PARAMETERS-1'!$B$5:$J$44,5,FALSE)*VLOOKUP(HRYLD2!BE$4,'[1]INTERNAL PARAMETERS-1'!$B$5:$J$44,6,FALSE)*VLOOKUP(HRYLD2!BE$4,'[1]INTERNAL PARAMETERS-1'!$B$5:$J$44,3,FALSE) + HRYLD1!BE67*(1-VLOOKUP(HRYLD2!BE$4,'[1]INTERNAL PARAMETERS-1'!$B$5:$J$44,5,FALSE))*VLOOKUP(HRYLD2!BE$4,'[1]INTERNAL PARAMETERS-1'!$B$5:$J$44,8,FALSE)*VLOOKUP(HRYLD2!BE$4,'[1]INTERNAL PARAMETERS-1'!$B$5:$J$44,3,FALSE)</f>
        <v>0.48209427163924151</v>
      </c>
      <c r="BF67" s="44">
        <f>HRYLD1!BF67*VLOOKUP(HRYLD2!BF$4,'[1]INTERNAL PARAMETERS-1'!$B$5:$J$44,5,FALSE)*VLOOKUP(HRYLD2!BF$4,'[1]INTERNAL PARAMETERS-1'!$B$5:$J$44,6,FALSE)*VLOOKUP(HRYLD2!BF$4,'[1]INTERNAL PARAMETERS-1'!$B$5:$J$44,3,FALSE) + HRYLD1!BF67*(1-VLOOKUP(HRYLD2!BF$4,'[1]INTERNAL PARAMETERS-1'!$B$5:$J$44,5,FALSE))*VLOOKUP(HRYLD2!BF$4,'[1]INTERNAL PARAMETERS-1'!$B$5:$J$44,8,FALSE)*VLOOKUP(HRYLD2!BF$4,'[1]INTERNAL PARAMETERS-1'!$B$5:$J$44,3,FALSE)</f>
        <v>0</v>
      </c>
      <c r="BG67" s="44">
        <f>HRYLD1!BG67*VLOOKUP(HRYLD2!BG$4,'[1]INTERNAL PARAMETERS-1'!$B$5:$J$44,5,FALSE)*VLOOKUP(HRYLD2!BG$4,'[1]INTERNAL PARAMETERS-1'!$B$5:$J$44,6,FALSE)*VLOOKUP(HRYLD2!BG$4,'[1]INTERNAL PARAMETERS-1'!$B$5:$J$44,3,FALSE) + HRYLD1!BG67*(1-VLOOKUP(HRYLD2!BG$4,'[1]INTERNAL PARAMETERS-1'!$B$5:$J$44,5,FALSE))*VLOOKUP(HRYLD2!BG$4,'[1]INTERNAL PARAMETERS-1'!$B$5:$J$44,8,FALSE)*VLOOKUP(HRYLD2!BG$4,'[1]INTERNAL PARAMETERS-1'!$B$5:$J$44,3,FALSE)</f>
        <v>0.23886785156404217</v>
      </c>
      <c r="BH67" s="44">
        <f>HRYLD1!BH67*VLOOKUP(HRYLD2!BH$4,'[1]INTERNAL PARAMETERS-1'!$B$5:$J$44,5,FALSE)*VLOOKUP(HRYLD2!BH$4,'[1]INTERNAL PARAMETERS-1'!$B$5:$J$44,6,FALSE)*VLOOKUP(HRYLD2!BH$4,'[1]INTERNAL PARAMETERS-1'!$B$5:$J$44,3,FALSE) + HRYLD1!BH67*(1-VLOOKUP(HRYLD2!BH$4,'[1]INTERNAL PARAMETERS-1'!$B$5:$J$44,5,FALSE))*VLOOKUP(HRYLD2!BH$4,'[1]INTERNAL PARAMETERS-1'!$B$5:$J$44,8,FALSE)*VLOOKUP(HRYLD2!BH$4,'[1]INTERNAL PARAMETERS-1'!$B$5:$J$44,3,FALSE)</f>
        <v>1.226788919310111E-3</v>
      </c>
      <c r="BI67" s="44">
        <f>HRYLD1!BI67*VLOOKUP(HRYLD2!BI$4,'[1]INTERNAL PARAMETERS-1'!$B$5:$J$44,5,FALSE)*VLOOKUP(HRYLD2!BI$4,'[1]INTERNAL PARAMETERS-1'!$B$5:$J$44,6,FALSE)*VLOOKUP(HRYLD2!BI$4,'[1]INTERNAL PARAMETERS-1'!$B$5:$J$44,3,FALSE) + HRYLD1!BI67*(1-VLOOKUP(HRYLD2!BI$4,'[1]INTERNAL PARAMETERS-1'!$B$5:$J$44,5,FALSE))*VLOOKUP(HRYLD2!BI$4,'[1]INTERNAL PARAMETERS-1'!$B$5:$J$44,8,FALSE)*VLOOKUP(HRYLD2!BI$4,'[1]INTERNAL PARAMETERS-1'!$B$5:$J$44,3,FALSE)</f>
        <v>0</v>
      </c>
      <c r="BJ67" s="44">
        <f>HRYLD1!BJ67*VLOOKUP(HRYLD2!BJ$4,'[1]INTERNAL PARAMETERS-1'!$B$5:$J$44,5,FALSE)*VLOOKUP(HRYLD2!BJ$4,'[1]INTERNAL PARAMETERS-1'!$B$5:$J$44,6,FALSE)*VLOOKUP(HRYLD2!BJ$4,'[1]INTERNAL PARAMETERS-1'!$B$5:$J$44,3,FALSE) + HRYLD1!BJ67*(1-VLOOKUP(HRYLD2!BJ$4,'[1]INTERNAL PARAMETERS-1'!$B$5:$J$44,5,FALSE))*VLOOKUP(HRYLD2!BJ$4,'[1]INTERNAL PARAMETERS-1'!$B$5:$J$44,8,FALSE)*VLOOKUP(HRYLD2!BJ$4,'[1]INTERNAL PARAMETERS-1'!$B$5:$J$44,3,FALSE)</f>
        <v>5.233991522155413E-2</v>
      </c>
      <c r="BK67" s="44">
        <f>HRYLD1!BK67*VLOOKUP(HRYLD2!BK$4,'[1]INTERNAL PARAMETERS-1'!$B$5:$J$44,5,FALSE)*VLOOKUP(HRYLD2!BK$4,'[1]INTERNAL PARAMETERS-1'!$B$5:$J$44,6,FALSE)*VLOOKUP(HRYLD2!BK$4,'[1]INTERNAL PARAMETERS-1'!$B$5:$J$44,3,FALSE) + HRYLD1!BK67*(1-VLOOKUP(HRYLD2!BK$4,'[1]INTERNAL PARAMETERS-1'!$B$5:$J$44,5,FALSE))*VLOOKUP(HRYLD2!BK$4,'[1]INTERNAL PARAMETERS-1'!$B$5:$J$44,8,FALSE)*VLOOKUP(HRYLD2!BK$4,'[1]INTERNAL PARAMETERS-1'!$B$5:$J$44,3,FALSE)</f>
        <v>7.9651005596289681E-2</v>
      </c>
      <c r="BL67" s="44">
        <f>HRYLD1!BL67*VLOOKUP(HRYLD2!BL$4,'[1]INTERNAL PARAMETERS-1'!$B$5:$J$44,5,FALSE)*VLOOKUP(HRYLD2!BL$4,'[1]INTERNAL PARAMETERS-1'!$B$5:$J$44,6,FALSE)*VLOOKUP(HRYLD2!BL$4,'[1]INTERNAL PARAMETERS-1'!$B$5:$J$44,3,FALSE) + HRYLD1!BL67*(1-VLOOKUP(HRYLD2!BL$4,'[1]INTERNAL PARAMETERS-1'!$B$5:$J$44,5,FALSE))*VLOOKUP(HRYLD2!BL$4,'[1]INTERNAL PARAMETERS-1'!$B$5:$J$44,8,FALSE)*VLOOKUP(HRYLD2!BL$4,'[1]INTERNAL PARAMETERS-1'!$B$5:$J$44,3,FALSE)</f>
        <v>0.3300308056676991</v>
      </c>
      <c r="BM67" s="44">
        <f>HRYLD1!BM67*VLOOKUP(HRYLD2!BM$4,'[1]INTERNAL PARAMETERS-1'!$B$5:$J$44,5,FALSE)*VLOOKUP(HRYLD2!BM$4,'[1]INTERNAL PARAMETERS-1'!$B$5:$J$44,6,FALSE)*VLOOKUP(HRYLD2!BM$4,'[1]INTERNAL PARAMETERS-1'!$B$5:$J$44,3,FALSE) + HRYLD1!BM67*(1-VLOOKUP(HRYLD2!BM$4,'[1]INTERNAL PARAMETERS-1'!$B$5:$J$44,5,FALSE))*VLOOKUP(HRYLD2!BM$4,'[1]INTERNAL PARAMETERS-1'!$B$5:$J$44,8,FALSE)*VLOOKUP(HRYLD2!BM$4,'[1]INTERNAL PARAMETERS-1'!$B$5:$J$44,3,FALSE)</f>
        <v>0.11830060320996212</v>
      </c>
      <c r="BN67" s="44">
        <f>HRYLD1!BN67*VLOOKUP(HRYLD2!BN$4,'[1]INTERNAL PARAMETERS-1'!$B$5:$J$44,5,FALSE)*VLOOKUP(HRYLD2!BN$4,'[1]INTERNAL PARAMETERS-1'!$B$5:$J$44,6,FALSE)*VLOOKUP(HRYLD2!BN$4,'[1]INTERNAL PARAMETERS-1'!$B$5:$J$44,3,FALSE) + HRYLD1!BN67*(1-VLOOKUP(HRYLD2!BN$4,'[1]INTERNAL PARAMETERS-1'!$B$5:$J$44,5,FALSE))*VLOOKUP(HRYLD2!BN$4,'[1]INTERNAL PARAMETERS-1'!$B$5:$J$44,8,FALSE)*VLOOKUP(HRYLD2!BN$4,'[1]INTERNAL PARAMETERS-1'!$B$5:$J$44,3,FALSE)</f>
        <v>8.3659107248392192E-2</v>
      </c>
      <c r="BO67" s="44">
        <f>HRYLD1!BO67*VLOOKUP(HRYLD2!BO$4,'[1]INTERNAL PARAMETERS-1'!$B$5:$J$44,5,FALSE)*VLOOKUP(HRYLD2!BO$4,'[1]INTERNAL PARAMETERS-1'!$B$5:$J$44,6,FALSE)*VLOOKUP(HRYLD2!BO$4,'[1]INTERNAL PARAMETERS-1'!$B$5:$J$44,3,FALSE) + HRYLD1!BO67*(1-VLOOKUP(HRYLD2!BO$4,'[1]INTERNAL PARAMETERS-1'!$B$5:$J$44,5,FALSE))*VLOOKUP(HRYLD2!BO$4,'[1]INTERNAL PARAMETERS-1'!$B$5:$J$44,8,FALSE)*VLOOKUP(HRYLD2!BO$4,'[1]INTERNAL PARAMETERS-1'!$B$5:$J$44,3,FALSE)</f>
        <v>8.0036766128818909E-2</v>
      </c>
      <c r="BP67" s="44">
        <f>HRYLD1!BP67*VLOOKUP(HRYLD2!BP$4,'[1]INTERNAL PARAMETERS-1'!$B$5:$J$44,5,FALSE)*VLOOKUP(HRYLD2!BP$4,'[1]INTERNAL PARAMETERS-1'!$B$5:$J$44,6,FALSE)*VLOOKUP(HRYLD2!BP$4,'[1]INTERNAL PARAMETERS-1'!$B$5:$J$44,3,FALSE) + HRYLD1!BP67*(1-VLOOKUP(HRYLD2!BP$4,'[1]INTERNAL PARAMETERS-1'!$B$5:$J$44,5,FALSE))*VLOOKUP(HRYLD2!BP$4,'[1]INTERNAL PARAMETERS-1'!$B$5:$J$44,8,FALSE)*VLOOKUP(HRYLD2!BP$4,'[1]INTERNAL PARAMETERS-1'!$B$5:$J$44,3,FALSE)</f>
        <v>4.5211915632621018E-3</v>
      </c>
      <c r="BQ67" s="44">
        <f>HRYLD1!BQ67*VLOOKUP(HRYLD2!BQ$4,'[1]INTERNAL PARAMETERS-1'!$B$5:$J$44,5,FALSE)*VLOOKUP(HRYLD2!BQ$4,'[1]INTERNAL PARAMETERS-1'!$B$5:$J$44,6,FALSE)*VLOOKUP(HRYLD2!BQ$4,'[1]INTERNAL PARAMETERS-1'!$B$5:$J$44,3,FALSE) + HRYLD1!BQ67*(1-VLOOKUP(HRYLD2!BQ$4,'[1]INTERNAL PARAMETERS-1'!$B$5:$J$44,5,FALSE))*VLOOKUP(HRYLD2!BQ$4,'[1]INTERNAL PARAMETERS-1'!$B$5:$J$44,8,FALSE)*VLOOKUP(HRYLD2!BQ$4,'[1]INTERNAL PARAMETERS-1'!$B$5:$J$44,3,FALSE)</f>
        <v>0.31833092457324813</v>
      </c>
      <c r="BR67" s="44">
        <f>HRYLD1!BR67*VLOOKUP(HRYLD2!BR$4,'[1]INTERNAL PARAMETERS-1'!$B$5:$J$44,5,FALSE)*VLOOKUP(HRYLD2!BR$4,'[1]INTERNAL PARAMETERS-1'!$B$5:$J$44,6,FALSE)*VLOOKUP(HRYLD2!BR$4,'[1]INTERNAL PARAMETERS-1'!$B$5:$J$44,3,FALSE) + HRYLD1!BR67*(1-VLOOKUP(HRYLD2!BR$4,'[1]INTERNAL PARAMETERS-1'!$B$5:$J$44,5,FALSE))*VLOOKUP(HRYLD2!BR$4,'[1]INTERNAL PARAMETERS-1'!$B$5:$J$44,8,FALSE)*VLOOKUP(HRYLD2!BR$4,'[1]INTERNAL PARAMETERS-1'!$B$5:$J$44,3,FALSE)</f>
        <v>1.366540072398819E-2</v>
      </c>
      <c r="BS67" s="44">
        <f>HRYLD1!BS67*VLOOKUP(HRYLD2!BS$4,'[1]INTERNAL PARAMETERS-1'!$B$5:$J$44,5,FALSE)*VLOOKUP(HRYLD2!BS$4,'[1]INTERNAL PARAMETERS-1'!$B$5:$J$44,6,FALSE)*VLOOKUP(HRYLD2!BS$4,'[1]INTERNAL PARAMETERS-1'!$B$5:$J$44,3,FALSE) + HRYLD1!BS67*(1-VLOOKUP(HRYLD2!BS$4,'[1]INTERNAL PARAMETERS-1'!$B$5:$J$44,5,FALSE))*VLOOKUP(HRYLD2!BS$4,'[1]INTERNAL PARAMETERS-1'!$B$5:$J$44,8,FALSE)*VLOOKUP(HRYLD2!BS$4,'[1]INTERNAL PARAMETERS-1'!$B$5:$J$44,3,FALSE)</f>
        <v>6.77650495504978E-4</v>
      </c>
      <c r="BT67" s="44">
        <f>HRYLD1!BT67*VLOOKUP(HRYLD2!BT$4,'[1]INTERNAL PARAMETERS-1'!$B$5:$J$44,5,FALSE)*VLOOKUP(HRYLD2!BT$4,'[1]INTERNAL PARAMETERS-1'!$B$5:$J$44,6,FALSE)*VLOOKUP(HRYLD2!BT$4,'[1]INTERNAL PARAMETERS-1'!$B$5:$J$44,3,FALSE) + HRYLD1!BT67*(1-VLOOKUP(HRYLD2!BT$4,'[1]INTERNAL PARAMETERS-1'!$B$5:$J$44,5,FALSE))*VLOOKUP(HRYLD2!BT$4,'[1]INTERNAL PARAMETERS-1'!$B$5:$J$44,8,FALSE)*VLOOKUP(HRYLD2!BT$4,'[1]INTERNAL PARAMETERS-1'!$B$5:$J$44,3,FALSE)</f>
        <v>0</v>
      </c>
      <c r="BU67" s="44">
        <f>HRYLD1!BU67*VLOOKUP(HRYLD2!BU$4,'[1]INTERNAL PARAMETERS-1'!$B$5:$J$44,5,FALSE)*VLOOKUP(HRYLD2!BU$4,'[1]INTERNAL PARAMETERS-1'!$B$5:$J$44,6,FALSE)*VLOOKUP(HRYLD2!BU$4,'[1]INTERNAL PARAMETERS-1'!$B$5:$J$44,3,FALSE) + HRYLD1!BU67*(1-VLOOKUP(HRYLD2!BU$4,'[1]INTERNAL PARAMETERS-1'!$B$5:$J$44,5,FALSE))*VLOOKUP(HRYLD2!BU$4,'[1]INTERNAL PARAMETERS-1'!$B$5:$J$44,8,FALSE)*VLOOKUP(HRYLD2!BU$4,'[1]INTERNAL PARAMETERS-1'!$B$5:$J$44,3,FALSE)</f>
        <v>0</v>
      </c>
      <c r="BV67" s="44">
        <f>HRYLD1!BV67*VLOOKUP(HRYLD2!BV$4,'[1]INTERNAL PARAMETERS-1'!$B$5:$J$44,5,FALSE)*VLOOKUP(HRYLD2!BV$4,'[1]INTERNAL PARAMETERS-1'!$B$5:$J$44,6,FALSE)*VLOOKUP(HRYLD2!BV$4,'[1]INTERNAL PARAMETERS-1'!$B$5:$J$44,3,FALSE) + HRYLD1!BV67*(1-VLOOKUP(HRYLD2!BV$4,'[1]INTERNAL PARAMETERS-1'!$B$5:$J$44,5,FALSE))*VLOOKUP(HRYLD2!BV$4,'[1]INTERNAL PARAMETERS-1'!$B$5:$J$44,8,FALSE)*VLOOKUP(HRYLD2!BV$4,'[1]INTERNAL PARAMETERS-1'!$B$5:$J$44,3,FALSE)</f>
        <v>0</v>
      </c>
      <c r="BW67" s="44">
        <f>HRYLD1!BW67*VLOOKUP(HRYLD2!BW$4,'[1]INTERNAL PARAMETERS-1'!$B$5:$J$44,5,FALSE)*VLOOKUP(HRYLD2!BW$4,'[1]INTERNAL PARAMETERS-1'!$B$5:$J$44,6,FALSE)*VLOOKUP(HRYLD2!BW$4,'[1]INTERNAL PARAMETERS-1'!$B$5:$J$44,3,FALSE) + HRYLD1!BW67*(1-VLOOKUP(HRYLD2!BW$4,'[1]INTERNAL PARAMETERS-1'!$B$5:$J$44,5,FALSE))*VLOOKUP(HRYLD2!BW$4,'[1]INTERNAL PARAMETERS-1'!$B$5:$J$44,8,FALSE)*VLOOKUP(HRYLD2!BW$4,'[1]INTERNAL PARAMETERS-1'!$B$5:$J$44,3,FALSE)</f>
        <v>0</v>
      </c>
      <c r="BX67" s="44">
        <f>HRYLD1!BX67*VLOOKUP(HRYLD2!BX$4,'[1]INTERNAL PARAMETERS-1'!$B$5:$J$44,5,FALSE)*VLOOKUP(HRYLD2!BX$4,'[1]INTERNAL PARAMETERS-1'!$B$5:$J$44,6,FALSE)*VLOOKUP(HRYLD2!BX$4,'[1]INTERNAL PARAMETERS-1'!$B$5:$J$44,3,FALSE) + HRYLD1!BX67*(1-VLOOKUP(HRYLD2!BX$4,'[1]INTERNAL PARAMETERS-1'!$B$5:$J$44,5,FALSE))*VLOOKUP(HRYLD2!BX$4,'[1]INTERNAL PARAMETERS-1'!$B$5:$J$44,8,FALSE)*VLOOKUP(HRYLD2!BX$4,'[1]INTERNAL PARAMETERS-1'!$B$5:$J$44,3,FALSE)</f>
        <v>0</v>
      </c>
      <c r="BY67" s="44">
        <f>HRYLD1!BY67*VLOOKUP(HRYLD2!BY$4,'[1]INTERNAL PARAMETERS-1'!$B$5:$J$44,5,FALSE)*VLOOKUP(HRYLD2!BY$4,'[1]INTERNAL PARAMETERS-1'!$B$5:$J$44,6,FALSE)*VLOOKUP(HRYLD2!BY$4,'[1]INTERNAL PARAMETERS-1'!$B$5:$J$44,3,FALSE) + HRYLD1!BY67*(1-VLOOKUP(HRYLD2!BY$4,'[1]INTERNAL PARAMETERS-1'!$B$5:$J$44,5,FALSE))*VLOOKUP(HRYLD2!BY$4,'[1]INTERNAL PARAMETERS-1'!$B$5:$J$44,8,FALSE)*VLOOKUP(HRYLD2!BY$4,'[1]INTERNAL PARAMETERS-1'!$B$5:$J$44,3,FALSE)</f>
        <v>0</v>
      </c>
      <c r="BZ67" s="44">
        <f>HRYLD1!BZ67*VLOOKUP(HRYLD2!BZ$4,'[1]INTERNAL PARAMETERS-1'!$B$5:$J$44,5,FALSE)*VLOOKUP(HRYLD2!BZ$4,'[1]INTERNAL PARAMETERS-1'!$B$5:$J$44,6,FALSE)*VLOOKUP(HRYLD2!BZ$4,'[1]INTERNAL PARAMETERS-1'!$B$5:$J$44,3,FALSE) + HRYLD1!BZ67*(1-VLOOKUP(HRYLD2!BZ$4,'[1]INTERNAL PARAMETERS-1'!$B$5:$J$44,5,FALSE))*VLOOKUP(HRYLD2!BZ$4,'[1]INTERNAL PARAMETERS-1'!$B$5:$J$44,8,FALSE)*VLOOKUP(HRYLD2!BZ$4,'[1]INTERNAL PARAMETERS-1'!$B$5:$J$44,3,FALSE)</f>
        <v>4.8466490755165394E-4</v>
      </c>
      <c r="CA67" s="44">
        <f>HRYLD1!CA67*VLOOKUP(HRYLD2!CA$4,'[1]INTERNAL PARAMETERS-1'!$B$5:$J$44,5,FALSE)*VLOOKUP(HRYLD2!CA$4,'[1]INTERNAL PARAMETERS-1'!$B$5:$J$44,6,FALSE)*VLOOKUP(HRYLD2!CA$4,'[1]INTERNAL PARAMETERS-1'!$B$5:$J$44,3,FALSE) + HRYLD1!CA67*(1-VLOOKUP(HRYLD2!CA$4,'[1]INTERNAL PARAMETERS-1'!$B$5:$J$44,5,FALSE))*VLOOKUP(HRYLD2!CA$4,'[1]INTERNAL PARAMETERS-1'!$B$5:$J$44,8,FALSE)*VLOOKUP(HRYLD2!CA$4,'[1]INTERNAL PARAMETERS-1'!$B$5:$J$44,3,FALSE)</f>
        <v>0</v>
      </c>
      <c r="CB67" s="44">
        <f>HRYLD1!CB67*VLOOKUP(HRYLD2!CB$4,'[1]INTERNAL PARAMETERS-1'!$B$5:$J$44,5,FALSE)*VLOOKUP(HRYLD2!CB$4,'[1]INTERNAL PARAMETERS-1'!$B$5:$J$44,6,FALSE)*VLOOKUP(HRYLD2!CB$4,'[1]INTERNAL PARAMETERS-1'!$B$5:$J$44,3,FALSE) + HRYLD1!CB67*(1-VLOOKUP(HRYLD2!CB$4,'[1]INTERNAL PARAMETERS-1'!$B$5:$J$44,5,FALSE))*VLOOKUP(HRYLD2!CB$4,'[1]INTERNAL PARAMETERS-1'!$B$5:$J$44,8,FALSE)*VLOOKUP(HRYLD2!CB$4,'[1]INTERNAL PARAMETERS-1'!$B$5:$J$44,3,FALSE)</f>
        <v>0</v>
      </c>
      <c r="CC67" s="44">
        <f>HRYLD1!CC67*VLOOKUP(HRYLD2!CC$4,'[1]INTERNAL PARAMETERS-1'!$B$5:$J$44,5,FALSE)*VLOOKUP(HRYLD2!CC$4,'[1]INTERNAL PARAMETERS-1'!$B$5:$J$44,6,FALSE)*VLOOKUP(HRYLD2!CC$4,'[1]INTERNAL PARAMETERS-1'!$B$5:$J$44,3,FALSE) + HRYLD1!CC67*(1-VLOOKUP(HRYLD2!CC$4,'[1]INTERNAL PARAMETERS-1'!$B$5:$J$44,5,FALSE))*VLOOKUP(HRYLD2!CC$4,'[1]INTERNAL PARAMETERS-1'!$B$5:$J$44,8,FALSE)*VLOOKUP(HRYLD2!CC$4,'[1]INTERNAL PARAMETERS-1'!$B$5:$J$44,3,FALSE)</f>
        <v>2.4569771000592299E-3</v>
      </c>
      <c r="CD67" s="44">
        <f>HRYLD1!CD67*VLOOKUP(HRYLD2!CD$4,'[1]INTERNAL PARAMETERS-1'!$B$5:$J$44,5,FALSE)*VLOOKUP(HRYLD2!CD$4,'[1]INTERNAL PARAMETERS-1'!$B$5:$J$44,6,FALSE)*VLOOKUP(HRYLD2!CD$4,'[1]INTERNAL PARAMETERS-1'!$B$5:$J$44,3,FALSE) + HRYLD1!CD67*(1-VLOOKUP(HRYLD2!CD$4,'[1]INTERNAL PARAMETERS-1'!$B$5:$J$44,5,FALSE))*VLOOKUP(HRYLD2!CD$4,'[1]INTERNAL PARAMETERS-1'!$B$5:$J$44,8,FALSE)*VLOOKUP(HRYLD2!CD$4,'[1]INTERNAL PARAMETERS-1'!$B$5:$J$44,3,FALSE)</f>
        <v>3.5844890714032351E-3</v>
      </c>
      <c r="CE67" s="44">
        <f>HRYLD1!CE67*VLOOKUP(HRYLD2!CE$4,'[1]INTERNAL PARAMETERS-1'!$B$5:$J$44,5,FALSE)*VLOOKUP(HRYLD2!CE$4,'[1]INTERNAL PARAMETERS-1'!$B$5:$J$44,6,FALSE)*VLOOKUP(HRYLD2!CE$4,'[1]INTERNAL PARAMETERS-1'!$B$5:$J$44,3,FALSE) + HRYLD1!CE67*(1-VLOOKUP(HRYLD2!CE$4,'[1]INTERNAL PARAMETERS-1'!$B$5:$J$44,5,FALSE))*VLOOKUP(HRYLD2!CE$4,'[1]INTERNAL PARAMETERS-1'!$B$5:$J$44,8,FALSE)*VLOOKUP(HRYLD2!CE$4,'[1]INTERNAL PARAMETERS-1'!$B$5:$J$44,3,FALSE)</f>
        <v>7.3305730546166965E-3</v>
      </c>
      <c r="CF67" s="44">
        <f>HRYLD1!CF67*VLOOKUP(HRYLD2!CF$4,'[1]INTERNAL PARAMETERS-1'!$B$5:$J$44,5,FALSE)*VLOOKUP(HRYLD2!CF$4,'[1]INTERNAL PARAMETERS-1'!$B$5:$J$44,6,FALSE)*VLOOKUP(HRYLD2!CF$4,'[1]INTERNAL PARAMETERS-1'!$B$5:$J$44,3,FALSE) + HRYLD1!CF67*(1-VLOOKUP(HRYLD2!CF$4,'[1]INTERNAL PARAMETERS-1'!$B$5:$J$44,5,FALSE))*VLOOKUP(HRYLD2!CF$4,'[1]INTERNAL PARAMETERS-1'!$B$5:$J$44,8,FALSE)*VLOOKUP(HRYLD2!CF$4,'[1]INTERNAL PARAMETERS-1'!$B$5:$J$44,3,FALSE)</f>
        <v>5.0403102358692687E-3</v>
      </c>
      <c r="CG67" s="44">
        <f>HRYLD1!CG67*VLOOKUP(HRYLD2!CG$4,'[1]INTERNAL PARAMETERS-1'!$B$5:$J$44,5,FALSE)*VLOOKUP(HRYLD2!CG$4,'[1]INTERNAL PARAMETERS-1'!$B$5:$J$44,6,FALSE)*VLOOKUP(HRYLD2!CG$4,'[1]INTERNAL PARAMETERS-1'!$B$5:$J$44,3,FALSE) + HRYLD1!CG67*(1-VLOOKUP(HRYLD2!CG$4,'[1]INTERNAL PARAMETERS-1'!$B$5:$J$44,5,FALSE))*VLOOKUP(HRYLD2!CG$4,'[1]INTERNAL PARAMETERS-1'!$B$5:$J$44,8,FALSE)*VLOOKUP(HRYLD2!CG$4,'[1]INTERNAL PARAMETERS-1'!$B$5:$J$44,3,FALSE)</f>
        <v>0</v>
      </c>
      <c r="CH67" s="43">
        <f>HRYLD1!CH67*VLOOKUP(HRYLD2!CH$4,'[1]INTERNAL PARAMETERS-1'!$B$5:$J$44,5,FALSE)*VLOOKUP(HRYLD2!CH$4,'[1]INTERNAL PARAMETERS-1'!$B$5:$J$44,6,FALSE)*VLOOKUP(HRYLD2!CH$4,'[1]INTERNAL PARAMETERS-1'!$B$5:$J$44,3,FALSE) + HRYLD1!CH67*(1-VLOOKUP(HRYLD2!CH$4,'[1]INTERNAL PARAMETERS-1'!$B$5:$J$44,5,FALSE))*VLOOKUP(HRYLD2!CH$4,'[1]INTERNAL PARAMETERS-1'!$B$5:$J$44,8,FALSE)*VLOOKUP(HRYLD2!CH$4,'[1]INTERNAL PARAMETERS-1'!$B$5:$J$44,3,FALSE)</f>
        <v>0</v>
      </c>
      <c r="CJ67" s="45">
        <f t="shared" si="0"/>
        <v>152.6194750836348</v>
      </c>
      <c r="CK67" s="43">
        <f t="shared" si="1"/>
        <v>4.0118021380299274</v>
      </c>
    </row>
    <row r="68" spans="2:89" x14ac:dyDescent="0.4">
      <c r="B68" s="58" t="s">
        <v>4</v>
      </c>
      <c r="C68" s="57" t="s">
        <v>49</v>
      </c>
      <c r="D68" s="57" t="s">
        <v>57</v>
      </c>
      <c r="E68" s="132">
        <f>HR!X68</f>
        <v>337.71585123337081</v>
      </c>
      <c r="F68" s="56">
        <f>'[1]INTERNAL PARAMETERS-1'!M14</f>
        <v>39.424999999999997</v>
      </c>
      <c r="G68" s="45">
        <f>HRYLD1!G68*VLOOKUP(HRYLD2!G$4,'[1]INTERNAL PARAMETERS-1'!$B$5:$J$44,5,FALSE)*VLOOKUP(HRYLD2!G$4,'[1]INTERNAL PARAMETERS-1'!$B$5:$J$44,7,FALSE)*HRYLD2!$F68 + HRYLD1!G68*(1-VLOOKUP(HRYLD2!G$4,'[1]INTERNAL PARAMETERS-1'!$B$5:$J$44,5,FALSE))*VLOOKUP(HRYLD2!G$4,'[1]INTERNAL PARAMETERS-1'!$B$5:$J$44,9,FALSE)*HRYLD2!$F68</f>
        <v>33.024328590279836</v>
      </c>
      <c r="H68" s="44">
        <f>HRYLD1!H68*VLOOKUP(HRYLD2!H$4,'[1]INTERNAL PARAMETERS-1'!$B$5:$J$44,5,FALSE)*VLOOKUP(HRYLD2!H$4,'[1]INTERNAL PARAMETERS-1'!$B$5:$J$44,7,FALSE)*HRYLD2!$F68 + HRYLD1!H68*(1-VLOOKUP(HRYLD2!H$4,'[1]INTERNAL PARAMETERS-1'!$B$5:$J$44,5,FALSE))*VLOOKUP(HRYLD2!H$4,'[1]INTERNAL PARAMETERS-1'!$B$5:$J$44,9,FALSE)*HRYLD2!$F68</f>
        <v>19.915441577906495</v>
      </c>
      <c r="I68" s="44">
        <f>HRYLD1!I68*VLOOKUP(HRYLD2!I$4,'[1]INTERNAL PARAMETERS-1'!$B$5:$J$44,5,FALSE)*VLOOKUP(HRYLD2!I$4,'[1]INTERNAL PARAMETERS-1'!$B$5:$J$44,7,FALSE)*HRYLD2!$F68 + HRYLD1!I68*(1-VLOOKUP(HRYLD2!I$4,'[1]INTERNAL PARAMETERS-1'!$B$5:$J$44,5,FALSE))*VLOOKUP(HRYLD2!I$4,'[1]INTERNAL PARAMETERS-1'!$B$5:$J$44,9,FALSE)*HRYLD2!$F68</f>
        <v>30.704256899540646</v>
      </c>
      <c r="J68" s="44">
        <f>HRYLD1!J68*VLOOKUP(HRYLD2!J$4,'[1]INTERNAL PARAMETERS-1'!$B$5:$J$44,5,FALSE)*VLOOKUP(HRYLD2!J$4,'[1]INTERNAL PARAMETERS-1'!$B$5:$J$44,7,FALSE)*HRYLD2!$F68 + HRYLD1!J68*(1-VLOOKUP(HRYLD2!J$4,'[1]INTERNAL PARAMETERS-1'!$B$5:$J$44,5,FALSE))*VLOOKUP(HRYLD2!J$4,'[1]INTERNAL PARAMETERS-1'!$B$5:$J$44,9,FALSE)*HRYLD2!$F68</f>
        <v>0</v>
      </c>
      <c r="K68" s="44">
        <f>HRYLD1!K68*VLOOKUP(HRYLD2!K$4,'[1]INTERNAL PARAMETERS-1'!$B$5:$J$44,5,FALSE)*VLOOKUP(HRYLD2!K$4,'[1]INTERNAL PARAMETERS-1'!$B$5:$J$44,7,FALSE)*HRYLD2!$F68 + HRYLD1!K68*(1-VLOOKUP(HRYLD2!K$4,'[1]INTERNAL PARAMETERS-1'!$B$5:$J$44,5,FALSE))*VLOOKUP(HRYLD2!K$4,'[1]INTERNAL PARAMETERS-1'!$B$5:$J$44,9,FALSE)*HRYLD2!$F68</f>
        <v>0</v>
      </c>
      <c r="L68" s="44">
        <f>HRYLD1!L68*VLOOKUP(HRYLD2!L$4,'[1]INTERNAL PARAMETERS-1'!$B$5:$J$44,5,FALSE)*VLOOKUP(HRYLD2!L$4,'[1]INTERNAL PARAMETERS-1'!$B$5:$J$44,7,FALSE)*HRYLD2!$F68 + HRYLD1!L68*(1-VLOOKUP(HRYLD2!L$4,'[1]INTERNAL PARAMETERS-1'!$B$5:$J$44,5,FALSE))*VLOOKUP(HRYLD2!L$4,'[1]INTERNAL PARAMETERS-1'!$B$5:$J$44,9,FALSE)*HRYLD2!$F68</f>
        <v>0</v>
      </c>
      <c r="M68" s="44">
        <f>HRYLD1!M68*VLOOKUP(HRYLD2!M$4,'[1]INTERNAL PARAMETERS-1'!$B$5:$J$44,5,FALSE)*VLOOKUP(HRYLD2!M$4,'[1]INTERNAL PARAMETERS-1'!$B$5:$J$44,7,FALSE)*HRYLD2!$F68 + HRYLD1!M68*(1-VLOOKUP(HRYLD2!M$4,'[1]INTERNAL PARAMETERS-1'!$B$5:$J$44,5,FALSE))*VLOOKUP(HRYLD2!M$4,'[1]INTERNAL PARAMETERS-1'!$B$5:$J$44,9,FALSE)*HRYLD2!$F68</f>
        <v>0.80215444945315806</v>
      </c>
      <c r="N68" s="44">
        <f>HRYLD1!N68*VLOOKUP(HRYLD2!N$4,'[1]INTERNAL PARAMETERS-1'!$B$5:$J$44,5,FALSE)*VLOOKUP(HRYLD2!N$4,'[1]INTERNAL PARAMETERS-1'!$B$5:$J$44,7,FALSE)*HRYLD2!$F68 + HRYLD1!N68*(1-VLOOKUP(HRYLD2!N$4,'[1]INTERNAL PARAMETERS-1'!$B$5:$J$44,5,FALSE))*VLOOKUP(HRYLD2!N$4,'[1]INTERNAL PARAMETERS-1'!$B$5:$J$44,9,FALSE)*HRYLD2!$F68</f>
        <v>7.9430664784609376E-2</v>
      </c>
      <c r="O68" s="44">
        <f>HRYLD1!O68*VLOOKUP(HRYLD2!O$4,'[1]INTERNAL PARAMETERS-1'!$B$5:$J$44,5,FALSE)*VLOOKUP(HRYLD2!O$4,'[1]INTERNAL PARAMETERS-1'!$B$5:$J$44,7,FALSE)*HRYLD2!$F68 + HRYLD1!O68*(1-VLOOKUP(HRYLD2!O$4,'[1]INTERNAL PARAMETERS-1'!$B$5:$J$44,5,FALSE))*VLOOKUP(HRYLD2!O$4,'[1]INTERNAL PARAMETERS-1'!$B$5:$J$44,9,FALSE)*HRYLD2!$F68</f>
        <v>0</v>
      </c>
      <c r="P68" s="44">
        <f>HRYLD1!P68*VLOOKUP(HRYLD2!P$4,'[1]INTERNAL PARAMETERS-1'!$B$5:$J$44,5,FALSE)*VLOOKUP(HRYLD2!P$4,'[1]INTERNAL PARAMETERS-1'!$B$5:$J$44,7,FALSE)*HRYLD2!$F68 + HRYLD1!P68*(1-VLOOKUP(HRYLD2!P$4,'[1]INTERNAL PARAMETERS-1'!$B$5:$J$44,5,FALSE))*VLOOKUP(HRYLD2!P$4,'[1]INTERNAL PARAMETERS-1'!$B$5:$J$44,9,FALSE)*HRYLD2!$F68</f>
        <v>0</v>
      </c>
      <c r="Q68" s="44">
        <f>HRYLD1!Q68*VLOOKUP(HRYLD2!Q$4,'[1]INTERNAL PARAMETERS-1'!$B$5:$J$44,5,FALSE)*VLOOKUP(HRYLD2!Q$4,'[1]INTERNAL PARAMETERS-1'!$B$5:$J$44,7,FALSE)*HRYLD2!$F68 + HRYLD1!Q68*(1-VLOOKUP(HRYLD2!Q$4,'[1]INTERNAL PARAMETERS-1'!$B$5:$J$44,5,FALSE))*VLOOKUP(HRYLD2!Q$4,'[1]INTERNAL PARAMETERS-1'!$B$5:$J$44,9,FALSE)*HRYLD2!$F68</f>
        <v>0</v>
      </c>
      <c r="R68" s="44">
        <f>HRYLD1!R68*VLOOKUP(HRYLD2!R$4,'[1]INTERNAL PARAMETERS-1'!$B$5:$J$44,5,FALSE)*VLOOKUP(HRYLD2!R$4,'[1]INTERNAL PARAMETERS-1'!$B$5:$J$44,7,FALSE)*HRYLD2!$F68 + HRYLD1!R68*(1-VLOOKUP(HRYLD2!R$4,'[1]INTERNAL PARAMETERS-1'!$B$5:$J$44,5,FALSE))*VLOOKUP(HRYLD2!R$4,'[1]INTERNAL PARAMETERS-1'!$B$5:$J$44,9,FALSE)*HRYLD2!$F68</f>
        <v>0.23923399150984562</v>
      </c>
      <c r="S68" s="44">
        <f>HRYLD1!S68*VLOOKUP(HRYLD2!S$4,'[1]INTERNAL PARAMETERS-1'!$B$5:$J$44,5,FALSE)*VLOOKUP(HRYLD2!S$4,'[1]INTERNAL PARAMETERS-1'!$B$5:$J$44,7,FALSE)*HRYLD2!$F68 + HRYLD1!S68*(1-VLOOKUP(HRYLD2!S$4,'[1]INTERNAL PARAMETERS-1'!$B$5:$J$44,5,FALSE))*VLOOKUP(HRYLD2!S$4,'[1]INTERNAL PARAMETERS-1'!$B$5:$J$44,9,FALSE)*HRYLD2!$F68</f>
        <v>5.0562507533363137</v>
      </c>
      <c r="T68" s="44">
        <f>HRYLD1!T68*VLOOKUP(HRYLD2!T$4,'[1]INTERNAL PARAMETERS-1'!$B$5:$J$44,5,FALSE)*VLOOKUP(HRYLD2!T$4,'[1]INTERNAL PARAMETERS-1'!$B$5:$J$44,7,FALSE)*HRYLD2!$F68 + HRYLD1!T68*(1-VLOOKUP(HRYLD2!T$4,'[1]INTERNAL PARAMETERS-1'!$B$5:$J$44,5,FALSE))*VLOOKUP(HRYLD2!T$4,'[1]INTERNAL PARAMETERS-1'!$B$5:$J$44,9,FALSE)*HRYLD2!$F68</f>
        <v>0.78496656297052847</v>
      </c>
      <c r="U68" s="44">
        <f>HRYLD1!U68*VLOOKUP(HRYLD2!U$4,'[1]INTERNAL PARAMETERS-1'!$B$5:$J$44,5,FALSE)*VLOOKUP(HRYLD2!U$4,'[1]INTERNAL PARAMETERS-1'!$B$5:$J$44,7,FALSE)*HRYLD2!$F68 + HRYLD1!U68*(1-VLOOKUP(HRYLD2!U$4,'[1]INTERNAL PARAMETERS-1'!$B$5:$J$44,5,FALSE))*VLOOKUP(HRYLD2!U$4,'[1]INTERNAL PARAMETERS-1'!$B$5:$J$44,9,FALSE)*HRYLD2!$F68</f>
        <v>0.67580593536411093</v>
      </c>
      <c r="V68" s="44">
        <f>HRYLD1!V68*VLOOKUP(HRYLD2!V$4,'[1]INTERNAL PARAMETERS-1'!$B$5:$J$44,5,FALSE)*VLOOKUP(HRYLD2!V$4,'[1]INTERNAL PARAMETERS-1'!$B$5:$J$44,7,FALSE)*HRYLD2!$F68 + HRYLD1!V68*(1-VLOOKUP(HRYLD2!V$4,'[1]INTERNAL PARAMETERS-1'!$B$5:$J$44,5,FALSE))*VLOOKUP(HRYLD2!V$4,'[1]INTERNAL PARAMETERS-1'!$B$5:$J$44,9,FALSE)*HRYLD2!$F68</f>
        <v>3.0652802485133952</v>
      </c>
      <c r="W68" s="44">
        <f>HRYLD1!W68*VLOOKUP(HRYLD2!W$4,'[1]INTERNAL PARAMETERS-1'!$B$5:$J$44,5,FALSE)*VLOOKUP(HRYLD2!W$4,'[1]INTERNAL PARAMETERS-1'!$B$5:$J$44,7,FALSE)*HRYLD2!$F68 + HRYLD1!W68*(1-VLOOKUP(HRYLD2!W$4,'[1]INTERNAL PARAMETERS-1'!$B$5:$J$44,5,FALSE))*VLOOKUP(HRYLD2!W$4,'[1]INTERNAL PARAMETERS-1'!$B$5:$J$44,9,FALSE)*HRYLD2!$F68</f>
        <v>0</v>
      </c>
      <c r="X68" s="44">
        <f>HRYLD1!X68*VLOOKUP(HRYLD2!X$4,'[1]INTERNAL PARAMETERS-1'!$B$5:$J$44,5,FALSE)*VLOOKUP(HRYLD2!X$4,'[1]INTERNAL PARAMETERS-1'!$B$5:$J$44,7,FALSE)*HRYLD2!$F68 + HRYLD1!X68*(1-VLOOKUP(HRYLD2!X$4,'[1]INTERNAL PARAMETERS-1'!$B$5:$J$44,5,FALSE))*VLOOKUP(HRYLD2!X$4,'[1]INTERNAL PARAMETERS-1'!$B$5:$J$44,9,FALSE)*HRYLD2!$F68</f>
        <v>0</v>
      </c>
      <c r="Y68" s="44">
        <f>HRYLD1!Y68*VLOOKUP(HRYLD2!Y$4,'[1]INTERNAL PARAMETERS-1'!$B$5:$J$44,5,FALSE)*VLOOKUP(HRYLD2!Y$4,'[1]INTERNAL PARAMETERS-1'!$B$5:$J$44,7,FALSE)*HRYLD2!$F68 + HRYLD1!Y68*(1-VLOOKUP(HRYLD2!Y$4,'[1]INTERNAL PARAMETERS-1'!$B$5:$J$44,5,FALSE))*VLOOKUP(HRYLD2!Y$4,'[1]INTERNAL PARAMETERS-1'!$B$5:$J$44,9,FALSE)*HRYLD2!$F68</f>
        <v>0</v>
      </c>
      <c r="Z68" s="44">
        <f>HRYLD1!Z68*VLOOKUP(HRYLD2!Z$4,'[1]INTERNAL PARAMETERS-1'!$B$5:$J$44,5,FALSE)*VLOOKUP(HRYLD2!Z$4,'[1]INTERNAL PARAMETERS-1'!$B$5:$J$44,7,FALSE)*HRYLD2!$F68 + HRYLD1!Z68*(1-VLOOKUP(HRYLD2!Z$4,'[1]INTERNAL PARAMETERS-1'!$B$5:$J$44,5,FALSE))*VLOOKUP(HRYLD2!Z$4,'[1]INTERNAL PARAMETERS-1'!$B$5:$J$44,9,FALSE)*HRYLD2!$F68</f>
        <v>0</v>
      </c>
      <c r="AA68" s="44">
        <f>HRYLD1!AA68*VLOOKUP(HRYLD2!AA$4,'[1]INTERNAL PARAMETERS-1'!$B$5:$J$44,5,FALSE)*VLOOKUP(HRYLD2!AA$4,'[1]INTERNAL PARAMETERS-1'!$B$5:$J$44,7,FALSE)*HRYLD2!$F68 + HRYLD1!AA68*(1-VLOOKUP(HRYLD2!AA$4,'[1]INTERNAL PARAMETERS-1'!$B$5:$J$44,5,FALSE))*VLOOKUP(HRYLD2!AA$4,'[1]INTERNAL PARAMETERS-1'!$B$5:$J$44,9,FALSE)*HRYLD2!$F68</f>
        <v>0</v>
      </c>
      <c r="AB68" s="44">
        <f>HRYLD1!AB68*VLOOKUP(HRYLD2!AB$4,'[1]INTERNAL PARAMETERS-1'!$B$5:$J$44,5,FALSE)*VLOOKUP(HRYLD2!AB$4,'[1]INTERNAL PARAMETERS-1'!$B$5:$J$44,7,FALSE)*HRYLD2!$F68 + HRYLD1!AB68*(1-VLOOKUP(HRYLD2!AB$4,'[1]INTERNAL PARAMETERS-1'!$B$5:$J$44,5,FALSE))*VLOOKUP(HRYLD2!AB$4,'[1]INTERNAL PARAMETERS-1'!$B$5:$J$44,9,FALSE)*HRYLD2!$F68</f>
        <v>0</v>
      </c>
      <c r="AC68" s="44">
        <f>HRYLD1!AC68*VLOOKUP(HRYLD2!AC$4,'[1]INTERNAL PARAMETERS-1'!$B$5:$J$44,5,FALSE)*VLOOKUP(HRYLD2!AC$4,'[1]INTERNAL PARAMETERS-1'!$B$5:$J$44,7,FALSE)*HRYLD2!$F68 + HRYLD1!AC68*(1-VLOOKUP(HRYLD2!AC$4,'[1]INTERNAL PARAMETERS-1'!$B$5:$J$44,5,FALSE))*VLOOKUP(HRYLD2!AC$4,'[1]INTERNAL PARAMETERS-1'!$B$5:$J$44,9,FALSE)*HRYLD2!$F68</f>
        <v>0</v>
      </c>
      <c r="AD68" s="44">
        <f>HRYLD1!AD68*VLOOKUP(HRYLD2!AD$4,'[1]INTERNAL PARAMETERS-1'!$B$5:$J$44,5,FALSE)*VLOOKUP(HRYLD2!AD$4,'[1]INTERNAL PARAMETERS-1'!$B$5:$J$44,7,FALSE)*HRYLD2!$F68 + HRYLD1!AD68*(1-VLOOKUP(HRYLD2!AD$4,'[1]INTERNAL PARAMETERS-1'!$B$5:$J$44,5,FALSE))*VLOOKUP(HRYLD2!AD$4,'[1]INTERNAL PARAMETERS-1'!$B$5:$J$44,9,FALSE)*HRYLD2!$F68</f>
        <v>0</v>
      </c>
      <c r="AE68" s="44">
        <f>HRYLD1!AE68*VLOOKUP(HRYLD2!AE$4,'[1]INTERNAL PARAMETERS-1'!$B$5:$J$44,5,FALSE)*VLOOKUP(HRYLD2!AE$4,'[1]INTERNAL PARAMETERS-1'!$B$5:$J$44,7,FALSE)*HRYLD2!$F68 + HRYLD1!AE68*(1-VLOOKUP(HRYLD2!AE$4,'[1]INTERNAL PARAMETERS-1'!$B$5:$J$44,5,FALSE))*VLOOKUP(HRYLD2!AE$4,'[1]INTERNAL PARAMETERS-1'!$B$5:$J$44,9,FALSE)*HRYLD2!$F68</f>
        <v>0</v>
      </c>
      <c r="AF68" s="44">
        <f>HRYLD1!AF68*VLOOKUP(HRYLD2!AF$4,'[1]INTERNAL PARAMETERS-1'!$B$5:$J$44,5,FALSE)*VLOOKUP(HRYLD2!AF$4,'[1]INTERNAL PARAMETERS-1'!$B$5:$J$44,7,FALSE)*HRYLD2!$F68 + HRYLD1!AF68*(1-VLOOKUP(HRYLD2!AF$4,'[1]INTERNAL PARAMETERS-1'!$B$5:$J$44,5,FALSE))*VLOOKUP(HRYLD2!AF$4,'[1]INTERNAL PARAMETERS-1'!$B$5:$J$44,9,FALSE)*HRYLD2!$F68</f>
        <v>0</v>
      </c>
      <c r="AG68" s="44">
        <f>HRYLD1!AG68*VLOOKUP(HRYLD2!AG$4,'[1]INTERNAL PARAMETERS-1'!$B$5:$J$44,5,FALSE)*VLOOKUP(HRYLD2!AG$4,'[1]INTERNAL PARAMETERS-1'!$B$5:$J$44,7,FALSE)*HRYLD2!$F68 + HRYLD1!AG68*(1-VLOOKUP(HRYLD2!AG$4,'[1]INTERNAL PARAMETERS-1'!$B$5:$J$44,5,FALSE))*VLOOKUP(HRYLD2!AG$4,'[1]INTERNAL PARAMETERS-1'!$B$5:$J$44,9,FALSE)*HRYLD2!$F68</f>
        <v>0</v>
      </c>
      <c r="AH68" s="44">
        <f>HRYLD1!AH68*VLOOKUP(HRYLD2!AH$4,'[1]INTERNAL PARAMETERS-1'!$B$5:$J$44,5,FALSE)*VLOOKUP(HRYLD2!AH$4,'[1]INTERNAL PARAMETERS-1'!$B$5:$J$44,7,FALSE)*HRYLD2!$F68 + HRYLD1!AH68*(1-VLOOKUP(HRYLD2!AH$4,'[1]INTERNAL PARAMETERS-1'!$B$5:$J$44,5,FALSE))*VLOOKUP(HRYLD2!AH$4,'[1]INTERNAL PARAMETERS-1'!$B$5:$J$44,9,FALSE)*HRYLD2!$F68</f>
        <v>0</v>
      </c>
      <c r="AI68" s="44">
        <f>HRYLD1!AI68*VLOOKUP(HRYLD2!AI$4,'[1]INTERNAL PARAMETERS-1'!$B$5:$J$44,5,FALSE)*VLOOKUP(HRYLD2!AI$4,'[1]INTERNAL PARAMETERS-1'!$B$5:$J$44,7,FALSE)*HRYLD2!$F68 + HRYLD1!AI68*(1-VLOOKUP(HRYLD2!AI$4,'[1]INTERNAL PARAMETERS-1'!$B$5:$J$44,5,FALSE))*VLOOKUP(HRYLD2!AI$4,'[1]INTERNAL PARAMETERS-1'!$B$5:$J$44,9,FALSE)*HRYLD2!$F68</f>
        <v>1.8686826974847966E-2</v>
      </c>
      <c r="AJ68" s="44">
        <f>HRYLD1!AJ68*VLOOKUP(HRYLD2!AJ$4,'[1]INTERNAL PARAMETERS-1'!$B$5:$J$44,5,FALSE)*VLOOKUP(HRYLD2!AJ$4,'[1]INTERNAL PARAMETERS-1'!$B$5:$J$44,7,FALSE)*HRYLD2!$F68 + HRYLD1!AJ68*(1-VLOOKUP(HRYLD2!AJ$4,'[1]INTERNAL PARAMETERS-1'!$B$5:$J$44,5,FALSE))*VLOOKUP(HRYLD2!AJ$4,'[1]INTERNAL PARAMETERS-1'!$B$5:$J$44,9,FALSE)*HRYLD2!$F68</f>
        <v>0.72889010470906257</v>
      </c>
      <c r="AK68" s="44">
        <f>HRYLD1!AK68*VLOOKUP(HRYLD2!AK$4,'[1]INTERNAL PARAMETERS-1'!$B$5:$J$44,5,FALSE)*VLOOKUP(HRYLD2!AK$4,'[1]INTERNAL PARAMETERS-1'!$B$5:$J$44,7,FALSE)*HRYLD2!$F68 + HRYLD1!AK68*(1-VLOOKUP(HRYLD2!AK$4,'[1]INTERNAL PARAMETERS-1'!$B$5:$J$44,5,FALSE))*VLOOKUP(HRYLD2!AK$4,'[1]INTERNAL PARAMETERS-1'!$B$5:$J$44,9,FALSE)*HRYLD2!$F68</f>
        <v>0</v>
      </c>
      <c r="AL68" s="44">
        <f>HRYLD1!AL68*VLOOKUP(HRYLD2!AL$4,'[1]INTERNAL PARAMETERS-1'!$B$5:$J$44,5,FALSE)*VLOOKUP(HRYLD2!AL$4,'[1]INTERNAL PARAMETERS-1'!$B$5:$J$44,7,FALSE)*HRYLD2!$F68 + HRYLD1!AL68*(1-VLOOKUP(HRYLD2!AL$4,'[1]INTERNAL PARAMETERS-1'!$B$5:$J$44,5,FALSE))*VLOOKUP(HRYLD2!AL$4,'[1]INTERNAL PARAMETERS-1'!$B$5:$J$44,9,FALSE)*HRYLD2!$F68</f>
        <v>0</v>
      </c>
      <c r="AM68" s="44">
        <f>HRYLD1!AM68*VLOOKUP(HRYLD2!AM$4,'[1]INTERNAL PARAMETERS-1'!$B$5:$J$44,5,FALSE)*VLOOKUP(HRYLD2!AM$4,'[1]INTERNAL PARAMETERS-1'!$B$5:$J$44,7,FALSE)*HRYLD2!$F68 + HRYLD1!AM68*(1-VLOOKUP(HRYLD2!AM$4,'[1]INTERNAL PARAMETERS-1'!$B$5:$J$44,5,FALSE))*VLOOKUP(HRYLD2!AM$4,'[1]INTERNAL PARAMETERS-1'!$B$5:$J$44,9,FALSE)*HRYLD2!$F68</f>
        <v>0</v>
      </c>
      <c r="AN68" s="44">
        <f>HRYLD1!AN68*VLOOKUP(HRYLD2!AN$4,'[1]INTERNAL PARAMETERS-1'!$B$5:$J$44,5,FALSE)*VLOOKUP(HRYLD2!AN$4,'[1]INTERNAL PARAMETERS-1'!$B$5:$J$44,7,FALSE)*HRYLD2!$F68 + HRYLD1!AN68*(1-VLOOKUP(HRYLD2!AN$4,'[1]INTERNAL PARAMETERS-1'!$B$5:$J$44,5,FALSE))*VLOOKUP(HRYLD2!AN$4,'[1]INTERNAL PARAMETERS-1'!$B$5:$J$44,9,FALSE)*HRYLD2!$F68</f>
        <v>0</v>
      </c>
      <c r="AO68" s="44">
        <f>HRYLD1!AO68*VLOOKUP(HRYLD2!AO$4,'[1]INTERNAL PARAMETERS-1'!$B$5:$J$44,5,FALSE)*VLOOKUP(HRYLD2!AO$4,'[1]INTERNAL PARAMETERS-1'!$B$5:$J$44,7,FALSE)*HRYLD2!$F68 + HRYLD1!AO68*(1-VLOOKUP(HRYLD2!AO$4,'[1]INTERNAL PARAMETERS-1'!$B$5:$J$44,5,FALSE))*VLOOKUP(HRYLD2!AO$4,'[1]INTERNAL PARAMETERS-1'!$B$5:$J$44,9,FALSE)*HRYLD2!$F68</f>
        <v>0</v>
      </c>
      <c r="AP68" s="44">
        <f>HRYLD1!AP68*VLOOKUP(HRYLD2!AP$4,'[1]INTERNAL PARAMETERS-1'!$B$5:$J$44,5,FALSE)*VLOOKUP(HRYLD2!AP$4,'[1]INTERNAL PARAMETERS-1'!$B$5:$J$44,7,FALSE)*HRYLD2!$F68 + HRYLD1!AP68*(1-VLOOKUP(HRYLD2!AP$4,'[1]INTERNAL PARAMETERS-1'!$B$5:$J$44,5,FALSE))*VLOOKUP(HRYLD2!AP$4,'[1]INTERNAL PARAMETERS-1'!$B$5:$J$44,9,FALSE)*HRYLD2!$F68</f>
        <v>0</v>
      </c>
      <c r="AQ68" s="44">
        <f>HRYLD1!AQ68*VLOOKUP(HRYLD2!AQ$4,'[1]INTERNAL PARAMETERS-1'!$B$5:$J$44,5,FALSE)*VLOOKUP(HRYLD2!AQ$4,'[1]INTERNAL PARAMETERS-1'!$B$5:$J$44,7,FALSE)*HRYLD2!$F68 + HRYLD1!AQ68*(1-VLOOKUP(HRYLD2!AQ$4,'[1]INTERNAL PARAMETERS-1'!$B$5:$J$44,5,FALSE))*VLOOKUP(HRYLD2!AQ$4,'[1]INTERNAL PARAMETERS-1'!$B$5:$J$44,9,FALSE)*HRYLD2!$F68</f>
        <v>0</v>
      </c>
      <c r="AR68" s="44">
        <f>HRYLD1!AR68*VLOOKUP(HRYLD2!AR$4,'[1]INTERNAL PARAMETERS-1'!$B$5:$J$44,5,FALSE)*VLOOKUP(HRYLD2!AR$4,'[1]INTERNAL PARAMETERS-1'!$B$5:$J$44,7,FALSE)*HRYLD2!$F68 + HRYLD1!AR68*(1-VLOOKUP(HRYLD2!AR$4,'[1]INTERNAL PARAMETERS-1'!$B$5:$J$44,5,FALSE))*VLOOKUP(HRYLD2!AR$4,'[1]INTERNAL PARAMETERS-1'!$B$5:$J$44,9,FALSE)*HRYLD2!$F68</f>
        <v>0</v>
      </c>
      <c r="AS68" s="44">
        <f>HRYLD1!AS68*VLOOKUP(HRYLD2!AS$4,'[1]INTERNAL PARAMETERS-1'!$B$5:$J$44,5,FALSE)*VLOOKUP(HRYLD2!AS$4,'[1]INTERNAL PARAMETERS-1'!$B$5:$J$44,7,FALSE)*HRYLD2!$F68 + HRYLD1!AS68*(1-VLOOKUP(HRYLD2!AS$4,'[1]INTERNAL PARAMETERS-1'!$B$5:$J$44,5,FALSE))*VLOOKUP(HRYLD2!AS$4,'[1]INTERNAL PARAMETERS-1'!$B$5:$J$44,9,FALSE)*HRYLD2!$F68</f>
        <v>0</v>
      </c>
      <c r="AT68" s="43">
        <f>HRYLD1!AT68*VLOOKUP(HRYLD2!AT$4,'[1]INTERNAL PARAMETERS-1'!$B$5:$J$44,5,FALSE)*VLOOKUP(HRYLD2!AT$4,'[1]INTERNAL PARAMETERS-1'!$B$5:$J$44,7,FALSE)*HRYLD2!$F68 + HRYLD1!AT68*(1-VLOOKUP(HRYLD2!AT$4,'[1]INTERNAL PARAMETERS-1'!$B$5:$J$44,5,FALSE))*VLOOKUP(HRYLD2!AT$4,'[1]INTERNAL PARAMETERS-1'!$B$5:$J$44,9,FALSE)*HRYLD2!$F68</f>
        <v>0</v>
      </c>
      <c r="AU68" s="45">
        <f>HRYLD1!AU68*VLOOKUP(HRYLD2!AU$4,'[1]INTERNAL PARAMETERS-1'!$B$5:$J$44,5,FALSE)*VLOOKUP(HRYLD2!AU$4,'[1]INTERNAL PARAMETERS-1'!$B$5:$J$44,6,FALSE)*VLOOKUP(HRYLD2!AU$4,'[1]INTERNAL PARAMETERS-1'!$B$5:$J$44,3,FALSE) + HRYLD1!AU68*(1-VLOOKUP(HRYLD2!AU$4,'[1]INTERNAL PARAMETERS-1'!$B$5:$J$44,5,FALSE))*VLOOKUP(HRYLD2!AU$4,'[1]INTERNAL PARAMETERS-1'!$B$5:$J$44,8,FALSE)*VLOOKUP(HRYLD2!AU$4,'[1]INTERNAL PARAMETERS-1'!$B$5:$J$44,3,FALSE)</f>
        <v>0</v>
      </c>
      <c r="AV68" s="44">
        <f>HRYLD1!AV68*VLOOKUP(HRYLD2!AV$4,'[1]INTERNAL PARAMETERS-1'!$B$5:$J$44,5,FALSE)*VLOOKUP(HRYLD2!AV$4,'[1]INTERNAL PARAMETERS-1'!$B$5:$J$44,6,FALSE)*VLOOKUP(HRYLD2!AV$4,'[1]INTERNAL PARAMETERS-1'!$B$5:$J$44,3,FALSE) + HRYLD1!AV68*(1-VLOOKUP(HRYLD2!AV$4,'[1]INTERNAL PARAMETERS-1'!$B$5:$J$44,5,FALSE))*VLOOKUP(HRYLD2!AV$4,'[1]INTERNAL PARAMETERS-1'!$B$5:$J$44,8,FALSE)*VLOOKUP(HRYLD2!AV$4,'[1]INTERNAL PARAMETERS-1'!$B$5:$J$44,3,FALSE)</f>
        <v>0</v>
      </c>
      <c r="AW68" s="44">
        <f>HRYLD1!AW68*VLOOKUP(HRYLD2!AW$4,'[1]INTERNAL PARAMETERS-1'!$B$5:$J$44,5,FALSE)*VLOOKUP(HRYLD2!AW$4,'[1]INTERNAL PARAMETERS-1'!$B$5:$J$44,6,FALSE)*VLOOKUP(HRYLD2!AW$4,'[1]INTERNAL PARAMETERS-1'!$B$5:$J$44,3,FALSE) + HRYLD1!AW68*(1-VLOOKUP(HRYLD2!AW$4,'[1]INTERNAL PARAMETERS-1'!$B$5:$J$44,5,FALSE))*VLOOKUP(HRYLD2!AW$4,'[1]INTERNAL PARAMETERS-1'!$B$5:$J$44,8,FALSE)*VLOOKUP(HRYLD2!AW$4,'[1]INTERNAL PARAMETERS-1'!$B$5:$J$44,3,FALSE)</f>
        <v>0.91951357088885699</v>
      </c>
      <c r="AX68" s="44">
        <f>HRYLD1!AX68*VLOOKUP(HRYLD2!AX$4,'[1]INTERNAL PARAMETERS-1'!$B$5:$J$44,5,FALSE)*VLOOKUP(HRYLD2!AX$4,'[1]INTERNAL PARAMETERS-1'!$B$5:$J$44,6,FALSE)*VLOOKUP(HRYLD2!AX$4,'[1]INTERNAL PARAMETERS-1'!$B$5:$J$44,3,FALSE) + HRYLD1!AX68*(1-VLOOKUP(HRYLD2!AX$4,'[1]INTERNAL PARAMETERS-1'!$B$5:$J$44,5,FALSE))*VLOOKUP(HRYLD2!AX$4,'[1]INTERNAL PARAMETERS-1'!$B$5:$J$44,8,FALSE)*VLOOKUP(HRYLD2!AX$4,'[1]INTERNAL PARAMETERS-1'!$B$5:$J$44,3,FALSE)</f>
        <v>0</v>
      </c>
      <c r="AY68" s="44">
        <f>HRYLD1!AY68*VLOOKUP(HRYLD2!AY$4,'[1]INTERNAL PARAMETERS-1'!$B$5:$J$44,5,FALSE)*VLOOKUP(HRYLD2!AY$4,'[1]INTERNAL PARAMETERS-1'!$B$5:$J$44,6,FALSE)*VLOOKUP(HRYLD2!AY$4,'[1]INTERNAL PARAMETERS-1'!$B$5:$J$44,3,FALSE) + HRYLD1!AY68*(1-VLOOKUP(HRYLD2!AY$4,'[1]INTERNAL PARAMETERS-1'!$B$5:$J$44,5,FALSE))*VLOOKUP(HRYLD2!AY$4,'[1]INTERNAL PARAMETERS-1'!$B$5:$J$44,8,FALSE)*VLOOKUP(HRYLD2!AY$4,'[1]INTERNAL PARAMETERS-1'!$B$5:$J$44,3,FALSE)</f>
        <v>0</v>
      </c>
      <c r="AZ68" s="44">
        <f>HRYLD1!AZ68*VLOOKUP(HRYLD2!AZ$4,'[1]INTERNAL PARAMETERS-1'!$B$5:$J$44,5,FALSE)*VLOOKUP(HRYLD2!AZ$4,'[1]INTERNAL PARAMETERS-1'!$B$5:$J$44,6,FALSE)*VLOOKUP(HRYLD2!AZ$4,'[1]INTERNAL PARAMETERS-1'!$B$5:$J$44,3,FALSE) + HRYLD1!AZ68*(1-VLOOKUP(HRYLD2!AZ$4,'[1]INTERNAL PARAMETERS-1'!$B$5:$J$44,5,FALSE))*VLOOKUP(HRYLD2!AZ$4,'[1]INTERNAL PARAMETERS-1'!$B$5:$J$44,8,FALSE)*VLOOKUP(HRYLD2!AZ$4,'[1]INTERNAL PARAMETERS-1'!$B$5:$J$44,3,FALSE)</f>
        <v>0</v>
      </c>
      <c r="BA68" s="44">
        <f>HRYLD1!BA68*VLOOKUP(HRYLD2!BA$4,'[1]INTERNAL PARAMETERS-1'!$B$5:$J$44,5,FALSE)*VLOOKUP(HRYLD2!BA$4,'[1]INTERNAL PARAMETERS-1'!$B$5:$J$44,6,FALSE)*VLOOKUP(HRYLD2!BA$4,'[1]INTERNAL PARAMETERS-1'!$B$5:$J$44,3,FALSE) + HRYLD1!BA68*(1-VLOOKUP(HRYLD2!BA$4,'[1]INTERNAL PARAMETERS-1'!$B$5:$J$44,5,FALSE))*VLOOKUP(HRYLD2!BA$4,'[1]INTERNAL PARAMETERS-1'!$B$5:$J$44,8,FALSE)*VLOOKUP(HRYLD2!BA$4,'[1]INTERNAL PARAMETERS-1'!$B$5:$J$44,3,FALSE)</f>
        <v>0.24011072532639155</v>
      </c>
      <c r="BB68" s="44">
        <f>HRYLD1!BB68*VLOOKUP(HRYLD2!BB$4,'[1]INTERNAL PARAMETERS-1'!$B$5:$J$44,5,FALSE)*VLOOKUP(HRYLD2!BB$4,'[1]INTERNAL PARAMETERS-1'!$B$5:$J$44,6,FALSE)*VLOOKUP(HRYLD2!BB$4,'[1]INTERNAL PARAMETERS-1'!$B$5:$J$44,3,FALSE) + HRYLD1!BB68*(1-VLOOKUP(HRYLD2!BB$4,'[1]INTERNAL PARAMETERS-1'!$B$5:$J$44,5,FALSE))*VLOOKUP(HRYLD2!BB$4,'[1]INTERNAL PARAMETERS-1'!$B$5:$J$44,8,FALSE)*VLOOKUP(HRYLD2!BB$4,'[1]INTERNAL PARAMETERS-1'!$B$5:$J$44,3,FALSE)</f>
        <v>0.11865963885984641</v>
      </c>
      <c r="BC68" s="44">
        <f>HRYLD1!BC68*VLOOKUP(HRYLD2!BC$4,'[1]INTERNAL PARAMETERS-1'!$B$5:$J$44,5,FALSE)*VLOOKUP(HRYLD2!BC$4,'[1]INTERNAL PARAMETERS-1'!$B$5:$J$44,6,FALSE)*VLOOKUP(HRYLD2!BC$4,'[1]INTERNAL PARAMETERS-1'!$B$5:$J$44,3,FALSE) + HRYLD1!BC68*(1-VLOOKUP(HRYLD2!BC$4,'[1]INTERNAL PARAMETERS-1'!$B$5:$J$44,5,FALSE))*VLOOKUP(HRYLD2!BC$4,'[1]INTERNAL PARAMETERS-1'!$B$5:$J$44,8,FALSE)*VLOOKUP(HRYLD2!BC$4,'[1]INTERNAL PARAMETERS-1'!$B$5:$J$44,3,FALSE)</f>
        <v>0.29247687542865186</v>
      </c>
      <c r="BD68" s="44">
        <f>HRYLD1!BD68*VLOOKUP(HRYLD2!BD$4,'[1]INTERNAL PARAMETERS-1'!$B$5:$J$44,5,FALSE)*VLOOKUP(HRYLD2!BD$4,'[1]INTERNAL PARAMETERS-1'!$B$5:$J$44,6,FALSE)*VLOOKUP(HRYLD2!BD$4,'[1]INTERNAL PARAMETERS-1'!$B$5:$J$44,3,FALSE) + HRYLD1!BD68*(1-VLOOKUP(HRYLD2!BD$4,'[1]INTERNAL PARAMETERS-1'!$B$5:$J$44,5,FALSE))*VLOOKUP(HRYLD2!BD$4,'[1]INTERNAL PARAMETERS-1'!$B$5:$J$44,8,FALSE)*VLOOKUP(HRYLD2!BD$4,'[1]INTERNAL PARAMETERS-1'!$B$5:$J$44,3,FALSE)</f>
        <v>0.15291919634320916</v>
      </c>
      <c r="BE68" s="44">
        <f>HRYLD1!BE68*VLOOKUP(HRYLD2!BE$4,'[1]INTERNAL PARAMETERS-1'!$B$5:$J$44,5,FALSE)*VLOOKUP(HRYLD2!BE$4,'[1]INTERNAL PARAMETERS-1'!$B$5:$J$44,6,FALSE)*VLOOKUP(HRYLD2!BE$4,'[1]INTERNAL PARAMETERS-1'!$B$5:$J$44,3,FALSE) + HRYLD1!BE68*(1-VLOOKUP(HRYLD2!BE$4,'[1]INTERNAL PARAMETERS-1'!$B$5:$J$44,5,FALSE))*VLOOKUP(HRYLD2!BE$4,'[1]INTERNAL PARAMETERS-1'!$B$5:$J$44,8,FALSE)*VLOOKUP(HRYLD2!BE$4,'[1]INTERNAL PARAMETERS-1'!$B$5:$J$44,3,FALSE)</f>
        <v>0.56634137733793322</v>
      </c>
      <c r="BF68" s="44">
        <f>HRYLD1!BF68*VLOOKUP(HRYLD2!BF$4,'[1]INTERNAL PARAMETERS-1'!$B$5:$J$44,5,FALSE)*VLOOKUP(HRYLD2!BF$4,'[1]INTERNAL PARAMETERS-1'!$B$5:$J$44,6,FALSE)*VLOOKUP(HRYLD2!BF$4,'[1]INTERNAL PARAMETERS-1'!$B$5:$J$44,3,FALSE) + HRYLD1!BF68*(1-VLOOKUP(HRYLD2!BF$4,'[1]INTERNAL PARAMETERS-1'!$B$5:$J$44,5,FALSE))*VLOOKUP(HRYLD2!BF$4,'[1]INTERNAL PARAMETERS-1'!$B$5:$J$44,8,FALSE)*VLOOKUP(HRYLD2!BF$4,'[1]INTERNAL PARAMETERS-1'!$B$5:$J$44,3,FALSE)</f>
        <v>0</v>
      </c>
      <c r="BG68" s="44">
        <f>HRYLD1!BG68*VLOOKUP(HRYLD2!BG$4,'[1]INTERNAL PARAMETERS-1'!$B$5:$J$44,5,FALSE)*VLOOKUP(HRYLD2!BG$4,'[1]INTERNAL PARAMETERS-1'!$B$5:$J$44,6,FALSE)*VLOOKUP(HRYLD2!BG$4,'[1]INTERNAL PARAMETERS-1'!$B$5:$J$44,3,FALSE) + HRYLD1!BG68*(1-VLOOKUP(HRYLD2!BG$4,'[1]INTERNAL PARAMETERS-1'!$B$5:$J$44,5,FALSE))*VLOOKUP(HRYLD2!BG$4,'[1]INTERNAL PARAMETERS-1'!$B$5:$J$44,8,FALSE)*VLOOKUP(HRYLD2!BG$4,'[1]INTERNAL PARAMETERS-1'!$B$5:$J$44,3,FALSE)</f>
        <v>0.19127190967887614</v>
      </c>
      <c r="BH68" s="44">
        <f>HRYLD1!BH68*VLOOKUP(HRYLD2!BH$4,'[1]INTERNAL PARAMETERS-1'!$B$5:$J$44,5,FALSE)*VLOOKUP(HRYLD2!BH$4,'[1]INTERNAL PARAMETERS-1'!$B$5:$J$44,6,FALSE)*VLOOKUP(HRYLD2!BH$4,'[1]INTERNAL PARAMETERS-1'!$B$5:$J$44,3,FALSE) + HRYLD1!BH68*(1-VLOOKUP(HRYLD2!BH$4,'[1]INTERNAL PARAMETERS-1'!$B$5:$J$44,5,FALSE))*VLOOKUP(HRYLD2!BH$4,'[1]INTERNAL PARAMETERS-1'!$B$5:$J$44,8,FALSE)*VLOOKUP(HRYLD2!BH$4,'[1]INTERNAL PARAMETERS-1'!$B$5:$J$44,3,FALSE)</f>
        <v>6.1816197323769377E-4</v>
      </c>
      <c r="BI68" s="44">
        <f>HRYLD1!BI68*VLOOKUP(HRYLD2!BI$4,'[1]INTERNAL PARAMETERS-1'!$B$5:$J$44,5,FALSE)*VLOOKUP(HRYLD2!BI$4,'[1]INTERNAL PARAMETERS-1'!$B$5:$J$44,6,FALSE)*VLOOKUP(HRYLD2!BI$4,'[1]INTERNAL PARAMETERS-1'!$B$5:$J$44,3,FALSE) + HRYLD1!BI68*(1-VLOOKUP(HRYLD2!BI$4,'[1]INTERNAL PARAMETERS-1'!$B$5:$J$44,5,FALSE))*VLOOKUP(HRYLD2!BI$4,'[1]INTERNAL PARAMETERS-1'!$B$5:$J$44,8,FALSE)*VLOOKUP(HRYLD2!BI$4,'[1]INTERNAL PARAMETERS-1'!$B$5:$J$44,3,FALSE)</f>
        <v>0</v>
      </c>
      <c r="BJ68" s="44">
        <f>HRYLD1!BJ68*VLOOKUP(HRYLD2!BJ$4,'[1]INTERNAL PARAMETERS-1'!$B$5:$J$44,5,FALSE)*VLOOKUP(HRYLD2!BJ$4,'[1]INTERNAL PARAMETERS-1'!$B$5:$J$44,6,FALSE)*VLOOKUP(HRYLD2!BJ$4,'[1]INTERNAL PARAMETERS-1'!$B$5:$J$44,3,FALSE) + HRYLD1!BJ68*(1-VLOOKUP(HRYLD2!BJ$4,'[1]INTERNAL PARAMETERS-1'!$B$5:$J$44,5,FALSE))*VLOOKUP(HRYLD2!BJ$4,'[1]INTERNAL PARAMETERS-1'!$B$5:$J$44,8,FALSE)*VLOOKUP(HRYLD2!BJ$4,'[1]INTERNAL PARAMETERS-1'!$B$5:$J$44,3,FALSE)</f>
        <v>4.7043598402009057E-2</v>
      </c>
      <c r="BK68" s="44">
        <f>HRYLD1!BK68*VLOOKUP(HRYLD2!BK$4,'[1]INTERNAL PARAMETERS-1'!$B$5:$J$44,5,FALSE)*VLOOKUP(HRYLD2!BK$4,'[1]INTERNAL PARAMETERS-1'!$B$5:$J$44,6,FALSE)*VLOOKUP(HRYLD2!BK$4,'[1]INTERNAL PARAMETERS-1'!$B$5:$J$44,3,FALSE) + HRYLD1!BK68*(1-VLOOKUP(HRYLD2!BK$4,'[1]INTERNAL PARAMETERS-1'!$B$5:$J$44,5,FALSE))*VLOOKUP(HRYLD2!BK$4,'[1]INTERNAL PARAMETERS-1'!$B$5:$J$44,8,FALSE)*VLOOKUP(HRYLD2!BK$4,'[1]INTERNAL PARAMETERS-1'!$B$5:$J$44,3,FALSE)</f>
        <v>6.2070945104856834E-2</v>
      </c>
      <c r="BL68" s="44">
        <f>HRYLD1!BL68*VLOOKUP(HRYLD2!BL$4,'[1]INTERNAL PARAMETERS-1'!$B$5:$J$44,5,FALSE)*VLOOKUP(HRYLD2!BL$4,'[1]INTERNAL PARAMETERS-1'!$B$5:$J$44,6,FALSE)*VLOOKUP(HRYLD2!BL$4,'[1]INTERNAL PARAMETERS-1'!$B$5:$J$44,3,FALSE) + HRYLD1!BL68*(1-VLOOKUP(HRYLD2!BL$4,'[1]INTERNAL PARAMETERS-1'!$B$5:$J$44,5,FALSE))*VLOOKUP(HRYLD2!BL$4,'[1]INTERNAL PARAMETERS-1'!$B$5:$J$44,8,FALSE)*VLOOKUP(HRYLD2!BL$4,'[1]INTERNAL PARAMETERS-1'!$B$5:$J$44,3,FALSE)</f>
        <v>0.25127901970471744</v>
      </c>
      <c r="BM68" s="44">
        <f>HRYLD1!BM68*VLOOKUP(HRYLD2!BM$4,'[1]INTERNAL PARAMETERS-1'!$B$5:$J$44,5,FALSE)*VLOOKUP(HRYLD2!BM$4,'[1]INTERNAL PARAMETERS-1'!$B$5:$J$44,6,FALSE)*VLOOKUP(HRYLD2!BM$4,'[1]INTERNAL PARAMETERS-1'!$B$5:$J$44,3,FALSE) + HRYLD1!BM68*(1-VLOOKUP(HRYLD2!BM$4,'[1]INTERNAL PARAMETERS-1'!$B$5:$J$44,5,FALSE))*VLOOKUP(HRYLD2!BM$4,'[1]INTERNAL PARAMETERS-1'!$B$5:$J$44,8,FALSE)*VLOOKUP(HRYLD2!BM$4,'[1]INTERNAL PARAMETERS-1'!$B$5:$J$44,3,FALSE)</f>
        <v>0.11453916775894805</v>
      </c>
      <c r="BN68" s="44">
        <f>HRYLD1!BN68*VLOOKUP(HRYLD2!BN$4,'[1]INTERNAL PARAMETERS-1'!$B$5:$J$44,5,FALSE)*VLOOKUP(HRYLD2!BN$4,'[1]INTERNAL PARAMETERS-1'!$B$5:$J$44,6,FALSE)*VLOOKUP(HRYLD2!BN$4,'[1]INTERNAL PARAMETERS-1'!$B$5:$J$44,3,FALSE) + HRYLD1!BN68*(1-VLOOKUP(HRYLD2!BN$4,'[1]INTERNAL PARAMETERS-1'!$B$5:$J$44,5,FALSE))*VLOOKUP(HRYLD2!BN$4,'[1]INTERNAL PARAMETERS-1'!$B$5:$J$44,8,FALSE)*VLOOKUP(HRYLD2!BN$4,'[1]INTERNAL PARAMETERS-1'!$B$5:$J$44,3,FALSE)</f>
        <v>6.8538920233072967E-2</v>
      </c>
      <c r="BO68" s="44">
        <f>HRYLD1!BO68*VLOOKUP(HRYLD2!BO$4,'[1]INTERNAL PARAMETERS-1'!$B$5:$J$44,5,FALSE)*VLOOKUP(HRYLD2!BO$4,'[1]INTERNAL PARAMETERS-1'!$B$5:$J$44,6,FALSE)*VLOOKUP(HRYLD2!BO$4,'[1]INTERNAL PARAMETERS-1'!$B$5:$J$44,3,FALSE) + HRYLD1!BO68*(1-VLOOKUP(HRYLD2!BO$4,'[1]INTERNAL PARAMETERS-1'!$B$5:$J$44,5,FALSE))*VLOOKUP(HRYLD2!BO$4,'[1]INTERNAL PARAMETERS-1'!$B$5:$J$44,8,FALSE)*VLOOKUP(HRYLD2!BO$4,'[1]INTERNAL PARAMETERS-1'!$B$5:$J$44,3,FALSE)</f>
        <v>6.3770953811952788E-2</v>
      </c>
      <c r="BP68" s="44">
        <f>HRYLD1!BP68*VLOOKUP(HRYLD2!BP$4,'[1]INTERNAL PARAMETERS-1'!$B$5:$J$44,5,FALSE)*VLOOKUP(HRYLD2!BP$4,'[1]INTERNAL PARAMETERS-1'!$B$5:$J$44,6,FALSE)*VLOOKUP(HRYLD2!BP$4,'[1]INTERNAL PARAMETERS-1'!$B$5:$J$44,3,FALSE) + HRYLD1!BP68*(1-VLOOKUP(HRYLD2!BP$4,'[1]INTERNAL PARAMETERS-1'!$B$5:$J$44,5,FALSE))*VLOOKUP(HRYLD2!BP$4,'[1]INTERNAL PARAMETERS-1'!$B$5:$J$44,8,FALSE)*VLOOKUP(HRYLD2!BP$4,'[1]INTERNAL PARAMETERS-1'!$B$5:$J$44,3,FALSE)</f>
        <v>3.6405851978362192E-3</v>
      </c>
      <c r="BQ68" s="44">
        <f>HRYLD1!BQ68*VLOOKUP(HRYLD2!BQ$4,'[1]INTERNAL PARAMETERS-1'!$B$5:$J$44,5,FALSE)*VLOOKUP(HRYLD2!BQ$4,'[1]INTERNAL PARAMETERS-1'!$B$5:$J$44,6,FALSE)*VLOOKUP(HRYLD2!BQ$4,'[1]INTERNAL PARAMETERS-1'!$B$5:$J$44,3,FALSE) + HRYLD1!BQ68*(1-VLOOKUP(HRYLD2!BQ$4,'[1]INTERNAL PARAMETERS-1'!$B$5:$J$44,5,FALSE))*VLOOKUP(HRYLD2!BQ$4,'[1]INTERNAL PARAMETERS-1'!$B$5:$J$44,8,FALSE)*VLOOKUP(HRYLD2!BQ$4,'[1]INTERNAL PARAMETERS-1'!$B$5:$J$44,3,FALSE)</f>
        <v>0.26554791551757867</v>
      </c>
      <c r="BR68" s="44">
        <f>HRYLD1!BR68*VLOOKUP(HRYLD2!BR$4,'[1]INTERNAL PARAMETERS-1'!$B$5:$J$44,5,FALSE)*VLOOKUP(HRYLD2!BR$4,'[1]INTERNAL PARAMETERS-1'!$B$5:$J$44,6,FALSE)*VLOOKUP(HRYLD2!BR$4,'[1]INTERNAL PARAMETERS-1'!$B$5:$J$44,3,FALSE) + HRYLD1!BR68*(1-VLOOKUP(HRYLD2!BR$4,'[1]INTERNAL PARAMETERS-1'!$B$5:$J$44,5,FALSE))*VLOOKUP(HRYLD2!BR$4,'[1]INTERNAL PARAMETERS-1'!$B$5:$J$44,8,FALSE)*VLOOKUP(HRYLD2!BR$4,'[1]INTERNAL PARAMETERS-1'!$B$5:$J$44,3,FALSE)</f>
        <v>1.0015541221927412E-2</v>
      </c>
      <c r="BS68" s="44">
        <f>HRYLD1!BS68*VLOOKUP(HRYLD2!BS$4,'[1]INTERNAL PARAMETERS-1'!$B$5:$J$44,5,FALSE)*VLOOKUP(HRYLD2!BS$4,'[1]INTERNAL PARAMETERS-1'!$B$5:$J$44,6,FALSE)*VLOOKUP(HRYLD2!BS$4,'[1]INTERNAL PARAMETERS-1'!$B$5:$J$44,3,FALSE) + HRYLD1!BS68*(1-VLOOKUP(HRYLD2!BS$4,'[1]INTERNAL PARAMETERS-1'!$B$5:$J$44,5,FALSE))*VLOOKUP(HRYLD2!BS$4,'[1]INTERNAL PARAMETERS-1'!$B$5:$J$44,8,FALSE)*VLOOKUP(HRYLD2!BS$4,'[1]INTERNAL PARAMETERS-1'!$B$5:$J$44,3,FALSE)</f>
        <v>2.6606600075876233E-4</v>
      </c>
      <c r="BT68" s="44">
        <f>HRYLD1!BT68*VLOOKUP(HRYLD2!BT$4,'[1]INTERNAL PARAMETERS-1'!$B$5:$J$44,5,FALSE)*VLOOKUP(HRYLD2!BT$4,'[1]INTERNAL PARAMETERS-1'!$B$5:$J$44,6,FALSE)*VLOOKUP(HRYLD2!BT$4,'[1]INTERNAL PARAMETERS-1'!$B$5:$J$44,3,FALSE) + HRYLD1!BT68*(1-VLOOKUP(HRYLD2!BT$4,'[1]INTERNAL PARAMETERS-1'!$B$5:$J$44,5,FALSE))*VLOOKUP(HRYLD2!BT$4,'[1]INTERNAL PARAMETERS-1'!$B$5:$J$44,8,FALSE)*VLOOKUP(HRYLD2!BT$4,'[1]INTERNAL PARAMETERS-1'!$B$5:$J$44,3,FALSE)</f>
        <v>0</v>
      </c>
      <c r="BU68" s="44">
        <f>HRYLD1!BU68*VLOOKUP(HRYLD2!BU$4,'[1]INTERNAL PARAMETERS-1'!$B$5:$J$44,5,FALSE)*VLOOKUP(HRYLD2!BU$4,'[1]INTERNAL PARAMETERS-1'!$B$5:$J$44,6,FALSE)*VLOOKUP(HRYLD2!BU$4,'[1]INTERNAL PARAMETERS-1'!$B$5:$J$44,3,FALSE) + HRYLD1!BU68*(1-VLOOKUP(HRYLD2!BU$4,'[1]INTERNAL PARAMETERS-1'!$B$5:$J$44,5,FALSE))*VLOOKUP(HRYLD2!BU$4,'[1]INTERNAL PARAMETERS-1'!$B$5:$J$44,8,FALSE)*VLOOKUP(HRYLD2!BU$4,'[1]INTERNAL PARAMETERS-1'!$B$5:$J$44,3,FALSE)</f>
        <v>0</v>
      </c>
      <c r="BV68" s="44">
        <f>HRYLD1!BV68*VLOOKUP(HRYLD2!BV$4,'[1]INTERNAL PARAMETERS-1'!$B$5:$J$44,5,FALSE)*VLOOKUP(HRYLD2!BV$4,'[1]INTERNAL PARAMETERS-1'!$B$5:$J$44,6,FALSE)*VLOOKUP(HRYLD2!BV$4,'[1]INTERNAL PARAMETERS-1'!$B$5:$J$44,3,FALSE) + HRYLD1!BV68*(1-VLOOKUP(HRYLD2!BV$4,'[1]INTERNAL PARAMETERS-1'!$B$5:$J$44,5,FALSE))*VLOOKUP(HRYLD2!BV$4,'[1]INTERNAL PARAMETERS-1'!$B$5:$J$44,8,FALSE)*VLOOKUP(HRYLD2!BV$4,'[1]INTERNAL PARAMETERS-1'!$B$5:$J$44,3,FALSE)</f>
        <v>0</v>
      </c>
      <c r="BW68" s="44">
        <f>HRYLD1!BW68*VLOOKUP(HRYLD2!BW$4,'[1]INTERNAL PARAMETERS-1'!$B$5:$J$44,5,FALSE)*VLOOKUP(HRYLD2!BW$4,'[1]INTERNAL PARAMETERS-1'!$B$5:$J$44,6,FALSE)*VLOOKUP(HRYLD2!BW$4,'[1]INTERNAL PARAMETERS-1'!$B$5:$J$44,3,FALSE) + HRYLD1!BW68*(1-VLOOKUP(HRYLD2!BW$4,'[1]INTERNAL PARAMETERS-1'!$B$5:$J$44,5,FALSE))*VLOOKUP(HRYLD2!BW$4,'[1]INTERNAL PARAMETERS-1'!$B$5:$J$44,8,FALSE)*VLOOKUP(HRYLD2!BW$4,'[1]INTERNAL PARAMETERS-1'!$B$5:$J$44,3,FALSE)</f>
        <v>0</v>
      </c>
      <c r="BX68" s="44">
        <f>HRYLD1!BX68*VLOOKUP(HRYLD2!BX$4,'[1]INTERNAL PARAMETERS-1'!$B$5:$J$44,5,FALSE)*VLOOKUP(HRYLD2!BX$4,'[1]INTERNAL PARAMETERS-1'!$B$5:$J$44,6,FALSE)*VLOOKUP(HRYLD2!BX$4,'[1]INTERNAL PARAMETERS-1'!$B$5:$J$44,3,FALSE) + HRYLD1!BX68*(1-VLOOKUP(HRYLD2!BX$4,'[1]INTERNAL PARAMETERS-1'!$B$5:$J$44,5,FALSE))*VLOOKUP(HRYLD2!BX$4,'[1]INTERNAL PARAMETERS-1'!$B$5:$J$44,8,FALSE)*VLOOKUP(HRYLD2!BX$4,'[1]INTERNAL PARAMETERS-1'!$B$5:$J$44,3,FALSE)</f>
        <v>0</v>
      </c>
      <c r="BY68" s="44">
        <f>HRYLD1!BY68*VLOOKUP(HRYLD2!BY$4,'[1]INTERNAL PARAMETERS-1'!$B$5:$J$44,5,FALSE)*VLOOKUP(HRYLD2!BY$4,'[1]INTERNAL PARAMETERS-1'!$B$5:$J$44,6,FALSE)*VLOOKUP(HRYLD2!BY$4,'[1]INTERNAL PARAMETERS-1'!$B$5:$J$44,3,FALSE) + HRYLD1!BY68*(1-VLOOKUP(HRYLD2!BY$4,'[1]INTERNAL PARAMETERS-1'!$B$5:$J$44,5,FALSE))*VLOOKUP(HRYLD2!BY$4,'[1]INTERNAL PARAMETERS-1'!$B$5:$J$44,8,FALSE)*VLOOKUP(HRYLD2!BY$4,'[1]INTERNAL PARAMETERS-1'!$B$5:$J$44,3,FALSE)</f>
        <v>0</v>
      </c>
      <c r="BZ68" s="44">
        <f>HRYLD1!BZ68*VLOOKUP(HRYLD2!BZ$4,'[1]INTERNAL PARAMETERS-1'!$B$5:$J$44,5,FALSE)*VLOOKUP(HRYLD2!BZ$4,'[1]INTERNAL PARAMETERS-1'!$B$5:$J$44,6,FALSE)*VLOOKUP(HRYLD2!BZ$4,'[1]INTERNAL PARAMETERS-1'!$B$5:$J$44,3,FALSE) + HRYLD1!BZ68*(1-VLOOKUP(HRYLD2!BZ$4,'[1]INTERNAL PARAMETERS-1'!$B$5:$J$44,5,FALSE))*VLOOKUP(HRYLD2!BZ$4,'[1]INTERNAL PARAMETERS-1'!$B$5:$J$44,8,FALSE)*VLOOKUP(HRYLD2!BZ$4,'[1]INTERNAL PARAMETERS-1'!$B$5:$J$44,3,FALSE)</f>
        <v>5.7564822149931661E-4</v>
      </c>
      <c r="CA68" s="44">
        <f>HRYLD1!CA68*VLOOKUP(HRYLD2!CA$4,'[1]INTERNAL PARAMETERS-1'!$B$5:$J$44,5,FALSE)*VLOOKUP(HRYLD2!CA$4,'[1]INTERNAL PARAMETERS-1'!$B$5:$J$44,6,FALSE)*VLOOKUP(HRYLD2!CA$4,'[1]INTERNAL PARAMETERS-1'!$B$5:$J$44,3,FALSE) + HRYLD1!CA68*(1-VLOOKUP(HRYLD2!CA$4,'[1]INTERNAL PARAMETERS-1'!$B$5:$J$44,5,FALSE))*VLOOKUP(HRYLD2!CA$4,'[1]INTERNAL PARAMETERS-1'!$B$5:$J$44,8,FALSE)*VLOOKUP(HRYLD2!CA$4,'[1]INTERNAL PARAMETERS-1'!$B$5:$J$44,3,FALSE)</f>
        <v>0</v>
      </c>
      <c r="CB68" s="44">
        <f>HRYLD1!CB68*VLOOKUP(HRYLD2!CB$4,'[1]INTERNAL PARAMETERS-1'!$B$5:$J$44,5,FALSE)*VLOOKUP(HRYLD2!CB$4,'[1]INTERNAL PARAMETERS-1'!$B$5:$J$44,6,FALSE)*VLOOKUP(HRYLD2!CB$4,'[1]INTERNAL PARAMETERS-1'!$B$5:$J$44,3,FALSE) + HRYLD1!CB68*(1-VLOOKUP(HRYLD2!CB$4,'[1]INTERNAL PARAMETERS-1'!$B$5:$J$44,5,FALSE))*VLOOKUP(HRYLD2!CB$4,'[1]INTERNAL PARAMETERS-1'!$B$5:$J$44,8,FALSE)*VLOOKUP(HRYLD2!CB$4,'[1]INTERNAL PARAMETERS-1'!$B$5:$J$44,3,FALSE)</f>
        <v>0</v>
      </c>
      <c r="CC68" s="44">
        <f>HRYLD1!CC68*VLOOKUP(HRYLD2!CC$4,'[1]INTERNAL PARAMETERS-1'!$B$5:$J$44,5,FALSE)*VLOOKUP(HRYLD2!CC$4,'[1]INTERNAL PARAMETERS-1'!$B$5:$J$44,6,FALSE)*VLOOKUP(HRYLD2!CC$4,'[1]INTERNAL PARAMETERS-1'!$B$5:$J$44,3,FALSE) + HRYLD1!CC68*(1-VLOOKUP(HRYLD2!CC$4,'[1]INTERNAL PARAMETERS-1'!$B$5:$J$44,5,FALSE))*VLOOKUP(HRYLD2!CC$4,'[1]INTERNAL PARAMETERS-1'!$B$5:$J$44,8,FALSE)*VLOOKUP(HRYLD2!CC$4,'[1]INTERNAL PARAMETERS-1'!$B$5:$J$44,3,FALSE)</f>
        <v>2.2676693407788309E-3</v>
      </c>
      <c r="CD68" s="44">
        <f>HRYLD1!CD68*VLOOKUP(HRYLD2!CD$4,'[1]INTERNAL PARAMETERS-1'!$B$5:$J$44,5,FALSE)*VLOOKUP(HRYLD2!CD$4,'[1]INTERNAL PARAMETERS-1'!$B$5:$J$44,6,FALSE)*VLOOKUP(HRYLD2!CD$4,'[1]INTERNAL PARAMETERS-1'!$B$5:$J$44,3,FALSE) + HRYLD1!CD68*(1-VLOOKUP(HRYLD2!CD$4,'[1]INTERNAL PARAMETERS-1'!$B$5:$J$44,5,FALSE))*VLOOKUP(HRYLD2!CD$4,'[1]INTERNAL PARAMETERS-1'!$B$5:$J$44,8,FALSE)*VLOOKUP(HRYLD2!CD$4,'[1]INTERNAL PARAMETERS-1'!$B$5:$J$44,3,FALSE)</f>
        <v>2.7691723407053167E-3</v>
      </c>
      <c r="CE68" s="44">
        <f>HRYLD1!CE68*VLOOKUP(HRYLD2!CE$4,'[1]INTERNAL PARAMETERS-1'!$B$5:$J$44,5,FALSE)*VLOOKUP(HRYLD2!CE$4,'[1]INTERNAL PARAMETERS-1'!$B$5:$J$44,6,FALSE)*VLOOKUP(HRYLD2!CE$4,'[1]INTERNAL PARAMETERS-1'!$B$5:$J$44,3,FALSE) + HRYLD1!CE68*(1-VLOOKUP(HRYLD2!CE$4,'[1]INTERNAL PARAMETERS-1'!$B$5:$J$44,5,FALSE))*VLOOKUP(HRYLD2!CE$4,'[1]INTERNAL PARAMETERS-1'!$B$5:$J$44,8,FALSE)*VLOOKUP(HRYLD2!CE$4,'[1]INTERNAL PARAMETERS-1'!$B$5:$J$44,3,FALSE)</f>
        <v>7.5381040605214233E-3</v>
      </c>
      <c r="CF68" s="44">
        <f>HRYLD1!CF68*VLOOKUP(HRYLD2!CF$4,'[1]INTERNAL PARAMETERS-1'!$B$5:$J$44,5,FALSE)*VLOOKUP(HRYLD2!CF$4,'[1]INTERNAL PARAMETERS-1'!$B$5:$J$44,6,FALSE)*VLOOKUP(HRYLD2!CF$4,'[1]INTERNAL PARAMETERS-1'!$B$5:$J$44,3,FALSE) + HRYLD1!CF68*(1-VLOOKUP(HRYLD2!CF$4,'[1]INTERNAL PARAMETERS-1'!$B$5:$J$44,5,FALSE))*VLOOKUP(HRYLD2!CF$4,'[1]INTERNAL PARAMETERS-1'!$B$5:$J$44,8,FALSE)*VLOOKUP(HRYLD2!CF$4,'[1]INTERNAL PARAMETERS-1'!$B$5:$J$44,3,FALSE)</f>
        <v>1.4512667352606477E-2</v>
      </c>
      <c r="CG68" s="44">
        <f>HRYLD1!CG68*VLOOKUP(HRYLD2!CG$4,'[1]INTERNAL PARAMETERS-1'!$B$5:$J$44,5,FALSE)*VLOOKUP(HRYLD2!CG$4,'[1]INTERNAL PARAMETERS-1'!$B$5:$J$44,6,FALSE)*VLOOKUP(HRYLD2!CG$4,'[1]INTERNAL PARAMETERS-1'!$B$5:$J$44,3,FALSE) + HRYLD1!CG68*(1-VLOOKUP(HRYLD2!CG$4,'[1]INTERNAL PARAMETERS-1'!$B$5:$J$44,5,FALSE))*VLOOKUP(HRYLD2!CG$4,'[1]INTERNAL PARAMETERS-1'!$B$5:$J$44,8,FALSE)*VLOOKUP(HRYLD2!CG$4,'[1]INTERNAL PARAMETERS-1'!$B$5:$J$44,3,FALSE)</f>
        <v>3.8470620341258166E-4</v>
      </c>
      <c r="CH68" s="43">
        <f>HRYLD1!CH68*VLOOKUP(HRYLD2!CH$4,'[1]INTERNAL PARAMETERS-1'!$B$5:$J$44,5,FALSE)*VLOOKUP(HRYLD2!CH$4,'[1]INTERNAL PARAMETERS-1'!$B$5:$J$44,6,FALSE)*VLOOKUP(HRYLD2!CH$4,'[1]INTERNAL PARAMETERS-1'!$B$5:$J$44,3,FALSE) + HRYLD1!CH68*(1-VLOOKUP(HRYLD2!CH$4,'[1]INTERNAL PARAMETERS-1'!$B$5:$J$44,5,FALSE))*VLOOKUP(HRYLD2!CH$4,'[1]INTERNAL PARAMETERS-1'!$B$5:$J$44,8,FALSE)*VLOOKUP(HRYLD2!CH$4,'[1]INTERNAL PARAMETERS-1'!$B$5:$J$44,3,FALSE)</f>
        <v>0</v>
      </c>
      <c r="CJ68" s="45">
        <f t="shared" si="0"/>
        <v>95.094726605342828</v>
      </c>
      <c r="CK68" s="43">
        <f t="shared" si="1"/>
        <v>3.3966721363101859</v>
      </c>
    </row>
    <row r="69" spans="2:89" x14ac:dyDescent="0.4">
      <c r="B69" s="58" t="s">
        <v>4</v>
      </c>
      <c r="C69" s="57" t="s">
        <v>49</v>
      </c>
      <c r="D69" s="57" t="s">
        <v>56</v>
      </c>
      <c r="E69" s="132">
        <f>HR!X69</f>
        <v>272.69588747785781</v>
      </c>
      <c r="F69" s="56">
        <f>'[1]INTERNAL PARAMETERS-1'!M15</f>
        <v>34.72</v>
      </c>
      <c r="G69" s="45">
        <f>HRYLD1!G69*VLOOKUP(HRYLD2!G$4,'[1]INTERNAL PARAMETERS-1'!$B$5:$J$44,5,FALSE)*VLOOKUP(HRYLD2!G$4,'[1]INTERNAL PARAMETERS-1'!$B$5:$J$44,7,FALSE)*HRYLD2!$F69 + HRYLD1!G69*(1-VLOOKUP(HRYLD2!G$4,'[1]INTERNAL PARAMETERS-1'!$B$5:$J$44,5,FALSE))*VLOOKUP(HRYLD2!G$4,'[1]INTERNAL PARAMETERS-1'!$B$5:$J$44,9,FALSE)*HRYLD2!$F69</f>
        <v>20.375416023309139</v>
      </c>
      <c r="H69" s="44">
        <f>HRYLD1!H69*VLOOKUP(HRYLD2!H$4,'[1]INTERNAL PARAMETERS-1'!$B$5:$J$44,5,FALSE)*VLOOKUP(HRYLD2!H$4,'[1]INTERNAL PARAMETERS-1'!$B$5:$J$44,7,FALSE)*HRYLD2!$F69 + HRYLD1!H69*(1-VLOOKUP(HRYLD2!H$4,'[1]INTERNAL PARAMETERS-1'!$B$5:$J$44,5,FALSE))*VLOOKUP(HRYLD2!H$4,'[1]INTERNAL PARAMETERS-1'!$B$5:$J$44,9,FALSE)*HRYLD2!$F69</f>
        <v>9.4520873967920238</v>
      </c>
      <c r="I69" s="44">
        <f>HRYLD1!I69*VLOOKUP(HRYLD2!I$4,'[1]INTERNAL PARAMETERS-1'!$B$5:$J$44,5,FALSE)*VLOOKUP(HRYLD2!I$4,'[1]INTERNAL PARAMETERS-1'!$B$5:$J$44,7,FALSE)*HRYLD2!$F69 + HRYLD1!I69*(1-VLOOKUP(HRYLD2!I$4,'[1]INTERNAL PARAMETERS-1'!$B$5:$J$44,5,FALSE))*VLOOKUP(HRYLD2!I$4,'[1]INTERNAL PARAMETERS-1'!$B$5:$J$44,9,FALSE)*HRYLD2!$F69</f>
        <v>21.235880944729253</v>
      </c>
      <c r="J69" s="44">
        <f>HRYLD1!J69*VLOOKUP(HRYLD2!J$4,'[1]INTERNAL PARAMETERS-1'!$B$5:$J$44,5,FALSE)*VLOOKUP(HRYLD2!J$4,'[1]INTERNAL PARAMETERS-1'!$B$5:$J$44,7,FALSE)*HRYLD2!$F69 + HRYLD1!J69*(1-VLOOKUP(HRYLD2!J$4,'[1]INTERNAL PARAMETERS-1'!$B$5:$J$44,5,FALSE))*VLOOKUP(HRYLD2!J$4,'[1]INTERNAL PARAMETERS-1'!$B$5:$J$44,9,FALSE)*HRYLD2!$F69</f>
        <v>0</v>
      </c>
      <c r="K69" s="44">
        <f>HRYLD1!K69*VLOOKUP(HRYLD2!K$4,'[1]INTERNAL PARAMETERS-1'!$B$5:$J$44,5,FALSE)*VLOOKUP(HRYLD2!K$4,'[1]INTERNAL PARAMETERS-1'!$B$5:$J$44,7,FALSE)*HRYLD2!$F69 + HRYLD1!K69*(1-VLOOKUP(HRYLD2!K$4,'[1]INTERNAL PARAMETERS-1'!$B$5:$J$44,5,FALSE))*VLOOKUP(HRYLD2!K$4,'[1]INTERNAL PARAMETERS-1'!$B$5:$J$44,9,FALSE)*HRYLD2!$F69</f>
        <v>0</v>
      </c>
      <c r="L69" s="44">
        <f>HRYLD1!L69*VLOOKUP(HRYLD2!L$4,'[1]INTERNAL PARAMETERS-1'!$B$5:$J$44,5,FALSE)*VLOOKUP(HRYLD2!L$4,'[1]INTERNAL PARAMETERS-1'!$B$5:$J$44,7,FALSE)*HRYLD2!$F69 + HRYLD1!L69*(1-VLOOKUP(HRYLD2!L$4,'[1]INTERNAL PARAMETERS-1'!$B$5:$J$44,5,FALSE))*VLOOKUP(HRYLD2!L$4,'[1]INTERNAL PARAMETERS-1'!$B$5:$J$44,9,FALSE)*HRYLD2!$F69</f>
        <v>0</v>
      </c>
      <c r="M69" s="44">
        <f>HRYLD1!M69*VLOOKUP(HRYLD2!M$4,'[1]INTERNAL PARAMETERS-1'!$B$5:$J$44,5,FALSE)*VLOOKUP(HRYLD2!M$4,'[1]INTERNAL PARAMETERS-1'!$B$5:$J$44,7,FALSE)*HRYLD2!$F69 + HRYLD1!M69*(1-VLOOKUP(HRYLD2!M$4,'[1]INTERNAL PARAMETERS-1'!$B$5:$J$44,5,FALSE))*VLOOKUP(HRYLD2!M$4,'[1]INTERNAL PARAMETERS-1'!$B$5:$J$44,9,FALSE)*HRYLD2!$F69</f>
        <v>0.94919552563006993</v>
      </c>
      <c r="N69" s="44">
        <f>HRYLD1!N69*VLOOKUP(HRYLD2!N$4,'[1]INTERNAL PARAMETERS-1'!$B$5:$J$44,5,FALSE)*VLOOKUP(HRYLD2!N$4,'[1]INTERNAL PARAMETERS-1'!$B$5:$J$44,7,FALSE)*HRYLD2!$F69 + HRYLD1!N69*(1-VLOOKUP(HRYLD2!N$4,'[1]INTERNAL PARAMETERS-1'!$B$5:$J$44,5,FALSE))*VLOOKUP(HRYLD2!N$4,'[1]INTERNAL PARAMETERS-1'!$B$5:$J$44,9,FALSE)*HRYLD2!$F69</f>
        <v>6.9852545950916653E-2</v>
      </c>
      <c r="O69" s="44">
        <f>HRYLD1!O69*VLOOKUP(HRYLD2!O$4,'[1]INTERNAL PARAMETERS-1'!$B$5:$J$44,5,FALSE)*VLOOKUP(HRYLD2!O$4,'[1]INTERNAL PARAMETERS-1'!$B$5:$J$44,7,FALSE)*HRYLD2!$F69 + HRYLD1!O69*(1-VLOOKUP(HRYLD2!O$4,'[1]INTERNAL PARAMETERS-1'!$B$5:$J$44,5,FALSE))*VLOOKUP(HRYLD2!O$4,'[1]INTERNAL PARAMETERS-1'!$B$5:$J$44,9,FALSE)*HRYLD2!$F69</f>
        <v>0</v>
      </c>
      <c r="P69" s="44">
        <f>HRYLD1!P69*VLOOKUP(HRYLD2!P$4,'[1]INTERNAL PARAMETERS-1'!$B$5:$J$44,5,FALSE)*VLOOKUP(HRYLD2!P$4,'[1]INTERNAL PARAMETERS-1'!$B$5:$J$44,7,FALSE)*HRYLD2!$F69 + HRYLD1!P69*(1-VLOOKUP(HRYLD2!P$4,'[1]INTERNAL PARAMETERS-1'!$B$5:$J$44,5,FALSE))*VLOOKUP(HRYLD2!P$4,'[1]INTERNAL PARAMETERS-1'!$B$5:$J$44,9,FALSE)*HRYLD2!$F69</f>
        <v>0</v>
      </c>
      <c r="Q69" s="44">
        <f>HRYLD1!Q69*VLOOKUP(HRYLD2!Q$4,'[1]INTERNAL PARAMETERS-1'!$B$5:$J$44,5,FALSE)*VLOOKUP(HRYLD2!Q$4,'[1]INTERNAL PARAMETERS-1'!$B$5:$J$44,7,FALSE)*HRYLD2!$F69 + HRYLD1!Q69*(1-VLOOKUP(HRYLD2!Q$4,'[1]INTERNAL PARAMETERS-1'!$B$5:$J$44,5,FALSE))*VLOOKUP(HRYLD2!Q$4,'[1]INTERNAL PARAMETERS-1'!$B$5:$J$44,9,FALSE)*HRYLD2!$F69</f>
        <v>0</v>
      </c>
      <c r="R69" s="44">
        <f>HRYLD1!R69*VLOOKUP(HRYLD2!R$4,'[1]INTERNAL PARAMETERS-1'!$B$5:$J$44,5,FALSE)*VLOOKUP(HRYLD2!R$4,'[1]INTERNAL PARAMETERS-1'!$B$5:$J$44,7,FALSE)*HRYLD2!$F69 + HRYLD1!R69*(1-VLOOKUP(HRYLD2!R$4,'[1]INTERNAL PARAMETERS-1'!$B$5:$J$44,5,FALSE))*VLOOKUP(HRYLD2!R$4,'[1]INTERNAL PARAMETERS-1'!$B$5:$J$44,9,FALSE)*HRYLD2!$F69</f>
        <v>4.2583282256628746E-2</v>
      </c>
      <c r="S69" s="44">
        <f>HRYLD1!S69*VLOOKUP(HRYLD2!S$4,'[1]INTERNAL PARAMETERS-1'!$B$5:$J$44,5,FALSE)*VLOOKUP(HRYLD2!S$4,'[1]INTERNAL PARAMETERS-1'!$B$5:$J$44,7,FALSE)*HRYLD2!$F69 + HRYLD1!S69*(1-VLOOKUP(HRYLD2!S$4,'[1]INTERNAL PARAMETERS-1'!$B$5:$J$44,5,FALSE))*VLOOKUP(HRYLD2!S$4,'[1]INTERNAL PARAMETERS-1'!$B$5:$J$44,9,FALSE)*HRYLD2!$F69</f>
        <v>3.1525790159319902</v>
      </c>
      <c r="T69" s="44">
        <f>HRYLD1!T69*VLOOKUP(HRYLD2!T$4,'[1]INTERNAL PARAMETERS-1'!$B$5:$J$44,5,FALSE)*VLOOKUP(HRYLD2!T$4,'[1]INTERNAL PARAMETERS-1'!$B$5:$J$44,7,FALSE)*HRYLD2!$F69 + HRYLD1!T69*(1-VLOOKUP(HRYLD2!T$4,'[1]INTERNAL PARAMETERS-1'!$B$5:$J$44,5,FALSE))*VLOOKUP(HRYLD2!T$4,'[1]INTERNAL PARAMETERS-1'!$B$5:$J$44,9,FALSE)*HRYLD2!$F69</f>
        <v>0.63866402183851212</v>
      </c>
      <c r="U69" s="44">
        <f>HRYLD1!U69*VLOOKUP(HRYLD2!U$4,'[1]INTERNAL PARAMETERS-1'!$B$5:$J$44,5,FALSE)*VLOOKUP(HRYLD2!U$4,'[1]INTERNAL PARAMETERS-1'!$B$5:$J$44,7,FALSE)*HRYLD2!$F69 + HRYLD1!U69*(1-VLOOKUP(HRYLD2!U$4,'[1]INTERNAL PARAMETERS-1'!$B$5:$J$44,5,FALSE))*VLOOKUP(HRYLD2!U$4,'[1]INTERNAL PARAMETERS-1'!$B$5:$J$44,9,FALSE)*HRYLD2!$F69</f>
        <v>0.30070163557195673</v>
      </c>
      <c r="V69" s="44">
        <f>HRYLD1!V69*VLOOKUP(HRYLD2!V$4,'[1]INTERNAL PARAMETERS-1'!$B$5:$J$44,5,FALSE)*VLOOKUP(HRYLD2!V$4,'[1]INTERNAL PARAMETERS-1'!$B$5:$J$44,7,FALSE)*HRYLD2!$F69 + HRYLD1!V69*(1-VLOOKUP(HRYLD2!V$4,'[1]INTERNAL PARAMETERS-1'!$B$5:$J$44,5,FALSE))*VLOOKUP(HRYLD2!V$4,'[1]INTERNAL PARAMETERS-1'!$B$5:$J$44,9,FALSE)*HRYLD2!$F69</f>
        <v>2.0404912160888777</v>
      </c>
      <c r="W69" s="44">
        <f>HRYLD1!W69*VLOOKUP(HRYLD2!W$4,'[1]INTERNAL PARAMETERS-1'!$B$5:$J$44,5,FALSE)*VLOOKUP(HRYLD2!W$4,'[1]INTERNAL PARAMETERS-1'!$B$5:$J$44,7,FALSE)*HRYLD2!$F69 + HRYLD1!W69*(1-VLOOKUP(HRYLD2!W$4,'[1]INTERNAL PARAMETERS-1'!$B$5:$J$44,5,FALSE))*VLOOKUP(HRYLD2!W$4,'[1]INTERNAL PARAMETERS-1'!$B$5:$J$44,9,FALSE)*HRYLD2!$F69</f>
        <v>0</v>
      </c>
      <c r="X69" s="44">
        <f>HRYLD1!X69*VLOOKUP(HRYLD2!X$4,'[1]INTERNAL PARAMETERS-1'!$B$5:$J$44,5,FALSE)*VLOOKUP(HRYLD2!X$4,'[1]INTERNAL PARAMETERS-1'!$B$5:$J$44,7,FALSE)*HRYLD2!$F69 + HRYLD1!X69*(1-VLOOKUP(HRYLD2!X$4,'[1]INTERNAL PARAMETERS-1'!$B$5:$J$44,5,FALSE))*VLOOKUP(HRYLD2!X$4,'[1]INTERNAL PARAMETERS-1'!$B$5:$J$44,9,FALSE)*HRYLD2!$F69</f>
        <v>0</v>
      </c>
      <c r="Y69" s="44">
        <f>HRYLD1!Y69*VLOOKUP(HRYLD2!Y$4,'[1]INTERNAL PARAMETERS-1'!$B$5:$J$44,5,FALSE)*VLOOKUP(HRYLD2!Y$4,'[1]INTERNAL PARAMETERS-1'!$B$5:$J$44,7,FALSE)*HRYLD2!$F69 + HRYLD1!Y69*(1-VLOOKUP(HRYLD2!Y$4,'[1]INTERNAL PARAMETERS-1'!$B$5:$J$44,5,FALSE))*VLOOKUP(HRYLD2!Y$4,'[1]INTERNAL PARAMETERS-1'!$B$5:$J$44,9,FALSE)*HRYLD2!$F69</f>
        <v>0</v>
      </c>
      <c r="Z69" s="44">
        <f>HRYLD1!Z69*VLOOKUP(HRYLD2!Z$4,'[1]INTERNAL PARAMETERS-1'!$B$5:$J$44,5,FALSE)*VLOOKUP(HRYLD2!Z$4,'[1]INTERNAL PARAMETERS-1'!$B$5:$J$44,7,FALSE)*HRYLD2!$F69 + HRYLD1!Z69*(1-VLOOKUP(HRYLD2!Z$4,'[1]INTERNAL PARAMETERS-1'!$B$5:$J$44,5,FALSE))*VLOOKUP(HRYLD2!Z$4,'[1]INTERNAL PARAMETERS-1'!$B$5:$J$44,9,FALSE)*HRYLD2!$F69</f>
        <v>0</v>
      </c>
      <c r="AA69" s="44">
        <f>HRYLD1!AA69*VLOOKUP(HRYLD2!AA$4,'[1]INTERNAL PARAMETERS-1'!$B$5:$J$44,5,FALSE)*VLOOKUP(HRYLD2!AA$4,'[1]INTERNAL PARAMETERS-1'!$B$5:$J$44,7,FALSE)*HRYLD2!$F69 + HRYLD1!AA69*(1-VLOOKUP(HRYLD2!AA$4,'[1]INTERNAL PARAMETERS-1'!$B$5:$J$44,5,FALSE))*VLOOKUP(HRYLD2!AA$4,'[1]INTERNAL PARAMETERS-1'!$B$5:$J$44,9,FALSE)*HRYLD2!$F69</f>
        <v>0</v>
      </c>
      <c r="AB69" s="44">
        <f>HRYLD1!AB69*VLOOKUP(HRYLD2!AB$4,'[1]INTERNAL PARAMETERS-1'!$B$5:$J$44,5,FALSE)*VLOOKUP(HRYLD2!AB$4,'[1]INTERNAL PARAMETERS-1'!$B$5:$J$44,7,FALSE)*HRYLD2!$F69 + HRYLD1!AB69*(1-VLOOKUP(HRYLD2!AB$4,'[1]INTERNAL PARAMETERS-1'!$B$5:$J$44,5,FALSE))*VLOOKUP(HRYLD2!AB$4,'[1]INTERNAL PARAMETERS-1'!$B$5:$J$44,9,FALSE)*HRYLD2!$F69</f>
        <v>0</v>
      </c>
      <c r="AC69" s="44">
        <f>HRYLD1!AC69*VLOOKUP(HRYLD2!AC$4,'[1]INTERNAL PARAMETERS-1'!$B$5:$J$44,5,FALSE)*VLOOKUP(HRYLD2!AC$4,'[1]INTERNAL PARAMETERS-1'!$B$5:$J$44,7,FALSE)*HRYLD2!$F69 + HRYLD1!AC69*(1-VLOOKUP(HRYLD2!AC$4,'[1]INTERNAL PARAMETERS-1'!$B$5:$J$44,5,FALSE))*VLOOKUP(HRYLD2!AC$4,'[1]INTERNAL PARAMETERS-1'!$B$5:$J$44,9,FALSE)*HRYLD2!$F69</f>
        <v>0</v>
      </c>
      <c r="AD69" s="44">
        <f>HRYLD1!AD69*VLOOKUP(HRYLD2!AD$4,'[1]INTERNAL PARAMETERS-1'!$B$5:$J$44,5,FALSE)*VLOOKUP(HRYLD2!AD$4,'[1]INTERNAL PARAMETERS-1'!$B$5:$J$44,7,FALSE)*HRYLD2!$F69 + HRYLD1!AD69*(1-VLOOKUP(HRYLD2!AD$4,'[1]INTERNAL PARAMETERS-1'!$B$5:$J$44,5,FALSE))*VLOOKUP(HRYLD2!AD$4,'[1]INTERNAL PARAMETERS-1'!$B$5:$J$44,9,FALSE)*HRYLD2!$F69</f>
        <v>0</v>
      </c>
      <c r="AE69" s="44">
        <f>HRYLD1!AE69*VLOOKUP(HRYLD2!AE$4,'[1]INTERNAL PARAMETERS-1'!$B$5:$J$44,5,FALSE)*VLOOKUP(HRYLD2!AE$4,'[1]INTERNAL PARAMETERS-1'!$B$5:$J$44,7,FALSE)*HRYLD2!$F69 + HRYLD1!AE69*(1-VLOOKUP(HRYLD2!AE$4,'[1]INTERNAL PARAMETERS-1'!$B$5:$J$44,5,FALSE))*VLOOKUP(HRYLD2!AE$4,'[1]INTERNAL PARAMETERS-1'!$B$5:$J$44,9,FALSE)*HRYLD2!$F69</f>
        <v>0</v>
      </c>
      <c r="AF69" s="44">
        <f>HRYLD1!AF69*VLOOKUP(HRYLD2!AF$4,'[1]INTERNAL PARAMETERS-1'!$B$5:$J$44,5,FALSE)*VLOOKUP(HRYLD2!AF$4,'[1]INTERNAL PARAMETERS-1'!$B$5:$J$44,7,FALSE)*HRYLD2!$F69 + HRYLD1!AF69*(1-VLOOKUP(HRYLD2!AF$4,'[1]INTERNAL PARAMETERS-1'!$B$5:$J$44,5,FALSE))*VLOOKUP(HRYLD2!AF$4,'[1]INTERNAL PARAMETERS-1'!$B$5:$J$44,9,FALSE)*HRYLD2!$F69</f>
        <v>0.10379675050053257</v>
      </c>
      <c r="AG69" s="44">
        <f>HRYLD1!AG69*VLOOKUP(HRYLD2!AG$4,'[1]INTERNAL PARAMETERS-1'!$B$5:$J$44,5,FALSE)*VLOOKUP(HRYLD2!AG$4,'[1]INTERNAL PARAMETERS-1'!$B$5:$J$44,7,FALSE)*HRYLD2!$F69 + HRYLD1!AG69*(1-VLOOKUP(HRYLD2!AG$4,'[1]INTERNAL PARAMETERS-1'!$B$5:$J$44,5,FALSE))*VLOOKUP(HRYLD2!AG$4,'[1]INTERNAL PARAMETERS-1'!$B$5:$J$44,9,FALSE)*HRYLD2!$F69</f>
        <v>0</v>
      </c>
      <c r="AH69" s="44">
        <f>HRYLD1!AH69*VLOOKUP(HRYLD2!AH$4,'[1]INTERNAL PARAMETERS-1'!$B$5:$J$44,5,FALSE)*VLOOKUP(HRYLD2!AH$4,'[1]INTERNAL PARAMETERS-1'!$B$5:$J$44,7,FALSE)*HRYLD2!$F69 + HRYLD1!AH69*(1-VLOOKUP(HRYLD2!AH$4,'[1]INTERNAL PARAMETERS-1'!$B$5:$J$44,5,FALSE))*VLOOKUP(HRYLD2!AH$4,'[1]INTERNAL PARAMETERS-1'!$B$5:$J$44,9,FALSE)*HRYLD2!$F69</f>
        <v>0</v>
      </c>
      <c r="AI69" s="44">
        <f>HRYLD1!AI69*VLOOKUP(HRYLD2!AI$4,'[1]INTERNAL PARAMETERS-1'!$B$5:$J$44,5,FALSE)*VLOOKUP(HRYLD2!AI$4,'[1]INTERNAL PARAMETERS-1'!$B$5:$J$44,7,FALSE)*HRYLD2!$F69 + HRYLD1!AI69*(1-VLOOKUP(HRYLD2!AI$4,'[1]INTERNAL PARAMETERS-1'!$B$5:$J$44,5,FALSE))*VLOOKUP(HRYLD2!AI$4,'[1]INTERNAL PARAMETERS-1'!$B$5:$J$44,9,FALSE)*HRYLD2!$F69</f>
        <v>0</v>
      </c>
      <c r="AJ69" s="44">
        <f>HRYLD1!AJ69*VLOOKUP(HRYLD2!AJ$4,'[1]INTERNAL PARAMETERS-1'!$B$5:$J$44,5,FALSE)*VLOOKUP(HRYLD2!AJ$4,'[1]INTERNAL PARAMETERS-1'!$B$5:$J$44,7,FALSE)*HRYLD2!$F69 + HRYLD1!AJ69*(1-VLOOKUP(HRYLD2!AJ$4,'[1]INTERNAL PARAMETERS-1'!$B$5:$J$44,5,FALSE))*VLOOKUP(HRYLD2!AJ$4,'[1]INTERNAL PARAMETERS-1'!$B$5:$J$44,9,FALSE)*HRYLD2!$F69</f>
        <v>0.10379675050053257</v>
      </c>
      <c r="AK69" s="44">
        <f>HRYLD1!AK69*VLOOKUP(HRYLD2!AK$4,'[1]INTERNAL PARAMETERS-1'!$B$5:$J$44,5,FALSE)*VLOOKUP(HRYLD2!AK$4,'[1]INTERNAL PARAMETERS-1'!$B$5:$J$44,7,FALSE)*HRYLD2!$F69 + HRYLD1!AK69*(1-VLOOKUP(HRYLD2!AK$4,'[1]INTERNAL PARAMETERS-1'!$B$5:$J$44,5,FALSE))*VLOOKUP(HRYLD2!AK$4,'[1]INTERNAL PARAMETERS-1'!$B$5:$J$44,9,FALSE)*HRYLD2!$F69</f>
        <v>0</v>
      </c>
      <c r="AL69" s="44">
        <f>HRYLD1!AL69*VLOOKUP(HRYLD2!AL$4,'[1]INTERNAL PARAMETERS-1'!$B$5:$J$44,5,FALSE)*VLOOKUP(HRYLD2!AL$4,'[1]INTERNAL PARAMETERS-1'!$B$5:$J$44,7,FALSE)*HRYLD2!$F69 + HRYLD1!AL69*(1-VLOOKUP(HRYLD2!AL$4,'[1]INTERNAL PARAMETERS-1'!$B$5:$J$44,5,FALSE))*VLOOKUP(HRYLD2!AL$4,'[1]INTERNAL PARAMETERS-1'!$B$5:$J$44,9,FALSE)*HRYLD2!$F69</f>
        <v>0</v>
      </c>
      <c r="AM69" s="44">
        <f>HRYLD1!AM69*VLOOKUP(HRYLD2!AM$4,'[1]INTERNAL PARAMETERS-1'!$B$5:$J$44,5,FALSE)*VLOOKUP(HRYLD2!AM$4,'[1]INTERNAL PARAMETERS-1'!$B$5:$J$44,7,FALSE)*HRYLD2!$F69 + HRYLD1!AM69*(1-VLOOKUP(HRYLD2!AM$4,'[1]INTERNAL PARAMETERS-1'!$B$5:$J$44,5,FALSE))*VLOOKUP(HRYLD2!AM$4,'[1]INTERNAL PARAMETERS-1'!$B$5:$J$44,9,FALSE)*HRYLD2!$F69</f>
        <v>0</v>
      </c>
      <c r="AN69" s="44">
        <f>HRYLD1!AN69*VLOOKUP(HRYLD2!AN$4,'[1]INTERNAL PARAMETERS-1'!$B$5:$J$44,5,FALSE)*VLOOKUP(HRYLD2!AN$4,'[1]INTERNAL PARAMETERS-1'!$B$5:$J$44,7,FALSE)*HRYLD2!$F69 + HRYLD1!AN69*(1-VLOOKUP(HRYLD2!AN$4,'[1]INTERNAL PARAMETERS-1'!$B$5:$J$44,5,FALSE))*VLOOKUP(HRYLD2!AN$4,'[1]INTERNAL PARAMETERS-1'!$B$5:$J$44,9,FALSE)*HRYLD2!$F69</f>
        <v>0</v>
      </c>
      <c r="AO69" s="44">
        <f>HRYLD1!AO69*VLOOKUP(HRYLD2!AO$4,'[1]INTERNAL PARAMETERS-1'!$B$5:$J$44,5,FALSE)*VLOOKUP(HRYLD2!AO$4,'[1]INTERNAL PARAMETERS-1'!$B$5:$J$44,7,FALSE)*HRYLD2!$F69 + HRYLD1!AO69*(1-VLOOKUP(HRYLD2!AO$4,'[1]INTERNAL PARAMETERS-1'!$B$5:$J$44,5,FALSE))*VLOOKUP(HRYLD2!AO$4,'[1]INTERNAL PARAMETERS-1'!$B$5:$J$44,9,FALSE)*HRYLD2!$F69</f>
        <v>0</v>
      </c>
      <c r="AP69" s="44">
        <f>HRYLD1!AP69*VLOOKUP(HRYLD2!AP$4,'[1]INTERNAL PARAMETERS-1'!$B$5:$J$44,5,FALSE)*VLOOKUP(HRYLD2!AP$4,'[1]INTERNAL PARAMETERS-1'!$B$5:$J$44,7,FALSE)*HRYLD2!$F69 + HRYLD1!AP69*(1-VLOOKUP(HRYLD2!AP$4,'[1]INTERNAL PARAMETERS-1'!$B$5:$J$44,5,FALSE))*VLOOKUP(HRYLD2!AP$4,'[1]INTERNAL PARAMETERS-1'!$B$5:$J$44,9,FALSE)*HRYLD2!$F69</f>
        <v>0</v>
      </c>
      <c r="AQ69" s="44">
        <f>HRYLD1!AQ69*VLOOKUP(HRYLD2!AQ$4,'[1]INTERNAL PARAMETERS-1'!$B$5:$J$44,5,FALSE)*VLOOKUP(HRYLD2!AQ$4,'[1]INTERNAL PARAMETERS-1'!$B$5:$J$44,7,FALSE)*HRYLD2!$F69 + HRYLD1!AQ69*(1-VLOOKUP(HRYLD2!AQ$4,'[1]INTERNAL PARAMETERS-1'!$B$5:$J$44,5,FALSE))*VLOOKUP(HRYLD2!AQ$4,'[1]INTERNAL PARAMETERS-1'!$B$5:$J$44,9,FALSE)*HRYLD2!$F69</f>
        <v>0</v>
      </c>
      <c r="AR69" s="44">
        <f>HRYLD1!AR69*VLOOKUP(HRYLD2!AR$4,'[1]INTERNAL PARAMETERS-1'!$B$5:$J$44,5,FALSE)*VLOOKUP(HRYLD2!AR$4,'[1]INTERNAL PARAMETERS-1'!$B$5:$J$44,7,FALSE)*HRYLD2!$F69 + HRYLD1!AR69*(1-VLOOKUP(HRYLD2!AR$4,'[1]INTERNAL PARAMETERS-1'!$B$5:$J$44,5,FALSE))*VLOOKUP(HRYLD2!AR$4,'[1]INTERNAL PARAMETERS-1'!$B$5:$J$44,9,FALSE)*HRYLD2!$F69</f>
        <v>0</v>
      </c>
      <c r="AS69" s="44">
        <f>HRYLD1!AS69*VLOOKUP(HRYLD2!AS$4,'[1]INTERNAL PARAMETERS-1'!$B$5:$J$44,5,FALSE)*VLOOKUP(HRYLD2!AS$4,'[1]INTERNAL PARAMETERS-1'!$B$5:$J$44,7,FALSE)*HRYLD2!$F69 + HRYLD1!AS69*(1-VLOOKUP(HRYLD2!AS$4,'[1]INTERNAL PARAMETERS-1'!$B$5:$J$44,5,FALSE))*VLOOKUP(HRYLD2!AS$4,'[1]INTERNAL PARAMETERS-1'!$B$5:$J$44,9,FALSE)*HRYLD2!$F69</f>
        <v>0</v>
      </c>
      <c r="AT69" s="43">
        <f>HRYLD1!AT69*VLOOKUP(HRYLD2!AT$4,'[1]INTERNAL PARAMETERS-1'!$B$5:$J$44,5,FALSE)*VLOOKUP(HRYLD2!AT$4,'[1]INTERNAL PARAMETERS-1'!$B$5:$J$44,7,FALSE)*HRYLD2!$F69 + HRYLD1!AT69*(1-VLOOKUP(HRYLD2!AT$4,'[1]INTERNAL PARAMETERS-1'!$B$5:$J$44,5,FALSE))*VLOOKUP(HRYLD2!AT$4,'[1]INTERNAL PARAMETERS-1'!$B$5:$J$44,9,FALSE)*HRYLD2!$F69</f>
        <v>0</v>
      </c>
      <c r="AU69" s="45">
        <f>HRYLD1!AU69*VLOOKUP(HRYLD2!AU$4,'[1]INTERNAL PARAMETERS-1'!$B$5:$J$44,5,FALSE)*VLOOKUP(HRYLD2!AU$4,'[1]INTERNAL PARAMETERS-1'!$B$5:$J$44,6,FALSE)*VLOOKUP(HRYLD2!AU$4,'[1]INTERNAL PARAMETERS-1'!$B$5:$J$44,3,FALSE) + HRYLD1!AU69*(1-VLOOKUP(HRYLD2!AU$4,'[1]INTERNAL PARAMETERS-1'!$B$5:$J$44,5,FALSE))*VLOOKUP(HRYLD2!AU$4,'[1]INTERNAL PARAMETERS-1'!$B$5:$J$44,8,FALSE)*VLOOKUP(HRYLD2!AU$4,'[1]INTERNAL PARAMETERS-1'!$B$5:$J$44,3,FALSE)</f>
        <v>0</v>
      </c>
      <c r="AV69" s="44">
        <f>HRYLD1!AV69*VLOOKUP(HRYLD2!AV$4,'[1]INTERNAL PARAMETERS-1'!$B$5:$J$44,5,FALSE)*VLOOKUP(HRYLD2!AV$4,'[1]INTERNAL PARAMETERS-1'!$B$5:$J$44,6,FALSE)*VLOOKUP(HRYLD2!AV$4,'[1]INTERNAL PARAMETERS-1'!$B$5:$J$44,3,FALSE) + HRYLD1!AV69*(1-VLOOKUP(HRYLD2!AV$4,'[1]INTERNAL PARAMETERS-1'!$B$5:$J$44,5,FALSE))*VLOOKUP(HRYLD2!AV$4,'[1]INTERNAL PARAMETERS-1'!$B$5:$J$44,8,FALSE)*VLOOKUP(HRYLD2!AV$4,'[1]INTERNAL PARAMETERS-1'!$B$5:$J$44,3,FALSE)</f>
        <v>0</v>
      </c>
      <c r="AW69" s="44">
        <f>HRYLD1!AW69*VLOOKUP(HRYLD2!AW$4,'[1]INTERNAL PARAMETERS-1'!$B$5:$J$44,5,FALSE)*VLOOKUP(HRYLD2!AW$4,'[1]INTERNAL PARAMETERS-1'!$B$5:$J$44,6,FALSE)*VLOOKUP(HRYLD2!AW$4,'[1]INTERNAL PARAMETERS-1'!$B$5:$J$44,3,FALSE) + HRYLD1!AW69*(1-VLOOKUP(HRYLD2!AW$4,'[1]INTERNAL PARAMETERS-1'!$B$5:$J$44,5,FALSE))*VLOOKUP(HRYLD2!AW$4,'[1]INTERNAL PARAMETERS-1'!$B$5:$J$44,8,FALSE)*VLOOKUP(HRYLD2!AW$4,'[1]INTERNAL PARAMETERS-1'!$B$5:$J$44,3,FALSE)</f>
        <v>0.72214069489748389</v>
      </c>
      <c r="AX69" s="44">
        <f>HRYLD1!AX69*VLOOKUP(HRYLD2!AX$4,'[1]INTERNAL PARAMETERS-1'!$B$5:$J$44,5,FALSE)*VLOOKUP(HRYLD2!AX$4,'[1]INTERNAL PARAMETERS-1'!$B$5:$J$44,6,FALSE)*VLOOKUP(HRYLD2!AX$4,'[1]INTERNAL PARAMETERS-1'!$B$5:$J$44,3,FALSE) + HRYLD1!AX69*(1-VLOOKUP(HRYLD2!AX$4,'[1]INTERNAL PARAMETERS-1'!$B$5:$J$44,5,FALSE))*VLOOKUP(HRYLD2!AX$4,'[1]INTERNAL PARAMETERS-1'!$B$5:$J$44,8,FALSE)*VLOOKUP(HRYLD2!AX$4,'[1]INTERNAL PARAMETERS-1'!$B$5:$J$44,3,FALSE)</f>
        <v>0</v>
      </c>
      <c r="AY69" s="44">
        <f>HRYLD1!AY69*VLOOKUP(HRYLD2!AY$4,'[1]INTERNAL PARAMETERS-1'!$B$5:$J$44,5,FALSE)*VLOOKUP(HRYLD2!AY$4,'[1]INTERNAL PARAMETERS-1'!$B$5:$J$44,6,FALSE)*VLOOKUP(HRYLD2!AY$4,'[1]INTERNAL PARAMETERS-1'!$B$5:$J$44,3,FALSE) + HRYLD1!AY69*(1-VLOOKUP(HRYLD2!AY$4,'[1]INTERNAL PARAMETERS-1'!$B$5:$J$44,5,FALSE))*VLOOKUP(HRYLD2!AY$4,'[1]INTERNAL PARAMETERS-1'!$B$5:$J$44,8,FALSE)*VLOOKUP(HRYLD2!AY$4,'[1]INTERNAL PARAMETERS-1'!$B$5:$J$44,3,FALSE)</f>
        <v>0</v>
      </c>
      <c r="AZ69" s="44">
        <f>HRYLD1!AZ69*VLOOKUP(HRYLD2!AZ$4,'[1]INTERNAL PARAMETERS-1'!$B$5:$J$44,5,FALSE)*VLOOKUP(HRYLD2!AZ$4,'[1]INTERNAL PARAMETERS-1'!$B$5:$J$44,6,FALSE)*VLOOKUP(HRYLD2!AZ$4,'[1]INTERNAL PARAMETERS-1'!$B$5:$J$44,3,FALSE) + HRYLD1!AZ69*(1-VLOOKUP(HRYLD2!AZ$4,'[1]INTERNAL PARAMETERS-1'!$B$5:$J$44,5,FALSE))*VLOOKUP(HRYLD2!AZ$4,'[1]INTERNAL PARAMETERS-1'!$B$5:$J$44,8,FALSE)*VLOOKUP(HRYLD2!AZ$4,'[1]INTERNAL PARAMETERS-1'!$B$5:$J$44,3,FALSE)</f>
        <v>0</v>
      </c>
      <c r="BA69" s="44">
        <f>HRYLD1!BA69*VLOOKUP(HRYLD2!BA$4,'[1]INTERNAL PARAMETERS-1'!$B$5:$J$44,5,FALSE)*VLOOKUP(HRYLD2!BA$4,'[1]INTERNAL PARAMETERS-1'!$B$5:$J$44,6,FALSE)*VLOOKUP(HRYLD2!BA$4,'[1]INTERNAL PARAMETERS-1'!$B$5:$J$44,3,FALSE) + HRYLD1!BA69*(1-VLOOKUP(HRYLD2!BA$4,'[1]INTERNAL PARAMETERS-1'!$B$5:$J$44,5,FALSE))*VLOOKUP(HRYLD2!BA$4,'[1]INTERNAL PARAMETERS-1'!$B$5:$J$44,8,FALSE)*VLOOKUP(HRYLD2!BA$4,'[1]INTERNAL PARAMETERS-1'!$B$5:$J$44,3,FALSE)</f>
        <v>0.32262738695702198</v>
      </c>
      <c r="BB69" s="44">
        <f>HRYLD1!BB69*VLOOKUP(HRYLD2!BB$4,'[1]INTERNAL PARAMETERS-1'!$B$5:$J$44,5,FALSE)*VLOOKUP(HRYLD2!BB$4,'[1]INTERNAL PARAMETERS-1'!$B$5:$J$44,6,FALSE)*VLOOKUP(HRYLD2!BB$4,'[1]INTERNAL PARAMETERS-1'!$B$5:$J$44,3,FALSE) + HRYLD1!BB69*(1-VLOOKUP(HRYLD2!BB$4,'[1]INTERNAL PARAMETERS-1'!$B$5:$J$44,5,FALSE))*VLOOKUP(HRYLD2!BB$4,'[1]INTERNAL PARAMETERS-1'!$B$5:$J$44,8,FALSE)*VLOOKUP(HRYLD2!BB$4,'[1]INTERNAL PARAMETERS-1'!$B$5:$J$44,3,FALSE)</f>
        <v>0.11849200550621287</v>
      </c>
      <c r="BC69" s="44">
        <f>HRYLD1!BC69*VLOOKUP(HRYLD2!BC$4,'[1]INTERNAL PARAMETERS-1'!$B$5:$J$44,5,FALSE)*VLOOKUP(HRYLD2!BC$4,'[1]INTERNAL PARAMETERS-1'!$B$5:$J$44,6,FALSE)*VLOOKUP(HRYLD2!BC$4,'[1]INTERNAL PARAMETERS-1'!$B$5:$J$44,3,FALSE) + HRYLD1!BC69*(1-VLOOKUP(HRYLD2!BC$4,'[1]INTERNAL PARAMETERS-1'!$B$5:$J$44,5,FALSE))*VLOOKUP(HRYLD2!BC$4,'[1]INTERNAL PARAMETERS-1'!$B$5:$J$44,8,FALSE)*VLOOKUP(HRYLD2!BC$4,'[1]INTERNAL PARAMETERS-1'!$B$5:$J$44,3,FALSE)</f>
        <v>0.30004095150391141</v>
      </c>
      <c r="BD69" s="44">
        <f>HRYLD1!BD69*VLOOKUP(HRYLD2!BD$4,'[1]INTERNAL PARAMETERS-1'!$B$5:$J$44,5,FALSE)*VLOOKUP(HRYLD2!BD$4,'[1]INTERNAL PARAMETERS-1'!$B$5:$J$44,6,FALSE)*VLOOKUP(HRYLD2!BD$4,'[1]INTERNAL PARAMETERS-1'!$B$5:$J$44,3,FALSE) + HRYLD1!BD69*(1-VLOOKUP(HRYLD2!BD$4,'[1]INTERNAL PARAMETERS-1'!$B$5:$J$44,5,FALSE))*VLOOKUP(HRYLD2!BD$4,'[1]INTERNAL PARAMETERS-1'!$B$5:$J$44,8,FALSE)*VLOOKUP(HRYLD2!BD$4,'[1]INTERNAL PARAMETERS-1'!$B$5:$J$44,3,FALSE)</f>
        <v>9.3612647055674847E-2</v>
      </c>
      <c r="BE69" s="44">
        <f>HRYLD1!BE69*VLOOKUP(HRYLD2!BE$4,'[1]INTERNAL PARAMETERS-1'!$B$5:$J$44,5,FALSE)*VLOOKUP(HRYLD2!BE$4,'[1]INTERNAL PARAMETERS-1'!$B$5:$J$44,6,FALSE)*VLOOKUP(HRYLD2!BE$4,'[1]INTERNAL PARAMETERS-1'!$B$5:$J$44,3,FALSE) + HRYLD1!BE69*(1-VLOOKUP(HRYLD2!BE$4,'[1]INTERNAL PARAMETERS-1'!$B$5:$J$44,5,FALSE))*VLOOKUP(HRYLD2!BE$4,'[1]INTERNAL PARAMETERS-1'!$B$5:$J$44,8,FALSE)*VLOOKUP(HRYLD2!BE$4,'[1]INTERNAL PARAMETERS-1'!$B$5:$J$44,3,FALSE)</f>
        <v>0.36086865855036387</v>
      </c>
      <c r="BF69" s="44">
        <f>HRYLD1!BF69*VLOOKUP(HRYLD2!BF$4,'[1]INTERNAL PARAMETERS-1'!$B$5:$J$44,5,FALSE)*VLOOKUP(HRYLD2!BF$4,'[1]INTERNAL PARAMETERS-1'!$B$5:$J$44,6,FALSE)*VLOOKUP(HRYLD2!BF$4,'[1]INTERNAL PARAMETERS-1'!$B$5:$J$44,3,FALSE) + HRYLD1!BF69*(1-VLOOKUP(HRYLD2!BF$4,'[1]INTERNAL PARAMETERS-1'!$B$5:$J$44,5,FALSE))*VLOOKUP(HRYLD2!BF$4,'[1]INTERNAL PARAMETERS-1'!$B$5:$J$44,8,FALSE)*VLOOKUP(HRYLD2!BF$4,'[1]INTERNAL PARAMETERS-1'!$B$5:$J$44,3,FALSE)</f>
        <v>0</v>
      </c>
      <c r="BG69" s="44">
        <f>HRYLD1!BG69*VLOOKUP(HRYLD2!BG$4,'[1]INTERNAL PARAMETERS-1'!$B$5:$J$44,5,FALSE)*VLOOKUP(HRYLD2!BG$4,'[1]INTERNAL PARAMETERS-1'!$B$5:$J$44,6,FALSE)*VLOOKUP(HRYLD2!BG$4,'[1]INTERNAL PARAMETERS-1'!$B$5:$J$44,3,FALSE) + HRYLD1!BG69*(1-VLOOKUP(HRYLD2!BG$4,'[1]INTERNAL PARAMETERS-1'!$B$5:$J$44,5,FALSE))*VLOOKUP(HRYLD2!BG$4,'[1]INTERNAL PARAMETERS-1'!$B$5:$J$44,8,FALSE)*VLOOKUP(HRYLD2!BG$4,'[1]INTERNAL PARAMETERS-1'!$B$5:$J$44,3,FALSE)</f>
        <v>0.13541929741773004</v>
      </c>
      <c r="BH69" s="44">
        <f>HRYLD1!BH69*VLOOKUP(HRYLD2!BH$4,'[1]INTERNAL PARAMETERS-1'!$B$5:$J$44,5,FALSE)*VLOOKUP(HRYLD2!BH$4,'[1]INTERNAL PARAMETERS-1'!$B$5:$J$44,6,FALSE)*VLOOKUP(HRYLD2!BH$4,'[1]INTERNAL PARAMETERS-1'!$B$5:$J$44,3,FALSE) + HRYLD1!BH69*(1-VLOOKUP(HRYLD2!BH$4,'[1]INTERNAL PARAMETERS-1'!$B$5:$J$44,5,FALSE))*VLOOKUP(HRYLD2!BH$4,'[1]INTERNAL PARAMETERS-1'!$B$5:$J$44,8,FALSE)*VLOOKUP(HRYLD2!BH$4,'[1]INTERNAL PARAMETERS-1'!$B$5:$J$44,3,FALSE)</f>
        <v>5.7110447736768316E-4</v>
      </c>
      <c r="BI69" s="44">
        <f>HRYLD1!BI69*VLOOKUP(HRYLD2!BI$4,'[1]INTERNAL PARAMETERS-1'!$B$5:$J$44,5,FALSE)*VLOOKUP(HRYLD2!BI$4,'[1]INTERNAL PARAMETERS-1'!$B$5:$J$44,6,FALSE)*VLOOKUP(HRYLD2!BI$4,'[1]INTERNAL PARAMETERS-1'!$B$5:$J$44,3,FALSE) + HRYLD1!BI69*(1-VLOOKUP(HRYLD2!BI$4,'[1]INTERNAL PARAMETERS-1'!$B$5:$J$44,5,FALSE))*VLOOKUP(HRYLD2!BI$4,'[1]INTERNAL PARAMETERS-1'!$B$5:$J$44,8,FALSE)*VLOOKUP(HRYLD2!BI$4,'[1]INTERNAL PARAMETERS-1'!$B$5:$J$44,3,FALSE)</f>
        <v>0</v>
      </c>
      <c r="BJ69" s="44">
        <f>HRYLD1!BJ69*VLOOKUP(HRYLD2!BJ$4,'[1]INTERNAL PARAMETERS-1'!$B$5:$J$44,5,FALSE)*VLOOKUP(HRYLD2!BJ$4,'[1]INTERNAL PARAMETERS-1'!$B$5:$J$44,6,FALSE)*VLOOKUP(HRYLD2!BJ$4,'[1]INTERNAL PARAMETERS-1'!$B$5:$J$44,3,FALSE) + HRYLD1!BJ69*(1-VLOOKUP(HRYLD2!BJ$4,'[1]INTERNAL PARAMETERS-1'!$B$5:$J$44,5,FALSE))*VLOOKUP(HRYLD2!BJ$4,'[1]INTERNAL PARAMETERS-1'!$B$5:$J$44,8,FALSE)*VLOOKUP(HRYLD2!BJ$4,'[1]INTERNAL PARAMETERS-1'!$B$5:$J$44,3,FALSE)</f>
        <v>3.5559615971924571E-2</v>
      </c>
      <c r="BK69" s="44">
        <f>HRYLD1!BK69*VLOOKUP(HRYLD2!BK$4,'[1]INTERNAL PARAMETERS-1'!$B$5:$J$44,5,FALSE)*VLOOKUP(HRYLD2!BK$4,'[1]INTERNAL PARAMETERS-1'!$B$5:$J$44,6,FALSE)*VLOOKUP(HRYLD2!BK$4,'[1]INTERNAL PARAMETERS-1'!$B$5:$J$44,3,FALSE) + HRYLD1!BK69*(1-VLOOKUP(HRYLD2!BK$4,'[1]INTERNAL PARAMETERS-1'!$B$5:$J$44,5,FALSE))*VLOOKUP(HRYLD2!BK$4,'[1]INTERNAL PARAMETERS-1'!$B$5:$J$44,8,FALSE)*VLOOKUP(HRYLD2!BK$4,'[1]INTERNAL PARAMETERS-1'!$B$5:$J$44,3,FALSE)</f>
        <v>5.0781501183670273E-2</v>
      </c>
      <c r="BL69" s="44">
        <f>HRYLD1!BL69*VLOOKUP(HRYLD2!BL$4,'[1]INTERNAL PARAMETERS-1'!$B$5:$J$44,5,FALSE)*VLOOKUP(HRYLD2!BL$4,'[1]INTERNAL PARAMETERS-1'!$B$5:$J$44,6,FALSE)*VLOOKUP(HRYLD2!BL$4,'[1]INTERNAL PARAMETERS-1'!$B$5:$J$44,3,FALSE) + HRYLD1!BL69*(1-VLOOKUP(HRYLD2!BL$4,'[1]INTERNAL PARAMETERS-1'!$B$5:$J$44,5,FALSE))*VLOOKUP(HRYLD2!BL$4,'[1]INTERNAL PARAMETERS-1'!$B$5:$J$44,8,FALSE)*VLOOKUP(HRYLD2!BL$4,'[1]INTERNAL PARAMETERS-1'!$B$5:$J$44,3,FALSE)</f>
        <v>0.2031288504030592</v>
      </c>
      <c r="BM69" s="44">
        <f>HRYLD1!BM69*VLOOKUP(HRYLD2!BM$4,'[1]INTERNAL PARAMETERS-1'!$B$5:$J$44,5,FALSE)*VLOOKUP(HRYLD2!BM$4,'[1]INTERNAL PARAMETERS-1'!$B$5:$J$44,6,FALSE)*VLOOKUP(HRYLD2!BM$4,'[1]INTERNAL PARAMETERS-1'!$B$5:$J$44,3,FALSE) + HRYLD1!BM69*(1-VLOOKUP(HRYLD2!BM$4,'[1]INTERNAL PARAMETERS-1'!$B$5:$J$44,5,FALSE))*VLOOKUP(HRYLD2!BM$4,'[1]INTERNAL PARAMETERS-1'!$B$5:$J$44,8,FALSE)*VLOOKUP(HRYLD2!BM$4,'[1]INTERNAL PARAMETERS-1'!$B$5:$J$44,3,FALSE)</f>
        <v>0.10711516275801253</v>
      </c>
      <c r="BN69" s="44">
        <f>HRYLD1!BN69*VLOOKUP(HRYLD2!BN$4,'[1]INTERNAL PARAMETERS-1'!$B$5:$J$44,5,FALSE)*VLOOKUP(HRYLD2!BN$4,'[1]INTERNAL PARAMETERS-1'!$B$5:$J$44,6,FALSE)*VLOOKUP(HRYLD2!BN$4,'[1]INTERNAL PARAMETERS-1'!$B$5:$J$44,3,FALSE) + HRYLD1!BN69*(1-VLOOKUP(HRYLD2!BN$4,'[1]INTERNAL PARAMETERS-1'!$B$5:$J$44,5,FALSE))*VLOOKUP(HRYLD2!BN$4,'[1]INTERNAL PARAMETERS-1'!$B$5:$J$44,8,FALSE)*VLOOKUP(HRYLD2!BN$4,'[1]INTERNAL PARAMETERS-1'!$B$5:$J$44,3,FALSE)</f>
        <v>5.4803138528742655E-2</v>
      </c>
      <c r="BO69" s="44">
        <f>HRYLD1!BO69*VLOOKUP(HRYLD2!BO$4,'[1]INTERNAL PARAMETERS-1'!$B$5:$J$44,5,FALSE)*VLOOKUP(HRYLD2!BO$4,'[1]INTERNAL PARAMETERS-1'!$B$5:$J$44,6,FALSE)*VLOOKUP(HRYLD2!BO$4,'[1]INTERNAL PARAMETERS-1'!$B$5:$J$44,3,FALSE) + HRYLD1!BO69*(1-VLOOKUP(HRYLD2!BO$4,'[1]INTERNAL PARAMETERS-1'!$B$5:$J$44,5,FALSE))*VLOOKUP(HRYLD2!BO$4,'[1]INTERNAL PARAMETERS-1'!$B$5:$J$44,8,FALSE)*VLOOKUP(HRYLD2!BO$4,'[1]INTERNAL PARAMETERS-1'!$B$5:$J$44,3,FALSE)</f>
        <v>5.0828455794480802E-2</v>
      </c>
      <c r="BP69" s="44">
        <f>HRYLD1!BP69*VLOOKUP(HRYLD2!BP$4,'[1]INTERNAL PARAMETERS-1'!$B$5:$J$44,5,FALSE)*VLOOKUP(HRYLD2!BP$4,'[1]INTERNAL PARAMETERS-1'!$B$5:$J$44,6,FALSE)*VLOOKUP(HRYLD2!BP$4,'[1]INTERNAL PARAMETERS-1'!$B$5:$J$44,3,FALSE) + HRYLD1!BP69*(1-VLOOKUP(HRYLD2!BP$4,'[1]INTERNAL PARAMETERS-1'!$B$5:$J$44,5,FALSE))*VLOOKUP(HRYLD2!BP$4,'[1]INTERNAL PARAMETERS-1'!$B$5:$J$44,8,FALSE)*VLOOKUP(HRYLD2!BP$4,'[1]INTERNAL PARAMETERS-1'!$B$5:$J$44,3,FALSE)</f>
        <v>3.9596271588506647E-3</v>
      </c>
      <c r="BQ69" s="44">
        <f>HRYLD1!BQ69*VLOOKUP(HRYLD2!BQ$4,'[1]INTERNAL PARAMETERS-1'!$B$5:$J$44,5,FALSE)*VLOOKUP(HRYLD2!BQ$4,'[1]INTERNAL PARAMETERS-1'!$B$5:$J$44,6,FALSE)*VLOOKUP(HRYLD2!BQ$4,'[1]INTERNAL PARAMETERS-1'!$B$5:$J$44,3,FALSE) + HRYLD1!BQ69*(1-VLOOKUP(HRYLD2!BQ$4,'[1]INTERNAL PARAMETERS-1'!$B$5:$J$44,5,FALSE))*VLOOKUP(HRYLD2!BQ$4,'[1]INTERNAL PARAMETERS-1'!$B$5:$J$44,8,FALSE)*VLOOKUP(HRYLD2!BQ$4,'[1]INTERNAL PARAMETERS-1'!$B$5:$J$44,3,FALSE)</f>
        <v>0.22435791525462054</v>
      </c>
      <c r="BR69" s="44">
        <f>HRYLD1!BR69*VLOOKUP(HRYLD2!BR$4,'[1]INTERNAL PARAMETERS-1'!$B$5:$J$44,5,FALSE)*VLOOKUP(HRYLD2!BR$4,'[1]INTERNAL PARAMETERS-1'!$B$5:$J$44,6,FALSE)*VLOOKUP(HRYLD2!BR$4,'[1]INTERNAL PARAMETERS-1'!$B$5:$J$44,3,FALSE) + HRYLD1!BR69*(1-VLOOKUP(HRYLD2!BR$4,'[1]INTERNAL PARAMETERS-1'!$B$5:$J$44,5,FALSE))*VLOOKUP(HRYLD2!BR$4,'[1]INTERNAL PARAMETERS-1'!$B$5:$J$44,8,FALSE)*VLOOKUP(HRYLD2!BR$4,'[1]INTERNAL PARAMETERS-1'!$B$5:$J$44,3,FALSE)</f>
        <v>6.2168246058963931E-3</v>
      </c>
      <c r="BS69" s="44">
        <f>HRYLD1!BS69*VLOOKUP(HRYLD2!BS$4,'[1]INTERNAL PARAMETERS-1'!$B$5:$J$44,5,FALSE)*VLOOKUP(HRYLD2!BS$4,'[1]INTERNAL PARAMETERS-1'!$B$5:$J$44,6,FALSE)*VLOOKUP(HRYLD2!BS$4,'[1]INTERNAL PARAMETERS-1'!$B$5:$J$44,3,FALSE) + HRYLD1!BS69*(1-VLOOKUP(HRYLD2!BS$4,'[1]INTERNAL PARAMETERS-1'!$B$5:$J$44,5,FALSE))*VLOOKUP(HRYLD2!BS$4,'[1]INTERNAL PARAMETERS-1'!$B$5:$J$44,8,FALSE)*VLOOKUP(HRYLD2!BS$4,'[1]INTERNAL PARAMETERS-1'!$B$5:$J$44,3,FALSE)</f>
        <v>3.871479006486639E-4</v>
      </c>
      <c r="BT69" s="44">
        <f>HRYLD1!BT69*VLOOKUP(HRYLD2!BT$4,'[1]INTERNAL PARAMETERS-1'!$B$5:$J$44,5,FALSE)*VLOOKUP(HRYLD2!BT$4,'[1]INTERNAL PARAMETERS-1'!$B$5:$J$44,6,FALSE)*VLOOKUP(HRYLD2!BT$4,'[1]INTERNAL PARAMETERS-1'!$B$5:$J$44,3,FALSE) + HRYLD1!BT69*(1-VLOOKUP(HRYLD2!BT$4,'[1]INTERNAL PARAMETERS-1'!$B$5:$J$44,5,FALSE))*VLOOKUP(HRYLD2!BT$4,'[1]INTERNAL PARAMETERS-1'!$B$5:$J$44,8,FALSE)*VLOOKUP(HRYLD2!BT$4,'[1]INTERNAL PARAMETERS-1'!$B$5:$J$44,3,FALSE)</f>
        <v>0</v>
      </c>
      <c r="BU69" s="44">
        <f>HRYLD1!BU69*VLOOKUP(HRYLD2!BU$4,'[1]INTERNAL PARAMETERS-1'!$B$5:$J$44,5,FALSE)*VLOOKUP(HRYLD2!BU$4,'[1]INTERNAL PARAMETERS-1'!$B$5:$J$44,6,FALSE)*VLOOKUP(HRYLD2!BU$4,'[1]INTERNAL PARAMETERS-1'!$B$5:$J$44,3,FALSE) + HRYLD1!BU69*(1-VLOOKUP(HRYLD2!BU$4,'[1]INTERNAL PARAMETERS-1'!$B$5:$J$44,5,FALSE))*VLOOKUP(HRYLD2!BU$4,'[1]INTERNAL PARAMETERS-1'!$B$5:$J$44,8,FALSE)*VLOOKUP(HRYLD2!BU$4,'[1]INTERNAL PARAMETERS-1'!$B$5:$J$44,3,FALSE)</f>
        <v>0</v>
      </c>
      <c r="BV69" s="44">
        <f>HRYLD1!BV69*VLOOKUP(HRYLD2!BV$4,'[1]INTERNAL PARAMETERS-1'!$B$5:$J$44,5,FALSE)*VLOOKUP(HRYLD2!BV$4,'[1]INTERNAL PARAMETERS-1'!$B$5:$J$44,6,FALSE)*VLOOKUP(HRYLD2!BV$4,'[1]INTERNAL PARAMETERS-1'!$B$5:$J$44,3,FALSE) + HRYLD1!BV69*(1-VLOOKUP(HRYLD2!BV$4,'[1]INTERNAL PARAMETERS-1'!$B$5:$J$44,5,FALSE))*VLOOKUP(HRYLD2!BV$4,'[1]INTERNAL PARAMETERS-1'!$B$5:$J$44,8,FALSE)*VLOOKUP(HRYLD2!BV$4,'[1]INTERNAL PARAMETERS-1'!$B$5:$J$44,3,FALSE)</f>
        <v>0</v>
      </c>
      <c r="BW69" s="44">
        <f>HRYLD1!BW69*VLOOKUP(HRYLD2!BW$4,'[1]INTERNAL PARAMETERS-1'!$B$5:$J$44,5,FALSE)*VLOOKUP(HRYLD2!BW$4,'[1]INTERNAL PARAMETERS-1'!$B$5:$J$44,6,FALSE)*VLOOKUP(HRYLD2!BW$4,'[1]INTERNAL PARAMETERS-1'!$B$5:$J$44,3,FALSE) + HRYLD1!BW69*(1-VLOOKUP(HRYLD2!BW$4,'[1]INTERNAL PARAMETERS-1'!$B$5:$J$44,5,FALSE))*VLOOKUP(HRYLD2!BW$4,'[1]INTERNAL PARAMETERS-1'!$B$5:$J$44,8,FALSE)*VLOOKUP(HRYLD2!BW$4,'[1]INTERNAL PARAMETERS-1'!$B$5:$J$44,3,FALSE)</f>
        <v>0</v>
      </c>
      <c r="BX69" s="44">
        <f>HRYLD1!BX69*VLOOKUP(HRYLD2!BX$4,'[1]INTERNAL PARAMETERS-1'!$B$5:$J$44,5,FALSE)*VLOOKUP(HRYLD2!BX$4,'[1]INTERNAL PARAMETERS-1'!$B$5:$J$44,6,FALSE)*VLOOKUP(HRYLD2!BX$4,'[1]INTERNAL PARAMETERS-1'!$B$5:$J$44,3,FALSE) + HRYLD1!BX69*(1-VLOOKUP(HRYLD2!BX$4,'[1]INTERNAL PARAMETERS-1'!$B$5:$J$44,5,FALSE))*VLOOKUP(HRYLD2!BX$4,'[1]INTERNAL PARAMETERS-1'!$B$5:$J$44,8,FALSE)*VLOOKUP(HRYLD2!BX$4,'[1]INTERNAL PARAMETERS-1'!$B$5:$J$44,3,FALSE)</f>
        <v>0</v>
      </c>
      <c r="BY69" s="44">
        <f>HRYLD1!BY69*VLOOKUP(HRYLD2!BY$4,'[1]INTERNAL PARAMETERS-1'!$B$5:$J$44,5,FALSE)*VLOOKUP(HRYLD2!BY$4,'[1]INTERNAL PARAMETERS-1'!$B$5:$J$44,6,FALSE)*VLOOKUP(HRYLD2!BY$4,'[1]INTERNAL PARAMETERS-1'!$B$5:$J$44,3,FALSE) + HRYLD1!BY69*(1-VLOOKUP(HRYLD2!BY$4,'[1]INTERNAL PARAMETERS-1'!$B$5:$J$44,5,FALSE))*VLOOKUP(HRYLD2!BY$4,'[1]INTERNAL PARAMETERS-1'!$B$5:$J$44,8,FALSE)*VLOOKUP(HRYLD2!BY$4,'[1]INTERNAL PARAMETERS-1'!$B$5:$J$44,3,FALSE)</f>
        <v>0</v>
      </c>
      <c r="BZ69" s="44">
        <f>HRYLD1!BZ69*VLOOKUP(HRYLD2!BZ$4,'[1]INTERNAL PARAMETERS-1'!$B$5:$J$44,5,FALSE)*VLOOKUP(HRYLD2!BZ$4,'[1]INTERNAL PARAMETERS-1'!$B$5:$J$44,6,FALSE)*VLOOKUP(HRYLD2!BZ$4,'[1]INTERNAL PARAMETERS-1'!$B$5:$J$44,3,FALSE) + HRYLD1!BZ69*(1-VLOOKUP(HRYLD2!BZ$4,'[1]INTERNAL PARAMETERS-1'!$B$5:$J$44,5,FALSE))*VLOOKUP(HRYLD2!BZ$4,'[1]INTERNAL PARAMETERS-1'!$B$5:$J$44,8,FALSE)*VLOOKUP(HRYLD2!BZ$4,'[1]INTERNAL PARAMETERS-1'!$B$5:$J$44,3,FALSE)</f>
        <v>2.9612260322306846E-4</v>
      </c>
      <c r="CA69" s="44">
        <f>HRYLD1!CA69*VLOOKUP(HRYLD2!CA$4,'[1]INTERNAL PARAMETERS-1'!$B$5:$J$44,5,FALSE)*VLOOKUP(HRYLD2!CA$4,'[1]INTERNAL PARAMETERS-1'!$B$5:$J$44,6,FALSE)*VLOOKUP(HRYLD2!CA$4,'[1]INTERNAL PARAMETERS-1'!$B$5:$J$44,3,FALSE) + HRYLD1!CA69*(1-VLOOKUP(HRYLD2!CA$4,'[1]INTERNAL PARAMETERS-1'!$B$5:$J$44,5,FALSE))*VLOOKUP(HRYLD2!CA$4,'[1]INTERNAL PARAMETERS-1'!$B$5:$J$44,8,FALSE)*VLOOKUP(HRYLD2!CA$4,'[1]INTERNAL PARAMETERS-1'!$B$5:$J$44,3,FALSE)</f>
        <v>0</v>
      </c>
      <c r="CB69" s="44">
        <f>HRYLD1!CB69*VLOOKUP(HRYLD2!CB$4,'[1]INTERNAL PARAMETERS-1'!$B$5:$J$44,5,FALSE)*VLOOKUP(HRYLD2!CB$4,'[1]INTERNAL PARAMETERS-1'!$B$5:$J$44,6,FALSE)*VLOOKUP(HRYLD2!CB$4,'[1]INTERNAL PARAMETERS-1'!$B$5:$J$44,3,FALSE) + HRYLD1!CB69*(1-VLOOKUP(HRYLD2!CB$4,'[1]INTERNAL PARAMETERS-1'!$B$5:$J$44,5,FALSE))*VLOOKUP(HRYLD2!CB$4,'[1]INTERNAL PARAMETERS-1'!$B$5:$J$44,8,FALSE)*VLOOKUP(HRYLD2!CB$4,'[1]INTERNAL PARAMETERS-1'!$B$5:$J$44,3,FALSE)</f>
        <v>0</v>
      </c>
      <c r="CC69" s="44">
        <f>HRYLD1!CC69*VLOOKUP(HRYLD2!CC$4,'[1]INTERNAL PARAMETERS-1'!$B$5:$J$44,5,FALSE)*VLOOKUP(HRYLD2!CC$4,'[1]INTERNAL PARAMETERS-1'!$B$5:$J$44,6,FALSE)*VLOOKUP(HRYLD2!CC$4,'[1]INTERNAL PARAMETERS-1'!$B$5:$J$44,3,FALSE) + HRYLD1!CC69*(1-VLOOKUP(HRYLD2!CC$4,'[1]INTERNAL PARAMETERS-1'!$B$5:$J$44,5,FALSE))*VLOOKUP(HRYLD2!CC$4,'[1]INTERNAL PARAMETERS-1'!$B$5:$J$44,8,FALSE)*VLOOKUP(HRYLD2!CC$4,'[1]INTERNAL PARAMETERS-1'!$B$5:$J$44,3,FALSE)</f>
        <v>1.3631028520213388E-3</v>
      </c>
      <c r="CD69" s="44">
        <f>HRYLD1!CD69*VLOOKUP(HRYLD2!CD$4,'[1]INTERNAL PARAMETERS-1'!$B$5:$J$44,5,FALSE)*VLOOKUP(HRYLD2!CD$4,'[1]INTERNAL PARAMETERS-1'!$B$5:$J$44,6,FALSE)*VLOOKUP(HRYLD2!CD$4,'[1]INTERNAL PARAMETERS-1'!$B$5:$J$44,3,FALSE) + HRYLD1!CD69*(1-VLOOKUP(HRYLD2!CD$4,'[1]INTERNAL PARAMETERS-1'!$B$5:$J$44,5,FALSE))*VLOOKUP(HRYLD2!CD$4,'[1]INTERNAL PARAMETERS-1'!$B$5:$J$44,8,FALSE)*VLOOKUP(HRYLD2!CD$4,'[1]INTERNAL PARAMETERS-1'!$B$5:$J$44,3,FALSE)</f>
        <v>2.3971784988685587E-3</v>
      </c>
      <c r="CE69" s="44">
        <f>HRYLD1!CE69*VLOOKUP(HRYLD2!CE$4,'[1]INTERNAL PARAMETERS-1'!$B$5:$J$44,5,FALSE)*VLOOKUP(HRYLD2!CE$4,'[1]INTERNAL PARAMETERS-1'!$B$5:$J$44,6,FALSE)*VLOOKUP(HRYLD2!CE$4,'[1]INTERNAL PARAMETERS-1'!$B$5:$J$44,3,FALSE) + HRYLD1!CE69*(1-VLOOKUP(HRYLD2!CE$4,'[1]INTERNAL PARAMETERS-1'!$B$5:$J$44,5,FALSE))*VLOOKUP(HRYLD2!CE$4,'[1]INTERNAL PARAMETERS-1'!$B$5:$J$44,8,FALSE)*VLOOKUP(HRYLD2!CE$4,'[1]INTERNAL PARAMETERS-1'!$B$5:$J$44,3,FALSE)</f>
        <v>5.8499570218728926E-3</v>
      </c>
      <c r="CF69" s="44">
        <f>HRYLD1!CF69*VLOOKUP(HRYLD2!CF$4,'[1]INTERNAL PARAMETERS-1'!$B$5:$J$44,5,FALSE)*VLOOKUP(HRYLD2!CF$4,'[1]INTERNAL PARAMETERS-1'!$B$5:$J$44,6,FALSE)*VLOOKUP(HRYLD2!CF$4,'[1]INTERNAL PARAMETERS-1'!$B$5:$J$44,3,FALSE) + HRYLD1!CF69*(1-VLOOKUP(HRYLD2!CF$4,'[1]INTERNAL PARAMETERS-1'!$B$5:$J$44,5,FALSE))*VLOOKUP(HRYLD2!CF$4,'[1]INTERNAL PARAMETERS-1'!$B$5:$J$44,8,FALSE)*VLOOKUP(HRYLD2!CF$4,'[1]INTERNAL PARAMETERS-1'!$B$5:$J$44,3,FALSE)</f>
        <v>4.6926014363110448E-3</v>
      </c>
      <c r="CG69" s="44">
        <f>HRYLD1!CG69*VLOOKUP(HRYLD2!CG$4,'[1]INTERNAL PARAMETERS-1'!$B$5:$J$44,5,FALSE)*VLOOKUP(HRYLD2!CG$4,'[1]INTERNAL PARAMETERS-1'!$B$5:$J$44,6,FALSE)*VLOOKUP(HRYLD2!CG$4,'[1]INTERNAL PARAMETERS-1'!$B$5:$J$44,3,FALSE) + HRYLD1!CG69*(1-VLOOKUP(HRYLD2!CG$4,'[1]INTERNAL PARAMETERS-1'!$B$5:$J$44,5,FALSE))*VLOOKUP(HRYLD2!CG$4,'[1]INTERNAL PARAMETERS-1'!$B$5:$J$44,8,FALSE)*VLOOKUP(HRYLD2!CG$4,'[1]INTERNAL PARAMETERS-1'!$B$5:$J$44,3,FALSE)</f>
        <v>0</v>
      </c>
      <c r="CH69" s="43">
        <f>HRYLD1!CH69*VLOOKUP(HRYLD2!CH$4,'[1]INTERNAL PARAMETERS-1'!$B$5:$J$44,5,FALSE)*VLOOKUP(HRYLD2!CH$4,'[1]INTERNAL PARAMETERS-1'!$B$5:$J$44,6,FALSE)*VLOOKUP(HRYLD2!CH$4,'[1]INTERNAL PARAMETERS-1'!$B$5:$J$44,3,FALSE) + HRYLD1!CH69*(1-VLOOKUP(HRYLD2!CH$4,'[1]INTERNAL PARAMETERS-1'!$B$5:$J$44,5,FALSE))*VLOOKUP(HRYLD2!CH$4,'[1]INTERNAL PARAMETERS-1'!$B$5:$J$44,8,FALSE)*VLOOKUP(HRYLD2!CH$4,'[1]INTERNAL PARAMETERS-1'!$B$5:$J$44,3,FALSE)</f>
        <v>0</v>
      </c>
      <c r="CJ69" s="45">
        <f t="shared" ref="CJ69:CJ132" si="2">SUM(G69:AT69)</f>
        <v>58.46504510910043</v>
      </c>
      <c r="CK69" s="43">
        <f t="shared" ref="CK69:CK132" si="3">SUM(AU69:CH69)</f>
        <v>2.8055099483379697</v>
      </c>
    </row>
    <row r="70" spans="2:89" x14ac:dyDescent="0.4">
      <c r="B70" s="58" t="s">
        <v>4</v>
      </c>
      <c r="C70" s="57" t="s">
        <v>49</v>
      </c>
      <c r="D70" s="57" t="s">
        <v>55</v>
      </c>
      <c r="E70" s="132">
        <f>HR!X70</f>
        <v>204.18031881109621</v>
      </c>
      <c r="F70" s="56">
        <f>'[1]INTERNAL PARAMETERS-1'!M16</f>
        <v>30.094999999999999</v>
      </c>
      <c r="G70" s="45">
        <f>HRYLD1!G70*VLOOKUP(HRYLD2!G$4,'[1]INTERNAL PARAMETERS-1'!$B$5:$J$44,5,FALSE)*VLOOKUP(HRYLD2!G$4,'[1]INTERNAL PARAMETERS-1'!$B$5:$J$44,7,FALSE)*HRYLD2!$F70 + HRYLD1!G70*(1-VLOOKUP(HRYLD2!G$4,'[1]INTERNAL PARAMETERS-1'!$B$5:$J$44,5,FALSE))*VLOOKUP(HRYLD2!G$4,'[1]INTERNAL PARAMETERS-1'!$B$5:$J$44,9,FALSE)*HRYLD2!$F70</f>
        <v>11.730122594888039</v>
      </c>
      <c r="H70" s="44">
        <f>HRYLD1!H70*VLOOKUP(HRYLD2!H$4,'[1]INTERNAL PARAMETERS-1'!$B$5:$J$44,5,FALSE)*VLOOKUP(HRYLD2!H$4,'[1]INTERNAL PARAMETERS-1'!$B$5:$J$44,7,FALSE)*HRYLD2!$F70 + HRYLD1!H70*(1-VLOOKUP(HRYLD2!H$4,'[1]INTERNAL PARAMETERS-1'!$B$5:$J$44,5,FALSE))*VLOOKUP(HRYLD2!H$4,'[1]INTERNAL PARAMETERS-1'!$B$5:$J$44,9,FALSE)*HRYLD2!$F70</f>
        <v>10.718194599456689</v>
      </c>
      <c r="I70" s="44">
        <f>HRYLD1!I70*VLOOKUP(HRYLD2!I$4,'[1]INTERNAL PARAMETERS-1'!$B$5:$J$44,5,FALSE)*VLOOKUP(HRYLD2!I$4,'[1]INTERNAL PARAMETERS-1'!$B$5:$J$44,7,FALSE)*HRYLD2!$F70 + HRYLD1!I70*(1-VLOOKUP(HRYLD2!I$4,'[1]INTERNAL PARAMETERS-1'!$B$5:$J$44,5,FALSE))*VLOOKUP(HRYLD2!I$4,'[1]INTERNAL PARAMETERS-1'!$B$5:$J$44,9,FALSE)*HRYLD2!$F70</f>
        <v>11.765710365756066</v>
      </c>
      <c r="J70" s="44">
        <f>HRYLD1!J70*VLOOKUP(HRYLD2!J$4,'[1]INTERNAL PARAMETERS-1'!$B$5:$J$44,5,FALSE)*VLOOKUP(HRYLD2!J$4,'[1]INTERNAL PARAMETERS-1'!$B$5:$J$44,7,FALSE)*HRYLD2!$F70 + HRYLD1!J70*(1-VLOOKUP(HRYLD2!J$4,'[1]INTERNAL PARAMETERS-1'!$B$5:$J$44,5,FALSE))*VLOOKUP(HRYLD2!J$4,'[1]INTERNAL PARAMETERS-1'!$B$5:$J$44,9,FALSE)*HRYLD2!$F70</f>
        <v>0</v>
      </c>
      <c r="K70" s="44">
        <f>HRYLD1!K70*VLOOKUP(HRYLD2!K$4,'[1]INTERNAL PARAMETERS-1'!$B$5:$J$44,5,FALSE)*VLOOKUP(HRYLD2!K$4,'[1]INTERNAL PARAMETERS-1'!$B$5:$J$44,7,FALSE)*HRYLD2!$F70 + HRYLD1!K70*(1-VLOOKUP(HRYLD2!K$4,'[1]INTERNAL PARAMETERS-1'!$B$5:$J$44,5,FALSE))*VLOOKUP(HRYLD2!K$4,'[1]INTERNAL PARAMETERS-1'!$B$5:$J$44,9,FALSE)*HRYLD2!$F70</f>
        <v>0</v>
      </c>
      <c r="L70" s="44">
        <f>HRYLD1!L70*VLOOKUP(HRYLD2!L$4,'[1]INTERNAL PARAMETERS-1'!$B$5:$J$44,5,FALSE)*VLOOKUP(HRYLD2!L$4,'[1]INTERNAL PARAMETERS-1'!$B$5:$J$44,7,FALSE)*HRYLD2!$F70 + HRYLD1!L70*(1-VLOOKUP(HRYLD2!L$4,'[1]INTERNAL PARAMETERS-1'!$B$5:$J$44,5,FALSE))*VLOOKUP(HRYLD2!L$4,'[1]INTERNAL PARAMETERS-1'!$B$5:$J$44,9,FALSE)*HRYLD2!$F70</f>
        <v>0</v>
      </c>
      <c r="M70" s="44">
        <f>HRYLD1!M70*VLOOKUP(HRYLD2!M$4,'[1]INTERNAL PARAMETERS-1'!$B$5:$J$44,5,FALSE)*VLOOKUP(HRYLD2!M$4,'[1]INTERNAL PARAMETERS-1'!$B$5:$J$44,7,FALSE)*HRYLD2!$F70 + HRYLD1!M70*(1-VLOOKUP(HRYLD2!M$4,'[1]INTERNAL PARAMETERS-1'!$B$5:$J$44,5,FALSE))*VLOOKUP(HRYLD2!M$4,'[1]INTERNAL PARAMETERS-1'!$B$5:$J$44,9,FALSE)*HRYLD2!$F70</f>
        <v>0.87156967277031505</v>
      </c>
      <c r="N70" s="44">
        <f>HRYLD1!N70*VLOOKUP(HRYLD2!N$4,'[1]INTERNAL PARAMETERS-1'!$B$5:$J$44,5,FALSE)*VLOOKUP(HRYLD2!N$4,'[1]INTERNAL PARAMETERS-1'!$B$5:$J$44,7,FALSE)*HRYLD2!$F70 + HRYLD1!N70*(1-VLOOKUP(HRYLD2!N$4,'[1]INTERNAL PARAMETERS-1'!$B$5:$J$44,5,FALSE))*VLOOKUP(HRYLD2!N$4,'[1]INTERNAL PARAMETERS-1'!$B$5:$J$44,9,FALSE)*HRYLD2!$F70</f>
        <v>3.9830790614693828E-2</v>
      </c>
      <c r="O70" s="44">
        <f>HRYLD1!O70*VLOOKUP(HRYLD2!O$4,'[1]INTERNAL PARAMETERS-1'!$B$5:$J$44,5,FALSE)*VLOOKUP(HRYLD2!O$4,'[1]INTERNAL PARAMETERS-1'!$B$5:$J$44,7,FALSE)*HRYLD2!$F70 + HRYLD1!O70*(1-VLOOKUP(HRYLD2!O$4,'[1]INTERNAL PARAMETERS-1'!$B$5:$J$44,5,FALSE))*VLOOKUP(HRYLD2!O$4,'[1]INTERNAL PARAMETERS-1'!$B$5:$J$44,9,FALSE)*HRYLD2!$F70</f>
        <v>0</v>
      </c>
      <c r="P70" s="44">
        <f>HRYLD1!P70*VLOOKUP(HRYLD2!P$4,'[1]INTERNAL PARAMETERS-1'!$B$5:$J$44,5,FALSE)*VLOOKUP(HRYLD2!P$4,'[1]INTERNAL PARAMETERS-1'!$B$5:$J$44,7,FALSE)*HRYLD2!$F70 + HRYLD1!P70*(1-VLOOKUP(HRYLD2!P$4,'[1]INTERNAL PARAMETERS-1'!$B$5:$J$44,5,FALSE))*VLOOKUP(HRYLD2!P$4,'[1]INTERNAL PARAMETERS-1'!$B$5:$J$44,9,FALSE)*HRYLD2!$F70</f>
        <v>0</v>
      </c>
      <c r="Q70" s="44">
        <f>HRYLD1!Q70*VLOOKUP(HRYLD2!Q$4,'[1]INTERNAL PARAMETERS-1'!$B$5:$J$44,5,FALSE)*VLOOKUP(HRYLD2!Q$4,'[1]INTERNAL PARAMETERS-1'!$B$5:$J$44,7,FALSE)*HRYLD2!$F70 + HRYLD1!Q70*(1-VLOOKUP(HRYLD2!Q$4,'[1]INTERNAL PARAMETERS-1'!$B$5:$J$44,5,FALSE))*VLOOKUP(HRYLD2!Q$4,'[1]INTERNAL PARAMETERS-1'!$B$5:$J$44,9,FALSE)*HRYLD2!$F70</f>
        <v>0</v>
      </c>
      <c r="R70" s="44">
        <f>HRYLD1!R70*VLOOKUP(HRYLD2!R$4,'[1]INTERNAL PARAMETERS-1'!$B$5:$J$44,5,FALSE)*VLOOKUP(HRYLD2!R$4,'[1]INTERNAL PARAMETERS-1'!$B$5:$J$44,7,FALSE)*HRYLD2!$F70 + HRYLD1!R70*(1-VLOOKUP(HRYLD2!R$4,'[1]INTERNAL PARAMETERS-1'!$B$5:$J$44,5,FALSE))*VLOOKUP(HRYLD2!R$4,'[1]INTERNAL PARAMETERS-1'!$B$5:$J$44,9,FALSE)*HRYLD2!$F70</f>
        <v>0.11587630672446497</v>
      </c>
      <c r="S70" s="44">
        <f>HRYLD1!S70*VLOOKUP(HRYLD2!S$4,'[1]INTERNAL PARAMETERS-1'!$B$5:$J$44,5,FALSE)*VLOOKUP(HRYLD2!S$4,'[1]INTERNAL PARAMETERS-1'!$B$5:$J$44,7,FALSE)*HRYLD2!$F70 + HRYLD1!S70*(1-VLOOKUP(HRYLD2!S$4,'[1]INTERNAL PARAMETERS-1'!$B$5:$J$44,5,FALSE))*VLOOKUP(HRYLD2!S$4,'[1]INTERNAL PARAMETERS-1'!$B$5:$J$44,9,FALSE)*HRYLD2!$F70</f>
        <v>1.6792966474255369</v>
      </c>
      <c r="T70" s="44">
        <f>HRYLD1!T70*VLOOKUP(HRYLD2!T$4,'[1]INTERNAL PARAMETERS-1'!$B$5:$J$44,5,FALSE)*VLOOKUP(HRYLD2!T$4,'[1]INTERNAL PARAMETERS-1'!$B$5:$J$44,7,FALSE)*HRYLD2!$F70 + HRYLD1!T70*(1-VLOOKUP(HRYLD2!T$4,'[1]INTERNAL PARAMETERS-1'!$B$5:$J$44,5,FALSE))*VLOOKUP(HRYLD2!T$4,'[1]INTERNAL PARAMETERS-1'!$B$5:$J$44,9,FALSE)*HRYLD2!$F70</f>
        <v>0.43451771579665982</v>
      </c>
      <c r="U70" s="44">
        <f>HRYLD1!U70*VLOOKUP(HRYLD2!U$4,'[1]INTERNAL PARAMETERS-1'!$B$5:$J$44,5,FALSE)*VLOOKUP(HRYLD2!U$4,'[1]INTERNAL PARAMETERS-1'!$B$5:$J$44,7,FALSE)*HRYLD2!$F70 + HRYLD1!U70*(1-VLOOKUP(HRYLD2!U$4,'[1]INTERNAL PARAMETERS-1'!$B$5:$J$44,5,FALSE))*VLOOKUP(HRYLD2!U$4,'[1]INTERNAL PARAMETERS-1'!$B$5:$J$44,9,FALSE)*HRYLD2!$F70</f>
        <v>0.20458716042881861</v>
      </c>
      <c r="V70" s="44">
        <f>HRYLD1!V70*VLOOKUP(HRYLD2!V$4,'[1]INTERNAL PARAMETERS-1'!$B$5:$J$44,5,FALSE)*VLOOKUP(HRYLD2!V$4,'[1]INTERNAL PARAMETERS-1'!$B$5:$J$44,7,FALSE)*HRYLD2!$F70 + HRYLD1!V70*(1-VLOOKUP(HRYLD2!V$4,'[1]INTERNAL PARAMETERS-1'!$B$5:$J$44,5,FALSE))*VLOOKUP(HRYLD2!V$4,'[1]INTERNAL PARAMETERS-1'!$B$5:$J$44,9,FALSE)*HRYLD2!$F70</f>
        <v>1.6003822439661815</v>
      </c>
      <c r="W70" s="44">
        <f>HRYLD1!W70*VLOOKUP(HRYLD2!W$4,'[1]INTERNAL PARAMETERS-1'!$B$5:$J$44,5,FALSE)*VLOOKUP(HRYLD2!W$4,'[1]INTERNAL PARAMETERS-1'!$B$5:$J$44,7,FALSE)*HRYLD2!$F70 + HRYLD1!W70*(1-VLOOKUP(HRYLD2!W$4,'[1]INTERNAL PARAMETERS-1'!$B$5:$J$44,5,FALSE))*VLOOKUP(HRYLD2!W$4,'[1]INTERNAL PARAMETERS-1'!$B$5:$J$44,9,FALSE)*HRYLD2!$F70</f>
        <v>0</v>
      </c>
      <c r="X70" s="44">
        <f>HRYLD1!X70*VLOOKUP(HRYLD2!X$4,'[1]INTERNAL PARAMETERS-1'!$B$5:$J$44,5,FALSE)*VLOOKUP(HRYLD2!X$4,'[1]INTERNAL PARAMETERS-1'!$B$5:$J$44,7,FALSE)*HRYLD2!$F70 + HRYLD1!X70*(1-VLOOKUP(HRYLD2!X$4,'[1]INTERNAL PARAMETERS-1'!$B$5:$J$44,5,FALSE))*VLOOKUP(HRYLD2!X$4,'[1]INTERNAL PARAMETERS-1'!$B$5:$J$44,9,FALSE)*HRYLD2!$F70</f>
        <v>0</v>
      </c>
      <c r="Y70" s="44">
        <f>HRYLD1!Y70*VLOOKUP(HRYLD2!Y$4,'[1]INTERNAL PARAMETERS-1'!$B$5:$J$44,5,FALSE)*VLOOKUP(HRYLD2!Y$4,'[1]INTERNAL PARAMETERS-1'!$B$5:$J$44,7,FALSE)*HRYLD2!$F70 + HRYLD1!Y70*(1-VLOOKUP(HRYLD2!Y$4,'[1]INTERNAL PARAMETERS-1'!$B$5:$J$44,5,FALSE))*VLOOKUP(HRYLD2!Y$4,'[1]INTERNAL PARAMETERS-1'!$B$5:$J$44,9,FALSE)*HRYLD2!$F70</f>
        <v>0</v>
      </c>
      <c r="Z70" s="44">
        <f>HRYLD1!Z70*VLOOKUP(HRYLD2!Z$4,'[1]INTERNAL PARAMETERS-1'!$B$5:$J$44,5,FALSE)*VLOOKUP(HRYLD2!Z$4,'[1]INTERNAL PARAMETERS-1'!$B$5:$J$44,7,FALSE)*HRYLD2!$F70 + HRYLD1!Z70*(1-VLOOKUP(HRYLD2!Z$4,'[1]INTERNAL PARAMETERS-1'!$B$5:$J$44,5,FALSE))*VLOOKUP(HRYLD2!Z$4,'[1]INTERNAL PARAMETERS-1'!$B$5:$J$44,9,FALSE)*HRYLD2!$F70</f>
        <v>0</v>
      </c>
      <c r="AA70" s="44">
        <f>HRYLD1!AA70*VLOOKUP(HRYLD2!AA$4,'[1]INTERNAL PARAMETERS-1'!$B$5:$J$44,5,FALSE)*VLOOKUP(HRYLD2!AA$4,'[1]INTERNAL PARAMETERS-1'!$B$5:$J$44,7,FALSE)*HRYLD2!$F70 + HRYLD1!AA70*(1-VLOOKUP(HRYLD2!AA$4,'[1]INTERNAL PARAMETERS-1'!$B$5:$J$44,5,FALSE))*VLOOKUP(HRYLD2!AA$4,'[1]INTERNAL PARAMETERS-1'!$B$5:$J$44,9,FALSE)*HRYLD2!$F70</f>
        <v>0</v>
      </c>
      <c r="AB70" s="44">
        <f>HRYLD1!AB70*VLOOKUP(HRYLD2!AB$4,'[1]INTERNAL PARAMETERS-1'!$B$5:$J$44,5,FALSE)*VLOOKUP(HRYLD2!AB$4,'[1]INTERNAL PARAMETERS-1'!$B$5:$J$44,7,FALSE)*HRYLD2!$F70 + HRYLD1!AB70*(1-VLOOKUP(HRYLD2!AB$4,'[1]INTERNAL PARAMETERS-1'!$B$5:$J$44,5,FALSE))*VLOOKUP(HRYLD2!AB$4,'[1]INTERNAL PARAMETERS-1'!$B$5:$J$44,9,FALSE)*HRYLD2!$F70</f>
        <v>0</v>
      </c>
      <c r="AC70" s="44">
        <f>HRYLD1!AC70*VLOOKUP(HRYLD2!AC$4,'[1]INTERNAL PARAMETERS-1'!$B$5:$J$44,5,FALSE)*VLOOKUP(HRYLD2!AC$4,'[1]INTERNAL PARAMETERS-1'!$B$5:$J$44,7,FALSE)*HRYLD2!$F70 + HRYLD1!AC70*(1-VLOOKUP(HRYLD2!AC$4,'[1]INTERNAL PARAMETERS-1'!$B$5:$J$44,5,FALSE))*VLOOKUP(HRYLD2!AC$4,'[1]INTERNAL PARAMETERS-1'!$B$5:$J$44,9,FALSE)*HRYLD2!$F70</f>
        <v>0</v>
      </c>
      <c r="AD70" s="44">
        <f>HRYLD1!AD70*VLOOKUP(HRYLD2!AD$4,'[1]INTERNAL PARAMETERS-1'!$B$5:$J$44,5,FALSE)*VLOOKUP(HRYLD2!AD$4,'[1]INTERNAL PARAMETERS-1'!$B$5:$J$44,7,FALSE)*HRYLD2!$F70 + HRYLD1!AD70*(1-VLOOKUP(HRYLD2!AD$4,'[1]INTERNAL PARAMETERS-1'!$B$5:$J$44,5,FALSE))*VLOOKUP(HRYLD2!AD$4,'[1]INTERNAL PARAMETERS-1'!$B$5:$J$44,9,FALSE)*HRYLD2!$F70</f>
        <v>0</v>
      </c>
      <c r="AE70" s="44">
        <f>HRYLD1!AE70*VLOOKUP(HRYLD2!AE$4,'[1]INTERNAL PARAMETERS-1'!$B$5:$J$44,5,FALSE)*VLOOKUP(HRYLD2!AE$4,'[1]INTERNAL PARAMETERS-1'!$B$5:$J$44,7,FALSE)*HRYLD2!$F70 + HRYLD1!AE70*(1-VLOOKUP(HRYLD2!AE$4,'[1]INTERNAL PARAMETERS-1'!$B$5:$J$44,5,FALSE))*VLOOKUP(HRYLD2!AE$4,'[1]INTERNAL PARAMETERS-1'!$B$5:$J$44,9,FALSE)*HRYLD2!$F70</f>
        <v>0</v>
      </c>
      <c r="AF70" s="44">
        <f>HRYLD1!AF70*VLOOKUP(HRYLD2!AF$4,'[1]INTERNAL PARAMETERS-1'!$B$5:$J$44,5,FALSE)*VLOOKUP(HRYLD2!AF$4,'[1]INTERNAL PARAMETERS-1'!$B$5:$J$44,7,FALSE)*HRYLD2!$F70 + HRYLD1!AF70*(1-VLOOKUP(HRYLD2!AF$4,'[1]INTERNAL PARAMETERS-1'!$B$5:$J$44,5,FALSE))*VLOOKUP(HRYLD2!AF$4,'[1]INTERNAL PARAMETERS-1'!$B$5:$J$44,9,FALSE)*HRYLD2!$F70</f>
        <v>7.0600142037166344E-2</v>
      </c>
      <c r="AG70" s="44">
        <f>HRYLD1!AG70*VLOOKUP(HRYLD2!AG$4,'[1]INTERNAL PARAMETERS-1'!$B$5:$J$44,5,FALSE)*VLOOKUP(HRYLD2!AG$4,'[1]INTERNAL PARAMETERS-1'!$B$5:$J$44,7,FALSE)*HRYLD2!$F70 + HRYLD1!AG70*(1-VLOOKUP(HRYLD2!AG$4,'[1]INTERNAL PARAMETERS-1'!$B$5:$J$44,5,FALSE))*VLOOKUP(HRYLD2!AG$4,'[1]INTERNAL PARAMETERS-1'!$B$5:$J$44,9,FALSE)*HRYLD2!$F70</f>
        <v>0</v>
      </c>
      <c r="AH70" s="44">
        <f>HRYLD1!AH70*VLOOKUP(HRYLD2!AH$4,'[1]INTERNAL PARAMETERS-1'!$B$5:$J$44,5,FALSE)*VLOOKUP(HRYLD2!AH$4,'[1]INTERNAL PARAMETERS-1'!$B$5:$J$44,7,FALSE)*HRYLD2!$F70 + HRYLD1!AH70*(1-VLOOKUP(HRYLD2!AH$4,'[1]INTERNAL PARAMETERS-1'!$B$5:$J$44,5,FALSE))*VLOOKUP(HRYLD2!AH$4,'[1]INTERNAL PARAMETERS-1'!$B$5:$J$44,9,FALSE)*HRYLD2!$F70</f>
        <v>1.991286057458538E-2</v>
      </c>
      <c r="AI70" s="44">
        <f>HRYLD1!AI70*VLOOKUP(HRYLD2!AI$4,'[1]INTERNAL PARAMETERS-1'!$B$5:$J$44,5,FALSE)*VLOOKUP(HRYLD2!AI$4,'[1]INTERNAL PARAMETERS-1'!$B$5:$J$44,7,FALSE)*HRYLD2!$F70 + HRYLD1!AI70*(1-VLOOKUP(HRYLD2!AI$4,'[1]INTERNAL PARAMETERS-1'!$B$5:$J$44,5,FALSE))*VLOOKUP(HRYLD2!AI$4,'[1]INTERNAL PARAMETERS-1'!$B$5:$J$44,9,FALSE)*HRYLD2!$F70</f>
        <v>1.810567292569765E-2</v>
      </c>
      <c r="AJ70" s="44">
        <f>HRYLD1!AJ70*VLOOKUP(HRYLD2!AJ$4,'[1]INTERNAL PARAMETERS-1'!$B$5:$J$44,5,FALSE)*VLOOKUP(HRYLD2!AJ$4,'[1]INTERNAL PARAMETERS-1'!$B$5:$J$44,7,FALSE)*HRYLD2!$F70 + HRYLD1!AJ70*(1-VLOOKUP(HRYLD2!AJ$4,'[1]INTERNAL PARAMETERS-1'!$B$5:$J$44,5,FALSE))*VLOOKUP(HRYLD2!AJ$4,'[1]INTERNAL PARAMETERS-1'!$B$5:$J$44,9,FALSE)*HRYLD2!$F70</f>
        <v>0.14122424882044168</v>
      </c>
      <c r="AK70" s="44">
        <f>HRYLD1!AK70*VLOOKUP(HRYLD2!AK$4,'[1]INTERNAL PARAMETERS-1'!$B$5:$J$44,5,FALSE)*VLOOKUP(HRYLD2!AK$4,'[1]INTERNAL PARAMETERS-1'!$B$5:$J$44,7,FALSE)*HRYLD2!$F70 + HRYLD1!AK70*(1-VLOOKUP(HRYLD2!AK$4,'[1]INTERNAL PARAMETERS-1'!$B$5:$J$44,5,FALSE))*VLOOKUP(HRYLD2!AK$4,'[1]INTERNAL PARAMETERS-1'!$B$5:$J$44,9,FALSE)*HRYLD2!$F70</f>
        <v>0</v>
      </c>
      <c r="AL70" s="44">
        <f>HRYLD1!AL70*VLOOKUP(HRYLD2!AL$4,'[1]INTERNAL PARAMETERS-1'!$B$5:$J$44,5,FALSE)*VLOOKUP(HRYLD2!AL$4,'[1]INTERNAL PARAMETERS-1'!$B$5:$J$44,7,FALSE)*HRYLD2!$F70 + HRYLD1!AL70*(1-VLOOKUP(HRYLD2!AL$4,'[1]INTERNAL PARAMETERS-1'!$B$5:$J$44,5,FALSE))*VLOOKUP(HRYLD2!AL$4,'[1]INTERNAL PARAMETERS-1'!$B$5:$J$44,9,FALSE)*HRYLD2!$F70</f>
        <v>0</v>
      </c>
      <c r="AM70" s="44">
        <f>HRYLD1!AM70*VLOOKUP(HRYLD2!AM$4,'[1]INTERNAL PARAMETERS-1'!$B$5:$J$44,5,FALSE)*VLOOKUP(HRYLD2!AM$4,'[1]INTERNAL PARAMETERS-1'!$B$5:$J$44,7,FALSE)*HRYLD2!$F70 + HRYLD1!AM70*(1-VLOOKUP(HRYLD2!AM$4,'[1]INTERNAL PARAMETERS-1'!$B$5:$J$44,5,FALSE))*VLOOKUP(HRYLD2!AM$4,'[1]INTERNAL PARAMETERS-1'!$B$5:$J$44,9,FALSE)*HRYLD2!$F70</f>
        <v>0</v>
      </c>
      <c r="AN70" s="44">
        <f>HRYLD1!AN70*VLOOKUP(HRYLD2!AN$4,'[1]INTERNAL PARAMETERS-1'!$B$5:$J$44,5,FALSE)*VLOOKUP(HRYLD2!AN$4,'[1]INTERNAL PARAMETERS-1'!$B$5:$J$44,7,FALSE)*HRYLD2!$F70 + HRYLD1!AN70*(1-VLOOKUP(HRYLD2!AN$4,'[1]INTERNAL PARAMETERS-1'!$B$5:$J$44,5,FALSE))*VLOOKUP(HRYLD2!AN$4,'[1]INTERNAL PARAMETERS-1'!$B$5:$J$44,9,FALSE)*HRYLD2!$F70</f>
        <v>0</v>
      </c>
      <c r="AO70" s="44">
        <f>HRYLD1!AO70*VLOOKUP(HRYLD2!AO$4,'[1]INTERNAL PARAMETERS-1'!$B$5:$J$44,5,FALSE)*VLOOKUP(HRYLD2!AO$4,'[1]INTERNAL PARAMETERS-1'!$B$5:$J$44,7,FALSE)*HRYLD2!$F70 + HRYLD1!AO70*(1-VLOOKUP(HRYLD2!AO$4,'[1]INTERNAL PARAMETERS-1'!$B$5:$J$44,5,FALSE))*VLOOKUP(HRYLD2!AO$4,'[1]INTERNAL PARAMETERS-1'!$B$5:$J$44,9,FALSE)*HRYLD2!$F70</f>
        <v>0</v>
      </c>
      <c r="AP70" s="44">
        <f>HRYLD1!AP70*VLOOKUP(HRYLD2!AP$4,'[1]INTERNAL PARAMETERS-1'!$B$5:$J$44,5,FALSE)*VLOOKUP(HRYLD2!AP$4,'[1]INTERNAL PARAMETERS-1'!$B$5:$J$44,7,FALSE)*HRYLD2!$F70 + HRYLD1!AP70*(1-VLOOKUP(HRYLD2!AP$4,'[1]INTERNAL PARAMETERS-1'!$B$5:$J$44,5,FALSE))*VLOOKUP(HRYLD2!AP$4,'[1]INTERNAL PARAMETERS-1'!$B$5:$J$44,9,FALSE)*HRYLD2!$F70</f>
        <v>0</v>
      </c>
      <c r="AQ70" s="44">
        <f>HRYLD1!AQ70*VLOOKUP(HRYLD2!AQ$4,'[1]INTERNAL PARAMETERS-1'!$B$5:$J$44,5,FALSE)*VLOOKUP(HRYLD2!AQ$4,'[1]INTERNAL PARAMETERS-1'!$B$5:$J$44,7,FALSE)*HRYLD2!$F70 + HRYLD1!AQ70*(1-VLOOKUP(HRYLD2!AQ$4,'[1]INTERNAL PARAMETERS-1'!$B$5:$J$44,5,FALSE))*VLOOKUP(HRYLD2!AQ$4,'[1]INTERNAL PARAMETERS-1'!$B$5:$J$44,9,FALSE)*HRYLD2!$F70</f>
        <v>0</v>
      </c>
      <c r="AR70" s="44">
        <f>HRYLD1!AR70*VLOOKUP(HRYLD2!AR$4,'[1]INTERNAL PARAMETERS-1'!$B$5:$J$44,5,FALSE)*VLOOKUP(HRYLD2!AR$4,'[1]INTERNAL PARAMETERS-1'!$B$5:$J$44,7,FALSE)*HRYLD2!$F70 + HRYLD1!AR70*(1-VLOOKUP(HRYLD2!AR$4,'[1]INTERNAL PARAMETERS-1'!$B$5:$J$44,5,FALSE))*VLOOKUP(HRYLD2!AR$4,'[1]INTERNAL PARAMETERS-1'!$B$5:$J$44,9,FALSE)*HRYLD2!$F70</f>
        <v>0</v>
      </c>
      <c r="AS70" s="44">
        <f>HRYLD1!AS70*VLOOKUP(HRYLD2!AS$4,'[1]INTERNAL PARAMETERS-1'!$B$5:$J$44,5,FALSE)*VLOOKUP(HRYLD2!AS$4,'[1]INTERNAL PARAMETERS-1'!$B$5:$J$44,7,FALSE)*HRYLD2!$F70 + HRYLD1!AS70*(1-VLOOKUP(HRYLD2!AS$4,'[1]INTERNAL PARAMETERS-1'!$B$5:$J$44,5,FALSE))*VLOOKUP(HRYLD2!AS$4,'[1]INTERNAL PARAMETERS-1'!$B$5:$J$44,9,FALSE)*HRYLD2!$F70</f>
        <v>0</v>
      </c>
      <c r="AT70" s="43">
        <f>HRYLD1!AT70*VLOOKUP(HRYLD2!AT$4,'[1]INTERNAL PARAMETERS-1'!$B$5:$J$44,5,FALSE)*VLOOKUP(HRYLD2!AT$4,'[1]INTERNAL PARAMETERS-1'!$B$5:$J$44,7,FALSE)*HRYLD2!$F70 + HRYLD1!AT70*(1-VLOOKUP(HRYLD2!AT$4,'[1]INTERNAL PARAMETERS-1'!$B$5:$J$44,5,FALSE))*VLOOKUP(HRYLD2!AT$4,'[1]INTERNAL PARAMETERS-1'!$B$5:$J$44,9,FALSE)*HRYLD2!$F70</f>
        <v>0</v>
      </c>
      <c r="AU70" s="45">
        <f>HRYLD1!AU70*VLOOKUP(HRYLD2!AU$4,'[1]INTERNAL PARAMETERS-1'!$B$5:$J$44,5,FALSE)*VLOOKUP(HRYLD2!AU$4,'[1]INTERNAL PARAMETERS-1'!$B$5:$J$44,6,FALSE)*VLOOKUP(HRYLD2!AU$4,'[1]INTERNAL PARAMETERS-1'!$B$5:$J$44,3,FALSE) + HRYLD1!AU70*(1-VLOOKUP(HRYLD2!AU$4,'[1]INTERNAL PARAMETERS-1'!$B$5:$J$44,5,FALSE))*VLOOKUP(HRYLD2!AU$4,'[1]INTERNAL PARAMETERS-1'!$B$5:$J$44,8,FALSE)*VLOOKUP(HRYLD2!AU$4,'[1]INTERNAL PARAMETERS-1'!$B$5:$J$44,3,FALSE)</f>
        <v>0</v>
      </c>
      <c r="AV70" s="44">
        <f>HRYLD1!AV70*VLOOKUP(HRYLD2!AV$4,'[1]INTERNAL PARAMETERS-1'!$B$5:$J$44,5,FALSE)*VLOOKUP(HRYLD2!AV$4,'[1]INTERNAL PARAMETERS-1'!$B$5:$J$44,6,FALSE)*VLOOKUP(HRYLD2!AV$4,'[1]INTERNAL PARAMETERS-1'!$B$5:$J$44,3,FALSE) + HRYLD1!AV70*(1-VLOOKUP(HRYLD2!AV$4,'[1]INTERNAL PARAMETERS-1'!$B$5:$J$44,5,FALSE))*VLOOKUP(HRYLD2!AV$4,'[1]INTERNAL PARAMETERS-1'!$B$5:$J$44,8,FALSE)*VLOOKUP(HRYLD2!AV$4,'[1]INTERNAL PARAMETERS-1'!$B$5:$J$44,3,FALSE)</f>
        <v>0</v>
      </c>
      <c r="AW70" s="44">
        <f>HRYLD1!AW70*VLOOKUP(HRYLD2!AW$4,'[1]INTERNAL PARAMETERS-1'!$B$5:$J$44,5,FALSE)*VLOOKUP(HRYLD2!AW$4,'[1]INTERNAL PARAMETERS-1'!$B$5:$J$44,6,FALSE)*VLOOKUP(HRYLD2!AW$4,'[1]INTERNAL PARAMETERS-1'!$B$5:$J$44,3,FALSE) + HRYLD1!AW70*(1-VLOOKUP(HRYLD2!AW$4,'[1]INTERNAL PARAMETERS-1'!$B$5:$J$44,5,FALSE))*VLOOKUP(HRYLD2!AW$4,'[1]INTERNAL PARAMETERS-1'!$B$5:$J$44,8,FALSE)*VLOOKUP(HRYLD2!AW$4,'[1]INTERNAL PARAMETERS-1'!$B$5:$J$44,3,FALSE)</f>
        <v>0.46158858445521334</v>
      </c>
      <c r="AX70" s="44">
        <f>HRYLD1!AX70*VLOOKUP(HRYLD2!AX$4,'[1]INTERNAL PARAMETERS-1'!$B$5:$J$44,5,FALSE)*VLOOKUP(HRYLD2!AX$4,'[1]INTERNAL PARAMETERS-1'!$B$5:$J$44,6,FALSE)*VLOOKUP(HRYLD2!AX$4,'[1]INTERNAL PARAMETERS-1'!$B$5:$J$44,3,FALSE) + HRYLD1!AX70*(1-VLOOKUP(HRYLD2!AX$4,'[1]INTERNAL PARAMETERS-1'!$B$5:$J$44,5,FALSE))*VLOOKUP(HRYLD2!AX$4,'[1]INTERNAL PARAMETERS-1'!$B$5:$J$44,8,FALSE)*VLOOKUP(HRYLD2!AX$4,'[1]INTERNAL PARAMETERS-1'!$B$5:$J$44,3,FALSE)</f>
        <v>0</v>
      </c>
      <c r="AY70" s="44">
        <f>HRYLD1!AY70*VLOOKUP(HRYLD2!AY$4,'[1]INTERNAL PARAMETERS-1'!$B$5:$J$44,5,FALSE)*VLOOKUP(HRYLD2!AY$4,'[1]INTERNAL PARAMETERS-1'!$B$5:$J$44,6,FALSE)*VLOOKUP(HRYLD2!AY$4,'[1]INTERNAL PARAMETERS-1'!$B$5:$J$44,3,FALSE) + HRYLD1!AY70*(1-VLOOKUP(HRYLD2!AY$4,'[1]INTERNAL PARAMETERS-1'!$B$5:$J$44,5,FALSE))*VLOOKUP(HRYLD2!AY$4,'[1]INTERNAL PARAMETERS-1'!$B$5:$J$44,8,FALSE)*VLOOKUP(HRYLD2!AY$4,'[1]INTERNAL PARAMETERS-1'!$B$5:$J$44,3,FALSE)</f>
        <v>0</v>
      </c>
      <c r="AZ70" s="44">
        <f>HRYLD1!AZ70*VLOOKUP(HRYLD2!AZ$4,'[1]INTERNAL PARAMETERS-1'!$B$5:$J$44,5,FALSE)*VLOOKUP(HRYLD2!AZ$4,'[1]INTERNAL PARAMETERS-1'!$B$5:$J$44,6,FALSE)*VLOOKUP(HRYLD2!AZ$4,'[1]INTERNAL PARAMETERS-1'!$B$5:$J$44,3,FALSE) + HRYLD1!AZ70*(1-VLOOKUP(HRYLD2!AZ$4,'[1]INTERNAL PARAMETERS-1'!$B$5:$J$44,5,FALSE))*VLOOKUP(HRYLD2!AZ$4,'[1]INTERNAL PARAMETERS-1'!$B$5:$J$44,8,FALSE)*VLOOKUP(HRYLD2!AZ$4,'[1]INTERNAL PARAMETERS-1'!$B$5:$J$44,3,FALSE)</f>
        <v>0</v>
      </c>
      <c r="BA70" s="44">
        <f>HRYLD1!BA70*VLOOKUP(HRYLD2!BA$4,'[1]INTERNAL PARAMETERS-1'!$B$5:$J$44,5,FALSE)*VLOOKUP(HRYLD2!BA$4,'[1]INTERNAL PARAMETERS-1'!$B$5:$J$44,6,FALSE)*VLOOKUP(HRYLD2!BA$4,'[1]INTERNAL PARAMETERS-1'!$B$5:$J$44,3,FALSE) + HRYLD1!BA70*(1-VLOOKUP(HRYLD2!BA$4,'[1]INTERNAL PARAMETERS-1'!$B$5:$J$44,5,FALSE))*VLOOKUP(HRYLD2!BA$4,'[1]INTERNAL PARAMETERS-1'!$B$5:$J$44,8,FALSE)*VLOOKUP(HRYLD2!BA$4,'[1]INTERNAL PARAMETERS-1'!$B$5:$J$44,3,FALSE)</f>
        <v>0.34176928296835762</v>
      </c>
      <c r="BB70" s="44">
        <f>HRYLD1!BB70*VLOOKUP(HRYLD2!BB$4,'[1]INTERNAL PARAMETERS-1'!$B$5:$J$44,5,FALSE)*VLOOKUP(HRYLD2!BB$4,'[1]INTERNAL PARAMETERS-1'!$B$5:$J$44,6,FALSE)*VLOOKUP(HRYLD2!BB$4,'[1]INTERNAL PARAMETERS-1'!$B$5:$J$44,3,FALSE) + HRYLD1!BB70*(1-VLOOKUP(HRYLD2!BB$4,'[1]INTERNAL PARAMETERS-1'!$B$5:$J$44,5,FALSE))*VLOOKUP(HRYLD2!BB$4,'[1]INTERNAL PARAMETERS-1'!$B$5:$J$44,8,FALSE)*VLOOKUP(HRYLD2!BB$4,'[1]INTERNAL PARAMETERS-1'!$B$5:$J$44,3,FALSE)</f>
        <v>7.794910017844886E-2</v>
      </c>
      <c r="BC70" s="44">
        <f>HRYLD1!BC70*VLOOKUP(HRYLD2!BC$4,'[1]INTERNAL PARAMETERS-1'!$B$5:$J$44,5,FALSE)*VLOOKUP(HRYLD2!BC$4,'[1]INTERNAL PARAMETERS-1'!$B$5:$J$44,6,FALSE)*VLOOKUP(HRYLD2!BC$4,'[1]INTERNAL PARAMETERS-1'!$B$5:$J$44,3,FALSE) + HRYLD1!BC70*(1-VLOOKUP(HRYLD2!BC$4,'[1]INTERNAL PARAMETERS-1'!$B$5:$J$44,5,FALSE))*VLOOKUP(HRYLD2!BC$4,'[1]INTERNAL PARAMETERS-1'!$B$5:$J$44,8,FALSE)*VLOOKUP(HRYLD2!BC$4,'[1]INTERNAL PARAMETERS-1'!$B$5:$J$44,3,FALSE)</f>
        <v>0.20724914808045183</v>
      </c>
      <c r="BD70" s="44">
        <f>HRYLD1!BD70*VLOOKUP(HRYLD2!BD$4,'[1]INTERNAL PARAMETERS-1'!$B$5:$J$44,5,FALSE)*VLOOKUP(HRYLD2!BD$4,'[1]INTERNAL PARAMETERS-1'!$B$5:$J$44,6,FALSE)*VLOOKUP(HRYLD2!BD$4,'[1]INTERNAL PARAMETERS-1'!$B$5:$J$44,3,FALSE) + HRYLD1!BD70*(1-VLOOKUP(HRYLD2!BD$4,'[1]INTERNAL PARAMETERS-1'!$B$5:$J$44,5,FALSE))*VLOOKUP(HRYLD2!BD$4,'[1]INTERNAL PARAMETERS-1'!$B$5:$J$44,8,FALSE)*VLOOKUP(HRYLD2!BD$4,'[1]INTERNAL PARAMETERS-1'!$B$5:$J$44,3,FALSE)</f>
        <v>7.4421347484967357E-2</v>
      </c>
      <c r="BE70" s="44">
        <f>HRYLD1!BE70*VLOOKUP(HRYLD2!BE$4,'[1]INTERNAL PARAMETERS-1'!$B$5:$J$44,5,FALSE)*VLOOKUP(HRYLD2!BE$4,'[1]INTERNAL PARAMETERS-1'!$B$5:$J$44,6,FALSE)*VLOOKUP(HRYLD2!BE$4,'[1]INTERNAL PARAMETERS-1'!$B$5:$J$44,3,FALSE) + HRYLD1!BE70*(1-VLOOKUP(HRYLD2!BE$4,'[1]INTERNAL PARAMETERS-1'!$B$5:$J$44,5,FALSE))*VLOOKUP(HRYLD2!BE$4,'[1]INTERNAL PARAMETERS-1'!$B$5:$J$44,8,FALSE)*VLOOKUP(HRYLD2!BE$4,'[1]INTERNAL PARAMETERS-1'!$B$5:$J$44,3,FALSE)</f>
        <v>0.29171117208633707</v>
      </c>
      <c r="BF70" s="44">
        <f>HRYLD1!BF70*VLOOKUP(HRYLD2!BF$4,'[1]INTERNAL PARAMETERS-1'!$B$5:$J$44,5,FALSE)*VLOOKUP(HRYLD2!BF$4,'[1]INTERNAL PARAMETERS-1'!$B$5:$J$44,6,FALSE)*VLOOKUP(HRYLD2!BF$4,'[1]INTERNAL PARAMETERS-1'!$B$5:$J$44,3,FALSE) + HRYLD1!BF70*(1-VLOOKUP(HRYLD2!BF$4,'[1]INTERNAL PARAMETERS-1'!$B$5:$J$44,5,FALSE))*VLOOKUP(HRYLD2!BF$4,'[1]INTERNAL PARAMETERS-1'!$B$5:$J$44,8,FALSE)*VLOOKUP(HRYLD2!BF$4,'[1]INTERNAL PARAMETERS-1'!$B$5:$J$44,3,FALSE)</f>
        <v>0</v>
      </c>
      <c r="BG70" s="44">
        <f>HRYLD1!BG70*VLOOKUP(HRYLD2!BG$4,'[1]INTERNAL PARAMETERS-1'!$B$5:$J$44,5,FALSE)*VLOOKUP(HRYLD2!BG$4,'[1]INTERNAL PARAMETERS-1'!$B$5:$J$44,6,FALSE)*VLOOKUP(HRYLD2!BG$4,'[1]INTERNAL PARAMETERS-1'!$B$5:$J$44,3,FALSE) + HRYLD1!BG70*(1-VLOOKUP(HRYLD2!BG$4,'[1]INTERNAL PARAMETERS-1'!$B$5:$J$44,5,FALSE))*VLOOKUP(HRYLD2!BG$4,'[1]INTERNAL PARAMETERS-1'!$B$5:$J$44,8,FALSE)*VLOOKUP(HRYLD2!BG$4,'[1]INTERNAL PARAMETERS-1'!$B$5:$J$44,3,FALSE)</f>
        <v>8.32199337187325E-2</v>
      </c>
      <c r="BH70" s="44">
        <f>HRYLD1!BH70*VLOOKUP(HRYLD2!BH$4,'[1]INTERNAL PARAMETERS-1'!$B$5:$J$44,5,FALSE)*VLOOKUP(HRYLD2!BH$4,'[1]INTERNAL PARAMETERS-1'!$B$5:$J$44,6,FALSE)*VLOOKUP(HRYLD2!BH$4,'[1]INTERNAL PARAMETERS-1'!$B$5:$J$44,3,FALSE) + HRYLD1!BH70*(1-VLOOKUP(HRYLD2!BH$4,'[1]INTERNAL PARAMETERS-1'!$B$5:$J$44,5,FALSE))*VLOOKUP(HRYLD2!BH$4,'[1]INTERNAL PARAMETERS-1'!$B$5:$J$44,8,FALSE)*VLOOKUP(HRYLD2!BH$4,'[1]INTERNAL PARAMETERS-1'!$B$5:$J$44,3,FALSE)</f>
        <v>4.4826617578526976E-4</v>
      </c>
      <c r="BI70" s="44">
        <f>HRYLD1!BI70*VLOOKUP(HRYLD2!BI$4,'[1]INTERNAL PARAMETERS-1'!$B$5:$J$44,5,FALSE)*VLOOKUP(HRYLD2!BI$4,'[1]INTERNAL PARAMETERS-1'!$B$5:$J$44,6,FALSE)*VLOOKUP(HRYLD2!BI$4,'[1]INTERNAL PARAMETERS-1'!$B$5:$J$44,3,FALSE) + HRYLD1!BI70*(1-VLOOKUP(HRYLD2!BI$4,'[1]INTERNAL PARAMETERS-1'!$B$5:$J$44,5,FALSE))*VLOOKUP(HRYLD2!BI$4,'[1]INTERNAL PARAMETERS-1'!$B$5:$J$44,8,FALSE)*VLOOKUP(HRYLD2!BI$4,'[1]INTERNAL PARAMETERS-1'!$B$5:$J$44,3,FALSE)</f>
        <v>0</v>
      </c>
      <c r="BJ70" s="44">
        <f>HRYLD1!BJ70*VLOOKUP(HRYLD2!BJ$4,'[1]INTERNAL PARAMETERS-1'!$B$5:$J$44,5,FALSE)*VLOOKUP(HRYLD2!BJ$4,'[1]INTERNAL PARAMETERS-1'!$B$5:$J$44,6,FALSE)*VLOOKUP(HRYLD2!BJ$4,'[1]INTERNAL PARAMETERS-1'!$B$5:$J$44,3,FALSE) + HRYLD1!BJ70*(1-VLOOKUP(HRYLD2!BJ$4,'[1]INTERNAL PARAMETERS-1'!$B$5:$J$44,5,FALSE))*VLOOKUP(HRYLD2!BJ$4,'[1]INTERNAL PARAMETERS-1'!$B$5:$J$44,8,FALSE)*VLOOKUP(HRYLD2!BJ$4,'[1]INTERNAL PARAMETERS-1'!$B$5:$J$44,3,FALSE)</f>
        <v>3.2175953506710944E-2</v>
      </c>
      <c r="BK70" s="44">
        <f>HRYLD1!BK70*VLOOKUP(HRYLD2!BK$4,'[1]INTERNAL PARAMETERS-1'!$B$5:$J$44,5,FALSE)*VLOOKUP(HRYLD2!BK$4,'[1]INTERNAL PARAMETERS-1'!$B$5:$J$44,6,FALSE)*VLOOKUP(HRYLD2!BK$4,'[1]INTERNAL PARAMETERS-1'!$B$5:$J$44,3,FALSE) + HRYLD1!BK70*(1-VLOOKUP(HRYLD2!BK$4,'[1]INTERNAL PARAMETERS-1'!$B$5:$J$44,5,FALSE))*VLOOKUP(HRYLD2!BK$4,'[1]INTERNAL PARAMETERS-1'!$B$5:$J$44,8,FALSE)*VLOOKUP(HRYLD2!BK$4,'[1]INTERNAL PARAMETERS-1'!$B$5:$J$44,3,FALSE)</f>
        <v>3.0369308699291293E-2</v>
      </c>
      <c r="BL70" s="44">
        <f>HRYLD1!BL70*VLOOKUP(HRYLD2!BL$4,'[1]INTERNAL PARAMETERS-1'!$B$5:$J$44,5,FALSE)*VLOOKUP(HRYLD2!BL$4,'[1]INTERNAL PARAMETERS-1'!$B$5:$J$44,6,FALSE)*VLOOKUP(HRYLD2!BL$4,'[1]INTERNAL PARAMETERS-1'!$B$5:$J$44,3,FALSE) + HRYLD1!BL70*(1-VLOOKUP(HRYLD2!BL$4,'[1]INTERNAL PARAMETERS-1'!$B$5:$J$44,5,FALSE))*VLOOKUP(HRYLD2!BL$4,'[1]INTERNAL PARAMETERS-1'!$B$5:$J$44,8,FALSE)*VLOOKUP(HRYLD2!BL$4,'[1]INTERNAL PARAMETERS-1'!$B$5:$J$44,3,FALSE)</f>
        <v>0.16223847867304789</v>
      </c>
      <c r="BM70" s="44">
        <f>HRYLD1!BM70*VLOOKUP(HRYLD2!BM$4,'[1]INTERNAL PARAMETERS-1'!$B$5:$J$44,5,FALSE)*VLOOKUP(HRYLD2!BM$4,'[1]INTERNAL PARAMETERS-1'!$B$5:$J$44,6,FALSE)*VLOOKUP(HRYLD2!BM$4,'[1]INTERNAL PARAMETERS-1'!$B$5:$J$44,3,FALSE) + HRYLD1!BM70*(1-VLOOKUP(HRYLD2!BM$4,'[1]INTERNAL PARAMETERS-1'!$B$5:$J$44,5,FALSE))*VLOOKUP(HRYLD2!BM$4,'[1]INTERNAL PARAMETERS-1'!$B$5:$J$44,8,FALSE)*VLOOKUP(HRYLD2!BM$4,'[1]INTERNAL PARAMETERS-1'!$B$5:$J$44,3,FALSE)</f>
        <v>9.7615403241312432E-2</v>
      </c>
      <c r="BN70" s="44">
        <f>HRYLD1!BN70*VLOOKUP(HRYLD2!BN$4,'[1]INTERNAL PARAMETERS-1'!$B$5:$J$44,5,FALSE)*VLOOKUP(HRYLD2!BN$4,'[1]INTERNAL PARAMETERS-1'!$B$5:$J$44,6,FALSE)*VLOOKUP(HRYLD2!BN$4,'[1]INTERNAL PARAMETERS-1'!$B$5:$J$44,3,FALSE) + HRYLD1!BN70*(1-VLOOKUP(HRYLD2!BN$4,'[1]INTERNAL PARAMETERS-1'!$B$5:$J$44,5,FALSE))*VLOOKUP(HRYLD2!BN$4,'[1]INTERNAL PARAMETERS-1'!$B$5:$J$44,8,FALSE)*VLOOKUP(HRYLD2!BN$4,'[1]INTERNAL PARAMETERS-1'!$B$5:$J$44,3,FALSE)</f>
        <v>4.9398106467749593E-2</v>
      </c>
      <c r="BO70" s="44">
        <f>HRYLD1!BO70*VLOOKUP(HRYLD2!BO$4,'[1]INTERNAL PARAMETERS-1'!$B$5:$J$44,5,FALSE)*VLOOKUP(HRYLD2!BO$4,'[1]INTERNAL PARAMETERS-1'!$B$5:$J$44,6,FALSE)*VLOOKUP(HRYLD2!BO$4,'[1]INTERNAL PARAMETERS-1'!$B$5:$J$44,3,FALSE) + HRYLD1!BO70*(1-VLOOKUP(HRYLD2!BO$4,'[1]INTERNAL PARAMETERS-1'!$B$5:$J$44,5,FALSE))*VLOOKUP(HRYLD2!BO$4,'[1]INTERNAL PARAMETERS-1'!$B$5:$J$44,8,FALSE)*VLOOKUP(HRYLD2!BO$4,'[1]INTERNAL PARAMETERS-1'!$B$5:$J$44,3,FALSE)</f>
        <v>5.2754311975150618E-2</v>
      </c>
      <c r="BP70" s="44">
        <f>HRYLD1!BP70*VLOOKUP(HRYLD2!BP$4,'[1]INTERNAL PARAMETERS-1'!$B$5:$J$44,5,FALSE)*VLOOKUP(HRYLD2!BP$4,'[1]INTERNAL PARAMETERS-1'!$B$5:$J$44,6,FALSE)*VLOOKUP(HRYLD2!BP$4,'[1]INTERNAL PARAMETERS-1'!$B$5:$J$44,3,FALSE) + HRYLD1!BP70*(1-VLOOKUP(HRYLD2!BP$4,'[1]INTERNAL PARAMETERS-1'!$B$5:$J$44,5,FALSE))*VLOOKUP(HRYLD2!BP$4,'[1]INTERNAL PARAMETERS-1'!$B$5:$J$44,8,FALSE)*VLOOKUP(HRYLD2!BP$4,'[1]INTERNAL PARAMETERS-1'!$B$5:$J$44,3,FALSE)</f>
        <v>3.1500168145135649E-3</v>
      </c>
      <c r="BQ70" s="44">
        <f>HRYLD1!BQ70*VLOOKUP(HRYLD2!BQ$4,'[1]INTERNAL PARAMETERS-1'!$B$5:$J$44,5,FALSE)*VLOOKUP(HRYLD2!BQ$4,'[1]INTERNAL PARAMETERS-1'!$B$5:$J$44,6,FALSE)*VLOOKUP(HRYLD2!BQ$4,'[1]INTERNAL PARAMETERS-1'!$B$5:$J$44,3,FALSE) + HRYLD1!BQ70*(1-VLOOKUP(HRYLD2!BQ$4,'[1]INTERNAL PARAMETERS-1'!$B$5:$J$44,5,FALSE))*VLOOKUP(HRYLD2!BQ$4,'[1]INTERNAL PARAMETERS-1'!$B$5:$J$44,8,FALSE)*VLOOKUP(HRYLD2!BQ$4,'[1]INTERNAL PARAMETERS-1'!$B$5:$J$44,3,FALSE)</f>
        <v>0.16931044589068073</v>
      </c>
      <c r="BR70" s="44">
        <f>HRYLD1!BR70*VLOOKUP(HRYLD2!BR$4,'[1]INTERNAL PARAMETERS-1'!$B$5:$J$44,5,FALSE)*VLOOKUP(HRYLD2!BR$4,'[1]INTERNAL PARAMETERS-1'!$B$5:$J$44,6,FALSE)*VLOOKUP(HRYLD2!BR$4,'[1]INTERNAL PARAMETERS-1'!$B$5:$J$44,3,FALSE) + HRYLD1!BR70*(1-VLOOKUP(HRYLD2!BR$4,'[1]INTERNAL PARAMETERS-1'!$B$5:$J$44,5,FALSE))*VLOOKUP(HRYLD2!BR$4,'[1]INTERNAL PARAMETERS-1'!$B$5:$J$44,8,FALSE)*VLOOKUP(HRYLD2!BR$4,'[1]INTERNAL PARAMETERS-1'!$B$5:$J$44,3,FALSE)</f>
        <v>2.6101239701838471E-3</v>
      </c>
      <c r="BS70" s="44">
        <f>HRYLD1!BS70*VLOOKUP(HRYLD2!BS$4,'[1]INTERNAL PARAMETERS-1'!$B$5:$J$44,5,FALSE)*VLOOKUP(HRYLD2!BS$4,'[1]INTERNAL PARAMETERS-1'!$B$5:$J$44,6,FALSE)*VLOOKUP(HRYLD2!BS$4,'[1]INTERNAL PARAMETERS-1'!$B$5:$J$44,3,FALSE) + HRYLD1!BS70*(1-VLOOKUP(HRYLD2!BS$4,'[1]INTERNAL PARAMETERS-1'!$B$5:$J$44,5,FALSE))*VLOOKUP(HRYLD2!BS$4,'[1]INTERNAL PARAMETERS-1'!$B$5:$J$44,8,FALSE)*VLOOKUP(HRYLD2!BS$4,'[1]INTERNAL PARAMETERS-1'!$B$5:$J$44,3,FALSE)</f>
        <v>6.0777115884189732E-4</v>
      </c>
      <c r="BT70" s="44">
        <f>HRYLD1!BT70*VLOOKUP(HRYLD2!BT$4,'[1]INTERNAL PARAMETERS-1'!$B$5:$J$44,5,FALSE)*VLOOKUP(HRYLD2!BT$4,'[1]INTERNAL PARAMETERS-1'!$B$5:$J$44,6,FALSE)*VLOOKUP(HRYLD2!BT$4,'[1]INTERNAL PARAMETERS-1'!$B$5:$J$44,3,FALSE) + HRYLD1!BT70*(1-VLOOKUP(HRYLD2!BT$4,'[1]INTERNAL PARAMETERS-1'!$B$5:$J$44,5,FALSE))*VLOOKUP(HRYLD2!BT$4,'[1]INTERNAL PARAMETERS-1'!$B$5:$J$44,8,FALSE)*VLOOKUP(HRYLD2!BT$4,'[1]INTERNAL PARAMETERS-1'!$B$5:$J$44,3,FALSE)</f>
        <v>0</v>
      </c>
      <c r="BU70" s="44">
        <f>HRYLD1!BU70*VLOOKUP(HRYLD2!BU$4,'[1]INTERNAL PARAMETERS-1'!$B$5:$J$44,5,FALSE)*VLOOKUP(HRYLD2!BU$4,'[1]INTERNAL PARAMETERS-1'!$B$5:$J$44,6,FALSE)*VLOOKUP(HRYLD2!BU$4,'[1]INTERNAL PARAMETERS-1'!$B$5:$J$44,3,FALSE) + HRYLD1!BU70*(1-VLOOKUP(HRYLD2!BU$4,'[1]INTERNAL PARAMETERS-1'!$B$5:$J$44,5,FALSE))*VLOOKUP(HRYLD2!BU$4,'[1]INTERNAL PARAMETERS-1'!$B$5:$J$44,8,FALSE)*VLOOKUP(HRYLD2!BU$4,'[1]INTERNAL PARAMETERS-1'!$B$5:$J$44,3,FALSE)</f>
        <v>0</v>
      </c>
      <c r="BV70" s="44">
        <f>HRYLD1!BV70*VLOOKUP(HRYLD2!BV$4,'[1]INTERNAL PARAMETERS-1'!$B$5:$J$44,5,FALSE)*VLOOKUP(HRYLD2!BV$4,'[1]INTERNAL PARAMETERS-1'!$B$5:$J$44,6,FALSE)*VLOOKUP(HRYLD2!BV$4,'[1]INTERNAL PARAMETERS-1'!$B$5:$J$44,3,FALSE) + HRYLD1!BV70*(1-VLOOKUP(HRYLD2!BV$4,'[1]INTERNAL PARAMETERS-1'!$B$5:$J$44,5,FALSE))*VLOOKUP(HRYLD2!BV$4,'[1]INTERNAL PARAMETERS-1'!$B$5:$J$44,8,FALSE)*VLOOKUP(HRYLD2!BV$4,'[1]INTERNAL PARAMETERS-1'!$B$5:$J$44,3,FALSE)</f>
        <v>0</v>
      </c>
      <c r="BW70" s="44">
        <f>HRYLD1!BW70*VLOOKUP(HRYLD2!BW$4,'[1]INTERNAL PARAMETERS-1'!$B$5:$J$44,5,FALSE)*VLOOKUP(HRYLD2!BW$4,'[1]INTERNAL PARAMETERS-1'!$B$5:$J$44,6,FALSE)*VLOOKUP(HRYLD2!BW$4,'[1]INTERNAL PARAMETERS-1'!$B$5:$J$44,3,FALSE) + HRYLD1!BW70*(1-VLOOKUP(HRYLD2!BW$4,'[1]INTERNAL PARAMETERS-1'!$B$5:$J$44,5,FALSE))*VLOOKUP(HRYLD2!BW$4,'[1]INTERNAL PARAMETERS-1'!$B$5:$J$44,8,FALSE)*VLOOKUP(HRYLD2!BW$4,'[1]INTERNAL PARAMETERS-1'!$B$5:$J$44,3,FALSE)</f>
        <v>0</v>
      </c>
      <c r="BX70" s="44">
        <f>HRYLD1!BX70*VLOOKUP(HRYLD2!BX$4,'[1]INTERNAL PARAMETERS-1'!$B$5:$J$44,5,FALSE)*VLOOKUP(HRYLD2!BX$4,'[1]INTERNAL PARAMETERS-1'!$B$5:$J$44,6,FALSE)*VLOOKUP(HRYLD2!BX$4,'[1]INTERNAL PARAMETERS-1'!$B$5:$J$44,3,FALSE) + HRYLD1!BX70*(1-VLOOKUP(HRYLD2!BX$4,'[1]INTERNAL PARAMETERS-1'!$B$5:$J$44,5,FALSE))*VLOOKUP(HRYLD2!BX$4,'[1]INTERNAL PARAMETERS-1'!$B$5:$J$44,8,FALSE)*VLOOKUP(HRYLD2!BX$4,'[1]INTERNAL PARAMETERS-1'!$B$5:$J$44,3,FALSE)</f>
        <v>0</v>
      </c>
      <c r="BY70" s="44">
        <f>HRYLD1!BY70*VLOOKUP(HRYLD2!BY$4,'[1]INTERNAL PARAMETERS-1'!$B$5:$J$44,5,FALSE)*VLOOKUP(HRYLD2!BY$4,'[1]INTERNAL PARAMETERS-1'!$B$5:$J$44,6,FALSE)*VLOOKUP(HRYLD2!BY$4,'[1]INTERNAL PARAMETERS-1'!$B$5:$J$44,3,FALSE) + HRYLD1!BY70*(1-VLOOKUP(HRYLD2!BY$4,'[1]INTERNAL PARAMETERS-1'!$B$5:$J$44,5,FALSE))*VLOOKUP(HRYLD2!BY$4,'[1]INTERNAL PARAMETERS-1'!$B$5:$J$44,8,FALSE)*VLOOKUP(HRYLD2!BY$4,'[1]INTERNAL PARAMETERS-1'!$B$5:$J$44,3,FALSE)</f>
        <v>0</v>
      </c>
      <c r="BZ70" s="44">
        <f>HRYLD1!BZ70*VLOOKUP(HRYLD2!BZ$4,'[1]INTERNAL PARAMETERS-1'!$B$5:$J$44,5,FALSE)*VLOOKUP(HRYLD2!BZ$4,'[1]INTERNAL PARAMETERS-1'!$B$5:$J$44,6,FALSE)*VLOOKUP(HRYLD2!BZ$4,'[1]INTERNAL PARAMETERS-1'!$B$5:$J$44,3,FALSE) + HRYLD1!BZ70*(1-VLOOKUP(HRYLD2!BZ$4,'[1]INTERNAL PARAMETERS-1'!$B$5:$J$44,5,FALSE))*VLOOKUP(HRYLD2!BZ$4,'[1]INTERNAL PARAMETERS-1'!$B$5:$J$44,8,FALSE)*VLOOKUP(HRYLD2!BZ$4,'[1]INTERNAL PARAMETERS-1'!$B$5:$J$44,3,FALSE)</f>
        <v>2.6563921528015982E-4</v>
      </c>
      <c r="CA70" s="44">
        <f>HRYLD1!CA70*VLOOKUP(HRYLD2!CA$4,'[1]INTERNAL PARAMETERS-1'!$B$5:$J$44,5,FALSE)*VLOOKUP(HRYLD2!CA$4,'[1]INTERNAL PARAMETERS-1'!$B$5:$J$44,6,FALSE)*VLOOKUP(HRYLD2!CA$4,'[1]INTERNAL PARAMETERS-1'!$B$5:$J$44,3,FALSE) + HRYLD1!CA70*(1-VLOOKUP(HRYLD2!CA$4,'[1]INTERNAL PARAMETERS-1'!$B$5:$J$44,5,FALSE))*VLOOKUP(HRYLD2!CA$4,'[1]INTERNAL PARAMETERS-1'!$B$5:$J$44,8,FALSE)*VLOOKUP(HRYLD2!CA$4,'[1]INTERNAL PARAMETERS-1'!$B$5:$J$44,3,FALSE)</f>
        <v>0</v>
      </c>
      <c r="CB70" s="44">
        <f>HRYLD1!CB70*VLOOKUP(HRYLD2!CB$4,'[1]INTERNAL PARAMETERS-1'!$B$5:$J$44,5,FALSE)*VLOOKUP(HRYLD2!CB$4,'[1]INTERNAL PARAMETERS-1'!$B$5:$J$44,6,FALSE)*VLOOKUP(HRYLD2!CB$4,'[1]INTERNAL PARAMETERS-1'!$B$5:$J$44,3,FALSE) + HRYLD1!CB70*(1-VLOOKUP(HRYLD2!CB$4,'[1]INTERNAL PARAMETERS-1'!$B$5:$J$44,5,FALSE))*VLOOKUP(HRYLD2!CB$4,'[1]INTERNAL PARAMETERS-1'!$B$5:$J$44,8,FALSE)*VLOOKUP(HRYLD2!CB$4,'[1]INTERNAL PARAMETERS-1'!$B$5:$J$44,3,FALSE)</f>
        <v>0</v>
      </c>
      <c r="CC70" s="44">
        <f>HRYLD1!CC70*VLOOKUP(HRYLD2!CC$4,'[1]INTERNAL PARAMETERS-1'!$B$5:$J$44,5,FALSE)*VLOOKUP(HRYLD2!CC$4,'[1]INTERNAL PARAMETERS-1'!$B$5:$J$44,6,FALSE)*VLOOKUP(HRYLD2!CC$4,'[1]INTERNAL PARAMETERS-1'!$B$5:$J$44,3,FALSE) + HRYLD1!CC70*(1-VLOOKUP(HRYLD2!CC$4,'[1]INTERNAL PARAMETERS-1'!$B$5:$J$44,5,FALSE))*VLOOKUP(HRYLD2!CC$4,'[1]INTERNAL PARAMETERS-1'!$B$5:$J$44,8,FALSE)*VLOOKUP(HRYLD2!CC$4,'[1]INTERNAL PARAMETERS-1'!$B$5:$J$44,3,FALSE)</f>
        <v>1.125278014016467E-3</v>
      </c>
      <c r="CD70" s="44">
        <f>HRYLD1!CD70*VLOOKUP(HRYLD2!CD$4,'[1]INTERNAL PARAMETERS-1'!$B$5:$J$44,5,FALSE)*VLOOKUP(HRYLD2!CD$4,'[1]INTERNAL PARAMETERS-1'!$B$5:$J$44,6,FALSE)*VLOOKUP(HRYLD2!CD$4,'[1]INTERNAL PARAMETERS-1'!$B$5:$J$44,3,FALSE) + HRYLD1!CD70*(1-VLOOKUP(HRYLD2!CD$4,'[1]INTERNAL PARAMETERS-1'!$B$5:$J$44,5,FALSE))*VLOOKUP(HRYLD2!CD$4,'[1]INTERNAL PARAMETERS-1'!$B$5:$J$44,8,FALSE)*VLOOKUP(HRYLD2!CD$4,'[1]INTERNAL PARAMETERS-1'!$B$5:$J$44,3,FALSE)</f>
        <v>1.1206636785651477E-3</v>
      </c>
      <c r="CE70" s="44">
        <f>HRYLD1!CE70*VLOOKUP(HRYLD2!CE$4,'[1]INTERNAL PARAMETERS-1'!$B$5:$J$44,5,FALSE)*VLOOKUP(HRYLD2!CE$4,'[1]INTERNAL PARAMETERS-1'!$B$5:$J$44,6,FALSE)*VLOOKUP(HRYLD2!CE$4,'[1]INTERNAL PARAMETERS-1'!$B$5:$J$44,3,FALSE) + HRYLD1!CE70*(1-VLOOKUP(HRYLD2!CE$4,'[1]INTERNAL PARAMETERS-1'!$B$5:$J$44,5,FALSE))*VLOOKUP(HRYLD2!CE$4,'[1]INTERNAL PARAMETERS-1'!$B$5:$J$44,8,FALSE)*VLOOKUP(HRYLD2!CE$4,'[1]INTERNAL PARAMETERS-1'!$B$5:$J$44,3,FALSE)</f>
        <v>2.8698765872130112E-3</v>
      </c>
      <c r="CF70" s="44">
        <f>HRYLD1!CF70*VLOOKUP(HRYLD2!CF$4,'[1]INTERNAL PARAMETERS-1'!$B$5:$J$44,5,FALSE)*VLOOKUP(HRYLD2!CF$4,'[1]INTERNAL PARAMETERS-1'!$B$5:$J$44,6,FALSE)*VLOOKUP(HRYLD2!CF$4,'[1]INTERNAL PARAMETERS-1'!$B$5:$J$44,3,FALSE) + HRYLD1!CF70*(1-VLOOKUP(HRYLD2!CF$4,'[1]INTERNAL PARAMETERS-1'!$B$5:$J$44,5,FALSE))*VLOOKUP(HRYLD2!CF$4,'[1]INTERNAL PARAMETERS-1'!$B$5:$J$44,8,FALSE)*VLOOKUP(HRYLD2!CF$4,'[1]INTERNAL PARAMETERS-1'!$B$5:$J$44,3,FALSE)</f>
        <v>1.8417972429816737E-3</v>
      </c>
      <c r="CG70" s="44">
        <f>HRYLD1!CG70*VLOOKUP(HRYLD2!CG$4,'[1]INTERNAL PARAMETERS-1'!$B$5:$J$44,5,FALSE)*VLOOKUP(HRYLD2!CG$4,'[1]INTERNAL PARAMETERS-1'!$B$5:$J$44,6,FALSE)*VLOOKUP(HRYLD2!CG$4,'[1]INTERNAL PARAMETERS-1'!$B$5:$J$44,3,FALSE) + HRYLD1!CG70*(1-VLOOKUP(HRYLD2!CG$4,'[1]INTERNAL PARAMETERS-1'!$B$5:$J$44,5,FALSE))*VLOOKUP(HRYLD2!CG$4,'[1]INTERNAL PARAMETERS-1'!$B$5:$J$44,8,FALSE)*VLOOKUP(HRYLD2!CG$4,'[1]INTERNAL PARAMETERS-1'!$B$5:$J$44,3,FALSE)</f>
        <v>1.2203224570572477E-4</v>
      </c>
      <c r="CH70" s="43">
        <f>HRYLD1!CH70*VLOOKUP(HRYLD2!CH$4,'[1]INTERNAL PARAMETERS-1'!$B$5:$J$44,5,FALSE)*VLOOKUP(HRYLD2!CH$4,'[1]INTERNAL PARAMETERS-1'!$B$5:$J$44,6,FALSE)*VLOOKUP(HRYLD2!CH$4,'[1]INTERNAL PARAMETERS-1'!$B$5:$J$44,3,FALSE) + HRYLD1!CH70*(1-VLOOKUP(HRYLD2!CH$4,'[1]INTERNAL PARAMETERS-1'!$B$5:$J$44,5,FALSE))*VLOOKUP(HRYLD2!CH$4,'[1]INTERNAL PARAMETERS-1'!$B$5:$J$44,8,FALSE)*VLOOKUP(HRYLD2!CH$4,'[1]INTERNAL PARAMETERS-1'!$B$5:$J$44,3,FALSE)</f>
        <v>0</v>
      </c>
      <c r="CJ70" s="45">
        <f t="shared" si="2"/>
        <v>39.409931022185354</v>
      </c>
      <c r="CK70" s="43">
        <f t="shared" si="3"/>
        <v>2.1459320425295383</v>
      </c>
    </row>
    <row r="71" spans="2:89" x14ac:dyDescent="0.4">
      <c r="B71" s="58" t="s">
        <v>4</v>
      </c>
      <c r="C71" s="57" t="s">
        <v>49</v>
      </c>
      <c r="D71" s="57" t="s">
        <v>54</v>
      </c>
      <c r="E71" s="132">
        <f>HR!X71</f>
        <v>162.51077746645316</v>
      </c>
      <c r="F71" s="56">
        <f>'[1]INTERNAL PARAMETERS-1'!M17</f>
        <v>25.55</v>
      </c>
      <c r="G71" s="45">
        <f>HRYLD1!G71*VLOOKUP(HRYLD2!G$4,'[1]INTERNAL PARAMETERS-1'!$B$5:$J$44,5,FALSE)*VLOOKUP(HRYLD2!G$4,'[1]INTERNAL PARAMETERS-1'!$B$5:$J$44,7,FALSE)*HRYLD2!$F71 + HRYLD1!G71*(1-VLOOKUP(HRYLD2!G$4,'[1]INTERNAL PARAMETERS-1'!$B$5:$J$44,5,FALSE))*VLOOKUP(HRYLD2!G$4,'[1]INTERNAL PARAMETERS-1'!$B$5:$J$44,9,FALSE)*HRYLD2!$F71</f>
        <v>9.851432645335537</v>
      </c>
      <c r="H71" s="44">
        <f>HRYLD1!H71*VLOOKUP(HRYLD2!H$4,'[1]INTERNAL PARAMETERS-1'!$B$5:$J$44,5,FALSE)*VLOOKUP(HRYLD2!H$4,'[1]INTERNAL PARAMETERS-1'!$B$5:$J$44,7,FALSE)*HRYLD2!$F71 + HRYLD1!H71*(1-VLOOKUP(HRYLD2!H$4,'[1]INTERNAL PARAMETERS-1'!$B$5:$J$44,5,FALSE))*VLOOKUP(HRYLD2!H$4,'[1]INTERNAL PARAMETERS-1'!$B$5:$J$44,9,FALSE)*HRYLD2!$F71</f>
        <v>1.6502273190543342</v>
      </c>
      <c r="I71" s="44">
        <f>HRYLD1!I71*VLOOKUP(HRYLD2!I$4,'[1]INTERNAL PARAMETERS-1'!$B$5:$J$44,5,FALSE)*VLOOKUP(HRYLD2!I$4,'[1]INTERNAL PARAMETERS-1'!$B$5:$J$44,7,FALSE)*HRYLD2!$F71 + HRYLD1!I71*(1-VLOOKUP(HRYLD2!I$4,'[1]INTERNAL PARAMETERS-1'!$B$5:$J$44,5,FALSE))*VLOOKUP(HRYLD2!I$4,'[1]INTERNAL PARAMETERS-1'!$B$5:$J$44,9,FALSE)*HRYLD2!$F71</f>
        <v>8.9150243114687484</v>
      </c>
      <c r="J71" s="44">
        <f>HRYLD1!J71*VLOOKUP(HRYLD2!J$4,'[1]INTERNAL PARAMETERS-1'!$B$5:$J$44,5,FALSE)*VLOOKUP(HRYLD2!J$4,'[1]INTERNAL PARAMETERS-1'!$B$5:$J$44,7,FALSE)*HRYLD2!$F71 + HRYLD1!J71*(1-VLOOKUP(HRYLD2!J$4,'[1]INTERNAL PARAMETERS-1'!$B$5:$J$44,5,FALSE))*VLOOKUP(HRYLD2!J$4,'[1]INTERNAL PARAMETERS-1'!$B$5:$J$44,9,FALSE)*HRYLD2!$F71</f>
        <v>0</v>
      </c>
      <c r="K71" s="44">
        <f>HRYLD1!K71*VLOOKUP(HRYLD2!K$4,'[1]INTERNAL PARAMETERS-1'!$B$5:$J$44,5,FALSE)*VLOOKUP(HRYLD2!K$4,'[1]INTERNAL PARAMETERS-1'!$B$5:$J$44,7,FALSE)*HRYLD2!$F71 + HRYLD1!K71*(1-VLOOKUP(HRYLD2!K$4,'[1]INTERNAL PARAMETERS-1'!$B$5:$J$44,5,FALSE))*VLOOKUP(HRYLD2!K$4,'[1]INTERNAL PARAMETERS-1'!$B$5:$J$44,9,FALSE)*HRYLD2!$F71</f>
        <v>0</v>
      </c>
      <c r="L71" s="44">
        <f>HRYLD1!L71*VLOOKUP(HRYLD2!L$4,'[1]INTERNAL PARAMETERS-1'!$B$5:$J$44,5,FALSE)*VLOOKUP(HRYLD2!L$4,'[1]INTERNAL PARAMETERS-1'!$B$5:$J$44,7,FALSE)*HRYLD2!$F71 + HRYLD1!L71*(1-VLOOKUP(HRYLD2!L$4,'[1]INTERNAL PARAMETERS-1'!$B$5:$J$44,5,FALSE))*VLOOKUP(HRYLD2!L$4,'[1]INTERNAL PARAMETERS-1'!$B$5:$J$44,9,FALSE)*HRYLD2!$F71</f>
        <v>0</v>
      </c>
      <c r="M71" s="44">
        <f>HRYLD1!M71*VLOOKUP(HRYLD2!M$4,'[1]INTERNAL PARAMETERS-1'!$B$5:$J$44,5,FALSE)*VLOOKUP(HRYLD2!M$4,'[1]INTERNAL PARAMETERS-1'!$B$5:$J$44,7,FALSE)*HRYLD2!$F71 + HRYLD1!M71*(1-VLOOKUP(HRYLD2!M$4,'[1]INTERNAL PARAMETERS-1'!$B$5:$J$44,5,FALSE))*VLOOKUP(HRYLD2!M$4,'[1]INTERNAL PARAMETERS-1'!$B$5:$J$44,9,FALSE)*HRYLD2!$F71</f>
        <v>0.79628212391377828</v>
      </c>
      <c r="N71" s="44">
        <f>HRYLD1!N71*VLOOKUP(HRYLD2!N$4,'[1]INTERNAL PARAMETERS-1'!$B$5:$J$44,5,FALSE)*VLOOKUP(HRYLD2!N$4,'[1]INTERNAL PARAMETERS-1'!$B$5:$J$44,7,FALSE)*HRYLD2!$F71 + HRYLD1!N71*(1-VLOOKUP(HRYLD2!N$4,'[1]INTERNAL PARAMETERS-1'!$B$5:$J$44,5,FALSE))*VLOOKUP(HRYLD2!N$4,'[1]INTERNAL PARAMETERS-1'!$B$5:$J$44,9,FALSE)*HRYLD2!$F71</f>
        <v>2.6482311219541425E-2</v>
      </c>
      <c r="O71" s="44">
        <f>HRYLD1!O71*VLOOKUP(HRYLD2!O$4,'[1]INTERNAL PARAMETERS-1'!$B$5:$J$44,5,FALSE)*VLOOKUP(HRYLD2!O$4,'[1]INTERNAL PARAMETERS-1'!$B$5:$J$44,7,FALSE)*HRYLD2!$F71 + HRYLD1!O71*(1-VLOOKUP(HRYLD2!O$4,'[1]INTERNAL PARAMETERS-1'!$B$5:$J$44,5,FALSE))*VLOOKUP(HRYLD2!O$4,'[1]INTERNAL PARAMETERS-1'!$B$5:$J$44,9,FALSE)*HRYLD2!$F71</f>
        <v>0</v>
      </c>
      <c r="P71" s="44">
        <f>HRYLD1!P71*VLOOKUP(HRYLD2!P$4,'[1]INTERNAL PARAMETERS-1'!$B$5:$J$44,5,FALSE)*VLOOKUP(HRYLD2!P$4,'[1]INTERNAL PARAMETERS-1'!$B$5:$J$44,7,FALSE)*HRYLD2!$F71 + HRYLD1!P71*(1-VLOOKUP(HRYLD2!P$4,'[1]INTERNAL PARAMETERS-1'!$B$5:$J$44,5,FALSE))*VLOOKUP(HRYLD2!P$4,'[1]INTERNAL PARAMETERS-1'!$B$5:$J$44,9,FALSE)*HRYLD2!$F71</f>
        <v>0</v>
      </c>
      <c r="Q71" s="44">
        <f>HRYLD1!Q71*VLOOKUP(HRYLD2!Q$4,'[1]INTERNAL PARAMETERS-1'!$B$5:$J$44,5,FALSE)*VLOOKUP(HRYLD2!Q$4,'[1]INTERNAL PARAMETERS-1'!$B$5:$J$44,7,FALSE)*HRYLD2!$F71 + HRYLD1!Q71*(1-VLOOKUP(HRYLD2!Q$4,'[1]INTERNAL PARAMETERS-1'!$B$5:$J$44,5,FALSE))*VLOOKUP(HRYLD2!Q$4,'[1]INTERNAL PARAMETERS-1'!$B$5:$J$44,9,FALSE)*HRYLD2!$F71</f>
        <v>0</v>
      </c>
      <c r="R71" s="44">
        <f>HRYLD1!R71*VLOOKUP(HRYLD2!R$4,'[1]INTERNAL PARAMETERS-1'!$B$5:$J$44,5,FALSE)*VLOOKUP(HRYLD2!R$4,'[1]INTERNAL PARAMETERS-1'!$B$5:$J$44,7,FALSE)*HRYLD2!$F71 + HRYLD1!R71*(1-VLOOKUP(HRYLD2!R$4,'[1]INTERNAL PARAMETERS-1'!$B$5:$J$44,5,FALSE))*VLOOKUP(HRYLD2!R$4,'[1]INTERNAL PARAMETERS-1'!$B$5:$J$44,9,FALSE)*HRYLD2!$F71</f>
        <v>2.2302030036555627E-2</v>
      </c>
      <c r="S71" s="44">
        <f>HRYLD1!S71*VLOOKUP(HRYLD2!S$4,'[1]INTERNAL PARAMETERS-1'!$B$5:$J$44,5,FALSE)*VLOOKUP(HRYLD2!S$4,'[1]INTERNAL PARAMETERS-1'!$B$5:$J$44,7,FALSE)*HRYLD2!$F71 + HRYLD1!S71*(1-VLOOKUP(HRYLD2!S$4,'[1]INTERNAL PARAMETERS-1'!$B$5:$J$44,5,FALSE))*VLOOKUP(HRYLD2!S$4,'[1]INTERNAL PARAMETERS-1'!$B$5:$J$44,9,FALSE)*HRYLD2!$F71</f>
        <v>0.93821412482096356</v>
      </c>
      <c r="T71" s="44">
        <f>HRYLD1!T71*VLOOKUP(HRYLD2!T$4,'[1]INTERNAL PARAMETERS-1'!$B$5:$J$44,5,FALSE)*VLOOKUP(HRYLD2!T$4,'[1]INTERNAL PARAMETERS-1'!$B$5:$J$44,7,FALSE)*HRYLD2!$F71 + HRYLD1!T71*(1-VLOOKUP(HRYLD2!T$4,'[1]INTERNAL PARAMETERS-1'!$B$5:$J$44,5,FALSE))*VLOOKUP(HRYLD2!T$4,'[1]INTERNAL PARAMETERS-1'!$B$5:$J$44,9,FALSE)*HRYLD2!$F71</f>
        <v>0.12543646250453261</v>
      </c>
      <c r="U71" s="44">
        <f>HRYLD1!U71*VLOOKUP(HRYLD2!U$4,'[1]INTERNAL PARAMETERS-1'!$B$5:$J$44,5,FALSE)*VLOOKUP(HRYLD2!U$4,'[1]INTERNAL PARAMETERS-1'!$B$5:$J$44,7,FALSE)*HRYLD2!$F71 + HRYLD1!U71*(1-VLOOKUP(HRYLD2!U$4,'[1]INTERNAL PARAMETERS-1'!$B$5:$J$44,5,FALSE))*VLOOKUP(HRYLD2!U$4,'[1]INTERNAL PARAMETERS-1'!$B$5:$J$44,9,FALSE)*HRYLD2!$F71</f>
        <v>3.150161742663482E-2</v>
      </c>
      <c r="V71" s="44">
        <f>HRYLD1!V71*VLOOKUP(HRYLD2!V$4,'[1]INTERNAL PARAMETERS-1'!$B$5:$J$44,5,FALSE)*VLOOKUP(HRYLD2!V$4,'[1]INTERNAL PARAMETERS-1'!$B$5:$J$44,7,FALSE)*HRYLD2!$F71 + HRYLD1!V71*(1-VLOOKUP(HRYLD2!V$4,'[1]INTERNAL PARAMETERS-1'!$B$5:$J$44,5,FALSE))*VLOOKUP(HRYLD2!V$4,'[1]INTERNAL PARAMETERS-1'!$B$5:$J$44,9,FALSE)*HRYLD2!$F71</f>
        <v>0.81642358250828717</v>
      </c>
      <c r="W71" s="44">
        <f>HRYLD1!W71*VLOOKUP(HRYLD2!W$4,'[1]INTERNAL PARAMETERS-1'!$B$5:$J$44,5,FALSE)*VLOOKUP(HRYLD2!W$4,'[1]INTERNAL PARAMETERS-1'!$B$5:$J$44,7,FALSE)*HRYLD2!$F71 + HRYLD1!W71*(1-VLOOKUP(HRYLD2!W$4,'[1]INTERNAL PARAMETERS-1'!$B$5:$J$44,5,FALSE))*VLOOKUP(HRYLD2!W$4,'[1]INTERNAL PARAMETERS-1'!$B$5:$J$44,9,FALSE)*HRYLD2!$F71</f>
        <v>0</v>
      </c>
      <c r="X71" s="44">
        <f>HRYLD1!X71*VLOOKUP(HRYLD2!X$4,'[1]INTERNAL PARAMETERS-1'!$B$5:$J$44,5,FALSE)*VLOOKUP(HRYLD2!X$4,'[1]INTERNAL PARAMETERS-1'!$B$5:$J$44,7,FALSE)*HRYLD2!$F71 + HRYLD1!X71*(1-VLOOKUP(HRYLD2!X$4,'[1]INTERNAL PARAMETERS-1'!$B$5:$J$44,5,FALSE))*VLOOKUP(HRYLD2!X$4,'[1]INTERNAL PARAMETERS-1'!$B$5:$J$44,9,FALSE)*HRYLD2!$F71</f>
        <v>0</v>
      </c>
      <c r="Y71" s="44">
        <f>HRYLD1!Y71*VLOOKUP(HRYLD2!Y$4,'[1]INTERNAL PARAMETERS-1'!$B$5:$J$44,5,FALSE)*VLOOKUP(HRYLD2!Y$4,'[1]INTERNAL PARAMETERS-1'!$B$5:$J$44,7,FALSE)*HRYLD2!$F71 + HRYLD1!Y71*(1-VLOOKUP(HRYLD2!Y$4,'[1]INTERNAL PARAMETERS-1'!$B$5:$J$44,5,FALSE))*VLOOKUP(HRYLD2!Y$4,'[1]INTERNAL PARAMETERS-1'!$B$5:$J$44,9,FALSE)*HRYLD2!$F71</f>
        <v>0</v>
      </c>
      <c r="Z71" s="44">
        <f>HRYLD1!Z71*VLOOKUP(HRYLD2!Z$4,'[1]INTERNAL PARAMETERS-1'!$B$5:$J$44,5,FALSE)*VLOOKUP(HRYLD2!Z$4,'[1]INTERNAL PARAMETERS-1'!$B$5:$J$44,7,FALSE)*HRYLD2!$F71 + HRYLD1!Z71*(1-VLOOKUP(HRYLD2!Z$4,'[1]INTERNAL PARAMETERS-1'!$B$5:$J$44,5,FALSE))*VLOOKUP(HRYLD2!Z$4,'[1]INTERNAL PARAMETERS-1'!$B$5:$J$44,9,FALSE)*HRYLD2!$F71</f>
        <v>0</v>
      </c>
      <c r="AA71" s="44">
        <f>HRYLD1!AA71*VLOOKUP(HRYLD2!AA$4,'[1]INTERNAL PARAMETERS-1'!$B$5:$J$44,5,FALSE)*VLOOKUP(HRYLD2!AA$4,'[1]INTERNAL PARAMETERS-1'!$B$5:$J$44,7,FALSE)*HRYLD2!$F71 + HRYLD1!AA71*(1-VLOOKUP(HRYLD2!AA$4,'[1]INTERNAL PARAMETERS-1'!$B$5:$J$44,5,FALSE))*VLOOKUP(HRYLD2!AA$4,'[1]INTERNAL PARAMETERS-1'!$B$5:$J$44,9,FALSE)*HRYLD2!$F71</f>
        <v>0</v>
      </c>
      <c r="AB71" s="44">
        <f>HRYLD1!AB71*VLOOKUP(HRYLD2!AB$4,'[1]INTERNAL PARAMETERS-1'!$B$5:$J$44,5,FALSE)*VLOOKUP(HRYLD2!AB$4,'[1]INTERNAL PARAMETERS-1'!$B$5:$J$44,7,FALSE)*HRYLD2!$F71 + HRYLD1!AB71*(1-VLOOKUP(HRYLD2!AB$4,'[1]INTERNAL PARAMETERS-1'!$B$5:$J$44,5,FALSE))*VLOOKUP(HRYLD2!AB$4,'[1]INTERNAL PARAMETERS-1'!$B$5:$J$44,9,FALSE)*HRYLD2!$F71</f>
        <v>0</v>
      </c>
      <c r="AC71" s="44">
        <f>HRYLD1!AC71*VLOOKUP(HRYLD2!AC$4,'[1]INTERNAL PARAMETERS-1'!$B$5:$J$44,5,FALSE)*VLOOKUP(HRYLD2!AC$4,'[1]INTERNAL PARAMETERS-1'!$B$5:$J$44,7,FALSE)*HRYLD2!$F71 + HRYLD1!AC71*(1-VLOOKUP(HRYLD2!AC$4,'[1]INTERNAL PARAMETERS-1'!$B$5:$J$44,5,FALSE))*VLOOKUP(HRYLD2!AC$4,'[1]INTERNAL PARAMETERS-1'!$B$5:$J$44,9,FALSE)*HRYLD2!$F71</f>
        <v>0</v>
      </c>
      <c r="AD71" s="44">
        <f>HRYLD1!AD71*VLOOKUP(HRYLD2!AD$4,'[1]INTERNAL PARAMETERS-1'!$B$5:$J$44,5,FALSE)*VLOOKUP(HRYLD2!AD$4,'[1]INTERNAL PARAMETERS-1'!$B$5:$J$44,7,FALSE)*HRYLD2!$F71 + HRYLD1!AD71*(1-VLOOKUP(HRYLD2!AD$4,'[1]INTERNAL PARAMETERS-1'!$B$5:$J$44,5,FALSE))*VLOOKUP(HRYLD2!AD$4,'[1]INTERNAL PARAMETERS-1'!$B$5:$J$44,9,FALSE)*HRYLD2!$F71</f>
        <v>0</v>
      </c>
      <c r="AE71" s="44">
        <f>HRYLD1!AE71*VLOOKUP(HRYLD2!AE$4,'[1]INTERNAL PARAMETERS-1'!$B$5:$J$44,5,FALSE)*VLOOKUP(HRYLD2!AE$4,'[1]INTERNAL PARAMETERS-1'!$B$5:$J$44,7,FALSE)*HRYLD2!$F71 + HRYLD1!AE71*(1-VLOOKUP(HRYLD2!AE$4,'[1]INTERNAL PARAMETERS-1'!$B$5:$J$44,5,FALSE))*VLOOKUP(HRYLD2!AE$4,'[1]INTERNAL PARAMETERS-1'!$B$5:$J$44,9,FALSE)*HRYLD2!$F71</f>
        <v>0</v>
      </c>
      <c r="AF71" s="44">
        <f>HRYLD1!AF71*VLOOKUP(HRYLD2!AF$4,'[1]INTERNAL PARAMETERS-1'!$B$5:$J$44,5,FALSE)*VLOOKUP(HRYLD2!AF$4,'[1]INTERNAL PARAMETERS-1'!$B$5:$J$44,7,FALSE)*HRYLD2!$F71 + HRYLD1!AF71*(1-VLOOKUP(HRYLD2!AF$4,'[1]INTERNAL PARAMETERS-1'!$B$5:$J$44,5,FALSE))*VLOOKUP(HRYLD2!AF$4,'[1]INTERNAL PARAMETERS-1'!$B$5:$J$44,9,FALSE)*HRYLD2!$F71</f>
        <v>0</v>
      </c>
      <c r="AG71" s="44">
        <f>HRYLD1!AG71*VLOOKUP(HRYLD2!AG$4,'[1]INTERNAL PARAMETERS-1'!$B$5:$J$44,5,FALSE)*VLOOKUP(HRYLD2!AG$4,'[1]INTERNAL PARAMETERS-1'!$B$5:$J$44,7,FALSE)*HRYLD2!$F71 + HRYLD1!AG71*(1-VLOOKUP(HRYLD2!AG$4,'[1]INTERNAL PARAMETERS-1'!$B$5:$J$44,5,FALSE))*VLOOKUP(HRYLD2!AG$4,'[1]INTERNAL PARAMETERS-1'!$B$5:$J$44,9,FALSE)*HRYLD2!$F71</f>
        <v>0</v>
      </c>
      <c r="AH71" s="44">
        <f>HRYLD1!AH71*VLOOKUP(HRYLD2!AH$4,'[1]INTERNAL PARAMETERS-1'!$B$5:$J$44,5,FALSE)*VLOOKUP(HRYLD2!AH$4,'[1]INTERNAL PARAMETERS-1'!$B$5:$J$44,7,FALSE)*HRYLD2!$F71 + HRYLD1!AH71*(1-VLOOKUP(HRYLD2!AH$4,'[1]INTERNAL PARAMETERS-1'!$B$5:$J$44,5,FALSE))*VLOOKUP(HRYLD2!AH$4,'[1]INTERNAL PARAMETERS-1'!$B$5:$J$44,9,FALSE)*HRYLD2!$F71</f>
        <v>0</v>
      </c>
      <c r="AI71" s="44">
        <f>HRYLD1!AI71*VLOOKUP(HRYLD2!AI$4,'[1]INTERNAL PARAMETERS-1'!$B$5:$J$44,5,FALSE)*VLOOKUP(HRYLD2!AI$4,'[1]INTERNAL PARAMETERS-1'!$B$5:$J$44,7,FALSE)*HRYLD2!$F71 + HRYLD1!AI71*(1-VLOOKUP(HRYLD2!AI$4,'[1]INTERNAL PARAMETERS-1'!$B$5:$J$44,5,FALSE))*VLOOKUP(HRYLD2!AI$4,'[1]INTERNAL PARAMETERS-1'!$B$5:$J$44,9,FALSE)*HRYLD2!$F71</f>
        <v>0</v>
      </c>
      <c r="AJ71" s="44">
        <f>HRYLD1!AJ71*VLOOKUP(HRYLD2!AJ$4,'[1]INTERNAL PARAMETERS-1'!$B$5:$J$44,5,FALSE)*VLOOKUP(HRYLD2!AJ$4,'[1]INTERNAL PARAMETERS-1'!$B$5:$J$44,7,FALSE)*HRYLD2!$F71 + HRYLD1!AJ71*(1-VLOOKUP(HRYLD2!AJ$4,'[1]INTERNAL PARAMETERS-1'!$B$5:$J$44,5,FALSE))*VLOOKUP(HRYLD2!AJ$4,'[1]INTERNAL PARAMETERS-1'!$B$5:$J$44,9,FALSE)*HRYLD2!$F71</f>
        <v>5.4361198214104345E-2</v>
      </c>
      <c r="AK71" s="44">
        <f>HRYLD1!AK71*VLOOKUP(HRYLD2!AK$4,'[1]INTERNAL PARAMETERS-1'!$B$5:$J$44,5,FALSE)*VLOOKUP(HRYLD2!AK$4,'[1]INTERNAL PARAMETERS-1'!$B$5:$J$44,7,FALSE)*HRYLD2!$F71 + HRYLD1!AK71*(1-VLOOKUP(HRYLD2!AK$4,'[1]INTERNAL PARAMETERS-1'!$B$5:$J$44,5,FALSE))*VLOOKUP(HRYLD2!AK$4,'[1]INTERNAL PARAMETERS-1'!$B$5:$J$44,9,FALSE)*HRYLD2!$F71</f>
        <v>0.12266116520105595</v>
      </c>
      <c r="AL71" s="44">
        <f>HRYLD1!AL71*VLOOKUP(HRYLD2!AL$4,'[1]INTERNAL PARAMETERS-1'!$B$5:$J$44,5,FALSE)*VLOOKUP(HRYLD2!AL$4,'[1]INTERNAL PARAMETERS-1'!$B$5:$J$44,7,FALSE)*HRYLD2!$F71 + HRYLD1!AL71*(1-VLOOKUP(HRYLD2!AL$4,'[1]INTERNAL PARAMETERS-1'!$B$5:$J$44,5,FALSE))*VLOOKUP(HRYLD2!AL$4,'[1]INTERNAL PARAMETERS-1'!$B$5:$J$44,9,FALSE)*HRYLD2!$F71</f>
        <v>0</v>
      </c>
      <c r="AM71" s="44">
        <f>HRYLD1!AM71*VLOOKUP(HRYLD2!AM$4,'[1]INTERNAL PARAMETERS-1'!$B$5:$J$44,5,FALSE)*VLOOKUP(HRYLD2!AM$4,'[1]INTERNAL PARAMETERS-1'!$B$5:$J$44,7,FALSE)*HRYLD2!$F71 + HRYLD1!AM71*(1-VLOOKUP(HRYLD2!AM$4,'[1]INTERNAL PARAMETERS-1'!$B$5:$J$44,5,FALSE))*VLOOKUP(HRYLD2!AM$4,'[1]INTERNAL PARAMETERS-1'!$B$5:$J$44,9,FALSE)*HRYLD2!$F71</f>
        <v>0</v>
      </c>
      <c r="AN71" s="44">
        <f>HRYLD1!AN71*VLOOKUP(HRYLD2!AN$4,'[1]INTERNAL PARAMETERS-1'!$B$5:$J$44,5,FALSE)*VLOOKUP(HRYLD2!AN$4,'[1]INTERNAL PARAMETERS-1'!$B$5:$J$44,7,FALSE)*HRYLD2!$F71 + HRYLD1!AN71*(1-VLOOKUP(HRYLD2!AN$4,'[1]INTERNAL PARAMETERS-1'!$B$5:$J$44,5,FALSE))*VLOOKUP(HRYLD2!AN$4,'[1]INTERNAL PARAMETERS-1'!$B$5:$J$44,9,FALSE)*HRYLD2!$F71</f>
        <v>0</v>
      </c>
      <c r="AO71" s="44">
        <f>HRYLD1!AO71*VLOOKUP(HRYLD2!AO$4,'[1]INTERNAL PARAMETERS-1'!$B$5:$J$44,5,FALSE)*VLOOKUP(HRYLD2!AO$4,'[1]INTERNAL PARAMETERS-1'!$B$5:$J$44,7,FALSE)*HRYLD2!$F71 + HRYLD1!AO71*(1-VLOOKUP(HRYLD2!AO$4,'[1]INTERNAL PARAMETERS-1'!$B$5:$J$44,5,FALSE))*VLOOKUP(HRYLD2!AO$4,'[1]INTERNAL PARAMETERS-1'!$B$5:$J$44,9,FALSE)*HRYLD2!$F71</f>
        <v>0</v>
      </c>
      <c r="AP71" s="44">
        <f>HRYLD1!AP71*VLOOKUP(HRYLD2!AP$4,'[1]INTERNAL PARAMETERS-1'!$B$5:$J$44,5,FALSE)*VLOOKUP(HRYLD2!AP$4,'[1]INTERNAL PARAMETERS-1'!$B$5:$J$44,7,FALSE)*HRYLD2!$F71 + HRYLD1!AP71*(1-VLOOKUP(HRYLD2!AP$4,'[1]INTERNAL PARAMETERS-1'!$B$5:$J$44,5,FALSE))*VLOOKUP(HRYLD2!AP$4,'[1]INTERNAL PARAMETERS-1'!$B$5:$J$44,9,FALSE)*HRYLD2!$F71</f>
        <v>0</v>
      </c>
      <c r="AQ71" s="44">
        <f>HRYLD1!AQ71*VLOOKUP(HRYLD2!AQ$4,'[1]INTERNAL PARAMETERS-1'!$B$5:$J$44,5,FALSE)*VLOOKUP(HRYLD2!AQ$4,'[1]INTERNAL PARAMETERS-1'!$B$5:$J$44,7,FALSE)*HRYLD2!$F71 + HRYLD1!AQ71*(1-VLOOKUP(HRYLD2!AQ$4,'[1]INTERNAL PARAMETERS-1'!$B$5:$J$44,5,FALSE))*VLOOKUP(HRYLD2!AQ$4,'[1]INTERNAL PARAMETERS-1'!$B$5:$J$44,9,FALSE)*HRYLD2!$F71</f>
        <v>0</v>
      </c>
      <c r="AR71" s="44">
        <f>HRYLD1!AR71*VLOOKUP(HRYLD2!AR$4,'[1]INTERNAL PARAMETERS-1'!$B$5:$J$44,5,FALSE)*VLOOKUP(HRYLD2!AR$4,'[1]INTERNAL PARAMETERS-1'!$B$5:$J$44,7,FALSE)*HRYLD2!$F71 + HRYLD1!AR71*(1-VLOOKUP(HRYLD2!AR$4,'[1]INTERNAL PARAMETERS-1'!$B$5:$J$44,5,FALSE))*VLOOKUP(HRYLD2!AR$4,'[1]INTERNAL PARAMETERS-1'!$B$5:$J$44,9,FALSE)*HRYLD2!$F71</f>
        <v>0</v>
      </c>
      <c r="AS71" s="44">
        <f>HRYLD1!AS71*VLOOKUP(HRYLD2!AS$4,'[1]INTERNAL PARAMETERS-1'!$B$5:$J$44,5,FALSE)*VLOOKUP(HRYLD2!AS$4,'[1]INTERNAL PARAMETERS-1'!$B$5:$J$44,7,FALSE)*HRYLD2!$F71 + HRYLD1!AS71*(1-VLOOKUP(HRYLD2!AS$4,'[1]INTERNAL PARAMETERS-1'!$B$5:$J$44,5,FALSE))*VLOOKUP(HRYLD2!AS$4,'[1]INTERNAL PARAMETERS-1'!$B$5:$J$44,9,FALSE)*HRYLD2!$F71</f>
        <v>0</v>
      </c>
      <c r="AT71" s="43">
        <f>HRYLD1!AT71*VLOOKUP(HRYLD2!AT$4,'[1]INTERNAL PARAMETERS-1'!$B$5:$J$44,5,FALSE)*VLOOKUP(HRYLD2!AT$4,'[1]INTERNAL PARAMETERS-1'!$B$5:$J$44,7,FALSE)*HRYLD2!$F71 + HRYLD1!AT71*(1-VLOOKUP(HRYLD2!AT$4,'[1]INTERNAL PARAMETERS-1'!$B$5:$J$44,5,FALSE))*VLOOKUP(HRYLD2!AT$4,'[1]INTERNAL PARAMETERS-1'!$B$5:$J$44,9,FALSE)*HRYLD2!$F71</f>
        <v>0</v>
      </c>
      <c r="AU71" s="45">
        <f>HRYLD1!AU71*VLOOKUP(HRYLD2!AU$4,'[1]INTERNAL PARAMETERS-1'!$B$5:$J$44,5,FALSE)*VLOOKUP(HRYLD2!AU$4,'[1]INTERNAL PARAMETERS-1'!$B$5:$J$44,6,FALSE)*VLOOKUP(HRYLD2!AU$4,'[1]INTERNAL PARAMETERS-1'!$B$5:$J$44,3,FALSE) + HRYLD1!AU71*(1-VLOOKUP(HRYLD2!AU$4,'[1]INTERNAL PARAMETERS-1'!$B$5:$J$44,5,FALSE))*VLOOKUP(HRYLD2!AU$4,'[1]INTERNAL PARAMETERS-1'!$B$5:$J$44,8,FALSE)*VLOOKUP(HRYLD2!AU$4,'[1]INTERNAL PARAMETERS-1'!$B$5:$J$44,3,FALSE)</f>
        <v>0</v>
      </c>
      <c r="AV71" s="44">
        <f>HRYLD1!AV71*VLOOKUP(HRYLD2!AV$4,'[1]INTERNAL PARAMETERS-1'!$B$5:$J$44,5,FALSE)*VLOOKUP(HRYLD2!AV$4,'[1]INTERNAL PARAMETERS-1'!$B$5:$J$44,6,FALSE)*VLOOKUP(HRYLD2!AV$4,'[1]INTERNAL PARAMETERS-1'!$B$5:$J$44,3,FALSE) + HRYLD1!AV71*(1-VLOOKUP(HRYLD2!AV$4,'[1]INTERNAL PARAMETERS-1'!$B$5:$J$44,5,FALSE))*VLOOKUP(HRYLD2!AV$4,'[1]INTERNAL PARAMETERS-1'!$B$5:$J$44,8,FALSE)*VLOOKUP(HRYLD2!AV$4,'[1]INTERNAL PARAMETERS-1'!$B$5:$J$44,3,FALSE)</f>
        <v>0</v>
      </c>
      <c r="AW71" s="44">
        <f>HRYLD1!AW71*VLOOKUP(HRYLD2!AW$4,'[1]INTERNAL PARAMETERS-1'!$B$5:$J$44,5,FALSE)*VLOOKUP(HRYLD2!AW$4,'[1]INTERNAL PARAMETERS-1'!$B$5:$J$44,6,FALSE)*VLOOKUP(HRYLD2!AW$4,'[1]INTERNAL PARAMETERS-1'!$B$5:$J$44,3,FALSE) + HRYLD1!AW71*(1-VLOOKUP(HRYLD2!AW$4,'[1]INTERNAL PARAMETERS-1'!$B$5:$J$44,5,FALSE))*VLOOKUP(HRYLD2!AW$4,'[1]INTERNAL PARAMETERS-1'!$B$5:$J$44,8,FALSE)*VLOOKUP(HRYLD2!AW$4,'[1]INTERNAL PARAMETERS-1'!$B$5:$J$44,3,FALSE)</f>
        <v>0.41196742935452152</v>
      </c>
      <c r="AX71" s="44">
        <f>HRYLD1!AX71*VLOOKUP(HRYLD2!AX$4,'[1]INTERNAL PARAMETERS-1'!$B$5:$J$44,5,FALSE)*VLOOKUP(HRYLD2!AX$4,'[1]INTERNAL PARAMETERS-1'!$B$5:$J$44,6,FALSE)*VLOOKUP(HRYLD2!AX$4,'[1]INTERNAL PARAMETERS-1'!$B$5:$J$44,3,FALSE) + HRYLD1!AX71*(1-VLOOKUP(HRYLD2!AX$4,'[1]INTERNAL PARAMETERS-1'!$B$5:$J$44,5,FALSE))*VLOOKUP(HRYLD2!AX$4,'[1]INTERNAL PARAMETERS-1'!$B$5:$J$44,8,FALSE)*VLOOKUP(HRYLD2!AX$4,'[1]INTERNAL PARAMETERS-1'!$B$5:$J$44,3,FALSE)</f>
        <v>0</v>
      </c>
      <c r="AY71" s="44">
        <f>HRYLD1!AY71*VLOOKUP(HRYLD2!AY$4,'[1]INTERNAL PARAMETERS-1'!$B$5:$J$44,5,FALSE)*VLOOKUP(HRYLD2!AY$4,'[1]INTERNAL PARAMETERS-1'!$B$5:$J$44,6,FALSE)*VLOOKUP(HRYLD2!AY$4,'[1]INTERNAL PARAMETERS-1'!$B$5:$J$44,3,FALSE) + HRYLD1!AY71*(1-VLOOKUP(HRYLD2!AY$4,'[1]INTERNAL PARAMETERS-1'!$B$5:$J$44,5,FALSE))*VLOOKUP(HRYLD2!AY$4,'[1]INTERNAL PARAMETERS-1'!$B$5:$J$44,8,FALSE)*VLOOKUP(HRYLD2!AY$4,'[1]INTERNAL PARAMETERS-1'!$B$5:$J$44,3,FALSE)</f>
        <v>0</v>
      </c>
      <c r="AZ71" s="44">
        <f>HRYLD1!AZ71*VLOOKUP(HRYLD2!AZ$4,'[1]INTERNAL PARAMETERS-1'!$B$5:$J$44,5,FALSE)*VLOOKUP(HRYLD2!AZ$4,'[1]INTERNAL PARAMETERS-1'!$B$5:$J$44,6,FALSE)*VLOOKUP(HRYLD2!AZ$4,'[1]INTERNAL PARAMETERS-1'!$B$5:$J$44,3,FALSE) + HRYLD1!AZ71*(1-VLOOKUP(HRYLD2!AZ$4,'[1]INTERNAL PARAMETERS-1'!$B$5:$J$44,5,FALSE))*VLOOKUP(HRYLD2!AZ$4,'[1]INTERNAL PARAMETERS-1'!$B$5:$J$44,8,FALSE)*VLOOKUP(HRYLD2!AZ$4,'[1]INTERNAL PARAMETERS-1'!$B$5:$J$44,3,FALSE)</f>
        <v>0</v>
      </c>
      <c r="BA71" s="44">
        <f>HRYLD1!BA71*VLOOKUP(HRYLD2!BA$4,'[1]INTERNAL PARAMETERS-1'!$B$5:$J$44,5,FALSE)*VLOOKUP(HRYLD2!BA$4,'[1]INTERNAL PARAMETERS-1'!$B$5:$J$44,6,FALSE)*VLOOKUP(HRYLD2!BA$4,'[1]INTERNAL PARAMETERS-1'!$B$5:$J$44,3,FALSE) + HRYLD1!BA71*(1-VLOOKUP(HRYLD2!BA$4,'[1]INTERNAL PARAMETERS-1'!$B$5:$J$44,5,FALSE))*VLOOKUP(HRYLD2!BA$4,'[1]INTERNAL PARAMETERS-1'!$B$5:$J$44,8,FALSE)*VLOOKUP(HRYLD2!BA$4,'[1]INTERNAL PARAMETERS-1'!$B$5:$J$44,3,FALSE)</f>
        <v>0.36779119383050085</v>
      </c>
      <c r="BB71" s="44">
        <f>HRYLD1!BB71*VLOOKUP(HRYLD2!BB$4,'[1]INTERNAL PARAMETERS-1'!$B$5:$J$44,5,FALSE)*VLOOKUP(HRYLD2!BB$4,'[1]INTERNAL PARAMETERS-1'!$B$5:$J$44,6,FALSE)*VLOOKUP(HRYLD2!BB$4,'[1]INTERNAL PARAMETERS-1'!$B$5:$J$44,3,FALSE) + HRYLD1!BB71*(1-VLOOKUP(HRYLD2!BB$4,'[1]INTERNAL PARAMETERS-1'!$B$5:$J$44,5,FALSE))*VLOOKUP(HRYLD2!BB$4,'[1]INTERNAL PARAMETERS-1'!$B$5:$J$44,8,FALSE)*VLOOKUP(HRYLD2!BB$4,'[1]INTERNAL PARAMETERS-1'!$B$5:$J$44,3,FALSE)</f>
        <v>6.1045198111636383E-2</v>
      </c>
      <c r="BC71" s="44">
        <f>HRYLD1!BC71*VLOOKUP(HRYLD2!BC$4,'[1]INTERNAL PARAMETERS-1'!$B$5:$J$44,5,FALSE)*VLOOKUP(HRYLD2!BC$4,'[1]INTERNAL PARAMETERS-1'!$B$5:$J$44,6,FALSE)*VLOOKUP(HRYLD2!BC$4,'[1]INTERNAL PARAMETERS-1'!$B$5:$J$44,3,FALSE) + HRYLD1!BC71*(1-VLOOKUP(HRYLD2!BC$4,'[1]INTERNAL PARAMETERS-1'!$B$5:$J$44,5,FALSE))*VLOOKUP(HRYLD2!BC$4,'[1]INTERNAL PARAMETERS-1'!$B$5:$J$44,8,FALSE)*VLOOKUP(HRYLD2!BC$4,'[1]INTERNAL PARAMETERS-1'!$B$5:$J$44,3,FALSE)</f>
        <v>0.18964097456414747</v>
      </c>
      <c r="BD71" s="44">
        <f>HRYLD1!BD71*VLOOKUP(HRYLD2!BD$4,'[1]INTERNAL PARAMETERS-1'!$B$5:$J$44,5,FALSE)*VLOOKUP(HRYLD2!BD$4,'[1]INTERNAL PARAMETERS-1'!$B$5:$J$44,6,FALSE)*VLOOKUP(HRYLD2!BD$4,'[1]INTERNAL PARAMETERS-1'!$B$5:$J$44,3,FALSE) + HRYLD1!BD71*(1-VLOOKUP(HRYLD2!BD$4,'[1]INTERNAL PARAMETERS-1'!$B$5:$J$44,5,FALSE))*VLOOKUP(HRYLD2!BD$4,'[1]INTERNAL PARAMETERS-1'!$B$5:$J$44,8,FALSE)*VLOOKUP(HRYLD2!BD$4,'[1]INTERNAL PARAMETERS-1'!$B$5:$J$44,3,FALSE)</f>
        <v>4.4420383237940085E-2</v>
      </c>
      <c r="BE71" s="44">
        <f>HRYLD1!BE71*VLOOKUP(HRYLD2!BE$4,'[1]INTERNAL PARAMETERS-1'!$B$5:$J$44,5,FALSE)*VLOOKUP(HRYLD2!BE$4,'[1]INTERNAL PARAMETERS-1'!$B$5:$J$44,6,FALSE)*VLOOKUP(HRYLD2!BE$4,'[1]INTERNAL PARAMETERS-1'!$B$5:$J$44,3,FALSE) + HRYLD1!BE71*(1-VLOOKUP(HRYLD2!BE$4,'[1]INTERNAL PARAMETERS-1'!$B$5:$J$44,5,FALSE))*VLOOKUP(HRYLD2!BE$4,'[1]INTERNAL PARAMETERS-1'!$B$5:$J$44,8,FALSE)*VLOOKUP(HRYLD2!BE$4,'[1]INTERNAL PARAMETERS-1'!$B$5:$J$44,3,FALSE)</f>
        <v>0.24152066876016001</v>
      </c>
      <c r="BF71" s="44">
        <f>HRYLD1!BF71*VLOOKUP(HRYLD2!BF$4,'[1]INTERNAL PARAMETERS-1'!$B$5:$J$44,5,FALSE)*VLOOKUP(HRYLD2!BF$4,'[1]INTERNAL PARAMETERS-1'!$B$5:$J$44,6,FALSE)*VLOOKUP(HRYLD2!BF$4,'[1]INTERNAL PARAMETERS-1'!$B$5:$J$44,3,FALSE) + HRYLD1!BF71*(1-VLOOKUP(HRYLD2!BF$4,'[1]INTERNAL PARAMETERS-1'!$B$5:$J$44,5,FALSE))*VLOOKUP(HRYLD2!BF$4,'[1]INTERNAL PARAMETERS-1'!$B$5:$J$44,8,FALSE)*VLOOKUP(HRYLD2!BF$4,'[1]INTERNAL PARAMETERS-1'!$B$5:$J$44,3,FALSE)</f>
        <v>0</v>
      </c>
      <c r="BG71" s="44">
        <f>HRYLD1!BG71*VLOOKUP(HRYLD2!BG$4,'[1]INTERNAL PARAMETERS-1'!$B$5:$J$44,5,FALSE)*VLOOKUP(HRYLD2!BG$4,'[1]INTERNAL PARAMETERS-1'!$B$5:$J$44,6,FALSE)*VLOOKUP(HRYLD2!BG$4,'[1]INTERNAL PARAMETERS-1'!$B$5:$J$44,3,FALSE) + HRYLD1!BG71*(1-VLOOKUP(HRYLD2!BG$4,'[1]INTERNAL PARAMETERS-1'!$B$5:$J$44,5,FALSE))*VLOOKUP(HRYLD2!BG$4,'[1]INTERNAL PARAMETERS-1'!$B$5:$J$44,8,FALSE)*VLOOKUP(HRYLD2!BG$4,'[1]INTERNAL PARAMETERS-1'!$B$5:$J$44,3,FALSE)</f>
        <v>5.4765285337279694E-2</v>
      </c>
      <c r="BH71" s="44">
        <f>HRYLD1!BH71*VLOOKUP(HRYLD2!BH$4,'[1]INTERNAL PARAMETERS-1'!$B$5:$J$44,5,FALSE)*VLOOKUP(HRYLD2!BH$4,'[1]INTERNAL PARAMETERS-1'!$B$5:$J$44,6,FALSE)*VLOOKUP(HRYLD2!BH$4,'[1]INTERNAL PARAMETERS-1'!$B$5:$J$44,3,FALSE) + HRYLD1!BH71*(1-VLOOKUP(HRYLD2!BH$4,'[1]INTERNAL PARAMETERS-1'!$B$5:$J$44,5,FALSE))*VLOOKUP(HRYLD2!BH$4,'[1]INTERNAL PARAMETERS-1'!$B$5:$J$44,8,FALSE)*VLOOKUP(HRYLD2!BH$4,'[1]INTERNAL PARAMETERS-1'!$B$5:$J$44,3,FALSE)</f>
        <v>1.5242483137452699E-4</v>
      </c>
      <c r="BI71" s="44">
        <f>HRYLD1!BI71*VLOOKUP(HRYLD2!BI$4,'[1]INTERNAL PARAMETERS-1'!$B$5:$J$44,5,FALSE)*VLOOKUP(HRYLD2!BI$4,'[1]INTERNAL PARAMETERS-1'!$B$5:$J$44,6,FALSE)*VLOOKUP(HRYLD2!BI$4,'[1]INTERNAL PARAMETERS-1'!$B$5:$J$44,3,FALSE) + HRYLD1!BI71*(1-VLOOKUP(HRYLD2!BI$4,'[1]INTERNAL PARAMETERS-1'!$B$5:$J$44,5,FALSE))*VLOOKUP(HRYLD2!BI$4,'[1]INTERNAL PARAMETERS-1'!$B$5:$J$44,8,FALSE)*VLOOKUP(HRYLD2!BI$4,'[1]INTERNAL PARAMETERS-1'!$B$5:$J$44,3,FALSE)</f>
        <v>0</v>
      </c>
      <c r="BJ71" s="44">
        <f>HRYLD1!BJ71*VLOOKUP(HRYLD2!BJ$4,'[1]INTERNAL PARAMETERS-1'!$B$5:$J$44,5,FALSE)*VLOOKUP(HRYLD2!BJ$4,'[1]INTERNAL PARAMETERS-1'!$B$5:$J$44,6,FALSE)*VLOOKUP(HRYLD2!BJ$4,'[1]INTERNAL PARAMETERS-1'!$B$5:$J$44,3,FALSE) + HRYLD1!BJ71*(1-VLOOKUP(HRYLD2!BJ$4,'[1]INTERNAL PARAMETERS-1'!$B$5:$J$44,5,FALSE))*VLOOKUP(HRYLD2!BJ$4,'[1]INTERNAL PARAMETERS-1'!$B$5:$J$44,8,FALSE)*VLOOKUP(HRYLD2!BJ$4,'[1]INTERNAL PARAMETERS-1'!$B$5:$J$44,3,FALSE)</f>
        <v>1.9334221311498187E-2</v>
      </c>
      <c r="BK71" s="44">
        <f>HRYLD1!BK71*VLOOKUP(HRYLD2!BK$4,'[1]INTERNAL PARAMETERS-1'!$B$5:$J$44,5,FALSE)*VLOOKUP(HRYLD2!BK$4,'[1]INTERNAL PARAMETERS-1'!$B$5:$J$44,6,FALSE)*VLOOKUP(HRYLD2!BK$4,'[1]INTERNAL PARAMETERS-1'!$B$5:$J$44,3,FALSE) + HRYLD1!BK71*(1-VLOOKUP(HRYLD2!BK$4,'[1]INTERNAL PARAMETERS-1'!$B$5:$J$44,5,FALSE))*VLOOKUP(HRYLD2!BK$4,'[1]INTERNAL PARAMETERS-1'!$B$5:$J$44,8,FALSE)*VLOOKUP(HRYLD2!BK$4,'[1]INTERNAL PARAMETERS-1'!$B$5:$J$44,3,FALSE)</f>
        <v>2.4526676424545452E-2</v>
      </c>
      <c r="BL71" s="44">
        <f>HRYLD1!BL71*VLOOKUP(HRYLD2!BL$4,'[1]INTERNAL PARAMETERS-1'!$B$5:$J$44,5,FALSE)*VLOOKUP(HRYLD2!BL$4,'[1]INTERNAL PARAMETERS-1'!$B$5:$J$44,6,FALSE)*VLOOKUP(HRYLD2!BL$4,'[1]INTERNAL PARAMETERS-1'!$B$5:$J$44,3,FALSE) + HRYLD1!BL71*(1-VLOOKUP(HRYLD2!BL$4,'[1]INTERNAL PARAMETERS-1'!$B$5:$J$44,5,FALSE))*VLOOKUP(HRYLD2!BL$4,'[1]INTERNAL PARAMETERS-1'!$B$5:$J$44,8,FALSE)*VLOOKUP(HRYLD2!BL$4,'[1]INTERNAL PARAMETERS-1'!$B$5:$J$44,3,FALSE)</f>
        <v>0.10906969186713905</v>
      </c>
      <c r="BM71" s="44">
        <f>HRYLD1!BM71*VLOOKUP(HRYLD2!BM$4,'[1]INTERNAL PARAMETERS-1'!$B$5:$J$44,5,FALSE)*VLOOKUP(HRYLD2!BM$4,'[1]INTERNAL PARAMETERS-1'!$B$5:$J$44,6,FALSE)*VLOOKUP(HRYLD2!BM$4,'[1]INTERNAL PARAMETERS-1'!$B$5:$J$44,3,FALSE) + HRYLD1!BM71*(1-VLOOKUP(HRYLD2!BM$4,'[1]INTERNAL PARAMETERS-1'!$B$5:$J$44,5,FALSE))*VLOOKUP(HRYLD2!BM$4,'[1]INTERNAL PARAMETERS-1'!$B$5:$J$44,8,FALSE)*VLOOKUP(HRYLD2!BM$4,'[1]INTERNAL PARAMETERS-1'!$B$5:$J$44,3,FALSE)</f>
        <v>6.7195586288077203E-2</v>
      </c>
      <c r="BN71" s="44">
        <f>HRYLD1!BN71*VLOOKUP(HRYLD2!BN$4,'[1]INTERNAL PARAMETERS-1'!$B$5:$J$44,5,FALSE)*VLOOKUP(HRYLD2!BN$4,'[1]INTERNAL PARAMETERS-1'!$B$5:$J$44,6,FALSE)*VLOOKUP(HRYLD2!BN$4,'[1]INTERNAL PARAMETERS-1'!$B$5:$J$44,3,FALSE) + HRYLD1!BN71*(1-VLOOKUP(HRYLD2!BN$4,'[1]INTERNAL PARAMETERS-1'!$B$5:$J$44,5,FALSE))*VLOOKUP(HRYLD2!BN$4,'[1]INTERNAL PARAMETERS-1'!$B$5:$J$44,8,FALSE)*VLOOKUP(HRYLD2!BN$4,'[1]INTERNAL PARAMETERS-1'!$B$5:$J$44,3,FALSE)</f>
        <v>3.8149898215443102E-2</v>
      </c>
      <c r="BO71" s="44">
        <f>HRYLD1!BO71*VLOOKUP(HRYLD2!BO$4,'[1]INTERNAL PARAMETERS-1'!$B$5:$J$44,5,FALSE)*VLOOKUP(HRYLD2!BO$4,'[1]INTERNAL PARAMETERS-1'!$B$5:$J$44,6,FALSE)*VLOOKUP(HRYLD2!BO$4,'[1]INTERNAL PARAMETERS-1'!$B$5:$J$44,3,FALSE) + HRYLD1!BO71*(1-VLOOKUP(HRYLD2!BO$4,'[1]INTERNAL PARAMETERS-1'!$B$5:$J$44,5,FALSE))*VLOOKUP(HRYLD2!BO$4,'[1]INTERNAL PARAMETERS-1'!$B$5:$J$44,8,FALSE)*VLOOKUP(HRYLD2!BO$4,'[1]INTERNAL PARAMETERS-1'!$B$5:$J$44,3,FALSE)</f>
        <v>3.8407075914470075E-2</v>
      </c>
      <c r="BP71" s="44">
        <f>HRYLD1!BP71*VLOOKUP(HRYLD2!BP$4,'[1]INTERNAL PARAMETERS-1'!$B$5:$J$44,5,FALSE)*VLOOKUP(HRYLD2!BP$4,'[1]INTERNAL PARAMETERS-1'!$B$5:$J$44,6,FALSE)*VLOOKUP(HRYLD2!BP$4,'[1]INTERNAL PARAMETERS-1'!$B$5:$J$44,3,FALSE) + HRYLD1!BP71*(1-VLOOKUP(HRYLD2!BP$4,'[1]INTERNAL PARAMETERS-1'!$B$5:$J$44,5,FALSE))*VLOOKUP(HRYLD2!BP$4,'[1]INTERNAL PARAMETERS-1'!$B$5:$J$44,8,FALSE)*VLOOKUP(HRYLD2!BP$4,'[1]INTERNAL PARAMETERS-1'!$B$5:$J$44,3,FALSE)</f>
        <v>1.8281134348149867E-3</v>
      </c>
      <c r="BQ71" s="44">
        <f>HRYLD1!BQ71*VLOOKUP(HRYLD2!BQ$4,'[1]INTERNAL PARAMETERS-1'!$B$5:$J$44,5,FALSE)*VLOOKUP(HRYLD2!BQ$4,'[1]INTERNAL PARAMETERS-1'!$B$5:$J$44,6,FALSE)*VLOOKUP(HRYLD2!BQ$4,'[1]INTERNAL PARAMETERS-1'!$B$5:$J$44,3,FALSE) + HRYLD1!BQ71*(1-VLOOKUP(HRYLD2!BQ$4,'[1]INTERNAL PARAMETERS-1'!$B$5:$J$44,5,FALSE))*VLOOKUP(HRYLD2!BQ$4,'[1]INTERNAL PARAMETERS-1'!$B$5:$J$44,8,FALSE)*VLOOKUP(HRYLD2!BQ$4,'[1]INTERNAL PARAMETERS-1'!$B$5:$J$44,3,FALSE)</f>
        <v>0.14391900393402504</v>
      </c>
      <c r="BR71" s="44">
        <f>HRYLD1!BR71*VLOOKUP(HRYLD2!BR$4,'[1]INTERNAL PARAMETERS-1'!$B$5:$J$44,5,FALSE)*VLOOKUP(HRYLD2!BR$4,'[1]INTERNAL PARAMETERS-1'!$B$5:$J$44,6,FALSE)*VLOOKUP(HRYLD2!BR$4,'[1]INTERNAL PARAMETERS-1'!$B$5:$J$44,3,FALSE) + HRYLD1!BR71*(1-VLOOKUP(HRYLD2!BR$4,'[1]INTERNAL PARAMETERS-1'!$B$5:$J$44,5,FALSE))*VLOOKUP(HRYLD2!BR$4,'[1]INTERNAL PARAMETERS-1'!$B$5:$J$44,8,FALSE)*VLOOKUP(HRYLD2!BR$4,'[1]INTERNAL PARAMETERS-1'!$B$5:$J$44,3,FALSE)</f>
        <v>2.3668342372463618E-3</v>
      </c>
      <c r="BS71" s="44">
        <f>HRYLD1!BS71*VLOOKUP(HRYLD2!BS$4,'[1]INTERNAL PARAMETERS-1'!$B$5:$J$44,5,FALSE)*VLOOKUP(HRYLD2!BS$4,'[1]INTERNAL PARAMETERS-1'!$B$5:$J$44,6,FALSE)*VLOOKUP(HRYLD2!BS$4,'[1]INTERNAL PARAMETERS-1'!$B$5:$J$44,3,FALSE) + HRYLD1!BS71*(1-VLOOKUP(HRYLD2!BS$4,'[1]INTERNAL PARAMETERS-1'!$B$5:$J$44,5,FALSE))*VLOOKUP(HRYLD2!BS$4,'[1]INTERNAL PARAMETERS-1'!$B$5:$J$44,8,FALSE)*VLOOKUP(HRYLD2!BS$4,'[1]INTERNAL PARAMETERS-1'!$B$5:$J$44,3,FALSE)</f>
        <v>1.5308804442008893E-4</v>
      </c>
      <c r="BT71" s="44">
        <f>HRYLD1!BT71*VLOOKUP(HRYLD2!BT$4,'[1]INTERNAL PARAMETERS-1'!$B$5:$J$44,5,FALSE)*VLOOKUP(HRYLD2!BT$4,'[1]INTERNAL PARAMETERS-1'!$B$5:$J$44,6,FALSE)*VLOOKUP(HRYLD2!BT$4,'[1]INTERNAL PARAMETERS-1'!$B$5:$J$44,3,FALSE) + HRYLD1!BT71*(1-VLOOKUP(HRYLD2!BT$4,'[1]INTERNAL PARAMETERS-1'!$B$5:$J$44,5,FALSE))*VLOOKUP(HRYLD2!BT$4,'[1]INTERNAL PARAMETERS-1'!$B$5:$J$44,8,FALSE)*VLOOKUP(HRYLD2!BT$4,'[1]INTERNAL PARAMETERS-1'!$B$5:$J$44,3,FALSE)</f>
        <v>0</v>
      </c>
      <c r="BU71" s="44">
        <f>HRYLD1!BU71*VLOOKUP(HRYLD2!BU$4,'[1]INTERNAL PARAMETERS-1'!$B$5:$J$44,5,FALSE)*VLOOKUP(HRYLD2!BU$4,'[1]INTERNAL PARAMETERS-1'!$B$5:$J$44,6,FALSE)*VLOOKUP(HRYLD2!BU$4,'[1]INTERNAL PARAMETERS-1'!$B$5:$J$44,3,FALSE) + HRYLD1!BU71*(1-VLOOKUP(HRYLD2!BU$4,'[1]INTERNAL PARAMETERS-1'!$B$5:$J$44,5,FALSE))*VLOOKUP(HRYLD2!BU$4,'[1]INTERNAL PARAMETERS-1'!$B$5:$J$44,8,FALSE)*VLOOKUP(HRYLD2!BU$4,'[1]INTERNAL PARAMETERS-1'!$B$5:$J$44,3,FALSE)</f>
        <v>0</v>
      </c>
      <c r="BV71" s="44">
        <f>HRYLD1!BV71*VLOOKUP(HRYLD2!BV$4,'[1]INTERNAL PARAMETERS-1'!$B$5:$J$44,5,FALSE)*VLOOKUP(HRYLD2!BV$4,'[1]INTERNAL PARAMETERS-1'!$B$5:$J$44,6,FALSE)*VLOOKUP(HRYLD2!BV$4,'[1]INTERNAL PARAMETERS-1'!$B$5:$J$44,3,FALSE) + HRYLD1!BV71*(1-VLOOKUP(HRYLD2!BV$4,'[1]INTERNAL PARAMETERS-1'!$B$5:$J$44,5,FALSE))*VLOOKUP(HRYLD2!BV$4,'[1]INTERNAL PARAMETERS-1'!$B$5:$J$44,8,FALSE)*VLOOKUP(HRYLD2!BV$4,'[1]INTERNAL PARAMETERS-1'!$B$5:$J$44,3,FALSE)</f>
        <v>0</v>
      </c>
      <c r="BW71" s="44">
        <f>HRYLD1!BW71*VLOOKUP(HRYLD2!BW$4,'[1]INTERNAL PARAMETERS-1'!$B$5:$J$44,5,FALSE)*VLOOKUP(HRYLD2!BW$4,'[1]INTERNAL PARAMETERS-1'!$B$5:$J$44,6,FALSE)*VLOOKUP(HRYLD2!BW$4,'[1]INTERNAL PARAMETERS-1'!$B$5:$J$44,3,FALSE) + HRYLD1!BW71*(1-VLOOKUP(HRYLD2!BW$4,'[1]INTERNAL PARAMETERS-1'!$B$5:$J$44,5,FALSE))*VLOOKUP(HRYLD2!BW$4,'[1]INTERNAL PARAMETERS-1'!$B$5:$J$44,8,FALSE)*VLOOKUP(HRYLD2!BW$4,'[1]INTERNAL PARAMETERS-1'!$B$5:$J$44,3,FALSE)</f>
        <v>0</v>
      </c>
      <c r="BX71" s="44">
        <f>HRYLD1!BX71*VLOOKUP(HRYLD2!BX$4,'[1]INTERNAL PARAMETERS-1'!$B$5:$J$44,5,FALSE)*VLOOKUP(HRYLD2!BX$4,'[1]INTERNAL PARAMETERS-1'!$B$5:$J$44,6,FALSE)*VLOOKUP(HRYLD2!BX$4,'[1]INTERNAL PARAMETERS-1'!$B$5:$J$44,3,FALSE) + HRYLD1!BX71*(1-VLOOKUP(HRYLD2!BX$4,'[1]INTERNAL PARAMETERS-1'!$B$5:$J$44,5,FALSE))*VLOOKUP(HRYLD2!BX$4,'[1]INTERNAL PARAMETERS-1'!$B$5:$J$44,8,FALSE)*VLOOKUP(HRYLD2!BX$4,'[1]INTERNAL PARAMETERS-1'!$B$5:$J$44,3,FALSE)</f>
        <v>0</v>
      </c>
      <c r="BY71" s="44">
        <f>HRYLD1!BY71*VLOOKUP(HRYLD2!BY$4,'[1]INTERNAL PARAMETERS-1'!$B$5:$J$44,5,FALSE)*VLOOKUP(HRYLD2!BY$4,'[1]INTERNAL PARAMETERS-1'!$B$5:$J$44,6,FALSE)*VLOOKUP(HRYLD2!BY$4,'[1]INTERNAL PARAMETERS-1'!$B$5:$J$44,3,FALSE) + HRYLD1!BY71*(1-VLOOKUP(HRYLD2!BY$4,'[1]INTERNAL PARAMETERS-1'!$B$5:$J$44,5,FALSE))*VLOOKUP(HRYLD2!BY$4,'[1]INTERNAL PARAMETERS-1'!$B$5:$J$44,8,FALSE)*VLOOKUP(HRYLD2!BY$4,'[1]INTERNAL PARAMETERS-1'!$B$5:$J$44,3,FALSE)</f>
        <v>0</v>
      </c>
      <c r="BZ71" s="44">
        <f>HRYLD1!BZ71*VLOOKUP(HRYLD2!BZ$4,'[1]INTERNAL PARAMETERS-1'!$B$5:$J$44,5,FALSE)*VLOOKUP(HRYLD2!BZ$4,'[1]INTERNAL PARAMETERS-1'!$B$5:$J$44,6,FALSE)*VLOOKUP(HRYLD2!BZ$4,'[1]INTERNAL PARAMETERS-1'!$B$5:$J$44,3,FALSE) + HRYLD1!BZ71*(1-VLOOKUP(HRYLD2!BZ$4,'[1]INTERNAL PARAMETERS-1'!$B$5:$J$44,5,FALSE))*VLOOKUP(HRYLD2!BZ$4,'[1]INTERNAL PARAMETERS-1'!$B$5:$J$44,8,FALSE)*VLOOKUP(HRYLD2!BZ$4,'[1]INTERNAL PARAMETERS-1'!$B$5:$J$44,3,FALSE)</f>
        <v>1.2043742459764015E-4</v>
      </c>
      <c r="CA71" s="44">
        <f>HRYLD1!CA71*VLOOKUP(HRYLD2!CA$4,'[1]INTERNAL PARAMETERS-1'!$B$5:$J$44,5,FALSE)*VLOOKUP(HRYLD2!CA$4,'[1]INTERNAL PARAMETERS-1'!$B$5:$J$44,6,FALSE)*VLOOKUP(HRYLD2!CA$4,'[1]INTERNAL PARAMETERS-1'!$B$5:$J$44,3,FALSE) + HRYLD1!CA71*(1-VLOOKUP(HRYLD2!CA$4,'[1]INTERNAL PARAMETERS-1'!$B$5:$J$44,5,FALSE))*VLOOKUP(HRYLD2!CA$4,'[1]INTERNAL PARAMETERS-1'!$B$5:$J$44,8,FALSE)*VLOOKUP(HRYLD2!CA$4,'[1]INTERNAL PARAMETERS-1'!$B$5:$J$44,3,FALSE)</f>
        <v>0</v>
      </c>
      <c r="CB71" s="44">
        <f>HRYLD1!CB71*VLOOKUP(HRYLD2!CB$4,'[1]INTERNAL PARAMETERS-1'!$B$5:$J$44,5,FALSE)*VLOOKUP(HRYLD2!CB$4,'[1]INTERNAL PARAMETERS-1'!$B$5:$J$44,6,FALSE)*VLOOKUP(HRYLD2!CB$4,'[1]INTERNAL PARAMETERS-1'!$B$5:$J$44,3,FALSE) + HRYLD1!CB71*(1-VLOOKUP(HRYLD2!CB$4,'[1]INTERNAL PARAMETERS-1'!$B$5:$J$44,5,FALSE))*VLOOKUP(HRYLD2!CB$4,'[1]INTERNAL PARAMETERS-1'!$B$5:$J$44,8,FALSE)*VLOOKUP(HRYLD2!CB$4,'[1]INTERNAL PARAMETERS-1'!$B$5:$J$44,3,FALSE)</f>
        <v>0</v>
      </c>
      <c r="CC71" s="44">
        <f>HRYLD1!CC71*VLOOKUP(HRYLD2!CC$4,'[1]INTERNAL PARAMETERS-1'!$B$5:$J$44,5,FALSE)*VLOOKUP(HRYLD2!CC$4,'[1]INTERNAL PARAMETERS-1'!$B$5:$J$44,6,FALSE)*VLOOKUP(HRYLD2!CC$4,'[1]INTERNAL PARAMETERS-1'!$B$5:$J$44,3,FALSE) + HRYLD1!CC71*(1-VLOOKUP(HRYLD2!CC$4,'[1]INTERNAL PARAMETERS-1'!$B$5:$J$44,5,FALSE))*VLOOKUP(HRYLD2!CC$4,'[1]INTERNAL PARAMETERS-1'!$B$5:$J$44,8,FALSE)*VLOOKUP(HRYLD2!CC$4,'[1]INTERNAL PARAMETERS-1'!$B$5:$J$44,3,FALSE)</f>
        <v>6.0220207264493676E-4</v>
      </c>
      <c r="CD71" s="44">
        <f>HRYLD1!CD71*VLOOKUP(HRYLD2!CD$4,'[1]INTERNAL PARAMETERS-1'!$B$5:$J$44,5,FALSE)*VLOOKUP(HRYLD2!CD$4,'[1]INTERNAL PARAMETERS-1'!$B$5:$J$44,6,FALSE)*VLOOKUP(HRYLD2!CD$4,'[1]INTERNAL PARAMETERS-1'!$B$5:$J$44,3,FALSE) + HRYLD1!CD71*(1-VLOOKUP(HRYLD2!CD$4,'[1]INTERNAL PARAMETERS-1'!$B$5:$J$44,5,FALSE))*VLOOKUP(HRYLD2!CD$4,'[1]INTERNAL PARAMETERS-1'!$B$5:$J$44,8,FALSE)*VLOOKUP(HRYLD2!CD$4,'[1]INTERNAL PARAMETERS-1'!$B$5:$J$44,3,FALSE)</f>
        <v>9.7857836804802231E-4</v>
      </c>
      <c r="CE71" s="44">
        <f>HRYLD1!CE71*VLOOKUP(HRYLD2!CE$4,'[1]INTERNAL PARAMETERS-1'!$B$5:$J$44,5,FALSE)*VLOOKUP(HRYLD2!CE$4,'[1]INTERNAL PARAMETERS-1'!$B$5:$J$44,6,FALSE)*VLOOKUP(HRYLD2!CE$4,'[1]INTERNAL PARAMETERS-1'!$B$5:$J$44,3,FALSE) + HRYLD1!CE71*(1-VLOOKUP(HRYLD2!CE$4,'[1]INTERNAL PARAMETERS-1'!$B$5:$J$44,5,FALSE))*VLOOKUP(HRYLD2!CE$4,'[1]INTERNAL PARAMETERS-1'!$B$5:$J$44,8,FALSE)*VLOOKUP(HRYLD2!CE$4,'[1]INTERNAL PARAMETERS-1'!$B$5:$J$44,3,FALSE)</f>
        <v>4.163797188002135E-3</v>
      </c>
      <c r="CF71" s="44">
        <f>HRYLD1!CF71*VLOOKUP(HRYLD2!CF$4,'[1]INTERNAL PARAMETERS-1'!$B$5:$J$44,5,FALSE)*VLOOKUP(HRYLD2!CF$4,'[1]INTERNAL PARAMETERS-1'!$B$5:$J$44,6,FALSE)*VLOOKUP(HRYLD2!CF$4,'[1]INTERNAL PARAMETERS-1'!$B$5:$J$44,3,FALSE) + HRYLD1!CF71*(1-VLOOKUP(HRYLD2!CF$4,'[1]INTERNAL PARAMETERS-1'!$B$5:$J$44,5,FALSE))*VLOOKUP(HRYLD2!CF$4,'[1]INTERNAL PARAMETERS-1'!$B$5:$J$44,8,FALSE)*VLOOKUP(HRYLD2!CF$4,'[1]INTERNAL PARAMETERS-1'!$B$5:$J$44,3,FALSE)</f>
        <v>8.3507409028330079E-4</v>
      </c>
      <c r="CG71" s="44">
        <f>HRYLD1!CG71*VLOOKUP(HRYLD2!CG$4,'[1]INTERNAL PARAMETERS-1'!$B$5:$J$44,5,FALSE)*VLOOKUP(HRYLD2!CG$4,'[1]INTERNAL PARAMETERS-1'!$B$5:$J$44,6,FALSE)*VLOOKUP(HRYLD2!CG$4,'[1]INTERNAL PARAMETERS-1'!$B$5:$J$44,3,FALSE) + HRYLD1!CG71*(1-VLOOKUP(HRYLD2!CG$4,'[1]INTERNAL PARAMETERS-1'!$B$5:$J$44,5,FALSE))*VLOOKUP(HRYLD2!CG$4,'[1]INTERNAL PARAMETERS-1'!$B$5:$J$44,8,FALSE)*VLOOKUP(HRYLD2!CG$4,'[1]INTERNAL PARAMETERS-1'!$B$5:$J$44,3,FALSE)</f>
        <v>2.2135609683590334E-4</v>
      </c>
      <c r="CH71" s="43">
        <f>HRYLD1!CH71*VLOOKUP(HRYLD2!CH$4,'[1]INTERNAL PARAMETERS-1'!$B$5:$J$44,5,FALSE)*VLOOKUP(HRYLD2!CH$4,'[1]INTERNAL PARAMETERS-1'!$B$5:$J$44,6,FALSE)*VLOOKUP(HRYLD2!CH$4,'[1]INTERNAL PARAMETERS-1'!$B$5:$J$44,3,FALSE) + HRYLD1!CH71*(1-VLOOKUP(HRYLD2!CH$4,'[1]INTERNAL PARAMETERS-1'!$B$5:$J$44,5,FALSE))*VLOOKUP(HRYLD2!CH$4,'[1]INTERNAL PARAMETERS-1'!$B$5:$J$44,8,FALSE)*VLOOKUP(HRYLD2!CH$4,'[1]INTERNAL PARAMETERS-1'!$B$5:$J$44,3,FALSE)</f>
        <v>0</v>
      </c>
      <c r="CJ71" s="45">
        <f t="shared" si="2"/>
        <v>23.350348891704069</v>
      </c>
      <c r="CK71" s="43">
        <f t="shared" si="3"/>
        <v>1.823175192939652</v>
      </c>
    </row>
    <row r="72" spans="2:89" x14ac:dyDescent="0.4">
      <c r="B72" s="58" t="s">
        <v>4</v>
      </c>
      <c r="C72" s="57" t="s">
        <v>49</v>
      </c>
      <c r="D72" s="57" t="s">
        <v>53</v>
      </c>
      <c r="E72" s="132">
        <f>HR!X72</f>
        <v>121.40937136291191</v>
      </c>
      <c r="F72" s="56">
        <f>'[1]INTERNAL PARAMETERS-1'!M18</f>
        <v>21.115000000000002</v>
      </c>
      <c r="G72" s="45">
        <f>HRYLD1!G72*VLOOKUP(HRYLD2!G$4,'[1]INTERNAL PARAMETERS-1'!$B$5:$J$44,5,FALSE)*VLOOKUP(HRYLD2!G$4,'[1]INTERNAL PARAMETERS-1'!$B$5:$J$44,7,FALSE)*HRYLD2!$F72 + HRYLD1!G72*(1-VLOOKUP(HRYLD2!G$4,'[1]INTERNAL PARAMETERS-1'!$B$5:$J$44,5,FALSE))*VLOOKUP(HRYLD2!G$4,'[1]INTERNAL PARAMETERS-1'!$B$5:$J$44,9,FALSE)*HRYLD2!$F72</f>
        <v>4.2059272242566701</v>
      </c>
      <c r="H72" s="44">
        <f>HRYLD1!H72*VLOOKUP(HRYLD2!H$4,'[1]INTERNAL PARAMETERS-1'!$B$5:$J$44,5,FALSE)*VLOOKUP(HRYLD2!H$4,'[1]INTERNAL PARAMETERS-1'!$B$5:$J$44,7,FALSE)*HRYLD2!$F72 + HRYLD1!H72*(1-VLOOKUP(HRYLD2!H$4,'[1]INTERNAL PARAMETERS-1'!$B$5:$J$44,5,FALSE))*VLOOKUP(HRYLD2!H$4,'[1]INTERNAL PARAMETERS-1'!$B$5:$J$44,9,FALSE)*HRYLD2!$F72</f>
        <v>1.585237131166829</v>
      </c>
      <c r="I72" s="44">
        <f>HRYLD1!I72*VLOOKUP(HRYLD2!I$4,'[1]INTERNAL PARAMETERS-1'!$B$5:$J$44,5,FALSE)*VLOOKUP(HRYLD2!I$4,'[1]INTERNAL PARAMETERS-1'!$B$5:$J$44,7,FALSE)*HRYLD2!$F72 + HRYLD1!I72*(1-VLOOKUP(HRYLD2!I$4,'[1]INTERNAL PARAMETERS-1'!$B$5:$J$44,5,FALSE))*VLOOKUP(HRYLD2!I$4,'[1]INTERNAL PARAMETERS-1'!$B$5:$J$44,9,FALSE)*HRYLD2!$F72</f>
        <v>5.0106185627410866</v>
      </c>
      <c r="J72" s="44">
        <f>HRYLD1!J72*VLOOKUP(HRYLD2!J$4,'[1]INTERNAL PARAMETERS-1'!$B$5:$J$44,5,FALSE)*VLOOKUP(HRYLD2!J$4,'[1]INTERNAL PARAMETERS-1'!$B$5:$J$44,7,FALSE)*HRYLD2!$F72 + HRYLD1!J72*(1-VLOOKUP(HRYLD2!J$4,'[1]INTERNAL PARAMETERS-1'!$B$5:$J$44,5,FALSE))*VLOOKUP(HRYLD2!J$4,'[1]INTERNAL PARAMETERS-1'!$B$5:$J$44,9,FALSE)*HRYLD2!$F72</f>
        <v>0</v>
      </c>
      <c r="K72" s="44">
        <f>HRYLD1!K72*VLOOKUP(HRYLD2!K$4,'[1]INTERNAL PARAMETERS-1'!$B$5:$J$44,5,FALSE)*VLOOKUP(HRYLD2!K$4,'[1]INTERNAL PARAMETERS-1'!$B$5:$J$44,7,FALSE)*HRYLD2!$F72 + HRYLD1!K72*(1-VLOOKUP(HRYLD2!K$4,'[1]INTERNAL PARAMETERS-1'!$B$5:$J$44,5,FALSE))*VLOOKUP(HRYLD2!K$4,'[1]INTERNAL PARAMETERS-1'!$B$5:$J$44,9,FALSE)*HRYLD2!$F72</f>
        <v>0</v>
      </c>
      <c r="L72" s="44">
        <f>HRYLD1!L72*VLOOKUP(HRYLD2!L$4,'[1]INTERNAL PARAMETERS-1'!$B$5:$J$44,5,FALSE)*VLOOKUP(HRYLD2!L$4,'[1]INTERNAL PARAMETERS-1'!$B$5:$J$44,7,FALSE)*HRYLD2!$F72 + HRYLD1!L72*(1-VLOOKUP(HRYLD2!L$4,'[1]INTERNAL PARAMETERS-1'!$B$5:$J$44,5,FALSE))*VLOOKUP(HRYLD2!L$4,'[1]INTERNAL PARAMETERS-1'!$B$5:$J$44,9,FALSE)*HRYLD2!$F72</f>
        <v>0</v>
      </c>
      <c r="M72" s="44">
        <f>HRYLD1!M72*VLOOKUP(HRYLD2!M$4,'[1]INTERNAL PARAMETERS-1'!$B$5:$J$44,5,FALSE)*VLOOKUP(HRYLD2!M$4,'[1]INTERNAL PARAMETERS-1'!$B$5:$J$44,7,FALSE)*HRYLD2!$F72 + HRYLD1!M72*(1-VLOOKUP(HRYLD2!M$4,'[1]INTERNAL PARAMETERS-1'!$B$5:$J$44,5,FALSE))*VLOOKUP(HRYLD2!M$4,'[1]INTERNAL PARAMETERS-1'!$B$5:$J$44,9,FALSE)*HRYLD2!$F72</f>
        <v>0.78174261577941606</v>
      </c>
      <c r="N72" s="44">
        <f>HRYLD1!N72*VLOOKUP(HRYLD2!N$4,'[1]INTERNAL PARAMETERS-1'!$B$5:$J$44,5,FALSE)*VLOOKUP(HRYLD2!N$4,'[1]INTERNAL PARAMETERS-1'!$B$5:$J$44,7,FALSE)*HRYLD2!$F72 + HRYLD1!N72*(1-VLOOKUP(HRYLD2!N$4,'[1]INTERNAL PARAMETERS-1'!$B$5:$J$44,5,FALSE))*VLOOKUP(HRYLD2!N$4,'[1]INTERNAL PARAMETERS-1'!$B$5:$J$44,9,FALSE)*HRYLD2!$F72</f>
        <v>1.6066848901497389E-2</v>
      </c>
      <c r="O72" s="44">
        <f>HRYLD1!O72*VLOOKUP(HRYLD2!O$4,'[1]INTERNAL PARAMETERS-1'!$B$5:$J$44,5,FALSE)*VLOOKUP(HRYLD2!O$4,'[1]INTERNAL PARAMETERS-1'!$B$5:$J$44,7,FALSE)*HRYLD2!$F72 + HRYLD1!O72*(1-VLOOKUP(HRYLD2!O$4,'[1]INTERNAL PARAMETERS-1'!$B$5:$J$44,5,FALSE))*VLOOKUP(HRYLD2!O$4,'[1]INTERNAL PARAMETERS-1'!$B$5:$J$44,9,FALSE)*HRYLD2!$F72</f>
        <v>0</v>
      </c>
      <c r="P72" s="44">
        <f>HRYLD1!P72*VLOOKUP(HRYLD2!P$4,'[1]INTERNAL PARAMETERS-1'!$B$5:$J$44,5,FALSE)*VLOOKUP(HRYLD2!P$4,'[1]INTERNAL PARAMETERS-1'!$B$5:$J$44,7,FALSE)*HRYLD2!$F72 + HRYLD1!P72*(1-VLOOKUP(HRYLD2!P$4,'[1]INTERNAL PARAMETERS-1'!$B$5:$J$44,5,FALSE))*VLOOKUP(HRYLD2!P$4,'[1]INTERNAL PARAMETERS-1'!$B$5:$J$44,9,FALSE)*HRYLD2!$F72</f>
        <v>0</v>
      </c>
      <c r="Q72" s="44">
        <f>HRYLD1!Q72*VLOOKUP(HRYLD2!Q$4,'[1]INTERNAL PARAMETERS-1'!$B$5:$J$44,5,FALSE)*VLOOKUP(HRYLD2!Q$4,'[1]INTERNAL PARAMETERS-1'!$B$5:$J$44,7,FALSE)*HRYLD2!$F72 + HRYLD1!Q72*(1-VLOOKUP(HRYLD2!Q$4,'[1]INTERNAL PARAMETERS-1'!$B$5:$J$44,5,FALSE))*VLOOKUP(HRYLD2!Q$4,'[1]INTERNAL PARAMETERS-1'!$B$5:$J$44,9,FALSE)*HRYLD2!$F72</f>
        <v>0</v>
      </c>
      <c r="R72" s="44">
        <f>HRYLD1!R72*VLOOKUP(HRYLD2!R$4,'[1]INTERNAL PARAMETERS-1'!$B$5:$J$44,5,FALSE)*VLOOKUP(HRYLD2!R$4,'[1]INTERNAL PARAMETERS-1'!$B$5:$J$44,7,FALSE)*HRYLD2!$F72 + HRYLD1!R72*(1-VLOOKUP(HRYLD2!R$4,'[1]INTERNAL PARAMETERS-1'!$B$5:$J$44,5,FALSE))*VLOOKUP(HRYLD2!R$4,'[1]INTERNAL PARAMETERS-1'!$B$5:$J$44,9,FALSE)*HRYLD2!$F72</f>
        <v>1.4282099211797916E-2</v>
      </c>
      <c r="S72" s="44">
        <f>HRYLD1!S72*VLOOKUP(HRYLD2!S$4,'[1]INTERNAL PARAMETERS-1'!$B$5:$J$44,5,FALSE)*VLOOKUP(HRYLD2!S$4,'[1]INTERNAL PARAMETERS-1'!$B$5:$J$44,7,FALSE)*HRYLD2!$F72 + HRYLD1!S72*(1-VLOOKUP(HRYLD2!S$4,'[1]INTERNAL PARAMETERS-1'!$B$5:$J$44,5,FALSE))*VLOOKUP(HRYLD2!S$4,'[1]INTERNAL PARAMETERS-1'!$B$5:$J$44,9,FALSE)*HRYLD2!$F72</f>
        <v>0.53692379414924218</v>
      </c>
      <c r="T72" s="44">
        <f>HRYLD1!T72*VLOOKUP(HRYLD2!T$4,'[1]INTERNAL PARAMETERS-1'!$B$5:$J$44,5,FALSE)*VLOOKUP(HRYLD2!T$4,'[1]INTERNAL PARAMETERS-1'!$B$5:$J$44,7,FALSE)*HRYLD2!$F72 + HRYLD1!T72*(1-VLOOKUP(HRYLD2!T$4,'[1]INTERNAL PARAMETERS-1'!$B$5:$J$44,5,FALSE))*VLOOKUP(HRYLD2!T$4,'[1]INTERNAL PARAMETERS-1'!$B$5:$J$44,9,FALSE)*HRYLD2!$F72</f>
        <v>0.16066592545609754</v>
      </c>
      <c r="U72" s="44">
        <f>HRYLD1!U72*VLOOKUP(HRYLD2!U$4,'[1]INTERNAL PARAMETERS-1'!$B$5:$J$44,5,FALSE)*VLOOKUP(HRYLD2!U$4,'[1]INTERNAL PARAMETERS-1'!$B$5:$J$44,7,FALSE)*HRYLD2!$F72 + HRYLD1!U72*(1-VLOOKUP(HRYLD2!U$4,'[1]INTERNAL PARAMETERS-1'!$B$5:$J$44,5,FALSE))*VLOOKUP(HRYLD2!U$4,'[1]INTERNAL PARAMETERS-1'!$B$5:$J$44,9,FALSE)*HRYLD2!$F72</f>
        <v>8.0693860546658225E-2</v>
      </c>
      <c r="V72" s="44">
        <f>HRYLD1!V72*VLOOKUP(HRYLD2!V$4,'[1]INTERNAL PARAMETERS-1'!$B$5:$J$44,5,FALSE)*VLOOKUP(HRYLD2!V$4,'[1]INTERNAL PARAMETERS-1'!$B$5:$J$44,7,FALSE)*HRYLD2!$F72 + HRYLD1!V72*(1-VLOOKUP(HRYLD2!V$4,'[1]INTERNAL PARAMETERS-1'!$B$5:$J$44,5,FALSE))*VLOOKUP(HRYLD2!V$4,'[1]INTERNAL PARAMETERS-1'!$B$5:$J$44,9,FALSE)*HRYLD2!$F72</f>
        <v>0.41827332971451497</v>
      </c>
      <c r="W72" s="44">
        <f>HRYLD1!W72*VLOOKUP(HRYLD2!W$4,'[1]INTERNAL PARAMETERS-1'!$B$5:$J$44,5,FALSE)*VLOOKUP(HRYLD2!W$4,'[1]INTERNAL PARAMETERS-1'!$B$5:$J$44,7,FALSE)*HRYLD2!$F72 + HRYLD1!W72*(1-VLOOKUP(HRYLD2!W$4,'[1]INTERNAL PARAMETERS-1'!$B$5:$J$44,5,FALSE))*VLOOKUP(HRYLD2!W$4,'[1]INTERNAL PARAMETERS-1'!$B$5:$J$44,9,FALSE)*HRYLD2!$F72</f>
        <v>0</v>
      </c>
      <c r="X72" s="44">
        <f>HRYLD1!X72*VLOOKUP(HRYLD2!X$4,'[1]INTERNAL PARAMETERS-1'!$B$5:$J$44,5,FALSE)*VLOOKUP(HRYLD2!X$4,'[1]INTERNAL PARAMETERS-1'!$B$5:$J$44,7,FALSE)*HRYLD2!$F72 + HRYLD1!X72*(1-VLOOKUP(HRYLD2!X$4,'[1]INTERNAL PARAMETERS-1'!$B$5:$J$44,5,FALSE))*VLOOKUP(HRYLD2!X$4,'[1]INTERNAL PARAMETERS-1'!$B$5:$J$44,9,FALSE)*HRYLD2!$F72</f>
        <v>0</v>
      </c>
      <c r="Y72" s="44">
        <f>HRYLD1!Y72*VLOOKUP(HRYLD2!Y$4,'[1]INTERNAL PARAMETERS-1'!$B$5:$J$44,5,FALSE)*VLOOKUP(HRYLD2!Y$4,'[1]INTERNAL PARAMETERS-1'!$B$5:$J$44,7,FALSE)*HRYLD2!$F72 + HRYLD1!Y72*(1-VLOOKUP(HRYLD2!Y$4,'[1]INTERNAL PARAMETERS-1'!$B$5:$J$44,5,FALSE))*VLOOKUP(HRYLD2!Y$4,'[1]INTERNAL PARAMETERS-1'!$B$5:$J$44,9,FALSE)*HRYLD2!$F72</f>
        <v>0</v>
      </c>
      <c r="Z72" s="44">
        <f>HRYLD1!Z72*VLOOKUP(HRYLD2!Z$4,'[1]INTERNAL PARAMETERS-1'!$B$5:$J$44,5,FALSE)*VLOOKUP(HRYLD2!Z$4,'[1]INTERNAL PARAMETERS-1'!$B$5:$J$44,7,FALSE)*HRYLD2!$F72 + HRYLD1!Z72*(1-VLOOKUP(HRYLD2!Z$4,'[1]INTERNAL PARAMETERS-1'!$B$5:$J$44,5,FALSE))*VLOOKUP(HRYLD2!Z$4,'[1]INTERNAL PARAMETERS-1'!$B$5:$J$44,9,FALSE)*HRYLD2!$F72</f>
        <v>0</v>
      </c>
      <c r="AA72" s="44">
        <f>HRYLD1!AA72*VLOOKUP(HRYLD2!AA$4,'[1]INTERNAL PARAMETERS-1'!$B$5:$J$44,5,FALSE)*VLOOKUP(HRYLD2!AA$4,'[1]INTERNAL PARAMETERS-1'!$B$5:$J$44,7,FALSE)*HRYLD2!$F72 + HRYLD1!AA72*(1-VLOOKUP(HRYLD2!AA$4,'[1]INTERNAL PARAMETERS-1'!$B$5:$J$44,5,FALSE))*VLOOKUP(HRYLD2!AA$4,'[1]INTERNAL PARAMETERS-1'!$B$5:$J$44,9,FALSE)*HRYLD2!$F72</f>
        <v>0</v>
      </c>
      <c r="AB72" s="44">
        <f>HRYLD1!AB72*VLOOKUP(HRYLD2!AB$4,'[1]INTERNAL PARAMETERS-1'!$B$5:$J$44,5,FALSE)*VLOOKUP(HRYLD2!AB$4,'[1]INTERNAL PARAMETERS-1'!$B$5:$J$44,7,FALSE)*HRYLD2!$F72 + HRYLD1!AB72*(1-VLOOKUP(HRYLD2!AB$4,'[1]INTERNAL PARAMETERS-1'!$B$5:$J$44,5,FALSE))*VLOOKUP(HRYLD2!AB$4,'[1]INTERNAL PARAMETERS-1'!$B$5:$J$44,9,FALSE)*HRYLD2!$F72</f>
        <v>0</v>
      </c>
      <c r="AC72" s="44">
        <f>HRYLD1!AC72*VLOOKUP(HRYLD2!AC$4,'[1]INTERNAL PARAMETERS-1'!$B$5:$J$44,5,FALSE)*VLOOKUP(HRYLD2!AC$4,'[1]INTERNAL PARAMETERS-1'!$B$5:$J$44,7,FALSE)*HRYLD2!$F72 + HRYLD1!AC72*(1-VLOOKUP(HRYLD2!AC$4,'[1]INTERNAL PARAMETERS-1'!$B$5:$J$44,5,FALSE))*VLOOKUP(HRYLD2!AC$4,'[1]INTERNAL PARAMETERS-1'!$B$5:$J$44,9,FALSE)*HRYLD2!$F72</f>
        <v>0</v>
      </c>
      <c r="AD72" s="44">
        <f>HRYLD1!AD72*VLOOKUP(HRYLD2!AD$4,'[1]INTERNAL PARAMETERS-1'!$B$5:$J$44,5,FALSE)*VLOOKUP(HRYLD2!AD$4,'[1]INTERNAL PARAMETERS-1'!$B$5:$J$44,7,FALSE)*HRYLD2!$F72 + HRYLD1!AD72*(1-VLOOKUP(HRYLD2!AD$4,'[1]INTERNAL PARAMETERS-1'!$B$5:$J$44,5,FALSE))*VLOOKUP(HRYLD2!AD$4,'[1]INTERNAL PARAMETERS-1'!$B$5:$J$44,9,FALSE)*HRYLD2!$F72</f>
        <v>0</v>
      </c>
      <c r="AE72" s="44">
        <f>HRYLD1!AE72*VLOOKUP(HRYLD2!AE$4,'[1]INTERNAL PARAMETERS-1'!$B$5:$J$44,5,FALSE)*VLOOKUP(HRYLD2!AE$4,'[1]INTERNAL PARAMETERS-1'!$B$5:$J$44,7,FALSE)*HRYLD2!$F72 + HRYLD1!AE72*(1-VLOOKUP(HRYLD2!AE$4,'[1]INTERNAL PARAMETERS-1'!$B$5:$J$44,5,FALSE))*VLOOKUP(HRYLD2!AE$4,'[1]INTERNAL PARAMETERS-1'!$B$5:$J$44,9,FALSE)*HRYLD2!$F72</f>
        <v>0</v>
      </c>
      <c r="AF72" s="44">
        <f>HRYLD1!AF72*VLOOKUP(HRYLD2!AF$4,'[1]INTERNAL PARAMETERS-1'!$B$5:$J$44,5,FALSE)*VLOOKUP(HRYLD2!AF$4,'[1]INTERNAL PARAMETERS-1'!$B$5:$J$44,7,FALSE)*HRYLD2!$F72 + HRYLD1!AF72*(1-VLOOKUP(HRYLD2!AF$4,'[1]INTERNAL PARAMETERS-1'!$B$5:$J$44,5,FALSE))*VLOOKUP(HRYLD2!AF$4,'[1]INTERNAL PARAMETERS-1'!$B$5:$J$44,9,FALSE)*HRYLD2!$F72</f>
        <v>0</v>
      </c>
      <c r="AG72" s="44">
        <f>HRYLD1!AG72*VLOOKUP(HRYLD2!AG$4,'[1]INTERNAL PARAMETERS-1'!$B$5:$J$44,5,FALSE)*VLOOKUP(HRYLD2!AG$4,'[1]INTERNAL PARAMETERS-1'!$B$5:$J$44,7,FALSE)*HRYLD2!$F72 + HRYLD1!AG72*(1-VLOOKUP(HRYLD2!AG$4,'[1]INTERNAL PARAMETERS-1'!$B$5:$J$44,5,FALSE))*VLOOKUP(HRYLD2!AG$4,'[1]INTERNAL PARAMETERS-1'!$B$5:$J$44,9,FALSE)*HRYLD2!$F72</f>
        <v>0</v>
      </c>
      <c r="AH72" s="44">
        <f>HRYLD1!AH72*VLOOKUP(HRYLD2!AH$4,'[1]INTERNAL PARAMETERS-1'!$B$5:$J$44,5,FALSE)*VLOOKUP(HRYLD2!AH$4,'[1]INTERNAL PARAMETERS-1'!$B$5:$J$44,7,FALSE)*HRYLD2!$F72 + HRYLD1!AH72*(1-VLOOKUP(HRYLD2!AH$4,'[1]INTERNAL PARAMETERS-1'!$B$5:$J$44,5,FALSE))*VLOOKUP(HRYLD2!AH$4,'[1]INTERNAL PARAMETERS-1'!$B$5:$J$44,9,FALSE)*HRYLD2!$F72</f>
        <v>0</v>
      </c>
      <c r="AI72" s="44">
        <f>HRYLD1!AI72*VLOOKUP(HRYLD2!AI$4,'[1]INTERNAL PARAMETERS-1'!$B$5:$J$44,5,FALSE)*VLOOKUP(HRYLD2!AI$4,'[1]INTERNAL PARAMETERS-1'!$B$5:$J$44,7,FALSE)*HRYLD2!$F72 + HRYLD1!AI72*(1-VLOOKUP(HRYLD2!AI$4,'[1]INTERNAL PARAMETERS-1'!$B$5:$J$44,5,FALSE))*VLOOKUP(HRYLD2!AI$4,'[1]INTERNAL PARAMETERS-1'!$B$5:$J$44,9,FALSE)*HRYLD2!$F72</f>
        <v>4.4631560036868488E-3</v>
      </c>
      <c r="AJ72" s="44">
        <f>HRYLD1!AJ72*VLOOKUP(HRYLD2!AJ$4,'[1]INTERNAL PARAMETERS-1'!$B$5:$J$44,5,FALSE)*VLOOKUP(HRYLD2!AJ$4,'[1]INTERNAL PARAMETERS-1'!$B$5:$J$44,7,FALSE)*HRYLD2!$F72 + HRYLD1!AJ72*(1-VLOOKUP(HRYLD2!AJ$4,'[1]INTERNAL PARAMETERS-1'!$B$5:$J$44,5,FALSE))*VLOOKUP(HRYLD2!AJ$4,'[1]INTERNAL PARAMETERS-1'!$B$5:$J$44,9,FALSE)*HRYLD2!$F72</f>
        <v>0.1740530862641694</v>
      </c>
      <c r="AK72" s="44">
        <f>HRYLD1!AK72*VLOOKUP(HRYLD2!AK$4,'[1]INTERNAL PARAMETERS-1'!$B$5:$J$44,5,FALSE)*VLOOKUP(HRYLD2!AK$4,'[1]INTERNAL PARAMETERS-1'!$B$5:$J$44,7,FALSE)*HRYLD2!$F72 + HRYLD1!AK72*(1-VLOOKUP(HRYLD2!AK$4,'[1]INTERNAL PARAMETERS-1'!$B$5:$J$44,5,FALSE))*VLOOKUP(HRYLD2!AK$4,'[1]INTERNAL PARAMETERS-1'!$B$5:$J$44,9,FALSE)*HRYLD2!$F72</f>
        <v>0</v>
      </c>
      <c r="AL72" s="44">
        <f>HRYLD1!AL72*VLOOKUP(HRYLD2!AL$4,'[1]INTERNAL PARAMETERS-1'!$B$5:$J$44,5,FALSE)*VLOOKUP(HRYLD2!AL$4,'[1]INTERNAL PARAMETERS-1'!$B$5:$J$44,7,FALSE)*HRYLD2!$F72 + HRYLD1!AL72*(1-VLOOKUP(HRYLD2!AL$4,'[1]INTERNAL PARAMETERS-1'!$B$5:$J$44,5,FALSE))*VLOOKUP(HRYLD2!AL$4,'[1]INTERNAL PARAMETERS-1'!$B$5:$J$44,9,FALSE)*HRYLD2!$F72</f>
        <v>0</v>
      </c>
      <c r="AM72" s="44">
        <f>HRYLD1!AM72*VLOOKUP(HRYLD2!AM$4,'[1]INTERNAL PARAMETERS-1'!$B$5:$J$44,5,FALSE)*VLOOKUP(HRYLD2!AM$4,'[1]INTERNAL PARAMETERS-1'!$B$5:$J$44,7,FALSE)*HRYLD2!$F72 + HRYLD1!AM72*(1-VLOOKUP(HRYLD2!AM$4,'[1]INTERNAL PARAMETERS-1'!$B$5:$J$44,5,FALSE))*VLOOKUP(HRYLD2!AM$4,'[1]INTERNAL PARAMETERS-1'!$B$5:$J$44,9,FALSE)*HRYLD2!$F72</f>
        <v>0</v>
      </c>
      <c r="AN72" s="44">
        <f>HRYLD1!AN72*VLOOKUP(HRYLD2!AN$4,'[1]INTERNAL PARAMETERS-1'!$B$5:$J$44,5,FALSE)*VLOOKUP(HRYLD2!AN$4,'[1]INTERNAL PARAMETERS-1'!$B$5:$J$44,7,FALSE)*HRYLD2!$F72 + HRYLD1!AN72*(1-VLOOKUP(HRYLD2!AN$4,'[1]INTERNAL PARAMETERS-1'!$B$5:$J$44,5,FALSE))*VLOOKUP(HRYLD2!AN$4,'[1]INTERNAL PARAMETERS-1'!$B$5:$J$44,9,FALSE)*HRYLD2!$F72</f>
        <v>0</v>
      </c>
      <c r="AO72" s="44">
        <f>HRYLD1!AO72*VLOOKUP(HRYLD2!AO$4,'[1]INTERNAL PARAMETERS-1'!$B$5:$J$44,5,FALSE)*VLOOKUP(HRYLD2!AO$4,'[1]INTERNAL PARAMETERS-1'!$B$5:$J$44,7,FALSE)*HRYLD2!$F72 + HRYLD1!AO72*(1-VLOOKUP(HRYLD2!AO$4,'[1]INTERNAL PARAMETERS-1'!$B$5:$J$44,5,FALSE))*VLOOKUP(HRYLD2!AO$4,'[1]INTERNAL PARAMETERS-1'!$B$5:$J$44,9,FALSE)*HRYLD2!$F72</f>
        <v>0</v>
      </c>
      <c r="AP72" s="44">
        <f>HRYLD1!AP72*VLOOKUP(HRYLD2!AP$4,'[1]INTERNAL PARAMETERS-1'!$B$5:$J$44,5,FALSE)*VLOOKUP(HRYLD2!AP$4,'[1]INTERNAL PARAMETERS-1'!$B$5:$J$44,7,FALSE)*HRYLD2!$F72 + HRYLD1!AP72*(1-VLOOKUP(HRYLD2!AP$4,'[1]INTERNAL PARAMETERS-1'!$B$5:$J$44,5,FALSE))*VLOOKUP(HRYLD2!AP$4,'[1]INTERNAL PARAMETERS-1'!$B$5:$J$44,9,FALSE)*HRYLD2!$F72</f>
        <v>0</v>
      </c>
      <c r="AQ72" s="44">
        <f>HRYLD1!AQ72*VLOOKUP(HRYLD2!AQ$4,'[1]INTERNAL PARAMETERS-1'!$B$5:$J$44,5,FALSE)*VLOOKUP(HRYLD2!AQ$4,'[1]INTERNAL PARAMETERS-1'!$B$5:$J$44,7,FALSE)*HRYLD2!$F72 + HRYLD1!AQ72*(1-VLOOKUP(HRYLD2!AQ$4,'[1]INTERNAL PARAMETERS-1'!$B$5:$J$44,5,FALSE))*VLOOKUP(HRYLD2!AQ$4,'[1]INTERNAL PARAMETERS-1'!$B$5:$J$44,9,FALSE)*HRYLD2!$F72</f>
        <v>0</v>
      </c>
      <c r="AR72" s="44">
        <f>HRYLD1!AR72*VLOOKUP(HRYLD2!AR$4,'[1]INTERNAL PARAMETERS-1'!$B$5:$J$44,5,FALSE)*VLOOKUP(HRYLD2!AR$4,'[1]INTERNAL PARAMETERS-1'!$B$5:$J$44,7,FALSE)*HRYLD2!$F72 + HRYLD1!AR72*(1-VLOOKUP(HRYLD2!AR$4,'[1]INTERNAL PARAMETERS-1'!$B$5:$J$44,5,FALSE))*VLOOKUP(HRYLD2!AR$4,'[1]INTERNAL PARAMETERS-1'!$B$5:$J$44,9,FALSE)*HRYLD2!$F72</f>
        <v>0</v>
      </c>
      <c r="AS72" s="44">
        <f>HRYLD1!AS72*VLOOKUP(HRYLD2!AS$4,'[1]INTERNAL PARAMETERS-1'!$B$5:$J$44,5,FALSE)*VLOOKUP(HRYLD2!AS$4,'[1]INTERNAL PARAMETERS-1'!$B$5:$J$44,7,FALSE)*HRYLD2!$F72 + HRYLD1!AS72*(1-VLOOKUP(HRYLD2!AS$4,'[1]INTERNAL PARAMETERS-1'!$B$5:$J$44,5,FALSE))*VLOOKUP(HRYLD2!AS$4,'[1]INTERNAL PARAMETERS-1'!$B$5:$J$44,9,FALSE)*HRYLD2!$F72</f>
        <v>0</v>
      </c>
      <c r="AT72" s="43">
        <f>HRYLD1!AT72*VLOOKUP(HRYLD2!AT$4,'[1]INTERNAL PARAMETERS-1'!$B$5:$J$44,5,FALSE)*VLOOKUP(HRYLD2!AT$4,'[1]INTERNAL PARAMETERS-1'!$B$5:$J$44,7,FALSE)*HRYLD2!$F72 + HRYLD1!AT72*(1-VLOOKUP(HRYLD2!AT$4,'[1]INTERNAL PARAMETERS-1'!$B$5:$J$44,5,FALSE))*VLOOKUP(HRYLD2!AT$4,'[1]INTERNAL PARAMETERS-1'!$B$5:$J$44,9,FALSE)*HRYLD2!$F72</f>
        <v>0</v>
      </c>
      <c r="AU72" s="45">
        <f>HRYLD1!AU72*VLOOKUP(HRYLD2!AU$4,'[1]INTERNAL PARAMETERS-1'!$B$5:$J$44,5,FALSE)*VLOOKUP(HRYLD2!AU$4,'[1]INTERNAL PARAMETERS-1'!$B$5:$J$44,6,FALSE)*VLOOKUP(HRYLD2!AU$4,'[1]INTERNAL PARAMETERS-1'!$B$5:$J$44,3,FALSE) + HRYLD1!AU72*(1-VLOOKUP(HRYLD2!AU$4,'[1]INTERNAL PARAMETERS-1'!$B$5:$J$44,5,FALSE))*VLOOKUP(HRYLD2!AU$4,'[1]INTERNAL PARAMETERS-1'!$B$5:$J$44,8,FALSE)*VLOOKUP(HRYLD2!AU$4,'[1]INTERNAL PARAMETERS-1'!$B$5:$J$44,3,FALSE)</f>
        <v>0</v>
      </c>
      <c r="AV72" s="44">
        <f>HRYLD1!AV72*VLOOKUP(HRYLD2!AV$4,'[1]INTERNAL PARAMETERS-1'!$B$5:$J$44,5,FALSE)*VLOOKUP(HRYLD2!AV$4,'[1]INTERNAL PARAMETERS-1'!$B$5:$J$44,6,FALSE)*VLOOKUP(HRYLD2!AV$4,'[1]INTERNAL PARAMETERS-1'!$B$5:$J$44,3,FALSE) + HRYLD1!AV72*(1-VLOOKUP(HRYLD2!AV$4,'[1]INTERNAL PARAMETERS-1'!$B$5:$J$44,5,FALSE))*VLOOKUP(HRYLD2!AV$4,'[1]INTERNAL PARAMETERS-1'!$B$5:$J$44,8,FALSE)*VLOOKUP(HRYLD2!AV$4,'[1]INTERNAL PARAMETERS-1'!$B$5:$J$44,3,FALSE)</f>
        <v>0</v>
      </c>
      <c r="AW72" s="44">
        <f>HRYLD1!AW72*VLOOKUP(HRYLD2!AW$4,'[1]INTERNAL PARAMETERS-1'!$B$5:$J$44,5,FALSE)*VLOOKUP(HRYLD2!AW$4,'[1]INTERNAL PARAMETERS-1'!$B$5:$J$44,6,FALSE)*VLOOKUP(HRYLD2!AW$4,'[1]INTERNAL PARAMETERS-1'!$B$5:$J$44,3,FALSE) + HRYLD1!AW72*(1-VLOOKUP(HRYLD2!AW$4,'[1]INTERNAL PARAMETERS-1'!$B$5:$J$44,5,FALSE))*VLOOKUP(HRYLD2!AW$4,'[1]INTERNAL PARAMETERS-1'!$B$5:$J$44,8,FALSE)*VLOOKUP(HRYLD2!AW$4,'[1]INTERNAL PARAMETERS-1'!$B$5:$J$44,3,FALSE)</f>
        <v>0.28017637463634504</v>
      </c>
      <c r="AX72" s="44">
        <f>HRYLD1!AX72*VLOOKUP(HRYLD2!AX$4,'[1]INTERNAL PARAMETERS-1'!$B$5:$J$44,5,FALSE)*VLOOKUP(HRYLD2!AX$4,'[1]INTERNAL PARAMETERS-1'!$B$5:$J$44,6,FALSE)*VLOOKUP(HRYLD2!AX$4,'[1]INTERNAL PARAMETERS-1'!$B$5:$J$44,3,FALSE) + HRYLD1!AX72*(1-VLOOKUP(HRYLD2!AX$4,'[1]INTERNAL PARAMETERS-1'!$B$5:$J$44,5,FALSE))*VLOOKUP(HRYLD2!AX$4,'[1]INTERNAL PARAMETERS-1'!$B$5:$J$44,8,FALSE)*VLOOKUP(HRYLD2!AX$4,'[1]INTERNAL PARAMETERS-1'!$B$5:$J$44,3,FALSE)</f>
        <v>0</v>
      </c>
      <c r="AY72" s="44">
        <f>HRYLD1!AY72*VLOOKUP(HRYLD2!AY$4,'[1]INTERNAL PARAMETERS-1'!$B$5:$J$44,5,FALSE)*VLOOKUP(HRYLD2!AY$4,'[1]INTERNAL PARAMETERS-1'!$B$5:$J$44,6,FALSE)*VLOOKUP(HRYLD2!AY$4,'[1]INTERNAL PARAMETERS-1'!$B$5:$J$44,3,FALSE) + HRYLD1!AY72*(1-VLOOKUP(HRYLD2!AY$4,'[1]INTERNAL PARAMETERS-1'!$B$5:$J$44,5,FALSE))*VLOOKUP(HRYLD2!AY$4,'[1]INTERNAL PARAMETERS-1'!$B$5:$J$44,8,FALSE)*VLOOKUP(HRYLD2!AY$4,'[1]INTERNAL PARAMETERS-1'!$B$5:$J$44,3,FALSE)</f>
        <v>0</v>
      </c>
      <c r="AZ72" s="44">
        <f>HRYLD1!AZ72*VLOOKUP(HRYLD2!AZ$4,'[1]INTERNAL PARAMETERS-1'!$B$5:$J$44,5,FALSE)*VLOOKUP(HRYLD2!AZ$4,'[1]INTERNAL PARAMETERS-1'!$B$5:$J$44,6,FALSE)*VLOOKUP(HRYLD2!AZ$4,'[1]INTERNAL PARAMETERS-1'!$B$5:$J$44,3,FALSE) + HRYLD1!AZ72*(1-VLOOKUP(HRYLD2!AZ$4,'[1]INTERNAL PARAMETERS-1'!$B$5:$J$44,5,FALSE))*VLOOKUP(HRYLD2!AZ$4,'[1]INTERNAL PARAMETERS-1'!$B$5:$J$44,8,FALSE)*VLOOKUP(HRYLD2!AZ$4,'[1]INTERNAL PARAMETERS-1'!$B$5:$J$44,3,FALSE)</f>
        <v>0</v>
      </c>
      <c r="BA72" s="44">
        <f>HRYLD1!BA72*VLOOKUP(HRYLD2!BA$4,'[1]INTERNAL PARAMETERS-1'!$B$5:$J$44,5,FALSE)*VLOOKUP(HRYLD2!BA$4,'[1]INTERNAL PARAMETERS-1'!$B$5:$J$44,6,FALSE)*VLOOKUP(HRYLD2!BA$4,'[1]INTERNAL PARAMETERS-1'!$B$5:$J$44,3,FALSE) + HRYLD1!BA72*(1-VLOOKUP(HRYLD2!BA$4,'[1]INTERNAL PARAMETERS-1'!$B$5:$J$44,5,FALSE))*VLOOKUP(HRYLD2!BA$4,'[1]INTERNAL PARAMETERS-1'!$B$5:$J$44,8,FALSE)*VLOOKUP(HRYLD2!BA$4,'[1]INTERNAL PARAMETERS-1'!$B$5:$J$44,3,FALSE)</f>
        <v>0.43691601784633194</v>
      </c>
      <c r="BB72" s="44">
        <f>HRYLD1!BB72*VLOOKUP(HRYLD2!BB$4,'[1]INTERNAL PARAMETERS-1'!$B$5:$J$44,5,FALSE)*VLOOKUP(HRYLD2!BB$4,'[1]INTERNAL PARAMETERS-1'!$B$5:$J$44,6,FALSE)*VLOOKUP(HRYLD2!BB$4,'[1]INTERNAL PARAMETERS-1'!$B$5:$J$44,3,FALSE) + HRYLD1!BB72*(1-VLOOKUP(HRYLD2!BB$4,'[1]INTERNAL PARAMETERS-1'!$B$5:$J$44,5,FALSE))*VLOOKUP(HRYLD2!BB$4,'[1]INTERNAL PARAMETERS-1'!$B$5:$J$44,8,FALSE)*VLOOKUP(HRYLD2!BB$4,'[1]INTERNAL PARAMETERS-1'!$B$5:$J$44,3,FALSE)</f>
        <v>4.4815283755313615E-2</v>
      </c>
      <c r="BC72" s="44">
        <f>HRYLD1!BC72*VLOOKUP(HRYLD2!BC$4,'[1]INTERNAL PARAMETERS-1'!$B$5:$J$44,5,FALSE)*VLOOKUP(HRYLD2!BC$4,'[1]INTERNAL PARAMETERS-1'!$B$5:$J$44,6,FALSE)*VLOOKUP(HRYLD2!BC$4,'[1]INTERNAL PARAMETERS-1'!$B$5:$J$44,3,FALSE) + HRYLD1!BC72*(1-VLOOKUP(HRYLD2!BC$4,'[1]INTERNAL PARAMETERS-1'!$B$5:$J$44,5,FALSE))*VLOOKUP(HRYLD2!BC$4,'[1]INTERNAL PARAMETERS-1'!$B$5:$J$44,8,FALSE)*VLOOKUP(HRYLD2!BC$4,'[1]INTERNAL PARAMETERS-1'!$B$5:$J$44,3,FALSE)</f>
        <v>0.12643552717646694</v>
      </c>
      <c r="BD72" s="44">
        <f>HRYLD1!BD72*VLOOKUP(HRYLD2!BD$4,'[1]INTERNAL PARAMETERS-1'!$B$5:$J$44,5,FALSE)*VLOOKUP(HRYLD2!BD$4,'[1]INTERNAL PARAMETERS-1'!$B$5:$J$44,6,FALSE)*VLOOKUP(HRYLD2!BD$4,'[1]INTERNAL PARAMETERS-1'!$B$5:$J$44,3,FALSE) + HRYLD1!BD72*(1-VLOOKUP(HRYLD2!BD$4,'[1]INTERNAL PARAMETERS-1'!$B$5:$J$44,5,FALSE))*VLOOKUP(HRYLD2!BD$4,'[1]INTERNAL PARAMETERS-1'!$B$5:$J$44,8,FALSE)*VLOOKUP(HRYLD2!BD$4,'[1]INTERNAL PARAMETERS-1'!$B$5:$J$44,3,FALSE)</f>
        <v>2.4492722213250051E-2</v>
      </c>
      <c r="BE72" s="44">
        <f>HRYLD1!BE72*VLOOKUP(HRYLD2!BE$4,'[1]INTERNAL PARAMETERS-1'!$B$5:$J$44,5,FALSE)*VLOOKUP(HRYLD2!BE$4,'[1]INTERNAL PARAMETERS-1'!$B$5:$J$44,6,FALSE)*VLOOKUP(HRYLD2!BE$4,'[1]INTERNAL PARAMETERS-1'!$B$5:$J$44,3,FALSE) + HRYLD1!BE72*(1-VLOOKUP(HRYLD2!BE$4,'[1]INTERNAL PARAMETERS-1'!$B$5:$J$44,5,FALSE))*VLOOKUP(HRYLD2!BE$4,'[1]INTERNAL PARAMETERS-1'!$B$5:$J$44,8,FALSE)*VLOOKUP(HRYLD2!BE$4,'[1]INTERNAL PARAMETERS-1'!$B$5:$J$44,3,FALSE)</f>
        <v>0.1975564890385727</v>
      </c>
      <c r="BF72" s="44">
        <f>HRYLD1!BF72*VLOOKUP(HRYLD2!BF$4,'[1]INTERNAL PARAMETERS-1'!$B$5:$J$44,5,FALSE)*VLOOKUP(HRYLD2!BF$4,'[1]INTERNAL PARAMETERS-1'!$B$5:$J$44,6,FALSE)*VLOOKUP(HRYLD2!BF$4,'[1]INTERNAL PARAMETERS-1'!$B$5:$J$44,3,FALSE) + HRYLD1!BF72*(1-VLOOKUP(HRYLD2!BF$4,'[1]INTERNAL PARAMETERS-1'!$B$5:$J$44,5,FALSE))*VLOOKUP(HRYLD2!BF$4,'[1]INTERNAL PARAMETERS-1'!$B$5:$J$44,8,FALSE)*VLOOKUP(HRYLD2!BF$4,'[1]INTERNAL PARAMETERS-1'!$B$5:$J$44,3,FALSE)</f>
        <v>0</v>
      </c>
      <c r="BG72" s="44">
        <f>HRYLD1!BG72*VLOOKUP(HRYLD2!BG$4,'[1]INTERNAL PARAMETERS-1'!$B$5:$J$44,5,FALSE)*VLOOKUP(HRYLD2!BG$4,'[1]INTERNAL PARAMETERS-1'!$B$5:$J$44,6,FALSE)*VLOOKUP(HRYLD2!BG$4,'[1]INTERNAL PARAMETERS-1'!$B$5:$J$44,3,FALSE) + HRYLD1!BG72*(1-VLOOKUP(HRYLD2!BG$4,'[1]INTERNAL PARAMETERS-1'!$B$5:$J$44,5,FALSE))*VLOOKUP(HRYLD2!BG$4,'[1]INTERNAL PARAMETERS-1'!$B$5:$J$44,8,FALSE)*VLOOKUP(HRYLD2!BG$4,'[1]INTERNAL PARAMETERS-1'!$B$5:$J$44,3,FALSE)</f>
        <v>3.7924150113695924E-2</v>
      </c>
      <c r="BH72" s="44">
        <f>HRYLD1!BH72*VLOOKUP(HRYLD2!BH$4,'[1]INTERNAL PARAMETERS-1'!$B$5:$J$44,5,FALSE)*VLOOKUP(HRYLD2!BH$4,'[1]INTERNAL PARAMETERS-1'!$B$5:$J$44,6,FALSE)*VLOOKUP(HRYLD2!BH$4,'[1]INTERNAL PARAMETERS-1'!$B$5:$J$44,3,FALSE) + HRYLD1!BH72*(1-VLOOKUP(HRYLD2!BH$4,'[1]INTERNAL PARAMETERS-1'!$B$5:$J$44,5,FALSE))*VLOOKUP(HRYLD2!BH$4,'[1]INTERNAL PARAMETERS-1'!$B$5:$J$44,8,FALSE)*VLOOKUP(HRYLD2!BH$4,'[1]INTERNAL PARAMETERS-1'!$B$5:$J$44,3,FALSE)</f>
        <v>2.3624113699217248E-4</v>
      </c>
      <c r="BI72" s="44">
        <f>HRYLD1!BI72*VLOOKUP(HRYLD2!BI$4,'[1]INTERNAL PARAMETERS-1'!$B$5:$J$44,5,FALSE)*VLOOKUP(HRYLD2!BI$4,'[1]INTERNAL PARAMETERS-1'!$B$5:$J$44,6,FALSE)*VLOOKUP(HRYLD2!BI$4,'[1]INTERNAL PARAMETERS-1'!$B$5:$J$44,3,FALSE) + HRYLD1!BI72*(1-VLOOKUP(HRYLD2!BI$4,'[1]INTERNAL PARAMETERS-1'!$B$5:$J$44,5,FALSE))*VLOOKUP(HRYLD2!BI$4,'[1]INTERNAL PARAMETERS-1'!$B$5:$J$44,8,FALSE)*VLOOKUP(HRYLD2!BI$4,'[1]INTERNAL PARAMETERS-1'!$B$5:$J$44,3,FALSE)</f>
        <v>0</v>
      </c>
      <c r="BJ72" s="44">
        <f>HRYLD1!BJ72*VLOOKUP(HRYLD2!BJ$4,'[1]INTERNAL PARAMETERS-1'!$B$5:$J$44,5,FALSE)*VLOOKUP(HRYLD2!BJ$4,'[1]INTERNAL PARAMETERS-1'!$B$5:$J$44,6,FALSE)*VLOOKUP(HRYLD2!BJ$4,'[1]INTERNAL PARAMETERS-1'!$B$5:$J$44,3,FALSE) + HRYLD1!BJ72*(1-VLOOKUP(HRYLD2!BJ$4,'[1]INTERNAL PARAMETERS-1'!$B$5:$J$44,5,FALSE))*VLOOKUP(HRYLD2!BJ$4,'[1]INTERNAL PARAMETERS-1'!$B$5:$J$44,8,FALSE)*VLOOKUP(HRYLD2!BJ$4,'[1]INTERNAL PARAMETERS-1'!$B$5:$J$44,3,FALSE)</f>
        <v>1.198591343897467E-2</v>
      </c>
      <c r="BK72" s="44">
        <f>HRYLD1!BK72*VLOOKUP(HRYLD2!BK$4,'[1]INTERNAL PARAMETERS-1'!$B$5:$J$44,5,FALSE)*VLOOKUP(HRYLD2!BK$4,'[1]INTERNAL PARAMETERS-1'!$B$5:$J$44,6,FALSE)*VLOOKUP(HRYLD2!BK$4,'[1]INTERNAL PARAMETERS-1'!$B$5:$J$44,3,FALSE) + HRYLD1!BK72*(1-VLOOKUP(HRYLD2!BK$4,'[1]INTERNAL PARAMETERS-1'!$B$5:$J$44,5,FALSE))*VLOOKUP(HRYLD2!BK$4,'[1]INTERNAL PARAMETERS-1'!$B$5:$J$44,8,FALSE)*VLOOKUP(HRYLD2!BK$4,'[1]INTERNAL PARAMETERS-1'!$B$5:$J$44,3,FALSE)</f>
        <v>1.7338956731940153E-2</v>
      </c>
      <c r="BL72" s="44">
        <f>HRYLD1!BL72*VLOOKUP(HRYLD2!BL$4,'[1]INTERNAL PARAMETERS-1'!$B$5:$J$44,5,FALSE)*VLOOKUP(HRYLD2!BL$4,'[1]INTERNAL PARAMETERS-1'!$B$5:$J$44,6,FALSE)*VLOOKUP(HRYLD2!BL$4,'[1]INTERNAL PARAMETERS-1'!$B$5:$J$44,3,FALSE) + HRYLD1!BL72*(1-VLOOKUP(HRYLD2!BL$4,'[1]INTERNAL PARAMETERS-1'!$B$5:$J$44,5,FALSE))*VLOOKUP(HRYLD2!BL$4,'[1]INTERNAL PARAMETERS-1'!$B$5:$J$44,8,FALSE)*VLOOKUP(HRYLD2!BL$4,'[1]INTERNAL PARAMETERS-1'!$B$5:$J$44,3,FALSE)</f>
        <v>7.5347480155185498E-2</v>
      </c>
      <c r="BM72" s="44">
        <f>HRYLD1!BM72*VLOOKUP(HRYLD2!BM$4,'[1]INTERNAL PARAMETERS-1'!$B$5:$J$44,5,FALSE)*VLOOKUP(HRYLD2!BM$4,'[1]INTERNAL PARAMETERS-1'!$B$5:$J$44,6,FALSE)*VLOOKUP(HRYLD2!BM$4,'[1]INTERNAL PARAMETERS-1'!$B$5:$J$44,3,FALSE) + HRYLD1!BM72*(1-VLOOKUP(HRYLD2!BM$4,'[1]INTERNAL PARAMETERS-1'!$B$5:$J$44,5,FALSE))*VLOOKUP(HRYLD2!BM$4,'[1]INTERNAL PARAMETERS-1'!$B$5:$J$44,8,FALSE)*VLOOKUP(HRYLD2!BM$4,'[1]INTERNAL PARAMETERS-1'!$B$5:$J$44,3,FALSE)</f>
        <v>4.2057474481907345E-2</v>
      </c>
      <c r="BN72" s="44">
        <f>HRYLD1!BN72*VLOOKUP(HRYLD2!BN$4,'[1]INTERNAL PARAMETERS-1'!$B$5:$J$44,5,FALSE)*VLOOKUP(HRYLD2!BN$4,'[1]INTERNAL PARAMETERS-1'!$B$5:$J$44,6,FALSE)*VLOOKUP(HRYLD2!BN$4,'[1]INTERNAL PARAMETERS-1'!$B$5:$J$44,3,FALSE) + HRYLD1!BN72*(1-VLOOKUP(HRYLD2!BN$4,'[1]INTERNAL PARAMETERS-1'!$B$5:$J$44,5,FALSE))*VLOOKUP(HRYLD2!BN$4,'[1]INTERNAL PARAMETERS-1'!$B$5:$J$44,8,FALSE)*VLOOKUP(HRYLD2!BN$4,'[1]INTERNAL PARAMETERS-1'!$B$5:$J$44,3,FALSE)</f>
        <v>3.4379514790687404E-2</v>
      </c>
      <c r="BO72" s="44">
        <f>HRYLD1!BO72*VLOOKUP(HRYLD2!BO$4,'[1]INTERNAL PARAMETERS-1'!$B$5:$J$44,5,FALSE)*VLOOKUP(HRYLD2!BO$4,'[1]INTERNAL PARAMETERS-1'!$B$5:$J$44,6,FALSE)*VLOOKUP(HRYLD2!BO$4,'[1]INTERNAL PARAMETERS-1'!$B$5:$J$44,3,FALSE) + HRYLD1!BO72*(1-VLOOKUP(HRYLD2!BO$4,'[1]INTERNAL PARAMETERS-1'!$B$5:$J$44,5,FALSE))*VLOOKUP(HRYLD2!BO$4,'[1]INTERNAL PARAMETERS-1'!$B$5:$J$44,8,FALSE)*VLOOKUP(HRYLD2!BO$4,'[1]INTERNAL PARAMETERS-1'!$B$5:$J$44,3,FALSE)</f>
        <v>3.2286842036540295E-2</v>
      </c>
      <c r="BP72" s="44">
        <f>HRYLD1!BP72*VLOOKUP(HRYLD2!BP$4,'[1]INTERNAL PARAMETERS-1'!$B$5:$J$44,5,FALSE)*VLOOKUP(HRYLD2!BP$4,'[1]INTERNAL PARAMETERS-1'!$B$5:$J$44,6,FALSE)*VLOOKUP(HRYLD2!BP$4,'[1]INTERNAL PARAMETERS-1'!$B$5:$J$44,3,FALSE) + HRYLD1!BP72*(1-VLOOKUP(HRYLD2!BP$4,'[1]INTERNAL PARAMETERS-1'!$B$5:$J$44,5,FALSE))*VLOOKUP(HRYLD2!BP$4,'[1]INTERNAL PARAMETERS-1'!$B$5:$J$44,8,FALSE)*VLOOKUP(HRYLD2!BP$4,'[1]INTERNAL PARAMETERS-1'!$B$5:$J$44,3,FALSE)</f>
        <v>1.2100480641866606E-3</v>
      </c>
      <c r="BQ72" s="44">
        <f>HRYLD1!BQ72*VLOOKUP(HRYLD2!BQ$4,'[1]INTERNAL PARAMETERS-1'!$B$5:$J$44,5,FALSE)*VLOOKUP(HRYLD2!BQ$4,'[1]INTERNAL PARAMETERS-1'!$B$5:$J$44,6,FALSE)*VLOOKUP(HRYLD2!BQ$4,'[1]INTERNAL PARAMETERS-1'!$B$5:$J$44,3,FALSE) + HRYLD1!BQ72*(1-VLOOKUP(HRYLD2!BQ$4,'[1]INTERNAL PARAMETERS-1'!$B$5:$J$44,5,FALSE))*VLOOKUP(HRYLD2!BQ$4,'[1]INTERNAL PARAMETERS-1'!$B$5:$J$44,8,FALSE)*VLOOKUP(HRYLD2!BQ$4,'[1]INTERNAL PARAMETERS-1'!$B$5:$J$44,3,FALSE)</f>
        <v>9.8730644267534709E-2</v>
      </c>
      <c r="BR72" s="44">
        <f>HRYLD1!BR72*VLOOKUP(HRYLD2!BR$4,'[1]INTERNAL PARAMETERS-1'!$B$5:$J$44,5,FALSE)*VLOOKUP(HRYLD2!BR$4,'[1]INTERNAL PARAMETERS-1'!$B$5:$J$44,6,FALSE)*VLOOKUP(HRYLD2!BR$4,'[1]INTERNAL PARAMETERS-1'!$B$5:$J$44,3,FALSE) + HRYLD1!BR72*(1-VLOOKUP(HRYLD2!BR$4,'[1]INTERNAL PARAMETERS-1'!$B$5:$J$44,5,FALSE))*VLOOKUP(HRYLD2!BR$4,'[1]INTERNAL PARAMETERS-1'!$B$5:$J$44,8,FALSE)*VLOOKUP(HRYLD2!BR$4,'[1]INTERNAL PARAMETERS-1'!$B$5:$J$44,3,FALSE)</f>
        <v>1.5151319146416503E-3</v>
      </c>
      <c r="BS72" s="44">
        <f>HRYLD1!BS72*VLOOKUP(HRYLD2!BS$4,'[1]INTERNAL PARAMETERS-1'!$B$5:$J$44,5,FALSE)*VLOOKUP(HRYLD2!BS$4,'[1]INTERNAL PARAMETERS-1'!$B$5:$J$44,6,FALSE)*VLOOKUP(HRYLD2!BS$4,'[1]INTERNAL PARAMETERS-1'!$B$5:$J$44,3,FALSE) + HRYLD1!BS72*(1-VLOOKUP(HRYLD2!BS$4,'[1]INTERNAL PARAMETERS-1'!$B$5:$J$44,5,FALSE))*VLOOKUP(HRYLD2!BS$4,'[1]INTERNAL PARAMETERS-1'!$B$5:$J$44,8,FALSE)*VLOOKUP(HRYLD2!BS$4,'[1]INTERNAL PARAMETERS-1'!$B$5:$J$44,3,FALSE)</f>
        <v>1.4235577038035086E-4</v>
      </c>
      <c r="BT72" s="44">
        <f>HRYLD1!BT72*VLOOKUP(HRYLD2!BT$4,'[1]INTERNAL PARAMETERS-1'!$B$5:$J$44,5,FALSE)*VLOOKUP(HRYLD2!BT$4,'[1]INTERNAL PARAMETERS-1'!$B$5:$J$44,6,FALSE)*VLOOKUP(HRYLD2!BT$4,'[1]INTERNAL PARAMETERS-1'!$B$5:$J$44,3,FALSE) + HRYLD1!BT72*(1-VLOOKUP(HRYLD2!BT$4,'[1]INTERNAL PARAMETERS-1'!$B$5:$J$44,5,FALSE))*VLOOKUP(HRYLD2!BT$4,'[1]INTERNAL PARAMETERS-1'!$B$5:$J$44,8,FALSE)*VLOOKUP(HRYLD2!BT$4,'[1]INTERNAL PARAMETERS-1'!$B$5:$J$44,3,FALSE)</f>
        <v>0</v>
      </c>
      <c r="BU72" s="44">
        <f>HRYLD1!BU72*VLOOKUP(HRYLD2!BU$4,'[1]INTERNAL PARAMETERS-1'!$B$5:$J$44,5,FALSE)*VLOOKUP(HRYLD2!BU$4,'[1]INTERNAL PARAMETERS-1'!$B$5:$J$44,6,FALSE)*VLOOKUP(HRYLD2!BU$4,'[1]INTERNAL PARAMETERS-1'!$B$5:$J$44,3,FALSE) + HRYLD1!BU72*(1-VLOOKUP(HRYLD2!BU$4,'[1]INTERNAL PARAMETERS-1'!$B$5:$J$44,5,FALSE))*VLOOKUP(HRYLD2!BU$4,'[1]INTERNAL PARAMETERS-1'!$B$5:$J$44,8,FALSE)*VLOOKUP(HRYLD2!BU$4,'[1]INTERNAL PARAMETERS-1'!$B$5:$J$44,3,FALSE)</f>
        <v>0</v>
      </c>
      <c r="BV72" s="44">
        <f>HRYLD1!BV72*VLOOKUP(HRYLD2!BV$4,'[1]INTERNAL PARAMETERS-1'!$B$5:$J$44,5,FALSE)*VLOOKUP(HRYLD2!BV$4,'[1]INTERNAL PARAMETERS-1'!$B$5:$J$44,6,FALSE)*VLOOKUP(HRYLD2!BV$4,'[1]INTERNAL PARAMETERS-1'!$B$5:$J$44,3,FALSE) + HRYLD1!BV72*(1-VLOOKUP(HRYLD2!BV$4,'[1]INTERNAL PARAMETERS-1'!$B$5:$J$44,5,FALSE))*VLOOKUP(HRYLD2!BV$4,'[1]INTERNAL PARAMETERS-1'!$B$5:$J$44,8,FALSE)*VLOOKUP(HRYLD2!BV$4,'[1]INTERNAL PARAMETERS-1'!$B$5:$J$44,3,FALSE)</f>
        <v>0</v>
      </c>
      <c r="BW72" s="44">
        <f>HRYLD1!BW72*VLOOKUP(HRYLD2!BW$4,'[1]INTERNAL PARAMETERS-1'!$B$5:$J$44,5,FALSE)*VLOOKUP(HRYLD2!BW$4,'[1]INTERNAL PARAMETERS-1'!$B$5:$J$44,6,FALSE)*VLOOKUP(HRYLD2!BW$4,'[1]INTERNAL PARAMETERS-1'!$B$5:$J$44,3,FALSE) + HRYLD1!BW72*(1-VLOOKUP(HRYLD2!BW$4,'[1]INTERNAL PARAMETERS-1'!$B$5:$J$44,5,FALSE))*VLOOKUP(HRYLD2!BW$4,'[1]INTERNAL PARAMETERS-1'!$B$5:$J$44,8,FALSE)*VLOOKUP(HRYLD2!BW$4,'[1]INTERNAL PARAMETERS-1'!$B$5:$J$44,3,FALSE)</f>
        <v>0</v>
      </c>
      <c r="BX72" s="44">
        <f>HRYLD1!BX72*VLOOKUP(HRYLD2!BX$4,'[1]INTERNAL PARAMETERS-1'!$B$5:$J$44,5,FALSE)*VLOOKUP(HRYLD2!BX$4,'[1]INTERNAL PARAMETERS-1'!$B$5:$J$44,6,FALSE)*VLOOKUP(HRYLD2!BX$4,'[1]INTERNAL PARAMETERS-1'!$B$5:$J$44,3,FALSE) + HRYLD1!BX72*(1-VLOOKUP(HRYLD2!BX$4,'[1]INTERNAL PARAMETERS-1'!$B$5:$J$44,5,FALSE))*VLOOKUP(HRYLD2!BX$4,'[1]INTERNAL PARAMETERS-1'!$B$5:$J$44,8,FALSE)*VLOOKUP(HRYLD2!BX$4,'[1]INTERNAL PARAMETERS-1'!$B$5:$J$44,3,FALSE)</f>
        <v>0</v>
      </c>
      <c r="BY72" s="44">
        <f>HRYLD1!BY72*VLOOKUP(HRYLD2!BY$4,'[1]INTERNAL PARAMETERS-1'!$B$5:$J$44,5,FALSE)*VLOOKUP(HRYLD2!BY$4,'[1]INTERNAL PARAMETERS-1'!$B$5:$J$44,6,FALSE)*VLOOKUP(HRYLD2!BY$4,'[1]INTERNAL PARAMETERS-1'!$B$5:$J$44,3,FALSE) + HRYLD1!BY72*(1-VLOOKUP(HRYLD2!BY$4,'[1]INTERNAL PARAMETERS-1'!$B$5:$J$44,5,FALSE))*VLOOKUP(HRYLD2!BY$4,'[1]INTERNAL PARAMETERS-1'!$B$5:$J$44,8,FALSE)*VLOOKUP(HRYLD2!BY$4,'[1]INTERNAL PARAMETERS-1'!$B$5:$J$44,3,FALSE)</f>
        <v>0</v>
      </c>
      <c r="BZ72" s="44">
        <f>HRYLD1!BZ72*VLOOKUP(HRYLD2!BZ$4,'[1]INTERNAL PARAMETERS-1'!$B$5:$J$44,5,FALSE)*VLOOKUP(HRYLD2!BZ$4,'[1]INTERNAL PARAMETERS-1'!$B$5:$J$44,6,FALSE)*VLOOKUP(HRYLD2!BZ$4,'[1]INTERNAL PARAMETERS-1'!$B$5:$J$44,3,FALSE) + HRYLD1!BZ72*(1-VLOOKUP(HRYLD2!BZ$4,'[1]INTERNAL PARAMETERS-1'!$B$5:$J$44,5,FALSE))*VLOOKUP(HRYLD2!BZ$4,'[1]INTERNAL PARAMETERS-1'!$B$5:$J$44,8,FALSE)*VLOOKUP(HRYLD2!BZ$4,'[1]INTERNAL PARAMETERS-1'!$B$5:$J$44,3,FALSE)</f>
        <v>9.3334299364127479E-5</v>
      </c>
      <c r="CA72" s="44">
        <f>HRYLD1!CA72*VLOOKUP(HRYLD2!CA$4,'[1]INTERNAL PARAMETERS-1'!$B$5:$J$44,5,FALSE)*VLOOKUP(HRYLD2!CA$4,'[1]INTERNAL PARAMETERS-1'!$B$5:$J$44,6,FALSE)*VLOOKUP(HRYLD2!CA$4,'[1]INTERNAL PARAMETERS-1'!$B$5:$J$44,3,FALSE) + HRYLD1!CA72*(1-VLOOKUP(HRYLD2!CA$4,'[1]INTERNAL PARAMETERS-1'!$B$5:$J$44,5,FALSE))*VLOOKUP(HRYLD2!CA$4,'[1]INTERNAL PARAMETERS-1'!$B$5:$J$44,8,FALSE)*VLOOKUP(HRYLD2!CA$4,'[1]INTERNAL PARAMETERS-1'!$B$5:$J$44,3,FALSE)</f>
        <v>0</v>
      </c>
      <c r="CB72" s="44">
        <f>HRYLD1!CB72*VLOOKUP(HRYLD2!CB$4,'[1]INTERNAL PARAMETERS-1'!$B$5:$J$44,5,FALSE)*VLOOKUP(HRYLD2!CB$4,'[1]INTERNAL PARAMETERS-1'!$B$5:$J$44,6,FALSE)*VLOOKUP(HRYLD2!CB$4,'[1]INTERNAL PARAMETERS-1'!$B$5:$J$44,3,FALSE) + HRYLD1!CB72*(1-VLOOKUP(HRYLD2!CB$4,'[1]INTERNAL PARAMETERS-1'!$B$5:$J$44,5,FALSE))*VLOOKUP(HRYLD2!CB$4,'[1]INTERNAL PARAMETERS-1'!$B$5:$J$44,8,FALSE)*VLOOKUP(HRYLD2!CB$4,'[1]INTERNAL PARAMETERS-1'!$B$5:$J$44,3,FALSE)</f>
        <v>0</v>
      </c>
      <c r="CC72" s="44">
        <f>HRYLD1!CC72*VLOOKUP(HRYLD2!CC$4,'[1]INTERNAL PARAMETERS-1'!$B$5:$J$44,5,FALSE)*VLOOKUP(HRYLD2!CC$4,'[1]INTERNAL PARAMETERS-1'!$B$5:$J$44,6,FALSE)*VLOOKUP(HRYLD2!CC$4,'[1]INTERNAL PARAMETERS-1'!$B$5:$J$44,3,FALSE) + HRYLD1!CC72*(1-VLOOKUP(HRYLD2!CC$4,'[1]INTERNAL PARAMETERS-1'!$B$5:$J$44,5,FALSE))*VLOOKUP(HRYLD2!CC$4,'[1]INTERNAL PARAMETERS-1'!$B$5:$J$44,8,FALSE)*VLOOKUP(HRYLD2!CC$4,'[1]INTERNAL PARAMETERS-1'!$B$5:$J$44,3,FALSE)</f>
        <v>3.3702935681660824E-4</v>
      </c>
      <c r="CD72" s="44">
        <f>HRYLD1!CD72*VLOOKUP(HRYLD2!CD$4,'[1]INTERNAL PARAMETERS-1'!$B$5:$J$44,5,FALSE)*VLOOKUP(HRYLD2!CD$4,'[1]INTERNAL PARAMETERS-1'!$B$5:$J$44,6,FALSE)*VLOOKUP(HRYLD2!CD$4,'[1]INTERNAL PARAMETERS-1'!$B$5:$J$44,3,FALSE) + HRYLD1!CD72*(1-VLOOKUP(HRYLD2!CD$4,'[1]INTERNAL PARAMETERS-1'!$B$5:$J$44,5,FALSE))*VLOOKUP(HRYLD2!CD$4,'[1]INTERNAL PARAMETERS-1'!$B$5:$J$44,8,FALSE)*VLOOKUP(HRYLD2!CD$4,'[1]INTERNAL PARAMETERS-1'!$B$5:$J$44,3,FALSE)</f>
        <v>8.1664998993994839E-4</v>
      </c>
      <c r="CE72" s="44">
        <f>HRYLD1!CE72*VLOOKUP(HRYLD2!CE$4,'[1]INTERNAL PARAMETERS-1'!$B$5:$J$44,5,FALSE)*VLOOKUP(HRYLD2!CE$4,'[1]INTERNAL PARAMETERS-1'!$B$5:$J$44,6,FALSE)*VLOOKUP(HRYLD2!CE$4,'[1]INTERNAL PARAMETERS-1'!$B$5:$J$44,3,FALSE) + HRYLD1!CE72*(1-VLOOKUP(HRYLD2!CE$4,'[1]INTERNAL PARAMETERS-1'!$B$5:$J$44,5,FALSE))*VLOOKUP(HRYLD2!CE$4,'[1]INTERNAL PARAMETERS-1'!$B$5:$J$44,8,FALSE)*VLOOKUP(HRYLD2!CE$4,'[1]INTERNAL PARAMETERS-1'!$B$5:$J$44,3,FALSE)</f>
        <v>2.2855019884690437E-3</v>
      </c>
      <c r="CF72" s="44">
        <f>HRYLD1!CF72*VLOOKUP(HRYLD2!CF$4,'[1]INTERNAL PARAMETERS-1'!$B$5:$J$44,5,FALSE)*VLOOKUP(HRYLD2!CF$4,'[1]INTERNAL PARAMETERS-1'!$B$5:$J$44,6,FALSE)*VLOOKUP(HRYLD2!CF$4,'[1]INTERNAL PARAMETERS-1'!$B$5:$J$44,3,FALSE) + HRYLD1!CF72*(1-VLOOKUP(HRYLD2!CF$4,'[1]INTERNAL PARAMETERS-1'!$B$5:$J$44,5,FALSE))*VLOOKUP(HRYLD2!CF$4,'[1]INTERNAL PARAMETERS-1'!$B$5:$J$44,8,FALSE)*VLOOKUP(HRYLD2!CF$4,'[1]INTERNAL PARAMETERS-1'!$B$5:$J$44,3,FALSE)</f>
        <v>6.4710160505319979E-4</v>
      </c>
      <c r="CG72" s="44">
        <f>HRYLD1!CG72*VLOOKUP(HRYLD2!CG$4,'[1]INTERNAL PARAMETERS-1'!$B$5:$J$44,5,FALSE)*VLOOKUP(HRYLD2!CG$4,'[1]INTERNAL PARAMETERS-1'!$B$5:$J$44,6,FALSE)*VLOOKUP(HRYLD2!CG$4,'[1]INTERNAL PARAMETERS-1'!$B$5:$J$44,3,FALSE) + HRYLD1!CG72*(1-VLOOKUP(HRYLD2!CG$4,'[1]INTERNAL PARAMETERS-1'!$B$5:$J$44,5,FALSE))*VLOOKUP(HRYLD2!CG$4,'[1]INTERNAL PARAMETERS-1'!$B$5:$J$44,8,FALSE)*VLOOKUP(HRYLD2!CG$4,'[1]INTERNAL PARAMETERS-1'!$B$5:$J$44,3,FALSE)</f>
        <v>0</v>
      </c>
      <c r="CH72" s="43">
        <f>HRYLD1!CH72*VLOOKUP(HRYLD2!CH$4,'[1]INTERNAL PARAMETERS-1'!$B$5:$J$44,5,FALSE)*VLOOKUP(HRYLD2!CH$4,'[1]INTERNAL PARAMETERS-1'!$B$5:$J$44,6,FALSE)*VLOOKUP(HRYLD2!CH$4,'[1]INTERNAL PARAMETERS-1'!$B$5:$J$44,3,FALSE) + HRYLD1!CH72*(1-VLOOKUP(HRYLD2!CH$4,'[1]INTERNAL PARAMETERS-1'!$B$5:$J$44,5,FALSE))*VLOOKUP(HRYLD2!CH$4,'[1]INTERNAL PARAMETERS-1'!$B$5:$J$44,8,FALSE)*VLOOKUP(HRYLD2!CH$4,'[1]INTERNAL PARAMETERS-1'!$B$5:$J$44,3,FALSE)</f>
        <v>0</v>
      </c>
      <c r="CJ72" s="45">
        <f t="shared" si="2"/>
        <v>12.988947634191666</v>
      </c>
      <c r="CK72" s="43">
        <f t="shared" si="3"/>
        <v>1.46772678480859</v>
      </c>
    </row>
    <row r="73" spans="2:89" x14ac:dyDescent="0.4">
      <c r="B73" s="58" t="s">
        <v>4</v>
      </c>
      <c r="C73" s="57" t="s">
        <v>49</v>
      </c>
      <c r="D73" s="57" t="s">
        <v>52</v>
      </c>
      <c r="E73" s="132">
        <f>HR!X73</f>
        <v>79.759093568711791</v>
      </c>
      <c r="F73" s="56">
        <f>'[1]INTERNAL PARAMETERS-1'!M19</f>
        <v>16.865000000000002</v>
      </c>
      <c r="G73" s="45">
        <f>HRYLD1!G73*VLOOKUP(HRYLD2!G$4,'[1]INTERNAL PARAMETERS-1'!$B$5:$J$44,5,FALSE)*VLOOKUP(HRYLD2!G$4,'[1]INTERNAL PARAMETERS-1'!$B$5:$J$44,7,FALSE)*HRYLD2!$F73 + HRYLD1!G73*(1-VLOOKUP(HRYLD2!G$4,'[1]INTERNAL PARAMETERS-1'!$B$5:$J$44,5,FALSE))*VLOOKUP(HRYLD2!G$4,'[1]INTERNAL PARAMETERS-1'!$B$5:$J$44,9,FALSE)*HRYLD2!$F73</f>
        <v>1.9131324236539506</v>
      </c>
      <c r="H73" s="44">
        <f>HRYLD1!H73*VLOOKUP(HRYLD2!H$4,'[1]INTERNAL PARAMETERS-1'!$B$5:$J$44,5,FALSE)*VLOOKUP(HRYLD2!H$4,'[1]INTERNAL PARAMETERS-1'!$B$5:$J$44,7,FALSE)*HRYLD2!$F73 + HRYLD1!H73*(1-VLOOKUP(HRYLD2!H$4,'[1]INTERNAL PARAMETERS-1'!$B$5:$J$44,5,FALSE))*VLOOKUP(HRYLD2!H$4,'[1]INTERNAL PARAMETERS-1'!$B$5:$J$44,9,FALSE)*HRYLD2!$F73</f>
        <v>0.3605344101329</v>
      </c>
      <c r="I73" s="44">
        <f>HRYLD1!I73*VLOOKUP(HRYLD2!I$4,'[1]INTERNAL PARAMETERS-1'!$B$5:$J$44,5,FALSE)*VLOOKUP(HRYLD2!I$4,'[1]INTERNAL PARAMETERS-1'!$B$5:$J$44,7,FALSE)*HRYLD2!$F73 + HRYLD1!I73*(1-VLOOKUP(HRYLD2!I$4,'[1]INTERNAL PARAMETERS-1'!$B$5:$J$44,5,FALSE))*VLOOKUP(HRYLD2!I$4,'[1]INTERNAL PARAMETERS-1'!$B$5:$J$44,9,FALSE)*HRYLD2!$F73</f>
        <v>2.4237783582378047</v>
      </c>
      <c r="J73" s="44">
        <f>HRYLD1!J73*VLOOKUP(HRYLD2!J$4,'[1]INTERNAL PARAMETERS-1'!$B$5:$J$44,5,FALSE)*VLOOKUP(HRYLD2!J$4,'[1]INTERNAL PARAMETERS-1'!$B$5:$J$44,7,FALSE)*HRYLD2!$F73 + HRYLD1!J73*(1-VLOOKUP(HRYLD2!J$4,'[1]INTERNAL PARAMETERS-1'!$B$5:$J$44,5,FALSE))*VLOOKUP(HRYLD2!J$4,'[1]INTERNAL PARAMETERS-1'!$B$5:$J$44,9,FALSE)*HRYLD2!$F73</f>
        <v>0</v>
      </c>
      <c r="K73" s="44">
        <f>HRYLD1!K73*VLOOKUP(HRYLD2!K$4,'[1]INTERNAL PARAMETERS-1'!$B$5:$J$44,5,FALSE)*VLOOKUP(HRYLD2!K$4,'[1]INTERNAL PARAMETERS-1'!$B$5:$J$44,7,FALSE)*HRYLD2!$F73 + HRYLD1!K73*(1-VLOOKUP(HRYLD2!K$4,'[1]INTERNAL PARAMETERS-1'!$B$5:$J$44,5,FALSE))*VLOOKUP(HRYLD2!K$4,'[1]INTERNAL PARAMETERS-1'!$B$5:$J$44,9,FALSE)*HRYLD2!$F73</f>
        <v>0</v>
      </c>
      <c r="L73" s="44">
        <f>HRYLD1!L73*VLOOKUP(HRYLD2!L$4,'[1]INTERNAL PARAMETERS-1'!$B$5:$J$44,5,FALSE)*VLOOKUP(HRYLD2!L$4,'[1]INTERNAL PARAMETERS-1'!$B$5:$J$44,7,FALSE)*HRYLD2!$F73 + HRYLD1!L73*(1-VLOOKUP(HRYLD2!L$4,'[1]INTERNAL PARAMETERS-1'!$B$5:$J$44,5,FALSE))*VLOOKUP(HRYLD2!L$4,'[1]INTERNAL PARAMETERS-1'!$B$5:$J$44,9,FALSE)*HRYLD2!$F73</f>
        <v>0</v>
      </c>
      <c r="M73" s="44">
        <f>HRYLD1!M73*VLOOKUP(HRYLD2!M$4,'[1]INTERNAL PARAMETERS-1'!$B$5:$J$44,5,FALSE)*VLOOKUP(HRYLD2!M$4,'[1]INTERNAL PARAMETERS-1'!$B$5:$J$44,7,FALSE)*HRYLD2!$F73 + HRYLD1!M73*(1-VLOOKUP(HRYLD2!M$4,'[1]INTERNAL PARAMETERS-1'!$B$5:$J$44,5,FALSE))*VLOOKUP(HRYLD2!M$4,'[1]INTERNAL PARAMETERS-1'!$B$5:$J$44,9,FALSE)*HRYLD2!$F73</f>
        <v>0.59225807332893654</v>
      </c>
      <c r="N73" s="44">
        <f>HRYLD1!N73*VLOOKUP(HRYLD2!N$4,'[1]INTERNAL PARAMETERS-1'!$B$5:$J$44,5,FALSE)*VLOOKUP(HRYLD2!N$4,'[1]INTERNAL PARAMETERS-1'!$B$5:$J$44,7,FALSE)*HRYLD2!$F73 + HRYLD1!N73*(1-VLOOKUP(HRYLD2!N$4,'[1]INTERNAL PARAMETERS-1'!$B$5:$J$44,5,FALSE))*VLOOKUP(HRYLD2!N$4,'[1]INTERNAL PARAMETERS-1'!$B$5:$J$44,9,FALSE)*HRYLD2!$F73</f>
        <v>1.1571508386467156E-2</v>
      </c>
      <c r="O73" s="44">
        <f>HRYLD1!O73*VLOOKUP(HRYLD2!O$4,'[1]INTERNAL PARAMETERS-1'!$B$5:$J$44,5,FALSE)*VLOOKUP(HRYLD2!O$4,'[1]INTERNAL PARAMETERS-1'!$B$5:$J$44,7,FALSE)*HRYLD2!$F73 + HRYLD1!O73*(1-VLOOKUP(HRYLD2!O$4,'[1]INTERNAL PARAMETERS-1'!$B$5:$J$44,5,FALSE))*VLOOKUP(HRYLD2!O$4,'[1]INTERNAL PARAMETERS-1'!$B$5:$J$44,9,FALSE)*HRYLD2!$F73</f>
        <v>0</v>
      </c>
      <c r="P73" s="44">
        <f>HRYLD1!P73*VLOOKUP(HRYLD2!P$4,'[1]INTERNAL PARAMETERS-1'!$B$5:$J$44,5,FALSE)*VLOOKUP(HRYLD2!P$4,'[1]INTERNAL PARAMETERS-1'!$B$5:$J$44,7,FALSE)*HRYLD2!$F73 + HRYLD1!P73*(1-VLOOKUP(HRYLD2!P$4,'[1]INTERNAL PARAMETERS-1'!$B$5:$J$44,5,FALSE))*VLOOKUP(HRYLD2!P$4,'[1]INTERNAL PARAMETERS-1'!$B$5:$J$44,9,FALSE)*HRYLD2!$F73</f>
        <v>0</v>
      </c>
      <c r="Q73" s="44">
        <f>HRYLD1!Q73*VLOOKUP(HRYLD2!Q$4,'[1]INTERNAL PARAMETERS-1'!$B$5:$J$44,5,FALSE)*VLOOKUP(HRYLD2!Q$4,'[1]INTERNAL PARAMETERS-1'!$B$5:$J$44,7,FALSE)*HRYLD2!$F73 + HRYLD1!Q73*(1-VLOOKUP(HRYLD2!Q$4,'[1]INTERNAL PARAMETERS-1'!$B$5:$J$44,5,FALSE))*VLOOKUP(HRYLD2!Q$4,'[1]INTERNAL PARAMETERS-1'!$B$5:$J$44,9,FALSE)*HRYLD2!$F73</f>
        <v>0</v>
      </c>
      <c r="R73" s="44">
        <f>HRYLD1!R73*VLOOKUP(HRYLD2!R$4,'[1]INTERNAL PARAMETERS-1'!$B$5:$J$44,5,FALSE)*VLOOKUP(HRYLD2!R$4,'[1]INTERNAL PARAMETERS-1'!$B$5:$J$44,7,FALSE)*HRYLD2!$F73 + HRYLD1!R73*(1-VLOOKUP(HRYLD2!R$4,'[1]INTERNAL PARAMETERS-1'!$B$5:$J$44,5,FALSE))*VLOOKUP(HRYLD2!R$4,'[1]INTERNAL PARAMETERS-1'!$B$5:$J$44,9,FALSE)*HRYLD2!$F73</f>
        <v>0</v>
      </c>
      <c r="S73" s="44">
        <f>HRYLD1!S73*VLOOKUP(HRYLD2!S$4,'[1]INTERNAL PARAMETERS-1'!$B$5:$J$44,5,FALSE)*VLOOKUP(HRYLD2!S$4,'[1]INTERNAL PARAMETERS-1'!$B$5:$J$44,7,FALSE)*HRYLD2!$F73 + HRYLD1!S73*(1-VLOOKUP(HRYLD2!S$4,'[1]INTERNAL PARAMETERS-1'!$B$5:$J$44,5,FALSE))*VLOOKUP(HRYLD2!S$4,'[1]INTERNAL PARAMETERS-1'!$B$5:$J$44,9,FALSE)*HRYLD2!$F73</f>
        <v>0.28461788458026305</v>
      </c>
      <c r="T73" s="44">
        <f>HRYLD1!T73*VLOOKUP(HRYLD2!T$4,'[1]INTERNAL PARAMETERS-1'!$B$5:$J$44,5,FALSE)*VLOOKUP(HRYLD2!T$4,'[1]INTERNAL PARAMETERS-1'!$B$5:$J$44,7,FALSE)*HRYLD2!$F73 + HRYLD1!T73*(1-VLOOKUP(HRYLD2!T$4,'[1]INTERNAL PARAMETERS-1'!$B$5:$J$44,5,FALSE))*VLOOKUP(HRYLD2!T$4,'[1]INTERNAL PARAMETERS-1'!$B$5:$J$44,9,FALSE)*HRYLD2!$F73</f>
        <v>4.8723556508401746E-2</v>
      </c>
      <c r="U73" s="44">
        <f>HRYLD1!U73*VLOOKUP(HRYLD2!U$4,'[1]INTERNAL PARAMETERS-1'!$B$5:$J$44,5,FALSE)*VLOOKUP(HRYLD2!U$4,'[1]INTERNAL PARAMETERS-1'!$B$5:$J$44,7,FALSE)*HRYLD2!$F73 + HRYLD1!U73*(1-VLOOKUP(HRYLD2!U$4,'[1]INTERNAL PARAMETERS-1'!$B$5:$J$44,5,FALSE))*VLOOKUP(HRYLD2!U$4,'[1]INTERNAL PARAMETERS-1'!$B$5:$J$44,9,FALSE)*HRYLD2!$F73</f>
        <v>2.7527289422309257E-2</v>
      </c>
      <c r="V73" s="44">
        <f>HRYLD1!V73*VLOOKUP(HRYLD2!V$4,'[1]INTERNAL PARAMETERS-1'!$B$5:$J$44,5,FALSE)*VLOOKUP(HRYLD2!V$4,'[1]INTERNAL PARAMETERS-1'!$B$5:$J$44,7,FALSE)*HRYLD2!$F73 + HRYLD1!V73*(1-VLOOKUP(HRYLD2!V$4,'[1]INTERNAL PARAMETERS-1'!$B$5:$J$44,5,FALSE))*VLOOKUP(HRYLD2!V$4,'[1]INTERNAL PARAMETERS-1'!$B$5:$J$44,9,FALSE)*HRYLD2!$F73</f>
        <v>0.29403806810205219</v>
      </c>
      <c r="W73" s="44">
        <f>HRYLD1!W73*VLOOKUP(HRYLD2!W$4,'[1]INTERNAL PARAMETERS-1'!$B$5:$J$44,5,FALSE)*VLOOKUP(HRYLD2!W$4,'[1]INTERNAL PARAMETERS-1'!$B$5:$J$44,7,FALSE)*HRYLD2!$F73 + HRYLD1!W73*(1-VLOOKUP(HRYLD2!W$4,'[1]INTERNAL PARAMETERS-1'!$B$5:$J$44,5,FALSE))*VLOOKUP(HRYLD2!W$4,'[1]INTERNAL PARAMETERS-1'!$B$5:$J$44,9,FALSE)*HRYLD2!$F73</f>
        <v>0</v>
      </c>
      <c r="X73" s="44">
        <f>HRYLD1!X73*VLOOKUP(HRYLD2!X$4,'[1]INTERNAL PARAMETERS-1'!$B$5:$J$44,5,FALSE)*VLOOKUP(HRYLD2!X$4,'[1]INTERNAL PARAMETERS-1'!$B$5:$J$44,7,FALSE)*HRYLD2!$F73 + HRYLD1!X73*(1-VLOOKUP(HRYLD2!X$4,'[1]INTERNAL PARAMETERS-1'!$B$5:$J$44,5,FALSE))*VLOOKUP(HRYLD2!X$4,'[1]INTERNAL PARAMETERS-1'!$B$5:$J$44,9,FALSE)*HRYLD2!$F73</f>
        <v>0</v>
      </c>
      <c r="Y73" s="44">
        <f>HRYLD1!Y73*VLOOKUP(HRYLD2!Y$4,'[1]INTERNAL PARAMETERS-1'!$B$5:$J$44,5,FALSE)*VLOOKUP(HRYLD2!Y$4,'[1]INTERNAL PARAMETERS-1'!$B$5:$J$44,7,FALSE)*HRYLD2!$F73 + HRYLD1!Y73*(1-VLOOKUP(HRYLD2!Y$4,'[1]INTERNAL PARAMETERS-1'!$B$5:$J$44,5,FALSE))*VLOOKUP(HRYLD2!Y$4,'[1]INTERNAL PARAMETERS-1'!$B$5:$J$44,9,FALSE)*HRYLD2!$F73</f>
        <v>0</v>
      </c>
      <c r="Z73" s="44">
        <f>HRYLD1!Z73*VLOOKUP(HRYLD2!Z$4,'[1]INTERNAL PARAMETERS-1'!$B$5:$J$44,5,FALSE)*VLOOKUP(HRYLD2!Z$4,'[1]INTERNAL PARAMETERS-1'!$B$5:$J$44,7,FALSE)*HRYLD2!$F73 + HRYLD1!Z73*(1-VLOOKUP(HRYLD2!Z$4,'[1]INTERNAL PARAMETERS-1'!$B$5:$J$44,5,FALSE))*VLOOKUP(HRYLD2!Z$4,'[1]INTERNAL PARAMETERS-1'!$B$5:$J$44,9,FALSE)*HRYLD2!$F73</f>
        <v>0</v>
      </c>
      <c r="AA73" s="44">
        <f>HRYLD1!AA73*VLOOKUP(HRYLD2!AA$4,'[1]INTERNAL PARAMETERS-1'!$B$5:$J$44,5,FALSE)*VLOOKUP(HRYLD2!AA$4,'[1]INTERNAL PARAMETERS-1'!$B$5:$J$44,7,FALSE)*HRYLD2!$F73 + HRYLD1!AA73*(1-VLOOKUP(HRYLD2!AA$4,'[1]INTERNAL PARAMETERS-1'!$B$5:$J$44,5,FALSE))*VLOOKUP(HRYLD2!AA$4,'[1]INTERNAL PARAMETERS-1'!$B$5:$J$44,9,FALSE)*HRYLD2!$F73</f>
        <v>0</v>
      </c>
      <c r="AB73" s="44">
        <f>HRYLD1!AB73*VLOOKUP(HRYLD2!AB$4,'[1]INTERNAL PARAMETERS-1'!$B$5:$J$44,5,FALSE)*VLOOKUP(HRYLD2!AB$4,'[1]INTERNAL PARAMETERS-1'!$B$5:$J$44,7,FALSE)*HRYLD2!$F73 + HRYLD1!AB73*(1-VLOOKUP(HRYLD2!AB$4,'[1]INTERNAL PARAMETERS-1'!$B$5:$J$44,5,FALSE))*VLOOKUP(HRYLD2!AB$4,'[1]INTERNAL PARAMETERS-1'!$B$5:$J$44,9,FALSE)*HRYLD2!$F73</f>
        <v>0</v>
      </c>
      <c r="AC73" s="44">
        <f>HRYLD1!AC73*VLOOKUP(HRYLD2!AC$4,'[1]INTERNAL PARAMETERS-1'!$B$5:$J$44,5,FALSE)*VLOOKUP(HRYLD2!AC$4,'[1]INTERNAL PARAMETERS-1'!$B$5:$J$44,7,FALSE)*HRYLD2!$F73 + HRYLD1!AC73*(1-VLOOKUP(HRYLD2!AC$4,'[1]INTERNAL PARAMETERS-1'!$B$5:$J$44,5,FALSE))*VLOOKUP(HRYLD2!AC$4,'[1]INTERNAL PARAMETERS-1'!$B$5:$J$44,9,FALSE)*HRYLD2!$F73</f>
        <v>0</v>
      </c>
      <c r="AD73" s="44">
        <f>HRYLD1!AD73*VLOOKUP(HRYLD2!AD$4,'[1]INTERNAL PARAMETERS-1'!$B$5:$J$44,5,FALSE)*VLOOKUP(HRYLD2!AD$4,'[1]INTERNAL PARAMETERS-1'!$B$5:$J$44,7,FALSE)*HRYLD2!$F73 + HRYLD1!AD73*(1-VLOOKUP(HRYLD2!AD$4,'[1]INTERNAL PARAMETERS-1'!$B$5:$J$44,5,FALSE))*VLOOKUP(HRYLD2!AD$4,'[1]INTERNAL PARAMETERS-1'!$B$5:$J$44,9,FALSE)*HRYLD2!$F73</f>
        <v>0</v>
      </c>
      <c r="AE73" s="44">
        <f>HRYLD1!AE73*VLOOKUP(HRYLD2!AE$4,'[1]INTERNAL PARAMETERS-1'!$B$5:$J$44,5,FALSE)*VLOOKUP(HRYLD2!AE$4,'[1]INTERNAL PARAMETERS-1'!$B$5:$J$44,7,FALSE)*HRYLD2!$F73 + HRYLD1!AE73*(1-VLOOKUP(HRYLD2!AE$4,'[1]INTERNAL PARAMETERS-1'!$B$5:$J$44,5,FALSE))*VLOOKUP(HRYLD2!AE$4,'[1]INTERNAL PARAMETERS-1'!$B$5:$J$44,9,FALSE)*HRYLD2!$F73</f>
        <v>0</v>
      </c>
      <c r="AF73" s="44">
        <f>HRYLD1!AF73*VLOOKUP(HRYLD2!AF$4,'[1]INTERNAL PARAMETERS-1'!$B$5:$J$44,5,FALSE)*VLOOKUP(HRYLD2!AF$4,'[1]INTERNAL PARAMETERS-1'!$B$5:$J$44,7,FALSE)*HRYLD2!$F73 + HRYLD1!AF73*(1-VLOOKUP(HRYLD2!AF$4,'[1]INTERNAL PARAMETERS-1'!$B$5:$J$44,5,FALSE))*VLOOKUP(HRYLD2!AF$4,'[1]INTERNAL PARAMETERS-1'!$B$5:$J$44,9,FALSE)*HRYLD2!$F73</f>
        <v>0</v>
      </c>
      <c r="AG73" s="44">
        <f>HRYLD1!AG73*VLOOKUP(HRYLD2!AG$4,'[1]INTERNAL PARAMETERS-1'!$B$5:$J$44,5,FALSE)*VLOOKUP(HRYLD2!AG$4,'[1]INTERNAL PARAMETERS-1'!$B$5:$J$44,7,FALSE)*HRYLD2!$F73 + HRYLD1!AG73*(1-VLOOKUP(HRYLD2!AG$4,'[1]INTERNAL PARAMETERS-1'!$B$5:$J$44,5,FALSE))*VLOOKUP(HRYLD2!AG$4,'[1]INTERNAL PARAMETERS-1'!$B$5:$J$44,9,FALSE)*HRYLD2!$F73</f>
        <v>0</v>
      </c>
      <c r="AH73" s="44">
        <f>HRYLD1!AH73*VLOOKUP(HRYLD2!AH$4,'[1]INTERNAL PARAMETERS-1'!$B$5:$J$44,5,FALSE)*VLOOKUP(HRYLD2!AH$4,'[1]INTERNAL PARAMETERS-1'!$B$5:$J$44,7,FALSE)*HRYLD2!$F73 + HRYLD1!AH73*(1-VLOOKUP(HRYLD2!AH$4,'[1]INTERNAL PARAMETERS-1'!$B$5:$J$44,5,FALSE))*VLOOKUP(HRYLD2!AH$4,'[1]INTERNAL PARAMETERS-1'!$B$5:$J$44,9,FALSE)*HRYLD2!$F73</f>
        <v>0</v>
      </c>
      <c r="AI73" s="44">
        <f>HRYLD1!AI73*VLOOKUP(HRYLD2!AI$4,'[1]INTERNAL PARAMETERS-1'!$B$5:$J$44,5,FALSE)*VLOOKUP(HRYLD2!AI$4,'[1]INTERNAL PARAMETERS-1'!$B$5:$J$44,7,FALSE)*HRYLD2!$F73 + HRYLD1!AI73*(1-VLOOKUP(HRYLD2!AI$4,'[1]INTERNAL PARAMETERS-1'!$B$5:$J$44,5,FALSE))*VLOOKUP(HRYLD2!AI$4,'[1]INTERNAL PARAMETERS-1'!$B$5:$J$44,9,FALSE)*HRYLD2!$F73</f>
        <v>2.029811903571814E-3</v>
      </c>
      <c r="AJ73" s="44">
        <f>HRYLD1!AJ73*VLOOKUP(HRYLD2!AJ$4,'[1]INTERNAL PARAMETERS-1'!$B$5:$J$44,5,FALSE)*VLOOKUP(HRYLD2!AJ$4,'[1]INTERNAL PARAMETERS-1'!$B$5:$J$44,7,FALSE)*HRYLD2!$F73 + HRYLD1!AJ73*(1-VLOOKUP(HRYLD2!AJ$4,'[1]INTERNAL PARAMETERS-1'!$B$5:$J$44,5,FALSE))*VLOOKUP(HRYLD2!AJ$4,'[1]INTERNAL PARAMETERS-1'!$B$5:$J$44,9,FALSE)*HRYLD2!$F73</f>
        <v>3.1670311730461136E-2</v>
      </c>
      <c r="AK73" s="44">
        <f>HRYLD1!AK73*VLOOKUP(HRYLD2!AK$4,'[1]INTERNAL PARAMETERS-1'!$B$5:$J$44,5,FALSE)*VLOOKUP(HRYLD2!AK$4,'[1]INTERNAL PARAMETERS-1'!$B$5:$J$44,7,FALSE)*HRYLD2!$F73 + HRYLD1!AK73*(1-VLOOKUP(HRYLD2!AK$4,'[1]INTERNAL PARAMETERS-1'!$B$5:$J$44,5,FALSE))*VLOOKUP(HRYLD2!AK$4,'[1]INTERNAL PARAMETERS-1'!$B$5:$J$44,9,FALSE)*HRYLD2!$F73</f>
        <v>0</v>
      </c>
      <c r="AL73" s="44">
        <f>HRYLD1!AL73*VLOOKUP(HRYLD2!AL$4,'[1]INTERNAL PARAMETERS-1'!$B$5:$J$44,5,FALSE)*VLOOKUP(HRYLD2!AL$4,'[1]INTERNAL PARAMETERS-1'!$B$5:$J$44,7,FALSE)*HRYLD2!$F73 + HRYLD1!AL73*(1-VLOOKUP(HRYLD2!AL$4,'[1]INTERNAL PARAMETERS-1'!$B$5:$J$44,5,FALSE))*VLOOKUP(HRYLD2!AL$4,'[1]INTERNAL PARAMETERS-1'!$B$5:$J$44,9,FALSE)*HRYLD2!$F73</f>
        <v>0</v>
      </c>
      <c r="AM73" s="44">
        <f>HRYLD1!AM73*VLOOKUP(HRYLD2!AM$4,'[1]INTERNAL PARAMETERS-1'!$B$5:$J$44,5,FALSE)*VLOOKUP(HRYLD2!AM$4,'[1]INTERNAL PARAMETERS-1'!$B$5:$J$44,7,FALSE)*HRYLD2!$F73 + HRYLD1!AM73*(1-VLOOKUP(HRYLD2!AM$4,'[1]INTERNAL PARAMETERS-1'!$B$5:$J$44,5,FALSE))*VLOOKUP(HRYLD2!AM$4,'[1]INTERNAL PARAMETERS-1'!$B$5:$J$44,9,FALSE)*HRYLD2!$F73</f>
        <v>0</v>
      </c>
      <c r="AN73" s="44">
        <f>HRYLD1!AN73*VLOOKUP(HRYLD2!AN$4,'[1]INTERNAL PARAMETERS-1'!$B$5:$J$44,5,FALSE)*VLOOKUP(HRYLD2!AN$4,'[1]INTERNAL PARAMETERS-1'!$B$5:$J$44,7,FALSE)*HRYLD2!$F73 + HRYLD1!AN73*(1-VLOOKUP(HRYLD2!AN$4,'[1]INTERNAL PARAMETERS-1'!$B$5:$J$44,5,FALSE))*VLOOKUP(HRYLD2!AN$4,'[1]INTERNAL PARAMETERS-1'!$B$5:$J$44,9,FALSE)*HRYLD2!$F73</f>
        <v>0</v>
      </c>
      <c r="AO73" s="44">
        <f>HRYLD1!AO73*VLOOKUP(HRYLD2!AO$4,'[1]INTERNAL PARAMETERS-1'!$B$5:$J$44,5,FALSE)*VLOOKUP(HRYLD2!AO$4,'[1]INTERNAL PARAMETERS-1'!$B$5:$J$44,7,FALSE)*HRYLD2!$F73 + HRYLD1!AO73*(1-VLOOKUP(HRYLD2!AO$4,'[1]INTERNAL PARAMETERS-1'!$B$5:$J$44,5,FALSE))*VLOOKUP(HRYLD2!AO$4,'[1]INTERNAL PARAMETERS-1'!$B$5:$J$44,9,FALSE)*HRYLD2!$F73</f>
        <v>0</v>
      </c>
      <c r="AP73" s="44">
        <f>HRYLD1!AP73*VLOOKUP(HRYLD2!AP$4,'[1]INTERNAL PARAMETERS-1'!$B$5:$J$44,5,FALSE)*VLOOKUP(HRYLD2!AP$4,'[1]INTERNAL PARAMETERS-1'!$B$5:$J$44,7,FALSE)*HRYLD2!$F73 + HRYLD1!AP73*(1-VLOOKUP(HRYLD2!AP$4,'[1]INTERNAL PARAMETERS-1'!$B$5:$J$44,5,FALSE))*VLOOKUP(HRYLD2!AP$4,'[1]INTERNAL PARAMETERS-1'!$B$5:$J$44,9,FALSE)*HRYLD2!$F73</f>
        <v>0</v>
      </c>
      <c r="AQ73" s="44">
        <f>HRYLD1!AQ73*VLOOKUP(HRYLD2!AQ$4,'[1]INTERNAL PARAMETERS-1'!$B$5:$J$44,5,FALSE)*VLOOKUP(HRYLD2!AQ$4,'[1]INTERNAL PARAMETERS-1'!$B$5:$J$44,7,FALSE)*HRYLD2!$F73 + HRYLD1!AQ73*(1-VLOOKUP(HRYLD2!AQ$4,'[1]INTERNAL PARAMETERS-1'!$B$5:$J$44,5,FALSE))*VLOOKUP(HRYLD2!AQ$4,'[1]INTERNAL PARAMETERS-1'!$B$5:$J$44,9,FALSE)*HRYLD2!$F73</f>
        <v>0</v>
      </c>
      <c r="AR73" s="44">
        <f>HRYLD1!AR73*VLOOKUP(HRYLD2!AR$4,'[1]INTERNAL PARAMETERS-1'!$B$5:$J$44,5,FALSE)*VLOOKUP(HRYLD2!AR$4,'[1]INTERNAL PARAMETERS-1'!$B$5:$J$44,7,FALSE)*HRYLD2!$F73 + HRYLD1!AR73*(1-VLOOKUP(HRYLD2!AR$4,'[1]INTERNAL PARAMETERS-1'!$B$5:$J$44,5,FALSE))*VLOOKUP(HRYLD2!AR$4,'[1]INTERNAL PARAMETERS-1'!$B$5:$J$44,9,FALSE)*HRYLD2!$F73</f>
        <v>0</v>
      </c>
      <c r="AS73" s="44">
        <f>HRYLD1!AS73*VLOOKUP(HRYLD2!AS$4,'[1]INTERNAL PARAMETERS-1'!$B$5:$J$44,5,FALSE)*VLOOKUP(HRYLD2!AS$4,'[1]INTERNAL PARAMETERS-1'!$B$5:$J$44,7,FALSE)*HRYLD2!$F73 + HRYLD1!AS73*(1-VLOOKUP(HRYLD2!AS$4,'[1]INTERNAL PARAMETERS-1'!$B$5:$J$44,5,FALSE))*VLOOKUP(HRYLD2!AS$4,'[1]INTERNAL PARAMETERS-1'!$B$5:$J$44,9,FALSE)*HRYLD2!$F73</f>
        <v>0</v>
      </c>
      <c r="AT73" s="43">
        <f>HRYLD1!AT73*VLOOKUP(HRYLD2!AT$4,'[1]INTERNAL PARAMETERS-1'!$B$5:$J$44,5,FALSE)*VLOOKUP(HRYLD2!AT$4,'[1]INTERNAL PARAMETERS-1'!$B$5:$J$44,7,FALSE)*HRYLD2!$F73 + HRYLD1!AT73*(1-VLOOKUP(HRYLD2!AT$4,'[1]INTERNAL PARAMETERS-1'!$B$5:$J$44,5,FALSE))*VLOOKUP(HRYLD2!AT$4,'[1]INTERNAL PARAMETERS-1'!$B$5:$J$44,9,FALSE)*HRYLD2!$F73</f>
        <v>0</v>
      </c>
      <c r="AU73" s="45">
        <f>HRYLD1!AU73*VLOOKUP(HRYLD2!AU$4,'[1]INTERNAL PARAMETERS-1'!$B$5:$J$44,5,FALSE)*VLOOKUP(HRYLD2!AU$4,'[1]INTERNAL PARAMETERS-1'!$B$5:$J$44,6,FALSE)*VLOOKUP(HRYLD2!AU$4,'[1]INTERNAL PARAMETERS-1'!$B$5:$J$44,3,FALSE) + HRYLD1!AU73*(1-VLOOKUP(HRYLD2!AU$4,'[1]INTERNAL PARAMETERS-1'!$B$5:$J$44,5,FALSE))*VLOOKUP(HRYLD2!AU$4,'[1]INTERNAL PARAMETERS-1'!$B$5:$J$44,8,FALSE)*VLOOKUP(HRYLD2!AU$4,'[1]INTERNAL PARAMETERS-1'!$B$5:$J$44,3,FALSE)</f>
        <v>0</v>
      </c>
      <c r="AV73" s="44">
        <f>HRYLD1!AV73*VLOOKUP(HRYLD2!AV$4,'[1]INTERNAL PARAMETERS-1'!$B$5:$J$44,5,FALSE)*VLOOKUP(HRYLD2!AV$4,'[1]INTERNAL PARAMETERS-1'!$B$5:$J$44,6,FALSE)*VLOOKUP(HRYLD2!AV$4,'[1]INTERNAL PARAMETERS-1'!$B$5:$J$44,3,FALSE) + HRYLD1!AV73*(1-VLOOKUP(HRYLD2!AV$4,'[1]INTERNAL PARAMETERS-1'!$B$5:$J$44,5,FALSE))*VLOOKUP(HRYLD2!AV$4,'[1]INTERNAL PARAMETERS-1'!$B$5:$J$44,8,FALSE)*VLOOKUP(HRYLD2!AV$4,'[1]INTERNAL PARAMETERS-1'!$B$5:$J$44,3,FALSE)</f>
        <v>0</v>
      </c>
      <c r="AW73" s="44">
        <f>HRYLD1!AW73*VLOOKUP(HRYLD2!AW$4,'[1]INTERNAL PARAMETERS-1'!$B$5:$J$44,5,FALSE)*VLOOKUP(HRYLD2!AW$4,'[1]INTERNAL PARAMETERS-1'!$B$5:$J$44,6,FALSE)*VLOOKUP(HRYLD2!AW$4,'[1]INTERNAL PARAMETERS-1'!$B$5:$J$44,3,FALSE) + HRYLD1!AW73*(1-VLOOKUP(HRYLD2!AW$4,'[1]INTERNAL PARAMETERS-1'!$B$5:$J$44,5,FALSE))*VLOOKUP(HRYLD2!AW$4,'[1]INTERNAL PARAMETERS-1'!$B$5:$J$44,8,FALSE)*VLOOKUP(HRYLD2!AW$4,'[1]INTERNAL PARAMETERS-1'!$B$5:$J$44,3,FALSE)</f>
        <v>0.16968279608718567</v>
      </c>
      <c r="AX73" s="44">
        <f>HRYLD1!AX73*VLOOKUP(HRYLD2!AX$4,'[1]INTERNAL PARAMETERS-1'!$B$5:$J$44,5,FALSE)*VLOOKUP(HRYLD2!AX$4,'[1]INTERNAL PARAMETERS-1'!$B$5:$J$44,6,FALSE)*VLOOKUP(HRYLD2!AX$4,'[1]INTERNAL PARAMETERS-1'!$B$5:$J$44,3,FALSE) + HRYLD1!AX73*(1-VLOOKUP(HRYLD2!AX$4,'[1]INTERNAL PARAMETERS-1'!$B$5:$J$44,5,FALSE))*VLOOKUP(HRYLD2!AX$4,'[1]INTERNAL PARAMETERS-1'!$B$5:$J$44,8,FALSE)*VLOOKUP(HRYLD2!AX$4,'[1]INTERNAL PARAMETERS-1'!$B$5:$J$44,3,FALSE)</f>
        <v>0</v>
      </c>
      <c r="AY73" s="44">
        <f>HRYLD1!AY73*VLOOKUP(HRYLD2!AY$4,'[1]INTERNAL PARAMETERS-1'!$B$5:$J$44,5,FALSE)*VLOOKUP(HRYLD2!AY$4,'[1]INTERNAL PARAMETERS-1'!$B$5:$J$44,6,FALSE)*VLOOKUP(HRYLD2!AY$4,'[1]INTERNAL PARAMETERS-1'!$B$5:$J$44,3,FALSE) + HRYLD1!AY73*(1-VLOOKUP(HRYLD2!AY$4,'[1]INTERNAL PARAMETERS-1'!$B$5:$J$44,5,FALSE))*VLOOKUP(HRYLD2!AY$4,'[1]INTERNAL PARAMETERS-1'!$B$5:$J$44,8,FALSE)*VLOOKUP(HRYLD2!AY$4,'[1]INTERNAL PARAMETERS-1'!$B$5:$J$44,3,FALSE)</f>
        <v>0</v>
      </c>
      <c r="AZ73" s="44">
        <f>HRYLD1!AZ73*VLOOKUP(HRYLD2!AZ$4,'[1]INTERNAL PARAMETERS-1'!$B$5:$J$44,5,FALSE)*VLOOKUP(HRYLD2!AZ$4,'[1]INTERNAL PARAMETERS-1'!$B$5:$J$44,6,FALSE)*VLOOKUP(HRYLD2!AZ$4,'[1]INTERNAL PARAMETERS-1'!$B$5:$J$44,3,FALSE) + HRYLD1!AZ73*(1-VLOOKUP(HRYLD2!AZ$4,'[1]INTERNAL PARAMETERS-1'!$B$5:$J$44,5,FALSE))*VLOOKUP(HRYLD2!AZ$4,'[1]INTERNAL PARAMETERS-1'!$B$5:$J$44,8,FALSE)*VLOOKUP(HRYLD2!AZ$4,'[1]INTERNAL PARAMETERS-1'!$B$5:$J$44,3,FALSE)</f>
        <v>0</v>
      </c>
      <c r="BA73" s="44">
        <f>HRYLD1!BA73*VLOOKUP(HRYLD2!BA$4,'[1]INTERNAL PARAMETERS-1'!$B$5:$J$44,5,FALSE)*VLOOKUP(HRYLD2!BA$4,'[1]INTERNAL PARAMETERS-1'!$B$5:$J$44,6,FALSE)*VLOOKUP(HRYLD2!BA$4,'[1]INTERNAL PARAMETERS-1'!$B$5:$J$44,3,FALSE) + HRYLD1!BA73*(1-VLOOKUP(HRYLD2!BA$4,'[1]INTERNAL PARAMETERS-1'!$B$5:$J$44,5,FALSE))*VLOOKUP(HRYLD2!BA$4,'[1]INTERNAL PARAMETERS-1'!$B$5:$J$44,8,FALSE)*VLOOKUP(HRYLD2!BA$4,'[1]INTERNAL PARAMETERS-1'!$B$5:$J$44,3,FALSE)</f>
        <v>0.41442878138841616</v>
      </c>
      <c r="BB73" s="44">
        <f>HRYLD1!BB73*VLOOKUP(HRYLD2!BB$4,'[1]INTERNAL PARAMETERS-1'!$B$5:$J$44,5,FALSE)*VLOOKUP(HRYLD2!BB$4,'[1]INTERNAL PARAMETERS-1'!$B$5:$J$44,6,FALSE)*VLOOKUP(HRYLD2!BB$4,'[1]INTERNAL PARAMETERS-1'!$B$5:$J$44,3,FALSE) + HRYLD1!BB73*(1-VLOOKUP(HRYLD2!BB$4,'[1]INTERNAL PARAMETERS-1'!$B$5:$J$44,5,FALSE))*VLOOKUP(HRYLD2!BB$4,'[1]INTERNAL PARAMETERS-1'!$B$5:$J$44,8,FALSE)*VLOOKUP(HRYLD2!BB$4,'[1]INTERNAL PARAMETERS-1'!$B$5:$J$44,3,FALSE)</f>
        <v>4.0410121461467517E-2</v>
      </c>
      <c r="BC73" s="44">
        <f>HRYLD1!BC73*VLOOKUP(HRYLD2!BC$4,'[1]INTERNAL PARAMETERS-1'!$B$5:$J$44,5,FALSE)*VLOOKUP(HRYLD2!BC$4,'[1]INTERNAL PARAMETERS-1'!$B$5:$J$44,6,FALSE)*VLOOKUP(HRYLD2!BC$4,'[1]INTERNAL PARAMETERS-1'!$B$5:$J$44,3,FALSE) + HRYLD1!BC73*(1-VLOOKUP(HRYLD2!BC$4,'[1]INTERNAL PARAMETERS-1'!$B$5:$J$44,5,FALSE))*VLOOKUP(HRYLD2!BC$4,'[1]INTERNAL PARAMETERS-1'!$B$5:$J$44,8,FALSE)*VLOOKUP(HRYLD2!BC$4,'[1]INTERNAL PARAMETERS-1'!$B$5:$J$44,3,FALSE)</f>
        <v>9.7262652470934949E-2</v>
      </c>
      <c r="BD73" s="44">
        <f>HRYLD1!BD73*VLOOKUP(HRYLD2!BD$4,'[1]INTERNAL PARAMETERS-1'!$B$5:$J$44,5,FALSE)*VLOOKUP(HRYLD2!BD$4,'[1]INTERNAL PARAMETERS-1'!$B$5:$J$44,6,FALSE)*VLOOKUP(HRYLD2!BD$4,'[1]INTERNAL PARAMETERS-1'!$B$5:$J$44,3,FALSE) + HRYLD1!BD73*(1-VLOOKUP(HRYLD2!BD$4,'[1]INTERNAL PARAMETERS-1'!$B$5:$J$44,5,FALSE))*VLOOKUP(HRYLD2!BD$4,'[1]INTERNAL PARAMETERS-1'!$B$5:$J$44,8,FALSE)*VLOOKUP(HRYLD2!BD$4,'[1]INTERNAL PARAMETERS-1'!$B$5:$J$44,3,FALSE)</f>
        <v>1.8472347769831424E-2</v>
      </c>
      <c r="BE73" s="44">
        <f>HRYLD1!BE73*VLOOKUP(HRYLD2!BE$4,'[1]INTERNAL PARAMETERS-1'!$B$5:$J$44,5,FALSE)*VLOOKUP(HRYLD2!BE$4,'[1]INTERNAL PARAMETERS-1'!$B$5:$J$44,6,FALSE)*VLOOKUP(HRYLD2!BE$4,'[1]INTERNAL PARAMETERS-1'!$B$5:$J$44,3,FALSE) + HRYLD1!BE73*(1-VLOOKUP(HRYLD2!BE$4,'[1]INTERNAL PARAMETERS-1'!$B$5:$J$44,5,FALSE))*VLOOKUP(HRYLD2!BE$4,'[1]INTERNAL PARAMETERS-1'!$B$5:$J$44,8,FALSE)*VLOOKUP(HRYLD2!BE$4,'[1]INTERNAL PARAMETERS-1'!$B$5:$J$44,3,FALSE)</f>
        <v>0.16580086511505515</v>
      </c>
      <c r="BF73" s="44">
        <f>HRYLD1!BF73*VLOOKUP(HRYLD2!BF$4,'[1]INTERNAL PARAMETERS-1'!$B$5:$J$44,5,FALSE)*VLOOKUP(HRYLD2!BF$4,'[1]INTERNAL PARAMETERS-1'!$B$5:$J$44,6,FALSE)*VLOOKUP(HRYLD2!BF$4,'[1]INTERNAL PARAMETERS-1'!$B$5:$J$44,3,FALSE) + HRYLD1!BF73*(1-VLOOKUP(HRYLD2!BF$4,'[1]INTERNAL PARAMETERS-1'!$B$5:$J$44,5,FALSE))*VLOOKUP(HRYLD2!BF$4,'[1]INTERNAL PARAMETERS-1'!$B$5:$J$44,8,FALSE)*VLOOKUP(HRYLD2!BF$4,'[1]INTERNAL PARAMETERS-1'!$B$5:$J$44,3,FALSE)</f>
        <v>0</v>
      </c>
      <c r="BG73" s="44">
        <f>HRYLD1!BG73*VLOOKUP(HRYLD2!BG$4,'[1]INTERNAL PARAMETERS-1'!$B$5:$J$44,5,FALSE)*VLOOKUP(HRYLD2!BG$4,'[1]INTERNAL PARAMETERS-1'!$B$5:$J$44,6,FALSE)*VLOOKUP(HRYLD2!BG$4,'[1]INTERNAL PARAMETERS-1'!$B$5:$J$44,3,FALSE) + HRYLD1!BG73*(1-VLOOKUP(HRYLD2!BG$4,'[1]INTERNAL PARAMETERS-1'!$B$5:$J$44,5,FALSE))*VLOOKUP(HRYLD2!BG$4,'[1]INTERNAL PARAMETERS-1'!$B$5:$J$44,8,FALSE)*VLOOKUP(HRYLD2!BG$4,'[1]INTERNAL PARAMETERS-1'!$B$5:$J$44,3,FALSE)</f>
        <v>2.5169241808977373E-2</v>
      </c>
      <c r="BH73" s="44">
        <f>HRYLD1!BH73*VLOOKUP(HRYLD2!BH$4,'[1]INTERNAL PARAMETERS-1'!$B$5:$J$44,5,FALSE)*VLOOKUP(HRYLD2!BH$4,'[1]INTERNAL PARAMETERS-1'!$B$5:$J$44,6,FALSE)*VLOOKUP(HRYLD2!BH$4,'[1]INTERNAL PARAMETERS-1'!$B$5:$J$44,3,FALSE) + HRYLD1!BH73*(1-VLOOKUP(HRYLD2!BH$4,'[1]INTERNAL PARAMETERS-1'!$B$5:$J$44,5,FALSE))*VLOOKUP(HRYLD2!BH$4,'[1]INTERNAL PARAMETERS-1'!$B$5:$J$44,8,FALSE)*VLOOKUP(HRYLD2!BH$4,'[1]INTERNAL PARAMETERS-1'!$B$5:$J$44,3,FALSE)</f>
        <v>8.9696493583486003E-5</v>
      </c>
      <c r="BI73" s="44">
        <f>HRYLD1!BI73*VLOOKUP(HRYLD2!BI$4,'[1]INTERNAL PARAMETERS-1'!$B$5:$J$44,5,FALSE)*VLOOKUP(HRYLD2!BI$4,'[1]INTERNAL PARAMETERS-1'!$B$5:$J$44,6,FALSE)*VLOOKUP(HRYLD2!BI$4,'[1]INTERNAL PARAMETERS-1'!$B$5:$J$44,3,FALSE) + HRYLD1!BI73*(1-VLOOKUP(HRYLD2!BI$4,'[1]INTERNAL PARAMETERS-1'!$B$5:$J$44,5,FALSE))*VLOOKUP(HRYLD2!BI$4,'[1]INTERNAL PARAMETERS-1'!$B$5:$J$44,8,FALSE)*VLOOKUP(HRYLD2!BI$4,'[1]INTERNAL PARAMETERS-1'!$B$5:$J$44,3,FALSE)</f>
        <v>0</v>
      </c>
      <c r="BJ73" s="44">
        <f>HRYLD1!BJ73*VLOOKUP(HRYLD2!BJ$4,'[1]INTERNAL PARAMETERS-1'!$B$5:$J$44,5,FALSE)*VLOOKUP(HRYLD2!BJ$4,'[1]INTERNAL PARAMETERS-1'!$B$5:$J$44,6,FALSE)*VLOOKUP(HRYLD2!BJ$4,'[1]INTERNAL PARAMETERS-1'!$B$5:$J$44,3,FALSE) + HRYLD1!BJ73*(1-VLOOKUP(HRYLD2!BJ$4,'[1]INTERNAL PARAMETERS-1'!$B$5:$J$44,5,FALSE))*VLOOKUP(HRYLD2!BJ$4,'[1]INTERNAL PARAMETERS-1'!$B$5:$J$44,8,FALSE)*VLOOKUP(HRYLD2!BJ$4,'[1]INTERNAL PARAMETERS-1'!$B$5:$J$44,3,FALSE)</f>
        <v>1.0549193638909061E-2</v>
      </c>
      <c r="BK73" s="44">
        <f>HRYLD1!BK73*VLOOKUP(HRYLD2!BK$4,'[1]INTERNAL PARAMETERS-1'!$B$5:$J$44,5,FALSE)*VLOOKUP(HRYLD2!BK$4,'[1]INTERNAL PARAMETERS-1'!$B$5:$J$44,6,FALSE)*VLOOKUP(HRYLD2!BK$4,'[1]INTERNAL PARAMETERS-1'!$B$5:$J$44,3,FALSE) + HRYLD1!BK73*(1-VLOOKUP(HRYLD2!BK$4,'[1]INTERNAL PARAMETERS-1'!$B$5:$J$44,5,FALSE))*VLOOKUP(HRYLD2!BK$4,'[1]INTERNAL PARAMETERS-1'!$B$5:$J$44,8,FALSE)*VLOOKUP(HRYLD2!BK$4,'[1]INTERNAL PARAMETERS-1'!$B$5:$J$44,3,FALSE)</f>
        <v>1.0254272662958613E-2</v>
      </c>
      <c r="BL73" s="44">
        <f>HRYLD1!BL73*VLOOKUP(HRYLD2!BL$4,'[1]INTERNAL PARAMETERS-1'!$B$5:$J$44,5,FALSE)*VLOOKUP(HRYLD2!BL$4,'[1]INTERNAL PARAMETERS-1'!$B$5:$J$44,6,FALSE)*VLOOKUP(HRYLD2!BL$4,'[1]INTERNAL PARAMETERS-1'!$B$5:$J$44,3,FALSE) + HRYLD1!BL73*(1-VLOOKUP(HRYLD2!BL$4,'[1]INTERNAL PARAMETERS-1'!$B$5:$J$44,5,FALSE))*VLOOKUP(HRYLD2!BL$4,'[1]INTERNAL PARAMETERS-1'!$B$5:$J$44,8,FALSE)*VLOOKUP(HRYLD2!BL$4,'[1]INTERNAL PARAMETERS-1'!$B$5:$J$44,3,FALSE)</f>
        <v>4.1044401322825413E-2</v>
      </c>
      <c r="BM73" s="44">
        <f>HRYLD1!BM73*VLOOKUP(HRYLD2!BM$4,'[1]INTERNAL PARAMETERS-1'!$B$5:$J$44,5,FALSE)*VLOOKUP(HRYLD2!BM$4,'[1]INTERNAL PARAMETERS-1'!$B$5:$J$44,6,FALSE)*VLOOKUP(HRYLD2!BM$4,'[1]INTERNAL PARAMETERS-1'!$B$5:$J$44,3,FALSE) + HRYLD1!BM73*(1-VLOOKUP(HRYLD2!BM$4,'[1]INTERNAL PARAMETERS-1'!$B$5:$J$44,5,FALSE))*VLOOKUP(HRYLD2!BM$4,'[1]INTERNAL PARAMETERS-1'!$B$5:$J$44,8,FALSE)*VLOOKUP(HRYLD2!BM$4,'[1]INTERNAL PARAMETERS-1'!$B$5:$J$44,3,FALSE)</f>
        <v>2.8513775850695387E-2</v>
      </c>
      <c r="BN73" s="44">
        <f>HRYLD1!BN73*VLOOKUP(HRYLD2!BN$4,'[1]INTERNAL PARAMETERS-1'!$B$5:$J$44,5,FALSE)*VLOOKUP(HRYLD2!BN$4,'[1]INTERNAL PARAMETERS-1'!$B$5:$J$44,6,FALSE)*VLOOKUP(HRYLD2!BN$4,'[1]INTERNAL PARAMETERS-1'!$B$5:$J$44,3,FALSE) + HRYLD1!BN73*(1-VLOOKUP(HRYLD2!BN$4,'[1]INTERNAL PARAMETERS-1'!$B$5:$J$44,5,FALSE))*VLOOKUP(HRYLD2!BN$4,'[1]INTERNAL PARAMETERS-1'!$B$5:$J$44,8,FALSE)*VLOOKUP(HRYLD2!BN$4,'[1]INTERNAL PARAMETERS-1'!$B$5:$J$44,3,FALSE)</f>
        <v>1.9389858735516987E-2</v>
      </c>
      <c r="BO73" s="44">
        <f>HRYLD1!BO73*VLOOKUP(HRYLD2!BO$4,'[1]INTERNAL PARAMETERS-1'!$B$5:$J$44,5,FALSE)*VLOOKUP(HRYLD2!BO$4,'[1]INTERNAL PARAMETERS-1'!$B$5:$J$44,6,FALSE)*VLOOKUP(HRYLD2!BO$4,'[1]INTERNAL PARAMETERS-1'!$B$5:$J$44,3,FALSE) + HRYLD1!BO73*(1-VLOOKUP(HRYLD2!BO$4,'[1]INTERNAL PARAMETERS-1'!$B$5:$J$44,5,FALSE))*VLOOKUP(HRYLD2!BO$4,'[1]INTERNAL PARAMETERS-1'!$B$5:$J$44,8,FALSE)*VLOOKUP(HRYLD2!BO$4,'[1]INTERNAL PARAMETERS-1'!$B$5:$J$44,3,FALSE)</f>
        <v>1.4376851301492813E-2</v>
      </c>
      <c r="BP73" s="44">
        <f>HRYLD1!BP73*VLOOKUP(HRYLD2!BP$4,'[1]INTERNAL PARAMETERS-1'!$B$5:$J$44,5,FALSE)*VLOOKUP(HRYLD2!BP$4,'[1]INTERNAL PARAMETERS-1'!$B$5:$J$44,6,FALSE)*VLOOKUP(HRYLD2!BP$4,'[1]INTERNAL PARAMETERS-1'!$B$5:$J$44,3,FALSE) + HRYLD1!BP73*(1-VLOOKUP(HRYLD2!BP$4,'[1]INTERNAL PARAMETERS-1'!$B$5:$J$44,5,FALSE))*VLOOKUP(HRYLD2!BP$4,'[1]INTERNAL PARAMETERS-1'!$B$5:$J$44,8,FALSE)*VLOOKUP(HRYLD2!BP$4,'[1]INTERNAL PARAMETERS-1'!$B$5:$J$44,3,FALSE)</f>
        <v>4.5380762392475634E-4</v>
      </c>
      <c r="BQ73" s="44">
        <f>HRYLD1!BQ73*VLOOKUP(HRYLD2!BQ$4,'[1]INTERNAL PARAMETERS-1'!$B$5:$J$44,5,FALSE)*VLOOKUP(HRYLD2!BQ$4,'[1]INTERNAL PARAMETERS-1'!$B$5:$J$44,6,FALSE)*VLOOKUP(HRYLD2!BQ$4,'[1]INTERNAL PARAMETERS-1'!$B$5:$J$44,3,FALSE) + HRYLD1!BQ73*(1-VLOOKUP(HRYLD2!BQ$4,'[1]INTERNAL PARAMETERS-1'!$B$5:$J$44,5,FALSE))*VLOOKUP(HRYLD2!BQ$4,'[1]INTERNAL PARAMETERS-1'!$B$5:$J$44,8,FALSE)*VLOOKUP(HRYLD2!BQ$4,'[1]INTERNAL PARAMETERS-1'!$B$5:$J$44,3,FALSE)</f>
        <v>6.0033225221561001E-2</v>
      </c>
      <c r="BR73" s="44">
        <f>HRYLD1!BR73*VLOOKUP(HRYLD2!BR$4,'[1]INTERNAL PARAMETERS-1'!$B$5:$J$44,5,FALSE)*VLOOKUP(HRYLD2!BR$4,'[1]INTERNAL PARAMETERS-1'!$B$5:$J$44,6,FALSE)*VLOOKUP(HRYLD2!BR$4,'[1]INTERNAL PARAMETERS-1'!$B$5:$J$44,3,FALSE) + HRYLD1!BR73*(1-VLOOKUP(HRYLD2!BR$4,'[1]INTERNAL PARAMETERS-1'!$B$5:$J$44,5,FALSE))*VLOOKUP(HRYLD2!BR$4,'[1]INTERNAL PARAMETERS-1'!$B$5:$J$44,8,FALSE)*VLOOKUP(HRYLD2!BR$4,'[1]INTERNAL PARAMETERS-1'!$B$5:$J$44,3,FALSE)</f>
        <v>1.4532384394579112E-3</v>
      </c>
      <c r="BS73" s="44">
        <f>HRYLD1!BS73*VLOOKUP(HRYLD2!BS$4,'[1]INTERNAL PARAMETERS-1'!$B$5:$J$44,5,FALSE)*VLOOKUP(HRYLD2!BS$4,'[1]INTERNAL PARAMETERS-1'!$B$5:$J$44,6,FALSE)*VLOOKUP(HRYLD2!BS$4,'[1]INTERNAL PARAMETERS-1'!$B$5:$J$44,3,FALSE) + HRYLD1!BS73*(1-VLOOKUP(HRYLD2!BS$4,'[1]INTERNAL PARAMETERS-1'!$B$5:$J$44,5,FALSE))*VLOOKUP(HRYLD2!BS$4,'[1]INTERNAL PARAMETERS-1'!$B$5:$J$44,8,FALSE)*VLOOKUP(HRYLD2!BS$4,'[1]INTERNAL PARAMETERS-1'!$B$5:$J$44,3,FALSE)</f>
        <v>1.4863502879430449E-4</v>
      </c>
      <c r="BT73" s="44">
        <f>HRYLD1!BT73*VLOOKUP(HRYLD2!BT$4,'[1]INTERNAL PARAMETERS-1'!$B$5:$J$44,5,FALSE)*VLOOKUP(HRYLD2!BT$4,'[1]INTERNAL PARAMETERS-1'!$B$5:$J$44,6,FALSE)*VLOOKUP(HRYLD2!BT$4,'[1]INTERNAL PARAMETERS-1'!$B$5:$J$44,3,FALSE) + HRYLD1!BT73*(1-VLOOKUP(HRYLD2!BT$4,'[1]INTERNAL PARAMETERS-1'!$B$5:$J$44,5,FALSE))*VLOOKUP(HRYLD2!BT$4,'[1]INTERNAL PARAMETERS-1'!$B$5:$J$44,8,FALSE)*VLOOKUP(HRYLD2!BT$4,'[1]INTERNAL PARAMETERS-1'!$B$5:$J$44,3,FALSE)</f>
        <v>0</v>
      </c>
      <c r="BU73" s="44">
        <f>HRYLD1!BU73*VLOOKUP(HRYLD2!BU$4,'[1]INTERNAL PARAMETERS-1'!$B$5:$J$44,5,FALSE)*VLOOKUP(HRYLD2!BU$4,'[1]INTERNAL PARAMETERS-1'!$B$5:$J$44,6,FALSE)*VLOOKUP(HRYLD2!BU$4,'[1]INTERNAL PARAMETERS-1'!$B$5:$J$44,3,FALSE) + HRYLD1!BU73*(1-VLOOKUP(HRYLD2!BU$4,'[1]INTERNAL PARAMETERS-1'!$B$5:$J$44,5,FALSE))*VLOOKUP(HRYLD2!BU$4,'[1]INTERNAL PARAMETERS-1'!$B$5:$J$44,8,FALSE)*VLOOKUP(HRYLD2!BU$4,'[1]INTERNAL PARAMETERS-1'!$B$5:$J$44,3,FALSE)</f>
        <v>0</v>
      </c>
      <c r="BV73" s="44">
        <f>HRYLD1!BV73*VLOOKUP(HRYLD2!BV$4,'[1]INTERNAL PARAMETERS-1'!$B$5:$J$44,5,FALSE)*VLOOKUP(HRYLD2!BV$4,'[1]INTERNAL PARAMETERS-1'!$B$5:$J$44,6,FALSE)*VLOOKUP(HRYLD2!BV$4,'[1]INTERNAL PARAMETERS-1'!$B$5:$J$44,3,FALSE) + HRYLD1!BV73*(1-VLOOKUP(HRYLD2!BV$4,'[1]INTERNAL PARAMETERS-1'!$B$5:$J$44,5,FALSE))*VLOOKUP(HRYLD2!BV$4,'[1]INTERNAL PARAMETERS-1'!$B$5:$J$44,8,FALSE)*VLOOKUP(HRYLD2!BV$4,'[1]INTERNAL PARAMETERS-1'!$B$5:$J$44,3,FALSE)</f>
        <v>0</v>
      </c>
      <c r="BW73" s="44">
        <f>HRYLD1!BW73*VLOOKUP(HRYLD2!BW$4,'[1]INTERNAL PARAMETERS-1'!$B$5:$J$44,5,FALSE)*VLOOKUP(HRYLD2!BW$4,'[1]INTERNAL PARAMETERS-1'!$B$5:$J$44,6,FALSE)*VLOOKUP(HRYLD2!BW$4,'[1]INTERNAL PARAMETERS-1'!$B$5:$J$44,3,FALSE) + HRYLD1!BW73*(1-VLOOKUP(HRYLD2!BW$4,'[1]INTERNAL PARAMETERS-1'!$B$5:$J$44,5,FALSE))*VLOOKUP(HRYLD2!BW$4,'[1]INTERNAL PARAMETERS-1'!$B$5:$J$44,8,FALSE)*VLOOKUP(HRYLD2!BW$4,'[1]INTERNAL PARAMETERS-1'!$B$5:$J$44,3,FALSE)</f>
        <v>0</v>
      </c>
      <c r="BX73" s="44">
        <f>HRYLD1!BX73*VLOOKUP(HRYLD2!BX$4,'[1]INTERNAL PARAMETERS-1'!$B$5:$J$44,5,FALSE)*VLOOKUP(HRYLD2!BX$4,'[1]INTERNAL PARAMETERS-1'!$B$5:$J$44,6,FALSE)*VLOOKUP(HRYLD2!BX$4,'[1]INTERNAL PARAMETERS-1'!$B$5:$J$44,3,FALSE) + HRYLD1!BX73*(1-VLOOKUP(HRYLD2!BX$4,'[1]INTERNAL PARAMETERS-1'!$B$5:$J$44,5,FALSE))*VLOOKUP(HRYLD2!BX$4,'[1]INTERNAL PARAMETERS-1'!$B$5:$J$44,8,FALSE)*VLOOKUP(HRYLD2!BX$4,'[1]INTERNAL PARAMETERS-1'!$B$5:$J$44,3,FALSE)</f>
        <v>0</v>
      </c>
      <c r="BY73" s="44">
        <f>HRYLD1!BY73*VLOOKUP(HRYLD2!BY$4,'[1]INTERNAL PARAMETERS-1'!$B$5:$J$44,5,FALSE)*VLOOKUP(HRYLD2!BY$4,'[1]INTERNAL PARAMETERS-1'!$B$5:$J$44,6,FALSE)*VLOOKUP(HRYLD2!BY$4,'[1]INTERNAL PARAMETERS-1'!$B$5:$J$44,3,FALSE) + HRYLD1!BY73*(1-VLOOKUP(HRYLD2!BY$4,'[1]INTERNAL PARAMETERS-1'!$B$5:$J$44,5,FALSE))*VLOOKUP(HRYLD2!BY$4,'[1]INTERNAL PARAMETERS-1'!$B$5:$J$44,8,FALSE)*VLOOKUP(HRYLD2!BY$4,'[1]INTERNAL PARAMETERS-1'!$B$5:$J$44,3,FALSE)</f>
        <v>0</v>
      </c>
      <c r="BZ73" s="44">
        <f>HRYLD1!BZ73*VLOOKUP(HRYLD2!BZ$4,'[1]INTERNAL PARAMETERS-1'!$B$5:$J$44,5,FALSE)*VLOOKUP(HRYLD2!BZ$4,'[1]INTERNAL PARAMETERS-1'!$B$5:$J$44,6,FALSE)*VLOOKUP(HRYLD2!BZ$4,'[1]INTERNAL PARAMETERS-1'!$B$5:$J$44,3,FALSE) + HRYLD1!BZ73*(1-VLOOKUP(HRYLD2!BZ$4,'[1]INTERNAL PARAMETERS-1'!$B$5:$J$44,5,FALSE))*VLOOKUP(HRYLD2!BZ$4,'[1]INTERNAL PARAMETERS-1'!$B$5:$J$44,8,FALSE)*VLOOKUP(HRYLD2!BZ$4,'[1]INTERNAL PARAMETERS-1'!$B$5:$J$44,3,FALSE)</f>
        <v>2.6576738839551403E-5</v>
      </c>
      <c r="CA73" s="44">
        <f>HRYLD1!CA73*VLOOKUP(HRYLD2!CA$4,'[1]INTERNAL PARAMETERS-1'!$B$5:$J$44,5,FALSE)*VLOOKUP(HRYLD2!CA$4,'[1]INTERNAL PARAMETERS-1'!$B$5:$J$44,6,FALSE)*VLOOKUP(HRYLD2!CA$4,'[1]INTERNAL PARAMETERS-1'!$B$5:$J$44,3,FALSE) + HRYLD1!CA73*(1-VLOOKUP(HRYLD2!CA$4,'[1]INTERNAL PARAMETERS-1'!$B$5:$J$44,5,FALSE))*VLOOKUP(HRYLD2!CA$4,'[1]INTERNAL PARAMETERS-1'!$B$5:$J$44,8,FALSE)*VLOOKUP(HRYLD2!CA$4,'[1]INTERNAL PARAMETERS-1'!$B$5:$J$44,3,FALSE)</f>
        <v>0</v>
      </c>
      <c r="CB73" s="44">
        <f>HRYLD1!CB73*VLOOKUP(HRYLD2!CB$4,'[1]INTERNAL PARAMETERS-1'!$B$5:$J$44,5,FALSE)*VLOOKUP(HRYLD2!CB$4,'[1]INTERNAL PARAMETERS-1'!$B$5:$J$44,6,FALSE)*VLOOKUP(HRYLD2!CB$4,'[1]INTERNAL PARAMETERS-1'!$B$5:$J$44,3,FALSE) + HRYLD1!CB73*(1-VLOOKUP(HRYLD2!CB$4,'[1]INTERNAL PARAMETERS-1'!$B$5:$J$44,5,FALSE))*VLOOKUP(HRYLD2!CB$4,'[1]INTERNAL PARAMETERS-1'!$B$5:$J$44,8,FALSE)*VLOOKUP(HRYLD2!CB$4,'[1]INTERNAL PARAMETERS-1'!$B$5:$J$44,3,FALSE)</f>
        <v>0</v>
      </c>
      <c r="CC73" s="44">
        <f>HRYLD1!CC73*VLOOKUP(HRYLD2!CC$4,'[1]INTERNAL PARAMETERS-1'!$B$5:$J$44,5,FALSE)*VLOOKUP(HRYLD2!CC$4,'[1]INTERNAL PARAMETERS-1'!$B$5:$J$44,6,FALSE)*VLOOKUP(HRYLD2!CC$4,'[1]INTERNAL PARAMETERS-1'!$B$5:$J$44,3,FALSE) + HRYLD1!CC73*(1-VLOOKUP(HRYLD2!CC$4,'[1]INTERNAL PARAMETERS-1'!$B$5:$J$44,5,FALSE))*VLOOKUP(HRYLD2!CC$4,'[1]INTERNAL PARAMETERS-1'!$B$5:$J$44,8,FALSE)*VLOOKUP(HRYLD2!CC$4,'[1]INTERNAL PARAMETERS-1'!$B$5:$J$44,3,FALSE)</f>
        <v>2.140842818895784E-4</v>
      </c>
      <c r="CD73" s="44">
        <f>HRYLD1!CD73*VLOOKUP(HRYLD2!CD$4,'[1]INTERNAL PARAMETERS-1'!$B$5:$J$44,5,FALSE)*VLOOKUP(HRYLD2!CD$4,'[1]INTERNAL PARAMETERS-1'!$B$5:$J$44,6,FALSE)*VLOOKUP(HRYLD2!CD$4,'[1]INTERNAL PARAMETERS-1'!$B$5:$J$44,3,FALSE) + HRYLD1!CD73*(1-VLOOKUP(HRYLD2!CD$4,'[1]INTERNAL PARAMETERS-1'!$B$5:$J$44,5,FALSE))*VLOOKUP(HRYLD2!CD$4,'[1]INTERNAL PARAMETERS-1'!$B$5:$J$44,8,FALSE)*VLOOKUP(HRYLD2!CD$4,'[1]INTERNAL PARAMETERS-1'!$B$5:$J$44,3,FALSE)</f>
        <v>4.6508008962451971E-4</v>
      </c>
      <c r="CE73" s="44">
        <f>HRYLD1!CE73*VLOOKUP(HRYLD2!CE$4,'[1]INTERNAL PARAMETERS-1'!$B$5:$J$44,5,FALSE)*VLOOKUP(HRYLD2!CE$4,'[1]INTERNAL PARAMETERS-1'!$B$5:$J$44,6,FALSE)*VLOOKUP(HRYLD2!CE$4,'[1]INTERNAL PARAMETERS-1'!$B$5:$J$44,3,FALSE) + HRYLD1!CE73*(1-VLOOKUP(HRYLD2!CE$4,'[1]INTERNAL PARAMETERS-1'!$B$5:$J$44,5,FALSE))*VLOOKUP(HRYLD2!CE$4,'[1]INTERNAL PARAMETERS-1'!$B$5:$J$44,8,FALSE)*VLOOKUP(HRYLD2!CE$4,'[1]INTERNAL PARAMETERS-1'!$B$5:$J$44,3,FALSE)</f>
        <v>9.1877046276843887E-4</v>
      </c>
      <c r="CF73" s="44">
        <f>HRYLD1!CF73*VLOOKUP(HRYLD2!CF$4,'[1]INTERNAL PARAMETERS-1'!$B$5:$J$44,5,FALSE)*VLOOKUP(HRYLD2!CF$4,'[1]INTERNAL PARAMETERS-1'!$B$5:$J$44,6,FALSE)*VLOOKUP(HRYLD2!CF$4,'[1]INTERNAL PARAMETERS-1'!$B$5:$J$44,3,FALSE) + HRYLD1!CF73*(1-VLOOKUP(HRYLD2!CF$4,'[1]INTERNAL PARAMETERS-1'!$B$5:$J$44,5,FALSE))*VLOOKUP(HRYLD2!CF$4,'[1]INTERNAL PARAMETERS-1'!$B$5:$J$44,8,FALSE)*VLOOKUP(HRYLD2!CF$4,'[1]INTERNAL PARAMETERS-1'!$B$5:$J$44,3,FALSE)</f>
        <v>1.4740862021631741E-3</v>
      </c>
      <c r="CG73" s="44">
        <f>HRYLD1!CG73*VLOOKUP(HRYLD2!CG$4,'[1]INTERNAL PARAMETERS-1'!$B$5:$J$44,5,FALSE)*VLOOKUP(HRYLD2!CG$4,'[1]INTERNAL PARAMETERS-1'!$B$5:$J$44,6,FALSE)*VLOOKUP(HRYLD2!CG$4,'[1]INTERNAL PARAMETERS-1'!$B$5:$J$44,3,FALSE) + HRYLD1!CG73*(1-VLOOKUP(HRYLD2!CG$4,'[1]INTERNAL PARAMETERS-1'!$B$5:$J$44,5,FALSE))*VLOOKUP(HRYLD2!CG$4,'[1]INTERNAL PARAMETERS-1'!$B$5:$J$44,8,FALSE)*VLOOKUP(HRYLD2!CG$4,'[1]INTERNAL PARAMETERS-1'!$B$5:$J$44,3,FALSE)</f>
        <v>0</v>
      </c>
      <c r="CH73" s="43">
        <f>HRYLD1!CH73*VLOOKUP(HRYLD2!CH$4,'[1]INTERNAL PARAMETERS-1'!$B$5:$J$44,5,FALSE)*VLOOKUP(HRYLD2!CH$4,'[1]INTERNAL PARAMETERS-1'!$B$5:$J$44,6,FALSE)*VLOOKUP(HRYLD2!CH$4,'[1]INTERNAL PARAMETERS-1'!$B$5:$J$44,3,FALSE) + HRYLD1!CH73*(1-VLOOKUP(HRYLD2!CH$4,'[1]INTERNAL PARAMETERS-1'!$B$5:$J$44,5,FALSE))*VLOOKUP(HRYLD2!CH$4,'[1]INTERNAL PARAMETERS-1'!$B$5:$J$44,8,FALSE)*VLOOKUP(HRYLD2!CH$4,'[1]INTERNAL PARAMETERS-1'!$B$5:$J$44,3,FALSE)</f>
        <v>0</v>
      </c>
      <c r="CJ73" s="45">
        <f t="shared" si="2"/>
        <v>5.9898816959871199</v>
      </c>
      <c r="CK73" s="43">
        <f t="shared" si="3"/>
        <v>1.1206323601968731</v>
      </c>
    </row>
    <row r="74" spans="2:89" x14ac:dyDescent="0.4">
      <c r="B74" s="58" t="s">
        <v>4</v>
      </c>
      <c r="C74" s="57" t="s">
        <v>49</v>
      </c>
      <c r="D74" s="57" t="s">
        <v>51</v>
      </c>
      <c r="E74" s="132">
        <f>HR!X74</f>
        <v>46.433820634011489</v>
      </c>
      <c r="F74" s="56">
        <f>'[1]INTERNAL PARAMETERS-1'!M20</f>
        <v>12.89</v>
      </c>
      <c r="G74" s="45">
        <f>HRYLD1!G74*VLOOKUP(HRYLD2!G$4,'[1]INTERNAL PARAMETERS-1'!$B$5:$J$44,5,FALSE)*VLOOKUP(HRYLD2!G$4,'[1]INTERNAL PARAMETERS-1'!$B$5:$J$44,7,FALSE)*HRYLD2!$F74 + HRYLD1!G74*(1-VLOOKUP(HRYLD2!G$4,'[1]INTERNAL PARAMETERS-1'!$B$5:$J$44,5,FALSE))*VLOOKUP(HRYLD2!G$4,'[1]INTERNAL PARAMETERS-1'!$B$5:$J$44,9,FALSE)*HRYLD2!$F74</f>
        <v>0.64253086941258686</v>
      </c>
      <c r="H74" s="44">
        <f>HRYLD1!H74*VLOOKUP(HRYLD2!H$4,'[1]INTERNAL PARAMETERS-1'!$B$5:$J$44,5,FALSE)*VLOOKUP(HRYLD2!H$4,'[1]INTERNAL PARAMETERS-1'!$B$5:$J$44,7,FALSE)*HRYLD2!$F74 + HRYLD1!H74*(1-VLOOKUP(HRYLD2!H$4,'[1]INTERNAL PARAMETERS-1'!$B$5:$J$44,5,FALSE))*VLOOKUP(HRYLD2!H$4,'[1]INTERNAL PARAMETERS-1'!$B$5:$J$44,9,FALSE)*HRYLD2!$F74</f>
        <v>0.21527374631445681</v>
      </c>
      <c r="I74" s="44">
        <f>HRYLD1!I74*VLOOKUP(HRYLD2!I$4,'[1]INTERNAL PARAMETERS-1'!$B$5:$J$44,5,FALSE)*VLOOKUP(HRYLD2!I$4,'[1]INTERNAL PARAMETERS-1'!$B$5:$J$44,7,FALSE)*HRYLD2!$F74 + HRYLD1!I74*(1-VLOOKUP(HRYLD2!I$4,'[1]INTERNAL PARAMETERS-1'!$B$5:$J$44,5,FALSE))*VLOOKUP(HRYLD2!I$4,'[1]INTERNAL PARAMETERS-1'!$B$5:$J$44,9,FALSE)*HRYLD2!$F74</f>
        <v>1.1687434141386837</v>
      </c>
      <c r="J74" s="44">
        <f>HRYLD1!J74*VLOOKUP(HRYLD2!J$4,'[1]INTERNAL PARAMETERS-1'!$B$5:$J$44,5,FALSE)*VLOOKUP(HRYLD2!J$4,'[1]INTERNAL PARAMETERS-1'!$B$5:$J$44,7,FALSE)*HRYLD2!$F74 + HRYLD1!J74*(1-VLOOKUP(HRYLD2!J$4,'[1]INTERNAL PARAMETERS-1'!$B$5:$J$44,5,FALSE))*VLOOKUP(HRYLD2!J$4,'[1]INTERNAL PARAMETERS-1'!$B$5:$J$44,9,FALSE)*HRYLD2!$F74</f>
        <v>0</v>
      </c>
      <c r="K74" s="44">
        <f>HRYLD1!K74*VLOOKUP(HRYLD2!K$4,'[1]INTERNAL PARAMETERS-1'!$B$5:$J$44,5,FALSE)*VLOOKUP(HRYLD2!K$4,'[1]INTERNAL PARAMETERS-1'!$B$5:$J$44,7,FALSE)*HRYLD2!$F74 + HRYLD1!K74*(1-VLOOKUP(HRYLD2!K$4,'[1]INTERNAL PARAMETERS-1'!$B$5:$J$44,5,FALSE))*VLOOKUP(HRYLD2!K$4,'[1]INTERNAL PARAMETERS-1'!$B$5:$J$44,9,FALSE)*HRYLD2!$F74</f>
        <v>0</v>
      </c>
      <c r="L74" s="44">
        <f>HRYLD1!L74*VLOOKUP(HRYLD2!L$4,'[1]INTERNAL PARAMETERS-1'!$B$5:$J$44,5,FALSE)*VLOOKUP(HRYLD2!L$4,'[1]INTERNAL PARAMETERS-1'!$B$5:$J$44,7,FALSE)*HRYLD2!$F74 + HRYLD1!L74*(1-VLOOKUP(HRYLD2!L$4,'[1]INTERNAL PARAMETERS-1'!$B$5:$J$44,5,FALSE))*VLOOKUP(HRYLD2!L$4,'[1]INTERNAL PARAMETERS-1'!$B$5:$J$44,9,FALSE)*HRYLD2!$F74</f>
        <v>0</v>
      </c>
      <c r="M74" s="44">
        <f>HRYLD1!M74*VLOOKUP(HRYLD2!M$4,'[1]INTERNAL PARAMETERS-1'!$B$5:$J$44,5,FALSE)*VLOOKUP(HRYLD2!M$4,'[1]INTERNAL PARAMETERS-1'!$B$5:$J$44,7,FALSE)*HRYLD2!$F74 + HRYLD1!M74*(1-VLOOKUP(HRYLD2!M$4,'[1]INTERNAL PARAMETERS-1'!$B$5:$J$44,5,FALSE))*VLOOKUP(HRYLD2!M$4,'[1]INTERNAL PARAMETERS-1'!$B$5:$J$44,9,FALSE)*HRYLD2!$F74</f>
        <v>0.35379208481350344</v>
      </c>
      <c r="N74" s="44">
        <f>HRYLD1!N74*VLOOKUP(HRYLD2!N$4,'[1]INTERNAL PARAMETERS-1'!$B$5:$J$44,5,FALSE)*VLOOKUP(HRYLD2!N$4,'[1]INTERNAL PARAMETERS-1'!$B$5:$J$44,7,FALSE)*HRYLD2!$F74 + HRYLD1!N74*(1-VLOOKUP(HRYLD2!N$4,'[1]INTERNAL PARAMETERS-1'!$B$5:$J$44,5,FALSE))*VLOOKUP(HRYLD2!N$4,'[1]INTERNAL PARAMETERS-1'!$B$5:$J$44,9,FALSE)*HRYLD2!$F74</f>
        <v>4.4544393530963535E-3</v>
      </c>
      <c r="O74" s="44">
        <f>HRYLD1!O74*VLOOKUP(HRYLD2!O$4,'[1]INTERNAL PARAMETERS-1'!$B$5:$J$44,5,FALSE)*VLOOKUP(HRYLD2!O$4,'[1]INTERNAL PARAMETERS-1'!$B$5:$J$44,7,FALSE)*HRYLD2!$F74 + HRYLD1!O74*(1-VLOOKUP(HRYLD2!O$4,'[1]INTERNAL PARAMETERS-1'!$B$5:$J$44,5,FALSE))*VLOOKUP(HRYLD2!O$4,'[1]INTERNAL PARAMETERS-1'!$B$5:$J$44,9,FALSE)*HRYLD2!$F74</f>
        <v>0</v>
      </c>
      <c r="P74" s="44">
        <f>HRYLD1!P74*VLOOKUP(HRYLD2!P$4,'[1]INTERNAL PARAMETERS-1'!$B$5:$J$44,5,FALSE)*VLOOKUP(HRYLD2!P$4,'[1]INTERNAL PARAMETERS-1'!$B$5:$J$44,7,FALSE)*HRYLD2!$F74 + HRYLD1!P74*(1-VLOOKUP(HRYLD2!P$4,'[1]INTERNAL PARAMETERS-1'!$B$5:$J$44,5,FALSE))*VLOOKUP(HRYLD2!P$4,'[1]INTERNAL PARAMETERS-1'!$B$5:$J$44,9,FALSE)*HRYLD2!$F74</f>
        <v>0</v>
      </c>
      <c r="Q74" s="44">
        <f>HRYLD1!Q74*VLOOKUP(HRYLD2!Q$4,'[1]INTERNAL PARAMETERS-1'!$B$5:$J$44,5,FALSE)*VLOOKUP(HRYLD2!Q$4,'[1]INTERNAL PARAMETERS-1'!$B$5:$J$44,7,FALSE)*HRYLD2!$F74 + HRYLD1!Q74*(1-VLOOKUP(HRYLD2!Q$4,'[1]INTERNAL PARAMETERS-1'!$B$5:$J$44,5,FALSE))*VLOOKUP(HRYLD2!Q$4,'[1]INTERNAL PARAMETERS-1'!$B$5:$J$44,9,FALSE)*HRYLD2!$F74</f>
        <v>0</v>
      </c>
      <c r="R74" s="44">
        <f>HRYLD1!R74*VLOOKUP(HRYLD2!R$4,'[1]INTERNAL PARAMETERS-1'!$B$5:$J$44,5,FALSE)*VLOOKUP(HRYLD2!R$4,'[1]INTERNAL PARAMETERS-1'!$B$5:$J$44,7,FALSE)*HRYLD2!$F74 + HRYLD1!R74*(1-VLOOKUP(HRYLD2!R$4,'[1]INTERNAL PARAMETERS-1'!$B$5:$J$44,5,FALSE))*VLOOKUP(HRYLD2!R$4,'[1]INTERNAL PARAMETERS-1'!$B$5:$J$44,9,FALSE)*HRYLD2!$F74</f>
        <v>0</v>
      </c>
      <c r="S74" s="44">
        <f>HRYLD1!S74*VLOOKUP(HRYLD2!S$4,'[1]INTERNAL PARAMETERS-1'!$B$5:$J$44,5,FALSE)*VLOOKUP(HRYLD2!S$4,'[1]INTERNAL PARAMETERS-1'!$B$5:$J$44,7,FALSE)*HRYLD2!$F74 + HRYLD1!S74*(1-VLOOKUP(HRYLD2!S$4,'[1]INTERNAL PARAMETERS-1'!$B$5:$J$44,5,FALSE))*VLOOKUP(HRYLD2!S$4,'[1]INTERNAL PARAMETERS-1'!$B$5:$J$44,9,FALSE)*HRYLD2!$F74</f>
        <v>0.11146712449040254</v>
      </c>
      <c r="T74" s="44">
        <f>HRYLD1!T74*VLOOKUP(HRYLD2!T$4,'[1]INTERNAL PARAMETERS-1'!$B$5:$J$44,5,FALSE)*VLOOKUP(HRYLD2!T$4,'[1]INTERNAL PARAMETERS-1'!$B$5:$J$44,7,FALSE)*HRYLD2!$F74 + HRYLD1!T74*(1-VLOOKUP(HRYLD2!T$4,'[1]INTERNAL PARAMETERS-1'!$B$5:$J$44,5,FALSE))*VLOOKUP(HRYLD2!T$4,'[1]INTERNAL PARAMETERS-1'!$B$5:$J$44,9,FALSE)*HRYLD2!$F74</f>
        <v>7.0908079876291205E-2</v>
      </c>
      <c r="U74" s="44">
        <f>HRYLD1!U74*VLOOKUP(HRYLD2!U$4,'[1]INTERNAL PARAMETERS-1'!$B$5:$J$44,5,FALSE)*VLOOKUP(HRYLD2!U$4,'[1]INTERNAL PARAMETERS-1'!$B$5:$J$44,7,FALSE)*HRYLD2!$F74 + HRYLD1!U74*(1-VLOOKUP(HRYLD2!U$4,'[1]INTERNAL PARAMETERS-1'!$B$5:$J$44,5,FALSE))*VLOOKUP(HRYLD2!U$4,'[1]INTERNAL PARAMETERS-1'!$B$5:$J$44,9,FALSE)*HRYLD2!$F74</f>
        <v>0</v>
      </c>
      <c r="V74" s="44">
        <f>HRYLD1!V74*VLOOKUP(HRYLD2!V$4,'[1]INTERNAL PARAMETERS-1'!$B$5:$J$44,5,FALSE)*VLOOKUP(HRYLD2!V$4,'[1]INTERNAL PARAMETERS-1'!$B$5:$J$44,7,FALSE)*HRYLD2!$F74 + HRYLD1!V74*(1-VLOOKUP(HRYLD2!V$4,'[1]INTERNAL PARAMETERS-1'!$B$5:$J$44,5,FALSE))*VLOOKUP(HRYLD2!V$4,'[1]INTERNAL PARAMETERS-1'!$B$5:$J$44,9,FALSE)*HRYLD2!$F74</f>
        <v>0.10068883598780891</v>
      </c>
      <c r="W74" s="44">
        <f>HRYLD1!W74*VLOOKUP(HRYLD2!W$4,'[1]INTERNAL PARAMETERS-1'!$B$5:$J$44,5,FALSE)*VLOOKUP(HRYLD2!W$4,'[1]INTERNAL PARAMETERS-1'!$B$5:$J$44,7,FALSE)*HRYLD2!$F74 + HRYLD1!W74*(1-VLOOKUP(HRYLD2!W$4,'[1]INTERNAL PARAMETERS-1'!$B$5:$J$44,5,FALSE))*VLOOKUP(HRYLD2!W$4,'[1]INTERNAL PARAMETERS-1'!$B$5:$J$44,9,FALSE)*HRYLD2!$F74</f>
        <v>0</v>
      </c>
      <c r="X74" s="44">
        <f>HRYLD1!X74*VLOOKUP(HRYLD2!X$4,'[1]INTERNAL PARAMETERS-1'!$B$5:$J$44,5,FALSE)*VLOOKUP(HRYLD2!X$4,'[1]INTERNAL PARAMETERS-1'!$B$5:$J$44,7,FALSE)*HRYLD2!$F74 + HRYLD1!X74*(1-VLOOKUP(HRYLD2!X$4,'[1]INTERNAL PARAMETERS-1'!$B$5:$J$44,5,FALSE))*VLOOKUP(HRYLD2!X$4,'[1]INTERNAL PARAMETERS-1'!$B$5:$J$44,9,FALSE)*HRYLD2!$F74</f>
        <v>0</v>
      </c>
      <c r="Y74" s="44">
        <f>HRYLD1!Y74*VLOOKUP(HRYLD2!Y$4,'[1]INTERNAL PARAMETERS-1'!$B$5:$J$44,5,FALSE)*VLOOKUP(HRYLD2!Y$4,'[1]INTERNAL PARAMETERS-1'!$B$5:$J$44,7,FALSE)*HRYLD2!$F74 + HRYLD1!Y74*(1-VLOOKUP(HRYLD2!Y$4,'[1]INTERNAL PARAMETERS-1'!$B$5:$J$44,5,FALSE))*VLOOKUP(HRYLD2!Y$4,'[1]INTERNAL PARAMETERS-1'!$B$5:$J$44,9,FALSE)*HRYLD2!$F74</f>
        <v>0</v>
      </c>
      <c r="Z74" s="44">
        <f>HRYLD1!Z74*VLOOKUP(HRYLD2!Z$4,'[1]INTERNAL PARAMETERS-1'!$B$5:$J$44,5,FALSE)*VLOOKUP(HRYLD2!Z$4,'[1]INTERNAL PARAMETERS-1'!$B$5:$J$44,7,FALSE)*HRYLD2!$F74 + HRYLD1!Z74*(1-VLOOKUP(HRYLD2!Z$4,'[1]INTERNAL PARAMETERS-1'!$B$5:$J$44,5,FALSE))*VLOOKUP(HRYLD2!Z$4,'[1]INTERNAL PARAMETERS-1'!$B$5:$J$44,9,FALSE)*HRYLD2!$F74</f>
        <v>0</v>
      </c>
      <c r="AA74" s="44">
        <f>HRYLD1!AA74*VLOOKUP(HRYLD2!AA$4,'[1]INTERNAL PARAMETERS-1'!$B$5:$J$44,5,FALSE)*VLOOKUP(HRYLD2!AA$4,'[1]INTERNAL PARAMETERS-1'!$B$5:$J$44,7,FALSE)*HRYLD2!$F74 + HRYLD1!AA74*(1-VLOOKUP(HRYLD2!AA$4,'[1]INTERNAL PARAMETERS-1'!$B$5:$J$44,5,FALSE))*VLOOKUP(HRYLD2!AA$4,'[1]INTERNAL PARAMETERS-1'!$B$5:$J$44,9,FALSE)*HRYLD2!$F74</f>
        <v>0</v>
      </c>
      <c r="AB74" s="44">
        <f>HRYLD1!AB74*VLOOKUP(HRYLD2!AB$4,'[1]INTERNAL PARAMETERS-1'!$B$5:$J$44,5,FALSE)*VLOOKUP(HRYLD2!AB$4,'[1]INTERNAL PARAMETERS-1'!$B$5:$J$44,7,FALSE)*HRYLD2!$F74 + HRYLD1!AB74*(1-VLOOKUP(HRYLD2!AB$4,'[1]INTERNAL PARAMETERS-1'!$B$5:$J$44,5,FALSE))*VLOOKUP(HRYLD2!AB$4,'[1]INTERNAL PARAMETERS-1'!$B$5:$J$44,9,FALSE)*HRYLD2!$F74</f>
        <v>0</v>
      </c>
      <c r="AC74" s="44">
        <f>HRYLD1!AC74*VLOOKUP(HRYLD2!AC$4,'[1]INTERNAL PARAMETERS-1'!$B$5:$J$44,5,FALSE)*VLOOKUP(HRYLD2!AC$4,'[1]INTERNAL PARAMETERS-1'!$B$5:$J$44,7,FALSE)*HRYLD2!$F74 + HRYLD1!AC74*(1-VLOOKUP(HRYLD2!AC$4,'[1]INTERNAL PARAMETERS-1'!$B$5:$J$44,5,FALSE))*VLOOKUP(HRYLD2!AC$4,'[1]INTERNAL PARAMETERS-1'!$B$5:$J$44,9,FALSE)*HRYLD2!$F74</f>
        <v>0</v>
      </c>
      <c r="AD74" s="44">
        <f>HRYLD1!AD74*VLOOKUP(HRYLD2!AD$4,'[1]INTERNAL PARAMETERS-1'!$B$5:$J$44,5,FALSE)*VLOOKUP(HRYLD2!AD$4,'[1]INTERNAL PARAMETERS-1'!$B$5:$J$44,7,FALSE)*HRYLD2!$F74 + HRYLD1!AD74*(1-VLOOKUP(HRYLD2!AD$4,'[1]INTERNAL PARAMETERS-1'!$B$5:$J$44,5,FALSE))*VLOOKUP(HRYLD2!AD$4,'[1]INTERNAL PARAMETERS-1'!$B$5:$J$44,9,FALSE)*HRYLD2!$F74</f>
        <v>0</v>
      </c>
      <c r="AE74" s="44">
        <f>HRYLD1!AE74*VLOOKUP(HRYLD2!AE$4,'[1]INTERNAL PARAMETERS-1'!$B$5:$J$44,5,FALSE)*VLOOKUP(HRYLD2!AE$4,'[1]INTERNAL PARAMETERS-1'!$B$5:$J$44,7,FALSE)*HRYLD2!$F74 + HRYLD1!AE74*(1-VLOOKUP(HRYLD2!AE$4,'[1]INTERNAL PARAMETERS-1'!$B$5:$J$44,5,FALSE))*VLOOKUP(HRYLD2!AE$4,'[1]INTERNAL PARAMETERS-1'!$B$5:$J$44,9,FALSE)*HRYLD2!$F74</f>
        <v>0</v>
      </c>
      <c r="AF74" s="44">
        <f>HRYLD1!AF74*VLOOKUP(HRYLD2!AF$4,'[1]INTERNAL PARAMETERS-1'!$B$5:$J$44,5,FALSE)*VLOOKUP(HRYLD2!AF$4,'[1]INTERNAL PARAMETERS-1'!$B$5:$J$44,7,FALSE)*HRYLD2!$F74 + HRYLD1!AF74*(1-VLOOKUP(HRYLD2!AF$4,'[1]INTERNAL PARAMETERS-1'!$B$5:$J$44,5,FALSE))*VLOOKUP(HRYLD2!AF$4,'[1]INTERNAL PARAMETERS-1'!$B$5:$J$44,9,FALSE)*HRYLD2!$F74</f>
        <v>7.0915262259666862E-3</v>
      </c>
      <c r="AG74" s="44">
        <f>HRYLD1!AG74*VLOOKUP(HRYLD2!AG$4,'[1]INTERNAL PARAMETERS-1'!$B$5:$J$44,5,FALSE)*VLOOKUP(HRYLD2!AG$4,'[1]INTERNAL PARAMETERS-1'!$B$5:$J$44,7,FALSE)*HRYLD2!$F74 + HRYLD1!AG74*(1-VLOOKUP(HRYLD2!AG$4,'[1]INTERNAL PARAMETERS-1'!$B$5:$J$44,5,FALSE))*VLOOKUP(HRYLD2!AG$4,'[1]INTERNAL PARAMETERS-1'!$B$5:$J$44,9,FALSE)*HRYLD2!$F74</f>
        <v>0</v>
      </c>
      <c r="AH74" s="44">
        <f>HRYLD1!AH74*VLOOKUP(HRYLD2!AH$4,'[1]INTERNAL PARAMETERS-1'!$B$5:$J$44,5,FALSE)*VLOOKUP(HRYLD2!AH$4,'[1]INTERNAL PARAMETERS-1'!$B$5:$J$44,7,FALSE)*HRYLD2!$F74 + HRYLD1!AH74*(1-VLOOKUP(HRYLD2!AH$4,'[1]INTERNAL PARAMETERS-1'!$B$5:$J$44,5,FALSE))*VLOOKUP(HRYLD2!AH$4,'[1]INTERNAL PARAMETERS-1'!$B$5:$J$44,9,FALSE)*HRYLD2!$F74</f>
        <v>0</v>
      </c>
      <c r="AI74" s="44">
        <f>HRYLD1!AI74*VLOOKUP(HRYLD2!AI$4,'[1]INTERNAL PARAMETERS-1'!$B$5:$J$44,5,FALSE)*VLOOKUP(HRYLD2!AI$4,'[1]INTERNAL PARAMETERS-1'!$B$5:$J$44,7,FALSE)*HRYLD2!$F74 + HRYLD1!AI74*(1-VLOOKUP(HRYLD2!AI$4,'[1]INTERNAL PARAMETERS-1'!$B$5:$J$44,5,FALSE))*VLOOKUP(HRYLD2!AI$4,'[1]INTERNAL PARAMETERS-1'!$B$5:$J$44,9,FALSE)*HRYLD2!$F74</f>
        <v>9.091700289700881E-4</v>
      </c>
      <c r="AJ74" s="44">
        <f>HRYLD1!AJ74*VLOOKUP(HRYLD2!AJ$4,'[1]INTERNAL PARAMETERS-1'!$B$5:$J$44,5,FALSE)*VLOOKUP(HRYLD2!AJ$4,'[1]INTERNAL PARAMETERS-1'!$B$5:$J$44,7,FALSE)*HRYLD2!$F74 + HRYLD1!AJ74*(1-VLOOKUP(HRYLD2!AJ$4,'[1]INTERNAL PARAMETERS-1'!$B$5:$J$44,5,FALSE))*VLOOKUP(HRYLD2!AJ$4,'[1]INTERNAL PARAMETERS-1'!$B$5:$J$44,9,FALSE)*HRYLD2!$F74</f>
        <v>2.1272244403302967E-2</v>
      </c>
      <c r="AK74" s="44">
        <f>HRYLD1!AK74*VLOOKUP(HRYLD2!AK$4,'[1]INTERNAL PARAMETERS-1'!$B$5:$J$44,5,FALSE)*VLOOKUP(HRYLD2!AK$4,'[1]INTERNAL PARAMETERS-1'!$B$5:$J$44,7,FALSE)*HRYLD2!$F74 + HRYLD1!AK74*(1-VLOOKUP(HRYLD2!AK$4,'[1]INTERNAL PARAMETERS-1'!$B$5:$J$44,5,FALSE))*VLOOKUP(HRYLD2!AK$4,'[1]INTERNAL PARAMETERS-1'!$B$5:$J$44,9,FALSE)*HRYLD2!$F74</f>
        <v>0</v>
      </c>
      <c r="AL74" s="44">
        <f>HRYLD1!AL74*VLOOKUP(HRYLD2!AL$4,'[1]INTERNAL PARAMETERS-1'!$B$5:$J$44,5,FALSE)*VLOOKUP(HRYLD2!AL$4,'[1]INTERNAL PARAMETERS-1'!$B$5:$J$44,7,FALSE)*HRYLD2!$F74 + HRYLD1!AL74*(1-VLOOKUP(HRYLD2!AL$4,'[1]INTERNAL PARAMETERS-1'!$B$5:$J$44,5,FALSE))*VLOOKUP(HRYLD2!AL$4,'[1]INTERNAL PARAMETERS-1'!$B$5:$J$44,9,FALSE)*HRYLD2!$F74</f>
        <v>0</v>
      </c>
      <c r="AM74" s="44">
        <f>HRYLD1!AM74*VLOOKUP(HRYLD2!AM$4,'[1]INTERNAL PARAMETERS-1'!$B$5:$J$44,5,FALSE)*VLOOKUP(HRYLD2!AM$4,'[1]INTERNAL PARAMETERS-1'!$B$5:$J$44,7,FALSE)*HRYLD2!$F74 + HRYLD1!AM74*(1-VLOOKUP(HRYLD2!AM$4,'[1]INTERNAL PARAMETERS-1'!$B$5:$J$44,5,FALSE))*VLOOKUP(HRYLD2!AM$4,'[1]INTERNAL PARAMETERS-1'!$B$5:$J$44,9,FALSE)*HRYLD2!$F74</f>
        <v>0</v>
      </c>
      <c r="AN74" s="44">
        <f>HRYLD1!AN74*VLOOKUP(HRYLD2!AN$4,'[1]INTERNAL PARAMETERS-1'!$B$5:$J$44,5,FALSE)*VLOOKUP(HRYLD2!AN$4,'[1]INTERNAL PARAMETERS-1'!$B$5:$J$44,7,FALSE)*HRYLD2!$F74 + HRYLD1!AN74*(1-VLOOKUP(HRYLD2!AN$4,'[1]INTERNAL PARAMETERS-1'!$B$5:$J$44,5,FALSE))*VLOOKUP(HRYLD2!AN$4,'[1]INTERNAL PARAMETERS-1'!$B$5:$J$44,9,FALSE)*HRYLD2!$F74</f>
        <v>0</v>
      </c>
      <c r="AO74" s="44">
        <f>HRYLD1!AO74*VLOOKUP(HRYLD2!AO$4,'[1]INTERNAL PARAMETERS-1'!$B$5:$J$44,5,FALSE)*VLOOKUP(HRYLD2!AO$4,'[1]INTERNAL PARAMETERS-1'!$B$5:$J$44,7,FALSE)*HRYLD2!$F74 + HRYLD1!AO74*(1-VLOOKUP(HRYLD2!AO$4,'[1]INTERNAL PARAMETERS-1'!$B$5:$J$44,5,FALSE))*VLOOKUP(HRYLD2!AO$4,'[1]INTERNAL PARAMETERS-1'!$B$5:$J$44,9,FALSE)*HRYLD2!$F74</f>
        <v>0</v>
      </c>
      <c r="AP74" s="44">
        <f>HRYLD1!AP74*VLOOKUP(HRYLD2!AP$4,'[1]INTERNAL PARAMETERS-1'!$B$5:$J$44,5,FALSE)*VLOOKUP(HRYLD2!AP$4,'[1]INTERNAL PARAMETERS-1'!$B$5:$J$44,7,FALSE)*HRYLD2!$F74 + HRYLD1!AP74*(1-VLOOKUP(HRYLD2!AP$4,'[1]INTERNAL PARAMETERS-1'!$B$5:$J$44,5,FALSE))*VLOOKUP(HRYLD2!AP$4,'[1]INTERNAL PARAMETERS-1'!$B$5:$J$44,9,FALSE)*HRYLD2!$F74</f>
        <v>0</v>
      </c>
      <c r="AQ74" s="44">
        <f>HRYLD1!AQ74*VLOOKUP(HRYLD2!AQ$4,'[1]INTERNAL PARAMETERS-1'!$B$5:$J$44,5,FALSE)*VLOOKUP(HRYLD2!AQ$4,'[1]INTERNAL PARAMETERS-1'!$B$5:$J$44,7,FALSE)*HRYLD2!$F74 + HRYLD1!AQ74*(1-VLOOKUP(HRYLD2!AQ$4,'[1]INTERNAL PARAMETERS-1'!$B$5:$J$44,5,FALSE))*VLOOKUP(HRYLD2!AQ$4,'[1]INTERNAL PARAMETERS-1'!$B$5:$J$44,9,FALSE)*HRYLD2!$F74</f>
        <v>0</v>
      </c>
      <c r="AR74" s="44">
        <f>HRYLD1!AR74*VLOOKUP(HRYLD2!AR$4,'[1]INTERNAL PARAMETERS-1'!$B$5:$J$44,5,FALSE)*VLOOKUP(HRYLD2!AR$4,'[1]INTERNAL PARAMETERS-1'!$B$5:$J$44,7,FALSE)*HRYLD2!$F74 + HRYLD1!AR74*(1-VLOOKUP(HRYLD2!AR$4,'[1]INTERNAL PARAMETERS-1'!$B$5:$J$44,5,FALSE))*VLOOKUP(HRYLD2!AR$4,'[1]INTERNAL PARAMETERS-1'!$B$5:$J$44,9,FALSE)*HRYLD2!$F74</f>
        <v>0</v>
      </c>
      <c r="AS74" s="44">
        <f>HRYLD1!AS74*VLOOKUP(HRYLD2!AS$4,'[1]INTERNAL PARAMETERS-1'!$B$5:$J$44,5,FALSE)*VLOOKUP(HRYLD2!AS$4,'[1]INTERNAL PARAMETERS-1'!$B$5:$J$44,7,FALSE)*HRYLD2!$F74 + HRYLD1!AS74*(1-VLOOKUP(HRYLD2!AS$4,'[1]INTERNAL PARAMETERS-1'!$B$5:$J$44,5,FALSE))*VLOOKUP(HRYLD2!AS$4,'[1]INTERNAL PARAMETERS-1'!$B$5:$J$44,9,FALSE)*HRYLD2!$F74</f>
        <v>0</v>
      </c>
      <c r="AT74" s="43">
        <f>HRYLD1!AT74*VLOOKUP(HRYLD2!AT$4,'[1]INTERNAL PARAMETERS-1'!$B$5:$J$44,5,FALSE)*VLOOKUP(HRYLD2!AT$4,'[1]INTERNAL PARAMETERS-1'!$B$5:$J$44,7,FALSE)*HRYLD2!$F74 + HRYLD1!AT74*(1-VLOOKUP(HRYLD2!AT$4,'[1]INTERNAL PARAMETERS-1'!$B$5:$J$44,5,FALSE))*VLOOKUP(HRYLD2!AT$4,'[1]INTERNAL PARAMETERS-1'!$B$5:$J$44,9,FALSE)*HRYLD2!$F74</f>
        <v>0</v>
      </c>
      <c r="AU74" s="45">
        <f>HRYLD1!AU74*VLOOKUP(HRYLD2!AU$4,'[1]INTERNAL PARAMETERS-1'!$B$5:$J$44,5,FALSE)*VLOOKUP(HRYLD2!AU$4,'[1]INTERNAL PARAMETERS-1'!$B$5:$J$44,6,FALSE)*VLOOKUP(HRYLD2!AU$4,'[1]INTERNAL PARAMETERS-1'!$B$5:$J$44,3,FALSE) + HRYLD1!AU74*(1-VLOOKUP(HRYLD2!AU$4,'[1]INTERNAL PARAMETERS-1'!$B$5:$J$44,5,FALSE))*VLOOKUP(HRYLD2!AU$4,'[1]INTERNAL PARAMETERS-1'!$B$5:$J$44,8,FALSE)*VLOOKUP(HRYLD2!AU$4,'[1]INTERNAL PARAMETERS-1'!$B$5:$J$44,3,FALSE)</f>
        <v>0</v>
      </c>
      <c r="AV74" s="44">
        <f>HRYLD1!AV74*VLOOKUP(HRYLD2!AV$4,'[1]INTERNAL PARAMETERS-1'!$B$5:$J$44,5,FALSE)*VLOOKUP(HRYLD2!AV$4,'[1]INTERNAL PARAMETERS-1'!$B$5:$J$44,6,FALSE)*VLOOKUP(HRYLD2!AV$4,'[1]INTERNAL PARAMETERS-1'!$B$5:$J$44,3,FALSE) + HRYLD1!AV74*(1-VLOOKUP(HRYLD2!AV$4,'[1]INTERNAL PARAMETERS-1'!$B$5:$J$44,5,FALSE))*VLOOKUP(HRYLD2!AV$4,'[1]INTERNAL PARAMETERS-1'!$B$5:$J$44,8,FALSE)*VLOOKUP(HRYLD2!AV$4,'[1]INTERNAL PARAMETERS-1'!$B$5:$J$44,3,FALSE)</f>
        <v>0</v>
      </c>
      <c r="AW74" s="44">
        <f>HRYLD1!AW74*VLOOKUP(HRYLD2!AW$4,'[1]INTERNAL PARAMETERS-1'!$B$5:$J$44,5,FALSE)*VLOOKUP(HRYLD2!AW$4,'[1]INTERNAL PARAMETERS-1'!$B$5:$J$44,6,FALSE)*VLOOKUP(HRYLD2!AW$4,'[1]INTERNAL PARAMETERS-1'!$B$5:$J$44,3,FALSE) + HRYLD1!AW74*(1-VLOOKUP(HRYLD2!AW$4,'[1]INTERNAL PARAMETERS-1'!$B$5:$J$44,5,FALSE))*VLOOKUP(HRYLD2!AW$4,'[1]INTERNAL PARAMETERS-1'!$B$5:$J$44,8,FALSE)*VLOOKUP(HRYLD2!AW$4,'[1]INTERNAL PARAMETERS-1'!$B$5:$J$44,3,FALSE)</f>
        <v>0.10705267245364926</v>
      </c>
      <c r="AX74" s="44">
        <f>HRYLD1!AX74*VLOOKUP(HRYLD2!AX$4,'[1]INTERNAL PARAMETERS-1'!$B$5:$J$44,5,FALSE)*VLOOKUP(HRYLD2!AX$4,'[1]INTERNAL PARAMETERS-1'!$B$5:$J$44,6,FALSE)*VLOOKUP(HRYLD2!AX$4,'[1]INTERNAL PARAMETERS-1'!$B$5:$J$44,3,FALSE) + HRYLD1!AX74*(1-VLOOKUP(HRYLD2!AX$4,'[1]INTERNAL PARAMETERS-1'!$B$5:$J$44,5,FALSE))*VLOOKUP(HRYLD2!AX$4,'[1]INTERNAL PARAMETERS-1'!$B$5:$J$44,8,FALSE)*VLOOKUP(HRYLD2!AX$4,'[1]INTERNAL PARAMETERS-1'!$B$5:$J$44,3,FALSE)</f>
        <v>0</v>
      </c>
      <c r="AY74" s="44">
        <f>HRYLD1!AY74*VLOOKUP(HRYLD2!AY$4,'[1]INTERNAL PARAMETERS-1'!$B$5:$J$44,5,FALSE)*VLOOKUP(HRYLD2!AY$4,'[1]INTERNAL PARAMETERS-1'!$B$5:$J$44,6,FALSE)*VLOOKUP(HRYLD2!AY$4,'[1]INTERNAL PARAMETERS-1'!$B$5:$J$44,3,FALSE) + HRYLD1!AY74*(1-VLOOKUP(HRYLD2!AY$4,'[1]INTERNAL PARAMETERS-1'!$B$5:$J$44,5,FALSE))*VLOOKUP(HRYLD2!AY$4,'[1]INTERNAL PARAMETERS-1'!$B$5:$J$44,8,FALSE)*VLOOKUP(HRYLD2!AY$4,'[1]INTERNAL PARAMETERS-1'!$B$5:$J$44,3,FALSE)</f>
        <v>0</v>
      </c>
      <c r="AZ74" s="44">
        <f>HRYLD1!AZ74*VLOOKUP(HRYLD2!AZ$4,'[1]INTERNAL PARAMETERS-1'!$B$5:$J$44,5,FALSE)*VLOOKUP(HRYLD2!AZ$4,'[1]INTERNAL PARAMETERS-1'!$B$5:$J$44,6,FALSE)*VLOOKUP(HRYLD2!AZ$4,'[1]INTERNAL PARAMETERS-1'!$B$5:$J$44,3,FALSE) + HRYLD1!AZ74*(1-VLOOKUP(HRYLD2!AZ$4,'[1]INTERNAL PARAMETERS-1'!$B$5:$J$44,5,FALSE))*VLOOKUP(HRYLD2!AZ$4,'[1]INTERNAL PARAMETERS-1'!$B$5:$J$44,8,FALSE)*VLOOKUP(HRYLD2!AZ$4,'[1]INTERNAL PARAMETERS-1'!$B$5:$J$44,3,FALSE)</f>
        <v>0</v>
      </c>
      <c r="BA74" s="44">
        <f>HRYLD1!BA74*VLOOKUP(HRYLD2!BA$4,'[1]INTERNAL PARAMETERS-1'!$B$5:$J$44,5,FALSE)*VLOOKUP(HRYLD2!BA$4,'[1]INTERNAL PARAMETERS-1'!$B$5:$J$44,6,FALSE)*VLOOKUP(HRYLD2!BA$4,'[1]INTERNAL PARAMETERS-1'!$B$5:$J$44,3,FALSE) + HRYLD1!BA74*(1-VLOOKUP(HRYLD2!BA$4,'[1]INTERNAL PARAMETERS-1'!$B$5:$J$44,5,FALSE))*VLOOKUP(HRYLD2!BA$4,'[1]INTERNAL PARAMETERS-1'!$B$5:$J$44,8,FALSE)*VLOOKUP(HRYLD2!BA$4,'[1]INTERNAL PARAMETERS-1'!$B$5:$J$44,3,FALSE)</f>
        <v>0.32390709415453722</v>
      </c>
      <c r="BB74" s="44">
        <f>HRYLD1!BB74*VLOOKUP(HRYLD2!BB$4,'[1]INTERNAL PARAMETERS-1'!$B$5:$J$44,5,FALSE)*VLOOKUP(HRYLD2!BB$4,'[1]INTERNAL PARAMETERS-1'!$B$5:$J$44,6,FALSE)*VLOOKUP(HRYLD2!BB$4,'[1]INTERNAL PARAMETERS-1'!$B$5:$J$44,3,FALSE) + HRYLD1!BB74*(1-VLOOKUP(HRYLD2!BB$4,'[1]INTERNAL PARAMETERS-1'!$B$5:$J$44,5,FALSE))*VLOOKUP(HRYLD2!BB$4,'[1]INTERNAL PARAMETERS-1'!$B$5:$J$44,8,FALSE)*VLOOKUP(HRYLD2!BB$4,'[1]INTERNAL PARAMETERS-1'!$B$5:$J$44,3,FALSE)</f>
        <v>2.0352916926393575E-2</v>
      </c>
      <c r="BC74" s="44">
        <f>HRYLD1!BC74*VLOOKUP(HRYLD2!BC$4,'[1]INTERNAL PARAMETERS-1'!$B$5:$J$44,5,FALSE)*VLOOKUP(HRYLD2!BC$4,'[1]INTERNAL PARAMETERS-1'!$B$5:$J$44,6,FALSE)*VLOOKUP(HRYLD2!BC$4,'[1]INTERNAL PARAMETERS-1'!$B$5:$J$44,3,FALSE) + HRYLD1!BC74*(1-VLOOKUP(HRYLD2!BC$4,'[1]INTERNAL PARAMETERS-1'!$B$5:$J$44,5,FALSE))*VLOOKUP(HRYLD2!BC$4,'[1]INTERNAL PARAMETERS-1'!$B$5:$J$44,8,FALSE)*VLOOKUP(HRYLD2!BC$4,'[1]INTERNAL PARAMETERS-1'!$B$5:$J$44,3,FALSE)</f>
        <v>5.1021633008266884E-2</v>
      </c>
      <c r="BD74" s="44">
        <f>HRYLD1!BD74*VLOOKUP(HRYLD2!BD$4,'[1]INTERNAL PARAMETERS-1'!$B$5:$J$44,5,FALSE)*VLOOKUP(HRYLD2!BD$4,'[1]INTERNAL PARAMETERS-1'!$B$5:$J$44,6,FALSE)*VLOOKUP(HRYLD2!BD$4,'[1]INTERNAL PARAMETERS-1'!$B$5:$J$44,3,FALSE) + HRYLD1!BD74*(1-VLOOKUP(HRYLD2!BD$4,'[1]INTERNAL PARAMETERS-1'!$B$5:$J$44,5,FALSE))*VLOOKUP(HRYLD2!BD$4,'[1]INTERNAL PARAMETERS-1'!$B$5:$J$44,8,FALSE)*VLOOKUP(HRYLD2!BD$4,'[1]INTERNAL PARAMETERS-1'!$B$5:$J$44,3,FALSE)</f>
        <v>7.5097018227518733E-3</v>
      </c>
      <c r="BE74" s="44">
        <f>HRYLD1!BE74*VLOOKUP(HRYLD2!BE$4,'[1]INTERNAL PARAMETERS-1'!$B$5:$J$44,5,FALSE)*VLOOKUP(HRYLD2!BE$4,'[1]INTERNAL PARAMETERS-1'!$B$5:$J$44,6,FALSE)*VLOOKUP(HRYLD2!BE$4,'[1]INTERNAL PARAMETERS-1'!$B$5:$J$44,3,FALSE) + HRYLD1!BE74*(1-VLOOKUP(HRYLD2!BE$4,'[1]INTERNAL PARAMETERS-1'!$B$5:$J$44,5,FALSE))*VLOOKUP(HRYLD2!BE$4,'[1]INTERNAL PARAMETERS-1'!$B$5:$J$44,8,FALSE)*VLOOKUP(HRYLD2!BE$4,'[1]INTERNAL PARAMETERS-1'!$B$5:$J$44,3,FALSE)</f>
        <v>9.8627871629459837E-2</v>
      </c>
      <c r="BF74" s="44">
        <f>HRYLD1!BF74*VLOOKUP(HRYLD2!BF$4,'[1]INTERNAL PARAMETERS-1'!$B$5:$J$44,5,FALSE)*VLOOKUP(HRYLD2!BF$4,'[1]INTERNAL PARAMETERS-1'!$B$5:$J$44,6,FALSE)*VLOOKUP(HRYLD2!BF$4,'[1]INTERNAL PARAMETERS-1'!$B$5:$J$44,3,FALSE) + HRYLD1!BF74*(1-VLOOKUP(HRYLD2!BF$4,'[1]INTERNAL PARAMETERS-1'!$B$5:$J$44,5,FALSE))*VLOOKUP(HRYLD2!BF$4,'[1]INTERNAL PARAMETERS-1'!$B$5:$J$44,8,FALSE)*VLOOKUP(HRYLD2!BF$4,'[1]INTERNAL PARAMETERS-1'!$B$5:$J$44,3,FALSE)</f>
        <v>0</v>
      </c>
      <c r="BG74" s="44">
        <f>HRYLD1!BG74*VLOOKUP(HRYLD2!BG$4,'[1]INTERNAL PARAMETERS-1'!$B$5:$J$44,5,FALSE)*VLOOKUP(HRYLD2!BG$4,'[1]INTERNAL PARAMETERS-1'!$B$5:$J$44,6,FALSE)*VLOOKUP(HRYLD2!BG$4,'[1]INTERNAL PARAMETERS-1'!$B$5:$J$44,3,FALSE) + HRYLD1!BG74*(1-VLOOKUP(HRYLD2!BG$4,'[1]INTERNAL PARAMETERS-1'!$B$5:$J$44,5,FALSE))*VLOOKUP(HRYLD2!BG$4,'[1]INTERNAL PARAMETERS-1'!$B$5:$J$44,8,FALSE)*VLOOKUP(HRYLD2!BG$4,'[1]INTERNAL PARAMETERS-1'!$B$5:$J$44,3,FALSE)</f>
        <v>1.2896984346659238E-2</v>
      </c>
      <c r="BH74" s="44">
        <f>HRYLD1!BH74*VLOOKUP(HRYLD2!BH$4,'[1]INTERNAL PARAMETERS-1'!$B$5:$J$44,5,FALSE)*VLOOKUP(HRYLD2!BH$4,'[1]INTERNAL PARAMETERS-1'!$B$5:$J$44,6,FALSE)*VLOOKUP(HRYLD2!BH$4,'[1]INTERNAL PARAMETERS-1'!$B$5:$J$44,3,FALSE) + HRYLD1!BH74*(1-VLOOKUP(HRYLD2!BH$4,'[1]INTERNAL PARAMETERS-1'!$B$5:$J$44,5,FALSE))*VLOOKUP(HRYLD2!BH$4,'[1]INTERNAL PARAMETERS-1'!$B$5:$J$44,8,FALSE)*VLOOKUP(HRYLD2!BH$4,'[1]INTERNAL PARAMETERS-1'!$B$5:$J$44,3,FALSE)</f>
        <v>1.7079125816289828E-4</v>
      </c>
      <c r="BI74" s="44">
        <f>HRYLD1!BI74*VLOOKUP(HRYLD2!BI$4,'[1]INTERNAL PARAMETERS-1'!$B$5:$J$44,5,FALSE)*VLOOKUP(HRYLD2!BI$4,'[1]INTERNAL PARAMETERS-1'!$B$5:$J$44,6,FALSE)*VLOOKUP(HRYLD2!BI$4,'[1]INTERNAL PARAMETERS-1'!$B$5:$J$44,3,FALSE) + HRYLD1!BI74*(1-VLOOKUP(HRYLD2!BI$4,'[1]INTERNAL PARAMETERS-1'!$B$5:$J$44,5,FALSE))*VLOOKUP(HRYLD2!BI$4,'[1]INTERNAL PARAMETERS-1'!$B$5:$J$44,8,FALSE)*VLOOKUP(HRYLD2!BI$4,'[1]INTERNAL PARAMETERS-1'!$B$5:$J$44,3,FALSE)</f>
        <v>0</v>
      </c>
      <c r="BJ74" s="44">
        <f>HRYLD1!BJ74*VLOOKUP(HRYLD2!BJ$4,'[1]INTERNAL PARAMETERS-1'!$B$5:$J$44,5,FALSE)*VLOOKUP(HRYLD2!BJ$4,'[1]INTERNAL PARAMETERS-1'!$B$5:$J$44,6,FALSE)*VLOOKUP(HRYLD2!BJ$4,'[1]INTERNAL PARAMETERS-1'!$B$5:$J$44,3,FALSE) + HRYLD1!BJ74*(1-VLOOKUP(HRYLD2!BJ$4,'[1]INTERNAL PARAMETERS-1'!$B$5:$J$44,5,FALSE))*VLOOKUP(HRYLD2!BJ$4,'[1]INTERNAL PARAMETERS-1'!$B$5:$J$44,8,FALSE)*VLOOKUP(HRYLD2!BJ$4,'[1]INTERNAL PARAMETERS-1'!$B$5:$J$44,3,FALSE)</f>
        <v>4.7263997640872701E-3</v>
      </c>
      <c r="BK74" s="44">
        <f>HRYLD1!BK74*VLOOKUP(HRYLD2!BK$4,'[1]INTERNAL PARAMETERS-1'!$B$5:$J$44,5,FALSE)*VLOOKUP(HRYLD2!BK$4,'[1]INTERNAL PARAMETERS-1'!$B$5:$J$44,6,FALSE)*VLOOKUP(HRYLD2!BK$4,'[1]INTERNAL PARAMETERS-1'!$B$5:$J$44,3,FALSE) + HRYLD1!BK74*(1-VLOOKUP(HRYLD2!BK$4,'[1]INTERNAL PARAMETERS-1'!$B$5:$J$44,5,FALSE))*VLOOKUP(HRYLD2!BK$4,'[1]INTERNAL PARAMETERS-1'!$B$5:$J$44,8,FALSE)*VLOOKUP(HRYLD2!BK$4,'[1]INTERNAL PARAMETERS-1'!$B$5:$J$44,3,FALSE)</f>
        <v>5.0065675762962971E-3</v>
      </c>
      <c r="BL74" s="44">
        <f>HRYLD1!BL74*VLOOKUP(HRYLD2!BL$4,'[1]INTERNAL PARAMETERS-1'!$B$5:$J$44,5,FALSE)*VLOOKUP(HRYLD2!BL$4,'[1]INTERNAL PARAMETERS-1'!$B$5:$J$44,6,FALSE)*VLOOKUP(HRYLD2!BL$4,'[1]INTERNAL PARAMETERS-1'!$B$5:$J$44,3,FALSE) + HRYLD1!BL74*(1-VLOOKUP(HRYLD2!BL$4,'[1]INTERNAL PARAMETERS-1'!$B$5:$J$44,5,FALSE))*VLOOKUP(HRYLD2!BL$4,'[1]INTERNAL PARAMETERS-1'!$B$5:$J$44,8,FALSE)*VLOOKUP(HRYLD2!BL$4,'[1]INTERNAL PARAMETERS-1'!$B$5:$J$44,3,FALSE)</f>
        <v>2.3610284525717458E-2</v>
      </c>
      <c r="BM74" s="44">
        <f>HRYLD1!BM74*VLOOKUP(HRYLD2!BM$4,'[1]INTERNAL PARAMETERS-1'!$B$5:$J$44,5,FALSE)*VLOOKUP(HRYLD2!BM$4,'[1]INTERNAL PARAMETERS-1'!$B$5:$J$44,6,FALSE)*VLOOKUP(HRYLD2!BM$4,'[1]INTERNAL PARAMETERS-1'!$B$5:$J$44,3,FALSE) + HRYLD1!BM74*(1-VLOOKUP(HRYLD2!BM$4,'[1]INTERNAL PARAMETERS-1'!$B$5:$J$44,5,FALSE))*VLOOKUP(HRYLD2!BM$4,'[1]INTERNAL PARAMETERS-1'!$B$5:$J$44,8,FALSE)*VLOOKUP(HRYLD2!BM$4,'[1]INTERNAL PARAMETERS-1'!$B$5:$J$44,3,FALSE)</f>
        <v>1.3531808539779243E-2</v>
      </c>
      <c r="BN74" s="44">
        <f>HRYLD1!BN74*VLOOKUP(HRYLD2!BN$4,'[1]INTERNAL PARAMETERS-1'!$B$5:$J$44,5,FALSE)*VLOOKUP(HRYLD2!BN$4,'[1]INTERNAL PARAMETERS-1'!$B$5:$J$44,6,FALSE)*VLOOKUP(HRYLD2!BN$4,'[1]INTERNAL PARAMETERS-1'!$B$5:$J$44,3,FALSE) + HRYLD1!BN74*(1-VLOOKUP(HRYLD2!BN$4,'[1]INTERNAL PARAMETERS-1'!$B$5:$J$44,5,FALSE))*VLOOKUP(HRYLD2!BN$4,'[1]INTERNAL PARAMETERS-1'!$B$5:$J$44,8,FALSE)*VLOOKUP(HRYLD2!BN$4,'[1]INTERNAL PARAMETERS-1'!$B$5:$J$44,3,FALSE)</f>
        <v>1.1194064805522453E-2</v>
      </c>
      <c r="BO74" s="44">
        <f>HRYLD1!BO74*VLOOKUP(HRYLD2!BO$4,'[1]INTERNAL PARAMETERS-1'!$B$5:$J$44,5,FALSE)*VLOOKUP(HRYLD2!BO$4,'[1]INTERNAL PARAMETERS-1'!$B$5:$J$44,6,FALSE)*VLOOKUP(HRYLD2!BO$4,'[1]INTERNAL PARAMETERS-1'!$B$5:$J$44,3,FALSE) + HRYLD1!BO74*(1-VLOOKUP(HRYLD2!BO$4,'[1]INTERNAL PARAMETERS-1'!$B$5:$J$44,5,FALSE))*VLOOKUP(HRYLD2!BO$4,'[1]INTERNAL PARAMETERS-1'!$B$5:$J$44,8,FALSE)*VLOOKUP(HRYLD2!BO$4,'[1]INTERNAL PARAMETERS-1'!$B$5:$J$44,3,FALSE)</f>
        <v>8.6892544093797493E-3</v>
      </c>
      <c r="BP74" s="44">
        <f>HRYLD1!BP74*VLOOKUP(HRYLD2!BP$4,'[1]INTERNAL PARAMETERS-1'!$B$5:$J$44,5,FALSE)*VLOOKUP(HRYLD2!BP$4,'[1]INTERNAL PARAMETERS-1'!$B$5:$J$44,6,FALSE)*VLOOKUP(HRYLD2!BP$4,'[1]INTERNAL PARAMETERS-1'!$B$5:$J$44,3,FALSE) + HRYLD1!BP74*(1-VLOOKUP(HRYLD2!BP$4,'[1]INTERNAL PARAMETERS-1'!$B$5:$J$44,5,FALSE))*VLOOKUP(HRYLD2!BP$4,'[1]INTERNAL PARAMETERS-1'!$B$5:$J$44,8,FALSE)*VLOOKUP(HRYLD2!BP$4,'[1]INTERNAL PARAMETERS-1'!$B$5:$J$44,3,FALSE)</f>
        <v>2.0679678638641421E-4</v>
      </c>
      <c r="BQ74" s="44">
        <f>HRYLD1!BQ74*VLOOKUP(HRYLD2!BQ$4,'[1]INTERNAL PARAMETERS-1'!$B$5:$J$44,5,FALSE)*VLOOKUP(HRYLD2!BQ$4,'[1]INTERNAL PARAMETERS-1'!$B$5:$J$44,6,FALSE)*VLOOKUP(HRYLD2!BQ$4,'[1]INTERNAL PARAMETERS-1'!$B$5:$J$44,3,FALSE) + HRYLD1!BQ74*(1-VLOOKUP(HRYLD2!BQ$4,'[1]INTERNAL PARAMETERS-1'!$B$5:$J$44,5,FALSE))*VLOOKUP(HRYLD2!BQ$4,'[1]INTERNAL PARAMETERS-1'!$B$5:$J$44,8,FALSE)*VLOOKUP(HRYLD2!BQ$4,'[1]INTERNAL PARAMETERS-1'!$B$5:$J$44,3,FALSE)</f>
        <v>2.6889367865215518E-2</v>
      </c>
      <c r="BR74" s="44">
        <f>HRYLD1!BR74*VLOOKUP(HRYLD2!BR$4,'[1]INTERNAL PARAMETERS-1'!$B$5:$J$44,5,FALSE)*VLOOKUP(HRYLD2!BR$4,'[1]INTERNAL PARAMETERS-1'!$B$5:$J$44,6,FALSE)*VLOOKUP(HRYLD2!BR$4,'[1]INTERNAL PARAMETERS-1'!$B$5:$J$44,3,FALSE) + HRYLD1!BR74*(1-VLOOKUP(HRYLD2!BR$4,'[1]INTERNAL PARAMETERS-1'!$B$5:$J$44,5,FALSE))*VLOOKUP(HRYLD2!BR$4,'[1]INTERNAL PARAMETERS-1'!$B$5:$J$44,8,FALSE)*VLOOKUP(HRYLD2!BR$4,'[1]INTERNAL PARAMETERS-1'!$B$5:$J$44,3,FALSE)</f>
        <v>6.9179122244466141E-4</v>
      </c>
      <c r="BS74" s="44">
        <f>HRYLD1!BS74*VLOOKUP(HRYLD2!BS$4,'[1]INTERNAL PARAMETERS-1'!$B$5:$J$44,5,FALSE)*VLOOKUP(HRYLD2!BS$4,'[1]INTERNAL PARAMETERS-1'!$B$5:$J$44,6,FALSE)*VLOOKUP(HRYLD2!BS$4,'[1]INTERNAL PARAMETERS-1'!$B$5:$J$44,3,FALSE) + HRYLD1!BS74*(1-VLOOKUP(HRYLD2!BS$4,'[1]INTERNAL PARAMETERS-1'!$B$5:$J$44,5,FALSE))*VLOOKUP(HRYLD2!BS$4,'[1]INTERNAL PARAMETERS-1'!$B$5:$J$44,8,FALSE)*VLOOKUP(HRYLD2!BS$4,'[1]INTERNAL PARAMETERS-1'!$B$5:$J$44,3,FALSE)</f>
        <v>8.708162489973889E-5</v>
      </c>
      <c r="BT74" s="44">
        <f>HRYLD1!BT74*VLOOKUP(HRYLD2!BT$4,'[1]INTERNAL PARAMETERS-1'!$B$5:$J$44,5,FALSE)*VLOOKUP(HRYLD2!BT$4,'[1]INTERNAL PARAMETERS-1'!$B$5:$J$44,6,FALSE)*VLOOKUP(HRYLD2!BT$4,'[1]INTERNAL PARAMETERS-1'!$B$5:$J$44,3,FALSE) + HRYLD1!BT74*(1-VLOOKUP(HRYLD2!BT$4,'[1]INTERNAL PARAMETERS-1'!$B$5:$J$44,5,FALSE))*VLOOKUP(HRYLD2!BT$4,'[1]INTERNAL PARAMETERS-1'!$B$5:$J$44,8,FALSE)*VLOOKUP(HRYLD2!BT$4,'[1]INTERNAL PARAMETERS-1'!$B$5:$J$44,3,FALSE)</f>
        <v>0</v>
      </c>
      <c r="BU74" s="44">
        <f>HRYLD1!BU74*VLOOKUP(HRYLD2!BU$4,'[1]INTERNAL PARAMETERS-1'!$B$5:$J$44,5,FALSE)*VLOOKUP(HRYLD2!BU$4,'[1]INTERNAL PARAMETERS-1'!$B$5:$J$44,6,FALSE)*VLOOKUP(HRYLD2!BU$4,'[1]INTERNAL PARAMETERS-1'!$B$5:$J$44,3,FALSE) + HRYLD1!BU74*(1-VLOOKUP(HRYLD2!BU$4,'[1]INTERNAL PARAMETERS-1'!$B$5:$J$44,5,FALSE))*VLOOKUP(HRYLD2!BU$4,'[1]INTERNAL PARAMETERS-1'!$B$5:$J$44,8,FALSE)*VLOOKUP(HRYLD2!BU$4,'[1]INTERNAL PARAMETERS-1'!$B$5:$J$44,3,FALSE)</f>
        <v>0</v>
      </c>
      <c r="BV74" s="44">
        <f>HRYLD1!BV74*VLOOKUP(HRYLD2!BV$4,'[1]INTERNAL PARAMETERS-1'!$B$5:$J$44,5,FALSE)*VLOOKUP(HRYLD2!BV$4,'[1]INTERNAL PARAMETERS-1'!$B$5:$J$44,6,FALSE)*VLOOKUP(HRYLD2!BV$4,'[1]INTERNAL PARAMETERS-1'!$B$5:$J$44,3,FALSE) + HRYLD1!BV74*(1-VLOOKUP(HRYLD2!BV$4,'[1]INTERNAL PARAMETERS-1'!$B$5:$J$44,5,FALSE))*VLOOKUP(HRYLD2!BV$4,'[1]INTERNAL PARAMETERS-1'!$B$5:$J$44,8,FALSE)*VLOOKUP(HRYLD2!BV$4,'[1]INTERNAL PARAMETERS-1'!$B$5:$J$44,3,FALSE)</f>
        <v>0</v>
      </c>
      <c r="BW74" s="44">
        <f>HRYLD1!BW74*VLOOKUP(HRYLD2!BW$4,'[1]INTERNAL PARAMETERS-1'!$B$5:$J$44,5,FALSE)*VLOOKUP(HRYLD2!BW$4,'[1]INTERNAL PARAMETERS-1'!$B$5:$J$44,6,FALSE)*VLOOKUP(HRYLD2!BW$4,'[1]INTERNAL PARAMETERS-1'!$B$5:$J$44,3,FALSE) + HRYLD1!BW74*(1-VLOOKUP(HRYLD2!BW$4,'[1]INTERNAL PARAMETERS-1'!$B$5:$J$44,5,FALSE))*VLOOKUP(HRYLD2!BW$4,'[1]INTERNAL PARAMETERS-1'!$B$5:$J$44,8,FALSE)*VLOOKUP(HRYLD2!BW$4,'[1]INTERNAL PARAMETERS-1'!$B$5:$J$44,3,FALSE)</f>
        <v>0</v>
      </c>
      <c r="BX74" s="44">
        <f>HRYLD1!BX74*VLOOKUP(HRYLD2!BX$4,'[1]INTERNAL PARAMETERS-1'!$B$5:$J$44,5,FALSE)*VLOOKUP(HRYLD2!BX$4,'[1]INTERNAL PARAMETERS-1'!$B$5:$J$44,6,FALSE)*VLOOKUP(HRYLD2!BX$4,'[1]INTERNAL PARAMETERS-1'!$B$5:$J$44,3,FALSE) + HRYLD1!BX74*(1-VLOOKUP(HRYLD2!BX$4,'[1]INTERNAL PARAMETERS-1'!$B$5:$J$44,5,FALSE))*VLOOKUP(HRYLD2!BX$4,'[1]INTERNAL PARAMETERS-1'!$B$5:$J$44,8,FALSE)*VLOOKUP(HRYLD2!BX$4,'[1]INTERNAL PARAMETERS-1'!$B$5:$J$44,3,FALSE)</f>
        <v>0</v>
      </c>
      <c r="BY74" s="44">
        <f>HRYLD1!BY74*VLOOKUP(HRYLD2!BY$4,'[1]INTERNAL PARAMETERS-1'!$B$5:$J$44,5,FALSE)*VLOOKUP(HRYLD2!BY$4,'[1]INTERNAL PARAMETERS-1'!$B$5:$J$44,6,FALSE)*VLOOKUP(HRYLD2!BY$4,'[1]INTERNAL PARAMETERS-1'!$B$5:$J$44,3,FALSE) + HRYLD1!BY74*(1-VLOOKUP(HRYLD2!BY$4,'[1]INTERNAL PARAMETERS-1'!$B$5:$J$44,5,FALSE))*VLOOKUP(HRYLD2!BY$4,'[1]INTERNAL PARAMETERS-1'!$B$5:$J$44,8,FALSE)*VLOOKUP(HRYLD2!BY$4,'[1]INTERNAL PARAMETERS-1'!$B$5:$J$44,3,FALSE)</f>
        <v>0</v>
      </c>
      <c r="BZ74" s="44">
        <f>HRYLD1!BZ74*VLOOKUP(HRYLD2!BZ$4,'[1]INTERNAL PARAMETERS-1'!$B$5:$J$44,5,FALSE)*VLOOKUP(HRYLD2!BZ$4,'[1]INTERNAL PARAMETERS-1'!$B$5:$J$44,6,FALSE)*VLOOKUP(HRYLD2!BZ$4,'[1]INTERNAL PARAMETERS-1'!$B$5:$J$44,3,FALSE) + HRYLD1!BZ74*(1-VLOOKUP(HRYLD2!BZ$4,'[1]INTERNAL PARAMETERS-1'!$B$5:$J$44,5,FALSE))*VLOOKUP(HRYLD2!BZ$4,'[1]INTERNAL PARAMETERS-1'!$B$5:$J$44,8,FALSE)*VLOOKUP(HRYLD2!BZ$4,'[1]INTERNAL PARAMETERS-1'!$B$5:$J$44,3,FALSE)</f>
        <v>2.3355872344818542E-5</v>
      </c>
      <c r="CA74" s="44">
        <f>HRYLD1!CA74*VLOOKUP(HRYLD2!CA$4,'[1]INTERNAL PARAMETERS-1'!$B$5:$J$44,5,FALSE)*VLOOKUP(HRYLD2!CA$4,'[1]INTERNAL PARAMETERS-1'!$B$5:$J$44,6,FALSE)*VLOOKUP(HRYLD2!CA$4,'[1]INTERNAL PARAMETERS-1'!$B$5:$J$44,3,FALSE) + HRYLD1!CA74*(1-VLOOKUP(HRYLD2!CA$4,'[1]INTERNAL PARAMETERS-1'!$B$5:$J$44,5,FALSE))*VLOOKUP(HRYLD2!CA$4,'[1]INTERNAL PARAMETERS-1'!$B$5:$J$44,8,FALSE)*VLOOKUP(HRYLD2!CA$4,'[1]INTERNAL PARAMETERS-1'!$B$5:$J$44,3,FALSE)</f>
        <v>0</v>
      </c>
      <c r="CB74" s="44">
        <f>HRYLD1!CB74*VLOOKUP(HRYLD2!CB$4,'[1]INTERNAL PARAMETERS-1'!$B$5:$J$44,5,FALSE)*VLOOKUP(HRYLD2!CB$4,'[1]INTERNAL PARAMETERS-1'!$B$5:$J$44,6,FALSE)*VLOOKUP(HRYLD2!CB$4,'[1]INTERNAL PARAMETERS-1'!$B$5:$J$44,3,FALSE) + HRYLD1!CB74*(1-VLOOKUP(HRYLD2!CB$4,'[1]INTERNAL PARAMETERS-1'!$B$5:$J$44,5,FALSE))*VLOOKUP(HRYLD2!CB$4,'[1]INTERNAL PARAMETERS-1'!$B$5:$J$44,8,FALSE)*VLOOKUP(HRYLD2!CB$4,'[1]INTERNAL PARAMETERS-1'!$B$5:$J$44,3,FALSE)</f>
        <v>0</v>
      </c>
      <c r="CC74" s="44">
        <f>HRYLD1!CC74*VLOOKUP(HRYLD2!CC$4,'[1]INTERNAL PARAMETERS-1'!$B$5:$J$44,5,FALSE)*VLOOKUP(HRYLD2!CC$4,'[1]INTERNAL PARAMETERS-1'!$B$5:$J$44,6,FALSE)*VLOOKUP(HRYLD2!CC$4,'[1]INTERNAL PARAMETERS-1'!$B$5:$J$44,3,FALSE) + HRYLD1!CC74*(1-VLOOKUP(HRYLD2!CC$4,'[1]INTERNAL PARAMETERS-1'!$B$5:$J$44,5,FALSE))*VLOOKUP(HRYLD2!CC$4,'[1]INTERNAL PARAMETERS-1'!$B$5:$J$44,8,FALSE)*VLOOKUP(HRYLD2!CC$4,'[1]INTERNAL PARAMETERS-1'!$B$5:$J$44,3,FALSE)</f>
        <v>7.7852907816061811E-5</v>
      </c>
      <c r="CD74" s="44">
        <f>HRYLD1!CD74*VLOOKUP(HRYLD2!CD$4,'[1]INTERNAL PARAMETERS-1'!$B$5:$J$44,5,FALSE)*VLOOKUP(HRYLD2!CD$4,'[1]INTERNAL PARAMETERS-1'!$B$5:$J$44,6,FALSE)*VLOOKUP(HRYLD2!CD$4,'[1]INTERNAL PARAMETERS-1'!$B$5:$J$44,3,FALSE) + HRYLD1!CD74*(1-VLOOKUP(HRYLD2!CD$4,'[1]INTERNAL PARAMETERS-1'!$B$5:$J$44,5,FALSE))*VLOOKUP(HRYLD2!CD$4,'[1]INTERNAL PARAMETERS-1'!$B$5:$J$44,8,FALSE)*VLOOKUP(HRYLD2!CD$4,'[1]INTERNAL PARAMETERS-1'!$B$5:$J$44,3,FALSE)</f>
        <v>3.4385069881511567E-4</v>
      </c>
      <c r="CE74" s="44">
        <f>HRYLD1!CE74*VLOOKUP(HRYLD2!CE$4,'[1]INTERNAL PARAMETERS-1'!$B$5:$J$44,5,FALSE)*VLOOKUP(HRYLD2!CE$4,'[1]INTERNAL PARAMETERS-1'!$B$5:$J$44,6,FALSE)*VLOOKUP(HRYLD2!CE$4,'[1]INTERNAL PARAMETERS-1'!$B$5:$J$44,3,FALSE) + HRYLD1!CE74*(1-VLOOKUP(HRYLD2!CE$4,'[1]INTERNAL PARAMETERS-1'!$B$5:$J$44,5,FALSE))*VLOOKUP(HRYLD2!CE$4,'[1]INTERNAL PARAMETERS-1'!$B$5:$J$44,8,FALSE)*VLOOKUP(HRYLD2!CE$4,'[1]INTERNAL PARAMETERS-1'!$B$5:$J$44,3,FALSE)</f>
        <v>6.280085339529604E-4</v>
      </c>
      <c r="CF74" s="44">
        <f>HRYLD1!CF74*VLOOKUP(HRYLD2!CF$4,'[1]INTERNAL PARAMETERS-1'!$B$5:$J$44,5,FALSE)*VLOOKUP(HRYLD2!CF$4,'[1]INTERNAL PARAMETERS-1'!$B$5:$J$44,6,FALSE)*VLOOKUP(HRYLD2!CF$4,'[1]INTERNAL PARAMETERS-1'!$B$5:$J$44,3,FALSE) + HRYLD1!CF74*(1-VLOOKUP(HRYLD2!CF$4,'[1]INTERNAL PARAMETERS-1'!$B$5:$J$44,5,FALSE))*VLOOKUP(HRYLD2!CF$4,'[1]INTERNAL PARAMETERS-1'!$B$5:$J$44,8,FALSE)*VLOOKUP(HRYLD2!CF$4,'[1]INTERNAL PARAMETERS-1'!$B$5:$J$44,3,FALSE)</f>
        <v>6.477199736738392E-4</v>
      </c>
      <c r="CG74" s="44">
        <f>HRYLD1!CG74*VLOOKUP(HRYLD2!CG$4,'[1]INTERNAL PARAMETERS-1'!$B$5:$J$44,5,FALSE)*VLOOKUP(HRYLD2!CG$4,'[1]INTERNAL PARAMETERS-1'!$B$5:$J$44,6,FALSE)*VLOOKUP(HRYLD2!CG$4,'[1]INTERNAL PARAMETERS-1'!$B$5:$J$44,3,FALSE) + HRYLD1!CG74*(1-VLOOKUP(HRYLD2!CG$4,'[1]INTERNAL PARAMETERS-1'!$B$5:$J$44,5,FALSE))*VLOOKUP(HRYLD2!CG$4,'[1]INTERNAL PARAMETERS-1'!$B$5:$J$44,8,FALSE)*VLOOKUP(HRYLD2!CG$4,'[1]INTERNAL PARAMETERS-1'!$B$5:$J$44,3,FALSE)</f>
        <v>2.8618717807206038E-5</v>
      </c>
      <c r="CH74" s="43">
        <f>HRYLD1!CH74*VLOOKUP(HRYLD2!CH$4,'[1]INTERNAL PARAMETERS-1'!$B$5:$J$44,5,FALSE)*VLOOKUP(HRYLD2!CH$4,'[1]INTERNAL PARAMETERS-1'!$B$5:$J$44,6,FALSE)*VLOOKUP(HRYLD2!CH$4,'[1]INTERNAL PARAMETERS-1'!$B$5:$J$44,3,FALSE) + HRYLD1!CH74*(1-VLOOKUP(HRYLD2!CH$4,'[1]INTERNAL PARAMETERS-1'!$B$5:$J$44,5,FALSE))*VLOOKUP(HRYLD2!CH$4,'[1]INTERNAL PARAMETERS-1'!$B$5:$J$44,8,FALSE)*VLOOKUP(HRYLD2!CH$4,'[1]INTERNAL PARAMETERS-1'!$B$5:$J$44,3,FALSE)</f>
        <v>0</v>
      </c>
      <c r="CJ74" s="45">
        <f t="shared" si="2"/>
        <v>2.6971315350450702</v>
      </c>
      <c r="CK74" s="43">
        <f t="shared" si="3"/>
        <v>0.71792248942401959</v>
      </c>
    </row>
    <row r="75" spans="2:89" x14ac:dyDescent="0.4">
      <c r="B75" s="58" t="s">
        <v>4</v>
      </c>
      <c r="C75" s="57" t="s">
        <v>49</v>
      </c>
      <c r="D75" s="57" t="s">
        <v>50</v>
      </c>
      <c r="E75" s="132">
        <f>HR!X75</f>
        <v>26.205814377918497</v>
      </c>
      <c r="F75" s="56">
        <f>'[1]INTERNAL PARAMETERS-1'!M21</f>
        <v>9.3150000000000013</v>
      </c>
      <c r="G75" s="45">
        <f>HRYLD1!G75*VLOOKUP(HRYLD2!G$4,'[1]INTERNAL PARAMETERS-1'!$B$5:$J$44,5,FALSE)*VLOOKUP(HRYLD2!G$4,'[1]INTERNAL PARAMETERS-1'!$B$5:$J$44,7,FALSE)*HRYLD2!$F75 + HRYLD1!G75*(1-VLOOKUP(HRYLD2!G$4,'[1]INTERNAL PARAMETERS-1'!$B$5:$J$44,5,FALSE))*VLOOKUP(HRYLD2!G$4,'[1]INTERNAL PARAMETERS-1'!$B$5:$J$44,9,FALSE)*HRYLD2!$F75</f>
        <v>0.18942898768562816</v>
      </c>
      <c r="H75" s="44">
        <f>HRYLD1!H75*VLOOKUP(HRYLD2!H$4,'[1]INTERNAL PARAMETERS-1'!$B$5:$J$44,5,FALSE)*VLOOKUP(HRYLD2!H$4,'[1]INTERNAL PARAMETERS-1'!$B$5:$J$44,7,FALSE)*HRYLD2!$F75 + HRYLD1!H75*(1-VLOOKUP(HRYLD2!H$4,'[1]INTERNAL PARAMETERS-1'!$B$5:$J$44,5,FALSE))*VLOOKUP(HRYLD2!H$4,'[1]INTERNAL PARAMETERS-1'!$B$5:$J$44,9,FALSE)*HRYLD2!$F75</f>
        <v>0.1586663347473134</v>
      </c>
      <c r="I75" s="44">
        <f>HRYLD1!I75*VLOOKUP(HRYLD2!I$4,'[1]INTERNAL PARAMETERS-1'!$B$5:$J$44,5,FALSE)*VLOOKUP(HRYLD2!I$4,'[1]INTERNAL PARAMETERS-1'!$B$5:$J$44,7,FALSE)*HRYLD2!$F75 + HRYLD1!I75*(1-VLOOKUP(HRYLD2!I$4,'[1]INTERNAL PARAMETERS-1'!$B$5:$J$44,5,FALSE))*VLOOKUP(HRYLD2!I$4,'[1]INTERNAL PARAMETERS-1'!$B$5:$J$44,9,FALSE)*HRYLD2!$F75</f>
        <v>0.44049513236956001</v>
      </c>
      <c r="J75" s="44">
        <f>HRYLD1!J75*VLOOKUP(HRYLD2!J$4,'[1]INTERNAL PARAMETERS-1'!$B$5:$J$44,5,FALSE)*VLOOKUP(HRYLD2!J$4,'[1]INTERNAL PARAMETERS-1'!$B$5:$J$44,7,FALSE)*HRYLD2!$F75 + HRYLD1!J75*(1-VLOOKUP(HRYLD2!J$4,'[1]INTERNAL PARAMETERS-1'!$B$5:$J$44,5,FALSE))*VLOOKUP(HRYLD2!J$4,'[1]INTERNAL PARAMETERS-1'!$B$5:$J$44,9,FALSE)*HRYLD2!$F75</f>
        <v>0</v>
      </c>
      <c r="K75" s="44">
        <f>HRYLD1!K75*VLOOKUP(HRYLD2!K$4,'[1]INTERNAL PARAMETERS-1'!$B$5:$J$44,5,FALSE)*VLOOKUP(HRYLD2!K$4,'[1]INTERNAL PARAMETERS-1'!$B$5:$J$44,7,FALSE)*HRYLD2!$F75 + HRYLD1!K75*(1-VLOOKUP(HRYLD2!K$4,'[1]INTERNAL PARAMETERS-1'!$B$5:$J$44,5,FALSE))*VLOOKUP(HRYLD2!K$4,'[1]INTERNAL PARAMETERS-1'!$B$5:$J$44,9,FALSE)*HRYLD2!$F75</f>
        <v>0</v>
      </c>
      <c r="L75" s="44">
        <f>HRYLD1!L75*VLOOKUP(HRYLD2!L$4,'[1]INTERNAL PARAMETERS-1'!$B$5:$J$44,5,FALSE)*VLOOKUP(HRYLD2!L$4,'[1]INTERNAL PARAMETERS-1'!$B$5:$J$44,7,FALSE)*HRYLD2!$F75 + HRYLD1!L75*(1-VLOOKUP(HRYLD2!L$4,'[1]INTERNAL PARAMETERS-1'!$B$5:$J$44,5,FALSE))*VLOOKUP(HRYLD2!L$4,'[1]INTERNAL PARAMETERS-1'!$B$5:$J$44,9,FALSE)*HRYLD2!$F75</f>
        <v>0</v>
      </c>
      <c r="M75" s="44">
        <f>HRYLD1!M75*VLOOKUP(HRYLD2!M$4,'[1]INTERNAL PARAMETERS-1'!$B$5:$J$44,5,FALSE)*VLOOKUP(HRYLD2!M$4,'[1]INTERNAL PARAMETERS-1'!$B$5:$J$44,7,FALSE)*HRYLD2!$F75 + HRYLD1!M75*(1-VLOOKUP(HRYLD2!M$4,'[1]INTERNAL PARAMETERS-1'!$B$5:$J$44,5,FALSE))*VLOOKUP(HRYLD2!M$4,'[1]INTERNAL PARAMETERS-1'!$B$5:$J$44,9,FALSE)*HRYLD2!$F75</f>
        <v>0.16353142219858541</v>
      </c>
      <c r="N75" s="44">
        <f>HRYLD1!N75*VLOOKUP(HRYLD2!N$4,'[1]INTERNAL PARAMETERS-1'!$B$5:$J$44,5,FALSE)*VLOOKUP(HRYLD2!N$4,'[1]INTERNAL PARAMETERS-1'!$B$5:$J$44,7,FALSE)*HRYLD2!$F75 + HRYLD1!N75*(1-VLOOKUP(HRYLD2!N$4,'[1]INTERNAL PARAMETERS-1'!$B$5:$J$44,5,FALSE))*VLOOKUP(HRYLD2!N$4,'[1]INTERNAL PARAMETERS-1'!$B$5:$J$44,9,FALSE)*HRYLD2!$F75</f>
        <v>1.9565005868193716E-3</v>
      </c>
      <c r="O75" s="44">
        <f>HRYLD1!O75*VLOOKUP(HRYLD2!O$4,'[1]INTERNAL PARAMETERS-1'!$B$5:$J$44,5,FALSE)*VLOOKUP(HRYLD2!O$4,'[1]INTERNAL PARAMETERS-1'!$B$5:$J$44,7,FALSE)*HRYLD2!$F75 + HRYLD1!O75*(1-VLOOKUP(HRYLD2!O$4,'[1]INTERNAL PARAMETERS-1'!$B$5:$J$44,5,FALSE))*VLOOKUP(HRYLD2!O$4,'[1]INTERNAL PARAMETERS-1'!$B$5:$J$44,9,FALSE)*HRYLD2!$F75</f>
        <v>0</v>
      </c>
      <c r="P75" s="44">
        <f>HRYLD1!P75*VLOOKUP(HRYLD2!P$4,'[1]INTERNAL PARAMETERS-1'!$B$5:$J$44,5,FALSE)*VLOOKUP(HRYLD2!P$4,'[1]INTERNAL PARAMETERS-1'!$B$5:$J$44,7,FALSE)*HRYLD2!$F75 + HRYLD1!P75*(1-VLOOKUP(HRYLD2!P$4,'[1]INTERNAL PARAMETERS-1'!$B$5:$J$44,5,FALSE))*VLOOKUP(HRYLD2!P$4,'[1]INTERNAL PARAMETERS-1'!$B$5:$J$44,9,FALSE)*HRYLD2!$F75</f>
        <v>0</v>
      </c>
      <c r="Q75" s="44">
        <f>HRYLD1!Q75*VLOOKUP(HRYLD2!Q$4,'[1]INTERNAL PARAMETERS-1'!$B$5:$J$44,5,FALSE)*VLOOKUP(HRYLD2!Q$4,'[1]INTERNAL PARAMETERS-1'!$B$5:$J$44,7,FALSE)*HRYLD2!$F75 + HRYLD1!Q75*(1-VLOOKUP(HRYLD2!Q$4,'[1]INTERNAL PARAMETERS-1'!$B$5:$J$44,5,FALSE))*VLOOKUP(HRYLD2!Q$4,'[1]INTERNAL PARAMETERS-1'!$B$5:$J$44,9,FALSE)*HRYLD2!$F75</f>
        <v>0</v>
      </c>
      <c r="R75" s="44">
        <f>HRYLD1!R75*VLOOKUP(HRYLD2!R$4,'[1]INTERNAL PARAMETERS-1'!$B$5:$J$44,5,FALSE)*VLOOKUP(HRYLD2!R$4,'[1]INTERNAL PARAMETERS-1'!$B$5:$J$44,7,FALSE)*HRYLD2!$F75 + HRYLD1!R75*(1-VLOOKUP(HRYLD2!R$4,'[1]INTERNAL PARAMETERS-1'!$B$5:$J$44,5,FALSE))*VLOOKUP(HRYLD2!R$4,'[1]INTERNAL PARAMETERS-1'!$B$5:$J$44,9,FALSE)*HRYLD2!$F75</f>
        <v>1.7153898412894802E-3</v>
      </c>
      <c r="S75" s="44">
        <f>HRYLD1!S75*VLOOKUP(HRYLD2!S$4,'[1]INTERNAL PARAMETERS-1'!$B$5:$J$44,5,FALSE)*VLOOKUP(HRYLD2!S$4,'[1]INTERNAL PARAMETERS-1'!$B$5:$J$44,7,FALSE)*HRYLD2!$F75 + HRYLD1!S75*(1-VLOOKUP(HRYLD2!S$4,'[1]INTERNAL PARAMETERS-1'!$B$5:$J$44,5,FALSE))*VLOOKUP(HRYLD2!S$4,'[1]INTERNAL PARAMETERS-1'!$B$5:$J$44,9,FALSE)*HRYLD2!$F75</f>
        <v>3.3382406107275678E-2</v>
      </c>
      <c r="T75" s="44">
        <f>HRYLD1!T75*VLOOKUP(HRYLD2!T$4,'[1]INTERNAL PARAMETERS-1'!$B$5:$J$44,5,FALSE)*VLOOKUP(HRYLD2!T$4,'[1]INTERNAL PARAMETERS-1'!$B$5:$J$44,7,FALSE)*HRYLD2!$F75 + HRYLD1!T75*(1-VLOOKUP(HRYLD2!T$4,'[1]INTERNAL PARAMETERS-1'!$B$5:$J$44,5,FALSE))*VLOOKUP(HRYLD2!T$4,'[1]INTERNAL PARAMETERS-1'!$B$5:$J$44,9,FALSE)*HRYLD2!$F75</f>
        <v>1.6081047440606091E-2</v>
      </c>
      <c r="U75" s="44">
        <f>HRYLD1!U75*VLOOKUP(HRYLD2!U$4,'[1]INTERNAL PARAMETERS-1'!$B$5:$J$44,5,FALSE)*VLOOKUP(HRYLD2!U$4,'[1]INTERNAL PARAMETERS-1'!$B$5:$J$44,7,FALSE)*HRYLD2!$F75 + HRYLD1!U75*(1-VLOOKUP(HRYLD2!U$4,'[1]INTERNAL PARAMETERS-1'!$B$5:$J$44,5,FALSE))*VLOOKUP(HRYLD2!U$4,'[1]INTERNAL PARAMETERS-1'!$B$5:$J$44,9,FALSE)*HRYLD2!$F75</f>
        <v>4.8454246194590796E-3</v>
      </c>
      <c r="V75" s="44">
        <f>HRYLD1!V75*VLOOKUP(HRYLD2!V$4,'[1]INTERNAL PARAMETERS-1'!$B$5:$J$44,5,FALSE)*VLOOKUP(HRYLD2!V$4,'[1]INTERNAL PARAMETERS-1'!$B$5:$J$44,7,FALSE)*HRYLD2!$F75 + HRYLD1!V75*(1-VLOOKUP(HRYLD2!V$4,'[1]INTERNAL PARAMETERS-1'!$B$5:$J$44,5,FALSE))*VLOOKUP(HRYLD2!V$4,'[1]INTERNAL PARAMETERS-1'!$B$5:$J$44,9,FALSE)*HRYLD2!$F75</f>
        <v>4.5669654783068489E-2</v>
      </c>
      <c r="W75" s="44">
        <f>HRYLD1!W75*VLOOKUP(HRYLD2!W$4,'[1]INTERNAL PARAMETERS-1'!$B$5:$J$44,5,FALSE)*VLOOKUP(HRYLD2!W$4,'[1]INTERNAL PARAMETERS-1'!$B$5:$J$44,7,FALSE)*HRYLD2!$F75 + HRYLD1!W75*(1-VLOOKUP(HRYLD2!W$4,'[1]INTERNAL PARAMETERS-1'!$B$5:$J$44,5,FALSE))*VLOOKUP(HRYLD2!W$4,'[1]INTERNAL PARAMETERS-1'!$B$5:$J$44,9,FALSE)*HRYLD2!$F75</f>
        <v>0</v>
      </c>
      <c r="X75" s="44">
        <f>HRYLD1!X75*VLOOKUP(HRYLD2!X$4,'[1]INTERNAL PARAMETERS-1'!$B$5:$J$44,5,FALSE)*VLOOKUP(HRYLD2!X$4,'[1]INTERNAL PARAMETERS-1'!$B$5:$J$44,7,FALSE)*HRYLD2!$F75 + HRYLD1!X75*(1-VLOOKUP(HRYLD2!X$4,'[1]INTERNAL PARAMETERS-1'!$B$5:$J$44,5,FALSE))*VLOOKUP(HRYLD2!X$4,'[1]INTERNAL PARAMETERS-1'!$B$5:$J$44,9,FALSE)*HRYLD2!$F75</f>
        <v>0</v>
      </c>
      <c r="Y75" s="44">
        <f>HRYLD1!Y75*VLOOKUP(HRYLD2!Y$4,'[1]INTERNAL PARAMETERS-1'!$B$5:$J$44,5,FALSE)*VLOOKUP(HRYLD2!Y$4,'[1]INTERNAL PARAMETERS-1'!$B$5:$J$44,7,FALSE)*HRYLD2!$F75 + HRYLD1!Y75*(1-VLOOKUP(HRYLD2!Y$4,'[1]INTERNAL PARAMETERS-1'!$B$5:$J$44,5,FALSE))*VLOOKUP(HRYLD2!Y$4,'[1]INTERNAL PARAMETERS-1'!$B$5:$J$44,9,FALSE)*HRYLD2!$F75</f>
        <v>0</v>
      </c>
      <c r="Z75" s="44">
        <f>HRYLD1!Z75*VLOOKUP(HRYLD2!Z$4,'[1]INTERNAL PARAMETERS-1'!$B$5:$J$44,5,FALSE)*VLOOKUP(HRYLD2!Z$4,'[1]INTERNAL PARAMETERS-1'!$B$5:$J$44,7,FALSE)*HRYLD2!$F75 + HRYLD1!Z75*(1-VLOOKUP(HRYLD2!Z$4,'[1]INTERNAL PARAMETERS-1'!$B$5:$J$44,5,FALSE))*VLOOKUP(HRYLD2!Z$4,'[1]INTERNAL PARAMETERS-1'!$B$5:$J$44,9,FALSE)*HRYLD2!$F75</f>
        <v>0</v>
      </c>
      <c r="AA75" s="44">
        <f>HRYLD1!AA75*VLOOKUP(HRYLD2!AA$4,'[1]INTERNAL PARAMETERS-1'!$B$5:$J$44,5,FALSE)*VLOOKUP(HRYLD2!AA$4,'[1]INTERNAL PARAMETERS-1'!$B$5:$J$44,7,FALSE)*HRYLD2!$F75 + HRYLD1!AA75*(1-VLOOKUP(HRYLD2!AA$4,'[1]INTERNAL PARAMETERS-1'!$B$5:$J$44,5,FALSE))*VLOOKUP(HRYLD2!AA$4,'[1]INTERNAL PARAMETERS-1'!$B$5:$J$44,9,FALSE)*HRYLD2!$F75</f>
        <v>0</v>
      </c>
      <c r="AB75" s="44">
        <f>HRYLD1!AB75*VLOOKUP(HRYLD2!AB$4,'[1]INTERNAL PARAMETERS-1'!$B$5:$J$44,5,FALSE)*VLOOKUP(HRYLD2!AB$4,'[1]INTERNAL PARAMETERS-1'!$B$5:$J$44,7,FALSE)*HRYLD2!$F75 + HRYLD1!AB75*(1-VLOOKUP(HRYLD2!AB$4,'[1]INTERNAL PARAMETERS-1'!$B$5:$J$44,5,FALSE))*VLOOKUP(HRYLD2!AB$4,'[1]INTERNAL PARAMETERS-1'!$B$5:$J$44,9,FALSE)*HRYLD2!$F75</f>
        <v>0</v>
      </c>
      <c r="AC75" s="44">
        <f>HRYLD1!AC75*VLOOKUP(HRYLD2!AC$4,'[1]INTERNAL PARAMETERS-1'!$B$5:$J$44,5,FALSE)*VLOOKUP(HRYLD2!AC$4,'[1]INTERNAL PARAMETERS-1'!$B$5:$J$44,7,FALSE)*HRYLD2!$F75 + HRYLD1!AC75*(1-VLOOKUP(HRYLD2!AC$4,'[1]INTERNAL PARAMETERS-1'!$B$5:$J$44,5,FALSE))*VLOOKUP(HRYLD2!AC$4,'[1]INTERNAL PARAMETERS-1'!$B$5:$J$44,9,FALSE)*HRYLD2!$F75</f>
        <v>0</v>
      </c>
      <c r="AD75" s="44">
        <f>HRYLD1!AD75*VLOOKUP(HRYLD2!AD$4,'[1]INTERNAL PARAMETERS-1'!$B$5:$J$44,5,FALSE)*VLOOKUP(HRYLD2!AD$4,'[1]INTERNAL PARAMETERS-1'!$B$5:$J$44,7,FALSE)*HRYLD2!$F75 + HRYLD1!AD75*(1-VLOOKUP(HRYLD2!AD$4,'[1]INTERNAL PARAMETERS-1'!$B$5:$J$44,5,FALSE))*VLOOKUP(HRYLD2!AD$4,'[1]INTERNAL PARAMETERS-1'!$B$5:$J$44,9,FALSE)*HRYLD2!$F75</f>
        <v>0</v>
      </c>
      <c r="AE75" s="44">
        <f>HRYLD1!AE75*VLOOKUP(HRYLD2!AE$4,'[1]INTERNAL PARAMETERS-1'!$B$5:$J$44,5,FALSE)*VLOOKUP(HRYLD2!AE$4,'[1]INTERNAL PARAMETERS-1'!$B$5:$J$44,7,FALSE)*HRYLD2!$F75 + HRYLD1!AE75*(1-VLOOKUP(HRYLD2!AE$4,'[1]INTERNAL PARAMETERS-1'!$B$5:$J$44,5,FALSE))*VLOOKUP(HRYLD2!AE$4,'[1]INTERNAL PARAMETERS-1'!$B$5:$J$44,9,FALSE)*HRYLD2!$F75</f>
        <v>0</v>
      </c>
      <c r="AF75" s="44">
        <f>HRYLD1!AF75*VLOOKUP(HRYLD2!AF$4,'[1]INTERNAL PARAMETERS-1'!$B$5:$J$44,5,FALSE)*VLOOKUP(HRYLD2!AF$4,'[1]INTERNAL PARAMETERS-1'!$B$5:$J$44,7,FALSE)*HRYLD2!$F75 + HRYLD1!AF75*(1-VLOOKUP(HRYLD2!AF$4,'[1]INTERNAL PARAMETERS-1'!$B$5:$J$44,5,FALSE))*VLOOKUP(HRYLD2!AF$4,'[1]INTERNAL PARAMETERS-1'!$B$5:$J$44,9,FALSE)*HRYLD2!$F75</f>
        <v>0</v>
      </c>
      <c r="AG75" s="44">
        <f>HRYLD1!AG75*VLOOKUP(HRYLD2!AG$4,'[1]INTERNAL PARAMETERS-1'!$B$5:$J$44,5,FALSE)*VLOOKUP(HRYLD2!AG$4,'[1]INTERNAL PARAMETERS-1'!$B$5:$J$44,7,FALSE)*HRYLD2!$F75 + HRYLD1!AG75*(1-VLOOKUP(HRYLD2!AG$4,'[1]INTERNAL PARAMETERS-1'!$B$5:$J$44,5,FALSE))*VLOOKUP(HRYLD2!AG$4,'[1]INTERNAL PARAMETERS-1'!$B$5:$J$44,9,FALSE)*HRYLD2!$F75</f>
        <v>0</v>
      </c>
      <c r="AH75" s="44">
        <f>HRYLD1!AH75*VLOOKUP(HRYLD2!AH$4,'[1]INTERNAL PARAMETERS-1'!$B$5:$J$44,5,FALSE)*VLOOKUP(HRYLD2!AH$4,'[1]INTERNAL PARAMETERS-1'!$B$5:$J$44,7,FALSE)*HRYLD2!$F75 + HRYLD1!AH75*(1-VLOOKUP(HRYLD2!AH$4,'[1]INTERNAL PARAMETERS-1'!$B$5:$J$44,5,FALSE))*VLOOKUP(HRYLD2!AH$4,'[1]INTERNAL PARAMETERS-1'!$B$5:$J$44,9,FALSE)*HRYLD2!$F75</f>
        <v>0</v>
      </c>
      <c r="AI75" s="44">
        <f>HRYLD1!AI75*VLOOKUP(HRYLD2!AI$4,'[1]INTERNAL PARAMETERS-1'!$B$5:$J$44,5,FALSE)*VLOOKUP(HRYLD2!AI$4,'[1]INTERNAL PARAMETERS-1'!$B$5:$J$44,7,FALSE)*HRYLD2!$F75 + HRYLD1!AI75*(1-VLOOKUP(HRYLD2!AI$4,'[1]INTERNAL PARAMETERS-1'!$B$5:$J$44,5,FALSE))*VLOOKUP(HRYLD2!AI$4,'[1]INTERNAL PARAMETERS-1'!$B$5:$J$44,9,FALSE)*HRYLD2!$F75</f>
        <v>5.3605932540296258E-4</v>
      </c>
      <c r="AJ75" s="44">
        <f>HRYLD1!AJ75*VLOOKUP(HRYLD2!AJ$4,'[1]INTERNAL PARAMETERS-1'!$B$5:$J$44,5,FALSE)*VLOOKUP(HRYLD2!AJ$4,'[1]INTERNAL PARAMETERS-1'!$B$5:$J$44,7,FALSE)*HRYLD2!$F75 + HRYLD1!AJ75*(1-VLOOKUP(HRYLD2!AJ$4,'[1]INTERNAL PARAMETERS-1'!$B$5:$J$44,5,FALSE))*VLOOKUP(HRYLD2!AJ$4,'[1]INTERNAL PARAMETERS-1'!$B$5:$J$44,9,FALSE)*HRYLD2!$F75</f>
        <v>8.3615734583585878E-3</v>
      </c>
      <c r="AK75" s="44">
        <f>HRYLD1!AK75*VLOOKUP(HRYLD2!AK$4,'[1]INTERNAL PARAMETERS-1'!$B$5:$J$44,5,FALSE)*VLOOKUP(HRYLD2!AK$4,'[1]INTERNAL PARAMETERS-1'!$B$5:$J$44,7,FALSE)*HRYLD2!$F75 + HRYLD1!AK75*(1-VLOOKUP(HRYLD2!AK$4,'[1]INTERNAL PARAMETERS-1'!$B$5:$J$44,5,FALSE))*VLOOKUP(HRYLD2!AK$4,'[1]INTERNAL PARAMETERS-1'!$B$5:$J$44,9,FALSE)*HRYLD2!$F75</f>
        <v>0</v>
      </c>
      <c r="AL75" s="44">
        <f>HRYLD1!AL75*VLOOKUP(HRYLD2!AL$4,'[1]INTERNAL PARAMETERS-1'!$B$5:$J$44,5,FALSE)*VLOOKUP(HRYLD2!AL$4,'[1]INTERNAL PARAMETERS-1'!$B$5:$J$44,7,FALSE)*HRYLD2!$F75 + HRYLD1!AL75*(1-VLOOKUP(HRYLD2!AL$4,'[1]INTERNAL PARAMETERS-1'!$B$5:$J$44,5,FALSE))*VLOOKUP(HRYLD2!AL$4,'[1]INTERNAL PARAMETERS-1'!$B$5:$J$44,9,FALSE)*HRYLD2!$F75</f>
        <v>0</v>
      </c>
      <c r="AM75" s="44">
        <f>HRYLD1!AM75*VLOOKUP(HRYLD2!AM$4,'[1]INTERNAL PARAMETERS-1'!$B$5:$J$44,5,FALSE)*VLOOKUP(HRYLD2!AM$4,'[1]INTERNAL PARAMETERS-1'!$B$5:$J$44,7,FALSE)*HRYLD2!$F75 + HRYLD1!AM75*(1-VLOOKUP(HRYLD2!AM$4,'[1]INTERNAL PARAMETERS-1'!$B$5:$J$44,5,FALSE))*VLOOKUP(HRYLD2!AM$4,'[1]INTERNAL PARAMETERS-1'!$B$5:$J$44,9,FALSE)*HRYLD2!$F75</f>
        <v>0</v>
      </c>
      <c r="AN75" s="44">
        <f>HRYLD1!AN75*VLOOKUP(HRYLD2!AN$4,'[1]INTERNAL PARAMETERS-1'!$B$5:$J$44,5,FALSE)*VLOOKUP(HRYLD2!AN$4,'[1]INTERNAL PARAMETERS-1'!$B$5:$J$44,7,FALSE)*HRYLD2!$F75 + HRYLD1!AN75*(1-VLOOKUP(HRYLD2!AN$4,'[1]INTERNAL PARAMETERS-1'!$B$5:$J$44,5,FALSE))*VLOOKUP(HRYLD2!AN$4,'[1]INTERNAL PARAMETERS-1'!$B$5:$J$44,9,FALSE)*HRYLD2!$F75</f>
        <v>0</v>
      </c>
      <c r="AO75" s="44">
        <f>HRYLD1!AO75*VLOOKUP(HRYLD2!AO$4,'[1]INTERNAL PARAMETERS-1'!$B$5:$J$44,5,FALSE)*VLOOKUP(HRYLD2!AO$4,'[1]INTERNAL PARAMETERS-1'!$B$5:$J$44,7,FALSE)*HRYLD2!$F75 + HRYLD1!AO75*(1-VLOOKUP(HRYLD2!AO$4,'[1]INTERNAL PARAMETERS-1'!$B$5:$J$44,5,FALSE))*VLOOKUP(HRYLD2!AO$4,'[1]INTERNAL PARAMETERS-1'!$B$5:$J$44,9,FALSE)*HRYLD2!$F75</f>
        <v>0</v>
      </c>
      <c r="AP75" s="44">
        <f>HRYLD1!AP75*VLOOKUP(HRYLD2!AP$4,'[1]INTERNAL PARAMETERS-1'!$B$5:$J$44,5,FALSE)*VLOOKUP(HRYLD2!AP$4,'[1]INTERNAL PARAMETERS-1'!$B$5:$J$44,7,FALSE)*HRYLD2!$F75 + HRYLD1!AP75*(1-VLOOKUP(HRYLD2!AP$4,'[1]INTERNAL PARAMETERS-1'!$B$5:$J$44,5,FALSE))*VLOOKUP(HRYLD2!AP$4,'[1]INTERNAL PARAMETERS-1'!$B$5:$J$44,9,FALSE)*HRYLD2!$F75</f>
        <v>0</v>
      </c>
      <c r="AQ75" s="44">
        <f>HRYLD1!AQ75*VLOOKUP(HRYLD2!AQ$4,'[1]INTERNAL PARAMETERS-1'!$B$5:$J$44,5,FALSE)*VLOOKUP(HRYLD2!AQ$4,'[1]INTERNAL PARAMETERS-1'!$B$5:$J$44,7,FALSE)*HRYLD2!$F75 + HRYLD1!AQ75*(1-VLOOKUP(HRYLD2!AQ$4,'[1]INTERNAL PARAMETERS-1'!$B$5:$J$44,5,FALSE))*VLOOKUP(HRYLD2!AQ$4,'[1]INTERNAL PARAMETERS-1'!$B$5:$J$44,9,FALSE)*HRYLD2!$F75</f>
        <v>0</v>
      </c>
      <c r="AR75" s="44">
        <f>HRYLD1!AR75*VLOOKUP(HRYLD2!AR$4,'[1]INTERNAL PARAMETERS-1'!$B$5:$J$44,5,FALSE)*VLOOKUP(HRYLD2!AR$4,'[1]INTERNAL PARAMETERS-1'!$B$5:$J$44,7,FALSE)*HRYLD2!$F75 + HRYLD1!AR75*(1-VLOOKUP(HRYLD2!AR$4,'[1]INTERNAL PARAMETERS-1'!$B$5:$J$44,5,FALSE))*VLOOKUP(HRYLD2!AR$4,'[1]INTERNAL PARAMETERS-1'!$B$5:$J$44,9,FALSE)*HRYLD2!$F75</f>
        <v>0</v>
      </c>
      <c r="AS75" s="44">
        <f>HRYLD1!AS75*VLOOKUP(HRYLD2!AS$4,'[1]INTERNAL PARAMETERS-1'!$B$5:$J$44,5,FALSE)*VLOOKUP(HRYLD2!AS$4,'[1]INTERNAL PARAMETERS-1'!$B$5:$J$44,7,FALSE)*HRYLD2!$F75 + HRYLD1!AS75*(1-VLOOKUP(HRYLD2!AS$4,'[1]INTERNAL PARAMETERS-1'!$B$5:$J$44,5,FALSE))*VLOOKUP(HRYLD2!AS$4,'[1]INTERNAL PARAMETERS-1'!$B$5:$J$44,9,FALSE)*HRYLD2!$F75</f>
        <v>0</v>
      </c>
      <c r="AT75" s="43">
        <f>HRYLD1!AT75*VLOOKUP(HRYLD2!AT$4,'[1]INTERNAL PARAMETERS-1'!$B$5:$J$44,5,FALSE)*VLOOKUP(HRYLD2!AT$4,'[1]INTERNAL PARAMETERS-1'!$B$5:$J$44,7,FALSE)*HRYLD2!$F75 + HRYLD1!AT75*(1-VLOOKUP(HRYLD2!AT$4,'[1]INTERNAL PARAMETERS-1'!$B$5:$J$44,5,FALSE))*VLOOKUP(HRYLD2!AT$4,'[1]INTERNAL PARAMETERS-1'!$B$5:$J$44,9,FALSE)*HRYLD2!$F75</f>
        <v>0</v>
      </c>
      <c r="AU75" s="45">
        <f>HRYLD1!AU75*VLOOKUP(HRYLD2!AU$4,'[1]INTERNAL PARAMETERS-1'!$B$5:$J$44,5,FALSE)*VLOOKUP(HRYLD2!AU$4,'[1]INTERNAL PARAMETERS-1'!$B$5:$J$44,6,FALSE)*VLOOKUP(HRYLD2!AU$4,'[1]INTERNAL PARAMETERS-1'!$B$5:$J$44,3,FALSE) + HRYLD1!AU75*(1-VLOOKUP(HRYLD2!AU$4,'[1]INTERNAL PARAMETERS-1'!$B$5:$J$44,5,FALSE))*VLOOKUP(HRYLD2!AU$4,'[1]INTERNAL PARAMETERS-1'!$B$5:$J$44,8,FALSE)*VLOOKUP(HRYLD2!AU$4,'[1]INTERNAL PARAMETERS-1'!$B$5:$J$44,3,FALSE)</f>
        <v>0</v>
      </c>
      <c r="AV75" s="44">
        <f>HRYLD1!AV75*VLOOKUP(HRYLD2!AV$4,'[1]INTERNAL PARAMETERS-1'!$B$5:$J$44,5,FALSE)*VLOOKUP(HRYLD2!AV$4,'[1]INTERNAL PARAMETERS-1'!$B$5:$J$44,6,FALSE)*VLOOKUP(HRYLD2!AV$4,'[1]INTERNAL PARAMETERS-1'!$B$5:$J$44,3,FALSE) + HRYLD1!AV75*(1-VLOOKUP(HRYLD2!AV$4,'[1]INTERNAL PARAMETERS-1'!$B$5:$J$44,5,FALSE))*VLOOKUP(HRYLD2!AV$4,'[1]INTERNAL PARAMETERS-1'!$B$5:$J$44,8,FALSE)*VLOOKUP(HRYLD2!AV$4,'[1]INTERNAL PARAMETERS-1'!$B$5:$J$44,3,FALSE)</f>
        <v>0</v>
      </c>
      <c r="AW75" s="44">
        <f>HRYLD1!AW75*VLOOKUP(HRYLD2!AW$4,'[1]INTERNAL PARAMETERS-1'!$B$5:$J$44,5,FALSE)*VLOOKUP(HRYLD2!AW$4,'[1]INTERNAL PARAMETERS-1'!$B$5:$J$44,6,FALSE)*VLOOKUP(HRYLD2!AW$4,'[1]INTERNAL PARAMETERS-1'!$B$5:$J$44,3,FALSE) + HRYLD1!AW75*(1-VLOOKUP(HRYLD2!AW$4,'[1]INTERNAL PARAMETERS-1'!$B$5:$J$44,5,FALSE))*VLOOKUP(HRYLD2!AW$4,'[1]INTERNAL PARAMETERS-1'!$B$5:$J$44,8,FALSE)*VLOOKUP(HRYLD2!AW$4,'[1]INTERNAL PARAMETERS-1'!$B$5:$J$44,3,FALSE)</f>
        <v>5.5832812913907688E-2</v>
      </c>
      <c r="AX75" s="44">
        <f>HRYLD1!AX75*VLOOKUP(HRYLD2!AX$4,'[1]INTERNAL PARAMETERS-1'!$B$5:$J$44,5,FALSE)*VLOOKUP(HRYLD2!AX$4,'[1]INTERNAL PARAMETERS-1'!$B$5:$J$44,6,FALSE)*VLOOKUP(HRYLD2!AX$4,'[1]INTERNAL PARAMETERS-1'!$B$5:$J$44,3,FALSE) + HRYLD1!AX75*(1-VLOOKUP(HRYLD2!AX$4,'[1]INTERNAL PARAMETERS-1'!$B$5:$J$44,5,FALSE))*VLOOKUP(HRYLD2!AX$4,'[1]INTERNAL PARAMETERS-1'!$B$5:$J$44,8,FALSE)*VLOOKUP(HRYLD2!AX$4,'[1]INTERNAL PARAMETERS-1'!$B$5:$J$44,3,FALSE)</f>
        <v>0</v>
      </c>
      <c r="AY75" s="44">
        <f>HRYLD1!AY75*VLOOKUP(HRYLD2!AY$4,'[1]INTERNAL PARAMETERS-1'!$B$5:$J$44,5,FALSE)*VLOOKUP(HRYLD2!AY$4,'[1]INTERNAL PARAMETERS-1'!$B$5:$J$44,6,FALSE)*VLOOKUP(HRYLD2!AY$4,'[1]INTERNAL PARAMETERS-1'!$B$5:$J$44,3,FALSE) + HRYLD1!AY75*(1-VLOOKUP(HRYLD2!AY$4,'[1]INTERNAL PARAMETERS-1'!$B$5:$J$44,5,FALSE))*VLOOKUP(HRYLD2!AY$4,'[1]INTERNAL PARAMETERS-1'!$B$5:$J$44,8,FALSE)*VLOOKUP(HRYLD2!AY$4,'[1]INTERNAL PARAMETERS-1'!$B$5:$J$44,3,FALSE)</f>
        <v>0</v>
      </c>
      <c r="AZ75" s="44">
        <f>HRYLD1!AZ75*VLOOKUP(HRYLD2!AZ$4,'[1]INTERNAL PARAMETERS-1'!$B$5:$J$44,5,FALSE)*VLOOKUP(HRYLD2!AZ$4,'[1]INTERNAL PARAMETERS-1'!$B$5:$J$44,6,FALSE)*VLOOKUP(HRYLD2!AZ$4,'[1]INTERNAL PARAMETERS-1'!$B$5:$J$44,3,FALSE) + HRYLD1!AZ75*(1-VLOOKUP(HRYLD2!AZ$4,'[1]INTERNAL PARAMETERS-1'!$B$5:$J$44,5,FALSE))*VLOOKUP(HRYLD2!AZ$4,'[1]INTERNAL PARAMETERS-1'!$B$5:$J$44,8,FALSE)*VLOOKUP(HRYLD2!AZ$4,'[1]INTERNAL PARAMETERS-1'!$B$5:$J$44,3,FALSE)</f>
        <v>0</v>
      </c>
      <c r="BA75" s="44">
        <f>HRYLD1!BA75*VLOOKUP(HRYLD2!BA$4,'[1]INTERNAL PARAMETERS-1'!$B$5:$J$44,5,FALSE)*VLOOKUP(HRYLD2!BA$4,'[1]INTERNAL PARAMETERS-1'!$B$5:$J$44,6,FALSE)*VLOOKUP(HRYLD2!BA$4,'[1]INTERNAL PARAMETERS-1'!$B$5:$J$44,3,FALSE) + HRYLD1!BA75*(1-VLOOKUP(HRYLD2!BA$4,'[1]INTERNAL PARAMETERS-1'!$B$5:$J$44,5,FALSE))*VLOOKUP(HRYLD2!BA$4,'[1]INTERNAL PARAMETERS-1'!$B$5:$J$44,8,FALSE)*VLOOKUP(HRYLD2!BA$4,'[1]INTERNAL PARAMETERS-1'!$B$5:$J$44,3,FALSE)</f>
        <v>0.20717799192269273</v>
      </c>
      <c r="BB75" s="44">
        <f>HRYLD1!BB75*VLOOKUP(HRYLD2!BB$4,'[1]INTERNAL PARAMETERS-1'!$B$5:$J$44,5,FALSE)*VLOOKUP(HRYLD2!BB$4,'[1]INTERNAL PARAMETERS-1'!$B$5:$J$44,6,FALSE)*VLOOKUP(HRYLD2!BB$4,'[1]INTERNAL PARAMETERS-1'!$B$5:$J$44,3,FALSE) + HRYLD1!BB75*(1-VLOOKUP(HRYLD2!BB$4,'[1]INTERNAL PARAMETERS-1'!$B$5:$J$44,5,FALSE))*VLOOKUP(HRYLD2!BB$4,'[1]INTERNAL PARAMETERS-1'!$B$5:$J$44,8,FALSE)*VLOOKUP(HRYLD2!BB$4,'[1]INTERNAL PARAMETERS-1'!$B$5:$J$44,3,FALSE)</f>
        <v>1.2370397359007392E-2</v>
      </c>
      <c r="BC75" s="44">
        <f>HRYLD1!BC75*VLOOKUP(HRYLD2!BC$4,'[1]INTERNAL PARAMETERS-1'!$B$5:$J$44,5,FALSE)*VLOOKUP(HRYLD2!BC$4,'[1]INTERNAL PARAMETERS-1'!$B$5:$J$44,6,FALSE)*VLOOKUP(HRYLD2!BC$4,'[1]INTERNAL PARAMETERS-1'!$B$5:$J$44,3,FALSE) + HRYLD1!BC75*(1-VLOOKUP(HRYLD2!BC$4,'[1]INTERNAL PARAMETERS-1'!$B$5:$J$44,5,FALSE))*VLOOKUP(HRYLD2!BC$4,'[1]INTERNAL PARAMETERS-1'!$B$5:$J$44,8,FALSE)*VLOOKUP(HRYLD2!BC$4,'[1]INTERNAL PARAMETERS-1'!$B$5:$J$44,3,FALSE)</f>
        <v>2.9916467044314509E-2</v>
      </c>
      <c r="BD75" s="44">
        <f>HRYLD1!BD75*VLOOKUP(HRYLD2!BD$4,'[1]INTERNAL PARAMETERS-1'!$B$5:$J$44,5,FALSE)*VLOOKUP(HRYLD2!BD$4,'[1]INTERNAL PARAMETERS-1'!$B$5:$J$44,6,FALSE)*VLOOKUP(HRYLD2!BD$4,'[1]INTERNAL PARAMETERS-1'!$B$5:$J$44,3,FALSE) + HRYLD1!BD75*(1-VLOOKUP(HRYLD2!BD$4,'[1]INTERNAL PARAMETERS-1'!$B$5:$J$44,5,FALSE))*VLOOKUP(HRYLD2!BD$4,'[1]INTERNAL PARAMETERS-1'!$B$5:$J$44,8,FALSE)*VLOOKUP(HRYLD2!BD$4,'[1]INTERNAL PARAMETERS-1'!$B$5:$J$44,3,FALSE)</f>
        <v>3.0637511395685507E-3</v>
      </c>
      <c r="BE75" s="44">
        <f>HRYLD1!BE75*VLOOKUP(HRYLD2!BE$4,'[1]INTERNAL PARAMETERS-1'!$B$5:$J$44,5,FALSE)*VLOOKUP(HRYLD2!BE$4,'[1]INTERNAL PARAMETERS-1'!$B$5:$J$44,6,FALSE)*VLOOKUP(HRYLD2!BE$4,'[1]INTERNAL PARAMETERS-1'!$B$5:$J$44,3,FALSE) + HRYLD1!BE75*(1-VLOOKUP(HRYLD2!BE$4,'[1]INTERNAL PARAMETERS-1'!$B$5:$J$44,5,FALSE))*VLOOKUP(HRYLD2!BE$4,'[1]INTERNAL PARAMETERS-1'!$B$5:$J$44,8,FALSE)*VLOOKUP(HRYLD2!BE$4,'[1]INTERNAL PARAMETERS-1'!$B$5:$J$44,3,FALSE)</f>
        <v>6.3490136504286351E-2</v>
      </c>
      <c r="BF75" s="44">
        <f>HRYLD1!BF75*VLOOKUP(HRYLD2!BF$4,'[1]INTERNAL PARAMETERS-1'!$B$5:$J$44,5,FALSE)*VLOOKUP(HRYLD2!BF$4,'[1]INTERNAL PARAMETERS-1'!$B$5:$J$44,6,FALSE)*VLOOKUP(HRYLD2!BF$4,'[1]INTERNAL PARAMETERS-1'!$B$5:$J$44,3,FALSE) + HRYLD1!BF75*(1-VLOOKUP(HRYLD2!BF$4,'[1]INTERNAL PARAMETERS-1'!$B$5:$J$44,5,FALSE))*VLOOKUP(HRYLD2!BF$4,'[1]INTERNAL PARAMETERS-1'!$B$5:$J$44,8,FALSE)*VLOOKUP(HRYLD2!BF$4,'[1]INTERNAL PARAMETERS-1'!$B$5:$J$44,3,FALSE)</f>
        <v>0</v>
      </c>
      <c r="BG75" s="44">
        <f>HRYLD1!BG75*VLOOKUP(HRYLD2!BG$4,'[1]INTERNAL PARAMETERS-1'!$B$5:$J$44,5,FALSE)*VLOOKUP(HRYLD2!BG$4,'[1]INTERNAL PARAMETERS-1'!$B$5:$J$44,6,FALSE)*VLOOKUP(HRYLD2!BG$4,'[1]INTERNAL PARAMETERS-1'!$B$5:$J$44,3,FALSE) + HRYLD1!BG75*(1-VLOOKUP(HRYLD2!BG$4,'[1]INTERNAL PARAMETERS-1'!$B$5:$J$44,5,FALSE))*VLOOKUP(HRYLD2!BG$4,'[1]INTERNAL PARAMETERS-1'!$B$5:$J$44,8,FALSE)*VLOOKUP(HRYLD2!BG$4,'[1]INTERNAL PARAMETERS-1'!$B$5:$J$44,3,FALSE)</f>
        <v>5.3447705922696122E-3</v>
      </c>
      <c r="BH75" s="44">
        <f>HRYLD1!BH75*VLOOKUP(HRYLD2!BH$4,'[1]INTERNAL PARAMETERS-1'!$B$5:$J$44,5,FALSE)*VLOOKUP(HRYLD2!BH$4,'[1]INTERNAL PARAMETERS-1'!$B$5:$J$44,6,FALSE)*VLOOKUP(HRYLD2!BH$4,'[1]INTERNAL PARAMETERS-1'!$B$5:$J$44,3,FALSE) + HRYLD1!BH75*(1-VLOOKUP(HRYLD2!BH$4,'[1]INTERNAL PARAMETERS-1'!$B$5:$J$44,5,FALSE))*VLOOKUP(HRYLD2!BH$4,'[1]INTERNAL PARAMETERS-1'!$B$5:$J$44,8,FALSE)*VLOOKUP(HRYLD2!BH$4,'[1]INTERNAL PARAMETERS-1'!$B$5:$J$44,3,FALSE)</f>
        <v>5.3598705869948556E-5</v>
      </c>
      <c r="BI75" s="44">
        <f>HRYLD1!BI75*VLOOKUP(HRYLD2!BI$4,'[1]INTERNAL PARAMETERS-1'!$B$5:$J$44,5,FALSE)*VLOOKUP(HRYLD2!BI$4,'[1]INTERNAL PARAMETERS-1'!$B$5:$J$44,6,FALSE)*VLOOKUP(HRYLD2!BI$4,'[1]INTERNAL PARAMETERS-1'!$B$5:$J$44,3,FALSE) + HRYLD1!BI75*(1-VLOOKUP(HRYLD2!BI$4,'[1]INTERNAL PARAMETERS-1'!$B$5:$J$44,5,FALSE))*VLOOKUP(HRYLD2!BI$4,'[1]INTERNAL PARAMETERS-1'!$B$5:$J$44,8,FALSE)*VLOOKUP(HRYLD2!BI$4,'[1]INTERNAL PARAMETERS-1'!$B$5:$J$44,3,FALSE)</f>
        <v>0</v>
      </c>
      <c r="BJ75" s="44">
        <f>HRYLD1!BJ75*VLOOKUP(HRYLD2!BJ$4,'[1]INTERNAL PARAMETERS-1'!$B$5:$J$44,5,FALSE)*VLOOKUP(HRYLD2!BJ$4,'[1]INTERNAL PARAMETERS-1'!$B$5:$J$44,6,FALSE)*VLOOKUP(HRYLD2!BJ$4,'[1]INTERNAL PARAMETERS-1'!$B$5:$J$44,3,FALSE) + HRYLD1!BJ75*(1-VLOOKUP(HRYLD2!BJ$4,'[1]INTERNAL PARAMETERS-1'!$B$5:$J$44,5,FALSE))*VLOOKUP(HRYLD2!BJ$4,'[1]INTERNAL PARAMETERS-1'!$B$5:$J$44,8,FALSE)*VLOOKUP(HRYLD2!BJ$4,'[1]INTERNAL PARAMETERS-1'!$B$5:$J$44,3,FALSE)</f>
        <v>2.9665175271485203E-3</v>
      </c>
      <c r="BK75" s="44">
        <f>HRYLD1!BK75*VLOOKUP(HRYLD2!BK$4,'[1]INTERNAL PARAMETERS-1'!$B$5:$J$44,5,FALSE)*VLOOKUP(HRYLD2!BK$4,'[1]INTERNAL PARAMETERS-1'!$B$5:$J$44,6,FALSE)*VLOOKUP(HRYLD2!BK$4,'[1]INTERNAL PARAMETERS-1'!$B$5:$J$44,3,FALSE) + HRYLD1!BK75*(1-VLOOKUP(HRYLD2!BK$4,'[1]INTERNAL PARAMETERS-1'!$B$5:$J$44,5,FALSE))*VLOOKUP(HRYLD2!BK$4,'[1]INTERNAL PARAMETERS-1'!$B$5:$J$44,8,FALSE)*VLOOKUP(HRYLD2!BK$4,'[1]INTERNAL PARAMETERS-1'!$B$5:$J$44,3,FALSE)</f>
        <v>2.5418290302298223E-3</v>
      </c>
      <c r="BL75" s="44">
        <f>HRYLD1!BL75*VLOOKUP(HRYLD2!BL$4,'[1]INTERNAL PARAMETERS-1'!$B$5:$J$44,5,FALSE)*VLOOKUP(HRYLD2!BL$4,'[1]INTERNAL PARAMETERS-1'!$B$5:$J$44,6,FALSE)*VLOOKUP(HRYLD2!BL$4,'[1]INTERNAL PARAMETERS-1'!$B$5:$J$44,3,FALSE) + HRYLD1!BL75*(1-VLOOKUP(HRYLD2!BL$4,'[1]INTERNAL PARAMETERS-1'!$B$5:$J$44,5,FALSE))*VLOOKUP(HRYLD2!BL$4,'[1]INTERNAL PARAMETERS-1'!$B$5:$J$44,8,FALSE)*VLOOKUP(HRYLD2!BL$4,'[1]INTERNAL PARAMETERS-1'!$B$5:$J$44,3,FALSE)</f>
        <v>1.0702603862843524E-2</v>
      </c>
      <c r="BM75" s="44">
        <f>HRYLD1!BM75*VLOOKUP(HRYLD2!BM$4,'[1]INTERNAL PARAMETERS-1'!$B$5:$J$44,5,FALSE)*VLOOKUP(HRYLD2!BM$4,'[1]INTERNAL PARAMETERS-1'!$B$5:$J$44,6,FALSE)*VLOOKUP(HRYLD2!BM$4,'[1]INTERNAL PARAMETERS-1'!$B$5:$J$44,3,FALSE) + HRYLD1!BM75*(1-VLOOKUP(HRYLD2!BM$4,'[1]INTERNAL PARAMETERS-1'!$B$5:$J$44,5,FALSE))*VLOOKUP(HRYLD2!BM$4,'[1]INTERNAL PARAMETERS-1'!$B$5:$J$44,8,FALSE)*VLOOKUP(HRYLD2!BM$4,'[1]INTERNAL PARAMETERS-1'!$B$5:$J$44,3,FALSE)</f>
        <v>7.9060344427724968E-3</v>
      </c>
      <c r="BN75" s="44">
        <f>HRYLD1!BN75*VLOOKUP(HRYLD2!BN$4,'[1]INTERNAL PARAMETERS-1'!$B$5:$J$44,5,FALSE)*VLOOKUP(HRYLD2!BN$4,'[1]INTERNAL PARAMETERS-1'!$B$5:$J$44,6,FALSE)*VLOOKUP(HRYLD2!BN$4,'[1]INTERNAL PARAMETERS-1'!$B$5:$J$44,3,FALSE) + HRYLD1!BN75*(1-VLOOKUP(HRYLD2!BN$4,'[1]INTERNAL PARAMETERS-1'!$B$5:$J$44,5,FALSE))*VLOOKUP(HRYLD2!BN$4,'[1]INTERNAL PARAMETERS-1'!$B$5:$J$44,8,FALSE)*VLOOKUP(HRYLD2!BN$4,'[1]INTERNAL PARAMETERS-1'!$B$5:$J$44,3,FALSE)</f>
        <v>6.2850806929590046E-3</v>
      </c>
      <c r="BO75" s="44">
        <f>HRYLD1!BO75*VLOOKUP(HRYLD2!BO$4,'[1]INTERNAL PARAMETERS-1'!$B$5:$J$44,5,FALSE)*VLOOKUP(HRYLD2!BO$4,'[1]INTERNAL PARAMETERS-1'!$B$5:$J$44,6,FALSE)*VLOOKUP(HRYLD2!BO$4,'[1]INTERNAL PARAMETERS-1'!$B$5:$J$44,3,FALSE) + HRYLD1!BO75*(1-VLOOKUP(HRYLD2!BO$4,'[1]INTERNAL PARAMETERS-1'!$B$5:$J$44,5,FALSE))*VLOOKUP(HRYLD2!BO$4,'[1]INTERNAL PARAMETERS-1'!$B$5:$J$44,8,FALSE)*VLOOKUP(HRYLD2!BO$4,'[1]INTERNAL PARAMETERS-1'!$B$5:$J$44,3,FALSE)</f>
        <v>4.3046087837770681E-3</v>
      </c>
      <c r="BP75" s="44">
        <f>HRYLD1!BP75*VLOOKUP(HRYLD2!BP$4,'[1]INTERNAL PARAMETERS-1'!$B$5:$J$44,5,FALSE)*VLOOKUP(HRYLD2!BP$4,'[1]INTERNAL PARAMETERS-1'!$B$5:$J$44,6,FALSE)*VLOOKUP(HRYLD2!BP$4,'[1]INTERNAL PARAMETERS-1'!$B$5:$J$44,3,FALSE) + HRYLD1!BP75*(1-VLOOKUP(HRYLD2!BP$4,'[1]INTERNAL PARAMETERS-1'!$B$5:$J$44,5,FALSE))*VLOOKUP(HRYLD2!BP$4,'[1]INTERNAL PARAMETERS-1'!$B$5:$J$44,8,FALSE)*VLOOKUP(HRYLD2!BP$4,'[1]INTERNAL PARAMETERS-1'!$B$5:$J$44,3,FALSE)</f>
        <v>2.0890877022843775E-4</v>
      </c>
      <c r="BQ75" s="44">
        <f>HRYLD1!BQ75*VLOOKUP(HRYLD2!BQ$4,'[1]INTERNAL PARAMETERS-1'!$B$5:$J$44,5,FALSE)*VLOOKUP(HRYLD2!BQ$4,'[1]INTERNAL PARAMETERS-1'!$B$5:$J$44,6,FALSE)*VLOOKUP(HRYLD2!BQ$4,'[1]INTERNAL PARAMETERS-1'!$B$5:$J$44,3,FALSE) + HRYLD1!BQ75*(1-VLOOKUP(HRYLD2!BQ$4,'[1]INTERNAL PARAMETERS-1'!$B$5:$J$44,5,FALSE))*VLOOKUP(HRYLD2!BQ$4,'[1]INTERNAL PARAMETERS-1'!$B$5:$J$44,8,FALSE)*VLOOKUP(HRYLD2!BQ$4,'[1]INTERNAL PARAMETERS-1'!$B$5:$J$44,3,FALSE)</f>
        <v>1.4661471900892991E-2</v>
      </c>
      <c r="BR75" s="44">
        <f>HRYLD1!BR75*VLOOKUP(HRYLD2!BR$4,'[1]INTERNAL PARAMETERS-1'!$B$5:$J$44,5,FALSE)*VLOOKUP(HRYLD2!BR$4,'[1]INTERNAL PARAMETERS-1'!$B$5:$J$44,6,FALSE)*VLOOKUP(HRYLD2!BR$4,'[1]INTERNAL PARAMETERS-1'!$B$5:$J$44,3,FALSE) + HRYLD1!BR75*(1-VLOOKUP(HRYLD2!BR$4,'[1]INTERNAL PARAMETERS-1'!$B$5:$J$44,5,FALSE))*VLOOKUP(HRYLD2!BR$4,'[1]INTERNAL PARAMETERS-1'!$B$5:$J$44,8,FALSE)*VLOOKUP(HRYLD2!BR$4,'[1]INTERNAL PARAMETERS-1'!$B$5:$J$44,3,FALSE)</f>
        <v>5.4275679004641396E-4</v>
      </c>
      <c r="BS75" s="44">
        <f>HRYLD1!BS75*VLOOKUP(HRYLD2!BS$4,'[1]INTERNAL PARAMETERS-1'!$B$5:$J$44,5,FALSE)*VLOOKUP(HRYLD2!BS$4,'[1]INTERNAL PARAMETERS-1'!$B$5:$J$44,6,FALSE)*VLOOKUP(HRYLD2!BS$4,'[1]INTERNAL PARAMETERS-1'!$B$5:$J$44,3,FALSE) + HRYLD1!BS75*(1-VLOOKUP(HRYLD2!BS$4,'[1]INTERNAL PARAMETERS-1'!$B$5:$J$44,5,FALSE))*VLOOKUP(HRYLD2!BS$4,'[1]INTERNAL PARAMETERS-1'!$B$5:$J$44,8,FALSE)*VLOOKUP(HRYLD2!BS$4,'[1]INTERNAL PARAMETERS-1'!$B$5:$J$44,3,FALSE)</f>
        <v>5.813586828633246E-5</v>
      </c>
      <c r="BT75" s="44">
        <f>HRYLD1!BT75*VLOOKUP(HRYLD2!BT$4,'[1]INTERNAL PARAMETERS-1'!$B$5:$J$44,5,FALSE)*VLOOKUP(HRYLD2!BT$4,'[1]INTERNAL PARAMETERS-1'!$B$5:$J$44,6,FALSE)*VLOOKUP(HRYLD2!BT$4,'[1]INTERNAL PARAMETERS-1'!$B$5:$J$44,3,FALSE) + HRYLD1!BT75*(1-VLOOKUP(HRYLD2!BT$4,'[1]INTERNAL PARAMETERS-1'!$B$5:$J$44,5,FALSE))*VLOOKUP(HRYLD2!BT$4,'[1]INTERNAL PARAMETERS-1'!$B$5:$J$44,8,FALSE)*VLOOKUP(HRYLD2!BT$4,'[1]INTERNAL PARAMETERS-1'!$B$5:$J$44,3,FALSE)</f>
        <v>0</v>
      </c>
      <c r="BU75" s="44">
        <f>HRYLD1!BU75*VLOOKUP(HRYLD2!BU$4,'[1]INTERNAL PARAMETERS-1'!$B$5:$J$44,5,FALSE)*VLOOKUP(HRYLD2!BU$4,'[1]INTERNAL PARAMETERS-1'!$B$5:$J$44,6,FALSE)*VLOOKUP(HRYLD2!BU$4,'[1]INTERNAL PARAMETERS-1'!$B$5:$J$44,3,FALSE) + HRYLD1!BU75*(1-VLOOKUP(HRYLD2!BU$4,'[1]INTERNAL PARAMETERS-1'!$B$5:$J$44,5,FALSE))*VLOOKUP(HRYLD2!BU$4,'[1]INTERNAL PARAMETERS-1'!$B$5:$J$44,8,FALSE)*VLOOKUP(HRYLD2!BU$4,'[1]INTERNAL PARAMETERS-1'!$B$5:$J$44,3,FALSE)</f>
        <v>0</v>
      </c>
      <c r="BV75" s="44">
        <f>HRYLD1!BV75*VLOOKUP(HRYLD2!BV$4,'[1]INTERNAL PARAMETERS-1'!$B$5:$J$44,5,FALSE)*VLOOKUP(HRYLD2!BV$4,'[1]INTERNAL PARAMETERS-1'!$B$5:$J$44,6,FALSE)*VLOOKUP(HRYLD2!BV$4,'[1]INTERNAL PARAMETERS-1'!$B$5:$J$44,3,FALSE) + HRYLD1!BV75*(1-VLOOKUP(HRYLD2!BV$4,'[1]INTERNAL PARAMETERS-1'!$B$5:$J$44,5,FALSE))*VLOOKUP(HRYLD2!BV$4,'[1]INTERNAL PARAMETERS-1'!$B$5:$J$44,8,FALSE)*VLOOKUP(HRYLD2!BV$4,'[1]INTERNAL PARAMETERS-1'!$B$5:$J$44,3,FALSE)</f>
        <v>0</v>
      </c>
      <c r="BW75" s="44">
        <f>HRYLD1!BW75*VLOOKUP(HRYLD2!BW$4,'[1]INTERNAL PARAMETERS-1'!$B$5:$J$44,5,FALSE)*VLOOKUP(HRYLD2!BW$4,'[1]INTERNAL PARAMETERS-1'!$B$5:$J$44,6,FALSE)*VLOOKUP(HRYLD2!BW$4,'[1]INTERNAL PARAMETERS-1'!$B$5:$J$44,3,FALSE) + HRYLD1!BW75*(1-VLOOKUP(HRYLD2!BW$4,'[1]INTERNAL PARAMETERS-1'!$B$5:$J$44,5,FALSE))*VLOOKUP(HRYLD2!BW$4,'[1]INTERNAL PARAMETERS-1'!$B$5:$J$44,8,FALSE)*VLOOKUP(HRYLD2!BW$4,'[1]INTERNAL PARAMETERS-1'!$B$5:$J$44,3,FALSE)</f>
        <v>0</v>
      </c>
      <c r="BX75" s="44">
        <f>HRYLD1!BX75*VLOOKUP(HRYLD2!BX$4,'[1]INTERNAL PARAMETERS-1'!$B$5:$J$44,5,FALSE)*VLOOKUP(HRYLD2!BX$4,'[1]INTERNAL PARAMETERS-1'!$B$5:$J$44,6,FALSE)*VLOOKUP(HRYLD2!BX$4,'[1]INTERNAL PARAMETERS-1'!$B$5:$J$44,3,FALSE) + HRYLD1!BX75*(1-VLOOKUP(HRYLD2!BX$4,'[1]INTERNAL PARAMETERS-1'!$B$5:$J$44,5,FALSE))*VLOOKUP(HRYLD2!BX$4,'[1]INTERNAL PARAMETERS-1'!$B$5:$J$44,8,FALSE)*VLOOKUP(HRYLD2!BX$4,'[1]INTERNAL PARAMETERS-1'!$B$5:$J$44,3,FALSE)</f>
        <v>0</v>
      </c>
      <c r="BY75" s="44">
        <f>HRYLD1!BY75*VLOOKUP(HRYLD2!BY$4,'[1]INTERNAL PARAMETERS-1'!$B$5:$J$44,5,FALSE)*VLOOKUP(HRYLD2!BY$4,'[1]INTERNAL PARAMETERS-1'!$B$5:$J$44,6,FALSE)*VLOOKUP(HRYLD2!BY$4,'[1]INTERNAL PARAMETERS-1'!$B$5:$J$44,3,FALSE) + HRYLD1!BY75*(1-VLOOKUP(HRYLD2!BY$4,'[1]INTERNAL PARAMETERS-1'!$B$5:$J$44,5,FALSE))*VLOOKUP(HRYLD2!BY$4,'[1]INTERNAL PARAMETERS-1'!$B$5:$J$44,8,FALSE)*VLOOKUP(HRYLD2!BY$4,'[1]INTERNAL PARAMETERS-1'!$B$5:$J$44,3,FALSE)</f>
        <v>0</v>
      </c>
      <c r="BZ75" s="44">
        <f>HRYLD1!BZ75*VLOOKUP(HRYLD2!BZ$4,'[1]INTERNAL PARAMETERS-1'!$B$5:$J$44,5,FALSE)*VLOOKUP(HRYLD2!BZ$4,'[1]INTERNAL PARAMETERS-1'!$B$5:$J$44,6,FALSE)*VLOOKUP(HRYLD2!BZ$4,'[1]INTERNAL PARAMETERS-1'!$B$5:$J$44,3,FALSE) + HRYLD1!BZ75*(1-VLOOKUP(HRYLD2!BZ$4,'[1]INTERNAL PARAMETERS-1'!$B$5:$J$44,5,FALSE))*VLOOKUP(HRYLD2!BZ$4,'[1]INTERNAL PARAMETERS-1'!$B$5:$J$44,8,FALSE)*VLOOKUP(HRYLD2!BZ$4,'[1]INTERNAL PARAMETERS-1'!$B$5:$J$44,3,FALSE)</f>
        <v>6.3527285005777178E-6</v>
      </c>
      <c r="CA75" s="44">
        <f>HRYLD1!CA75*VLOOKUP(HRYLD2!CA$4,'[1]INTERNAL PARAMETERS-1'!$B$5:$J$44,5,FALSE)*VLOOKUP(HRYLD2!CA$4,'[1]INTERNAL PARAMETERS-1'!$B$5:$J$44,6,FALSE)*VLOOKUP(HRYLD2!CA$4,'[1]INTERNAL PARAMETERS-1'!$B$5:$J$44,3,FALSE) + HRYLD1!CA75*(1-VLOOKUP(HRYLD2!CA$4,'[1]INTERNAL PARAMETERS-1'!$B$5:$J$44,5,FALSE))*VLOOKUP(HRYLD2!CA$4,'[1]INTERNAL PARAMETERS-1'!$B$5:$J$44,8,FALSE)*VLOOKUP(HRYLD2!CA$4,'[1]INTERNAL PARAMETERS-1'!$B$5:$J$44,3,FALSE)</f>
        <v>0</v>
      </c>
      <c r="CB75" s="44">
        <f>HRYLD1!CB75*VLOOKUP(HRYLD2!CB$4,'[1]INTERNAL PARAMETERS-1'!$B$5:$J$44,5,FALSE)*VLOOKUP(HRYLD2!CB$4,'[1]INTERNAL PARAMETERS-1'!$B$5:$J$44,6,FALSE)*VLOOKUP(HRYLD2!CB$4,'[1]INTERNAL PARAMETERS-1'!$B$5:$J$44,3,FALSE) + HRYLD1!CB75*(1-VLOOKUP(HRYLD2!CB$4,'[1]INTERNAL PARAMETERS-1'!$B$5:$J$44,5,FALSE))*VLOOKUP(HRYLD2!CB$4,'[1]INTERNAL PARAMETERS-1'!$B$5:$J$44,8,FALSE)*VLOOKUP(HRYLD2!CB$4,'[1]INTERNAL PARAMETERS-1'!$B$5:$J$44,3,FALSE)</f>
        <v>0</v>
      </c>
      <c r="CC75" s="44">
        <f>HRYLD1!CC75*VLOOKUP(HRYLD2!CC$4,'[1]INTERNAL PARAMETERS-1'!$B$5:$J$44,5,FALSE)*VLOOKUP(HRYLD2!CC$4,'[1]INTERNAL PARAMETERS-1'!$B$5:$J$44,6,FALSE)*VLOOKUP(HRYLD2!CC$4,'[1]INTERNAL PARAMETERS-1'!$B$5:$J$44,3,FALSE) + HRYLD1!CC75*(1-VLOOKUP(HRYLD2!CC$4,'[1]INTERNAL PARAMETERS-1'!$B$5:$J$44,5,FALSE))*VLOOKUP(HRYLD2!CC$4,'[1]INTERNAL PARAMETERS-1'!$B$5:$J$44,8,FALSE)*VLOOKUP(HRYLD2!CC$4,'[1]INTERNAL PARAMETERS-1'!$B$5:$J$44,3,FALSE)</f>
        <v>4.2349112617504851E-5</v>
      </c>
      <c r="CD75" s="44">
        <f>HRYLD1!CD75*VLOOKUP(HRYLD2!CD$4,'[1]INTERNAL PARAMETERS-1'!$B$5:$J$44,5,FALSE)*VLOOKUP(HRYLD2!CD$4,'[1]INTERNAL PARAMETERS-1'!$B$5:$J$44,6,FALSE)*VLOOKUP(HRYLD2!CD$4,'[1]INTERNAL PARAMETERS-1'!$B$5:$J$44,3,FALSE) + HRYLD1!CD75*(1-VLOOKUP(HRYLD2!CD$4,'[1]INTERNAL PARAMETERS-1'!$B$5:$J$44,5,FALSE))*VLOOKUP(HRYLD2!CD$4,'[1]INTERNAL PARAMETERS-1'!$B$5:$J$44,8,FALSE)*VLOOKUP(HRYLD2!CD$4,'[1]INTERNAL PARAMETERS-1'!$B$5:$J$44,3,FALSE)</f>
        <v>1.9851131472457394E-4</v>
      </c>
      <c r="CE75" s="44">
        <f>HRYLD1!CE75*VLOOKUP(HRYLD2!CE$4,'[1]INTERNAL PARAMETERS-1'!$B$5:$J$44,5,FALSE)*VLOOKUP(HRYLD2!CE$4,'[1]INTERNAL PARAMETERS-1'!$B$5:$J$44,6,FALSE)*VLOOKUP(HRYLD2!CE$4,'[1]INTERNAL PARAMETERS-1'!$B$5:$J$44,3,FALSE) + HRYLD1!CE75*(1-VLOOKUP(HRYLD2!CE$4,'[1]INTERNAL PARAMETERS-1'!$B$5:$J$44,5,FALSE))*VLOOKUP(HRYLD2!CE$4,'[1]INTERNAL PARAMETERS-1'!$B$5:$J$44,8,FALSE)*VLOOKUP(HRYLD2!CE$4,'[1]INTERNAL PARAMETERS-1'!$B$5:$J$44,3,FALSE)</f>
        <v>3.2941768098245752E-4</v>
      </c>
      <c r="CF75" s="44">
        <f>HRYLD1!CF75*VLOOKUP(HRYLD2!CF$4,'[1]INTERNAL PARAMETERS-1'!$B$5:$J$44,5,FALSE)*VLOOKUP(HRYLD2!CF$4,'[1]INTERNAL PARAMETERS-1'!$B$5:$J$44,6,FALSE)*VLOOKUP(HRYLD2!CF$4,'[1]INTERNAL PARAMETERS-1'!$B$5:$J$44,3,FALSE) + HRYLD1!CF75*(1-VLOOKUP(HRYLD2!CF$4,'[1]INTERNAL PARAMETERS-1'!$B$5:$J$44,5,FALSE))*VLOOKUP(HRYLD2!CF$4,'[1]INTERNAL PARAMETERS-1'!$B$5:$J$44,8,FALSE)*VLOOKUP(HRYLD2!CF$4,'[1]INTERNAL PARAMETERS-1'!$B$5:$J$44,3,FALSE)</f>
        <v>1.7617792546567441E-4</v>
      </c>
      <c r="CG75" s="44">
        <f>HRYLD1!CG75*VLOOKUP(HRYLD2!CG$4,'[1]INTERNAL PARAMETERS-1'!$B$5:$J$44,5,FALSE)*VLOOKUP(HRYLD2!CG$4,'[1]INTERNAL PARAMETERS-1'!$B$5:$J$44,6,FALSE)*VLOOKUP(HRYLD2!CG$4,'[1]INTERNAL PARAMETERS-1'!$B$5:$J$44,3,FALSE) + HRYLD1!CG75*(1-VLOOKUP(HRYLD2!CG$4,'[1]INTERNAL PARAMETERS-1'!$B$5:$J$44,5,FALSE))*VLOOKUP(HRYLD2!CG$4,'[1]INTERNAL PARAMETERS-1'!$B$5:$J$44,8,FALSE)*VLOOKUP(HRYLD2!CG$4,'[1]INTERNAL PARAMETERS-1'!$B$5:$J$44,3,FALSE)</f>
        <v>2.3350058625635364E-5</v>
      </c>
      <c r="CH75" s="43">
        <f>HRYLD1!CH75*VLOOKUP(HRYLD2!CH$4,'[1]INTERNAL PARAMETERS-1'!$B$5:$J$44,5,FALSE)*VLOOKUP(HRYLD2!CH$4,'[1]INTERNAL PARAMETERS-1'!$B$5:$J$44,6,FALSE)*VLOOKUP(HRYLD2!CH$4,'[1]INTERNAL PARAMETERS-1'!$B$5:$J$44,3,FALSE) + HRYLD1!CH75*(1-VLOOKUP(HRYLD2!CH$4,'[1]INTERNAL PARAMETERS-1'!$B$5:$J$44,5,FALSE))*VLOOKUP(HRYLD2!CH$4,'[1]INTERNAL PARAMETERS-1'!$B$5:$J$44,8,FALSE)*VLOOKUP(HRYLD2!CH$4,'[1]INTERNAL PARAMETERS-1'!$B$5:$J$44,3,FALSE)</f>
        <v>0</v>
      </c>
      <c r="CJ75" s="45">
        <f t="shared" si="2"/>
        <v>1.0646699331633667</v>
      </c>
      <c r="CK75" s="43">
        <f t="shared" si="3"/>
        <v>0.4282040326720179</v>
      </c>
    </row>
    <row r="76" spans="2:89" x14ac:dyDescent="0.4">
      <c r="B76" s="58" t="s">
        <v>4</v>
      </c>
      <c r="C76" s="57" t="s">
        <v>49</v>
      </c>
      <c r="D76" s="57" t="s">
        <v>48</v>
      </c>
      <c r="E76" s="132">
        <f>HR!X76</f>
        <v>12.715256287068209</v>
      </c>
      <c r="F76" s="56">
        <f>'[1]INTERNAL PARAMETERS-1'!M22</f>
        <v>5.05</v>
      </c>
      <c r="G76" s="45">
        <f>HRYLD1!G76*VLOOKUP(HRYLD2!G$4,'[1]INTERNAL PARAMETERS-1'!$B$5:$J$44,5,FALSE)*VLOOKUP(HRYLD2!G$4,'[1]INTERNAL PARAMETERS-1'!$B$5:$J$44,7,FALSE)*HRYLD2!$F76 + HRYLD1!G76*(1-VLOOKUP(HRYLD2!G$4,'[1]INTERNAL PARAMETERS-1'!$B$5:$J$44,5,FALSE))*VLOOKUP(HRYLD2!G$4,'[1]INTERNAL PARAMETERS-1'!$B$5:$J$44,9,FALSE)*HRYLD2!$F76</f>
        <v>0</v>
      </c>
      <c r="H76" s="44">
        <f>HRYLD1!H76*VLOOKUP(HRYLD2!H$4,'[1]INTERNAL PARAMETERS-1'!$B$5:$J$44,5,FALSE)*VLOOKUP(HRYLD2!H$4,'[1]INTERNAL PARAMETERS-1'!$B$5:$J$44,7,FALSE)*HRYLD2!$F76 + HRYLD1!H76*(1-VLOOKUP(HRYLD2!H$4,'[1]INTERNAL PARAMETERS-1'!$B$5:$J$44,5,FALSE))*VLOOKUP(HRYLD2!H$4,'[1]INTERNAL PARAMETERS-1'!$B$5:$J$44,9,FALSE)*HRYLD2!$F76</f>
        <v>0</v>
      </c>
      <c r="I76" s="44">
        <f>HRYLD1!I76*VLOOKUP(HRYLD2!I$4,'[1]INTERNAL PARAMETERS-1'!$B$5:$J$44,5,FALSE)*VLOOKUP(HRYLD2!I$4,'[1]INTERNAL PARAMETERS-1'!$B$5:$J$44,7,FALSE)*HRYLD2!$F76 + HRYLD1!I76*(1-VLOOKUP(HRYLD2!I$4,'[1]INTERNAL PARAMETERS-1'!$B$5:$J$44,5,FALSE))*VLOOKUP(HRYLD2!I$4,'[1]INTERNAL PARAMETERS-1'!$B$5:$J$44,9,FALSE)*HRYLD2!$F76</f>
        <v>0.12500406769427</v>
      </c>
      <c r="J76" s="44">
        <f>HRYLD1!J76*VLOOKUP(HRYLD2!J$4,'[1]INTERNAL PARAMETERS-1'!$B$5:$J$44,5,FALSE)*VLOOKUP(HRYLD2!J$4,'[1]INTERNAL PARAMETERS-1'!$B$5:$J$44,7,FALSE)*HRYLD2!$F76 + HRYLD1!J76*(1-VLOOKUP(HRYLD2!J$4,'[1]INTERNAL PARAMETERS-1'!$B$5:$J$44,5,FALSE))*VLOOKUP(HRYLD2!J$4,'[1]INTERNAL PARAMETERS-1'!$B$5:$J$44,9,FALSE)*HRYLD2!$F76</f>
        <v>0</v>
      </c>
      <c r="K76" s="44">
        <f>HRYLD1!K76*VLOOKUP(HRYLD2!K$4,'[1]INTERNAL PARAMETERS-1'!$B$5:$J$44,5,FALSE)*VLOOKUP(HRYLD2!K$4,'[1]INTERNAL PARAMETERS-1'!$B$5:$J$44,7,FALSE)*HRYLD2!$F76 + HRYLD1!K76*(1-VLOOKUP(HRYLD2!K$4,'[1]INTERNAL PARAMETERS-1'!$B$5:$J$44,5,FALSE))*VLOOKUP(HRYLD2!K$4,'[1]INTERNAL PARAMETERS-1'!$B$5:$J$44,9,FALSE)*HRYLD2!$F76</f>
        <v>0</v>
      </c>
      <c r="L76" s="44">
        <f>HRYLD1!L76*VLOOKUP(HRYLD2!L$4,'[1]INTERNAL PARAMETERS-1'!$B$5:$J$44,5,FALSE)*VLOOKUP(HRYLD2!L$4,'[1]INTERNAL PARAMETERS-1'!$B$5:$J$44,7,FALSE)*HRYLD2!$F76 + HRYLD1!L76*(1-VLOOKUP(HRYLD2!L$4,'[1]INTERNAL PARAMETERS-1'!$B$5:$J$44,5,FALSE))*VLOOKUP(HRYLD2!L$4,'[1]INTERNAL PARAMETERS-1'!$B$5:$J$44,9,FALSE)*HRYLD2!$F76</f>
        <v>0</v>
      </c>
      <c r="M76" s="44">
        <f>HRYLD1!M76*VLOOKUP(HRYLD2!M$4,'[1]INTERNAL PARAMETERS-1'!$B$5:$J$44,5,FALSE)*VLOOKUP(HRYLD2!M$4,'[1]INTERNAL PARAMETERS-1'!$B$5:$J$44,7,FALSE)*HRYLD2!$F76 + HRYLD1!M76*(1-VLOOKUP(HRYLD2!M$4,'[1]INTERNAL PARAMETERS-1'!$B$5:$J$44,5,FALSE))*VLOOKUP(HRYLD2!M$4,'[1]INTERNAL PARAMETERS-1'!$B$5:$J$44,9,FALSE)*HRYLD2!$F76</f>
        <v>4.3624850580882668E-2</v>
      </c>
      <c r="N76" s="44">
        <f>HRYLD1!N76*VLOOKUP(HRYLD2!N$4,'[1]INTERNAL PARAMETERS-1'!$B$5:$J$44,5,FALSE)*VLOOKUP(HRYLD2!N$4,'[1]INTERNAL PARAMETERS-1'!$B$5:$J$44,7,FALSE)*HRYLD2!$F76 + HRYLD1!N76*(1-VLOOKUP(HRYLD2!N$4,'[1]INTERNAL PARAMETERS-1'!$B$5:$J$44,5,FALSE))*VLOOKUP(HRYLD2!N$4,'[1]INTERNAL PARAMETERS-1'!$B$5:$J$44,9,FALSE)*HRYLD2!$F76</f>
        <v>7.308903830699347E-4</v>
      </c>
      <c r="O76" s="44">
        <f>HRYLD1!O76*VLOOKUP(HRYLD2!O$4,'[1]INTERNAL PARAMETERS-1'!$B$5:$J$44,5,FALSE)*VLOOKUP(HRYLD2!O$4,'[1]INTERNAL PARAMETERS-1'!$B$5:$J$44,7,FALSE)*HRYLD2!$F76 + HRYLD1!O76*(1-VLOOKUP(HRYLD2!O$4,'[1]INTERNAL PARAMETERS-1'!$B$5:$J$44,5,FALSE))*VLOOKUP(HRYLD2!O$4,'[1]INTERNAL PARAMETERS-1'!$B$5:$J$44,9,FALSE)*HRYLD2!$F76</f>
        <v>0</v>
      </c>
      <c r="P76" s="44">
        <f>HRYLD1!P76*VLOOKUP(HRYLD2!P$4,'[1]INTERNAL PARAMETERS-1'!$B$5:$J$44,5,FALSE)*VLOOKUP(HRYLD2!P$4,'[1]INTERNAL PARAMETERS-1'!$B$5:$J$44,7,FALSE)*HRYLD2!$F76 + HRYLD1!P76*(1-VLOOKUP(HRYLD2!P$4,'[1]INTERNAL PARAMETERS-1'!$B$5:$J$44,5,FALSE))*VLOOKUP(HRYLD2!P$4,'[1]INTERNAL PARAMETERS-1'!$B$5:$J$44,9,FALSE)*HRYLD2!$F76</f>
        <v>0</v>
      </c>
      <c r="Q76" s="44">
        <f>HRYLD1!Q76*VLOOKUP(HRYLD2!Q$4,'[1]INTERNAL PARAMETERS-1'!$B$5:$J$44,5,FALSE)*VLOOKUP(HRYLD2!Q$4,'[1]INTERNAL PARAMETERS-1'!$B$5:$J$44,7,FALSE)*HRYLD2!$F76 + HRYLD1!Q76*(1-VLOOKUP(HRYLD2!Q$4,'[1]INTERNAL PARAMETERS-1'!$B$5:$J$44,5,FALSE))*VLOOKUP(HRYLD2!Q$4,'[1]INTERNAL PARAMETERS-1'!$B$5:$J$44,9,FALSE)*HRYLD2!$F76</f>
        <v>0</v>
      </c>
      <c r="R76" s="44">
        <f>HRYLD1!R76*VLOOKUP(HRYLD2!R$4,'[1]INTERNAL PARAMETERS-1'!$B$5:$J$44,5,FALSE)*VLOOKUP(HRYLD2!R$4,'[1]INTERNAL PARAMETERS-1'!$B$5:$J$44,7,FALSE)*HRYLD2!$F76 + HRYLD1!R76*(1-VLOOKUP(HRYLD2!R$4,'[1]INTERNAL PARAMETERS-1'!$B$5:$J$44,5,FALSE))*VLOOKUP(HRYLD2!R$4,'[1]INTERNAL PARAMETERS-1'!$B$5:$J$44,9,FALSE)*HRYLD2!$F76</f>
        <v>8.5047568367835314E-4</v>
      </c>
      <c r="S76" s="44">
        <f>HRYLD1!S76*VLOOKUP(HRYLD2!S$4,'[1]INTERNAL PARAMETERS-1'!$B$5:$J$44,5,FALSE)*VLOOKUP(HRYLD2!S$4,'[1]INTERNAL PARAMETERS-1'!$B$5:$J$44,7,FALSE)*HRYLD2!$F76 + HRYLD1!S76*(1-VLOOKUP(HRYLD2!S$4,'[1]INTERNAL PARAMETERS-1'!$B$5:$J$44,5,FALSE))*VLOOKUP(HRYLD2!S$4,'[1]INTERNAL PARAMETERS-1'!$B$5:$J$44,9,FALSE)*HRYLD2!$F76</f>
        <v>1.3838943817949369E-2</v>
      </c>
      <c r="T76" s="44">
        <f>HRYLD1!T76*VLOOKUP(HRYLD2!T$4,'[1]INTERNAL PARAMETERS-1'!$B$5:$J$44,5,FALSE)*VLOOKUP(HRYLD2!T$4,'[1]INTERNAL PARAMETERS-1'!$B$5:$J$44,7,FALSE)*HRYLD2!$F76 + HRYLD1!T76*(1-VLOOKUP(HRYLD2!T$4,'[1]INTERNAL PARAMETERS-1'!$B$5:$J$44,5,FALSE))*VLOOKUP(HRYLD2!T$4,'[1]INTERNAL PARAMETERS-1'!$B$5:$J$44,9,FALSE)*HRYLD2!$F76</f>
        <v>3.1892838137938238E-3</v>
      </c>
      <c r="U76" s="44">
        <f>HRYLD1!U76*VLOOKUP(HRYLD2!U$4,'[1]INTERNAL PARAMETERS-1'!$B$5:$J$44,5,FALSE)*VLOOKUP(HRYLD2!U$4,'[1]INTERNAL PARAMETERS-1'!$B$5:$J$44,7,FALSE)*HRYLD2!$F76 + HRYLD1!U76*(1-VLOOKUP(HRYLD2!U$4,'[1]INTERNAL PARAMETERS-1'!$B$5:$J$44,5,FALSE))*VLOOKUP(HRYLD2!U$4,'[1]INTERNAL PARAMETERS-1'!$B$5:$J$44,9,FALSE)*HRYLD2!$F76</f>
        <v>2.4025938063913475E-3</v>
      </c>
      <c r="V76" s="44">
        <f>HRYLD1!V76*VLOOKUP(HRYLD2!V$4,'[1]INTERNAL PARAMETERS-1'!$B$5:$J$44,5,FALSE)*VLOOKUP(HRYLD2!V$4,'[1]INTERNAL PARAMETERS-1'!$B$5:$J$44,7,FALSE)*HRYLD2!$F76 + HRYLD1!V76*(1-VLOOKUP(HRYLD2!V$4,'[1]INTERNAL PARAMETERS-1'!$B$5:$J$44,5,FALSE))*VLOOKUP(HRYLD2!V$4,'[1]INTERNAL PARAMETERS-1'!$B$5:$J$44,9,FALSE)*HRYLD2!$F76</f>
        <v>7.9255070489319037E-3</v>
      </c>
      <c r="W76" s="44">
        <f>HRYLD1!W76*VLOOKUP(HRYLD2!W$4,'[1]INTERNAL PARAMETERS-1'!$B$5:$J$44,5,FALSE)*VLOOKUP(HRYLD2!W$4,'[1]INTERNAL PARAMETERS-1'!$B$5:$J$44,7,FALSE)*HRYLD2!$F76 + HRYLD1!W76*(1-VLOOKUP(HRYLD2!W$4,'[1]INTERNAL PARAMETERS-1'!$B$5:$J$44,5,FALSE))*VLOOKUP(HRYLD2!W$4,'[1]INTERNAL PARAMETERS-1'!$B$5:$J$44,9,FALSE)*HRYLD2!$F76</f>
        <v>0</v>
      </c>
      <c r="X76" s="44">
        <f>HRYLD1!X76*VLOOKUP(HRYLD2!X$4,'[1]INTERNAL PARAMETERS-1'!$B$5:$J$44,5,FALSE)*VLOOKUP(HRYLD2!X$4,'[1]INTERNAL PARAMETERS-1'!$B$5:$J$44,7,FALSE)*HRYLD2!$F76 + HRYLD1!X76*(1-VLOOKUP(HRYLD2!X$4,'[1]INTERNAL PARAMETERS-1'!$B$5:$J$44,5,FALSE))*VLOOKUP(HRYLD2!X$4,'[1]INTERNAL PARAMETERS-1'!$B$5:$J$44,9,FALSE)*HRYLD2!$F76</f>
        <v>0</v>
      </c>
      <c r="Y76" s="44">
        <f>HRYLD1!Y76*VLOOKUP(HRYLD2!Y$4,'[1]INTERNAL PARAMETERS-1'!$B$5:$J$44,5,FALSE)*VLOOKUP(HRYLD2!Y$4,'[1]INTERNAL PARAMETERS-1'!$B$5:$J$44,7,FALSE)*HRYLD2!$F76 + HRYLD1!Y76*(1-VLOOKUP(HRYLD2!Y$4,'[1]INTERNAL PARAMETERS-1'!$B$5:$J$44,5,FALSE))*VLOOKUP(HRYLD2!Y$4,'[1]INTERNAL PARAMETERS-1'!$B$5:$J$44,9,FALSE)*HRYLD2!$F76</f>
        <v>0</v>
      </c>
      <c r="Z76" s="44">
        <f>HRYLD1!Z76*VLOOKUP(HRYLD2!Z$4,'[1]INTERNAL PARAMETERS-1'!$B$5:$J$44,5,FALSE)*VLOOKUP(HRYLD2!Z$4,'[1]INTERNAL PARAMETERS-1'!$B$5:$J$44,7,FALSE)*HRYLD2!$F76 + HRYLD1!Z76*(1-VLOOKUP(HRYLD2!Z$4,'[1]INTERNAL PARAMETERS-1'!$B$5:$J$44,5,FALSE))*VLOOKUP(HRYLD2!Z$4,'[1]INTERNAL PARAMETERS-1'!$B$5:$J$44,9,FALSE)*HRYLD2!$F76</f>
        <v>0</v>
      </c>
      <c r="AA76" s="44">
        <f>HRYLD1!AA76*VLOOKUP(HRYLD2!AA$4,'[1]INTERNAL PARAMETERS-1'!$B$5:$J$44,5,FALSE)*VLOOKUP(HRYLD2!AA$4,'[1]INTERNAL PARAMETERS-1'!$B$5:$J$44,7,FALSE)*HRYLD2!$F76 + HRYLD1!AA76*(1-VLOOKUP(HRYLD2!AA$4,'[1]INTERNAL PARAMETERS-1'!$B$5:$J$44,5,FALSE))*VLOOKUP(HRYLD2!AA$4,'[1]INTERNAL PARAMETERS-1'!$B$5:$J$44,9,FALSE)*HRYLD2!$F76</f>
        <v>0</v>
      </c>
      <c r="AB76" s="44">
        <f>HRYLD1!AB76*VLOOKUP(HRYLD2!AB$4,'[1]INTERNAL PARAMETERS-1'!$B$5:$J$44,5,FALSE)*VLOOKUP(HRYLD2!AB$4,'[1]INTERNAL PARAMETERS-1'!$B$5:$J$44,7,FALSE)*HRYLD2!$F76 + HRYLD1!AB76*(1-VLOOKUP(HRYLD2!AB$4,'[1]INTERNAL PARAMETERS-1'!$B$5:$J$44,5,FALSE))*VLOOKUP(HRYLD2!AB$4,'[1]INTERNAL PARAMETERS-1'!$B$5:$J$44,9,FALSE)*HRYLD2!$F76</f>
        <v>0</v>
      </c>
      <c r="AC76" s="44">
        <f>HRYLD1!AC76*VLOOKUP(HRYLD2!AC$4,'[1]INTERNAL PARAMETERS-1'!$B$5:$J$44,5,FALSE)*VLOOKUP(HRYLD2!AC$4,'[1]INTERNAL PARAMETERS-1'!$B$5:$J$44,7,FALSE)*HRYLD2!$F76 + HRYLD1!AC76*(1-VLOOKUP(HRYLD2!AC$4,'[1]INTERNAL PARAMETERS-1'!$B$5:$J$44,5,FALSE))*VLOOKUP(HRYLD2!AC$4,'[1]INTERNAL PARAMETERS-1'!$B$5:$J$44,9,FALSE)*HRYLD2!$F76</f>
        <v>0</v>
      </c>
      <c r="AD76" s="44">
        <f>HRYLD1!AD76*VLOOKUP(HRYLD2!AD$4,'[1]INTERNAL PARAMETERS-1'!$B$5:$J$44,5,FALSE)*VLOOKUP(HRYLD2!AD$4,'[1]INTERNAL PARAMETERS-1'!$B$5:$J$44,7,FALSE)*HRYLD2!$F76 + HRYLD1!AD76*(1-VLOOKUP(HRYLD2!AD$4,'[1]INTERNAL PARAMETERS-1'!$B$5:$J$44,5,FALSE))*VLOOKUP(HRYLD2!AD$4,'[1]INTERNAL PARAMETERS-1'!$B$5:$J$44,9,FALSE)*HRYLD2!$F76</f>
        <v>0</v>
      </c>
      <c r="AE76" s="44">
        <f>HRYLD1!AE76*VLOOKUP(HRYLD2!AE$4,'[1]INTERNAL PARAMETERS-1'!$B$5:$J$44,5,FALSE)*VLOOKUP(HRYLD2!AE$4,'[1]INTERNAL PARAMETERS-1'!$B$5:$J$44,7,FALSE)*HRYLD2!$F76 + HRYLD1!AE76*(1-VLOOKUP(HRYLD2!AE$4,'[1]INTERNAL PARAMETERS-1'!$B$5:$J$44,5,FALSE))*VLOOKUP(HRYLD2!AE$4,'[1]INTERNAL PARAMETERS-1'!$B$5:$J$44,9,FALSE)*HRYLD2!$F76</f>
        <v>0</v>
      </c>
      <c r="AF76" s="44">
        <f>HRYLD1!AF76*VLOOKUP(HRYLD2!AF$4,'[1]INTERNAL PARAMETERS-1'!$B$5:$J$44,5,FALSE)*VLOOKUP(HRYLD2!AF$4,'[1]INTERNAL PARAMETERS-1'!$B$5:$J$44,7,FALSE)*HRYLD2!$F76 + HRYLD1!AF76*(1-VLOOKUP(HRYLD2!AF$4,'[1]INTERNAL PARAMETERS-1'!$B$5:$J$44,5,FALSE))*VLOOKUP(HRYLD2!AF$4,'[1]INTERNAL PARAMETERS-1'!$B$5:$J$44,9,FALSE)*HRYLD2!$F76</f>
        <v>0</v>
      </c>
      <c r="AG76" s="44">
        <f>HRYLD1!AG76*VLOOKUP(HRYLD2!AG$4,'[1]INTERNAL PARAMETERS-1'!$B$5:$J$44,5,FALSE)*VLOOKUP(HRYLD2!AG$4,'[1]INTERNAL PARAMETERS-1'!$B$5:$J$44,7,FALSE)*HRYLD2!$F76 + HRYLD1!AG76*(1-VLOOKUP(HRYLD2!AG$4,'[1]INTERNAL PARAMETERS-1'!$B$5:$J$44,5,FALSE))*VLOOKUP(HRYLD2!AG$4,'[1]INTERNAL PARAMETERS-1'!$B$5:$J$44,9,FALSE)*HRYLD2!$F76</f>
        <v>0</v>
      </c>
      <c r="AH76" s="44">
        <f>HRYLD1!AH76*VLOOKUP(HRYLD2!AH$4,'[1]INTERNAL PARAMETERS-1'!$B$5:$J$44,5,FALSE)*VLOOKUP(HRYLD2!AH$4,'[1]INTERNAL PARAMETERS-1'!$B$5:$J$44,7,FALSE)*HRYLD2!$F76 + HRYLD1!AH76*(1-VLOOKUP(HRYLD2!AH$4,'[1]INTERNAL PARAMETERS-1'!$B$5:$J$44,5,FALSE))*VLOOKUP(HRYLD2!AH$4,'[1]INTERNAL PARAMETERS-1'!$B$5:$J$44,9,FALSE)*HRYLD2!$F76</f>
        <v>0</v>
      </c>
      <c r="AI76" s="44">
        <f>HRYLD1!AI76*VLOOKUP(HRYLD2!AI$4,'[1]INTERNAL PARAMETERS-1'!$B$5:$J$44,5,FALSE)*VLOOKUP(HRYLD2!AI$4,'[1]INTERNAL PARAMETERS-1'!$B$5:$J$44,7,FALSE)*HRYLD2!$F76 + HRYLD1!AI76*(1-VLOOKUP(HRYLD2!AI$4,'[1]INTERNAL PARAMETERS-1'!$B$5:$J$44,5,FALSE))*VLOOKUP(HRYLD2!AI$4,'[1]INTERNAL PARAMETERS-1'!$B$5:$J$44,9,FALSE)*HRYLD2!$F76</f>
        <v>0</v>
      </c>
      <c r="AJ76" s="44">
        <f>HRYLD1!AJ76*VLOOKUP(HRYLD2!AJ$4,'[1]INTERNAL PARAMETERS-1'!$B$5:$J$44,5,FALSE)*VLOOKUP(HRYLD2!AJ$4,'[1]INTERNAL PARAMETERS-1'!$B$5:$J$44,7,FALSE)*HRYLD2!$F76 + HRYLD1!AJ76*(1-VLOOKUP(HRYLD2!AJ$4,'[1]INTERNAL PARAMETERS-1'!$B$5:$J$44,5,FALSE))*VLOOKUP(HRYLD2!AJ$4,'[1]INTERNAL PARAMETERS-1'!$B$5:$J$44,9,FALSE)*HRYLD2!$F76</f>
        <v>6.219103436897958E-3</v>
      </c>
      <c r="AK76" s="44">
        <f>HRYLD1!AK76*VLOOKUP(HRYLD2!AK$4,'[1]INTERNAL PARAMETERS-1'!$B$5:$J$44,5,FALSE)*VLOOKUP(HRYLD2!AK$4,'[1]INTERNAL PARAMETERS-1'!$B$5:$J$44,7,FALSE)*HRYLD2!$F76 + HRYLD1!AK76*(1-VLOOKUP(HRYLD2!AK$4,'[1]INTERNAL PARAMETERS-1'!$B$5:$J$44,5,FALSE))*VLOOKUP(HRYLD2!AK$4,'[1]INTERNAL PARAMETERS-1'!$B$5:$J$44,9,FALSE)*HRYLD2!$F76</f>
        <v>0</v>
      </c>
      <c r="AL76" s="44">
        <f>HRYLD1!AL76*VLOOKUP(HRYLD2!AL$4,'[1]INTERNAL PARAMETERS-1'!$B$5:$J$44,5,FALSE)*VLOOKUP(HRYLD2!AL$4,'[1]INTERNAL PARAMETERS-1'!$B$5:$J$44,7,FALSE)*HRYLD2!$F76 + HRYLD1!AL76*(1-VLOOKUP(HRYLD2!AL$4,'[1]INTERNAL PARAMETERS-1'!$B$5:$J$44,5,FALSE))*VLOOKUP(HRYLD2!AL$4,'[1]INTERNAL PARAMETERS-1'!$B$5:$J$44,9,FALSE)*HRYLD2!$F76</f>
        <v>0</v>
      </c>
      <c r="AM76" s="44">
        <f>HRYLD1!AM76*VLOOKUP(HRYLD2!AM$4,'[1]INTERNAL PARAMETERS-1'!$B$5:$J$44,5,FALSE)*VLOOKUP(HRYLD2!AM$4,'[1]INTERNAL PARAMETERS-1'!$B$5:$J$44,7,FALSE)*HRYLD2!$F76 + HRYLD1!AM76*(1-VLOOKUP(HRYLD2!AM$4,'[1]INTERNAL PARAMETERS-1'!$B$5:$J$44,5,FALSE))*VLOOKUP(HRYLD2!AM$4,'[1]INTERNAL PARAMETERS-1'!$B$5:$J$44,9,FALSE)*HRYLD2!$F76</f>
        <v>0</v>
      </c>
      <c r="AN76" s="44">
        <f>HRYLD1!AN76*VLOOKUP(HRYLD2!AN$4,'[1]INTERNAL PARAMETERS-1'!$B$5:$J$44,5,FALSE)*VLOOKUP(HRYLD2!AN$4,'[1]INTERNAL PARAMETERS-1'!$B$5:$J$44,7,FALSE)*HRYLD2!$F76 + HRYLD1!AN76*(1-VLOOKUP(HRYLD2!AN$4,'[1]INTERNAL PARAMETERS-1'!$B$5:$J$44,5,FALSE))*VLOOKUP(HRYLD2!AN$4,'[1]INTERNAL PARAMETERS-1'!$B$5:$J$44,9,FALSE)*HRYLD2!$F76</f>
        <v>0</v>
      </c>
      <c r="AO76" s="44">
        <f>HRYLD1!AO76*VLOOKUP(HRYLD2!AO$4,'[1]INTERNAL PARAMETERS-1'!$B$5:$J$44,5,FALSE)*VLOOKUP(HRYLD2!AO$4,'[1]INTERNAL PARAMETERS-1'!$B$5:$J$44,7,FALSE)*HRYLD2!$F76 + HRYLD1!AO76*(1-VLOOKUP(HRYLD2!AO$4,'[1]INTERNAL PARAMETERS-1'!$B$5:$J$44,5,FALSE))*VLOOKUP(HRYLD2!AO$4,'[1]INTERNAL PARAMETERS-1'!$B$5:$J$44,9,FALSE)*HRYLD2!$F76</f>
        <v>0</v>
      </c>
      <c r="AP76" s="44">
        <f>HRYLD1!AP76*VLOOKUP(HRYLD2!AP$4,'[1]INTERNAL PARAMETERS-1'!$B$5:$J$44,5,FALSE)*VLOOKUP(HRYLD2!AP$4,'[1]INTERNAL PARAMETERS-1'!$B$5:$J$44,7,FALSE)*HRYLD2!$F76 + HRYLD1!AP76*(1-VLOOKUP(HRYLD2!AP$4,'[1]INTERNAL PARAMETERS-1'!$B$5:$J$44,5,FALSE))*VLOOKUP(HRYLD2!AP$4,'[1]INTERNAL PARAMETERS-1'!$B$5:$J$44,9,FALSE)*HRYLD2!$F76</f>
        <v>0</v>
      </c>
      <c r="AQ76" s="44">
        <f>HRYLD1!AQ76*VLOOKUP(HRYLD2!AQ$4,'[1]INTERNAL PARAMETERS-1'!$B$5:$J$44,5,FALSE)*VLOOKUP(HRYLD2!AQ$4,'[1]INTERNAL PARAMETERS-1'!$B$5:$J$44,7,FALSE)*HRYLD2!$F76 + HRYLD1!AQ76*(1-VLOOKUP(HRYLD2!AQ$4,'[1]INTERNAL PARAMETERS-1'!$B$5:$J$44,5,FALSE))*VLOOKUP(HRYLD2!AQ$4,'[1]INTERNAL PARAMETERS-1'!$B$5:$J$44,9,FALSE)*HRYLD2!$F76</f>
        <v>0</v>
      </c>
      <c r="AR76" s="44">
        <f>HRYLD1!AR76*VLOOKUP(HRYLD2!AR$4,'[1]INTERNAL PARAMETERS-1'!$B$5:$J$44,5,FALSE)*VLOOKUP(HRYLD2!AR$4,'[1]INTERNAL PARAMETERS-1'!$B$5:$J$44,7,FALSE)*HRYLD2!$F76 + HRYLD1!AR76*(1-VLOOKUP(HRYLD2!AR$4,'[1]INTERNAL PARAMETERS-1'!$B$5:$J$44,5,FALSE))*VLOOKUP(HRYLD2!AR$4,'[1]INTERNAL PARAMETERS-1'!$B$5:$J$44,9,FALSE)*HRYLD2!$F76</f>
        <v>0</v>
      </c>
      <c r="AS76" s="44">
        <f>HRYLD1!AS76*VLOOKUP(HRYLD2!AS$4,'[1]INTERNAL PARAMETERS-1'!$B$5:$J$44,5,FALSE)*VLOOKUP(HRYLD2!AS$4,'[1]INTERNAL PARAMETERS-1'!$B$5:$J$44,7,FALSE)*HRYLD2!$F76 + HRYLD1!AS76*(1-VLOOKUP(HRYLD2!AS$4,'[1]INTERNAL PARAMETERS-1'!$B$5:$J$44,5,FALSE))*VLOOKUP(HRYLD2!AS$4,'[1]INTERNAL PARAMETERS-1'!$B$5:$J$44,9,FALSE)*HRYLD2!$F76</f>
        <v>0</v>
      </c>
      <c r="AT76" s="43">
        <f>HRYLD1!AT76*VLOOKUP(HRYLD2!AT$4,'[1]INTERNAL PARAMETERS-1'!$B$5:$J$44,5,FALSE)*VLOOKUP(HRYLD2!AT$4,'[1]INTERNAL PARAMETERS-1'!$B$5:$J$44,7,FALSE)*HRYLD2!$F76 + HRYLD1!AT76*(1-VLOOKUP(HRYLD2!AT$4,'[1]INTERNAL PARAMETERS-1'!$B$5:$J$44,5,FALSE))*VLOOKUP(HRYLD2!AT$4,'[1]INTERNAL PARAMETERS-1'!$B$5:$J$44,9,FALSE)*HRYLD2!$F76</f>
        <v>0</v>
      </c>
      <c r="AU76" s="45">
        <f>HRYLD1!AU76*VLOOKUP(HRYLD2!AU$4,'[1]INTERNAL PARAMETERS-1'!$B$5:$J$44,5,FALSE)*VLOOKUP(HRYLD2!AU$4,'[1]INTERNAL PARAMETERS-1'!$B$5:$J$44,6,FALSE)*VLOOKUP(HRYLD2!AU$4,'[1]INTERNAL PARAMETERS-1'!$B$5:$J$44,3,FALSE) + HRYLD1!AU76*(1-VLOOKUP(HRYLD2!AU$4,'[1]INTERNAL PARAMETERS-1'!$B$5:$J$44,5,FALSE))*VLOOKUP(HRYLD2!AU$4,'[1]INTERNAL PARAMETERS-1'!$B$5:$J$44,8,FALSE)*VLOOKUP(HRYLD2!AU$4,'[1]INTERNAL PARAMETERS-1'!$B$5:$J$44,3,FALSE)</f>
        <v>0</v>
      </c>
      <c r="AV76" s="44">
        <f>HRYLD1!AV76*VLOOKUP(HRYLD2!AV$4,'[1]INTERNAL PARAMETERS-1'!$B$5:$J$44,5,FALSE)*VLOOKUP(HRYLD2!AV$4,'[1]INTERNAL PARAMETERS-1'!$B$5:$J$44,6,FALSE)*VLOOKUP(HRYLD2!AV$4,'[1]INTERNAL PARAMETERS-1'!$B$5:$J$44,3,FALSE) + HRYLD1!AV76*(1-VLOOKUP(HRYLD2!AV$4,'[1]INTERNAL PARAMETERS-1'!$B$5:$J$44,5,FALSE))*VLOOKUP(HRYLD2!AV$4,'[1]INTERNAL PARAMETERS-1'!$B$5:$J$44,8,FALSE)*VLOOKUP(HRYLD2!AV$4,'[1]INTERNAL PARAMETERS-1'!$B$5:$J$44,3,FALSE)</f>
        <v>0</v>
      </c>
      <c r="AW76" s="44">
        <f>HRYLD1!AW76*VLOOKUP(HRYLD2!AW$4,'[1]INTERNAL PARAMETERS-1'!$B$5:$J$44,5,FALSE)*VLOOKUP(HRYLD2!AW$4,'[1]INTERNAL PARAMETERS-1'!$B$5:$J$44,6,FALSE)*VLOOKUP(HRYLD2!AW$4,'[1]INTERNAL PARAMETERS-1'!$B$5:$J$44,3,FALSE) + HRYLD1!AW76*(1-VLOOKUP(HRYLD2!AW$4,'[1]INTERNAL PARAMETERS-1'!$B$5:$J$44,5,FALSE))*VLOOKUP(HRYLD2!AW$4,'[1]INTERNAL PARAMETERS-1'!$B$5:$J$44,8,FALSE)*VLOOKUP(HRYLD2!AW$4,'[1]INTERNAL PARAMETERS-1'!$B$5:$J$44,3,FALSE)</f>
        <v>2.922563939937577E-2</v>
      </c>
      <c r="AX76" s="44">
        <f>HRYLD1!AX76*VLOOKUP(HRYLD2!AX$4,'[1]INTERNAL PARAMETERS-1'!$B$5:$J$44,5,FALSE)*VLOOKUP(HRYLD2!AX$4,'[1]INTERNAL PARAMETERS-1'!$B$5:$J$44,6,FALSE)*VLOOKUP(HRYLD2!AX$4,'[1]INTERNAL PARAMETERS-1'!$B$5:$J$44,3,FALSE) + HRYLD1!AX76*(1-VLOOKUP(HRYLD2!AX$4,'[1]INTERNAL PARAMETERS-1'!$B$5:$J$44,5,FALSE))*VLOOKUP(HRYLD2!AX$4,'[1]INTERNAL PARAMETERS-1'!$B$5:$J$44,8,FALSE)*VLOOKUP(HRYLD2!AX$4,'[1]INTERNAL PARAMETERS-1'!$B$5:$J$44,3,FALSE)</f>
        <v>0</v>
      </c>
      <c r="AY76" s="44">
        <f>HRYLD1!AY76*VLOOKUP(HRYLD2!AY$4,'[1]INTERNAL PARAMETERS-1'!$B$5:$J$44,5,FALSE)*VLOOKUP(HRYLD2!AY$4,'[1]INTERNAL PARAMETERS-1'!$B$5:$J$44,6,FALSE)*VLOOKUP(HRYLD2!AY$4,'[1]INTERNAL PARAMETERS-1'!$B$5:$J$44,3,FALSE) + HRYLD1!AY76*(1-VLOOKUP(HRYLD2!AY$4,'[1]INTERNAL PARAMETERS-1'!$B$5:$J$44,5,FALSE))*VLOOKUP(HRYLD2!AY$4,'[1]INTERNAL PARAMETERS-1'!$B$5:$J$44,8,FALSE)*VLOOKUP(HRYLD2!AY$4,'[1]INTERNAL PARAMETERS-1'!$B$5:$J$44,3,FALSE)</f>
        <v>0</v>
      </c>
      <c r="AZ76" s="44">
        <f>HRYLD1!AZ76*VLOOKUP(HRYLD2!AZ$4,'[1]INTERNAL PARAMETERS-1'!$B$5:$J$44,5,FALSE)*VLOOKUP(HRYLD2!AZ$4,'[1]INTERNAL PARAMETERS-1'!$B$5:$J$44,6,FALSE)*VLOOKUP(HRYLD2!AZ$4,'[1]INTERNAL PARAMETERS-1'!$B$5:$J$44,3,FALSE) + HRYLD1!AZ76*(1-VLOOKUP(HRYLD2!AZ$4,'[1]INTERNAL PARAMETERS-1'!$B$5:$J$44,5,FALSE))*VLOOKUP(HRYLD2!AZ$4,'[1]INTERNAL PARAMETERS-1'!$B$5:$J$44,8,FALSE)*VLOOKUP(HRYLD2!AZ$4,'[1]INTERNAL PARAMETERS-1'!$B$5:$J$44,3,FALSE)</f>
        <v>0</v>
      </c>
      <c r="BA76" s="44">
        <f>HRYLD1!BA76*VLOOKUP(HRYLD2!BA$4,'[1]INTERNAL PARAMETERS-1'!$B$5:$J$44,5,FALSE)*VLOOKUP(HRYLD2!BA$4,'[1]INTERNAL PARAMETERS-1'!$B$5:$J$44,6,FALSE)*VLOOKUP(HRYLD2!BA$4,'[1]INTERNAL PARAMETERS-1'!$B$5:$J$44,3,FALSE) + HRYLD1!BA76*(1-VLOOKUP(HRYLD2!BA$4,'[1]INTERNAL PARAMETERS-1'!$B$5:$J$44,5,FALSE))*VLOOKUP(HRYLD2!BA$4,'[1]INTERNAL PARAMETERS-1'!$B$5:$J$44,8,FALSE)*VLOOKUP(HRYLD2!BA$4,'[1]INTERNAL PARAMETERS-1'!$B$5:$J$44,3,FALSE)</f>
        <v>0.10194544811201936</v>
      </c>
      <c r="BB76" s="44">
        <f>HRYLD1!BB76*VLOOKUP(HRYLD2!BB$4,'[1]INTERNAL PARAMETERS-1'!$B$5:$J$44,5,FALSE)*VLOOKUP(HRYLD2!BB$4,'[1]INTERNAL PARAMETERS-1'!$B$5:$J$44,6,FALSE)*VLOOKUP(HRYLD2!BB$4,'[1]INTERNAL PARAMETERS-1'!$B$5:$J$44,3,FALSE) + HRYLD1!BB76*(1-VLOOKUP(HRYLD2!BB$4,'[1]INTERNAL PARAMETERS-1'!$B$5:$J$44,5,FALSE))*VLOOKUP(HRYLD2!BB$4,'[1]INTERNAL PARAMETERS-1'!$B$5:$J$44,8,FALSE)*VLOOKUP(HRYLD2!BB$4,'[1]INTERNAL PARAMETERS-1'!$B$5:$J$44,3,FALSE)</f>
        <v>8.524077631636446E-3</v>
      </c>
      <c r="BC76" s="44">
        <f>HRYLD1!BC76*VLOOKUP(HRYLD2!BC$4,'[1]INTERNAL PARAMETERS-1'!$B$5:$J$44,5,FALSE)*VLOOKUP(HRYLD2!BC$4,'[1]INTERNAL PARAMETERS-1'!$B$5:$J$44,6,FALSE)*VLOOKUP(HRYLD2!BC$4,'[1]INTERNAL PARAMETERS-1'!$B$5:$J$44,3,FALSE) + HRYLD1!BC76*(1-VLOOKUP(HRYLD2!BC$4,'[1]INTERNAL PARAMETERS-1'!$B$5:$J$44,5,FALSE))*VLOOKUP(HRYLD2!BC$4,'[1]INTERNAL PARAMETERS-1'!$B$5:$J$44,8,FALSE)*VLOOKUP(HRYLD2!BC$4,'[1]INTERNAL PARAMETERS-1'!$B$5:$J$44,3,FALSE)</f>
        <v>1.483434815351692E-2</v>
      </c>
      <c r="BD76" s="44">
        <f>HRYLD1!BD76*VLOOKUP(HRYLD2!BD$4,'[1]INTERNAL PARAMETERS-1'!$B$5:$J$44,5,FALSE)*VLOOKUP(HRYLD2!BD$4,'[1]INTERNAL PARAMETERS-1'!$B$5:$J$44,6,FALSE)*VLOOKUP(HRYLD2!BD$4,'[1]INTERNAL PARAMETERS-1'!$B$5:$J$44,3,FALSE) + HRYLD1!BD76*(1-VLOOKUP(HRYLD2!BD$4,'[1]INTERNAL PARAMETERS-1'!$B$5:$J$44,5,FALSE))*VLOOKUP(HRYLD2!BD$4,'[1]INTERNAL PARAMETERS-1'!$B$5:$J$44,8,FALSE)*VLOOKUP(HRYLD2!BD$4,'[1]INTERNAL PARAMETERS-1'!$B$5:$J$44,3,FALSE)</f>
        <v>8.2413598380503801E-4</v>
      </c>
      <c r="BE76" s="44">
        <f>HRYLD1!BE76*VLOOKUP(HRYLD2!BE$4,'[1]INTERNAL PARAMETERS-1'!$B$5:$J$44,5,FALSE)*VLOOKUP(HRYLD2!BE$4,'[1]INTERNAL PARAMETERS-1'!$B$5:$J$44,6,FALSE)*VLOOKUP(HRYLD2!BE$4,'[1]INTERNAL PARAMETERS-1'!$B$5:$J$44,3,FALSE) + HRYLD1!BE76*(1-VLOOKUP(HRYLD2!BE$4,'[1]INTERNAL PARAMETERS-1'!$B$5:$J$44,5,FALSE))*VLOOKUP(HRYLD2!BE$4,'[1]INTERNAL PARAMETERS-1'!$B$5:$J$44,8,FALSE)*VLOOKUP(HRYLD2!BE$4,'[1]INTERNAL PARAMETERS-1'!$B$5:$J$44,3,FALSE)</f>
        <v>3.2177288363522655E-2</v>
      </c>
      <c r="BF76" s="44">
        <f>HRYLD1!BF76*VLOOKUP(HRYLD2!BF$4,'[1]INTERNAL PARAMETERS-1'!$B$5:$J$44,5,FALSE)*VLOOKUP(HRYLD2!BF$4,'[1]INTERNAL PARAMETERS-1'!$B$5:$J$44,6,FALSE)*VLOOKUP(HRYLD2!BF$4,'[1]INTERNAL PARAMETERS-1'!$B$5:$J$44,3,FALSE) + HRYLD1!BF76*(1-VLOOKUP(HRYLD2!BF$4,'[1]INTERNAL PARAMETERS-1'!$B$5:$J$44,5,FALSE))*VLOOKUP(HRYLD2!BF$4,'[1]INTERNAL PARAMETERS-1'!$B$5:$J$44,8,FALSE)*VLOOKUP(HRYLD2!BF$4,'[1]INTERNAL PARAMETERS-1'!$B$5:$J$44,3,FALSE)</f>
        <v>0</v>
      </c>
      <c r="BG76" s="44">
        <f>HRYLD1!BG76*VLOOKUP(HRYLD2!BG$4,'[1]INTERNAL PARAMETERS-1'!$B$5:$J$44,5,FALSE)*VLOOKUP(HRYLD2!BG$4,'[1]INTERNAL PARAMETERS-1'!$B$5:$J$44,6,FALSE)*VLOOKUP(HRYLD2!BG$4,'[1]INTERNAL PARAMETERS-1'!$B$5:$J$44,3,FALSE) + HRYLD1!BG76*(1-VLOOKUP(HRYLD2!BG$4,'[1]INTERNAL PARAMETERS-1'!$B$5:$J$44,5,FALSE))*VLOOKUP(HRYLD2!BG$4,'[1]INTERNAL PARAMETERS-1'!$B$5:$J$44,8,FALSE)*VLOOKUP(HRYLD2!BG$4,'[1]INTERNAL PARAMETERS-1'!$B$5:$J$44,3,FALSE)</f>
        <v>4.0870115060852429E-3</v>
      </c>
      <c r="BH76" s="44">
        <f>HRYLD1!BH76*VLOOKUP(HRYLD2!BH$4,'[1]INTERNAL PARAMETERS-1'!$B$5:$J$44,5,FALSE)*VLOOKUP(HRYLD2!BH$4,'[1]INTERNAL PARAMETERS-1'!$B$5:$J$44,6,FALSE)*VLOOKUP(HRYLD2!BH$4,'[1]INTERNAL PARAMETERS-1'!$B$5:$J$44,3,FALSE) + HRYLD1!BH76*(1-VLOOKUP(HRYLD2!BH$4,'[1]INTERNAL PARAMETERS-1'!$B$5:$J$44,5,FALSE))*VLOOKUP(HRYLD2!BH$4,'[1]INTERNAL PARAMETERS-1'!$B$5:$J$44,8,FALSE)*VLOOKUP(HRYLD2!BH$4,'[1]INTERNAL PARAMETERS-1'!$B$5:$J$44,3,FALSE)</f>
        <v>1.9607608215407574E-5</v>
      </c>
      <c r="BI76" s="44">
        <f>HRYLD1!BI76*VLOOKUP(HRYLD2!BI$4,'[1]INTERNAL PARAMETERS-1'!$B$5:$J$44,5,FALSE)*VLOOKUP(HRYLD2!BI$4,'[1]INTERNAL PARAMETERS-1'!$B$5:$J$44,6,FALSE)*VLOOKUP(HRYLD2!BI$4,'[1]INTERNAL PARAMETERS-1'!$B$5:$J$44,3,FALSE) + HRYLD1!BI76*(1-VLOOKUP(HRYLD2!BI$4,'[1]INTERNAL PARAMETERS-1'!$B$5:$J$44,5,FALSE))*VLOOKUP(HRYLD2!BI$4,'[1]INTERNAL PARAMETERS-1'!$B$5:$J$44,8,FALSE)*VLOOKUP(HRYLD2!BI$4,'[1]INTERNAL PARAMETERS-1'!$B$5:$J$44,3,FALSE)</f>
        <v>0</v>
      </c>
      <c r="BJ76" s="44">
        <f>HRYLD1!BJ76*VLOOKUP(HRYLD2!BJ$4,'[1]INTERNAL PARAMETERS-1'!$B$5:$J$44,5,FALSE)*VLOOKUP(HRYLD2!BJ$4,'[1]INTERNAL PARAMETERS-1'!$B$5:$J$44,6,FALSE)*VLOOKUP(HRYLD2!BJ$4,'[1]INTERNAL PARAMETERS-1'!$B$5:$J$44,3,FALSE) + HRYLD1!BJ76*(1-VLOOKUP(HRYLD2!BJ$4,'[1]INTERNAL PARAMETERS-1'!$B$5:$J$44,5,FALSE))*VLOOKUP(HRYLD2!BJ$4,'[1]INTERNAL PARAMETERS-1'!$B$5:$J$44,8,FALSE)*VLOOKUP(HRYLD2!BJ$4,'[1]INTERNAL PARAMETERS-1'!$B$5:$J$44,3,FALSE)</f>
        <v>9.4959348760930112E-4</v>
      </c>
      <c r="BK76" s="44">
        <f>HRYLD1!BK76*VLOOKUP(HRYLD2!BK$4,'[1]INTERNAL PARAMETERS-1'!$B$5:$J$44,5,FALSE)*VLOOKUP(HRYLD2!BK$4,'[1]INTERNAL PARAMETERS-1'!$B$5:$J$44,6,FALSE)*VLOOKUP(HRYLD2!BK$4,'[1]INTERNAL PARAMETERS-1'!$B$5:$J$44,3,FALSE) + HRYLD1!BK76*(1-VLOOKUP(HRYLD2!BK$4,'[1]INTERNAL PARAMETERS-1'!$B$5:$J$44,5,FALSE))*VLOOKUP(HRYLD2!BK$4,'[1]INTERNAL PARAMETERS-1'!$B$5:$J$44,8,FALSE)*VLOOKUP(HRYLD2!BK$4,'[1]INTERNAL PARAMETERS-1'!$B$5:$J$44,3,FALSE)</f>
        <v>1.4944618151039083E-3</v>
      </c>
      <c r="BL76" s="44">
        <f>HRYLD1!BL76*VLOOKUP(HRYLD2!BL$4,'[1]INTERNAL PARAMETERS-1'!$B$5:$J$44,5,FALSE)*VLOOKUP(HRYLD2!BL$4,'[1]INTERNAL PARAMETERS-1'!$B$5:$J$44,6,FALSE)*VLOOKUP(HRYLD2!BL$4,'[1]INTERNAL PARAMETERS-1'!$B$5:$J$44,3,FALSE) + HRYLD1!BL76*(1-VLOOKUP(HRYLD2!BL$4,'[1]INTERNAL PARAMETERS-1'!$B$5:$J$44,5,FALSE))*VLOOKUP(HRYLD2!BL$4,'[1]INTERNAL PARAMETERS-1'!$B$5:$J$44,8,FALSE)*VLOOKUP(HRYLD2!BL$4,'[1]INTERNAL PARAMETERS-1'!$B$5:$J$44,3,FALSE)</f>
        <v>3.0996692514213093E-3</v>
      </c>
      <c r="BM76" s="44">
        <f>HRYLD1!BM76*VLOOKUP(HRYLD2!BM$4,'[1]INTERNAL PARAMETERS-1'!$B$5:$J$44,5,FALSE)*VLOOKUP(HRYLD2!BM$4,'[1]INTERNAL PARAMETERS-1'!$B$5:$J$44,6,FALSE)*VLOOKUP(HRYLD2!BM$4,'[1]INTERNAL PARAMETERS-1'!$B$5:$J$44,3,FALSE) + HRYLD1!BM76*(1-VLOOKUP(HRYLD2!BM$4,'[1]INTERNAL PARAMETERS-1'!$B$5:$J$44,5,FALSE))*VLOOKUP(HRYLD2!BM$4,'[1]INTERNAL PARAMETERS-1'!$B$5:$J$44,8,FALSE)*VLOOKUP(HRYLD2!BM$4,'[1]INTERNAL PARAMETERS-1'!$B$5:$J$44,3,FALSE)</f>
        <v>2.9920360116346204E-3</v>
      </c>
      <c r="BN76" s="44">
        <f>HRYLD1!BN76*VLOOKUP(HRYLD2!BN$4,'[1]INTERNAL PARAMETERS-1'!$B$5:$J$44,5,FALSE)*VLOOKUP(HRYLD2!BN$4,'[1]INTERNAL PARAMETERS-1'!$B$5:$J$44,6,FALSE)*VLOOKUP(HRYLD2!BN$4,'[1]INTERNAL PARAMETERS-1'!$B$5:$J$44,3,FALSE) + HRYLD1!BN76*(1-VLOOKUP(HRYLD2!BN$4,'[1]INTERNAL PARAMETERS-1'!$B$5:$J$44,5,FALSE))*VLOOKUP(HRYLD2!BN$4,'[1]INTERNAL PARAMETERS-1'!$B$5:$J$44,8,FALSE)*VLOOKUP(HRYLD2!BN$4,'[1]INTERNAL PARAMETERS-1'!$B$5:$J$44,3,FALSE)</f>
        <v>2.5639616312760644E-3</v>
      </c>
      <c r="BO76" s="44">
        <f>HRYLD1!BO76*VLOOKUP(HRYLD2!BO$4,'[1]INTERNAL PARAMETERS-1'!$B$5:$J$44,5,FALSE)*VLOOKUP(HRYLD2!BO$4,'[1]INTERNAL PARAMETERS-1'!$B$5:$J$44,6,FALSE)*VLOOKUP(HRYLD2!BO$4,'[1]INTERNAL PARAMETERS-1'!$B$5:$J$44,3,FALSE) + HRYLD1!BO76*(1-VLOOKUP(HRYLD2!BO$4,'[1]INTERNAL PARAMETERS-1'!$B$5:$J$44,5,FALSE))*VLOOKUP(HRYLD2!BO$4,'[1]INTERNAL PARAMETERS-1'!$B$5:$J$44,8,FALSE)*VLOOKUP(HRYLD2!BO$4,'[1]INTERNAL PARAMETERS-1'!$B$5:$J$44,3,FALSE)</f>
        <v>1.9519209177576767E-3</v>
      </c>
      <c r="BP76" s="44">
        <f>HRYLD1!BP76*VLOOKUP(HRYLD2!BP$4,'[1]INTERNAL PARAMETERS-1'!$B$5:$J$44,5,FALSE)*VLOOKUP(HRYLD2!BP$4,'[1]INTERNAL PARAMETERS-1'!$B$5:$J$44,6,FALSE)*VLOOKUP(HRYLD2!BP$4,'[1]INTERNAL PARAMETERS-1'!$B$5:$J$44,3,FALSE) + HRYLD1!BP76*(1-VLOOKUP(HRYLD2!BP$4,'[1]INTERNAL PARAMETERS-1'!$B$5:$J$44,5,FALSE))*VLOOKUP(HRYLD2!BP$4,'[1]INTERNAL PARAMETERS-1'!$B$5:$J$44,8,FALSE)*VLOOKUP(HRYLD2!BP$4,'[1]INTERNAL PARAMETERS-1'!$B$5:$J$44,3,FALSE)</f>
        <v>8.083561001029703E-5</v>
      </c>
      <c r="BQ76" s="44">
        <f>HRYLD1!BQ76*VLOOKUP(HRYLD2!BQ$4,'[1]INTERNAL PARAMETERS-1'!$B$5:$J$44,5,FALSE)*VLOOKUP(HRYLD2!BQ$4,'[1]INTERNAL PARAMETERS-1'!$B$5:$J$44,6,FALSE)*VLOOKUP(HRYLD2!BQ$4,'[1]INTERNAL PARAMETERS-1'!$B$5:$J$44,3,FALSE) + HRYLD1!BQ76*(1-VLOOKUP(HRYLD2!BQ$4,'[1]INTERNAL PARAMETERS-1'!$B$5:$J$44,5,FALSE))*VLOOKUP(HRYLD2!BQ$4,'[1]INTERNAL PARAMETERS-1'!$B$5:$J$44,8,FALSE)*VLOOKUP(HRYLD2!BQ$4,'[1]INTERNAL PARAMETERS-1'!$B$5:$J$44,3,FALSE)</f>
        <v>6.3717172741247167E-3</v>
      </c>
      <c r="BR76" s="44">
        <f>HRYLD1!BR76*VLOOKUP(HRYLD2!BR$4,'[1]INTERNAL PARAMETERS-1'!$B$5:$J$44,5,FALSE)*VLOOKUP(HRYLD2!BR$4,'[1]INTERNAL PARAMETERS-1'!$B$5:$J$44,6,FALSE)*VLOOKUP(HRYLD2!BR$4,'[1]INTERNAL PARAMETERS-1'!$B$5:$J$44,3,FALSE) + HRYLD1!BR76*(1-VLOOKUP(HRYLD2!BR$4,'[1]INTERNAL PARAMETERS-1'!$B$5:$J$44,5,FALSE))*VLOOKUP(HRYLD2!BR$4,'[1]INTERNAL PARAMETERS-1'!$B$5:$J$44,8,FALSE)*VLOOKUP(HRYLD2!BR$4,'[1]INTERNAL PARAMETERS-1'!$B$5:$J$44,3,FALSE)</f>
        <v>1.7870136763260784E-4</v>
      </c>
      <c r="BS76" s="44">
        <f>HRYLD1!BS76*VLOOKUP(HRYLD2!BS$4,'[1]INTERNAL PARAMETERS-1'!$B$5:$J$44,5,FALSE)*VLOOKUP(HRYLD2!BS$4,'[1]INTERNAL PARAMETERS-1'!$B$5:$J$44,6,FALSE)*VLOOKUP(HRYLD2!BS$4,'[1]INTERNAL PARAMETERS-1'!$B$5:$J$44,3,FALSE) + HRYLD1!BS76*(1-VLOOKUP(HRYLD2!BS$4,'[1]INTERNAL PARAMETERS-1'!$B$5:$J$44,5,FALSE))*VLOOKUP(HRYLD2!BS$4,'[1]INTERNAL PARAMETERS-1'!$B$5:$J$44,8,FALSE)*VLOOKUP(HRYLD2!BS$4,'[1]INTERNAL PARAMETERS-1'!$B$5:$J$44,3,FALSE)</f>
        <v>5.9076420989984613E-6</v>
      </c>
      <c r="BT76" s="44">
        <f>HRYLD1!BT76*VLOOKUP(HRYLD2!BT$4,'[1]INTERNAL PARAMETERS-1'!$B$5:$J$44,5,FALSE)*VLOOKUP(HRYLD2!BT$4,'[1]INTERNAL PARAMETERS-1'!$B$5:$J$44,6,FALSE)*VLOOKUP(HRYLD2!BT$4,'[1]INTERNAL PARAMETERS-1'!$B$5:$J$44,3,FALSE) + HRYLD1!BT76*(1-VLOOKUP(HRYLD2!BT$4,'[1]INTERNAL PARAMETERS-1'!$B$5:$J$44,5,FALSE))*VLOOKUP(HRYLD2!BT$4,'[1]INTERNAL PARAMETERS-1'!$B$5:$J$44,8,FALSE)*VLOOKUP(HRYLD2!BT$4,'[1]INTERNAL PARAMETERS-1'!$B$5:$J$44,3,FALSE)</f>
        <v>0</v>
      </c>
      <c r="BU76" s="44">
        <f>HRYLD1!BU76*VLOOKUP(HRYLD2!BU$4,'[1]INTERNAL PARAMETERS-1'!$B$5:$J$44,5,FALSE)*VLOOKUP(HRYLD2!BU$4,'[1]INTERNAL PARAMETERS-1'!$B$5:$J$44,6,FALSE)*VLOOKUP(HRYLD2!BU$4,'[1]INTERNAL PARAMETERS-1'!$B$5:$J$44,3,FALSE) + HRYLD1!BU76*(1-VLOOKUP(HRYLD2!BU$4,'[1]INTERNAL PARAMETERS-1'!$B$5:$J$44,5,FALSE))*VLOOKUP(HRYLD2!BU$4,'[1]INTERNAL PARAMETERS-1'!$B$5:$J$44,8,FALSE)*VLOOKUP(HRYLD2!BU$4,'[1]INTERNAL PARAMETERS-1'!$B$5:$J$44,3,FALSE)</f>
        <v>0</v>
      </c>
      <c r="BV76" s="44">
        <f>HRYLD1!BV76*VLOOKUP(HRYLD2!BV$4,'[1]INTERNAL PARAMETERS-1'!$B$5:$J$44,5,FALSE)*VLOOKUP(HRYLD2!BV$4,'[1]INTERNAL PARAMETERS-1'!$B$5:$J$44,6,FALSE)*VLOOKUP(HRYLD2!BV$4,'[1]INTERNAL PARAMETERS-1'!$B$5:$J$44,3,FALSE) + HRYLD1!BV76*(1-VLOOKUP(HRYLD2!BV$4,'[1]INTERNAL PARAMETERS-1'!$B$5:$J$44,5,FALSE))*VLOOKUP(HRYLD2!BV$4,'[1]INTERNAL PARAMETERS-1'!$B$5:$J$44,8,FALSE)*VLOOKUP(HRYLD2!BV$4,'[1]INTERNAL PARAMETERS-1'!$B$5:$J$44,3,FALSE)</f>
        <v>0</v>
      </c>
      <c r="BW76" s="44">
        <f>HRYLD1!BW76*VLOOKUP(HRYLD2!BW$4,'[1]INTERNAL PARAMETERS-1'!$B$5:$J$44,5,FALSE)*VLOOKUP(HRYLD2!BW$4,'[1]INTERNAL PARAMETERS-1'!$B$5:$J$44,6,FALSE)*VLOOKUP(HRYLD2!BW$4,'[1]INTERNAL PARAMETERS-1'!$B$5:$J$44,3,FALSE) + HRYLD1!BW76*(1-VLOOKUP(HRYLD2!BW$4,'[1]INTERNAL PARAMETERS-1'!$B$5:$J$44,5,FALSE))*VLOOKUP(HRYLD2!BW$4,'[1]INTERNAL PARAMETERS-1'!$B$5:$J$44,8,FALSE)*VLOOKUP(HRYLD2!BW$4,'[1]INTERNAL PARAMETERS-1'!$B$5:$J$44,3,FALSE)</f>
        <v>0</v>
      </c>
      <c r="BX76" s="44">
        <f>HRYLD1!BX76*VLOOKUP(HRYLD2!BX$4,'[1]INTERNAL PARAMETERS-1'!$B$5:$J$44,5,FALSE)*VLOOKUP(HRYLD2!BX$4,'[1]INTERNAL PARAMETERS-1'!$B$5:$J$44,6,FALSE)*VLOOKUP(HRYLD2!BX$4,'[1]INTERNAL PARAMETERS-1'!$B$5:$J$44,3,FALSE) + HRYLD1!BX76*(1-VLOOKUP(HRYLD2!BX$4,'[1]INTERNAL PARAMETERS-1'!$B$5:$J$44,5,FALSE))*VLOOKUP(HRYLD2!BX$4,'[1]INTERNAL PARAMETERS-1'!$B$5:$J$44,8,FALSE)*VLOOKUP(HRYLD2!BX$4,'[1]INTERNAL PARAMETERS-1'!$B$5:$J$44,3,FALSE)</f>
        <v>0</v>
      </c>
      <c r="BY76" s="44">
        <f>HRYLD1!BY76*VLOOKUP(HRYLD2!BY$4,'[1]INTERNAL PARAMETERS-1'!$B$5:$J$44,5,FALSE)*VLOOKUP(HRYLD2!BY$4,'[1]INTERNAL PARAMETERS-1'!$B$5:$J$44,6,FALSE)*VLOOKUP(HRYLD2!BY$4,'[1]INTERNAL PARAMETERS-1'!$B$5:$J$44,3,FALSE) + HRYLD1!BY76*(1-VLOOKUP(HRYLD2!BY$4,'[1]INTERNAL PARAMETERS-1'!$B$5:$J$44,5,FALSE))*VLOOKUP(HRYLD2!BY$4,'[1]INTERNAL PARAMETERS-1'!$B$5:$J$44,8,FALSE)*VLOOKUP(HRYLD2!BY$4,'[1]INTERNAL PARAMETERS-1'!$B$5:$J$44,3,FALSE)</f>
        <v>0</v>
      </c>
      <c r="BZ76" s="44">
        <f>HRYLD1!BZ76*VLOOKUP(HRYLD2!BZ$4,'[1]INTERNAL PARAMETERS-1'!$B$5:$J$44,5,FALSE)*VLOOKUP(HRYLD2!BZ$4,'[1]INTERNAL PARAMETERS-1'!$B$5:$J$44,6,FALSE)*VLOOKUP(HRYLD2!BZ$4,'[1]INTERNAL PARAMETERS-1'!$B$5:$J$44,3,FALSE) + HRYLD1!BZ76*(1-VLOOKUP(HRYLD2!BZ$4,'[1]INTERNAL PARAMETERS-1'!$B$5:$J$44,5,FALSE))*VLOOKUP(HRYLD2!BZ$4,'[1]INTERNAL PARAMETERS-1'!$B$5:$J$44,8,FALSE)*VLOOKUP(HRYLD2!BZ$4,'[1]INTERNAL PARAMETERS-1'!$B$5:$J$44,3,FALSE)</f>
        <v>0</v>
      </c>
      <c r="CA76" s="44">
        <f>HRYLD1!CA76*VLOOKUP(HRYLD2!CA$4,'[1]INTERNAL PARAMETERS-1'!$B$5:$J$44,5,FALSE)*VLOOKUP(HRYLD2!CA$4,'[1]INTERNAL PARAMETERS-1'!$B$5:$J$44,6,FALSE)*VLOOKUP(HRYLD2!CA$4,'[1]INTERNAL PARAMETERS-1'!$B$5:$J$44,3,FALSE) + HRYLD1!CA76*(1-VLOOKUP(HRYLD2!CA$4,'[1]INTERNAL PARAMETERS-1'!$B$5:$J$44,5,FALSE))*VLOOKUP(HRYLD2!CA$4,'[1]INTERNAL PARAMETERS-1'!$B$5:$J$44,8,FALSE)*VLOOKUP(HRYLD2!CA$4,'[1]INTERNAL PARAMETERS-1'!$B$5:$J$44,3,FALSE)</f>
        <v>0</v>
      </c>
      <c r="CB76" s="44">
        <f>HRYLD1!CB76*VLOOKUP(HRYLD2!CB$4,'[1]INTERNAL PARAMETERS-1'!$B$5:$J$44,5,FALSE)*VLOOKUP(HRYLD2!CB$4,'[1]INTERNAL PARAMETERS-1'!$B$5:$J$44,6,FALSE)*VLOOKUP(HRYLD2!CB$4,'[1]INTERNAL PARAMETERS-1'!$B$5:$J$44,3,FALSE) + HRYLD1!CB76*(1-VLOOKUP(HRYLD2!CB$4,'[1]INTERNAL PARAMETERS-1'!$B$5:$J$44,5,FALSE))*VLOOKUP(HRYLD2!CB$4,'[1]INTERNAL PARAMETERS-1'!$B$5:$J$44,8,FALSE)*VLOOKUP(HRYLD2!CB$4,'[1]INTERNAL PARAMETERS-1'!$B$5:$J$44,3,FALSE)</f>
        <v>0</v>
      </c>
      <c r="CC76" s="44">
        <f>HRYLD1!CC76*VLOOKUP(HRYLD2!CC$4,'[1]INTERNAL PARAMETERS-1'!$B$5:$J$44,5,FALSE)*VLOOKUP(HRYLD2!CC$4,'[1]INTERNAL PARAMETERS-1'!$B$5:$J$44,6,FALSE)*VLOOKUP(HRYLD2!CC$4,'[1]INTERNAL PARAMETERS-1'!$B$5:$J$44,3,FALSE) + HRYLD1!CC76*(1-VLOOKUP(HRYLD2!CC$4,'[1]INTERNAL PARAMETERS-1'!$B$5:$J$44,5,FALSE))*VLOOKUP(HRYLD2!CC$4,'[1]INTERNAL PARAMETERS-1'!$B$5:$J$44,8,FALSE)*VLOOKUP(HRYLD2!CC$4,'[1]INTERNAL PARAMETERS-1'!$B$5:$J$44,3,FALSE)</f>
        <v>3.8731857755787973E-5</v>
      </c>
      <c r="CD76" s="44">
        <f>HRYLD1!CD76*VLOOKUP(HRYLD2!CD$4,'[1]INTERNAL PARAMETERS-1'!$B$5:$J$44,5,FALSE)*VLOOKUP(HRYLD2!CD$4,'[1]INTERNAL PARAMETERS-1'!$B$5:$J$44,6,FALSE)*VLOOKUP(HRYLD2!CD$4,'[1]INTERNAL PARAMETERS-1'!$B$5:$J$44,3,FALSE) + HRYLD1!CD76*(1-VLOOKUP(HRYLD2!CD$4,'[1]INTERNAL PARAMETERS-1'!$B$5:$J$44,5,FALSE))*VLOOKUP(HRYLD2!CD$4,'[1]INTERNAL PARAMETERS-1'!$B$5:$J$44,8,FALSE)*VLOOKUP(HRYLD2!CD$4,'[1]INTERNAL PARAMETERS-1'!$B$5:$J$44,3,FALSE)</f>
        <v>1.1619528084257867E-4</v>
      </c>
      <c r="CE76" s="44">
        <f>HRYLD1!CE76*VLOOKUP(HRYLD2!CE$4,'[1]INTERNAL PARAMETERS-1'!$B$5:$J$44,5,FALSE)*VLOOKUP(HRYLD2!CE$4,'[1]INTERNAL PARAMETERS-1'!$B$5:$J$44,6,FALSE)*VLOOKUP(HRYLD2!CE$4,'[1]INTERNAL PARAMETERS-1'!$B$5:$J$44,3,FALSE) + HRYLD1!CE76*(1-VLOOKUP(HRYLD2!CE$4,'[1]INTERNAL PARAMETERS-1'!$B$5:$J$44,5,FALSE))*VLOOKUP(HRYLD2!CE$4,'[1]INTERNAL PARAMETERS-1'!$B$5:$J$44,8,FALSE)*VLOOKUP(HRYLD2!CE$4,'[1]INTERNAL PARAMETERS-1'!$B$5:$J$44,3,FALSE)</f>
        <v>3.3474717376568846E-5</v>
      </c>
      <c r="CF76" s="44">
        <f>HRYLD1!CF76*VLOOKUP(HRYLD2!CF$4,'[1]INTERNAL PARAMETERS-1'!$B$5:$J$44,5,FALSE)*VLOOKUP(HRYLD2!CF$4,'[1]INTERNAL PARAMETERS-1'!$B$5:$J$44,6,FALSE)*VLOOKUP(HRYLD2!CF$4,'[1]INTERNAL PARAMETERS-1'!$B$5:$J$44,3,FALSE) + HRYLD1!CF76*(1-VLOOKUP(HRYLD2!CF$4,'[1]INTERNAL PARAMETERS-1'!$B$5:$J$44,5,FALSE))*VLOOKUP(HRYLD2!CF$4,'[1]INTERNAL PARAMETERS-1'!$B$5:$J$44,8,FALSE)*VLOOKUP(HRYLD2!CF$4,'[1]INTERNAL PARAMETERS-1'!$B$5:$J$44,3,FALSE)</f>
        <v>0</v>
      </c>
      <c r="CG76" s="44">
        <f>HRYLD1!CG76*VLOOKUP(HRYLD2!CG$4,'[1]INTERNAL PARAMETERS-1'!$B$5:$J$44,5,FALSE)*VLOOKUP(HRYLD2!CG$4,'[1]INTERNAL PARAMETERS-1'!$B$5:$J$44,6,FALSE)*VLOOKUP(HRYLD2!CG$4,'[1]INTERNAL PARAMETERS-1'!$B$5:$J$44,3,FALSE) + HRYLD1!CG76*(1-VLOOKUP(HRYLD2!CG$4,'[1]INTERNAL PARAMETERS-1'!$B$5:$J$44,5,FALSE))*VLOOKUP(HRYLD2!CG$4,'[1]INTERNAL PARAMETERS-1'!$B$5:$J$44,8,FALSE)*VLOOKUP(HRYLD2!CG$4,'[1]INTERNAL PARAMETERS-1'!$B$5:$J$44,3,FALSE)</f>
        <v>0</v>
      </c>
      <c r="CH76" s="43">
        <f>HRYLD1!CH76*VLOOKUP(HRYLD2!CH$4,'[1]INTERNAL PARAMETERS-1'!$B$5:$J$44,5,FALSE)*VLOOKUP(HRYLD2!CH$4,'[1]INTERNAL PARAMETERS-1'!$B$5:$J$44,6,FALSE)*VLOOKUP(HRYLD2!CH$4,'[1]INTERNAL PARAMETERS-1'!$B$5:$J$44,3,FALSE) + HRYLD1!CH76*(1-VLOOKUP(HRYLD2!CH$4,'[1]INTERNAL PARAMETERS-1'!$B$5:$J$44,5,FALSE))*VLOOKUP(HRYLD2!CH$4,'[1]INTERNAL PARAMETERS-1'!$B$5:$J$44,8,FALSE)*VLOOKUP(HRYLD2!CH$4,'[1]INTERNAL PARAMETERS-1'!$B$5:$J$44,3,FALSE)</f>
        <v>0</v>
      </c>
      <c r="CJ76" s="45">
        <f t="shared" si="2"/>
        <v>0.20378571626586536</v>
      </c>
      <c r="CK76" s="43">
        <f t="shared" si="3"/>
        <v>0.21151476362282129</v>
      </c>
    </row>
    <row r="77" spans="2:89" x14ac:dyDescent="0.4">
      <c r="B77" s="58" t="s">
        <v>10</v>
      </c>
      <c r="C77" s="57" t="s">
        <v>67</v>
      </c>
      <c r="D77" s="57" t="s">
        <v>66</v>
      </c>
      <c r="E77" s="132">
        <f>HR!X77</f>
        <v>3360.7152207112026</v>
      </c>
      <c r="F77" s="59">
        <f>'[1]INTERNAL PARAMETERS-1'!M5</f>
        <v>85.012</v>
      </c>
      <c r="G77" s="45">
        <f>HRYLD1!G77*VLOOKUP(HRYLD2!G$4,'[1]INTERNAL PARAMETERS-1'!$B$5:$J$44,5,FALSE)*VLOOKUP(HRYLD2!G$4,'[1]INTERNAL PARAMETERS-1'!$B$5:$J$44,7,FALSE)*HRYLD2!$F77 + HRYLD1!G77*(1-VLOOKUP(HRYLD2!G$4,'[1]INTERNAL PARAMETERS-1'!$B$5:$J$44,5,FALSE))*VLOOKUP(HRYLD2!G$4,'[1]INTERNAL PARAMETERS-1'!$B$5:$J$44,9,FALSE)*HRYLD2!$F77</f>
        <v>234.37754416448826</v>
      </c>
      <c r="H77" s="44">
        <f>HRYLD1!H77*VLOOKUP(HRYLD2!H$4,'[1]INTERNAL PARAMETERS-1'!$B$5:$J$44,5,FALSE)*VLOOKUP(HRYLD2!H$4,'[1]INTERNAL PARAMETERS-1'!$B$5:$J$44,7,FALSE)*HRYLD2!$F77 + HRYLD1!H77*(1-VLOOKUP(HRYLD2!H$4,'[1]INTERNAL PARAMETERS-1'!$B$5:$J$44,5,FALSE))*VLOOKUP(HRYLD2!H$4,'[1]INTERNAL PARAMETERS-1'!$B$5:$J$44,9,FALSE)*HRYLD2!$F77</f>
        <v>141.33771658851919</v>
      </c>
      <c r="I77" s="44">
        <f>HRYLD1!I77*VLOOKUP(HRYLD2!I$4,'[1]INTERNAL PARAMETERS-1'!$B$5:$J$44,5,FALSE)*VLOOKUP(HRYLD2!I$4,'[1]INTERNAL PARAMETERS-1'!$B$5:$J$44,7,FALSE)*HRYLD2!$F77 + HRYLD1!I77*(1-VLOOKUP(HRYLD2!I$4,'[1]INTERNAL PARAMETERS-1'!$B$5:$J$44,5,FALSE))*VLOOKUP(HRYLD2!I$4,'[1]INTERNAL PARAMETERS-1'!$B$5:$J$44,9,FALSE)*HRYLD2!$F77</f>
        <v>774.90032730287373</v>
      </c>
      <c r="J77" s="44">
        <f>HRYLD1!J77*VLOOKUP(HRYLD2!J$4,'[1]INTERNAL PARAMETERS-1'!$B$5:$J$44,5,FALSE)*VLOOKUP(HRYLD2!J$4,'[1]INTERNAL PARAMETERS-1'!$B$5:$J$44,7,FALSE)*HRYLD2!$F77 + HRYLD1!J77*(1-VLOOKUP(HRYLD2!J$4,'[1]INTERNAL PARAMETERS-1'!$B$5:$J$44,5,FALSE))*VLOOKUP(HRYLD2!J$4,'[1]INTERNAL PARAMETERS-1'!$B$5:$J$44,9,FALSE)*HRYLD2!$F77</f>
        <v>0</v>
      </c>
      <c r="K77" s="44">
        <f>HRYLD1!K77*VLOOKUP(HRYLD2!K$4,'[1]INTERNAL PARAMETERS-1'!$B$5:$J$44,5,FALSE)*VLOOKUP(HRYLD2!K$4,'[1]INTERNAL PARAMETERS-1'!$B$5:$J$44,7,FALSE)*HRYLD2!$F77 + HRYLD1!K77*(1-VLOOKUP(HRYLD2!K$4,'[1]INTERNAL PARAMETERS-1'!$B$5:$J$44,5,FALSE))*VLOOKUP(HRYLD2!K$4,'[1]INTERNAL PARAMETERS-1'!$B$5:$J$44,9,FALSE)*HRYLD2!$F77</f>
        <v>10.745504912446364</v>
      </c>
      <c r="L77" s="44">
        <f>HRYLD1!L77*VLOOKUP(HRYLD2!L$4,'[1]INTERNAL PARAMETERS-1'!$B$5:$J$44,5,FALSE)*VLOOKUP(HRYLD2!L$4,'[1]INTERNAL PARAMETERS-1'!$B$5:$J$44,7,FALSE)*HRYLD2!$F77 + HRYLD1!L77*(1-VLOOKUP(HRYLD2!L$4,'[1]INTERNAL PARAMETERS-1'!$B$5:$J$44,5,FALSE))*VLOOKUP(HRYLD2!L$4,'[1]INTERNAL PARAMETERS-1'!$B$5:$J$44,9,FALSE)*HRYLD2!$F77</f>
        <v>0</v>
      </c>
      <c r="M77" s="44">
        <f>HRYLD1!M77*VLOOKUP(HRYLD2!M$4,'[1]INTERNAL PARAMETERS-1'!$B$5:$J$44,5,FALSE)*VLOOKUP(HRYLD2!M$4,'[1]INTERNAL PARAMETERS-1'!$B$5:$J$44,7,FALSE)*HRYLD2!$F77 + HRYLD1!M77*(1-VLOOKUP(HRYLD2!M$4,'[1]INTERNAL PARAMETERS-1'!$B$5:$J$44,5,FALSE))*VLOOKUP(HRYLD2!M$4,'[1]INTERNAL PARAMETERS-1'!$B$5:$J$44,9,FALSE)*HRYLD2!$F77</f>
        <v>7.6160433847265283</v>
      </c>
      <c r="N77" s="44">
        <f>HRYLD1!N77*VLOOKUP(HRYLD2!N$4,'[1]INTERNAL PARAMETERS-1'!$B$5:$J$44,5,FALSE)*VLOOKUP(HRYLD2!N$4,'[1]INTERNAL PARAMETERS-1'!$B$5:$J$44,7,FALSE)*HRYLD2!$F77 + HRYLD1!N77*(1-VLOOKUP(HRYLD2!N$4,'[1]INTERNAL PARAMETERS-1'!$B$5:$J$44,5,FALSE))*VLOOKUP(HRYLD2!N$4,'[1]INTERNAL PARAMETERS-1'!$B$5:$J$44,9,FALSE)*HRYLD2!$F77</f>
        <v>5.6901449755621911</v>
      </c>
      <c r="O77" s="44">
        <f>HRYLD1!O77*VLOOKUP(HRYLD2!O$4,'[1]INTERNAL PARAMETERS-1'!$B$5:$J$44,5,FALSE)*VLOOKUP(HRYLD2!O$4,'[1]INTERNAL PARAMETERS-1'!$B$5:$J$44,7,FALSE)*HRYLD2!$F77 + HRYLD1!O77*(1-VLOOKUP(HRYLD2!O$4,'[1]INTERNAL PARAMETERS-1'!$B$5:$J$44,5,FALSE))*VLOOKUP(HRYLD2!O$4,'[1]INTERNAL PARAMETERS-1'!$B$5:$J$44,9,FALSE)*HRYLD2!$F77</f>
        <v>0</v>
      </c>
      <c r="P77" s="44">
        <f>HRYLD1!P77*VLOOKUP(HRYLD2!P$4,'[1]INTERNAL PARAMETERS-1'!$B$5:$J$44,5,FALSE)*VLOOKUP(HRYLD2!P$4,'[1]INTERNAL PARAMETERS-1'!$B$5:$J$44,7,FALSE)*HRYLD2!$F77 + HRYLD1!P77*(1-VLOOKUP(HRYLD2!P$4,'[1]INTERNAL PARAMETERS-1'!$B$5:$J$44,5,FALSE))*VLOOKUP(HRYLD2!P$4,'[1]INTERNAL PARAMETERS-1'!$B$5:$J$44,9,FALSE)*HRYLD2!$F77</f>
        <v>0</v>
      </c>
      <c r="Q77" s="44">
        <f>HRYLD1!Q77*VLOOKUP(HRYLD2!Q$4,'[1]INTERNAL PARAMETERS-1'!$B$5:$J$44,5,FALSE)*VLOOKUP(HRYLD2!Q$4,'[1]INTERNAL PARAMETERS-1'!$B$5:$J$44,7,FALSE)*HRYLD2!$F77 + HRYLD1!Q77*(1-VLOOKUP(HRYLD2!Q$4,'[1]INTERNAL PARAMETERS-1'!$B$5:$J$44,5,FALSE))*VLOOKUP(HRYLD2!Q$4,'[1]INTERNAL PARAMETERS-1'!$B$5:$J$44,9,FALSE)*HRYLD2!$F77</f>
        <v>0</v>
      </c>
      <c r="R77" s="44">
        <f>HRYLD1!R77*VLOOKUP(HRYLD2!R$4,'[1]INTERNAL PARAMETERS-1'!$B$5:$J$44,5,FALSE)*VLOOKUP(HRYLD2!R$4,'[1]INTERNAL PARAMETERS-1'!$B$5:$J$44,7,FALSE)*HRYLD2!$F77 + HRYLD1!R77*(1-VLOOKUP(HRYLD2!R$4,'[1]INTERNAL PARAMETERS-1'!$B$5:$J$44,5,FALSE))*VLOOKUP(HRYLD2!R$4,'[1]INTERNAL PARAMETERS-1'!$B$5:$J$44,9,FALSE)*HRYLD2!$F77</f>
        <v>16.553294467661384</v>
      </c>
      <c r="S77" s="44">
        <f>HRYLD1!S77*VLOOKUP(HRYLD2!S$4,'[1]INTERNAL PARAMETERS-1'!$B$5:$J$44,5,FALSE)*VLOOKUP(HRYLD2!S$4,'[1]INTERNAL PARAMETERS-1'!$B$5:$J$44,7,FALSE)*HRYLD2!$F77 + HRYLD1!S77*(1-VLOOKUP(HRYLD2!S$4,'[1]INTERNAL PARAMETERS-1'!$B$5:$J$44,5,FALSE))*VLOOKUP(HRYLD2!S$4,'[1]INTERNAL PARAMETERS-1'!$B$5:$J$44,9,FALSE)*HRYLD2!$F77</f>
        <v>265.55307349987157</v>
      </c>
      <c r="T77" s="44">
        <f>HRYLD1!T77*VLOOKUP(HRYLD2!T$4,'[1]INTERNAL PARAMETERS-1'!$B$5:$J$44,5,FALSE)*VLOOKUP(HRYLD2!T$4,'[1]INTERNAL PARAMETERS-1'!$B$5:$J$44,7,FALSE)*HRYLD2!$F77 + HRYLD1!T77*(1-VLOOKUP(HRYLD2!T$4,'[1]INTERNAL PARAMETERS-1'!$B$5:$J$44,5,FALSE))*VLOOKUP(HRYLD2!T$4,'[1]INTERNAL PARAMETERS-1'!$B$5:$J$44,9,FALSE)*HRYLD2!$F77</f>
        <v>42.974305719482189</v>
      </c>
      <c r="U77" s="44">
        <f>HRYLD1!U77*VLOOKUP(HRYLD2!U$4,'[1]INTERNAL PARAMETERS-1'!$B$5:$J$44,5,FALSE)*VLOOKUP(HRYLD2!U$4,'[1]INTERNAL PARAMETERS-1'!$B$5:$J$44,7,FALSE)*HRYLD2!$F77 + HRYLD1!U77*(1-VLOOKUP(HRYLD2!U$4,'[1]INTERNAL PARAMETERS-1'!$B$5:$J$44,5,FALSE))*VLOOKUP(HRYLD2!U$4,'[1]INTERNAL PARAMETERS-1'!$B$5:$J$44,9,FALSE)*HRYLD2!$F77</f>
        <v>10.79132565844775</v>
      </c>
      <c r="V77" s="44">
        <f>HRYLD1!V77*VLOOKUP(HRYLD2!V$4,'[1]INTERNAL PARAMETERS-1'!$B$5:$J$44,5,FALSE)*VLOOKUP(HRYLD2!V$4,'[1]INTERNAL PARAMETERS-1'!$B$5:$J$44,7,FALSE)*HRYLD2!$F77 + HRYLD1!V77*(1-VLOOKUP(HRYLD2!V$4,'[1]INTERNAL PARAMETERS-1'!$B$5:$J$44,5,FALSE))*VLOOKUP(HRYLD2!V$4,'[1]INTERNAL PARAMETERS-1'!$B$5:$J$44,9,FALSE)*HRYLD2!$F77</f>
        <v>196.63254036770078</v>
      </c>
      <c r="W77" s="44">
        <f>HRYLD1!W77*VLOOKUP(HRYLD2!W$4,'[1]INTERNAL PARAMETERS-1'!$B$5:$J$44,5,FALSE)*VLOOKUP(HRYLD2!W$4,'[1]INTERNAL PARAMETERS-1'!$B$5:$J$44,7,FALSE)*HRYLD2!$F77 + HRYLD1!W77*(1-VLOOKUP(HRYLD2!W$4,'[1]INTERNAL PARAMETERS-1'!$B$5:$J$44,5,FALSE))*VLOOKUP(HRYLD2!W$4,'[1]INTERNAL PARAMETERS-1'!$B$5:$J$44,9,FALSE)*HRYLD2!$F77</f>
        <v>0</v>
      </c>
      <c r="X77" s="44">
        <f>HRYLD1!X77*VLOOKUP(HRYLD2!X$4,'[1]INTERNAL PARAMETERS-1'!$B$5:$J$44,5,FALSE)*VLOOKUP(HRYLD2!X$4,'[1]INTERNAL PARAMETERS-1'!$B$5:$J$44,7,FALSE)*HRYLD2!$F77 + HRYLD1!X77*(1-VLOOKUP(HRYLD2!X$4,'[1]INTERNAL PARAMETERS-1'!$B$5:$J$44,5,FALSE))*VLOOKUP(HRYLD2!X$4,'[1]INTERNAL PARAMETERS-1'!$B$5:$J$44,9,FALSE)*HRYLD2!$F77</f>
        <v>0</v>
      </c>
      <c r="Y77" s="44">
        <f>HRYLD1!Y77*VLOOKUP(HRYLD2!Y$4,'[1]INTERNAL PARAMETERS-1'!$B$5:$J$44,5,FALSE)*VLOOKUP(HRYLD2!Y$4,'[1]INTERNAL PARAMETERS-1'!$B$5:$J$44,7,FALSE)*HRYLD2!$F77 + HRYLD1!Y77*(1-VLOOKUP(HRYLD2!Y$4,'[1]INTERNAL PARAMETERS-1'!$B$5:$J$44,5,FALSE))*VLOOKUP(HRYLD2!Y$4,'[1]INTERNAL PARAMETERS-1'!$B$5:$J$44,9,FALSE)*HRYLD2!$F77</f>
        <v>0</v>
      </c>
      <c r="Z77" s="44">
        <f>HRYLD1!Z77*VLOOKUP(HRYLD2!Z$4,'[1]INTERNAL PARAMETERS-1'!$B$5:$J$44,5,FALSE)*VLOOKUP(HRYLD2!Z$4,'[1]INTERNAL PARAMETERS-1'!$B$5:$J$44,7,FALSE)*HRYLD2!$F77 + HRYLD1!Z77*(1-VLOOKUP(HRYLD2!Z$4,'[1]INTERNAL PARAMETERS-1'!$B$5:$J$44,5,FALSE))*VLOOKUP(HRYLD2!Z$4,'[1]INTERNAL PARAMETERS-1'!$B$5:$J$44,9,FALSE)*HRYLD2!$F77</f>
        <v>0</v>
      </c>
      <c r="AA77" s="44">
        <f>HRYLD1!AA77*VLOOKUP(HRYLD2!AA$4,'[1]INTERNAL PARAMETERS-1'!$B$5:$J$44,5,FALSE)*VLOOKUP(HRYLD2!AA$4,'[1]INTERNAL PARAMETERS-1'!$B$5:$J$44,7,FALSE)*HRYLD2!$F77 + HRYLD1!AA77*(1-VLOOKUP(HRYLD2!AA$4,'[1]INTERNAL PARAMETERS-1'!$B$5:$J$44,5,FALSE))*VLOOKUP(HRYLD2!AA$4,'[1]INTERNAL PARAMETERS-1'!$B$5:$J$44,9,FALSE)*HRYLD2!$F77</f>
        <v>0</v>
      </c>
      <c r="AB77" s="44">
        <f>HRYLD1!AB77*VLOOKUP(HRYLD2!AB$4,'[1]INTERNAL PARAMETERS-1'!$B$5:$J$44,5,FALSE)*VLOOKUP(HRYLD2!AB$4,'[1]INTERNAL PARAMETERS-1'!$B$5:$J$44,7,FALSE)*HRYLD2!$F77 + HRYLD1!AB77*(1-VLOOKUP(HRYLD2!AB$4,'[1]INTERNAL PARAMETERS-1'!$B$5:$J$44,5,FALSE))*VLOOKUP(HRYLD2!AB$4,'[1]INTERNAL PARAMETERS-1'!$B$5:$J$44,9,FALSE)*HRYLD2!$F77</f>
        <v>0</v>
      </c>
      <c r="AC77" s="44">
        <f>HRYLD1!AC77*VLOOKUP(HRYLD2!AC$4,'[1]INTERNAL PARAMETERS-1'!$B$5:$J$44,5,FALSE)*VLOOKUP(HRYLD2!AC$4,'[1]INTERNAL PARAMETERS-1'!$B$5:$J$44,7,FALSE)*HRYLD2!$F77 + HRYLD1!AC77*(1-VLOOKUP(HRYLD2!AC$4,'[1]INTERNAL PARAMETERS-1'!$B$5:$J$44,5,FALSE))*VLOOKUP(HRYLD2!AC$4,'[1]INTERNAL PARAMETERS-1'!$B$5:$J$44,9,FALSE)*HRYLD2!$F77</f>
        <v>0</v>
      </c>
      <c r="AD77" s="44">
        <f>HRYLD1!AD77*VLOOKUP(HRYLD2!AD$4,'[1]INTERNAL PARAMETERS-1'!$B$5:$J$44,5,FALSE)*VLOOKUP(HRYLD2!AD$4,'[1]INTERNAL PARAMETERS-1'!$B$5:$J$44,7,FALSE)*HRYLD2!$F77 + HRYLD1!AD77*(1-VLOOKUP(HRYLD2!AD$4,'[1]INTERNAL PARAMETERS-1'!$B$5:$J$44,5,FALSE))*VLOOKUP(HRYLD2!AD$4,'[1]INTERNAL PARAMETERS-1'!$B$5:$J$44,9,FALSE)*HRYLD2!$F77</f>
        <v>0</v>
      </c>
      <c r="AE77" s="44">
        <f>HRYLD1!AE77*VLOOKUP(HRYLD2!AE$4,'[1]INTERNAL PARAMETERS-1'!$B$5:$J$44,5,FALSE)*VLOOKUP(HRYLD2!AE$4,'[1]INTERNAL PARAMETERS-1'!$B$5:$J$44,7,FALSE)*HRYLD2!$F77 + HRYLD1!AE77*(1-VLOOKUP(HRYLD2!AE$4,'[1]INTERNAL PARAMETERS-1'!$B$5:$J$44,5,FALSE))*VLOOKUP(HRYLD2!AE$4,'[1]INTERNAL PARAMETERS-1'!$B$5:$J$44,9,FALSE)*HRYLD2!$F77</f>
        <v>0</v>
      </c>
      <c r="AF77" s="44">
        <f>HRYLD1!AF77*VLOOKUP(HRYLD2!AF$4,'[1]INTERNAL PARAMETERS-1'!$B$5:$J$44,5,FALSE)*VLOOKUP(HRYLD2!AF$4,'[1]INTERNAL PARAMETERS-1'!$B$5:$J$44,7,FALSE)*HRYLD2!$F77 + HRYLD1!AF77*(1-VLOOKUP(HRYLD2!AF$4,'[1]INTERNAL PARAMETERS-1'!$B$5:$J$44,5,FALSE))*VLOOKUP(HRYLD2!AF$4,'[1]INTERNAL PARAMETERS-1'!$B$5:$J$44,9,FALSE)*HRYLD2!$F77</f>
        <v>0</v>
      </c>
      <c r="AG77" s="44">
        <f>HRYLD1!AG77*VLOOKUP(HRYLD2!AG$4,'[1]INTERNAL PARAMETERS-1'!$B$5:$J$44,5,FALSE)*VLOOKUP(HRYLD2!AG$4,'[1]INTERNAL PARAMETERS-1'!$B$5:$J$44,7,FALSE)*HRYLD2!$F77 + HRYLD1!AG77*(1-VLOOKUP(HRYLD2!AG$4,'[1]INTERNAL PARAMETERS-1'!$B$5:$J$44,5,FALSE))*VLOOKUP(HRYLD2!AG$4,'[1]INTERNAL PARAMETERS-1'!$B$5:$J$44,9,FALSE)*HRYLD2!$F77</f>
        <v>0</v>
      </c>
      <c r="AH77" s="44">
        <f>HRYLD1!AH77*VLOOKUP(HRYLD2!AH$4,'[1]INTERNAL PARAMETERS-1'!$B$5:$J$44,5,FALSE)*VLOOKUP(HRYLD2!AH$4,'[1]INTERNAL PARAMETERS-1'!$B$5:$J$44,7,FALSE)*HRYLD2!$F77 + HRYLD1!AH77*(1-VLOOKUP(HRYLD2!AH$4,'[1]INTERNAL PARAMETERS-1'!$B$5:$J$44,5,FALSE))*VLOOKUP(HRYLD2!AH$4,'[1]INTERNAL PARAMETERS-1'!$B$5:$J$44,9,FALSE)*HRYLD2!$F77</f>
        <v>1.750805047830756</v>
      </c>
      <c r="AI77" s="44">
        <f>HRYLD1!AI77*VLOOKUP(HRYLD2!AI$4,'[1]INTERNAL PARAMETERS-1'!$B$5:$J$44,5,FALSE)*VLOOKUP(HRYLD2!AI$4,'[1]INTERNAL PARAMETERS-1'!$B$5:$J$44,7,FALSE)*HRYLD2!$F77 + HRYLD1!AI77*(1-VLOOKUP(HRYLD2!AI$4,'[1]INTERNAL PARAMETERS-1'!$B$5:$J$44,5,FALSE))*VLOOKUP(HRYLD2!AI$4,'[1]INTERNAL PARAMETERS-1'!$B$5:$J$44,9,FALSE)*HRYLD2!$F77</f>
        <v>3.979102381433536</v>
      </c>
      <c r="AJ77" s="44">
        <f>HRYLD1!AJ77*VLOOKUP(HRYLD2!AJ$4,'[1]INTERNAL PARAMETERS-1'!$B$5:$J$44,5,FALSE)*VLOOKUP(HRYLD2!AJ$4,'[1]INTERNAL PARAMETERS-1'!$B$5:$J$44,7,FALSE)*HRYLD2!$F77 + HRYLD1!AJ77*(1-VLOOKUP(HRYLD2!AJ$4,'[1]INTERNAL PARAMETERS-1'!$B$5:$J$44,5,FALSE))*VLOOKUP(HRYLD2!AJ$4,'[1]INTERNAL PARAMETERS-1'!$B$5:$J$44,9,FALSE)*HRYLD2!$F77</f>
        <v>3.1042569747067268</v>
      </c>
      <c r="AK77" s="44">
        <f>HRYLD1!AK77*VLOOKUP(HRYLD2!AK$4,'[1]INTERNAL PARAMETERS-1'!$B$5:$J$44,5,FALSE)*VLOOKUP(HRYLD2!AK$4,'[1]INTERNAL PARAMETERS-1'!$B$5:$J$44,7,FALSE)*HRYLD2!$F77 + HRYLD1!AK77*(1-VLOOKUP(HRYLD2!AK$4,'[1]INTERNAL PARAMETERS-1'!$B$5:$J$44,5,FALSE))*VLOOKUP(HRYLD2!AK$4,'[1]INTERNAL PARAMETERS-1'!$B$5:$J$44,9,FALSE)*HRYLD2!$F77</f>
        <v>0</v>
      </c>
      <c r="AL77" s="44">
        <f>HRYLD1!AL77*VLOOKUP(HRYLD2!AL$4,'[1]INTERNAL PARAMETERS-1'!$B$5:$J$44,5,FALSE)*VLOOKUP(HRYLD2!AL$4,'[1]INTERNAL PARAMETERS-1'!$B$5:$J$44,7,FALSE)*HRYLD2!$F77 + HRYLD1!AL77*(1-VLOOKUP(HRYLD2!AL$4,'[1]INTERNAL PARAMETERS-1'!$B$5:$J$44,5,FALSE))*VLOOKUP(HRYLD2!AL$4,'[1]INTERNAL PARAMETERS-1'!$B$5:$J$44,9,FALSE)*HRYLD2!$F77</f>
        <v>0</v>
      </c>
      <c r="AM77" s="44">
        <f>HRYLD1!AM77*VLOOKUP(HRYLD2!AM$4,'[1]INTERNAL PARAMETERS-1'!$B$5:$J$44,5,FALSE)*VLOOKUP(HRYLD2!AM$4,'[1]INTERNAL PARAMETERS-1'!$B$5:$J$44,7,FALSE)*HRYLD2!$F77 + HRYLD1!AM77*(1-VLOOKUP(HRYLD2!AM$4,'[1]INTERNAL PARAMETERS-1'!$B$5:$J$44,5,FALSE))*VLOOKUP(HRYLD2!AM$4,'[1]INTERNAL PARAMETERS-1'!$B$5:$J$44,9,FALSE)*HRYLD2!$F77</f>
        <v>0</v>
      </c>
      <c r="AN77" s="44">
        <f>HRYLD1!AN77*VLOOKUP(HRYLD2!AN$4,'[1]INTERNAL PARAMETERS-1'!$B$5:$J$44,5,FALSE)*VLOOKUP(HRYLD2!AN$4,'[1]INTERNAL PARAMETERS-1'!$B$5:$J$44,7,FALSE)*HRYLD2!$F77 + HRYLD1!AN77*(1-VLOOKUP(HRYLD2!AN$4,'[1]INTERNAL PARAMETERS-1'!$B$5:$J$44,5,FALSE))*VLOOKUP(HRYLD2!AN$4,'[1]INTERNAL PARAMETERS-1'!$B$5:$J$44,9,FALSE)*HRYLD2!$F77</f>
        <v>0</v>
      </c>
      <c r="AO77" s="44">
        <f>HRYLD1!AO77*VLOOKUP(HRYLD2!AO$4,'[1]INTERNAL PARAMETERS-1'!$B$5:$J$44,5,FALSE)*VLOOKUP(HRYLD2!AO$4,'[1]INTERNAL PARAMETERS-1'!$B$5:$J$44,7,FALSE)*HRYLD2!$F77 + HRYLD1!AO77*(1-VLOOKUP(HRYLD2!AO$4,'[1]INTERNAL PARAMETERS-1'!$B$5:$J$44,5,FALSE))*VLOOKUP(HRYLD2!AO$4,'[1]INTERNAL PARAMETERS-1'!$B$5:$J$44,9,FALSE)*HRYLD2!$F77</f>
        <v>0</v>
      </c>
      <c r="AP77" s="44">
        <f>HRYLD1!AP77*VLOOKUP(HRYLD2!AP$4,'[1]INTERNAL PARAMETERS-1'!$B$5:$J$44,5,FALSE)*VLOOKUP(HRYLD2!AP$4,'[1]INTERNAL PARAMETERS-1'!$B$5:$J$44,7,FALSE)*HRYLD2!$F77 + HRYLD1!AP77*(1-VLOOKUP(HRYLD2!AP$4,'[1]INTERNAL PARAMETERS-1'!$B$5:$J$44,5,FALSE))*VLOOKUP(HRYLD2!AP$4,'[1]INTERNAL PARAMETERS-1'!$B$5:$J$44,9,FALSE)*HRYLD2!$F77</f>
        <v>0</v>
      </c>
      <c r="AQ77" s="44">
        <f>HRYLD1!AQ77*VLOOKUP(HRYLD2!AQ$4,'[1]INTERNAL PARAMETERS-1'!$B$5:$J$44,5,FALSE)*VLOOKUP(HRYLD2!AQ$4,'[1]INTERNAL PARAMETERS-1'!$B$5:$J$44,7,FALSE)*HRYLD2!$F77 + HRYLD1!AQ77*(1-VLOOKUP(HRYLD2!AQ$4,'[1]INTERNAL PARAMETERS-1'!$B$5:$J$44,5,FALSE))*VLOOKUP(HRYLD2!AQ$4,'[1]INTERNAL PARAMETERS-1'!$B$5:$J$44,9,FALSE)*HRYLD2!$F77</f>
        <v>0</v>
      </c>
      <c r="AR77" s="44">
        <f>HRYLD1!AR77*VLOOKUP(HRYLD2!AR$4,'[1]INTERNAL PARAMETERS-1'!$B$5:$J$44,5,FALSE)*VLOOKUP(HRYLD2!AR$4,'[1]INTERNAL PARAMETERS-1'!$B$5:$J$44,7,FALSE)*HRYLD2!$F77 + HRYLD1!AR77*(1-VLOOKUP(HRYLD2!AR$4,'[1]INTERNAL PARAMETERS-1'!$B$5:$J$44,5,FALSE))*VLOOKUP(HRYLD2!AR$4,'[1]INTERNAL PARAMETERS-1'!$B$5:$J$44,9,FALSE)*HRYLD2!$F77</f>
        <v>0</v>
      </c>
      <c r="AS77" s="44">
        <f>HRYLD1!AS77*VLOOKUP(HRYLD2!AS$4,'[1]INTERNAL PARAMETERS-1'!$B$5:$J$44,5,FALSE)*VLOOKUP(HRYLD2!AS$4,'[1]INTERNAL PARAMETERS-1'!$B$5:$J$44,7,FALSE)*HRYLD2!$F77 + HRYLD1!AS77*(1-VLOOKUP(HRYLD2!AS$4,'[1]INTERNAL PARAMETERS-1'!$B$5:$J$44,5,FALSE))*VLOOKUP(HRYLD2!AS$4,'[1]INTERNAL PARAMETERS-1'!$B$5:$J$44,9,FALSE)*HRYLD2!$F77</f>
        <v>0</v>
      </c>
      <c r="AT77" s="43">
        <f>HRYLD1!AT77*VLOOKUP(HRYLD2!AT$4,'[1]INTERNAL PARAMETERS-1'!$B$5:$J$44,5,FALSE)*VLOOKUP(HRYLD2!AT$4,'[1]INTERNAL PARAMETERS-1'!$B$5:$J$44,7,FALSE)*HRYLD2!$F77 + HRYLD1!AT77*(1-VLOOKUP(HRYLD2!AT$4,'[1]INTERNAL PARAMETERS-1'!$B$5:$J$44,5,FALSE))*VLOOKUP(HRYLD2!AT$4,'[1]INTERNAL PARAMETERS-1'!$B$5:$J$44,9,FALSE)*HRYLD2!$F77</f>
        <v>0</v>
      </c>
      <c r="AU77" s="45">
        <f>HRYLD1!AU77*VLOOKUP(HRYLD2!AU$4,'[1]INTERNAL PARAMETERS-1'!$B$5:$J$44,5,FALSE)*VLOOKUP(HRYLD2!AU$4,'[1]INTERNAL PARAMETERS-1'!$B$5:$J$44,6,FALSE)*VLOOKUP(HRYLD2!AU$4,'[1]INTERNAL PARAMETERS-1'!$B$5:$J$44,3,FALSE) + HRYLD1!AU77*(1-VLOOKUP(HRYLD2!AU$4,'[1]INTERNAL PARAMETERS-1'!$B$5:$J$44,5,FALSE))*VLOOKUP(HRYLD2!AU$4,'[1]INTERNAL PARAMETERS-1'!$B$5:$J$44,8,FALSE)*VLOOKUP(HRYLD2!AU$4,'[1]INTERNAL PARAMETERS-1'!$B$5:$J$44,3,FALSE)</f>
        <v>0</v>
      </c>
      <c r="AV77" s="44">
        <f>HRYLD1!AV77*VLOOKUP(HRYLD2!AV$4,'[1]INTERNAL PARAMETERS-1'!$B$5:$J$44,5,FALSE)*VLOOKUP(HRYLD2!AV$4,'[1]INTERNAL PARAMETERS-1'!$B$5:$J$44,6,FALSE)*VLOOKUP(HRYLD2!AV$4,'[1]INTERNAL PARAMETERS-1'!$B$5:$J$44,3,FALSE) + HRYLD1!AV77*(1-VLOOKUP(HRYLD2!AV$4,'[1]INTERNAL PARAMETERS-1'!$B$5:$J$44,5,FALSE))*VLOOKUP(HRYLD2!AV$4,'[1]INTERNAL PARAMETERS-1'!$B$5:$J$44,8,FALSE)*VLOOKUP(HRYLD2!AV$4,'[1]INTERNAL PARAMETERS-1'!$B$5:$J$44,3,FALSE)</f>
        <v>0</v>
      </c>
      <c r="AW77" s="44">
        <f>HRYLD1!AW77*VLOOKUP(HRYLD2!AW$4,'[1]INTERNAL PARAMETERS-1'!$B$5:$J$44,5,FALSE)*VLOOKUP(HRYLD2!AW$4,'[1]INTERNAL PARAMETERS-1'!$B$5:$J$44,6,FALSE)*VLOOKUP(HRYLD2!AW$4,'[1]INTERNAL PARAMETERS-1'!$B$5:$J$44,3,FALSE) + HRYLD1!AW77*(1-VLOOKUP(HRYLD2!AW$4,'[1]INTERNAL PARAMETERS-1'!$B$5:$J$44,5,FALSE))*VLOOKUP(HRYLD2!AW$4,'[1]INTERNAL PARAMETERS-1'!$B$5:$J$44,8,FALSE)*VLOOKUP(HRYLD2!AW$4,'[1]INTERNAL PARAMETERS-1'!$B$5:$J$44,3,FALSE)</f>
        <v>10.762096080048973</v>
      </c>
      <c r="AX77" s="44">
        <f>HRYLD1!AX77*VLOOKUP(HRYLD2!AX$4,'[1]INTERNAL PARAMETERS-1'!$B$5:$J$44,5,FALSE)*VLOOKUP(HRYLD2!AX$4,'[1]INTERNAL PARAMETERS-1'!$B$5:$J$44,6,FALSE)*VLOOKUP(HRYLD2!AX$4,'[1]INTERNAL PARAMETERS-1'!$B$5:$J$44,3,FALSE) + HRYLD1!AX77*(1-VLOOKUP(HRYLD2!AX$4,'[1]INTERNAL PARAMETERS-1'!$B$5:$J$44,5,FALSE))*VLOOKUP(HRYLD2!AX$4,'[1]INTERNAL PARAMETERS-1'!$B$5:$J$44,8,FALSE)*VLOOKUP(HRYLD2!AX$4,'[1]INTERNAL PARAMETERS-1'!$B$5:$J$44,3,FALSE)</f>
        <v>0</v>
      </c>
      <c r="AY77" s="44">
        <f>HRYLD1!AY77*VLOOKUP(HRYLD2!AY$4,'[1]INTERNAL PARAMETERS-1'!$B$5:$J$44,5,FALSE)*VLOOKUP(HRYLD2!AY$4,'[1]INTERNAL PARAMETERS-1'!$B$5:$J$44,6,FALSE)*VLOOKUP(HRYLD2!AY$4,'[1]INTERNAL PARAMETERS-1'!$B$5:$J$44,3,FALSE) + HRYLD1!AY77*(1-VLOOKUP(HRYLD2!AY$4,'[1]INTERNAL PARAMETERS-1'!$B$5:$J$44,5,FALSE))*VLOOKUP(HRYLD2!AY$4,'[1]INTERNAL PARAMETERS-1'!$B$5:$J$44,8,FALSE)*VLOOKUP(HRYLD2!AY$4,'[1]INTERNAL PARAMETERS-1'!$B$5:$J$44,3,FALSE)</f>
        <v>0</v>
      </c>
      <c r="AZ77" s="44">
        <f>HRYLD1!AZ77*VLOOKUP(HRYLD2!AZ$4,'[1]INTERNAL PARAMETERS-1'!$B$5:$J$44,5,FALSE)*VLOOKUP(HRYLD2!AZ$4,'[1]INTERNAL PARAMETERS-1'!$B$5:$J$44,6,FALSE)*VLOOKUP(HRYLD2!AZ$4,'[1]INTERNAL PARAMETERS-1'!$B$5:$J$44,3,FALSE) + HRYLD1!AZ77*(1-VLOOKUP(HRYLD2!AZ$4,'[1]INTERNAL PARAMETERS-1'!$B$5:$J$44,5,FALSE))*VLOOKUP(HRYLD2!AZ$4,'[1]INTERNAL PARAMETERS-1'!$B$5:$J$44,8,FALSE)*VLOOKUP(HRYLD2!AZ$4,'[1]INTERNAL PARAMETERS-1'!$B$5:$J$44,3,FALSE)</f>
        <v>0</v>
      </c>
      <c r="BA77" s="44">
        <f>HRYLD1!BA77*VLOOKUP(HRYLD2!BA$4,'[1]INTERNAL PARAMETERS-1'!$B$5:$J$44,5,FALSE)*VLOOKUP(HRYLD2!BA$4,'[1]INTERNAL PARAMETERS-1'!$B$5:$J$44,6,FALSE)*VLOOKUP(HRYLD2!BA$4,'[1]INTERNAL PARAMETERS-1'!$B$5:$J$44,3,FALSE) + HRYLD1!BA77*(1-VLOOKUP(HRYLD2!BA$4,'[1]INTERNAL PARAMETERS-1'!$B$5:$J$44,5,FALSE))*VLOOKUP(HRYLD2!BA$4,'[1]INTERNAL PARAMETERS-1'!$B$5:$J$44,8,FALSE)*VLOOKUP(HRYLD2!BA$4,'[1]INTERNAL PARAMETERS-1'!$B$5:$J$44,3,FALSE)</f>
        <v>1.0572420804501412</v>
      </c>
      <c r="BB77" s="44">
        <f>HRYLD1!BB77*VLOOKUP(HRYLD2!BB$4,'[1]INTERNAL PARAMETERS-1'!$B$5:$J$44,5,FALSE)*VLOOKUP(HRYLD2!BB$4,'[1]INTERNAL PARAMETERS-1'!$B$5:$J$44,6,FALSE)*VLOOKUP(HRYLD2!BB$4,'[1]INTERNAL PARAMETERS-1'!$B$5:$J$44,3,FALSE) + HRYLD1!BB77*(1-VLOOKUP(HRYLD2!BB$4,'[1]INTERNAL PARAMETERS-1'!$B$5:$J$44,5,FALSE))*VLOOKUP(HRYLD2!BB$4,'[1]INTERNAL PARAMETERS-1'!$B$5:$J$44,8,FALSE)*VLOOKUP(HRYLD2!BB$4,'[1]INTERNAL PARAMETERS-1'!$B$5:$J$44,3,FALSE)</f>
        <v>3.9421180458800542</v>
      </c>
      <c r="BC77" s="44">
        <f>HRYLD1!BC77*VLOOKUP(HRYLD2!BC$4,'[1]INTERNAL PARAMETERS-1'!$B$5:$J$44,5,FALSE)*VLOOKUP(HRYLD2!BC$4,'[1]INTERNAL PARAMETERS-1'!$B$5:$J$44,6,FALSE)*VLOOKUP(HRYLD2!BC$4,'[1]INTERNAL PARAMETERS-1'!$B$5:$J$44,3,FALSE) + HRYLD1!BC77*(1-VLOOKUP(HRYLD2!BC$4,'[1]INTERNAL PARAMETERS-1'!$B$5:$J$44,5,FALSE))*VLOOKUP(HRYLD2!BC$4,'[1]INTERNAL PARAMETERS-1'!$B$5:$J$44,8,FALSE)*VLOOKUP(HRYLD2!BC$4,'[1]INTERNAL PARAMETERS-1'!$B$5:$J$44,3,FALSE)</f>
        <v>0.82090618268036997</v>
      </c>
      <c r="BD77" s="44">
        <f>HRYLD1!BD77*VLOOKUP(HRYLD2!BD$4,'[1]INTERNAL PARAMETERS-1'!$B$5:$J$44,5,FALSE)*VLOOKUP(HRYLD2!BD$4,'[1]INTERNAL PARAMETERS-1'!$B$5:$J$44,6,FALSE)*VLOOKUP(HRYLD2!BD$4,'[1]INTERNAL PARAMETERS-1'!$B$5:$J$44,3,FALSE) + HRYLD1!BD77*(1-VLOOKUP(HRYLD2!BD$4,'[1]INTERNAL PARAMETERS-1'!$B$5:$J$44,5,FALSE))*VLOOKUP(HRYLD2!BD$4,'[1]INTERNAL PARAMETERS-1'!$B$5:$J$44,8,FALSE)*VLOOKUP(HRYLD2!BD$4,'[1]INTERNAL PARAMETERS-1'!$B$5:$J$44,3,FALSE)</f>
        <v>1.5245408053478586</v>
      </c>
      <c r="BE77" s="44">
        <f>HRYLD1!BE77*VLOOKUP(HRYLD2!BE$4,'[1]INTERNAL PARAMETERS-1'!$B$5:$J$44,5,FALSE)*VLOOKUP(HRYLD2!BE$4,'[1]INTERNAL PARAMETERS-1'!$B$5:$J$44,6,FALSE)*VLOOKUP(HRYLD2!BE$4,'[1]INTERNAL PARAMETERS-1'!$B$5:$J$44,3,FALSE) + HRYLD1!BE77*(1-VLOOKUP(HRYLD2!BE$4,'[1]INTERNAL PARAMETERS-1'!$B$5:$J$44,5,FALSE))*VLOOKUP(HRYLD2!BE$4,'[1]INTERNAL PARAMETERS-1'!$B$5:$J$44,8,FALSE)*VLOOKUP(HRYLD2!BE$4,'[1]INTERNAL PARAMETERS-1'!$B$5:$J$44,3,FALSE)</f>
        <v>0.88812345032070439</v>
      </c>
      <c r="BF77" s="44">
        <f>HRYLD1!BF77*VLOOKUP(HRYLD2!BF$4,'[1]INTERNAL PARAMETERS-1'!$B$5:$J$44,5,FALSE)*VLOOKUP(HRYLD2!BF$4,'[1]INTERNAL PARAMETERS-1'!$B$5:$J$44,6,FALSE)*VLOOKUP(HRYLD2!BF$4,'[1]INTERNAL PARAMETERS-1'!$B$5:$J$44,3,FALSE) + HRYLD1!BF77*(1-VLOOKUP(HRYLD2!BF$4,'[1]INTERNAL PARAMETERS-1'!$B$5:$J$44,5,FALSE))*VLOOKUP(HRYLD2!BF$4,'[1]INTERNAL PARAMETERS-1'!$B$5:$J$44,8,FALSE)*VLOOKUP(HRYLD2!BF$4,'[1]INTERNAL PARAMETERS-1'!$B$5:$J$44,3,FALSE)</f>
        <v>0</v>
      </c>
      <c r="BG77" s="44">
        <f>HRYLD1!BG77*VLOOKUP(HRYLD2!BG$4,'[1]INTERNAL PARAMETERS-1'!$B$5:$J$44,5,FALSE)*VLOOKUP(HRYLD2!BG$4,'[1]INTERNAL PARAMETERS-1'!$B$5:$J$44,6,FALSE)*VLOOKUP(HRYLD2!BG$4,'[1]INTERNAL PARAMETERS-1'!$B$5:$J$44,3,FALSE) + HRYLD1!BG77*(1-VLOOKUP(HRYLD2!BG$4,'[1]INTERNAL PARAMETERS-1'!$B$5:$J$44,5,FALSE))*VLOOKUP(HRYLD2!BG$4,'[1]INTERNAL PARAMETERS-1'!$B$5:$J$44,8,FALSE)*VLOOKUP(HRYLD2!BG$4,'[1]INTERNAL PARAMETERS-1'!$B$5:$J$44,3,FALSE)</f>
        <v>4.6587069332857025</v>
      </c>
      <c r="BH77" s="44">
        <f>HRYLD1!BH77*VLOOKUP(HRYLD2!BH$4,'[1]INTERNAL PARAMETERS-1'!$B$5:$J$44,5,FALSE)*VLOOKUP(HRYLD2!BH$4,'[1]INTERNAL PARAMETERS-1'!$B$5:$J$44,6,FALSE)*VLOOKUP(HRYLD2!BH$4,'[1]INTERNAL PARAMETERS-1'!$B$5:$J$44,3,FALSE) + HRYLD1!BH77*(1-VLOOKUP(HRYLD2!BH$4,'[1]INTERNAL PARAMETERS-1'!$B$5:$J$44,5,FALSE))*VLOOKUP(HRYLD2!BH$4,'[1]INTERNAL PARAMETERS-1'!$B$5:$J$44,8,FALSE)*VLOOKUP(HRYLD2!BH$4,'[1]INTERNAL PARAMETERS-1'!$B$5:$J$44,3,FALSE)</f>
        <v>1.5694643869544559E-2</v>
      </c>
      <c r="BI77" s="44">
        <f>HRYLD1!BI77*VLOOKUP(HRYLD2!BI$4,'[1]INTERNAL PARAMETERS-1'!$B$5:$J$44,5,FALSE)*VLOOKUP(HRYLD2!BI$4,'[1]INTERNAL PARAMETERS-1'!$B$5:$J$44,6,FALSE)*VLOOKUP(HRYLD2!BI$4,'[1]INTERNAL PARAMETERS-1'!$B$5:$J$44,3,FALSE) + HRYLD1!BI77*(1-VLOOKUP(HRYLD2!BI$4,'[1]INTERNAL PARAMETERS-1'!$B$5:$J$44,5,FALSE))*VLOOKUP(HRYLD2!BI$4,'[1]INTERNAL PARAMETERS-1'!$B$5:$J$44,8,FALSE)*VLOOKUP(HRYLD2!BI$4,'[1]INTERNAL PARAMETERS-1'!$B$5:$J$44,3,FALSE)</f>
        <v>0</v>
      </c>
      <c r="BJ77" s="44">
        <f>HRYLD1!BJ77*VLOOKUP(HRYLD2!BJ$4,'[1]INTERNAL PARAMETERS-1'!$B$5:$J$44,5,FALSE)*VLOOKUP(HRYLD2!BJ$4,'[1]INTERNAL PARAMETERS-1'!$B$5:$J$44,6,FALSE)*VLOOKUP(HRYLD2!BJ$4,'[1]INTERNAL PARAMETERS-1'!$B$5:$J$44,3,FALSE) + HRYLD1!BJ77*(1-VLOOKUP(HRYLD2!BJ$4,'[1]INTERNAL PARAMETERS-1'!$B$5:$J$44,5,FALSE))*VLOOKUP(HRYLD2!BJ$4,'[1]INTERNAL PARAMETERS-1'!$B$5:$J$44,8,FALSE)*VLOOKUP(HRYLD2!BJ$4,'[1]INTERNAL PARAMETERS-1'!$B$5:$J$44,3,FALSE)</f>
        <v>1.3995138656677908</v>
      </c>
      <c r="BK77" s="44">
        <f>HRYLD1!BK77*VLOOKUP(HRYLD2!BK$4,'[1]INTERNAL PARAMETERS-1'!$B$5:$J$44,5,FALSE)*VLOOKUP(HRYLD2!BK$4,'[1]INTERNAL PARAMETERS-1'!$B$5:$J$44,6,FALSE)*VLOOKUP(HRYLD2!BK$4,'[1]INTERNAL PARAMETERS-1'!$B$5:$J$44,3,FALSE) + HRYLD1!BK77*(1-VLOOKUP(HRYLD2!BK$4,'[1]INTERNAL PARAMETERS-1'!$B$5:$J$44,5,FALSE))*VLOOKUP(HRYLD2!BK$4,'[1]INTERNAL PARAMETERS-1'!$B$5:$J$44,8,FALSE)*VLOOKUP(HRYLD2!BK$4,'[1]INTERNAL PARAMETERS-1'!$B$5:$J$44,3,FALSE)</f>
        <v>0.29536008103993761</v>
      </c>
      <c r="BL77" s="44">
        <f>HRYLD1!BL77*VLOOKUP(HRYLD2!BL$4,'[1]INTERNAL PARAMETERS-1'!$B$5:$J$44,5,FALSE)*VLOOKUP(HRYLD2!BL$4,'[1]INTERNAL PARAMETERS-1'!$B$5:$J$44,6,FALSE)*VLOOKUP(HRYLD2!BL$4,'[1]INTERNAL PARAMETERS-1'!$B$5:$J$44,3,FALSE) + HRYLD1!BL77*(1-VLOOKUP(HRYLD2!BL$4,'[1]INTERNAL PARAMETERS-1'!$B$5:$J$44,5,FALSE))*VLOOKUP(HRYLD2!BL$4,'[1]INTERNAL PARAMETERS-1'!$B$5:$J$44,8,FALSE)*VLOOKUP(HRYLD2!BL$4,'[1]INTERNAL PARAMETERS-1'!$B$5:$J$44,3,FALSE)</f>
        <v>0.11607208693643185</v>
      </c>
      <c r="BM77" s="44">
        <f>HRYLD1!BM77*VLOOKUP(HRYLD2!BM$4,'[1]INTERNAL PARAMETERS-1'!$B$5:$J$44,5,FALSE)*VLOOKUP(HRYLD2!BM$4,'[1]INTERNAL PARAMETERS-1'!$B$5:$J$44,6,FALSE)*VLOOKUP(HRYLD2!BM$4,'[1]INTERNAL PARAMETERS-1'!$B$5:$J$44,3,FALSE) + HRYLD1!BM77*(1-VLOOKUP(HRYLD2!BM$4,'[1]INTERNAL PARAMETERS-1'!$B$5:$J$44,5,FALSE))*VLOOKUP(HRYLD2!BM$4,'[1]INTERNAL PARAMETERS-1'!$B$5:$J$44,8,FALSE)*VLOOKUP(HRYLD2!BM$4,'[1]INTERNAL PARAMETERS-1'!$B$5:$J$44,3,FALSE)</f>
        <v>2.2174874054363369E-2</v>
      </c>
      <c r="BN77" s="44">
        <f>HRYLD1!BN77*VLOOKUP(HRYLD2!BN$4,'[1]INTERNAL PARAMETERS-1'!$B$5:$J$44,5,FALSE)*VLOOKUP(HRYLD2!BN$4,'[1]INTERNAL PARAMETERS-1'!$B$5:$J$44,6,FALSE)*VLOOKUP(HRYLD2!BN$4,'[1]INTERNAL PARAMETERS-1'!$B$5:$J$44,3,FALSE) + HRYLD1!BN77*(1-VLOOKUP(HRYLD2!BN$4,'[1]INTERNAL PARAMETERS-1'!$B$5:$J$44,5,FALSE))*VLOOKUP(HRYLD2!BN$4,'[1]INTERNAL PARAMETERS-1'!$B$5:$J$44,8,FALSE)*VLOOKUP(HRYLD2!BN$4,'[1]INTERNAL PARAMETERS-1'!$B$5:$J$44,3,FALSE)</f>
        <v>0.82752571007153886</v>
      </c>
      <c r="BO77" s="44">
        <f>HRYLD1!BO77*VLOOKUP(HRYLD2!BO$4,'[1]INTERNAL PARAMETERS-1'!$B$5:$J$44,5,FALSE)*VLOOKUP(HRYLD2!BO$4,'[1]INTERNAL PARAMETERS-1'!$B$5:$J$44,6,FALSE)*VLOOKUP(HRYLD2!BO$4,'[1]INTERNAL PARAMETERS-1'!$B$5:$J$44,3,FALSE) + HRYLD1!BO77*(1-VLOOKUP(HRYLD2!BO$4,'[1]INTERNAL PARAMETERS-1'!$B$5:$J$44,5,FALSE))*VLOOKUP(HRYLD2!BO$4,'[1]INTERNAL PARAMETERS-1'!$B$5:$J$44,8,FALSE)*VLOOKUP(HRYLD2!BO$4,'[1]INTERNAL PARAMETERS-1'!$B$5:$J$44,3,FALSE)</f>
        <v>0.35307777713592409</v>
      </c>
      <c r="BP77" s="44">
        <f>HRYLD1!BP77*VLOOKUP(HRYLD2!BP$4,'[1]INTERNAL PARAMETERS-1'!$B$5:$J$44,5,FALSE)*VLOOKUP(HRYLD2!BP$4,'[1]INTERNAL PARAMETERS-1'!$B$5:$J$44,6,FALSE)*VLOOKUP(HRYLD2!BP$4,'[1]INTERNAL PARAMETERS-1'!$B$5:$J$44,3,FALSE) + HRYLD1!BP77*(1-VLOOKUP(HRYLD2!BP$4,'[1]INTERNAL PARAMETERS-1'!$B$5:$J$44,5,FALSE))*VLOOKUP(HRYLD2!BP$4,'[1]INTERNAL PARAMETERS-1'!$B$5:$J$44,8,FALSE)*VLOOKUP(HRYLD2!BP$4,'[1]INTERNAL PARAMETERS-1'!$B$5:$J$44,3,FALSE)</f>
        <v>1.3724857323869744E-2</v>
      </c>
      <c r="BQ77" s="44">
        <f>HRYLD1!BQ77*VLOOKUP(HRYLD2!BQ$4,'[1]INTERNAL PARAMETERS-1'!$B$5:$J$44,5,FALSE)*VLOOKUP(HRYLD2!BQ$4,'[1]INTERNAL PARAMETERS-1'!$B$5:$J$44,6,FALSE)*VLOOKUP(HRYLD2!BQ$4,'[1]INTERNAL PARAMETERS-1'!$B$5:$J$44,3,FALSE) + HRYLD1!BQ77*(1-VLOOKUP(HRYLD2!BQ$4,'[1]INTERNAL PARAMETERS-1'!$B$5:$J$44,5,FALSE))*VLOOKUP(HRYLD2!BQ$4,'[1]INTERNAL PARAMETERS-1'!$B$5:$J$44,8,FALSE)*VLOOKUP(HRYLD2!BQ$4,'[1]INTERNAL PARAMETERS-1'!$B$5:$J$44,3,FALSE)</f>
        <v>1.6619720827998978</v>
      </c>
      <c r="BR77" s="44">
        <f>HRYLD1!BR77*VLOOKUP(HRYLD2!BR$4,'[1]INTERNAL PARAMETERS-1'!$B$5:$J$44,5,FALSE)*VLOOKUP(HRYLD2!BR$4,'[1]INTERNAL PARAMETERS-1'!$B$5:$J$44,6,FALSE)*VLOOKUP(HRYLD2!BR$4,'[1]INTERNAL PARAMETERS-1'!$B$5:$J$44,3,FALSE) + HRYLD1!BR77*(1-VLOOKUP(HRYLD2!BR$4,'[1]INTERNAL PARAMETERS-1'!$B$5:$J$44,5,FALSE))*VLOOKUP(HRYLD2!BR$4,'[1]INTERNAL PARAMETERS-1'!$B$5:$J$44,8,FALSE)*VLOOKUP(HRYLD2!BR$4,'[1]INTERNAL PARAMETERS-1'!$B$5:$J$44,3,FALSE)</f>
        <v>2.825425468970201E-2</v>
      </c>
      <c r="BS77" s="44">
        <f>HRYLD1!BS77*VLOOKUP(HRYLD2!BS$4,'[1]INTERNAL PARAMETERS-1'!$B$5:$J$44,5,FALSE)*VLOOKUP(HRYLD2!BS$4,'[1]INTERNAL PARAMETERS-1'!$B$5:$J$44,6,FALSE)*VLOOKUP(HRYLD2!BS$4,'[1]INTERNAL PARAMETERS-1'!$B$5:$J$44,3,FALSE) + HRYLD1!BS77*(1-VLOOKUP(HRYLD2!BS$4,'[1]INTERNAL PARAMETERS-1'!$B$5:$J$44,5,FALSE))*VLOOKUP(HRYLD2!BS$4,'[1]INTERNAL PARAMETERS-1'!$B$5:$J$44,8,FALSE)*VLOOKUP(HRYLD2!BS$4,'[1]INTERNAL PARAMETERS-1'!$B$5:$J$44,3,FALSE)</f>
        <v>9.4573838720065691E-3</v>
      </c>
      <c r="BT77" s="44">
        <f>HRYLD1!BT77*VLOOKUP(HRYLD2!BT$4,'[1]INTERNAL PARAMETERS-1'!$B$5:$J$44,5,FALSE)*VLOOKUP(HRYLD2!BT$4,'[1]INTERNAL PARAMETERS-1'!$B$5:$J$44,6,FALSE)*VLOOKUP(HRYLD2!BT$4,'[1]INTERNAL PARAMETERS-1'!$B$5:$J$44,3,FALSE) + HRYLD1!BT77*(1-VLOOKUP(HRYLD2!BT$4,'[1]INTERNAL PARAMETERS-1'!$B$5:$J$44,5,FALSE))*VLOOKUP(HRYLD2!BT$4,'[1]INTERNAL PARAMETERS-1'!$B$5:$J$44,8,FALSE)*VLOOKUP(HRYLD2!BT$4,'[1]INTERNAL PARAMETERS-1'!$B$5:$J$44,3,FALSE)</f>
        <v>0</v>
      </c>
      <c r="BU77" s="44">
        <f>HRYLD1!BU77*VLOOKUP(HRYLD2!BU$4,'[1]INTERNAL PARAMETERS-1'!$B$5:$J$44,5,FALSE)*VLOOKUP(HRYLD2!BU$4,'[1]INTERNAL PARAMETERS-1'!$B$5:$J$44,6,FALSE)*VLOOKUP(HRYLD2!BU$4,'[1]INTERNAL PARAMETERS-1'!$B$5:$J$44,3,FALSE) + HRYLD1!BU77*(1-VLOOKUP(HRYLD2!BU$4,'[1]INTERNAL PARAMETERS-1'!$B$5:$J$44,5,FALSE))*VLOOKUP(HRYLD2!BU$4,'[1]INTERNAL PARAMETERS-1'!$B$5:$J$44,8,FALSE)*VLOOKUP(HRYLD2!BU$4,'[1]INTERNAL PARAMETERS-1'!$B$5:$J$44,3,FALSE)</f>
        <v>0</v>
      </c>
      <c r="BV77" s="44">
        <f>HRYLD1!BV77*VLOOKUP(HRYLD2!BV$4,'[1]INTERNAL PARAMETERS-1'!$B$5:$J$44,5,FALSE)*VLOOKUP(HRYLD2!BV$4,'[1]INTERNAL PARAMETERS-1'!$B$5:$J$44,6,FALSE)*VLOOKUP(HRYLD2!BV$4,'[1]INTERNAL PARAMETERS-1'!$B$5:$J$44,3,FALSE) + HRYLD1!BV77*(1-VLOOKUP(HRYLD2!BV$4,'[1]INTERNAL PARAMETERS-1'!$B$5:$J$44,5,FALSE))*VLOOKUP(HRYLD2!BV$4,'[1]INTERNAL PARAMETERS-1'!$B$5:$J$44,8,FALSE)*VLOOKUP(HRYLD2!BV$4,'[1]INTERNAL PARAMETERS-1'!$B$5:$J$44,3,FALSE)</f>
        <v>0</v>
      </c>
      <c r="BW77" s="44">
        <f>HRYLD1!BW77*VLOOKUP(HRYLD2!BW$4,'[1]INTERNAL PARAMETERS-1'!$B$5:$J$44,5,FALSE)*VLOOKUP(HRYLD2!BW$4,'[1]INTERNAL PARAMETERS-1'!$B$5:$J$44,6,FALSE)*VLOOKUP(HRYLD2!BW$4,'[1]INTERNAL PARAMETERS-1'!$B$5:$J$44,3,FALSE) + HRYLD1!BW77*(1-VLOOKUP(HRYLD2!BW$4,'[1]INTERNAL PARAMETERS-1'!$B$5:$J$44,5,FALSE))*VLOOKUP(HRYLD2!BW$4,'[1]INTERNAL PARAMETERS-1'!$B$5:$J$44,8,FALSE)*VLOOKUP(HRYLD2!BW$4,'[1]INTERNAL PARAMETERS-1'!$B$5:$J$44,3,FALSE)</f>
        <v>0</v>
      </c>
      <c r="BX77" s="44">
        <f>HRYLD1!BX77*VLOOKUP(HRYLD2!BX$4,'[1]INTERNAL PARAMETERS-1'!$B$5:$J$44,5,FALSE)*VLOOKUP(HRYLD2!BX$4,'[1]INTERNAL PARAMETERS-1'!$B$5:$J$44,6,FALSE)*VLOOKUP(HRYLD2!BX$4,'[1]INTERNAL PARAMETERS-1'!$B$5:$J$44,3,FALSE) + HRYLD1!BX77*(1-VLOOKUP(HRYLD2!BX$4,'[1]INTERNAL PARAMETERS-1'!$B$5:$J$44,5,FALSE))*VLOOKUP(HRYLD2!BX$4,'[1]INTERNAL PARAMETERS-1'!$B$5:$J$44,8,FALSE)*VLOOKUP(HRYLD2!BX$4,'[1]INTERNAL PARAMETERS-1'!$B$5:$J$44,3,FALSE)</f>
        <v>0</v>
      </c>
      <c r="BY77" s="44">
        <f>HRYLD1!BY77*VLOOKUP(HRYLD2!BY$4,'[1]INTERNAL PARAMETERS-1'!$B$5:$J$44,5,FALSE)*VLOOKUP(HRYLD2!BY$4,'[1]INTERNAL PARAMETERS-1'!$B$5:$J$44,6,FALSE)*VLOOKUP(HRYLD2!BY$4,'[1]INTERNAL PARAMETERS-1'!$B$5:$J$44,3,FALSE) + HRYLD1!BY77*(1-VLOOKUP(HRYLD2!BY$4,'[1]INTERNAL PARAMETERS-1'!$B$5:$J$44,5,FALSE))*VLOOKUP(HRYLD2!BY$4,'[1]INTERNAL PARAMETERS-1'!$B$5:$J$44,8,FALSE)*VLOOKUP(HRYLD2!BY$4,'[1]INTERNAL PARAMETERS-1'!$B$5:$J$44,3,FALSE)</f>
        <v>0</v>
      </c>
      <c r="BZ77" s="44">
        <f>HRYLD1!BZ77*VLOOKUP(HRYLD2!BZ$4,'[1]INTERNAL PARAMETERS-1'!$B$5:$J$44,5,FALSE)*VLOOKUP(HRYLD2!BZ$4,'[1]INTERNAL PARAMETERS-1'!$B$5:$J$44,6,FALSE)*VLOOKUP(HRYLD2!BZ$4,'[1]INTERNAL PARAMETERS-1'!$B$5:$J$44,3,FALSE) + HRYLD1!BZ77*(1-VLOOKUP(HRYLD2!BZ$4,'[1]INTERNAL PARAMETERS-1'!$B$5:$J$44,5,FALSE))*VLOOKUP(HRYLD2!BZ$4,'[1]INTERNAL PARAMETERS-1'!$B$5:$J$44,8,FALSE)*VLOOKUP(HRYLD2!BZ$4,'[1]INTERNAL PARAMETERS-1'!$B$5:$J$44,3,FALSE)</f>
        <v>1.0333921889412055E-3</v>
      </c>
      <c r="CA77" s="44">
        <f>HRYLD1!CA77*VLOOKUP(HRYLD2!CA$4,'[1]INTERNAL PARAMETERS-1'!$B$5:$J$44,5,FALSE)*VLOOKUP(HRYLD2!CA$4,'[1]INTERNAL PARAMETERS-1'!$B$5:$J$44,6,FALSE)*VLOOKUP(HRYLD2!CA$4,'[1]INTERNAL PARAMETERS-1'!$B$5:$J$44,3,FALSE) + HRYLD1!CA77*(1-VLOOKUP(HRYLD2!CA$4,'[1]INTERNAL PARAMETERS-1'!$B$5:$J$44,5,FALSE))*VLOOKUP(HRYLD2!CA$4,'[1]INTERNAL PARAMETERS-1'!$B$5:$J$44,8,FALSE)*VLOOKUP(HRYLD2!CA$4,'[1]INTERNAL PARAMETERS-1'!$B$5:$J$44,3,FALSE)</f>
        <v>0</v>
      </c>
      <c r="CB77" s="44">
        <f>HRYLD1!CB77*VLOOKUP(HRYLD2!CB$4,'[1]INTERNAL PARAMETERS-1'!$B$5:$J$44,5,FALSE)*VLOOKUP(HRYLD2!CB$4,'[1]INTERNAL PARAMETERS-1'!$B$5:$J$44,6,FALSE)*VLOOKUP(HRYLD2!CB$4,'[1]INTERNAL PARAMETERS-1'!$B$5:$J$44,3,FALSE) + HRYLD1!CB77*(1-VLOOKUP(HRYLD2!CB$4,'[1]INTERNAL PARAMETERS-1'!$B$5:$J$44,5,FALSE))*VLOOKUP(HRYLD2!CB$4,'[1]INTERNAL PARAMETERS-1'!$B$5:$J$44,8,FALSE)*VLOOKUP(HRYLD2!CB$4,'[1]INTERNAL PARAMETERS-1'!$B$5:$J$44,3,FALSE)</f>
        <v>0</v>
      </c>
      <c r="CC77" s="44">
        <f>HRYLD1!CC77*VLOOKUP(HRYLD2!CC$4,'[1]INTERNAL PARAMETERS-1'!$B$5:$J$44,5,FALSE)*VLOOKUP(HRYLD2!CC$4,'[1]INTERNAL PARAMETERS-1'!$B$5:$J$44,6,FALSE)*VLOOKUP(HRYLD2!CC$4,'[1]INTERNAL PARAMETERS-1'!$B$5:$J$44,3,FALSE) + HRYLD1!CC77*(1-VLOOKUP(HRYLD2!CC$4,'[1]INTERNAL PARAMETERS-1'!$B$5:$J$44,5,FALSE))*VLOOKUP(HRYLD2!CC$4,'[1]INTERNAL PARAMETERS-1'!$B$5:$J$44,8,FALSE)*VLOOKUP(HRYLD2!CC$4,'[1]INTERNAL PARAMETERS-1'!$B$5:$J$44,3,FALSE)</f>
        <v>3.1576387703531657E-3</v>
      </c>
      <c r="CD77" s="44">
        <f>HRYLD1!CD77*VLOOKUP(HRYLD2!CD$4,'[1]INTERNAL PARAMETERS-1'!$B$5:$J$44,5,FALSE)*VLOOKUP(HRYLD2!CD$4,'[1]INTERNAL PARAMETERS-1'!$B$5:$J$44,6,FALSE)*VLOOKUP(HRYLD2!CD$4,'[1]INTERNAL PARAMETERS-1'!$B$5:$J$44,3,FALSE) + HRYLD1!CD77*(1-VLOOKUP(HRYLD2!CD$4,'[1]INTERNAL PARAMETERS-1'!$B$5:$J$44,5,FALSE))*VLOOKUP(HRYLD2!CD$4,'[1]INTERNAL PARAMETERS-1'!$B$5:$J$44,8,FALSE)*VLOOKUP(HRYLD2!CD$4,'[1]INTERNAL PARAMETERS-1'!$B$5:$J$44,3,FALSE)</f>
        <v>6.6955550044787107E-2</v>
      </c>
      <c r="CE77" s="44">
        <f>HRYLD1!CE77*VLOOKUP(HRYLD2!CE$4,'[1]INTERNAL PARAMETERS-1'!$B$5:$J$44,5,FALSE)*VLOOKUP(HRYLD2!CE$4,'[1]INTERNAL PARAMETERS-1'!$B$5:$J$44,6,FALSE)*VLOOKUP(HRYLD2!CE$4,'[1]INTERNAL PARAMETERS-1'!$B$5:$J$44,3,FALSE) + HRYLD1!CE77*(1-VLOOKUP(HRYLD2!CE$4,'[1]INTERNAL PARAMETERS-1'!$B$5:$J$44,5,FALSE))*VLOOKUP(HRYLD2!CE$4,'[1]INTERNAL PARAMETERS-1'!$B$5:$J$44,8,FALSE)*VLOOKUP(HRYLD2!CE$4,'[1]INTERNAL PARAMETERS-1'!$B$5:$J$44,3,FALSE)</f>
        <v>8.3360303241257261E-2</v>
      </c>
      <c r="CF77" s="44">
        <f>HRYLD1!CF77*VLOOKUP(HRYLD2!CF$4,'[1]INTERNAL PARAMETERS-1'!$B$5:$J$44,5,FALSE)*VLOOKUP(HRYLD2!CF$4,'[1]INTERNAL PARAMETERS-1'!$B$5:$J$44,6,FALSE)*VLOOKUP(HRYLD2!CF$4,'[1]INTERNAL PARAMETERS-1'!$B$5:$J$44,3,FALSE) + HRYLD1!CF77*(1-VLOOKUP(HRYLD2!CF$4,'[1]INTERNAL PARAMETERS-1'!$B$5:$J$44,5,FALSE))*VLOOKUP(HRYLD2!CF$4,'[1]INTERNAL PARAMETERS-1'!$B$5:$J$44,8,FALSE)*VLOOKUP(HRYLD2!CF$4,'[1]INTERNAL PARAMETERS-1'!$B$5:$J$44,3,FALSE)</f>
        <v>0.53018838165213067</v>
      </c>
      <c r="CG77" s="44">
        <f>HRYLD1!CG77*VLOOKUP(HRYLD2!CG$4,'[1]INTERNAL PARAMETERS-1'!$B$5:$J$44,5,FALSE)*VLOOKUP(HRYLD2!CG$4,'[1]INTERNAL PARAMETERS-1'!$B$5:$J$44,6,FALSE)*VLOOKUP(HRYLD2!CG$4,'[1]INTERNAL PARAMETERS-1'!$B$5:$J$44,3,FALSE) + HRYLD1!CG77*(1-VLOOKUP(HRYLD2!CG$4,'[1]INTERNAL PARAMETERS-1'!$B$5:$J$44,5,FALSE))*VLOOKUP(HRYLD2!CG$4,'[1]INTERNAL PARAMETERS-1'!$B$5:$J$44,8,FALSE)*VLOOKUP(HRYLD2!CG$4,'[1]INTERNAL PARAMETERS-1'!$B$5:$J$44,3,FALSE)</f>
        <v>3.7983314087571105E-3</v>
      </c>
      <c r="CH77" s="43">
        <f>HRYLD1!CH77*VLOOKUP(HRYLD2!CH$4,'[1]INTERNAL PARAMETERS-1'!$B$5:$J$44,5,FALSE)*VLOOKUP(HRYLD2!CH$4,'[1]INTERNAL PARAMETERS-1'!$B$5:$J$44,6,FALSE)*VLOOKUP(HRYLD2!CH$4,'[1]INTERNAL PARAMETERS-1'!$B$5:$J$44,3,FALSE) + HRYLD1!CH77*(1-VLOOKUP(HRYLD2!CH$4,'[1]INTERNAL PARAMETERS-1'!$B$5:$J$44,5,FALSE))*VLOOKUP(HRYLD2!CH$4,'[1]INTERNAL PARAMETERS-1'!$B$5:$J$44,8,FALSE)*VLOOKUP(HRYLD2!CH$4,'[1]INTERNAL PARAMETERS-1'!$B$5:$J$44,3,FALSE)</f>
        <v>0</v>
      </c>
      <c r="CJ77" s="45">
        <f t="shared" si="2"/>
        <v>1716.0059854457506</v>
      </c>
      <c r="CK77" s="43">
        <f t="shared" si="3"/>
        <v>29.08505479278104</v>
      </c>
    </row>
    <row r="78" spans="2:89" x14ac:dyDescent="0.4">
      <c r="B78" s="58" t="s">
        <v>10</v>
      </c>
      <c r="C78" s="57" t="s">
        <v>67</v>
      </c>
      <c r="D78" s="57" t="s">
        <v>65</v>
      </c>
      <c r="E78" s="132">
        <f>HR!X78</f>
        <v>8809.9710511632857</v>
      </c>
      <c r="F78" s="59">
        <f>'[1]INTERNAL PARAMETERS-1'!M6</f>
        <v>78.760000000000005</v>
      </c>
      <c r="G78" s="45">
        <f>HRYLD1!G78*VLOOKUP(HRYLD2!G$4,'[1]INTERNAL PARAMETERS-1'!$B$5:$J$44,5,FALSE)*VLOOKUP(HRYLD2!G$4,'[1]INTERNAL PARAMETERS-1'!$B$5:$J$44,7,FALSE)*HRYLD2!$F78 + HRYLD1!G78*(1-VLOOKUP(HRYLD2!G$4,'[1]INTERNAL PARAMETERS-1'!$B$5:$J$44,5,FALSE))*VLOOKUP(HRYLD2!G$4,'[1]INTERNAL PARAMETERS-1'!$B$5:$J$44,9,FALSE)*HRYLD2!$F78</f>
        <v>560.8880574243617</v>
      </c>
      <c r="H78" s="44">
        <f>HRYLD1!H78*VLOOKUP(HRYLD2!H$4,'[1]INTERNAL PARAMETERS-1'!$B$5:$J$44,5,FALSE)*VLOOKUP(HRYLD2!H$4,'[1]INTERNAL PARAMETERS-1'!$B$5:$J$44,7,FALSE)*HRYLD2!$F78 + HRYLD1!H78*(1-VLOOKUP(HRYLD2!H$4,'[1]INTERNAL PARAMETERS-1'!$B$5:$J$44,5,FALSE))*VLOOKUP(HRYLD2!H$4,'[1]INTERNAL PARAMETERS-1'!$B$5:$J$44,9,FALSE)*HRYLD2!$F78</f>
        <v>117.44000225353922</v>
      </c>
      <c r="I78" s="44">
        <f>HRYLD1!I78*VLOOKUP(HRYLD2!I$4,'[1]INTERNAL PARAMETERS-1'!$B$5:$J$44,5,FALSE)*VLOOKUP(HRYLD2!I$4,'[1]INTERNAL PARAMETERS-1'!$B$5:$J$44,7,FALSE)*HRYLD2!$F78 + HRYLD1!I78*(1-VLOOKUP(HRYLD2!I$4,'[1]INTERNAL PARAMETERS-1'!$B$5:$J$44,5,FALSE))*VLOOKUP(HRYLD2!I$4,'[1]INTERNAL PARAMETERS-1'!$B$5:$J$44,9,FALSE)*HRYLD2!$F78</f>
        <v>1519.5658241446911</v>
      </c>
      <c r="J78" s="44">
        <f>HRYLD1!J78*VLOOKUP(HRYLD2!J$4,'[1]INTERNAL PARAMETERS-1'!$B$5:$J$44,5,FALSE)*VLOOKUP(HRYLD2!J$4,'[1]INTERNAL PARAMETERS-1'!$B$5:$J$44,7,FALSE)*HRYLD2!$F78 + HRYLD1!J78*(1-VLOOKUP(HRYLD2!J$4,'[1]INTERNAL PARAMETERS-1'!$B$5:$J$44,5,FALSE))*VLOOKUP(HRYLD2!J$4,'[1]INTERNAL PARAMETERS-1'!$B$5:$J$44,9,FALSE)*HRYLD2!$F78</f>
        <v>0</v>
      </c>
      <c r="K78" s="44">
        <f>HRYLD1!K78*VLOOKUP(HRYLD2!K$4,'[1]INTERNAL PARAMETERS-1'!$B$5:$J$44,5,FALSE)*VLOOKUP(HRYLD2!K$4,'[1]INTERNAL PARAMETERS-1'!$B$5:$J$44,7,FALSE)*HRYLD2!$F78 + HRYLD1!K78*(1-VLOOKUP(HRYLD2!K$4,'[1]INTERNAL PARAMETERS-1'!$B$5:$J$44,5,FALSE))*VLOOKUP(HRYLD2!K$4,'[1]INTERNAL PARAMETERS-1'!$B$5:$J$44,9,FALSE)*HRYLD2!$F78</f>
        <v>0</v>
      </c>
      <c r="L78" s="44">
        <f>HRYLD1!L78*VLOOKUP(HRYLD2!L$4,'[1]INTERNAL PARAMETERS-1'!$B$5:$J$44,5,FALSE)*VLOOKUP(HRYLD2!L$4,'[1]INTERNAL PARAMETERS-1'!$B$5:$J$44,7,FALSE)*HRYLD2!$F78 + HRYLD1!L78*(1-VLOOKUP(HRYLD2!L$4,'[1]INTERNAL PARAMETERS-1'!$B$5:$J$44,5,FALSE))*VLOOKUP(HRYLD2!L$4,'[1]INTERNAL PARAMETERS-1'!$B$5:$J$44,9,FALSE)*HRYLD2!$F78</f>
        <v>0</v>
      </c>
      <c r="M78" s="44">
        <f>HRYLD1!M78*VLOOKUP(HRYLD2!M$4,'[1]INTERNAL PARAMETERS-1'!$B$5:$J$44,5,FALSE)*VLOOKUP(HRYLD2!M$4,'[1]INTERNAL PARAMETERS-1'!$B$5:$J$44,7,FALSE)*HRYLD2!$F78 + HRYLD1!M78*(1-VLOOKUP(HRYLD2!M$4,'[1]INTERNAL PARAMETERS-1'!$B$5:$J$44,5,FALSE))*VLOOKUP(HRYLD2!M$4,'[1]INTERNAL PARAMETERS-1'!$B$5:$J$44,9,FALSE)*HRYLD2!$F78</f>
        <v>10.585953409224047</v>
      </c>
      <c r="N78" s="44">
        <f>HRYLD1!N78*VLOOKUP(HRYLD2!N$4,'[1]INTERNAL PARAMETERS-1'!$B$5:$J$44,5,FALSE)*VLOOKUP(HRYLD2!N$4,'[1]INTERNAL PARAMETERS-1'!$B$5:$J$44,7,FALSE)*HRYLD2!$F78 + HRYLD1!N78*(1-VLOOKUP(HRYLD2!N$4,'[1]INTERNAL PARAMETERS-1'!$B$5:$J$44,5,FALSE))*VLOOKUP(HRYLD2!N$4,'[1]INTERNAL PARAMETERS-1'!$B$5:$J$44,9,FALSE)*HRYLD2!$F78</f>
        <v>12.895063206518106</v>
      </c>
      <c r="O78" s="44">
        <f>HRYLD1!O78*VLOOKUP(HRYLD2!O$4,'[1]INTERNAL PARAMETERS-1'!$B$5:$J$44,5,FALSE)*VLOOKUP(HRYLD2!O$4,'[1]INTERNAL PARAMETERS-1'!$B$5:$J$44,7,FALSE)*HRYLD2!$F78 + HRYLD1!O78*(1-VLOOKUP(HRYLD2!O$4,'[1]INTERNAL PARAMETERS-1'!$B$5:$J$44,5,FALSE))*VLOOKUP(HRYLD2!O$4,'[1]INTERNAL PARAMETERS-1'!$B$5:$J$44,9,FALSE)*HRYLD2!$F78</f>
        <v>0</v>
      </c>
      <c r="P78" s="44">
        <f>HRYLD1!P78*VLOOKUP(HRYLD2!P$4,'[1]INTERNAL PARAMETERS-1'!$B$5:$J$44,5,FALSE)*VLOOKUP(HRYLD2!P$4,'[1]INTERNAL PARAMETERS-1'!$B$5:$J$44,7,FALSE)*HRYLD2!$F78 + HRYLD1!P78*(1-VLOOKUP(HRYLD2!P$4,'[1]INTERNAL PARAMETERS-1'!$B$5:$J$44,5,FALSE))*VLOOKUP(HRYLD2!P$4,'[1]INTERNAL PARAMETERS-1'!$B$5:$J$44,9,FALSE)*HRYLD2!$F78</f>
        <v>0</v>
      </c>
      <c r="Q78" s="44">
        <f>HRYLD1!Q78*VLOOKUP(HRYLD2!Q$4,'[1]INTERNAL PARAMETERS-1'!$B$5:$J$44,5,FALSE)*VLOOKUP(HRYLD2!Q$4,'[1]INTERNAL PARAMETERS-1'!$B$5:$J$44,7,FALSE)*HRYLD2!$F78 + HRYLD1!Q78*(1-VLOOKUP(HRYLD2!Q$4,'[1]INTERNAL PARAMETERS-1'!$B$5:$J$44,5,FALSE))*VLOOKUP(HRYLD2!Q$4,'[1]INTERNAL PARAMETERS-1'!$B$5:$J$44,9,FALSE)*HRYLD2!$F78</f>
        <v>0</v>
      </c>
      <c r="R78" s="44">
        <f>HRYLD1!R78*VLOOKUP(HRYLD2!R$4,'[1]INTERNAL PARAMETERS-1'!$B$5:$J$44,5,FALSE)*VLOOKUP(HRYLD2!R$4,'[1]INTERNAL PARAMETERS-1'!$B$5:$J$44,7,FALSE)*HRYLD2!$F78 + HRYLD1!R78*(1-VLOOKUP(HRYLD2!R$4,'[1]INTERNAL PARAMETERS-1'!$B$5:$J$44,5,FALSE))*VLOOKUP(HRYLD2!R$4,'[1]INTERNAL PARAMETERS-1'!$B$5:$J$44,9,FALSE)*HRYLD2!$F78</f>
        <v>13.966282184751078</v>
      </c>
      <c r="S78" s="44">
        <f>HRYLD1!S78*VLOOKUP(HRYLD2!S$4,'[1]INTERNAL PARAMETERS-1'!$B$5:$J$44,5,FALSE)*VLOOKUP(HRYLD2!S$4,'[1]INTERNAL PARAMETERS-1'!$B$5:$J$44,7,FALSE)*HRYLD2!$F78 + HRYLD1!S78*(1-VLOOKUP(HRYLD2!S$4,'[1]INTERNAL PARAMETERS-1'!$B$5:$J$44,5,FALSE))*VLOOKUP(HRYLD2!S$4,'[1]INTERNAL PARAMETERS-1'!$B$5:$J$44,9,FALSE)*HRYLD2!$F78</f>
        <v>557.60663335186598</v>
      </c>
      <c r="T78" s="44">
        <f>HRYLD1!T78*VLOOKUP(HRYLD2!T$4,'[1]INTERNAL PARAMETERS-1'!$B$5:$J$44,5,FALSE)*VLOOKUP(HRYLD2!T$4,'[1]INTERNAL PARAMETERS-1'!$B$5:$J$44,7,FALSE)*HRYLD2!$F78 + HRYLD1!T78*(1-VLOOKUP(HRYLD2!T$4,'[1]INTERNAL PARAMETERS-1'!$B$5:$J$44,5,FALSE))*VLOOKUP(HRYLD2!T$4,'[1]INTERNAL PARAMETERS-1'!$B$5:$J$44,9,FALSE)*HRYLD2!$F78</f>
        <v>80.941710523429194</v>
      </c>
      <c r="U78" s="44">
        <f>HRYLD1!U78*VLOOKUP(HRYLD2!U$4,'[1]INTERNAL PARAMETERS-1'!$B$5:$J$44,5,FALSE)*VLOOKUP(HRYLD2!U$4,'[1]INTERNAL PARAMETERS-1'!$B$5:$J$44,7,FALSE)*HRYLD2!$F78 + HRYLD1!U78*(1-VLOOKUP(HRYLD2!U$4,'[1]INTERNAL PARAMETERS-1'!$B$5:$J$44,5,FALSE))*VLOOKUP(HRYLD2!U$4,'[1]INTERNAL PARAMETERS-1'!$B$5:$J$44,9,FALSE)*HRYLD2!$F78</f>
        <v>26.901676777993586</v>
      </c>
      <c r="V78" s="44">
        <f>HRYLD1!V78*VLOOKUP(HRYLD2!V$4,'[1]INTERNAL PARAMETERS-1'!$B$5:$J$44,5,FALSE)*VLOOKUP(HRYLD2!V$4,'[1]INTERNAL PARAMETERS-1'!$B$5:$J$44,7,FALSE)*HRYLD2!$F78 + HRYLD1!V78*(1-VLOOKUP(HRYLD2!V$4,'[1]INTERNAL PARAMETERS-1'!$B$5:$J$44,5,FALSE))*VLOOKUP(HRYLD2!V$4,'[1]INTERNAL PARAMETERS-1'!$B$5:$J$44,9,FALSE)*HRYLD2!$F78</f>
        <v>325.37220822304437</v>
      </c>
      <c r="W78" s="44">
        <f>HRYLD1!W78*VLOOKUP(HRYLD2!W$4,'[1]INTERNAL PARAMETERS-1'!$B$5:$J$44,5,FALSE)*VLOOKUP(HRYLD2!W$4,'[1]INTERNAL PARAMETERS-1'!$B$5:$J$44,7,FALSE)*HRYLD2!$F78 + HRYLD1!W78*(1-VLOOKUP(HRYLD2!W$4,'[1]INTERNAL PARAMETERS-1'!$B$5:$J$44,5,FALSE))*VLOOKUP(HRYLD2!W$4,'[1]INTERNAL PARAMETERS-1'!$B$5:$J$44,9,FALSE)*HRYLD2!$F78</f>
        <v>0</v>
      </c>
      <c r="X78" s="44">
        <f>HRYLD1!X78*VLOOKUP(HRYLD2!X$4,'[1]INTERNAL PARAMETERS-1'!$B$5:$J$44,5,FALSE)*VLOOKUP(HRYLD2!X$4,'[1]INTERNAL PARAMETERS-1'!$B$5:$J$44,7,FALSE)*HRYLD2!$F78 + HRYLD1!X78*(1-VLOOKUP(HRYLD2!X$4,'[1]INTERNAL PARAMETERS-1'!$B$5:$J$44,5,FALSE))*VLOOKUP(HRYLD2!X$4,'[1]INTERNAL PARAMETERS-1'!$B$5:$J$44,9,FALSE)*HRYLD2!$F78</f>
        <v>0</v>
      </c>
      <c r="Y78" s="44">
        <f>HRYLD1!Y78*VLOOKUP(HRYLD2!Y$4,'[1]INTERNAL PARAMETERS-1'!$B$5:$J$44,5,FALSE)*VLOOKUP(HRYLD2!Y$4,'[1]INTERNAL PARAMETERS-1'!$B$5:$J$44,7,FALSE)*HRYLD2!$F78 + HRYLD1!Y78*(1-VLOOKUP(HRYLD2!Y$4,'[1]INTERNAL PARAMETERS-1'!$B$5:$J$44,5,FALSE))*VLOOKUP(HRYLD2!Y$4,'[1]INTERNAL PARAMETERS-1'!$B$5:$J$44,9,FALSE)*HRYLD2!$F78</f>
        <v>0</v>
      </c>
      <c r="Z78" s="44">
        <f>HRYLD1!Z78*VLOOKUP(HRYLD2!Z$4,'[1]INTERNAL PARAMETERS-1'!$B$5:$J$44,5,FALSE)*VLOOKUP(HRYLD2!Z$4,'[1]INTERNAL PARAMETERS-1'!$B$5:$J$44,7,FALSE)*HRYLD2!$F78 + HRYLD1!Z78*(1-VLOOKUP(HRYLD2!Z$4,'[1]INTERNAL PARAMETERS-1'!$B$5:$J$44,5,FALSE))*VLOOKUP(HRYLD2!Z$4,'[1]INTERNAL PARAMETERS-1'!$B$5:$J$44,9,FALSE)*HRYLD2!$F78</f>
        <v>0</v>
      </c>
      <c r="AA78" s="44">
        <f>HRYLD1!AA78*VLOOKUP(HRYLD2!AA$4,'[1]INTERNAL PARAMETERS-1'!$B$5:$J$44,5,FALSE)*VLOOKUP(HRYLD2!AA$4,'[1]INTERNAL PARAMETERS-1'!$B$5:$J$44,7,FALSE)*HRYLD2!$F78 + HRYLD1!AA78*(1-VLOOKUP(HRYLD2!AA$4,'[1]INTERNAL PARAMETERS-1'!$B$5:$J$44,5,FALSE))*VLOOKUP(HRYLD2!AA$4,'[1]INTERNAL PARAMETERS-1'!$B$5:$J$44,9,FALSE)*HRYLD2!$F78</f>
        <v>0</v>
      </c>
      <c r="AB78" s="44">
        <f>HRYLD1!AB78*VLOOKUP(HRYLD2!AB$4,'[1]INTERNAL PARAMETERS-1'!$B$5:$J$44,5,FALSE)*VLOOKUP(HRYLD2!AB$4,'[1]INTERNAL PARAMETERS-1'!$B$5:$J$44,7,FALSE)*HRYLD2!$F78 + HRYLD1!AB78*(1-VLOOKUP(HRYLD2!AB$4,'[1]INTERNAL PARAMETERS-1'!$B$5:$J$44,5,FALSE))*VLOOKUP(HRYLD2!AB$4,'[1]INTERNAL PARAMETERS-1'!$B$5:$J$44,9,FALSE)*HRYLD2!$F78</f>
        <v>0</v>
      </c>
      <c r="AC78" s="44">
        <f>HRYLD1!AC78*VLOOKUP(HRYLD2!AC$4,'[1]INTERNAL PARAMETERS-1'!$B$5:$J$44,5,FALSE)*VLOOKUP(HRYLD2!AC$4,'[1]INTERNAL PARAMETERS-1'!$B$5:$J$44,7,FALSE)*HRYLD2!$F78 + HRYLD1!AC78*(1-VLOOKUP(HRYLD2!AC$4,'[1]INTERNAL PARAMETERS-1'!$B$5:$J$44,5,FALSE))*VLOOKUP(HRYLD2!AC$4,'[1]INTERNAL PARAMETERS-1'!$B$5:$J$44,9,FALSE)*HRYLD2!$F78</f>
        <v>0</v>
      </c>
      <c r="AD78" s="44">
        <f>HRYLD1!AD78*VLOOKUP(HRYLD2!AD$4,'[1]INTERNAL PARAMETERS-1'!$B$5:$J$44,5,FALSE)*VLOOKUP(HRYLD2!AD$4,'[1]INTERNAL PARAMETERS-1'!$B$5:$J$44,7,FALSE)*HRYLD2!$F78 + HRYLD1!AD78*(1-VLOOKUP(HRYLD2!AD$4,'[1]INTERNAL PARAMETERS-1'!$B$5:$J$44,5,FALSE))*VLOOKUP(HRYLD2!AD$4,'[1]INTERNAL PARAMETERS-1'!$B$5:$J$44,9,FALSE)*HRYLD2!$F78</f>
        <v>0</v>
      </c>
      <c r="AE78" s="44">
        <f>HRYLD1!AE78*VLOOKUP(HRYLD2!AE$4,'[1]INTERNAL PARAMETERS-1'!$B$5:$J$44,5,FALSE)*VLOOKUP(HRYLD2!AE$4,'[1]INTERNAL PARAMETERS-1'!$B$5:$J$44,7,FALSE)*HRYLD2!$F78 + HRYLD1!AE78*(1-VLOOKUP(HRYLD2!AE$4,'[1]INTERNAL PARAMETERS-1'!$B$5:$J$44,5,FALSE))*VLOOKUP(HRYLD2!AE$4,'[1]INTERNAL PARAMETERS-1'!$B$5:$J$44,9,FALSE)*HRYLD2!$F78</f>
        <v>0</v>
      </c>
      <c r="AF78" s="44">
        <f>HRYLD1!AF78*VLOOKUP(HRYLD2!AF$4,'[1]INTERNAL PARAMETERS-1'!$B$5:$J$44,5,FALSE)*VLOOKUP(HRYLD2!AF$4,'[1]INTERNAL PARAMETERS-1'!$B$5:$J$44,7,FALSE)*HRYLD2!$F78 + HRYLD1!AF78*(1-VLOOKUP(HRYLD2!AF$4,'[1]INTERNAL PARAMETERS-1'!$B$5:$J$44,5,FALSE))*VLOOKUP(HRYLD2!AF$4,'[1]INTERNAL PARAMETERS-1'!$B$5:$J$44,9,FALSE)*HRYLD2!$F78</f>
        <v>0</v>
      </c>
      <c r="AG78" s="44">
        <f>HRYLD1!AG78*VLOOKUP(HRYLD2!AG$4,'[1]INTERNAL PARAMETERS-1'!$B$5:$J$44,5,FALSE)*VLOOKUP(HRYLD2!AG$4,'[1]INTERNAL PARAMETERS-1'!$B$5:$J$44,7,FALSE)*HRYLD2!$F78 + HRYLD1!AG78*(1-VLOOKUP(HRYLD2!AG$4,'[1]INTERNAL PARAMETERS-1'!$B$5:$J$44,5,FALSE))*VLOOKUP(HRYLD2!AG$4,'[1]INTERNAL PARAMETERS-1'!$B$5:$J$44,9,FALSE)*HRYLD2!$F78</f>
        <v>0</v>
      </c>
      <c r="AH78" s="44">
        <f>HRYLD1!AH78*VLOOKUP(HRYLD2!AH$4,'[1]INTERNAL PARAMETERS-1'!$B$5:$J$44,5,FALSE)*VLOOKUP(HRYLD2!AH$4,'[1]INTERNAL PARAMETERS-1'!$B$5:$J$44,7,FALSE)*HRYLD2!$F78 + HRYLD1!AH78*(1-VLOOKUP(HRYLD2!AH$4,'[1]INTERNAL PARAMETERS-1'!$B$5:$J$44,5,FALSE))*VLOOKUP(HRYLD2!AH$4,'[1]INTERNAL PARAMETERS-1'!$B$5:$J$44,9,FALSE)*HRYLD2!$F78</f>
        <v>0</v>
      </c>
      <c r="AI78" s="44">
        <f>HRYLD1!AI78*VLOOKUP(HRYLD2!AI$4,'[1]INTERNAL PARAMETERS-1'!$B$5:$J$44,5,FALSE)*VLOOKUP(HRYLD2!AI$4,'[1]INTERNAL PARAMETERS-1'!$B$5:$J$44,7,FALSE)*HRYLD2!$F78 + HRYLD1!AI78*(1-VLOOKUP(HRYLD2!AI$4,'[1]INTERNAL PARAMETERS-1'!$B$5:$J$44,5,FALSE))*VLOOKUP(HRYLD2!AI$4,'[1]INTERNAL PARAMETERS-1'!$B$5:$J$44,9,FALSE)*HRYLD2!$F78</f>
        <v>5.5548028631769064</v>
      </c>
      <c r="AJ78" s="44">
        <f>HRYLD1!AJ78*VLOOKUP(HRYLD2!AJ$4,'[1]INTERNAL PARAMETERS-1'!$B$5:$J$44,5,FALSE)*VLOOKUP(HRYLD2!AJ$4,'[1]INTERNAL PARAMETERS-1'!$B$5:$J$44,7,FALSE)*HRYLD2!$F78 + HRYLD1!AJ78*(1-VLOOKUP(HRYLD2!AJ$4,'[1]INTERNAL PARAMETERS-1'!$B$5:$J$44,5,FALSE))*VLOOKUP(HRYLD2!AJ$4,'[1]INTERNAL PARAMETERS-1'!$B$5:$J$44,9,FALSE)*HRYLD2!$F78</f>
        <v>3.0957852044656904</v>
      </c>
      <c r="AK78" s="44">
        <f>HRYLD1!AK78*VLOOKUP(HRYLD2!AK$4,'[1]INTERNAL PARAMETERS-1'!$B$5:$J$44,5,FALSE)*VLOOKUP(HRYLD2!AK$4,'[1]INTERNAL PARAMETERS-1'!$B$5:$J$44,7,FALSE)*HRYLD2!$F78 + HRYLD1!AK78*(1-VLOOKUP(HRYLD2!AK$4,'[1]INTERNAL PARAMETERS-1'!$B$5:$J$44,5,FALSE))*VLOOKUP(HRYLD2!AK$4,'[1]INTERNAL PARAMETERS-1'!$B$5:$J$44,9,FALSE)*HRYLD2!$F78</f>
        <v>0</v>
      </c>
      <c r="AL78" s="44">
        <f>HRYLD1!AL78*VLOOKUP(HRYLD2!AL$4,'[1]INTERNAL PARAMETERS-1'!$B$5:$J$44,5,FALSE)*VLOOKUP(HRYLD2!AL$4,'[1]INTERNAL PARAMETERS-1'!$B$5:$J$44,7,FALSE)*HRYLD2!$F78 + HRYLD1!AL78*(1-VLOOKUP(HRYLD2!AL$4,'[1]INTERNAL PARAMETERS-1'!$B$5:$J$44,5,FALSE))*VLOOKUP(HRYLD2!AL$4,'[1]INTERNAL PARAMETERS-1'!$B$5:$J$44,9,FALSE)*HRYLD2!$F78</f>
        <v>0</v>
      </c>
      <c r="AM78" s="44">
        <f>HRYLD1!AM78*VLOOKUP(HRYLD2!AM$4,'[1]INTERNAL PARAMETERS-1'!$B$5:$J$44,5,FALSE)*VLOOKUP(HRYLD2!AM$4,'[1]INTERNAL PARAMETERS-1'!$B$5:$J$44,7,FALSE)*HRYLD2!$F78 + HRYLD1!AM78*(1-VLOOKUP(HRYLD2!AM$4,'[1]INTERNAL PARAMETERS-1'!$B$5:$J$44,5,FALSE))*VLOOKUP(HRYLD2!AM$4,'[1]INTERNAL PARAMETERS-1'!$B$5:$J$44,9,FALSE)*HRYLD2!$F78</f>
        <v>0</v>
      </c>
      <c r="AN78" s="44">
        <f>HRYLD1!AN78*VLOOKUP(HRYLD2!AN$4,'[1]INTERNAL PARAMETERS-1'!$B$5:$J$44,5,FALSE)*VLOOKUP(HRYLD2!AN$4,'[1]INTERNAL PARAMETERS-1'!$B$5:$J$44,7,FALSE)*HRYLD2!$F78 + HRYLD1!AN78*(1-VLOOKUP(HRYLD2!AN$4,'[1]INTERNAL PARAMETERS-1'!$B$5:$J$44,5,FALSE))*VLOOKUP(HRYLD2!AN$4,'[1]INTERNAL PARAMETERS-1'!$B$5:$J$44,9,FALSE)*HRYLD2!$F78</f>
        <v>0</v>
      </c>
      <c r="AO78" s="44">
        <f>HRYLD1!AO78*VLOOKUP(HRYLD2!AO$4,'[1]INTERNAL PARAMETERS-1'!$B$5:$J$44,5,FALSE)*VLOOKUP(HRYLD2!AO$4,'[1]INTERNAL PARAMETERS-1'!$B$5:$J$44,7,FALSE)*HRYLD2!$F78 + HRYLD1!AO78*(1-VLOOKUP(HRYLD2!AO$4,'[1]INTERNAL PARAMETERS-1'!$B$5:$J$44,5,FALSE))*VLOOKUP(HRYLD2!AO$4,'[1]INTERNAL PARAMETERS-1'!$B$5:$J$44,9,FALSE)*HRYLD2!$F78</f>
        <v>0</v>
      </c>
      <c r="AP78" s="44">
        <f>HRYLD1!AP78*VLOOKUP(HRYLD2!AP$4,'[1]INTERNAL PARAMETERS-1'!$B$5:$J$44,5,FALSE)*VLOOKUP(HRYLD2!AP$4,'[1]INTERNAL PARAMETERS-1'!$B$5:$J$44,7,FALSE)*HRYLD2!$F78 + HRYLD1!AP78*(1-VLOOKUP(HRYLD2!AP$4,'[1]INTERNAL PARAMETERS-1'!$B$5:$J$44,5,FALSE))*VLOOKUP(HRYLD2!AP$4,'[1]INTERNAL PARAMETERS-1'!$B$5:$J$44,9,FALSE)*HRYLD2!$F78</f>
        <v>0</v>
      </c>
      <c r="AQ78" s="44">
        <f>HRYLD1!AQ78*VLOOKUP(HRYLD2!AQ$4,'[1]INTERNAL PARAMETERS-1'!$B$5:$J$44,5,FALSE)*VLOOKUP(HRYLD2!AQ$4,'[1]INTERNAL PARAMETERS-1'!$B$5:$J$44,7,FALSE)*HRYLD2!$F78 + HRYLD1!AQ78*(1-VLOOKUP(HRYLD2!AQ$4,'[1]INTERNAL PARAMETERS-1'!$B$5:$J$44,5,FALSE))*VLOOKUP(HRYLD2!AQ$4,'[1]INTERNAL PARAMETERS-1'!$B$5:$J$44,9,FALSE)*HRYLD2!$F78</f>
        <v>0</v>
      </c>
      <c r="AR78" s="44">
        <f>HRYLD1!AR78*VLOOKUP(HRYLD2!AR$4,'[1]INTERNAL PARAMETERS-1'!$B$5:$J$44,5,FALSE)*VLOOKUP(HRYLD2!AR$4,'[1]INTERNAL PARAMETERS-1'!$B$5:$J$44,7,FALSE)*HRYLD2!$F78 + HRYLD1!AR78*(1-VLOOKUP(HRYLD2!AR$4,'[1]INTERNAL PARAMETERS-1'!$B$5:$J$44,5,FALSE))*VLOOKUP(HRYLD2!AR$4,'[1]INTERNAL PARAMETERS-1'!$B$5:$J$44,9,FALSE)*HRYLD2!$F78</f>
        <v>0</v>
      </c>
      <c r="AS78" s="44">
        <f>HRYLD1!AS78*VLOOKUP(HRYLD2!AS$4,'[1]INTERNAL PARAMETERS-1'!$B$5:$J$44,5,FALSE)*VLOOKUP(HRYLD2!AS$4,'[1]INTERNAL PARAMETERS-1'!$B$5:$J$44,7,FALSE)*HRYLD2!$F78 + HRYLD1!AS78*(1-VLOOKUP(HRYLD2!AS$4,'[1]INTERNAL PARAMETERS-1'!$B$5:$J$44,5,FALSE))*VLOOKUP(HRYLD2!AS$4,'[1]INTERNAL PARAMETERS-1'!$B$5:$J$44,9,FALSE)*HRYLD2!$F78</f>
        <v>0</v>
      </c>
      <c r="AT78" s="43">
        <f>HRYLD1!AT78*VLOOKUP(HRYLD2!AT$4,'[1]INTERNAL PARAMETERS-1'!$B$5:$J$44,5,FALSE)*VLOOKUP(HRYLD2!AT$4,'[1]INTERNAL PARAMETERS-1'!$B$5:$J$44,7,FALSE)*HRYLD2!$F78 + HRYLD1!AT78*(1-VLOOKUP(HRYLD2!AT$4,'[1]INTERNAL PARAMETERS-1'!$B$5:$J$44,5,FALSE))*VLOOKUP(HRYLD2!AT$4,'[1]INTERNAL PARAMETERS-1'!$B$5:$J$44,9,FALSE)*HRYLD2!$F78</f>
        <v>0</v>
      </c>
      <c r="AU78" s="45">
        <f>HRYLD1!AU78*VLOOKUP(HRYLD2!AU$4,'[1]INTERNAL PARAMETERS-1'!$B$5:$J$44,5,FALSE)*VLOOKUP(HRYLD2!AU$4,'[1]INTERNAL PARAMETERS-1'!$B$5:$J$44,6,FALSE)*VLOOKUP(HRYLD2!AU$4,'[1]INTERNAL PARAMETERS-1'!$B$5:$J$44,3,FALSE) + HRYLD1!AU78*(1-VLOOKUP(HRYLD2!AU$4,'[1]INTERNAL PARAMETERS-1'!$B$5:$J$44,5,FALSE))*VLOOKUP(HRYLD2!AU$4,'[1]INTERNAL PARAMETERS-1'!$B$5:$J$44,8,FALSE)*VLOOKUP(HRYLD2!AU$4,'[1]INTERNAL PARAMETERS-1'!$B$5:$J$44,3,FALSE)</f>
        <v>0</v>
      </c>
      <c r="AV78" s="44">
        <f>HRYLD1!AV78*VLOOKUP(HRYLD2!AV$4,'[1]INTERNAL PARAMETERS-1'!$B$5:$J$44,5,FALSE)*VLOOKUP(HRYLD2!AV$4,'[1]INTERNAL PARAMETERS-1'!$B$5:$J$44,6,FALSE)*VLOOKUP(HRYLD2!AV$4,'[1]INTERNAL PARAMETERS-1'!$B$5:$J$44,3,FALSE) + HRYLD1!AV78*(1-VLOOKUP(HRYLD2!AV$4,'[1]INTERNAL PARAMETERS-1'!$B$5:$J$44,5,FALSE))*VLOOKUP(HRYLD2!AV$4,'[1]INTERNAL PARAMETERS-1'!$B$5:$J$44,8,FALSE)*VLOOKUP(HRYLD2!AV$4,'[1]INTERNAL PARAMETERS-1'!$B$5:$J$44,3,FALSE)</f>
        <v>0</v>
      </c>
      <c r="AW78" s="44">
        <f>HRYLD1!AW78*VLOOKUP(HRYLD2!AW$4,'[1]INTERNAL PARAMETERS-1'!$B$5:$J$44,5,FALSE)*VLOOKUP(HRYLD2!AW$4,'[1]INTERNAL PARAMETERS-1'!$B$5:$J$44,6,FALSE)*VLOOKUP(HRYLD2!AW$4,'[1]INTERNAL PARAMETERS-1'!$B$5:$J$44,3,FALSE) + HRYLD1!AW78*(1-VLOOKUP(HRYLD2!AW$4,'[1]INTERNAL PARAMETERS-1'!$B$5:$J$44,5,FALSE))*VLOOKUP(HRYLD2!AW$4,'[1]INTERNAL PARAMETERS-1'!$B$5:$J$44,8,FALSE)*VLOOKUP(HRYLD2!AW$4,'[1]INTERNAL PARAMETERS-1'!$B$5:$J$44,3,FALSE)</f>
        <v>22.779545995096957</v>
      </c>
      <c r="AX78" s="44">
        <f>HRYLD1!AX78*VLOOKUP(HRYLD2!AX$4,'[1]INTERNAL PARAMETERS-1'!$B$5:$J$44,5,FALSE)*VLOOKUP(HRYLD2!AX$4,'[1]INTERNAL PARAMETERS-1'!$B$5:$J$44,6,FALSE)*VLOOKUP(HRYLD2!AX$4,'[1]INTERNAL PARAMETERS-1'!$B$5:$J$44,3,FALSE) + HRYLD1!AX78*(1-VLOOKUP(HRYLD2!AX$4,'[1]INTERNAL PARAMETERS-1'!$B$5:$J$44,5,FALSE))*VLOOKUP(HRYLD2!AX$4,'[1]INTERNAL PARAMETERS-1'!$B$5:$J$44,8,FALSE)*VLOOKUP(HRYLD2!AX$4,'[1]INTERNAL PARAMETERS-1'!$B$5:$J$44,3,FALSE)</f>
        <v>0</v>
      </c>
      <c r="AY78" s="44">
        <f>HRYLD1!AY78*VLOOKUP(HRYLD2!AY$4,'[1]INTERNAL PARAMETERS-1'!$B$5:$J$44,5,FALSE)*VLOOKUP(HRYLD2!AY$4,'[1]INTERNAL PARAMETERS-1'!$B$5:$J$44,6,FALSE)*VLOOKUP(HRYLD2!AY$4,'[1]INTERNAL PARAMETERS-1'!$B$5:$J$44,3,FALSE) + HRYLD1!AY78*(1-VLOOKUP(HRYLD2!AY$4,'[1]INTERNAL PARAMETERS-1'!$B$5:$J$44,5,FALSE))*VLOOKUP(HRYLD2!AY$4,'[1]INTERNAL PARAMETERS-1'!$B$5:$J$44,8,FALSE)*VLOOKUP(HRYLD2!AY$4,'[1]INTERNAL PARAMETERS-1'!$B$5:$J$44,3,FALSE)</f>
        <v>0</v>
      </c>
      <c r="AZ78" s="44">
        <f>HRYLD1!AZ78*VLOOKUP(HRYLD2!AZ$4,'[1]INTERNAL PARAMETERS-1'!$B$5:$J$44,5,FALSE)*VLOOKUP(HRYLD2!AZ$4,'[1]INTERNAL PARAMETERS-1'!$B$5:$J$44,6,FALSE)*VLOOKUP(HRYLD2!AZ$4,'[1]INTERNAL PARAMETERS-1'!$B$5:$J$44,3,FALSE) + HRYLD1!AZ78*(1-VLOOKUP(HRYLD2!AZ$4,'[1]INTERNAL PARAMETERS-1'!$B$5:$J$44,5,FALSE))*VLOOKUP(HRYLD2!AZ$4,'[1]INTERNAL PARAMETERS-1'!$B$5:$J$44,8,FALSE)*VLOOKUP(HRYLD2!AZ$4,'[1]INTERNAL PARAMETERS-1'!$B$5:$J$44,3,FALSE)</f>
        <v>0</v>
      </c>
      <c r="BA78" s="44">
        <f>HRYLD1!BA78*VLOOKUP(HRYLD2!BA$4,'[1]INTERNAL PARAMETERS-1'!$B$5:$J$44,5,FALSE)*VLOOKUP(HRYLD2!BA$4,'[1]INTERNAL PARAMETERS-1'!$B$5:$J$44,6,FALSE)*VLOOKUP(HRYLD2!BA$4,'[1]INTERNAL PARAMETERS-1'!$B$5:$J$44,3,FALSE) + HRYLD1!BA78*(1-VLOOKUP(HRYLD2!BA$4,'[1]INTERNAL PARAMETERS-1'!$B$5:$J$44,5,FALSE))*VLOOKUP(HRYLD2!BA$4,'[1]INTERNAL PARAMETERS-1'!$B$5:$J$44,8,FALSE)*VLOOKUP(HRYLD2!BA$4,'[1]INTERNAL PARAMETERS-1'!$B$5:$J$44,3,FALSE)</f>
        <v>1.586169284254807</v>
      </c>
      <c r="BB78" s="44">
        <f>HRYLD1!BB78*VLOOKUP(HRYLD2!BB$4,'[1]INTERNAL PARAMETERS-1'!$B$5:$J$44,5,FALSE)*VLOOKUP(HRYLD2!BB$4,'[1]INTERNAL PARAMETERS-1'!$B$5:$J$44,6,FALSE)*VLOOKUP(HRYLD2!BB$4,'[1]INTERNAL PARAMETERS-1'!$B$5:$J$44,3,FALSE) + HRYLD1!BB78*(1-VLOOKUP(HRYLD2!BB$4,'[1]INTERNAL PARAMETERS-1'!$B$5:$J$44,5,FALSE))*VLOOKUP(HRYLD2!BB$4,'[1]INTERNAL PARAMETERS-1'!$B$5:$J$44,8,FALSE)*VLOOKUP(HRYLD2!BB$4,'[1]INTERNAL PARAMETERS-1'!$B$5:$J$44,3,FALSE)</f>
        <v>9.642825210543581</v>
      </c>
      <c r="BC78" s="44">
        <f>HRYLD1!BC78*VLOOKUP(HRYLD2!BC$4,'[1]INTERNAL PARAMETERS-1'!$B$5:$J$44,5,FALSE)*VLOOKUP(HRYLD2!BC$4,'[1]INTERNAL PARAMETERS-1'!$B$5:$J$44,6,FALSE)*VLOOKUP(HRYLD2!BC$4,'[1]INTERNAL PARAMETERS-1'!$B$5:$J$44,3,FALSE) + HRYLD1!BC78*(1-VLOOKUP(HRYLD2!BC$4,'[1]INTERNAL PARAMETERS-1'!$B$5:$J$44,5,FALSE))*VLOOKUP(HRYLD2!BC$4,'[1]INTERNAL PARAMETERS-1'!$B$5:$J$44,8,FALSE)*VLOOKUP(HRYLD2!BC$4,'[1]INTERNAL PARAMETERS-1'!$B$5:$J$44,3,FALSE)</f>
        <v>1.5777262740052329</v>
      </c>
      <c r="BD78" s="44">
        <f>HRYLD1!BD78*VLOOKUP(HRYLD2!BD$4,'[1]INTERNAL PARAMETERS-1'!$B$5:$J$44,5,FALSE)*VLOOKUP(HRYLD2!BD$4,'[1]INTERNAL PARAMETERS-1'!$B$5:$J$44,6,FALSE)*VLOOKUP(HRYLD2!BD$4,'[1]INTERNAL PARAMETERS-1'!$B$5:$J$44,3,FALSE) + HRYLD1!BD78*(1-VLOOKUP(HRYLD2!BD$4,'[1]INTERNAL PARAMETERS-1'!$B$5:$J$44,5,FALSE))*VLOOKUP(HRYLD2!BD$4,'[1]INTERNAL PARAMETERS-1'!$B$5:$J$44,8,FALSE)*VLOOKUP(HRYLD2!BD$4,'[1]INTERNAL PARAMETERS-1'!$B$5:$J$44,3,FALSE)</f>
        <v>6.2320215414516467</v>
      </c>
      <c r="BE78" s="44">
        <f>HRYLD1!BE78*VLOOKUP(HRYLD2!BE$4,'[1]INTERNAL PARAMETERS-1'!$B$5:$J$44,5,FALSE)*VLOOKUP(HRYLD2!BE$4,'[1]INTERNAL PARAMETERS-1'!$B$5:$J$44,6,FALSE)*VLOOKUP(HRYLD2!BE$4,'[1]INTERNAL PARAMETERS-1'!$B$5:$J$44,3,FALSE) + HRYLD1!BE78*(1-VLOOKUP(HRYLD2!BE$4,'[1]INTERNAL PARAMETERS-1'!$B$5:$J$44,5,FALSE))*VLOOKUP(HRYLD2!BE$4,'[1]INTERNAL PARAMETERS-1'!$B$5:$J$44,8,FALSE)*VLOOKUP(HRYLD2!BE$4,'[1]INTERNAL PARAMETERS-1'!$B$5:$J$44,3,FALSE)</f>
        <v>2.8322048762618408</v>
      </c>
      <c r="BF78" s="44">
        <f>HRYLD1!BF78*VLOOKUP(HRYLD2!BF$4,'[1]INTERNAL PARAMETERS-1'!$B$5:$J$44,5,FALSE)*VLOOKUP(HRYLD2!BF$4,'[1]INTERNAL PARAMETERS-1'!$B$5:$J$44,6,FALSE)*VLOOKUP(HRYLD2!BF$4,'[1]INTERNAL PARAMETERS-1'!$B$5:$J$44,3,FALSE) + HRYLD1!BF78*(1-VLOOKUP(HRYLD2!BF$4,'[1]INTERNAL PARAMETERS-1'!$B$5:$J$44,5,FALSE))*VLOOKUP(HRYLD2!BF$4,'[1]INTERNAL PARAMETERS-1'!$B$5:$J$44,8,FALSE)*VLOOKUP(HRYLD2!BF$4,'[1]INTERNAL PARAMETERS-1'!$B$5:$J$44,3,FALSE)</f>
        <v>0</v>
      </c>
      <c r="BG78" s="44">
        <f>HRYLD1!BG78*VLOOKUP(HRYLD2!BG$4,'[1]INTERNAL PARAMETERS-1'!$B$5:$J$44,5,FALSE)*VLOOKUP(HRYLD2!BG$4,'[1]INTERNAL PARAMETERS-1'!$B$5:$J$44,6,FALSE)*VLOOKUP(HRYLD2!BG$4,'[1]INTERNAL PARAMETERS-1'!$B$5:$J$44,3,FALSE) + HRYLD1!BG78*(1-VLOOKUP(HRYLD2!BG$4,'[1]INTERNAL PARAMETERS-1'!$B$5:$J$44,5,FALSE))*VLOOKUP(HRYLD2!BG$4,'[1]INTERNAL PARAMETERS-1'!$B$5:$J$44,8,FALSE)*VLOOKUP(HRYLD2!BG$4,'[1]INTERNAL PARAMETERS-1'!$B$5:$J$44,3,FALSE)</f>
        <v>10.558847472588891</v>
      </c>
      <c r="BH78" s="44">
        <f>HRYLD1!BH78*VLOOKUP(HRYLD2!BH$4,'[1]INTERNAL PARAMETERS-1'!$B$5:$J$44,5,FALSE)*VLOOKUP(HRYLD2!BH$4,'[1]INTERNAL PARAMETERS-1'!$B$5:$J$44,6,FALSE)*VLOOKUP(HRYLD2!BH$4,'[1]INTERNAL PARAMETERS-1'!$B$5:$J$44,3,FALSE) + HRYLD1!BH78*(1-VLOOKUP(HRYLD2!BH$4,'[1]INTERNAL PARAMETERS-1'!$B$5:$J$44,5,FALSE))*VLOOKUP(HRYLD2!BH$4,'[1]INTERNAL PARAMETERS-1'!$B$5:$J$44,8,FALSE)*VLOOKUP(HRYLD2!BH$4,'[1]INTERNAL PARAMETERS-1'!$B$5:$J$44,3,FALSE)</f>
        <v>3.1907259209592871E-2</v>
      </c>
      <c r="BI78" s="44">
        <f>HRYLD1!BI78*VLOOKUP(HRYLD2!BI$4,'[1]INTERNAL PARAMETERS-1'!$B$5:$J$44,5,FALSE)*VLOOKUP(HRYLD2!BI$4,'[1]INTERNAL PARAMETERS-1'!$B$5:$J$44,6,FALSE)*VLOOKUP(HRYLD2!BI$4,'[1]INTERNAL PARAMETERS-1'!$B$5:$J$44,3,FALSE) + HRYLD1!BI78*(1-VLOOKUP(HRYLD2!BI$4,'[1]INTERNAL PARAMETERS-1'!$B$5:$J$44,5,FALSE))*VLOOKUP(HRYLD2!BI$4,'[1]INTERNAL PARAMETERS-1'!$B$5:$J$44,8,FALSE)*VLOOKUP(HRYLD2!BI$4,'[1]INTERNAL PARAMETERS-1'!$B$5:$J$44,3,FALSE)</f>
        <v>0</v>
      </c>
      <c r="BJ78" s="44">
        <f>HRYLD1!BJ78*VLOOKUP(HRYLD2!BJ$4,'[1]INTERNAL PARAMETERS-1'!$B$5:$J$44,5,FALSE)*VLOOKUP(HRYLD2!BJ$4,'[1]INTERNAL PARAMETERS-1'!$B$5:$J$44,6,FALSE)*VLOOKUP(HRYLD2!BJ$4,'[1]INTERNAL PARAMETERS-1'!$B$5:$J$44,3,FALSE) + HRYLD1!BJ78*(1-VLOOKUP(HRYLD2!BJ$4,'[1]INTERNAL PARAMETERS-1'!$B$5:$J$44,5,FALSE))*VLOOKUP(HRYLD2!BJ$4,'[1]INTERNAL PARAMETERS-1'!$B$5:$J$44,8,FALSE)*VLOOKUP(HRYLD2!BJ$4,'[1]INTERNAL PARAMETERS-1'!$B$5:$J$44,3,FALSE)</f>
        <v>2.499636147322958</v>
      </c>
      <c r="BK78" s="44">
        <f>HRYLD1!BK78*VLOOKUP(HRYLD2!BK$4,'[1]INTERNAL PARAMETERS-1'!$B$5:$J$44,5,FALSE)*VLOOKUP(HRYLD2!BK$4,'[1]INTERNAL PARAMETERS-1'!$B$5:$J$44,6,FALSE)*VLOOKUP(HRYLD2!BK$4,'[1]INTERNAL PARAMETERS-1'!$B$5:$J$44,3,FALSE) + HRYLD1!BK78*(1-VLOOKUP(HRYLD2!BK$4,'[1]INTERNAL PARAMETERS-1'!$B$5:$J$44,5,FALSE))*VLOOKUP(HRYLD2!BK$4,'[1]INTERNAL PARAMETERS-1'!$B$5:$J$44,8,FALSE)*VLOOKUP(HRYLD2!BK$4,'[1]INTERNAL PARAMETERS-1'!$B$5:$J$44,3,FALSE)</f>
        <v>1.32719151320342</v>
      </c>
      <c r="BL78" s="44">
        <f>HRYLD1!BL78*VLOOKUP(HRYLD2!BL$4,'[1]INTERNAL PARAMETERS-1'!$B$5:$J$44,5,FALSE)*VLOOKUP(HRYLD2!BL$4,'[1]INTERNAL PARAMETERS-1'!$B$5:$J$44,6,FALSE)*VLOOKUP(HRYLD2!BL$4,'[1]INTERNAL PARAMETERS-1'!$B$5:$J$44,3,FALSE) + HRYLD1!BL78*(1-VLOOKUP(HRYLD2!BL$4,'[1]INTERNAL PARAMETERS-1'!$B$5:$J$44,5,FALSE))*VLOOKUP(HRYLD2!BL$4,'[1]INTERNAL PARAMETERS-1'!$B$5:$J$44,8,FALSE)*VLOOKUP(HRYLD2!BL$4,'[1]INTERNAL PARAMETERS-1'!$B$5:$J$44,3,FALSE)</f>
        <v>0.23424381579726203</v>
      </c>
      <c r="BM78" s="44">
        <f>HRYLD1!BM78*VLOOKUP(HRYLD2!BM$4,'[1]INTERNAL PARAMETERS-1'!$B$5:$J$44,5,FALSE)*VLOOKUP(HRYLD2!BM$4,'[1]INTERNAL PARAMETERS-1'!$B$5:$J$44,6,FALSE)*VLOOKUP(HRYLD2!BM$4,'[1]INTERNAL PARAMETERS-1'!$B$5:$J$44,3,FALSE) + HRYLD1!BM78*(1-VLOOKUP(HRYLD2!BM$4,'[1]INTERNAL PARAMETERS-1'!$B$5:$J$44,5,FALSE))*VLOOKUP(HRYLD2!BM$4,'[1]INTERNAL PARAMETERS-1'!$B$5:$J$44,8,FALSE)*VLOOKUP(HRYLD2!BM$4,'[1]INTERNAL PARAMETERS-1'!$B$5:$J$44,3,FALSE)</f>
        <v>0.10740209296650295</v>
      </c>
      <c r="BN78" s="44">
        <f>HRYLD1!BN78*VLOOKUP(HRYLD2!BN$4,'[1]INTERNAL PARAMETERS-1'!$B$5:$J$44,5,FALSE)*VLOOKUP(HRYLD2!BN$4,'[1]INTERNAL PARAMETERS-1'!$B$5:$J$44,6,FALSE)*VLOOKUP(HRYLD2!BN$4,'[1]INTERNAL PARAMETERS-1'!$B$5:$J$44,3,FALSE) + HRYLD1!BN78*(1-VLOOKUP(HRYLD2!BN$4,'[1]INTERNAL PARAMETERS-1'!$B$5:$J$44,5,FALSE))*VLOOKUP(HRYLD2!BN$4,'[1]INTERNAL PARAMETERS-1'!$B$5:$J$44,8,FALSE)*VLOOKUP(HRYLD2!BN$4,'[1]INTERNAL PARAMETERS-1'!$B$5:$J$44,3,FALSE)</f>
        <v>3.4517742153869828</v>
      </c>
      <c r="BO78" s="44">
        <f>HRYLD1!BO78*VLOOKUP(HRYLD2!BO$4,'[1]INTERNAL PARAMETERS-1'!$B$5:$J$44,5,FALSE)*VLOOKUP(HRYLD2!BO$4,'[1]INTERNAL PARAMETERS-1'!$B$5:$J$44,6,FALSE)*VLOOKUP(HRYLD2!BO$4,'[1]INTERNAL PARAMETERS-1'!$B$5:$J$44,3,FALSE) + HRYLD1!BO78*(1-VLOOKUP(HRYLD2!BO$4,'[1]INTERNAL PARAMETERS-1'!$B$5:$J$44,5,FALSE))*VLOOKUP(HRYLD2!BO$4,'[1]INTERNAL PARAMETERS-1'!$B$5:$J$44,8,FALSE)*VLOOKUP(HRYLD2!BO$4,'[1]INTERNAL PARAMETERS-1'!$B$5:$J$44,3,FALSE)</f>
        <v>2.8247551743891313</v>
      </c>
      <c r="BP78" s="44">
        <f>HRYLD1!BP78*VLOOKUP(HRYLD2!BP$4,'[1]INTERNAL PARAMETERS-1'!$B$5:$J$44,5,FALSE)*VLOOKUP(HRYLD2!BP$4,'[1]INTERNAL PARAMETERS-1'!$B$5:$J$44,6,FALSE)*VLOOKUP(HRYLD2!BP$4,'[1]INTERNAL PARAMETERS-1'!$B$5:$J$44,3,FALSE) + HRYLD1!BP78*(1-VLOOKUP(HRYLD2!BP$4,'[1]INTERNAL PARAMETERS-1'!$B$5:$J$44,5,FALSE))*VLOOKUP(HRYLD2!BP$4,'[1]INTERNAL PARAMETERS-1'!$B$5:$J$44,8,FALSE)*VLOOKUP(HRYLD2!BP$4,'[1]INTERNAL PARAMETERS-1'!$B$5:$J$44,3,FALSE)</f>
        <v>7.7376401887169086E-2</v>
      </c>
      <c r="BQ78" s="44">
        <f>HRYLD1!BQ78*VLOOKUP(HRYLD2!BQ$4,'[1]INTERNAL PARAMETERS-1'!$B$5:$J$44,5,FALSE)*VLOOKUP(HRYLD2!BQ$4,'[1]INTERNAL PARAMETERS-1'!$B$5:$J$44,6,FALSE)*VLOOKUP(HRYLD2!BQ$4,'[1]INTERNAL PARAMETERS-1'!$B$5:$J$44,3,FALSE) + HRYLD1!BQ78*(1-VLOOKUP(HRYLD2!BQ$4,'[1]INTERNAL PARAMETERS-1'!$B$5:$J$44,5,FALSE))*VLOOKUP(HRYLD2!BQ$4,'[1]INTERNAL PARAMETERS-1'!$B$5:$J$44,8,FALSE)*VLOOKUP(HRYLD2!BQ$4,'[1]INTERNAL PARAMETERS-1'!$B$5:$J$44,3,FALSE)</f>
        <v>4.2784450350177341</v>
      </c>
      <c r="BR78" s="44">
        <f>HRYLD1!BR78*VLOOKUP(HRYLD2!BR$4,'[1]INTERNAL PARAMETERS-1'!$B$5:$J$44,5,FALSE)*VLOOKUP(HRYLD2!BR$4,'[1]INTERNAL PARAMETERS-1'!$B$5:$J$44,6,FALSE)*VLOOKUP(HRYLD2!BR$4,'[1]INTERNAL PARAMETERS-1'!$B$5:$J$44,3,FALSE) + HRYLD1!BR78*(1-VLOOKUP(HRYLD2!BR$4,'[1]INTERNAL PARAMETERS-1'!$B$5:$J$44,5,FALSE))*VLOOKUP(HRYLD2!BR$4,'[1]INTERNAL PARAMETERS-1'!$B$5:$J$44,8,FALSE)*VLOOKUP(HRYLD2!BR$4,'[1]INTERNAL PARAMETERS-1'!$B$5:$J$44,3,FALSE)</f>
        <v>0.1045331708179109</v>
      </c>
      <c r="BS78" s="44">
        <f>HRYLD1!BS78*VLOOKUP(HRYLD2!BS$4,'[1]INTERNAL PARAMETERS-1'!$B$5:$J$44,5,FALSE)*VLOOKUP(HRYLD2!BS$4,'[1]INTERNAL PARAMETERS-1'!$B$5:$J$44,6,FALSE)*VLOOKUP(HRYLD2!BS$4,'[1]INTERNAL PARAMETERS-1'!$B$5:$J$44,3,FALSE) + HRYLD1!BS78*(1-VLOOKUP(HRYLD2!BS$4,'[1]INTERNAL PARAMETERS-1'!$B$5:$J$44,5,FALSE))*VLOOKUP(HRYLD2!BS$4,'[1]INTERNAL PARAMETERS-1'!$B$5:$J$44,8,FALSE)*VLOOKUP(HRYLD2!BS$4,'[1]INTERNAL PARAMETERS-1'!$B$5:$J$44,3,FALSE)</f>
        <v>1.6399522922926957E-2</v>
      </c>
      <c r="BT78" s="44">
        <f>HRYLD1!BT78*VLOOKUP(HRYLD2!BT$4,'[1]INTERNAL PARAMETERS-1'!$B$5:$J$44,5,FALSE)*VLOOKUP(HRYLD2!BT$4,'[1]INTERNAL PARAMETERS-1'!$B$5:$J$44,6,FALSE)*VLOOKUP(HRYLD2!BT$4,'[1]INTERNAL PARAMETERS-1'!$B$5:$J$44,3,FALSE) + HRYLD1!BT78*(1-VLOOKUP(HRYLD2!BT$4,'[1]INTERNAL PARAMETERS-1'!$B$5:$J$44,5,FALSE))*VLOOKUP(HRYLD2!BT$4,'[1]INTERNAL PARAMETERS-1'!$B$5:$J$44,8,FALSE)*VLOOKUP(HRYLD2!BT$4,'[1]INTERNAL PARAMETERS-1'!$B$5:$J$44,3,FALSE)</f>
        <v>0</v>
      </c>
      <c r="BU78" s="44">
        <f>HRYLD1!BU78*VLOOKUP(HRYLD2!BU$4,'[1]INTERNAL PARAMETERS-1'!$B$5:$J$44,5,FALSE)*VLOOKUP(HRYLD2!BU$4,'[1]INTERNAL PARAMETERS-1'!$B$5:$J$44,6,FALSE)*VLOOKUP(HRYLD2!BU$4,'[1]INTERNAL PARAMETERS-1'!$B$5:$J$44,3,FALSE) + HRYLD1!BU78*(1-VLOOKUP(HRYLD2!BU$4,'[1]INTERNAL PARAMETERS-1'!$B$5:$J$44,5,FALSE))*VLOOKUP(HRYLD2!BU$4,'[1]INTERNAL PARAMETERS-1'!$B$5:$J$44,8,FALSE)*VLOOKUP(HRYLD2!BU$4,'[1]INTERNAL PARAMETERS-1'!$B$5:$J$44,3,FALSE)</f>
        <v>0</v>
      </c>
      <c r="BV78" s="44">
        <f>HRYLD1!BV78*VLOOKUP(HRYLD2!BV$4,'[1]INTERNAL PARAMETERS-1'!$B$5:$J$44,5,FALSE)*VLOOKUP(HRYLD2!BV$4,'[1]INTERNAL PARAMETERS-1'!$B$5:$J$44,6,FALSE)*VLOOKUP(HRYLD2!BV$4,'[1]INTERNAL PARAMETERS-1'!$B$5:$J$44,3,FALSE) + HRYLD1!BV78*(1-VLOOKUP(HRYLD2!BV$4,'[1]INTERNAL PARAMETERS-1'!$B$5:$J$44,5,FALSE))*VLOOKUP(HRYLD2!BV$4,'[1]INTERNAL PARAMETERS-1'!$B$5:$J$44,8,FALSE)*VLOOKUP(HRYLD2!BV$4,'[1]INTERNAL PARAMETERS-1'!$B$5:$J$44,3,FALSE)</f>
        <v>0</v>
      </c>
      <c r="BW78" s="44">
        <f>HRYLD1!BW78*VLOOKUP(HRYLD2!BW$4,'[1]INTERNAL PARAMETERS-1'!$B$5:$J$44,5,FALSE)*VLOOKUP(HRYLD2!BW$4,'[1]INTERNAL PARAMETERS-1'!$B$5:$J$44,6,FALSE)*VLOOKUP(HRYLD2!BW$4,'[1]INTERNAL PARAMETERS-1'!$B$5:$J$44,3,FALSE) + HRYLD1!BW78*(1-VLOOKUP(HRYLD2!BW$4,'[1]INTERNAL PARAMETERS-1'!$B$5:$J$44,5,FALSE))*VLOOKUP(HRYLD2!BW$4,'[1]INTERNAL PARAMETERS-1'!$B$5:$J$44,8,FALSE)*VLOOKUP(HRYLD2!BW$4,'[1]INTERNAL PARAMETERS-1'!$B$5:$J$44,3,FALSE)</f>
        <v>0</v>
      </c>
      <c r="BX78" s="44">
        <f>HRYLD1!BX78*VLOOKUP(HRYLD2!BX$4,'[1]INTERNAL PARAMETERS-1'!$B$5:$J$44,5,FALSE)*VLOOKUP(HRYLD2!BX$4,'[1]INTERNAL PARAMETERS-1'!$B$5:$J$44,6,FALSE)*VLOOKUP(HRYLD2!BX$4,'[1]INTERNAL PARAMETERS-1'!$B$5:$J$44,3,FALSE) + HRYLD1!BX78*(1-VLOOKUP(HRYLD2!BX$4,'[1]INTERNAL PARAMETERS-1'!$B$5:$J$44,5,FALSE))*VLOOKUP(HRYLD2!BX$4,'[1]INTERNAL PARAMETERS-1'!$B$5:$J$44,8,FALSE)*VLOOKUP(HRYLD2!BX$4,'[1]INTERNAL PARAMETERS-1'!$B$5:$J$44,3,FALSE)</f>
        <v>0</v>
      </c>
      <c r="BY78" s="44">
        <f>HRYLD1!BY78*VLOOKUP(HRYLD2!BY$4,'[1]INTERNAL PARAMETERS-1'!$B$5:$J$44,5,FALSE)*VLOOKUP(HRYLD2!BY$4,'[1]INTERNAL PARAMETERS-1'!$B$5:$J$44,6,FALSE)*VLOOKUP(HRYLD2!BY$4,'[1]INTERNAL PARAMETERS-1'!$B$5:$J$44,3,FALSE) + HRYLD1!BY78*(1-VLOOKUP(HRYLD2!BY$4,'[1]INTERNAL PARAMETERS-1'!$B$5:$J$44,5,FALSE))*VLOOKUP(HRYLD2!BY$4,'[1]INTERNAL PARAMETERS-1'!$B$5:$J$44,8,FALSE)*VLOOKUP(HRYLD2!BY$4,'[1]INTERNAL PARAMETERS-1'!$B$5:$J$44,3,FALSE)</f>
        <v>0</v>
      </c>
      <c r="BZ78" s="44">
        <f>HRYLD1!BZ78*VLOOKUP(HRYLD2!BZ$4,'[1]INTERNAL PARAMETERS-1'!$B$5:$J$44,5,FALSE)*VLOOKUP(HRYLD2!BZ$4,'[1]INTERNAL PARAMETERS-1'!$B$5:$J$44,6,FALSE)*VLOOKUP(HRYLD2!BZ$4,'[1]INTERNAL PARAMETERS-1'!$B$5:$J$44,3,FALSE) + HRYLD1!BZ78*(1-VLOOKUP(HRYLD2!BZ$4,'[1]INTERNAL PARAMETERS-1'!$B$5:$J$44,5,FALSE))*VLOOKUP(HRYLD2!BZ$4,'[1]INTERNAL PARAMETERS-1'!$B$5:$J$44,8,FALSE)*VLOOKUP(HRYLD2!BZ$4,'[1]INTERNAL PARAMETERS-1'!$B$5:$J$44,3,FALSE)</f>
        <v>6.11723867544001E-3</v>
      </c>
      <c r="CA78" s="44">
        <f>HRYLD1!CA78*VLOOKUP(HRYLD2!CA$4,'[1]INTERNAL PARAMETERS-1'!$B$5:$J$44,5,FALSE)*VLOOKUP(HRYLD2!CA$4,'[1]INTERNAL PARAMETERS-1'!$B$5:$J$44,6,FALSE)*VLOOKUP(HRYLD2!CA$4,'[1]INTERNAL PARAMETERS-1'!$B$5:$J$44,3,FALSE) + HRYLD1!CA78*(1-VLOOKUP(HRYLD2!CA$4,'[1]INTERNAL PARAMETERS-1'!$B$5:$J$44,5,FALSE))*VLOOKUP(HRYLD2!CA$4,'[1]INTERNAL PARAMETERS-1'!$B$5:$J$44,8,FALSE)*VLOOKUP(HRYLD2!CA$4,'[1]INTERNAL PARAMETERS-1'!$B$5:$J$44,3,FALSE)</f>
        <v>0</v>
      </c>
      <c r="CB78" s="44">
        <f>HRYLD1!CB78*VLOOKUP(HRYLD2!CB$4,'[1]INTERNAL PARAMETERS-1'!$B$5:$J$44,5,FALSE)*VLOOKUP(HRYLD2!CB$4,'[1]INTERNAL PARAMETERS-1'!$B$5:$J$44,6,FALSE)*VLOOKUP(HRYLD2!CB$4,'[1]INTERNAL PARAMETERS-1'!$B$5:$J$44,3,FALSE) + HRYLD1!CB78*(1-VLOOKUP(HRYLD2!CB$4,'[1]INTERNAL PARAMETERS-1'!$B$5:$J$44,5,FALSE))*VLOOKUP(HRYLD2!CB$4,'[1]INTERNAL PARAMETERS-1'!$B$5:$J$44,8,FALSE)*VLOOKUP(HRYLD2!CB$4,'[1]INTERNAL PARAMETERS-1'!$B$5:$J$44,3,FALSE)</f>
        <v>0</v>
      </c>
      <c r="CC78" s="44">
        <f>HRYLD1!CC78*VLOOKUP(HRYLD2!CC$4,'[1]INTERNAL PARAMETERS-1'!$B$5:$J$44,5,FALSE)*VLOOKUP(HRYLD2!CC$4,'[1]INTERNAL PARAMETERS-1'!$B$5:$J$44,6,FALSE)*VLOOKUP(HRYLD2!CC$4,'[1]INTERNAL PARAMETERS-1'!$B$5:$J$44,3,FALSE) + HRYLD1!CC78*(1-VLOOKUP(HRYLD2!CC$4,'[1]INTERNAL PARAMETERS-1'!$B$5:$J$44,5,FALSE))*VLOOKUP(HRYLD2!CC$4,'[1]INTERNAL PARAMETERS-1'!$B$5:$J$44,8,FALSE)*VLOOKUP(HRYLD2!CC$4,'[1]INTERNAL PARAMETERS-1'!$B$5:$J$44,3,FALSE)</f>
        <v>1.3593863723200022E-2</v>
      </c>
      <c r="CD78" s="44">
        <f>HRYLD1!CD78*VLOOKUP(HRYLD2!CD$4,'[1]INTERNAL PARAMETERS-1'!$B$5:$J$44,5,FALSE)*VLOOKUP(HRYLD2!CD$4,'[1]INTERNAL PARAMETERS-1'!$B$5:$J$44,6,FALSE)*VLOOKUP(HRYLD2!CD$4,'[1]INTERNAL PARAMETERS-1'!$B$5:$J$44,3,FALSE) + HRYLD1!CD78*(1-VLOOKUP(HRYLD2!CD$4,'[1]INTERNAL PARAMETERS-1'!$B$5:$J$44,5,FALSE))*VLOOKUP(HRYLD2!CD$4,'[1]INTERNAL PARAMETERS-1'!$B$5:$J$44,8,FALSE)*VLOOKUP(HRYLD2!CD$4,'[1]INTERNAL PARAMETERS-1'!$B$5:$J$44,3,FALSE)</f>
        <v>0.14505344172366894</v>
      </c>
      <c r="CE78" s="44">
        <f>HRYLD1!CE78*VLOOKUP(HRYLD2!CE$4,'[1]INTERNAL PARAMETERS-1'!$B$5:$J$44,5,FALSE)*VLOOKUP(HRYLD2!CE$4,'[1]INTERNAL PARAMETERS-1'!$B$5:$J$44,6,FALSE)*VLOOKUP(HRYLD2!CE$4,'[1]INTERNAL PARAMETERS-1'!$B$5:$J$44,3,FALSE) + HRYLD1!CE78*(1-VLOOKUP(HRYLD2!CE$4,'[1]INTERNAL PARAMETERS-1'!$B$5:$J$44,5,FALSE))*VLOOKUP(HRYLD2!CE$4,'[1]INTERNAL PARAMETERS-1'!$B$5:$J$44,8,FALSE)*VLOOKUP(HRYLD2!CE$4,'[1]INTERNAL PARAMETERS-1'!$B$5:$J$44,3,FALSE)</f>
        <v>0.1730322483699637</v>
      </c>
      <c r="CF78" s="44">
        <f>HRYLD1!CF78*VLOOKUP(HRYLD2!CF$4,'[1]INTERNAL PARAMETERS-1'!$B$5:$J$44,5,FALSE)*VLOOKUP(HRYLD2!CF$4,'[1]INTERNAL PARAMETERS-1'!$B$5:$J$44,6,FALSE)*VLOOKUP(HRYLD2!CF$4,'[1]INTERNAL PARAMETERS-1'!$B$5:$J$44,3,FALSE) + HRYLD1!CF78*(1-VLOOKUP(HRYLD2!CF$4,'[1]INTERNAL PARAMETERS-1'!$B$5:$J$44,5,FALSE))*VLOOKUP(HRYLD2!CF$4,'[1]INTERNAL PARAMETERS-1'!$B$5:$J$44,8,FALSE)*VLOOKUP(HRYLD2!CF$4,'[1]INTERNAL PARAMETERS-1'!$B$5:$J$44,3,FALSE)</f>
        <v>0.1079511609953019</v>
      </c>
      <c r="CG78" s="44">
        <f>HRYLD1!CG78*VLOOKUP(HRYLD2!CG$4,'[1]INTERNAL PARAMETERS-1'!$B$5:$J$44,5,FALSE)*VLOOKUP(HRYLD2!CG$4,'[1]INTERNAL PARAMETERS-1'!$B$5:$J$44,6,FALSE)*VLOOKUP(HRYLD2!CG$4,'[1]INTERNAL PARAMETERS-1'!$B$5:$J$44,3,FALSE) + HRYLD1!CG78*(1-VLOOKUP(HRYLD2!CG$4,'[1]INTERNAL PARAMETERS-1'!$B$5:$J$44,5,FALSE))*VLOOKUP(HRYLD2!CG$4,'[1]INTERNAL PARAMETERS-1'!$B$5:$J$44,8,FALSE)*VLOOKUP(HRYLD2!CG$4,'[1]INTERNAL PARAMETERS-1'!$B$5:$J$44,3,FALSE)</f>
        <v>2.0446947843820182E-3</v>
      </c>
      <c r="CH78" s="43">
        <f>HRYLD1!CH78*VLOOKUP(HRYLD2!CH$4,'[1]INTERNAL PARAMETERS-1'!$B$5:$J$44,5,FALSE)*VLOOKUP(HRYLD2!CH$4,'[1]INTERNAL PARAMETERS-1'!$B$5:$J$44,6,FALSE)*VLOOKUP(HRYLD2!CH$4,'[1]INTERNAL PARAMETERS-1'!$B$5:$J$44,3,FALSE) + HRYLD1!CH78*(1-VLOOKUP(HRYLD2!CH$4,'[1]INTERNAL PARAMETERS-1'!$B$5:$J$44,5,FALSE))*VLOOKUP(HRYLD2!CH$4,'[1]INTERNAL PARAMETERS-1'!$B$5:$J$44,8,FALSE)*VLOOKUP(HRYLD2!CH$4,'[1]INTERNAL PARAMETERS-1'!$B$5:$J$44,3,FALSE)</f>
        <v>0</v>
      </c>
      <c r="CJ78" s="45">
        <f t="shared" si="2"/>
        <v>3234.8139995670613</v>
      </c>
      <c r="CK78" s="43">
        <f t="shared" si="3"/>
        <v>70.610797651396524</v>
      </c>
    </row>
    <row r="79" spans="2:89" x14ac:dyDescent="0.4">
      <c r="B79" s="58" t="s">
        <v>10</v>
      </c>
      <c r="C79" s="57" t="s">
        <v>67</v>
      </c>
      <c r="D79" s="57" t="s">
        <v>64</v>
      </c>
      <c r="E79" s="132">
        <f>HR!X79</f>
        <v>14968.235583390762</v>
      </c>
      <c r="F79" s="59">
        <f>'[1]INTERNAL PARAMETERS-1'!M7</f>
        <v>73.784999999999997</v>
      </c>
      <c r="G79" s="45">
        <f>HRYLD1!G79*VLOOKUP(HRYLD2!G$4,'[1]INTERNAL PARAMETERS-1'!$B$5:$J$44,5,FALSE)*VLOOKUP(HRYLD2!G$4,'[1]INTERNAL PARAMETERS-1'!$B$5:$J$44,7,FALSE)*HRYLD2!$F79 + HRYLD1!G79*(1-VLOOKUP(HRYLD2!G$4,'[1]INTERNAL PARAMETERS-1'!$B$5:$J$44,5,FALSE))*VLOOKUP(HRYLD2!G$4,'[1]INTERNAL PARAMETERS-1'!$B$5:$J$44,9,FALSE)*HRYLD2!$F79</f>
        <v>399.54325036820904</v>
      </c>
      <c r="H79" s="44">
        <f>HRYLD1!H79*VLOOKUP(HRYLD2!H$4,'[1]INTERNAL PARAMETERS-1'!$B$5:$J$44,5,FALSE)*VLOOKUP(HRYLD2!H$4,'[1]INTERNAL PARAMETERS-1'!$B$5:$J$44,7,FALSE)*HRYLD2!$F79 + HRYLD1!H79*(1-VLOOKUP(HRYLD2!H$4,'[1]INTERNAL PARAMETERS-1'!$B$5:$J$44,5,FALSE))*VLOOKUP(HRYLD2!H$4,'[1]INTERNAL PARAMETERS-1'!$B$5:$J$44,9,FALSE)*HRYLD2!$F79</f>
        <v>326.25783039865206</v>
      </c>
      <c r="I79" s="44">
        <f>HRYLD1!I79*VLOOKUP(HRYLD2!I$4,'[1]INTERNAL PARAMETERS-1'!$B$5:$J$44,5,FALSE)*VLOOKUP(HRYLD2!I$4,'[1]INTERNAL PARAMETERS-1'!$B$5:$J$44,7,FALSE)*HRYLD2!$F79 + HRYLD1!I79*(1-VLOOKUP(HRYLD2!I$4,'[1]INTERNAL PARAMETERS-1'!$B$5:$J$44,5,FALSE))*VLOOKUP(HRYLD2!I$4,'[1]INTERNAL PARAMETERS-1'!$B$5:$J$44,9,FALSE)*HRYLD2!$F79</f>
        <v>2424.6464265996669</v>
      </c>
      <c r="J79" s="44">
        <f>HRYLD1!J79*VLOOKUP(HRYLD2!J$4,'[1]INTERNAL PARAMETERS-1'!$B$5:$J$44,5,FALSE)*VLOOKUP(HRYLD2!J$4,'[1]INTERNAL PARAMETERS-1'!$B$5:$J$44,7,FALSE)*HRYLD2!$F79 + HRYLD1!J79*(1-VLOOKUP(HRYLD2!J$4,'[1]INTERNAL PARAMETERS-1'!$B$5:$J$44,5,FALSE))*VLOOKUP(HRYLD2!J$4,'[1]INTERNAL PARAMETERS-1'!$B$5:$J$44,9,FALSE)*HRYLD2!$F79</f>
        <v>0</v>
      </c>
      <c r="K79" s="44">
        <f>HRYLD1!K79*VLOOKUP(HRYLD2!K$4,'[1]INTERNAL PARAMETERS-1'!$B$5:$J$44,5,FALSE)*VLOOKUP(HRYLD2!K$4,'[1]INTERNAL PARAMETERS-1'!$B$5:$J$44,7,FALSE)*HRYLD2!$F79 + HRYLD1!K79*(1-VLOOKUP(HRYLD2!K$4,'[1]INTERNAL PARAMETERS-1'!$B$5:$J$44,5,FALSE))*VLOOKUP(HRYLD2!K$4,'[1]INTERNAL PARAMETERS-1'!$B$5:$J$44,9,FALSE)*HRYLD2!$F79</f>
        <v>0</v>
      </c>
      <c r="L79" s="44">
        <f>HRYLD1!L79*VLOOKUP(HRYLD2!L$4,'[1]INTERNAL PARAMETERS-1'!$B$5:$J$44,5,FALSE)*VLOOKUP(HRYLD2!L$4,'[1]INTERNAL PARAMETERS-1'!$B$5:$J$44,7,FALSE)*HRYLD2!$F79 + HRYLD1!L79*(1-VLOOKUP(HRYLD2!L$4,'[1]INTERNAL PARAMETERS-1'!$B$5:$J$44,5,FALSE))*VLOOKUP(HRYLD2!L$4,'[1]INTERNAL PARAMETERS-1'!$B$5:$J$44,9,FALSE)*HRYLD2!$F79</f>
        <v>0</v>
      </c>
      <c r="M79" s="44">
        <f>HRYLD1!M79*VLOOKUP(HRYLD2!M$4,'[1]INTERNAL PARAMETERS-1'!$B$5:$J$44,5,FALSE)*VLOOKUP(HRYLD2!M$4,'[1]INTERNAL PARAMETERS-1'!$B$5:$J$44,7,FALSE)*HRYLD2!$F79 + HRYLD1!M79*(1-VLOOKUP(HRYLD2!M$4,'[1]INTERNAL PARAMETERS-1'!$B$5:$J$44,5,FALSE))*VLOOKUP(HRYLD2!M$4,'[1]INTERNAL PARAMETERS-1'!$B$5:$J$44,9,FALSE)*HRYLD2!$F79</f>
        <v>28.276367063370152</v>
      </c>
      <c r="N79" s="44">
        <f>HRYLD1!N79*VLOOKUP(HRYLD2!N$4,'[1]INTERNAL PARAMETERS-1'!$B$5:$J$44,5,FALSE)*VLOOKUP(HRYLD2!N$4,'[1]INTERNAL PARAMETERS-1'!$B$5:$J$44,7,FALSE)*HRYLD2!$F79 + HRYLD1!N79*(1-VLOOKUP(HRYLD2!N$4,'[1]INTERNAL PARAMETERS-1'!$B$5:$J$44,5,FALSE))*VLOOKUP(HRYLD2!N$4,'[1]INTERNAL PARAMETERS-1'!$B$5:$J$44,9,FALSE)*HRYLD2!$F79</f>
        <v>15.727929501738632</v>
      </c>
      <c r="O79" s="44">
        <f>HRYLD1!O79*VLOOKUP(HRYLD2!O$4,'[1]INTERNAL PARAMETERS-1'!$B$5:$J$44,5,FALSE)*VLOOKUP(HRYLD2!O$4,'[1]INTERNAL PARAMETERS-1'!$B$5:$J$44,7,FALSE)*HRYLD2!$F79 + HRYLD1!O79*(1-VLOOKUP(HRYLD2!O$4,'[1]INTERNAL PARAMETERS-1'!$B$5:$J$44,5,FALSE))*VLOOKUP(HRYLD2!O$4,'[1]INTERNAL PARAMETERS-1'!$B$5:$J$44,9,FALSE)*HRYLD2!$F79</f>
        <v>0</v>
      </c>
      <c r="P79" s="44">
        <f>HRYLD1!P79*VLOOKUP(HRYLD2!P$4,'[1]INTERNAL PARAMETERS-1'!$B$5:$J$44,5,FALSE)*VLOOKUP(HRYLD2!P$4,'[1]INTERNAL PARAMETERS-1'!$B$5:$J$44,7,FALSE)*HRYLD2!$F79 + HRYLD1!P79*(1-VLOOKUP(HRYLD2!P$4,'[1]INTERNAL PARAMETERS-1'!$B$5:$J$44,5,FALSE))*VLOOKUP(HRYLD2!P$4,'[1]INTERNAL PARAMETERS-1'!$B$5:$J$44,9,FALSE)*HRYLD2!$F79</f>
        <v>0</v>
      </c>
      <c r="Q79" s="44">
        <f>HRYLD1!Q79*VLOOKUP(HRYLD2!Q$4,'[1]INTERNAL PARAMETERS-1'!$B$5:$J$44,5,FALSE)*VLOOKUP(HRYLD2!Q$4,'[1]INTERNAL PARAMETERS-1'!$B$5:$J$44,7,FALSE)*HRYLD2!$F79 + HRYLD1!Q79*(1-VLOOKUP(HRYLD2!Q$4,'[1]INTERNAL PARAMETERS-1'!$B$5:$J$44,5,FALSE))*VLOOKUP(HRYLD2!Q$4,'[1]INTERNAL PARAMETERS-1'!$B$5:$J$44,9,FALSE)*HRYLD2!$F79</f>
        <v>0</v>
      </c>
      <c r="R79" s="44">
        <f>HRYLD1!R79*VLOOKUP(HRYLD2!R$4,'[1]INTERNAL PARAMETERS-1'!$B$5:$J$44,5,FALSE)*VLOOKUP(HRYLD2!R$4,'[1]INTERNAL PARAMETERS-1'!$B$5:$J$44,7,FALSE)*HRYLD2!$F79 + HRYLD1!R79*(1-VLOOKUP(HRYLD2!R$4,'[1]INTERNAL PARAMETERS-1'!$B$5:$J$44,5,FALSE))*VLOOKUP(HRYLD2!R$4,'[1]INTERNAL PARAMETERS-1'!$B$5:$J$44,9,FALSE)*HRYLD2!$F79</f>
        <v>8.1392166322709834</v>
      </c>
      <c r="S79" s="44">
        <f>HRYLD1!S79*VLOOKUP(HRYLD2!S$4,'[1]INTERNAL PARAMETERS-1'!$B$5:$J$44,5,FALSE)*VLOOKUP(HRYLD2!S$4,'[1]INTERNAL PARAMETERS-1'!$B$5:$J$44,7,FALSE)*HRYLD2!$F79 + HRYLD1!S79*(1-VLOOKUP(HRYLD2!S$4,'[1]INTERNAL PARAMETERS-1'!$B$5:$J$44,5,FALSE))*VLOOKUP(HRYLD2!S$4,'[1]INTERNAL PARAMETERS-1'!$B$5:$J$44,9,FALSE)*HRYLD2!$F79</f>
        <v>804.99136457010923</v>
      </c>
      <c r="T79" s="44">
        <f>HRYLD1!T79*VLOOKUP(HRYLD2!T$4,'[1]INTERNAL PARAMETERS-1'!$B$5:$J$44,5,FALSE)*VLOOKUP(HRYLD2!T$4,'[1]INTERNAL PARAMETERS-1'!$B$5:$J$44,7,FALSE)*HRYLD2!$F79 + HRYLD1!T79*(1-VLOOKUP(HRYLD2!T$4,'[1]INTERNAL PARAMETERS-1'!$B$5:$J$44,5,FALSE))*VLOOKUP(HRYLD2!T$4,'[1]INTERNAL PARAMETERS-1'!$B$5:$J$44,9,FALSE)*HRYLD2!$F79</f>
        <v>76.308469221328025</v>
      </c>
      <c r="U79" s="44">
        <f>HRYLD1!U79*VLOOKUP(HRYLD2!U$4,'[1]INTERNAL PARAMETERS-1'!$B$5:$J$44,5,FALSE)*VLOOKUP(HRYLD2!U$4,'[1]INTERNAL PARAMETERS-1'!$B$5:$J$44,7,FALSE)*HRYLD2!$F79 + HRYLD1!U79*(1-VLOOKUP(HRYLD2!U$4,'[1]INTERNAL PARAMETERS-1'!$B$5:$J$44,5,FALSE))*VLOOKUP(HRYLD2!U$4,'[1]INTERNAL PARAMETERS-1'!$B$5:$J$44,9,FALSE)*HRYLD2!$F79</f>
        <v>36.40686973297985</v>
      </c>
      <c r="V79" s="44">
        <f>HRYLD1!V79*VLOOKUP(HRYLD2!V$4,'[1]INTERNAL PARAMETERS-1'!$B$5:$J$44,5,FALSE)*VLOOKUP(HRYLD2!V$4,'[1]INTERNAL PARAMETERS-1'!$B$5:$J$44,7,FALSE)*HRYLD2!$F79 + HRYLD1!V79*(1-VLOOKUP(HRYLD2!V$4,'[1]INTERNAL PARAMETERS-1'!$B$5:$J$44,5,FALSE))*VLOOKUP(HRYLD2!V$4,'[1]INTERNAL PARAMETERS-1'!$B$5:$J$44,9,FALSE)*HRYLD2!$F79</f>
        <v>485.80209304921539</v>
      </c>
      <c r="W79" s="44">
        <f>HRYLD1!W79*VLOOKUP(HRYLD2!W$4,'[1]INTERNAL PARAMETERS-1'!$B$5:$J$44,5,FALSE)*VLOOKUP(HRYLD2!W$4,'[1]INTERNAL PARAMETERS-1'!$B$5:$J$44,7,FALSE)*HRYLD2!$F79 + HRYLD1!W79*(1-VLOOKUP(HRYLD2!W$4,'[1]INTERNAL PARAMETERS-1'!$B$5:$J$44,5,FALSE))*VLOOKUP(HRYLD2!W$4,'[1]INTERNAL PARAMETERS-1'!$B$5:$J$44,9,FALSE)*HRYLD2!$F79</f>
        <v>0</v>
      </c>
      <c r="X79" s="44">
        <f>HRYLD1!X79*VLOOKUP(HRYLD2!X$4,'[1]INTERNAL PARAMETERS-1'!$B$5:$J$44,5,FALSE)*VLOOKUP(HRYLD2!X$4,'[1]INTERNAL PARAMETERS-1'!$B$5:$J$44,7,FALSE)*HRYLD2!$F79 + HRYLD1!X79*(1-VLOOKUP(HRYLD2!X$4,'[1]INTERNAL PARAMETERS-1'!$B$5:$J$44,5,FALSE))*VLOOKUP(HRYLD2!X$4,'[1]INTERNAL PARAMETERS-1'!$B$5:$J$44,9,FALSE)*HRYLD2!$F79</f>
        <v>0</v>
      </c>
      <c r="Y79" s="44">
        <f>HRYLD1!Y79*VLOOKUP(HRYLD2!Y$4,'[1]INTERNAL PARAMETERS-1'!$B$5:$J$44,5,FALSE)*VLOOKUP(HRYLD2!Y$4,'[1]INTERNAL PARAMETERS-1'!$B$5:$J$44,7,FALSE)*HRYLD2!$F79 + HRYLD1!Y79*(1-VLOOKUP(HRYLD2!Y$4,'[1]INTERNAL PARAMETERS-1'!$B$5:$J$44,5,FALSE))*VLOOKUP(HRYLD2!Y$4,'[1]INTERNAL PARAMETERS-1'!$B$5:$J$44,9,FALSE)*HRYLD2!$F79</f>
        <v>0</v>
      </c>
      <c r="Z79" s="44">
        <f>HRYLD1!Z79*VLOOKUP(HRYLD2!Z$4,'[1]INTERNAL PARAMETERS-1'!$B$5:$J$44,5,FALSE)*VLOOKUP(HRYLD2!Z$4,'[1]INTERNAL PARAMETERS-1'!$B$5:$J$44,7,FALSE)*HRYLD2!$F79 + HRYLD1!Z79*(1-VLOOKUP(HRYLD2!Z$4,'[1]INTERNAL PARAMETERS-1'!$B$5:$J$44,5,FALSE))*VLOOKUP(HRYLD2!Z$4,'[1]INTERNAL PARAMETERS-1'!$B$5:$J$44,9,FALSE)*HRYLD2!$F79</f>
        <v>0</v>
      </c>
      <c r="AA79" s="44">
        <f>HRYLD1!AA79*VLOOKUP(HRYLD2!AA$4,'[1]INTERNAL PARAMETERS-1'!$B$5:$J$44,5,FALSE)*VLOOKUP(HRYLD2!AA$4,'[1]INTERNAL PARAMETERS-1'!$B$5:$J$44,7,FALSE)*HRYLD2!$F79 + HRYLD1!AA79*(1-VLOOKUP(HRYLD2!AA$4,'[1]INTERNAL PARAMETERS-1'!$B$5:$J$44,5,FALSE))*VLOOKUP(HRYLD2!AA$4,'[1]INTERNAL PARAMETERS-1'!$B$5:$J$44,9,FALSE)*HRYLD2!$F79</f>
        <v>0</v>
      </c>
      <c r="AB79" s="44">
        <f>HRYLD1!AB79*VLOOKUP(HRYLD2!AB$4,'[1]INTERNAL PARAMETERS-1'!$B$5:$J$44,5,FALSE)*VLOOKUP(HRYLD2!AB$4,'[1]INTERNAL PARAMETERS-1'!$B$5:$J$44,7,FALSE)*HRYLD2!$F79 + HRYLD1!AB79*(1-VLOOKUP(HRYLD2!AB$4,'[1]INTERNAL PARAMETERS-1'!$B$5:$J$44,5,FALSE))*VLOOKUP(HRYLD2!AB$4,'[1]INTERNAL PARAMETERS-1'!$B$5:$J$44,9,FALSE)*HRYLD2!$F79</f>
        <v>0</v>
      </c>
      <c r="AC79" s="44">
        <f>HRYLD1!AC79*VLOOKUP(HRYLD2!AC$4,'[1]INTERNAL PARAMETERS-1'!$B$5:$J$44,5,FALSE)*VLOOKUP(HRYLD2!AC$4,'[1]INTERNAL PARAMETERS-1'!$B$5:$J$44,7,FALSE)*HRYLD2!$F79 + HRYLD1!AC79*(1-VLOOKUP(HRYLD2!AC$4,'[1]INTERNAL PARAMETERS-1'!$B$5:$J$44,5,FALSE))*VLOOKUP(HRYLD2!AC$4,'[1]INTERNAL PARAMETERS-1'!$B$5:$J$44,9,FALSE)*HRYLD2!$F79</f>
        <v>0</v>
      </c>
      <c r="AD79" s="44">
        <f>HRYLD1!AD79*VLOOKUP(HRYLD2!AD$4,'[1]INTERNAL PARAMETERS-1'!$B$5:$J$44,5,FALSE)*VLOOKUP(HRYLD2!AD$4,'[1]INTERNAL PARAMETERS-1'!$B$5:$J$44,7,FALSE)*HRYLD2!$F79 + HRYLD1!AD79*(1-VLOOKUP(HRYLD2!AD$4,'[1]INTERNAL PARAMETERS-1'!$B$5:$J$44,5,FALSE))*VLOOKUP(HRYLD2!AD$4,'[1]INTERNAL PARAMETERS-1'!$B$5:$J$44,9,FALSE)*HRYLD2!$F79</f>
        <v>0</v>
      </c>
      <c r="AE79" s="44">
        <f>HRYLD1!AE79*VLOOKUP(HRYLD2!AE$4,'[1]INTERNAL PARAMETERS-1'!$B$5:$J$44,5,FALSE)*VLOOKUP(HRYLD2!AE$4,'[1]INTERNAL PARAMETERS-1'!$B$5:$J$44,7,FALSE)*HRYLD2!$F79 + HRYLD1!AE79*(1-VLOOKUP(HRYLD2!AE$4,'[1]INTERNAL PARAMETERS-1'!$B$5:$J$44,5,FALSE))*VLOOKUP(HRYLD2!AE$4,'[1]INTERNAL PARAMETERS-1'!$B$5:$J$44,9,FALSE)*HRYLD2!$F79</f>
        <v>0</v>
      </c>
      <c r="AF79" s="44">
        <f>HRYLD1!AF79*VLOOKUP(HRYLD2!AF$4,'[1]INTERNAL PARAMETERS-1'!$B$5:$J$44,5,FALSE)*VLOOKUP(HRYLD2!AF$4,'[1]INTERNAL PARAMETERS-1'!$B$5:$J$44,7,FALSE)*HRYLD2!$F79 + HRYLD1!AF79*(1-VLOOKUP(HRYLD2!AF$4,'[1]INTERNAL PARAMETERS-1'!$B$5:$J$44,5,FALSE))*VLOOKUP(HRYLD2!AF$4,'[1]INTERNAL PARAMETERS-1'!$B$5:$J$44,9,FALSE)*HRYLD2!$F79</f>
        <v>3.3079925175013636</v>
      </c>
      <c r="AG79" s="44">
        <f>HRYLD1!AG79*VLOOKUP(HRYLD2!AG$4,'[1]INTERNAL PARAMETERS-1'!$B$5:$J$44,5,FALSE)*VLOOKUP(HRYLD2!AG$4,'[1]INTERNAL PARAMETERS-1'!$B$5:$J$44,7,FALSE)*HRYLD2!$F79 + HRYLD1!AG79*(1-VLOOKUP(HRYLD2!AG$4,'[1]INTERNAL PARAMETERS-1'!$B$5:$J$44,5,FALSE))*VLOOKUP(HRYLD2!AG$4,'[1]INTERNAL PARAMETERS-1'!$B$5:$J$44,9,FALSE)*HRYLD2!$F79</f>
        <v>0</v>
      </c>
      <c r="AH79" s="44">
        <f>HRYLD1!AH79*VLOOKUP(HRYLD2!AH$4,'[1]INTERNAL PARAMETERS-1'!$B$5:$J$44,5,FALSE)*VLOOKUP(HRYLD2!AH$4,'[1]INTERNAL PARAMETERS-1'!$B$5:$J$44,7,FALSE)*HRYLD2!$F79 + HRYLD1!AH79*(1-VLOOKUP(HRYLD2!AH$4,'[1]INTERNAL PARAMETERS-1'!$B$5:$J$44,5,FALSE))*VLOOKUP(HRYLD2!AH$4,'[1]INTERNAL PARAMETERS-1'!$B$5:$J$44,9,FALSE)*HRYLD2!$F79</f>
        <v>1.8648321867658426</v>
      </c>
      <c r="AI79" s="44">
        <f>HRYLD1!AI79*VLOOKUP(HRYLD2!AI$4,'[1]INTERNAL PARAMETERS-1'!$B$5:$J$44,5,FALSE)*VLOOKUP(HRYLD2!AI$4,'[1]INTERNAL PARAMETERS-1'!$B$5:$J$44,7,FALSE)*HRYLD2!$F79 + HRYLD1!AI79*(1-VLOOKUP(HRYLD2!AI$4,'[1]INTERNAL PARAMETERS-1'!$B$5:$J$44,5,FALSE))*VLOOKUP(HRYLD2!AI$4,'[1]INTERNAL PARAMETERS-1'!$B$5:$J$44,9,FALSE)*HRYLD2!$F79</f>
        <v>4.6634610059927573</v>
      </c>
      <c r="AJ79" s="44">
        <f>HRYLD1!AJ79*VLOOKUP(HRYLD2!AJ$4,'[1]INTERNAL PARAMETERS-1'!$B$5:$J$44,5,FALSE)*VLOOKUP(HRYLD2!AJ$4,'[1]INTERNAL PARAMETERS-1'!$B$5:$J$44,7,FALSE)*HRYLD2!$F79 + HRYLD1!AJ79*(1-VLOOKUP(HRYLD2!AJ$4,'[1]INTERNAL PARAMETERS-1'!$B$5:$J$44,5,FALSE))*VLOOKUP(HRYLD2!AJ$4,'[1]INTERNAL PARAMETERS-1'!$B$5:$J$44,9,FALSE)*HRYLD2!$F79</f>
        <v>3.3079925175013636</v>
      </c>
      <c r="AK79" s="44">
        <f>HRYLD1!AK79*VLOOKUP(HRYLD2!AK$4,'[1]INTERNAL PARAMETERS-1'!$B$5:$J$44,5,FALSE)*VLOOKUP(HRYLD2!AK$4,'[1]INTERNAL PARAMETERS-1'!$B$5:$J$44,7,FALSE)*HRYLD2!$F79 + HRYLD1!AK79*(1-VLOOKUP(HRYLD2!AK$4,'[1]INTERNAL PARAMETERS-1'!$B$5:$J$44,5,FALSE))*VLOOKUP(HRYLD2!AK$4,'[1]INTERNAL PARAMETERS-1'!$B$5:$J$44,9,FALSE)*HRYLD2!$F79</f>
        <v>0</v>
      </c>
      <c r="AL79" s="44">
        <f>HRYLD1!AL79*VLOOKUP(HRYLD2!AL$4,'[1]INTERNAL PARAMETERS-1'!$B$5:$J$44,5,FALSE)*VLOOKUP(HRYLD2!AL$4,'[1]INTERNAL PARAMETERS-1'!$B$5:$J$44,7,FALSE)*HRYLD2!$F79 + HRYLD1!AL79*(1-VLOOKUP(HRYLD2!AL$4,'[1]INTERNAL PARAMETERS-1'!$B$5:$J$44,5,FALSE))*VLOOKUP(HRYLD2!AL$4,'[1]INTERNAL PARAMETERS-1'!$B$5:$J$44,9,FALSE)*HRYLD2!$F79</f>
        <v>0</v>
      </c>
      <c r="AM79" s="44">
        <f>HRYLD1!AM79*VLOOKUP(HRYLD2!AM$4,'[1]INTERNAL PARAMETERS-1'!$B$5:$J$44,5,FALSE)*VLOOKUP(HRYLD2!AM$4,'[1]INTERNAL PARAMETERS-1'!$B$5:$J$44,7,FALSE)*HRYLD2!$F79 + HRYLD1!AM79*(1-VLOOKUP(HRYLD2!AM$4,'[1]INTERNAL PARAMETERS-1'!$B$5:$J$44,5,FALSE))*VLOOKUP(HRYLD2!AM$4,'[1]INTERNAL PARAMETERS-1'!$B$5:$J$44,9,FALSE)*HRYLD2!$F79</f>
        <v>0</v>
      </c>
      <c r="AN79" s="44">
        <f>HRYLD1!AN79*VLOOKUP(HRYLD2!AN$4,'[1]INTERNAL PARAMETERS-1'!$B$5:$J$44,5,FALSE)*VLOOKUP(HRYLD2!AN$4,'[1]INTERNAL PARAMETERS-1'!$B$5:$J$44,7,FALSE)*HRYLD2!$F79 + HRYLD1!AN79*(1-VLOOKUP(HRYLD2!AN$4,'[1]INTERNAL PARAMETERS-1'!$B$5:$J$44,5,FALSE))*VLOOKUP(HRYLD2!AN$4,'[1]INTERNAL PARAMETERS-1'!$B$5:$J$44,9,FALSE)*HRYLD2!$F79</f>
        <v>0</v>
      </c>
      <c r="AO79" s="44">
        <f>HRYLD1!AO79*VLOOKUP(HRYLD2!AO$4,'[1]INTERNAL PARAMETERS-1'!$B$5:$J$44,5,FALSE)*VLOOKUP(HRYLD2!AO$4,'[1]INTERNAL PARAMETERS-1'!$B$5:$J$44,7,FALSE)*HRYLD2!$F79 + HRYLD1!AO79*(1-VLOOKUP(HRYLD2!AO$4,'[1]INTERNAL PARAMETERS-1'!$B$5:$J$44,5,FALSE))*VLOOKUP(HRYLD2!AO$4,'[1]INTERNAL PARAMETERS-1'!$B$5:$J$44,9,FALSE)*HRYLD2!$F79</f>
        <v>0</v>
      </c>
      <c r="AP79" s="44">
        <f>HRYLD1!AP79*VLOOKUP(HRYLD2!AP$4,'[1]INTERNAL PARAMETERS-1'!$B$5:$J$44,5,FALSE)*VLOOKUP(HRYLD2!AP$4,'[1]INTERNAL PARAMETERS-1'!$B$5:$J$44,7,FALSE)*HRYLD2!$F79 + HRYLD1!AP79*(1-VLOOKUP(HRYLD2!AP$4,'[1]INTERNAL PARAMETERS-1'!$B$5:$J$44,5,FALSE))*VLOOKUP(HRYLD2!AP$4,'[1]INTERNAL PARAMETERS-1'!$B$5:$J$44,9,FALSE)*HRYLD2!$F79</f>
        <v>0</v>
      </c>
      <c r="AQ79" s="44">
        <f>HRYLD1!AQ79*VLOOKUP(HRYLD2!AQ$4,'[1]INTERNAL PARAMETERS-1'!$B$5:$J$44,5,FALSE)*VLOOKUP(HRYLD2!AQ$4,'[1]INTERNAL PARAMETERS-1'!$B$5:$J$44,7,FALSE)*HRYLD2!$F79 + HRYLD1!AQ79*(1-VLOOKUP(HRYLD2!AQ$4,'[1]INTERNAL PARAMETERS-1'!$B$5:$J$44,5,FALSE))*VLOOKUP(HRYLD2!AQ$4,'[1]INTERNAL PARAMETERS-1'!$B$5:$J$44,9,FALSE)*HRYLD2!$F79</f>
        <v>0</v>
      </c>
      <c r="AR79" s="44">
        <f>HRYLD1!AR79*VLOOKUP(HRYLD2!AR$4,'[1]INTERNAL PARAMETERS-1'!$B$5:$J$44,5,FALSE)*VLOOKUP(HRYLD2!AR$4,'[1]INTERNAL PARAMETERS-1'!$B$5:$J$44,7,FALSE)*HRYLD2!$F79 + HRYLD1!AR79*(1-VLOOKUP(HRYLD2!AR$4,'[1]INTERNAL PARAMETERS-1'!$B$5:$J$44,5,FALSE))*VLOOKUP(HRYLD2!AR$4,'[1]INTERNAL PARAMETERS-1'!$B$5:$J$44,9,FALSE)*HRYLD2!$F79</f>
        <v>0</v>
      </c>
      <c r="AS79" s="44">
        <f>HRYLD1!AS79*VLOOKUP(HRYLD2!AS$4,'[1]INTERNAL PARAMETERS-1'!$B$5:$J$44,5,FALSE)*VLOOKUP(HRYLD2!AS$4,'[1]INTERNAL PARAMETERS-1'!$B$5:$J$44,7,FALSE)*HRYLD2!$F79 + HRYLD1!AS79*(1-VLOOKUP(HRYLD2!AS$4,'[1]INTERNAL PARAMETERS-1'!$B$5:$J$44,5,FALSE))*VLOOKUP(HRYLD2!AS$4,'[1]INTERNAL PARAMETERS-1'!$B$5:$J$44,9,FALSE)*HRYLD2!$F79</f>
        <v>0</v>
      </c>
      <c r="AT79" s="43">
        <f>HRYLD1!AT79*VLOOKUP(HRYLD2!AT$4,'[1]INTERNAL PARAMETERS-1'!$B$5:$J$44,5,FALSE)*VLOOKUP(HRYLD2!AT$4,'[1]INTERNAL PARAMETERS-1'!$B$5:$J$44,7,FALSE)*HRYLD2!$F79 + HRYLD1!AT79*(1-VLOOKUP(HRYLD2!AT$4,'[1]INTERNAL PARAMETERS-1'!$B$5:$J$44,5,FALSE))*VLOOKUP(HRYLD2!AT$4,'[1]INTERNAL PARAMETERS-1'!$B$5:$J$44,9,FALSE)*HRYLD2!$F79</f>
        <v>0</v>
      </c>
      <c r="AU79" s="45">
        <f>HRYLD1!AU79*VLOOKUP(HRYLD2!AU$4,'[1]INTERNAL PARAMETERS-1'!$B$5:$J$44,5,FALSE)*VLOOKUP(HRYLD2!AU$4,'[1]INTERNAL PARAMETERS-1'!$B$5:$J$44,6,FALSE)*VLOOKUP(HRYLD2!AU$4,'[1]INTERNAL PARAMETERS-1'!$B$5:$J$44,3,FALSE) + HRYLD1!AU79*(1-VLOOKUP(HRYLD2!AU$4,'[1]INTERNAL PARAMETERS-1'!$B$5:$J$44,5,FALSE))*VLOOKUP(HRYLD2!AU$4,'[1]INTERNAL PARAMETERS-1'!$B$5:$J$44,8,FALSE)*VLOOKUP(HRYLD2!AU$4,'[1]INTERNAL PARAMETERS-1'!$B$5:$J$44,3,FALSE)</f>
        <v>0</v>
      </c>
      <c r="AV79" s="44">
        <f>HRYLD1!AV79*VLOOKUP(HRYLD2!AV$4,'[1]INTERNAL PARAMETERS-1'!$B$5:$J$44,5,FALSE)*VLOOKUP(HRYLD2!AV$4,'[1]INTERNAL PARAMETERS-1'!$B$5:$J$44,6,FALSE)*VLOOKUP(HRYLD2!AV$4,'[1]INTERNAL PARAMETERS-1'!$B$5:$J$44,3,FALSE) + HRYLD1!AV79*(1-VLOOKUP(HRYLD2!AV$4,'[1]INTERNAL PARAMETERS-1'!$B$5:$J$44,5,FALSE))*VLOOKUP(HRYLD2!AV$4,'[1]INTERNAL PARAMETERS-1'!$B$5:$J$44,8,FALSE)*VLOOKUP(HRYLD2!AV$4,'[1]INTERNAL PARAMETERS-1'!$B$5:$J$44,3,FALSE)</f>
        <v>0</v>
      </c>
      <c r="AW79" s="44">
        <f>HRYLD1!AW79*VLOOKUP(HRYLD2!AW$4,'[1]INTERNAL PARAMETERS-1'!$B$5:$J$44,5,FALSE)*VLOOKUP(HRYLD2!AW$4,'[1]INTERNAL PARAMETERS-1'!$B$5:$J$44,6,FALSE)*VLOOKUP(HRYLD2!AW$4,'[1]INTERNAL PARAMETERS-1'!$B$5:$J$44,3,FALSE) + HRYLD1!AW79*(1-VLOOKUP(HRYLD2!AW$4,'[1]INTERNAL PARAMETERS-1'!$B$5:$J$44,5,FALSE))*VLOOKUP(HRYLD2!AW$4,'[1]INTERNAL PARAMETERS-1'!$B$5:$J$44,8,FALSE)*VLOOKUP(HRYLD2!AW$4,'[1]INTERNAL PARAMETERS-1'!$B$5:$J$44,3,FALSE)</f>
        <v>38.798201053278355</v>
      </c>
      <c r="AX79" s="44">
        <f>HRYLD1!AX79*VLOOKUP(HRYLD2!AX$4,'[1]INTERNAL PARAMETERS-1'!$B$5:$J$44,5,FALSE)*VLOOKUP(HRYLD2!AX$4,'[1]INTERNAL PARAMETERS-1'!$B$5:$J$44,6,FALSE)*VLOOKUP(HRYLD2!AX$4,'[1]INTERNAL PARAMETERS-1'!$B$5:$J$44,3,FALSE) + HRYLD1!AX79*(1-VLOOKUP(HRYLD2!AX$4,'[1]INTERNAL PARAMETERS-1'!$B$5:$J$44,5,FALSE))*VLOOKUP(HRYLD2!AX$4,'[1]INTERNAL PARAMETERS-1'!$B$5:$J$44,8,FALSE)*VLOOKUP(HRYLD2!AX$4,'[1]INTERNAL PARAMETERS-1'!$B$5:$J$44,3,FALSE)</f>
        <v>0</v>
      </c>
      <c r="AY79" s="44">
        <f>HRYLD1!AY79*VLOOKUP(HRYLD2!AY$4,'[1]INTERNAL PARAMETERS-1'!$B$5:$J$44,5,FALSE)*VLOOKUP(HRYLD2!AY$4,'[1]INTERNAL PARAMETERS-1'!$B$5:$J$44,6,FALSE)*VLOOKUP(HRYLD2!AY$4,'[1]INTERNAL PARAMETERS-1'!$B$5:$J$44,3,FALSE) + HRYLD1!AY79*(1-VLOOKUP(HRYLD2!AY$4,'[1]INTERNAL PARAMETERS-1'!$B$5:$J$44,5,FALSE))*VLOOKUP(HRYLD2!AY$4,'[1]INTERNAL PARAMETERS-1'!$B$5:$J$44,8,FALSE)*VLOOKUP(HRYLD2!AY$4,'[1]INTERNAL PARAMETERS-1'!$B$5:$J$44,3,FALSE)</f>
        <v>0</v>
      </c>
      <c r="AZ79" s="44">
        <f>HRYLD1!AZ79*VLOOKUP(HRYLD2!AZ$4,'[1]INTERNAL PARAMETERS-1'!$B$5:$J$44,5,FALSE)*VLOOKUP(HRYLD2!AZ$4,'[1]INTERNAL PARAMETERS-1'!$B$5:$J$44,6,FALSE)*VLOOKUP(HRYLD2!AZ$4,'[1]INTERNAL PARAMETERS-1'!$B$5:$J$44,3,FALSE) + HRYLD1!AZ79*(1-VLOOKUP(HRYLD2!AZ$4,'[1]INTERNAL PARAMETERS-1'!$B$5:$J$44,5,FALSE))*VLOOKUP(HRYLD2!AZ$4,'[1]INTERNAL PARAMETERS-1'!$B$5:$J$44,8,FALSE)*VLOOKUP(HRYLD2!AZ$4,'[1]INTERNAL PARAMETERS-1'!$B$5:$J$44,3,FALSE)</f>
        <v>0</v>
      </c>
      <c r="BA79" s="44">
        <f>HRYLD1!BA79*VLOOKUP(HRYLD2!BA$4,'[1]INTERNAL PARAMETERS-1'!$B$5:$J$44,5,FALSE)*VLOOKUP(HRYLD2!BA$4,'[1]INTERNAL PARAMETERS-1'!$B$5:$J$44,6,FALSE)*VLOOKUP(HRYLD2!BA$4,'[1]INTERNAL PARAMETERS-1'!$B$5:$J$44,3,FALSE) + HRYLD1!BA79*(1-VLOOKUP(HRYLD2!BA$4,'[1]INTERNAL PARAMETERS-1'!$B$5:$J$44,5,FALSE))*VLOOKUP(HRYLD2!BA$4,'[1]INTERNAL PARAMETERS-1'!$B$5:$J$44,8,FALSE)*VLOOKUP(HRYLD2!BA$4,'[1]INTERNAL PARAMETERS-1'!$B$5:$J$44,3,FALSE)</f>
        <v>4.5225231014547607</v>
      </c>
      <c r="BB79" s="44">
        <f>HRYLD1!BB79*VLOOKUP(HRYLD2!BB$4,'[1]INTERNAL PARAMETERS-1'!$B$5:$J$44,5,FALSE)*VLOOKUP(HRYLD2!BB$4,'[1]INTERNAL PARAMETERS-1'!$B$5:$J$44,6,FALSE)*VLOOKUP(HRYLD2!BB$4,'[1]INTERNAL PARAMETERS-1'!$B$5:$J$44,3,FALSE) + HRYLD1!BB79*(1-VLOOKUP(HRYLD2!BB$4,'[1]INTERNAL PARAMETERS-1'!$B$5:$J$44,5,FALSE))*VLOOKUP(HRYLD2!BB$4,'[1]INTERNAL PARAMETERS-1'!$B$5:$J$44,8,FALSE)*VLOOKUP(HRYLD2!BB$4,'[1]INTERNAL PARAMETERS-1'!$B$5:$J$44,3,FALSE)</f>
        <v>12.554227635975716</v>
      </c>
      <c r="BC79" s="44">
        <f>HRYLD1!BC79*VLOOKUP(HRYLD2!BC$4,'[1]INTERNAL PARAMETERS-1'!$B$5:$J$44,5,FALSE)*VLOOKUP(HRYLD2!BC$4,'[1]INTERNAL PARAMETERS-1'!$B$5:$J$44,6,FALSE)*VLOOKUP(HRYLD2!BC$4,'[1]INTERNAL PARAMETERS-1'!$B$5:$J$44,3,FALSE) + HRYLD1!BC79*(1-VLOOKUP(HRYLD2!BC$4,'[1]INTERNAL PARAMETERS-1'!$B$5:$J$44,5,FALSE))*VLOOKUP(HRYLD2!BC$4,'[1]INTERNAL PARAMETERS-1'!$B$5:$J$44,8,FALSE)*VLOOKUP(HRYLD2!BC$4,'[1]INTERNAL PARAMETERS-1'!$B$5:$J$44,3,FALSE)</f>
        <v>2.4111898743208435</v>
      </c>
      <c r="BD79" s="44">
        <f>HRYLD1!BD79*VLOOKUP(HRYLD2!BD$4,'[1]INTERNAL PARAMETERS-1'!$B$5:$J$44,5,FALSE)*VLOOKUP(HRYLD2!BD$4,'[1]INTERNAL PARAMETERS-1'!$B$5:$J$44,6,FALSE)*VLOOKUP(HRYLD2!BD$4,'[1]INTERNAL PARAMETERS-1'!$B$5:$J$44,3,FALSE) + HRYLD1!BD79*(1-VLOOKUP(HRYLD2!BD$4,'[1]INTERNAL PARAMETERS-1'!$B$5:$J$44,5,FALSE))*VLOOKUP(HRYLD2!BD$4,'[1]INTERNAL PARAMETERS-1'!$B$5:$J$44,8,FALSE)*VLOOKUP(HRYLD2!BD$4,'[1]INTERNAL PARAMETERS-1'!$B$5:$J$44,3,FALSE)</f>
        <v>10.904346092690513</v>
      </c>
      <c r="BE79" s="44">
        <f>HRYLD1!BE79*VLOOKUP(HRYLD2!BE$4,'[1]INTERNAL PARAMETERS-1'!$B$5:$J$44,5,FALSE)*VLOOKUP(HRYLD2!BE$4,'[1]INTERNAL PARAMETERS-1'!$B$5:$J$44,6,FALSE)*VLOOKUP(HRYLD2!BE$4,'[1]INTERNAL PARAMETERS-1'!$B$5:$J$44,3,FALSE) + HRYLD1!BE79*(1-VLOOKUP(HRYLD2!BE$4,'[1]INTERNAL PARAMETERS-1'!$B$5:$J$44,5,FALSE))*VLOOKUP(HRYLD2!BE$4,'[1]INTERNAL PARAMETERS-1'!$B$5:$J$44,8,FALSE)*VLOOKUP(HRYLD2!BE$4,'[1]INTERNAL PARAMETERS-1'!$B$5:$J$44,3,FALSE)</f>
        <v>4.1991650826838072</v>
      </c>
      <c r="BF79" s="44">
        <f>HRYLD1!BF79*VLOOKUP(HRYLD2!BF$4,'[1]INTERNAL PARAMETERS-1'!$B$5:$J$44,5,FALSE)*VLOOKUP(HRYLD2!BF$4,'[1]INTERNAL PARAMETERS-1'!$B$5:$J$44,6,FALSE)*VLOOKUP(HRYLD2!BF$4,'[1]INTERNAL PARAMETERS-1'!$B$5:$J$44,3,FALSE) + HRYLD1!BF79*(1-VLOOKUP(HRYLD2!BF$4,'[1]INTERNAL PARAMETERS-1'!$B$5:$J$44,5,FALSE))*VLOOKUP(HRYLD2!BF$4,'[1]INTERNAL PARAMETERS-1'!$B$5:$J$44,8,FALSE)*VLOOKUP(HRYLD2!BF$4,'[1]INTERNAL PARAMETERS-1'!$B$5:$J$44,3,FALSE)</f>
        <v>0</v>
      </c>
      <c r="BG79" s="44">
        <f>HRYLD1!BG79*VLOOKUP(HRYLD2!BG$4,'[1]INTERNAL PARAMETERS-1'!$B$5:$J$44,5,FALSE)*VLOOKUP(HRYLD2!BG$4,'[1]INTERNAL PARAMETERS-1'!$B$5:$J$44,6,FALSE)*VLOOKUP(HRYLD2!BG$4,'[1]INTERNAL PARAMETERS-1'!$B$5:$J$44,3,FALSE) + HRYLD1!BG79*(1-VLOOKUP(HRYLD2!BG$4,'[1]INTERNAL PARAMETERS-1'!$B$5:$J$44,5,FALSE))*VLOOKUP(HRYLD2!BG$4,'[1]INTERNAL PARAMETERS-1'!$B$5:$J$44,8,FALSE)*VLOOKUP(HRYLD2!BG$4,'[1]INTERNAL PARAMETERS-1'!$B$5:$J$44,3,FALSE)</f>
        <v>16.271119407694567</v>
      </c>
      <c r="BH79" s="44">
        <f>HRYLD1!BH79*VLOOKUP(HRYLD2!BH$4,'[1]INTERNAL PARAMETERS-1'!$B$5:$J$44,5,FALSE)*VLOOKUP(HRYLD2!BH$4,'[1]INTERNAL PARAMETERS-1'!$B$5:$J$44,6,FALSE)*VLOOKUP(HRYLD2!BH$4,'[1]INTERNAL PARAMETERS-1'!$B$5:$J$44,3,FALSE) + HRYLD1!BH79*(1-VLOOKUP(HRYLD2!BH$4,'[1]INTERNAL PARAMETERS-1'!$B$5:$J$44,5,FALSE))*VLOOKUP(HRYLD2!BH$4,'[1]INTERNAL PARAMETERS-1'!$B$5:$J$44,8,FALSE)*VLOOKUP(HRYLD2!BH$4,'[1]INTERNAL PARAMETERS-1'!$B$5:$J$44,3,FALSE)</f>
        <v>3.2109052471432961E-2</v>
      </c>
      <c r="BI79" s="44">
        <f>HRYLD1!BI79*VLOOKUP(HRYLD2!BI$4,'[1]INTERNAL PARAMETERS-1'!$B$5:$J$44,5,FALSE)*VLOOKUP(HRYLD2!BI$4,'[1]INTERNAL PARAMETERS-1'!$B$5:$J$44,6,FALSE)*VLOOKUP(HRYLD2!BI$4,'[1]INTERNAL PARAMETERS-1'!$B$5:$J$44,3,FALSE) + HRYLD1!BI79*(1-VLOOKUP(HRYLD2!BI$4,'[1]INTERNAL PARAMETERS-1'!$B$5:$J$44,5,FALSE))*VLOOKUP(HRYLD2!BI$4,'[1]INTERNAL PARAMETERS-1'!$B$5:$J$44,8,FALSE)*VLOOKUP(HRYLD2!BI$4,'[1]INTERNAL PARAMETERS-1'!$B$5:$J$44,3,FALSE)</f>
        <v>0</v>
      </c>
      <c r="BJ79" s="44">
        <f>HRYLD1!BJ79*VLOOKUP(HRYLD2!BJ$4,'[1]INTERNAL PARAMETERS-1'!$B$5:$J$44,5,FALSE)*VLOOKUP(HRYLD2!BJ$4,'[1]INTERNAL PARAMETERS-1'!$B$5:$J$44,6,FALSE)*VLOOKUP(HRYLD2!BJ$4,'[1]INTERNAL PARAMETERS-1'!$B$5:$J$44,3,FALSE) + HRYLD1!BJ79*(1-VLOOKUP(HRYLD2!BJ$4,'[1]INTERNAL PARAMETERS-1'!$B$5:$J$44,5,FALSE))*VLOOKUP(HRYLD2!BJ$4,'[1]INTERNAL PARAMETERS-1'!$B$5:$J$44,8,FALSE)*VLOOKUP(HRYLD2!BJ$4,'[1]INTERNAL PARAMETERS-1'!$B$5:$J$44,3,FALSE)</f>
        <v>3.9837616733589871</v>
      </c>
      <c r="BK79" s="44">
        <f>HRYLD1!BK79*VLOOKUP(HRYLD2!BK$4,'[1]INTERNAL PARAMETERS-1'!$B$5:$J$44,5,FALSE)*VLOOKUP(HRYLD2!BK$4,'[1]INTERNAL PARAMETERS-1'!$B$5:$J$44,6,FALSE)*VLOOKUP(HRYLD2!BK$4,'[1]INTERNAL PARAMETERS-1'!$B$5:$J$44,3,FALSE) + HRYLD1!BK79*(1-VLOOKUP(HRYLD2!BK$4,'[1]INTERNAL PARAMETERS-1'!$B$5:$J$44,5,FALSE))*VLOOKUP(HRYLD2!BK$4,'[1]INTERNAL PARAMETERS-1'!$B$5:$J$44,8,FALSE)*VLOOKUP(HRYLD2!BK$4,'[1]INTERNAL PARAMETERS-1'!$B$5:$J$44,3,FALSE)</f>
        <v>2.5288132099072098</v>
      </c>
      <c r="BL79" s="44">
        <f>HRYLD1!BL79*VLOOKUP(HRYLD2!BL$4,'[1]INTERNAL PARAMETERS-1'!$B$5:$J$44,5,FALSE)*VLOOKUP(HRYLD2!BL$4,'[1]INTERNAL PARAMETERS-1'!$B$5:$J$44,6,FALSE)*VLOOKUP(HRYLD2!BL$4,'[1]INTERNAL PARAMETERS-1'!$B$5:$J$44,3,FALSE) + HRYLD1!BL79*(1-VLOOKUP(HRYLD2!BL$4,'[1]INTERNAL PARAMETERS-1'!$B$5:$J$44,5,FALSE))*VLOOKUP(HRYLD2!BL$4,'[1]INTERNAL PARAMETERS-1'!$B$5:$J$44,8,FALSE)*VLOOKUP(HRYLD2!BL$4,'[1]INTERNAL PARAMETERS-1'!$B$5:$J$44,3,FALSE)</f>
        <v>1.2110693188299335</v>
      </c>
      <c r="BM79" s="44">
        <f>HRYLD1!BM79*VLOOKUP(HRYLD2!BM$4,'[1]INTERNAL PARAMETERS-1'!$B$5:$J$44,5,FALSE)*VLOOKUP(HRYLD2!BM$4,'[1]INTERNAL PARAMETERS-1'!$B$5:$J$44,6,FALSE)*VLOOKUP(HRYLD2!BM$4,'[1]INTERNAL PARAMETERS-1'!$B$5:$J$44,3,FALSE) + HRYLD1!BM79*(1-VLOOKUP(HRYLD2!BM$4,'[1]INTERNAL PARAMETERS-1'!$B$5:$J$44,5,FALSE))*VLOOKUP(HRYLD2!BM$4,'[1]INTERNAL PARAMETERS-1'!$B$5:$J$44,8,FALSE)*VLOOKUP(HRYLD2!BM$4,'[1]INTERNAL PARAMETERS-1'!$B$5:$J$44,3,FALSE)</f>
        <v>0.16331302742671883</v>
      </c>
      <c r="BN79" s="44">
        <f>HRYLD1!BN79*VLOOKUP(HRYLD2!BN$4,'[1]INTERNAL PARAMETERS-1'!$B$5:$J$44,5,FALSE)*VLOOKUP(HRYLD2!BN$4,'[1]INTERNAL PARAMETERS-1'!$B$5:$J$44,6,FALSE)*VLOOKUP(HRYLD2!BN$4,'[1]INTERNAL PARAMETERS-1'!$B$5:$J$44,3,FALSE) + HRYLD1!BN79*(1-VLOOKUP(HRYLD2!BN$4,'[1]INTERNAL PARAMETERS-1'!$B$5:$J$44,5,FALSE))*VLOOKUP(HRYLD2!BN$4,'[1]INTERNAL PARAMETERS-1'!$B$5:$J$44,8,FALSE)*VLOOKUP(HRYLD2!BN$4,'[1]INTERNAL PARAMETERS-1'!$B$5:$J$44,3,FALSE)</f>
        <v>4.0134961583805451</v>
      </c>
      <c r="BO79" s="44">
        <f>HRYLD1!BO79*VLOOKUP(HRYLD2!BO$4,'[1]INTERNAL PARAMETERS-1'!$B$5:$J$44,5,FALSE)*VLOOKUP(HRYLD2!BO$4,'[1]INTERNAL PARAMETERS-1'!$B$5:$J$44,6,FALSE)*VLOOKUP(HRYLD2!BO$4,'[1]INTERNAL PARAMETERS-1'!$B$5:$J$44,3,FALSE) + HRYLD1!BO79*(1-VLOOKUP(HRYLD2!BO$4,'[1]INTERNAL PARAMETERS-1'!$B$5:$J$44,5,FALSE))*VLOOKUP(HRYLD2!BO$4,'[1]INTERNAL PARAMETERS-1'!$B$5:$J$44,8,FALSE)*VLOOKUP(HRYLD2!BO$4,'[1]INTERNAL PARAMETERS-1'!$B$5:$J$44,3,FALSE)</f>
        <v>7.1764414698154821</v>
      </c>
      <c r="BP79" s="44">
        <f>HRYLD1!BP79*VLOOKUP(HRYLD2!BP$4,'[1]INTERNAL PARAMETERS-1'!$B$5:$J$44,5,FALSE)*VLOOKUP(HRYLD2!BP$4,'[1]INTERNAL PARAMETERS-1'!$B$5:$J$44,6,FALSE)*VLOOKUP(HRYLD2!BP$4,'[1]INTERNAL PARAMETERS-1'!$B$5:$J$44,3,FALSE) + HRYLD1!BP79*(1-VLOOKUP(HRYLD2!BP$4,'[1]INTERNAL PARAMETERS-1'!$B$5:$J$44,5,FALSE))*VLOOKUP(HRYLD2!BP$4,'[1]INTERNAL PARAMETERS-1'!$B$5:$J$44,8,FALSE)*VLOOKUP(HRYLD2!BP$4,'[1]INTERNAL PARAMETERS-1'!$B$5:$J$44,3,FALSE)</f>
        <v>0.21821173308775266</v>
      </c>
      <c r="BQ79" s="44">
        <f>HRYLD1!BQ79*VLOOKUP(HRYLD2!BQ$4,'[1]INTERNAL PARAMETERS-1'!$B$5:$J$44,5,FALSE)*VLOOKUP(HRYLD2!BQ$4,'[1]INTERNAL PARAMETERS-1'!$B$5:$J$44,6,FALSE)*VLOOKUP(HRYLD2!BQ$4,'[1]INTERNAL PARAMETERS-1'!$B$5:$J$44,3,FALSE) + HRYLD1!BQ79*(1-VLOOKUP(HRYLD2!BQ$4,'[1]INTERNAL PARAMETERS-1'!$B$5:$J$44,5,FALSE))*VLOOKUP(HRYLD2!BQ$4,'[1]INTERNAL PARAMETERS-1'!$B$5:$J$44,8,FALSE)*VLOOKUP(HRYLD2!BQ$4,'[1]INTERNAL PARAMETERS-1'!$B$5:$J$44,3,FALSE)</f>
        <v>7.6256214052526161</v>
      </c>
      <c r="BR79" s="44">
        <f>HRYLD1!BR79*VLOOKUP(HRYLD2!BR$4,'[1]INTERNAL PARAMETERS-1'!$B$5:$J$44,5,FALSE)*VLOOKUP(HRYLD2!BR$4,'[1]INTERNAL PARAMETERS-1'!$B$5:$J$44,6,FALSE)*VLOOKUP(HRYLD2!BR$4,'[1]INTERNAL PARAMETERS-1'!$B$5:$J$44,3,FALSE) + HRYLD1!BR79*(1-VLOOKUP(HRYLD2!BR$4,'[1]INTERNAL PARAMETERS-1'!$B$5:$J$44,5,FALSE))*VLOOKUP(HRYLD2!BR$4,'[1]INTERNAL PARAMETERS-1'!$B$5:$J$44,8,FALSE)*VLOOKUP(HRYLD2!BR$4,'[1]INTERNAL PARAMETERS-1'!$B$5:$J$44,3,FALSE)</f>
        <v>0.20159209028703828</v>
      </c>
      <c r="BS79" s="44">
        <f>HRYLD1!BS79*VLOOKUP(HRYLD2!BS$4,'[1]INTERNAL PARAMETERS-1'!$B$5:$J$44,5,FALSE)*VLOOKUP(HRYLD2!BS$4,'[1]INTERNAL PARAMETERS-1'!$B$5:$J$44,6,FALSE)*VLOOKUP(HRYLD2!BS$4,'[1]INTERNAL PARAMETERS-1'!$B$5:$J$44,3,FALSE) + HRYLD1!BS79*(1-VLOOKUP(HRYLD2!BS$4,'[1]INTERNAL PARAMETERS-1'!$B$5:$J$44,5,FALSE))*VLOOKUP(HRYLD2!BS$4,'[1]INTERNAL PARAMETERS-1'!$B$5:$J$44,8,FALSE)*VLOOKUP(HRYLD2!BS$4,'[1]INTERNAL PARAMETERS-1'!$B$5:$J$44,3,FALSE)</f>
        <v>1.9348488408711815E-2</v>
      </c>
      <c r="BT79" s="44">
        <f>HRYLD1!BT79*VLOOKUP(HRYLD2!BT$4,'[1]INTERNAL PARAMETERS-1'!$B$5:$J$44,5,FALSE)*VLOOKUP(HRYLD2!BT$4,'[1]INTERNAL PARAMETERS-1'!$B$5:$J$44,6,FALSE)*VLOOKUP(HRYLD2!BT$4,'[1]INTERNAL PARAMETERS-1'!$B$5:$J$44,3,FALSE) + HRYLD1!BT79*(1-VLOOKUP(HRYLD2!BT$4,'[1]INTERNAL PARAMETERS-1'!$B$5:$J$44,5,FALSE))*VLOOKUP(HRYLD2!BT$4,'[1]INTERNAL PARAMETERS-1'!$B$5:$J$44,8,FALSE)*VLOOKUP(HRYLD2!BT$4,'[1]INTERNAL PARAMETERS-1'!$B$5:$J$44,3,FALSE)</f>
        <v>0</v>
      </c>
      <c r="BU79" s="44">
        <f>HRYLD1!BU79*VLOOKUP(HRYLD2!BU$4,'[1]INTERNAL PARAMETERS-1'!$B$5:$J$44,5,FALSE)*VLOOKUP(HRYLD2!BU$4,'[1]INTERNAL PARAMETERS-1'!$B$5:$J$44,6,FALSE)*VLOOKUP(HRYLD2!BU$4,'[1]INTERNAL PARAMETERS-1'!$B$5:$J$44,3,FALSE) + HRYLD1!BU79*(1-VLOOKUP(HRYLD2!BU$4,'[1]INTERNAL PARAMETERS-1'!$B$5:$J$44,5,FALSE))*VLOOKUP(HRYLD2!BU$4,'[1]INTERNAL PARAMETERS-1'!$B$5:$J$44,8,FALSE)*VLOOKUP(HRYLD2!BU$4,'[1]INTERNAL PARAMETERS-1'!$B$5:$J$44,3,FALSE)</f>
        <v>0</v>
      </c>
      <c r="BV79" s="44">
        <f>HRYLD1!BV79*VLOOKUP(HRYLD2!BV$4,'[1]INTERNAL PARAMETERS-1'!$B$5:$J$44,5,FALSE)*VLOOKUP(HRYLD2!BV$4,'[1]INTERNAL PARAMETERS-1'!$B$5:$J$44,6,FALSE)*VLOOKUP(HRYLD2!BV$4,'[1]INTERNAL PARAMETERS-1'!$B$5:$J$44,3,FALSE) + HRYLD1!BV79*(1-VLOOKUP(HRYLD2!BV$4,'[1]INTERNAL PARAMETERS-1'!$B$5:$J$44,5,FALSE))*VLOOKUP(HRYLD2!BV$4,'[1]INTERNAL PARAMETERS-1'!$B$5:$J$44,8,FALSE)*VLOOKUP(HRYLD2!BV$4,'[1]INTERNAL PARAMETERS-1'!$B$5:$J$44,3,FALSE)</f>
        <v>0</v>
      </c>
      <c r="BW79" s="44">
        <f>HRYLD1!BW79*VLOOKUP(HRYLD2!BW$4,'[1]INTERNAL PARAMETERS-1'!$B$5:$J$44,5,FALSE)*VLOOKUP(HRYLD2!BW$4,'[1]INTERNAL PARAMETERS-1'!$B$5:$J$44,6,FALSE)*VLOOKUP(HRYLD2!BW$4,'[1]INTERNAL PARAMETERS-1'!$B$5:$J$44,3,FALSE) + HRYLD1!BW79*(1-VLOOKUP(HRYLD2!BW$4,'[1]INTERNAL PARAMETERS-1'!$B$5:$J$44,5,FALSE))*VLOOKUP(HRYLD2!BW$4,'[1]INTERNAL PARAMETERS-1'!$B$5:$J$44,8,FALSE)*VLOOKUP(HRYLD2!BW$4,'[1]INTERNAL PARAMETERS-1'!$B$5:$J$44,3,FALSE)</f>
        <v>0</v>
      </c>
      <c r="BX79" s="44">
        <f>HRYLD1!BX79*VLOOKUP(HRYLD2!BX$4,'[1]INTERNAL PARAMETERS-1'!$B$5:$J$44,5,FALSE)*VLOOKUP(HRYLD2!BX$4,'[1]INTERNAL PARAMETERS-1'!$B$5:$J$44,6,FALSE)*VLOOKUP(HRYLD2!BX$4,'[1]INTERNAL PARAMETERS-1'!$B$5:$J$44,3,FALSE) + HRYLD1!BX79*(1-VLOOKUP(HRYLD2!BX$4,'[1]INTERNAL PARAMETERS-1'!$B$5:$J$44,5,FALSE))*VLOOKUP(HRYLD2!BX$4,'[1]INTERNAL PARAMETERS-1'!$B$5:$J$44,8,FALSE)*VLOOKUP(HRYLD2!BX$4,'[1]INTERNAL PARAMETERS-1'!$B$5:$J$44,3,FALSE)</f>
        <v>0</v>
      </c>
      <c r="BY79" s="44">
        <f>HRYLD1!BY79*VLOOKUP(HRYLD2!BY$4,'[1]INTERNAL PARAMETERS-1'!$B$5:$J$44,5,FALSE)*VLOOKUP(HRYLD2!BY$4,'[1]INTERNAL PARAMETERS-1'!$B$5:$J$44,6,FALSE)*VLOOKUP(HRYLD2!BY$4,'[1]INTERNAL PARAMETERS-1'!$B$5:$J$44,3,FALSE) + HRYLD1!BY79*(1-VLOOKUP(HRYLD2!BY$4,'[1]INTERNAL PARAMETERS-1'!$B$5:$J$44,5,FALSE))*VLOOKUP(HRYLD2!BY$4,'[1]INTERNAL PARAMETERS-1'!$B$5:$J$44,8,FALSE)*VLOOKUP(HRYLD2!BY$4,'[1]INTERNAL PARAMETERS-1'!$B$5:$J$44,3,FALSE)</f>
        <v>0</v>
      </c>
      <c r="BZ79" s="44">
        <f>HRYLD1!BZ79*VLOOKUP(HRYLD2!BZ$4,'[1]INTERNAL PARAMETERS-1'!$B$5:$J$44,5,FALSE)*VLOOKUP(HRYLD2!BZ$4,'[1]INTERNAL PARAMETERS-1'!$B$5:$J$44,6,FALSE)*VLOOKUP(HRYLD2!BZ$4,'[1]INTERNAL PARAMETERS-1'!$B$5:$J$44,3,FALSE) + HRYLD1!BZ79*(1-VLOOKUP(HRYLD2!BZ$4,'[1]INTERNAL PARAMETERS-1'!$B$5:$J$44,5,FALSE))*VLOOKUP(HRYLD2!BZ$4,'[1]INTERNAL PARAMETERS-1'!$B$5:$J$44,8,FALSE)*VLOOKUP(HRYLD2!BZ$4,'[1]INTERNAL PARAMETERS-1'!$B$5:$J$44,3,FALSE)</f>
        <v>1.0147880978625875E-2</v>
      </c>
      <c r="CA79" s="44">
        <f>HRYLD1!CA79*VLOOKUP(HRYLD2!CA$4,'[1]INTERNAL PARAMETERS-1'!$B$5:$J$44,5,FALSE)*VLOOKUP(HRYLD2!CA$4,'[1]INTERNAL PARAMETERS-1'!$B$5:$J$44,6,FALSE)*VLOOKUP(HRYLD2!CA$4,'[1]INTERNAL PARAMETERS-1'!$B$5:$J$44,3,FALSE) + HRYLD1!CA79*(1-VLOOKUP(HRYLD2!CA$4,'[1]INTERNAL PARAMETERS-1'!$B$5:$J$44,5,FALSE))*VLOOKUP(HRYLD2!CA$4,'[1]INTERNAL PARAMETERS-1'!$B$5:$J$44,8,FALSE)*VLOOKUP(HRYLD2!CA$4,'[1]INTERNAL PARAMETERS-1'!$B$5:$J$44,3,FALSE)</f>
        <v>0</v>
      </c>
      <c r="CB79" s="44">
        <f>HRYLD1!CB79*VLOOKUP(HRYLD2!CB$4,'[1]INTERNAL PARAMETERS-1'!$B$5:$J$44,5,FALSE)*VLOOKUP(HRYLD2!CB$4,'[1]INTERNAL PARAMETERS-1'!$B$5:$J$44,6,FALSE)*VLOOKUP(HRYLD2!CB$4,'[1]INTERNAL PARAMETERS-1'!$B$5:$J$44,3,FALSE) + HRYLD1!CB79*(1-VLOOKUP(HRYLD2!CB$4,'[1]INTERNAL PARAMETERS-1'!$B$5:$J$44,5,FALSE))*VLOOKUP(HRYLD2!CB$4,'[1]INTERNAL PARAMETERS-1'!$B$5:$J$44,8,FALSE)*VLOOKUP(HRYLD2!CB$4,'[1]INTERNAL PARAMETERS-1'!$B$5:$J$44,3,FALSE)</f>
        <v>0</v>
      </c>
      <c r="CC79" s="44">
        <f>HRYLD1!CC79*VLOOKUP(HRYLD2!CC$4,'[1]INTERNAL PARAMETERS-1'!$B$5:$J$44,5,FALSE)*VLOOKUP(HRYLD2!CC$4,'[1]INTERNAL PARAMETERS-1'!$B$5:$J$44,6,FALSE)*VLOOKUP(HRYLD2!CC$4,'[1]INTERNAL PARAMETERS-1'!$B$5:$J$44,3,FALSE) + HRYLD1!CC79*(1-VLOOKUP(HRYLD2!CC$4,'[1]INTERNAL PARAMETERS-1'!$B$5:$J$44,5,FALSE))*VLOOKUP(HRYLD2!CC$4,'[1]INTERNAL PARAMETERS-1'!$B$5:$J$44,8,FALSE)*VLOOKUP(HRYLD2!CC$4,'[1]INTERNAL PARAMETERS-1'!$B$5:$J$44,3,FALSE)</f>
        <v>2.5722432350228922E-2</v>
      </c>
      <c r="CD79" s="44">
        <f>HRYLD1!CD79*VLOOKUP(HRYLD2!CD$4,'[1]INTERNAL PARAMETERS-1'!$B$5:$J$44,5,FALSE)*VLOOKUP(HRYLD2!CD$4,'[1]INTERNAL PARAMETERS-1'!$B$5:$J$44,6,FALSE)*VLOOKUP(HRYLD2!CD$4,'[1]INTERNAL PARAMETERS-1'!$B$5:$J$44,3,FALSE) + HRYLD1!CD79*(1-VLOOKUP(HRYLD2!CD$4,'[1]INTERNAL PARAMETERS-1'!$B$5:$J$44,5,FALSE))*VLOOKUP(HRYLD2!CD$4,'[1]INTERNAL PARAMETERS-1'!$B$5:$J$44,8,FALSE)*VLOOKUP(HRYLD2!CD$4,'[1]INTERNAL PARAMETERS-1'!$B$5:$J$44,3,FALSE)</f>
        <v>0.23017967037134363</v>
      </c>
      <c r="CE79" s="44">
        <f>HRYLD1!CE79*VLOOKUP(HRYLD2!CE$4,'[1]INTERNAL PARAMETERS-1'!$B$5:$J$44,5,FALSE)*VLOOKUP(HRYLD2!CE$4,'[1]INTERNAL PARAMETERS-1'!$B$5:$J$44,6,FALSE)*VLOOKUP(HRYLD2!CE$4,'[1]INTERNAL PARAMETERS-1'!$B$5:$J$44,3,FALSE) + HRYLD1!CE79*(1-VLOOKUP(HRYLD2!CE$4,'[1]INTERNAL PARAMETERS-1'!$B$5:$J$44,5,FALSE))*VLOOKUP(HRYLD2!CE$4,'[1]INTERNAL PARAMETERS-1'!$B$5:$J$44,8,FALSE)*VLOOKUP(HRYLD2!CE$4,'[1]INTERNAL PARAMETERS-1'!$B$5:$J$44,3,FALSE)</f>
        <v>0.26677836980380287</v>
      </c>
      <c r="CF79" s="44">
        <f>HRYLD1!CF79*VLOOKUP(HRYLD2!CF$4,'[1]INTERNAL PARAMETERS-1'!$B$5:$J$44,5,FALSE)*VLOOKUP(HRYLD2!CF$4,'[1]INTERNAL PARAMETERS-1'!$B$5:$J$44,6,FALSE)*VLOOKUP(HRYLD2!CF$4,'[1]INTERNAL PARAMETERS-1'!$B$5:$J$44,3,FALSE) + HRYLD1!CF79*(1-VLOOKUP(HRYLD2!CF$4,'[1]INTERNAL PARAMETERS-1'!$B$5:$J$44,5,FALSE))*VLOOKUP(HRYLD2!CF$4,'[1]INTERNAL PARAMETERS-1'!$B$5:$J$44,8,FALSE)*VLOOKUP(HRYLD2!CF$4,'[1]INTERNAL PARAMETERS-1'!$B$5:$J$44,3,FALSE)</f>
        <v>0.15829868325936935</v>
      </c>
      <c r="CG79" s="44">
        <f>HRYLD1!CG79*VLOOKUP(HRYLD2!CG$4,'[1]INTERNAL PARAMETERS-1'!$B$5:$J$44,5,FALSE)*VLOOKUP(HRYLD2!CG$4,'[1]INTERNAL PARAMETERS-1'!$B$5:$J$44,6,FALSE)*VLOOKUP(HRYLD2!CG$4,'[1]INTERNAL PARAMETERS-1'!$B$5:$J$44,3,FALSE) + HRYLD1!CG79*(1-VLOOKUP(HRYLD2!CG$4,'[1]INTERNAL PARAMETERS-1'!$B$5:$J$44,5,FALSE))*VLOOKUP(HRYLD2!CG$4,'[1]INTERNAL PARAMETERS-1'!$B$5:$J$44,8,FALSE)*VLOOKUP(HRYLD2!CG$4,'[1]INTERNAL PARAMETERS-1'!$B$5:$J$44,3,FALSE)</f>
        <v>2.3321678991596669E-3</v>
      </c>
      <c r="CH79" s="43">
        <f>HRYLD1!CH79*VLOOKUP(HRYLD2!CH$4,'[1]INTERNAL PARAMETERS-1'!$B$5:$J$44,5,FALSE)*VLOOKUP(HRYLD2!CH$4,'[1]INTERNAL PARAMETERS-1'!$B$5:$J$44,6,FALSE)*VLOOKUP(HRYLD2!CH$4,'[1]INTERNAL PARAMETERS-1'!$B$5:$J$44,3,FALSE) + HRYLD1!CH79*(1-VLOOKUP(HRYLD2!CH$4,'[1]INTERNAL PARAMETERS-1'!$B$5:$J$44,5,FALSE))*VLOOKUP(HRYLD2!CH$4,'[1]INTERNAL PARAMETERS-1'!$B$5:$J$44,8,FALSE)*VLOOKUP(HRYLD2!CH$4,'[1]INTERNAL PARAMETERS-1'!$B$5:$J$44,3,FALSE)</f>
        <v>0</v>
      </c>
      <c r="CJ79" s="45">
        <f t="shared" si="2"/>
        <v>4619.2440953653022</v>
      </c>
      <c r="CK79" s="43">
        <f t="shared" si="3"/>
        <v>117.52800907998753</v>
      </c>
    </row>
    <row r="80" spans="2:89" x14ac:dyDescent="0.4">
      <c r="B80" s="58" t="s">
        <v>10</v>
      </c>
      <c r="C80" s="57" t="s">
        <v>67</v>
      </c>
      <c r="D80" s="57" t="s">
        <v>63</v>
      </c>
      <c r="E80" s="132">
        <f>HR!X80</f>
        <v>33766.748416839277</v>
      </c>
      <c r="F80" s="59">
        <f>'[1]INTERNAL PARAMETERS-1'!M8</f>
        <v>68.824999999999989</v>
      </c>
      <c r="G80" s="45">
        <f>HRYLD1!G80*VLOOKUP(HRYLD2!G$4,'[1]INTERNAL PARAMETERS-1'!$B$5:$J$44,5,FALSE)*VLOOKUP(HRYLD2!G$4,'[1]INTERNAL PARAMETERS-1'!$B$5:$J$44,7,FALSE)*HRYLD2!$F80 + HRYLD1!G80*(1-VLOOKUP(HRYLD2!G$4,'[1]INTERNAL PARAMETERS-1'!$B$5:$J$44,5,FALSE))*VLOOKUP(HRYLD2!G$4,'[1]INTERNAL PARAMETERS-1'!$B$5:$J$44,9,FALSE)*HRYLD2!$F80</f>
        <v>4259.9480262979368</v>
      </c>
      <c r="H80" s="44">
        <f>HRYLD1!H80*VLOOKUP(HRYLD2!H$4,'[1]INTERNAL PARAMETERS-1'!$B$5:$J$44,5,FALSE)*VLOOKUP(HRYLD2!H$4,'[1]INTERNAL PARAMETERS-1'!$B$5:$J$44,7,FALSE)*HRYLD2!$F80 + HRYLD1!H80*(1-VLOOKUP(HRYLD2!H$4,'[1]INTERNAL PARAMETERS-1'!$B$5:$J$44,5,FALSE))*VLOOKUP(HRYLD2!H$4,'[1]INTERNAL PARAMETERS-1'!$B$5:$J$44,9,FALSE)*HRYLD2!$F80</f>
        <v>3166.0045467336859</v>
      </c>
      <c r="I80" s="44">
        <f>HRYLD1!I80*VLOOKUP(HRYLD2!I$4,'[1]INTERNAL PARAMETERS-1'!$B$5:$J$44,5,FALSE)*VLOOKUP(HRYLD2!I$4,'[1]INTERNAL PARAMETERS-1'!$B$5:$J$44,7,FALSE)*HRYLD2!$F80 + HRYLD1!I80*(1-VLOOKUP(HRYLD2!I$4,'[1]INTERNAL PARAMETERS-1'!$B$5:$J$44,5,FALSE))*VLOOKUP(HRYLD2!I$4,'[1]INTERNAL PARAMETERS-1'!$B$5:$J$44,9,FALSE)*HRYLD2!$F80</f>
        <v>5974.7666700450918</v>
      </c>
      <c r="J80" s="44">
        <f>HRYLD1!J80*VLOOKUP(HRYLD2!J$4,'[1]INTERNAL PARAMETERS-1'!$B$5:$J$44,5,FALSE)*VLOOKUP(HRYLD2!J$4,'[1]INTERNAL PARAMETERS-1'!$B$5:$J$44,7,FALSE)*HRYLD2!$F80 + HRYLD1!J80*(1-VLOOKUP(HRYLD2!J$4,'[1]INTERNAL PARAMETERS-1'!$B$5:$J$44,5,FALSE))*VLOOKUP(HRYLD2!J$4,'[1]INTERNAL PARAMETERS-1'!$B$5:$J$44,9,FALSE)*HRYLD2!$F80</f>
        <v>0</v>
      </c>
      <c r="K80" s="44">
        <f>HRYLD1!K80*VLOOKUP(HRYLD2!K$4,'[1]INTERNAL PARAMETERS-1'!$B$5:$J$44,5,FALSE)*VLOOKUP(HRYLD2!K$4,'[1]INTERNAL PARAMETERS-1'!$B$5:$J$44,7,FALSE)*HRYLD2!$F80 + HRYLD1!K80*(1-VLOOKUP(HRYLD2!K$4,'[1]INTERNAL PARAMETERS-1'!$B$5:$J$44,5,FALSE))*VLOOKUP(HRYLD2!K$4,'[1]INTERNAL PARAMETERS-1'!$B$5:$J$44,9,FALSE)*HRYLD2!$F80</f>
        <v>27.514956085671425</v>
      </c>
      <c r="L80" s="44">
        <f>HRYLD1!L80*VLOOKUP(HRYLD2!L$4,'[1]INTERNAL PARAMETERS-1'!$B$5:$J$44,5,FALSE)*VLOOKUP(HRYLD2!L$4,'[1]INTERNAL PARAMETERS-1'!$B$5:$J$44,7,FALSE)*HRYLD2!$F80 + HRYLD1!L80*(1-VLOOKUP(HRYLD2!L$4,'[1]INTERNAL PARAMETERS-1'!$B$5:$J$44,5,FALSE))*VLOOKUP(HRYLD2!L$4,'[1]INTERNAL PARAMETERS-1'!$B$5:$J$44,9,FALSE)*HRYLD2!$F80</f>
        <v>0</v>
      </c>
      <c r="M80" s="44">
        <f>HRYLD1!M80*VLOOKUP(HRYLD2!M$4,'[1]INTERNAL PARAMETERS-1'!$B$5:$J$44,5,FALSE)*VLOOKUP(HRYLD2!M$4,'[1]INTERNAL PARAMETERS-1'!$B$5:$J$44,7,FALSE)*HRYLD2!$F80 + HRYLD1!M80*(1-VLOOKUP(HRYLD2!M$4,'[1]INTERNAL PARAMETERS-1'!$B$5:$J$44,5,FALSE))*VLOOKUP(HRYLD2!M$4,'[1]INTERNAL PARAMETERS-1'!$B$5:$J$44,9,FALSE)*HRYLD2!$F80</f>
        <v>79.171308516055433</v>
      </c>
      <c r="N80" s="44">
        <f>HRYLD1!N80*VLOOKUP(HRYLD2!N$4,'[1]INTERNAL PARAMETERS-1'!$B$5:$J$44,5,FALSE)*VLOOKUP(HRYLD2!N$4,'[1]INTERNAL PARAMETERS-1'!$B$5:$J$44,7,FALSE)*HRYLD2!$F80 + HRYLD1!N80*(1-VLOOKUP(HRYLD2!N$4,'[1]INTERNAL PARAMETERS-1'!$B$5:$J$44,5,FALSE))*VLOOKUP(HRYLD2!N$4,'[1]INTERNAL PARAMETERS-1'!$B$5:$J$44,9,FALSE)*HRYLD2!$F80</f>
        <v>46.909810440928716</v>
      </c>
      <c r="O80" s="44">
        <f>HRYLD1!O80*VLOOKUP(HRYLD2!O$4,'[1]INTERNAL PARAMETERS-1'!$B$5:$J$44,5,FALSE)*VLOOKUP(HRYLD2!O$4,'[1]INTERNAL PARAMETERS-1'!$B$5:$J$44,7,FALSE)*HRYLD2!$F80 + HRYLD1!O80*(1-VLOOKUP(HRYLD2!O$4,'[1]INTERNAL PARAMETERS-1'!$B$5:$J$44,5,FALSE))*VLOOKUP(HRYLD2!O$4,'[1]INTERNAL PARAMETERS-1'!$B$5:$J$44,9,FALSE)*HRYLD2!$F80</f>
        <v>0</v>
      </c>
      <c r="P80" s="44">
        <f>HRYLD1!P80*VLOOKUP(HRYLD2!P$4,'[1]INTERNAL PARAMETERS-1'!$B$5:$J$44,5,FALSE)*VLOOKUP(HRYLD2!P$4,'[1]INTERNAL PARAMETERS-1'!$B$5:$J$44,7,FALSE)*HRYLD2!$F80 + HRYLD1!P80*(1-VLOOKUP(HRYLD2!P$4,'[1]INTERNAL PARAMETERS-1'!$B$5:$J$44,5,FALSE))*VLOOKUP(HRYLD2!P$4,'[1]INTERNAL PARAMETERS-1'!$B$5:$J$44,9,FALSE)*HRYLD2!$F80</f>
        <v>0</v>
      </c>
      <c r="Q80" s="44">
        <f>HRYLD1!Q80*VLOOKUP(HRYLD2!Q$4,'[1]INTERNAL PARAMETERS-1'!$B$5:$J$44,5,FALSE)*VLOOKUP(HRYLD2!Q$4,'[1]INTERNAL PARAMETERS-1'!$B$5:$J$44,7,FALSE)*HRYLD2!$F80 + HRYLD1!Q80*(1-VLOOKUP(HRYLD2!Q$4,'[1]INTERNAL PARAMETERS-1'!$B$5:$J$44,5,FALSE))*VLOOKUP(HRYLD2!Q$4,'[1]INTERNAL PARAMETERS-1'!$B$5:$J$44,9,FALSE)*HRYLD2!$F80</f>
        <v>0</v>
      </c>
      <c r="R80" s="44">
        <f>HRYLD1!R80*VLOOKUP(HRYLD2!R$4,'[1]INTERNAL PARAMETERS-1'!$B$5:$J$44,5,FALSE)*VLOOKUP(HRYLD2!R$4,'[1]INTERNAL PARAMETERS-1'!$B$5:$J$44,7,FALSE)*HRYLD2!$F80 + HRYLD1!R80*(1-VLOOKUP(HRYLD2!R$4,'[1]INTERNAL PARAMETERS-1'!$B$5:$J$44,5,FALSE))*VLOOKUP(HRYLD2!R$4,'[1]INTERNAL PARAMETERS-1'!$B$5:$J$44,9,FALSE)*HRYLD2!$F80</f>
        <v>48.896885513959774</v>
      </c>
      <c r="S80" s="44">
        <f>HRYLD1!S80*VLOOKUP(HRYLD2!S$4,'[1]INTERNAL PARAMETERS-1'!$B$5:$J$44,5,FALSE)*VLOOKUP(HRYLD2!S$4,'[1]INTERNAL PARAMETERS-1'!$B$5:$J$44,7,FALSE)*HRYLD2!$F80 + HRYLD1!S80*(1-VLOOKUP(HRYLD2!S$4,'[1]INTERNAL PARAMETERS-1'!$B$5:$J$44,5,FALSE))*VLOOKUP(HRYLD2!S$4,'[1]INTERNAL PARAMETERS-1'!$B$5:$J$44,9,FALSE)*HRYLD2!$F80</f>
        <v>883.75147895580619</v>
      </c>
      <c r="T80" s="44">
        <f>HRYLD1!T80*VLOOKUP(HRYLD2!T$4,'[1]INTERNAL PARAMETERS-1'!$B$5:$J$44,5,FALSE)*VLOOKUP(HRYLD2!T$4,'[1]INTERNAL PARAMETERS-1'!$B$5:$J$44,7,FALSE)*HRYLD2!$F80 + HRYLD1!T80*(1-VLOOKUP(HRYLD2!T$4,'[1]INTERNAL PARAMETERS-1'!$B$5:$J$44,5,FALSE))*VLOOKUP(HRYLD2!T$4,'[1]INTERNAL PARAMETERS-1'!$B$5:$J$44,9,FALSE)*HRYLD2!$F80</f>
        <v>165.02698860961425</v>
      </c>
      <c r="U80" s="44">
        <f>HRYLD1!U80*VLOOKUP(HRYLD2!U$4,'[1]INTERNAL PARAMETERS-1'!$B$5:$J$44,5,FALSE)*VLOOKUP(HRYLD2!U$4,'[1]INTERNAL PARAMETERS-1'!$B$5:$J$44,7,FALSE)*HRYLD2!$F80 + HRYLD1!U80*(1-VLOOKUP(HRYLD2!U$4,'[1]INTERNAL PARAMETERS-1'!$B$5:$J$44,5,FALSE))*VLOOKUP(HRYLD2!U$4,'[1]INTERNAL PARAMETERS-1'!$B$5:$J$44,9,FALSE)*HRYLD2!$F80</f>
        <v>78.274013482930911</v>
      </c>
      <c r="V80" s="44">
        <f>HRYLD1!V80*VLOOKUP(HRYLD2!V$4,'[1]INTERNAL PARAMETERS-1'!$B$5:$J$44,5,FALSE)*VLOOKUP(HRYLD2!V$4,'[1]INTERNAL PARAMETERS-1'!$B$5:$J$44,7,FALSE)*HRYLD2!$F80 + HRYLD1!V80*(1-VLOOKUP(HRYLD2!V$4,'[1]INTERNAL PARAMETERS-1'!$B$5:$J$44,5,FALSE))*VLOOKUP(HRYLD2!V$4,'[1]INTERNAL PARAMETERS-1'!$B$5:$J$44,9,FALSE)*HRYLD2!$F80</f>
        <v>952.52786504674771</v>
      </c>
      <c r="W80" s="44">
        <f>HRYLD1!W80*VLOOKUP(HRYLD2!W$4,'[1]INTERNAL PARAMETERS-1'!$B$5:$J$44,5,FALSE)*VLOOKUP(HRYLD2!W$4,'[1]INTERNAL PARAMETERS-1'!$B$5:$J$44,7,FALSE)*HRYLD2!$F80 + HRYLD1!W80*(1-VLOOKUP(HRYLD2!W$4,'[1]INTERNAL PARAMETERS-1'!$B$5:$J$44,5,FALSE))*VLOOKUP(HRYLD2!W$4,'[1]INTERNAL PARAMETERS-1'!$B$5:$J$44,9,FALSE)*HRYLD2!$F80</f>
        <v>0</v>
      </c>
      <c r="X80" s="44">
        <f>HRYLD1!X80*VLOOKUP(HRYLD2!X$4,'[1]INTERNAL PARAMETERS-1'!$B$5:$J$44,5,FALSE)*VLOOKUP(HRYLD2!X$4,'[1]INTERNAL PARAMETERS-1'!$B$5:$J$44,7,FALSE)*HRYLD2!$F80 + HRYLD1!X80*(1-VLOOKUP(HRYLD2!X$4,'[1]INTERNAL PARAMETERS-1'!$B$5:$J$44,5,FALSE))*VLOOKUP(HRYLD2!X$4,'[1]INTERNAL PARAMETERS-1'!$B$5:$J$44,9,FALSE)*HRYLD2!$F80</f>
        <v>0</v>
      </c>
      <c r="Y80" s="44">
        <f>HRYLD1!Y80*VLOOKUP(HRYLD2!Y$4,'[1]INTERNAL PARAMETERS-1'!$B$5:$J$44,5,FALSE)*VLOOKUP(HRYLD2!Y$4,'[1]INTERNAL PARAMETERS-1'!$B$5:$J$44,7,FALSE)*HRYLD2!$F80 + HRYLD1!Y80*(1-VLOOKUP(HRYLD2!Y$4,'[1]INTERNAL PARAMETERS-1'!$B$5:$J$44,5,FALSE))*VLOOKUP(HRYLD2!Y$4,'[1]INTERNAL PARAMETERS-1'!$B$5:$J$44,9,FALSE)*HRYLD2!$F80</f>
        <v>0</v>
      </c>
      <c r="Z80" s="44">
        <f>HRYLD1!Z80*VLOOKUP(HRYLD2!Z$4,'[1]INTERNAL PARAMETERS-1'!$B$5:$J$44,5,FALSE)*VLOOKUP(HRYLD2!Z$4,'[1]INTERNAL PARAMETERS-1'!$B$5:$J$44,7,FALSE)*HRYLD2!$F80 + HRYLD1!Z80*(1-VLOOKUP(HRYLD2!Z$4,'[1]INTERNAL PARAMETERS-1'!$B$5:$J$44,5,FALSE))*VLOOKUP(HRYLD2!Z$4,'[1]INTERNAL PARAMETERS-1'!$B$5:$J$44,9,FALSE)*HRYLD2!$F80</f>
        <v>0</v>
      </c>
      <c r="AA80" s="44">
        <f>HRYLD1!AA80*VLOOKUP(HRYLD2!AA$4,'[1]INTERNAL PARAMETERS-1'!$B$5:$J$44,5,FALSE)*VLOOKUP(HRYLD2!AA$4,'[1]INTERNAL PARAMETERS-1'!$B$5:$J$44,7,FALSE)*HRYLD2!$F80 + HRYLD1!AA80*(1-VLOOKUP(HRYLD2!AA$4,'[1]INTERNAL PARAMETERS-1'!$B$5:$J$44,5,FALSE))*VLOOKUP(HRYLD2!AA$4,'[1]INTERNAL PARAMETERS-1'!$B$5:$J$44,9,FALSE)*HRYLD2!$F80</f>
        <v>0</v>
      </c>
      <c r="AB80" s="44">
        <f>HRYLD1!AB80*VLOOKUP(HRYLD2!AB$4,'[1]INTERNAL PARAMETERS-1'!$B$5:$J$44,5,FALSE)*VLOOKUP(HRYLD2!AB$4,'[1]INTERNAL PARAMETERS-1'!$B$5:$J$44,7,FALSE)*HRYLD2!$F80 + HRYLD1!AB80*(1-VLOOKUP(HRYLD2!AB$4,'[1]INTERNAL PARAMETERS-1'!$B$5:$J$44,5,FALSE))*VLOOKUP(HRYLD2!AB$4,'[1]INTERNAL PARAMETERS-1'!$B$5:$J$44,9,FALSE)*HRYLD2!$F80</f>
        <v>0</v>
      </c>
      <c r="AC80" s="44">
        <f>HRYLD1!AC80*VLOOKUP(HRYLD2!AC$4,'[1]INTERNAL PARAMETERS-1'!$B$5:$J$44,5,FALSE)*VLOOKUP(HRYLD2!AC$4,'[1]INTERNAL PARAMETERS-1'!$B$5:$J$44,7,FALSE)*HRYLD2!$F80 + HRYLD1!AC80*(1-VLOOKUP(HRYLD2!AC$4,'[1]INTERNAL PARAMETERS-1'!$B$5:$J$44,5,FALSE))*VLOOKUP(HRYLD2!AC$4,'[1]INTERNAL PARAMETERS-1'!$B$5:$J$44,9,FALSE)*HRYLD2!$F80</f>
        <v>0</v>
      </c>
      <c r="AD80" s="44">
        <f>HRYLD1!AD80*VLOOKUP(HRYLD2!AD$4,'[1]INTERNAL PARAMETERS-1'!$B$5:$J$44,5,FALSE)*VLOOKUP(HRYLD2!AD$4,'[1]INTERNAL PARAMETERS-1'!$B$5:$J$44,7,FALSE)*HRYLD2!$F80 + HRYLD1!AD80*(1-VLOOKUP(HRYLD2!AD$4,'[1]INTERNAL PARAMETERS-1'!$B$5:$J$44,5,FALSE))*VLOOKUP(HRYLD2!AD$4,'[1]INTERNAL PARAMETERS-1'!$B$5:$J$44,9,FALSE)*HRYLD2!$F80</f>
        <v>0</v>
      </c>
      <c r="AE80" s="44">
        <f>HRYLD1!AE80*VLOOKUP(HRYLD2!AE$4,'[1]INTERNAL PARAMETERS-1'!$B$5:$J$44,5,FALSE)*VLOOKUP(HRYLD2!AE$4,'[1]INTERNAL PARAMETERS-1'!$B$5:$J$44,7,FALSE)*HRYLD2!$F80 + HRYLD1!AE80*(1-VLOOKUP(HRYLD2!AE$4,'[1]INTERNAL PARAMETERS-1'!$B$5:$J$44,5,FALSE))*VLOOKUP(HRYLD2!AE$4,'[1]INTERNAL PARAMETERS-1'!$B$5:$J$44,9,FALSE)*HRYLD2!$F80</f>
        <v>0</v>
      </c>
      <c r="AF80" s="44">
        <f>HRYLD1!AF80*VLOOKUP(HRYLD2!AF$4,'[1]INTERNAL PARAMETERS-1'!$B$5:$J$44,5,FALSE)*VLOOKUP(HRYLD2!AF$4,'[1]INTERNAL PARAMETERS-1'!$B$5:$J$44,7,FALSE)*HRYLD2!$F80 + HRYLD1!AF80*(1-VLOOKUP(HRYLD2!AF$4,'[1]INTERNAL PARAMETERS-1'!$B$5:$J$44,5,FALSE))*VLOOKUP(HRYLD2!AF$4,'[1]INTERNAL PARAMETERS-1'!$B$5:$J$44,9,FALSE)*HRYLD2!$F80</f>
        <v>15.888466596639203</v>
      </c>
      <c r="AG80" s="44">
        <f>HRYLD1!AG80*VLOOKUP(HRYLD2!AG$4,'[1]INTERNAL PARAMETERS-1'!$B$5:$J$44,5,FALSE)*VLOOKUP(HRYLD2!AG$4,'[1]INTERNAL PARAMETERS-1'!$B$5:$J$44,7,FALSE)*HRYLD2!$F80 + HRYLD1!AG80*(1-VLOOKUP(HRYLD2!AG$4,'[1]INTERNAL PARAMETERS-1'!$B$5:$J$44,5,FALSE))*VLOOKUP(HRYLD2!AG$4,'[1]INTERNAL PARAMETERS-1'!$B$5:$J$44,9,FALSE)*HRYLD2!$F80</f>
        <v>0</v>
      </c>
      <c r="AH80" s="44">
        <f>HRYLD1!AH80*VLOOKUP(HRYLD2!AH$4,'[1]INTERNAL PARAMETERS-1'!$B$5:$J$44,5,FALSE)*VLOOKUP(HRYLD2!AH$4,'[1]INTERNAL PARAMETERS-1'!$B$5:$J$44,7,FALSE)*HRYLD2!$F80 + HRYLD1!AH80*(1-VLOOKUP(HRYLD2!AH$4,'[1]INTERNAL PARAMETERS-1'!$B$5:$J$44,5,FALSE))*VLOOKUP(HRYLD2!AH$4,'[1]INTERNAL PARAMETERS-1'!$B$5:$J$44,9,FALSE)*HRYLD2!$F80</f>
        <v>4.4813623734110575</v>
      </c>
      <c r="AI80" s="44">
        <f>HRYLD1!AI80*VLOOKUP(HRYLD2!AI$4,'[1]INTERNAL PARAMETERS-1'!$B$5:$J$44,5,FALSE)*VLOOKUP(HRYLD2!AI$4,'[1]INTERNAL PARAMETERS-1'!$B$5:$J$44,7,FALSE)*HRYLD2!$F80 + HRYLD1!AI80*(1-VLOOKUP(HRYLD2!AI$4,'[1]INTERNAL PARAMETERS-1'!$B$5:$J$44,5,FALSE))*VLOOKUP(HRYLD2!AI$4,'[1]INTERNAL PARAMETERS-1'!$B$5:$J$44,9,FALSE)*HRYLD2!$F80</f>
        <v>12.733176603183729</v>
      </c>
      <c r="AJ80" s="44">
        <f>HRYLD1!AJ80*VLOOKUP(HRYLD2!AJ$4,'[1]INTERNAL PARAMETERS-1'!$B$5:$J$44,5,FALSE)*VLOOKUP(HRYLD2!AJ$4,'[1]INTERNAL PARAMETERS-1'!$B$5:$J$44,7,FALSE)*HRYLD2!$F80 + HRYLD1!AJ80*(1-VLOOKUP(HRYLD2!AJ$4,'[1]INTERNAL PARAMETERS-1'!$B$5:$J$44,5,FALSE))*VLOOKUP(HRYLD2!AJ$4,'[1]INTERNAL PARAMETERS-1'!$B$5:$J$44,9,FALSE)*HRYLD2!$F80</f>
        <v>63.562929972749977</v>
      </c>
      <c r="AK80" s="44">
        <f>HRYLD1!AK80*VLOOKUP(HRYLD2!AK$4,'[1]INTERNAL PARAMETERS-1'!$B$5:$J$44,5,FALSE)*VLOOKUP(HRYLD2!AK$4,'[1]INTERNAL PARAMETERS-1'!$B$5:$J$44,7,FALSE)*HRYLD2!$F80 + HRYLD1!AK80*(1-VLOOKUP(HRYLD2!AK$4,'[1]INTERNAL PARAMETERS-1'!$B$5:$J$44,5,FALSE))*VLOOKUP(HRYLD2!AK$4,'[1]INTERNAL PARAMETERS-1'!$B$5:$J$44,9,FALSE)*HRYLD2!$F80</f>
        <v>17.935675078067298</v>
      </c>
      <c r="AL80" s="44">
        <f>HRYLD1!AL80*VLOOKUP(HRYLD2!AL$4,'[1]INTERNAL PARAMETERS-1'!$B$5:$J$44,5,FALSE)*VLOOKUP(HRYLD2!AL$4,'[1]INTERNAL PARAMETERS-1'!$B$5:$J$44,7,FALSE)*HRYLD2!$F80 + HRYLD1!AL80*(1-VLOOKUP(HRYLD2!AL$4,'[1]INTERNAL PARAMETERS-1'!$B$5:$J$44,5,FALSE))*VLOOKUP(HRYLD2!AL$4,'[1]INTERNAL PARAMETERS-1'!$B$5:$J$44,9,FALSE)*HRYLD2!$F80</f>
        <v>0</v>
      </c>
      <c r="AM80" s="44">
        <f>HRYLD1!AM80*VLOOKUP(HRYLD2!AM$4,'[1]INTERNAL PARAMETERS-1'!$B$5:$J$44,5,FALSE)*VLOOKUP(HRYLD2!AM$4,'[1]INTERNAL PARAMETERS-1'!$B$5:$J$44,7,FALSE)*HRYLD2!$F80 + HRYLD1!AM80*(1-VLOOKUP(HRYLD2!AM$4,'[1]INTERNAL PARAMETERS-1'!$B$5:$J$44,5,FALSE))*VLOOKUP(HRYLD2!AM$4,'[1]INTERNAL PARAMETERS-1'!$B$5:$J$44,9,FALSE)*HRYLD2!$F80</f>
        <v>0</v>
      </c>
      <c r="AN80" s="44">
        <f>HRYLD1!AN80*VLOOKUP(HRYLD2!AN$4,'[1]INTERNAL PARAMETERS-1'!$B$5:$J$44,5,FALSE)*VLOOKUP(HRYLD2!AN$4,'[1]INTERNAL PARAMETERS-1'!$B$5:$J$44,7,FALSE)*HRYLD2!$F80 + HRYLD1!AN80*(1-VLOOKUP(HRYLD2!AN$4,'[1]INTERNAL PARAMETERS-1'!$B$5:$J$44,5,FALSE))*VLOOKUP(HRYLD2!AN$4,'[1]INTERNAL PARAMETERS-1'!$B$5:$J$44,9,FALSE)*HRYLD2!$F80</f>
        <v>0</v>
      </c>
      <c r="AO80" s="44">
        <f>HRYLD1!AO80*VLOOKUP(HRYLD2!AO$4,'[1]INTERNAL PARAMETERS-1'!$B$5:$J$44,5,FALSE)*VLOOKUP(HRYLD2!AO$4,'[1]INTERNAL PARAMETERS-1'!$B$5:$J$44,7,FALSE)*HRYLD2!$F80 + HRYLD1!AO80*(1-VLOOKUP(HRYLD2!AO$4,'[1]INTERNAL PARAMETERS-1'!$B$5:$J$44,5,FALSE))*VLOOKUP(HRYLD2!AO$4,'[1]INTERNAL PARAMETERS-1'!$B$5:$J$44,9,FALSE)*HRYLD2!$F80</f>
        <v>0</v>
      </c>
      <c r="AP80" s="44">
        <f>HRYLD1!AP80*VLOOKUP(HRYLD2!AP$4,'[1]INTERNAL PARAMETERS-1'!$B$5:$J$44,5,FALSE)*VLOOKUP(HRYLD2!AP$4,'[1]INTERNAL PARAMETERS-1'!$B$5:$J$44,7,FALSE)*HRYLD2!$F80 + HRYLD1!AP80*(1-VLOOKUP(HRYLD2!AP$4,'[1]INTERNAL PARAMETERS-1'!$B$5:$J$44,5,FALSE))*VLOOKUP(HRYLD2!AP$4,'[1]INTERNAL PARAMETERS-1'!$B$5:$J$44,9,FALSE)*HRYLD2!$F80</f>
        <v>0</v>
      </c>
      <c r="AQ80" s="44">
        <f>HRYLD1!AQ80*VLOOKUP(HRYLD2!AQ$4,'[1]INTERNAL PARAMETERS-1'!$B$5:$J$44,5,FALSE)*VLOOKUP(HRYLD2!AQ$4,'[1]INTERNAL PARAMETERS-1'!$B$5:$J$44,7,FALSE)*HRYLD2!$F80 + HRYLD1!AQ80*(1-VLOOKUP(HRYLD2!AQ$4,'[1]INTERNAL PARAMETERS-1'!$B$5:$J$44,5,FALSE))*VLOOKUP(HRYLD2!AQ$4,'[1]INTERNAL PARAMETERS-1'!$B$5:$J$44,9,FALSE)*HRYLD2!$F80</f>
        <v>0</v>
      </c>
      <c r="AR80" s="44">
        <f>HRYLD1!AR80*VLOOKUP(HRYLD2!AR$4,'[1]INTERNAL PARAMETERS-1'!$B$5:$J$44,5,FALSE)*VLOOKUP(HRYLD2!AR$4,'[1]INTERNAL PARAMETERS-1'!$B$5:$J$44,7,FALSE)*HRYLD2!$F80 + HRYLD1!AR80*(1-VLOOKUP(HRYLD2!AR$4,'[1]INTERNAL PARAMETERS-1'!$B$5:$J$44,5,FALSE))*VLOOKUP(HRYLD2!AR$4,'[1]INTERNAL PARAMETERS-1'!$B$5:$J$44,9,FALSE)*HRYLD2!$F80</f>
        <v>0</v>
      </c>
      <c r="AS80" s="44">
        <f>HRYLD1!AS80*VLOOKUP(HRYLD2!AS$4,'[1]INTERNAL PARAMETERS-1'!$B$5:$J$44,5,FALSE)*VLOOKUP(HRYLD2!AS$4,'[1]INTERNAL PARAMETERS-1'!$B$5:$J$44,7,FALSE)*HRYLD2!$F80 + HRYLD1!AS80*(1-VLOOKUP(HRYLD2!AS$4,'[1]INTERNAL PARAMETERS-1'!$B$5:$J$44,5,FALSE))*VLOOKUP(HRYLD2!AS$4,'[1]INTERNAL PARAMETERS-1'!$B$5:$J$44,9,FALSE)*HRYLD2!$F80</f>
        <v>0</v>
      </c>
      <c r="AT80" s="43">
        <f>HRYLD1!AT80*VLOOKUP(HRYLD2!AT$4,'[1]INTERNAL PARAMETERS-1'!$B$5:$J$44,5,FALSE)*VLOOKUP(HRYLD2!AT$4,'[1]INTERNAL PARAMETERS-1'!$B$5:$J$44,7,FALSE)*HRYLD2!$F80 + HRYLD1!AT80*(1-VLOOKUP(HRYLD2!AT$4,'[1]INTERNAL PARAMETERS-1'!$B$5:$J$44,5,FALSE))*VLOOKUP(HRYLD2!AT$4,'[1]INTERNAL PARAMETERS-1'!$B$5:$J$44,9,FALSE)*HRYLD2!$F80</f>
        <v>0</v>
      </c>
      <c r="AU80" s="45">
        <f>HRYLD1!AU80*VLOOKUP(HRYLD2!AU$4,'[1]INTERNAL PARAMETERS-1'!$B$5:$J$44,5,FALSE)*VLOOKUP(HRYLD2!AU$4,'[1]INTERNAL PARAMETERS-1'!$B$5:$J$44,6,FALSE)*VLOOKUP(HRYLD2!AU$4,'[1]INTERNAL PARAMETERS-1'!$B$5:$J$44,3,FALSE) + HRYLD1!AU80*(1-VLOOKUP(HRYLD2!AU$4,'[1]INTERNAL PARAMETERS-1'!$B$5:$J$44,5,FALSE))*VLOOKUP(HRYLD2!AU$4,'[1]INTERNAL PARAMETERS-1'!$B$5:$J$44,8,FALSE)*VLOOKUP(HRYLD2!AU$4,'[1]INTERNAL PARAMETERS-1'!$B$5:$J$44,3,FALSE)</f>
        <v>0</v>
      </c>
      <c r="AV80" s="44">
        <f>HRYLD1!AV80*VLOOKUP(HRYLD2!AV$4,'[1]INTERNAL PARAMETERS-1'!$B$5:$J$44,5,FALSE)*VLOOKUP(HRYLD2!AV$4,'[1]INTERNAL PARAMETERS-1'!$B$5:$J$44,6,FALSE)*VLOOKUP(HRYLD2!AV$4,'[1]INTERNAL PARAMETERS-1'!$B$5:$J$44,3,FALSE) + HRYLD1!AV80*(1-VLOOKUP(HRYLD2!AV$4,'[1]INTERNAL PARAMETERS-1'!$B$5:$J$44,5,FALSE))*VLOOKUP(HRYLD2!AV$4,'[1]INTERNAL PARAMETERS-1'!$B$5:$J$44,8,FALSE)*VLOOKUP(HRYLD2!AV$4,'[1]INTERNAL PARAMETERS-1'!$B$5:$J$44,3,FALSE)</f>
        <v>0</v>
      </c>
      <c r="AW80" s="44">
        <f>HRYLD1!AW80*VLOOKUP(HRYLD2!AW$4,'[1]INTERNAL PARAMETERS-1'!$B$5:$J$44,5,FALSE)*VLOOKUP(HRYLD2!AW$4,'[1]INTERNAL PARAMETERS-1'!$B$5:$J$44,6,FALSE)*VLOOKUP(HRYLD2!AW$4,'[1]INTERNAL PARAMETERS-1'!$B$5:$J$44,3,FALSE) + HRYLD1!AW80*(1-VLOOKUP(HRYLD2!AW$4,'[1]INTERNAL PARAMETERS-1'!$B$5:$J$44,5,FALSE))*VLOOKUP(HRYLD2!AW$4,'[1]INTERNAL PARAMETERS-1'!$B$5:$J$44,8,FALSE)*VLOOKUP(HRYLD2!AW$4,'[1]INTERNAL PARAMETERS-1'!$B$5:$J$44,3,FALSE)</f>
        <v>102.49577974962365</v>
      </c>
      <c r="AX80" s="44">
        <f>HRYLD1!AX80*VLOOKUP(HRYLD2!AX$4,'[1]INTERNAL PARAMETERS-1'!$B$5:$J$44,5,FALSE)*VLOOKUP(HRYLD2!AX$4,'[1]INTERNAL PARAMETERS-1'!$B$5:$J$44,6,FALSE)*VLOOKUP(HRYLD2!AX$4,'[1]INTERNAL PARAMETERS-1'!$B$5:$J$44,3,FALSE) + HRYLD1!AX80*(1-VLOOKUP(HRYLD2!AX$4,'[1]INTERNAL PARAMETERS-1'!$B$5:$J$44,5,FALSE))*VLOOKUP(HRYLD2!AX$4,'[1]INTERNAL PARAMETERS-1'!$B$5:$J$44,8,FALSE)*VLOOKUP(HRYLD2!AX$4,'[1]INTERNAL PARAMETERS-1'!$B$5:$J$44,3,FALSE)</f>
        <v>0</v>
      </c>
      <c r="AY80" s="44">
        <f>HRYLD1!AY80*VLOOKUP(HRYLD2!AY$4,'[1]INTERNAL PARAMETERS-1'!$B$5:$J$44,5,FALSE)*VLOOKUP(HRYLD2!AY$4,'[1]INTERNAL PARAMETERS-1'!$B$5:$J$44,6,FALSE)*VLOOKUP(HRYLD2!AY$4,'[1]INTERNAL PARAMETERS-1'!$B$5:$J$44,3,FALSE) + HRYLD1!AY80*(1-VLOOKUP(HRYLD2!AY$4,'[1]INTERNAL PARAMETERS-1'!$B$5:$J$44,5,FALSE))*VLOOKUP(HRYLD2!AY$4,'[1]INTERNAL PARAMETERS-1'!$B$5:$J$44,8,FALSE)*VLOOKUP(HRYLD2!AY$4,'[1]INTERNAL PARAMETERS-1'!$B$5:$J$44,3,FALSE)</f>
        <v>0</v>
      </c>
      <c r="AZ80" s="44">
        <f>HRYLD1!AZ80*VLOOKUP(HRYLD2!AZ$4,'[1]INTERNAL PARAMETERS-1'!$B$5:$J$44,5,FALSE)*VLOOKUP(HRYLD2!AZ$4,'[1]INTERNAL PARAMETERS-1'!$B$5:$J$44,6,FALSE)*VLOOKUP(HRYLD2!AZ$4,'[1]INTERNAL PARAMETERS-1'!$B$5:$J$44,3,FALSE) + HRYLD1!AZ80*(1-VLOOKUP(HRYLD2!AZ$4,'[1]INTERNAL PARAMETERS-1'!$B$5:$J$44,5,FALSE))*VLOOKUP(HRYLD2!AZ$4,'[1]INTERNAL PARAMETERS-1'!$B$5:$J$44,8,FALSE)*VLOOKUP(HRYLD2!AZ$4,'[1]INTERNAL PARAMETERS-1'!$B$5:$J$44,3,FALSE)</f>
        <v>0</v>
      </c>
      <c r="BA80" s="44">
        <f>HRYLD1!BA80*VLOOKUP(HRYLD2!BA$4,'[1]INTERNAL PARAMETERS-1'!$B$5:$J$44,5,FALSE)*VLOOKUP(HRYLD2!BA$4,'[1]INTERNAL PARAMETERS-1'!$B$5:$J$44,6,FALSE)*VLOOKUP(HRYLD2!BA$4,'[1]INTERNAL PARAMETERS-1'!$B$5:$J$44,3,FALSE) + HRYLD1!BA80*(1-VLOOKUP(HRYLD2!BA$4,'[1]INTERNAL PARAMETERS-1'!$B$5:$J$44,5,FALSE))*VLOOKUP(HRYLD2!BA$4,'[1]INTERNAL PARAMETERS-1'!$B$5:$J$44,8,FALSE)*VLOOKUP(HRYLD2!BA$4,'[1]INTERNAL PARAMETERS-1'!$B$5:$J$44,3,FALSE)</f>
        <v>13.57521972348632</v>
      </c>
      <c r="BB80" s="44">
        <f>HRYLD1!BB80*VLOOKUP(HRYLD2!BB$4,'[1]INTERNAL PARAMETERS-1'!$B$5:$J$44,5,FALSE)*VLOOKUP(HRYLD2!BB$4,'[1]INTERNAL PARAMETERS-1'!$B$5:$J$44,6,FALSE)*VLOOKUP(HRYLD2!BB$4,'[1]INTERNAL PARAMETERS-1'!$B$5:$J$44,3,FALSE) + HRYLD1!BB80*(1-VLOOKUP(HRYLD2!BB$4,'[1]INTERNAL PARAMETERS-1'!$B$5:$J$44,5,FALSE))*VLOOKUP(HRYLD2!BB$4,'[1]INTERNAL PARAMETERS-1'!$B$5:$J$44,8,FALSE)*VLOOKUP(HRYLD2!BB$4,'[1]INTERNAL PARAMETERS-1'!$B$5:$J$44,3,FALSE)</f>
        <v>40.142460142145296</v>
      </c>
      <c r="BC80" s="44">
        <f>HRYLD1!BC80*VLOOKUP(HRYLD2!BC$4,'[1]INTERNAL PARAMETERS-1'!$B$5:$J$44,5,FALSE)*VLOOKUP(HRYLD2!BC$4,'[1]INTERNAL PARAMETERS-1'!$B$5:$J$44,6,FALSE)*VLOOKUP(HRYLD2!BC$4,'[1]INTERNAL PARAMETERS-1'!$B$5:$J$44,3,FALSE) + HRYLD1!BC80*(1-VLOOKUP(HRYLD2!BC$4,'[1]INTERNAL PARAMETERS-1'!$B$5:$J$44,5,FALSE))*VLOOKUP(HRYLD2!BC$4,'[1]INTERNAL PARAMETERS-1'!$B$5:$J$44,8,FALSE)*VLOOKUP(HRYLD2!BC$4,'[1]INTERNAL PARAMETERS-1'!$B$5:$J$44,3,FALSE)</f>
        <v>14.833252634070798</v>
      </c>
      <c r="BD80" s="44">
        <f>HRYLD1!BD80*VLOOKUP(HRYLD2!BD$4,'[1]INTERNAL PARAMETERS-1'!$B$5:$J$44,5,FALSE)*VLOOKUP(HRYLD2!BD$4,'[1]INTERNAL PARAMETERS-1'!$B$5:$J$44,6,FALSE)*VLOOKUP(HRYLD2!BD$4,'[1]INTERNAL PARAMETERS-1'!$B$5:$J$44,3,FALSE) + HRYLD1!BD80*(1-VLOOKUP(HRYLD2!BD$4,'[1]INTERNAL PARAMETERS-1'!$B$5:$J$44,5,FALSE))*VLOOKUP(HRYLD2!BD$4,'[1]INTERNAL PARAMETERS-1'!$B$5:$J$44,8,FALSE)*VLOOKUP(HRYLD2!BD$4,'[1]INTERNAL PARAMETERS-1'!$B$5:$J$44,3,FALSE)</f>
        <v>26.328983768613739</v>
      </c>
      <c r="BE80" s="44">
        <f>HRYLD1!BE80*VLOOKUP(HRYLD2!BE$4,'[1]INTERNAL PARAMETERS-1'!$B$5:$J$44,5,FALSE)*VLOOKUP(HRYLD2!BE$4,'[1]INTERNAL PARAMETERS-1'!$B$5:$J$44,6,FALSE)*VLOOKUP(HRYLD2!BE$4,'[1]INTERNAL PARAMETERS-1'!$B$5:$J$44,3,FALSE) + HRYLD1!BE80*(1-VLOOKUP(HRYLD2!BE$4,'[1]INTERNAL PARAMETERS-1'!$B$5:$J$44,5,FALSE))*VLOOKUP(HRYLD2!BE$4,'[1]INTERNAL PARAMETERS-1'!$B$5:$J$44,8,FALSE)*VLOOKUP(HRYLD2!BE$4,'[1]INTERNAL PARAMETERS-1'!$B$5:$J$44,3,FALSE)</f>
        <v>18.306345146254898</v>
      </c>
      <c r="BF80" s="44">
        <f>HRYLD1!BF80*VLOOKUP(HRYLD2!BF$4,'[1]INTERNAL PARAMETERS-1'!$B$5:$J$44,5,FALSE)*VLOOKUP(HRYLD2!BF$4,'[1]INTERNAL PARAMETERS-1'!$B$5:$J$44,6,FALSE)*VLOOKUP(HRYLD2!BF$4,'[1]INTERNAL PARAMETERS-1'!$B$5:$J$44,3,FALSE) + HRYLD1!BF80*(1-VLOOKUP(HRYLD2!BF$4,'[1]INTERNAL PARAMETERS-1'!$B$5:$J$44,5,FALSE))*VLOOKUP(HRYLD2!BF$4,'[1]INTERNAL PARAMETERS-1'!$B$5:$J$44,8,FALSE)*VLOOKUP(HRYLD2!BF$4,'[1]INTERNAL PARAMETERS-1'!$B$5:$J$44,3,FALSE)</f>
        <v>0</v>
      </c>
      <c r="BG80" s="44">
        <f>HRYLD1!BG80*VLOOKUP(HRYLD2!BG$4,'[1]INTERNAL PARAMETERS-1'!$B$5:$J$44,5,FALSE)*VLOOKUP(HRYLD2!BG$4,'[1]INTERNAL PARAMETERS-1'!$B$5:$J$44,6,FALSE)*VLOOKUP(HRYLD2!BG$4,'[1]INTERNAL PARAMETERS-1'!$B$5:$J$44,3,FALSE) + HRYLD1!BG80*(1-VLOOKUP(HRYLD2!BG$4,'[1]INTERNAL PARAMETERS-1'!$B$5:$J$44,5,FALSE))*VLOOKUP(HRYLD2!BG$4,'[1]INTERNAL PARAMETERS-1'!$B$5:$J$44,8,FALSE)*VLOOKUP(HRYLD2!BG$4,'[1]INTERNAL PARAMETERS-1'!$B$5:$J$44,3,FALSE)</f>
        <v>19.150416587177329</v>
      </c>
      <c r="BH80" s="44">
        <f>HRYLD1!BH80*VLOOKUP(HRYLD2!BH$4,'[1]INTERNAL PARAMETERS-1'!$B$5:$J$44,5,FALSE)*VLOOKUP(HRYLD2!BH$4,'[1]INTERNAL PARAMETERS-1'!$B$5:$J$44,6,FALSE)*VLOOKUP(HRYLD2!BH$4,'[1]INTERNAL PARAMETERS-1'!$B$5:$J$44,3,FALSE) + HRYLD1!BH80*(1-VLOOKUP(HRYLD2!BH$4,'[1]INTERNAL PARAMETERS-1'!$B$5:$J$44,5,FALSE))*VLOOKUP(HRYLD2!BH$4,'[1]INTERNAL PARAMETERS-1'!$B$5:$J$44,8,FALSE)*VLOOKUP(HRYLD2!BH$4,'[1]INTERNAL PARAMETERS-1'!$B$5:$J$44,3,FALSE)</f>
        <v>7.4444322983174369E-2</v>
      </c>
      <c r="BI80" s="44">
        <f>HRYLD1!BI80*VLOOKUP(HRYLD2!BI$4,'[1]INTERNAL PARAMETERS-1'!$B$5:$J$44,5,FALSE)*VLOOKUP(HRYLD2!BI$4,'[1]INTERNAL PARAMETERS-1'!$B$5:$J$44,6,FALSE)*VLOOKUP(HRYLD2!BI$4,'[1]INTERNAL PARAMETERS-1'!$B$5:$J$44,3,FALSE) + HRYLD1!BI80*(1-VLOOKUP(HRYLD2!BI$4,'[1]INTERNAL PARAMETERS-1'!$B$5:$J$44,5,FALSE))*VLOOKUP(HRYLD2!BI$4,'[1]INTERNAL PARAMETERS-1'!$B$5:$J$44,8,FALSE)*VLOOKUP(HRYLD2!BI$4,'[1]INTERNAL PARAMETERS-1'!$B$5:$J$44,3,FALSE)</f>
        <v>0</v>
      </c>
      <c r="BJ80" s="44">
        <f>HRYLD1!BJ80*VLOOKUP(HRYLD2!BJ$4,'[1]INTERNAL PARAMETERS-1'!$B$5:$J$44,5,FALSE)*VLOOKUP(HRYLD2!BJ$4,'[1]INTERNAL PARAMETERS-1'!$B$5:$J$44,6,FALSE)*VLOOKUP(HRYLD2!BJ$4,'[1]INTERNAL PARAMETERS-1'!$B$5:$J$44,3,FALSE) + HRYLD1!BJ80*(1-VLOOKUP(HRYLD2!BJ$4,'[1]INTERNAL PARAMETERS-1'!$B$5:$J$44,5,FALSE))*VLOOKUP(HRYLD2!BJ$4,'[1]INTERNAL PARAMETERS-1'!$B$5:$J$44,8,FALSE)*VLOOKUP(HRYLD2!BJ$4,'[1]INTERNAL PARAMETERS-1'!$B$5:$J$44,3,FALSE)</f>
        <v>8.3740108315794153</v>
      </c>
      <c r="BK80" s="44">
        <f>HRYLD1!BK80*VLOOKUP(HRYLD2!BK$4,'[1]INTERNAL PARAMETERS-1'!$B$5:$J$44,5,FALSE)*VLOOKUP(HRYLD2!BK$4,'[1]INTERNAL PARAMETERS-1'!$B$5:$J$44,6,FALSE)*VLOOKUP(HRYLD2!BK$4,'[1]INTERNAL PARAMETERS-1'!$B$5:$J$44,3,FALSE) + HRYLD1!BK80*(1-VLOOKUP(HRYLD2!BK$4,'[1]INTERNAL PARAMETERS-1'!$B$5:$J$44,5,FALSE))*VLOOKUP(HRYLD2!BK$4,'[1]INTERNAL PARAMETERS-1'!$B$5:$J$44,8,FALSE)*VLOOKUP(HRYLD2!BK$4,'[1]INTERNAL PARAMETERS-1'!$B$5:$J$44,3,FALSE)</f>
        <v>8.4874118947373258</v>
      </c>
      <c r="BL80" s="44">
        <f>HRYLD1!BL80*VLOOKUP(HRYLD2!BL$4,'[1]INTERNAL PARAMETERS-1'!$B$5:$J$44,5,FALSE)*VLOOKUP(HRYLD2!BL$4,'[1]INTERNAL PARAMETERS-1'!$B$5:$J$44,6,FALSE)*VLOOKUP(HRYLD2!BL$4,'[1]INTERNAL PARAMETERS-1'!$B$5:$J$44,3,FALSE) + HRYLD1!BL80*(1-VLOOKUP(HRYLD2!BL$4,'[1]INTERNAL PARAMETERS-1'!$B$5:$J$44,5,FALSE))*VLOOKUP(HRYLD2!BL$4,'[1]INTERNAL PARAMETERS-1'!$B$5:$J$44,8,FALSE)*VLOOKUP(HRYLD2!BL$4,'[1]INTERNAL PARAMETERS-1'!$B$5:$J$44,3,FALSE)</f>
        <v>11.653432943447829</v>
      </c>
      <c r="BM80" s="44">
        <f>HRYLD1!BM80*VLOOKUP(HRYLD2!BM$4,'[1]INTERNAL PARAMETERS-1'!$B$5:$J$44,5,FALSE)*VLOOKUP(HRYLD2!BM$4,'[1]INTERNAL PARAMETERS-1'!$B$5:$J$44,6,FALSE)*VLOOKUP(HRYLD2!BM$4,'[1]INTERNAL PARAMETERS-1'!$B$5:$J$44,3,FALSE) + HRYLD1!BM80*(1-VLOOKUP(HRYLD2!BM$4,'[1]INTERNAL PARAMETERS-1'!$B$5:$J$44,5,FALSE))*VLOOKUP(HRYLD2!BM$4,'[1]INTERNAL PARAMETERS-1'!$B$5:$J$44,8,FALSE)*VLOOKUP(HRYLD2!BM$4,'[1]INTERNAL PARAMETERS-1'!$B$5:$J$44,3,FALSE)</f>
        <v>1.1219276316984048</v>
      </c>
      <c r="BN80" s="44">
        <f>HRYLD1!BN80*VLOOKUP(HRYLD2!BN$4,'[1]INTERNAL PARAMETERS-1'!$B$5:$J$44,5,FALSE)*VLOOKUP(HRYLD2!BN$4,'[1]INTERNAL PARAMETERS-1'!$B$5:$J$44,6,FALSE)*VLOOKUP(HRYLD2!BN$4,'[1]INTERNAL PARAMETERS-1'!$B$5:$J$44,3,FALSE) + HRYLD1!BN80*(1-VLOOKUP(HRYLD2!BN$4,'[1]INTERNAL PARAMETERS-1'!$B$5:$J$44,5,FALSE))*VLOOKUP(HRYLD2!BN$4,'[1]INTERNAL PARAMETERS-1'!$B$5:$J$44,8,FALSE)*VLOOKUP(HRYLD2!BN$4,'[1]INTERNAL PARAMETERS-1'!$B$5:$J$44,3,FALSE)</f>
        <v>5.6231080172037462</v>
      </c>
      <c r="BO80" s="44">
        <f>HRYLD1!BO80*VLOOKUP(HRYLD2!BO$4,'[1]INTERNAL PARAMETERS-1'!$B$5:$J$44,5,FALSE)*VLOOKUP(HRYLD2!BO$4,'[1]INTERNAL PARAMETERS-1'!$B$5:$J$44,6,FALSE)*VLOOKUP(HRYLD2!BO$4,'[1]INTERNAL PARAMETERS-1'!$B$5:$J$44,3,FALSE) + HRYLD1!BO80*(1-VLOOKUP(HRYLD2!BO$4,'[1]INTERNAL PARAMETERS-1'!$B$5:$J$44,5,FALSE))*VLOOKUP(HRYLD2!BO$4,'[1]INTERNAL PARAMETERS-1'!$B$5:$J$44,8,FALSE)*VLOOKUP(HRYLD2!BO$4,'[1]INTERNAL PARAMETERS-1'!$B$5:$J$44,3,FALSE)</f>
        <v>6.7454000524400968</v>
      </c>
      <c r="BP80" s="44">
        <f>HRYLD1!BP80*VLOOKUP(HRYLD2!BP$4,'[1]INTERNAL PARAMETERS-1'!$B$5:$J$44,5,FALSE)*VLOOKUP(HRYLD2!BP$4,'[1]INTERNAL PARAMETERS-1'!$B$5:$J$44,6,FALSE)*VLOOKUP(HRYLD2!BP$4,'[1]INTERNAL PARAMETERS-1'!$B$5:$J$44,3,FALSE) + HRYLD1!BP80*(1-VLOOKUP(HRYLD2!BP$4,'[1]INTERNAL PARAMETERS-1'!$B$5:$J$44,5,FALSE))*VLOOKUP(HRYLD2!BP$4,'[1]INTERNAL PARAMETERS-1'!$B$5:$J$44,8,FALSE)*VLOOKUP(HRYLD2!BP$4,'[1]INTERNAL PARAMETERS-1'!$B$5:$J$44,3,FALSE)</f>
        <v>0.64893034178216391</v>
      </c>
      <c r="BQ80" s="44">
        <f>HRYLD1!BQ80*VLOOKUP(HRYLD2!BQ$4,'[1]INTERNAL PARAMETERS-1'!$B$5:$J$44,5,FALSE)*VLOOKUP(HRYLD2!BQ$4,'[1]INTERNAL PARAMETERS-1'!$B$5:$J$44,6,FALSE)*VLOOKUP(HRYLD2!BQ$4,'[1]INTERNAL PARAMETERS-1'!$B$5:$J$44,3,FALSE) + HRYLD1!BQ80*(1-VLOOKUP(HRYLD2!BQ$4,'[1]INTERNAL PARAMETERS-1'!$B$5:$J$44,5,FALSE))*VLOOKUP(HRYLD2!BQ$4,'[1]INTERNAL PARAMETERS-1'!$B$5:$J$44,8,FALSE)*VLOOKUP(HRYLD2!BQ$4,'[1]INTERNAL PARAMETERS-1'!$B$5:$J$44,3,FALSE)</f>
        <v>22.866909977397832</v>
      </c>
      <c r="BR80" s="44">
        <f>HRYLD1!BR80*VLOOKUP(HRYLD2!BR$4,'[1]INTERNAL PARAMETERS-1'!$B$5:$J$44,5,FALSE)*VLOOKUP(HRYLD2!BR$4,'[1]INTERNAL PARAMETERS-1'!$B$5:$J$44,6,FALSE)*VLOOKUP(HRYLD2!BR$4,'[1]INTERNAL PARAMETERS-1'!$B$5:$J$44,3,FALSE) + HRYLD1!BR80*(1-VLOOKUP(HRYLD2!BR$4,'[1]INTERNAL PARAMETERS-1'!$B$5:$J$44,5,FALSE))*VLOOKUP(HRYLD2!BR$4,'[1]INTERNAL PARAMETERS-1'!$B$5:$J$44,8,FALSE)*VLOOKUP(HRYLD2!BR$4,'[1]INTERNAL PARAMETERS-1'!$B$5:$J$44,3,FALSE)</f>
        <v>1.1028416115823738</v>
      </c>
      <c r="BS80" s="44">
        <f>HRYLD1!BS80*VLOOKUP(HRYLD2!BS$4,'[1]INTERNAL PARAMETERS-1'!$B$5:$J$44,5,FALSE)*VLOOKUP(HRYLD2!BS$4,'[1]INTERNAL PARAMETERS-1'!$B$5:$J$44,6,FALSE)*VLOOKUP(HRYLD2!BS$4,'[1]INTERNAL PARAMETERS-1'!$B$5:$J$44,3,FALSE) + HRYLD1!BS80*(1-VLOOKUP(HRYLD2!BS$4,'[1]INTERNAL PARAMETERS-1'!$B$5:$J$44,5,FALSE))*VLOOKUP(HRYLD2!BS$4,'[1]INTERNAL PARAMETERS-1'!$B$5:$J$44,8,FALSE)*VLOOKUP(HRYLD2!BS$4,'[1]INTERNAL PARAMETERS-1'!$B$5:$J$44,3,FALSE)</f>
        <v>5.8980224608759291E-2</v>
      </c>
      <c r="BT80" s="44">
        <f>HRYLD1!BT80*VLOOKUP(HRYLD2!BT$4,'[1]INTERNAL PARAMETERS-1'!$B$5:$J$44,5,FALSE)*VLOOKUP(HRYLD2!BT$4,'[1]INTERNAL PARAMETERS-1'!$B$5:$J$44,6,FALSE)*VLOOKUP(HRYLD2!BT$4,'[1]INTERNAL PARAMETERS-1'!$B$5:$J$44,3,FALSE) + HRYLD1!BT80*(1-VLOOKUP(HRYLD2!BT$4,'[1]INTERNAL PARAMETERS-1'!$B$5:$J$44,5,FALSE))*VLOOKUP(HRYLD2!BT$4,'[1]INTERNAL PARAMETERS-1'!$B$5:$J$44,8,FALSE)*VLOOKUP(HRYLD2!BT$4,'[1]INTERNAL PARAMETERS-1'!$B$5:$J$44,3,FALSE)</f>
        <v>0</v>
      </c>
      <c r="BU80" s="44">
        <f>HRYLD1!BU80*VLOOKUP(HRYLD2!BU$4,'[1]INTERNAL PARAMETERS-1'!$B$5:$J$44,5,FALSE)*VLOOKUP(HRYLD2!BU$4,'[1]INTERNAL PARAMETERS-1'!$B$5:$J$44,6,FALSE)*VLOOKUP(HRYLD2!BU$4,'[1]INTERNAL PARAMETERS-1'!$B$5:$J$44,3,FALSE) + HRYLD1!BU80*(1-VLOOKUP(HRYLD2!BU$4,'[1]INTERNAL PARAMETERS-1'!$B$5:$J$44,5,FALSE))*VLOOKUP(HRYLD2!BU$4,'[1]INTERNAL PARAMETERS-1'!$B$5:$J$44,8,FALSE)*VLOOKUP(HRYLD2!BU$4,'[1]INTERNAL PARAMETERS-1'!$B$5:$J$44,3,FALSE)</f>
        <v>0</v>
      </c>
      <c r="BV80" s="44">
        <f>HRYLD1!BV80*VLOOKUP(HRYLD2!BV$4,'[1]INTERNAL PARAMETERS-1'!$B$5:$J$44,5,FALSE)*VLOOKUP(HRYLD2!BV$4,'[1]INTERNAL PARAMETERS-1'!$B$5:$J$44,6,FALSE)*VLOOKUP(HRYLD2!BV$4,'[1]INTERNAL PARAMETERS-1'!$B$5:$J$44,3,FALSE) + HRYLD1!BV80*(1-VLOOKUP(HRYLD2!BV$4,'[1]INTERNAL PARAMETERS-1'!$B$5:$J$44,5,FALSE))*VLOOKUP(HRYLD2!BV$4,'[1]INTERNAL PARAMETERS-1'!$B$5:$J$44,8,FALSE)*VLOOKUP(HRYLD2!BV$4,'[1]INTERNAL PARAMETERS-1'!$B$5:$J$44,3,FALSE)</f>
        <v>0</v>
      </c>
      <c r="BW80" s="44">
        <f>HRYLD1!BW80*VLOOKUP(HRYLD2!BW$4,'[1]INTERNAL PARAMETERS-1'!$B$5:$J$44,5,FALSE)*VLOOKUP(HRYLD2!BW$4,'[1]INTERNAL PARAMETERS-1'!$B$5:$J$44,6,FALSE)*VLOOKUP(HRYLD2!BW$4,'[1]INTERNAL PARAMETERS-1'!$B$5:$J$44,3,FALSE) + HRYLD1!BW80*(1-VLOOKUP(HRYLD2!BW$4,'[1]INTERNAL PARAMETERS-1'!$B$5:$J$44,5,FALSE))*VLOOKUP(HRYLD2!BW$4,'[1]INTERNAL PARAMETERS-1'!$B$5:$J$44,8,FALSE)*VLOOKUP(HRYLD2!BW$4,'[1]INTERNAL PARAMETERS-1'!$B$5:$J$44,3,FALSE)</f>
        <v>0</v>
      </c>
      <c r="BX80" s="44">
        <f>HRYLD1!BX80*VLOOKUP(HRYLD2!BX$4,'[1]INTERNAL PARAMETERS-1'!$B$5:$J$44,5,FALSE)*VLOOKUP(HRYLD2!BX$4,'[1]INTERNAL PARAMETERS-1'!$B$5:$J$44,6,FALSE)*VLOOKUP(HRYLD2!BX$4,'[1]INTERNAL PARAMETERS-1'!$B$5:$J$44,3,FALSE) + HRYLD1!BX80*(1-VLOOKUP(HRYLD2!BX$4,'[1]INTERNAL PARAMETERS-1'!$B$5:$J$44,5,FALSE))*VLOOKUP(HRYLD2!BX$4,'[1]INTERNAL PARAMETERS-1'!$B$5:$J$44,8,FALSE)*VLOOKUP(HRYLD2!BX$4,'[1]INTERNAL PARAMETERS-1'!$B$5:$J$44,3,FALSE)</f>
        <v>0</v>
      </c>
      <c r="BY80" s="44">
        <f>HRYLD1!BY80*VLOOKUP(HRYLD2!BY$4,'[1]INTERNAL PARAMETERS-1'!$B$5:$J$44,5,FALSE)*VLOOKUP(HRYLD2!BY$4,'[1]INTERNAL PARAMETERS-1'!$B$5:$J$44,6,FALSE)*VLOOKUP(HRYLD2!BY$4,'[1]INTERNAL PARAMETERS-1'!$B$5:$J$44,3,FALSE) + HRYLD1!BY80*(1-VLOOKUP(HRYLD2!BY$4,'[1]INTERNAL PARAMETERS-1'!$B$5:$J$44,5,FALSE))*VLOOKUP(HRYLD2!BY$4,'[1]INTERNAL PARAMETERS-1'!$B$5:$J$44,8,FALSE)*VLOOKUP(HRYLD2!BY$4,'[1]INTERNAL PARAMETERS-1'!$B$5:$J$44,3,FALSE)</f>
        <v>0</v>
      </c>
      <c r="BZ80" s="44">
        <f>HRYLD1!BZ80*VLOOKUP(HRYLD2!BZ$4,'[1]INTERNAL PARAMETERS-1'!$B$5:$J$44,5,FALSE)*VLOOKUP(HRYLD2!BZ$4,'[1]INTERNAL PARAMETERS-1'!$B$5:$J$44,6,FALSE)*VLOOKUP(HRYLD2!BZ$4,'[1]INTERNAL PARAMETERS-1'!$B$5:$J$44,3,FALSE) + HRYLD1!BZ80*(1-VLOOKUP(HRYLD2!BZ$4,'[1]INTERNAL PARAMETERS-1'!$B$5:$J$44,5,FALSE))*VLOOKUP(HRYLD2!BZ$4,'[1]INTERNAL PARAMETERS-1'!$B$5:$J$44,8,FALSE)*VLOOKUP(HRYLD2!BZ$4,'[1]INTERNAL PARAMETERS-1'!$B$5:$J$44,3,FALSE)</f>
        <v>9.0679286871604731E-2</v>
      </c>
      <c r="CA80" s="44">
        <f>HRYLD1!CA80*VLOOKUP(HRYLD2!CA$4,'[1]INTERNAL PARAMETERS-1'!$B$5:$J$44,5,FALSE)*VLOOKUP(HRYLD2!CA$4,'[1]INTERNAL PARAMETERS-1'!$B$5:$J$44,6,FALSE)*VLOOKUP(HRYLD2!CA$4,'[1]INTERNAL PARAMETERS-1'!$B$5:$J$44,3,FALSE) + HRYLD1!CA80*(1-VLOOKUP(HRYLD2!CA$4,'[1]INTERNAL PARAMETERS-1'!$B$5:$J$44,5,FALSE))*VLOOKUP(HRYLD2!CA$4,'[1]INTERNAL PARAMETERS-1'!$B$5:$J$44,8,FALSE)*VLOOKUP(HRYLD2!CA$4,'[1]INTERNAL PARAMETERS-1'!$B$5:$J$44,3,FALSE)</f>
        <v>0</v>
      </c>
      <c r="CB80" s="44">
        <f>HRYLD1!CB80*VLOOKUP(HRYLD2!CB$4,'[1]INTERNAL PARAMETERS-1'!$B$5:$J$44,5,FALSE)*VLOOKUP(HRYLD2!CB$4,'[1]INTERNAL PARAMETERS-1'!$B$5:$J$44,6,FALSE)*VLOOKUP(HRYLD2!CB$4,'[1]INTERNAL PARAMETERS-1'!$B$5:$J$44,3,FALSE) + HRYLD1!CB80*(1-VLOOKUP(HRYLD2!CB$4,'[1]INTERNAL PARAMETERS-1'!$B$5:$J$44,5,FALSE))*VLOOKUP(HRYLD2!CB$4,'[1]INTERNAL PARAMETERS-1'!$B$5:$J$44,8,FALSE)*VLOOKUP(HRYLD2!CB$4,'[1]INTERNAL PARAMETERS-1'!$B$5:$J$44,3,FALSE)</f>
        <v>0</v>
      </c>
      <c r="CC80" s="44">
        <f>HRYLD1!CC80*VLOOKUP(HRYLD2!CC$4,'[1]INTERNAL PARAMETERS-1'!$B$5:$J$44,5,FALSE)*VLOOKUP(HRYLD2!CC$4,'[1]INTERNAL PARAMETERS-1'!$B$5:$J$44,6,FALSE)*VLOOKUP(HRYLD2!CC$4,'[1]INTERNAL PARAMETERS-1'!$B$5:$J$44,3,FALSE) + HRYLD1!CC80*(1-VLOOKUP(HRYLD2!CC$4,'[1]INTERNAL PARAMETERS-1'!$B$5:$J$44,5,FALSE))*VLOOKUP(HRYLD2!CC$4,'[1]INTERNAL PARAMETERS-1'!$B$5:$J$44,8,FALSE)*VLOOKUP(HRYLD2!CC$4,'[1]INTERNAL PARAMETERS-1'!$B$5:$J$44,3,FALSE)</f>
        <v>8.8955103539657632E-2</v>
      </c>
      <c r="CD80" s="44">
        <f>HRYLD1!CD80*VLOOKUP(HRYLD2!CD$4,'[1]INTERNAL PARAMETERS-1'!$B$5:$J$44,5,FALSE)*VLOOKUP(HRYLD2!CD$4,'[1]INTERNAL PARAMETERS-1'!$B$5:$J$44,6,FALSE)*VLOOKUP(HRYLD2!CD$4,'[1]INTERNAL PARAMETERS-1'!$B$5:$J$44,3,FALSE) + HRYLD1!CD80*(1-VLOOKUP(HRYLD2!CD$4,'[1]INTERNAL PARAMETERS-1'!$B$5:$J$44,5,FALSE))*VLOOKUP(HRYLD2!CD$4,'[1]INTERNAL PARAMETERS-1'!$B$5:$J$44,8,FALSE)*VLOOKUP(HRYLD2!CD$4,'[1]INTERNAL PARAMETERS-1'!$B$5:$J$44,3,FALSE)</f>
        <v>0.50752152287744223</v>
      </c>
      <c r="CE80" s="44">
        <f>HRYLD1!CE80*VLOOKUP(HRYLD2!CE$4,'[1]INTERNAL PARAMETERS-1'!$B$5:$J$44,5,FALSE)*VLOOKUP(HRYLD2!CE$4,'[1]INTERNAL PARAMETERS-1'!$B$5:$J$44,6,FALSE)*VLOOKUP(HRYLD2!CE$4,'[1]INTERNAL PARAMETERS-1'!$B$5:$J$44,3,FALSE) + HRYLD1!CE80*(1-VLOOKUP(HRYLD2!CE$4,'[1]INTERNAL PARAMETERS-1'!$B$5:$J$44,5,FALSE))*VLOOKUP(HRYLD2!CE$4,'[1]INTERNAL PARAMETERS-1'!$B$5:$J$44,8,FALSE)*VLOOKUP(HRYLD2!CE$4,'[1]INTERNAL PARAMETERS-1'!$B$5:$J$44,3,FALSE)</f>
        <v>0.43775630883784383</v>
      </c>
      <c r="CF80" s="44">
        <f>HRYLD1!CF80*VLOOKUP(HRYLD2!CF$4,'[1]INTERNAL PARAMETERS-1'!$B$5:$J$44,5,FALSE)*VLOOKUP(HRYLD2!CF$4,'[1]INTERNAL PARAMETERS-1'!$B$5:$J$44,6,FALSE)*VLOOKUP(HRYLD2!CF$4,'[1]INTERNAL PARAMETERS-1'!$B$5:$J$44,3,FALSE) + HRYLD1!CF80*(1-VLOOKUP(HRYLD2!CF$4,'[1]INTERNAL PARAMETERS-1'!$B$5:$J$44,5,FALSE))*VLOOKUP(HRYLD2!CF$4,'[1]INTERNAL PARAMETERS-1'!$B$5:$J$44,8,FALSE)*VLOOKUP(HRYLD2!CF$4,'[1]INTERNAL PARAMETERS-1'!$B$5:$J$44,3,FALSE)</f>
        <v>0.56638538463638011</v>
      </c>
      <c r="CG80" s="44">
        <f>HRYLD1!CG80*VLOOKUP(HRYLD2!CG$4,'[1]INTERNAL PARAMETERS-1'!$B$5:$J$44,5,FALSE)*VLOOKUP(HRYLD2!CG$4,'[1]INTERNAL PARAMETERS-1'!$B$5:$J$44,6,FALSE)*VLOOKUP(HRYLD2!CG$4,'[1]INTERNAL PARAMETERS-1'!$B$5:$J$44,3,FALSE) + HRYLD1!CG80*(1-VLOOKUP(HRYLD2!CG$4,'[1]INTERNAL PARAMETERS-1'!$B$5:$J$44,5,FALSE))*VLOOKUP(HRYLD2!CG$4,'[1]INTERNAL PARAMETERS-1'!$B$5:$J$44,8,FALSE)*VLOOKUP(HRYLD2!CG$4,'[1]INTERNAL PARAMETERS-1'!$B$5:$J$44,3,FALSE)</f>
        <v>6.0078187066179116E-3</v>
      </c>
      <c r="CH80" s="43">
        <f>HRYLD1!CH80*VLOOKUP(HRYLD2!CH$4,'[1]INTERNAL PARAMETERS-1'!$B$5:$J$44,5,FALSE)*VLOOKUP(HRYLD2!CH$4,'[1]INTERNAL PARAMETERS-1'!$B$5:$J$44,6,FALSE)*VLOOKUP(HRYLD2!CH$4,'[1]INTERNAL PARAMETERS-1'!$B$5:$J$44,3,FALSE) + HRYLD1!CH80*(1-VLOOKUP(HRYLD2!CH$4,'[1]INTERNAL PARAMETERS-1'!$B$5:$J$44,5,FALSE))*VLOOKUP(HRYLD2!CH$4,'[1]INTERNAL PARAMETERS-1'!$B$5:$J$44,8,FALSE)*VLOOKUP(HRYLD2!CH$4,'[1]INTERNAL PARAMETERS-1'!$B$5:$J$44,3,FALSE)</f>
        <v>0</v>
      </c>
      <c r="CJ80" s="45">
        <f t="shared" si="2"/>
        <v>15797.394160352482</v>
      </c>
      <c r="CK80" s="43">
        <f t="shared" si="3"/>
        <v>303.28716102630261</v>
      </c>
    </row>
    <row r="81" spans="2:89" x14ac:dyDescent="0.4">
      <c r="B81" s="58" t="s">
        <v>10</v>
      </c>
      <c r="C81" s="57" t="s">
        <v>67</v>
      </c>
      <c r="D81" s="57" t="s">
        <v>62</v>
      </c>
      <c r="E81" s="132">
        <f>HR!X81</f>
        <v>51798.848506624199</v>
      </c>
      <c r="F81" s="59">
        <f>'[1]INTERNAL PARAMETERS-1'!M9</f>
        <v>63.875</v>
      </c>
      <c r="G81" s="45">
        <f>HRYLD1!G81*VLOOKUP(HRYLD2!G$4,'[1]INTERNAL PARAMETERS-1'!$B$5:$J$44,5,FALSE)*VLOOKUP(HRYLD2!G$4,'[1]INTERNAL PARAMETERS-1'!$B$5:$J$44,7,FALSE)*HRYLD2!$F81 + HRYLD1!G81*(1-VLOOKUP(HRYLD2!G$4,'[1]INTERNAL PARAMETERS-1'!$B$5:$J$44,5,FALSE))*VLOOKUP(HRYLD2!G$4,'[1]INTERNAL PARAMETERS-1'!$B$5:$J$44,9,FALSE)*HRYLD2!$F81</f>
        <v>12104.35987099786</v>
      </c>
      <c r="H81" s="44">
        <f>HRYLD1!H81*VLOOKUP(HRYLD2!H$4,'[1]INTERNAL PARAMETERS-1'!$B$5:$J$44,5,FALSE)*VLOOKUP(HRYLD2!H$4,'[1]INTERNAL PARAMETERS-1'!$B$5:$J$44,7,FALSE)*HRYLD2!$F81 + HRYLD1!H81*(1-VLOOKUP(HRYLD2!H$4,'[1]INTERNAL PARAMETERS-1'!$B$5:$J$44,5,FALSE))*VLOOKUP(HRYLD2!H$4,'[1]INTERNAL PARAMETERS-1'!$B$5:$J$44,9,FALSE)*HRYLD2!$F81</f>
        <v>7440.791832243136</v>
      </c>
      <c r="I81" s="44">
        <f>HRYLD1!I81*VLOOKUP(HRYLD2!I$4,'[1]INTERNAL PARAMETERS-1'!$B$5:$J$44,5,FALSE)*VLOOKUP(HRYLD2!I$4,'[1]INTERNAL PARAMETERS-1'!$B$5:$J$44,7,FALSE)*HRYLD2!$F81 + HRYLD1!I81*(1-VLOOKUP(HRYLD2!I$4,'[1]INTERNAL PARAMETERS-1'!$B$5:$J$44,5,FALSE))*VLOOKUP(HRYLD2!I$4,'[1]INTERNAL PARAMETERS-1'!$B$5:$J$44,9,FALSE)*HRYLD2!$F81</f>
        <v>8837.6177705297869</v>
      </c>
      <c r="J81" s="44">
        <f>HRYLD1!J81*VLOOKUP(HRYLD2!J$4,'[1]INTERNAL PARAMETERS-1'!$B$5:$J$44,5,FALSE)*VLOOKUP(HRYLD2!J$4,'[1]INTERNAL PARAMETERS-1'!$B$5:$J$44,7,FALSE)*HRYLD2!$F81 + HRYLD1!J81*(1-VLOOKUP(HRYLD2!J$4,'[1]INTERNAL PARAMETERS-1'!$B$5:$J$44,5,FALSE))*VLOOKUP(HRYLD2!J$4,'[1]INTERNAL PARAMETERS-1'!$B$5:$J$44,9,FALSE)*HRYLD2!$F81</f>
        <v>0</v>
      </c>
      <c r="K81" s="44">
        <f>HRYLD1!K81*VLOOKUP(HRYLD2!K$4,'[1]INTERNAL PARAMETERS-1'!$B$5:$J$44,5,FALSE)*VLOOKUP(HRYLD2!K$4,'[1]INTERNAL PARAMETERS-1'!$B$5:$J$44,7,FALSE)*HRYLD2!$F81 + HRYLD1!K81*(1-VLOOKUP(HRYLD2!K$4,'[1]INTERNAL PARAMETERS-1'!$B$5:$J$44,5,FALSE))*VLOOKUP(HRYLD2!K$4,'[1]INTERNAL PARAMETERS-1'!$B$5:$J$44,9,FALSE)*HRYLD2!$F81</f>
        <v>49.535475159131039</v>
      </c>
      <c r="L81" s="44">
        <f>HRYLD1!L81*VLOOKUP(HRYLD2!L$4,'[1]INTERNAL PARAMETERS-1'!$B$5:$J$44,5,FALSE)*VLOOKUP(HRYLD2!L$4,'[1]INTERNAL PARAMETERS-1'!$B$5:$J$44,7,FALSE)*HRYLD2!$F81 + HRYLD1!L81*(1-VLOOKUP(HRYLD2!L$4,'[1]INTERNAL PARAMETERS-1'!$B$5:$J$44,5,FALSE))*VLOOKUP(HRYLD2!L$4,'[1]INTERNAL PARAMETERS-1'!$B$5:$J$44,9,FALSE)*HRYLD2!$F81</f>
        <v>0</v>
      </c>
      <c r="M81" s="44">
        <f>HRYLD1!M81*VLOOKUP(HRYLD2!M$4,'[1]INTERNAL PARAMETERS-1'!$B$5:$J$44,5,FALSE)*VLOOKUP(HRYLD2!M$4,'[1]INTERNAL PARAMETERS-1'!$B$5:$J$44,7,FALSE)*HRYLD2!$F81 + HRYLD1!M81*(1-VLOOKUP(HRYLD2!M$4,'[1]INTERNAL PARAMETERS-1'!$B$5:$J$44,5,FALSE))*VLOOKUP(HRYLD2!M$4,'[1]INTERNAL PARAMETERS-1'!$B$5:$J$44,9,FALSE)*HRYLD2!$F81</f>
        <v>136.75304931758325</v>
      </c>
      <c r="N81" s="44">
        <f>HRYLD1!N81*VLOOKUP(HRYLD2!N$4,'[1]INTERNAL PARAMETERS-1'!$B$5:$J$44,5,FALSE)*VLOOKUP(HRYLD2!N$4,'[1]INTERNAL PARAMETERS-1'!$B$5:$J$44,7,FALSE)*HRYLD2!$F81 + HRYLD1!N81*(1-VLOOKUP(HRYLD2!N$4,'[1]INTERNAL PARAMETERS-1'!$B$5:$J$44,5,FALSE))*VLOOKUP(HRYLD2!N$4,'[1]INTERNAL PARAMETERS-1'!$B$5:$J$44,9,FALSE)*HRYLD2!$F81</f>
        <v>55.367469634583891</v>
      </c>
      <c r="O81" s="44">
        <f>HRYLD1!O81*VLOOKUP(HRYLD2!O$4,'[1]INTERNAL PARAMETERS-1'!$B$5:$J$44,5,FALSE)*VLOOKUP(HRYLD2!O$4,'[1]INTERNAL PARAMETERS-1'!$B$5:$J$44,7,FALSE)*HRYLD2!$F81 + HRYLD1!O81*(1-VLOOKUP(HRYLD2!O$4,'[1]INTERNAL PARAMETERS-1'!$B$5:$J$44,5,FALSE))*VLOOKUP(HRYLD2!O$4,'[1]INTERNAL PARAMETERS-1'!$B$5:$J$44,9,FALSE)*HRYLD2!$F81</f>
        <v>0</v>
      </c>
      <c r="P81" s="44">
        <f>HRYLD1!P81*VLOOKUP(HRYLD2!P$4,'[1]INTERNAL PARAMETERS-1'!$B$5:$J$44,5,FALSE)*VLOOKUP(HRYLD2!P$4,'[1]INTERNAL PARAMETERS-1'!$B$5:$J$44,7,FALSE)*HRYLD2!$F81 + HRYLD1!P81*(1-VLOOKUP(HRYLD2!P$4,'[1]INTERNAL PARAMETERS-1'!$B$5:$J$44,5,FALSE))*VLOOKUP(HRYLD2!P$4,'[1]INTERNAL PARAMETERS-1'!$B$5:$J$44,9,FALSE)*HRYLD2!$F81</f>
        <v>0</v>
      </c>
      <c r="Q81" s="44">
        <f>HRYLD1!Q81*VLOOKUP(HRYLD2!Q$4,'[1]INTERNAL PARAMETERS-1'!$B$5:$J$44,5,FALSE)*VLOOKUP(HRYLD2!Q$4,'[1]INTERNAL PARAMETERS-1'!$B$5:$J$44,7,FALSE)*HRYLD2!$F81 + HRYLD1!Q81*(1-VLOOKUP(HRYLD2!Q$4,'[1]INTERNAL PARAMETERS-1'!$B$5:$J$44,5,FALSE))*VLOOKUP(HRYLD2!Q$4,'[1]INTERNAL PARAMETERS-1'!$B$5:$J$44,9,FALSE)*HRYLD2!$F81</f>
        <v>0</v>
      </c>
      <c r="R81" s="44">
        <f>HRYLD1!R81*VLOOKUP(HRYLD2!R$4,'[1]INTERNAL PARAMETERS-1'!$B$5:$J$44,5,FALSE)*VLOOKUP(HRYLD2!R$4,'[1]INTERNAL PARAMETERS-1'!$B$5:$J$44,7,FALSE)*HRYLD2!$F81 + HRYLD1!R81*(1-VLOOKUP(HRYLD2!R$4,'[1]INTERNAL PARAMETERS-1'!$B$5:$J$44,5,FALSE))*VLOOKUP(HRYLD2!R$4,'[1]INTERNAL PARAMETERS-1'!$B$5:$J$44,9,FALSE)*HRYLD2!$F81</f>
        <v>41.101391752114971</v>
      </c>
      <c r="S81" s="44">
        <f>HRYLD1!S81*VLOOKUP(HRYLD2!S$4,'[1]INTERNAL PARAMETERS-1'!$B$5:$J$44,5,FALSE)*VLOOKUP(HRYLD2!S$4,'[1]INTERNAL PARAMETERS-1'!$B$5:$J$44,7,FALSE)*HRYLD2!$F81 + HRYLD1!S81*(1-VLOOKUP(HRYLD2!S$4,'[1]INTERNAL PARAMETERS-1'!$B$5:$J$44,5,FALSE))*VLOOKUP(HRYLD2!S$4,'[1]INTERNAL PARAMETERS-1'!$B$5:$J$44,9,FALSE)*HRYLD2!$F81</f>
        <v>1189.1575533376617</v>
      </c>
      <c r="T81" s="44">
        <f>HRYLD1!T81*VLOOKUP(HRYLD2!T$4,'[1]INTERNAL PARAMETERS-1'!$B$5:$J$44,5,FALSE)*VLOOKUP(HRYLD2!T$4,'[1]INTERNAL PARAMETERS-1'!$B$5:$J$44,7,FALSE)*HRYLD2!$F81 + HRYLD1!T81*(1-VLOOKUP(HRYLD2!T$4,'[1]INTERNAL PARAMETERS-1'!$B$5:$J$44,5,FALSE))*VLOOKUP(HRYLD2!T$4,'[1]INTERNAL PARAMETERS-1'!$B$5:$J$44,9,FALSE)*HRYLD2!$F81</f>
        <v>214.6785405754305</v>
      </c>
      <c r="U81" s="44">
        <f>HRYLD1!U81*VLOOKUP(HRYLD2!U$4,'[1]INTERNAL PARAMETERS-1'!$B$5:$J$44,5,FALSE)*VLOOKUP(HRYLD2!U$4,'[1]INTERNAL PARAMETERS-1'!$B$5:$J$44,7,FALSE)*HRYLD2!$F81 + HRYLD1!U81*(1-VLOOKUP(HRYLD2!U$4,'[1]INTERNAL PARAMETERS-1'!$B$5:$J$44,5,FALSE))*VLOOKUP(HRYLD2!U$4,'[1]INTERNAL PARAMETERS-1'!$B$5:$J$44,9,FALSE)*HRYLD2!$F81</f>
        <v>157.5819366074189</v>
      </c>
      <c r="V81" s="44">
        <f>HRYLD1!V81*VLOOKUP(HRYLD2!V$4,'[1]INTERNAL PARAMETERS-1'!$B$5:$J$44,5,FALSE)*VLOOKUP(HRYLD2!V$4,'[1]INTERNAL PARAMETERS-1'!$B$5:$J$44,7,FALSE)*HRYLD2!$F81 + HRYLD1!V81*(1-VLOOKUP(HRYLD2!V$4,'[1]INTERNAL PARAMETERS-1'!$B$5:$J$44,5,FALSE))*VLOOKUP(HRYLD2!V$4,'[1]INTERNAL PARAMETERS-1'!$B$5:$J$44,9,FALSE)*HRYLD2!$F81</f>
        <v>1072.8263775519936</v>
      </c>
      <c r="W81" s="44">
        <f>HRYLD1!W81*VLOOKUP(HRYLD2!W$4,'[1]INTERNAL PARAMETERS-1'!$B$5:$J$44,5,FALSE)*VLOOKUP(HRYLD2!W$4,'[1]INTERNAL PARAMETERS-1'!$B$5:$J$44,7,FALSE)*HRYLD2!$F81 + HRYLD1!W81*(1-VLOOKUP(HRYLD2!W$4,'[1]INTERNAL PARAMETERS-1'!$B$5:$J$44,5,FALSE))*VLOOKUP(HRYLD2!W$4,'[1]INTERNAL PARAMETERS-1'!$B$5:$J$44,9,FALSE)*HRYLD2!$F81</f>
        <v>0</v>
      </c>
      <c r="X81" s="44">
        <f>HRYLD1!X81*VLOOKUP(HRYLD2!X$4,'[1]INTERNAL PARAMETERS-1'!$B$5:$J$44,5,FALSE)*VLOOKUP(HRYLD2!X$4,'[1]INTERNAL PARAMETERS-1'!$B$5:$J$44,7,FALSE)*HRYLD2!$F81 + HRYLD1!X81*(1-VLOOKUP(HRYLD2!X$4,'[1]INTERNAL PARAMETERS-1'!$B$5:$J$44,5,FALSE))*VLOOKUP(HRYLD2!X$4,'[1]INTERNAL PARAMETERS-1'!$B$5:$J$44,9,FALSE)*HRYLD2!$F81</f>
        <v>0</v>
      </c>
      <c r="Y81" s="44">
        <f>HRYLD1!Y81*VLOOKUP(HRYLD2!Y$4,'[1]INTERNAL PARAMETERS-1'!$B$5:$J$44,5,FALSE)*VLOOKUP(HRYLD2!Y$4,'[1]INTERNAL PARAMETERS-1'!$B$5:$J$44,7,FALSE)*HRYLD2!$F81 + HRYLD1!Y81*(1-VLOOKUP(HRYLD2!Y$4,'[1]INTERNAL PARAMETERS-1'!$B$5:$J$44,5,FALSE))*VLOOKUP(HRYLD2!Y$4,'[1]INTERNAL PARAMETERS-1'!$B$5:$J$44,9,FALSE)*HRYLD2!$F81</f>
        <v>0</v>
      </c>
      <c r="Z81" s="44">
        <f>HRYLD1!Z81*VLOOKUP(HRYLD2!Z$4,'[1]INTERNAL PARAMETERS-1'!$B$5:$J$44,5,FALSE)*VLOOKUP(HRYLD2!Z$4,'[1]INTERNAL PARAMETERS-1'!$B$5:$J$44,7,FALSE)*HRYLD2!$F81 + HRYLD1!Z81*(1-VLOOKUP(HRYLD2!Z$4,'[1]INTERNAL PARAMETERS-1'!$B$5:$J$44,5,FALSE))*VLOOKUP(HRYLD2!Z$4,'[1]INTERNAL PARAMETERS-1'!$B$5:$J$44,9,FALSE)*HRYLD2!$F81</f>
        <v>0</v>
      </c>
      <c r="AA81" s="44">
        <f>HRYLD1!AA81*VLOOKUP(HRYLD2!AA$4,'[1]INTERNAL PARAMETERS-1'!$B$5:$J$44,5,FALSE)*VLOOKUP(HRYLD2!AA$4,'[1]INTERNAL PARAMETERS-1'!$B$5:$J$44,7,FALSE)*HRYLD2!$F81 + HRYLD1!AA81*(1-VLOOKUP(HRYLD2!AA$4,'[1]INTERNAL PARAMETERS-1'!$B$5:$J$44,5,FALSE))*VLOOKUP(HRYLD2!AA$4,'[1]INTERNAL PARAMETERS-1'!$B$5:$J$44,9,FALSE)*HRYLD2!$F81</f>
        <v>0</v>
      </c>
      <c r="AB81" s="44">
        <f>HRYLD1!AB81*VLOOKUP(HRYLD2!AB$4,'[1]INTERNAL PARAMETERS-1'!$B$5:$J$44,5,FALSE)*VLOOKUP(HRYLD2!AB$4,'[1]INTERNAL PARAMETERS-1'!$B$5:$J$44,7,FALSE)*HRYLD2!$F81 + HRYLD1!AB81*(1-VLOOKUP(HRYLD2!AB$4,'[1]INTERNAL PARAMETERS-1'!$B$5:$J$44,5,FALSE))*VLOOKUP(HRYLD2!AB$4,'[1]INTERNAL PARAMETERS-1'!$B$5:$J$44,9,FALSE)*HRYLD2!$F81</f>
        <v>0</v>
      </c>
      <c r="AC81" s="44">
        <f>HRYLD1!AC81*VLOOKUP(HRYLD2!AC$4,'[1]INTERNAL PARAMETERS-1'!$B$5:$J$44,5,FALSE)*VLOOKUP(HRYLD2!AC$4,'[1]INTERNAL PARAMETERS-1'!$B$5:$J$44,7,FALSE)*HRYLD2!$F81 + HRYLD1!AC81*(1-VLOOKUP(HRYLD2!AC$4,'[1]INTERNAL PARAMETERS-1'!$B$5:$J$44,5,FALSE))*VLOOKUP(HRYLD2!AC$4,'[1]INTERNAL PARAMETERS-1'!$B$5:$J$44,9,FALSE)*HRYLD2!$F81</f>
        <v>0</v>
      </c>
      <c r="AD81" s="44">
        <f>HRYLD1!AD81*VLOOKUP(HRYLD2!AD$4,'[1]INTERNAL PARAMETERS-1'!$B$5:$J$44,5,FALSE)*VLOOKUP(HRYLD2!AD$4,'[1]INTERNAL PARAMETERS-1'!$B$5:$J$44,7,FALSE)*HRYLD2!$F81 + HRYLD1!AD81*(1-VLOOKUP(HRYLD2!AD$4,'[1]INTERNAL PARAMETERS-1'!$B$5:$J$44,5,FALSE))*VLOOKUP(HRYLD2!AD$4,'[1]INTERNAL PARAMETERS-1'!$B$5:$J$44,9,FALSE)*HRYLD2!$F81</f>
        <v>0</v>
      </c>
      <c r="AE81" s="44">
        <f>HRYLD1!AE81*VLOOKUP(HRYLD2!AE$4,'[1]INTERNAL PARAMETERS-1'!$B$5:$J$44,5,FALSE)*VLOOKUP(HRYLD2!AE$4,'[1]INTERNAL PARAMETERS-1'!$B$5:$J$44,7,FALSE)*HRYLD2!$F81 + HRYLD1!AE81*(1-VLOOKUP(HRYLD2!AE$4,'[1]INTERNAL PARAMETERS-1'!$B$5:$J$44,5,FALSE))*VLOOKUP(HRYLD2!AE$4,'[1]INTERNAL PARAMETERS-1'!$B$5:$J$44,9,FALSE)*HRYLD2!$F81</f>
        <v>0</v>
      </c>
      <c r="AF81" s="44">
        <f>HRYLD1!AF81*VLOOKUP(HRYLD2!AF$4,'[1]INTERNAL PARAMETERS-1'!$B$5:$J$44,5,FALSE)*VLOOKUP(HRYLD2!AF$4,'[1]INTERNAL PARAMETERS-1'!$B$5:$J$44,7,FALSE)*HRYLD2!$F81 + HRYLD1!AF81*(1-VLOOKUP(HRYLD2!AF$4,'[1]INTERNAL PARAMETERS-1'!$B$5:$J$44,5,FALSE))*VLOOKUP(HRYLD2!AF$4,'[1]INTERNAL PARAMETERS-1'!$B$5:$J$44,9,FALSE)*HRYLD2!$F81</f>
        <v>7.1615760599765634</v>
      </c>
      <c r="AG81" s="44">
        <f>HRYLD1!AG81*VLOOKUP(HRYLD2!AG$4,'[1]INTERNAL PARAMETERS-1'!$B$5:$J$44,5,FALSE)*VLOOKUP(HRYLD2!AG$4,'[1]INTERNAL PARAMETERS-1'!$B$5:$J$44,7,FALSE)*HRYLD2!$F81 + HRYLD1!AG81*(1-VLOOKUP(HRYLD2!AG$4,'[1]INTERNAL PARAMETERS-1'!$B$5:$J$44,5,FALSE))*VLOOKUP(HRYLD2!AG$4,'[1]INTERNAL PARAMETERS-1'!$B$5:$J$44,9,FALSE)*HRYLD2!$F81</f>
        <v>0</v>
      </c>
      <c r="AH81" s="44">
        <f>HRYLD1!AH81*VLOOKUP(HRYLD2!AH$4,'[1]INTERNAL PARAMETERS-1'!$B$5:$J$44,5,FALSE)*VLOOKUP(HRYLD2!AH$4,'[1]INTERNAL PARAMETERS-1'!$B$5:$J$44,7,FALSE)*HRYLD2!$F81 + HRYLD1!AH81*(1-VLOOKUP(HRYLD2!AH$4,'[1]INTERNAL PARAMETERS-1'!$B$5:$J$44,5,FALSE))*VLOOKUP(HRYLD2!AH$4,'[1]INTERNAL PARAMETERS-1'!$B$5:$J$44,9,FALSE)*HRYLD2!$F81</f>
        <v>2.0199317092241591</v>
      </c>
      <c r="AI81" s="44">
        <f>HRYLD1!AI81*VLOOKUP(HRYLD2!AI$4,'[1]INTERNAL PARAMETERS-1'!$B$5:$J$44,5,FALSE)*VLOOKUP(HRYLD2!AI$4,'[1]INTERNAL PARAMETERS-1'!$B$5:$J$44,7,FALSE)*HRYLD2!$F81 + HRYLD1!AI81*(1-VLOOKUP(HRYLD2!AI$4,'[1]INTERNAL PARAMETERS-1'!$B$5:$J$44,5,FALSE))*VLOOKUP(HRYLD2!AI$4,'[1]INTERNAL PARAMETERS-1'!$B$5:$J$44,9,FALSE)*HRYLD2!$F81</f>
        <v>8.2567396893839291</v>
      </c>
      <c r="AJ81" s="44">
        <f>HRYLD1!AJ81*VLOOKUP(HRYLD2!AJ$4,'[1]INTERNAL PARAMETERS-1'!$B$5:$J$44,5,FALSE)*VLOOKUP(HRYLD2!AJ$4,'[1]INTERNAL PARAMETERS-1'!$B$5:$J$44,7,FALSE)*HRYLD2!$F81 + HRYLD1!AJ81*(1-VLOOKUP(HRYLD2!AJ$4,'[1]INTERNAL PARAMETERS-1'!$B$5:$J$44,5,FALSE))*VLOOKUP(HRYLD2!AJ$4,'[1]INTERNAL PARAMETERS-1'!$B$5:$J$44,9,FALSE)*HRYLD2!$F81</f>
        <v>135.96671521436588</v>
      </c>
      <c r="AK81" s="44">
        <f>HRYLD1!AK81*VLOOKUP(HRYLD2!AK$4,'[1]INTERNAL PARAMETERS-1'!$B$5:$J$44,5,FALSE)*VLOOKUP(HRYLD2!AK$4,'[1]INTERNAL PARAMETERS-1'!$B$5:$J$44,7,FALSE)*HRYLD2!$F81 + HRYLD1!AK81*(1-VLOOKUP(HRYLD2!AK$4,'[1]INTERNAL PARAMETERS-1'!$B$5:$J$44,5,FALSE))*VLOOKUP(HRYLD2!AK$4,'[1]INTERNAL PARAMETERS-1'!$B$5:$J$44,9,FALSE)*HRYLD2!$F81</f>
        <v>16.159453673793273</v>
      </c>
      <c r="AL81" s="44">
        <f>HRYLD1!AL81*VLOOKUP(HRYLD2!AL$4,'[1]INTERNAL PARAMETERS-1'!$B$5:$J$44,5,FALSE)*VLOOKUP(HRYLD2!AL$4,'[1]INTERNAL PARAMETERS-1'!$B$5:$J$44,7,FALSE)*HRYLD2!$F81 + HRYLD1!AL81*(1-VLOOKUP(HRYLD2!AL$4,'[1]INTERNAL PARAMETERS-1'!$B$5:$J$44,5,FALSE))*VLOOKUP(HRYLD2!AL$4,'[1]INTERNAL PARAMETERS-1'!$B$5:$J$44,9,FALSE)*HRYLD2!$F81</f>
        <v>0</v>
      </c>
      <c r="AM81" s="44">
        <f>HRYLD1!AM81*VLOOKUP(HRYLD2!AM$4,'[1]INTERNAL PARAMETERS-1'!$B$5:$J$44,5,FALSE)*VLOOKUP(HRYLD2!AM$4,'[1]INTERNAL PARAMETERS-1'!$B$5:$J$44,7,FALSE)*HRYLD2!$F81 + HRYLD1!AM81*(1-VLOOKUP(HRYLD2!AM$4,'[1]INTERNAL PARAMETERS-1'!$B$5:$J$44,5,FALSE))*VLOOKUP(HRYLD2!AM$4,'[1]INTERNAL PARAMETERS-1'!$B$5:$J$44,9,FALSE)*HRYLD2!$F81</f>
        <v>0</v>
      </c>
      <c r="AN81" s="44">
        <f>HRYLD1!AN81*VLOOKUP(HRYLD2!AN$4,'[1]INTERNAL PARAMETERS-1'!$B$5:$J$44,5,FALSE)*VLOOKUP(HRYLD2!AN$4,'[1]INTERNAL PARAMETERS-1'!$B$5:$J$44,7,FALSE)*HRYLD2!$F81 + HRYLD1!AN81*(1-VLOOKUP(HRYLD2!AN$4,'[1]INTERNAL PARAMETERS-1'!$B$5:$J$44,5,FALSE))*VLOOKUP(HRYLD2!AN$4,'[1]INTERNAL PARAMETERS-1'!$B$5:$J$44,9,FALSE)*HRYLD2!$F81</f>
        <v>0</v>
      </c>
      <c r="AO81" s="44">
        <f>HRYLD1!AO81*VLOOKUP(HRYLD2!AO$4,'[1]INTERNAL PARAMETERS-1'!$B$5:$J$44,5,FALSE)*VLOOKUP(HRYLD2!AO$4,'[1]INTERNAL PARAMETERS-1'!$B$5:$J$44,7,FALSE)*HRYLD2!$F81 + HRYLD1!AO81*(1-VLOOKUP(HRYLD2!AO$4,'[1]INTERNAL PARAMETERS-1'!$B$5:$J$44,5,FALSE))*VLOOKUP(HRYLD2!AO$4,'[1]INTERNAL PARAMETERS-1'!$B$5:$J$44,9,FALSE)*HRYLD2!$F81</f>
        <v>0</v>
      </c>
      <c r="AP81" s="44">
        <f>HRYLD1!AP81*VLOOKUP(HRYLD2!AP$4,'[1]INTERNAL PARAMETERS-1'!$B$5:$J$44,5,FALSE)*VLOOKUP(HRYLD2!AP$4,'[1]INTERNAL PARAMETERS-1'!$B$5:$J$44,7,FALSE)*HRYLD2!$F81 + HRYLD1!AP81*(1-VLOOKUP(HRYLD2!AP$4,'[1]INTERNAL PARAMETERS-1'!$B$5:$J$44,5,FALSE))*VLOOKUP(HRYLD2!AP$4,'[1]INTERNAL PARAMETERS-1'!$B$5:$J$44,9,FALSE)*HRYLD2!$F81</f>
        <v>0</v>
      </c>
      <c r="AQ81" s="44">
        <f>HRYLD1!AQ81*VLOOKUP(HRYLD2!AQ$4,'[1]INTERNAL PARAMETERS-1'!$B$5:$J$44,5,FALSE)*VLOOKUP(HRYLD2!AQ$4,'[1]INTERNAL PARAMETERS-1'!$B$5:$J$44,7,FALSE)*HRYLD2!$F81 + HRYLD1!AQ81*(1-VLOOKUP(HRYLD2!AQ$4,'[1]INTERNAL PARAMETERS-1'!$B$5:$J$44,5,FALSE))*VLOOKUP(HRYLD2!AQ$4,'[1]INTERNAL PARAMETERS-1'!$B$5:$J$44,9,FALSE)*HRYLD2!$F81</f>
        <v>0</v>
      </c>
      <c r="AR81" s="44">
        <f>HRYLD1!AR81*VLOOKUP(HRYLD2!AR$4,'[1]INTERNAL PARAMETERS-1'!$B$5:$J$44,5,FALSE)*VLOOKUP(HRYLD2!AR$4,'[1]INTERNAL PARAMETERS-1'!$B$5:$J$44,7,FALSE)*HRYLD2!$F81 + HRYLD1!AR81*(1-VLOOKUP(HRYLD2!AR$4,'[1]INTERNAL PARAMETERS-1'!$B$5:$J$44,5,FALSE))*VLOOKUP(HRYLD2!AR$4,'[1]INTERNAL PARAMETERS-1'!$B$5:$J$44,9,FALSE)*HRYLD2!$F81</f>
        <v>0</v>
      </c>
      <c r="AS81" s="44">
        <f>HRYLD1!AS81*VLOOKUP(HRYLD2!AS$4,'[1]INTERNAL PARAMETERS-1'!$B$5:$J$44,5,FALSE)*VLOOKUP(HRYLD2!AS$4,'[1]INTERNAL PARAMETERS-1'!$B$5:$J$44,7,FALSE)*HRYLD2!$F81 + HRYLD1!AS81*(1-VLOOKUP(HRYLD2!AS$4,'[1]INTERNAL PARAMETERS-1'!$B$5:$J$44,5,FALSE))*VLOOKUP(HRYLD2!AS$4,'[1]INTERNAL PARAMETERS-1'!$B$5:$J$44,9,FALSE)*HRYLD2!$F81</f>
        <v>0</v>
      </c>
      <c r="AT81" s="43">
        <f>HRYLD1!AT81*VLOOKUP(HRYLD2!AT$4,'[1]INTERNAL PARAMETERS-1'!$B$5:$J$44,5,FALSE)*VLOOKUP(HRYLD2!AT$4,'[1]INTERNAL PARAMETERS-1'!$B$5:$J$44,7,FALSE)*HRYLD2!$F81 + HRYLD1!AT81*(1-VLOOKUP(HRYLD2!AT$4,'[1]INTERNAL PARAMETERS-1'!$B$5:$J$44,5,FALSE))*VLOOKUP(HRYLD2!AT$4,'[1]INTERNAL PARAMETERS-1'!$B$5:$J$44,9,FALSE)*HRYLD2!$F81</f>
        <v>0</v>
      </c>
      <c r="AU81" s="45">
        <f>HRYLD1!AU81*VLOOKUP(HRYLD2!AU$4,'[1]INTERNAL PARAMETERS-1'!$B$5:$J$44,5,FALSE)*VLOOKUP(HRYLD2!AU$4,'[1]INTERNAL PARAMETERS-1'!$B$5:$J$44,6,FALSE)*VLOOKUP(HRYLD2!AU$4,'[1]INTERNAL PARAMETERS-1'!$B$5:$J$44,3,FALSE) + HRYLD1!AU81*(1-VLOOKUP(HRYLD2!AU$4,'[1]INTERNAL PARAMETERS-1'!$B$5:$J$44,5,FALSE))*VLOOKUP(HRYLD2!AU$4,'[1]INTERNAL PARAMETERS-1'!$B$5:$J$44,8,FALSE)*VLOOKUP(HRYLD2!AU$4,'[1]INTERNAL PARAMETERS-1'!$B$5:$J$44,3,FALSE)</f>
        <v>0</v>
      </c>
      <c r="AV81" s="44">
        <f>HRYLD1!AV81*VLOOKUP(HRYLD2!AV$4,'[1]INTERNAL PARAMETERS-1'!$B$5:$J$44,5,FALSE)*VLOOKUP(HRYLD2!AV$4,'[1]INTERNAL PARAMETERS-1'!$B$5:$J$44,6,FALSE)*VLOOKUP(HRYLD2!AV$4,'[1]INTERNAL PARAMETERS-1'!$B$5:$J$44,3,FALSE) + HRYLD1!AV81*(1-VLOOKUP(HRYLD2!AV$4,'[1]INTERNAL PARAMETERS-1'!$B$5:$J$44,5,FALSE))*VLOOKUP(HRYLD2!AV$4,'[1]INTERNAL PARAMETERS-1'!$B$5:$J$44,8,FALSE)*VLOOKUP(HRYLD2!AV$4,'[1]INTERNAL PARAMETERS-1'!$B$5:$J$44,3,FALSE)</f>
        <v>0</v>
      </c>
      <c r="AW81" s="44">
        <f>HRYLD1!AW81*VLOOKUP(HRYLD2!AW$4,'[1]INTERNAL PARAMETERS-1'!$B$5:$J$44,5,FALSE)*VLOOKUP(HRYLD2!AW$4,'[1]INTERNAL PARAMETERS-1'!$B$5:$J$44,6,FALSE)*VLOOKUP(HRYLD2!AW$4,'[1]INTERNAL PARAMETERS-1'!$B$5:$J$44,3,FALSE) + HRYLD1!AW81*(1-VLOOKUP(HRYLD2!AW$4,'[1]INTERNAL PARAMETERS-1'!$B$5:$J$44,5,FALSE))*VLOOKUP(HRYLD2!AW$4,'[1]INTERNAL PARAMETERS-1'!$B$5:$J$44,8,FALSE)*VLOOKUP(HRYLD2!AW$4,'[1]INTERNAL PARAMETERS-1'!$B$5:$J$44,3,FALSE)</f>
        <v>163.35617480523379</v>
      </c>
      <c r="AX81" s="44">
        <f>HRYLD1!AX81*VLOOKUP(HRYLD2!AX$4,'[1]INTERNAL PARAMETERS-1'!$B$5:$J$44,5,FALSE)*VLOOKUP(HRYLD2!AX$4,'[1]INTERNAL PARAMETERS-1'!$B$5:$J$44,6,FALSE)*VLOOKUP(HRYLD2!AX$4,'[1]INTERNAL PARAMETERS-1'!$B$5:$J$44,3,FALSE) + HRYLD1!AX81*(1-VLOOKUP(HRYLD2!AX$4,'[1]INTERNAL PARAMETERS-1'!$B$5:$J$44,5,FALSE))*VLOOKUP(HRYLD2!AX$4,'[1]INTERNAL PARAMETERS-1'!$B$5:$J$44,8,FALSE)*VLOOKUP(HRYLD2!AX$4,'[1]INTERNAL PARAMETERS-1'!$B$5:$J$44,3,FALSE)</f>
        <v>0</v>
      </c>
      <c r="AY81" s="44">
        <f>HRYLD1!AY81*VLOOKUP(HRYLD2!AY$4,'[1]INTERNAL PARAMETERS-1'!$B$5:$J$44,5,FALSE)*VLOOKUP(HRYLD2!AY$4,'[1]INTERNAL PARAMETERS-1'!$B$5:$J$44,6,FALSE)*VLOOKUP(HRYLD2!AY$4,'[1]INTERNAL PARAMETERS-1'!$B$5:$J$44,3,FALSE) + HRYLD1!AY81*(1-VLOOKUP(HRYLD2!AY$4,'[1]INTERNAL PARAMETERS-1'!$B$5:$J$44,5,FALSE))*VLOOKUP(HRYLD2!AY$4,'[1]INTERNAL PARAMETERS-1'!$B$5:$J$44,8,FALSE)*VLOOKUP(HRYLD2!AY$4,'[1]INTERNAL PARAMETERS-1'!$B$5:$J$44,3,FALSE)</f>
        <v>0</v>
      </c>
      <c r="AZ81" s="44">
        <f>HRYLD1!AZ81*VLOOKUP(HRYLD2!AZ$4,'[1]INTERNAL PARAMETERS-1'!$B$5:$J$44,5,FALSE)*VLOOKUP(HRYLD2!AZ$4,'[1]INTERNAL PARAMETERS-1'!$B$5:$J$44,6,FALSE)*VLOOKUP(HRYLD2!AZ$4,'[1]INTERNAL PARAMETERS-1'!$B$5:$J$44,3,FALSE) + HRYLD1!AZ81*(1-VLOOKUP(HRYLD2!AZ$4,'[1]INTERNAL PARAMETERS-1'!$B$5:$J$44,5,FALSE))*VLOOKUP(HRYLD2!AZ$4,'[1]INTERNAL PARAMETERS-1'!$B$5:$J$44,8,FALSE)*VLOOKUP(HRYLD2!AZ$4,'[1]INTERNAL PARAMETERS-1'!$B$5:$J$44,3,FALSE)</f>
        <v>0</v>
      </c>
      <c r="BA81" s="44">
        <f>HRYLD1!BA81*VLOOKUP(HRYLD2!BA$4,'[1]INTERNAL PARAMETERS-1'!$B$5:$J$44,5,FALSE)*VLOOKUP(HRYLD2!BA$4,'[1]INTERNAL PARAMETERS-1'!$B$5:$J$44,6,FALSE)*VLOOKUP(HRYLD2!BA$4,'[1]INTERNAL PARAMETERS-1'!$B$5:$J$44,3,FALSE) + HRYLD1!BA81*(1-VLOOKUP(HRYLD2!BA$4,'[1]INTERNAL PARAMETERS-1'!$B$5:$J$44,5,FALSE))*VLOOKUP(HRYLD2!BA$4,'[1]INTERNAL PARAMETERS-1'!$B$5:$J$44,8,FALSE)*VLOOKUP(HRYLD2!BA$4,'[1]INTERNAL PARAMETERS-1'!$B$5:$J$44,3,FALSE)</f>
        <v>25.265702071152575</v>
      </c>
      <c r="BB81" s="44">
        <f>HRYLD1!BB81*VLOOKUP(HRYLD2!BB$4,'[1]INTERNAL PARAMETERS-1'!$B$5:$J$44,5,FALSE)*VLOOKUP(HRYLD2!BB$4,'[1]INTERNAL PARAMETERS-1'!$B$5:$J$44,6,FALSE)*VLOOKUP(HRYLD2!BB$4,'[1]INTERNAL PARAMETERS-1'!$B$5:$J$44,3,FALSE) + HRYLD1!BB81*(1-VLOOKUP(HRYLD2!BB$4,'[1]INTERNAL PARAMETERS-1'!$B$5:$J$44,5,FALSE))*VLOOKUP(HRYLD2!BB$4,'[1]INTERNAL PARAMETERS-1'!$B$5:$J$44,8,FALSE)*VLOOKUP(HRYLD2!BB$4,'[1]INTERNAL PARAMETERS-1'!$B$5:$J$44,3,FALSE)</f>
        <v>51.051709569656097</v>
      </c>
      <c r="BC81" s="44">
        <f>HRYLD1!BC81*VLOOKUP(HRYLD2!BC$4,'[1]INTERNAL PARAMETERS-1'!$B$5:$J$44,5,FALSE)*VLOOKUP(HRYLD2!BC$4,'[1]INTERNAL PARAMETERS-1'!$B$5:$J$44,6,FALSE)*VLOOKUP(HRYLD2!BC$4,'[1]INTERNAL PARAMETERS-1'!$B$5:$J$44,3,FALSE) + HRYLD1!BC81*(1-VLOOKUP(HRYLD2!BC$4,'[1]INTERNAL PARAMETERS-1'!$B$5:$J$44,5,FALSE))*VLOOKUP(HRYLD2!BC$4,'[1]INTERNAL PARAMETERS-1'!$B$5:$J$44,8,FALSE)*VLOOKUP(HRYLD2!BC$4,'[1]INTERNAL PARAMETERS-1'!$B$5:$J$44,3,FALSE)</f>
        <v>32.83727199652882</v>
      </c>
      <c r="BD81" s="44">
        <f>HRYLD1!BD81*VLOOKUP(HRYLD2!BD$4,'[1]INTERNAL PARAMETERS-1'!$B$5:$J$44,5,FALSE)*VLOOKUP(HRYLD2!BD$4,'[1]INTERNAL PARAMETERS-1'!$B$5:$J$44,6,FALSE)*VLOOKUP(HRYLD2!BD$4,'[1]INTERNAL PARAMETERS-1'!$B$5:$J$44,3,FALSE) + HRYLD1!BD81*(1-VLOOKUP(HRYLD2!BD$4,'[1]INTERNAL PARAMETERS-1'!$B$5:$J$44,5,FALSE))*VLOOKUP(HRYLD2!BD$4,'[1]INTERNAL PARAMETERS-1'!$B$5:$J$44,8,FALSE)*VLOOKUP(HRYLD2!BD$4,'[1]INTERNAL PARAMETERS-1'!$B$5:$J$44,3,FALSE)</f>
        <v>31.802681682634493</v>
      </c>
      <c r="BE81" s="44">
        <f>HRYLD1!BE81*VLOOKUP(HRYLD2!BE$4,'[1]INTERNAL PARAMETERS-1'!$B$5:$J$44,5,FALSE)*VLOOKUP(HRYLD2!BE$4,'[1]INTERNAL PARAMETERS-1'!$B$5:$J$44,6,FALSE)*VLOOKUP(HRYLD2!BE$4,'[1]INTERNAL PARAMETERS-1'!$B$5:$J$44,3,FALSE) + HRYLD1!BE81*(1-VLOOKUP(HRYLD2!BE$4,'[1]INTERNAL PARAMETERS-1'!$B$5:$J$44,5,FALSE))*VLOOKUP(HRYLD2!BE$4,'[1]INTERNAL PARAMETERS-1'!$B$5:$J$44,8,FALSE)*VLOOKUP(HRYLD2!BE$4,'[1]INTERNAL PARAMETERS-1'!$B$5:$J$44,3,FALSE)</f>
        <v>40.071742027282042</v>
      </c>
      <c r="BF81" s="44">
        <f>HRYLD1!BF81*VLOOKUP(HRYLD2!BF$4,'[1]INTERNAL PARAMETERS-1'!$B$5:$J$44,5,FALSE)*VLOOKUP(HRYLD2!BF$4,'[1]INTERNAL PARAMETERS-1'!$B$5:$J$44,6,FALSE)*VLOOKUP(HRYLD2!BF$4,'[1]INTERNAL PARAMETERS-1'!$B$5:$J$44,3,FALSE) + HRYLD1!BF81*(1-VLOOKUP(HRYLD2!BF$4,'[1]INTERNAL PARAMETERS-1'!$B$5:$J$44,5,FALSE))*VLOOKUP(HRYLD2!BF$4,'[1]INTERNAL PARAMETERS-1'!$B$5:$J$44,8,FALSE)*VLOOKUP(HRYLD2!BF$4,'[1]INTERNAL PARAMETERS-1'!$B$5:$J$44,3,FALSE)</f>
        <v>0</v>
      </c>
      <c r="BG81" s="44">
        <f>HRYLD1!BG81*VLOOKUP(HRYLD2!BG$4,'[1]INTERNAL PARAMETERS-1'!$B$5:$J$44,5,FALSE)*VLOOKUP(HRYLD2!BG$4,'[1]INTERNAL PARAMETERS-1'!$B$5:$J$44,6,FALSE)*VLOOKUP(HRYLD2!BG$4,'[1]INTERNAL PARAMETERS-1'!$B$5:$J$44,3,FALSE) + HRYLD1!BG81*(1-VLOOKUP(HRYLD2!BG$4,'[1]INTERNAL PARAMETERS-1'!$B$5:$J$44,5,FALSE))*VLOOKUP(HRYLD2!BG$4,'[1]INTERNAL PARAMETERS-1'!$B$5:$J$44,8,FALSE)*VLOOKUP(HRYLD2!BG$4,'[1]INTERNAL PARAMETERS-1'!$B$5:$J$44,3,FALSE)</f>
        <v>27.765326057927748</v>
      </c>
      <c r="BH81" s="44">
        <f>HRYLD1!BH81*VLOOKUP(HRYLD2!BH$4,'[1]INTERNAL PARAMETERS-1'!$B$5:$J$44,5,FALSE)*VLOOKUP(HRYLD2!BH$4,'[1]INTERNAL PARAMETERS-1'!$B$5:$J$44,6,FALSE)*VLOOKUP(HRYLD2!BH$4,'[1]INTERNAL PARAMETERS-1'!$B$5:$J$44,3,FALSE) + HRYLD1!BH81*(1-VLOOKUP(HRYLD2!BH$4,'[1]INTERNAL PARAMETERS-1'!$B$5:$J$44,5,FALSE))*VLOOKUP(HRYLD2!BH$4,'[1]INTERNAL PARAMETERS-1'!$B$5:$J$44,8,FALSE)*VLOOKUP(HRYLD2!BH$4,'[1]INTERNAL PARAMETERS-1'!$B$5:$J$44,3,FALSE)</f>
        <v>0.10434714019699695</v>
      </c>
      <c r="BI81" s="44">
        <f>HRYLD1!BI81*VLOOKUP(HRYLD2!BI$4,'[1]INTERNAL PARAMETERS-1'!$B$5:$J$44,5,FALSE)*VLOOKUP(HRYLD2!BI$4,'[1]INTERNAL PARAMETERS-1'!$B$5:$J$44,6,FALSE)*VLOOKUP(HRYLD2!BI$4,'[1]INTERNAL PARAMETERS-1'!$B$5:$J$44,3,FALSE) + HRYLD1!BI81*(1-VLOOKUP(HRYLD2!BI$4,'[1]INTERNAL PARAMETERS-1'!$B$5:$J$44,5,FALSE))*VLOOKUP(HRYLD2!BI$4,'[1]INTERNAL PARAMETERS-1'!$B$5:$J$44,8,FALSE)*VLOOKUP(HRYLD2!BI$4,'[1]INTERNAL PARAMETERS-1'!$B$5:$J$44,3,FALSE)</f>
        <v>0</v>
      </c>
      <c r="BJ81" s="44">
        <f>HRYLD1!BJ81*VLOOKUP(HRYLD2!BJ$4,'[1]INTERNAL PARAMETERS-1'!$B$5:$J$44,5,FALSE)*VLOOKUP(HRYLD2!BJ$4,'[1]INTERNAL PARAMETERS-1'!$B$5:$J$44,6,FALSE)*VLOOKUP(HRYLD2!BJ$4,'[1]INTERNAL PARAMETERS-1'!$B$5:$J$44,3,FALSE) + HRYLD1!BJ81*(1-VLOOKUP(HRYLD2!BJ$4,'[1]INTERNAL PARAMETERS-1'!$B$5:$J$44,5,FALSE))*VLOOKUP(HRYLD2!BJ$4,'[1]INTERNAL PARAMETERS-1'!$B$5:$J$44,8,FALSE)*VLOOKUP(HRYLD2!BJ$4,'[1]INTERNAL PARAMETERS-1'!$B$5:$J$44,3,FALSE)</f>
        <v>10.162500474901517</v>
      </c>
      <c r="BK81" s="44">
        <f>HRYLD1!BK81*VLOOKUP(HRYLD2!BK$4,'[1]INTERNAL PARAMETERS-1'!$B$5:$J$44,5,FALSE)*VLOOKUP(HRYLD2!BK$4,'[1]INTERNAL PARAMETERS-1'!$B$5:$J$44,6,FALSE)*VLOOKUP(HRYLD2!BK$4,'[1]INTERNAL PARAMETERS-1'!$B$5:$J$44,3,FALSE) + HRYLD1!BK81*(1-VLOOKUP(HRYLD2!BK$4,'[1]INTERNAL PARAMETERS-1'!$B$5:$J$44,5,FALSE))*VLOOKUP(HRYLD2!BK$4,'[1]INTERNAL PARAMETERS-1'!$B$5:$J$44,8,FALSE)*VLOOKUP(HRYLD2!BK$4,'[1]INTERNAL PARAMETERS-1'!$B$5:$J$44,3,FALSE)</f>
        <v>11.940968346171635</v>
      </c>
      <c r="BL81" s="44">
        <f>HRYLD1!BL81*VLOOKUP(HRYLD2!BL$4,'[1]INTERNAL PARAMETERS-1'!$B$5:$J$44,5,FALSE)*VLOOKUP(HRYLD2!BL$4,'[1]INTERNAL PARAMETERS-1'!$B$5:$J$44,6,FALSE)*VLOOKUP(HRYLD2!BL$4,'[1]INTERNAL PARAMETERS-1'!$B$5:$J$44,3,FALSE) + HRYLD1!BL81*(1-VLOOKUP(HRYLD2!BL$4,'[1]INTERNAL PARAMETERS-1'!$B$5:$J$44,5,FALSE))*VLOOKUP(HRYLD2!BL$4,'[1]INTERNAL PARAMETERS-1'!$B$5:$J$44,8,FALSE)*VLOOKUP(HRYLD2!BL$4,'[1]INTERNAL PARAMETERS-1'!$B$5:$J$44,3,FALSE)</f>
        <v>30.408833190320095</v>
      </c>
      <c r="BM81" s="44">
        <f>HRYLD1!BM81*VLOOKUP(HRYLD2!BM$4,'[1]INTERNAL PARAMETERS-1'!$B$5:$J$44,5,FALSE)*VLOOKUP(HRYLD2!BM$4,'[1]INTERNAL PARAMETERS-1'!$B$5:$J$44,6,FALSE)*VLOOKUP(HRYLD2!BM$4,'[1]INTERNAL PARAMETERS-1'!$B$5:$J$44,3,FALSE) + HRYLD1!BM81*(1-VLOOKUP(HRYLD2!BM$4,'[1]INTERNAL PARAMETERS-1'!$B$5:$J$44,5,FALSE))*VLOOKUP(HRYLD2!BM$4,'[1]INTERNAL PARAMETERS-1'!$B$5:$J$44,8,FALSE)*VLOOKUP(HRYLD2!BM$4,'[1]INTERNAL PARAMETERS-1'!$B$5:$J$44,3,FALSE)</f>
        <v>3.810587246912069</v>
      </c>
      <c r="BN81" s="44">
        <f>HRYLD1!BN81*VLOOKUP(HRYLD2!BN$4,'[1]INTERNAL PARAMETERS-1'!$B$5:$J$44,5,FALSE)*VLOOKUP(HRYLD2!BN$4,'[1]INTERNAL PARAMETERS-1'!$B$5:$J$44,6,FALSE)*VLOOKUP(HRYLD2!BN$4,'[1]INTERNAL PARAMETERS-1'!$B$5:$J$44,3,FALSE) + HRYLD1!BN81*(1-VLOOKUP(HRYLD2!BN$4,'[1]INTERNAL PARAMETERS-1'!$B$5:$J$44,5,FALSE))*VLOOKUP(HRYLD2!BN$4,'[1]INTERNAL PARAMETERS-1'!$B$5:$J$44,8,FALSE)*VLOOKUP(HRYLD2!BN$4,'[1]INTERNAL PARAMETERS-1'!$B$5:$J$44,3,FALSE)</f>
        <v>9.0851934786715844</v>
      </c>
      <c r="BO81" s="44">
        <f>HRYLD1!BO81*VLOOKUP(HRYLD2!BO$4,'[1]INTERNAL PARAMETERS-1'!$B$5:$J$44,5,FALSE)*VLOOKUP(HRYLD2!BO$4,'[1]INTERNAL PARAMETERS-1'!$B$5:$J$44,6,FALSE)*VLOOKUP(HRYLD2!BO$4,'[1]INTERNAL PARAMETERS-1'!$B$5:$J$44,3,FALSE) + HRYLD1!BO81*(1-VLOOKUP(HRYLD2!BO$4,'[1]INTERNAL PARAMETERS-1'!$B$5:$J$44,5,FALSE))*VLOOKUP(HRYLD2!BO$4,'[1]INTERNAL PARAMETERS-1'!$B$5:$J$44,8,FALSE)*VLOOKUP(HRYLD2!BO$4,'[1]INTERNAL PARAMETERS-1'!$B$5:$J$44,3,FALSE)</f>
        <v>8.360619031999617</v>
      </c>
      <c r="BP81" s="44">
        <f>HRYLD1!BP81*VLOOKUP(HRYLD2!BP$4,'[1]INTERNAL PARAMETERS-1'!$B$5:$J$44,5,FALSE)*VLOOKUP(HRYLD2!BP$4,'[1]INTERNAL PARAMETERS-1'!$B$5:$J$44,6,FALSE)*VLOOKUP(HRYLD2!BP$4,'[1]INTERNAL PARAMETERS-1'!$B$5:$J$44,3,FALSE) + HRYLD1!BP81*(1-VLOOKUP(HRYLD2!BP$4,'[1]INTERNAL PARAMETERS-1'!$B$5:$J$44,5,FALSE))*VLOOKUP(HRYLD2!BP$4,'[1]INTERNAL PARAMETERS-1'!$B$5:$J$44,8,FALSE)*VLOOKUP(HRYLD2!BP$4,'[1]INTERNAL PARAMETERS-1'!$B$5:$J$44,3,FALSE)</f>
        <v>0.76610858575968488</v>
      </c>
      <c r="BQ81" s="44">
        <f>HRYLD1!BQ81*VLOOKUP(HRYLD2!BQ$4,'[1]INTERNAL PARAMETERS-1'!$B$5:$J$44,5,FALSE)*VLOOKUP(HRYLD2!BQ$4,'[1]INTERNAL PARAMETERS-1'!$B$5:$J$44,6,FALSE)*VLOOKUP(HRYLD2!BQ$4,'[1]INTERNAL PARAMETERS-1'!$B$5:$J$44,3,FALSE) + HRYLD1!BQ81*(1-VLOOKUP(HRYLD2!BQ$4,'[1]INTERNAL PARAMETERS-1'!$B$5:$J$44,5,FALSE))*VLOOKUP(HRYLD2!BQ$4,'[1]INTERNAL PARAMETERS-1'!$B$5:$J$44,8,FALSE)*VLOOKUP(HRYLD2!BQ$4,'[1]INTERNAL PARAMETERS-1'!$B$5:$J$44,3,FALSE)</f>
        <v>32.169654656042624</v>
      </c>
      <c r="BR81" s="44">
        <f>HRYLD1!BR81*VLOOKUP(HRYLD2!BR$4,'[1]INTERNAL PARAMETERS-1'!$B$5:$J$44,5,FALSE)*VLOOKUP(HRYLD2!BR$4,'[1]INTERNAL PARAMETERS-1'!$B$5:$J$44,6,FALSE)*VLOOKUP(HRYLD2!BR$4,'[1]INTERNAL PARAMETERS-1'!$B$5:$J$44,3,FALSE) + HRYLD1!BR81*(1-VLOOKUP(HRYLD2!BR$4,'[1]INTERNAL PARAMETERS-1'!$B$5:$J$44,5,FALSE))*VLOOKUP(HRYLD2!BR$4,'[1]INTERNAL PARAMETERS-1'!$B$5:$J$44,8,FALSE)*VLOOKUP(HRYLD2!BR$4,'[1]INTERNAL PARAMETERS-1'!$B$5:$J$44,3,FALSE)</f>
        <v>1.6744170013412132</v>
      </c>
      <c r="BS81" s="44">
        <f>HRYLD1!BS81*VLOOKUP(HRYLD2!BS$4,'[1]INTERNAL PARAMETERS-1'!$B$5:$J$44,5,FALSE)*VLOOKUP(HRYLD2!BS$4,'[1]INTERNAL PARAMETERS-1'!$B$5:$J$44,6,FALSE)*VLOOKUP(HRYLD2!BS$4,'[1]INTERNAL PARAMETERS-1'!$B$5:$J$44,3,FALSE) + HRYLD1!BS81*(1-VLOOKUP(HRYLD2!BS$4,'[1]INTERNAL PARAMETERS-1'!$B$5:$J$44,5,FALSE))*VLOOKUP(HRYLD2!BS$4,'[1]INTERNAL PARAMETERS-1'!$B$5:$J$44,8,FALSE)*VLOOKUP(HRYLD2!BS$4,'[1]INTERNAL PARAMETERS-1'!$B$5:$J$44,3,FALSE)</f>
        <v>0.1257564005901492</v>
      </c>
      <c r="BT81" s="44">
        <f>HRYLD1!BT81*VLOOKUP(HRYLD2!BT$4,'[1]INTERNAL PARAMETERS-1'!$B$5:$J$44,5,FALSE)*VLOOKUP(HRYLD2!BT$4,'[1]INTERNAL PARAMETERS-1'!$B$5:$J$44,6,FALSE)*VLOOKUP(HRYLD2!BT$4,'[1]INTERNAL PARAMETERS-1'!$B$5:$J$44,3,FALSE) + HRYLD1!BT81*(1-VLOOKUP(HRYLD2!BT$4,'[1]INTERNAL PARAMETERS-1'!$B$5:$J$44,5,FALSE))*VLOOKUP(HRYLD2!BT$4,'[1]INTERNAL PARAMETERS-1'!$B$5:$J$44,8,FALSE)*VLOOKUP(HRYLD2!BT$4,'[1]INTERNAL PARAMETERS-1'!$B$5:$J$44,3,FALSE)</f>
        <v>0</v>
      </c>
      <c r="BU81" s="44">
        <f>HRYLD1!BU81*VLOOKUP(HRYLD2!BU$4,'[1]INTERNAL PARAMETERS-1'!$B$5:$J$44,5,FALSE)*VLOOKUP(HRYLD2!BU$4,'[1]INTERNAL PARAMETERS-1'!$B$5:$J$44,6,FALSE)*VLOOKUP(HRYLD2!BU$4,'[1]INTERNAL PARAMETERS-1'!$B$5:$J$44,3,FALSE) + HRYLD1!BU81*(1-VLOOKUP(HRYLD2!BU$4,'[1]INTERNAL PARAMETERS-1'!$B$5:$J$44,5,FALSE))*VLOOKUP(HRYLD2!BU$4,'[1]INTERNAL PARAMETERS-1'!$B$5:$J$44,8,FALSE)*VLOOKUP(HRYLD2!BU$4,'[1]INTERNAL PARAMETERS-1'!$B$5:$J$44,3,FALSE)</f>
        <v>0</v>
      </c>
      <c r="BV81" s="44">
        <f>HRYLD1!BV81*VLOOKUP(HRYLD2!BV$4,'[1]INTERNAL PARAMETERS-1'!$B$5:$J$44,5,FALSE)*VLOOKUP(HRYLD2!BV$4,'[1]INTERNAL PARAMETERS-1'!$B$5:$J$44,6,FALSE)*VLOOKUP(HRYLD2!BV$4,'[1]INTERNAL PARAMETERS-1'!$B$5:$J$44,3,FALSE) + HRYLD1!BV81*(1-VLOOKUP(HRYLD2!BV$4,'[1]INTERNAL PARAMETERS-1'!$B$5:$J$44,5,FALSE))*VLOOKUP(HRYLD2!BV$4,'[1]INTERNAL PARAMETERS-1'!$B$5:$J$44,8,FALSE)*VLOOKUP(HRYLD2!BV$4,'[1]INTERNAL PARAMETERS-1'!$B$5:$J$44,3,FALSE)</f>
        <v>0</v>
      </c>
      <c r="BW81" s="44">
        <f>HRYLD1!BW81*VLOOKUP(HRYLD2!BW$4,'[1]INTERNAL PARAMETERS-1'!$B$5:$J$44,5,FALSE)*VLOOKUP(HRYLD2!BW$4,'[1]INTERNAL PARAMETERS-1'!$B$5:$J$44,6,FALSE)*VLOOKUP(HRYLD2!BW$4,'[1]INTERNAL PARAMETERS-1'!$B$5:$J$44,3,FALSE) + HRYLD1!BW81*(1-VLOOKUP(HRYLD2!BW$4,'[1]INTERNAL PARAMETERS-1'!$B$5:$J$44,5,FALSE))*VLOOKUP(HRYLD2!BW$4,'[1]INTERNAL PARAMETERS-1'!$B$5:$J$44,8,FALSE)*VLOOKUP(HRYLD2!BW$4,'[1]INTERNAL PARAMETERS-1'!$B$5:$J$44,3,FALSE)</f>
        <v>0</v>
      </c>
      <c r="BX81" s="44">
        <f>HRYLD1!BX81*VLOOKUP(HRYLD2!BX$4,'[1]INTERNAL PARAMETERS-1'!$B$5:$J$44,5,FALSE)*VLOOKUP(HRYLD2!BX$4,'[1]INTERNAL PARAMETERS-1'!$B$5:$J$44,6,FALSE)*VLOOKUP(HRYLD2!BX$4,'[1]INTERNAL PARAMETERS-1'!$B$5:$J$44,3,FALSE) + HRYLD1!BX81*(1-VLOOKUP(HRYLD2!BX$4,'[1]INTERNAL PARAMETERS-1'!$B$5:$J$44,5,FALSE))*VLOOKUP(HRYLD2!BX$4,'[1]INTERNAL PARAMETERS-1'!$B$5:$J$44,8,FALSE)*VLOOKUP(HRYLD2!BX$4,'[1]INTERNAL PARAMETERS-1'!$B$5:$J$44,3,FALSE)</f>
        <v>0</v>
      </c>
      <c r="BY81" s="44">
        <f>HRYLD1!BY81*VLOOKUP(HRYLD2!BY$4,'[1]INTERNAL PARAMETERS-1'!$B$5:$J$44,5,FALSE)*VLOOKUP(HRYLD2!BY$4,'[1]INTERNAL PARAMETERS-1'!$B$5:$J$44,6,FALSE)*VLOOKUP(HRYLD2!BY$4,'[1]INTERNAL PARAMETERS-1'!$B$5:$J$44,3,FALSE) + HRYLD1!BY81*(1-VLOOKUP(HRYLD2!BY$4,'[1]INTERNAL PARAMETERS-1'!$B$5:$J$44,5,FALSE))*VLOOKUP(HRYLD2!BY$4,'[1]INTERNAL PARAMETERS-1'!$B$5:$J$44,8,FALSE)*VLOOKUP(HRYLD2!BY$4,'[1]INTERNAL PARAMETERS-1'!$B$5:$J$44,3,FALSE)</f>
        <v>0</v>
      </c>
      <c r="BZ81" s="44">
        <f>HRYLD1!BZ81*VLOOKUP(HRYLD2!BZ$4,'[1]INTERNAL PARAMETERS-1'!$B$5:$J$44,5,FALSE)*VLOOKUP(HRYLD2!BZ$4,'[1]INTERNAL PARAMETERS-1'!$B$5:$J$44,6,FALSE)*VLOOKUP(HRYLD2!BZ$4,'[1]INTERNAL PARAMETERS-1'!$B$5:$J$44,3,FALSE) + HRYLD1!BZ81*(1-VLOOKUP(HRYLD2!BZ$4,'[1]INTERNAL PARAMETERS-1'!$B$5:$J$44,5,FALSE))*VLOOKUP(HRYLD2!BZ$4,'[1]INTERNAL PARAMETERS-1'!$B$5:$J$44,8,FALSE)*VLOOKUP(HRYLD2!BZ$4,'[1]INTERNAL PARAMETERS-1'!$B$5:$J$44,3,FALSE)</f>
        <v>0.1759939970574918</v>
      </c>
      <c r="CA81" s="44">
        <f>HRYLD1!CA81*VLOOKUP(HRYLD2!CA$4,'[1]INTERNAL PARAMETERS-1'!$B$5:$J$44,5,FALSE)*VLOOKUP(HRYLD2!CA$4,'[1]INTERNAL PARAMETERS-1'!$B$5:$J$44,6,FALSE)*VLOOKUP(HRYLD2!CA$4,'[1]INTERNAL PARAMETERS-1'!$B$5:$J$44,3,FALSE) + HRYLD1!CA81*(1-VLOOKUP(HRYLD2!CA$4,'[1]INTERNAL PARAMETERS-1'!$B$5:$J$44,5,FALSE))*VLOOKUP(HRYLD2!CA$4,'[1]INTERNAL PARAMETERS-1'!$B$5:$J$44,8,FALSE)*VLOOKUP(HRYLD2!CA$4,'[1]INTERNAL PARAMETERS-1'!$B$5:$J$44,3,FALSE)</f>
        <v>0</v>
      </c>
      <c r="CB81" s="44">
        <f>HRYLD1!CB81*VLOOKUP(HRYLD2!CB$4,'[1]INTERNAL PARAMETERS-1'!$B$5:$J$44,5,FALSE)*VLOOKUP(HRYLD2!CB$4,'[1]INTERNAL PARAMETERS-1'!$B$5:$J$44,6,FALSE)*VLOOKUP(HRYLD2!CB$4,'[1]INTERNAL PARAMETERS-1'!$B$5:$J$44,3,FALSE) + HRYLD1!CB81*(1-VLOOKUP(HRYLD2!CB$4,'[1]INTERNAL PARAMETERS-1'!$B$5:$J$44,5,FALSE))*VLOOKUP(HRYLD2!CB$4,'[1]INTERNAL PARAMETERS-1'!$B$5:$J$44,8,FALSE)*VLOOKUP(HRYLD2!CB$4,'[1]INTERNAL PARAMETERS-1'!$B$5:$J$44,3,FALSE)</f>
        <v>0</v>
      </c>
      <c r="CC81" s="44">
        <f>HRYLD1!CC81*VLOOKUP(HRYLD2!CC$4,'[1]INTERNAL PARAMETERS-1'!$B$5:$J$44,5,FALSE)*VLOOKUP(HRYLD2!CC$4,'[1]INTERNAL PARAMETERS-1'!$B$5:$J$44,6,FALSE)*VLOOKUP(HRYLD2!CC$4,'[1]INTERNAL PARAMETERS-1'!$B$5:$J$44,3,FALSE) + HRYLD1!CC81*(1-VLOOKUP(HRYLD2!CC$4,'[1]INTERNAL PARAMETERS-1'!$B$5:$J$44,5,FALSE))*VLOOKUP(HRYLD2!CC$4,'[1]INTERNAL PARAMETERS-1'!$B$5:$J$44,8,FALSE)*VLOOKUP(HRYLD2!CC$4,'[1]INTERNAL PARAMETERS-1'!$B$5:$J$44,3,FALSE)</f>
        <v>0.19907344803467264</v>
      </c>
      <c r="CD81" s="44">
        <f>HRYLD1!CD81*VLOOKUP(HRYLD2!CD$4,'[1]INTERNAL PARAMETERS-1'!$B$5:$J$44,5,FALSE)*VLOOKUP(HRYLD2!CD$4,'[1]INTERNAL PARAMETERS-1'!$B$5:$J$44,6,FALSE)*VLOOKUP(HRYLD2!CD$4,'[1]INTERNAL PARAMETERS-1'!$B$5:$J$44,3,FALSE) + HRYLD1!CD81*(1-VLOOKUP(HRYLD2!CD$4,'[1]INTERNAL PARAMETERS-1'!$B$5:$J$44,5,FALSE))*VLOOKUP(HRYLD2!CD$4,'[1]INTERNAL PARAMETERS-1'!$B$5:$J$44,8,FALSE)*VLOOKUP(HRYLD2!CD$4,'[1]INTERNAL PARAMETERS-1'!$B$5:$J$44,3,FALSE)</f>
        <v>0.76502223520710322</v>
      </c>
      <c r="CE81" s="44">
        <f>HRYLD1!CE81*VLOOKUP(HRYLD2!CE$4,'[1]INTERNAL PARAMETERS-1'!$B$5:$J$44,5,FALSE)*VLOOKUP(HRYLD2!CE$4,'[1]INTERNAL PARAMETERS-1'!$B$5:$J$44,6,FALSE)*VLOOKUP(HRYLD2!CE$4,'[1]INTERNAL PARAMETERS-1'!$B$5:$J$44,3,FALSE) + HRYLD1!CE81*(1-VLOOKUP(HRYLD2!CE$4,'[1]INTERNAL PARAMETERS-1'!$B$5:$J$44,5,FALSE))*VLOOKUP(HRYLD2!CE$4,'[1]INTERNAL PARAMETERS-1'!$B$5:$J$44,8,FALSE)*VLOOKUP(HRYLD2!CE$4,'[1]INTERNAL PARAMETERS-1'!$B$5:$J$44,3,FALSE)</f>
        <v>0.99579151280608147</v>
      </c>
      <c r="CF81" s="44">
        <f>HRYLD1!CF81*VLOOKUP(HRYLD2!CF$4,'[1]INTERNAL PARAMETERS-1'!$B$5:$J$44,5,FALSE)*VLOOKUP(HRYLD2!CF$4,'[1]INTERNAL PARAMETERS-1'!$B$5:$J$44,6,FALSE)*VLOOKUP(HRYLD2!CF$4,'[1]INTERNAL PARAMETERS-1'!$B$5:$J$44,3,FALSE) + HRYLD1!CF81*(1-VLOOKUP(HRYLD2!CF$4,'[1]INTERNAL PARAMETERS-1'!$B$5:$J$44,5,FALSE))*VLOOKUP(HRYLD2!CF$4,'[1]INTERNAL PARAMETERS-1'!$B$5:$J$44,8,FALSE)*VLOOKUP(HRYLD2!CF$4,'[1]INTERNAL PARAMETERS-1'!$B$5:$J$44,3,FALSE)</f>
        <v>0.65960316304459554</v>
      </c>
      <c r="CG81" s="44">
        <f>HRYLD1!CG81*VLOOKUP(HRYLD2!CG$4,'[1]INTERNAL PARAMETERS-1'!$B$5:$J$44,5,FALSE)*VLOOKUP(HRYLD2!CG$4,'[1]INTERNAL PARAMETERS-1'!$B$5:$J$44,6,FALSE)*VLOOKUP(HRYLD2!CG$4,'[1]INTERNAL PARAMETERS-1'!$B$5:$J$44,3,FALSE) + HRYLD1!CG81*(1-VLOOKUP(HRYLD2!CG$4,'[1]INTERNAL PARAMETERS-1'!$B$5:$J$44,5,FALSE))*VLOOKUP(HRYLD2!CG$4,'[1]INTERNAL PARAMETERS-1'!$B$5:$J$44,8,FALSE)*VLOOKUP(HRYLD2!CG$4,'[1]INTERNAL PARAMETERS-1'!$B$5:$J$44,3,FALSE)</f>
        <v>1.7486440350727394E-2</v>
      </c>
      <c r="CH81" s="43">
        <f>HRYLD1!CH81*VLOOKUP(HRYLD2!CH$4,'[1]INTERNAL PARAMETERS-1'!$B$5:$J$44,5,FALSE)*VLOOKUP(HRYLD2!CH$4,'[1]INTERNAL PARAMETERS-1'!$B$5:$J$44,6,FALSE)*VLOOKUP(HRYLD2!CH$4,'[1]INTERNAL PARAMETERS-1'!$B$5:$J$44,3,FALSE) + HRYLD1!CH81*(1-VLOOKUP(HRYLD2!CH$4,'[1]INTERNAL PARAMETERS-1'!$B$5:$J$44,5,FALSE))*VLOOKUP(HRYLD2!CH$4,'[1]INTERNAL PARAMETERS-1'!$B$5:$J$44,8,FALSE)*VLOOKUP(HRYLD2!CH$4,'[1]INTERNAL PARAMETERS-1'!$B$5:$J$44,3,FALSE)</f>
        <v>0</v>
      </c>
      <c r="CJ81" s="45">
        <f t="shared" si="2"/>
        <v>31469.335684053447</v>
      </c>
      <c r="CK81" s="43">
        <f t="shared" si="3"/>
        <v>483.57256455982332</v>
      </c>
    </row>
    <row r="82" spans="2:89" x14ac:dyDescent="0.4">
      <c r="B82" s="58" t="s">
        <v>10</v>
      </c>
      <c r="C82" s="57" t="s">
        <v>67</v>
      </c>
      <c r="D82" s="57" t="s">
        <v>61</v>
      </c>
      <c r="E82" s="132">
        <f>HR!X82</f>
        <v>48659.570292469529</v>
      </c>
      <c r="F82" s="59">
        <f>'[1]INTERNAL PARAMETERS-1'!M10</f>
        <v>58.935000000000002</v>
      </c>
      <c r="G82" s="45">
        <f>HRYLD1!G82*VLOOKUP(HRYLD2!G$4,'[1]INTERNAL PARAMETERS-1'!$B$5:$J$44,5,FALSE)*VLOOKUP(HRYLD2!G$4,'[1]INTERNAL PARAMETERS-1'!$B$5:$J$44,7,FALSE)*HRYLD2!$F82 + HRYLD1!G82*(1-VLOOKUP(HRYLD2!G$4,'[1]INTERNAL PARAMETERS-1'!$B$5:$J$44,5,FALSE))*VLOOKUP(HRYLD2!G$4,'[1]INTERNAL PARAMETERS-1'!$B$5:$J$44,9,FALSE)*HRYLD2!$F82</f>
        <v>9252.5837270553002</v>
      </c>
      <c r="H82" s="44">
        <f>HRYLD1!H82*VLOOKUP(HRYLD2!H$4,'[1]INTERNAL PARAMETERS-1'!$B$5:$J$44,5,FALSE)*VLOOKUP(HRYLD2!H$4,'[1]INTERNAL PARAMETERS-1'!$B$5:$J$44,7,FALSE)*HRYLD2!$F82 + HRYLD1!H82*(1-VLOOKUP(HRYLD2!H$4,'[1]INTERNAL PARAMETERS-1'!$B$5:$J$44,5,FALSE))*VLOOKUP(HRYLD2!H$4,'[1]INTERNAL PARAMETERS-1'!$B$5:$J$44,9,FALSE)*HRYLD2!$F82</f>
        <v>7731.1123614888784</v>
      </c>
      <c r="I82" s="44">
        <f>HRYLD1!I82*VLOOKUP(HRYLD2!I$4,'[1]INTERNAL PARAMETERS-1'!$B$5:$J$44,5,FALSE)*VLOOKUP(HRYLD2!I$4,'[1]INTERNAL PARAMETERS-1'!$B$5:$J$44,7,FALSE)*HRYLD2!$F82 + HRYLD1!I82*(1-VLOOKUP(HRYLD2!I$4,'[1]INTERNAL PARAMETERS-1'!$B$5:$J$44,5,FALSE))*VLOOKUP(HRYLD2!I$4,'[1]INTERNAL PARAMETERS-1'!$B$5:$J$44,9,FALSE)*HRYLD2!$F82</f>
        <v>7158.5643860682794</v>
      </c>
      <c r="J82" s="44">
        <f>HRYLD1!J82*VLOOKUP(HRYLD2!J$4,'[1]INTERNAL PARAMETERS-1'!$B$5:$J$44,5,FALSE)*VLOOKUP(HRYLD2!J$4,'[1]INTERNAL PARAMETERS-1'!$B$5:$J$44,7,FALSE)*HRYLD2!$F82 + HRYLD1!J82*(1-VLOOKUP(HRYLD2!J$4,'[1]INTERNAL PARAMETERS-1'!$B$5:$J$44,5,FALSE))*VLOOKUP(HRYLD2!J$4,'[1]INTERNAL PARAMETERS-1'!$B$5:$J$44,9,FALSE)*HRYLD2!$F82</f>
        <v>0</v>
      </c>
      <c r="K82" s="44">
        <f>HRYLD1!K82*VLOOKUP(HRYLD2!K$4,'[1]INTERNAL PARAMETERS-1'!$B$5:$J$44,5,FALSE)*VLOOKUP(HRYLD2!K$4,'[1]INTERNAL PARAMETERS-1'!$B$5:$J$44,7,FALSE)*HRYLD2!$F82 + HRYLD1!K82*(1-VLOOKUP(HRYLD2!K$4,'[1]INTERNAL PARAMETERS-1'!$B$5:$J$44,5,FALSE))*VLOOKUP(HRYLD2!K$4,'[1]INTERNAL PARAMETERS-1'!$B$5:$J$44,9,FALSE)*HRYLD2!$F82</f>
        <v>51.103336633826856</v>
      </c>
      <c r="L82" s="44">
        <f>HRYLD1!L82*VLOOKUP(HRYLD2!L$4,'[1]INTERNAL PARAMETERS-1'!$B$5:$J$44,5,FALSE)*VLOOKUP(HRYLD2!L$4,'[1]INTERNAL PARAMETERS-1'!$B$5:$J$44,7,FALSE)*HRYLD2!$F82 + HRYLD1!L82*(1-VLOOKUP(HRYLD2!L$4,'[1]INTERNAL PARAMETERS-1'!$B$5:$J$44,5,FALSE))*VLOOKUP(HRYLD2!L$4,'[1]INTERNAL PARAMETERS-1'!$B$5:$J$44,9,FALSE)*HRYLD2!$F82</f>
        <v>0</v>
      </c>
      <c r="M82" s="44">
        <f>HRYLD1!M82*VLOOKUP(HRYLD2!M$4,'[1]INTERNAL PARAMETERS-1'!$B$5:$J$44,5,FALSE)*VLOOKUP(HRYLD2!M$4,'[1]INTERNAL PARAMETERS-1'!$B$5:$J$44,7,FALSE)*HRYLD2!$F82 + HRYLD1!M82*(1-VLOOKUP(HRYLD2!M$4,'[1]INTERNAL PARAMETERS-1'!$B$5:$J$44,5,FALSE))*VLOOKUP(HRYLD2!M$4,'[1]INTERNAL PARAMETERS-1'!$B$5:$J$44,9,FALSE)*HRYLD2!$F82</f>
        <v>147.09691097046755</v>
      </c>
      <c r="N82" s="44">
        <f>HRYLD1!N82*VLOOKUP(HRYLD2!N$4,'[1]INTERNAL PARAMETERS-1'!$B$5:$J$44,5,FALSE)*VLOOKUP(HRYLD2!N$4,'[1]INTERNAL PARAMETERS-1'!$B$5:$J$44,7,FALSE)*HRYLD2!$F82 + HRYLD1!N82*(1-VLOOKUP(HRYLD2!N$4,'[1]INTERNAL PARAMETERS-1'!$B$5:$J$44,5,FALSE))*VLOOKUP(HRYLD2!N$4,'[1]INTERNAL PARAMETERS-1'!$B$5:$J$44,9,FALSE)*HRYLD2!$F82</f>
        <v>37.805786733669301</v>
      </c>
      <c r="O82" s="44">
        <f>HRYLD1!O82*VLOOKUP(HRYLD2!O$4,'[1]INTERNAL PARAMETERS-1'!$B$5:$J$44,5,FALSE)*VLOOKUP(HRYLD2!O$4,'[1]INTERNAL PARAMETERS-1'!$B$5:$J$44,7,FALSE)*HRYLD2!$F82 + HRYLD1!O82*(1-VLOOKUP(HRYLD2!O$4,'[1]INTERNAL PARAMETERS-1'!$B$5:$J$44,5,FALSE))*VLOOKUP(HRYLD2!O$4,'[1]INTERNAL PARAMETERS-1'!$B$5:$J$44,9,FALSE)*HRYLD2!$F82</f>
        <v>0</v>
      </c>
      <c r="P82" s="44">
        <f>HRYLD1!P82*VLOOKUP(HRYLD2!P$4,'[1]INTERNAL PARAMETERS-1'!$B$5:$J$44,5,FALSE)*VLOOKUP(HRYLD2!P$4,'[1]INTERNAL PARAMETERS-1'!$B$5:$J$44,7,FALSE)*HRYLD2!$F82 + HRYLD1!P82*(1-VLOOKUP(HRYLD2!P$4,'[1]INTERNAL PARAMETERS-1'!$B$5:$J$44,5,FALSE))*VLOOKUP(HRYLD2!P$4,'[1]INTERNAL PARAMETERS-1'!$B$5:$J$44,9,FALSE)*HRYLD2!$F82</f>
        <v>0</v>
      </c>
      <c r="Q82" s="44">
        <f>HRYLD1!Q82*VLOOKUP(HRYLD2!Q$4,'[1]INTERNAL PARAMETERS-1'!$B$5:$J$44,5,FALSE)*VLOOKUP(HRYLD2!Q$4,'[1]INTERNAL PARAMETERS-1'!$B$5:$J$44,7,FALSE)*HRYLD2!$F82 + HRYLD1!Q82*(1-VLOOKUP(HRYLD2!Q$4,'[1]INTERNAL PARAMETERS-1'!$B$5:$J$44,5,FALSE))*VLOOKUP(HRYLD2!Q$4,'[1]INTERNAL PARAMETERS-1'!$B$5:$J$44,9,FALSE)*HRYLD2!$F82</f>
        <v>0</v>
      </c>
      <c r="R82" s="44">
        <f>HRYLD1!R82*VLOOKUP(HRYLD2!R$4,'[1]INTERNAL PARAMETERS-1'!$B$5:$J$44,5,FALSE)*VLOOKUP(HRYLD2!R$4,'[1]INTERNAL PARAMETERS-1'!$B$5:$J$44,7,FALSE)*HRYLD2!$F82 + HRYLD1!R82*(1-VLOOKUP(HRYLD2!R$4,'[1]INTERNAL PARAMETERS-1'!$B$5:$J$44,5,FALSE))*VLOOKUP(HRYLD2!R$4,'[1]INTERNAL PARAMETERS-1'!$B$5:$J$44,9,FALSE)*HRYLD2!$F82</f>
        <v>51.481879868151488</v>
      </c>
      <c r="S82" s="44">
        <f>HRYLD1!S82*VLOOKUP(HRYLD2!S$4,'[1]INTERNAL PARAMETERS-1'!$B$5:$J$44,5,FALSE)*VLOOKUP(HRYLD2!S$4,'[1]INTERNAL PARAMETERS-1'!$B$5:$J$44,7,FALSE)*HRYLD2!$F82 + HRYLD1!S82*(1-VLOOKUP(HRYLD2!S$4,'[1]INTERNAL PARAMETERS-1'!$B$5:$J$44,5,FALSE))*VLOOKUP(HRYLD2!S$4,'[1]INTERNAL PARAMETERS-1'!$B$5:$J$44,9,FALSE)*HRYLD2!$F82</f>
        <v>929.83802890291474</v>
      </c>
      <c r="T82" s="44">
        <f>HRYLD1!T82*VLOOKUP(HRYLD2!T$4,'[1]INTERNAL PARAMETERS-1'!$B$5:$J$44,5,FALSE)*VLOOKUP(HRYLD2!T$4,'[1]INTERNAL PARAMETERS-1'!$B$5:$J$44,7,FALSE)*HRYLD2!$F82 + HRYLD1!T82*(1-VLOOKUP(HRYLD2!T$4,'[1]INTERNAL PARAMETERS-1'!$B$5:$J$44,5,FALSE))*VLOOKUP(HRYLD2!T$4,'[1]INTERNAL PARAMETERS-1'!$B$5:$J$44,9,FALSE)*HRYLD2!$F82</f>
        <v>289.57697100302653</v>
      </c>
      <c r="U82" s="44">
        <f>HRYLD1!U82*VLOOKUP(HRYLD2!U$4,'[1]INTERNAL PARAMETERS-1'!$B$5:$J$44,5,FALSE)*VLOOKUP(HRYLD2!U$4,'[1]INTERNAL PARAMETERS-1'!$B$5:$J$44,7,FALSE)*HRYLD2!$F82 + HRYLD1!U82*(1-VLOOKUP(HRYLD2!U$4,'[1]INTERNAL PARAMETERS-1'!$B$5:$J$44,5,FALSE))*VLOOKUP(HRYLD2!U$4,'[1]INTERNAL PARAMETERS-1'!$B$5:$J$44,9,FALSE)*HRYLD2!$F82</f>
        <v>179.6501378914638</v>
      </c>
      <c r="V82" s="44">
        <f>HRYLD1!V82*VLOOKUP(HRYLD2!V$4,'[1]INTERNAL PARAMETERS-1'!$B$5:$J$44,5,FALSE)*VLOOKUP(HRYLD2!V$4,'[1]INTERNAL PARAMETERS-1'!$B$5:$J$44,7,FALSE)*HRYLD2!$F82 + HRYLD1!V82*(1-VLOOKUP(HRYLD2!V$4,'[1]INTERNAL PARAMETERS-1'!$B$5:$J$44,5,FALSE))*VLOOKUP(HRYLD2!V$4,'[1]INTERNAL PARAMETERS-1'!$B$5:$J$44,9,FALSE)*HRYLD2!$F82</f>
        <v>890.9307960674314</v>
      </c>
      <c r="W82" s="44">
        <f>HRYLD1!W82*VLOOKUP(HRYLD2!W$4,'[1]INTERNAL PARAMETERS-1'!$B$5:$J$44,5,FALSE)*VLOOKUP(HRYLD2!W$4,'[1]INTERNAL PARAMETERS-1'!$B$5:$J$44,7,FALSE)*HRYLD2!$F82 + HRYLD1!W82*(1-VLOOKUP(HRYLD2!W$4,'[1]INTERNAL PARAMETERS-1'!$B$5:$J$44,5,FALSE))*VLOOKUP(HRYLD2!W$4,'[1]INTERNAL PARAMETERS-1'!$B$5:$J$44,9,FALSE)*HRYLD2!$F82</f>
        <v>0</v>
      </c>
      <c r="X82" s="44">
        <f>HRYLD1!X82*VLOOKUP(HRYLD2!X$4,'[1]INTERNAL PARAMETERS-1'!$B$5:$J$44,5,FALSE)*VLOOKUP(HRYLD2!X$4,'[1]INTERNAL PARAMETERS-1'!$B$5:$J$44,7,FALSE)*HRYLD2!$F82 + HRYLD1!X82*(1-VLOOKUP(HRYLD2!X$4,'[1]INTERNAL PARAMETERS-1'!$B$5:$J$44,5,FALSE))*VLOOKUP(HRYLD2!X$4,'[1]INTERNAL PARAMETERS-1'!$B$5:$J$44,9,FALSE)*HRYLD2!$F82</f>
        <v>0</v>
      </c>
      <c r="Y82" s="44">
        <f>HRYLD1!Y82*VLOOKUP(HRYLD2!Y$4,'[1]INTERNAL PARAMETERS-1'!$B$5:$J$44,5,FALSE)*VLOOKUP(HRYLD2!Y$4,'[1]INTERNAL PARAMETERS-1'!$B$5:$J$44,7,FALSE)*HRYLD2!$F82 + HRYLD1!Y82*(1-VLOOKUP(HRYLD2!Y$4,'[1]INTERNAL PARAMETERS-1'!$B$5:$J$44,5,FALSE))*VLOOKUP(HRYLD2!Y$4,'[1]INTERNAL PARAMETERS-1'!$B$5:$J$44,9,FALSE)*HRYLD2!$F82</f>
        <v>0</v>
      </c>
      <c r="Z82" s="44">
        <f>HRYLD1!Z82*VLOOKUP(HRYLD2!Z$4,'[1]INTERNAL PARAMETERS-1'!$B$5:$J$44,5,FALSE)*VLOOKUP(HRYLD2!Z$4,'[1]INTERNAL PARAMETERS-1'!$B$5:$J$44,7,FALSE)*HRYLD2!$F82 + HRYLD1!Z82*(1-VLOOKUP(HRYLD2!Z$4,'[1]INTERNAL PARAMETERS-1'!$B$5:$J$44,5,FALSE))*VLOOKUP(HRYLD2!Z$4,'[1]INTERNAL PARAMETERS-1'!$B$5:$J$44,9,FALSE)*HRYLD2!$F82</f>
        <v>0</v>
      </c>
      <c r="AA82" s="44">
        <f>HRYLD1!AA82*VLOOKUP(HRYLD2!AA$4,'[1]INTERNAL PARAMETERS-1'!$B$5:$J$44,5,FALSE)*VLOOKUP(HRYLD2!AA$4,'[1]INTERNAL PARAMETERS-1'!$B$5:$J$44,7,FALSE)*HRYLD2!$F82 + HRYLD1!AA82*(1-VLOOKUP(HRYLD2!AA$4,'[1]INTERNAL PARAMETERS-1'!$B$5:$J$44,5,FALSE))*VLOOKUP(HRYLD2!AA$4,'[1]INTERNAL PARAMETERS-1'!$B$5:$J$44,9,FALSE)*HRYLD2!$F82</f>
        <v>0</v>
      </c>
      <c r="AB82" s="44">
        <f>HRYLD1!AB82*VLOOKUP(HRYLD2!AB$4,'[1]INTERNAL PARAMETERS-1'!$B$5:$J$44,5,FALSE)*VLOOKUP(HRYLD2!AB$4,'[1]INTERNAL PARAMETERS-1'!$B$5:$J$44,7,FALSE)*HRYLD2!$F82 + HRYLD1!AB82*(1-VLOOKUP(HRYLD2!AB$4,'[1]INTERNAL PARAMETERS-1'!$B$5:$J$44,5,FALSE))*VLOOKUP(HRYLD2!AB$4,'[1]INTERNAL PARAMETERS-1'!$B$5:$J$44,9,FALSE)*HRYLD2!$F82</f>
        <v>0</v>
      </c>
      <c r="AC82" s="44">
        <f>HRYLD1!AC82*VLOOKUP(HRYLD2!AC$4,'[1]INTERNAL PARAMETERS-1'!$B$5:$J$44,5,FALSE)*VLOOKUP(HRYLD2!AC$4,'[1]INTERNAL PARAMETERS-1'!$B$5:$J$44,7,FALSE)*HRYLD2!$F82 + HRYLD1!AC82*(1-VLOOKUP(HRYLD2!AC$4,'[1]INTERNAL PARAMETERS-1'!$B$5:$J$44,5,FALSE))*VLOOKUP(HRYLD2!AC$4,'[1]INTERNAL PARAMETERS-1'!$B$5:$J$44,9,FALSE)*HRYLD2!$F82</f>
        <v>0</v>
      </c>
      <c r="AD82" s="44">
        <f>HRYLD1!AD82*VLOOKUP(HRYLD2!AD$4,'[1]INTERNAL PARAMETERS-1'!$B$5:$J$44,5,FALSE)*VLOOKUP(HRYLD2!AD$4,'[1]INTERNAL PARAMETERS-1'!$B$5:$J$44,7,FALSE)*HRYLD2!$F82 + HRYLD1!AD82*(1-VLOOKUP(HRYLD2!AD$4,'[1]INTERNAL PARAMETERS-1'!$B$5:$J$44,5,FALSE))*VLOOKUP(HRYLD2!AD$4,'[1]INTERNAL PARAMETERS-1'!$B$5:$J$44,9,FALSE)*HRYLD2!$F82</f>
        <v>0</v>
      </c>
      <c r="AE82" s="44">
        <f>HRYLD1!AE82*VLOOKUP(HRYLD2!AE$4,'[1]INTERNAL PARAMETERS-1'!$B$5:$J$44,5,FALSE)*VLOOKUP(HRYLD2!AE$4,'[1]INTERNAL PARAMETERS-1'!$B$5:$J$44,7,FALSE)*HRYLD2!$F82 + HRYLD1!AE82*(1-VLOOKUP(HRYLD2!AE$4,'[1]INTERNAL PARAMETERS-1'!$B$5:$J$44,5,FALSE))*VLOOKUP(HRYLD2!AE$4,'[1]INTERNAL PARAMETERS-1'!$B$5:$J$44,9,FALSE)*HRYLD2!$F82</f>
        <v>0</v>
      </c>
      <c r="AF82" s="44">
        <f>HRYLD1!AF82*VLOOKUP(HRYLD2!AF$4,'[1]INTERNAL PARAMETERS-1'!$B$5:$J$44,5,FALSE)*VLOOKUP(HRYLD2!AF$4,'[1]INTERNAL PARAMETERS-1'!$B$5:$J$44,7,FALSE)*HRYLD2!$F82 + HRYLD1!AF82*(1-VLOOKUP(HRYLD2!AF$4,'[1]INTERNAL PARAMETERS-1'!$B$5:$J$44,5,FALSE))*VLOOKUP(HRYLD2!AF$4,'[1]INTERNAL PARAMETERS-1'!$B$5:$J$44,9,FALSE)*HRYLD2!$F82</f>
        <v>73.815930693305432</v>
      </c>
      <c r="AG82" s="44">
        <f>HRYLD1!AG82*VLOOKUP(HRYLD2!AG$4,'[1]INTERNAL PARAMETERS-1'!$B$5:$J$44,5,FALSE)*VLOOKUP(HRYLD2!AG$4,'[1]INTERNAL PARAMETERS-1'!$B$5:$J$44,7,FALSE)*HRYLD2!$F82 + HRYLD1!AG82*(1-VLOOKUP(HRYLD2!AG$4,'[1]INTERNAL PARAMETERS-1'!$B$5:$J$44,5,FALSE))*VLOOKUP(HRYLD2!AG$4,'[1]INTERNAL PARAMETERS-1'!$B$5:$J$44,9,FALSE)*HRYLD2!$F82</f>
        <v>0</v>
      </c>
      <c r="AH82" s="44">
        <f>HRYLD1!AH82*VLOOKUP(HRYLD2!AH$4,'[1]INTERNAL PARAMETERS-1'!$B$5:$J$44,5,FALSE)*VLOOKUP(HRYLD2!AH$4,'[1]INTERNAL PARAMETERS-1'!$B$5:$J$44,7,FALSE)*HRYLD2!$F82 + HRYLD1!AH82*(1-VLOOKUP(HRYLD2!AH$4,'[1]INTERNAL PARAMETERS-1'!$B$5:$J$44,5,FALSE))*VLOOKUP(HRYLD2!AH$4,'[1]INTERNAL PARAMETERS-1'!$B$5:$J$44,9,FALSE)*HRYLD2!$F82</f>
        <v>0</v>
      </c>
      <c r="AI82" s="44">
        <f>HRYLD1!AI82*VLOOKUP(HRYLD2!AI$4,'[1]INTERNAL PARAMETERS-1'!$B$5:$J$44,5,FALSE)*VLOOKUP(HRYLD2!AI$4,'[1]INTERNAL PARAMETERS-1'!$B$5:$J$44,7,FALSE)*HRYLD2!$F82 + HRYLD1!AI82*(1-VLOOKUP(HRYLD2!AI$4,'[1]INTERNAL PARAMETERS-1'!$B$5:$J$44,5,FALSE))*VLOOKUP(HRYLD2!AI$4,'[1]INTERNAL PARAMETERS-1'!$B$5:$J$44,9,FALSE)*HRYLD2!$F82</f>
        <v>13.249013201362517</v>
      </c>
      <c r="AJ82" s="44">
        <f>HRYLD1!AJ82*VLOOKUP(HRYLD2!AJ$4,'[1]INTERNAL PARAMETERS-1'!$B$5:$J$44,5,FALSE)*VLOOKUP(HRYLD2!AJ$4,'[1]INTERNAL PARAMETERS-1'!$B$5:$J$44,7,FALSE)*HRYLD2!$F82 + HRYLD1!AJ82*(1-VLOOKUP(HRYLD2!AJ$4,'[1]INTERNAL PARAMETERS-1'!$B$5:$J$44,5,FALSE))*VLOOKUP(HRYLD2!AJ$4,'[1]INTERNAL PARAMETERS-1'!$B$5:$J$44,9,FALSE)*HRYLD2!$F82</f>
        <v>95.960709901297079</v>
      </c>
      <c r="AK82" s="44">
        <f>HRYLD1!AK82*VLOOKUP(HRYLD2!AK$4,'[1]INTERNAL PARAMETERS-1'!$B$5:$J$44,5,FALSE)*VLOOKUP(HRYLD2!AK$4,'[1]INTERNAL PARAMETERS-1'!$B$5:$J$44,7,FALSE)*HRYLD2!$F82 + HRYLD1!AK82*(1-VLOOKUP(HRYLD2!AK$4,'[1]INTERNAL PARAMETERS-1'!$B$5:$J$44,5,FALSE))*VLOOKUP(HRYLD2!AK$4,'[1]INTERNAL PARAMETERS-1'!$B$5:$J$44,9,FALSE)*HRYLD2!$F82</f>
        <v>33.311804620568616</v>
      </c>
      <c r="AL82" s="44">
        <f>HRYLD1!AL82*VLOOKUP(HRYLD2!AL$4,'[1]INTERNAL PARAMETERS-1'!$B$5:$J$44,5,FALSE)*VLOOKUP(HRYLD2!AL$4,'[1]INTERNAL PARAMETERS-1'!$B$5:$J$44,7,FALSE)*HRYLD2!$F82 + HRYLD1!AL82*(1-VLOOKUP(HRYLD2!AL$4,'[1]INTERNAL PARAMETERS-1'!$B$5:$J$44,5,FALSE))*VLOOKUP(HRYLD2!AL$4,'[1]INTERNAL PARAMETERS-1'!$B$5:$J$44,9,FALSE)*HRYLD2!$F82</f>
        <v>0</v>
      </c>
      <c r="AM82" s="44">
        <f>HRYLD1!AM82*VLOOKUP(HRYLD2!AM$4,'[1]INTERNAL PARAMETERS-1'!$B$5:$J$44,5,FALSE)*VLOOKUP(HRYLD2!AM$4,'[1]INTERNAL PARAMETERS-1'!$B$5:$J$44,7,FALSE)*HRYLD2!$F82 + HRYLD1!AM82*(1-VLOOKUP(HRYLD2!AM$4,'[1]INTERNAL PARAMETERS-1'!$B$5:$J$44,5,FALSE))*VLOOKUP(HRYLD2!AM$4,'[1]INTERNAL PARAMETERS-1'!$B$5:$J$44,9,FALSE)*HRYLD2!$F82</f>
        <v>0</v>
      </c>
      <c r="AN82" s="44">
        <f>HRYLD1!AN82*VLOOKUP(HRYLD2!AN$4,'[1]INTERNAL PARAMETERS-1'!$B$5:$J$44,5,FALSE)*VLOOKUP(HRYLD2!AN$4,'[1]INTERNAL PARAMETERS-1'!$B$5:$J$44,7,FALSE)*HRYLD2!$F82 + HRYLD1!AN82*(1-VLOOKUP(HRYLD2!AN$4,'[1]INTERNAL PARAMETERS-1'!$B$5:$J$44,5,FALSE))*VLOOKUP(HRYLD2!AN$4,'[1]INTERNAL PARAMETERS-1'!$B$5:$J$44,9,FALSE)*HRYLD2!$F82</f>
        <v>0</v>
      </c>
      <c r="AO82" s="44">
        <f>HRYLD1!AO82*VLOOKUP(HRYLD2!AO$4,'[1]INTERNAL PARAMETERS-1'!$B$5:$J$44,5,FALSE)*VLOOKUP(HRYLD2!AO$4,'[1]INTERNAL PARAMETERS-1'!$B$5:$J$44,7,FALSE)*HRYLD2!$F82 + HRYLD1!AO82*(1-VLOOKUP(HRYLD2!AO$4,'[1]INTERNAL PARAMETERS-1'!$B$5:$J$44,5,FALSE))*VLOOKUP(HRYLD2!AO$4,'[1]INTERNAL PARAMETERS-1'!$B$5:$J$44,9,FALSE)*HRYLD2!$F82</f>
        <v>0</v>
      </c>
      <c r="AP82" s="44">
        <f>HRYLD1!AP82*VLOOKUP(HRYLD2!AP$4,'[1]INTERNAL PARAMETERS-1'!$B$5:$J$44,5,FALSE)*VLOOKUP(HRYLD2!AP$4,'[1]INTERNAL PARAMETERS-1'!$B$5:$J$44,7,FALSE)*HRYLD2!$F82 + HRYLD1!AP82*(1-VLOOKUP(HRYLD2!AP$4,'[1]INTERNAL PARAMETERS-1'!$B$5:$J$44,5,FALSE))*VLOOKUP(HRYLD2!AP$4,'[1]INTERNAL PARAMETERS-1'!$B$5:$J$44,9,FALSE)*HRYLD2!$F82</f>
        <v>0</v>
      </c>
      <c r="AQ82" s="44">
        <f>HRYLD1!AQ82*VLOOKUP(HRYLD2!AQ$4,'[1]INTERNAL PARAMETERS-1'!$B$5:$J$44,5,FALSE)*VLOOKUP(HRYLD2!AQ$4,'[1]INTERNAL PARAMETERS-1'!$B$5:$J$44,7,FALSE)*HRYLD2!$F82 + HRYLD1!AQ82*(1-VLOOKUP(HRYLD2!AQ$4,'[1]INTERNAL PARAMETERS-1'!$B$5:$J$44,5,FALSE))*VLOOKUP(HRYLD2!AQ$4,'[1]INTERNAL PARAMETERS-1'!$B$5:$J$44,9,FALSE)*HRYLD2!$F82</f>
        <v>0</v>
      </c>
      <c r="AR82" s="44">
        <f>HRYLD1!AR82*VLOOKUP(HRYLD2!AR$4,'[1]INTERNAL PARAMETERS-1'!$B$5:$J$44,5,FALSE)*VLOOKUP(HRYLD2!AR$4,'[1]INTERNAL PARAMETERS-1'!$B$5:$J$44,7,FALSE)*HRYLD2!$F82 + HRYLD1!AR82*(1-VLOOKUP(HRYLD2!AR$4,'[1]INTERNAL PARAMETERS-1'!$B$5:$J$44,5,FALSE))*VLOOKUP(HRYLD2!AR$4,'[1]INTERNAL PARAMETERS-1'!$B$5:$J$44,9,FALSE)*HRYLD2!$F82</f>
        <v>0</v>
      </c>
      <c r="AS82" s="44">
        <f>HRYLD1!AS82*VLOOKUP(HRYLD2!AS$4,'[1]INTERNAL PARAMETERS-1'!$B$5:$J$44,5,FALSE)*VLOOKUP(HRYLD2!AS$4,'[1]INTERNAL PARAMETERS-1'!$B$5:$J$44,7,FALSE)*HRYLD2!$F82 + HRYLD1!AS82*(1-VLOOKUP(HRYLD2!AS$4,'[1]INTERNAL PARAMETERS-1'!$B$5:$J$44,5,FALSE))*VLOOKUP(HRYLD2!AS$4,'[1]INTERNAL PARAMETERS-1'!$B$5:$J$44,9,FALSE)*HRYLD2!$F82</f>
        <v>0</v>
      </c>
      <c r="AT82" s="43">
        <f>HRYLD1!AT82*VLOOKUP(HRYLD2!AT$4,'[1]INTERNAL PARAMETERS-1'!$B$5:$J$44,5,FALSE)*VLOOKUP(HRYLD2!AT$4,'[1]INTERNAL PARAMETERS-1'!$B$5:$J$44,7,FALSE)*HRYLD2!$F82 + HRYLD1!AT82*(1-VLOOKUP(HRYLD2!AT$4,'[1]INTERNAL PARAMETERS-1'!$B$5:$J$44,5,FALSE))*VLOOKUP(HRYLD2!AT$4,'[1]INTERNAL PARAMETERS-1'!$B$5:$J$44,9,FALSE)*HRYLD2!$F82</f>
        <v>0</v>
      </c>
      <c r="AU82" s="45">
        <f>HRYLD1!AU82*VLOOKUP(HRYLD2!AU$4,'[1]INTERNAL PARAMETERS-1'!$B$5:$J$44,5,FALSE)*VLOOKUP(HRYLD2!AU$4,'[1]INTERNAL PARAMETERS-1'!$B$5:$J$44,6,FALSE)*VLOOKUP(HRYLD2!AU$4,'[1]INTERNAL PARAMETERS-1'!$B$5:$J$44,3,FALSE) + HRYLD1!AU82*(1-VLOOKUP(HRYLD2!AU$4,'[1]INTERNAL PARAMETERS-1'!$B$5:$J$44,5,FALSE))*VLOOKUP(HRYLD2!AU$4,'[1]INTERNAL PARAMETERS-1'!$B$5:$J$44,8,FALSE)*VLOOKUP(HRYLD2!AU$4,'[1]INTERNAL PARAMETERS-1'!$B$5:$J$44,3,FALSE)</f>
        <v>0</v>
      </c>
      <c r="AV82" s="44">
        <f>HRYLD1!AV82*VLOOKUP(HRYLD2!AV$4,'[1]INTERNAL PARAMETERS-1'!$B$5:$J$44,5,FALSE)*VLOOKUP(HRYLD2!AV$4,'[1]INTERNAL PARAMETERS-1'!$B$5:$J$44,6,FALSE)*VLOOKUP(HRYLD2!AV$4,'[1]INTERNAL PARAMETERS-1'!$B$5:$J$44,3,FALSE) + HRYLD1!AV82*(1-VLOOKUP(HRYLD2!AV$4,'[1]INTERNAL PARAMETERS-1'!$B$5:$J$44,5,FALSE))*VLOOKUP(HRYLD2!AV$4,'[1]INTERNAL PARAMETERS-1'!$B$5:$J$44,8,FALSE)*VLOOKUP(HRYLD2!AV$4,'[1]INTERNAL PARAMETERS-1'!$B$5:$J$44,3,FALSE)</f>
        <v>0</v>
      </c>
      <c r="AW82" s="44">
        <f>HRYLD1!AW82*VLOOKUP(HRYLD2!AW$4,'[1]INTERNAL PARAMETERS-1'!$B$5:$J$44,5,FALSE)*VLOOKUP(HRYLD2!AW$4,'[1]INTERNAL PARAMETERS-1'!$B$5:$J$44,6,FALSE)*VLOOKUP(HRYLD2!AW$4,'[1]INTERNAL PARAMETERS-1'!$B$5:$J$44,3,FALSE) + HRYLD1!AW82*(1-VLOOKUP(HRYLD2!AW$4,'[1]INTERNAL PARAMETERS-1'!$B$5:$J$44,5,FALSE))*VLOOKUP(HRYLD2!AW$4,'[1]INTERNAL PARAMETERS-1'!$B$5:$J$44,8,FALSE)*VLOOKUP(HRYLD2!AW$4,'[1]INTERNAL PARAMETERS-1'!$B$5:$J$44,3,FALSE)</f>
        <v>143.41147473256351</v>
      </c>
      <c r="AX82" s="44">
        <f>HRYLD1!AX82*VLOOKUP(HRYLD2!AX$4,'[1]INTERNAL PARAMETERS-1'!$B$5:$J$44,5,FALSE)*VLOOKUP(HRYLD2!AX$4,'[1]INTERNAL PARAMETERS-1'!$B$5:$J$44,6,FALSE)*VLOOKUP(HRYLD2!AX$4,'[1]INTERNAL PARAMETERS-1'!$B$5:$J$44,3,FALSE) + HRYLD1!AX82*(1-VLOOKUP(HRYLD2!AX$4,'[1]INTERNAL PARAMETERS-1'!$B$5:$J$44,5,FALSE))*VLOOKUP(HRYLD2!AX$4,'[1]INTERNAL PARAMETERS-1'!$B$5:$J$44,8,FALSE)*VLOOKUP(HRYLD2!AX$4,'[1]INTERNAL PARAMETERS-1'!$B$5:$J$44,3,FALSE)</f>
        <v>0</v>
      </c>
      <c r="AY82" s="44">
        <f>HRYLD1!AY82*VLOOKUP(HRYLD2!AY$4,'[1]INTERNAL PARAMETERS-1'!$B$5:$J$44,5,FALSE)*VLOOKUP(HRYLD2!AY$4,'[1]INTERNAL PARAMETERS-1'!$B$5:$J$44,6,FALSE)*VLOOKUP(HRYLD2!AY$4,'[1]INTERNAL PARAMETERS-1'!$B$5:$J$44,3,FALSE) + HRYLD1!AY82*(1-VLOOKUP(HRYLD2!AY$4,'[1]INTERNAL PARAMETERS-1'!$B$5:$J$44,5,FALSE))*VLOOKUP(HRYLD2!AY$4,'[1]INTERNAL PARAMETERS-1'!$B$5:$J$44,8,FALSE)*VLOOKUP(HRYLD2!AY$4,'[1]INTERNAL PARAMETERS-1'!$B$5:$J$44,3,FALSE)</f>
        <v>0</v>
      </c>
      <c r="AZ82" s="44">
        <f>HRYLD1!AZ82*VLOOKUP(HRYLD2!AZ$4,'[1]INTERNAL PARAMETERS-1'!$B$5:$J$44,5,FALSE)*VLOOKUP(HRYLD2!AZ$4,'[1]INTERNAL PARAMETERS-1'!$B$5:$J$44,6,FALSE)*VLOOKUP(HRYLD2!AZ$4,'[1]INTERNAL PARAMETERS-1'!$B$5:$J$44,3,FALSE) + HRYLD1!AZ82*(1-VLOOKUP(HRYLD2!AZ$4,'[1]INTERNAL PARAMETERS-1'!$B$5:$J$44,5,FALSE))*VLOOKUP(HRYLD2!AZ$4,'[1]INTERNAL PARAMETERS-1'!$B$5:$J$44,8,FALSE)*VLOOKUP(HRYLD2!AZ$4,'[1]INTERNAL PARAMETERS-1'!$B$5:$J$44,3,FALSE)</f>
        <v>0</v>
      </c>
      <c r="BA82" s="44">
        <f>HRYLD1!BA82*VLOOKUP(HRYLD2!BA$4,'[1]INTERNAL PARAMETERS-1'!$B$5:$J$44,5,FALSE)*VLOOKUP(HRYLD2!BA$4,'[1]INTERNAL PARAMETERS-1'!$B$5:$J$44,6,FALSE)*VLOOKUP(HRYLD2!BA$4,'[1]INTERNAL PARAMETERS-1'!$B$5:$J$44,3,FALSE) + HRYLD1!BA82*(1-VLOOKUP(HRYLD2!BA$4,'[1]INTERNAL PARAMETERS-1'!$B$5:$J$44,5,FALSE))*VLOOKUP(HRYLD2!BA$4,'[1]INTERNAL PARAMETERS-1'!$B$5:$J$44,8,FALSE)*VLOOKUP(HRYLD2!BA$4,'[1]INTERNAL PARAMETERS-1'!$B$5:$J$44,3,FALSE)</f>
        <v>29.454762795389943</v>
      </c>
      <c r="BB82" s="44">
        <f>HRYLD1!BB82*VLOOKUP(HRYLD2!BB$4,'[1]INTERNAL PARAMETERS-1'!$B$5:$J$44,5,FALSE)*VLOOKUP(HRYLD2!BB$4,'[1]INTERNAL PARAMETERS-1'!$B$5:$J$44,6,FALSE)*VLOOKUP(HRYLD2!BB$4,'[1]INTERNAL PARAMETERS-1'!$B$5:$J$44,3,FALSE) + HRYLD1!BB82*(1-VLOOKUP(HRYLD2!BB$4,'[1]INTERNAL PARAMETERS-1'!$B$5:$J$44,5,FALSE))*VLOOKUP(HRYLD2!BB$4,'[1]INTERNAL PARAMETERS-1'!$B$5:$J$44,8,FALSE)*VLOOKUP(HRYLD2!BB$4,'[1]INTERNAL PARAMETERS-1'!$B$5:$J$44,3,FALSE)</f>
        <v>37.780832132075908</v>
      </c>
      <c r="BC82" s="44">
        <f>HRYLD1!BC82*VLOOKUP(HRYLD2!BC$4,'[1]INTERNAL PARAMETERS-1'!$B$5:$J$44,5,FALSE)*VLOOKUP(HRYLD2!BC$4,'[1]INTERNAL PARAMETERS-1'!$B$5:$J$44,6,FALSE)*VLOOKUP(HRYLD2!BC$4,'[1]INTERNAL PARAMETERS-1'!$B$5:$J$44,3,FALSE) + HRYLD1!BC82*(1-VLOOKUP(HRYLD2!BC$4,'[1]INTERNAL PARAMETERS-1'!$B$5:$J$44,5,FALSE))*VLOOKUP(HRYLD2!BC$4,'[1]INTERNAL PARAMETERS-1'!$B$5:$J$44,8,FALSE)*VLOOKUP(HRYLD2!BC$4,'[1]INTERNAL PARAMETERS-1'!$B$5:$J$44,3,FALSE)</f>
        <v>35.855495695605462</v>
      </c>
      <c r="BD82" s="44">
        <f>HRYLD1!BD82*VLOOKUP(HRYLD2!BD$4,'[1]INTERNAL PARAMETERS-1'!$B$5:$J$44,5,FALSE)*VLOOKUP(HRYLD2!BD$4,'[1]INTERNAL PARAMETERS-1'!$B$5:$J$44,6,FALSE)*VLOOKUP(HRYLD2!BD$4,'[1]INTERNAL PARAMETERS-1'!$B$5:$J$44,3,FALSE) + HRYLD1!BD82*(1-VLOOKUP(HRYLD2!BD$4,'[1]INTERNAL PARAMETERS-1'!$B$5:$J$44,5,FALSE))*VLOOKUP(HRYLD2!BD$4,'[1]INTERNAL PARAMETERS-1'!$B$5:$J$44,8,FALSE)*VLOOKUP(HRYLD2!BD$4,'[1]INTERNAL PARAMETERS-1'!$B$5:$J$44,3,FALSE)</f>
        <v>27.658484314720464</v>
      </c>
      <c r="BE82" s="44">
        <f>HRYLD1!BE82*VLOOKUP(HRYLD2!BE$4,'[1]INTERNAL PARAMETERS-1'!$B$5:$J$44,5,FALSE)*VLOOKUP(HRYLD2!BE$4,'[1]INTERNAL PARAMETERS-1'!$B$5:$J$44,6,FALSE)*VLOOKUP(HRYLD2!BE$4,'[1]INTERNAL PARAMETERS-1'!$B$5:$J$44,3,FALSE) + HRYLD1!BE82*(1-VLOOKUP(HRYLD2!BE$4,'[1]INTERNAL PARAMETERS-1'!$B$5:$J$44,5,FALSE))*VLOOKUP(HRYLD2!BE$4,'[1]INTERNAL PARAMETERS-1'!$B$5:$J$44,8,FALSE)*VLOOKUP(HRYLD2!BE$4,'[1]INTERNAL PARAMETERS-1'!$B$5:$J$44,3,FALSE)</f>
        <v>38.140561965863732</v>
      </c>
      <c r="BF82" s="44">
        <f>HRYLD1!BF82*VLOOKUP(HRYLD2!BF$4,'[1]INTERNAL PARAMETERS-1'!$B$5:$J$44,5,FALSE)*VLOOKUP(HRYLD2!BF$4,'[1]INTERNAL PARAMETERS-1'!$B$5:$J$44,6,FALSE)*VLOOKUP(HRYLD2!BF$4,'[1]INTERNAL PARAMETERS-1'!$B$5:$J$44,3,FALSE) + HRYLD1!BF82*(1-VLOOKUP(HRYLD2!BF$4,'[1]INTERNAL PARAMETERS-1'!$B$5:$J$44,5,FALSE))*VLOOKUP(HRYLD2!BF$4,'[1]INTERNAL PARAMETERS-1'!$B$5:$J$44,8,FALSE)*VLOOKUP(HRYLD2!BF$4,'[1]INTERNAL PARAMETERS-1'!$B$5:$J$44,3,FALSE)</f>
        <v>0</v>
      </c>
      <c r="BG82" s="44">
        <f>HRYLD1!BG82*VLOOKUP(HRYLD2!BG$4,'[1]INTERNAL PARAMETERS-1'!$B$5:$J$44,5,FALSE)*VLOOKUP(HRYLD2!BG$4,'[1]INTERNAL PARAMETERS-1'!$B$5:$J$44,6,FALSE)*VLOOKUP(HRYLD2!BG$4,'[1]INTERNAL PARAMETERS-1'!$B$5:$J$44,3,FALSE) + HRYLD1!BG82*(1-VLOOKUP(HRYLD2!BG$4,'[1]INTERNAL PARAMETERS-1'!$B$5:$J$44,5,FALSE))*VLOOKUP(HRYLD2!BG$4,'[1]INTERNAL PARAMETERS-1'!$B$5:$J$44,8,FALSE)*VLOOKUP(HRYLD2!BG$4,'[1]INTERNAL PARAMETERS-1'!$B$5:$J$44,3,FALSE)</f>
        <v>23.530345745305709</v>
      </c>
      <c r="BH82" s="44">
        <f>HRYLD1!BH82*VLOOKUP(HRYLD2!BH$4,'[1]INTERNAL PARAMETERS-1'!$B$5:$J$44,5,FALSE)*VLOOKUP(HRYLD2!BH$4,'[1]INTERNAL PARAMETERS-1'!$B$5:$J$44,6,FALSE)*VLOOKUP(HRYLD2!BH$4,'[1]INTERNAL PARAMETERS-1'!$B$5:$J$44,3,FALSE) + HRYLD1!BH82*(1-VLOOKUP(HRYLD2!BH$4,'[1]INTERNAL PARAMETERS-1'!$B$5:$J$44,5,FALSE))*VLOOKUP(HRYLD2!BH$4,'[1]INTERNAL PARAMETERS-1'!$B$5:$J$44,8,FALSE)*VLOOKUP(HRYLD2!BH$4,'[1]INTERNAL PARAMETERS-1'!$B$5:$J$44,3,FALSE)</f>
        <v>0.1525504746054849</v>
      </c>
      <c r="BI82" s="44">
        <f>HRYLD1!BI82*VLOOKUP(HRYLD2!BI$4,'[1]INTERNAL PARAMETERS-1'!$B$5:$J$44,5,FALSE)*VLOOKUP(HRYLD2!BI$4,'[1]INTERNAL PARAMETERS-1'!$B$5:$J$44,6,FALSE)*VLOOKUP(HRYLD2!BI$4,'[1]INTERNAL PARAMETERS-1'!$B$5:$J$44,3,FALSE) + HRYLD1!BI82*(1-VLOOKUP(HRYLD2!BI$4,'[1]INTERNAL PARAMETERS-1'!$B$5:$J$44,5,FALSE))*VLOOKUP(HRYLD2!BI$4,'[1]INTERNAL PARAMETERS-1'!$B$5:$J$44,8,FALSE)*VLOOKUP(HRYLD2!BI$4,'[1]INTERNAL PARAMETERS-1'!$B$5:$J$44,3,FALSE)</f>
        <v>0</v>
      </c>
      <c r="BJ82" s="44">
        <f>HRYLD1!BJ82*VLOOKUP(HRYLD2!BJ$4,'[1]INTERNAL PARAMETERS-1'!$B$5:$J$44,5,FALSE)*VLOOKUP(HRYLD2!BJ$4,'[1]INTERNAL PARAMETERS-1'!$B$5:$J$44,6,FALSE)*VLOOKUP(HRYLD2!BJ$4,'[1]INTERNAL PARAMETERS-1'!$B$5:$J$44,3,FALSE) + HRYLD1!BJ82*(1-VLOOKUP(HRYLD2!BJ$4,'[1]INTERNAL PARAMETERS-1'!$B$5:$J$44,5,FALSE))*VLOOKUP(HRYLD2!BJ$4,'[1]INTERNAL PARAMETERS-1'!$B$5:$J$44,8,FALSE)*VLOOKUP(HRYLD2!BJ$4,'[1]INTERNAL PARAMETERS-1'!$B$5:$J$44,3,FALSE)</f>
        <v>9.1468747512658304</v>
      </c>
      <c r="BK82" s="44">
        <f>HRYLD1!BK82*VLOOKUP(HRYLD2!BK$4,'[1]INTERNAL PARAMETERS-1'!$B$5:$J$44,5,FALSE)*VLOOKUP(HRYLD2!BK$4,'[1]INTERNAL PARAMETERS-1'!$B$5:$J$44,6,FALSE)*VLOOKUP(HRYLD2!BK$4,'[1]INTERNAL PARAMETERS-1'!$B$5:$J$44,3,FALSE) + HRYLD1!BK82*(1-VLOOKUP(HRYLD2!BK$4,'[1]INTERNAL PARAMETERS-1'!$B$5:$J$44,5,FALSE))*VLOOKUP(HRYLD2!BK$4,'[1]INTERNAL PARAMETERS-1'!$B$5:$J$44,8,FALSE)*VLOOKUP(HRYLD2!BK$4,'[1]INTERNAL PARAMETERS-1'!$B$5:$J$44,3,FALSE)</f>
        <v>12.361511475318165</v>
      </c>
      <c r="BL82" s="44">
        <f>HRYLD1!BL82*VLOOKUP(HRYLD2!BL$4,'[1]INTERNAL PARAMETERS-1'!$B$5:$J$44,5,FALSE)*VLOOKUP(HRYLD2!BL$4,'[1]INTERNAL PARAMETERS-1'!$B$5:$J$44,6,FALSE)*VLOOKUP(HRYLD2!BL$4,'[1]INTERNAL PARAMETERS-1'!$B$5:$J$44,3,FALSE) + HRYLD1!BL82*(1-VLOOKUP(HRYLD2!BL$4,'[1]INTERNAL PARAMETERS-1'!$B$5:$J$44,5,FALSE))*VLOOKUP(HRYLD2!BL$4,'[1]INTERNAL PARAMETERS-1'!$B$5:$J$44,8,FALSE)*VLOOKUP(HRYLD2!BL$4,'[1]INTERNAL PARAMETERS-1'!$B$5:$J$44,3,FALSE)</f>
        <v>33.298715623804618</v>
      </c>
      <c r="BM82" s="44">
        <f>HRYLD1!BM82*VLOOKUP(HRYLD2!BM$4,'[1]INTERNAL PARAMETERS-1'!$B$5:$J$44,5,FALSE)*VLOOKUP(HRYLD2!BM$4,'[1]INTERNAL PARAMETERS-1'!$B$5:$J$44,6,FALSE)*VLOOKUP(HRYLD2!BM$4,'[1]INTERNAL PARAMETERS-1'!$B$5:$J$44,3,FALSE) + HRYLD1!BM82*(1-VLOOKUP(HRYLD2!BM$4,'[1]INTERNAL PARAMETERS-1'!$B$5:$J$44,5,FALSE))*VLOOKUP(HRYLD2!BM$4,'[1]INTERNAL PARAMETERS-1'!$B$5:$J$44,8,FALSE)*VLOOKUP(HRYLD2!BM$4,'[1]INTERNAL PARAMETERS-1'!$B$5:$J$44,3,FALSE)</f>
        <v>4.3741622860414155</v>
      </c>
      <c r="BN82" s="44">
        <f>HRYLD1!BN82*VLOOKUP(HRYLD2!BN$4,'[1]INTERNAL PARAMETERS-1'!$B$5:$J$44,5,FALSE)*VLOOKUP(HRYLD2!BN$4,'[1]INTERNAL PARAMETERS-1'!$B$5:$J$44,6,FALSE)*VLOOKUP(HRYLD2!BN$4,'[1]INTERNAL PARAMETERS-1'!$B$5:$J$44,3,FALSE) + HRYLD1!BN82*(1-VLOOKUP(HRYLD2!BN$4,'[1]INTERNAL PARAMETERS-1'!$B$5:$J$44,5,FALSE))*VLOOKUP(HRYLD2!BN$4,'[1]INTERNAL PARAMETERS-1'!$B$5:$J$44,8,FALSE)*VLOOKUP(HRYLD2!BN$4,'[1]INTERNAL PARAMETERS-1'!$B$5:$J$44,3,FALSE)</f>
        <v>9.2735687498711954</v>
      </c>
      <c r="BO82" s="44">
        <f>HRYLD1!BO82*VLOOKUP(HRYLD2!BO$4,'[1]INTERNAL PARAMETERS-1'!$B$5:$J$44,5,FALSE)*VLOOKUP(HRYLD2!BO$4,'[1]INTERNAL PARAMETERS-1'!$B$5:$J$44,6,FALSE)*VLOOKUP(HRYLD2!BO$4,'[1]INTERNAL PARAMETERS-1'!$B$5:$J$44,3,FALSE) + HRYLD1!BO82*(1-VLOOKUP(HRYLD2!BO$4,'[1]INTERNAL PARAMETERS-1'!$B$5:$J$44,5,FALSE))*VLOOKUP(HRYLD2!BO$4,'[1]INTERNAL PARAMETERS-1'!$B$5:$J$44,8,FALSE)*VLOOKUP(HRYLD2!BO$4,'[1]INTERNAL PARAMETERS-1'!$B$5:$J$44,3,FALSE)</f>
        <v>8.4383197453495598</v>
      </c>
      <c r="BP82" s="44">
        <f>HRYLD1!BP82*VLOOKUP(HRYLD2!BP$4,'[1]INTERNAL PARAMETERS-1'!$B$5:$J$44,5,FALSE)*VLOOKUP(HRYLD2!BP$4,'[1]INTERNAL PARAMETERS-1'!$B$5:$J$44,6,FALSE)*VLOOKUP(HRYLD2!BP$4,'[1]INTERNAL PARAMETERS-1'!$B$5:$J$44,3,FALSE) + HRYLD1!BP82*(1-VLOOKUP(HRYLD2!BP$4,'[1]INTERNAL PARAMETERS-1'!$B$5:$J$44,5,FALSE))*VLOOKUP(HRYLD2!BP$4,'[1]INTERNAL PARAMETERS-1'!$B$5:$J$44,8,FALSE)*VLOOKUP(HRYLD2!BP$4,'[1]INTERNAL PARAMETERS-1'!$B$5:$J$44,3,FALSE)</f>
        <v>0.85646918667259253</v>
      </c>
      <c r="BQ82" s="44">
        <f>HRYLD1!BQ82*VLOOKUP(HRYLD2!BQ$4,'[1]INTERNAL PARAMETERS-1'!$B$5:$J$44,5,FALSE)*VLOOKUP(HRYLD2!BQ$4,'[1]INTERNAL PARAMETERS-1'!$B$5:$J$44,6,FALSE)*VLOOKUP(HRYLD2!BQ$4,'[1]INTERNAL PARAMETERS-1'!$B$5:$J$44,3,FALSE) + HRYLD1!BQ82*(1-VLOOKUP(HRYLD2!BQ$4,'[1]INTERNAL PARAMETERS-1'!$B$5:$J$44,5,FALSE))*VLOOKUP(HRYLD2!BQ$4,'[1]INTERNAL PARAMETERS-1'!$B$5:$J$44,8,FALSE)*VLOOKUP(HRYLD2!BQ$4,'[1]INTERNAL PARAMETERS-1'!$B$5:$J$44,3,FALSE)</f>
        <v>32.728870610115621</v>
      </c>
      <c r="BR82" s="44">
        <f>HRYLD1!BR82*VLOOKUP(HRYLD2!BR$4,'[1]INTERNAL PARAMETERS-1'!$B$5:$J$44,5,FALSE)*VLOOKUP(HRYLD2!BR$4,'[1]INTERNAL PARAMETERS-1'!$B$5:$J$44,6,FALSE)*VLOOKUP(HRYLD2!BR$4,'[1]INTERNAL PARAMETERS-1'!$B$5:$J$44,3,FALSE) + HRYLD1!BR82*(1-VLOOKUP(HRYLD2!BR$4,'[1]INTERNAL PARAMETERS-1'!$B$5:$J$44,5,FALSE))*VLOOKUP(HRYLD2!BR$4,'[1]INTERNAL PARAMETERS-1'!$B$5:$J$44,8,FALSE)*VLOOKUP(HRYLD2!BR$4,'[1]INTERNAL PARAMETERS-1'!$B$5:$J$44,3,FALSE)</f>
        <v>1.7022897009923437</v>
      </c>
      <c r="BS82" s="44">
        <f>HRYLD1!BS82*VLOOKUP(HRYLD2!BS$4,'[1]INTERNAL PARAMETERS-1'!$B$5:$J$44,5,FALSE)*VLOOKUP(HRYLD2!BS$4,'[1]INTERNAL PARAMETERS-1'!$B$5:$J$44,6,FALSE)*VLOOKUP(HRYLD2!BS$4,'[1]INTERNAL PARAMETERS-1'!$B$5:$J$44,3,FALSE) + HRYLD1!BS82*(1-VLOOKUP(HRYLD2!BS$4,'[1]INTERNAL PARAMETERS-1'!$B$5:$J$44,5,FALSE))*VLOOKUP(HRYLD2!BS$4,'[1]INTERNAL PARAMETERS-1'!$B$5:$J$44,8,FALSE)*VLOOKUP(HRYLD2!BS$4,'[1]INTERNAL PARAMETERS-1'!$B$5:$J$44,3,FALSE)</f>
        <v>0.102739903310238</v>
      </c>
      <c r="BT82" s="44">
        <f>HRYLD1!BT82*VLOOKUP(HRYLD2!BT$4,'[1]INTERNAL PARAMETERS-1'!$B$5:$J$44,5,FALSE)*VLOOKUP(HRYLD2!BT$4,'[1]INTERNAL PARAMETERS-1'!$B$5:$J$44,6,FALSE)*VLOOKUP(HRYLD2!BT$4,'[1]INTERNAL PARAMETERS-1'!$B$5:$J$44,3,FALSE) + HRYLD1!BT82*(1-VLOOKUP(HRYLD2!BT$4,'[1]INTERNAL PARAMETERS-1'!$B$5:$J$44,5,FALSE))*VLOOKUP(HRYLD2!BT$4,'[1]INTERNAL PARAMETERS-1'!$B$5:$J$44,8,FALSE)*VLOOKUP(HRYLD2!BT$4,'[1]INTERNAL PARAMETERS-1'!$B$5:$J$44,3,FALSE)</f>
        <v>0</v>
      </c>
      <c r="BU82" s="44">
        <f>HRYLD1!BU82*VLOOKUP(HRYLD2!BU$4,'[1]INTERNAL PARAMETERS-1'!$B$5:$J$44,5,FALSE)*VLOOKUP(HRYLD2!BU$4,'[1]INTERNAL PARAMETERS-1'!$B$5:$J$44,6,FALSE)*VLOOKUP(HRYLD2!BU$4,'[1]INTERNAL PARAMETERS-1'!$B$5:$J$44,3,FALSE) + HRYLD1!BU82*(1-VLOOKUP(HRYLD2!BU$4,'[1]INTERNAL PARAMETERS-1'!$B$5:$J$44,5,FALSE))*VLOOKUP(HRYLD2!BU$4,'[1]INTERNAL PARAMETERS-1'!$B$5:$J$44,8,FALSE)*VLOOKUP(HRYLD2!BU$4,'[1]INTERNAL PARAMETERS-1'!$B$5:$J$44,3,FALSE)</f>
        <v>0</v>
      </c>
      <c r="BV82" s="44">
        <f>HRYLD1!BV82*VLOOKUP(HRYLD2!BV$4,'[1]INTERNAL PARAMETERS-1'!$B$5:$J$44,5,FALSE)*VLOOKUP(HRYLD2!BV$4,'[1]INTERNAL PARAMETERS-1'!$B$5:$J$44,6,FALSE)*VLOOKUP(HRYLD2!BV$4,'[1]INTERNAL PARAMETERS-1'!$B$5:$J$44,3,FALSE) + HRYLD1!BV82*(1-VLOOKUP(HRYLD2!BV$4,'[1]INTERNAL PARAMETERS-1'!$B$5:$J$44,5,FALSE))*VLOOKUP(HRYLD2!BV$4,'[1]INTERNAL PARAMETERS-1'!$B$5:$J$44,8,FALSE)*VLOOKUP(HRYLD2!BV$4,'[1]INTERNAL PARAMETERS-1'!$B$5:$J$44,3,FALSE)</f>
        <v>0</v>
      </c>
      <c r="BW82" s="44">
        <f>HRYLD1!BW82*VLOOKUP(HRYLD2!BW$4,'[1]INTERNAL PARAMETERS-1'!$B$5:$J$44,5,FALSE)*VLOOKUP(HRYLD2!BW$4,'[1]INTERNAL PARAMETERS-1'!$B$5:$J$44,6,FALSE)*VLOOKUP(HRYLD2!BW$4,'[1]INTERNAL PARAMETERS-1'!$B$5:$J$44,3,FALSE) + HRYLD1!BW82*(1-VLOOKUP(HRYLD2!BW$4,'[1]INTERNAL PARAMETERS-1'!$B$5:$J$44,5,FALSE))*VLOOKUP(HRYLD2!BW$4,'[1]INTERNAL PARAMETERS-1'!$B$5:$J$44,8,FALSE)*VLOOKUP(HRYLD2!BW$4,'[1]INTERNAL PARAMETERS-1'!$B$5:$J$44,3,FALSE)</f>
        <v>0</v>
      </c>
      <c r="BX82" s="44">
        <f>HRYLD1!BX82*VLOOKUP(HRYLD2!BX$4,'[1]INTERNAL PARAMETERS-1'!$B$5:$J$44,5,FALSE)*VLOOKUP(HRYLD2!BX$4,'[1]INTERNAL PARAMETERS-1'!$B$5:$J$44,6,FALSE)*VLOOKUP(HRYLD2!BX$4,'[1]INTERNAL PARAMETERS-1'!$B$5:$J$44,3,FALSE) + HRYLD1!BX82*(1-VLOOKUP(HRYLD2!BX$4,'[1]INTERNAL PARAMETERS-1'!$B$5:$J$44,5,FALSE))*VLOOKUP(HRYLD2!BX$4,'[1]INTERNAL PARAMETERS-1'!$B$5:$J$44,8,FALSE)*VLOOKUP(HRYLD2!BX$4,'[1]INTERNAL PARAMETERS-1'!$B$5:$J$44,3,FALSE)</f>
        <v>0</v>
      </c>
      <c r="BY82" s="44">
        <f>HRYLD1!BY82*VLOOKUP(HRYLD2!BY$4,'[1]INTERNAL PARAMETERS-1'!$B$5:$J$44,5,FALSE)*VLOOKUP(HRYLD2!BY$4,'[1]INTERNAL PARAMETERS-1'!$B$5:$J$44,6,FALSE)*VLOOKUP(HRYLD2!BY$4,'[1]INTERNAL PARAMETERS-1'!$B$5:$J$44,3,FALSE) + HRYLD1!BY82*(1-VLOOKUP(HRYLD2!BY$4,'[1]INTERNAL PARAMETERS-1'!$B$5:$J$44,5,FALSE))*VLOOKUP(HRYLD2!BY$4,'[1]INTERNAL PARAMETERS-1'!$B$5:$J$44,8,FALSE)*VLOOKUP(HRYLD2!BY$4,'[1]INTERNAL PARAMETERS-1'!$B$5:$J$44,3,FALSE)</f>
        <v>0</v>
      </c>
      <c r="BZ82" s="44">
        <f>HRYLD1!BZ82*VLOOKUP(HRYLD2!BZ$4,'[1]INTERNAL PARAMETERS-1'!$B$5:$J$44,5,FALSE)*VLOOKUP(HRYLD2!BZ$4,'[1]INTERNAL PARAMETERS-1'!$B$5:$J$44,6,FALSE)*VLOOKUP(HRYLD2!BZ$4,'[1]INTERNAL PARAMETERS-1'!$B$5:$J$44,3,FALSE) + HRYLD1!BZ82*(1-VLOOKUP(HRYLD2!BZ$4,'[1]INTERNAL PARAMETERS-1'!$B$5:$J$44,5,FALSE))*VLOOKUP(HRYLD2!BZ$4,'[1]INTERNAL PARAMETERS-1'!$B$5:$J$44,8,FALSE)*VLOOKUP(HRYLD2!BZ$4,'[1]INTERNAL PARAMETERS-1'!$B$5:$J$44,3,FALSE)</f>
        <v>0.14712102576387362</v>
      </c>
      <c r="CA82" s="44">
        <f>HRYLD1!CA82*VLOOKUP(HRYLD2!CA$4,'[1]INTERNAL PARAMETERS-1'!$B$5:$J$44,5,FALSE)*VLOOKUP(HRYLD2!CA$4,'[1]INTERNAL PARAMETERS-1'!$B$5:$J$44,6,FALSE)*VLOOKUP(HRYLD2!CA$4,'[1]INTERNAL PARAMETERS-1'!$B$5:$J$44,3,FALSE) + HRYLD1!CA82*(1-VLOOKUP(HRYLD2!CA$4,'[1]INTERNAL PARAMETERS-1'!$B$5:$J$44,5,FALSE))*VLOOKUP(HRYLD2!CA$4,'[1]INTERNAL PARAMETERS-1'!$B$5:$J$44,8,FALSE)*VLOOKUP(HRYLD2!CA$4,'[1]INTERNAL PARAMETERS-1'!$B$5:$J$44,3,FALSE)</f>
        <v>0</v>
      </c>
      <c r="CB82" s="44">
        <f>HRYLD1!CB82*VLOOKUP(HRYLD2!CB$4,'[1]INTERNAL PARAMETERS-1'!$B$5:$J$44,5,FALSE)*VLOOKUP(HRYLD2!CB$4,'[1]INTERNAL PARAMETERS-1'!$B$5:$J$44,6,FALSE)*VLOOKUP(HRYLD2!CB$4,'[1]INTERNAL PARAMETERS-1'!$B$5:$J$44,3,FALSE) + HRYLD1!CB82*(1-VLOOKUP(HRYLD2!CB$4,'[1]INTERNAL PARAMETERS-1'!$B$5:$J$44,5,FALSE))*VLOOKUP(HRYLD2!CB$4,'[1]INTERNAL PARAMETERS-1'!$B$5:$J$44,8,FALSE)*VLOOKUP(HRYLD2!CB$4,'[1]INTERNAL PARAMETERS-1'!$B$5:$J$44,3,FALSE)</f>
        <v>0</v>
      </c>
      <c r="CC82" s="44">
        <f>HRYLD1!CC82*VLOOKUP(HRYLD2!CC$4,'[1]INTERNAL PARAMETERS-1'!$B$5:$J$44,5,FALSE)*VLOOKUP(HRYLD2!CC$4,'[1]INTERNAL PARAMETERS-1'!$B$5:$J$44,6,FALSE)*VLOOKUP(HRYLD2!CC$4,'[1]INTERNAL PARAMETERS-1'!$B$5:$J$44,3,FALSE) + HRYLD1!CC82*(1-VLOOKUP(HRYLD2!CC$4,'[1]INTERNAL PARAMETERS-1'!$B$5:$J$44,5,FALSE))*VLOOKUP(HRYLD2!CC$4,'[1]INTERNAL PARAMETERS-1'!$B$5:$J$44,8,FALSE)*VLOOKUP(HRYLD2!CC$4,'[1]INTERNAL PARAMETERS-1'!$B$5:$J$44,3,FALSE)</f>
        <v>0.17725475126515852</v>
      </c>
      <c r="CD82" s="44">
        <f>HRYLD1!CD82*VLOOKUP(HRYLD2!CD$4,'[1]INTERNAL PARAMETERS-1'!$B$5:$J$44,5,FALSE)*VLOOKUP(HRYLD2!CD$4,'[1]INTERNAL PARAMETERS-1'!$B$5:$J$44,6,FALSE)*VLOOKUP(HRYLD2!CD$4,'[1]INTERNAL PARAMETERS-1'!$B$5:$J$44,3,FALSE) + HRYLD1!CD82*(1-VLOOKUP(HRYLD2!CD$4,'[1]INTERNAL PARAMETERS-1'!$B$5:$J$44,5,FALSE))*VLOOKUP(HRYLD2!CD$4,'[1]INTERNAL PARAMETERS-1'!$B$5:$J$44,8,FALSE)*VLOOKUP(HRYLD2!CD$4,'[1]INTERNAL PARAMETERS-1'!$B$5:$J$44,3,FALSE)</f>
        <v>0.60709894057208758</v>
      </c>
      <c r="CE82" s="44">
        <f>HRYLD1!CE82*VLOOKUP(HRYLD2!CE$4,'[1]INTERNAL PARAMETERS-1'!$B$5:$J$44,5,FALSE)*VLOOKUP(HRYLD2!CE$4,'[1]INTERNAL PARAMETERS-1'!$B$5:$J$44,6,FALSE)*VLOOKUP(HRYLD2!CE$4,'[1]INTERNAL PARAMETERS-1'!$B$5:$J$44,3,FALSE) + HRYLD1!CE82*(1-VLOOKUP(HRYLD2!CE$4,'[1]INTERNAL PARAMETERS-1'!$B$5:$J$44,5,FALSE))*VLOOKUP(HRYLD2!CE$4,'[1]INTERNAL PARAMETERS-1'!$B$5:$J$44,8,FALSE)*VLOOKUP(HRYLD2!CE$4,'[1]INTERNAL PARAMETERS-1'!$B$5:$J$44,3,FALSE)</f>
        <v>1.0417556219972446</v>
      </c>
      <c r="CF82" s="44">
        <f>HRYLD1!CF82*VLOOKUP(HRYLD2!CF$4,'[1]INTERNAL PARAMETERS-1'!$B$5:$J$44,5,FALSE)*VLOOKUP(HRYLD2!CF$4,'[1]INTERNAL PARAMETERS-1'!$B$5:$J$44,6,FALSE)*VLOOKUP(HRYLD2!CF$4,'[1]INTERNAL PARAMETERS-1'!$B$5:$J$44,3,FALSE) + HRYLD1!CF82*(1-VLOOKUP(HRYLD2!CF$4,'[1]INTERNAL PARAMETERS-1'!$B$5:$J$44,5,FALSE))*VLOOKUP(HRYLD2!CF$4,'[1]INTERNAL PARAMETERS-1'!$B$5:$J$44,8,FALSE)*VLOOKUP(HRYLD2!CF$4,'[1]INTERNAL PARAMETERS-1'!$B$5:$J$44,3,FALSE)</f>
        <v>0.2457953763474206</v>
      </c>
      <c r="CG82" s="44">
        <f>HRYLD1!CG82*VLOOKUP(HRYLD2!CG$4,'[1]INTERNAL PARAMETERS-1'!$B$5:$J$44,5,FALSE)*VLOOKUP(HRYLD2!CG$4,'[1]INTERNAL PARAMETERS-1'!$B$5:$J$44,6,FALSE)*VLOOKUP(HRYLD2!CG$4,'[1]INTERNAL PARAMETERS-1'!$B$5:$J$44,3,FALSE) + HRYLD1!CG82*(1-VLOOKUP(HRYLD2!CG$4,'[1]INTERNAL PARAMETERS-1'!$B$5:$J$44,5,FALSE))*VLOOKUP(HRYLD2!CG$4,'[1]INTERNAL PARAMETERS-1'!$B$5:$J$44,8,FALSE)*VLOOKUP(HRYLD2!CG$4,'[1]INTERNAL PARAMETERS-1'!$B$5:$J$44,3,FALSE)</f>
        <v>0</v>
      </c>
      <c r="CH82" s="43">
        <f>HRYLD1!CH82*VLOOKUP(HRYLD2!CH$4,'[1]INTERNAL PARAMETERS-1'!$B$5:$J$44,5,FALSE)*VLOOKUP(HRYLD2!CH$4,'[1]INTERNAL PARAMETERS-1'!$B$5:$J$44,6,FALSE)*VLOOKUP(HRYLD2!CH$4,'[1]INTERNAL PARAMETERS-1'!$B$5:$J$44,3,FALSE) + HRYLD1!CH82*(1-VLOOKUP(HRYLD2!CH$4,'[1]INTERNAL PARAMETERS-1'!$B$5:$J$44,5,FALSE))*VLOOKUP(HRYLD2!CH$4,'[1]INTERNAL PARAMETERS-1'!$B$5:$J$44,8,FALSE)*VLOOKUP(HRYLD2!CH$4,'[1]INTERNAL PARAMETERS-1'!$B$5:$J$44,3,FALSE)</f>
        <v>0</v>
      </c>
      <c r="CJ82" s="45">
        <f t="shared" si="2"/>
        <v>26936.081781099943</v>
      </c>
      <c r="CK82" s="43">
        <f t="shared" si="3"/>
        <v>450.48705560481756</v>
      </c>
    </row>
    <row r="83" spans="2:89" x14ac:dyDescent="0.4">
      <c r="B83" s="58" t="s">
        <v>10</v>
      </c>
      <c r="C83" s="57" t="s">
        <v>67</v>
      </c>
      <c r="D83" s="57" t="s">
        <v>60</v>
      </c>
      <c r="E83" s="132">
        <f>HR!X83</f>
        <v>34814.970098998521</v>
      </c>
      <c r="F83" s="59">
        <f>'[1]INTERNAL PARAMETERS-1'!M11</f>
        <v>53.995000000000005</v>
      </c>
      <c r="G83" s="45">
        <f>HRYLD1!G83*VLOOKUP(HRYLD2!G$4,'[1]INTERNAL PARAMETERS-1'!$B$5:$J$44,5,FALSE)*VLOOKUP(HRYLD2!G$4,'[1]INTERNAL PARAMETERS-1'!$B$5:$J$44,7,FALSE)*HRYLD2!$F83 + HRYLD1!G83*(1-VLOOKUP(HRYLD2!G$4,'[1]INTERNAL PARAMETERS-1'!$B$5:$J$44,5,FALSE))*VLOOKUP(HRYLD2!G$4,'[1]INTERNAL PARAMETERS-1'!$B$5:$J$44,9,FALSE)*HRYLD2!$F83</f>
        <v>6254.477943291542</v>
      </c>
      <c r="H83" s="44">
        <f>HRYLD1!H83*VLOOKUP(HRYLD2!H$4,'[1]INTERNAL PARAMETERS-1'!$B$5:$J$44,5,FALSE)*VLOOKUP(HRYLD2!H$4,'[1]INTERNAL PARAMETERS-1'!$B$5:$J$44,7,FALSE)*HRYLD2!$F83 + HRYLD1!H83*(1-VLOOKUP(HRYLD2!H$4,'[1]INTERNAL PARAMETERS-1'!$B$5:$J$44,5,FALSE))*VLOOKUP(HRYLD2!H$4,'[1]INTERNAL PARAMETERS-1'!$B$5:$J$44,9,FALSE)*HRYLD2!$F83</f>
        <v>4736.896727633276</v>
      </c>
      <c r="I83" s="44">
        <f>HRYLD1!I83*VLOOKUP(HRYLD2!I$4,'[1]INTERNAL PARAMETERS-1'!$B$5:$J$44,5,FALSE)*VLOOKUP(HRYLD2!I$4,'[1]INTERNAL PARAMETERS-1'!$B$5:$J$44,7,FALSE)*HRYLD2!$F83 + HRYLD1!I83*(1-VLOOKUP(HRYLD2!I$4,'[1]INTERNAL PARAMETERS-1'!$B$5:$J$44,5,FALSE))*VLOOKUP(HRYLD2!I$4,'[1]INTERNAL PARAMETERS-1'!$B$5:$J$44,9,FALSE)*HRYLD2!$F83</f>
        <v>4148.7584748231029</v>
      </c>
      <c r="J83" s="44">
        <f>HRYLD1!J83*VLOOKUP(HRYLD2!J$4,'[1]INTERNAL PARAMETERS-1'!$B$5:$J$44,5,FALSE)*VLOOKUP(HRYLD2!J$4,'[1]INTERNAL PARAMETERS-1'!$B$5:$J$44,7,FALSE)*HRYLD2!$F83 + HRYLD1!J83*(1-VLOOKUP(HRYLD2!J$4,'[1]INTERNAL PARAMETERS-1'!$B$5:$J$44,5,FALSE))*VLOOKUP(HRYLD2!J$4,'[1]INTERNAL PARAMETERS-1'!$B$5:$J$44,9,FALSE)*HRYLD2!$F83</f>
        <v>0</v>
      </c>
      <c r="K83" s="44">
        <f>HRYLD1!K83*VLOOKUP(HRYLD2!K$4,'[1]INTERNAL PARAMETERS-1'!$B$5:$J$44,5,FALSE)*VLOOKUP(HRYLD2!K$4,'[1]INTERNAL PARAMETERS-1'!$B$5:$J$44,7,FALSE)*HRYLD2!$F83 + HRYLD1!K83*(1-VLOOKUP(HRYLD2!K$4,'[1]INTERNAL PARAMETERS-1'!$B$5:$J$44,5,FALSE))*VLOOKUP(HRYLD2!K$4,'[1]INTERNAL PARAMETERS-1'!$B$5:$J$44,9,FALSE)*HRYLD2!$F83</f>
        <v>60.576720738559843</v>
      </c>
      <c r="L83" s="44">
        <f>HRYLD1!L83*VLOOKUP(HRYLD2!L$4,'[1]INTERNAL PARAMETERS-1'!$B$5:$J$44,5,FALSE)*VLOOKUP(HRYLD2!L$4,'[1]INTERNAL PARAMETERS-1'!$B$5:$J$44,7,FALSE)*HRYLD2!$F83 + HRYLD1!L83*(1-VLOOKUP(HRYLD2!L$4,'[1]INTERNAL PARAMETERS-1'!$B$5:$J$44,5,FALSE))*VLOOKUP(HRYLD2!L$4,'[1]INTERNAL PARAMETERS-1'!$B$5:$J$44,9,FALSE)*HRYLD2!$F83</f>
        <v>20.200699500583841</v>
      </c>
      <c r="M83" s="44">
        <f>HRYLD1!M83*VLOOKUP(HRYLD2!M$4,'[1]INTERNAL PARAMETERS-1'!$B$5:$J$44,5,FALSE)*VLOOKUP(HRYLD2!M$4,'[1]INTERNAL PARAMETERS-1'!$B$5:$J$44,7,FALSE)*HRYLD2!$F83 + HRYLD1!M83*(1-VLOOKUP(HRYLD2!M$4,'[1]INTERNAL PARAMETERS-1'!$B$5:$J$44,5,FALSE))*VLOOKUP(HRYLD2!M$4,'[1]INTERNAL PARAMETERS-1'!$B$5:$J$44,9,FALSE)*HRYLD2!$F83</f>
        <v>121.44349991122914</v>
      </c>
      <c r="N83" s="44">
        <f>HRYLD1!N83*VLOOKUP(HRYLD2!N$4,'[1]INTERNAL PARAMETERS-1'!$B$5:$J$44,5,FALSE)*VLOOKUP(HRYLD2!N$4,'[1]INTERNAL PARAMETERS-1'!$B$5:$J$44,7,FALSE)*HRYLD2!$F83 + HRYLD1!N83*(1-VLOOKUP(HRYLD2!N$4,'[1]INTERNAL PARAMETERS-1'!$B$5:$J$44,5,FALSE))*VLOOKUP(HRYLD2!N$4,'[1]INTERNAL PARAMETERS-1'!$B$5:$J$44,9,FALSE)*HRYLD2!$F83</f>
        <v>23.069796616977484</v>
      </c>
      <c r="O83" s="44">
        <f>HRYLD1!O83*VLOOKUP(HRYLD2!O$4,'[1]INTERNAL PARAMETERS-1'!$B$5:$J$44,5,FALSE)*VLOOKUP(HRYLD2!O$4,'[1]INTERNAL PARAMETERS-1'!$B$5:$J$44,7,FALSE)*HRYLD2!$F83 + HRYLD1!O83*(1-VLOOKUP(HRYLD2!O$4,'[1]INTERNAL PARAMETERS-1'!$B$5:$J$44,5,FALSE))*VLOOKUP(HRYLD2!O$4,'[1]INTERNAL PARAMETERS-1'!$B$5:$J$44,9,FALSE)*HRYLD2!$F83</f>
        <v>0</v>
      </c>
      <c r="P83" s="44">
        <f>HRYLD1!P83*VLOOKUP(HRYLD2!P$4,'[1]INTERNAL PARAMETERS-1'!$B$5:$J$44,5,FALSE)*VLOOKUP(HRYLD2!P$4,'[1]INTERNAL PARAMETERS-1'!$B$5:$J$44,7,FALSE)*HRYLD2!$F83 + HRYLD1!P83*(1-VLOOKUP(HRYLD2!P$4,'[1]INTERNAL PARAMETERS-1'!$B$5:$J$44,5,FALSE))*VLOOKUP(HRYLD2!P$4,'[1]INTERNAL PARAMETERS-1'!$B$5:$J$44,9,FALSE)*HRYLD2!$F83</f>
        <v>0</v>
      </c>
      <c r="Q83" s="44">
        <f>HRYLD1!Q83*VLOOKUP(HRYLD2!Q$4,'[1]INTERNAL PARAMETERS-1'!$B$5:$J$44,5,FALSE)*VLOOKUP(HRYLD2!Q$4,'[1]INTERNAL PARAMETERS-1'!$B$5:$J$44,7,FALSE)*HRYLD2!$F83 + HRYLD1!Q83*(1-VLOOKUP(HRYLD2!Q$4,'[1]INTERNAL PARAMETERS-1'!$B$5:$J$44,5,FALSE))*VLOOKUP(HRYLD2!Q$4,'[1]INTERNAL PARAMETERS-1'!$B$5:$J$44,9,FALSE)*HRYLD2!$F83</f>
        <v>0</v>
      </c>
      <c r="R83" s="44">
        <f>HRYLD1!R83*VLOOKUP(HRYLD2!R$4,'[1]INTERNAL PARAMETERS-1'!$B$5:$J$44,5,FALSE)*VLOOKUP(HRYLD2!R$4,'[1]INTERNAL PARAMETERS-1'!$B$5:$J$44,7,FALSE)*HRYLD2!$F83 + HRYLD1!R83*(1-VLOOKUP(HRYLD2!R$4,'[1]INTERNAL PARAMETERS-1'!$B$5:$J$44,5,FALSE))*VLOOKUP(HRYLD2!R$4,'[1]INTERNAL PARAMETERS-1'!$B$5:$J$44,9,FALSE)*HRYLD2!$F83</f>
        <v>40.679614479121</v>
      </c>
      <c r="S83" s="44">
        <f>HRYLD1!S83*VLOOKUP(HRYLD2!S$4,'[1]INTERNAL PARAMETERS-1'!$B$5:$J$44,5,FALSE)*VLOOKUP(HRYLD2!S$4,'[1]INTERNAL PARAMETERS-1'!$B$5:$J$44,7,FALSE)*HRYLD2!$F83 + HRYLD1!S83*(1-VLOOKUP(HRYLD2!S$4,'[1]INTERNAL PARAMETERS-1'!$B$5:$J$44,5,FALSE))*VLOOKUP(HRYLD2!S$4,'[1]INTERNAL PARAMETERS-1'!$B$5:$J$44,9,FALSE)*HRYLD2!$F83</f>
        <v>543.58698798018588</v>
      </c>
      <c r="T83" s="44">
        <f>HRYLD1!T83*VLOOKUP(HRYLD2!T$4,'[1]INTERNAL PARAMETERS-1'!$B$5:$J$44,5,FALSE)*VLOOKUP(HRYLD2!T$4,'[1]INTERNAL PARAMETERS-1'!$B$5:$J$44,7,FALSE)*HRYLD2!$F83 + HRYLD1!T83*(1-VLOOKUP(HRYLD2!T$4,'[1]INTERNAL PARAMETERS-1'!$B$5:$J$44,5,FALSE))*VLOOKUP(HRYLD2!T$4,'[1]INTERNAL PARAMETERS-1'!$B$5:$J$44,9,FALSE)*HRYLD2!$F83</f>
        <v>143.57610513270907</v>
      </c>
      <c r="U83" s="44">
        <f>HRYLD1!U83*VLOOKUP(HRYLD2!U$4,'[1]INTERNAL PARAMETERS-1'!$B$5:$J$44,5,FALSE)*VLOOKUP(HRYLD2!U$4,'[1]INTERNAL PARAMETERS-1'!$B$5:$J$44,7,FALSE)*HRYLD2!$F83 + HRYLD1!U83*(1-VLOOKUP(HRYLD2!U$4,'[1]INTERNAL PARAMETERS-1'!$B$5:$J$44,5,FALSE))*VLOOKUP(HRYLD2!U$4,'[1]INTERNAL PARAMETERS-1'!$B$5:$J$44,9,FALSE)*HRYLD2!$F83</f>
        <v>108.16066586664084</v>
      </c>
      <c r="V83" s="44">
        <f>HRYLD1!V83*VLOOKUP(HRYLD2!V$4,'[1]INTERNAL PARAMETERS-1'!$B$5:$J$44,5,FALSE)*VLOOKUP(HRYLD2!V$4,'[1]INTERNAL PARAMETERS-1'!$B$5:$J$44,7,FALSE)*HRYLD2!$F83 + HRYLD1!V83*(1-VLOOKUP(HRYLD2!V$4,'[1]INTERNAL PARAMETERS-1'!$B$5:$J$44,5,FALSE))*VLOOKUP(HRYLD2!V$4,'[1]INTERNAL PARAMETERS-1'!$B$5:$J$44,9,FALSE)*HRYLD2!$F83</f>
        <v>532.00372153488797</v>
      </c>
      <c r="W83" s="44">
        <f>HRYLD1!W83*VLOOKUP(HRYLD2!W$4,'[1]INTERNAL PARAMETERS-1'!$B$5:$J$44,5,FALSE)*VLOOKUP(HRYLD2!W$4,'[1]INTERNAL PARAMETERS-1'!$B$5:$J$44,7,FALSE)*HRYLD2!$F83 + HRYLD1!W83*(1-VLOOKUP(HRYLD2!W$4,'[1]INTERNAL PARAMETERS-1'!$B$5:$J$44,5,FALSE))*VLOOKUP(HRYLD2!W$4,'[1]INTERNAL PARAMETERS-1'!$B$5:$J$44,9,FALSE)*HRYLD2!$F83</f>
        <v>0</v>
      </c>
      <c r="X83" s="44">
        <f>HRYLD1!X83*VLOOKUP(HRYLD2!X$4,'[1]INTERNAL PARAMETERS-1'!$B$5:$J$44,5,FALSE)*VLOOKUP(HRYLD2!X$4,'[1]INTERNAL PARAMETERS-1'!$B$5:$J$44,7,FALSE)*HRYLD2!$F83 + HRYLD1!X83*(1-VLOOKUP(HRYLD2!X$4,'[1]INTERNAL PARAMETERS-1'!$B$5:$J$44,5,FALSE))*VLOOKUP(HRYLD2!X$4,'[1]INTERNAL PARAMETERS-1'!$B$5:$J$44,9,FALSE)*HRYLD2!$F83</f>
        <v>0</v>
      </c>
      <c r="Y83" s="44">
        <f>HRYLD1!Y83*VLOOKUP(HRYLD2!Y$4,'[1]INTERNAL PARAMETERS-1'!$B$5:$J$44,5,FALSE)*VLOOKUP(HRYLD2!Y$4,'[1]INTERNAL PARAMETERS-1'!$B$5:$J$44,7,FALSE)*HRYLD2!$F83 + HRYLD1!Y83*(1-VLOOKUP(HRYLD2!Y$4,'[1]INTERNAL PARAMETERS-1'!$B$5:$J$44,5,FALSE))*VLOOKUP(HRYLD2!Y$4,'[1]INTERNAL PARAMETERS-1'!$B$5:$J$44,9,FALSE)*HRYLD2!$F83</f>
        <v>0</v>
      </c>
      <c r="Z83" s="44">
        <f>HRYLD1!Z83*VLOOKUP(HRYLD2!Z$4,'[1]INTERNAL PARAMETERS-1'!$B$5:$J$44,5,FALSE)*VLOOKUP(HRYLD2!Z$4,'[1]INTERNAL PARAMETERS-1'!$B$5:$J$44,7,FALSE)*HRYLD2!$F83 + HRYLD1!Z83*(1-VLOOKUP(HRYLD2!Z$4,'[1]INTERNAL PARAMETERS-1'!$B$5:$J$44,5,FALSE))*VLOOKUP(HRYLD2!Z$4,'[1]INTERNAL PARAMETERS-1'!$B$5:$J$44,9,FALSE)*HRYLD2!$F83</f>
        <v>0</v>
      </c>
      <c r="AA83" s="44">
        <f>HRYLD1!AA83*VLOOKUP(HRYLD2!AA$4,'[1]INTERNAL PARAMETERS-1'!$B$5:$J$44,5,FALSE)*VLOOKUP(HRYLD2!AA$4,'[1]INTERNAL PARAMETERS-1'!$B$5:$J$44,7,FALSE)*HRYLD2!$F83 + HRYLD1!AA83*(1-VLOOKUP(HRYLD2!AA$4,'[1]INTERNAL PARAMETERS-1'!$B$5:$J$44,5,FALSE))*VLOOKUP(HRYLD2!AA$4,'[1]INTERNAL PARAMETERS-1'!$B$5:$J$44,9,FALSE)*HRYLD2!$F83</f>
        <v>0</v>
      </c>
      <c r="AB83" s="44">
        <f>HRYLD1!AB83*VLOOKUP(HRYLD2!AB$4,'[1]INTERNAL PARAMETERS-1'!$B$5:$J$44,5,FALSE)*VLOOKUP(HRYLD2!AB$4,'[1]INTERNAL PARAMETERS-1'!$B$5:$J$44,7,FALSE)*HRYLD2!$F83 + HRYLD1!AB83*(1-VLOOKUP(HRYLD2!AB$4,'[1]INTERNAL PARAMETERS-1'!$B$5:$J$44,5,FALSE))*VLOOKUP(HRYLD2!AB$4,'[1]INTERNAL PARAMETERS-1'!$B$5:$J$44,9,FALSE)*HRYLD2!$F83</f>
        <v>0</v>
      </c>
      <c r="AC83" s="44">
        <f>HRYLD1!AC83*VLOOKUP(HRYLD2!AC$4,'[1]INTERNAL PARAMETERS-1'!$B$5:$J$44,5,FALSE)*VLOOKUP(HRYLD2!AC$4,'[1]INTERNAL PARAMETERS-1'!$B$5:$J$44,7,FALSE)*HRYLD2!$F83 + HRYLD1!AC83*(1-VLOOKUP(HRYLD2!AC$4,'[1]INTERNAL PARAMETERS-1'!$B$5:$J$44,5,FALSE))*VLOOKUP(HRYLD2!AC$4,'[1]INTERNAL PARAMETERS-1'!$B$5:$J$44,9,FALSE)*HRYLD2!$F83</f>
        <v>0</v>
      </c>
      <c r="AD83" s="44">
        <f>HRYLD1!AD83*VLOOKUP(HRYLD2!AD$4,'[1]INTERNAL PARAMETERS-1'!$B$5:$J$44,5,FALSE)*VLOOKUP(HRYLD2!AD$4,'[1]INTERNAL PARAMETERS-1'!$B$5:$J$44,7,FALSE)*HRYLD2!$F83 + HRYLD1!AD83*(1-VLOOKUP(HRYLD2!AD$4,'[1]INTERNAL PARAMETERS-1'!$B$5:$J$44,5,FALSE))*VLOOKUP(HRYLD2!AD$4,'[1]INTERNAL PARAMETERS-1'!$B$5:$J$44,9,FALSE)*HRYLD2!$F83</f>
        <v>0</v>
      </c>
      <c r="AE83" s="44">
        <f>HRYLD1!AE83*VLOOKUP(HRYLD2!AE$4,'[1]INTERNAL PARAMETERS-1'!$B$5:$J$44,5,FALSE)*VLOOKUP(HRYLD2!AE$4,'[1]INTERNAL PARAMETERS-1'!$B$5:$J$44,7,FALSE)*HRYLD2!$F83 + HRYLD1!AE83*(1-VLOOKUP(HRYLD2!AE$4,'[1]INTERNAL PARAMETERS-1'!$B$5:$J$44,5,FALSE))*VLOOKUP(HRYLD2!AE$4,'[1]INTERNAL PARAMETERS-1'!$B$5:$J$44,9,FALSE)*HRYLD2!$F83</f>
        <v>0</v>
      </c>
      <c r="AF83" s="44">
        <f>HRYLD1!AF83*VLOOKUP(HRYLD2!AF$4,'[1]INTERNAL PARAMETERS-1'!$B$5:$J$44,5,FALSE)*VLOOKUP(HRYLD2!AF$4,'[1]INTERNAL PARAMETERS-1'!$B$5:$J$44,7,FALSE)*HRYLD2!$F83 + HRYLD1!AF83*(1-VLOOKUP(HRYLD2!AF$4,'[1]INTERNAL PARAMETERS-1'!$B$5:$J$44,5,FALSE))*VLOOKUP(HRYLD2!AF$4,'[1]INTERNAL PARAMETERS-1'!$B$5:$J$44,9,FALSE)*HRYLD2!$F83</f>
        <v>23.328367826386128</v>
      </c>
      <c r="AG83" s="44">
        <f>HRYLD1!AG83*VLOOKUP(HRYLD2!AG$4,'[1]INTERNAL PARAMETERS-1'!$B$5:$J$44,5,FALSE)*VLOOKUP(HRYLD2!AG$4,'[1]INTERNAL PARAMETERS-1'!$B$5:$J$44,7,FALSE)*HRYLD2!$F83 + HRYLD1!AG83*(1-VLOOKUP(HRYLD2!AG$4,'[1]INTERNAL PARAMETERS-1'!$B$5:$J$44,5,FALSE))*VLOOKUP(HRYLD2!AG$4,'[1]INTERNAL PARAMETERS-1'!$B$5:$J$44,9,FALSE)*HRYLD2!$F83</f>
        <v>0</v>
      </c>
      <c r="AH83" s="44">
        <f>HRYLD1!AH83*VLOOKUP(HRYLD2!AH$4,'[1]INTERNAL PARAMETERS-1'!$B$5:$J$44,5,FALSE)*VLOOKUP(HRYLD2!AH$4,'[1]INTERNAL PARAMETERS-1'!$B$5:$J$44,7,FALSE)*HRYLD2!$F83 + HRYLD1!AH83*(1-VLOOKUP(HRYLD2!AH$4,'[1]INTERNAL PARAMETERS-1'!$B$5:$J$44,5,FALSE))*VLOOKUP(HRYLD2!AH$4,'[1]INTERNAL PARAMETERS-1'!$B$5:$J$44,9,FALSE)*HRYLD2!$F83</f>
        <v>1.6459829222697944</v>
      </c>
      <c r="AI83" s="44">
        <f>HRYLD1!AI83*VLOOKUP(HRYLD2!AI$4,'[1]INTERNAL PARAMETERS-1'!$B$5:$J$44,5,FALSE)*VLOOKUP(HRYLD2!AI$4,'[1]INTERNAL PARAMETERS-1'!$B$5:$J$44,7,FALSE)*HRYLD2!$F83 + HRYLD1!AI83*(1-VLOOKUP(HRYLD2!AI$4,'[1]INTERNAL PARAMETERS-1'!$B$5:$J$44,5,FALSE))*VLOOKUP(HRYLD2!AI$4,'[1]INTERNAL PARAMETERS-1'!$B$5:$J$44,9,FALSE)*HRYLD2!$F83</f>
        <v>8.2261549427279821</v>
      </c>
      <c r="AJ83" s="44">
        <f>HRYLD1!AJ83*VLOOKUP(HRYLD2!AJ$4,'[1]INTERNAL PARAMETERS-1'!$B$5:$J$44,5,FALSE)*VLOOKUP(HRYLD2!AJ$4,'[1]INTERNAL PARAMETERS-1'!$B$5:$J$44,7,FALSE)*HRYLD2!$F83 + HRYLD1!AJ83*(1-VLOOKUP(HRYLD2!AJ$4,'[1]INTERNAL PARAMETERS-1'!$B$5:$J$44,5,FALSE))*VLOOKUP(HRYLD2!AJ$4,'[1]INTERNAL PARAMETERS-1'!$B$5:$J$44,9,FALSE)*HRYLD2!$F83</f>
        <v>99.156560292857449</v>
      </c>
      <c r="AK83" s="44">
        <f>HRYLD1!AK83*VLOOKUP(HRYLD2!AK$4,'[1]INTERNAL PARAMETERS-1'!$B$5:$J$44,5,FALSE)*VLOOKUP(HRYLD2!AK$4,'[1]INTERNAL PARAMETERS-1'!$B$5:$J$44,7,FALSE)*HRYLD2!$F83 + HRYLD1!AK83*(1-VLOOKUP(HRYLD2!AK$4,'[1]INTERNAL PARAMETERS-1'!$B$5:$J$44,5,FALSE))*VLOOKUP(HRYLD2!AK$4,'[1]INTERNAL PARAMETERS-1'!$B$5:$J$44,9,FALSE)*HRYLD2!$F83</f>
        <v>13.167863378158355</v>
      </c>
      <c r="AL83" s="44">
        <f>HRYLD1!AL83*VLOOKUP(HRYLD2!AL$4,'[1]INTERNAL PARAMETERS-1'!$B$5:$J$44,5,FALSE)*VLOOKUP(HRYLD2!AL$4,'[1]INTERNAL PARAMETERS-1'!$B$5:$J$44,7,FALSE)*HRYLD2!$F83 + HRYLD1!AL83*(1-VLOOKUP(HRYLD2!AL$4,'[1]INTERNAL PARAMETERS-1'!$B$5:$J$44,5,FALSE))*VLOOKUP(HRYLD2!AL$4,'[1]INTERNAL PARAMETERS-1'!$B$5:$J$44,9,FALSE)*HRYLD2!$F83</f>
        <v>0</v>
      </c>
      <c r="AM83" s="44">
        <f>HRYLD1!AM83*VLOOKUP(HRYLD2!AM$4,'[1]INTERNAL PARAMETERS-1'!$B$5:$J$44,5,FALSE)*VLOOKUP(HRYLD2!AM$4,'[1]INTERNAL PARAMETERS-1'!$B$5:$J$44,7,FALSE)*HRYLD2!$F83 + HRYLD1!AM83*(1-VLOOKUP(HRYLD2!AM$4,'[1]INTERNAL PARAMETERS-1'!$B$5:$J$44,5,FALSE))*VLOOKUP(HRYLD2!AM$4,'[1]INTERNAL PARAMETERS-1'!$B$5:$J$44,9,FALSE)*HRYLD2!$F83</f>
        <v>0</v>
      </c>
      <c r="AN83" s="44">
        <f>HRYLD1!AN83*VLOOKUP(HRYLD2!AN$4,'[1]INTERNAL PARAMETERS-1'!$B$5:$J$44,5,FALSE)*VLOOKUP(HRYLD2!AN$4,'[1]INTERNAL PARAMETERS-1'!$B$5:$J$44,7,FALSE)*HRYLD2!$F83 + HRYLD1!AN83*(1-VLOOKUP(HRYLD2!AN$4,'[1]INTERNAL PARAMETERS-1'!$B$5:$J$44,5,FALSE))*VLOOKUP(HRYLD2!AN$4,'[1]INTERNAL PARAMETERS-1'!$B$5:$J$44,9,FALSE)*HRYLD2!$F83</f>
        <v>0</v>
      </c>
      <c r="AO83" s="44">
        <f>HRYLD1!AO83*VLOOKUP(HRYLD2!AO$4,'[1]INTERNAL PARAMETERS-1'!$B$5:$J$44,5,FALSE)*VLOOKUP(HRYLD2!AO$4,'[1]INTERNAL PARAMETERS-1'!$B$5:$J$44,7,FALSE)*HRYLD2!$F83 + HRYLD1!AO83*(1-VLOOKUP(HRYLD2!AO$4,'[1]INTERNAL PARAMETERS-1'!$B$5:$J$44,5,FALSE))*VLOOKUP(HRYLD2!AO$4,'[1]INTERNAL PARAMETERS-1'!$B$5:$J$44,9,FALSE)*HRYLD2!$F83</f>
        <v>0</v>
      </c>
      <c r="AP83" s="44">
        <f>HRYLD1!AP83*VLOOKUP(HRYLD2!AP$4,'[1]INTERNAL PARAMETERS-1'!$B$5:$J$44,5,FALSE)*VLOOKUP(HRYLD2!AP$4,'[1]INTERNAL PARAMETERS-1'!$B$5:$J$44,7,FALSE)*HRYLD2!$F83 + HRYLD1!AP83*(1-VLOOKUP(HRYLD2!AP$4,'[1]INTERNAL PARAMETERS-1'!$B$5:$J$44,5,FALSE))*VLOOKUP(HRYLD2!AP$4,'[1]INTERNAL PARAMETERS-1'!$B$5:$J$44,9,FALSE)*HRYLD2!$F83</f>
        <v>0</v>
      </c>
      <c r="AQ83" s="44">
        <f>HRYLD1!AQ83*VLOOKUP(HRYLD2!AQ$4,'[1]INTERNAL PARAMETERS-1'!$B$5:$J$44,5,FALSE)*VLOOKUP(HRYLD2!AQ$4,'[1]INTERNAL PARAMETERS-1'!$B$5:$J$44,7,FALSE)*HRYLD2!$F83 + HRYLD1!AQ83*(1-VLOOKUP(HRYLD2!AQ$4,'[1]INTERNAL PARAMETERS-1'!$B$5:$J$44,5,FALSE))*VLOOKUP(HRYLD2!AQ$4,'[1]INTERNAL PARAMETERS-1'!$B$5:$J$44,9,FALSE)*HRYLD2!$F83</f>
        <v>0</v>
      </c>
      <c r="AR83" s="44">
        <f>HRYLD1!AR83*VLOOKUP(HRYLD2!AR$4,'[1]INTERNAL PARAMETERS-1'!$B$5:$J$44,5,FALSE)*VLOOKUP(HRYLD2!AR$4,'[1]INTERNAL PARAMETERS-1'!$B$5:$J$44,7,FALSE)*HRYLD2!$F83 + HRYLD1!AR83*(1-VLOOKUP(HRYLD2!AR$4,'[1]INTERNAL PARAMETERS-1'!$B$5:$J$44,5,FALSE))*VLOOKUP(HRYLD2!AR$4,'[1]INTERNAL PARAMETERS-1'!$B$5:$J$44,9,FALSE)*HRYLD2!$F83</f>
        <v>0</v>
      </c>
      <c r="AS83" s="44">
        <f>HRYLD1!AS83*VLOOKUP(HRYLD2!AS$4,'[1]INTERNAL PARAMETERS-1'!$B$5:$J$44,5,FALSE)*VLOOKUP(HRYLD2!AS$4,'[1]INTERNAL PARAMETERS-1'!$B$5:$J$44,7,FALSE)*HRYLD2!$F83 + HRYLD1!AS83*(1-VLOOKUP(HRYLD2!AS$4,'[1]INTERNAL PARAMETERS-1'!$B$5:$J$44,5,FALSE))*VLOOKUP(HRYLD2!AS$4,'[1]INTERNAL PARAMETERS-1'!$B$5:$J$44,9,FALSE)*HRYLD2!$F83</f>
        <v>0</v>
      </c>
      <c r="AT83" s="43">
        <f>HRYLD1!AT83*VLOOKUP(HRYLD2!AT$4,'[1]INTERNAL PARAMETERS-1'!$B$5:$J$44,5,FALSE)*VLOOKUP(HRYLD2!AT$4,'[1]INTERNAL PARAMETERS-1'!$B$5:$J$44,7,FALSE)*HRYLD2!$F83 + HRYLD1!AT83*(1-VLOOKUP(HRYLD2!AT$4,'[1]INTERNAL PARAMETERS-1'!$B$5:$J$44,5,FALSE))*VLOOKUP(HRYLD2!AT$4,'[1]INTERNAL PARAMETERS-1'!$B$5:$J$44,9,FALSE)*HRYLD2!$F83</f>
        <v>0</v>
      </c>
      <c r="AU83" s="45">
        <f>HRYLD1!AU83*VLOOKUP(HRYLD2!AU$4,'[1]INTERNAL PARAMETERS-1'!$B$5:$J$44,5,FALSE)*VLOOKUP(HRYLD2!AU$4,'[1]INTERNAL PARAMETERS-1'!$B$5:$J$44,6,FALSE)*VLOOKUP(HRYLD2!AU$4,'[1]INTERNAL PARAMETERS-1'!$B$5:$J$44,3,FALSE) + HRYLD1!AU83*(1-VLOOKUP(HRYLD2!AU$4,'[1]INTERNAL PARAMETERS-1'!$B$5:$J$44,5,FALSE))*VLOOKUP(HRYLD2!AU$4,'[1]INTERNAL PARAMETERS-1'!$B$5:$J$44,8,FALSE)*VLOOKUP(HRYLD2!AU$4,'[1]INTERNAL PARAMETERS-1'!$B$5:$J$44,3,FALSE)</f>
        <v>0</v>
      </c>
      <c r="AV83" s="44">
        <f>HRYLD1!AV83*VLOOKUP(HRYLD2!AV$4,'[1]INTERNAL PARAMETERS-1'!$B$5:$J$44,5,FALSE)*VLOOKUP(HRYLD2!AV$4,'[1]INTERNAL PARAMETERS-1'!$B$5:$J$44,6,FALSE)*VLOOKUP(HRYLD2!AV$4,'[1]INTERNAL PARAMETERS-1'!$B$5:$J$44,3,FALSE) + HRYLD1!AV83*(1-VLOOKUP(HRYLD2!AV$4,'[1]INTERNAL PARAMETERS-1'!$B$5:$J$44,5,FALSE))*VLOOKUP(HRYLD2!AV$4,'[1]INTERNAL PARAMETERS-1'!$B$5:$J$44,8,FALSE)*VLOOKUP(HRYLD2!AV$4,'[1]INTERNAL PARAMETERS-1'!$B$5:$J$44,3,FALSE)</f>
        <v>0</v>
      </c>
      <c r="AW83" s="44">
        <f>HRYLD1!AW83*VLOOKUP(HRYLD2!AW$4,'[1]INTERNAL PARAMETERS-1'!$B$5:$J$44,5,FALSE)*VLOOKUP(HRYLD2!AW$4,'[1]INTERNAL PARAMETERS-1'!$B$5:$J$44,6,FALSE)*VLOOKUP(HRYLD2!AW$4,'[1]INTERNAL PARAMETERS-1'!$B$5:$J$44,3,FALSE) + HRYLD1!AW83*(1-VLOOKUP(HRYLD2!AW$4,'[1]INTERNAL PARAMETERS-1'!$B$5:$J$44,5,FALSE))*VLOOKUP(HRYLD2!AW$4,'[1]INTERNAL PARAMETERS-1'!$B$5:$J$44,8,FALSE)*VLOOKUP(HRYLD2!AW$4,'[1]INTERNAL PARAMETERS-1'!$B$5:$J$44,3,FALSE)</f>
        <v>90.718500111027197</v>
      </c>
      <c r="AX83" s="44">
        <f>HRYLD1!AX83*VLOOKUP(HRYLD2!AX$4,'[1]INTERNAL PARAMETERS-1'!$B$5:$J$44,5,FALSE)*VLOOKUP(HRYLD2!AX$4,'[1]INTERNAL PARAMETERS-1'!$B$5:$J$44,6,FALSE)*VLOOKUP(HRYLD2!AX$4,'[1]INTERNAL PARAMETERS-1'!$B$5:$J$44,3,FALSE) + HRYLD1!AX83*(1-VLOOKUP(HRYLD2!AX$4,'[1]INTERNAL PARAMETERS-1'!$B$5:$J$44,5,FALSE))*VLOOKUP(HRYLD2!AX$4,'[1]INTERNAL PARAMETERS-1'!$B$5:$J$44,8,FALSE)*VLOOKUP(HRYLD2!AX$4,'[1]INTERNAL PARAMETERS-1'!$B$5:$J$44,3,FALSE)</f>
        <v>0</v>
      </c>
      <c r="AY83" s="44">
        <f>HRYLD1!AY83*VLOOKUP(HRYLD2!AY$4,'[1]INTERNAL PARAMETERS-1'!$B$5:$J$44,5,FALSE)*VLOOKUP(HRYLD2!AY$4,'[1]INTERNAL PARAMETERS-1'!$B$5:$J$44,6,FALSE)*VLOOKUP(HRYLD2!AY$4,'[1]INTERNAL PARAMETERS-1'!$B$5:$J$44,3,FALSE) + HRYLD1!AY83*(1-VLOOKUP(HRYLD2!AY$4,'[1]INTERNAL PARAMETERS-1'!$B$5:$J$44,5,FALSE))*VLOOKUP(HRYLD2!AY$4,'[1]INTERNAL PARAMETERS-1'!$B$5:$J$44,8,FALSE)*VLOOKUP(HRYLD2!AY$4,'[1]INTERNAL PARAMETERS-1'!$B$5:$J$44,3,FALSE)</f>
        <v>0</v>
      </c>
      <c r="AZ83" s="44">
        <f>HRYLD1!AZ83*VLOOKUP(HRYLD2!AZ$4,'[1]INTERNAL PARAMETERS-1'!$B$5:$J$44,5,FALSE)*VLOOKUP(HRYLD2!AZ$4,'[1]INTERNAL PARAMETERS-1'!$B$5:$J$44,6,FALSE)*VLOOKUP(HRYLD2!AZ$4,'[1]INTERNAL PARAMETERS-1'!$B$5:$J$44,3,FALSE) + HRYLD1!AZ83*(1-VLOOKUP(HRYLD2!AZ$4,'[1]INTERNAL PARAMETERS-1'!$B$5:$J$44,5,FALSE))*VLOOKUP(HRYLD2!AZ$4,'[1]INTERNAL PARAMETERS-1'!$B$5:$J$44,8,FALSE)*VLOOKUP(HRYLD2!AZ$4,'[1]INTERNAL PARAMETERS-1'!$B$5:$J$44,3,FALSE)</f>
        <v>0</v>
      </c>
      <c r="BA83" s="44">
        <f>HRYLD1!BA83*VLOOKUP(HRYLD2!BA$4,'[1]INTERNAL PARAMETERS-1'!$B$5:$J$44,5,FALSE)*VLOOKUP(HRYLD2!BA$4,'[1]INTERNAL PARAMETERS-1'!$B$5:$J$44,6,FALSE)*VLOOKUP(HRYLD2!BA$4,'[1]INTERNAL PARAMETERS-1'!$B$5:$J$44,3,FALSE) + HRYLD1!BA83*(1-VLOOKUP(HRYLD2!BA$4,'[1]INTERNAL PARAMETERS-1'!$B$5:$J$44,5,FALSE))*VLOOKUP(HRYLD2!BA$4,'[1]INTERNAL PARAMETERS-1'!$B$5:$J$44,8,FALSE)*VLOOKUP(HRYLD2!BA$4,'[1]INTERNAL PARAMETERS-1'!$B$5:$J$44,3,FALSE)</f>
        <v>26.542754739223177</v>
      </c>
      <c r="BB83" s="44">
        <f>HRYLD1!BB83*VLOOKUP(HRYLD2!BB$4,'[1]INTERNAL PARAMETERS-1'!$B$5:$J$44,5,FALSE)*VLOOKUP(HRYLD2!BB$4,'[1]INTERNAL PARAMETERS-1'!$B$5:$J$44,6,FALSE)*VLOOKUP(HRYLD2!BB$4,'[1]INTERNAL PARAMETERS-1'!$B$5:$J$44,3,FALSE) + HRYLD1!BB83*(1-VLOOKUP(HRYLD2!BB$4,'[1]INTERNAL PARAMETERS-1'!$B$5:$J$44,5,FALSE))*VLOOKUP(HRYLD2!BB$4,'[1]INTERNAL PARAMETERS-1'!$B$5:$J$44,8,FALSE)*VLOOKUP(HRYLD2!BB$4,'[1]INTERNAL PARAMETERS-1'!$B$5:$J$44,3,FALSE)</f>
        <v>25.163830268974817</v>
      </c>
      <c r="BC83" s="44">
        <f>HRYLD1!BC83*VLOOKUP(HRYLD2!BC$4,'[1]INTERNAL PARAMETERS-1'!$B$5:$J$44,5,FALSE)*VLOOKUP(HRYLD2!BC$4,'[1]INTERNAL PARAMETERS-1'!$B$5:$J$44,6,FALSE)*VLOOKUP(HRYLD2!BC$4,'[1]INTERNAL PARAMETERS-1'!$B$5:$J$44,3,FALSE) + HRYLD1!BC83*(1-VLOOKUP(HRYLD2!BC$4,'[1]INTERNAL PARAMETERS-1'!$B$5:$J$44,5,FALSE))*VLOOKUP(HRYLD2!BC$4,'[1]INTERNAL PARAMETERS-1'!$B$5:$J$44,8,FALSE)*VLOOKUP(HRYLD2!BC$4,'[1]INTERNAL PARAMETERS-1'!$B$5:$J$44,3,FALSE)</f>
        <v>31.880155850518051</v>
      </c>
      <c r="BD83" s="44">
        <f>HRYLD1!BD83*VLOOKUP(HRYLD2!BD$4,'[1]INTERNAL PARAMETERS-1'!$B$5:$J$44,5,FALSE)*VLOOKUP(HRYLD2!BD$4,'[1]INTERNAL PARAMETERS-1'!$B$5:$J$44,6,FALSE)*VLOOKUP(HRYLD2!BD$4,'[1]INTERNAL PARAMETERS-1'!$B$5:$J$44,3,FALSE) + HRYLD1!BD83*(1-VLOOKUP(HRYLD2!BD$4,'[1]INTERNAL PARAMETERS-1'!$B$5:$J$44,5,FALSE))*VLOOKUP(HRYLD2!BD$4,'[1]INTERNAL PARAMETERS-1'!$B$5:$J$44,8,FALSE)*VLOOKUP(HRYLD2!BD$4,'[1]INTERNAL PARAMETERS-1'!$B$5:$J$44,3,FALSE)</f>
        <v>19.128082606862701</v>
      </c>
      <c r="BE83" s="44">
        <f>HRYLD1!BE83*VLOOKUP(HRYLD2!BE$4,'[1]INTERNAL PARAMETERS-1'!$B$5:$J$44,5,FALSE)*VLOOKUP(HRYLD2!BE$4,'[1]INTERNAL PARAMETERS-1'!$B$5:$J$44,6,FALSE)*VLOOKUP(HRYLD2!BE$4,'[1]INTERNAL PARAMETERS-1'!$B$5:$J$44,3,FALSE) + HRYLD1!BE83*(1-VLOOKUP(HRYLD2!BE$4,'[1]INTERNAL PARAMETERS-1'!$B$5:$J$44,5,FALSE))*VLOOKUP(HRYLD2!BE$4,'[1]INTERNAL PARAMETERS-1'!$B$5:$J$44,8,FALSE)*VLOOKUP(HRYLD2!BE$4,'[1]INTERNAL PARAMETERS-1'!$B$5:$J$44,3,FALSE)</f>
        <v>26.95975415333999</v>
      </c>
      <c r="BF83" s="44">
        <f>HRYLD1!BF83*VLOOKUP(HRYLD2!BF$4,'[1]INTERNAL PARAMETERS-1'!$B$5:$J$44,5,FALSE)*VLOOKUP(HRYLD2!BF$4,'[1]INTERNAL PARAMETERS-1'!$B$5:$J$44,6,FALSE)*VLOOKUP(HRYLD2!BF$4,'[1]INTERNAL PARAMETERS-1'!$B$5:$J$44,3,FALSE) + HRYLD1!BF83*(1-VLOOKUP(HRYLD2!BF$4,'[1]INTERNAL PARAMETERS-1'!$B$5:$J$44,5,FALSE))*VLOOKUP(HRYLD2!BF$4,'[1]INTERNAL PARAMETERS-1'!$B$5:$J$44,8,FALSE)*VLOOKUP(HRYLD2!BF$4,'[1]INTERNAL PARAMETERS-1'!$B$5:$J$44,3,FALSE)</f>
        <v>0</v>
      </c>
      <c r="BG83" s="44">
        <f>HRYLD1!BG83*VLOOKUP(HRYLD2!BG$4,'[1]INTERNAL PARAMETERS-1'!$B$5:$J$44,5,FALSE)*VLOOKUP(HRYLD2!BG$4,'[1]INTERNAL PARAMETERS-1'!$B$5:$J$44,6,FALSE)*VLOOKUP(HRYLD2!BG$4,'[1]INTERNAL PARAMETERS-1'!$B$5:$J$44,3,FALSE) + HRYLD1!BG83*(1-VLOOKUP(HRYLD2!BG$4,'[1]INTERNAL PARAMETERS-1'!$B$5:$J$44,5,FALSE))*VLOOKUP(HRYLD2!BG$4,'[1]INTERNAL PARAMETERS-1'!$B$5:$J$44,8,FALSE)*VLOOKUP(HRYLD2!BG$4,'[1]INTERNAL PARAMETERS-1'!$B$5:$J$44,3,FALSE)</f>
        <v>15.014462828833672</v>
      </c>
      <c r="BH83" s="44">
        <f>HRYLD1!BH83*VLOOKUP(HRYLD2!BH$4,'[1]INTERNAL PARAMETERS-1'!$B$5:$J$44,5,FALSE)*VLOOKUP(HRYLD2!BH$4,'[1]INTERNAL PARAMETERS-1'!$B$5:$J$44,6,FALSE)*VLOOKUP(HRYLD2!BH$4,'[1]INTERNAL PARAMETERS-1'!$B$5:$J$44,3,FALSE) + HRYLD1!BH83*(1-VLOOKUP(HRYLD2!BH$4,'[1]INTERNAL PARAMETERS-1'!$B$5:$J$44,5,FALSE))*VLOOKUP(HRYLD2!BH$4,'[1]INTERNAL PARAMETERS-1'!$B$5:$J$44,8,FALSE)*VLOOKUP(HRYLD2!BH$4,'[1]INTERNAL PARAMETERS-1'!$B$5:$J$44,3,FALSE)</f>
        <v>8.2556534138230567E-2</v>
      </c>
      <c r="BI83" s="44">
        <f>HRYLD1!BI83*VLOOKUP(HRYLD2!BI$4,'[1]INTERNAL PARAMETERS-1'!$B$5:$J$44,5,FALSE)*VLOOKUP(HRYLD2!BI$4,'[1]INTERNAL PARAMETERS-1'!$B$5:$J$44,6,FALSE)*VLOOKUP(HRYLD2!BI$4,'[1]INTERNAL PARAMETERS-1'!$B$5:$J$44,3,FALSE) + HRYLD1!BI83*(1-VLOOKUP(HRYLD2!BI$4,'[1]INTERNAL PARAMETERS-1'!$B$5:$J$44,5,FALSE))*VLOOKUP(HRYLD2!BI$4,'[1]INTERNAL PARAMETERS-1'!$B$5:$J$44,8,FALSE)*VLOOKUP(HRYLD2!BI$4,'[1]INTERNAL PARAMETERS-1'!$B$5:$J$44,3,FALSE)</f>
        <v>0</v>
      </c>
      <c r="BJ83" s="44">
        <f>HRYLD1!BJ83*VLOOKUP(HRYLD2!BJ$4,'[1]INTERNAL PARAMETERS-1'!$B$5:$J$44,5,FALSE)*VLOOKUP(HRYLD2!BJ$4,'[1]INTERNAL PARAMETERS-1'!$B$5:$J$44,6,FALSE)*VLOOKUP(HRYLD2!BJ$4,'[1]INTERNAL PARAMETERS-1'!$B$5:$J$44,3,FALSE) + HRYLD1!BJ83*(1-VLOOKUP(HRYLD2!BJ$4,'[1]INTERNAL PARAMETERS-1'!$B$5:$J$44,5,FALSE))*VLOOKUP(HRYLD2!BJ$4,'[1]INTERNAL PARAMETERS-1'!$B$5:$J$44,8,FALSE)*VLOOKUP(HRYLD2!BJ$4,'[1]INTERNAL PARAMETERS-1'!$B$5:$J$44,3,FALSE)</f>
        <v>5.9616046766421258</v>
      </c>
      <c r="BK83" s="44">
        <f>HRYLD1!BK83*VLOOKUP(HRYLD2!BK$4,'[1]INTERNAL PARAMETERS-1'!$B$5:$J$44,5,FALSE)*VLOOKUP(HRYLD2!BK$4,'[1]INTERNAL PARAMETERS-1'!$B$5:$J$44,6,FALSE)*VLOOKUP(HRYLD2!BK$4,'[1]INTERNAL PARAMETERS-1'!$B$5:$J$44,3,FALSE) + HRYLD1!BK83*(1-VLOOKUP(HRYLD2!BK$4,'[1]INTERNAL PARAMETERS-1'!$B$5:$J$44,5,FALSE))*VLOOKUP(HRYLD2!BK$4,'[1]INTERNAL PARAMETERS-1'!$B$5:$J$44,8,FALSE)*VLOOKUP(HRYLD2!BK$4,'[1]INTERNAL PARAMETERS-1'!$B$5:$J$44,3,FALSE)</f>
        <v>7.603229471868862</v>
      </c>
      <c r="BL83" s="44">
        <f>HRYLD1!BL83*VLOOKUP(HRYLD2!BL$4,'[1]INTERNAL PARAMETERS-1'!$B$5:$J$44,5,FALSE)*VLOOKUP(HRYLD2!BL$4,'[1]INTERNAL PARAMETERS-1'!$B$5:$J$44,6,FALSE)*VLOOKUP(HRYLD2!BL$4,'[1]INTERNAL PARAMETERS-1'!$B$5:$J$44,3,FALSE) + HRYLD1!BL83*(1-VLOOKUP(HRYLD2!BL$4,'[1]INTERNAL PARAMETERS-1'!$B$5:$J$44,5,FALSE))*VLOOKUP(HRYLD2!BL$4,'[1]INTERNAL PARAMETERS-1'!$B$5:$J$44,8,FALSE)*VLOOKUP(HRYLD2!BL$4,'[1]INTERNAL PARAMETERS-1'!$B$5:$J$44,3,FALSE)</f>
        <v>21.594157977660991</v>
      </c>
      <c r="BM83" s="44">
        <f>HRYLD1!BM83*VLOOKUP(HRYLD2!BM$4,'[1]INTERNAL PARAMETERS-1'!$B$5:$J$44,5,FALSE)*VLOOKUP(HRYLD2!BM$4,'[1]INTERNAL PARAMETERS-1'!$B$5:$J$44,6,FALSE)*VLOOKUP(HRYLD2!BM$4,'[1]INTERNAL PARAMETERS-1'!$B$5:$J$44,3,FALSE) + HRYLD1!BM83*(1-VLOOKUP(HRYLD2!BM$4,'[1]INTERNAL PARAMETERS-1'!$B$5:$J$44,5,FALSE))*VLOOKUP(HRYLD2!BM$4,'[1]INTERNAL PARAMETERS-1'!$B$5:$J$44,8,FALSE)*VLOOKUP(HRYLD2!BM$4,'[1]INTERNAL PARAMETERS-1'!$B$5:$J$44,3,FALSE)</f>
        <v>5.1834429653254279</v>
      </c>
      <c r="BN83" s="44">
        <f>HRYLD1!BN83*VLOOKUP(HRYLD2!BN$4,'[1]INTERNAL PARAMETERS-1'!$B$5:$J$44,5,FALSE)*VLOOKUP(HRYLD2!BN$4,'[1]INTERNAL PARAMETERS-1'!$B$5:$J$44,6,FALSE)*VLOOKUP(HRYLD2!BN$4,'[1]INTERNAL PARAMETERS-1'!$B$5:$J$44,3,FALSE) + HRYLD1!BN83*(1-VLOOKUP(HRYLD2!BN$4,'[1]INTERNAL PARAMETERS-1'!$B$5:$J$44,5,FALSE))*VLOOKUP(HRYLD2!BN$4,'[1]INTERNAL PARAMETERS-1'!$B$5:$J$44,8,FALSE)*VLOOKUP(HRYLD2!BN$4,'[1]INTERNAL PARAMETERS-1'!$B$5:$J$44,3,FALSE)</f>
        <v>8.1618405807601562</v>
      </c>
      <c r="BO83" s="44">
        <f>HRYLD1!BO83*VLOOKUP(HRYLD2!BO$4,'[1]INTERNAL PARAMETERS-1'!$B$5:$J$44,5,FALSE)*VLOOKUP(HRYLD2!BO$4,'[1]INTERNAL PARAMETERS-1'!$B$5:$J$44,6,FALSE)*VLOOKUP(HRYLD2!BO$4,'[1]INTERNAL PARAMETERS-1'!$B$5:$J$44,3,FALSE) + HRYLD1!BO83*(1-VLOOKUP(HRYLD2!BO$4,'[1]INTERNAL PARAMETERS-1'!$B$5:$J$44,5,FALSE))*VLOOKUP(HRYLD2!BO$4,'[1]INTERNAL PARAMETERS-1'!$B$5:$J$44,8,FALSE)*VLOOKUP(HRYLD2!BO$4,'[1]INTERNAL PARAMETERS-1'!$B$5:$J$44,3,FALSE)</f>
        <v>6.625241474824632</v>
      </c>
      <c r="BP83" s="44">
        <f>HRYLD1!BP83*VLOOKUP(HRYLD2!BP$4,'[1]INTERNAL PARAMETERS-1'!$B$5:$J$44,5,FALSE)*VLOOKUP(HRYLD2!BP$4,'[1]INTERNAL PARAMETERS-1'!$B$5:$J$44,6,FALSE)*VLOOKUP(HRYLD2!BP$4,'[1]INTERNAL PARAMETERS-1'!$B$5:$J$44,3,FALSE) + HRYLD1!BP83*(1-VLOOKUP(HRYLD2!BP$4,'[1]INTERNAL PARAMETERS-1'!$B$5:$J$44,5,FALSE))*VLOOKUP(HRYLD2!BP$4,'[1]INTERNAL PARAMETERS-1'!$B$5:$J$44,8,FALSE)*VLOOKUP(HRYLD2!BP$4,'[1]INTERNAL PARAMETERS-1'!$B$5:$J$44,3,FALSE)</f>
        <v>0.59174754467010393</v>
      </c>
      <c r="BQ83" s="44">
        <f>HRYLD1!BQ83*VLOOKUP(HRYLD2!BQ$4,'[1]INTERNAL PARAMETERS-1'!$B$5:$J$44,5,FALSE)*VLOOKUP(HRYLD2!BQ$4,'[1]INTERNAL PARAMETERS-1'!$B$5:$J$44,6,FALSE)*VLOOKUP(HRYLD2!BQ$4,'[1]INTERNAL PARAMETERS-1'!$B$5:$J$44,3,FALSE) + HRYLD1!BQ83*(1-VLOOKUP(HRYLD2!BQ$4,'[1]INTERNAL PARAMETERS-1'!$B$5:$J$44,5,FALSE))*VLOOKUP(HRYLD2!BQ$4,'[1]INTERNAL PARAMETERS-1'!$B$5:$J$44,8,FALSE)*VLOOKUP(HRYLD2!BQ$4,'[1]INTERNAL PARAMETERS-1'!$B$5:$J$44,3,FALSE)</f>
        <v>25.538883763550349</v>
      </c>
      <c r="BR83" s="44">
        <f>HRYLD1!BR83*VLOOKUP(HRYLD2!BR$4,'[1]INTERNAL PARAMETERS-1'!$B$5:$J$44,5,FALSE)*VLOOKUP(HRYLD2!BR$4,'[1]INTERNAL PARAMETERS-1'!$B$5:$J$44,6,FALSE)*VLOOKUP(HRYLD2!BR$4,'[1]INTERNAL PARAMETERS-1'!$B$5:$J$44,3,FALSE) + HRYLD1!BR83*(1-VLOOKUP(HRYLD2!BR$4,'[1]INTERNAL PARAMETERS-1'!$B$5:$J$44,5,FALSE))*VLOOKUP(HRYLD2!BR$4,'[1]INTERNAL PARAMETERS-1'!$B$5:$J$44,8,FALSE)*VLOOKUP(HRYLD2!BR$4,'[1]INTERNAL PARAMETERS-1'!$B$5:$J$44,3,FALSE)</f>
        <v>1.1286182989313576</v>
      </c>
      <c r="BS83" s="44">
        <f>HRYLD1!BS83*VLOOKUP(HRYLD2!BS$4,'[1]INTERNAL PARAMETERS-1'!$B$5:$J$44,5,FALSE)*VLOOKUP(HRYLD2!BS$4,'[1]INTERNAL PARAMETERS-1'!$B$5:$J$44,6,FALSE)*VLOOKUP(HRYLD2!BS$4,'[1]INTERNAL PARAMETERS-1'!$B$5:$J$44,3,FALSE) + HRYLD1!BS83*(1-VLOOKUP(HRYLD2!BS$4,'[1]INTERNAL PARAMETERS-1'!$B$5:$J$44,5,FALSE))*VLOOKUP(HRYLD2!BS$4,'[1]INTERNAL PARAMETERS-1'!$B$5:$J$44,8,FALSE)*VLOOKUP(HRYLD2!BS$4,'[1]INTERNAL PARAMETERS-1'!$B$5:$J$44,3,FALSE)</f>
        <v>8.3950688535105011E-2</v>
      </c>
      <c r="BT83" s="44">
        <f>HRYLD1!BT83*VLOOKUP(HRYLD2!BT$4,'[1]INTERNAL PARAMETERS-1'!$B$5:$J$44,5,FALSE)*VLOOKUP(HRYLD2!BT$4,'[1]INTERNAL PARAMETERS-1'!$B$5:$J$44,6,FALSE)*VLOOKUP(HRYLD2!BT$4,'[1]INTERNAL PARAMETERS-1'!$B$5:$J$44,3,FALSE) + HRYLD1!BT83*(1-VLOOKUP(HRYLD2!BT$4,'[1]INTERNAL PARAMETERS-1'!$B$5:$J$44,5,FALSE))*VLOOKUP(HRYLD2!BT$4,'[1]INTERNAL PARAMETERS-1'!$B$5:$J$44,8,FALSE)*VLOOKUP(HRYLD2!BT$4,'[1]INTERNAL PARAMETERS-1'!$B$5:$J$44,3,FALSE)</f>
        <v>0</v>
      </c>
      <c r="BU83" s="44">
        <f>HRYLD1!BU83*VLOOKUP(HRYLD2!BU$4,'[1]INTERNAL PARAMETERS-1'!$B$5:$J$44,5,FALSE)*VLOOKUP(HRYLD2!BU$4,'[1]INTERNAL PARAMETERS-1'!$B$5:$J$44,6,FALSE)*VLOOKUP(HRYLD2!BU$4,'[1]INTERNAL PARAMETERS-1'!$B$5:$J$44,3,FALSE) + HRYLD1!BU83*(1-VLOOKUP(HRYLD2!BU$4,'[1]INTERNAL PARAMETERS-1'!$B$5:$J$44,5,FALSE))*VLOOKUP(HRYLD2!BU$4,'[1]INTERNAL PARAMETERS-1'!$B$5:$J$44,8,FALSE)*VLOOKUP(HRYLD2!BU$4,'[1]INTERNAL PARAMETERS-1'!$B$5:$J$44,3,FALSE)</f>
        <v>0</v>
      </c>
      <c r="BV83" s="44">
        <f>HRYLD1!BV83*VLOOKUP(HRYLD2!BV$4,'[1]INTERNAL PARAMETERS-1'!$B$5:$J$44,5,FALSE)*VLOOKUP(HRYLD2!BV$4,'[1]INTERNAL PARAMETERS-1'!$B$5:$J$44,6,FALSE)*VLOOKUP(HRYLD2!BV$4,'[1]INTERNAL PARAMETERS-1'!$B$5:$J$44,3,FALSE) + HRYLD1!BV83*(1-VLOOKUP(HRYLD2!BV$4,'[1]INTERNAL PARAMETERS-1'!$B$5:$J$44,5,FALSE))*VLOOKUP(HRYLD2!BV$4,'[1]INTERNAL PARAMETERS-1'!$B$5:$J$44,8,FALSE)*VLOOKUP(HRYLD2!BV$4,'[1]INTERNAL PARAMETERS-1'!$B$5:$J$44,3,FALSE)</f>
        <v>0</v>
      </c>
      <c r="BW83" s="44">
        <f>HRYLD1!BW83*VLOOKUP(HRYLD2!BW$4,'[1]INTERNAL PARAMETERS-1'!$B$5:$J$44,5,FALSE)*VLOOKUP(HRYLD2!BW$4,'[1]INTERNAL PARAMETERS-1'!$B$5:$J$44,6,FALSE)*VLOOKUP(HRYLD2!BW$4,'[1]INTERNAL PARAMETERS-1'!$B$5:$J$44,3,FALSE) + HRYLD1!BW83*(1-VLOOKUP(HRYLD2!BW$4,'[1]INTERNAL PARAMETERS-1'!$B$5:$J$44,5,FALSE))*VLOOKUP(HRYLD2!BW$4,'[1]INTERNAL PARAMETERS-1'!$B$5:$J$44,8,FALSE)*VLOOKUP(HRYLD2!BW$4,'[1]INTERNAL PARAMETERS-1'!$B$5:$J$44,3,FALSE)</f>
        <v>0</v>
      </c>
      <c r="BX83" s="44">
        <f>HRYLD1!BX83*VLOOKUP(HRYLD2!BX$4,'[1]INTERNAL PARAMETERS-1'!$B$5:$J$44,5,FALSE)*VLOOKUP(HRYLD2!BX$4,'[1]INTERNAL PARAMETERS-1'!$B$5:$J$44,6,FALSE)*VLOOKUP(HRYLD2!BX$4,'[1]INTERNAL PARAMETERS-1'!$B$5:$J$44,3,FALSE) + HRYLD1!BX83*(1-VLOOKUP(HRYLD2!BX$4,'[1]INTERNAL PARAMETERS-1'!$B$5:$J$44,5,FALSE))*VLOOKUP(HRYLD2!BX$4,'[1]INTERNAL PARAMETERS-1'!$B$5:$J$44,8,FALSE)*VLOOKUP(HRYLD2!BX$4,'[1]INTERNAL PARAMETERS-1'!$B$5:$J$44,3,FALSE)</f>
        <v>0</v>
      </c>
      <c r="BY83" s="44">
        <f>HRYLD1!BY83*VLOOKUP(HRYLD2!BY$4,'[1]INTERNAL PARAMETERS-1'!$B$5:$J$44,5,FALSE)*VLOOKUP(HRYLD2!BY$4,'[1]INTERNAL PARAMETERS-1'!$B$5:$J$44,6,FALSE)*VLOOKUP(HRYLD2!BY$4,'[1]INTERNAL PARAMETERS-1'!$B$5:$J$44,3,FALSE) + HRYLD1!BY83*(1-VLOOKUP(HRYLD2!BY$4,'[1]INTERNAL PARAMETERS-1'!$B$5:$J$44,5,FALSE))*VLOOKUP(HRYLD2!BY$4,'[1]INTERNAL PARAMETERS-1'!$B$5:$J$44,8,FALSE)*VLOOKUP(HRYLD2!BY$4,'[1]INTERNAL PARAMETERS-1'!$B$5:$J$44,3,FALSE)</f>
        <v>0</v>
      </c>
      <c r="BZ83" s="44">
        <f>HRYLD1!BZ83*VLOOKUP(HRYLD2!BZ$4,'[1]INTERNAL PARAMETERS-1'!$B$5:$J$44,5,FALSE)*VLOOKUP(HRYLD2!BZ$4,'[1]INTERNAL PARAMETERS-1'!$B$5:$J$44,6,FALSE)*VLOOKUP(HRYLD2!BZ$4,'[1]INTERNAL PARAMETERS-1'!$B$5:$J$44,3,FALSE) + HRYLD1!BZ83*(1-VLOOKUP(HRYLD2!BZ$4,'[1]INTERNAL PARAMETERS-1'!$B$5:$J$44,5,FALSE))*VLOOKUP(HRYLD2!BZ$4,'[1]INTERNAL PARAMETERS-1'!$B$5:$J$44,8,FALSE)*VLOOKUP(HRYLD2!BZ$4,'[1]INTERNAL PARAMETERS-1'!$B$5:$J$44,3,FALSE)</f>
        <v>7.0327257598281345E-2</v>
      </c>
      <c r="CA83" s="44">
        <f>HRYLD1!CA83*VLOOKUP(HRYLD2!CA$4,'[1]INTERNAL PARAMETERS-1'!$B$5:$J$44,5,FALSE)*VLOOKUP(HRYLD2!CA$4,'[1]INTERNAL PARAMETERS-1'!$B$5:$J$44,6,FALSE)*VLOOKUP(HRYLD2!CA$4,'[1]INTERNAL PARAMETERS-1'!$B$5:$J$44,3,FALSE) + HRYLD1!CA83*(1-VLOOKUP(HRYLD2!CA$4,'[1]INTERNAL PARAMETERS-1'!$B$5:$J$44,5,FALSE))*VLOOKUP(HRYLD2!CA$4,'[1]INTERNAL PARAMETERS-1'!$B$5:$J$44,8,FALSE)*VLOOKUP(HRYLD2!CA$4,'[1]INTERNAL PARAMETERS-1'!$B$5:$J$44,3,FALSE)</f>
        <v>0</v>
      </c>
      <c r="CB83" s="44">
        <f>HRYLD1!CB83*VLOOKUP(HRYLD2!CB$4,'[1]INTERNAL PARAMETERS-1'!$B$5:$J$44,5,FALSE)*VLOOKUP(HRYLD2!CB$4,'[1]INTERNAL PARAMETERS-1'!$B$5:$J$44,6,FALSE)*VLOOKUP(HRYLD2!CB$4,'[1]INTERNAL PARAMETERS-1'!$B$5:$J$44,3,FALSE) + HRYLD1!CB83*(1-VLOOKUP(HRYLD2!CB$4,'[1]INTERNAL PARAMETERS-1'!$B$5:$J$44,5,FALSE))*VLOOKUP(HRYLD2!CB$4,'[1]INTERNAL PARAMETERS-1'!$B$5:$J$44,8,FALSE)*VLOOKUP(HRYLD2!CB$4,'[1]INTERNAL PARAMETERS-1'!$B$5:$J$44,3,FALSE)</f>
        <v>0</v>
      </c>
      <c r="CC83" s="44">
        <f>HRYLD1!CC83*VLOOKUP(HRYLD2!CC$4,'[1]INTERNAL PARAMETERS-1'!$B$5:$J$44,5,FALSE)*VLOOKUP(HRYLD2!CC$4,'[1]INTERNAL PARAMETERS-1'!$B$5:$J$44,6,FALSE)*VLOOKUP(HRYLD2!CC$4,'[1]INTERNAL PARAMETERS-1'!$B$5:$J$44,3,FALSE) + HRYLD1!CC83*(1-VLOOKUP(HRYLD2!CC$4,'[1]INTERNAL PARAMETERS-1'!$B$5:$J$44,5,FALSE))*VLOOKUP(HRYLD2!CC$4,'[1]INTERNAL PARAMETERS-1'!$B$5:$J$44,8,FALSE)*VLOOKUP(HRYLD2!CC$4,'[1]INTERNAL PARAMETERS-1'!$B$5:$J$44,3,FALSE)</f>
        <v>0.13674744532999147</v>
      </c>
      <c r="CD83" s="44">
        <f>HRYLD1!CD83*VLOOKUP(HRYLD2!CD$4,'[1]INTERNAL PARAMETERS-1'!$B$5:$J$44,5,FALSE)*VLOOKUP(HRYLD2!CD$4,'[1]INTERNAL PARAMETERS-1'!$B$5:$J$44,6,FALSE)*VLOOKUP(HRYLD2!CD$4,'[1]INTERNAL PARAMETERS-1'!$B$5:$J$44,3,FALSE) + HRYLD1!CD83*(1-VLOOKUP(HRYLD2!CD$4,'[1]INTERNAL PARAMETERS-1'!$B$5:$J$44,5,FALSE))*VLOOKUP(HRYLD2!CD$4,'[1]INTERNAL PARAMETERS-1'!$B$5:$J$44,8,FALSE)*VLOOKUP(HRYLD2!CD$4,'[1]INTERNAL PARAMETERS-1'!$B$5:$J$44,3,FALSE)</f>
        <v>0.42298264195960678</v>
      </c>
      <c r="CE83" s="44">
        <f>HRYLD1!CE83*VLOOKUP(HRYLD2!CE$4,'[1]INTERNAL PARAMETERS-1'!$B$5:$J$44,5,FALSE)*VLOOKUP(HRYLD2!CE$4,'[1]INTERNAL PARAMETERS-1'!$B$5:$J$44,6,FALSE)*VLOOKUP(HRYLD2!CE$4,'[1]INTERNAL PARAMETERS-1'!$B$5:$J$44,3,FALSE) + HRYLD1!CE83*(1-VLOOKUP(HRYLD2!CE$4,'[1]INTERNAL PARAMETERS-1'!$B$5:$J$44,5,FALSE))*VLOOKUP(HRYLD2!CE$4,'[1]INTERNAL PARAMETERS-1'!$B$5:$J$44,8,FALSE)*VLOOKUP(HRYLD2!CE$4,'[1]INTERNAL PARAMETERS-1'!$B$5:$J$44,3,FALSE)</f>
        <v>0.67830274755229325</v>
      </c>
      <c r="CF83" s="44">
        <f>HRYLD1!CF83*VLOOKUP(HRYLD2!CF$4,'[1]INTERNAL PARAMETERS-1'!$B$5:$J$44,5,FALSE)*VLOOKUP(HRYLD2!CF$4,'[1]INTERNAL PARAMETERS-1'!$B$5:$J$44,6,FALSE)*VLOOKUP(HRYLD2!CF$4,'[1]INTERNAL PARAMETERS-1'!$B$5:$J$44,3,FALSE) + HRYLD1!CF83*(1-VLOOKUP(HRYLD2!CF$4,'[1]INTERNAL PARAMETERS-1'!$B$5:$J$44,5,FALSE))*VLOOKUP(HRYLD2!CF$4,'[1]INTERNAL PARAMETERS-1'!$B$5:$J$44,8,FALSE)*VLOOKUP(HRYLD2!CF$4,'[1]INTERNAL PARAMETERS-1'!$B$5:$J$44,3,FALSE)</f>
        <v>0.67840014177583252</v>
      </c>
      <c r="CG83" s="44">
        <f>HRYLD1!CG83*VLOOKUP(HRYLD2!CG$4,'[1]INTERNAL PARAMETERS-1'!$B$5:$J$44,5,FALSE)*VLOOKUP(HRYLD2!CG$4,'[1]INTERNAL PARAMETERS-1'!$B$5:$J$44,6,FALSE)*VLOOKUP(HRYLD2!CG$4,'[1]INTERNAL PARAMETERS-1'!$B$5:$J$44,3,FALSE) + HRYLD1!CG83*(1-VLOOKUP(HRYLD2!CG$4,'[1]INTERNAL PARAMETERS-1'!$B$5:$J$44,5,FALSE))*VLOOKUP(HRYLD2!CG$4,'[1]INTERNAL PARAMETERS-1'!$B$5:$J$44,8,FALSE)*VLOOKUP(HRYLD2!CG$4,'[1]INTERNAL PARAMETERS-1'!$B$5:$J$44,3,FALSE)</f>
        <v>1.1237357293301144E-2</v>
      </c>
      <c r="CH83" s="43">
        <f>HRYLD1!CH83*VLOOKUP(HRYLD2!CH$4,'[1]INTERNAL PARAMETERS-1'!$B$5:$J$44,5,FALSE)*VLOOKUP(HRYLD2!CH$4,'[1]INTERNAL PARAMETERS-1'!$B$5:$J$44,6,FALSE)*VLOOKUP(HRYLD2!CH$4,'[1]INTERNAL PARAMETERS-1'!$B$5:$J$44,3,FALSE) + HRYLD1!CH83*(1-VLOOKUP(HRYLD2!CH$4,'[1]INTERNAL PARAMETERS-1'!$B$5:$J$44,5,FALSE))*VLOOKUP(HRYLD2!CH$4,'[1]INTERNAL PARAMETERS-1'!$B$5:$J$44,8,FALSE)*VLOOKUP(HRYLD2!CH$4,'[1]INTERNAL PARAMETERS-1'!$B$5:$J$44,3,FALSE)</f>
        <v>0</v>
      </c>
      <c r="CJ83" s="45">
        <f t="shared" si="2"/>
        <v>16878.955886871216</v>
      </c>
      <c r="CK83" s="43">
        <f t="shared" si="3"/>
        <v>319.96081212719628</v>
      </c>
    </row>
    <row r="84" spans="2:89" x14ac:dyDescent="0.4">
      <c r="B84" s="58" t="s">
        <v>10</v>
      </c>
      <c r="C84" s="57" t="s">
        <v>67</v>
      </c>
      <c r="D84" s="57" t="s">
        <v>59</v>
      </c>
      <c r="E84" s="132">
        <f>HR!X84</f>
        <v>27374.519141396475</v>
      </c>
      <c r="F84" s="59">
        <f>'[1]INTERNAL PARAMETERS-1'!M12</f>
        <v>49.09</v>
      </c>
      <c r="G84" s="45">
        <f>HRYLD1!G84*VLOOKUP(HRYLD2!G$4,'[1]INTERNAL PARAMETERS-1'!$B$5:$J$44,5,FALSE)*VLOOKUP(HRYLD2!G$4,'[1]INTERNAL PARAMETERS-1'!$B$5:$J$44,7,FALSE)*HRYLD2!$F84 + HRYLD1!G84*(1-VLOOKUP(HRYLD2!G$4,'[1]INTERNAL PARAMETERS-1'!$B$5:$J$44,5,FALSE))*VLOOKUP(HRYLD2!G$4,'[1]INTERNAL PARAMETERS-1'!$B$5:$J$44,9,FALSE)*HRYLD2!$F84</f>
        <v>6219.9795533759798</v>
      </c>
      <c r="H84" s="44">
        <f>HRYLD1!H84*VLOOKUP(HRYLD2!H$4,'[1]INTERNAL PARAMETERS-1'!$B$5:$J$44,5,FALSE)*VLOOKUP(HRYLD2!H$4,'[1]INTERNAL PARAMETERS-1'!$B$5:$J$44,7,FALSE)*HRYLD2!$F84 + HRYLD1!H84*(1-VLOOKUP(HRYLD2!H$4,'[1]INTERNAL PARAMETERS-1'!$B$5:$J$44,5,FALSE))*VLOOKUP(HRYLD2!H$4,'[1]INTERNAL PARAMETERS-1'!$B$5:$J$44,9,FALSE)*HRYLD2!$F84</f>
        <v>3276.4653594897804</v>
      </c>
      <c r="I84" s="44">
        <f>HRYLD1!I84*VLOOKUP(HRYLD2!I$4,'[1]INTERNAL PARAMETERS-1'!$B$5:$J$44,5,FALSE)*VLOOKUP(HRYLD2!I$4,'[1]INTERNAL PARAMETERS-1'!$B$5:$J$44,7,FALSE)*HRYLD2!$F84 + HRYLD1!I84*(1-VLOOKUP(HRYLD2!I$4,'[1]INTERNAL PARAMETERS-1'!$B$5:$J$44,5,FALSE))*VLOOKUP(HRYLD2!I$4,'[1]INTERNAL PARAMETERS-1'!$B$5:$J$44,9,FALSE)*HRYLD2!$F84</f>
        <v>2852.2890273094526</v>
      </c>
      <c r="J84" s="44">
        <f>HRYLD1!J84*VLOOKUP(HRYLD2!J$4,'[1]INTERNAL PARAMETERS-1'!$B$5:$J$44,5,FALSE)*VLOOKUP(HRYLD2!J$4,'[1]INTERNAL PARAMETERS-1'!$B$5:$J$44,7,FALSE)*HRYLD2!$F84 + HRYLD1!J84*(1-VLOOKUP(HRYLD2!J$4,'[1]INTERNAL PARAMETERS-1'!$B$5:$J$44,5,FALSE))*VLOOKUP(HRYLD2!J$4,'[1]INTERNAL PARAMETERS-1'!$B$5:$J$44,9,FALSE)*HRYLD2!$F84</f>
        <v>0</v>
      </c>
      <c r="K84" s="44">
        <f>HRYLD1!K84*VLOOKUP(HRYLD2!K$4,'[1]INTERNAL PARAMETERS-1'!$B$5:$J$44,5,FALSE)*VLOOKUP(HRYLD2!K$4,'[1]INTERNAL PARAMETERS-1'!$B$5:$J$44,7,FALSE)*HRYLD2!$F84 + HRYLD1!K84*(1-VLOOKUP(HRYLD2!K$4,'[1]INTERNAL PARAMETERS-1'!$B$5:$J$44,5,FALSE))*VLOOKUP(HRYLD2!K$4,'[1]INTERNAL PARAMETERS-1'!$B$5:$J$44,9,FALSE)*HRYLD2!$F84</f>
        <v>17.180004716792663</v>
      </c>
      <c r="L84" s="44">
        <f>HRYLD1!L84*VLOOKUP(HRYLD2!L$4,'[1]INTERNAL PARAMETERS-1'!$B$5:$J$44,5,FALSE)*VLOOKUP(HRYLD2!L$4,'[1]INTERNAL PARAMETERS-1'!$B$5:$J$44,7,FALSE)*HRYLD2!$F84 + HRYLD1!L84*(1-VLOOKUP(HRYLD2!L$4,'[1]INTERNAL PARAMETERS-1'!$B$5:$J$44,5,FALSE))*VLOOKUP(HRYLD2!L$4,'[1]INTERNAL PARAMETERS-1'!$B$5:$J$44,9,FALSE)*HRYLD2!$F84</f>
        <v>0</v>
      </c>
      <c r="M84" s="44">
        <f>HRYLD1!M84*VLOOKUP(HRYLD2!M$4,'[1]INTERNAL PARAMETERS-1'!$B$5:$J$44,5,FALSE)*VLOOKUP(HRYLD2!M$4,'[1]INTERNAL PARAMETERS-1'!$B$5:$J$44,7,FALSE)*HRYLD2!$F84 + HRYLD1!M84*(1-VLOOKUP(HRYLD2!M$4,'[1]INTERNAL PARAMETERS-1'!$B$5:$J$44,5,FALSE))*VLOOKUP(HRYLD2!M$4,'[1]INTERNAL PARAMETERS-1'!$B$5:$J$44,9,FALSE)*HRYLD2!$F84</f>
        <v>98.515047939921715</v>
      </c>
      <c r="N84" s="44">
        <f>HRYLD1!N84*VLOOKUP(HRYLD2!N$4,'[1]INTERNAL PARAMETERS-1'!$B$5:$J$44,5,FALSE)*VLOOKUP(HRYLD2!N$4,'[1]INTERNAL PARAMETERS-1'!$B$5:$J$44,7,FALSE)*HRYLD2!$F84 + HRYLD1!N84*(1-VLOOKUP(HRYLD2!N$4,'[1]INTERNAL PARAMETERS-1'!$B$5:$J$44,5,FALSE))*VLOOKUP(HRYLD2!N$4,'[1]INTERNAL PARAMETERS-1'!$B$5:$J$44,9,FALSE)*HRYLD2!$F84</f>
        <v>13.8363910646289</v>
      </c>
      <c r="O84" s="44">
        <f>HRYLD1!O84*VLOOKUP(HRYLD2!O$4,'[1]INTERNAL PARAMETERS-1'!$B$5:$J$44,5,FALSE)*VLOOKUP(HRYLD2!O$4,'[1]INTERNAL PARAMETERS-1'!$B$5:$J$44,7,FALSE)*HRYLD2!$F84 + HRYLD1!O84*(1-VLOOKUP(HRYLD2!O$4,'[1]INTERNAL PARAMETERS-1'!$B$5:$J$44,5,FALSE))*VLOOKUP(HRYLD2!O$4,'[1]INTERNAL PARAMETERS-1'!$B$5:$J$44,9,FALSE)*HRYLD2!$F84</f>
        <v>0</v>
      </c>
      <c r="P84" s="44">
        <f>HRYLD1!P84*VLOOKUP(HRYLD2!P$4,'[1]INTERNAL PARAMETERS-1'!$B$5:$J$44,5,FALSE)*VLOOKUP(HRYLD2!P$4,'[1]INTERNAL PARAMETERS-1'!$B$5:$J$44,7,FALSE)*HRYLD2!$F84 + HRYLD1!P84*(1-VLOOKUP(HRYLD2!P$4,'[1]INTERNAL PARAMETERS-1'!$B$5:$J$44,5,FALSE))*VLOOKUP(HRYLD2!P$4,'[1]INTERNAL PARAMETERS-1'!$B$5:$J$44,9,FALSE)*HRYLD2!$F84</f>
        <v>0</v>
      </c>
      <c r="Q84" s="44">
        <f>HRYLD1!Q84*VLOOKUP(HRYLD2!Q$4,'[1]INTERNAL PARAMETERS-1'!$B$5:$J$44,5,FALSE)*VLOOKUP(HRYLD2!Q$4,'[1]INTERNAL PARAMETERS-1'!$B$5:$J$44,7,FALSE)*HRYLD2!$F84 + HRYLD1!Q84*(1-VLOOKUP(HRYLD2!Q$4,'[1]INTERNAL PARAMETERS-1'!$B$5:$J$44,5,FALSE))*VLOOKUP(HRYLD2!Q$4,'[1]INTERNAL PARAMETERS-1'!$B$5:$J$44,9,FALSE)*HRYLD2!$F84</f>
        <v>0</v>
      </c>
      <c r="R84" s="44">
        <f>HRYLD1!R84*VLOOKUP(HRYLD2!R$4,'[1]INTERNAL PARAMETERS-1'!$B$5:$J$44,5,FALSE)*VLOOKUP(HRYLD2!R$4,'[1]INTERNAL PARAMETERS-1'!$B$5:$J$44,7,FALSE)*HRYLD2!$F84 + HRYLD1!R84*(1-VLOOKUP(HRYLD2!R$4,'[1]INTERNAL PARAMETERS-1'!$B$5:$J$44,5,FALSE))*VLOOKUP(HRYLD2!R$4,'[1]INTERNAL PARAMETERS-1'!$B$5:$J$44,9,FALSE)*HRYLD2!$F84</f>
        <v>28.499631587761655</v>
      </c>
      <c r="S84" s="44">
        <f>HRYLD1!S84*VLOOKUP(HRYLD2!S$4,'[1]INTERNAL PARAMETERS-1'!$B$5:$J$44,5,FALSE)*VLOOKUP(HRYLD2!S$4,'[1]INTERNAL PARAMETERS-1'!$B$5:$J$44,7,FALSE)*HRYLD2!$F84 + HRYLD1!S84*(1-VLOOKUP(HRYLD2!S$4,'[1]INTERNAL PARAMETERS-1'!$B$5:$J$44,5,FALSE))*VLOOKUP(HRYLD2!S$4,'[1]INTERNAL PARAMETERS-1'!$B$5:$J$44,9,FALSE)*HRYLD2!$F84</f>
        <v>355.22312779018159</v>
      </c>
      <c r="T84" s="44">
        <f>HRYLD1!T84*VLOOKUP(HRYLD2!T$4,'[1]INTERNAL PARAMETERS-1'!$B$5:$J$44,5,FALSE)*VLOOKUP(HRYLD2!T$4,'[1]INTERNAL PARAMETERS-1'!$B$5:$J$44,7,FALSE)*HRYLD2!$F84 + HRYLD1!T84*(1-VLOOKUP(HRYLD2!T$4,'[1]INTERNAL PARAMETERS-1'!$B$5:$J$44,5,FALSE))*VLOOKUP(HRYLD2!T$4,'[1]INTERNAL PARAMETERS-1'!$B$5:$J$44,9,FALSE)*HRYLD2!$F84</f>
        <v>118.32695493196799</v>
      </c>
      <c r="U84" s="44">
        <f>HRYLD1!U84*VLOOKUP(HRYLD2!U$4,'[1]INTERNAL PARAMETERS-1'!$B$5:$J$44,5,FALSE)*VLOOKUP(HRYLD2!U$4,'[1]INTERNAL PARAMETERS-1'!$B$5:$J$44,7,FALSE)*HRYLD2!$F84 + HRYLD1!U84*(1-VLOOKUP(HRYLD2!U$4,'[1]INTERNAL PARAMETERS-1'!$B$5:$J$44,5,FALSE))*VLOOKUP(HRYLD2!U$4,'[1]INTERNAL PARAMETERS-1'!$B$5:$J$44,9,FALSE)*HRYLD2!$F84</f>
        <v>83.387519284311949</v>
      </c>
      <c r="V84" s="44">
        <f>HRYLD1!V84*VLOOKUP(HRYLD2!V$4,'[1]INTERNAL PARAMETERS-1'!$B$5:$J$44,5,FALSE)*VLOOKUP(HRYLD2!V$4,'[1]INTERNAL PARAMETERS-1'!$B$5:$J$44,7,FALSE)*HRYLD2!$F84 + HRYLD1!V84*(1-VLOOKUP(HRYLD2!V$4,'[1]INTERNAL PARAMETERS-1'!$B$5:$J$44,5,FALSE))*VLOOKUP(HRYLD2!V$4,'[1]INTERNAL PARAMETERS-1'!$B$5:$J$44,9,FALSE)*HRYLD2!$F84</f>
        <v>392.95302918108439</v>
      </c>
      <c r="W84" s="44">
        <f>HRYLD1!W84*VLOOKUP(HRYLD2!W$4,'[1]INTERNAL PARAMETERS-1'!$B$5:$J$44,5,FALSE)*VLOOKUP(HRYLD2!W$4,'[1]INTERNAL PARAMETERS-1'!$B$5:$J$44,7,FALSE)*HRYLD2!$F84 + HRYLD1!W84*(1-VLOOKUP(HRYLD2!W$4,'[1]INTERNAL PARAMETERS-1'!$B$5:$J$44,5,FALSE))*VLOOKUP(HRYLD2!W$4,'[1]INTERNAL PARAMETERS-1'!$B$5:$J$44,9,FALSE)*HRYLD2!$F84</f>
        <v>0</v>
      </c>
      <c r="X84" s="44">
        <f>HRYLD1!X84*VLOOKUP(HRYLD2!X$4,'[1]INTERNAL PARAMETERS-1'!$B$5:$J$44,5,FALSE)*VLOOKUP(HRYLD2!X$4,'[1]INTERNAL PARAMETERS-1'!$B$5:$J$44,7,FALSE)*HRYLD2!$F84 + HRYLD1!X84*(1-VLOOKUP(HRYLD2!X$4,'[1]INTERNAL PARAMETERS-1'!$B$5:$J$44,5,FALSE))*VLOOKUP(HRYLD2!X$4,'[1]INTERNAL PARAMETERS-1'!$B$5:$J$44,9,FALSE)*HRYLD2!$F84</f>
        <v>0</v>
      </c>
      <c r="Y84" s="44">
        <f>HRYLD1!Y84*VLOOKUP(HRYLD2!Y$4,'[1]INTERNAL PARAMETERS-1'!$B$5:$J$44,5,FALSE)*VLOOKUP(HRYLD2!Y$4,'[1]INTERNAL PARAMETERS-1'!$B$5:$J$44,7,FALSE)*HRYLD2!$F84 + HRYLD1!Y84*(1-VLOOKUP(HRYLD2!Y$4,'[1]INTERNAL PARAMETERS-1'!$B$5:$J$44,5,FALSE))*VLOOKUP(HRYLD2!Y$4,'[1]INTERNAL PARAMETERS-1'!$B$5:$J$44,9,FALSE)*HRYLD2!$F84</f>
        <v>0</v>
      </c>
      <c r="Z84" s="44">
        <f>HRYLD1!Z84*VLOOKUP(HRYLD2!Z$4,'[1]INTERNAL PARAMETERS-1'!$B$5:$J$44,5,FALSE)*VLOOKUP(HRYLD2!Z$4,'[1]INTERNAL PARAMETERS-1'!$B$5:$J$44,7,FALSE)*HRYLD2!$F84 + HRYLD1!Z84*(1-VLOOKUP(HRYLD2!Z$4,'[1]INTERNAL PARAMETERS-1'!$B$5:$J$44,5,FALSE))*VLOOKUP(HRYLD2!Z$4,'[1]INTERNAL PARAMETERS-1'!$B$5:$J$44,9,FALSE)*HRYLD2!$F84</f>
        <v>0</v>
      </c>
      <c r="AA84" s="44">
        <f>HRYLD1!AA84*VLOOKUP(HRYLD2!AA$4,'[1]INTERNAL PARAMETERS-1'!$B$5:$J$44,5,FALSE)*VLOOKUP(HRYLD2!AA$4,'[1]INTERNAL PARAMETERS-1'!$B$5:$J$44,7,FALSE)*HRYLD2!$F84 + HRYLD1!AA84*(1-VLOOKUP(HRYLD2!AA$4,'[1]INTERNAL PARAMETERS-1'!$B$5:$J$44,5,FALSE))*VLOOKUP(HRYLD2!AA$4,'[1]INTERNAL PARAMETERS-1'!$B$5:$J$44,9,FALSE)*HRYLD2!$F84</f>
        <v>0</v>
      </c>
      <c r="AB84" s="44">
        <f>HRYLD1!AB84*VLOOKUP(HRYLD2!AB$4,'[1]INTERNAL PARAMETERS-1'!$B$5:$J$44,5,FALSE)*VLOOKUP(HRYLD2!AB$4,'[1]INTERNAL PARAMETERS-1'!$B$5:$J$44,7,FALSE)*HRYLD2!$F84 + HRYLD1!AB84*(1-VLOOKUP(HRYLD2!AB$4,'[1]INTERNAL PARAMETERS-1'!$B$5:$J$44,5,FALSE))*VLOOKUP(HRYLD2!AB$4,'[1]INTERNAL PARAMETERS-1'!$B$5:$J$44,9,FALSE)*HRYLD2!$F84</f>
        <v>0</v>
      </c>
      <c r="AC84" s="44">
        <f>HRYLD1!AC84*VLOOKUP(HRYLD2!AC$4,'[1]INTERNAL PARAMETERS-1'!$B$5:$J$44,5,FALSE)*VLOOKUP(HRYLD2!AC$4,'[1]INTERNAL PARAMETERS-1'!$B$5:$J$44,7,FALSE)*HRYLD2!$F84 + HRYLD1!AC84*(1-VLOOKUP(HRYLD2!AC$4,'[1]INTERNAL PARAMETERS-1'!$B$5:$J$44,5,FALSE))*VLOOKUP(HRYLD2!AC$4,'[1]INTERNAL PARAMETERS-1'!$B$5:$J$44,9,FALSE)*HRYLD2!$F84</f>
        <v>0</v>
      </c>
      <c r="AD84" s="44">
        <f>HRYLD1!AD84*VLOOKUP(HRYLD2!AD$4,'[1]INTERNAL PARAMETERS-1'!$B$5:$J$44,5,FALSE)*VLOOKUP(HRYLD2!AD$4,'[1]INTERNAL PARAMETERS-1'!$B$5:$J$44,7,FALSE)*HRYLD2!$F84 + HRYLD1!AD84*(1-VLOOKUP(HRYLD2!AD$4,'[1]INTERNAL PARAMETERS-1'!$B$5:$J$44,5,FALSE))*VLOOKUP(HRYLD2!AD$4,'[1]INTERNAL PARAMETERS-1'!$B$5:$J$44,9,FALSE)*HRYLD2!$F84</f>
        <v>0</v>
      </c>
      <c r="AE84" s="44">
        <f>HRYLD1!AE84*VLOOKUP(HRYLD2!AE$4,'[1]INTERNAL PARAMETERS-1'!$B$5:$J$44,5,FALSE)*VLOOKUP(HRYLD2!AE$4,'[1]INTERNAL PARAMETERS-1'!$B$5:$J$44,7,FALSE)*HRYLD2!$F84 + HRYLD1!AE84*(1-VLOOKUP(HRYLD2!AE$4,'[1]INTERNAL PARAMETERS-1'!$B$5:$J$44,5,FALSE))*VLOOKUP(HRYLD2!AE$4,'[1]INTERNAL PARAMETERS-1'!$B$5:$J$44,9,FALSE)*HRYLD2!$F84</f>
        <v>0</v>
      </c>
      <c r="AF84" s="44">
        <f>HRYLD1!AF84*VLOOKUP(HRYLD2!AF$4,'[1]INTERNAL PARAMETERS-1'!$B$5:$J$44,5,FALSE)*VLOOKUP(HRYLD2!AF$4,'[1]INTERNAL PARAMETERS-1'!$B$5:$J$44,7,FALSE)*HRYLD2!$F84 + HRYLD1!AF84*(1-VLOOKUP(HRYLD2!AF$4,'[1]INTERNAL PARAMETERS-1'!$B$5:$J$44,5,FALSE))*VLOOKUP(HRYLD2!AF$4,'[1]INTERNAL PARAMETERS-1'!$B$5:$J$44,9,FALSE)*HRYLD2!$F84</f>
        <v>29.77343396337648</v>
      </c>
      <c r="AG84" s="44">
        <f>HRYLD1!AG84*VLOOKUP(HRYLD2!AG$4,'[1]INTERNAL PARAMETERS-1'!$B$5:$J$44,5,FALSE)*VLOOKUP(HRYLD2!AG$4,'[1]INTERNAL PARAMETERS-1'!$B$5:$J$44,7,FALSE)*HRYLD2!$F84 + HRYLD1!AG84*(1-VLOOKUP(HRYLD2!AG$4,'[1]INTERNAL PARAMETERS-1'!$B$5:$J$44,5,FALSE))*VLOOKUP(HRYLD2!AG$4,'[1]INTERNAL PARAMETERS-1'!$B$5:$J$44,9,FALSE)*HRYLD2!$F84</f>
        <v>0</v>
      </c>
      <c r="AH84" s="44">
        <f>HRYLD1!AH84*VLOOKUP(HRYLD2!AH$4,'[1]INTERNAL PARAMETERS-1'!$B$5:$J$44,5,FALSE)*VLOOKUP(HRYLD2!AH$4,'[1]INTERNAL PARAMETERS-1'!$B$5:$J$44,7,FALSE)*HRYLD2!$F84 + HRYLD1!AH84*(1-VLOOKUP(HRYLD2!AH$4,'[1]INTERNAL PARAMETERS-1'!$B$5:$J$44,5,FALSE))*VLOOKUP(HRYLD2!AH$4,'[1]INTERNAL PARAMETERS-1'!$B$5:$J$44,9,FALSE)*HRYLD2!$F84</f>
        <v>4.198078511890202</v>
      </c>
      <c r="AI84" s="44">
        <f>HRYLD1!AI84*VLOOKUP(HRYLD2!AI$4,'[1]INTERNAL PARAMETERS-1'!$B$5:$J$44,5,FALSE)*VLOOKUP(HRYLD2!AI$4,'[1]INTERNAL PARAMETERS-1'!$B$5:$J$44,7,FALSE)*HRYLD2!$F84 + HRYLD1!AI84*(1-VLOOKUP(HRYLD2!AI$4,'[1]INTERNAL PARAMETERS-1'!$B$5:$J$44,5,FALSE))*VLOOKUP(HRYLD2!AI$4,'[1]INTERNAL PARAMETERS-1'!$B$5:$J$44,9,FALSE)*HRYLD2!$F84</f>
        <v>6.9979173657708813</v>
      </c>
      <c r="AJ84" s="44">
        <f>HRYLD1!AJ84*VLOOKUP(HRYLD2!AJ$4,'[1]INTERNAL PARAMETERS-1'!$B$5:$J$44,5,FALSE)*VLOOKUP(HRYLD2!AJ$4,'[1]INTERNAL PARAMETERS-1'!$B$5:$J$44,7,FALSE)*HRYLD2!$F84 + HRYLD1!AJ84*(1-VLOOKUP(HRYLD2!AJ$4,'[1]INTERNAL PARAMETERS-1'!$B$5:$J$44,5,FALSE))*VLOOKUP(HRYLD2!AJ$4,'[1]INTERNAL PARAMETERS-1'!$B$5:$J$44,9,FALSE)*HRYLD2!$F84</f>
        <v>79.394076942649235</v>
      </c>
      <c r="AK84" s="44">
        <f>HRYLD1!AK84*VLOOKUP(HRYLD2!AK$4,'[1]INTERNAL PARAMETERS-1'!$B$5:$J$44,5,FALSE)*VLOOKUP(HRYLD2!AK$4,'[1]INTERNAL PARAMETERS-1'!$B$5:$J$44,7,FALSE)*HRYLD2!$F84 + HRYLD1!AK84*(1-VLOOKUP(HRYLD2!AK$4,'[1]INTERNAL PARAMETERS-1'!$B$5:$J$44,5,FALSE))*VLOOKUP(HRYLD2!AK$4,'[1]INTERNAL PARAMETERS-1'!$B$5:$J$44,9,FALSE)*HRYLD2!$F84</f>
        <v>33.584628095121616</v>
      </c>
      <c r="AL84" s="44">
        <f>HRYLD1!AL84*VLOOKUP(HRYLD2!AL$4,'[1]INTERNAL PARAMETERS-1'!$B$5:$J$44,5,FALSE)*VLOOKUP(HRYLD2!AL$4,'[1]INTERNAL PARAMETERS-1'!$B$5:$J$44,7,FALSE)*HRYLD2!$F84 + HRYLD1!AL84*(1-VLOOKUP(HRYLD2!AL$4,'[1]INTERNAL PARAMETERS-1'!$B$5:$J$44,5,FALSE))*VLOOKUP(HRYLD2!AL$4,'[1]INTERNAL PARAMETERS-1'!$B$5:$J$44,9,FALSE)*HRYLD2!$F84</f>
        <v>0</v>
      </c>
      <c r="AM84" s="44">
        <f>HRYLD1!AM84*VLOOKUP(HRYLD2!AM$4,'[1]INTERNAL PARAMETERS-1'!$B$5:$J$44,5,FALSE)*VLOOKUP(HRYLD2!AM$4,'[1]INTERNAL PARAMETERS-1'!$B$5:$J$44,7,FALSE)*HRYLD2!$F84 + HRYLD1!AM84*(1-VLOOKUP(HRYLD2!AM$4,'[1]INTERNAL PARAMETERS-1'!$B$5:$J$44,5,FALSE))*VLOOKUP(HRYLD2!AM$4,'[1]INTERNAL PARAMETERS-1'!$B$5:$J$44,9,FALSE)*HRYLD2!$F84</f>
        <v>0</v>
      </c>
      <c r="AN84" s="44">
        <f>HRYLD1!AN84*VLOOKUP(HRYLD2!AN$4,'[1]INTERNAL PARAMETERS-1'!$B$5:$J$44,5,FALSE)*VLOOKUP(HRYLD2!AN$4,'[1]INTERNAL PARAMETERS-1'!$B$5:$J$44,7,FALSE)*HRYLD2!$F84 + HRYLD1!AN84*(1-VLOOKUP(HRYLD2!AN$4,'[1]INTERNAL PARAMETERS-1'!$B$5:$J$44,5,FALSE))*VLOOKUP(HRYLD2!AN$4,'[1]INTERNAL PARAMETERS-1'!$B$5:$J$44,9,FALSE)*HRYLD2!$F84</f>
        <v>0</v>
      </c>
      <c r="AO84" s="44">
        <f>HRYLD1!AO84*VLOOKUP(HRYLD2!AO$4,'[1]INTERNAL PARAMETERS-1'!$B$5:$J$44,5,FALSE)*VLOOKUP(HRYLD2!AO$4,'[1]INTERNAL PARAMETERS-1'!$B$5:$J$44,7,FALSE)*HRYLD2!$F84 + HRYLD1!AO84*(1-VLOOKUP(HRYLD2!AO$4,'[1]INTERNAL PARAMETERS-1'!$B$5:$J$44,5,FALSE))*VLOOKUP(HRYLD2!AO$4,'[1]INTERNAL PARAMETERS-1'!$B$5:$J$44,9,FALSE)*HRYLD2!$F84</f>
        <v>0</v>
      </c>
      <c r="AP84" s="44">
        <f>HRYLD1!AP84*VLOOKUP(HRYLD2!AP$4,'[1]INTERNAL PARAMETERS-1'!$B$5:$J$44,5,FALSE)*VLOOKUP(HRYLD2!AP$4,'[1]INTERNAL PARAMETERS-1'!$B$5:$J$44,7,FALSE)*HRYLD2!$F84 + HRYLD1!AP84*(1-VLOOKUP(HRYLD2!AP$4,'[1]INTERNAL PARAMETERS-1'!$B$5:$J$44,5,FALSE))*VLOOKUP(HRYLD2!AP$4,'[1]INTERNAL PARAMETERS-1'!$B$5:$J$44,9,FALSE)*HRYLD2!$F84</f>
        <v>0</v>
      </c>
      <c r="AQ84" s="44">
        <f>HRYLD1!AQ84*VLOOKUP(HRYLD2!AQ$4,'[1]INTERNAL PARAMETERS-1'!$B$5:$J$44,5,FALSE)*VLOOKUP(HRYLD2!AQ$4,'[1]INTERNAL PARAMETERS-1'!$B$5:$J$44,7,FALSE)*HRYLD2!$F84 + HRYLD1!AQ84*(1-VLOOKUP(HRYLD2!AQ$4,'[1]INTERNAL PARAMETERS-1'!$B$5:$J$44,5,FALSE))*VLOOKUP(HRYLD2!AQ$4,'[1]INTERNAL PARAMETERS-1'!$B$5:$J$44,9,FALSE)*HRYLD2!$F84</f>
        <v>0</v>
      </c>
      <c r="AR84" s="44">
        <f>HRYLD1!AR84*VLOOKUP(HRYLD2!AR$4,'[1]INTERNAL PARAMETERS-1'!$B$5:$J$44,5,FALSE)*VLOOKUP(HRYLD2!AR$4,'[1]INTERNAL PARAMETERS-1'!$B$5:$J$44,7,FALSE)*HRYLD2!$F84 + HRYLD1!AR84*(1-VLOOKUP(HRYLD2!AR$4,'[1]INTERNAL PARAMETERS-1'!$B$5:$J$44,5,FALSE))*VLOOKUP(HRYLD2!AR$4,'[1]INTERNAL PARAMETERS-1'!$B$5:$J$44,9,FALSE)*HRYLD2!$F84</f>
        <v>0</v>
      </c>
      <c r="AS84" s="44">
        <f>HRYLD1!AS84*VLOOKUP(HRYLD2!AS$4,'[1]INTERNAL PARAMETERS-1'!$B$5:$J$44,5,FALSE)*VLOOKUP(HRYLD2!AS$4,'[1]INTERNAL PARAMETERS-1'!$B$5:$J$44,7,FALSE)*HRYLD2!$F84 + HRYLD1!AS84*(1-VLOOKUP(HRYLD2!AS$4,'[1]INTERNAL PARAMETERS-1'!$B$5:$J$44,5,FALSE))*VLOOKUP(HRYLD2!AS$4,'[1]INTERNAL PARAMETERS-1'!$B$5:$J$44,9,FALSE)*HRYLD2!$F84</f>
        <v>0</v>
      </c>
      <c r="AT84" s="43">
        <f>HRYLD1!AT84*VLOOKUP(HRYLD2!AT$4,'[1]INTERNAL PARAMETERS-1'!$B$5:$J$44,5,FALSE)*VLOOKUP(HRYLD2!AT$4,'[1]INTERNAL PARAMETERS-1'!$B$5:$J$44,7,FALSE)*HRYLD2!$F84 + HRYLD1!AT84*(1-VLOOKUP(HRYLD2!AT$4,'[1]INTERNAL PARAMETERS-1'!$B$5:$J$44,5,FALSE))*VLOOKUP(HRYLD2!AT$4,'[1]INTERNAL PARAMETERS-1'!$B$5:$J$44,9,FALSE)*HRYLD2!$F84</f>
        <v>0</v>
      </c>
      <c r="AU84" s="45">
        <f>HRYLD1!AU84*VLOOKUP(HRYLD2!AU$4,'[1]INTERNAL PARAMETERS-1'!$B$5:$J$44,5,FALSE)*VLOOKUP(HRYLD2!AU$4,'[1]INTERNAL PARAMETERS-1'!$B$5:$J$44,6,FALSE)*VLOOKUP(HRYLD2!AU$4,'[1]INTERNAL PARAMETERS-1'!$B$5:$J$44,3,FALSE) + HRYLD1!AU84*(1-VLOOKUP(HRYLD2!AU$4,'[1]INTERNAL PARAMETERS-1'!$B$5:$J$44,5,FALSE))*VLOOKUP(HRYLD2!AU$4,'[1]INTERNAL PARAMETERS-1'!$B$5:$J$44,8,FALSE)*VLOOKUP(HRYLD2!AU$4,'[1]INTERNAL PARAMETERS-1'!$B$5:$J$44,3,FALSE)</f>
        <v>0</v>
      </c>
      <c r="AV84" s="44">
        <f>HRYLD1!AV84*VLOOKUP(HRYLD2!AV$4,'[1]INTERNAL PARAMETERS-1'!$B$5:$J$44,5,FALSE)*VLOOKUP(HRYLD2!AV$4,'[1]INTERNAL PARAMETERS-1'!$B$5:$J$44,6,FALSE)*VLOOKUP(HRYLD2!AV$4,'[1]INTERNAL PARAMETERS-1'!$B$5:$J$44,3,FALSE) + HRYLD1!AV84*(1-VLOOKUP(HRYLD2!AV$4,'[1]INTERNAL PARAMETERS-1'!$B$5:$J$44,5,FALSE))*VLOOKUP(HRYLD2!AV$4,'[1]INTERNAL PARAMETERS-1'!$B$5:$J$44,8,FALSE)*VLOOKUP(HRYLD2!AV$4,'[1]INTERNAL PARAMETERS-1'!$B$5:$J$44,3,FALSE)</f>
        <v>0</v>
      </c>
      <c r="AW84" s="44">
        <f>HRYLD1!AW84*VLOOKUP(HRYLD2!AW$4,'[1]INTERNAL PARAMETERS-1'!$B$5:$J$44,5,FALSE)*VLOOKUP(HRYLD2!AW$4,'[1]INTERNAL PARAMETERS-1'!$B$5:$J$44,6,FALSE)*VLOOKUP(HRYLD2!AW$4,'[1]INTERNAL PARAMETERS-1'!$B$5:$J$44,3,FALSE) + HRYLD1!AW84*(1-VLOOKUP(HRYLD2!AW$4,'[1]INTERNAL PARAMETERS-1'!$B$5:$J$44,5,FALSE))*VLOOKUP(HRYLD2!AW$4,'[1]INTERNAL PARAMETERS-1'!$B$5:$J$44,8,FALSE)*VLOOKUP(HRYLD2!AW$4,'[1]INTERNAL PARAMETERS-1'!$B$5:$J$44,3,FALSE)</f>
        <v>68.601206421037787</v>
      </c>
      <c r="AX84" s="44">
        <f>HRYLD1!AX84*VLOOKUP(HRYLD2!AX$4,'[1]INTERNAL PARAMETERS-1'!$B$5:$J$44,5,FALSE)*VLOOKUP(HRYLD2!AX$4,'[1]INTERNAL PARAMETERS-1'!$B$5:$J$44,6,FALSE)*VLOOKUP(HRYLD2!AX$4,'[1]INTERNAL PARAMETERS-1'!$B$5:$J$44,3,FALSE) + HRYLD1!AX84*(1-VLOOKUP(HRYLD2!AX$4,'[1]INTERNAL PARAMETERS-1'!$B$5:$J$44,5,FALSE))*VLOOKUP(HRYLD2!AX$4,'[1]INTERNAL PARAMETERS-1'!$B$5:$J$44,8,FALSE)*VLOOKUP(HRYLD2!AX$4,'[1]INTERNAL PARAMETERS-1'!$B$5:$J$44,3,FALSE)</f>
        <v>0</v>
      </c>
      <c r="AY84" s="44">
        <f>HRYLD1!AY84*VLOOKUP(HRYLD2!AY$4,'[1]INTERNAL PARAMETERS-1'!$B$5:$J$44,5,FALSE)*VLOOKUP(HRYLD2!AY$4,'[1]INTERNAL PARAMETERS-1'!$B$5:$J$44,6,FALSE)*VLOOKUP(HRYLD2!AY$4,'[1]INTERNAL PARAMETERS-1'!$B$5:$J$44,3,FALSE) + HRYLD1!AY84*(1-VLOOKUP(HRYLD2!AY$4,'[1]INTERNAL PARAMETERS-1'!$B$5:$J$44,5,FALSE))*VLOOKUP(HRYLD2!AY$4,'[1]INTERNAL PARAMETERS-1'!$B$5:$J$44,8,FALSE)*VLOOKUP(HRYLD2!AY$4,'[1]INTERNAL PARAMETERS-1'!$B$5:$J$44,3,FALSE)</f>
        <v>0</v>
      </c>
      <c r="AZ84" s="44">
        <f>HRYLD1!AZ84*VLOOKUP(HRYLD2!AZ$4,'[1]INTERNAL PARAMETERS-1'!$B$5:$J$44,5,FALSE)*VLOOKUP(HRYLD2!AZ$4,'[1]INTERNAL PARAMETERS-1'!$B$5:$J$44,6,FALSE)*VLOOKUP(HRYLD2!AZ$4,'[1]INTERNAL PARAMETERS-1'!$B$5:$J$44,3,FALSE) + HRYLD1!AZ84*(1-VLOOKUP(HRYLD2!AZ$4,'[1]INTERNAL PARAMETERS-1'!$B$5:$J$44,5,FALSE))*VLOOKUP(HRYLD2!AZ$4,'[1]INTERNAL PARAMETERS-1'!$B$5:$J$44,8,FALSE)*VLOOKUP(HRYLD2!AZ$4,'[1]INTERNAL PARAMETERS-1'!$B$5:$J$44,3,FALSE)</f>
        <v>0</v>
      </c>
      <c r="BA84" s="44">
        <f>HRYLD1!BA84*VLOOKUP(HRYLD2!BA$4,'[1]INTERNAL PARAMETERS-1'!$B$5:$J$44,5,FALSE)*VLOOKUP(HRYLD2!BA$4,'[1]INTERNAL PARAMETERS-1'!$B$5:$J$44,6,FALSE)*VLOOKUP(HRYLD2!BA$4,'[1]INTERNAL PARAMETERS-1'!$B$5:$J$44,3,FALSE) + HRYLD1!BA84*(1-VLOOKUP(HRYLD2!BA$4,'[1]INTERNAL PARAMETERS-1'!$B$5:$J$44,5,FALSE))*VLOOKUP(HRYLD2!BA$4,'[1]INTERNAL PARAMETERS-1'!$B$5:$J$44,8,FALSE)*VLOOKUP(HRYLD2!BA$4,'[1]INTERNAL PARAMETERS-1'!$B$5:$J$44,3,FALSE)</f>
        <v>23.682895886398281</v>
      </c>
      <c r="BB84" s="44">
        <f>HRYLD1!BB84*VLOOKUP(HRYLD2!BB$4,'[1]INTERNAL PARAMETERS-1'!$B$5:$J$44,5,FALSE)*VLOOKUP(HRYLD2!BB$4,'[1]INTERNAL PARAMETERS-1'!$B$5:$J$44,6,FALSE)*VLOOKUP(HRYLD2!BB$4,'[1]INTERNAL PARAMETERS-1'!$B$5:$J$44,3,FALSE) + HRYLD1!BB84*(1-VLOOKUP(HRYLD2!BB$4,'[1]INTERNAL PARAMETERS-1'!$B$5:$J$44,5,FALSE))*VLOOKUP(HRYLD2!BB$4,'[1]INTERNAL PARAMETERS-1'!$B$5:$J$44,8,FALSE)*VLOOKUP(HRYLD2!BB$4,'[1]INTERNAL PARAMETERS-1'!$B$5:$J$44,3,FALSE)</f>
        <v>16.600314766621583</v>
      </c>
      <c r="BC84" s="44">
        <f>HRYLD1!BC84*VLOOKUP(HRYLD2!BC$4,'[1]INTERNAL PARAMETERS-1'!$B$5:$J$44,5,FALSE)*VLOOKUP(HRYLD2!BC$4,'[1]INTERNAL PARAMETERS-1'!$B$5:$J$44,6,FALSE)*VLOOKUP(HRYLD2!BC$4,'[1]INTERNAL PARAMETERS-1'!$B$5:$J$44,3,FALSE) + HRYLD1!BC84*(1-VLOOKUP(HRYLD2!BC$4,'[1]INTERNAL PARAMETERS-1'!$B$5:$J$44,5,FALSE))*VLOOKUP(HRYLD2!BC$4,'[1]INTERNAL PARAMETERS-1'!$B$5:$J$44,8,FALSE)*VLOOKUP(HRYLD2!BC$4,'[1]INTERNAL PARAMETERS-1'!$B$5:$J$44,3,FALSE)</f>
        <v>30.317160513001586</v>
      </c>
      <c r="BD84" s="44">
        <f>HRYLD1!BD84*VLOOKUP(HRYLD2!BD$4,'[1]INTERNAL PARAMETERS-1'!$B$5:$J$44,5,FALSE)*VLOOKUP(HRYLD2!BD$4,'[1]INTERNAL PARAMETERS-1'!$B$5:$J$44,6,FALSE)*VLOOKUP(HRYLD2!BD$4,'[1]INTERNAL PARAMETERS-1'!$B$5:$J$44,3,FALSE) + HRYLD1!BD84*(1-VLOOKUP(HRYLD2!BD$4,'[1]INTERNAL PARAMETERS-1'!$B$5:$J$44,5,FALSE))*VLOOKUP(HRYLD2!BD$4,'[1]INTERNAL PARAMETERS-1'!$B$5:$J$44,8,FALSE)*VLOOKUP(HRYLD2!BD$4,'[1]INTERNAL PARAMETERS-1'!$B$5:$J$44,3,FALSE)</f>
        <v>13.109021689528701</v>
      </c>
      <c r="BE84" s="44">
        <f>HRYLD1!BE84*VLOOKUP(HRYLD2!BE$4,'[1]INTERNAL PARAMETERS-1'!$B$5:$J$44,5,FALSE)*VLOOKUP(HRYLD2!BE$4,'[1]INTERNAL PARAMETERS-1'!$B$5:$J$44,6,FALSE)*VLOOKUP(HRYLD2!BE$4,'[1]INTERNAL PARAMETERS-1'!$B$5:$J$44,3,FALSE) + HRYLD1!BE84*(1-VLOOKUP(HRYLD2!BE$4,'[1]INTERNAL PARAMETERS-1'!$B$5:$J$44,5,FALSE))*VLOOKUP(HRYLD2!BE$4,'[1]INTERNAL PARAMETERS-1'!$B$5:$J$44,8,FALSE)*VLOOKUP(HRYLD2!BE$4,'[1]INTERNAL PARAMETERS-1'!$B$5:$J$44,3,FALSE)</f>
        <v>24.224418846647012</v>
      </c>
      <c r="BF84" s="44">
        <f>HRYLD1!BF84*VLOOKUP(HRYLD2!BF$4,'[1]INTERNAL PARAMETERS-1'!$B$5:$J$44,5,FALSE)*VLOOKUP(HRYLD2!BF$4,'[1]INTERNAL PARAMETERS-1'!$B$5:$J$44,6,FALSE)*VLOOKUP(HRYLD2!BF$4,'[1]INTERNAL PARAMETERS-1'!$B$5:$J$44,3,FALSE) + HRYLD1!BF84*(1-VLOOKUP(HRYLD2!BF$4,'[1]INTERNAL PARAMETERS-1'!$B$5:$J$44,5,FALSE))*VLOOKUP(HRYLD2!BF$4,'[1]INTERNAL PARAMETERS-1'!$B$5:$J$44,8,FALSE)*VLOOKUP(HRYLD2!BF$4,'[1]INTERNAL PARAMETERS-1'!$B$5:$J$44,3,FALSE)</f>
        <v>0</v>
      </c>
      <c r="BG84" s="44">
        <f>HRYLD1!BG84*VLOOKUP(HRYLD2!BG$4,'[1]INTERNAL PARAMETERS-1'!$B$5:$J$44,5,FALSE)*VLOOKUP(HRYLD2!BG$4,'[1]INTERNAL PARAMETERS-1'!$B$5:$J$44,6,FALSE)*VLOOKUP(HRYLD2!BG$4,'[1]INTERNAL PARAMETERS-1'!$B$5:$J$44,3,FALSE) + HRYLD1!BG84*(1-VLOOKUP(HRYLD2!BG$4,'[1]INTERNAL PARAMETERS-1'!$B$5:$J$44,5,FALSE))*VLOOKUP(HRYLD2!BG$4,'[1]INTERNAL PARAMETERS-1'!$B$5:$J$44,8,FALSE)*VLOOKUP(HRYLD2!BG$4,'[1]INTERNAL PARAMETERS-1'!$B$5:$J$44,3,FALSE)</f>
        <v>10.792013853197853</v>
      </c>
      <c r="BH84" s="44">
        <f>HRYLD1!BH84*VLOOKUP(HRYLD2!BH$4,'[1]INTERNAL PARAMETERS-1'!$B$5:$J$44,5,FALSE)*VLOOKUP(HRYLD2!BH$4,'[1]INTERNAL PARAMETERS-1'!$B$5:$J$44,6,FALSE)*VLOOKUP(HRYLD2!BH$4,'[1]INTERNAL PARAMETERS-1'!$B$5:$J$44,3,FALSE) + HRYLD1!BH84*(1-VLOOKUP(HRYLD2!BH$4,'[1]INTERNAL PARAMETERS-1'!$B$5:$J$44,5,FALSE))*VLOOKUP(HRYLD2!BH$4,'[1]INTERNAL PARAMETERS-1'!$B$5:$J$44,8,FALSE)*VLOOKUP(HRYLD2!BH$4,'[1]INTERNAL PARAMETERS-1'!$B$5:$J$44,3,FALSE)</f>
        <v>7.4836503148738479E-2</v>
      </c>
      <c r="BI84" s="44">
        <f>HRYLD1!BI84*VLOOKUP(HRYLD2!BI$4,'[1]INTERNAL PARAMETERS-1'!$B$5:$J$44,5,FALSE)*VLOOKUP(HRYLD2!BI$4,'[1]INTERNAL PARAMETERS-1'!$B$5:$J$44,6,FALSE)*VLOOKUP(HRYLD2!BI$4,'[1]INTERNAL PARAMETERS-1'!$B$5:$J$44,3,FALSE) + HRYLD1!BI84*(1-VLOOKUP(HRYLD2!BI$4,'[1]INTERNAL PARAMETERS-1'!$B$5:$J$44,5,FALSE))*VLOOKUP(HRYLD2!BI$4,'[1]INTERNAL PARAMETERS-1'!$B$5:$J$44,8,FALSE)*VLOOKUP(HRYLD2!BI$4,'[1]INTERNAL PARAMETERS-1'!$B$5:$J$44,3,FALSE)</f>
        <v>0</v>
      </c>
      <c r="BJ84" s="44">
        <f>HRYLD1!BJ84*VLOOKUP(HRYLD2!BJ$4,'[1]INTERNAL PARAMETERS-1'!$B$5:$J$44,5,FALSE)*VLOOKUP(HRYLD2!BJ$4,'[1]INTERNAL PARAMETERS-1'!$B$5:$J$44,6,FALSE)*VLOOKUP(HRYLD2!BJ$4,'[1]INTERNAL PARAMETERS-1'!$B$5:$J$44,3,FALSE) + HRYLD1!BJ84*(1-VLOOKUP(HRYLD2!BJ$4,'[1]INTERNAL PARAMETERS-1'!$B$5:$J$44,5,FALSE))*VLOOKUP(HRYLD2!BJ$4,'[1]INTERNAL PARAMETERS-1'!$B$5:$J$44,8,FALSE)*VLOOKUP(HRYLD2!BJ$4,'[1]INTERNAL PARAMETERS-1'!$B$5:$J$44,3,FALSE)</f>
        <v>4.8433924223897327</v>
      </c>
      <c r="BK84" s="44">
        <f>HRYLD1!BK84*VLOOKUP(HRYLD2!BK$4,'[1]INTERNAL PARAMETERS-1'!$B$5:$J$44,5,FALSE)*VLOOKUP(HRYLD2!BK$4,'[1]INTERNAL PARAMETERS-1'!$B$5:$J$44,6,FALSE)*VLOOKUP(HRYLD2!BK$4,'[1]INTERNAL PARAMETERS-1'!$B$5:$J$44,3,FALSE) + HRYLD1!BK84*(1-VLOOKUP(HRYLD2!BK$4,'[1]INTERNAL PARAMETERS-1'!$B$5:$J$44,5,FALSE))*VLOOKUP(HRYLD2!BK$4,'[1]INTERNAL PARAMETERS-1'!$B$5:$J$44,8,FALSE)*VLOOKUP(HRYLD2!BK$4,'[1]INTERNAL PARAMETERS-1'!$B$5:$J$44,3,FALSE)</f>
        <v>6.0716987517011383</v>
      </c>
      <c r="BL84" s="44">
        <f>HRYLD1!BL84*VLOOKUP(HRYLD2!BL$4,'[1]INTERNAL PARAMETERS-1'!$B$5:$J$44,5,FALSE)*VLOOKUP(HRYLD2!BL$4,'[1]INTERNAL PARAMETERS-1'!$B$5:$J$44,6,FALSE)*VLOOKUP(HRYLD2!BL$4,'[1]INTERNAL PARAMETERS-1'!$B$5:$J$44,3,FALSE) + HRYLD1!BL84*(1-VLOOKUP(HRYLD2!BL$4,'[1]INTERNAL PARAMETERS-1'!$B$5:$J$44,5,FALSE))*VLOOKUP(HRYLD2!BL$4,'[1]INTERNAL PARAMETERS-1'!$B$5:$J$44,8,FALSE)*VLOOKUP(HRYLD2!BL$4,'[1]INTERNAL PARAMETERS-1'!$B$5:$J$44,3,FALSE)</f>
        <v>16.951815484292943</v>
      </c>
      <c r="BM84" s="44">
        <f>HRYLD1!BM84*VLOOKUP(HRYLD2!BM$4,'[1]INTERNAL PARAMETERS-1'!$B$5:$J$44,5,FALSE)*VLOOKUP(HRYLD2!BM$4,'[1]INTERNAL PARAMETERS-1'!$B$5:$J$44,6,FALSE)*VLOOKUP(HRYLD2!BM$4,'[1]INTERNAL PARAMETERS-1'!$B$5:$J$44,3,FALSE) + HRYLD1!BM84*(1-VLOOKUP(HRYLD2!BM$4,'[1]INTERNAL PARAMETERS-1'!$B$5:$J$44,5,FALSE))*VLOOKUP(HRYLD2!BM$4,'[1]INTERNAL PARAMETERS-1'!$B$5:$J$44,8,FALSE)*VLOOKUP(HRYLD2!BM$4,'[1]INTERNAL PARAMETERS-1'!$B$5:$J$44,3,FALSE)</f>
        <v>4.9729205762615667</v>
      </c>
      <c r="BN84" s="44">
        <f>HRYLD1!BN84*VLOOKUP(HRYLD2!BN$4,'[1]INTERNAL PARAMETERS-1'!$B$5:$J$44,5,FALSE)*VLOOKUP(HRYLD2!BN$4,'[1]INTERNAL PARAMETERS-1'!$B$5:$J$44,6,FALSE)*VLOOKUP(HRYLD2!BN$4,'[1]INTERNAL PARAMETERS-1'!$B$5:$J$44,3,FALSE) + HRYLD1!BN84*(1-VLOOKUP(HRYLD2!BN$4,'[1]INTERNAL PARAMETERS-1'!$B$5:$J$44,5,FALSE))*VLOOKUP(HRYLD2!BN$4,'[1]INTERNAL PARAMETERS-1'!$B$5:$J$44,8,FALSE)*VLOOKUP(HRYLD2!BN$4,'[1]INTERNAL PARAMETERS-1'!$B$5:$J$44,3,FALSE)</f>
        <v>6.3132600001394374</v>
      </c>
      <c r="BO84" s="44">
        <f>HRYLD1!BO84*VLOOKUP(HRYLD2!BO$4,'[1]INTERNAL PARAMETERS-1'!$B$5:$J$44,5,FALSE)*VLOOKUP(HRYLD2!BO$4,'[1]INTERNAL PARAMETERS-1'!$B$5:$J$44,6,FALSE)*VLOOKUP(HRYLD2!BO$4,'[1]INTERNAL PARAMETERS-1'!$B$5:$J$44,3,FALSE) + HRYLD1!BO84*(1-VLOOKUP(HRYLD2!BO$4,'[1]INTERNAL PARAMETERS-1'!$B$5:$J$44,5,FALSE))*VLOOKUP(HRYLD2!BO$4,'[1]INTERNAL PARAMETERS-1'!$B$5:$J$44,8,FALSE)*VLOOKUP(HRYLD2!BO$4,'[1]INTERNAL PARAMETERS-1'!$B$5:$J$44,3,FALSE)</f>
        <v>5.2053845581156839</v>
      </c>
      <c r="BP84" s="44">
        <f>HRYLD1!BP84*VLOOKUP(HRYLD2!BP$4,'[1]INTERNAL PARAMETERS-1'!$B$5:$J$44,5,FALSE)*VLOOKUP(HRYLD2!BP$4,'[1]INTERNAL PARAMETERS-1'!$B$5:$J$44,6,FALSE)*VLOOKUP(HRYLD2!BP$4,'[1]INTERNAL PARAMETERS-1'!$B$5:$J$44,3,FALSE) + HRYLD1!BP84*(1-VLOOKUP(HRYLD2!BP$4,'[1]INTERNAL PARAMETERS-1'!$B$5:$J$44,5,FALSE))*VLOOKUP(HRYLD2!BP$4,'[1]INTERNAL PARAMETERS-1'!$B$5:$J$44,8,FALSE)*VLOOKUP(HRYLD2!BP$4,'[1]INTERNAL PARAMETERS-1'!$B$5:$J$44,3,FALSE)</f>
        <v>0.472269925910345</v>
      </c>
      <c r="BQ84" s="44">
        <f>HRYLD1!BQ84*VLOOKUP(HRYLD2!BQ$4,'[1]INTERNAL PARAMETERS-1'!$B$5:$J$44,5,FALSE)*VLOOKUP(HRYLD2!BQ$4,'[1]INTERNAL PARAMETERS-1'!$B$5:$J$44,6,FALSE)*VLOOKUP(HRYLD2!BQ$4,'[1]INTERNAL PARAMETERS-1'!$B$5:$J$44,3,FALSE) + HRYLD1!BQ84*(1-VLOOKUP(HRYLD2!BQ$4,'[1]INTERNAL PARAMETERS-1'!$B$5:$J$44,5,FALSE))*VLOOKUP(HRYLD2!BQ$4,'[1]INTERNAL PARAMETERS-1'!$B$5:$J$44,8,FALSE)*VLOOKUP(HRYLD2!BQ$4,'[1]INTERNAL PARAMETERS-1'!$B$5:$J$44,3,FALSE)</f>
        <v>20.325617561424529</v>
      </c>
      <c r="BR84" s="44">
        <f>HRYLD1!BR84*VLOOKUP(HRYLD2!BR$4,'[1]INTERNAL PARAMETERS-1'!$B$5:$J$44,5,FALSE)*VLOOKUP(HRYLD2!BR$4,'[1]INTERNAL PARAMETERS-1'!$B$5:$J$44,6,FALSE)*VLOOKUP(HRYLD2!BR$4,'[1]INTERNAL PARAMETERS-1'!$B$5:$J$44,3,FALSE) + HRYLD1!BR84*(1-VLOOKUP(HRYLD2!BR$4,'[1]INTERNAL PARAMETERS-1'!$B$5:$J$44,5,FALSE))*VLOOKUP(HRYLD2!BR$4,'[1]INTERNAL PARAMETERS-1'!$B$5:$J$44,8,FALSE)*VLOOKUP(HRYLD2!BR$4,'[1]INTERNAL PARAMETERS-1'!$B$5:$J$44,3,FALSE)</f>
        <v>0.8360360942366154</v>
      </c>
      <c r="BS84" s="44">
        <f>HRYLD1!BS84*VLOOKUP(HRYLD2!BS$4,'[1]INTERNAL PARAMETERS-1'!$B$5:$J$44,5,FALSE)*VLOOKUP(HRYLD2!BS$4,'[1]INTERNAL PARAMETERS-1'!$B$5:$J$44,6,FALSE)*VLOOKUP(HRYLD2!BS$4,'[1]INTERNAL PARAMETERS-1'!$B$5:$J$44,3,FALSE) + HRYLD1!BS84*(1-VLOOKUP(HRYLD2!BS$4,'[1]INTERNAL PARAMETERS-1'!$B$5:$J$44,5,FALSE))*VLOOKUP(HRYLD2!BS$4,'[1]INTERNAL PARAMETERS-1'!$B$5:$J$44,8,FALSE)*VLOOKUP(HRYLD2!BS$4,'[1]INTERNAL PARAMETERS-1'!$B$5:$J$44,3,FALSE)</f>
        <v>5.3822351788819514E-2</v>
      </c>
      <c r="BT84" s="44">
        <f>HRYLD1!BT84*VLOOKUP(HRYLD2!BT$4,'[1]INTERNAL PARAMETERS-1'!$B$5:$J$44,5,FALSE)*VLOOKUP(HRYLD2!BT$4,'[1]INTERNAL PARAMETERS-1'!$B$5:$J$44,6,FALSE)*VLOOKUP(HRYLD2!BT$4,'[1]INTERNAL PARAMETERS-1'!$B$5:$J$44,3,FALSE) + HRYLD1!BT84*(1-VLOOKUP(HRYLD2!BT$4,'[1]INTERNAL PARAMETERS-1'!$B$5:$J$44,5,FALSE))*VLOOKUP(HRYLD2!BT$4,'[1]INTERNAL PARAMETERS-1'!$B$5:$J$44,8,FALSE)*VLOOKUP(HRYLD2!BT$4,'[1]INTERNAL PARAMETERS-1'!$B$5:$J$44,3,FALSE)</f>
        <v>0</v>
      </c>
      <c r="BU84" s="44">
        <f>HRYLD1!BU84*VLOOKUP(HRYLD2!BU$4,'[1]INTERNAL PARAMETERS-1'!$B$5:$J$44,5,FALSE)*VLOOKUP(HRYLD2!BU$4,'[1]INTERNAL PARAMETERS-1'!$B$5:$J$44,6,FALSE)*VLOOKUP(HRYLD2!BU$4,'[1]INTERNAL PARAMETERS-1'!$B$5:$J$44,3,FALSE) + HRYLD1!BU84*(1-VLOOKUP(HRYLD2!BU$4,'[1]INTERNAL PARAMETERS-1'!$B$5:$J$44,5,FALSE))*VLOOKUP(HRYLD2!BU$4,'[1]INTERNAL PARAMETERS-1'!$B$5:$J$44,8,FALSE)*VLOOKUP(HRYLD2!BU$4,'[1]INTERNAL PARAMETERS-1'!$B$5:$J$44,3,FALSE)</f>
        <v>0</v>
      </c>
      <c r="BV84" s="44">
        <f>HRYLD1!BV84*VLOOKUP(HRYLD2!BV$4,'[1]INTERNAL PARAMETERS-1'!$B$5:$J$44,5,FALSE)*VLOOKUP(HRYLD2!BV$4,'[1]INTERNAL PARAMETERS-1'!$B$5:$J$44,6,FALSE)*VLOOKUP(HRYLD2!BV$4,'[1]INTERNAL PARAMETERS-1'!$B$5:$J$44,3,FALSE) + HRYLD1!BV84*(1-VLOOKUP(HRYLD2!BV$4,'[1]INTERNAL PARAMETERS-1'!$B$5:$J$44,5,FALSE))*VLOOKUP(HRYLD2!BV$4,'[1]INTERNAL PARAMETERS-1'!$B$5:$J$44,8,FALSE)*VLOOKUP(HRYLD2!BV$4,'[1]INTERNAL PARAMETERS-1'!$B$5:$J$44,3,FALSE)</f>
        <v>0</v>
      </c>
      <c r="BW84" s="44">
        <f>HRYLD1!BW84*VLOOKUP(HRYLD2!BW$4,'[1]INTERNAL PARAMETERS-1'!$B$5:$J$44,5,FALSE)*VLOOKUP(HRYLD2!BW$4,'[1]INTERNAL PARAMETERS-1'!$B$5:$J$44,6,FALSE)*VLOOKUP(HRYLD2!BW$4,'[1]INTERNAL PARAMETERS-1'!$B$5:$J$44,3,FALSE) + HRYLD1!BW84*(1-VLOOKUP(HRYLD2!BW$4,'[1]INTERNAL PARAMETERS-1'!$B$5:$J$44,5,FALSE))*VLOOKUP(HRYLD2!BW$4,'[1]INTERNAL PARAMETERS-1'!$B$5:$J$44,8,FALSE)*VLOOKUP(HRYLD2!BW$4,'[1]INTERNAL PARAMETERS-1'!$B$5:$J$44,3,FALSE)</f>
        <v>0</v>
      </c>
      <c r="BX84" s="44">
        <f>HRYLD1!BX84*VLOOKUP(HRYLD2!BX$4,'[1]INTERNAL PARAMETERS-1'!$B$5:$J$44,5,FALSE)*VLOOKUP(HRYLD2!BX$4,'[1]INTERNAL PARAMETERS-1'!$B$5:$J$44,6,FALSE)*VLOOKUP(HRYLD2!BX$4,'[1]INTERNAL PARAMETERS-1'!$B$5:$J$44,3,FALSE) + HRYLD1!BX84*(1-VLOOKUP(HRYLD2!BX$4,'[1]INTERNAL PARAMETERS-1'!$B$5:$J$44,5,FALSE))*VLOOKUP(HRYLD2!BX$4,'[1]INTERNAL PARAMETERS-1'!$B$5:$J$44,8,FALSE)*VLOOKUP(HRYLD2!BX$4,'[1]INTERNAL PARAMETERS-1'!$B$5:$J$44,3,FALSE)</f>
        <v>0</v>
      </c>
      <c r="BY84" s="44">
        <f>HRYLD1!BY84*VLOOKUP(HRYLD2!BY$4,'[1]INTERNAL PARAMETERS-1'!$B$5:$J$44,5,FALSE)*VLOOKUP(HRYLD2!BY$4,'[1]INTERNAL PARAMETERS-1'!$B$5:$J$44,6,FALSE)*VLOOKUP(HRYLD2!BY$4,'[1]INTERNAL PARAMETERS-1'!$B$5:$J$44,3,FALSE) + HRYLD1!BY84*(1-VLOOKUP(HRYLD2!BY$4,'[1]INTERNAL PARAMETERS-1'!$B$5:$J$44,5,FALSE))*VLOOKUP(HRYLD2!BY$4,'[1]INTERNAL PARAMETERS-1'!$B$5:$J$44,8,FALSE)*VLOOKUP(HRYLD2!BY$4,'[1]INTERNAL PARAMETERS-1'!$B$5:$J$44,3,FALSE)</f>
        <v>0</v>
      </c>
      <c r="BZ84" s="44">
        <f>HRYLD1!BZ84*VLOOKUP(HRYLD2!BZ$4,'[1]INTERNAL PARAMETERS-1'!$B$5:$J$44,5,FALSE)*VLOOKUP(HRYLD2!BZ$4,'[1]INTERNAL PARAMETERS-1'!$B$5:$J$44,6,FALSE)*VLOOKUP(HRYLD2!BZ$4,'[1]INTERNAL PARAMETERS-1'!$B$5:$J$44,3,FALSE) + HRYLD1!BZ84*(1-VLOOKUP(HRYLD2!BZ$4,'[1]INTERNAL PARAMETERS-1'!$B$5:$J$44,5,FALSE))*VLOOKUP(HRYLD2!BZ$4,'[1]INTERNAL PARAMETERS-1'!$B$5:$J$44,8,FALSE)*VLOOKUP(HRYLD2!BZ$4,'[1]INTERNAL PARAMETERS-1'!$B$5:$J$44,3,FALSE)</f>
        <v>6.1513330303671974E-2</v>
      </c>
      <c r="CA84" s="44">
        <f>HRYLD1!CA84*VLOOKUP(HRYLD2!CA$4,'[1]INTERNAL PARAMETERS-1'!$B$5:$J$44,5,FALSE)*VLOOKUP(HRYLD2!CA$4,'[1]INTERNAL PARAMETERS-1'!$B$5:$J$44,6,FALSE)*VLOOKUP(HRYLD2!CA$4,'[1]INTERNAL PARAMETERS-1'!$B$5:$J$44,3,FALSE) + HRYLD1!CA84*(1-VLOOKUP(HRYLD2!CA$4,'[1]INTERNAL PARAMETERS-1'!$B$5:$J$44,5,FALSE))*VLOOKUP(HRYLD2!CA$4,'[1]INTERNAL PARAMETERS-1'!$B$5:$J$44,8,FALSE)*VLOOKUP(HRYLD2!CA$4,'[1]INTERNAL PARAMETERS-1'!$B$5:$J$44,3,FALSE)</f>
        <v>0</v>
      </c>
      <c r="CB84" s="44">
        <f>HRYLD1!CB84*VLOOKUP(HRYLD2!CB$4,'[1]INTERNAL PARAMETERS-1'!$B$5:$J$44,5,FALSE)*VLOOKUP(HRYLD2!CB$4,'[1]INTERNAL PARAMETERS-1'!$B$5:$J$44,6,FALSE)*VLOOKUP(HRYLD2!CB$4,'[1]INTERNAL PARAMETERS-1'!$B$5:$J$44,3,FALSE) + HRYLD1!CB84*(1-VLOOKUP(HRYLD2!CB$4,'[1]INTERNAL PARAMETERS-1'!$B$5:$J$44,5,FALSE))*VLOOKUP(HRYLD2!CB$4,'[1]INTERNAL PARAMETERS-1'!$B$5:$J$44,8,FALSE)*VLOOKUP(HRYLD2!CB$4,'[1]INTERNAL PARAMETERS-1'!$B$5:$J$44,3,FALSE)</f>
        <v>0</v>
      </c>
      <c r="CC84" s="44">
        <f>HRYLD1!CC84*VLOOKUP(HRYLD2!CC$4,'[1]INTERNAL PARAMETERS-1'!$B$5:$J$44,5,FALSE)*VLOOKUP(HRYLD2!CC$4,'[1]INTERNAL PARAMETERS-1'!$B$5:$J$44,6,FALSE)*VLOOKUP(HRYLD2!CC$4,'[1]INTERNAL PARAMETERS-1'!$B$5:$J$44,3,FALSE) + HRYLD1!CC84*(1-VLOOKUP(HRYLD2!CC$4,'[1]INTERNAL PARAMETERS-1'!$B$5:$J$44,5,FALSE))*VLOOKUP(HRYLD2!CC$4,'[1]INTERNAL PARAMETERS-1'!$B$5:$J$44,8,FALSE)*VLOOKUP(HRYLD2!CC$4,'[1]INTERNAL PARAMETERS-1'!$B$5:$J$44,3,FALSE)</f>
        <v>0.11205875766289625</v>
      </c>
      <c r="CD84" s="44">
        <f>HRYLD1!CD84*VLOOKUP(HRYLD2!CD$4,'[1]INTERNAL PARAMETERS-1'!$B$5:$J$44,5,FALSE)*VLOOKUP(HRYLD2!CD$4,'[1]INTERNAL PARAMETERS-1'!$B$5:$J$44,6,FALSE)*VLOOKUP(HRYLD2!CD$4,'[1]INTERNAL PARAMETERS-1'!$B$5:$J$44,3,FALSE) + HRYLD1!CD84*(1-VLOOKUP(HRYLD2!CD$4,'[1]INTERNAL PARAMETERS-1'!$B$5:$J$44,5,FALSE))*VLOOKUP(HRYLD2!CD$4,'[1]INTERNAL PARAMETERS-1'!$B$5:$J$44,8,FALSE)*VLOOKUP(HRYLD2!CD$4,'[1]INTERNAL PARAMETERS-1'!$B$5:$J$44,3,FALSE)</f>
        <v>0.32127590064118977</v>
      </c>
      <c r="CE84" s="44">
        <f>HRYLD1!CE84*VLOOKUP(HRYLD2!CE$4,'[1]INTERNAL PARAMETERS-1'!$B$5:$J$44,5,FALSE)*VLOOKUP(HRYLD2!CE$4,'[1]INTERNAL PARAMETERS-1'!$B$5:$J$44,6,FALSE)*VLOOKUP(HRYLD2!CE$4,'[1]INTERNAL PARAMETERS-1'!$B$5:$J$44,3,FALSE) + HRYLD1!CE84*(1-VLOOKUP(HRYLD2!CE$4,'[1]INTERNAL PARAMETERS-1'!$B$5:$J$44,5,FALSE))*VLOOKUP(HRYLD2!CE$4,'[1]INTERNAL PARAMETERS-1'!$B$5:$J$44,8,FALSE)*VLOOKUP(HRYLD2!CE$4,'[1]INTERNAL PARAMETERS-1'!$B$5:$J$44,3,FALSE)</f>
        <v>0.45334149930905654</v>
      </c>
      <c r="CF84" s="44">
        <f>HRYLD1!CF84*VLOOKUP(HRYLD2!CF$4,'[1]INTERNAL PARAMETERS-1'!$B$5:$J$44,5,FALSE)*VLOOKUP(HRYLD2!CF$4,'[1]INTERNAL PARAMETERS-1'!$B$5:$J$44,6,FALSE)*VLOOKUP(HRYLD2!CF$4,'[1]INTERNAL PARAMETERS-1'!$B$5:$J$44,3,FALSE) + HRYLD1!CF84*(1-VLOOKUP(HRYLD2!CF$4,'[1]INTERNAL PARAMETERS-1'!$B$5:$J$44,5,FALSE))*VLOOKUP(HRYLD2!CF$4,'[1]INTERNAL PARAMETERS-1'!$B$5:$J$44,8,FALSE)*VLOOKUP(HRYLD2!CF$4,'[1]INTERNAL PARAMETERS-1'!$B$5:$J$44,3,FALSE)</f>
        <v>0.1983655508244154</v>
      </c>
      <c r="CG84" s="44">
        <f>HRYLD1!CG84*VLOOKUP(HRYLD2!CG$4,'[1]INTERNAL PARAMETERS-1'!$B$5:$J$44,5,FALSE)*VLOOKUP(HRYLD2!CG$4,'[1]INTERNAL PARAMETERS-1'!$B$5:$J$44,6,FALSE)*VLOOKUP(HRYLD2!CG$4,'[1]INTERNAL PARAMETERS-1'!$B$5:$J$44,3,FALSE) + HRYLD1!CG84*(1-VLOOKUP(HRYLD2!CG$4,'[1]INTERNAL PARAMETERS-1'!$B$5:$J$44,5,FALSE))*VLOOKUP(HRYLD2!CG$4,'[1]INTERNAL PARAMETERS-1'!$B$5:$J$44,8,FALSE)*VLOOKUP(HRYLD2!CG$4,'[1]INTERNAL PARAMETERS-1'!$B$5:$J$44,3,FALSE)</f>
        <v>0</v>
      </c>
      <c r="CH84" s="43">
        <f>HRYLD1!CH84*VLOOKUP(HRYLD2!CH$4,'[1]INTERNAL PARAMETERS-1'!$B$5:$J$44,5,FALSE)*VLOOKUP(HRYLD2!CH$4,'[1]INTERNAL PARAMETERS-1'!$B$5:$J$44,6,FALSE)*VLOOKUP(HRYLD2!CH$4,'[1]INTERNAL PARAMETERS-1'!$B$5:$J$44,3,FALSE) + HRYLD1!CH84*(1-VLOOKUP(HRYLD2!CH$4,'[1]INTERNAL PARAMETERS-1'!$B$5:$J$44,5,FALSE))*VLOOKUP(HRYLD2!CH$4,'[1]INTERNAL PARAMETERS-1'!$B$5:$J$44,8,FALSE)*VLOOKUP(HRYLD2!CH$4,'[1]INTERNAL PARAMETERS-1'!$B$5:$J$44,3,FALSE)</f>
        <v>0</v>
      </c>
      <c r="CJ84" s="45">
        <f t="shared" si="2"/>
        <v>13610.603781550672</v>
      </c>
      <c r="CK84" s="43">
        <f t="shared" si="3"/>
        <v>254.59464124458367</v>
      </c>
    </row>
    <row r="85" spans="2:89" x14ac:dyDescent="0.4">
      <c r="B85" s="58" t="s">
        <v>10</v>
      </c>
      <c r="C85" s="57" t="s">
        <v>67</v>
      </c>
      <c r="D85" s="57" t="s">
        <v>58</v>
      </c>
      <c r="E85" s="132">
        <f>HR!X85</f>
        <v>22592.790920402338</v>
      </c>
      <c r="F85" s="59">
        <f>'[1]INTERNAL PARAMETERS-1'!M13</f>
        <v>44.225000000000001</v>
      </c>
      <c r="G85" s="45">
        <f>HRYLD1!G85*VLOOKUP(HRYLD2!G$4,'[1]INTERNAL PARAMETERS-1'!$B$5:$J$44,5,FALSE)*VLOOKUP(HRYLD2!G$4,'[1]INTERNAL PARAMETERS-1'!$B$5:$J$44,7,FALSE)*HRYLD2!$F85 + HRYLD1!G85*(1-VLOOKUP(HRYLD2!G$4,'[1]INTERNAL PARAMETERS-1'!$B$5:$J$44,5,FALSE))*VLOOKUP(HRYLD2!G$4,'[1]INTERNAL PARAMETERS-1'!$B$5:$J$44,9,FALSE)*HRYLD2!$F85</f>
        <v>4426.763788664467</v>
      </c>
      <c r="H85" s="44">
        <f>HRYLD1!H85*VLOOKUP(HRYLD2!H$4,'[1]INTERNAL PARAMETERS-1'!$B$5:$J$44,5,FALSE)*VLOOKUP(HRYLD2!H$4,'[1]INTERNAL PARAMETERS-1'!$B$5:$J$44,7,FALSE)*HRYLD2!$F85 + HRYLD1!H85*(1-VLOOKUP(HRYLD2!H$4,'[1]INTERNAL PARAMETERS-1'!$B$5:$J$44,5,FALSE))*VLOOKUP(HRYLD2!H$4,'[1]INTERNAL PARAMETERS-1'!$B$5:$J$44,9,FALSE)*HRYLD2!$F85</f>
        <v>2130.6651229159106</v>
      </c>
      <c r="I85" s="44">
        <f>HRYLD1!I85*VLOOKUP(HRYLD2!I$4,'[1]INTERNAL PARAMETERS-1'!$B$5:$J$44,5,FALSE)*VLOOKUP(HRYLD2!I$4,'[1]INTERNAL PARAMETERS-1'!$B$5:$J$44,7,FALSE)*HRYLD2!$F85 + HRYLD1!I85*(1-VLOOKUP(HRYLD2!I$4,'[1]INTERNAL PARAMETERS-1'!$B$5:$J$44,5,FALSE))*VLOOKUP(HRYLD2!I$4,'[1]INTERNAL PARAMETERS-1'!$B$5:$J$44,9,FALSE)*HRYLD2!$F85</f>
        <v>2179.1252470998597</v>
      </c>
      <c r="J85" s="44">
        <f>HRYLD1!J85*VLOOKUP(HRYLD2!J$4,'[1]INTERNAL PARAMETERS-1'!$B$5:$J$44,5,FALSE)*VLOOKUP(HRYLD2!J$4,'[1]INTERNAL PARAMETERS-1'!$B$5:$J$44,7,FALSE)*HRYLD2!$F85 + HRYLD1!J85*(1-VLOOKUP(HRYLD2!J$4,'[1]INTERNAL PARAMETERS-1'!$B$5:$J$44,5,FALSE))*VLOOKUP(HRYLD2!J$4,'[1]INTERNAL PARAMETERS-1'!$B$5:$J$44,9,FALSE)*HRYLD2!$F85</f>
        <v>0</v>
      </c>
      <c r="K85" s="44">
        <f>HRYLD1!K85*VLOOKUP(HRYLD2!K$4,'[1]INTERNAL PARAMETERS-1'!$B$5:$J$44,5,FALSE)*VLOOKUP(HRYLD2!K$4,'[1]INTERNAL PARAMETERS-1'!$B$5:$J$44,7,FALSE)*HRYLD2!$F85 + HRYLD1!K85*(1-VLOOKUP(HRYLD2!K$4,'[1]INTERNAL PARAMETERS-1'!$B$5:$J$44,5,FALSE))*VLOOKUP(HRYLD2!K$4,'[1]INTERNAL PARAMETERS-1'!$B$5:$J$44,9,FALSE)*HRYLD2!$F85</f>
        <v>28.582647283967052</v>
      </c>
      <c r="L85" s="44">
        <f>HRYLD1!L85*VLOOKUP(HRYLD2!L$4,'[1]INTERNAL PARAMETERS-1'!$B$5:$J$44,5,FALSE)*VLOOKUP(HRYLD2!L$4,'[1]INTERNAL PARAMETERS-1'!$B$5:$J$44,7,FALSE)*HRYLD2!$F85 + HRYLD1!L85*(1-VLOOKUP(HRYLD2!L$4,'[1]INTERNAL PARAMETERS-1'!$B$5:$J$44,5,FALSE))*VLOOKUP(HRYLD2!L$4,'[1]INTERNAL PARAMETERS-1'!$B$5:$J$44,9,FALSE)*HRYLD2!$F85</f>
        <v>0</v>
      </c>
      <c r="M85" s="44">
        <f>HRYLD1!M85*VLOOKUP(HRYLD2!M$4,'[1]INTERNAL PARAMETERS-1'!$B$5:$J$44,5,FALSE)*VLOOKUP(HRYLD2!M$4,'[1]INTERNAL PARAMETERS-1'!$B$5:$J$44,7,FALSE)*HRYLD2!$F85 + HRYLD1!M85*(1-VLOOKUP(HRYLD2!M$4,'[1]INTERNAL PARAMETERS-1'!$B$5:$J$44,5,FALSE))*VLOOKUP(HRYLD2!M$4,'[1]INTERNAL PARAMETERS-1'!$B$5:$J$44,9,FALSE)*HRYLD2!$F85</f>
        <v>82.577607550987665</v>
      </c>
      <c r="N85" s="44">
        <f>HRYLD1!N85*VLOOKUP(HRYLD2!N$4,'[1]INTERNAL PARAMETERS-1'!$B$5:$J$44,5,FALSE)*VLOOKUP(HRYLD2!N$4,'[1]INTERNAL PARAMETERS-1'!$B$5:$J$44,7,FALSE)*HRYLD2!$F85 + HRYLD1!N85*(1-VLOOKUP(HRYLD2!N$4,'[1]INTERNAL PARAMETERS-1'!$B$5:$J$44,5,FALSE))*VLOOKUP(HRYLD2!N$4,'[1]INTERNAL PARAMETERS-1'!$B$5:$J$44,9,FALSE)*HRYLD2!$F85</f>
        <v>9.7386729081631813</v>
      </c>
      <c r="O85" s="44">
        <f>HRYLD1!O85*VLOOKUP(HRYLD2!O$4,'[1]INTERNAL PARAMETERS-1'!$B$5:$J$44,5,FALSE)*VLOOKUP(HRYLD2!O$4,'[1]INTERNAL PARAMETERS-1'!$B$5:$J$44,7,FALSE)*HRYLD2!$F85 + HRYLD1!O85*(1-VLOOKUP(HRYLD2!O$4,'[1]INTERNAL PARAMETERS-1'!$B$5:$J$44,5,FALSE))*VLOOKUP(HRYLD2!O$4,'[1]INTERNAL PARAMETERS-1'!$B$5:$J$44,9,FALSE)*HRYLD2!$F85</f>
        <v>0</v>
      </c>
      <c r="P85" s="44">
        <f>HRYLD1!P85*VLOOKUP(HRYLD2!P$4,'[1]INTERNAL PARAMETERS-1'!$B$5:$J$44,5,FALSE)*VLOOKUP(HRYLD2!P$4,'[1]INTERNAL PARAMETERS-1'!$B$5:$J$44,7,FALSE)*HRYLD2!$F85 + HRYLD1!P85*(1-VLOOKUP(HRYLD2!P$4,'[1]INTERNAL PARAMETERS-1'!$B$5:$J$44,5,FALSE))*VLOOKUP(HRYLD2!P$4,'[1]INTERNAL PARAMETERS-1'!$B$5:$J$44,9,FALSE)*HRYLD2!$F85</f>
        <v>0</v>
      </c>
      <c r="Q85" s="44">
        <f>HRYLD1!Q85*VLOOKUP(HRYLD2!Q$4,'[1]INTERNAL PARAMETERS-1'!$B$5:$J$44,5,FALSE)*VLOOKUP(HRYLD2!Q$4,'[1]INTERNAL PARAMETERS-1'!$B$5:$J$44,7,FALSE)*HRYLD2!$F85 + HRYLD1!Q85*(1-VLOOKUP(HRYLD2!Q$4,'[1]INTERNAL PARAMETERS-1'!$B$5:$J$44,5,FALSE))*VLOOKUP(HRYLD2!Q$4,'[1]INTERNAL PARAMETERS-1'!$B$5:$J$44,9,FALSE)*HRYLD2!$F85</f>
        <v>0</v>
      </c>
      <c r="R85" s="44">
        <f>HRYLD1!R85*VLOOKUP(HRYLD2!R$4,'[1]INTERNAL PARAMETERS-1'!$B$5:$J$44,5,FALSE)*VLOOKUP(HRYLD2!R$4,'[1]INTERNAL PARAMETERS-1'!$B$5:$J$44,7,FALSE)*HRYLD2!$F85 + HRYLD1!R85*(1-VLOOKUP(HRYLD2!R$4,'[1]INTERNAL PARAMETERS-1'!$B$5:$J$44,5,FALSE))*VLOOKUP(HRYLD2!R$4,'[1]INTERNAL PARAMETERS-1'!$B$5:$J$44,9,FALSE)*HRYLD2!$F85</f>
        <v>20.323839402713261</v>
      </c>
      <c r="S85" s="44">
        <f>HRYLD1!S85*VLOOKUP(HRYLD2!S$4,'[1]INTERNAL PARAMETERS-1'!$B$5:$J$44,5,FALSE)*VLOOKUP(HRYLD2!S$4,'[1]INTERNAL PARAMETERS-1'!$B$5:$J$44,7,FALSE)*HRYLD2!$F85 + HRYLD1!S85*(1-VLOOKUP(HRYLD2!S$4,'[1]INTERNAL PARAMETERS-1'!$B$5:$J$44,5,FALSE))*VLOOKUP(HRYLD2!S$4,'[1]INTERNAL PARAMETERS-1'!$B$5:$J$44,9,FALSE)*HRYLD2!$F85</f>
        <v>240.13692156446683</v>
      </c>
      <c r="T85" s="44">
        <f>HRYLD1!T85*VLOOKUP(HRYLD2!T$4,'[1]INTERNAL PARAMETERS-1'!$B$5:$J$44,5,FALSE)*VLOOKUP(HRYLD2!T$4,'[1]INTERNAL PARAMETERS-1'!$B$5:$J$44,7,FALSE)*HRYLD2!$F85 + HRYLD1!T85*(1-VLOOKUP(HRYLD2!T$4,'[1]INTERNAL PARAMETERS-1'!$B$5:$J$44,5,FALSE))*VLOOKUP(HRYLD2!T$4,'[1]INTERNAL PARAMETERS-1'!$B$5:$J$44,9,FALSE)*HRYLD2!$F85</f>
        <v>57.162297069398747</v>
      </c>
      <c r="U85" s="44">
        <f>HRYLD1!U85*VLOOKUP(HRYLD2!U$4,'[1]INTERNAL PARAMETERS-1'!$B$5:$J$44,5,FALSE)*VLOOKUP(HRYLD2!U$4,'[1]INTERNAL PARAMETERS-1'!$B$5:$J$44,7,FALSE)*HRYLD2!$F85 + HRYLD1!U85*(1-VLOOKUP(HRYLD2!U$4,'[1]INTERNAL PARAMETERS-1'!$B$5:$J$44,5,FALSE))*VLOOKUP(HRYLD2!U$4,'[1]INTERNAL PARAMETERS-1'!$B$5:$J$44,9,FALSE)*HRYLD2!$F85</f>
        <v>23.922476277683188</v>
      </c>
      <c r="V85" s="44">
        <f>HRYLD1!V85*VLOOKUP(HRYLD2!V$4,'[1]INTERNAL PARAMETERS-1'!$B$5:$J$44,5,FALSE)*VLOOKUP(HRYLD2!V$4,'[1]INTERNAL PARAMETERS-1'!$B$5:$J$44,7,FALSE)*HRYLD2!$F85 + HRYLD1!V85*(1-VLOOKUP(HRYLD2!V$4,'[1]INTERNAL PARAMETERS-1'!$B$5:$J$44,5,FALSE))*VLOOKUP(HRYLD2!V$4,'[1]INTERNAL PARAMETERS-1'!$B$5:$J$44,9,FALSE)*HRYLD2!$F85</f>
        <v>329.18836158971499</v>
      </c>
      <c r="W85" s="44">
        <f>HRYLD1!W85*VLOOKUP(HRYLD2!W$4,'[1]INTERNAL PARAMETERS-1'!$B$5:$J$44,5,FALSE)*VLOOKUP(HRYLD2!W$4,'[1]INTERNAL PARAMETERS-1'!$B$5:$J$44,7,FALSE)*HRYLD2!$F85 + HRYLD1!W85*(1-VLOOKUP(HRYLD2!W$4,'[1]INTERNAL PARAMETERS-1'!$B$5:$J$44,5,FALSE))*VLOOKUP(HRYLD2!W$4,'[1]INTERNAL PARAMETERS-1'!$B$5:$J$44,9,FALSE)*HRYLD2!$F85</f>
        <v>0</v>
      </c>
      <c r="X85" s="44">
        <f>HRYLD1!X85*VLOOKUP(HRYLD2!X$4,'[1]INTERNAL PARAMETERS-1'!$B$5:$J$44,5,FALSE)*VLOOKUP(HRYLD2!X$4,'[1]INTERNAL PARAMETERS-1'!$B$5:$J$44,7,FALSE)*HRYLD2!$F85 + HRYLD1!X85*(1-VLOOKUP(HRYLD2!X$4,'[1]INTERNAL PARAMETERS-1'!$B$5:$J$44,5,FALSE))*VLOOKUP(HRYLD2!X$4,'[1]INTERNAL PARAMETERS-1'!$B$5:$J$44,9,FALSE)*HRYLD2!$F85</f>
        <v>0</v>
      </c>
      <c r="Y85" s="44">
        <f>HRYLD1!Y85*VLOOKUP(HRYLD2!Y$4,'[1]INTERNAL PARAMETERS-1'!$B$5:$J$44,5,FALSE)*VLOOKUP(HRYLD2!Y$4,'[1]INTERNAL PARAMETERS-1'!$B$5:$J$44,7,FALSE)*HRYLD2!$F85 + HRYLD1!Y85*(1-VLOOKUP(HRYLD2!Y$4,'[1]INTERNAL PARAMETERS-1'!$B$5:$J$44,5,FALSE))*VLOOKUP(HRYLD2!Y$4,'[1]INTERNAL PARAMETERS-1'!$B$5:$J$44,9,FALSE)*HRYLD2!$F85</f>
        <v>0</v>
      </c>
      <c r="Z85" s="44">
        <f>HRYLD1!Z85*VLOOKUP(HRYLD2!Z$4,'[1]INTERNAL PARAMETERS-1'!$B$5:$J$44,5,FALSE)*VLOOKUP(HRYLD2!Z$4,'[1]INTERNAL PARAMETERS-1'!$B$5:$J$44,7,FALSE)*HRYLD2!$F85 + HRYLD1!Z85*(1-VLOOKUP(HRYLD2!Z$4,'[1]INTERNAL PARAMETERS-1'!$B$5:$J$44,5,FALSE))*VLOOKUP(HRYLD2!Z$4,'[1]INTERNAL PARAMETERS-1'!$B$5:$J$44,9,FALSE)*HRYLD2!$F85</f>
        <v>0</v>
      </c>
      <c r="AA85" s="44">
        <f>HRYLD1!AA85*VLOOKUP(HRYLD2!AA$4,'[1]INTERNAL PARAMETERS-1'!$B$5:$J$44,5,FALSE)*VLOOKUP(HRYLD2!AA$4,'[1]INTERNAL PARAMETERS-1'!$B$5:$J$44,7,FALSE)*HRYLD2!$F85 + HRYLD1!AA85*(1-VLOOKUP(HRYLD2!AA$4,'[1]INTERNAL PARAMETERS-1'!$B$5:$J$44,5,FALSE))*VLOOKUP(HRYLD2!AA$4,'[1]INTERNAL PARAMETERS-1'!$B$5:$J$44,9,FALSE)*HRYLD2!$F85</f>
        <v>0</v>
      </c>
      <c r="AB85" s="44">
        <f>HRYLD1!AB85*VLOOKUP(HRYLD2!AB$4,'[1]INTERNAL PARAMETERS-1'!$B$5:$J$44,5,FALSE)*VLOOKUP(HRYLD2!AB$4,'[1]INTERNAL PARAMETERS-1'!$B$5:$J$44,7,FALSE)*HRYLD2!$F85 + HRYLD1!AB85*(1-VLOOKUP(HRYLD2!AB$4,'[1]INTERNAL PARAMETERS-1'!$B$5:$J$44,5,FALSE))*VLOOKUP(HRYLD2!AB$4,'[1]INTERNAL PARAMETERS-1'!$B$5:$J$44,9,FALSE)*HRYLD2!$F85</f>
        <v>0</v>
      </c>
      <c r="AC85" s="44">
        <f>HRYLD1!AC85*VLOOKUP(HRYLD2!AC$4,'[1]INTERNAL PARAMETERS-1'!$B$5:$J$44,5,FALSE)*VLOOKUP(HRYLD2!AC$4,'[1]INTERNAL PARAMETERS-1'!$B$5:$J$44,7,FALSE)*HRYLD2!$F85 + HRYLD1!AC85*(1-VLOOKUP(HRYLD2!AC$4,'[1]INTERNAL PARAMETERS-1'!$B$5:$J$44,5,FALSE))*VLOOKUP(HRYLD2!AC$4,'[1]INTERNAL PARAMETERS-1'!$B$5:$J$44,9,FALSE)*HRYLD2!$F85</f>
        <v>0</v>
      </c>
      <c r="AD85" s="44">
        <f>HRYLD1!AD85*VLOOKUP(HRYLD2!AD$4,'[1]INTERNAL PARAMETERS-1'!$B$5:$J$44,5,FALSE)*VLOOKUP(HRYLD2!AD$4,'[1]INTERNAL PARAMETERS-1'!$B$5:$J$44,7,FALSE)*HRYLD2!$F85 + HRYLD1!AD85*(1-VLOOKUP(HRYLD2!AD$4,'[1]INTERNAL PARAMETERS-1'!$B$5:$J$44,5,FALSE))*VLOOKUP(HRYLD2!AD$4,'[1]INTERNAL PARAMETERS-1'!$B$5:$J$44,9,FALSE)*HRYLD2!$F85</f>
        <v>0</v>
      </c>
      <c r="AE85" s="44">
        <f>HRYLD1!AE85*VLOOKUP(HRYLD2!AE$4,'[1]INTERNAL PARAMETERS-1'!$B$5:$J$44,5,FALSE)*VLOOKUP(HRYLD2!AE$4,'[1]INTERNAL PARAMETERS-1'!$B$5:$J$44,7,FALSE)*HRYLD2!$F85 + HRYLD1!AE85*(1-VLOOKUP(HRYLD2!AE$4,'[1]INTERNAL PARAMETERS-1'!$B$5:$J$44,5,FALSE))*VLOOKUP(HRYLD2!AE$4,'[1]INTERNAL PARAMETERS-1'!$B$5:$J$44,9,FALSE)*HRYLD2!$F85</f>
        <v>0</v>
      </c>
      <c r="AF85" s="44">
        <f>HRYLD1!AF85*VLOOKUP(HRYLD2!AF$4,'[1]INTERNAL PARAMETERS-1'!$B$5:$J$44,5,FALSE)*VLOOKUP(HRYLD2!AF$4,'[1]INTERNAL PARAMETERS-1'!$B$5:$J$44,7,FALSE)*HRYLD2!$F85 + HRYLD1!AF85*(1-VLOOKUP(HRYLD2!AF$4,'[1]INTERNAL PARAMETERS-1'!$B$5:$J$44,5,FALSE))*VLOOKUP(HRYLD2!AF$4,'[1]INTERNAL PARAMETERS-1'!$B$5:$J$44,9,FALSE)*HRYLD2!$F85</f>
        <v>16.514418430736516</v>
      </c>
      <c r="AG85" s="44">
        <f>HRYLD1!AG85*VLOOKUP(HRYLD2!AG$4,'[1]INTERNAL PARAMETERS-1'!$B$5:$J$44,5,FALSE)*VLOOKUP(HRYLD2!AG$4,'[1]INTERNAL PARAMETERS-1'!$B$5:$J$44,7,FALSE)*HRYLD2!$F85 + HRYLD1!AG85*(1-VLOOKUP(HRYLD2!AG$4,'[1]INTERNAL PARAMETERS-1'!$B$5:$J$44,5,FALSE))*VLOOKUP(HRYLD2!AG$4,'[1]INTERNAL PARAMETERS-1'!$B$5:$J$44,9,FALSE)*HRYLD2!$F85</f>
        <v>0</v>
      </c>
      <c r="AH85" s="44">
        <f>HRYLD1!AH85*VLOOKUP(HRYLD2!AH$4,'[1]INTERNAL PARAMETERS-1'!$B$5:$J$44,5,FALSE)*VLOOKUP(HRYLD2!AH$4,'[1]INTERNAL PARAMETERS-1'!$B$5:$J$44,7,FALSE)*HRYLD2!$F85 + HRYLD1!AH85*(1-VLOOKUP(HRYLD2!AH$4,'[1]INTERNAL PARAMETERS-1'!$B$5:$J$44,5,FALSE))*VLOOKUP(HRYLD2!AH$4,'[1]INTERNAL PARAMETERS-1'!$B$5:$J$44,9,FALSE)*HRYLD2!$F85</f>
        <v>2.3289564453602778</v>
      </c>
      <c r="AI85" s="44">
        <f>HRYLD1!AI85*VLOOKUP(HRYLD2!AI$4,'[1]INTERNAL PARAMETERS-1'!$B$5:$J$44,5,FALSE)*VLOOKUP(HRYLD2!AI$4,'[1]INTERNAL PARAMETERS-1'!$B$5:$J$44,7,FALSE)*HRYLD2!$F85 + HRYLD1!AI85*(1-VLOOKUP(HRYLD2!AI$4,'[1]INTERNAL PARAMETERS-1'!$B$5:$J$44,5,FALSE))*VLOOKUP(HRYLD2!AI$4,'[1]INTERNAL PARAMETERS-1'!$B$5:$J$44,9,FALSE)*HRYLD2!$F85</f>
        <v>4.2339666812021868</v>
      </c>
      <c r="AJ85" s="44">
        <f>HRYLD1!AJ85*VLOOKUP(HRYLD2!AJ$4,'[1]INTERNAL PARAMETERS-1'!$B$5:$J$44,5,FALSE)*VLOOKUP(HRYLD2!AJ$4,'[1]INTERNAL PARAMETERS-1'!$B$5:$J$44,7,FALSE)*HRYLD2!$F85 + HRYLD1!AJ85*(1-VLOOKUP(HRYLD2!AJ$4,'[1]INTERNAL PARAMETERS-1'!$B$5:$J$44,5,FALSE))*VLOOKUP(HRYLD2!AJ$4,'[1]INTERNAL PARAMETERS-1'!$B$5:$J$44,9,FALSE)*HRYLD2!$F85</f>
        <v>24.771627646104779</v>
      </c>
      <c r="AK85" s="44">
        <f>HRYLD1!AK85*VLOOKUP(HRYLD2!AK$4,'[1]INTERNAL PARAMETERS-1'!$B$5:$J$44,5,FALSE)*VLOOKUP(HRYLD2!AK$4,'[1]INTERNAL PARAMETERS-1'!$B$5:$J$44,7,FALSE)*HRYLD2!$F85 + HRYLD1!AK85*(1-VLOOKUP(HRYLD2!AK$4,'[1]INTERNAL PARAMETERS-1'!$B$5:$J$44,5,FALSE))*VLOOKUP(HRYLD2!AK$4,'[1]INTERNAL PARAMETERS-1'!$B$5:$J$44,9,FALSE)*HRYLD2!$F85</f>
        <v>0</v>
      </c>
      <c r="AL85" s="44">
        <f>HRYLD1!AL85*VLOOKUP(HRYLD2!AL$4,'[1]INTERNAL PARAMETERS-1'!$B$5:$J$44,5,FALSE)*VLOOKUP(HRYLD2!AL$4,'[1]INTERNAL PARAMETERS-1'!$B$5:$J$44,7,FALSE)*HRYLD2!$F85 + HRYLD1!AL85*(1-VLOOKUP(HRYLD2!AL$4,'[1]INTERNAL PARAMETERS-1'!$B$5:$J$44,5,FALSE))*VLOOKUP(HRYLD2!AL$4,'[1]INTERNAL PARAMETERS-1'!$B$5:$J$44,9,FALSE)*HRYLD2!$F85</f>
        <v>0</v>
      </c>
      <c r="AM85" s="44">
        <f>HRYLD1!AM85*VLOOKUP(HRYLD2!AM$4,'[1]INTERNAL PARAMETERS-1'!$B$5:$J$44,5,FALSE)*VLOOKUP(HRYLD2!AM$4,'[1]INTERNAL PARAMETERS-1'!$B$5:$J$44,7,FALSE)*HRYLD2!$F85 + HRYLD1!AM85*(1-VLOOKUP(HRYLD2!AM$4,'[1]INTERNAL PARAMETERS-1'!$B$5:$J$44,5,FALSE))*VLOOKUP(HRYLD2!AM$4,'[1]INTERNAL PARAMETERS-1'!$B$5:$J$44,9,FALSE)*HRYLD2!$F85</f>
        <v>0</v>
      </c>
      <c r="AN85" s="44">
        <f>HRYLD1!AN85*VLOOKUP(HRYLD2!AN$4,'[1]INTERNAL PARAMETERS-1'!$B$5:$J$44,5,FALSE)*VLOOKUP(HRYLD2!AN$4,'[1]INTERNAL PARAMETERS-1'!$B$5:$J$44,7,FALSE)*HRYLD2!$F85 + HRYLD1!AN85*(1-VLOOKUP(HRYLD2!AN$4,'[1]INTERNAL PARAMETERS-1'!$B$5:$J$44,5,FALSE))*VLOOKUP(HRYLD2!AN$4,'[1]INTERNAL PARAMETERS-1'!$B$5:$J$44,9,FALSE)*HRYLD2!$F85</f>
        <v>0</v>
      </c>
      <c r="AO85" s="44">
        <f>HRYLD1!AO85*VLOOKUP(HRYLD2!AO$4,'[1]INTERNAL PARAMETERS-1'!$B$5:$J$44,5,FALSE)*VLOOKUP(HRYLD2!AO$4,'[1]INTERNAL PARAMETERS-1'!$B$5:$J$44,7,FALSE)*HRYLD2!$F85 + HRYLD1!AO85*(1-VLOOKUP(HRYLD2!AO$4,'[1]INTERNAL PARAMETERS-1'!$B$5:$J$44,5,FALSE))*VLOOKUP(HRYLD2!AO$4,'[1]INTERNAL PARAMETERS-1'!$B$5:$J$44,9,FALSE)*HRYLD2!$F85</f>
        <v>0</v>
      </c>
      <c r="AP85" s="44">
        <f>HRYLD1!AP85*VLOOKUP(HRYLD2!AP$4,'[1]INTERNAL PARAMETERS-1'!$B$5:$J$44,5,FALSE)*VLOOKUP(HRYLD2!AP$4,'[1]INTERNAL PARAMETERS-1'!$B$5:$J$44,7,FALSE)*HRYLD2!$F85 + HRYLD1!AP85*(1-VLOOKUP(HRYLD2!AP$4,'[1]INTERNAL PARAMETERS-1'!$B$5:$J$44,5,FALSE))*VLOOKUP(HRYLD2!AP$4,'[1]INTERNAL PARAMETERS-1'!$B$5:$J$44,9,FALSE)*HRYLD2!$F85</f>
        <v>0</v>
      </c>
      <c r="AQ85" s="44">
        <f>HRYLD1!AQ85*VLOOKUP(HRYLD2!AQ$4,'[1]INTERNAL PARAMETERS-1'!$B$5:$J$44,5,FALSE)*VLOOKUP(HRYLD2!AQ$4,'[1]INTERNAL PARAMETERS-1'!$B$5:$J$44,7,FALSE)*HRYLD2!$F85 + HRYLD1!AQ85*(1-VLOOKUP(HRYLD2!AQ$4,'[1]INTERNAL PARAMETERS-1'!$B$5:$J$44,5,FALSE))*VLOOKUP(HRYLD2!AQ$4,'[1]INTERNAL PARAMETERS-1'!$B$5:$J$44,9,FALSE)*HRYLD2!$F85</f>
        <v>0</v>
      </c>
      <c r="AR85" s="44">
        <f>HRYLD1!AR85*VLOOKUP(HRYLD2!AR$4,'[1]INTERNAL PARAMETERS-1'!$B$5:$J$44,5,FALSE)*VLOOKUP(HRYLD2!AR$4,'[1]INTERNAL PARAMETERS-1'!$B$5:$J$44,7,FALSE)*HRYLD2!$F85 + HRYLD1!AR85*(1-VLOOKUP(HRYLD2!AR$4,'[1]INTERNAL PARAMETERS-1'!$B$5:$J$44,5,FALSE))*VLOOKUP(HRYLD2!AR$4,'[1]INTERNAL PARAMETERS-1'!$B$5:$J$44,9,FALSE)*HRYLD2!$F85</f>
        <v>0</v>
      </c>
      <c r="AS85" s="44">
        <f>HRYLD1!AS85*VLOOKUP(HRYLD2!AS$4,'[1]INTERNAL PARAMETERS-1'!$B$5:$J$44,5,FALSE)*VLOOKUP(HRYLD2!AS$4,'[1]INTERNAL PARAMETERS-1'!$B$5:$J$44,7,FALSE)*HRYLD2!$F85 + HRYLD1!AS85*(1-VLOOKUP(HRYLD2!AS$4,'[1]INTERNAL PARAMETERS-1'!$B$5:$J$44,5,FALSE))*VLOOKUP(HRYLD2!AS$4,'[1]INTERNAL PARAMETERS-1'!$B$5:$J$44,9,FALSE)*HRYLD2!$F85</f>
        <v>0</v>
      </c>
      <c r="AT85" s="43">
        <f>HRYLD1!AT85*VLOOKUP(HRYLD2!AT$4,'[1]INTERNAL PARAMETERS-1'!$B$5:$J$44,5,FALSE)*VLOOKUP(HRYLD2!AT$4,'[1]INTERNAL PARAMETERS-1'!$B$5:$J$44,7,FALSE)*HRYLD2!$F85 + HRYLD1!AT85*(1-VLOOKUP(HRYLD2!AT$4,'[1]INTERNAL PARAMETERS-1'!$B$5:$J$44,5,FALSE))*VLOOKUP(HRYLD2!AT$4,'[1]INTERNAL PARAMETERS-1'!$B$5:$J$44,9,FALSE)*HRYLD2!$F85</f>
        <v>0</v>
      </c>
      <c r="AU85" s="45">
        <f>HRYLD1!AU85*VLOOKUP(HRYLD2!AU$4,'[1]INTERNAL PARAMETERS-1'!$B$5:$J$44,5,FALSE)*VLOOKUP(HRYLD2!AU$4,'[1]INTERNAL PARAMETERS-1'!$B$5:$J$44,6,FALSE)*VLOOKUP(HRYLD2!AU$4,'[1]INTERNAL PARAMETERS-1'!$B$5:$J$44,3,FALSE) + HRYLD1!AU85*(1-VLOOKUP(HRYLD2!AU$4,'[1]INTERNAL PARAMETERS-1'!$B$5:$J$44,5,FALSE))*VLOOKUP(HRYLD2!AU$4,'[1]INTERNAL PARAMETERS-1'!$B$5:$J$44,8,FALSE)*VLOOKUP(HRYLD2!AU$4,'[1]INTERNAL PARAMETERS-1'!$B$5:$J$44,3,FALSE)</f>
        <v>0</v>
      </c>
      <c r="AV85" s="44">
        <f>HRYLD1!AV85*VLOOKUP(HRYLD2!AV$4,'[1]INTERNAL PARAMETERS-1'!$B$5:$J$44,5,FALSE)*VLOOKUP(HRYLD2!AV$4,'[1]INTERNAL PARAMETERS-1'!$B$5:$J$44,6,FALSE)*VLOOKUP(HRYLD2!AV$4,'[1]INTERNAL PARAMETERS-1'!$B$5:$J$44,3,FALSE) + HRYLD1!AV85*(1-VLOOKUP(HRYLD2!AV$4,'[1]INTERNAL PARAMETERS-1'!$B$5:$J$44,5,FALSE))*VLOOKUP(HRYLD2!AV$4,'[1]INTERNAL PARAMETERS-1'!$B$5:$J$44,8,FALSE)*VLOOKUP(HRYLD2!AV$4,'[1]INTERNAL PARAMETERS-1'!$B$5:$J$44,3,FALSE)</f>
        <v>0</v>
      </c>
      <c r="AW85" s="44">
        <f>HRYLD1!AW85*VLOOKUP(HRYLD2!AW$4,'[1]INTERNAL PARAMETERS-1'!$B$5:$J$44,5,FALSE)*VLOOKUP(HRYLD2!AW$4,'[1]INTERNAL PARAMETERS-1'!$B$5:$J$44,6,FALSE)*VLOOKUP(HRYLD2!AW$4,'[1]INTERNAL PARAMETERS-1'!$B$5:$J$44,3,FALSE) + HRYLD1!AW85*(1-VLOOKUP(HRYLD2!AW$4,'[1]INTERNAL PARAMETERS-1'!$B$5:$J$44,5,FALSE))*VLOOKUP(HRYLD2!AW$4,'[1]INTERNAL PARAMETERS-1'!$B$5:$J$44,8,FALSE)*VLOOKUP(HRYLD2!AW$4,'[1]INTERNAL PARAMETERS-1'!$B$5:$J$44,3,FALSE)</f>
        <v>58.176234126464401</v>
      </c>
      <c r="AX85" s="44">
        <f>HRYLD1!AX85*VLOOKUP(HRYLD2!AX$4,'[1]INTERNAL PARAMETERS-1'!$B$5:$J$44,5,FALSE)*VLOOKUP(HRYLD2!AX$4,'[1]INTERNAL PARAMETERS-1'!$B$5:$J$44,6,FALSE)*VLOOKUP(HRYLD2!AX$4,'[1]INTERNAL PARAMETERS-1'!$B$5:$J$44,3,FALSE) + HRYLD1!AX85*(1-VLOOKUP(HRYLD2!AX$4,'[1]INTERNAL PARAMETERS-1'!$B$5:$J$44,5,FALSE))*VLOOKUP(HRYLD2!AX$4,'[1]INTERNAL PARAMETERS-1'!$B$5:$J$44,8,FALSE)*VLOOKUP(HRYLD2!AX$4,'[1]INTERNAL PARAMETERS-1'!$B$5:$J$44,3,FALSE)</f>
        <v>0</v>
      </c>
      <c r="AY85" s="44">
        <f>HRYLD1!AY85*VLOOKUP(HRYLD2!AY$4,'[1]INTERNAL PARAMETERS-1'!$B$5:$J$44,5,FALSE)*VLOOKUP(HRYLD2!AY$4,'[1]INTERNAL PARAMETERS-1'!$B$5:$J$44,6,FALSE)*VLOOKUP(HRYLD2!AY$4,'[1]INTERNAL PARAMETERS-1'!$B$5:$J$44,3,FALSE) + HRYLD1!AY85*(1-VLOOKUP(HRYLD2!AY$4,'[1]INTERNAL PARAMETERS-1'!$B$5:$J$44,5,FALSE))*VLOOKUP(HRYLD2!AY$4,'[1]INTERNAL PARAMETERS-1'!$B$5:$J$44,8,FALSE)*VLOOKUP(HRYLD2!AY$4,'[1]INTERNAL PARAMETERS-1'!$B$5:$J$44,3,FALSE)</f>
        <v>0</v>
      </c>
      <c r="AZ85" s="44">
        <f>HRYLD1!AZ85*VLOOKUP(HRYLD2!AZ$4,'[1]INTERNAL PARAMETERS-1'!$B$5:$J$44,5,FALSE)*VLOOKUP(HRYLD2!AZ$4,'[1]INTERNAL PARAMETERS-1'!$B$5:$J$44,6,FALSE)*VLOOKUP(HRYLD2!AZ$4,'[1]INTERNAL PARAMETERS-1'!$B$5:$J$44,3,FALSE) + HRYLD1!AZ85*(1-VLOOKUP(HRYLD2!AZ$4,'[1]INTERNAL PARAMETERS-1'!$B$5:$J$44,5,FALSE))*VLOOKUP(HRYLD2!AZ$4,'[1]INTERNAL PARAMETERS-1'!$B$5:$J$44,8,FALSE)*VLOOKUP(HRYLD2!AZ$4,'[1]INTERNAL PARAMETERS-1'!$B$5:$J$44,3,FALSE)</f>
        <v>0</v>
      </c>
      <c r="BA85" s="44">
        <f>HRYLD1!BA85*VLOOKUP(HRYLD2!BA$4,'[1]INTERNAL PARAMETERS-1'!$B$5:$J$44,5,FALSE)*VLOOKUP(HRYLD2!BA$4,'[1]INTERNAL PARAMETERS-1'!$B$5:$J$44,6,FALSE)*VLOOKUP(HRYLD2!BA$4,'[1]INTERNAL PARAMETERS-1'!$B$5:$J$44,3,FALSE) + HRYLD1!BA85*(1-VLOOKUP(HRYLD2!BA$4,'[1]INTERNAL PARAMETERS-1'!$B$5:$J$44,5,FALSE))*VLOOKUP(HRYLD2!BA$4,'[1]INTERNAL PARAMETERS-1'!$B$5:$J$44,8,FALSE)*VLOOKUP(HRYLD2!BA$4,'[1]INTERNAL PARAMETERS-1'!$B$5:$J$44,3,FALSE)</f>
        <v>22.035338152696823</v>
      </c>
      <c r="BB85" s="44">
        <f>HRYLD1!BB85*VLOOKUP(HRYLD2!BB$4,'[1]INTERNAL PARAMETERS-1'!$B$5:$J$44,5,FALSE)*VLOOKUP(HRYLD2!BB$4,'[1]INTERNAL PARAMETERS-1'!$B$5:$J$44,6,FALSE)*VLOOKUP(HRYLD2!BB$4,'[1]INTERNAL PARAMETERS-1'!$B$5:$J$44,3,FALSE) + HRYLD1!BB85*(1-VLOOKUP(HRYLD2!BB$4,'[1]INTERNAL PARAMETERS-1'!$B$5:$J$44,5,FALSE))*VLOOKUP(HRYLD2!BB$4,'[1]INTERNAL PARAMETERS-1'!$B$5:$J$44,8,FALSE)*VLOOKUP(HRYLD2!BB$4,'[1]INTERNAL PARAMETERS-1'!$B$5:$J$44,3,FALSE)</f>
        <v>12.96935759114476</v>
      </c>
      <c r="BC85" s="44">
        <f>HRYLD1!BC85*VLOOKUP(HRYLD2!BC$4,'[1]INTERNAL PARAMETERS-1'!$B$5:$J$44,5,FALSE)*VLOOKUP(HRYLD2!BC$4,'[1]INTERNAL PARAMETERS-1'!$B$5:$J$44,6,FALSE)*VLOOKUP(HRYLD2!BC$4,'[1]INTERNAL PARAMETERS-1'!$B$5:$J$44,3,FALSE) + HRYLD1!BC85*(1-VLOOKUP(HRYLD2!BC$4,'[1]INTERNAL PARAMETERS-1'!$B$5:$J$44,5,FALSE))*VLOOKUP(HRYLD2!BC$4,'[1]INTERNAL PARAMETERS-1'!$B$5:$J$44,8,FALSE)*VLOOKUP(HRYLD2!BC$4,'[1]INTERNAL PARAMETERS-1'!$B$5:$J$44,3,FALSE)</f>
        <v>29.834926565406651</v>
      </c>
      <c r="BD85" s="44">
        <f>HRYLD1!BD85*VLOOKUP(HRYLD2!BD$4,'[1]INTERNAL PARAMETERS-1'!$B$5:$J$44,5,FALSE)*VLOOKUP(HRYLD2!BD$4,'[1]INTERNAL PARAMETERS-1'!$B$5:$J$44,6,FALSE)*VLOOKUP(HRYLD2!BD$4,'[1]INTERNAL PARAMETERS-1'!$B$5:$J$44,3,FALSE) + HRYLD1!BD85*(1-VLOOKUP(HRYLD2!BD$4,'[1]INTERNAL PARAMETERS-1'!$B$5:$J$44,5,FALSE))*VLOOKUP(HRYLD2!BD$4,'[1]INTERNAL PARAMETERS-1'!$B$5:$J$44,8,FALSE)*VLOOKUP(HRYLD2!BD$4,'[1]INTERNAL PARAMETERS-1'!$B$5:$J$44,3,FALSE)</f>
        <v>10.194841100718564</v>
      </c>
      <c r="BE85" s="44">
        <f>HRYLD1!BE85*VLOOKUP(HRYLD2!BE$4,'[1]INTERNAL PARAMETERS-1'!$B$5:$J$44,5,FALSE)*VLOOKUP(HRYLD2!BE$4,'[1]INTERNAL PARAMETERS-1'!$B$5:$J$44,6,FALSE)*VLOOKUP(HRYLD2!BE$4,'[1]INTERNAL PARAMETERS-1'!$B$5:$J$44,3,FALSE) + HRYLD1!BE85*(1-VLOOKUP(HRYLD2!BE$4,'[1]INTERNAL PARAMETERS-1'!$B$5:$J$44,5,FALSE))*VLOOKUP(HRYLD2!BE$4,'[1]INTERNAL PARAMETERS-1'!$B$5:$J$44,8,FALSE)*VLOOKUP(HRYLD2!BE$4,'[1]INTERNAL PARAMETERS-1'!$B$5:$J$44,3,FALSE)</f>
        <v>20.4372652356112</v>
      </c>
      <c r="BF85" s="44">
        <f>HRYLD1!BF85*VLOOKUP(HRYLD2!BF$4,'[1]INTERNAL PARAMETERS-1'!$B$5:$J$44,5,FALSE)*VLOOKUP(HRYLD2!BF$4,'[1]INTERNAL PARAMETERS-1'!$B$5:$J$44,6,FALSE)*VLOOKUP(HRYLD2!BF$4,'[1]INTERNAL PARAMETERS-1'!$B$5:$J$44,3,FALSE) + HRYLD1!BF85*(1-VLOOKUP(HRYLD2!BF$4,'[1]INTERNAL PARAMETERS-1'!$B$5:$J$44,5,FALSE))*VLOOKUP(HRYLD2!BF$4,'[1]INTERNAL PARAMETERS-1'!$B$5:$J$44,8,FALSE)*VLOOKUP(HRYLD2!BF$4,'[1]INTERNAL PARAMETERS-1'!$B$5:$J$44,3,FALSE)</f>
        <v>0</v>
      </c>
      <c r="BG85" s="44">
        <f>HRYLD1!BG85*VLOOKUP(HRYLD2!BG$4,'[1]INTERNAL PARAMETERS-1'!$B$5:$J$44,5,FALSE)*VLOOKUP(HRYLD2!BG$4,'[1]INTERNAL PARAMETERS-1'!$B$5:$J$44,6,FALSE)*VLOOKUP(HRYLD2!BG$4,'[1]INTERNAL PARAMETERS-1'!$B$5:$J$44,3,FALSE) + HRYLD1!BG85*(1-VLOOKUP(HRYLD2!BG$4,'[1]INTERNAL PARAMETERS-1'!$B$5:$J$44,5,FALSE))*VLOOKUP(HRYLD2!BG$4,'[1]INTERNAL PARAMETERS-1'!$B$5:$J$44,8,FALSE)*VLOOKUP(HRYLD2!BG$4,'[1]INTERNAL PARAMETERS-1'!$B$5:$J$44,3,FALSE)</f>
        <v>8.0981420331732288</v>
      </c>
      <c r="BH85" s="44">
        <f>HRYLD1!BH85*VLOOKUP(HRYLD2!BH$4,'[1]INTERNAL PARAMETERS-1'!$B$5:$J$44,5,FALSE)*VLOOKUP(HRYLD2!BH$4,'[1]INTERNAL PARAMETERS-1'!$B$5:$J$44,6,FALSE)*VLOOKUP(HRYLD2!BH$4,'[1]INTERNAL PARAMETERS-1'!$B$5:$J$44,3,FALSE) + HRYLD1!BH85*(1-VLOOKUP(HRYLD2!BH$4,'[1]INTERNAL PARAMETERS-1'!$B$5:$J$44,5,FALSE))*VLOOKUP(HRYLD2!BH$4,'[1]INTERNAL PARAMETERS-1'!$B$5:$J$44,8,FALSE)*VLOOKUP(HRYLD2!BH$4,'[1]INTERNAL PARAMETERS-1'!$B$5:$J$44,3,FALSE)</f>
        <v>4.0129584305071901E-2</v>
      </c>
      <c r="BI85" s="44">
        <f>HRYLD1!BI85*VLOOKUP(HRYLD2!BI$4,'[1]INTERNAL PARAMETERS-1'!$B$5:$J$44,5,FALSE)*VLOOKUP(HRYLD2!BI$4,'[1]INTERNAL PARAMETERS-1'!$B$5:$J$44,6,FALSE)*VLOOKUP(HRYLD2!BI$4,'[1]INTERNAL PARAMETERS-1'!$B$5:$J$44,3,FALSE) + HRYLD1!BI85*(1-VLOOKUP(HRYLD2!BI$4,'[1]INTERNAL PARAMETERS-1'!$B$5:$J$44,5,FALSE))*VLOOKUP(HRYLD2!BI$4,'[1]INTERNAL PARAMETERS-1'!$B$5:$J$44,8,FALSE)*VLOOKUP(HRYLD2!BI$4,'[1]INTERNAL PARAMETERS-1'!$B$5:$J$44,3,FALSE)</f>
        <v>0</v>
      </c>
      <c r="BJ85" s="44">
        <f>HRYLD1!BJ85*VLOOKUP(HRYLD2!BJ$4,'[1]INTERNAL PARAMETERS-1'!$B$5:$J$44,5,FALSE)*VLOOKUP(HRYLD2!BJ$4,'[1]INTERNAL PARAMETERS-1'!$B$5:$J$44,6,FALSE)*VLOOKUP(HRYLD2!BJ$4,'[1]INTERNAL PARAMETERS-1'!$B$5:$J$44,3,FALSE) + HRYLD1!BJ85*(1-VLOOKUP(HRYLD2!BJ$4,'[1]INTERNAL PARAMETERS-1'!$B$5:$J$44,5,FALSE))*VLOOKUP(HRYLD2!BJ$4,'[1]INTERNAL PARAMETERS-1'!$B$5:$J$44,8,FALSE)*VLOOKUP(HRYLD2!BJ$4,'[1]INTERNAL PARAMETERS-1'!$B$5:$J$44,3,FALSE)</f>
        <v>4.5037956787197571</v>
      </c>
      <c r="BK85" s="44">
        <f>HRYLD1!BK85*VLOOKUP(HRYLD2!BK$4,'[1]INTERNAL PARAMETERS-1'!$B$5:$J$44,5,FALSE)*VLOOKUP(HRYLD2!BK$4,'[1]INTERNAL PARAMETERS-1'!$B$5:$J$44,6,FALSE)*VLOOKUP(HRYLD2!BK$4,'[1]INTERNAL PARAMETERS-1'!$B$5:$J$44,3,FALSE) + HRYLD1!BK85*(1-VLOOKUP(HRYLD2!BK$4,'[1]INTERNAL PARAMETERS-1'!$B$5:$J$44,5,FALSE))*VLOOKUP(HRYLD2!BK$4,'[1]INTERNAL PARAMETERS-1'!$B$5:$J$44,8,FALSE)*VLOOKUP(HRYLD2!BK$4,'[1]INTERNAL PARAMETERS-1'!$B$5:$J$44,3,FALSE)</f>
        <v>5.5695332073746489</v>
      </c>
      <c r="BL85" s="44">
        <f>HRYLD1!BL85*VLOOKUP(HRYLD2!BL$4,'[1]INTERNAL PARAMETERS-1'!$B$5:$J$44,5,FALSE)*VLOOKUP(HRYLD2!BL$4,'[1]INTERNAL PARAMETERS-1'!$B$5:$J$44,6,FALSE)*VLOOKUP(HRYLD2!BL$4,'[1]INTERNAL PARAMETERS-1'!$B$5:$J$44,3,FALSE) + HRYLD1!BL85*(1-VLOOKUP(HRYLD2!BL$4,'[1]INTERNAL PARAMETERS-1'!$B$5:$J$44,5,FALSE))*VLOOKUP(HRYLD2!BL$4,'[1]INTERNAL PARAMETERS-1'!$B$5:$J$44,8,FALSE)*VLOOKUP(HRYLD2!BL$4,'[1]INTERNAL PARAMETERS-1'!$B$5:$J$44,3,FALSE)</f>
        <v>15.024567391052159</v>
      </c>
      <c r="BM85" s="44">
        <f>HRYLD1!BM85*VLOOKUP(HRYLD2!BM$4,'[1]INTERNAL PARAMETERS-1'!$B$5:$J$44,5,FALSE)*VLOOKUP(HRYLD2!BM$4,'[1]INTERNAL PARAMETERS-1'!$B$5:$J$44,6,FALSE)*VLOOKUP(HRYLD2!BM$4,'[1]INTERNAL PARAMETERS-1'!$B$5:$J$44,3,FALSE) + HRYLD1!BM85*(1-VLOOKUP(HRYLD2!BM$4,'[1]INTERNAL PARAMETERS-1'!$B$5:$J$44,5,FALSE))*VLOOKUP(HRYLD2!BM$4,'[1]INTERNAL PARAMETERS-1'!$B$5:$J$44,8,FALSE)*VLOOKUP(HRYLD2!BM$4,'[1]INTERNAL PARAMETERS-1'!$B$5:$J$44,3,FALSE)</f>
        <v>4.9044011890696737</v>
      </c>
      <c r="BN85" s="44">
        <f>HRYLD1!BN85*VLOOKUP(HRYLD2!BN$4,'[1]INTERNAL PARAMETERS-1'!$B$5:$J$44,5,FALSE)*VLOOKUP(HRYLD2!BN$4,'[1]INTERNAL PARAMETERS-1'!$B$5:$J$44,6,FALSE)*VLOOKUP(HRYLD2!BN$4,'[1]INTERNAL PARAMETERS-1'!$B$5:$J$44,3,FALSE) + HRYLD1!BN85*(1-VLOOKUP(HRYLD2!BN$4,'[1]INTERNAL PARAMETERS-1'!$B$5:$J$44,5,FALSE))*VLOOKUP(HRYLD2!BN$4,'[1]INTERNAL PARAMETERS-1'!$B$5:$J$44,8,FALSE)*VLOOKUP(HRYLD2!BN$4,'[1]INTERNAL PARAMETERS-1'!$B$5:$J$44,3,FALSE)</f>
        <v>5.1156908749125414</v>
      </c>
      <c r="BO85" s="44">
        <f>HRYLD1!BO85*VLOOKUP(HRYLD2!BO$4,'[1]INTERNAL PARAMETERS-1'!$B$5:$J$44,5,FALSE)*VLOOKUP(HRYLD2!BO$4,'[1]INTERNAL PARAMETERS-1'!$B$5:$J$44,6,FALSE)*VLOOKUP(HRYLD2!BO$4,'[1]INTERNAL PARAMETERS-1'!$B$5:$J$44,3,FALSE) + HRYLD1!BO85*(1-VLOOKUP(HRYLD2!BO$4,'[1]INTERNAL PARAMETERS-1'!$B$5:$J$44,5,FALSE))*VLOOKUP(HRYLD2!BO$4,'[1]INTERNAL PARAMETERS-1'!$B$5:$J$44,8,FALSE)*VLOOKUP(HRYLD2!BO$4,'[1]INTERNAL PARAMETERS-1'!$B$5:$J$44,3,FALSE)</f>
        <v>3.866860559875557</v>
      </c>
      <c r="BP85" s="44">
        <f>HRYLD1!BP85*VLOOKUP(HRYLD2!BP$4,'[1]INTERNAL PARAMETERS-1'!$B$5:$J$44,5,FALSE)*VLOOKUP(HRYLD2!BP$4,'[1]INTERNAL PARAMETERS-1'!$B$5:$J$44,6,FALSE)*VLOOKUP(HRYLD2!BP$4,'[1]INTERNAL PARAMETERS-1'!$B$5:$J$44,3,FALSE) + HRYLD1!BP85*(1-VLOOKUP(HRYLD2!BP$4,'[1]INTERNAL PARAMETERS-1'!$B$5:$J$44,5,FALSE))*VLOOKUP(HRYLD2!BP$4,'[1]INTERNAL PARAMETERS-1'!$B$5:$J$44,8,FALSE)*VLOOKUP(HRYLD2!BP$4,'[1]INTERNAL PARAMETERS-1'!$B$5:$J$44,3,FALSE)</f>
        <v>0.31416115465816691</v>
      </c>
      <c r="BQ85" s="44">
        <f>HRYLD1!BQ85*VLOOKUP(HRYLD2!BQ$4,'[1]INTERNAL PARAMETERS-1'!$B$5:$J$44,5,FALSE)*VLOOKUP(HRYLD2!BQ$4,'[1]INTERNAL PARAMETERS-1'!$B$5:$J$44,6,FALSE)*VLOOKUP(HRYLD2!BQ$4,'[1]INTERNAL PARAMETERS-1'!$B$5:$J$44,3,FALSE) + HRYLD1!BQ85*(1-VLOOKUP(HRYLD2!BQ$4,'[1]INTERNAL PARAMETERS-1'!$B$5:$J$44,5,FALSE))*VLOOKUP(HRYLD2!BQ$4,'[1]INTERNAL PARAMETERS-1'!$B$5:$J$44,8,FALSE)*VLOOKUP(HRYLD2!BQ$4,'[1]INTERNAL PARAMETERS-1'!$B$5:$J$44,3,FALSE)</f>
        <v>17.2463976192548</v>
      </c>
      <c r="BR85" s="44">
        <f>HRYLD1!BR85*VLOOKUP(HRYLD2!BR$4,'[1]INTERNAL PARAMETERS-1'!$B$5:$J$44,5,FALSE)*VLOOKUP(HRYLD2!BR$4,'[1]INTERNAL PARAMETERS-1'!$B$5:$J$44,6,FALSE)*VLOOKUP(HRYLD2!BR$4,'[1]INTERNAL PARAMETERS-1'!$B$5:$J$44,3,FALSE) + HRYLD1!BR85*(1-VLOOKUP(HRYLD2!BR$4,'[1]INTERNAL PARAMETERS-1'!$B$5:$J$44,5,FALSE))*VLOOKUP(HRYLD2!BR$4,'[1]INTERNAL PARAMETERS-1'!$B$5:$J$44,8,FALSE)*VLOOKUP(HRYLD2!BR$4,'[1]INTERNAL PARAMETERS-1'!$B$5:$J$44,3,FALSE)</f>
        <v>0.62309202718731616</v>
      </c>
      <c r="BS85" s="44">
        <f>HRYLD1!BS85*VLOOKUP(HRYLD2!BS$4,'[1]INTERNAL PARAMETERS-1'!$B$5:$J$44,5,FALSE)*VLOOKUP(HRYLD2!BS$4,'[1]INTERNAL PARAMETERS-1'!$B$5:$J$44,6,FALSE)*VLOOKUP(HRYLD2!BS$4,'[1]INTERNAL PARAMETERS-1'!$B$5:$J$44,3,FALSE) + HRYLD1!BS85*(1-VLOOKUP(HRYLD2!BS$4,'[1]INTERNAL PARAMETERS-1'!$B$5:$J$44,5,FALSE))*VLOOKUP(HRYLD2!BS$4,'[1]INTERNAL PARAMETERS-1'!$B$5:$J$44,8,FALSE)*VLOOKUP(HRYLD2!BS$4,'[1]INTERNAL PARAMETERS-1'!$B$5:$J$44,3,FALSE)</f>
        <v>3.3585351229334474E-2</v>
      </c>
      <c r="BT85" s="44">
        <f>HRYLD1!BT85*VLOOKUP(HRYLD2!BT$4,'[1]INTERNAL PARAMETERS-1'!$B$5:$J$44,5,FALSE)*VLOOKUP(HRYLD2!BT$4,'[1]INTERNAL PARAMETERS-1'!$B$5:$J$44,6,FALSE)*VLOOKUP(HRYLD2!BT$4,'[1]INTERNAL PARAMETERS-1'!$B$5:$J$44,3,FALSE) + HRYLD1!BT85*(1-VLOOKUP(HRYLD2!BT$4,'[1]INTERNAL PARAMETERS-1'!$B$5:$J$44,5,FALSE))*VLOOKUP(HRYLD2!BT$4,'[1]INTERNAL PARAMETERS-1'!$B$5:$J$44,8,FALSE)*VLOOKUP(HRYLD2!BT$4,'[1]INTERNAL PARAMETERS-1'!$B$5:$J$44,3,FALSE)</f>
        <v>0</v>
      </c>
      <c r="BU85" s="44">
        <f>HRYLD1!BU85*VLOOKUP(HRYLD2!BU$4,'[1]INTERNAL PARAMETERS-1'!$B$5:$J$44,5,FALSE)*VLOOKUP(HRYLD2!BU$4,'[1]INTERNAL PARAMETERS-1'!$B$5:$J$44,6,FALSE)*VLOOKUP(HRYLD2!BU$4,'[1]INTERNAL PARAMETERS-1'!$B$5:$J$44,3,FALSE) + HRYLD1!BU85*(1-VLOOKUP(HRYLD2!BU$4,'[1]INTERNAL PARAMETERS-1'!$B$5:$J$44,5,FALSE))*VLOOKUP(HRYLD2!BU$4,'[1]INTERNAL PARAMETERS-1'!$B$5:$J$44,8,FALSE)*VLOOKUP(HRYLD2!BU$4,'[1]INTERNAL PARAMETERS-1'!$B$5:$J$44,3,FALSE)</f>
        <v>0</v>
      </c>
      <c r="BV85" s="44">
        <f>HRYLD1!BV85*VLOOKUP(HRYLD2!BV$4,'[1]INTERNAL PARAMETERS-1'!$B$5:$J$44,5,FALSE)*VLOOKUP(HRYLD2!BV$4,'[1]INTERNAL PARAMETERS-1'!$B$5:$J$44,6,FALSE)*VLOOKUP(HRYLD2!BV$4,'[1]INTERNAL PARAMETERS-1'!$B$5:$J$44,3,FALSE) + HRYLD1!BV85*(1-VLOOKUP(HRYLD2!BV$4,'[1]INTERNAL PARAMETERS-1'!$B$5:$J$44,5,FALSE))*VLOOKUP(HRYLD2!BV$4,'[1]INTERNAL PARAMETERS-1'!$B$5:$J$44,8,FALSE)*VLOOKUP(HRYLD2!BV$4,'[1]INTERNAL PARAMETERS-1'!$B$5:$J$44,3,FALSE)</f>
        <v>0</v>
      </c>
      <c r="BW85" s="44">
        <f>HRYLD1!BW85*VLOOKUP(HRYLD2!BW$4,'[1]INTERNAL PARAMETERS-1'!$B$5:$J$44,5,FALSE)*VLOOKUP(HRYLD2!BW$4,'[1]INTERNAL PARAMETERS-1'!$B$5:$J$44,6,FALSE)*VLOOKUP(HRYLD2!BW$4,'[1]INTERNAL PARAMETERS-1'!$B$5:$J$44,3,FALSE) + HRYLD1!BW85*(1-VLOOKUP(HRYLD2!BW$4,'[1]INTERNAL PARAMETERS-1'!$B$5:$J$44,5,FALSE))*VLOOKUP(HRYLD2!BW$4,'[1]INTERNAL PARAMETERS-1'!$B$5:$J$44,8,FALSE)*VLOOKUP(HRYLD2!BW$4,'[1]INTERNAL PARAMETERS-1'!$B$5:$J$44,3,FALSE)</f>
        <v>0</v>
      </c>
      <c r="BX85" s="44">
        <f>HRYLD1!BX85*VLOOKUP(HRYLD2!BX$4,'[1]INTERNAL PARAMETERS-1'!$B$5:$J$44,5,FALSE)*VLOOKUP(HRYLD2!BX$4,'[1]INTERNAL PARAMETERS-1'!$B$5:$J$44,6,FALSE)*VLOOKUP(HRYLD2!BX$4,'[1]INTERNAL PARAMETERS-1'!$B$5:$J$44,3,FALSE) + HRYLD1!BX85*(1-VLOOKUP(HRYLD2!BX$4,'[1]INTERNAL PARAMETERS-1'!$B$5:$J$44,5,FALSE))*VLOOKUP(HRYLD2!BX$4,'[1]INTERNAL PARAMETERS-1'!$B$5:$J$44,8,FALSE)*VLOOKUP(HRYLD2!BX$4,'[1]INTERNAL PARAMETERS-1'!$B$5:$J$44,3,FALSE)</f>
        <v>0</v>
      </c>
      <c r="BY85" s="44">
        <f>HRYLD1!BY85*VLOOKUP(HRYLD2!BY$4,'[1]INTERNAL PARAMETERS-1'!$B$5:$J$44,5,FALSE)*VLOOKUP(HRYLD2!BY$4,'[1]INTERNAL PARAMETERS-1'!$B$5:$J$44,6,FALSE)*VLOOKUP(HRYLD2!BY$4,'[1]INTERNAL PARAMETERS-1'!$B$5:$J$44,3,FALSE) + HRYLD1!BY85*(1-VLOOKUP(HRYLD2!BY$4,'[1]INTERNAL PARAMETERS-1'!$B$5:$J$44,5,FALSE))*VLOOKUP(HRYLD2!BY$4,'[1]INTERNAL PARAMETERS-1'!$B$5:$J$44,8,FALSE)*VLOOKUP(HRYLD2!BY$4,'[1]INTERNAL PARAMETERS-1'!$B$5:$J$44,3,FALSE)</f>
        <v>0</v>
      </c>
      <c r="BZ85" s="44">
        <f>HRYLD1!BZ85*VLOOKUP(HRYLD2!BZ$4,'[1]INTERNAL PARAMETERS-1'!$B$5:$J$44,5,FALSE)*VLOOKUP(HRYLD2!BZ$4,'[1]INTERNAL PARAMETERS-1'!$B$5:$J$44,6,FALSE)*VLOOKUP(HRYLD2!BZ$4,'[1]INTERNAL PARAMETERS-1'!$B$5:$J$44,3,FALSE) + HRYLD1!BZ85*(1-VLOOKUP(HRYLD2!BZ$4,'[1]INTERNAL PARAMETERS-1'!$B$5:$J$44,5,FALSE))*VLOOKUP(HRYLD2!BZ$4,'[1]INTERNAL PARAMETERS-1'!$B$5:$J$44,8,FALSE)*VLOOKUP(HRYLD2!BZ$4,'[1]INTERNAL PARAMETERS-1'!$B$5:$J$44,3,FALSE)</f>
        <v>4.6239157444333844E-2</v>
      </c>
      <c r="CA85" s="44">
        <f>HRYLD1!CA85*VLOOKUP(HRYLD2!CA$4,'[1]INTERNAL PARAMETERS-1'!$B$5:$J$44,5,FALSE)*VLOOKUP(HRYLD2!CA$4,'[1]INTERNAL PARAMETERS-1'!$B$5:$J$44,6,FALSE)*VLOOKUP(HRYLD2!CA$4,'[1]INTERNAL PARAMETERS-1'!$B$5:$J$44,3,FALSE) + HRYLD1!CA85*(1-VLOOKUP(HRYLD2!CA$4,'[1]INTERNAL PARAMETERS-1'!$B$5:$J$44,5,FALSE))*VLOOKUP(HRYLD2!CA$4,'[1]INTERNAL PARAMETERS-1'!$B$5:$J$44,8,FALSE)*VLOOKUP(HRYLD2!CA$4,'[1]INTERNAL PARAMETERS-1'!$B$5:$J$44,3,FALSE)</f>
        <v>0</v>
      </c>
      <c r="CB85" s="44">
        <f>HRYLD1!CB85*VLOOKUP(HRYLD2!CB$4,'[1]INTERNAL PARAMETERS-1'!$B$5:$J$44,5,FALSE)*VLOOKUP(HRYLD2!CB$4,'[1]INTERNAL PARAMETERS-1'!$B$5:$J$44,6,FALSE)*VLOOKUP(HRYLD2!CB$4,'[1]INTERNAL PARAMETERS-1'!$B$5:$J$44,3,FALSE) + HRYLD1!CB85*(1-VLOOKUP(HRYLD2!CB$4,'[1]INTERNAL PARAMETERS-1'!$B$5:$J$44,5,FALSE))*VLOOKUP(HRYLD2!CB$4,'[1]INTERNAL PARAMETERS-1'!$B$5:$J$44,8,FALSE)*VLOOKUP(HRYLD2!CB$4,'[1]INTERNAL PARAMETERS-1'!$B$5:$J$44,3,FALSE)</f>
        <v>0</v>
      </c>
      <c r="CC85" s="44">
        <f>HRYLD1!CC85*VLOOKUP(HRYLD2!CC$4,'[1]INTERNAL PARAMETERS-1'!$B$5:$J$44,5,FALSE)*VLOOKUP(HRYLD2!CC$4,'[1]INTERNAL PARAMETERS-1'!$B$5:$J$44,6,FALSE)*VLOOKUP(HRYLD2!CC$4,'[1]INTERNAL PARAMETERS-1'!$B$5:$J$44,3,FALSE) + HRYLD1!CC85*(1-VLOOKUP(HRYLD2!CC$4,'[1]INTERNAL PARAMETERS-1'!$B$5:$J$44,5,FALSE))*VLOOKUP(HRYLD2!CC$4,'[1]INTERNAL PARAMETERS-1'!$B$5:$J$44,8,FALSE)*VLOOKUP(HRYLD2!CC$4,'[1]INTERNAL PARAMETERS-1'!$B$5:$J$44,3,FALSE)</f>
        <v>7.9267621892952667E-2</v>
      </c>
      <c r="CD85" s="44">
        <f>HRYLD1!CD85*VLOOKUP(HRYLD2!CD$4,'[1]INTERNAL PARAMETERS-1'!$B$5:$J$44,5,FALSE)*VLOOKUP(HRYLD2!CD$4,'[1]INTERNAL PARAMETERS-1'!$B$5:$J$44,6,FALSE)*VLOOKUP(HRYLD2!CD$4,'[1]INTERNAL PARAMETERS-1'!$B$5:$J$44,3,FALSE) + HRYLD1!CD85*(1-VLOOKUP(HRYLD2!CD$4,'[1]INTERNAL PARAMETERS-1'!$B$5:$J$44,5,FALSE))*VLOOKUP(HRYLD2!CD$4,'[1]INTERNAL PARAMETERS-1'!$B$5:$J$44,8,FALSE)*VLOOKUP(HRYLD2!CD$4,'[1]INTERNAL PARAMETERS-1'!$B$5:$J$44,3,FALSE)</f>
        <v>0.24110536573185362</v>
      </c>
      <c r="CE85" s="44">
        <f>HRYLD1!CE85*VLOOKUP(HRYLD2!CE$4,'[1]INTERNAL PARAMETERS-1'!$B$5:$J$44,5,FALSE)*VLOOKUP(HRYLD2!CE$4,'[1]INTERNAL PARAMETERS-1'!$B$5:$J$44,6,FALSE)*VLOOKUP(HRYLD2!CE$4,'[1]INTERNAL PARAMETERS-1'!$B$5:$J$44,3,FALSE) + HRYLD1!CE85*(1-VLOOKUP(HRYLD2!CE$4,'[1]INTERNAL PARAMETERS-1'!$B$5:$J$44,5,FALSE))*VLOOKUP(HRYLD2!CE$4,'[1]INTERNAL PARAMETERS-1'!$B$5:$J$44,8,FALSE)*VLOOKUP(HRYLD2!CE$4,'[1]INTERNAL PARAMETERS-1'!$B$5:$J$44,3,FALSE)</f>
        <v>0.43389726076123741</v>
      </c>
      <c r="CF85" s="44">
        <f>HRYLD1!CF85*VLOOKUP(HRYLD2!CF$4,'[1]INTERNAL PARAMETERS-1'!$B$5:$J$44,5,FALSE)*VLOOKUP(HRYLD2!CF$4,'[1]INTERNAL PARAMETERS-1'!$B$5:$J$44,6,FALSE)*VLOOKUP(HRYLD2!CF$4,'[1]INTERNAL PARAMETERS-1'!$B$5:$J$44,3,FALSE) + HRYLD1!CF85*(1-VLOOKUP(HRYLD2!CF$4,'[1]INTERNAL PARAMETERS-1'!$B$5:$J$44,5,FALSE))*VLOOKUP(HRYLD2!CF$4,'[1]INTERNAL PARAMETERS-1'!$B$5:$J$44,8,FALSE)*VLOOKUP(HRYLD2!CF$4,'[1]INTERNAL PARAMETERS-1'!$B$5:$J$44,3,FALSE)</f>
        <v>0.21984348225858175</v>
      </c>
      <c r="CG85" s="44">
        <f>HRYLD1!CG85*VLOOKUP(HRYLD2!CG$4,'[1]INTERNAL PARAMETERS-1'!$B$5:$J$44,5,FALSE)*VLOOKUP(HRYLD2!CG$4,'[1]INTERNAL PARAMETERS-1'!$B$5:$J$44,6,FALSE)*VLOOKUP(HRYLD2!CG$4,'[1]INTERNAL PARAMETERS-1'!$B$5:$J$44,3,FALSE) + HRYLD1!CG85*(1-VLOOKUP(HRYLD2!CG$4,'[1]INTERNAL PARAMETERS-1'!$B$5:$J$44,5,FALSE))*VLOOKUP(HRYLD2!CG$4,'[1]INTERNAL PARAMETERS-1'!$B$5:$J$44,8,FALSE)*VLOOKUP(HRYLD2!CG$4,'[1]INTERNAL PARAMETERS-1'!$B$5:$J$44,3,FALSE)</f>
        <v>0</v>
      </c>
      <c r="CH85" s="43">
        <f>HRYLD1!CH85*VLOOKUP(HRYLD2!CH$4,'[1]INTERNAL PARAMETERS-1'!$B$5:$J$44,5,FALSE)*VLOOKUP(HRYLD2!CH$4,'[1]INTERNAL PARAMETERS-1'!$B$5:$J$44,6,FALSE)*VLOOKUP(HRYLD2!CH$4,'[1]INTERNAL PARAMETERS-1'!$B$5:$J$44,3,FALSE) + HRYLD1!CH85*(1-VLOOKUP(HRYLD2!CH$4,'[1]INTERNAL PARAMETERS-1'!$B$5:$J$44,5,FALSE))*VLOOKUP(HRYLD2!CH$4,'[1]INTERNAL PARAMETERS-1'!$B$5:$J$44,8,FALSE)*VLOOKUP(HRYLD2!CH$4,'[1]INTERNAL PARAMETERS-1'!$B$5:$J$44,3,FALSE)</f>
        <v>0</v>
      </c>
      <c r="CJ85" s="45">
        <f t="shared" si="2"/>
        <v>9576.0359515307373</v>
      </c>
      <c r="CK85" s="43">
        <f t="shared" si="3"/>
        <v>220.00867233094357</v>
      </c>
    </row>
    <row r="86" spans="2:89" x14ac:dyDescent="0.4">
      <c r="B86" s="58" t="s">
        <v>10</v>
      </c>
      <c r="C86" s="57" t="s">
        <v>67</v>
      </c>
      <c r="D86" s="57" t="s">
        <v>57</v>
      </c>
      <c r="E86" s="132">
        <f>HR!X86</f>
        <v>19117.073083084953</v>
      </c>
      <c r="F86" s="59">
        <f>'[1]INTERNAL PARAMETERS-1'!M14</f>
        <v>39.424999999999997</v>
      </c>
      <c r="G86" s="45">
        <f>HRYLD1!G86*VLOOKUP(HRYLD2!G$4,'[1]INTERNAL PARAMETERS-1'!$B$5:$J$44,5,FALSE)*VLOOKUP(HRYLD2!G$4,'[1]INTERNAL PARAMETERS-1'!$B$5:$J$44,7,FALSE)*HRYLD2!$F86 + HRYLD1!G86*(1-VLOOKUP(HRYLD2!G$4,'[1]INTERNAL PARAMETERS-1'!$B$5:$J$44,5,FALSE))*VLOOKUP(HRYLD2!G$4,'[1]INTERNAL PARAMETERS-1'!$B$5:$J$44,9,FALSE)*HRYLD2!$F86</f>
        <v>4009.9189959375635</v>
      </c>
      <c r="H86" s="44">
        <f>HRYLD1!H86*VLOOKUP(HRYLD2!H$4,'[1]INTERNAL PARAMETERS-1'!$B$5:$J$44,5,FALSE)*VLOOKUP(HRYLD2!H$4,'[1]INTERNAL PARAMETERS-1'!$B$5:$J$44,7,FALSE)*HRYLD2!$F86 + HRYLD1!H86*(1-VLOOKUP(HRYLD2!H$4,'[1]INTERNAL PARAMETERS-1'!$B$5:$J$44,5,FALSE))*VLOOKUP(HRYLD2!H$4,'[1]INTERNAL PARAMETERS-1'!$B$5:$J$44,9,FALSE)*HRYLD2!$F86</f>
        <v>1370.3228773217222</v>
      </c>
      <c r="I86" s="44">
        <f>HRYLD1!I86*VLOOKUP(HRYLD2!I$4,'[1]INTERNAL PARAMETERS-1'!$B$5:$J$44,5,FALSE)*VLOOKUP(HRYLD2!I$4,'[1]INTERNAL PARAMETERS-1'!$B$5:$J$44,7,FALSE)*HRYLD2!$F86 + HRYLD1!I86*(1-VLOOKUP(HRYLD2!I$4,'[1]INTERNAL PARAMETERS-1'!$B$5:$J$44,5,FALSE))*VLOOKUP(HRYLD2!I$4,'[1]INTERNAL PARAMETERS-1'!$B$5:$J$44,9,FALSE)*HRYLD2!$F86</f>
        <v>1606.5754922317758</v>
      </c>
      <c r="J86" s="44">
        <f>HRYLD1!J86*VLOOKUP(HRYLD2!J$4,'[1]INTERNAL PARAMETERS-1'!$B$5:$J$44,5,FALSE)*VLOOKUP(HRYLD2!J$4,'[1]INTERNAL PARAMETERS-1'!$B$5:$J$44,7,FALSE)*HRYLD2!$F86 + HRYLD1!J86*(1-VLOOKUP(HRYLD2!J$4,'[1]INTERNAL PARAMETERS-1'!$B$5:$J$44,5,FALSE))*VLOOKUP(HRYLD2!J$4,'[1]INTERNAL PARAMETERS-1'!$B$5:$J$44,9,FALSE)*HRYLD2!$F86</f>
        <v>0</v>
      </c>
      <c r="K86" s="44">
        <f>HRYLD1!K86*VLOOKUP(HRYLD2!K$4,'[1]INTERNAL PARAMETERS-1'!$B$5:$J$44,5,FALSE)*VLOOKUP(HRYLD2!K$4,'[1]INTERNAL PARAMETERS-1'!$B$5:$J$44,7,FALSE)*HRYLD2!$F86 + HRYLD1!K86*(1-VLOOKUP(HRYLD2!K$4,'[1]INTERNAL PARAMETERS-1'!$B$5:$J$44,5,FALSE))*VLOOKUP(HRYLD2!K$4,'[1]INTERNAL PARAMETERS-1'!$B$5:$J$44,9,FALSE)*HRYLD2!$F86</f>
        <v>12.250487114810346</v>
      </c>
      <c r="L86" s="44">
        <f>HRYLD1!L86*VLOOKUP(HRYLD2!L$4,'[1]INTERNAL PARAMETERS-1'!$B$5:$J$44,5,FALSE)*VLOOKUP(HRYLD2!L$4,'[1]INTERNAL PARAMETERS-1'!$B$5:$J$44,7,FALSE)*HRYLD2!$F86 + HRYLD1!L86*(1-VLOOKUP(HRYLD2!L$4,'[1]INTERNAL PARAMETERS-1'!$B$5:$J$44,5,FALSE))*VLOOKUP(HRYLD2!L$4,'[1]INTERNAL PARAMETERS-1'!$B$5:$J$44,9,FALSE)*HRYLD2!$F86</f>
        <v>0</v>
      </c>
      <c r="M86" s="44">
        <f>HRYLD1!M86*VLOOKUP(HRYLD2!M$4,'[1]INTERNAL PARAMETERS-1'!$B$5:$J$44,5,FALSE)*VLOOKUP(HRYLD2!M$4,'[1]INTERNAL PARAMETERS-1'!$B$5:$J$44,7,FALSE)*HRYLD2!$F86 + HRYLD1!M86*(1-VLOOKUP(HRYLD2!M$4,'[1]INTERNAL PARAMETERS-1'!$B$5:$J$44,5,FALSE))*VLOOKUP(HRYLD2!M$4,'[1]INTERNAL PARAMETERS-1'!$B$5:$J$44,9,FALSE)*HRYLD2!$F86</f>
        <v>86.34356462221794</v>
      </c>
      <c r="N86" s="44">
        <f>HRYLD1!N86*VLOOKUP(HRYLD2!N$4,'[1]INTERNAL PARAMETERS-1'!$B$5:$J$44,5,FALSE)*VLOOKUP(HRYLD2!N$4,'[1]INTERNAL PARAMETERS-1'!$B$5:$J$44,7,FALSE)*HRYLD2!$F86 + HRYLD1!N86*(1-VLOOKUP(HRYLD2!N$4,'[1]INTERNAL PARAMETERS-1'!$B$5:$J$44,5,FALSE))*VLOOKUP(HRYLD2!N$4,'[1]INTERNAL PARAMETERS-1'!$B$5:$J$44,9,FALSE)*HRYLD2!$F86</f>
        <v>6.127203152981556</v>
      </c>
      <c r="O86" s="44">
        <f>HRYLD1!O86*VLOOKUP(HRYLD2!O$4,'[1]INTERNAL PARAMETERS-1'!$B$5:$J$44,5,FALSE)*VLOOKUP(HRYLD2!O$4,'[1]INTERNAL PARAMETERS-1'!$B$5:$J$44,7,FALSE)*HRYLD2!$F86 + HRYLD1!O86*(1-VLOOKUP(HRYLD2!O$4,'[1]INTERNAL PARAMETERS-1'!$B$5:$J$44,5,FALSE))*VLOOKUP(HRYLD2!O$4,'[1]INTERNAL PARAMETERS-1'!$B$5:$J$44,9,FALSE)*HRYLD2!$F86</f>
        <v>0</v>
      </c>
      <c r="P86" s="44">
        <f>HRYLD1!P86*VLOOKUP(HRYLD2!P$4,'[1]INTERNAL PARAMETERS-1'!$B$5:$J$44,5,FALSE)*VLOOKUP(HRYLD2!P$4,'[1]INTERNAL PARAMETERS-1'!$B$5:$J$44,7,FALSE)*HRYLD2!$F86 + HRYLD1!P86*(1-VLOOKUP(HRYLD2!P$4,'[1]INTERNAL PARAMETERS-1'!$B$5:$J$44,5,FALSE))*VLOOKUP(HRYLD2!P$4,'[1]INTERNAL PARAMETERS-1'!$B$5:$J$44,9,FALSE)*HRYLD2!$F86</f>
        <v>0</v>
      </c>
      <c r="Q86" s="44">
        <f>HRYLD1!Q86*VLOOKUP(HRYLD2!Q$4,'[1]INTERNAL PARAMETERS-1'!$B$5:$J$44,5,FALSE)*VLOOKUP(HRYLD2!Q$4,'[1]INTERNAL PARAMETERS-1'!$B$5:$J$44,7,FALSE)*HRYLD2!$F86 + HRYLD1!Q86*(1-VLOOKUP(HRYLD2!Q$4,'[1]INTERNAL PARAMETERS-1'!$B$5:$J$44,5,FALSE))*VLOOKUP(HRYLD2!Q$4,'[1]INTERNAL PARAMETERS-1'!$B$5:$J$44,9,FALSE)*HRYLD2!$F86</f>
        <v>0</v>
      </c>
      <c r="R86" s="44">
        <f>HRYLD1!R86*VLOOKUP(HRYLD2!R$4,'[1]INTERNAL PARAMETERS-1'!$B$5:$J$44,5,FALSE)*VLOOKUP(HRYLD2!R$4,'[1]INTERNAL PARAMETERS-1'!$B$5:$J$44,7,FALSE)*HRYLD2!$F86 + HRYLD1!R86*(1-VLOOKUP(HRYLD2!R$4,'[1]INTERNAL PARAMETERS-1'!$B$5:$J$44,5,FALSE))*VLOOKUP(HRYLD2!R$4,'[1]INTERNAL PARAMETERS-1'!$B$5:$J$44,9,FALSE)*HRYLD2!$F86</f>
        <v>14.523919459655549</v>
      </c>
      <c r="S86" s="44">
        <f>HRYLD1!S86*VLOOKUP(HRYLD2!S$4,'[1]INTERNAL PARAMETERS-1'!$B$5:$J$44,5,FALSE)*VLOOKUP(HRYLD2!S$4,'[1]INTERNAL PARAMETERS-1'!$B$5:$J$44,7,FALSE)*HRYLD2!$F86 + HRYLD1!S86*(1-VLOOKUP(HRYLD2!S$4,'[1]INTERNAL PARAMETERS-1'!$B$5:$J$44,5,FALSE))*VLOOKUP(HRYLD2!S$4,'[1]INTERNAL PARAMETERS-1'!$B$5:$J$44,9,FALSE)*HRYLD2!$F86</f>
        <v>176.89908397631055</v>
      </c>
      <c r="T86" s="44">
        <f>HRYLD1!T86*VLOOKUP(HRYLD2!T$4,'[1]INTERNAL PARAMETERS-1'!$B$5:$J$44,5,FALSE)*VLOOKUP(HRYLD2!T$4,'[1]INTERNAL PARAMETERS-1'!$B$5:$J$44,7,FALSE)*HRYLD2!$F86 + HRYLD1!T86*(1-VLOOKUP(HRYLD2!T$4,'[1]INTERNAL PARAMETERS-1'!$B$5:$J$44,5,FALSE))*VLOOKUP(HRYLD2!T$4,'[1]INTERNAL PARAMETERS-1'!$B$5:$J$44,9,FALSE)*HRYLD2!$F86</f>
        <v>76.250124948827846</v>
      </c>
      <c r="U86" s="44">
        <f>HRYLD1!U86*VLOOKUP(HRYLD2!U$4,'[1]INTERNAL PARAMETERS-1'!$B$5:$J$44,5,FALSE)*VLOOKUP(HRYLD2!U$4,'[1]INTERNAL PARAMETERS-1'!$B$5:$J$44,7,FALSE)*HRYLD2!$F86 + HRYLD1!U86*(1-VLOOKUP(HRYLD2!U$4,'[1]INTERNAL PARAMETERS-1'!$B$5:$J$44,5,FALSE))*VLOOKUP(HRYLD2!U$4,'[1]INTERNAL PARAMETERS-1'!$B$5:$J$44,9,FALSE)*HRYLD2!$F86</f>
        <v>36.92672455802019</v>
      </c>
      <c r="V86" s="44">
        <f>HRYLD1!V86*VLOOKUP(HRYLD2!V$4,'[1]INTERNAL PARAMETERS-1'!$B$5:$J$44,5,FALSE)*VLOOKUP(HRYLD2!V$4,'[1]INTERNAL PARAMETERS-1'!$B$5:$J$44,7,FALSE)*HRYLD2!$F86 + HRYLD1!V86*(1-VLOOKUP(HRYLD2!V$4,'[1]INTERNAL PARAMETERS-1'!$B$5:$J$44,5,FALSE))*VLOOKUP(HRYLD2!V$4,'[1]INTERNAL PARAMETERS-1'!$B$5:$J$44,9,FALSE)*HRYLD2!$F86</f>
        <v>211.71500754851306</v>
      </c>
      <c r="W86" s="44">
        <f>HRYLD1!W86*VLOOKUP(HRYLD2!W$4,'[1]INTERNAL PARAMETERS-1'!$B$5:$J$44,5,FALSE)*VLOOKUP(HRYLD2!W$4,'[1]INTERNAL PARAMETERS-1'!$B$5:$J$44,7,FALSE)*HRYLD2!$F86 + HRYLD1!W86*(1-VLOOKUP(HRYLD2!W$4,'[1]INTERNAL PARAMETERS-1'!$B$5:$J$44,5,FALSE))*VLOOKUP(HRYLD2!W$4,'[1]INTERNAL PARAMETERS-1'!$B$5:$J$44,9,FALSE)*HRYLD2!$F86</f>
        <v>0</v>
      </c>
      <c r="X86" s="44">
        <f>HRYLD1!X86*VLOOKUP(HRYLD2!X$4,'[1]INTERNAL PARAMETERS-1'!$B$5:$J$44,5,FALSE)*VLOOKUP(HRYLD2!X$4,'[1]INTERNAL PARAMETERS-1'!$B$5:$J$44,7,FALSE)*HRYLD2!$F86 + HRYLD1!X86*(1-VLOOKUP(HRYLD2!X$4,'[1]INTERNAL PARAMETERS-1'!$B$5:$J$44,5,FALSE))*VLOOKUP(HRYLD2!X$4,'[1]INTERNAL PARAMETERS-1'!$B$5:$J$44,9,FALSE)*HRYLD2!$F86</f>
        <v>0</v>
      </c>
      <c r="Y86" s="44">
        <f>HRYLD1!Y86*VLOOKUP(HRYLD2!Y$4,'[1]INTERNAL PARAMETERS-1'!$B$5:$J$44,5,FALSE)*VLOOKUP(HRYLD2!Y$4,'[1]INTERNAL PARAMETERS-1'!$B$5:$J$44,7,FALSE)*HRYLD2!$F86 + HRYLD1!Y86*(1-VLOOKUP(HRYLD2!Y$4,'[1]INTERNAL PARAMETERS-1'!$B$5:$J$44,5,FALSE))*VLOOKUP(HRYLD2!Y$4,'[1]INTERNAL PARAMETERS-1'!$B$5:$J$44,9,FALSE)*HRYLD2!$F86</f>
        <v>0</v>
      </c>
      <c r="Z86" s="44">
        <f>HRYLD1!Z86*VLOOKUP(HRYLD2!Z$4,'[1]INTERNAL PARAMETERS-1'!$B$5:$J$44,5,FALSE)*VLOOKUP(HRYLD2!Z$4,'[1]INTERNAL PARAMETERS-1'!$B$5:$J$44,7,FALSE)*HRYLD2!$F86 + HRYLD1!Z86*(1-VLOOKUP(HRYLD2!Z$4,'[1]INTERNAL PARAMETERS-1'!$B$5:$J$44,5,FALSE))*VLOOKUP(HRYLD2!Z$4,'[1]INTERNAL PARAMETERS-1'!$B$5:$J$44,9,FALSE)*HRYLD2!$F86</f>
        <v>0</v>
      </c>
      <c r="AA86" s="44">
        <f>HRYLD1!AA86*VLOOKUP(HRYLD2!AA$4,'[1]INTERNAL PARAMETERS-1'!$B$5:$J$44,5,FALSE)*VLOOKUP(HRYLD2!AA$4,'[1]INTERNAL PARAMETERS-1'!$B$5:$J$44,7,FALSE)*HRYLD2!$F86 + HRYLD1!AA86*(1-VLOOKUP(HRYLD2!AA$4,'[1]INTERNAL PARAMETERS-1'!$B$5:$J$44,5,FALSE))*VLOOKUP(HRYLD2!AA$4,'[1]INTERNAL PARAMETERS-1'!$B$5:$J$44,9,FALSE)*HRYLD2!$F86</f>
        <v>0</v>
      </c>
      <c r="AB86" s="44">
        <f>HRYLD1!AB86*VLOOKUP(HRYLD2!AB$4,'[1]INTERNAL PARAMETERS-1'!$B$5:$J$44,5,FALSE)*VLOOKUP(HRYLD2!AB$4,'[1]INTERNAL PARAMETERS-1'!$B$5:$J$44,7,FALSE)*HRYLD2!$F86 + HRYLD1!AB86*(1-VLOOKUP(HRYLD2!AB$4,'[1]INTERNAL PARAMETERS-1'!$B$5:$J$44,5,FALSE))*VLOOKUP(HRYLD2!AB$4,'[1]INTERNAL PARAMETERS-1'!$B$5:$J$44,9,FALSE)*HRYLD2!$F86</f>
        <v>0</v>
      </c>
      <c r="AC86" s="44">
        <f>HRYLD1!AC86*VLOOKUP(HRYLD2!AC$4,'[1]INTERNAL PARAMETERS-1'!$B$5:$J$44,5,FALSE)*VLOOKUP(HRYLD2!AC$4,'[1]INTERNAL PARAMETERS-1'!$B$5:$J$44,7,FALSE)*HRYLD2!$F86 + HRYLD1!AC86*(1-VLOOKUP(HRYLD2!AC$4,'[1]INTERNAL PARAMETERS-1'!$B$5:$J$44,5,FALSE))*VLOOKUP(HRYLD2!AC$4,'[1]INTERNAL PARAMETERS-1'!$B$5:$J$44,9,FALSE)*HRYLD2!$F86</f>
        <v>0</v>
      </c>
      <c r="AD86" s="44">
        <f>HRYLD1!AD86*VLOOKUP(HRYLD2!AD$4,'[1]INTERNAL PARAMETERS-1'!$B$5:$J$44,5,FALSE)*VLOOKUP(HRYLD2!AD$4,'[1]INTERNAL PARAMETERS-1'!$B$5:$J$44,7,FALSE)*HRYLD2!$F86 + HRYLD1!AD86*(1-VLOOKUP(HRYLD2!AD$4,'[1]INTERNAL PARAMETERS-1'!$B$5:$J$44,5,FALSE))*VLOOKUP(HRYLD2!AD$4,'[1]INTERNAL PARAMETERS-1'!$B$5:$J$44,9,FALSE)*HRYLD2!$F86</f>
        <v>0</v>
      </c>
      <c r="AE86" s="44">
        <f>HRYLD1!AE86*VLOOKUP(HRYLD2!AE$4,'[1]INTERNAL PARAMETERS-1'!$B$5:$J$44,5,FALSE)*VLOOKUP(HRYLD2!AE$4,'[1]INTERNAL PARAMETERS-1'!$B$5:$J$44,7,FALSE)*HRYLD2!$F86 + HRYLD1!AE86*(1-VLOOKUP(HRYLD2!AE$4,'[1]INTERNAL PARAMETERS-1'!$B$5:$J$44,5,FALSE))*VLOOKUP(HRYLD2!AE$4,'[1]INTERNAL PARAMETERS-1'!$B$5:$J$44,9,FALSE)*HRYLD2!$F86</f>
        <v>0</v>
      </c>
      <c r="AF86" s="44">
        <f>HRYLD1!AF86*VLOOKUP(HRYLD2!AF$4,'[1]INTERNAL PARAMETERS-1'!$B$5:$J$44,5,FALSE)*VLOOKUP(HRYLD2!AF$4,'[1]INTERNAL PARAMETERS-1'!$B$5:$J$44,7,FALSE)*HRYLD2!$F86 + HRYLD1!AF86*(1-VLOOKUP(HRYLD2!AF$4,'[1]INTERNAL PARAMETERS-1'!$B$5:$J$44,5,FALSE))*VLOOKUP(HRYLD2!AF$4,'[1]INTERNAL PARAMETERS-1'!$B$5:$J$44,9,FALSE)*HRYLD2!$F86</f>
        <v>7.0809986152549946</v>
      </c>
      <c r="AG86" s="44">
        <f>HRYLD1!AG86*VLOOKUP(HRYLD2!AG$4,'[1]INTERNAL PARAMETERS-1'!$B$5:$J$44,5,FALSE)*VLOOKUP(HRYLD2!AG$4,'[1]INTERNAL PARAMETERS-1'!$B$5:$J$44,7,FALSE)*HRYLD2!$F86 + HRYLD1!AG86*(1-VLOOKUP(HRYLD2!AG$4,'[1]INTERNAL PARAMETERS-1'!$B$5:$J$44,5,FALSE))*VLOOKUP(HRYLD2!AG$4,'[1]INTERNAL PARAMETERS-1'!$B$5:$J$44,9,FALSE)*HRYLD2!$F86</f>
        <v>0</v>
      </c>
      <c r="AH86" s="44">
        <f>HRYLD1!AH86*VLOOKUP(HRYLD2!AH$4,'[1]INTERNAL PARAMETERS-1'!$B$5:$J$44,5,FALSE)*VLOOKUP(HRYLD2!AH$4,'[1]INTERNAL PARAMETERS-1'!$B$5:$J$44,7,FALSE)*HRYLD2!$F86 + HRYLD1!AH86*(1-VLOOKUP(HRYLD2!AH$4,'[1]INTERNAL PARAMETERS-1'!$B$5:$J$44,5,FALSE))*VLOOKUP(HRYLD2!AH$4,'[1]INTERNAL PARAMETERS-1'!$B$5:$J$44,9,FALSE)*HRYLD2!$F86</f>
        <v>1.997204737636024</v>
      </c>
      <c r="AI86" s="44">
        <f>HRYLD1!AI86*VLOOKUP(HRYLD2!AI$4,'[1]INTERNAL PARAMETERS-1'!$B$5:$J$44,5,FALSE)*VLOOKUP(HRYLD2!AI$4,'[1]INTERNAL PARAMETERS-1'!$B$5:$J$44,7,FALSE)*HRYLD2!$F86 + HRYLD1!AI86*(1-VLOOKUP(HRYLD2!AI$4,'[1]INTERNAL PARAMETERS-1'!$B$5:$J$44,5,FALSE))*VLOOKUP(HRYLD2!AI$4,'[1]INTERNAL PARAMETERS-1'!$B$5:$J$44,9,FALSE)*HRYLD2!$F86</f>
        <v>1.8156406705782038</v>
      </c>
      <c r="AJ86" s="44">
        <f>HRYLD1!AJ86*VLOOKUP(HRYLD2!AJ$4,'[1]INTERNAL PARAMETERS-1'!$B$5:$J$44,5,FALSE)*VLOOKUP(HRYLD2!AJ$4,'[1]INTERNAL PARAMETERS-1'!$B$5:$J$44,7,FALSE)*HRYLD2!$F86 + HRYLD1!AJ86*(1-VLOOKUP(HRYLD2!AJ$4,'[1]INTERNAL PARAMETERS-1'!$B$5:$J$44,5,FALSE))*VLOOKUP(HRYLD2!AJ$4,'[1]INTERNAL PARAMETERS-1'!$B$5:$J$44,9,FALSE)*HRYLD2!$F86</f>
        <v>28.321055067655404</v>
      </c>
      <c r="AK86" s="44">
        <f>HRYLD1!AK86*VLOOKUP(HRYLD2!AK$4,'[1]INTERNAL PARAMETERS-1'!$B$5:$J$44,5,FALSE)*VLOOKUP(HRYLD2!AK$4,'[1]INTERNAL PARAMETERS-1'!$B$5:$J$44,7,FALSE)*HRYLD2!$F86 + HRYLD1!AK86*(1-VLOOKUP(HRYLD2!AK$4,'[1]INTERNAL PARAMETERS-1'!$B$5:$J$44,5,FALSE))*VLOOKUP(HRYLD2!AK$4,'[1]INTERNAL PARAMETERS-1'!$B$5:$J$44,9,FALSE)*HRYLD2!$F86</f>
        <v>7.9855027118763733</v>
      </c>
      <c r="AL86" s="44">
        <f>HRYLD1!AL86*VLOOKUP(HRYLD2!AL$4,'[1]INTERNAL PARAMETERS-1'!$B$5:$J$44,5,FALSE)*VLOOKUP(HRYLD2!AL$4,'[1]INTERNAL PARAMETERS-1'!$B$5:$J$44,7,FALSE)*HRYLD2!$F86 + HRYLD1!AL86*(1-VLOOKUP(HRYLD2!AL$4,'[1]INTERNAL PARAMETERS-1'!$B$5:$J$44,5,FALSE))*VLOOKUP(HRYLD2!AL$4,'[1]INTERNAL PARAMETERS-1'!$B$5:$J$44,9,FALSE)*HRYLD2!$F86</f>
        <v>0</v>
      </c>
      <c r="AM86" s="44">
        <f>HRYLD1!AM86*VLOOKUP(HRYLD2!AM$4,'[1]INTERNAL PARAMETERS-1'!$B$5:$J$44,5,FALSE)*VLOOKUP(HRYLD2!AM$4,'[1]INTERNAL PARAMETERS-1'!$B$5:$J$44,7,FALSE)*HRYLD2!$F86 + HRYLD1!AM86*(1-VLOOKUP(HRYLD2!AM$4,'[1]INTERNAL PARAMETERS-1'!$B$5:$J$44,5,FALSE))*VLOOKUP(HRYLD2!AM$4,'[1]INTERNAL PARAMETERS-1'!$B$5:$J$44,9,FALSE)*HRYLD2!$F86</f>
        <v>0</v>
      </c>
      <c r="AN86" s="44">
        <f>HRYLD1!AN86*VLOOKUP(HRYLD2!AN$4,'[1]INTERNAL PARAMETERS-1'!$B$5:$J$44,5,FALSE)*VLOOKUP(HRYLD2!AN$4,'[1]INTERNAL PARAMETERS-1'!$B$5:$J$44,7,FALSE)*HRYLD2!$F86 + HRYLD1!AN86*(1-VLOOKUP(HRYLD2!AN$4,'[1]INTERNAL PARAMETERS-1'!$B$5:$J$44,5,FALSE))*VLOOKUP(HRYLD2!AN$4,'[1]INTERNAL PARAMETERS-1'!$B$5:$J$44,9,FALSE)*HRYLD2!$F86</f>
        <v>0</v>
      </c>
      <c r="AO86" s="44">
        <f>HRYLD1!AO86*VLOOKUP(HRYLD2!AO$4,'[1]INTERNAL PARAMETERS-1'!$B$5:$J$44,5,FALSE)*VLOOKUP(HRYLD2!AO$4,'[1]INTERNAL PARAMETERS-1'!$B$5:$J$44,7,FALSE)*HRYLD2!$F86 + HRYLD1!AO86*(1-VLOOKUP(HRYLD2!AO$4,'[1]INTERNAL PARAMETERS-1'!$B$5:$J$44,5,FALSE))*VLOOKUP(HRYLD2!AO$4,'[1]INTERNAL PARAMETERS-1'!$B$5:$J$44,9,FALSE)*HRYLD2!$F86</f>
        <v>0</v>
      </c>
      <c r="AP86" s="44">
        <f>HRYLD1!AP86*VLOOKUP(HRYLD2!AP$4,'[1]INTERNAL PARAMETERS-1'!$B$5:$J$44,5,FALSE)*VLOOKUP(HRYLD2!AP$4,'[1]INTERNAL PARAMETERS-1'!$B$5:$J$44,7,FALSE)*HRYLD2!$F86 + HRYLD1!AP86*(1-VLOOKUP(HRYLD2!AP$4,'[1]INTERNAL PARAMETERS-1'!$B$5:$J$44,5,FALSE))*VLOOKUP(HRYLD2!AP$4,'[1]INTERNAL PARAMETERS-1'!$B$5:$J$44,9,FALSE)*HRYLD2!$F86</f>
        <v>0</v>
      </c>
      <c r="AQ86" s="44">
        <f>HRYLD1!AQ86*VLOOKUP(HRYLD2!AQ$4,'[1]INTERNAL PARAMETERS-1'!$B$5:$J$44,5,FALSE)*VLOOKUP(HRYLD2!AQ$4,'[1]INTERNAL PARAMETERS-1'!$B$5:$J$44,7,FALSE)*HRYLD2!$F86 + HRYLD1!AQ86*(1-VLOOKUP(HRYLD2!AQ$4,'[1]INTERNAL PARAMETERS-1'!$B$5:$J$44,5,FALSE))*VLOOKUP(HRYLD2!AQ$4,'[1]INTERNAL PARAMETERS-1'!$B$5:$J$44,9,FALSE)*HRYLD2!$F86</f>
        <v>0</v>
      </c>
      <c r="AR86" s="44">
        <f>HRYLD1!AR86*VLOOKUP(HRYLD2!AR$4,'[1]INTERNAL PARAMETERS-1'!$B$5:$J$44,5,FALSE)*VLOOKUP(HRYLD2!AR$4,'[1]INTERNAL PARAMETERS-1'!$B$5:$J$44,7,FALSE)*HRYLD2!$F86 + HRYLD1!AR86*(1-VLOOKUP(HRYLD2!AR$4,'[1]INTERNAL PARAMETERS-1'!$B$5:$J$44,5,FALSE))*VLOOKUP(HRYLD2!AR$4,'[1]INTERNAL PARAMETERS-1'!$B$5:$J$44,9,FALSE)*HRYLD2!$F86</f>
        <v>0</v>
      </c>
      <c r="AS86" s="44">
        <f>HRYLD1!AS86*VLOOKUP(HRYLD2!AS$4,'[1]INTERNAL PARAMETERS-1'!$B$5:$J$44,5,FALSE)*VLOOKUP(HRYLD2!AS$4,'[1]INTERNAL PARAMETERS-1'!$B$5:$J$44,7,FALSE)*HRYLD2!$F86 + HRYLD1!AS86*(1-VLOOKUP(HRYLD2!AS$4,'[1]INTERNAL PARAMETERS-1'!$B$5:$J$44,5,FALSE))*VLOOKUP(HRYLD2!AS$4,'[1]INTERNAL PARAMETERS-1'!$B$5:$J$44,9,FALSE)*HRYLD2!$F86</f>
        <v>0</v>
      </c>
      <c r="AT86" s="43">
        <f>HRYLD1!AT86*VLOOKUP(HRYLD2!AT$4,'[1]INTERNAL PARAMETERS-1'!$B$5:$J$44,5,FALSE)*VLOOKUP(HRYLD2!AT$4,'[1]INTERNAL PARAMETERS-1'!$B$5:$J$44,7,FALSE)*HRYLD2!$F86 + HRYLD1!AT86*(1-VLOOKUP(HRYLD2!AT$4,'[1]INTERNAL PARAMETERS-1'!$B$5:$J$44,5,FALSE))*VLOOKUP(HRYLD2!AT$4,'[1]INTERNAL PARAMETERS-1'!$B$5:$J$44,9,FALSE)*HRYLD2!$F86</f>
        <v>0</v>
      </c>
      <c r="AU86" s="45">
        <f>HRYLD1!AU86*VLOOKUP(HRYLD2!AU$4,'[1]INTERNAL PARAMETERS-1'!$B$5:$J$44,5,FALSE)*VLOOKUP(HRYLD2!AU$4,'[1]INTERNAL PARAMETERS-1'!$B$5:$J$44,6,FALSE)*VLOOKUP(HRYLD2!AU$4,'[1]INTERNAL PARAMETERS-1'!$B$5:$J$44,3,FALSE) + HRYLD1!AU86*(1-VLOOKUP(HRYLD2!AU$4,'[1]INTERNAL PARAMETERS-1'!$B$5:$J$44,5,FALSE))*VLOOKUP(HRYLD2!AU$4,'[1]INTERNAL PARAMETERS-1'!$B$5:$J$44,8,FALSE)*VLOOKUP(HRYLD2!AU$4,'[1]INTERNAL PARAMETERS-1'!$B$5:$J$44,3,FALSE)</f>
        <v>0</v>
      </c>
      <c r="AV86" s="44">
        <f>HRYLD1!AV86*VLOOKUP(HRYLD2!AV$4,'[1]INTERNAL PARAMETERS-1'!$B$5:$J$44,5,FALSE)*VLOOKUP(HRYLD2!AV$4,'[1]INTERNAL PARAMETERS-1'!$B$5:$J$44,6,FALSE)*VLOOKUP(HRYLD2!AV$4,'[1]INTERNAL PARAMETERS-1'!$B$5:$J$44,3,FALSE) + HRYLD1!AV86*(1-VLOOKUP(HRYLD2!AV$4,'[1]INTERNAL PARAMETERS-1'!$B$5:$J$44,5,FALSE))*VLOOKUP(HRYLD2!AV$4,'[1]INTERNAL PARAMETERS-1'!$B$5:$J$44,8,FALSE)*VLOOKUP(HRYLD2!AV$4,'[1]INTERNAL PARAMETERS-1'!$B$5:$J$44,3,FALSE)</f>
        <v>0</v>
      </c>
      <c r="AW86" s="44">
        <f>HRYLD1!AW86*VLOOKUP(HRYLD2!AW$4,'[1]INTERNAL PARAMETERS-1'!$B$5:$J$44,5,FALSE)*VLOOKUP(HRYLD2!AW$4,'[1]INTERNAL PARAMETERS-1'!$B$5:$J$44,6,FALSE)*VLOOKUP(HRYLD2!AW$4,'[1]INTERNAL PARAMETERS-1'!$B$5:$J$44,3,FALSE) + HRYLD1!AW86*(1-VLOOKUP(HRYLD2!AW$4,'[1]INTERNAL PARAMETERS-1'!$B$5:$J$44,5,FALSE))*VLOOKUP(HRYLD2!AW$4,'[1]INTERNAL PARAMETERS-1'!$B$5:$J$44,8,FALSE)*VLOOKUP(HRYLD2!AW$4,'[1]INTERNAL PARAMETERS-1'!$B$5:$J$44,3,FALSE)</f>
        <v>48.112806396778943</v>
      </c>
      <c r="AX86" s="44">
        <f>HRYLD1!AX86*VLOOKUP(HRYLD2!AX$4,'[1]INTERNAL PARAMETERS-1'!$B$5:$J$44,5,FALSE)*VLOOKUP(HRYLD2!AX$4,'[1]INTERNAL PARAMETERS-1'!$B$5:$J$44,6,FALSE)*VLOOKUP(HRYLD2!AX$4,'[1]INTERNAL PARAMETERS-1'!$B$5:$J$44,3,FALSE) + HRYLD1!AX86*(1-VLOOKUP(HRYLD2!AX$4,'[1]INTERNAL PARAMETERS-1'!$B$5:$J$44,5,FALSE))*VLOOKUP(HRYLD2!AX$4,'[1]INTERNAL PARAMETERS-1'!$B$5:$J$44,8,FALSE)*VLOOKUP(HRYLD2!AX$4,'[1]INTERNAL PARAMETERS-1'!$B$5:$J$44,3,FALSE)</f>
        <v>0</v>
      </c>
      <c r="AY86" s="44">
        <f>HRYLD1!AY86*VLOOKUP(HRYLD2!AY$4,'[1]INTERNAL PARAMETERS-1'!$B$5:$J$44,5,FALSE)*VLOOKUP(HRYLD2!AY$4,'[1]INTERNAL PARAMETERS-1'!$B$5:$J$44,6,FALSE)*VLOOKUP(HRYLD2!AY$4,'[1]INTERNAL PARAMETERS-1'!$B$5:$J$44,3,FALSE) + HRYLD1!AY86*(1-VLOOKUP(HRYLD2!AY$4,'[1]INTERNAL PARAMETERS-1'!$B$5:$J$44,5,FALSE))*VLOOKUP(HRYLD2!AY$4,'[1]INTERNAL PARAMETERS-1'!$B$5:$J$44,8,FALSE)*VLOOKUP(HRYLD2!AY$4,'[1]INTERNAL PARAMETERS-1'!$B$5:$J$44,3,FALSE)</f>
        <v>0</v>
      </c>
      <c r="AZ86" s="44">
        <f>HRYLD1!AZ86*VLOOKUP(HRYLD2!AZ$4,'[1]INTERNAL PARAMETERS-1'!$B$5:$J$44,5,FALSE)*VLOOKUP(HRYLD2!AZ$4,'[1]INTERNAL PARAMETERS-1'!$B$5:$J$44,6,FALSE)*VLOOKUP(HRYLD2!AZ$4,'[1]INTERNAL PARAMETERS-1'!$B$5:$J$44,3,FALSE) + HRYLD1!AZ86*(1-VLOOKUP(HRYLD2!AZ$4,'[1]INTERNAL PARAMETERS-1'!$B$5:$J$44,5,FALSE))*VLOOKUP(HRYLD2!AZ$4,'[1]INTERNAL PARAMETERS-1'!$B$5:$J$44,8,FALSE)*VLOOKUP(HRYLD2!AZ$4,'[1]INTERNAL PARAMETERS-1'!$B$5:$J$44,3,FALSE)</f>
        <v>0</v>
      </c>
      <c r="BA86" s="44">
        <f>HRYLD1!BA86*VLOOKUP(HRYLD2!BA$4,'[1]INTERNAL PARAMETERS-1'!$B$5:$J$44,5,FALSE)*VLOOKUP(HRYLD2!BA$4,'[1]INTERNAL PARAMETERS-1'!$B$5:$J$44,6,FALSE)*VLOOKUP(HRYLD2!BA$4,'[1]INTERNAL PARAMETERS-1'!$B$5:$J$44,3,FALSE) + HRYLD1!BA86*(1-VLOOKUP(HRYLD2!BA$4,'[1]INTERNAL PARAMETERS-1'!$B$5:$J$44,5,FALSE))*VLOOKUP(HRYLD2!BA$4,'[1]INTERNAL PARAMETERS-1'!$B$5:$J$44,8,FALSE)*VLOOKUP(HRYLD2!BA$4,'[1]INTERNAL PARAMETERS-1'!$B$5:$J$44,3,FALSE)</f>
        <v>25.845416606291053</v>
      </c>
      <c r="BB86" s="44">
        <f>HRYLD1!BB86*VLOOKUP(HRYLD2!BB$4,'[1]INTERNAL PARAMETERS-1'!$B$5:$J$44,5,FALSE)*VLOOKUP(HRYLD2!BB$4,'[1]INTERNAL PARAMETERS-1'!$B$5:$J$44,6,FALSE)*VLOOKUP(HRYLD2!BB$4,'[1]INTERNAL PARAMETERS-1'!$B$5:$J$44,3,FALSE) + HRYLD1!BB86*(1-VLOOKUP(HRYLD2!BB$4,'[1]INTERNAL PARAMETERS-1'!$B$5:$J$44,5,FALSE))*VLOOKUP(HRYLD2!BB$4,'[1]INTERNAL PARAMETERS-1'!$B$5:$J$44,8,FALSE)*VLOOKUP(HRYLD2!BB$4,'[1]INTERNAL PARAMETERS-1'!$B$5:$J$44,3,FALSE)</f>
        <v>9.1532875285034567</v>
      </c>
      <c r="BC86" s="44">
        <f>HRYLD1!BC86*VLOOKUP(HRYLD2!BC$4,'[1]INTERNAL PARAMETERS-1'!$B$5:$J$44,5,FALSE)*VLOOKUP(HRYLD2!BC$4,'[1]INTERNAL PARAMETERS-1'!$B$5:$J$44,6,FALSE)*VLOOKUP(HRYLD2!BC$4,'[1]INTERNAL PARAMETERS-1'!$B$5:$J$44,3,FALSE) + HRYLD1!BC86*(1-VLOOKUP(HRYLD2!BC$4,'[1]INTERNAL PARAMETERS-1'!$B$5:$J$44,5,FALSE))*VLOOKUP(HRYLD2!BC$4,'[1]INTERNAL PARAMETERS-1'!$B$5:$J$44,8,FALSE)*VLOOKUP(HRYLD2!BC$4,'[1]INTERNAL PARAMETERS-1'!$B$5:$J$44,3,FALSE)</f>
        <v>29.059559974449229</v>
      </c>
      <c r="BD86" s="44">
        <f>HRYLD1!BD86*VLOOKUP(HRYLD2!BD$4,'[1]INTERNAL PARAMETERS-1'!$B$5:$J$44,5,FALSE)*VLOOKUP(HRYLD2!BD$4,'[1]INTERNAL PARAMETERS-1'!$B$5:$J$44,6,FALSE)*VLOOKUP(HRYLD2!BD$4,'[1]INTERNAL PARAMETERS-1'!$B$5:$J$44,3,FALSE) + HRYLD1!BD86*(1-VLOOKUP(HRYLD2!BD$4,'[1]INTERNAL PARAMETERS-1'!$B$5:$J$44,5,FALSE))*VLOOKUP(HRYLD2!BD$4,'[1]INTERNAL PARAMETERS-1'!$B$5:$J$44,8,FALSE)*VLOOKUP(HRYLD2!BD$4,'[1]INTERNAL PARAMETERS-1'!$B$5:$J$44,3,FALSE)</f>
        <v>8.0400671439186944</v>
      </c>
      <c r="BE86" s="44">
        <f>HRYLD1!BE86*VLOOKUP(HRYLD2!BE$4,'[1]INTERNAL PARAMETERS-1'!$B$5:$J$44,5,FALSE)*VLOOKUP(HRYLD2!BE$4,'[1]INTERNAL PARAMETERS-1'!$B$5:$J$44,6,FALSE)*VLOOKUP(HRYLD2!BE$4,'[1]INTERNAL PARAMETERS-1'!$B$5:$J$44,3,FALSE) + HRYLD1!BE86*(1-VLOOKUP(HRYLD2!BE$4,'[1]INTERNAL PARAMETERS-1'!$B$5:$J$44,5,FALSE))*VLOOKUP(HRYLD2!BE$4,'[1]INTERNAL PARAMETERS-1'!$B$5:$J$44,8,FALSE)*VLOOKUP(HRYLD2!BE$4,'[1]INTERNAL PARAMETERS-1'!$B$5:$J$44,3,FALSE)</f>
        <v>17.070278334117692</v>
      </c>
      <c r="BF86" s="44">
        <f>HRYLD1!BF86*VLOOKUP(HRYLD2!BF$4,'[1]INTERNAL PARAMETERS-1'!$B$5:$J$44,5,FALSE)*VLOOKUP(HRYLD2!BF$4,'[1]INTERNAL PARAMETERS-1'!$B$5:$J$44,6,FALSE)*VLOOKUP(HRYLD2!BF$4,'[1]INTERNAL PARAMETERS-1'!$B$5:$J$44,3,FALSE) + HRYLD1!BF86*(1-VLOOKUP(HRYLD2!BF$4,'[1]INTERNAL PARAMETERS-1'!$B$5:$J$44,5,FALSE))*VLOOKUP(HRYLD2!BF$4,'[1]INTERNAL PARAMETERS-1'!$B$5:$J$44,8,FALSE)*VLOOKUP(HRYLD2!BF$4,'[1]INTERNAL PARAMETERS-1'!$B$5:$J$44,3,FALSE)</f>
        <v>0</v>
      </c>
      <c r="BG86" s="44">
        <f>HRYLD1!BG86*VLOOKUP(HRYLD2!BG$4,'[1]INTERNAL PARAMETERS-1'!$B$5:$J$44,5,FALSE)*VLOOKUP(HRYLD2!BG$4,'[1]INTERNAL PARAMETERS-1'!$B$5:$J$44,6,FALSE)*VLOOKUP(HRYLD2!BG$4,'[1]INTERNAL PARAMETERS-1'!$B$5:$J$44,3,FALSE) + HRYLD1!BG86*(1-VLOOKUP(HRYLD2!BG$4,'[1]INTERNAL PARAMETERS-1'!$B$5:$J$44,5,FALSE))*VLOOKUP(HRYLD2!BG$4,'[1]INTERNAL PARAMETERS-1'!$B$5:$J$44,8,FALSE)*VLOOKUP(HRYLD2!BG$4,'[1]INTERNAL PARAMETERS-1'!$B$5:$J$44,3,FALSE)</f>
        <v>6.6918804591063017</v>
      </c>
      <c r="BH86" s="44">
        <f>HRYLD1!BH86*VLOOKUP(HRYLD2!BH$4,'[1]INTERNAL PARAMETERS-1'!$B$5:$J$44,5,FALSE)*VLOOKUP(HRYLD2!BH$4,'[1]INTERNAL PARAMETERS-1'!$B$5:$J$44,6,FALSE)*VLOOKUP(HRYLD2!BH$4,'[1]INTERNAL PARAMETERS-1'!$B$5:$J$44,3,FALSE) + HRYLD1!BH86*(1-VLOOKUP(HRYLD2!BH$4,'[1]INTERNAL PARAMETERS-1'!$B$5:$J$44,5,FALSE))*VLOOKUP(HRYLD2!BH$4,'[1]INTERNAL PARAMETERS-1'!$B$5:$J$44,8,FALSE)*VLOOKUP(HRYLD2!BH$4,'[1]INTERNAL PARAMETERS-1'!$B$5:$J$44,3,FALSE)</f>
        <v>6.0047051583467015E-2</v>
      </c>
      <c r="BI86" s="44">
        <f>HRYLD1!BI86*VLOOKUP(HRYLD2!BI$4,'[1]INTERNAL PARAMETERS-1'!$B$5:$J$44,5,FALSE)*VLOOKUP(HRYLD2!BI$4,'[1]INTERNAL PARAMETERS-1'!$B$5:$J$44,6,FALSE)*VLOOKUP(HRYLD2!BI$4,'[1]INTERNAL PARAMETERS-1'!$B$5:$J$44,3,FALSE) + HRYLD1!BI86*(1-VLOOKUP(HRYLD2!BI$4,'[1]INTERNAL PARAMETERS-1'!$B$5:$J$44,5,FALSE))*VLOOKUP(HRYLD2!BI$4,'[1]INTERNAL PARAMETERS-1'!$B$5:$J$44,8,FALSE)*VLOOKUP(HRYLD2!BI$4,'[1]INTERNAL PARAMETERS-1'!$B$5:$J$44,3,FALSE)</f>
        <v>0</v>
      </c>
      <c r="BJ86" s="44">
        <f>HRYLD1!BJ86*VLOOKUP(HRYLD2!BJ$4,'[1]INTERNAL PARAMETERS-1'!$B$5:$J$44,5,FALSE)*VLOOKUP(HRYLD2!BJ$4,'[1]INTERNAL PARAMETERS-1'!$B$5:$J$44,6,FALSE)*VLOOKUP(HRYLD2!BJ$4,'[1]INTERNAL PARAMETERS-1'!$B$5:$J$44,3,FALSE) + HRYLD1!BJ86*(1-VLOOKUP(HRYLD2!BJ$4,'[1]INTERNAL PARAMETERS-1'!$B$5:$J$44,5,FALSE))*VLOOKUP(HRYLD2!BJ$4,'[1]INTERNAL PARAMETERS-1'!$B$5:$J$44,8,FALSE)*VLOOKUP(HRYLD2!BJ$4,'[1]INTERNAL PARAMETERS-1'!$B$5:$J$44,3,FALSE)</f>
        <v>3.2492414994096874</v>
      </c>
      <c r="BK86" s="44">
        <f>HRYLD1!BK86*VLOOKUP(HRYLD2!BK$4,'[1]INTERNAL PARAMETERS-1'!$B$5:$J$44,5,FALSE)*VLOOKUP(HRYLD2!BK$4,'[1]INTERNAL PARAMETERS-1'!$B$5:$J$44,6,FALSE)*VLOOKUP(HRYLD2!BK$4,'[1]INTERNAL PARAMETERS-1'!$B$5:$J$44,3,FALSE) + HRYLD1!BK86*(1-VLOOKUP(HRYLD2!BK$4,'[1]INTERNAL PARAMETERS-1'!$B$5:$J$44,5,FALSE))*VLOOKUP(HRYLD2!BK$4,'[1]INTERNAL PARAMETERS-1'!$B$5:$J$44,8,FALSE)*VLOOKUP(HRYLD2!BK$4,'[1]INTERNAL PARAMETERS-1'!$B$5:$J$44,3,FALSE)</f>
        <v>5.1577190351402136</v>
      </c>
      <c r="BL86" s="44">
        <f>HRYLD1!BL86*VLOOKUP(HRYLD2!BL$4,'[1]INTERNAL PARAMETERS-1'!$B$5:$J$44,5,FALSE)*VLOOKUP(HRYLD2!BL$4,'[1]INTERNAL PARAMETERS-1'!$B$5:$J$44,6,FALSE)*VLOOKUP(HRYLD2!BL$4,'[1]INTERNAL PARAMETERS-1'!$B$5:$J$44,3,FALSE) + HRYLD1!BL86*(1-VLOOKUP(HRYLD2!BL$4,'[1]INTERNAL PARAMETERS-1'!$B$5:$J$44,5,FALSE))*VLOOKUP(HRYLD2!BL$4,'[1]INTERNAL PARAMETERS-1'!$B$5:$J$44,8,FALSE)*VLOOKUP(HRYLD2!BL$4,'[1]INTERNAL PARAMETERS-1'!$B$5:$J$44,3,FALSE)</f>
        <v>11.490675863524011</v>
      </c>
      <c r="BM86" s="44">
        <f>HRYLD1!BM86*VLOOKUP(HRYLD2!BM$4,'[1]INTERNAL PARAMETERS-1'!$B$5:$J$44,5,FALSE)*VLOOKUP(HRYLD2!BM$4,'[1]INTERNAL PARAMETERS-1'!$B$5:$J$44,6,FALSE)*VLOOKUP(HRYLD2!BM$4,'[1]INTERNAL PARAMETERS-1'!$B$5:$J$44,3,FALSE) + HRYLD1!BM86*(1-VLOOKUP(HRYLD2!BM$4,'[1]INTERNAL PARAMETERS-1'!$B$5:$J$44,5,FALSE))*VLOOKUP(HRYLD2!BM$4,'[1]INTERNAL PARAMETERS-1'!$B$5:$J$44,8,FALSE)*VLOOKUP(HRYLD2!BM$4,'[1]INTERNAL PARAMETERS-1'!$B$5:$J$44,3,FALSE)</f>
        <v>5.0176592555489643</v>
      </c>
      <c r="BN86" s="44">
        <f>HRYLD1!BN86*VLOOKUP(HRYLD2!BN$4,'[1]INTERNAL PARAMETERS-1'!$B$5:$J$44,5,FALSE)*VLOOKUP(HRYLD2!BN$4,'[1]INTERNAL PARAMETERS-1'!$B$5:$J$44,6,FALSE)*VLOOKUP(HRYLD2!BN$4,'[1]INTERNAL PARAMETERS-1'!$B$5:$J$44,3,FALSE) + HRYLD1!BN86*(1-VLOOKUP(HRYLD2!BN$4,'[1]INTERNAL PARAMETERS-1'!$B$5:$J$44,5,FALSE))*VLOOKUP(HRYLD2!BN$4,'[1]INTERNAL PARAMETERS-1'!$B$5:$J$44,8,FALSE)*VLOOKUP(HRYLD2!BN$4,'[1]INTERNAL PARAMETERS-1'!$B$5:$J$44,3,FALSE)</f>
        <v>4.4957748478343245</v>
      </c>
      <c r="BO86" s="44">
        <f>HRYLD1!BO86*VLOOKUP(HRYLD2!BO$4,'[1]INTERNAL PARAMETERS-1'!$B$5:$J$44,5,FALSE)*VLOOKUP(HRYLD2!BO$4,'[1]INTERNAL PARAMETERS-1'!$B$5:$J$44,6,FALSE)*VLOOKUP(HRYLD2!BO$4,'[1]INTERNAL PARAMETERS-1'!$B$5:$J$44,3,FALSE) + HRYLD1!BO86*(1-VLOOKUP(HRYLD2!BO$4,'[1]INTERNAL PARAMETERS-1'!$B$5:$J$44,5,FALSE))*VLOOKUP(HRYLD2!BO$4,'[1]INTERNAL PARAMETERS-1'!$B$5:$J$44,8,FALSE)*VLOOKUP(HRYLD2!BO$4,'[1]INTERNAL PARAMETERS-1'!$B$5:$J$44,3,FALSE)</f>
        <v>3.3433334877517771</v>
      </c>
      <c r="BP86" s="44">
        <f>HRYLD1!BP86*VLOOKUP(HRYLD2!BP$4,'[1]INTERNAL PARAMETERS-1'!$B$5:$J$44,5,FALSE)*VLOOKUP(HRYLD2!BP$4,'[1]INTERNAL PARAMETERS-1'!$B$5:$J$44,6,FALSE)*VLOOKUP(HRYLD2!BP$4,'[1]INTERNAL PARAMETERS-1'!$B$5:$J$44,3,FALSE) + HRYLD1!BP86*(1-VLOOKUP(HRYLD2!BP$4,'[1]INTERNAL PARAMETERS-1'!$B$5:$J$44,5,FALSE))*VLOOKUP(HRYLD2!BP$4,'[1]INTERNAL PARAMETERS-1'!$B$5:$J$44,8,FALSE)*VLOOKUP(HRYLD2!BP$4,'[1]INTERNAL PARAMETERS-1'!$B$5:$J$44,3,FALSE)</f>
        <v>0.27648061058196083</v>
      </c>
      <c r="BQ86" s="44">
        <f>HRYLD1!BQ86*VLOOKUP(HRYLD2!BQ$4,'[1]INTERNAL PARAMETERS-1'!$B$5:$J$44,5,FALSE)*VLOOKUP(HRYLD2!BQ$4,'[1]INTERNAL PARAMETERS-1'!$B$5:$J$44,6,FALSE)*VLOOKUP(HRYLD2!BQ$4,'[1]INTERNAL PARAMETERS-1'!$B$5:$J$44,3,FALSE) + HRYLD1!BQ86*(1-VLOOKUP(HRYLD2!BQ$4,'[1]INTERNAL PARAMETERS-1'!$B$5:$J$44,5,FALSE))*VLOOKUP(HRYLD2!BQ$4,'[1]INTERNAL PARAMETERS-1'!$B$5:$J$44,8,FALSE)*VLOOKUP(HRYLD2!BQ$4,'[1]INTERNAL PARAMETERS-1'!$B$5:$J$44,3,FALSE)</f>
        <v>14.010306190086057</v>
      </c>
      <c r="BR86" s="44">
        <f>HRYLD1!BR86*VLOOKUP(HRYLD2!BR$4,'[1]INTERNAL PARAMETERS-1'!$B$5:$J$44,5,FALSE)*VLOOKUP(HRYLD2!BR$4,'[1]INTERNAL PARAMETERS-1'!$B$5:$J$44,6,FALSE)*VLOOKUP(HRYLD2!BR$4,'[1]INTERNAL PARAMETERS-1'!$B$5:$J$44,3,FALSE) + HRYLD1!BR86*(1-VLOOKUP(HRYLD2!BR$4,'[1]INTERNAL PARAMETERS-1'!$B$5:$J$44,5,FALSE))*VLOOKUP(HRYLD2!BR$4,'[1]INTERNAL PARAMETERS-1'!$B$5:$J$44,8,FALSE)*VLOOKUP(HRYLD2!BR$4,'[1]INTERNAL PARAMETERS-1'!$B$5:$J$44,3,FALSE)</f>
        <v>0.39089457885925927</v>
      </c>
      <c r="BS86" s="44">
        <f>HRYLD1!BS86*VLOOKUP(HRYLD2!BS$4,'[1]INTERNAL PARAMETERS-1'!$B$5:$J$44,5,FALSE)*VLOOKUP(HRYLD2!BS$4,'[1]INTERNAL PARAMETERS-1'!$B$5:$J$44,6,FALSE)*VLOOKUP(HRYLD2!BS$4,'[1]INTERNAL PARAMETERS-1'!$B$5:$J$44,3,FALSE) + HRYLD1!BS86*(1-VLOOKUP(HRYLD2!BS$4,'[1]INTERNAL PARAMETERS-1'!$B$5:$J$44,5,FALSE))*VLOOKUP(HRYLD2!BS$4,'[1]INTERNAL PARAMETERS-1'!$B$5:$J$44,8,FALSE)*VLOOKUP(HRYLD2!BS$4,'[1]INTERNAL PARAMETERS-1'!$B$5:$J$44,3,FALSE)</f>
        <v>4.1352021713218147E-2</v>
      </c>
      <c r="BT86" s="44">
        <f>HRYLD1!BT86*VLOOKUP(HRYLD2!BT$4,'[1]INTERNAL PARAMETERS-1'!$B$5:$J$44,5,FALSE)*VLOOKUP(HRYLD2!BT$4,'[1]INTERNAL PARAMETERS-1'!$B$5:$J$44,6,FALSE)*VLOOKUP(HRYLD2!BT$4,'[1]INTERNAL PARAMETERS-1'!$B$5:$J$44,3,FALSE) + HRYLD1!BT86*(1-VLOOKUP(HRYLD2!BT$4,'[1]INTERNAL PARAMETERS-1'!$B$5:$J$44,5,FALSE))*VLOOKUP(HRYLD2!BT$4,'[1]INTERNAL PARAMETERS-1'!$B$5:$J$44,8,FALSE)*VLOOKUP(HRYLD2!BT$4,'[1]INTERNAL PARAMETERS-1'!$B$5:$J$44,3,FALSE)</f>
        <v>0</v>
      </c>
      <c r="BU86" s="44">
        <f>HRYLD1!BU86*VLOOKUP(HRYLD2!BU$4,'[1]INTERNAL PARAMETERS-1'!$B$5:$J$44,5,FALSE)*VLOOKUP(HRYLD2!BU$4,'[1]INTERNAL PARAMETERS-1'!$B$5:$J$44,6,FALSE)*VLOOKUP(HRYLD2!BU$4,'[1]INTERNAL PARAMETERS-1'!$B$5:$J$44,3,FALSE) + HRYLD1!BU86*(1-VLOOKUP(HRYLD2!BU$4,'[1]INTERNAL PARAMETERS-1'!$B$5:$J$44,5,FALSE))*VLOOKUP(HRYLD2!BU$4,'[1]INTERNAL PARAMETERS-1'!$B$5:$J$44,8,FALSE)*VLOOKUP(HRYLD2!BU$4,'[1]INTERNAL PARAMETERS-1'!$B$5:$J$44,3,FALSE)</f>
        <v>0</v>
      </c>
      <c r="BV86" s="44">
        <f>HRYLD1!BV86*VLOOKUP(HRYLD2!BV$4,'[1]INTERNAL PARAMETERS-1'!$B$5:$J$44,5,FALSE)*VLOOKUP(HRYLD2!BV$4,'[1]INTERNAL PARAMETERS-1'!$B$5:$J$44,6,FALSE)*VLOOKUP(HRYLD2!BV$4,'[1]INTERNAL PARAMETERS-1'!$B$5:$J$44,3,FALSE) + HRYLD1!BV86*(1-VLOOKUP(HRYLD2!BV$4,'[1]INTERNAL PARAMETERS-1'!$B$5:$J$44,5,FALSE))*VLOOKUP(HRYLD2!BV$4,'[1]INTERNAL PARAMETERS-1'!$B$5:$J$44,8,FALSE)*VLOOKUP(HRYLD2!BV$4,'[1]INTERNAL PARAMETERS-1'!$B$5:$J$44,3,FALSE)</f>
        <v>0</v>
      </c>
      <c r="BW86" s="44">
        <f>HRYLD1!BW86*VLOOKUP(HRYLD2!BW$4,'[1]INTERNAL PARAMETERS-1'!$B$5:$J$44,5,FALSE)*VLOOKUP(HRYLD2!BW$4,'[1]INTERNAL PARAMETERS-1'!$B$5:$J$44,6,FALSE)*VLOOKUP(HRYLD2!BW$4,'[1]INTERNAL PARAMETERS-1'!$B$5:$J$44,3,FALSE) + HRYLD1!BW86*(1-VLOOKUP(HRYLD2!BW$4,'[1]INTERNAL PARAMETERS-1'!$B$5:$J$44,5,FALSE))*VLOOKUP(HRYLD2!BW$4,'[1]INTERNAL PARAMETERS-1'!$B$5:$J$44,8,FALSE)*VLOOKUP(HRYLD2!BW$4,'[1]INTERNAL PARAMETERS-1'!$B$5:$J$44,3,FALSE)</f>
        <v>0</v>
      </c>
      <c r="BX86" s="44">
        <f>HRYLD1!BX86*VLOOKUP(HRYLD2!BX$4,'[1]INTERNAL PARAMETERS-1'!$B$5:$J$44,5,FALSE)*VLOOKUP(HRYLD2!BX$4,'[1]INTERNAL PARAMETERS-1'!$B$5:$J$44,6,FALSE)*VLOOKUP(HRYLD2!BX$4,'[1]INTERNAL PARAMETERS-1'!$B$5:$J$44,3,FALSE) + HRYLD1!BX86*(1-VLOOKUP(HRYLD2!BX$4,'[1]INTERNAL PARAMETERS-1'!$B$5:$J$44,5,FALSE))*VLOOKUP(HRYLD2!BX$4,'[1]INTERNAL PARAMETERS-1'!$B$5:$J$44,8,FALSE)*VLOOKUP(HRYLD2!BX$4,'[1]INTERNAL PARAMETERS-1'!$B$5:$J$44,3,FALSE)</f>
        <v>0</v>
      </c>
      <c r="BY86" s="44">
        <f>HRYLD1!BY86*VLOOKUP(HRYLD2!BY$4,'[1]INTERNAL PARAMETERS-1'!$B$5:$J$44,5,FALSE)*VLOOKUP(HRYLD2!BY$4,'[1]INTERNAL PARAMETERS-1'!$B$5:$J$44,6,FALSE)*VLOOKUP(HRYLD2!BY$4,'[1]INTERNAL PARAMETERS-1'!$B$5:$J$44,3,FALSE) + HRYLD1!BY86*(1-VLOOKUP(HRYLD2!BY$4,'[1]INTERNAL PARAMETERS-1'!$B$5:$J$44,5,FALSE))*VLOOKUP(HRYLD2!BY$4,'[1]INTERNAL PARAMETERS-1'!$B$5:$J$44,8,FALSE)*VLOOKUP(HRYLD2!BY$4,'[1]INTERNAL PARAMETERS-1'!$B$5:$J$44,3,FALSE)</f>
        <v>0</v>
      </c>
      <c r="BZ86" s="44">
        <f>HRYLD1!BZ86*VLOOKUP(HRYLD2!BZ$4,'[1]INTERNAL PARAMETERS-1'!$B$5:$J$44,5,FALSE)*VLOOKUP(HRYLD2!BZ$4,'[1]INTERNAL PARAMETERS-1'!$B$5:$J$44,6,FALSE)*VLOOKUP(HRYLD2!BZ$4,'[1]INTERNAL PARAMETERS-1'!$B$5:$J$44,3,FALSE) + HRYLD1!BZ86*(1-VLOOKUP(HRYLD2!BZ$4,'[1]INTERNAL PARAMETERS-1'!$B$5:$J$44,5,FALSE))*VLOOKUP(HRYLD2!BZ$4,'[1]INTERNAL PARAMETERS-1'!$B$5:$J$44,8,FALSE)*VLOOKUP(HRYLD2!BZ$4,'[1]INTERNAL PARAMETERS-1'!$B$5:$J$44,3,FALSE)</f>
        <v>4.1937661012715073E-2</v>
      </c>
      <c r="CA86" s="44">
        <f>HRYLD1!CA86*VLOOKUP(HRYLD2!CA$4,'[1]INTERNAL PARAMETERS-1'!$B$5:$J$44,5,FALSE)*VLOOKUP(HRYLD2!CA$4,'[1]INTERNAL PARAMETERS-1'!$B$5:$J$44,6,FALSE)*VLOOKUP(HRYLD2!CA$4,'[1]INTERNAL PARAMETERS-1'!$B$5:$J$44,3,FALSE) + HRYLD1!CA86*(1-VLOOKUP(HRYLD2!CA$4,'[1]INTERNAL PARAMETERS-1'!$B$5:$J$44,5,FALSE))*VLOOKUP(HRYLD2!CA$4,'[1]INTERNAL PARAMETERS-1'!$B$5:$J$44,8,FALSE)*VLOOKUP(HRYLD2!CA$4,'[1]INTERNAL PARAMETERS-1'!$B$5:$J$44,3,FALSE)</f>
        <v>0</v>
      </c>
      <c r="CB86" s="44">
        <f>HRYLD1!CB86*VLOOKUP(HRYLD2!CB$4,'[1]INTERNAL PARAMETERS-1'!$B$5:$J$44,5,FALSE)*VLOOKUP(HRYLD2!CB$4,'[1]INTERNAL PARAMETERS-1'!$B$5:$J$44,6,FALSE)*VLOOKUP(HRYLD2!CB$4,'[1]INTERNAL PARAMETERS-1'!$B$5:$J$44,3,FALSE) + HRYLD1!CB86*(1-VLOOKUP(HRYLD2!CB$4,'[1]INTERNAL PARAMETERS-1'!$B$5:$J$44,5,FALSE))*VLOOKUP(HRYLD2!CB$4,'[1]INTERNAL PARAMETERS-1'!$B$5:$J$44,8,FALSE)*VLOOKUP(HRYLD2!CB$4,'[1]INTERNAL PARAMETERS-1'!$B$5:$J$44,3,FALSE)</f>
        <v>0</v>
      </c>
      <c r="CC86" s="44">
        <f>HRYLD1!CC86*VLOOKUP(HRYLD2!CC$4,'[1]INTERNAL PARAMETERS-1'!$B$5:$J$44,5,FALSE)*VLOOKUP(HRYLD2!CC$4,'[1]INTERNAL PARAMETERS-1'!$B$5:$J$44,6,FALSE)*VLOOKUP(HRYLD2!CC$4,'[1]INTERNAL PARAMETERS-1'!$B$5:$J$44,3,FALSE) + HRYLD1!CC86*(1-VLOOKUP(HRYLD2!CC$4,'[1]INTERNAL PARAMETERS-1'!$B$5:$J$44,5,FALSE))*VLOOKUP(HRYLD2!CC$4,'[1]INTERNAL PARAMETERS-1'!$B$5:$J$44,8,FALSE)*VLOOKUP(HRYLD2!CC$4,'[1]INTERNAL PARAMETERS-1'!$B$5:$J$44,3,FALSE)</f>
        <v>8.4721801421893186E-2</v>
      </c>
      <c r="CD86" s="44">
        <f>HRYLD1!CD86*VLOOKUP(HRYLD2!CD$4,'[1]INTERNAL PARAMETERS-1'!$B$5:$J$44,5,FALSE)*VLOOKUP(HRYLD2!CD$4,'[1]INTERNAL PARAMETERS-1'!$B$5:$J$44,6,FALSE)*VLOOKUP(HRYLD2!CD$4,'[1]INTERNAL PARAMETERS-1'!$B$5:$J$44,3,FALSE) + HRYLD1!CD86*(1-VLOOKUP(HRYLD2!CD$4,'[1]INTERNAL PARAMETERS-1'!$B$5:$J$44,5,FALSE))*VLOOKUP(HRYLD2!CD$4,'[1]INTERNAL PARAMETERS-1'!$B$5:$J$44,8,FALSE)*VLOOKUP(HRYLD2!CD$4,'[1]INTERNAL PARAMETERS-1'!$B$5:$J$44,3,FALSE)</f>
        <v>0.19168317830283274</v>
      </c>
      <c r="CE86" s="44">
        <f>HRYLD1!CE86*VLOOKUP(HRYLD2!CE$4,'[1]INTERNAL PARAMETERS-1'!$B$5:$J$44,5,FALSE)*VLOOKUP(HRYLD2!CE$4,'[1]INTERNAL PARAMETERS-1'!$B$5:$J$44,6,FALSE)*VLOOKUP(HRYLD2!CE$4,'[1]INTERNAL PARAMETERS-1'!$B$5:$J$44,3,FALSE) + HRYLD1!CE86*(1-VLOOKUP(HRYLD2!CE$4,'[1]INTERNAL PARAMETERS-1'!$B$5:$J$44,5,FALSE))*VLOOKUP(HRYLD2!CE$4,'[1]INTERNAL PARAMETERS-1'!$B$5:$J$44,8,FALSE)*VLOOKUP(HRYLD2!CE$4,'[1]INTERNAL PARAMETERS-1'!$B$5:$J$44,3,FALSE)</f>
        <v>0.39541057428410659</v>
      </c>
      <c r="CF86" s="44">
        <f>HRYLD1!CF86*VLOOKUP(HRYLD2!CF$4,'[1]INTERNAL PARAMETERS-1'!$B$5:$J$44,5,FALSE)*VLOOKUP(HRYLD2!CF$4,'[1]INTERNAL PARAMETERS-1'!$B$5:$J$44,6,FALSE)*VLOOKUP(HRYLD2!CF$4,'[1]INTERNAL PARAMETERS-1'!$B$5:$J$44,3,FALSE) + HRYLD1!CF86*(1-VLOOKUP(HRYLD2!CF$4,'[1]INTERNAL PARAMETERS-1'!$B$5:$J$44,5,FALSE))*VLOOKUP(HRYLD2!CF$4,'[1]INTERNAL PARAMETERS-1'!$B$5:$J$44,8,FALSE)*VLOOKUP(HRYLD2!CF$4,'[1]INTERNAL PARAMETERS-1'!$B$5:$J$44,3,FALSE)</f>
        <v>0.17621937291365444</v>
      </c>
      <c r="CG86" s="44">
        <f>HRYLD1!CG86*VLOOKUP(HRYLD2!CG$4,'[1]INTERNAL PARAMETERS-1'!$B$5:$J$44,5,FALSE)*VLOOKUP(HRYLD2!CG$4,'[1]INTERNAL PARAMETERS-1'!$B$5:$J$44,6,FALSE)*VLOOKUP(HRYLD2!CG$4,'[1]INTERNAL PARAMETERS-1'!$B$5:$J$44,3,FALSE) + HRYLD1!CG86*(1-VLOOKUP(HRYLD2!CG$4,'[1]INTERNAL PARAMETERS-1'!$B$5:$J$44,5,FALSE))*VLOOKUP(HRYLD2!CG$4,'[1]INTERNAL PARAMETERS-1'!$B$5:$J$44,8,FALSE)*VLOOKUP(HRYLD2!CG$4,'[1]INTERNAL PARAMETERS-1'!$B$5:$J$44,3,FALSE)</f>
        <v>0</v>
      </c>
      <c r="CH86" s="43">
        <f>HRYLD1!CH86*VLOOKUP(HRYLD2!CH$4,'[1]INTERNAL PARAMETERS-1'!$B$5:$J$44,5,FALSE)*VLOOKUP(HRYLD2!CH$4,'[1]INTERNAL PARAMETERS-1'!$B$5:$J$44,6,FALSE)*VLOOKUP(HRYLD2!CH$4,'[1]INTERNAL PARAMETERS-1'!$B$5:$J$44,3,FALSE) + HRYLD1!CH86*(1-VLOOKUP(HRYLD2!CH$4,'[1]INTERNAL PARAMETERS-1'!$B$5:$J$44,5,FALSE))*VLOOKUP(HRYLD2!CH$4,'[1]INTERNAL PARAMETERS-1'!$B$5:$J$44,8,FALSE)*VLOOKUP(HRYLD2!CH$4,'[1]INTERNAL PARAMETERS-1'!$B$5:$J$44,3,FALSE)</f>
        <v>0</v>
      </c>
      <c r="CJ86" s="45">
        <f t="shared" si="2"/>
        <v>7655.0538826754009</v>
      </c>
      <c r="CK86" s="43">
        <f t="shared" si="3"/>
        <v>192.39675347313354</v>
      </c>
    </row>
    <row r="87" spans="2:89" x14ac:dyDescent="0.4">
      <c r="B87" s="58" t="s">
        <v>10</v>
      </c>
      <c r="C87" s="57" t="s">
        <v>67</v>
      </c>
      <c r="D87" s="57" t="s">
        <v>56</v>
      </c>
      <c r="E87" s="132">
        <f>HR!X87</f>
        <v>17684.730200730155</v>
      </c>
      <c r="F87" s="59">
        <f>'[1]INTERNAL PARAMETERS-1'!M15</f>
        <v>34.72</v>
      </c>
      <c r="G87" s="45">
        <f>HRYLD1!G87*VLOOKUP(HRYLD2!G$4,'[1]INTERNAL PARAMETERS-1'!$B$5:$J$44,5,FALSE)*VLOOKUP(HRYLD2!G$4,'[1]INTERNAL PARAMETERS-1'!$B$5:$J$44,7,FALSE)*HRYLD2!$F87 + HRYLD1!G87*(1-VLOOKUP(HRYLD2!G$4,'[1]INTERNAL PARAMETERS-1'!$B$5:$J$44,5,FALSE))*VLOOKUP(HRYLD2!G$4,'[1]INTERNAL PARAMETERS-1'!$B$5:$J$44,9,FALSE)*HRYLD2!$F87</f>
        <v>2894.4266377531462</v>
      </c>
      <c r="H87" s="44">
        <f>HRYLD1!H87*VLOOKUP(HRYLD2!H$4,'[1]INTERNAL PARAMETERS-1'!$B$5:$J$44,5,FALSE)*VLOOKUP(HRYLD2!H$4,'[1]INTERNAL PARAMETERS-1'!$B$5:$J$44,7,FALSE)*HRYLD2!$F87 + HRYLD1!H87*(1-VLOOKUP(HRYLD2!H$4,'[1]INTERNAL PARAMETERS-1'!$B$5:$J$44,5,FALSE))*VLOOKUP(HRYLD2!H$4,'[1]INTERNAL PARAMETERS-1'!$B$5:$J$44,9,FALSE)*HRYLD2!$F87</f>
        <v>802.52688581159498</v>
      </c>
      <c r="I87" s="44">
        <f>HRYLD1!I87*VLOOKUP(HRYLD2!I$4,'[1]INTERNAL PARAMETERS-1'!$B$5:$J$44,5,FALSE)*VLOOKUP(HRYLD2!I$4,'[1]INTERNAL PARAMETERS-1'!$B$5:$J$44,7,FALSE)*HRYLD2!$F87 + HRYLD1!I87*(1-VLOOKUP(HRYLD2!I$4,'[1]INTERNAL PARAMETERS-1'!$B$5:$J$44,5,FALSE))*VLOOKUP(HRYLD2!I$4,'[1]INTERNAL PARAMETERS-1'!$B$5:$J$44,9,FALSE)*HRYLD2!$F87</f>
        <v>1331.2888796083955</v>
      </c>
      <c r="J87" s="44">
        <f>HRYLD1!J87*VLOOKUP(HRYLD2!J$4,'[1]INTERNAL PARAMETERS-1'!$B$5:$J$44,5,FALSE)*VLOOKUP(HRYLD2!J$4,'[1]INTERNAL PARAMETERS-1'!$B$5:$J$44,7,FALSE)*HRYLD2!$F87 + HRYLD1!J87*(1-VLOOKUP(HRYLD2!J$4,'[1]INTERNAL PARAMETERS-1'!$B$5:$J$44,5,FALSE))*VLOOKUP(HRYLD2!J$4,'[1]INTERNAL PARAMETERS-1'!$B$5:$J$44,9,FALSE)*HRYLD2!$F87</f>
        <v>0</v>
      </c>
      <c r="K87" s="44">
        <f>HRYLD1!K87*VLOOKUP(HRYLD2!K$4,'[1]INTERNAL PARAMETERS-1'!$B$5:$J$44,5,FALSE)*VLOOKUP(HRYLD2!K$4,'[1]INTERNAL PARAMETERS-1'!$B$5:$J$44,7,FALSE)*HRYLD2!$F87 + HRYLD1!K87*(1-VLOOKUP(HRYLD2!K$4,'[1]INTERNAL PARAMETERS-1'!$B$5:$J$44,5,FALSE))*VLOOKUP(HRYLD2!K$4,'[1]INTERNAL PARAMETERS-1'!$B$5:$J$44,9,FALSE)*HRYLD2!$F87</f>
        <v>0</v>
      </c>
      <c r="L87" s="44">
        <f>HRYLD1!L87*VLOOKUP(HRYLD2!L$4,'[1]INTERNAL PARAMETERS-1'!$B$5:$J$44,5,FALSE)*VLOOKUP(HRYLD2!L$4,'[1]INTERNAL PARAMETERS-1'!$B$5:$J$44,7,FALSE)*HRYLD2!$F87 + HRYLD1!L87*(1-VLOOKUP(HRYLD2!L$4,'[1]INTERNAL PARAMETERS-1'!$B$5:$J$44,5,FALSE))*VLOOKUP(HRYLD2!L$4,'[1]INTERNAL PARAMETERS-1'!$B$5:$J$44,9,FALSE)*HRYLD2!$F87</f>
        <v>0</v>
      </c>
      <c r="M87" s="44">
        <f>HRYLD1!M87*VLOOKUP(HRYLD2!M$4,'[1]INTERNAL PARAMETERS-1'!$B$5:$J$44,5,FALSE)*VLOOKUP(HRYLD2!M$4,'[1]INTERNAL PARAMETERS-1'!$B$5:$J$44,7,FALSE)*HRYLD2!$F87 + HRYLD1!M87*(1-VLOOKUP(HRYLD2!M$4,'[1]INTERNAL PARAMETERS-1'!$B$5:$J$44,5,FALSE))*VLOOKUP(HRYLD2!M$4,'[1]INTERNAL PARAMETERS-1'!$B$5:$J$44,9,FALSE)*HRYLD2!$F87</f>
        <v>79.363486029109225</v>
      </c>
      <c r="N87" s="44">
        <f>HRYLD1!N87*VLOOKUP(HRYLD2!N$4,'[1]INTERNAL PARAMETERS-1'!$B$5:$J$44,5,FALSE)*VLOOKUP(HRYLD2!N$4,'[1]INTERNAL PARAMETERS-1'!$B$5:$J$44,7,FALSE)*HRYLD2!$F87 + HRYLD1!N87*(1-VLOOKUP(HRYLD2!N$4,'[1]INTERNAL PARAMETERS-1'!$B$5:$J$44,5,FALSE))*VLOOKUP(HRYLD2!N$4,'[1]INTERNAL PARAMETERS-1'!$B$5:$J$44,9,FALSE)*HRYLD2!$F87</f>
        <v>4.5752319713156337</v>
      </c>
      <c r="O87" s="44">
        <f>HRYLD1!O87*VLOOKUP(HRYLD2!O$4,'[1]INTERNAL PARAMETERS-1'!$B$5:$J$44,5,FALSE)*VLOOKUP(HRYLD2!O$4,'[1]INTERNAL PARAMETERS-1'!$B$5:$J$44,7,FALSE)*HRYLD2!$F87 + HRYLD1!O87*(1-VLOOKUP(HRYLD2!O$4,'[1]INTERNAL PARAMETERS-1'!$B$5:$J$44,5,FALSE))*VLOOKUP(HRYLD2!O$4,'[1]INTERNAL PARAMETERS-1'!$B$5:$J$44,9,FALSE)*HRYLD2!$F87</f>
        <v>0</v>
      </c>
      <c r="P87" s="44">
        <f>HRYLD1!P87*VLOOKUP(HRYLD2!P$4,'[1]INTERNAL PARAMETERS-1'!$B$5:$J$44,5,FALSE)*VLOOKUP(HRYLD2!P$4,'[1]INTERNAL PARAMETERS-1'!$B$5:$J$44,7,FALSE)*HRYLD2!$F87 + HRYLD1!P87*(1-VLOOKUP(HRYLD2!P$4,'[1]INTERNAL PARAMETERS-1'!$B$5:$J$44,5,FALSE))*VLOOKUP(HRYLD2!P$4,'[1]INTERNAL PARAMETERS-1'!$B$5:$J$44,9,FALSE)*HRYLD2!$F87</f>
        <v>0</v>
      </c>
      <c r="Q87" s="44">
        <f>HRYLD1!Q87*VLOOKUP(HRYLD2!Q$4,'[1]INTERNAL PARAMETERS-1'!$B$5:$J$44,5,FALSE)*VLOOKUP(HRYLD2!Q$4,'[1]INTERNAL PARAMETERS-1'!$B$5:$J$44,7,FALSE)*HRYLD2!$F87 + HRYLD1!Q87*(1-VLOOKUP(HRYLD2!Q$4,'[1]INTERNAL PARAMETERS-1'!$B$5:$J$44,5,FALSE))*VLOOKUP(HRYLD2!Q$4,'[1]INTERNAL PARAMETERS-1'!$B$5:$J$44,9,FALSE)*HRYLD2!$F87</f>
        <v>0</v>
      </c>
      <c r="R87" s="44">
        <f>HRYLD1!R87*VLOOKUP(HRYLD2!R$4,'[1]INTERNAL PARAMETERS-1'!$B$5:$J$44,5,FALSE)*VLOOKUP(HRYLD2!R$4,'[1]INTERNAL PARAMETERS-1'!$B$5:$J$44,7,FALSE)*HRYLD2!$F87 + HRYLD1!R87*(1-VLOOKUP(HRYLD2!R$4,'[1]INTERNAL PARAMETERS-1'!$B$5:$J$44,5,FALSE))*VLOOKUP(HRYLD2!R$4,'[1]INTERNAL PARAMETERS-1'!$B$5:$J$44,9,FALSE)*HRYLD2!$F87</f>
        <v>9.4892153740597784</v>
      </c>
      <c r="S87" s="44">
        <f>HRYLD1!S87*VLOOKUP(HRYLD2!S$4,'[1]INTERNAL PARAMETERS-1'!$B$5:$J$44,5,FALSE)*VLOOKUP(HRYLD2!S$4,'[1]INTERNAL PARAMETERS-1'!$B$5:$J$44,7,FALSE)*HRYLD2!$F87 + HRYLD1!S87*(1-VLOOKUP(HRYLD2!S$4,'[1]INTERNAL PARAMETERS-1'!$B$5:$J$44,5,FALSE))*VLOOKUP(HRYLD2!S$4,'[1]INTERNAL PARAMETERS-1'!$B$5:$J$44,9,FALSE)*HRYLD2!$F87</f>
        <v>157.13102116446584</v>
      </c>
      <c r="T87" s="44">
        <f>HRYLD1!T87*VLOOKUP(HRYLD2!T$4,'[1]INTERNAL PARAMETERS-1'!$B$5:$J$44,5,FALSE)*VLOOKUP(HRYLD2!T$4,'[1]INTERNAL PARAMETERS-1'!$B$5:$J$44,7,FALSE)*HRYLD2!$F87 + HRYLD1!T87*(1-VLOOKUP(HRYLD2!T$4,'[1]INTERNAL PARAMETERS-1'!$B$5:$J$44,5,FALSE))*VLOOKUP(HRYLD2!T$4,'[1]INTERNAL PARAMETERS-1'!$B$5:$J$44,9,FALSE)*HRYLD2!$F87</f>
        <v>33.042540385887051</v>
      </c>
      <c r="U87" s="44">
        <f>HRYLD1!U87*VLOOKUP(HRYLD2!U$4,'[1]INTERNAL PARAMETERS-1'!$B$5:$J$44,5,FALSE)*VLOOKUP(HRYLD2!U$4,'[1]INTERNAL PARAMETERS-1'!$B$5:$J$44,7,FALSE)*HRYLD2!$F87 + HRYLD1!U87*(1-VLOOKUP(HRYLD2!U$4,'[1]INTERNAL PARAMETERS-1'!$B$5:$J$44,5,FALSE))*VLOOKUP(HRYLD2!U$4,'[1]INTERNAL PARAMETERS-1'!$B$5:$J$44,9,FALSE)*HRYLD2!$F87</f>
        <v>36.381965136805341</v>
      </c>
      <c r="V87" s="44">
        <f>HRYLD1!V87*VLOOKUP(HRYLD2!V$4,'[1]INTERNAL PARAMETERS-1'!$B$5:$J$44,5,FALSE)*VLOOKUP(HRYLD2!V$4,'[1]INTERNAL PARAMETERS-1'!$B$5:$J$44,7,FALSE)*HRYLD2!$F87 + HRYLD1!V87*(1-VLOOKUP(HRYLD2!V$4,'[1]INTERNAL PARAMETERS-1'!$B$5:$J$44,5,FALSE))*VLOOKUP(HRYLD2!V$4,'[1]INTERNAL PARAMETERS-1'!$B$5:$J$44,9,FALSE)*HRYLD2!$F87</f>
        <v>176.85852115769748</v>
      </c>
      <c r="W87" s="44">
        <f>HRYLD1!W87*VLOOKUP(HRYLD2!W$4,'[1]INTERNAL PARAMETERS-1'!$B$5:$J$44,5,FALSE)*VLOOKUP(HRYLD2!W$4,'[1]INTERNAL PARAMETERS-1'!$B$5:$J$44,7,FALSE)*HRYLD2!$F87 + HRYLD1!W87*(1-VLOOKUP(HRYLD2!W$4,'[1]INTERNAL PARAMETERS-1'!$B$5:$J$44,5,FALSE))*VLOOKUP(HRYLD2!W$4,'[1]INTERNAL PARAMETERS-1'!$B$5:$J$44,9,FALSE)*HRYLD2!$F87</f>
        <v>0</v>
      </c>
      <c r="X87" s="44">
        <f>HRYLD1!X87*VLOOKUP(HRYLD2!X$4,'[1]INTERNAL PARAMETERS-1'!$B$5:$J$44,5,FALSE)*VLOOKUP(HRYLD2!X$4,'[1]INTERNAL PARAMETERS-1'!$B$5:$J$44,7,FALSE)*HRYLD2!$F87 + HRYLD1!X87*(1-VLOOKUP(HRYLD2!X$4,'[1]INTERNAL PARAMETERS-1'!$B$5:$J$44,5,FALSE))*VLOOKUP(HRYLD2!X$4,'[1]INTERNAL PARAMETERS-1'!$B$5:$J$44,9,FALSE)*HRYLD2!$F87</f>
        <v>0</v>
      </c>
      <c r="Y87" s="44">
        <f>HRYLD1!Y87*VLOOKUP(HRYLD2!Y$4,'[1]INTERNAL PARAMETERS-1'!$B$5:$J$44,5,FALSE)*VLOOKUP(HRYLD2!Y$4,'[1]INTERNAL PARAMETERS-1'!$B$5:$J$44,7,FALSE)*HRYLD2!$F87 + HRYLD1!Y87*(1-VLOOKUP(HRYLD2!Y$4,'[1]INTERNAL PARAMETERS-1'!$B$5:$J$44,5,FALSE))*VLOOKUP(HRYLD2!Y$4,'[1]INTERNAL PARAMETERS-1'!$B$5:$J$44,9,FALSE)*HRYLD2!$F87</f>
        <v>0</v>
      </c>
      <c r="Z87" s="44">
        <f>HRYLD1!Z87*VLOOKUP(HRYLD2!Z$4,'[1]INTERNAL PARAMETERS-1'!$B$5:$J$44,5,FALSE)*VLOOKUP(HRYLD2!Z$4,'[1]INTERNAL PARAMETERS-1'!$B$5:$J$44,7,FALSE)*HRYLD2!$F87 + HRYLD1!Z87*(1-VLOOKUP(HRYLD2!Z$4,'[1]INTERNAL PARAMETERS-1'!$B$5:$J$44,5,FALSE))*VLOOKUP(HRYLD2!Z$4,'[1]INTERNAL PARAMETERS-1'!$B$5:$J$44,9,FALSE)*HRYLD2!$F87</f>
        <v>0</v>
      </c>
      <c r="AA87" s="44">
        <f>HRYLD1!AA87*VLOOKUP(HRYLD2!AA$4,'[1]INTERNAL PARAMETERS-1'!$B$5:$J$44,5,FALSE)*VLOOKUP(HRYLD2!AA$4,'[1]INTERNAL PARAMETERS-1'!$B$5:$J$44,7,FALSE)*HRYLD2!$F87 + HRYLD1!AA87*(1-VLOOKUP(HRYLD2!AA$4,'[1]INTERNAL PARAMETERS-1'!$B$5:$J$44,5,FALSE))*VLOOKUP(HRYLD2!AA$4,'[1]INTERNAL PARAMETERS-1'!$B$5:$J$44,9,FALSE)*HRYLD2!$F87</f>
        <v>0</v>
      </c>
      <c r="AB87" s="44">
        <f>HRYLD1!AB87*VLOOKUP(HRYLD2!AB$4,'[1]INTERNAL PARAMETERS-1'!$B$5:$J$44,5,FALSE)*VLOOKUP(HRYLD2!AB$4,'[1]INTERNAL PARAMETERS-1'!$B$5:$J$44,7,FALSE)*HRYLD2!$F87 + HRYLD1!AB87*(1-VLOOKUP(HRYLD2!AB$4,'[1]INTERNAL PARAMETERS-1'!$B$5:$J$44,5,FALSE))*VLOOKUP(HRYLD2!AB$4,'[1]INTERNAL PARAMETERS-1'!$B$5:$J$44,9,FALSE)*HRYLD2!$F87</f>
        <v>0</v>
      </c>
      <c r="AC87" s="44">
        <f>HRYLD1!AC87*VLOOKUP(HRYLD2!AC$4,'[1]INTERNAL PARAMETERS-1'!$B$5:$J$44,5,FALSE)*VLOOKUP(HRYLD2!AC$4,'[1]INTERNAL PARAMETERS-1'!$B$5:$J$44,7,FALSE)*HRYLD2!$F87 + HRYLD1!AC87*(1-VLOOKUP(HRYLD2!AC$4,'[1]INTERNAL PARAMETERS-1'!$B$5:$J$44,5,FALSE))*VLOOKUP(HRYLD2!AC$4,'[1]INTERNAL PARAMETERS-1'!$B$5:$J$44,9,FALSE)*HRYLD2!$F87</f>
        <v>0</v>
      </c>
      <c r="AD87" s="44">
        <f>HRYLD1!AD87*VLOOKUP(HRYLD2!AD$4,'[1]INTERNAL PARAMETERS-1'!$B$5:$J$44,5,FALSE)*VLOOKUP(HRYLD2!AD$4,'[1]INTERNAL PARAMETERS-1'!$B$5:$J$44,7,FALSE)*HRYLD2!$F87 + HRYLD1!AD87*(1-VLOOKUP(HRYLD2!AD$4,'[1]INTERNAL PARAMETERS-1'!$B$5:$J$44,5,FALSE))*VLOOKUP(HRYLD2!AD$4,'[1]INTERNAL PARAMETERS-1'!$B$5:$J$44,9,FALSE)*HRYLD2!$F87</f>
        <v>0</v>
      </c>
      <c r="AE87" s="44">
        <f>HRYLD1!AE87*VLOOKUP(HRYLD2!AE$4,'[1]INTERNAL PARAMETERS-1'!$B$5:$J$44,5,FALSE)*VLOOKUP(HRYLD2!AE$4,'[1]INTERNAL PARAMETERS-1'!$B$5:$J$44,7,FALSE)*HRYLD2!$F87 + HRYLD1!AE87*(1-VLOOKUP(HRYLD2!AE$4,'[1]INTERNAL PARAMETERS-1'!$B$5:$J$44,5,FALSE))*VLOOKUP(HRYLD2!AE$4,'[1]INTERNAL PARAMETERS-1'!$B$5:$J$44,9,FALSE)*HRYLD2!$F87</f>
        <v>0</v>
      </c>
      <c r="AF87" s="44">
        <f>HRYLD1!AF87*VLOOKUP(HRYLD2!AF$4,'[1]INTERNAL PARAMETERS-1'!$B$5:$J$44,5,FALSE)*VLOOKUP(HRYLD2!AF$4,'[1]INTERNAL PARAMETERS-1'!$B$5:$J$44,7,FALSE)*HRYLD2!$F87 + HRYLD1!AF87*(1-VLOOKUP(HRYLD2!AF$4,'[1]INTERNAL PARAMETERS-1'!$B$5:$J$44,5,FALSE))*VLOOKUP(HRYLD2!AF$4,'[1]INTERNAL PARAMETERS-1'!$B$5:$J$44,9,FALSE)*HRYLD2!$F87</f>
        <v>13.218489787552986</v>
      </c>
      <c r="AG87" s="44">
        <f>HRYLD1!AG87*VLOOKUP(HRYLD2!AG$4,'[1]INTERNAL PARAMETERS-1'!$B$5:$J$44,5,FALSE)*VLOOKUP(HRYLD2!AG$4,'[1]INTERNAL PARAMETERS-1'!$B$5:$J$44,7,FALSE)*HRYLD2!$F87 + HRYLD1!AG87*(1-VLOOKUP(HRYLD2!AG$4,'[1]INTERNAL PARAMETERS-1'!$B$5:$J$44,5,FALSE))*VLOOKUP(HRYLD2!AG$4,'[1]INTERNAL PARAMETERS-1'!$B$5:$J$44,9,FALSE)*HRYLD2!$F87</f>
        <v>0</v>
      </c>
      <c r="AH87" s="44">
        <f>HRYLD1!AH87*VLOOKUP(HRYLD2!AH$4,'[1]INTERNAL PARAMETERS-1'!$B$5:$J$44,5,FALSE)*VLOOKUP(HRYLD2!AH$4,'[1]INTERNAL PARAMETERS-1'!$B$5:$J$44,7,FALSE)*HRYLD2!$F87 + HRYLD1!AH87*(1-VLOOKUP(HRYLD2!AH$4,'[1]INTERNAL PARAMETERS-1'!$B$5:$J$44,5,FALSE))*VLOOKUP(HRYLD2!AH$4,'[1]INTERNAL PARAMETERS-1'!$B$5:$J$44,9,FALSE)*HRYLD2!$F87</f>
        <v>0</v>
      </c>
      <c r="AI87" s="44">
        <f>HRYLD1!AI87*VLOOKUP(HRYLD2!AI$4,'[1]INTERNAL PARAMETERS-1'!$B$5:$J$44,5,FALSE)*VLOOKUP(HRYLD2!AI$4,'[1]INTERNAL PARAMETERS-1'!$B$5:$J$44,7,FALSE)*HRYLD2!$F87 + HRYLD1!AI87*(1-VLOOKUP(HRYLD2!AI$4,'[1]INTERNAL PARAMETERS-1'!$B$5:$J$44,5,FALSE))*VLOOKUP(HRYLD2!AI$4,'[1]INTERNAL PARAMETERS-1'!$B$5:$J$44,9,FALSE)*HRYLD2!$F87</f>
        <v>2.9653798043936805</v>
      </c>
      <c r="AJ87" s="44">
        <f>HRYLD1!AJ87*VLOOKUP(HRYLD2!AJ$4,'[1]INTERNAL PARAMETERS-1'!$B$5:$J$44,5,FALSE)*VLOOKUP(HRYLD2!AJ$4,'[1]INTERNAL PARAMETERS-1'!$B$5:$J$44,7,FALSE)*HRYLD2!$F87 + HRYLD1!AJ87*(1-VLOOKUP(HRYLD2!AJ$4,'[1]INTERNAL PARAMETERS-1'!$B$5:$J$44,5,FALSE))*VLOOKUP(HRYLD2!AJ$4,'[1]INTERNAL PARAMETERS-1'!$B$5:$J$44,9,FALSE)*HRYLD2!$F87</f>
        <v>23.129962474270709</v>
      </c>
      <c r="AK87" s="44">
        <f>HRYLD1!AK87*VLOOKUP(HRYLD2!AK$4,'[1]INTERNAL PARAMETERS-1'!$B$5:$J$44,5,FALSE)*VLOOKUP(HRYLD2!AK$4,'[1]INTERNAL PARAMETERS-1'!$B$5:$J$44,7,FALSE)*HRYLD2!$F87 + HRYLD1!AK87*(1-VLOOKUP(HRYLD2!AK$4,'[1]INTERNAL PARAMETERS-1'!$B$5:$J$44,5,FALSE))*VLOOKUP(HRYLD2!AK$4,'[1]INTERNAL PARAMETERS-1'!$B$5:$J$44,9,FALSE)*HRYLD2!$F87</f>
        <v>0</v>
      </c>
      <c r="AL87" s="44">
        <f>HRYLD1!AL87*VLOOKUP(HRYLD2!AL$4,'[1]INTERNAL PARAMETERS-1'!$B$5:$J$44,5,FALSE)*VLOOKUP(HRYLD2!AL$4,'[1]INTERNAL PARAMETERS-1'!$B$5:$J$44,7,FALSE)*HRYLD2!$F87 + HRYLD1!AL87*(1-VLOOKUP(HRYLD2!AL$4,'[1]INTERNAL PARAMETERS-1'!$B$5:$J$44,5,FALSE))*VLOOKUP(HRYLD2!AL$4,'[1]INTERNAL PARAMETERS-1'!$B$5:$J$44,9,FALSE)*HRYLD2!$F87</f>
        <v>0</v>
      </c>
      <c r="AM87" s="44">
        <f>HRYLD1!AM87*VLOOKUP(HRYLD2!AM$4,'[1]INTERNAL PARAMETERS-1'!$B$5:$J$44,5,FALSE)*VLOOKUP(HRYLD2!AM$4,'[1]INTERNAL PARAMETERS-1'!$B$5:$J$44,7,FALSE)*HRYLD2!$F87 + HRYLD1!AM87*(1-VLOOKUP(HRYLD2!AM$4,'[1]INTERNAL PARAMETERS-1'!$B$5:$J$44,5,FALSE))*VLOOKUP(HRYLD2!AM$4,'[1]INTERNAL PARAMETERS-1'!$B$5:$J$44,9,FALSE)*HRYLD2!$F87</f>
        <v>0</v>
      </c>
      <c r="AN87" s="44">
        <f>HRYLD1!AN87*VLOOKUP(HRYLD2!AN$4,'[1]INTERNAL PARAMETERS-1'!$B$5:$J$44,5,FALSE)*VLOOKUP(HRYLD2!AN$4,'[1]INTERNAL PARAMETERS-1'!$B$5:$J$44,7,FALSE)*HRYLD2!$F87 + HRYLD1!AN87*(1-VLOOKUP(HRYLD2!AN$4,'[1]INTERNAL PARAMETERS-1'!$B$5:$J$44,5,FALSE))*VLOOKUP(HRYLD2!AN$4,'[1]INTERNAL PARAMETERS-1'!$B$5:$J$44,9,FALSE)*HRYLD2!$F87</f>
        <v>0</v>
      </c>
      <c r="AO87" s="44">
        <f>HRYLD1!AO87*VLOOKUP(HRYLD2!AO$4,'[1]INTERNAL PARAMETERS-1'!$B$5:$J$44,5,FALSE)*VLOOKUP(HRYLD2!AO$4,'[1]INTERNAL PARAMETERS-1'!$B$5:$J$44,7,FALSE)*HRYLD2!$F87 + HRYLD1!AO87*(1-VLOOKUP(HRYLD2!AO$4,'[1]INTERNAL PARAMETERS-1'!$B$5:$J$44,5,FALSE))*VLOOKUP(HRYLD2!AO$4,'[1]INTERNAL PARAMETERS-1'!$B$5:$J$44,9,FALSE)*HRYLD2!$F87</f>
        <v>0</v>
      </c>
      <c r="AP87" s="44">
        <f>HRYLD1!AP87*VLOOKUP(HRYLD2!AP$4,'[1]INTERNAL PARAMETERS-1'!$B$5:$J$44,5,FALSE)*VLOOKUP(HRYLD2!AP$4,'[1]INTERNAL PARAMETERS-1'!$B$5:$J$44,7,FALSE)*HRYLD2!$F87 + HRYLD1!AP87*(1-VLOOKUP(HRYLD2!AP$4,'[1]INTERNAL PARAMETERS-1'!$B$5:$J$44,5,FALSE))*VLOOKUP(HRYLD2!AP$4,'[1]INTERNAL PARAMETERS-1'!$B$5:$J$44,9,FALSE)*HRYLD2!$F87</f>
        <v>0</v>
      </c>
      <c r="AQ87" s="44">
        <f>HRYLD1!AQ87*VLOOKUP(HRYLD2!AQ$4,'[1]INTERNAL PARAMETERS-1'!$B$5:$J$44,5,FALSE)*VLOOKUP(HRYLD2!AQ$4,'[1]INTERNAL PARAMETERS-1'!$B$5:$J$44,7,FALSE)*HRYLD2!$F87 + HRYLD1!AQ87*(1-VLOOKUP(HRYLD2!AQ$4,'[1]INTERNAL PARAMETERS-1'!$B$5:$J$44,5,FALSE))*VLOOKUP(HRYLD2!AQ$4,'[1]INTERNAL PARAMETERS-1'!$B$5:$J$44,9,FALSE)*HRYLD2!$F87</f>
        <v>0</v>
      </c>
      <c r="AR87" s="44">
        <f>HRYLD1!AR87*VLOOKUP(HRYLD2!AR$4,'[1]INTERNAL PARAMETERS-1'!$B$5:$J$44,5,FALSE)*VLOOKUP(HRYLD2!AR$4,'[1]INTERNAL PARAMETERS-1'!$B$5:$J$44,7,FALSE)*HRYLD2!$F87 + HRYLD1!AR87*(1-VLOOKUP(HRYLD2!AR$4,'[1]INTERNAL PARAMETERS-1'!$B$5:$J$44,5,FALSE))*VLOOKUP(HRYLD2!AR$4,'[1]INTERNAL PARAMETERS-1'!$B$5:$J$44,9,FALSE)*HRYLD2!$F87</f>
        <v>0</v>
      </c>
      <c r="AS87" s="44">
        <f>HRYLD1!AS87*VLOOKUP(HRYLD2!AS$4,'[1]INTERNAL PARAMETERS-1'!$B$5:$J$44,5,FALSE)*VLOOKUP(HRYLD2!AS$4,'[1]INTERNAL PARAMETERS-1'!$B$5:$J$44,7,FALSE)*HRYLD2!$F87 + HRYLD1!AS87*(1-VLOOKUP(HRYLD2!AS$4,'[1]INTERNAL PARAMETERS-1'!$B$5:$J$44,5,FALSE))*VLOOKUP(HRYLD2!AS$4,'[1]INTERNAL PARAMETERS-1'!$B$5:$J$44,9,FALSE)*HRYLD2!$F87</f>
        <v>0</v>
      </c>
      <c r="AT87" s="43">
        <f>HRYLD1!AT87*VLOOKUP(HRYLD2!AT$4,'[1]INTERNAL PARAMETERS-1'!$B$5:$J$44,5,FALSE)*VLOOKUP(HRYLD2!AT$4,'[1]INTERNAL PARAMETERS-1'!$B$5:$J$44,7,FALSE)*HRYLD2!$F87 + HRYLD1!AT87*(1-VLOOKUP(HRYLD2!AT$4,'[1]INTERNAL PARAMETERS-1'!$B$5:$J$44,5,FALSE))*VLOOKUP(HRYLD2!AT$4,'[1]INTERNAL PARAMETERS-1'!$B$5:$J$44,9,FALSE)*HRYLD2!$F87</f>
        <v>0</v>
      </c>
      <c r="AU87" s="45">
        <f>HRYLD1!AU87*VLOOKUP(HRYLD2!AU$4,'[1]INTERNAL PARAMETERS-1'!$B$5:$J$44,5,FALSE)*VLOOKUP(HRYLD2!AU$4,'[1]INTERNAL PARAMETERS-1'!$B$5:$J$44,6,FALSE)*VLOOKUP(HRYLD2!AU$4,'[1]INTERNAL PARAMETERS-1'!$B$5:$J$44,3,FALSE) + HRYLD1!AU87*(1-VLOOKUP(HRYLD2!AU$4,'[1]INTERNAL PARAMETERS-1'!$B$5:$J$44,5,FALSE))*VLOOKUP(HRYLD2!AU$4,'[1]INTERNAL PARAMETERS-1'!$B$5:$J$44,8,FALSE)*VLOOKUP(HRYLD2!AU$4,'[1]INTERNAL PARAMETERS-1'!$B$5:$J$44,3,FALSE)</f>
        <v>0</v>
      </c>
      <c r="AV87" s="44">
        <f>HRYLD1!AV87*VLOOKUP(HRYLD2!AV$4,'[1]INTERNAL PARAMETERS-1'!$B$5:$J$44,5,FALSE)*VLOOKUP(HRYLD2!AV$4,'[1]INTERNAL PARAMETERS-1'!$B$5:$J$44,6,FALSE)*VLOOKUP(HRYLD2!AV$4,'[1]INTERNAL PARAMETERS-1'!$B$5:$J$44,3,FALSE) + HRYLD1!AV87*(1-VLOOKUP(HRYLD2!AV$4,'[1]INTERNAL PARAMETERS-1'!$B$5:$J$44,5,FALSE))*VLOOKUP(HRYLD2!AV$4,'[1]INTERNAL PARAMETERS-1'!$B$5:$J$44,8,FALSE)*VLOOKUP(HRYLD2!AV$4,'[1]INTERNAL PARAMETERS-1'!$B$5:$J$44,3,FALSE)</f>
        <v>0</v>
      </c>
      <c r="AW87" s="44">
        <f>HRYLD1!AW87*VLOOKUP(HRYLD2!AW$4,'[1]INTERNAL PARAMETERS-1'!$B$5:$J$44,5,FALSE)*VLOOKUP(HRYLD2!AW$4,'[1]INTERNAL PARAMETERS-1'!$B$5:$J$44,6,FALSE)*VLOOKUP(HRYLD2!AW$4,'[1]INTERNAL PARAMETERS-1'!$B$5:$J$44,3,FALSE) + HRYLD1!AW87*(1-VLOOKUP(HRYLD2!AW$4,'[1]INTERNAL PARAMETERS-1'!$B$5:$J$44,5,FALSE))*VLOOKUP(HRYLD2!AW$4,'[1]INTERNAL PARAMETERS-1'!$B$5:$J$44,8,FALSE)*VLOOKUP(HRYLD2!AW$4,'[1]INTERNAL PARAMETERS-1'!$B$5:$J$44,3,FALSE)</f>
        <v>45.271391336760793</v>
      </c>
      <c r="AX87" s="44">
        <f>HRYLD1!AX87*VLOOKUP(HRYLD2!AX$4,'[1]INTERNAL PARAMETERS-1'!$B$5:$J$44,5,FALSE)*VLOOKUP(HRYLD2!AX$4,'[1]INTERNAL PARAMETERS-1'!$B$5:$J$44,6,FALSE)*VLOOKUP(HRYLD2!AX$4,'[1]INTERNAL PARAMETERS-1'!$B$5:$J$44,3,FALSE) + HRYLD1!AX87*(1-VLOOKUP(HRYLD2!AX$4,'[1]INTERNAL PARAMETERS-1'!$B$5:$J$44,5,FALSE))*VLOOKUP(HRYLD2!AX$4,'[1]INTERNAL PARAMETERS-1'!$B$5:$J$44,8,FALSE)*VLOOKUP(HRYLD2!AX$4,'[1]INTERNAL PARAMETERS-1'!$B$5:$J$44,3,FALSE)</f>
        <v>0</v>
      </c>
      <c r="AY87" s="44">
        <f>HRYLD1!AY87*VLOOKUP(HRYLD2!AY$4,'[1]INTERNAL PARAMETERS-1'!$B$5:$J$44,5,FALSE)*VLOOKUP(HRYLD2!AY$4,'[1]INTERNAL PARAMETERS-1'!$B$5:$J$44,6,FALSE)*VLOOKUP(HRYLD2!AY$4,'[1]INTERNAL PARAMETERS-1'!$B$5:$J$44,3,FALSE) + HRYLD1!AY87*(1-VLOOKUP(HRYLD2!AY$4,'[1]INTERNAL PARAMETERS-1'!$B$5:$J$44,5,FALSE))*VLOOKUP(HRYLD2!AY$4,'[1]INTERNAL PARAMETERS-1'!$B$5:$J$44,8,FALSE)*VLOOKUP(HRYLD2!AY$4,'[1]INTERNAL PARAMETERS-1'!$B$5:$J$44,3,FALSE)</f>
        <v>0</v>
      </c>
      <c r="AZ87" s="44">
        <f>HRYLD1!AZ87*VLOOKUP(HRYLD2!AZ$4,'[1]INTERNAL PARAMETERS-1'!$B$5:$J$44,5,FALSE)*VLOOKUP(HRYLD2!AZ$4,'[1]INTERNAL PARAMETERS-1'!$B$5:$J$44,6,FALSE)*VLOOKUP(HRYLD2!AZ$4,'[1]INTERNAL PARAMETERS-1'!$B$5:$J$44,3,FALSE) + HRYLD1!AZ87*(1-VLOOKUP(HRYLD2!AZ$4,'[1]INTERNAL PARAMETERS-1'!$B$5:$J$44,5,FALSE))*VLOOKUP(HRYLD2!AZ$4,'[1]INTERNAL PARAMETERS-1'!$B$5:$J$44,8,FALSE)*VLOOKUP(HRYLD2!AZ$4,'[1]INTERNAL PARAMETERS-1'!$B$5:$J$44,3,FALSE)</f>
        <v>0</v>
      </c>
      <c r="BA87" s="44">
        <f>HRYLD1!BA87*VLOOKUP(HRYLD2!BA$4,'[1]INTERNAL PARAMETERS-1'!$B$5:$J$44,5,FALSE)*VLOOKUP(HRYLD2!BA$4,'[1]INTERNAL PARAMETERS-1'!$B$5:$J$44,6,FALSE)*VLOOKUP(HRYLD2!BA$4,'[1]INTERNAL PARAMETERS-1'!$B$5:$J$44,3,FALSE) + HRYLD1!BA87*(1-VLOOKUP(HRYLD2!BA$4,'[1]INTERNAL PARAMETERS-1'!$B$5:$J$44,5,FALSE))*VLOOKUP(HRYLD2!BA$4,'[1]INTERNAL PARAMETERS-1'!$B$5:$J$44,8,FALSE)*VLOOKUP(HRYLD2!BA$4,'[1]INTERNAL PARAMETERS-1'!$B$5:$J$44,3,FALSE)</f>
        <v>26.975300057778203</v>
      </c>
      <c r="BB87" s="44">
        <f>HRYLD1!BB87*VLOOKUP(HRYLD2!BB$4,'[1]INTERNAL PARAMETERS-1'!$B$5:$J$44,5,FALSE)*VLOOKUP(HRYLD2!BB$4,'[1]INTERNAL PARAMETERS-1'!$B$5:$J$44,6,FALSE)*VLOOKUP(HRYLD2!BB$4,'[1]INTERNAL PARAMETERS-1'!$B$5:$J$44,3,FALSE) + HRYLD1!BB87*(1-VLOOKUP(HRYLD2!BB$4,'[1]INTERNAL PARAMETERS-1'!$B$5:$J$44,5,FALSE))*VLOOKUP(HRYLD2!BB$4,'[1]INTERNAL PARAMETERS-1'!$B$5:$J$44,8,FALSE)*VLOOKUP(HRYLD2!BB$4,'[1]INTERNAL PARAMETERS-1'!$B$5:$J$44,3,FALSE)</f>
        <v>7.761040124697403</v>
      </c>
      <c r="BC87" s="44">
        <f>HRYLD1!BC87*VLOOKUP(HRYLD2!BC$4,'[1]INTERNAL PARAMETERS-1'!$B$5:$J$44,5,FALSE)*VLOOKUP(HRYLD2!BC$4,'[1]INTERNAL PARAMETERS-1'!$B$5:$J$44,6,FALSE)*VLOOKUP(HRYLD2!BC$4,'[1]INTERNAL PARAMETERS-1'!$B$5:$J$44,3,FALSE) + HRYLD1!BC87*(1-VLOOKUP(HRYLD2!BC$4,'[1]INTERNAL PARAMETERS-1'!$B$5:$J$44,5,FALSE))*VLOOKUP(HRYLD2!BC$4,'[1]INTERNAL PARAMETERS-1'!$B$5:$J$44,8,FALSE)*VLOOKUP(HRYLD2!BC$4,'[1]INTERNAL PARAMETERS-1'!$B$5:$J$44,3,FALSE)</f>
        <v>27.131042331589271</v>
      </c>
      <c r="BD87" s="44">
        <f>HRYLD1!BD87*VLOOKUP(HRYLD2!BD$4,'[1]INTERNAL PARAMETERS-1'!$B$5:$J$44,5,FALSE)*VLOOKUP(HRYLD2!BD$4,'[1]INTERNAL PARAMETERS-1'!$B$5:$J$44,6,FALSE)*VLOOKUP(HRYLD2!BD$4,'[1]INTERNAL PARAMETERS-1'!$B$5:$J$44,3,FALSE) + HRYLD1!BD87*(1-VLOOKUP(HRYLD2!BD$4,'[1]INTERNAL PARAMETERS-1'!$B$5:$J$44,5,FALSE))*VLOOKUP(HRYLD2!BD$4,'[1]INTERNAL PARAMETERS-1'!$B$5:$J$44,8,FALSE)*VLOOKUP(HRYLD2!BD$4,'[1]INTERNAL PARAMETERS-1'!$B$5:$J$44,3,FALSE)</f>
        <v>6.80186858889987</v>
      </c>
      <c r="BE87" s="44">
        <f>HRYLD1!BE87*VLOOKUP(HRYLD2!BE$4,'[1]INTERNAL PARAMETERS-1'!$B$5:$J$44,5,FALSE)*VLOOKUP(HRYLD2!BE$4,'[1]INTERNAL PARAMETERS-1'!$B$5:$J$44,6,FALSE)*VLOOKUP(HRYLD2!BE$4,'[1]INTERNAL PARAMETERS-1'!$B$5:$J$44,3,FALSE) + HRYLD1!BE87*(1-VLOOKUP(HRYLD2!BE$4,'[1]INTERNAL PARAMETERS-1'!$B$5:$J$44,5,FALSE))*VLOOKUP(HRYLD2!BE$4,'[1]INTERNAL PARAMETERS-1'!$B$5:$J$44,8,FALSE)*VLOOKUP(HRYLD2!BE$4,'[1]INTERNAL PARAMETERS-1'!$B$5:$J$44,3,FALSE)</f>
        <v>17.234862155589965</v>
      </c>
      <c r="BF87" s="44">
        <f>HRYLD1!BF87*VLOOKUP(HRYLD2!BF$4,'[1]INTERNAL PARAMETERS-1'!$B$5:$J$44,5,FALSE)*VLOOKUP(HRYLD2!BF$4,'[1]INTERNAL PARAMETERS-1'!$B$5:$J$44,6,FALSE)*VLOOKUP(HRYLD2!BF$4,'[1]INTERNAL PARAMETERS-1'!$B$5:$J$44,3,FALSE) + HRYLD1!BF87*(1-VLOOKUP(HRYLD2!BF$4,'[1]INTERNAL PARAMETERS-1'!$B$5:$J$44,5,FALSE))*VLOOKUP(HRYLD2!BF$4,'[1]INTERNAL PARAMETERS-1'!$B$5:$J$44,8,FALSE)*VLOOKUP(HRYLD2!BF$4,'[1]INTERNAL PARAMETERS-1'!$B$5:$J$44,3,FALSE)</f>
        <v>0</v>
      </c>
      <c r="BG87" s="44">
        <f>HRYLD1!BG87*VLOOKUP(HRYLD2!BG$4,'[1]INTERNAL PARAMETERS-1'!$B$5:$J$44,5,FALSE)*VLOOKUP(HRYLD2!BG$4,'[1]INTERNAL PARAMETERS-1'!$B$5:$J$44,6,FALSE)*VLOOKUP(HRYLD2!BG$4,'[1]INTERNAL PARAMETERS-1'!$B$5:$J$44,3,FALSE) + HRYLD1!BG87*(1-VLOOKUP(HRYLD2!BG$4,'[1]INTERNAL PARAMETERS-1'!$B$5:$J$44,5,FALSE))*VLOOKUP(HRYLD2!BG$4,'[1]INTERNAL PARAMETERS-1'!$B$5:$J$44,8,FALSE)*VLOOKUP(HRYLD2!BG$4,'[1]INTERNAL PARAMETERS-1'!$B$5:$J$44,3,FALSE)</f>
        <v>6.7495762615586319</v>
      </c>
      <c r="BH87" s="44">
        <f>HRYLD1!BH87*VLOOKUP(HRYLD2!BH$4,'[1]INTERNAL PARAMETERS-1'!$B$5:$J$44,5,FALSE)*VLOOKUP(HRYLD2!BH$4,'[1]INTERNAL PARAMETERS-1'!$B$5:$J$44,6,FALSE)*VLOOKUP(HRYLD2!BH$4,'[1]INTERNAL PARAMETERS-1'!$B$5:$J$44,3,FALSE) + HRYLD1!BH87*(1-VLOOKUP(HRYLD2!BH$4,'[1]INTERNAL PARAMETERS-1'!$B$5:$J$44,5,FALSE))*VLOOKUP(HRYLD2!BH$4,'[1]INTERNAL PARAMETERS-1'!$B$5:$J$44,8,FALSE)*VLOOKUP(HRYLD2!BH$4,'[1]INTERNAL PARAMETERS-1'!$B$5:$J$44,3,FALSE)</f>
        <v>2.9547214361096585E-2</v>
      </c>
      <c r="BI87" s="44">
        <f>HRYLD1!BI87*VLOOKUP(HRYLD2!BI$4,'[1]INTERNAL PARAMETERS-1'!$B$5:$J$44,5,FALSE)*VLOOKUP(HRYLD2!BI$4,'[1]INTERNAL PARAMETERS-1'!$B$5:$J$44,6,FALSE)*VLOOKUP(HRYLD2!BI$4,'[1]INTERNAL PARAMETERS-1'!$B$5:$J$44,3,FALSE) + HRYLD1!BI87*(1-VLOOKUP(HRYLD2!BI$4,'[1]INTERNAL PARAMETERS-1'!$B$5:$J$44,5,FALSE))*VLOOKUP(HRYLD2!BI$4,'[1]INTERNAL PARAMETERS-1'!$B$5:$J$44,8,FALSE)*VLOOKUP(HRYLD2!BI$4,'[1]INTERNAL PARAMETERS-1'!$B$5:$J$44,3,FALSE)</f>
        <v>0</v>
      </c>
      <c r="BJ87" s="44">
        <f>HRYLD1!BJ87*VLOOKUP(HRYLD2!BJ$4,'[1]INTERNAL PARAMETERS-1'!$B$5:$J$44,5,FALSE)*VLOOKUP(HRYLD2!BJ$4,'[1]INTERNAL PARAMETERS-1'!$B$5:$J$44,6,FALSE)*VLOOKUP(HRYLD2!BJ$4,'[1]INTERNAL PARAMETERS-1'!$B$5:$J$44,3,FALSE) + HRYLD1!BJ87*(1-VLOOKUP(HRYLD2!BJ$4,'[1]INTERNAL PARAMETERS-1'!$B$5:$J$44,5,FALSE))*VLOOKUP(HRYLD2!BJ$4,'[1]INTERNAL PARAMETERS-1'!$B$5:$J$44,8,FALSE)*VLOOKUP(HRYLD2!BJ$4,'[1]INTERNAL PARAMETERS-1'!$B$5:$J$44,3,FALSE)</f>
        <v>3.0821113289498663</v>
      </c>
      <c r="BK87" s="44">
        <f>HRYLD1!BK87*VLOOKUP(HRYLD2!BK$4,'[1]INTERNAL PARAMETERS-1'!$B$5:$J$44,5,FALSE)*VLOOKUP(HRYLD2!BK$4,'[1]INTERNAL PARAMETERS-1'!$B$5:$J$44,6,FALSE)*VLOOKUP(HRYLD2!BK$4,'[1]INTERNAL PARAMETERS-1'!$B$5:$J$44,3,FALSE) + HRYLD1!BK87*(1-VLOOKUP(HRYLD2!BK$4,'[1]INTERNAL PARAMETERS-1'!$B$5:$J$44,5,FALSE))*VLOOKUP(HRYLD2!BK$4,'[1]INTERNAL PARAMETERS-1'!$B$5:$J$44,8,FALSE)*VLOOKUP(HRYLD2!BK$4,'[1]INTERNAL PARAMETERS-1'!$B$5:$J$44,3,FALSE)</f>
        <v>3.7726776448089421</v>
      </c>
      <c r="BL87" s="44">
        <f>HRYLD1!BL87*VLOOKUP(HRYLD2!BL$4,'[1]INTERNAL PARAMETERS-1'!$B$5:$J$44,5,FALSE)*VLOOKUP(HRYLD2!BL$4,'[1]INTERNAL PARAMETERS-1'!$B$5:$J$44,6,FALSE)*VLOOKUP(HRYLD2!BL$4,'[1]INTERNAL PARAMETERS-1'!$B$5:$J$44,3,FALSE) + HRYLD1!BL87*(1-VLOOKUP(HRYLD2!BL$4,'[1]INTERNAL PARAMETERS-1'!$B$5:$J$44,5,FALSE))*VLOOKUP(HRYLD2!BL$4,'[1]INTERNAL PARAMETERS-1'!$B$5:$J$44,8,FALSE)*VLOOKUP(HRYLD2!BL$4,'[1]INTERNAL PARAMETERS-1'!$B$5:$J$44,3,FALSE)</f>
        <v>11.876077377533726</v>
      </c>
      <c r="BM87" s="44">
        <f>HRYLD1!BM87*VLOOKUP(HRYLD2!BM$4,'[1]INTERNAL PARAMETERS-1'!$B$5:$J$44,5,FALSE)*VLOOKUP(HRYLD2!BM$4,'[1]INTERNAL PARAMETERS-1'!$B$5:$J$44,6,FALSE)*VLOOKUP(HRYLD2!BM$4,'[1]INTERNAL PARAMETERS-1'!$B$5:$J$44,3,FALSE) + HRYLD1!BM87*(1-VLOOKUP(HRYLD2!BM$4,'[1]INTERNAL PARAMETERS-1'!$B$5:$J$44,5,FALSE))*VLOOKUP(HRYLD2!BM$4,'[1]INTERNAL PARAMETERS-1'!$B$5:$J$44,8,FALSE)*VLOOKUP(HRYLD2!BM$4,'[1]INTERNAL PARAMETERS-1'!$B$5:$J$44,3,FALSE)</f>
        <v>6.1562532909720282</v>
      </c>
      <c r="BN87" s="44">
        <f>HRYLD1!BN87*VLOOKUP(HRYLD2!BN$4,'[1]INTERNAL PARAMETERS-1'!$B$5:$J$44,5,FALSE)*VLOOKUP(HRYLD2!BN$4,'[1]INTERNAL PARAMETERS-1'!$B$5:$J$44,6,FALSE)*VLOOKUP(HRYLD2!BN$4,'[1]INTERNAL PARAMETERS-1'!$B$5:$J$44,3,FALSE) + HRYLD1!BN87*(1-VLOOKUP(HRYLD2!BN$4,'[1]INTERNAL PARAMETERS-1'!$B$5:$J$44,5,FALSE))*VLOOKUP(HRYLD2!BN$4,'[1]INTERNAL PARAMETERS-1'!$B$5:$J$44,8,FALSE)*VLOOKUP(HRYLD2!BN$4,'[1]INTERNAL PARAMETERS-1'!$B$5:$J$44,3,FALSE)</f>
        <v>4.0938270095737961</v>
      </c>
      <c r="BO87" s="44">
        <f>HRYLD1!BO87*VLOOKUP(HRYLD2!BO$4,'[1]INTERNAL PARAMETERS-1'!$B$5:$J$44,5,FALSE)*VLOOKUP(HRYLD2!BO$4,'[1]INTERNAL PARAMETERS-1'!$B$5:$J$44,6,FALSE)*VLOOKUP(HRYLD2!BO$4,'[1]INTERNAL PARAMETERS-1'!$B$5:$J$44,3,FALSE) + HRYLD1!BO87*(1-VLOOKUP(HRYLD2!BO$4,'[1]INTERNAL PARAMETERS-1'!$B$5:$J$44,5,FALSE))*VLOOKUP(HRYLD2!BO$4,'[1]INTERNAL PARAMETERS-1'!$B$5:$J$44,8,FALSE)*VLOOKUP(HRYLD2!BO$4,'[1]INTERNAL PARAMETERS-1'!$B$5:$J$44,3,FALSE)</f>
        <v>2.7688466470377229</v>
      </c>
      <c r="BP87" s="44">
        <f>HRYLD1!BP87*VLOOKUP(HRYLD2!BP$4,'[1]INTERNAL PARAMETERS-1'!$B$5:$J$44,5,FALSE)*VLOOKUP(HRYLD2!BP$4,'[1]INTERNAL PARAMETERS-1'!$B$5:$J$44,6,FALSE)*VLOOKUP(HRYLD2!BP$4,'[1]INTERNAL PARAMETERS-1'!$B$5:$J$44,3,FALSE) + HRYLD1!BP87*(1-VLOOKUP(HRYLD2!BP$4,'[1]INTERNAL PARAMETERS-1'!$B$5:$J$44,5,FALSE))*VLOOKUP(HRYLD2!BP$4,'[1]INTERNAL PARAMETERS-1'!$B$5:$J$44,8,FALSE)*VLOOKUP(HRYLD2!BP$4,'[1]INTERNAL PARAMETERS-1'!$B$5:$J$44,3,FALSE)</f>
        <v>0.24192355041177971</v>
      </c>
      <c r="BQ87" s="44">
        <f>HRYLD1!BQ87*VLOOKUP(HRYLD2!BQ$4,'[1]INTERNAL PARAMETERS-1'!$B$5:$J$44,5,FALSE)*VLOOKUP(HRYLD2!BQ$4,'[1]INTERNAL PARAMETERS-1'!$B$5:$J$44,6,FALSE)*VLOOKUP(HRYLD2!BQ$4,'[1]INTERNAL PARAMETERS-1'!$B$5:$J$44,3,FALSE) + HRYLD1!BQ87*(1-VLOOKUP(HRYLD2!BQ$4,'[1]INTERNAL PARAMETERS-1'!$B$5:$J$44,5,FALSE))*VLOOKUP(HRYLD2!BQ$4,'[1]INTERNAL PARAMETERS-1'!$B$5:$J$44,8,FALSE)*VLOOKUP(HRYLD2!BQ$4,'[1]INTERNAL PARAMETERS-1'!$B$5:$J$44,3,FALSE)</f>
        <v>12.79870578819793</v>
      </c>
      <c r="BR87" s="44">
        <f>HRYLD1!BR87*VLOOKUP(HRYLD2!BR$4,'[1]INTERNAL PARAMETERS-1'!$B$5:$J$44,5,FALSE)*VLOOKUP(HRYLD2!BR$4,'[1]INTERNAL PARAMETERS-1'!$B$5:$J$44,6,FALSE)*VLOOKUP(HRYLD2!BR$4,'[1]INTERNAL PARAMETERS-1'!$B$5:$J$44,3,FALSE) + HRYLD1!BR87*(1-VLOOKUP(HRYLD2!BR$4,'[1]INTERNAL PARAMETERS-1'!$B$5:$J$44,5,FALSE))*VLOOKUP(HRYLD2!BR$4,'[1]INTERNAL PARAMETERS-1'!$B$5:$J$44,8,FALSE)*VLOOKUP(HRYLD2!BR$4,'[1]INTERNAL PARAMETERS-1'!$B$5:$J$44,3,FALSE)</f>
        <v>0.33143599977796551</v>
      </c>
      <c r="BS87" s="44">
        <f>HRYLD1!BS87*VLOOKUP(HRYLD2!BS$4,'[1]INTERNAL PARAMETERS-1'!$B$5:$J$44,5,FALSE)*VLOOKUP(HRYLD2!BS$4,'[1]INTERNAL PARAMETERS-1'!$B$5:$J$44,6,FALSE)*VLOOKUP(HRYLD2!BS$4,'[1]INTERNAL PARAMETERS-1'!$B$5:$J$44,3,FALSE) + HRYLD1!BS87*(1-VLOOKUP(HRYLD2!BS$4,'[1]INTERNAL PARAMETERS-1'!$B$5:$J$44,5,FALSE))*VLOOKUP(HRYLD2!BS$4,'[1]INTERNAL PARAMETERS-1'!$B$5:$J$44,8,FALSE)*VLOOKUP(HRYLD2!BS$4,'[1]INTERNAL PARAMETERS-1'!$B$5:$J$44,3,FALSE)</f>
        <v>4.1088515738489317E-2</v>
      </c>
      <c r="BT87" s="44">
        <f>HRYLD1!BT87*VLOOKUP(HRYLD2!BT$4,'[1]INTERNAL PARAMETERS-1'!$B$5:$J$44,5,FALSE)*VLOOKUP(HRYLD2!BT$4,'[1]INTERNAL PARAMETERS-1'!$B$5:$J$44,6,FALSE)*VLOOKUP(HRYLD2!BT$4,'[1]INTERNAL PARAMETERS-1'!$B$5:$J$44,3,FALSE) + HRYLD1!BT87*(1-VLOOKUP(HRYLD2!BT$4,'[1]INTERNAL PARAMETERS-1'!$B$5:$J$44,5,FALSE))*VLOOKUP(HRYLD2!BT$4,'[1]INTERNAL PARAMETERS-1'!$B$5:$J$44,8,FALSE)*VLOOKUP(HRYLD2!BT$4,'[1]INTERNAL PARAMETERS-1'!$B$5:$J$44,3,FALSE)</f>
        <v>0</v>
      </c>
      <c r="BU87" s="44">
        <f>HRYLD1!BU87*VLOOKUP(HRYLD2!BU$4,'[1]INTERNAL PARAMETERS-1'!$B$5:$J$44,5,FALSE)*VLOOKUP(HRYLD2!BU$4,'[1]INTERNAL PARAMETERS-1'!$B$5:$J$44,6,FALSE)*VLOOKUP(HRYLD2!BU$4,'[1]INTERNAL PARAMETERS-1'!$B$5:$J$44,3,FALSE) + HRYLD1!BU87*(1-VLOOKUP(HRYLD2!BU$4,'[1]INTERNAL PARAMETERS-1'!$B$5:$J$44,5,FALSE))*VLOOKUP(HRYLD2!BU$4,'[1]INTERNAL PARAMETERS-1'!$B$5:$J$44,8,FALSE)*VLOOKUP(HRYLD2!BU$4,'[1]INTERNAL PARAMETERS-1'!$B$5:$J$44,3,FALSE)</f>
        <v>0</v>
      </c>
      <c r="BV87" s="44">
        <f>HRYLD1!BV87*VLOOKUP(HRYLD2!BV$4,'[1]INTERNAL PARAMETERS-1'!$B$5:$J$44,5,FALSE)*VLOOKUP(HRYLD2!BV$4,'[1]INTERNAL PARAMETERS-1'!$B$5:$J$44,6,FALSE)*VLOOKUP(HRYLD2!BV$4,'[1]INTERNAL PARAMETERS-1'!$B$5:$J$44,3,FALSE) + HRYLD1!BV87*(1-VLOOKUP(HRYLD2!BV$4,'[1]INTERNAL PARAMETERS-1'!$B$5:$J$44,5,FALSE))*VLOOKUP(HRYLD2!BV$4,'[1]INTERNAL PARAMETERS-1'!$B$5:$J$44,8,FALSE)*VLOOKUP(HRYLD2!BV$4,'[1]INTERNAL PARAMETERS-1'!$B$5:$J$44,3,FALSE)</f>
        <v>0</v>
      </c>
      <c r="BW87" s="44">
        <f>HRYLD1!BW87*VLOOKUP(HRYLD2!BW$4,'[1]INTERNAL PARAMETERS-1'!$B$5:$J$44,5,FALSE)*VLOOKUP(HRYLD2!BW$4,'[1]INTERNAL PARAMETERS-1'!$B$5:$J$44,6,FALSE)*VLOOKUP(HRYLD2!BW$4,'[1]INTERNAL PARAMETERS-1'!$B$5:$J$44,3,FALSE) + HRYLD1!BW87*(1-VLOOKUP(HRYLD2!BW$4,'[1]INTERNAL PARAMETERS-1'!$B$5:$J$44,5,FALSE))*VLOOKUP(HRYLD2!BW$4,'[1]INTERNAL PARAMETERS-1'!$B$5:$J$44,8,FALSE)*VLOOKUP(HRYLD2!BW$4,'[1]INTERNAL PARAMETERS-1'!$B$5:$J$44,3,FALSE)</f>
        <v>0</v>
      </c>
      <c r="BX87" s="44">
        <f>HRYLD1!BX87*VLOOKUP(HRYLD2!BX$4,'[1]INTERNAL PARAMETERS-1'!$B$5:$J$44,5,FALSE)*VLOOKUP(HRYLD2!BX$4,'[1]INTERNAL PARAMETERS-1'!$B$5:$J$44,6,FALSE)*VLOOKUP(HRYLD2!BX$4,'[1]INTERNAL PARAMETERS-1'!$B$5:$J$44,3,FALSE) + HRYLD1!BX87*(1-VLOOKUP(HRYLD2!BX$4,'[1]INTERNAL PARAMETERS-1'!$B$5:$J$44,5,FALSE))*VLOOKUP(HRYLD2!BX$4,'[1]INTERNAL PARAMETERS-1'!$B$5:$J$44,8,FALSE)*VLOOKUP(HRYLD2!BX$4,'[1]INTERNAL PARAMETERS-1'!$B$5:$J$44,3,FALSE)</f>
        <v>0</v>
      </c>
      <c r="BY87" s="44">
        <f>HRYLD1!BY87*VLOOKUP(HRYLD2!BY$4,'[1]INTERNAL PARAMETERS-1'!$B$5:$J$44,5,FALSE)*VLOOKUP(HRYLD2!BY$4,'[1]INTERNAL PARAMETERS-1'!$B$5:$J$44,6,FALSE)*VLOOKUP(HRYLD2!BY$4,'[1]INTERNAL PARAMETERS-1'!$B$5:$J$44,3,FALSE) + HRYLD1!BY87*(1-VLOOKUP(HRYLD2!BY$4,'[1]INTERNAL PARAMETERS-1'!$B$5:$J$44,5,FALSE))*VLOOKUP(HRYLD2!BY$4,'[1]INTERNAL PARAMETERS-1'!$B$5:$J$44,8,FALSE)*VLOOKUP(HRYLD2!BY$4,'[1]INTERNAL PARAMETERS-1'!$B$5:$J$44,3,FALSE)</f>
        <v>0</v>
      </c>
      <c r="BZ87" s="44">
        <f>HRYLD1!BZ87*VLOOKUP(HRYLD2!BZ$4,'[1]INTERNAL PARAMETERS-1'!$B$5:$J$44,5,FALSE)*VLOOKUP(HRYLD2!BZ$4,'[1]INTERNAL PARAMETERS-1'!$B$5:$J$44,6,FALSE)*VLOOKUP(HRYLD2!BZ$4,'[1]INTERNAL PARAMETERS-1'!$B$5:$J$44,3,FALSE) + HRYLD1!BZ87*(1-VLOOKUP(HRYLD2!BZ$4,'[1]INTERNAL PARAMETERS-1'!$B$5:$J$44,5,FALSE))*VLOOKUP(HRYLD2!BZ$4,'[1]INTERNAL PARAMETERS-1'!$B$5:$J$44,8,FALSE)*VLOOKUP(HRYLD2!BZ$4,'[1]INTERNAL PARAMETERS-1'!$B$5:$J$44,3,FALSE)</f>
        <v>1.4816372997925698E-2</v>
      </c>
      <c r="CA87" s="44">
        <f>HRYLD1!CA87*VLOOKUP(HRYLD2!CA$4,'[1]INTERNAL PARAMETERS-1'!$B$5:$J$44,5,FALSE)*VLOOKUP(HRYLD2!CA$4,'[1]INTERNAL PARAMETERS-1'!$B$5:$J$44,6,FALSE)*VLOOKUP(HRYLD2!CA$4,'[1]INTERNAL PARAMETERS-1'!$B$5:$J$44,3,FALSE) + HRYLD1!CA87*(1-VLOOKUP(HRYLD2!CA$4,'[1]INTERNAL PARAMETERS-1'!$B$5:$J$44,5,FALSE))*VLOOKUP(HRYLD2!CA$4,'[1]INTERNAL PARAMETERS-1'!$B$5:$J$44,8,FALSE)*VLOOKUP(HRYLD2!CA$4,'[1]INTERNAL PARAMETERS-1'!$B$5:$J$44,3,FALSE)</f>
        <v>0</v>
      </c>
      <c r="CB87" s="44">
        <f>HRYLD1!CB87*VLOOKUP(HRYLD2!CB$4,'[1]INTERNAL PARAMETERS-1'!$B$5:$J$44,5,FALSE)*VLOOKUP(HRYLD2!CB$4,'[1]INTERNAL PARAMETERS-1'!$B$5:$J$44,6,FALSE)*VLOOKUP(HRYLD2!CB$4,'[1]INTERNAL PARAMETERS-1'!$B$5:$J$44,3,FALSE) + HRYLD1!CB87*(1-VLOOKUP(HRYLD2!CB$4,'[1]INTERNAL PARAMETERS-1'!$B$5:$J$44,5,FALSE))*VLOOKUP(HRYLD2!CB$4,'[1]INTERNAL PARAMETERS-1'!$B$5:$J$44,8,FALSE)*VLOOKUP(HRYLD2!CB$4,'[1]INTERNAL PARAMETERS-1'!$B$5:$J$44,3,FALSE)</f>
        <v>0</v>
      </c>
      <c r="CC87" s="44">
        <f>HRYLD1!CC87*VLOOKUP(HRYLD2!CC$4,'[1]INTERNAL PARAMETERS-1'!$B$5:$J$44,5,FALSE)*VLOOKUP(HRYLD2!CC$4,'[1]INTERNAL PARAMETERS-1'!$B$5:$J$44,6,FALSE)*VLOOKUP(HRYLD2!CC$4,'[1]INTERNAL PARAMETERS-1'!$B$5:$J$44,3,FALSE) + HRYLD1!CC87*(1-VLOOKUP(HRYLD2!CC$4,'[1]INTERNAL PARAMETERS-1'!$B$5:$J$44,5,FALSE))*VLOOKUP(HRYLD2!CC$4,'[1]INTERNAL PARAMETERS-1'!$B$5:$J$44,8,FALSE)*VLOOKUP(HRYLD2!CC$4,'[1]INTERNAL PARAMETERS-1'!$B$5:$J$44,3,FALSE)</f>
        <v>6.8093972702656894E-2</v>
      </c>
      <c r="CD87" s="44">
        <f>HRYLD1!CD87*VLOOKUP(HRYLD2!CD$4,'[1]INTERNAL PARAMETERS-1'!$B$5:$J$44,5,FALSE)*VLOOKUP(HRYLD2!CD$4,'[1]INTERNAL PARAMETERS-1'!$B$5:$J$44,6,FALSE)*VLOOKUP(HRYLD2!CD$4,'[1]INTERNAL PARAMETERS-1'!$B$5:$J$44,3,FALSE) + HRYLD1!CD87*(1-VLOOKUP(HRYLD2!CD$4,'[1]INTERNAL PARAMETERS-1'!$B$5:$J$44,5,FALSE))*VLOOKUP(HRYLD2!CD$4,'[1]INTERNAL PARAMETERS-1'!$B$5:$J$44,8,FALSE)*VLOOKUP(HRYLD2!CD$4,'[1]INTERNAL PARAMETERS-1'!$B$5:$J$44,3,FALSE)</f>
        <v>0.16948685193325178</v>
      </c>
      <c r="CE87" s="44">
        <f>HRYLD1!CE87*VLOOKUP(HRYLD2!CE$4,'[1]INTERNAL PARAMETERS-1'!$B$5:$J$44,5,FALSE)*VLOOKUP(HRYLD2!CE$4,'[1]INTERNAL PARAMETERS-1'!$B$5:$J$44,6,FALSE)*VLOOKUP(HRYLD2!CE$4,'[1]INTERNAL PARAMETERS-1'!$B$5:$J$44,3,FALSE) + HRYLD1!CE87*(1-VLOOKUP(HRYLD2!CE$4,'[1]INTERNAL PARAMETERS-1'!$B$5:$J$44,5,FALSE))*VLOOKUP(HRYLD2!CE$4,'[1]INTERNAL PARAMETERS-1'!$B$5:$J$44,8,FALSE)*VLOOKUP(HRYLD2!CE$4,'[1]INTERNAL PARAMETERS-1'!$B$5:$J$44,3,FALSE)</f>
        <v>0.3259535591103902</v>
      </c>
      <c r="CF87" s="44">
        <f>HRYLD1!CF87*VLOOKUP(HRYLD2!CF$4,'[1]INTERNAL PARAMETERS-1'!$B$5:$J$44,5,FALSE)*VLOOKUP(HRYLD2!CF$4,'[1]INTERNAL PARAMETERS-1'!$B$5:$J$44,6,FALSE)*VLOOKUP(HRYLD2!CF$4,'[1]INTERNAL PARAMETERS-1'!$B$5:$J$44,3,FALSE) + HRYLD1!CF87*(1-VLOOKUP(HRYLD2!CF$4,'[1]INTERNAL PARAMETERS-1'!$B$5:$J$44,5,FALSE))*VLOOKUP(HRYLD2!CF$4,'[1]INTERNAL PARAMETERS-1'!$B$5:$J$44,8,FALSE)*VLOOKUP(HRYLD2!CF$4,'[1]INTERNAL PARAMETERS-1'!$B$5:$J$44,3,FALSE)</f>
        <v>0.37354037725824485</v>
      </c>
      <c r="CG87" s="44">
        <f>HRYLD1!CG87*VLOOKUP(HRYLD2!CG$4,'[1]INTERNAL PARAMETERS-1'!$B$5:$J$44,5,FALSE)*VLOOKUP(HRYLD2!CG$4,'[1]INTERNAL PARAMETERS-1'!$B$5:$J$44,6,FALSE)*VLOOKUP(HRYLD2!CG$4,'[1]INTERNAL PARAMETERS-1'!$B$5:$J$44,3,FALSE) + HRYLD1!CG87*(1-VLOOKUP(HRYLD2!CG$4,'[1]INTERNAL PARAMETERS-1'!$B$5:$J$44,5,FALSE))*VLOOKUP(HRYLD2!CG$4,'[1]INTERNAL PARAMETERS-1'!$B$5:$J$44,8,FALSE)*VLOOKUP(HRYLD2!CG$4,'[1]INTERNAL PARAMETERS-1'!$B$5:$J$44,3,FALSE)</f>
        <v>0</v>
      </c>
      <c r="CH87" s="43">
        <f>HRYLD1!CH87*VLOOKUP(HRYLD2!CH$4,'[1]INTERNAL PARAMETERS-1'!$B$5:$J$44,5,FALSE)*VLOOKUP(HRYLD2!CH$4,'[1]INTERNAL PARAMETERS-1'!$B$5:$J$44,6,FALSE)*VLOOKUP(HRYLD2!CH$4,'[1]INTERNAL PARAMETERS-1'!$B$5:$J$44,3,FALSE) + HRYLD1!CH87*(1-VLOOKUP(HRYLD2!CH$4,'[1]INTERNAL PARAMETERS-1'!$B$5:$J$44,5,FALSE))*VLOOKUP(HRYLD2!CH$4,'[1]INTERNAL PARAMETERS-1'!$B$5:$J$44,8,FALSE)*VLOOKUP(HRYLD2!CH$4,'[1]INTERNAL PARAMETERS-1'!$B$5:$J$44,3,FALSE)</f>
        <v>0</v>
      </c>
      <c r="CJ87" s="45">
        <f t="shared" si="2"/>
        <v>5564.398216458696</v>
      </c>
      <c r="CK87" s="43">
        <f t="shared" si="3"/>
        <v>184.06946635823994</v>
      </c>
    </row>
    <row r="88" spans="2:89" x14ac:dyDescent="0.4">
      <c r="B88" s="58" t="s">
        <v>10</v>
      </c>
      <c r="C88" s="57" t="s">
        <v>67</v>
      </c>
      <c r="D88" s="57" t="s">
        <v>55</v>
      </c>
      <c r="E88" s="132">
        <f>HR!X88</f>
        <v>14097.786745455076</v>
      </c>
      <c r="F88" s="59">
        <f>'[1]INTERNAL PARAMETERS-1'!M16</f>
        <v>30.094999999999999</v>
      </c>
      <c r="G88" s="45">
        <f>HRYLD1!G88*VLOOKUP(HRYLD2!G$4,'[1]INTERNAL PARAMETERS-1'!$B$5:$J$44,5,FALSE)*VLOOKUP(HRYLD2!G$4,'[1]INTERNAL PARAMETERS-1'!$B$5:$J$44,7,FALSE)*HRYLD2!$F88 + HRYLD1!G88*(1-VLOOKUP(HRYLD2!G$4,'[1]INTERNAL PARAMETERS-1'!$B$5:$J$44,5,FALSE))*VLOOKUP(HRYLD2!G$4,'[1]INTERNAL PARAMETERS-1'!$B$5:$J$44,9,FALSE)*HRYLD2!$F88</f>
        <v>2481.724459887314</v>
      </c>
      <c r="H88" s="44">
        <f>HRYLD1!H88*VLOOKUP(HRYLD2!H$4,'[1]INTERNAL PARAMETERS-1'!$B$5:$J$44,5,FALSE)*VLOOKUP(HRYLD2!H$4,'[1]INTERNAL PARAMETERS-1'!$B$5:$J$44,7,FALSE)*HRYLD2!$F88 + HRYLD1!H88*(1-VLOOKUP(HRYLD2!H$4,'[1]INTERNAL PARAMETERS-1'!$B$5:$J$44,5,FALSE))*VLOOKUP(HRYLD2!H$4,'[1]INTERNAL PARAMETERS-1'!$B$5:$J$44,9,FALSE)*HRYLD2!$F88</f>
        <v>697.5731971191135</v>
      </c>
      <c r="I88" s="44">
        <f>HRYLD1!I88*VLOOKUP(HRYLD2!I$4,'[1]INTERNAL PARAMETERS-1'!$B$5:$J$44,5,FALSE)*VLOOKUP(HRYLD2!I$4,'[1]INTERNAL PARAMETERS-1'!$B$5:$J$44,7,FALSE)*HRYLD2!$F88 + HRYLD1!I88*(1-VLOOKUP(HRYLD2!I$4,'[1]INTERNAL PARAMETERS-1'!$B$5:$J$44,5,FALSE))*VLOOKUP(HRYLD2!I$4,'[1]INTERNAL PARAMETERS-1'!$B$5:$J$44,9,FALSE)*HRYLD2!$F88</f>
        <v>942.28817754778743</v>
      </c>
      <c r="J88" s="44">
        <f>HRYLD1!J88*VLOOKUP(HRYLD2!J$4,'[1]INTERNAL PARAMETERS-1'!$B$5:$J$44,5,FALSE)*VLOOKUP(HRYLD2!J$4,'[1]INTERNAL PARAMETERS-1'!$B$5:$J$44,7,FALSE)*HRYLD2!$F88 + HRYLD1!J88*(1-VLOOKUP(HRYLD2!J$4,'[1]INTERNAL PARAMETERS-1'!$B$5:$J$44,5,FALSE))*VLOOKUP(HRYLD2!J$4,'[1]INTERNAL PARAMETERS-1'!$B$5:$J$44,9,FALSE)*HRYLD2!$F88</f>
        <v>0</v>
      </c>
      <c r="K88" s="44">
        <f>HRYLD1!K88*VLOOKUP(HRYLD2!K$4,'[1]INTERNAL PARAMETERS-1'!$B$5:$J$44,5,FALSE)*VLOOKUP(HRYLD2!K$4,'[1]INTERNAL PARAMETERS-1'!$B$5:$J$44,7,FALSE)*HRYLD2!$F88 + HRYLD1!K88*(1-VLOOKUP(HRYLD2!K$4,'[1]INTERNAL PARAMETERS-1'!$B$5:$J$44,5,FALSE))*VLOOKUP(HRYLD2!K$4,'[1]INTERNAL PARAMETERS-1'!$B$5:$J$44,9,FALSE)*HRYLD2!$F88</f>
        <v>0</v>
      </c>
      <c r="L88" s="44">
        <f>HRYLD1!L88*VLOOKUP(HRYLD2!L$4,'[1]INTERNAL PARAMETERS-1'!$B$5:$J$44,5,FALSE)*VLOOKUP(HRYLD2!L$4,'[1]INTERNAL PARAMETERS-1'!$B$5:$J$44,7,FALSE)*HRYLD2!$F88 + HRYLD1!L88*(1-VLOOKUP(HRYLD2!L$4,'[1]INTERNAL PARAMETERS-1'!$B$5:$J$44,5,FALSE))*VLOOKUP(HRYLD2!L$4,'[1]INTERNAL PARAMETERS-1'!$B$5:$J$44,9,FALSE)*HRYLD2!$F88</f>
        <v>0</v>
      </c>
      <c r="M88" s="44">
        <f>HRYLD1!M88*VLOOKUP(HRYLD2!M$4,'[1]INTERNAL PARAMETERS-1'!$B$5:$J$44,5,FALSE)*VLOOKUP(HRYLD2!M$4,'[1]INTERNAL PARAMETERS-1'!$B$5:$J$44,7,FALSE)*HRYLD2!$F88 + HRYLD1!M88*(1-VLOOKUP(HRYLD2!M$4,'[1]INTERNAL PARAMETERS-1'!$B$5:$J$44,5,FALSE))*VLOOKUP(HRYLD2!M$4,'[1]INTERNAL PARAMETERS-1'!$B$5:$J$44,9,FALSE)*HRYLD2!$F88</f>
        <v>74.556673453752538</v>
      </c>
      <c r="N88" s="44">
        <f>HRYLD1!N88*VLOOKUP(HRYLD2!N$4,'[1]INTERNAL PARAMETERS-1'!$B$5:$J$44,5,FALSE)*VLOOKUP(HRYLD2!N$4,'[1]INTERNAL PARAMETERS-1'!$B$5:$J$44,7,FALSE)*HRYLD2!$F88 + HRYLD1!N88*(1-VLOOKUP(HRYLD2!N$4,'[1]INTERNAL PARAMETERS-1'!$B$5:$J$44,5,FALSE))*VLOOKUP(HRYLD2!N$4,'[1]INTERNAL PARAMETERS-1'!$B$5:$J$44,9,FALSE)*HRYLD2!$F88</f>
        <v>2.8030118957996977</v>
      </c>
      <c r="O88" s="44">
        <f>HRYLD1!O88*VLOOKUP(HRYLD2!O$4,'[1]INTERNAL PARAMETERS-1'!$B$5:$J$44,5,FALSE)*VLOOKUP(HRYLD2!O$4,'[1]INTERNAL PARAMETERS-1'!$B$5:$J$44,7,FALSE)*HRYLD2!$F88 + HRYLD1!O88*(1-VLOOKUP(HRYLD2!O$4,'[1]INTERNAL PARAMETERS-1'!$B$5:$J$44,5,FALSE))*VLOOKUP(HRYLD2!O$4,'[1]INTERNAL PARAMETERS-1'!$B$5:$J$44,9,FALSE)*HRYLD2!$F88</f>
        <v>0</v>
      </c>
      <c r="P88" s="44">
        <f>HRYLD1!P88*VLOOKUP(HRYLD2!P$4,'[1]INTERNAL PARAMETERS-1'!$B$5:$J$44,5,FALSE)*VLOOKUP(HRYLD2!P$4,'[1]INTERNAL PARAMETERS-1'!$B$5:$J$44,7,FALSE)*HRYLD2!$F88 + HRYLD1!P88*(1-VLOOKUP(HRYLD2!P$4,'[1]INTERNAL PARAMETERS-1'!$B$5:$J$44,5,FALSE))*VLOOKUP(HRYLD2!P$4,'[1]INTERNAL PARAMETERS-1'!$B$5:$J$44,9,FALSE)*HRYLD2!$F88</f>
        <v>0</v>
      </c>
      <c r="Q88" s="44">
        <f>HRYLD1!Q88*VLOOKUP(HRYLD2!Q$4,'[1]INTERNAL PARAMETERS-1'!$B$5:$J$44,5,FALSE)*VLOOKUP(HRYLD2!Q$4,'[1]INTERNAL PARAMETERS-1'!$B$5:$J$44,7,FALSE)*HRYLD2!$F88 + HRYLD1!Q88*(1-VLOOKUP(HRYLD2!Q$4,'[1]INTERNAL PARAMETERS-1'!$B$5:$J$44,5,FALSE))*VLOOKUP(HRYLD2!Q$4,'[1]INTERNAL PARAMETERS-1'!$B$5:$J$44,9,FALSE)*HRYLD2!$F88</f>
        <v>0</v>
      </c>
      <c r="R88" s="44">
        <f>HRYLD1!R88*VLOOKUP(HRYLD2!R$4,'[1]INTERNAL PARAMETERS-1'!$B$5:$J$44,5,FALSE)*VLOOKUP(HRYLD2!R$4,'[1]INTERNAL PARAMETERS-1'!$B$5:$J$44,7,FALSE)*HRYLD2!$F88 + HRYLD1!R88*(1-VLOOKUP(HRYLD2!R$4,'[1]INTERNAL PARAMETERS-1'!$B$5:$J$44,5,FALSE))*VLOOKUP(HRYLD2!R$4,'[1]INTERNAL PARAMETERS-1'!$B$5:$J$44,9,FALSE)*HRYLD2!$F88</f>
        <v>9.1412140241260804</v>
      </c>
      <c r="S88" s="44">
        <f>HRYLD1!S88*VLOOKUP(HRYLD2!S$4,'[1]INTERNAL PARAMETERS-1'!$B$5:$J$44,5,FALSE)*VLOOKUP(HRYLD2!S$4,'[1]INTERNAL PARAMETERS-1'!$B$5:$J$44,7,FALSE)*HRYLD2!$F88 + HRYLD1!S88*(1-VLOOKUP(HRYLD2!S$4,'[1]INTERNAL PARAMETERS-1'!$B$5:$J$44,5,FALSE))*VLOOKUP(HRYLD2!S$4,'[1]INTERNAL PARAMETERS-1'!$B$5:$J$44,9,FALSE)*HRYLD2!$F88</f>
        <v>112.64532685589467</v>
      </c>
      <c r="T88" s="44">
        <f>HRYLD1!T88*VLOOKUP(HRYLD2!T$4,'[1]INTERNAL PARAMETERS-1'!$B$5:$J$44,5,FALSE)*VLOOKUP(HRYLD2!T$4,'[1]INTERNAL PARAMETERS-1'!$B$5:$J$44,7,FALSE)*HRYLD2!$F88 + HRYLD1!T88*(1-VLOOKUP(HRYLD2!T$4,'[1]INTERNAL PARAMETERS-1'!$B$5:$J$44,5,FALSE))*VLOOKUP(HRYLD2!T$4,'[1]INTERNAL PARAMETERS-1'!$B$5:$J$44,9,FALSE)*HRYLD2!$F88</f>
        <v>44.991594570326463</v>
      </c>
      <c r="U88" s="44">
        <f>HRYLD1!U88*VLOOKUP(HRYLD2!U$4,'[1]INTERNAL PARAMETERS-1'!$B$5:$J$44,5,FALSE)*VLOOKUP(HRYLD2!U$4,'[1]INTERNAL PARAMETERS-1'!$B$5:$J$44,7,FALSE)*HRYLD2!$F88 + HRYLD1!U88*(1-VLOOKUP(HRYLD2!U$4,'[1]INTERNAL PARAMETERS-1'!$B$5:$J$44,5,FALSE))*VLOOKUP(HRYLD2!U$4,'[1]INTERNAL PARAMETERS-1'!$B$5:$J$44,9,FALSE)*HRYLD2!$F88</f>
        <v>9.6834941784404869</v>
      </c>
      <c r="V88" s="44">
        <f>HRYLD1!V88*VLOOKUP(HRYLD2!V$4,'[1]INTERNAL PARAMETERS-1'!$B$5:$J$44,5,FALSE)*VLOOKUP(HRYLD2!V$4,'[1]INTERNAL PARAMETERS-1'!$B$5:$J$44,7,FALSE)*HRYLD2!$F88 + HRYLD1!V88*(1-VLOOKUP(HRYLD2!V$4,'[1]INTERNAL PARAMETERS-1'!$B$5:$J$44,5,FALSE))*VLOOKUP(HRYLD2!V$4,'[1]INTERNAL PARAMETERS-1'!$B$5:$J$44,9,FALSE)*HRYLD2!$F88</f>
        <v>110.28182773448381</v>
      </c>
      <c r="W88" s="44">
        <f>HRYLD1!W88*VLOOKUP(HRYLD2!W$4,'[1]INTERNAL PARAMETERS-1'!$B$5:$J$44,5,FALSE)*VLOOKUP(HRYLD2!W$4,'[1]INTERNAL PARAMETERS-1'!$B$5:$J$44,7,FALSE)*HRYLD2!$F88 + HRYLD1!W88*(1-VLOOKUP(HRYLD2!W$4,'[1]INTERNAL PARAMETERS-1'!$B$5:$J$44,5,FALSE))*VLOOKUP(HRYLD2!W$4,'[1]INTERNAL PARAMETERS-1'!$B$5:$J$44,9,FALSE)*HRYLD2!$F88</f>
        <v>0</v>
      </c>
      <c r="X88" s="44">
        <f>HRYLD1!X88*VLOOKUP(HRYLD2!X$4,'[1]INTERNAL PARAMETERS-1'!$B$5:$J$44,5,FALSE)*VLOOKUP(HRYLD2!X$4,'[1]INTERNAL PARAMETERS-1'!$B$5:$J$44,7,FALSE)*HRYLD2!$F88 + HRYLD1!X88*(1-VLOOKUP(HRYLD2!X$4,'[1]INTERNAL PARAMETERS-1'!$B$5:$J$44,5,FALSE))*VLOOKUP(HRYLD2!X$4,'[1]INTERNAL PARAMETERS-1'!$B$5:$J$44,9,FALSE)*HRYLD2!$F88</f>
        <v>0</v>
      </c>
      <c r="Y88" s="44">
        <f>HRYLD1!Y88*VLOOKUP(HRYLD2!Y$4,'[1]INTERNAL PARAMETERS-1'!$B$5:$J$44,5,FALSE)*VLOOKUP(HRYLD2!Y$4,'[1]INTERNAL PARAMETERS-1'!$B$5:$J$44,7,FALSE)*HRYLD2!$F88 + HRYLD1!Y88*(1-VLOOKUP(HRYLD2!Y$4,'[1]INTERNAL PARAMETERS-1'!$B$5:$J$44,5,FALSE))*VLOOKUP(HRYLD2!Y$4,'[1]INTERNAL PARAMETERS-1'!$B$5:$J$44,9,FALSE)*HRYLD2!$F88</f>
        <v>0</v>
      </c>
      <c r="Z88" s="44">
        <f>HRYLD1!Z88*VLOOKUP(HRYLD2!Z$4,'[1]INTERNAL PARAMETERS-1'!$B$5:$J$44,5,FALSE)*VLOOKUP(HRYLD2!Z$4,'[1]INTERNAL PARAMETERS-1'!$B$5:$J$44,7,FALSE)*HRYLD2!$F88 + HRYLD1!Z88*(1-VLOOKUP(HRYLD2!Z$4,'[1]INTERNAL PARAMETERS-1'!$B$5:$J$44,5,FALSE))*VLOOKUP(HRYLD2!Z$4,'[1]INTERNAL PARAMETERS-1'!$B$5:$J$44,9,FALSE)*HRYLD2!$F88</f>
        <v>0</v>
      </c>
      <c r="AA88" s="44">
        <f>HRYLD1!AA88*VLOOKUP(HRYLD2!AA$4,'[1]INTERNAL PARAMETERS-1'!$B$5:$J$44,5,FALSE)*VLOOKUP(HRYLD2!AA$4,'[1]INTERNAL PARAMETERS-1'!$B$5:$J$44,7,FALSE)*HRYLD2!$F88 + HRYLD1!AA88*(1-VLOOKUP(HRYLD2!AA$4,'[1]INTERNAL PARAMETERS-1'!$B$5:$J$44,5,FALSE))*VLOOKUP(HRYLD2!AA$4,'[1]INTERNAL PARAMETERS-1'!$B$5:$J$44,9,FALSE)*HRYLD2!$F88</f>
        <v>0</v>
      </c>
      <c r="AB88" s="44">
        <f>HRYLD1!AB88*VLOOKUP(HRYLD2!AB$4,'[1]INTERNAL PARAMETERS-1'!$B$5:$J$44,5,FALSE)*VLOOKUP(HRYLD2!AB$4,'[1]INTERNAL PARAMETERS-1'!$B$5:$J$44,7,FALSE)*HRYLD2!$F88 + HRYLD1!AB88*(1-VLOOKUP(HRYLD2!AB$4,'[1]INTERNAL PARAMETERS-1'!$B$5:$J$44,5,FALSE))*VLOOKUP(HRYLD2!AB$4,'[1]INTERNAL PARAMETERS-1'!$B$5:$J$44,9,FALSE)*HRYLD2!$F88</f>
        <v>0</v>
      </c>
      <c r="AC88" s="44">
        <f>HRYLD1!AC88*VLOOKUP(HRYLD2!AC$4,'[1]INTERNAL PARAMETERS-1'!$B$5:$J$44,5,FALSE)*VLOOKUP(HRYLD2!AC$4,'[1]INTERNAL PARAMETERS-1'!$B$5:$J$44,7,FALSE)*HRYLD2!$F88 + HRYLD1!AC88*(1-VLOOKUP(HRYLD2!AC$4,'[1]INTERNAL PARAMETERS-1'!$B$5:$J$44,5,FALSE))*VLOOKUP(HRYLD2!AC$4,'[1]INTERNAL PARAMETERS-1'!$B$5:$J$44,9,FALSE)*HRYLD2!$F88</f>
        <v>0</v>
      </c>
      <c r="AD88" s="44">
        <f>HRYLD1!AD88*VLOOKUP(HRYLD2!AD$4,'[1]INTERNAL PARAMETERS-1'!$B$5:$J$44,5,FALSE)*VLOOKUP(HRYLD2!AD$4,'[1]INTERNAL PARAMETERS-1'!$B$5:$J$44,7,FALSE)*HRYLD2!$F88 + HRYLD1!AD88*(1-VLOOKUP(HRYLD2!AD$4,'[1]INTERNAL PARAMETERS-1'!$B$5:$J$44,5,FALSE))*VLOOKUP(HRYLD2!AD$4,'[1]INTERNAL PARAMETERS-1'!$B$5:$J$44,9,FALSE)*HRYLD2!$F88</f>
        <v>0</v>
      </c>
      <c r="AE88" s="44">
        <f>HRYLD1!AE88*VLOOKUP(HRYLD2!AE$4,'[1]INTERNAL PARAMETERS-1'!$B$5:$J$44,5,FALSE)*VLOOKUP(HRYLD2!AE$4,'[1]INTERNAL PARAMETERS-1'!$B$5:$J$44,7,FALSE)*HRYLD2!$F88 + HRYLD1!AE88*(1-VLOOKUP(HRYLD2!AE$4,'[1]INTERNAL PARAMETERS-1'!$B$5:$J$44,5,FALSE))*VLOOKUP(HRYLD2!AE$4,'[1]INTERNAL PARAMETERS-1'!$B$5:$J$44,9,FALSE)*HRYLD2!$F88</f>
        <v>0</v>
      </c>
      <c r="AF88" s="44">
        <f>HRYLD1!AF88*VLOOKUP(HRYLD2!AF$4,'[1]INTERNAL PARAMETERS-1'!$B$5:$J$44,5,FALSE)*VLOOKUP(HRYLD2!AF$4,'[1]INTERNAL PARAMETERS-1'!$B$5:$J$44,7,FALSE)*HRYLD2!$F88 + HRYLD1!AF88*(1-VLOOKUP(HRYLD2!AF$4,'[1]INTERNAL PARAMETERS-1'!$B$5:$J$44,5,FALSE))*VLOOKUP(HRYLD2!AF$4,'[1]INTERNAL PARAMETERS-1'!$B$5:$J$44,9,FALSE)*HRYLD2!$F88</f>
        <v>13.925654573809773</v>
      </c>
      <c r="AG88" s="44">
        <f>HRYLD1!AG88*VLOOKUP(HRYLD2!AG$4,'[1]INTERNAL PARAMETERS-1'!$B$5:$J$44,5,FALSE)*VLOOKUP(HRYLD2!AG$4,'[1]INTERNAL PARAMETERS-1'!$B$5:$J$44,7,FALSE)*HRYLD2!$F88 + HRYLD1!AG88*(1-VLOOKUP(HRYLD2!AG$4,'[1]INTERNAL PARAMETERS-1'!$B$5:$J$44,5,FALSE))*VLOOKUP(HRYLD2!AG$4,'[1]INTERNAL PARAMETERS-1'!$B$5:$J$44,9,FALSE)*HRYLD2!$F88</f>
        <v>0</v>
      </c>
      <c r="AH88" s="44">
        <f>HRYLD1!AH88*VLOOKUP(HRYLD2!AH$4,'[1]INTERNAL PARAMETERS-1'!$B$5:$J$44,5,FALSE)*VLOOKUP(HRYLD2!AH$4,'[1]INTERNAL PARAMETERS-1'!$B$5:$J$44,7,FALSE)*HRYLD2!$F88 + HRYLD1!AH88*(1-VLOOKUP(HRYLD2!AH$4,'[1]INTERNAL PARAMETERS-1'!$B$5:$J$44,5,FALSE))*VLOOKUP(HRYLD2!AH$4,'[1]INTERNAL PARAMETERS-1'!$B$5:$J$44,9,FALSE)*HRYLD2!$F88</f>
        <v>0.78545640515300619</v>
      </c>
      <c r="AI88" s="44">
        <f>HRYLD1!AI88*VLOOKUP(HRYLD2!AI$4,'[1]INTERNAL PARAMETERS-1'!$B$5:$J$44,5,FALSE)*VLOOKUP(HRYLD2!AI$4,'[1]INTERNAL PARAMETERS-1'!$B$5:$J$44,7,FALSE)*HRYLD2!$F88 + HRYLD1!AI88*(1-VLOOKUP(HRYLD2!AI$4,'[1]INTERNAL PARAMETERS-1'!$B$5:$J$44,5,FALSE))*VLOOKUP(HRYLD2!AI$4,'[1]INTERNAL PARAMETERS-1'!$B$5:$J$44,9,FALSE)*HRYLD2!$F88</f>
        <v>2.1423659686815237</v>
      </c>
      <c r="AJ88" s="44">
        <f>HRYLD1!AJ88*VLOOKUP(HRYLD2!AJ$4,'[1]INTERNAL PARAMETERS-1'!$B$5:$J$44,5,FALSE)*VLOOKUP(HRYLD2!AJ$4,'[1]INTERNAL PARAMETERS-1'!$B$5:$J$44,7,FALSE)*HRYLD2!$F88 + HRYLD1!AJ88*(1-VLOOKUP(HRYLD2!AJ$4,'[1]INTERNAL PARAMETERS-1'!$B$5:$J$44,5,FALSE))*VLOOKUP(HRYLD2!AJ$4,'[1]INTERNAL PARAMETERS-1'!$B$5:$J$44,9,FALSE)*HRYLD2!$F88</f>
        <v>22.281709183807322</v>
      </c>
      <c r="AK88" s="44">
        <f>HRYLD1!AK88*VLOOKUP(HRYLD2!AK$4,'[1]INTERNAL PARAMETERS-1'!$B$5:$J$44,5,FALSE)*VLOOKUP(HRYLD2!AK$4,'[1]INTERNAL PARAMETERS-1'!$B$5:$J$44,7,FALSE)*HRYLD2!$F88 + HRYLD1!AK88*(1-VLOOKUP(HRYLD2!AK$4,'[1]INTERNAL PARAMETERS-1'!$B$5:$J$44,5,FALSE))*VLOOKUP(HRYLD2!AK$4,'[1]INTERNAL PARAMETERS-1'!$B$5:$J$44,9,FALSE)*HRYLD2!$F88</f>
        <v>0</v>
      </c>
      <c r="AL88" s="44">
        <f>HRYLD1!AL88*VLOOKUP(HRYLD2!AL$4,'[1]INTERNAL PARAMETERS-1'!$B$5:$J$44,5,FALSE)*VLOOKUP(HRYLD2!AL$4,'[1]INTERNAL PARAMETERS-1'!$B$5:$J$44,7,FALSE)*HRYLD2!$F88 + HRYLD1!AL88*(1-VLOOKUP(HRYLD2!AL$4,'[1]INTERNAL PARAMETERS-1'!$B$5:$J$44,5,FALSE))*VLOOKUP(HRYLD2!AL$4,'[1]INTERNAL PARAMETERS-1'!$B$5:$J$44,9,FALSE)*HRYLD2!$F88</f>
        <v>0</v>
      </c>
      <c r="AM88" s="44">
        <f>HRYLD1!AM88*VLOOKUP(HRYLD2!AM$4,'[1]INTERNAL PARAMETERS-1'!$B$5:$J$44,5,FALSE)*VLOOKUP(HRYLD2!AM$4,'[1]INTERNAL PARAMETERS-1'!$B$5:$J$44,7,FALSE)*HRYLD2!$F88 + HRYLD1!AM88*(1-VLOOKUP(HRYLD2!AM$4,'[1]INTERNAL PARAMETERS-1'!$B$5:$J$44,5,FALSE))*VLOOKUP(HRYLD2!AM$4,'[1]INTERNAL PARAMETERS-1'!$B$5:$J$44,9,FALSE)*HRYLD2!$F88</f>
        <v>0</v>
      </c>
      <c r="AN88" s="44">
        <f>HRYLD1!AN88*VLOOKUP(HRYLD2!AN$4,'[1]INTERNAL PARAMETERS-1'!$B$5:$J$44,5,FALSE)*VLOOKUP(HRYLD2!AN$4,'[1]INTERNAL PARAMETERS-1'!$B$5:$J$44,7,FALSE)*HRYLD2!$F88 + HRYLD1!AN88*(1-VLOOKUP(HRYLD2!AN$4,'[1]INTERNAL PARAMETERS-1'!$B$5:$J$44,5,FALSE))*VLOOKUP(HRYLD2!AN$4,'[1]INTERNAL PARAMETERS-1'!$B$5:$J$44,9,FALSE)*HRYLD2!$F88</f>
        <v>0</v>
      </c>
      <c r="AO88" s="44">
        <f>HRYLD1!AO88*VLOOKUP(HRYLD2!AO$4,'[1]INTERNAL PARAMETERS-1'!$B$5:$J$44,5,FALSE)*VLOOKUP(HRYLD2!AO$4,'[1]INTERNAL PARAMETERS-1'!$B$5:$J$44,7,FALSE)*HRYLD2!$F88 + HRYLD1!AO88*(1-VLOOKUP(HRYLD2!AO$4,'[1]INTERNAL PARAMETERS-1'!$B$5:$J$44,5,FALSE))*VLOOKUP(HRYLD2!AO$4,'[1]INTERNAL PARAMETERS-1'!$B$5:$J$44,9,FALSE)*HRYLD2!$F88</f>
        <v>0</v>
      </c>
      <c r="AP88" s="44">
        <f>HRYLD1!AP88*VLOOKUP(HRYLD2!AP$4,'[1]INTERNAL PARAMETERS-1'!$B$5:$J$44,5,FALSE)*VLOOKUP(HRYLD2!AP$4,'[1]INTERNAL PARAMETERS-1'!$B$5:$J$44,7,FALSE)*HRYLD2!$F88 + HRYLD1!AP88*(1-VLOOKUP(HRYLD2!AP$4,'[1]INTERNAL PARAMETERS-1'!$B$5:$J$44,5,FALSE))*VLOOKUP(HRYLD2!AP$4,'[1]INTERNAL PARAMETERS-1'!$B$5:$J$44,9,FALSE)*HRYLD2!$F88</f>
        <v>0</v>
      </c>
      <c r="AQ88" s="44">
        <f>HRYLD1!AQ88*VLOOKUP(HRYLD2!AQ$4,'[1]INTERNAL PARAMETERS-1'!$B$5:$J$44,5,FALSE)*VLOOKUP(HRYLD2!AQ$4,'[1]INTERNAL PARAMETERS-1'!$B$5:$J$44,7,FALSE)*HRYLD2!$F88 + HRYLD1!AQ88*(1-VLOOKUP(HRYLD2!AQ$4,'[1]INTERNAL PARAMETERS-1'!$B$5:$J$44,5,FALSE))*VLOOKUP(HRYLD2!AQ$4,'[1]INTERNAL PARAMETERS-1'!$B$5:$J$44,9,FALSE)*HRYLD2!$F88</f>
        <v>0</v>
      </c>
      <c r="AR88" s="44">
        <f>HRYLD1!AR88*VLOOKUP(HRYLD2!AR$4,'[1]INTERNAL PARAMETERS-1'!$B$5:$J$44,5,FALSE)*VLOOKUP(HRYLD2!AR$4,'[1]INTERNAL PARAMETERS-1'!$B$5:$J$44,7,FALSE)*HRYLD2!$F88 + HRYLD1!AR88*(1-VLOOKUP(HRYLD2!AR$4,'[1]INTERNAL PARAMETERS-1'!$B$5:$J$44,5,FALSE))*VLOOKUP(HRYLD2!AR$4,'[1]INTERNAL PARAMETERS-1'!$B$5:$J$44,9,FALSE)*HRYLD2!$F88</f>
        <v>0</v>
      </c>
      <c r="AS88" s="44">
        <f>HRYLD1!AS88*VLOOKUP(HRYLD2!AS$4,'[1]INTERNAL PARAMETERS-1'!$B$5:$J$44,5,FALSE)*VLOOKUP(HRYLD2!AS$4,'[1]INTERNAL PARAMETERS-1'!$B$5:$J$44,7,FALSE)*HRYLD2!$F88 + HRYLD1!AS88*(1-VLOOKUP(HRYLD2!AS$4,'[1]INTERNAL PARAMETERS-1'!$B$5:$J$44,5,FALSE))*VLOOKUP(HRYLD2!AS$4,'[1]INTERNAL PARAMETERS-1'!$B$5:$J$44,9,FALSE)*HRYLD2!$F88</f>
        <v>0</v>
      </c>
      <c r="AT88" s="43">
        <f>HRYLD1!AT88*VLOOKUP(HRYLD2!AT$4,'[1]INTERNAL PARAMETERS-1'!$B$5:$J$44,5,FALSE)*VLOOKUP(HRYLD2!AT$4,'[1]INTERNAL PARAMETERS-1'!$B$5:$J$44,7,FALSE)*HRYLD2!$F88 + HRYLD1!AT88*(1-VLOOKUP(HRYLD2!AT$4,'[1]INTERNAL PARAMETERS-1'!$B$5:$J$44,5,FALSE))*VLOOKUP(HRYLD2!AT$4,'[1]INTERNAL PARAMETERS-1'!$B$5:$J$44,9,FALSE)*HRYLD2!$F88</f>
        <v>0</v>
      </c>
      <c r="AU88" s="45">
        <f>HRYLD1!AU88*VLOOKUP(HRYLD2!AU$4,'[1]INTERNAL PARAMETERS-1'!$B$5:$J$44,5,FALSE)*VLOOKUP(HRYLD2!AU$4,'[1]INTERNAL PARAMETERS-1'!$B$5:$J$44,6,FALSE)*VLOOKUP(HRYLD2!AU$4,'[1]INTERNAL PARAMETERS-1'!$B$5:$J$44,3,FALSE) + HRYLD1!AU88*(1-VLOOKUP(HRYLD2!AU$4,'[1]INTERNAL PARAMETERS-1'!$B$5:$J$44,5,FALSE))*VLOOKUP(HRYLD2!AU$4,'[1]INTERNAL PARAMETERS-1'!$B$5:$J$44,8,FALSE)*VLOOKUP(HRYLD2!AU$4,'[1]INTERNAL PARAMETERS-1'!$B$5:$J$44,3,FALSE)</f>
        <v>0</v>
      </c>
      <c r="AV88" s="44">
        <f>HRYLD1!AV88*VLOOKUP(HRYLD2!AV$4,'[1]INTERNAL PARAMETERS-1'!$B$5:$J$44,5,FALSE)*VLOOKUP(HRYLD2!AV$4,'[1]INTERNAL PARAMETERS-1'!$B$5:$J$44,6,FALSE)*VLOOKUP(HRYLD2!AV$4,'[1]INTERNAL PARAMETERS-1'!$B$5:$J$44,3,FALSE) + HRYLD1!AV88*(1-VLOOKUP(HRYLD2!AV$4,'[1]INTERNAL PARAMETERS-1'!$B$5:$J$44,5,FALSE))*VLOOKUP(HRYLD2!AV$4,'[1]INTERNAL PARAMETERS-1'!$B$5:$J$44,8,FALSE)*VLOOKUP(HRYLD2!AV$4,'[1]INTERNAL PARAMETERS-1'!$B$5:$J$44,3,FALSE)</f>
        <v>0</v>
      </c>
      <c r="AW88" s="44">
        <f>HRYLD1!AW88*VLOOKUP(HRYLD2!AW$4,'[1]INTERNAL PARAMETERS-1'!$B$5:$J$44,5,FALSE)*VLOOKUP(HRYLD2!AW$4,'[1]INTERNAL PARAMETERS-1'!$B$5:$J$44,6,FALSE)*VLOOKUP(HRYLD2!AW$4,'[1]INTERNAL PARAMETERS-1'!$B$5:$J$44,3,FALSE) + HRYLD1!AW88*(1-VLOOKUP(HRYLD2!AW$4,'[1]INTERNAL PARAMETERS-1'!$B$5:$J$44,5,FALSE))*VLOOKUP(HRYLD2!AW$4,'[1]INTERNAL PARAMETERS-1'!$B$5:$J$44,8,FALSE)*VLOOKUP(HRYLD2!AW$4,'[1]INTERNAL PARAMETERS-1'!$B$5:$J$44,3,FALSE)</f>
        <v>36.96754828242927</v>
      </c>
      <c r="AX88" s="44">
        <f>HRYLD1!AX88*VLOOKUP(HRYLD2!AX$4,'[1]INTERNAL PARAMETERS-1'!$B$5:$J$44,5,FALSE)*VLOOKUP(HRYLD2!AX$4,'[1]INTERNAL PARAMETERS-1'!$B$5:$J$44,6,FALSE)*VLOOKUP(HRYLD2!AX$4,'[1]INTERNAL PARAMETERS-1'!$B$5:$J$44,3,FALSE) + HRYLD1!AX88*(1-VLOOKUP(HRYLD2!AX$4,'[1]INTERNAL PARAMETERS-1'!$B$5:$J$44,5,FALSE))*VLOOKUP(HRYLD2!AX$4,'[1]INTERNAL PARAMETERS-1'!$B$5:$J$44,8,FALSE)*VLOOKUP(HRYLD2!AX$4,'[1]INTERNAL PARAMETERS-1'!$B$5:$J$44,3,FALSE)</f>
        <v>0</v>
      </c>
      <c r="AY88" s="44">
        <f>HRYLD1!AY88*VLOOKUP(HRYLD2!AY$4,'[1]INTERNAL PARAMETERS-1'!$B$5:$J$44,5,FALSE)*VLOOKUP(HRYLD2!AY$4,'[1]INTERNAL PARAMETERS-1'!$B$5:$J$44,6,FALSE)*VLOOKUP(HRYLD2!AY$4,'[1]INTERNAL PARAMETERS-1'!$B$5:$J$44,3,FALSE) + HRYLD1!AY88*(1-VLOOKUP(HRYLD2!AY$4,'[1]INTERNAL PARAMETERS-1'!$B$5:$J$44,5,FALSE))*VLOOKUP(HRYLD2!AY$4,'[1]INTERNAL PARAMETERS-1'!$B$5:$J$44,8,FALSE)*VLOOKUP(HRYLD2!AY$4,'[1]INTERNAL PARAMETERS-1'!$B$5:$J$44,3,FALSE)</f>
        <v>0</v>
      </c>
      <c r="AZ88" s="44">
        <f>HRYLD1!AZ88*VLOOKUP(HRYLD2!AZ$4,'[1]INTERNAL PARAMETERS-1'!$B$5:$J$44,5,FALSE)*VLOOKUP(HRYLD2!AZ$4,'[1]INTERNAL PARAMETERS-1'!$B$5:$J$44,6,FALSE)*VLOOKUP(HRYLD2!AZ$4,'[1]INTERNAL PARAMETERS-1'!$B$5:$J$44,3,FALSE) + HRYLD1!AZ88*(1-VLOOKUP(HRYLD2!AZ$4,'[1]INTERNAL PARAMETERS-1'!$B$5:$J$44,5,FALSE))*VLOOKUP(HRYLD2!AZ$4,'[1]INTERNAL PARAMETERS-1'!$B$5:$J$44,8,FALSE)*VLOOKUP(HRYLD2!AZ$4,'[1]INTERNAL PARAMETERS-1'!$B$5:$J$44,3,FALSE)</f>
        <v>0</v>
      </c>
      <c r="BA88" s="44">
        <f>HRYLD1!BA88*VLOOKUP(HRYLD2!BA$4,'[1]INTERNAL PARAMETERS-1'!$B$5:$J$44,5,FALSE)*VLOOKUP(HRYLD2!BA$4,'[1]INTERNAL PARAMETERS-1'!$B$5:$J$44,6,FALSE)*VLOOKUP(HRYLD2!BA$4,'[1]INTERNAL PARAMETERS-1'!$B$5:$J$44,3,FALSE) + HRYLD1!BA88*(1-VLOOKUP(HRYLD2!BA$4,'[1]INTERNAL PARAMETERS-1'!$B$5:$J$44,5,FALSE))*VLOOKUP(HRYLD2!BA$4,'[1]INTERNAL PARAMETERS-1'!$B$5:$J$44,8,FALSE)*VLOOKUP(HRYLD2!BA$4,'[1]INTERNAL PARAMETERS-1'!$B$5:$J$44,3,FALSE)</f>
        <v>29.235965434412321</v>
      </c>
      <c r="BB88" s="44">
        <f>HRYLD1!BB88*VLOOKUP(HRYLD2!BB$4,'[1]INTERNAL PARAMETERS-1'!$B$5:$J$44,5,FALSE)*VLOOKUP(HRYLD2!BB$4,'[1]INTERNAL PARAMETERS-1'!$B$5:$J$44,6,FALSE)*VLOOKUP(HRYLD2!BB$4,'[1]INTERNAL PARAMETERS-1'!$B$5:$J$44,3,FALSE) + HRYLD1!BB88*(1-VLOOKUP(HRYLD2!BB$4,'[1]INTERNAL PARAMETERS-1'!$B$5:$J$44,5,FALSE))*VLOOKUP(HRYLD2!BB$4,'[1]INTERNAL PARAMETERS-1'!$B$5:$J$44,8,FALSE)*VLOOKUP(HRYLD2!BB$4,'[1]INTERNAL PARAMETERS-1'!$B$5:$J$44,3,FALSE)</f>
        <v>5.4855113768811652</v>
      </c>
      <c r="BC88" s="44">
        <f>HRYLD1!BC88*VLOOKUP(HRYLD2!BC$4,'[1]INTERNAL PARAMETERS-1'!$B$5:$J$44,5,FALSE)*VLOOKUP(HRYLD2!BC$4,'[1]INTERNAL PARAMETERS-1'!$B$5:$J$44,6,FALSE)*VLOOKUP(HRYLD2!BC$4,'[1]INTERNAL PARAMETERS-1'!$B$5:$J$44,3,FALSE) + HRYLD1!BC88*(1-VLOOKUP(HRYLD2!BC$4,'[1]INTERNAL PARAMETERS-1'!$B$5:$J$44,5,FALSE))*VLOOKUP(HRYLD2!BC$4,'[1]INTERNAL PARAMETERS-1'!$B$5:$J$44,8,FALSE)*VLOOKUP(HRYLD2!BC$4,'[1]INTERNAL PARAMETERS-1'!$B$5:$J$44,3,FALSE)</f>
        <v>23.930140816702046</v>
      </c>
      <c r="BD88" s="44">
        <f>HRYLD1!BD88*VLOOKUP(HRYLD2!BD$4,'[1]INTERNAL PARAMETERS-1'!$B$5:$J$44,5,FALSE)*VLOOKUP(HRYLD2!BD$4,'[1]INTERNAL PARAMETERS-1'!$B$5:$J$44,6,FALSE)*VLOOKUP(HRYLD2!BD$4,'[1]INTERNAL PARAMETERS-1'!$B$5:$J$44,3,FALSE) + HRYLD1!BD88*(1-VLOOKUP(HRYLD2!BD$4,'[1]INTERNAL PARAMETERS-1'!$B$5:$J$44,5,FALSE))*VLOOKUP(HRYLD2!BD$4,'[1]INTERNAL PARAMETERS-1'!$B$5:$J$44,8,FALSE)*VLOOKUP(HRYLD2!BD$4,'[1]INTERNAL PARAMETERS-1'!$B$5:$J$44,3,FALSE)</f>
        <v>4.3103892597862945</v>
      </c>
      <c r="BE88" s="44">
        <f>HRYLD1!BE88*VLOOKUP(HRYLD2!BE$4,'[1]INTERNAL PARAMETERS-1'!$B$5:$J$44,5,FALSE)*VLOOKUP(HRYLD2!BE$4,'[1]INTERNAL PARAMETERS-1'!$B$5:$J$44,6,FALSE)*VLOOKUP(HRYLD2!BE$4,'[1]INTERNAL PARAMETERS-1'!$B$5:$J$44,3,FALSE) + HRYLD1!BE88*(1-VLOOKUP(HRYLD2!BE$4,'[1]INTERNAL PARAMETERS-1'!$B$5:$J$44,5,FALSE))*VLOOKUP(HRYLD2!BE$4,'[1]INTERNAL PARAMETERS-1'!$B$5:$J$44,8,FALSE)*VLOOKUP(HRYLD2!BE$4,'[1]INTERNAL PARAMETERS-1'!$B$5:$J$44,3,FALSE)</f>
        <v>11.839995524628691</v>
      </c>
      <c r="BF88" s="44">
        <f>HRYLD1!BF88*VLOOKUP(HRYLD2!BF$4,'[1]INTERNAL PARAMETERS-1'!$B$5:$J$44,5,FALSE)*VLOOKUP(HRYLD2!BF$4,'[1]INTERNAL PARAMETERS-1'!$B$5:$J$44,6,FALSE)*VLOOKUP(HRYLD2!BF$4,'[1]INTERNAL PARAMETERS-1'!$B$5:$J$44,3,FALSE) + HRYLD1!BF88*(1-VLOOKUP(HRYLD2!BF$4,'[1]INTERNAL PARAMETERS-1'!$B$5:$J$44,5,FALSE))*VLOOKUP(HRYLD2!BF$4,'[1]INTERNAL PARAMETERS-1'!$B$5:$J$44,8,FALSE)*VLOOKUP(HRYLD2!BF$4,'[1]INTERNAL PARAMETERS-1'!$B$5:$J$44,3,FALSE)</f>
        <v>0</v>
      </c>
      <c r="BG88" s="44">
        <f>HRYLD1!BG88*VLOOKUP(HRYLD2!BG$4,'[1]INTERNAL PARAMETERS-1'!$B$5:$J$44,5,FALSE)*VLOOKUP(HRYLD2!BG$4,'[1]INTERNAL PARAMETERS-1'!$B$5:$J$44,6,FALSE)*VLOOKUP(HRYLD2!BG$4,'[1]INTERNAL PARAMETERS-1'!$B$5:$J$44,3,FALSE) + HRYLD1!BG88*(1-VLOOKUP(HRYLD2!BG$4,'[1]INTERNAL PARAMETERS-1'!$B$5:$J$44,5,FALSE))*VLOOKUP(HRYLD2!BG$4,'[1]INTERNAL PARAMETERS-1'!$B$5:$J$44,8,FALSE)*VLOOKUP(HRYLD2!BG$4,'[1]INTERNAL PARAMETERS-1'!$B$5:$J$44,3,FALSE)</f>
        <v>5.5822993805435948</v>
      </c>
      <c r="BH88" s="44">
        <f>HRYLD1!BH88*VLOOKUP(HRYLD2!BH$4,'[1]INTERNAL PARAMETERS-1'!$B$5:$J$44,5,FALSE)*VLOOKUP(HRYLD2!BH$4,'[1]INTERNAL PARAMETERS-1'!$B$5:$J$44,6,FALSE)*VLOOKUP(HRYLD2!BH$4,'[1]INTERNAL PARAMETERS-1'!$B$5:$J$44,3,FALSE) + HRYLD1!BH88*(1-VLOOKUP(HRYLD2!BH$4,'[1]INTERNAL PARAMETERS-1'!$B$5:$J$44,5,FALSE))*VLOOKUP(HRYLD2!BH$4,'[1]INTERNAL PARAMETERS-1'!$B$5:$J$44,8,FALSE)*VLOOKUP(HRYLD2!BH$4,'[1]INTERNAL PARAMETERS-1'!$B$5:$J$44,3,FALSE)</f>
        <v>4.6415161700701792E-2</v>
      </c>
      <c r="BI88" s="44">
        <f>HRYLD1!BI88*VLOOKUP(HRYLD2!BI$4,'[1]INTERNAL PARAMETERS-1'!$B$5:$J$44,5,FALSE)*VLOOKUP(HRYLD2!BI$4,'[1]INTERNAL PARAMETERS-1'!$B$5:$J$44,6,FALSE)*VLOOKUP(HRYLD2!BI$4,'[1]INTERNAL PARAMETERS-1'!$B$5:$J$44,3,FALSE) + HRYLD1!BI88*(1-VLOOKUP(HRYLD2!BI$4,'[1]INTERNAL PARAMETERS-1'!$B$5:$J$44,5,FALSE))*VLOOKUP(HRYLD2!BI$4,'[1]INTERNAL PARAMETERS-1'!$B$5:$J$44,8,FALSE)*VLOOKUP(HRYLD2!BI$4,'[1]INTERNAL PARAMETERS-1'!$B$5:$J$44,3,FALSE)</f>
        <v>0</v>
      </c>
      <c r="BJ88" s="44">
        <f>HRYLD1!BJ88*VLOOKUP(HRYLD2!BJ$4,'[1]INTERNAL PARAMETERS-1'!$B$5:$J$44,5,FALSE)*VLOOKUP(HRYLD2!BJ$4,'[1]INTERNAL PARAMETERS-1'!$B$5:$J$44,6,FALSE)*VLOOKUP(HRYLD2!BJ$4,'[1]INTERNAL PARAMETERS-1'!$B$5:$J$44,3,FALSE) + HRYLD1!BJ88*(1-VLOOKUP(HRYLD2!BJ$4,'[1]INTERNAL PARAMETERS-1'!$B$5:$J$44,5,FALSE))*VLOOKUP(HRYLD2!BJ$4,'[1]INTERNAL PARAMETERS-1'!$B$5:$J$44,8,FALSE)*VLOOKUP(HRYLD2!BJ$4,'[1]INTERNAL PARAMETERS-1'!$B$5:$J$44,3,FALSE)</f>
        <v>2.2172346482837129</v>
      </c>
      <c r="BK88" s="44">
        <f>HRYLD1!BK88*VLOOKUP(HRYLD2!BK$4,'[1]INTERNAL PARAMETERS-1'!$B$5:$J$44,5,FALSE)*VLOOKUP(HRYLD2!BK$4,'[1]INTERNAL PARAMETERS-1'!$B$5:$J$44,6,FALSE)*VLOOKUP(HRYLD2!BK$4,'[1]INTERNAL PARAMETERS-1'!$B$5:$J$44,3,FALSE) + HRYLD1!BK88*(1-VLOOKUP(HRYLD2!BK$4,'[1]INTERNAL PARAMETERS-1'!$B$5:$J$44,5,FALSE))*VLOOKUP(HRYLD2!BK$4,'[1]INTERNAL PARAMETERS-1'!$B$5:$J$44,8,FALSE)*VLOOKUP(HRYLD2!BK$4,'[1]INTERNAL PARAMETERS-1'!$B$5:$J$44,3,FALSE)</f>
        <v>3.0322070173019449</v>
      </c>
      <c r="BL88" s="44">
        <f>HRYLD1!BL88*VLOOKUP(HRYLD2!BL$4,'[1]INTERNAL PARAMETERS-1'!$B$5:$J$44,5,FALSE)*VLOOKUP(HRYLD2!BL$4,'[1]INTERNAL PARAMETERS-1'!$B$5:$J$44,6,FALSE)*VLOOKUP(HRYLD2!BL$4,'[1]INTERNAL PARAMETERS-1'!$B$5:$J$44,3,FALSE) + HRYLD1!BL88*(1-VLOOKUP(HRYLD2!BL$4,'[1]INTERNAL PARAMETERS-1'!$B$5:$J$44,5,FALSE))*VLOOKUP(HRYLD2!BL$4,'[1]INTERNAL PARAMETERS-1'!$B$5:$J$44,8,FALSE)*VLOOKUP(HRYLD2!BL$4,'[1]INTERNAL PARAMETERS-1'!$B$5:$J$44,3,FALSE)</f>
        <v>9.2681881175616621</v>
      </c>
      <c r="BM88" s="44">
        <f>HRYLD1!BM88*VLOOKUP(HRYLD2!BM$4,'[1]INTERNAL PARAMETERS-1'!$B$5:$J$44,5,FALSE)*VLOOKUP(HRYLD2!BM$4,'[1]INTERNAL PARAMETERS-1'!$B$5:$J$44,6,FALSE)*VLOOKUP(HRYLD2!BM$4,'[1]INTERNAL PARAMETERS-1'!$B$5:$J$44,3,FALSE) + HRYLD1!BM88*(1-VLOOKUP(HRYLD2!BM$4,'[1]INTERNAL PARAMETERS-1'!$B$5:$J$44,5,FALSE))*VLOOKUP(HRYLD2!BM$4,'[1]INTERNAL PARAMETERS-1'!$B$5:$J$44,8,FALSE)*VLOOKUP(HRYLD2!BM$4,'[1]INTERNAL PARAMETERS-1'!$B$5:$J$44,3,FALSE)</f>
        <v>4.7497914334543481</v>
      </c>
      <c r="BN88" s="44">
        <f>HRYLD1!BN88*VLOOKUP(HRYLD2!BN$4,'[1]INTERNAL PARAMETERS-1'!$B$5:$J$44,5,FALSE)*VLOOKUP(HRYLD2!BN$4,'[1]INTERNAL PARAMETERS-1'!$B$5:$J$44,6,FALSE)*VLOOKUP(HRYLD2!BN$4,'[1]INTERNAL PARAMETERS-1'!$B$5:$J$44,3,FALSE) + HRYLD1!BN88*(1-VLOOKUP(HRYLD2!BN$4,'[1]INTERNAL PARAMETERS-1'!$B$5:$J$44,5,FALSE))*VLOOKUP(HRYLD2!BN$4,'[1]INTERNAL PARAMETERS-1'!$B$5:$J$44,8,FALSE)*VLOOKUP(HRYLD2!BN$4,'[1]INTERNAL PARAMETERS-1'!$B$5:$J$44,3,FALSE)</f>
        <v>2.8528218536943521</v>
      </c>
      <c r="BO88" s="44">
        <f>HRYLD1!BO88*VLOOKUP(HRYLD2!BO$4,'[1]INTERNAL PARAMETERS-1'!$B$5:$J$44,5,FALSE)*VLOOKUP(HRYLD2!BO$4,'[1]INTERNAL PARAMETERS-1'!$B$5:$J$44,6,FALSE)*VLOOKUP(HRYLD2!BO$4,'[1]INTERNAL PARAMETERS-1'!$B$5:$J$44,3,FALSE) + HRYLD1!BO88*(1-VLOOKUP(HRYLD2!BO$4,'[1]INTERNAL PARAMETERS-1'!$B$5:$J$44,5,FALSE))*VLOOKUP(HRYLD2!BO$4,'[1]INTERNAL PARAMETERS-1'!$B$5:$J$44,8,FALSE)*VLOOKUP(HRYLD2!BO$4,'[1]INTERNAL PARAMETERS-1'!$B$5:$J$44,3,FALSE)</f>
        <v>1.8272948052790328</v>
      </c>
      <c r="BP88" s="44">
        <f>HRYLD1!BP88*VLOOKUP(HRYLD2!BP$4,'[1]INTERNAL PARAMETERS-1'!$B$5:$J$44,5,FALSE)*VLOOKUP(HRYLD2!BP$4,'[1]INTERNAL PARAMETERS-1'!$B$5:$J$44,6,FALSE)*VLOOKUP(HRYLD2!BP$4,'[1]INTERNAL PARAMETERS-1'!$B$5:$J$44,3,FALSE) + HRYLD1!BP88*(1-VLOOKUP(HRYLD2!BP$4,'[1]INTERNAL PARAMETERS-1'!$B$5:$J$44,5,FALSE))*VLOOKUP(HRYLD2!BP$4,'[1]INTERNAL PARAMETERS-1'!$B$5:$J$44,8,FALSE)*VLOOKUP(HRYLD2!BP$4,'[1]INTERNAL PARAMETERS-1'!$B$5:$J$44,3,FALSE)</f>
        <v>0.18223592328606084</v>
      </c>
      <c r="BQ88" s="44">
        <f>HRYLD1!BQ88*VLOOKUP(HRYLD2!BQ$4,'[1]INTERNAL PARAMETERS-1'!$B$5:$J$44,5,FALSE)*VLOOKUP(HRYLD2!BQ$4,'[1]INTERNAL PARAMETERS-1'!$B$5:$J$44,6,FALSE)*VLOOKUP(HRYLD2!BQ$4,'[1]INTERNAL PARAMETERS-1'!$B$5:$J$44,3,FALSE) + HRYLD1!BQ88*(1-VLOOKUP(HRYLD2!BQ$4,'[1]INTERNAL PARAMETERS-1'!$B$5:$J$44,5,FALSE))*VLOOKUP(HRYLD2!BQ$4,'[1]INTERNAL PARAMETERS-1'!$B$5:$J$44,8,FALSE)*VLOOKUP(HRYLD2!BQ$4,'[1]INTERNAL PARAMETERS-1'!$B$5:$J$44,3,FALSE)</f>
        <v>9.915779336729468</v>
      </c>
      <c r="BR88" s="44">
        <f>HRYLD1!BR88*VLOOKUP(HRYLD2!BR$4,'[1]INTERNAL PARAMETERS-1'!$B$5:$J$44,5,FALSE)*VLOOKUP(HRYLD2!BR$4,'[1]INTERNAL PARAMETERS-1'!$B$5:$J$44,6,FALSE)*VLOOKUP(HRYLD2!BR$4,'[1]INTERNAL PARAMETERS-1'!$B$5:$J$44,3,FALSE) + HRYLD1!BR88*(1-VLOOKUP(HRYLD2!BR$4,'[1]INTERNAL PARAMETERS-1'!$B$5:$J$44,5,FALSE))*VLOOKUP(HRYLD2!BR$4,'[1]INTERNAL PARAMETERS-1'!$B$5:$J$44,8,FALSE)*VLOOKUP(HRYLD2!BR$4,'[1]INTERNAL PARAMETERS-1'!$B$5:$J$44,3,FALSE)</f>
        <v>0.32229523646675617</v>
      </c>
      <c r="BS88" s="44">
        <f>HRYLD1!BS88*VLOOKUP(HRYLD2!BS$4,'[1]INTERNAL PARAMETERS-1'!$B$5:$J$44,5,FALSE)*VLOOKUP(HRYLD2!BS$4,'[1]INTERNAL PARAMETERS-1'!$B$5:$J$44,6,FALSE)*VLOOKUP(HRYLD2!BS$4,'[1]INTERNAL PARAMETERS-1'!$B$5:$J$44,3,FALSE) + HRYLD1!BS88*(1-VLOOKUP(HRYLD2!BS$4,'[1]INTERNAL PARAMETERS-1'!$B$5:$J$44,5,FALSE))*VLOOKUP(HRYLD2!BS$4,'[1]INTERNAL PARAMETERS-1'!$B$5:$J$44,8,FALSE)*VLOOKUP(HRYLD2!BS$4,'[1]INTERNAL PARAMETERS-1'!$B$5:$J$44,3,FALSE)</f>
        <v>3.1964188826012457E-2</v>
      </c>
      <c r="BT88" s="44">
        <f>HRYLD1!BT88*VLOOKUP(HRYLD2!BT$4,'[1]INTERNAL PARAMETERS-1'!$B$5:$J$44,5,FALSE)*VLOOKUP(HRYLD2!BT$4,'[1]INTERNAL PARAMETERS-1'!$B$5:$J$44,6,FALSE)*VLOOKUP(HRYLD2!BT$4,'[1]INTERNAL PARAMETERS-1'!$B$5:$J$44,3,FALSE) + HRYLD1!BT88*(1-VLOOKUP(HRYLD2!BT$4,'[1]INTERNAL PARAMETERS-1'!$B$5:$J$44,5,FALSE))*VLOOKUP(HRYLD2!BT$4,'[1]INTERNAL PARAMETERS-1'!$B$5:$J$44,8,FALSE)*VLOOKUP(HRYLD2!BT$4,'[1]INTERNAL PARAMETERS-1'!$B$5:$J$44,3,FALSE)</f>
        <v>0</v>
      </c>
      <c r="BU88" s="44">
        <f>HRYLD1!BU88*VLOOKUP(HRYLD2!BU$4,'[1]INTERNAL PARAMETERS-1'!$B$5:$J$44,5,FALSE)*VLOOKUP(HRYLD2!BU$4,'[1]INTERNAL PARAMETERS-1'!$B$5:$J$44,6,FALSE)*VLOOKUP(HRYLD2!BU$4,'[1]INTERNAL PARAMETERS-1'!$B$5:$J$44,3,FALSE) + HRYLD1!BU88*(1-VLOOKUP(HRYLD2!BU$4,'[1]INTERNAL PARAMETERS-1'!$B$5:$J$44,5,FALSE))*VLOOKUP(HRYLD2!BU$4,'[1]INTERNAL PARAMETERS-1'!$B$5:$J$44,8,FALSE)*VLOOKUP(HRYLD2!BU$4,'[1]INTERNAL PARAMETERS-1'!$B$5:$J$44,3,FALSE)</f>
        <v>0</v>
      </c>
      <c r="BV88" s="44">
        <f>HRYLD1!BV88*VLOOKUP(HRYLD2!BV$4,'[1]INTERNAL PARAMETERS-1'!$B$5:$J$44,5,FALSE)*VLOOKUP(HRYLD2!BV$4,'[1]INTERNAL PARAMETERS-1'!$B$5:$J$44,6,FALSE)*VLOOKUP(HRYLD2!BV$4,'[1]INTERNAL PARAMETERS-1'!$B$5:$J$44,3,FALSE) + HRYLD1!BV88*(1-VLOOKUP(HRYLD2!BV$4,'[1]INTERNAL PARAMETERS-1'!$B$5:$J$44,5,FALSE))*VLOOKUP(HRYLD2!BV$4,'[1]INTERNAL PARAMETERS-1'!$B$5:$J$44,8,FALSE)*VLOOKUP(HRYLD2!BV$4,'[1]INTERNAL PARAMETERS-1'!$B$5:$J$44,3,FALSE)</f>
        <v>0</v>
      </c>
      <c r="BW88" s="44">
        <f>HRYLD1!BW88*VLOOKUP(HRYLD2!BW$4,'[1]INTERNAL PARAMETERS-1'!$B$5:$J$44,5,FALSE)*VLOOKUP(HRYLD2!BW$4,'[1]INTERNAL PARAMETERS-1'!$B$5:$J$44,6,FALSE)*VLOOKUP(HRYLD2!BW$4,'[1]INTERNAL PARAMETERS-1'!$B$5:$J$44,3,FALSE) + HRYLD1!BW88*(1-VLOOKUP(HRYLD2!BW$4,'[1]INTERNAL PARAMETERS-1'!$B$5:$J$44,5,FALSE))*VLOOKUP(HRYLD2!BW$4,'[1]INTERNAL PARAMETERS-1'!$B$5:$J$44,8,FALSE)*VLOOKUP(HRYLD2!BW$4,'[1]INTERNAL PARAMETERS-1'!$B$5:$J$44,3,FALSE)</f>
        <v>0</v>
      </c>
      <c r="BX88" s="44">
        <f>HRYLD1!BX88*VLOOKUP(HRYLD2!BX$4,'[1]INTERNAL PARAMETERS-1'!$B$5:$J$44,5,FALSE)*VLOOKUP(HRYLD2!BX$4,'[1]INTERNAL PARAMETERS-1'!$B$5:$J$44,6,FALSE)*VLOOKUP(HRYLD2!BX$4,'[1]INTERNAL PARAMETERS-1'!$B$5:$J$44,3,FALSE) + HRYLD1!BX88*(1-VLOOKUP(HRYLD2!BX$4,'[1]INTERNAL PARAMETERS-1'!$B$5:$J$44,5,FALSE))*VLOOKUP(HRYLD2!BX$4,'[1]INTERNAL PARAMETERS-1'!$B$5:$J$44,8,FALSE)*VLOOKUP(HRYLD2!BX$4,'[1]INTERNAL PARAMETERS-1'!$B$5:$J$44,3,FALSE)</f>
        <v>0</v>
      </c>
      <c r="BY88" s="44">
        <f>HRYLD1!BY88*VLOOKUP(HRYLD2!BY$4,'[1]INTERNAL PARAMETERS-1'!$B$5:$J$44,5,FALSE)*VLOOKUP(HRYLD2!BY$4,'[1]INTERNAL PARAMETERS-1'!$B$5:$J$44,6,FALSE)*VLOOKUP(HRYLD2!BY$4,'[1]INTERNAL PARAMETERS-1'!$B$5:$J$44,3,FALSE) + HRYLD1!BY88*(1-VLOOKUP(HRYLD2!BY$4,'[1]INTERNAL PARAMETERS-1'!$B$5:$J$44,5,FALSE))*VLOOKUP(HRYLD2!BY$4,'[1]INTERNAL PARAMETERS-1'!$B$5:$J$44,8,FALSE)*VLOOKUP(HRYLD2!BY$4,'[1]INTERNAL PARAMETERS-1'!$B$5:$J$44,3,FALSE)</f>
        <v>0</v>
      </c>
      <c r="BZ88" s="44">
        <f>HRYLD1!BZ88*VLOOKUP(HRYLD2!BZ$4,'[1]INTERNAL PARAMETERS-1'!$B$5:$J$44,5,FALSE)*VLOOKUP(HRYLD2!BZ$4,'[1]INTERNAL PARAMETERS-1'!$B$5:$J$44,6,FALSE)*VLOOKUP(HRYLD2!BZ$4,'[1]INTERNAL PARAMETERS-1'!$B$5:$J$44,3,FALSE) + HRYLD1!BZ88*(1-VLOOKUP(HRYLD2!BZ$4,'[1]INTERNAL PARAMETERS-1'!$B$5:$J$44,5,FALSE))*VLOOKUP(HRYLD2!BZ$4,'[1]INTERNAL PARAMETERS-1'!$B$5:$J$44,8,FALSE)*VLOOKUP(HRYLD2!BZ$4,'[1]INTERNAL PARAMETERS-1'!$B$5:$J$44,3,FALSE)</f>
        <v>2.226614280974492E-2</v>
      </c>
      <c r="CA88" s="44">
        <f>HRYLD1!CA88*VLOOKUP(HRYLD2!CA$4,'[1]INTERNAL PARAMETERS-1'!$B$5:$J$44,5,FALSE)*VLOOKUP(HRYLD2!CA$4,'[1]INTERNAL PARAMETERS-1'!$B$5:$J$44,6,FALSE)*VLOOKUP(HRYLD2!CA$4,'[1]INTERNAL PARAMETERS-1'!$B$5:$J$44,3,FALSE) + HRYLD1!CA88*(1-VLOOKUP(HRYLD2!CA$4,'[1]INTERNAL PARAMETERS-1'!$B$5:$J$44,5,FALSE))*VLOOKUP(HRYLD2!CA$4,'[1]INTERNAL PARAMETERS-1'!$B$5:$J$44,8,FALSE)*VLOOKUP(HRYLD2!CA$4,'[1]INTERNAL PARAMETERS-1'!$B$5:$J$44,3,FALSE)</f>
        <v>0</v>
      </c>
      <c r="CB88" s="44">
        <f>HRYLD1!CB88*VLOOKUP(HRYLD2!CB$4,'[1]INTERNAL PARAMETERS-1'!$B$5:$J$44,5,FALSE)*VLOOKUP(HRYLD2!CB$4,'[1]INTERNAL PARAMETERS-1'!$B$5:$J$44,6,FALSE)*VLOOKUP(HRYLD2!CB$4,'[1]INTERNAL PARAMETERS-1'!$B$5:$J$44,3,FALSE) + HRYLD1!CB88*(1-VLOOKUP(HRYLD2!CB$4,'[1]INTERNAL PARAMETERS-1'!$B$5:$J$44,5,FALSE))*VLOOKUP(HRYLD2!CB$4,'[1]INTERNAL PARAMETERS-1'!$B$5:$J$44,8,FALSE)*VLOOKUP(HRYLD2!CB$4,'[1]INTERNAL PARAMETERS-1'!$B$5:$J$44,3,FALSE)</f>
        <v>0</v>
      </c>
      <c r="CC88" s="44">
        <f>HRYLD1!CC88*VLOOKUP(HRYLD2!CC$4,'[1]INTERNAL PARAMETERS-1'!$B$5:$J$44,5,FALSE)*VLOOKUP(HRYLD2!CC$4,'[1]INTERNAL PARAMETERS-1'!$B$5:$J$44,6,FALSE)*VLOOKUP(HRYLD2!CC$4,'[1]INTERNAL PARAMETERS-1'!$B$5:$J$44,3,FALSE) + HRYLD1!CC88*(1-VLOOKUP(HRYLD2!CC$4,'[1]INTERNAL PARAMETERS-1'!$B$5:$J$44,5,FALSE))*VLOOKUP(HRYLD2!CC$4,'[1]INTERNAL PARAMETERS-1'!$B$5:$J$44,8,FALSE)*VLOOKUP(HRYLD2!CC$4,'[1]INTERNAL PARAMETERS-1'!$B$5:$J$44,3,FALSE)</f>
        <v>4.5841702719509589E-2</v>
      </c>
      <c r="CD88" s="44">
        <f>HRYLD1!CD88*VLOOKUP(HRYLD2!CD$4,'[1]INTERNAL PARAMETERS-1'!$B$5:$J$44,5,FALSE)*VLOOKUP(HRYLD2!CD$4,'[1]INTERNAL PARAMETERS-1'!$B$5:$J$44,6,FALSE)*VLOOKUP(HRYLD2!CD$4,'[1]INTERNAL PARAMETERS-1'!$B$5:$J$44,3,FALSE) + HRYLD1!CD88*(1-VLOOKUP(HRYLD2!CD$4,'[1]INTERNAL PARAMETERS-1'!$B$5:$J$44,5,FALSE))*VLOOKUP(HRYLD2!CD$4,'[1]INTERNAL PARAMETERS-1'!$B$5:$J$44,8,FALSE)*VLOOKUP(HRYLD2!CD$4,'[1]INTERNAL PARAMETERS-1'!$B$5:$J$44,3,FALSE)</f>
        <v>0.12388160015606975</v>
      </c>
      <c r="CE88" s="44">
        <f>HRYLD1!CE88*VLOOKUP(HRYLD2!CE$4,'[1]INTERNAL PARAMETERS-1'!$B$5:$J$44,5,FALSE)*VLOOKUP(HRYLD2!CE$4,'[1]INTERNAL PARAMETERS-1'!$B$5:$J$44,6,FALSE)*VLOOKUP(HRYLD2!CE$4,'[1]INTERNAL PARAMETERS-1'!$B$5:$J$44,3,FALSE) + HRYLD1!CE88*(1-VLOOKUP(HRYLD2!CE$4,'[1]INTERNAL PARAMETERS-1'!$B$5:$J$44,5,FALSE))*VLOOKUP(HRYLD2!CE$4,'[1]INTERNAL PARAMETERS-1'!$B$5:$J$44,8,FALSE)*VLOOKUP(HRYLD2!CE$4,'[1]INTERNAL PARAMETERS-1'!$B$5:$J$44,3,FALSE)</f>
        <v>0.30941540277396984</v>
      </c>
      <c r="CF88" s="44">
        <f>HRYLD1!CF88*VLOOKUP(HRYLD2!CF$4,'[1]INTERNAL PARAMETERS-1'!$B$5:$J$44,5,FALSE)*VLOOKUP(HRYLD2!CF$4,'[1]INTERNAL PARAMETERS-1'!$B$5:$J$44,6,FALSE)*VLOOKUP(HRYLD2!CF$4,'[1]INTERNAL PARAMETERS-1'!$B$5:$J$44,3,FALSE) + HRYLD1!CF88*(1-VLOOKUP(HRYLD2!CF$4,'[1]INTERNAL PARAMETERS-1'!$B$5:$J$44,5,FALSE))*VLOOKUP(HRYLD2!CF$4,'[1]INTERNAL PARAMETERS-1'!$B$5:$J$44,8,FALSE)*VLOOKUP(HRYLD2!CF$4,'[1]INTERNAL PARAMETERS-1'!$B$5:$J$44,3,FALSE)</f>
        <v>0.10897674069037155</v>
      </c>
      <c r="CG88" s="44">
        <f>HRYLD1!CG88*VLOOKUP(HRYLD2!CG$4,'[1]INTERNAL PARAMETERS-1'!$B$5:$J$44,5,FALSE)*VLOOKUP(HRYLD2!CG$4,'[1]INTERNAL PARAMETERS-1'!$B$5:$J$44,6,FALSE)*VLOOKUP(HRYLD2!CG$4,'[1]INTERNAL PARAMETERS-1'!$B$5:$J$44,3,FALSE) + HRYLD1!CG88*(1-VLOOKUP(HRYLD2!CG$4,'[1]INTERNAL PARAMETERS-1'!$B$5:$J$44,5,FALSE))*VLOOKUP(HRYLD2!CG$4,'[1]INTERNAL PARAMETERS-1'!$B$5:$J$44,8,FALSE)*VLOOKUP(HRYLD2!CG$4,'[1]INTERNAL PARAMETERS-1'!$B$5:$J$44,3,FALSE)</f>
        <v>4.813522831928067E-3</v>
      </c>
      <c r="CH88" s="43">
        <f>HRYLD1!CH88*VLOOKUP(HRYLD2!CH$4,'[1]INTERNAL PARAMETERS-1'!$B$5:$J$44,5,FALSE)*VLOOKUP(HRYLD2!CH$4,'[1]INTERNAL PARAMETERS-1'!$B$5:$J$44,6,FALSE)*VLOOKUP(HRYLD2!CH$4,'[1]INTERNAL PARAMETERS-1'!$B$5:$J$44,3,FALSE) + HRYLD1!CH88*(1-VLOOKUP(HRYLD2!CH$4,'[1]INTERNAL PARAMETERS-1'!$B$5:$J$44,5,FALSE))*VLOOKUP(HRYLD2!CH$4,'[1]INTERNAL PARAMETERS-1'!$B$5:$J$44,8,FALSE)*VLOOKUP(HRYLD2!CH$4,'[1]INTERNAL PARAMETERS-1'!$B$5:$J$44,3,FALSE)</f>
        <v>0</v>
      </c>
      <c r="CJ88" s="45">
        <f t="shared" si="2"/>
        <v>4524.8241633984899</v>
      </c>
      <c r="CK88" s="43">
        <f t="shared" si="3"/>
        <v>152.413272909949</v>
      </c>
    </row>
    <row r="89" spans="2:89" x14ac:dyDescent="0.4">
      <c r="B89" s="58" t="s">
        <v>10</v>
      </c>
      <c r="C89" s="57" t="s">
        <v>67</v>
      </c>
      <c r="D89" s="57" t="s">
        <v>54</v>
      </c>
      <c r="E89" s="132">
        <f>HR!X89</f>
        <v>8760.857898302771</v>
      </c>
      <c r="F89" s="59">
        <f>'[1]INTERNAL PARAMETERS-1'!M17</f>
        <v>25.55</v>
      </c>
      <c r="G89" s="45">
        <f>HRYLD1!G89*VLOOKUP(HRYLD2!G$4,'[1]INTERNAL PARAMETERS-1'!$B$5:$J$44,5,FALSE)*VLOOKUP(HRYLD2!G$4,'[1]INTERNAL PARAMETERS-1'!$B$5:$J$44,7,FALSE)*HRYLD2!$F89 + HRYLD1!G89*(1-VLOOKUP(HRYLD2!G$4,'[1]INTERNAL PARAMETERS-1'!$B$5:$J$44,5,FALSE))*VLOOKUP(HRYLD2!G$4,'[1]INTERNAL PARAMETERS-1'!$B$5:$J$44,9,FALSE)*HRYLD2!$F89</f>
        <v>1229.7535730514587</v>
      </c>
      <c r="H89" s="44">
        <f>HRYLD1!H89*VLOOKUP(HRYLD2!H$4,'[1]INTERNAL PARAMETERS-1'!$B$5:$J$44,5,FALSE)*VLOOKUP(HRYLD2!H$4,'[1]INTERNAL PARAMETERS-1'!$B$5:$J$44,7,FALSE)*HRYLD2!$F89 + HRYLD1!H89*(1-VLOOKUP(HRYLD2!H$4,'[1]INTERNAL PARAMETERS-1'!$B$5:$J$44,5,FALSE))*VLOOKUP(HRYLD2!H$4,'[1]INTERNAL PARAMETERS-1'!$B$5:$J$44,9,FALSE)*HRYLD2!$F89</f>
        <v>416.80049498383687</v>
      </c>
      <c r="I89" s="44">
        <f>HRYLD1!I89*VLOOKUP(HRYLD2!I$4,'[1]INTERNAL PARAMETERS-1'!$B$5:$J$44,5,FALSE)*VLOOKUP(HRYLD2!I$4,'[1]INTERNAL PARAMETERS-1'!$B$5:$J$44,7,FALSE)*HRYLD2!$F89 + HRYLD1!I89*(1-VLOOKUP(HRYLD2!I$4,'[1]INTERNAL PARAMETERS-1'!$B$5:$J$44,5,FALSE))*VLOOKUP(HRYLD2!I$4,'[1]INTERNAL PARAMETERS-1'!$B$5:$J$44,9,FALSE)*HRYLD2!$F89</f>
        <v>536.40476154832243</v>
      </c>
      <c r="J89" s="44">
        <f>HRYLD1!J89*VLOOKUP(HRYLD2!J$4,'[1]INTERNAL PARAMETERS-1'!$B$5:$J$44,5,FALSE)*VLOOKUP(HRYLD2!J$4,'[1]INTERNAL PARAMETERS-1'!$B$5:$J$44,7,FALSE)*HRYLD2!$F89 + HRYLD1!J89*(1-VLOOKUP(HRYLD2!J$4,'[1]INTERNAL PARAMETERS-1'!$B$5:$J$44,5,FALSE))*VLOOKUP(HRYLD2!J$4,'[1]INTERNAL PARAMETERS-1'!$B$5:$J$44,9,FALSE)*HRYLD2!$F89</f>
        <v>0</v>
      </c>
      <c r="K89" s="44">
        <f>HRYLD1!K89*VLOOKUP(HRYLD2!K$4,'[1]INTERNAL PARAMETERS-1'!$B$5:$J$44,5,FALSE)*VLOOKUP(HRYLD2!K$4,'[1]INTERNAL PARAMETERS-1'!$B$5:$J$44,7,FALSE)*HRYLD2!$F89 + HRYLD1!K89*(1-VLOOKUP(HRYLD2!K$4,'[1]INTERNAL PARAMETERS-1'!$B$5:$J$44,5,FALSE))*VLOOKUP(HRYLD2!K$4,'[1]INTERNAL PARAMETERS-1'!$B$5:$J$44,9,FALSE)*HRYLD2!$F89</f>
        <v>6.554368597030849</v>
      </c>
      <c r="L89" s="44">
        <f>HRYLD1!L89*VLOOKUP(HRYLD2!L$4,'[1]INTERNAL PARAMETERS-1'!$B$5:$J$44,5,FALSE)*VLOOKUP(HRYLD2!L$4,'[1]INTERNAL PARAMETERS-1'!$B$5:$J$44,7,FALSE)*HRYLD2!$F89 + HRYLD1!L89*(1-VLOOKUP(HRYLD2!L$4,'[1]INTERNAL PARAMETERS-1'!$B$5:$J$44,5,FALSE))*VLOOKUP(HRYLD2!L$4,'[1]INTERNAL PARAMETERS-1'!$B$5:$J$44,9,FALSE)*HRYLD2!$F89</f>
        <v>0</v>
      </c>
      <c r="M89" s="44">
        <f>HRYLD1!M89*VLOOKUP(HRYLD2!M$4,'[1]INTERNAL PARAMETERS-1'!$B$5:$J$44,5,FALSE)*VLOOKUP(HRYLD2!M$4,'[1]INTERNAL PARAMETERS-1'!$B$5:$J$44,7,FALSE)*HRYLD2!$F89 + HRYLD1!M89*(1-VLOOKUP(HRYLD2!M$4,'[1]INTERNAL PARAMETERS-1'!$B$5:$J$44,5,FALSE))*VLOOKUP(HRYLD2!M$4,'[1]INTERNAL PARAMETERS-1'!$B$5:$J$44,9,FALSE)*HRYLD2!$F89</f>
        <v>49.565215806037749</v>
      </c>
      <c r="N89" s="44">
        <f>HRYLD1!N89*VLOOKUP(HRYLD2!N$4,'[1]INTERNAL PARAMETERS-1'!$B$5:$J$44,5,FALSE)*VLOOKUP(HRYLD2!N$4,'[1]INTERNAL PARAMETERS-1'!$B$5:$J$44,7,FALSE)*HRYLD2!$F89 + HRYLD1!N89*(1-VLOOKUP(HRYLD2!N$4,'[1]INTERNAL PARAMETERS-1'!$B$5:$J$44,5,FALSE))*VLOOKUP(HRYLD2!N$4,'[1]INTERNAL PARAMETERS-1'!$B$5:$J$44,9,FALSE)*HRYLD2!$F89</f>
        <v>1.2017461627486399</v>
      </c>
      <c r="O89" s="44">
        <f>HRYLD1!O89*VLOOKUP(HRYLD2!O$4,'[1]INTERNAL PARAMETERS-1'!$B$5:$J$44,5,FALSE)*VLOOKUP(HRYLD2!O$4,'[1]INTERNAL PARAMETERS-1'!$B$5:$J$44,7,FALSE)*HRYLD2!$F89 + HRYLD1!O89*(1-VLOOKUP(HRYLD2!O$4,'[1]INTERNAL PARAMETERS-1'!$B$5:$J$44,5,FALSE))*VLOOKUP(HRYLD2!O$4,'[1]INTERNAL PARAMETERS-1'!$B$5:$J$44,9,FALSE)*HRYLD2!$F89</f>
        <v>0</v>
      </c>
      <c r="P89" s="44">
        <f>HRYLD1!P89*VLOOKUP(HRYLD2!P$4,'[1]INTERNAL PARAMETERS-1'!$B$5:$J$44,5,FALSE)*VLOOKUP(HRYLD2!P$4,'[1]INTERNAL PARAMETERS-1'!$B$5:$J$44,7,FALSE)*HRYLD2!$F89 + HRYLD1!P89*(1-VLOOKUP(HRYLD2!P$4,'[1]INTERNAL PARAMETERS-1'!$B$5:$J$44,5,FALSE))*VLOOKUP(HRYLD2!P$4,'[1]INTERNAL PARAMETERS-1'!$B$5:$J$44,9,FALSE)*HRYLD2!$F89</f>
        <v>0</v>
      </c>
      <c r="Q89" s="44">
        <f>HRYLD1!Q89*VLOOKUP(HRYLD2!Q$4,'[1]INTERNAL PARAMETERS-1'!$B$5:$J$44,5,FALSE)*VLOOKUP(HRYLD2!Q$4,'[1]INTERNAL PARAMETERS-1'!$B$5:$J$44,7,FALSE)*HRYLD2!$F89 + HRYLD1!Q89*(1-VLOOKUP(HRYLD2!Q$4,'[1]INTERNAL PARAMETERS-1'!$B$5:$J$44,5,FALSE))*VLOOKUP(HRYLD2!Q$4,'[1]INTERNAL PARAMETERS-1'!$B$5:$J$44,9,FALSE)*HRYLD2!$F89</f>
        <v>0</v>
      </c>
      <c r="R89" s="44">
        <f>HRYLD1!R89*VLOOKUP(HRYLD2!R$4,'[1]INTERNAL PARAMETERS-1'!$B$5:$J$44,5,FALSE)*VLOOKUP(HRYLD2!R$4,'[1]INTERNAL PARAMETERS-1'!$B$5:$J$44,7,FALSE)*HRYLD2!$F89 + HRYLD1!R89*(1-VLOOKUP(HRYLD2!R$4,'[1]INTERNAL PARAMETERS-1'!$B$5:$J$44,5,FALSE))*VLOOKUP(HRYLD2!R$4,'[1]INTERNAL PARAMETERS-1'!$B$5:$J$44,9,FALSE)*HRYLD2!$F89</f>
        <v>1.5536281118887938</v>
      </c>
      <c r="S89" s="44">
        <f>HRYLD1!S89*VLOOKUP(HRYLD2!S$4,'[1]INTERNAL PARAMETERS-1'!$B$5:$J$44,5,FALSE)*VLOOKUP(HRYLD2!S$4,'[1]INTERNAL PARAMETERS-1'!$B$5:$J$44,7,FALSE)*HRYLD2!$F89 + HRYLD1!S89*(1-VLOOKUP(HRYLD2!S$4,'[1]INTERNAL PARAMETERS-1'!$B$5:$J$44,5,FALSE))*VLOOKUP(HRYLD2!S$4,'[1]INTERNAL PARAMETERS-1'!$B$5:$J$44,9,FALSE)*HRYLD2!$F89</f>
        <v>62.649120199452128</v>
      </c>
      <c r="T89" s="44">
        <f>HRYLD1!T89*VLOOKUP(HRYLD2!T$4,'[1]INTERNAL PARAMETERS-1'!$B$5:$J$44,5,FALSE)*VLOOKUP(HRYLD2!T$4,'[1]INTERNAL PARAMETERS-1'!$B$5:$J$44,7,FALSE)*HRYLD2!$F89 + HRYLD1!T89*(1-VLOOKUP(HRYLD2!T$4,'[1]INTERNAL PARAMETERS-1'!$B$5:$J$44,5,FALSE))*VLOOKUP(HRYLD2!T$4,'[1]INTERNAL PARAMETERS-1'!$B$5:$J$44,9,FALSE)*HRYLD2!$F89</f>
        <v>20.393383527814134</v>
      </c>
      <c r="U89" s="44">
        <f>HRYLD1!U89*VLOOKUP(HRYLD2!U$4,'[1]INTERNAL PARAMETERS-1'!$B$5:$J$44,5,FALSE)*VLOOKUP(HRYLD2!U$4,'[1]INTERNAL PARAMETERS-1'!$B$5:$J$44,7,FALSE)*HRYLD2!$F89 + HRYLD1!U89*(1-VLOOKUP(HRYLD2!U$4,'[1]INTERNAL PARAMETERS-1'!$B$5:$J$44,5,FALSE))*VLOOKUP(HRYLD2!U$4,'[1]INTERNAL PARAMETERS-1'!$B$5:$J$44,9,FALSE)*HRYLD2!$F89</f>
        <v>13.168010004692771</v>
      </c>
      <c r="V89" s="44">
        <f>HRYLD1!V89*VLOOKUP(HRYLD2!V$4,'[1]INTERNAL PARAMETERS-1'!$B$5:$J$44,5,FALSE)*VLOOKUP(HRYLD2!V$4,'[1]INTERNAL PARAMETERS-1'!$B$5:$J$44,7,FALSE)*HRYLD2!$F89 + HRYLD1!V89*(1-VLOOKUP(HRYLD2!V$4,'[1]INTERNAL PARAMETERS-1'!$B$5:$J$44,5,FALSE))*VLOOKUP(HRYLD2!V$4,'[1]INTERNAL PARAMETERS-1'!$B$5:$J$44,9,FALSE)*HRYLD2!$F89</f>
        <v>83.772459134504018</v>
      </c>
      <c r="W89" s="44">
        <f>HRYLD1!W89*VLOOKUP(HRYLD2!W$4,'[1]INTERNAL PARAMETERS-1'!$B$5:$J$44,5,FALSE)*VLOOKUP(HRYLD2!W$4,'[1]INTERNAL PARAMETERS-1'!$B$5:$J$44,7,FALSE)*HRYLD2!$F89 + HRYLD1!W89*(1-VLOOKUP(HRYLD2!W$4,'[1]INTERNAL PARAMETERS-1'!$B$5:$J$44,5,FALSE))*VLOOKUP(HRYLD2!W$4,'[1]INTERNAL PARAMETERS-1'!$B$5:$J$44,9,FALSE)*HRYLD2!$F89</f>
        <v>0</v>
      </c>
      <c r="X89" s="44">
        <f>HRYLD1!X89*VLOOKUP(HRYLD2!X$4,'[1]INTERNAL PARAMETERS-1'!$B$5:$J$44,5,FALSE)*VLOOKUP(HRYLD2!X$4,'[1]INTERNAL PARAMETERS-1'!$B$5:$J$44,7,FALSE)*HRYLD2!$F89 + HRYLD1!X89*(1-VLOOKUP(HRYLD2!X$4,'[1]INTERNAL PARAMETERS-1'!$B$5:$J$44,5,FALSE))*VLOOKUP(HRYLD2!X$4,'[1]INTERNAL PARAMETERS-1'!$B$5:$J$44,9,FALSE)*HRYLD2!$F89</f>
        <v>0</v>
      </c>
      <c r="Y89" s="44">
        <f>HRYLD1!Y89*VLOOKUP(HRYLD2!Y$4,'[1]INTERNAL PARAMETERS-1'!$B$5:$J$44,5,FALSE)*VLOOKUP(HRYLD2!Y$4,'[1]INTERNAL PARAMETERS-1'!$B$5:$J$44,7,FALSE)*HRYLD2!$F89 + HRYLD1!Y89*(1-VLOOKUP(HRYLD2!Y$4,'[1]INTERNAL PARAMETERS-1'!$B$5:$J$44,5,FALSE))*VLOOKUP(HRYLD2!Y$4,'[1]INTERNAL PARAMETERS-1'!$B$5:$J$44,9,FALSE)*HRYLD2!$F89</f>
        <v>0</v>
      </c>
      <c r="Z89" s="44">
        <f>HRYLD1!Z89*VLOOKUP(HRYLD2!Z$4,'[1]INTERNAL PARAMETERS-1'!$B$5:$J$44,5,FALSE)*VLOOKUP(HRYLD2!Z$4,'[1]INTERNAL PARAMETERS-1'!$B$5:$J$44,7,FALSE)*HRYLD2!$F89 + HRYLD1!Z89*(1-VLOOKUP(HRYLD2!Z$4,'[1]INTERNAL PARAMETERS-1'!$B$5:$J$44,5,FALSE))*VLOOKUP(HRYLD2!Z$4,'[1]INTERNAL PARAMETERS-1'!$B$5:$J$44,9,FALSE)*HRYLD2!$F89</f>
        <v>0</v>
      </c>
      <c r="AA89" s="44">
        <f>HRYLD1!AA89*VLOOKUP(HRYLD2!AA$4,'[1]INTERNAL PARAMETERS-1'!$B$5:$J$44,5,FALSE)*VLOOKUP(HRYLD2!AA$4,'[1]INTERNAL PARAMETERS-1'!$B$5:$J$44,7,FALSE)*HRYLD2!$F89 + HRYLD1!AA89*(1-VLOOKUP(HRYLD2!AA$4,'[1]INTERNAL PARAMETERS-1'!$B$5:$J$44,5,FALSE))*VLOOKUP(HRYLD2!AA$4,'[1]INTERNAL PARAMETERS-1'!$B$5:$J$44,9,FALSE)*HRYLD2!$F89</f>
        <v>0</v>
      </c>
      <c r="AB89" s="44">
        <f>HRYLD1!AB89*VLOOKUP(HRYLD2!AB$4,'[1]INTERNAL PARAMETERS-1'!$B$5:$J$44,5,FALSE)*VLOOKUP(HRYLD2!AB$4,'[1]INTERNAL PARAMETERS-1'!$B$5:$J$44,7,FALSE)*HRYLD2!$F89 + HRYLD1!AB89*(1-VLOOKUP(HRYLD2!AB$4,'[1]INTERNAL PARAMETERS-1'!$B$5:$J$44,5,FALSE))*VLOOKUP(HRYLD2!AB$4,'[1]INTERNAL PARAMETERS-1'!$B$5:$J$44,9,FALSE)*HRYLD2!$F89</f>
        <v>0</v>
      </c>
      <c r="AC89" s="44">
        <f>HRYLD1!AC89*VLOOKUP(HRYLD2!AC$4,'[1]INTERNAL PARAMETERS-1'!$B$5:$J$44,5,FALSE)*VLOOKUP(HRYLD2!AC$4,'[1]INTERNAL PARAMETERS-1'!$B$5:$J$44,7,FALSE)*HRYLD2!$F89 + HRYLD1!AC89*(1-VLOOKUP(HRYLD2!AC$4,'[1]INTERNAL PARAMETERS-1'!$B$5:$J$44,5,FALSE))*VLOOKUP(HRYLD2!AC$4,'[1]INTERNAL PARAMETERS-1'!$B$5:$J$44,9,FALSE)*HRYLD2!$F89</f>
        <v>0</v>
      </c>
      <c r="AD89" s="44">
        <f>HRYLD1!AD89*VLOOKUP(HRYLD2!AD$4,'[1]INTERNAL PARAMETERS-1'!$B$5:$J$44,5,FALSE)*VLOOKUP(HRYLD2!AD$4,'[1]INTERNAL PARAMETERS-1'!$B$5:$J$44,7,FALSE)*HRYLD2!$F89 + HRYLD1!AD89*(1-VLOOKUP(HRYLD2!AD$4,'[1]INTERNAL PARAMETERS-1'!$B$5:$J$44,5,FALSE))*VLOOKUP(HRYLD2!AD$4,'[1]INTERNAL PARAMETERS-1'!$B$5:$J$44,9,FALSE)*HRYLD2!$F89</f>
        <v>0</v>
      </c>
      <c r="AE89" s="44">
        <f>HRYLD1!AE89*VLOOKUP(HRYLD2!AE$4,'[1]INTERNAL PARAMETERS-1'!$B$5:$J$44,5,FALSE)*VLOOKUP(HRYLD2!AE$4,'[1]INTERNAL PARAMETERS-1'!$B$5:$J$44,7,FALSE)*HRYLD2!$F89 + HRYLD1!AE89*(1-VLOOKUP(HRYLD2!AE$4,'[1]INTERNAL PARAMETERS-1'!$B$5:$J$44,5,FALSE))*VLOOKUP(HRYLD2!AE$4,'[1]INTERNAL PARAMETERS-1'!$B$5:$J$44,9,FALSE)*HRYLD2!$F89</f>
        <v>0</v>
      </c>
      <c r="AF89" s="44">
        <f>HRYLD1!AF89*VLOOKUP(HRYLD2!AF$4,'[1]INTERNAL PARAMETERS-1'!$B$5:$J$44,5,FALSE)*VLOOKUP(HRYLD2!AF$4,'[1]INTERNAL PARAMETERS-1'!$B$5:$J$44,7,FALSE)*HRYLD2!$F89 + HRYLD1!AF89*(1-VLOOKUP(HRYLD2!AF$4,'[1]INTERNAL PARAMETERS-1'!$B$5:$J$44,5,FALSE))*VLOOKUP(HRYLD2!AF$4,'[1]INTERNAL PARAMETERS-1'!$B$5:$J$44,9,FALSE)*HRYLD2!$F89</f>
        <v>3.7869685227289342</v>
      </c>
      <c r="AG89" s="44">
        <f>HRYLD1!AG89*VLOOKUP(HRYLD2!AG$4,'[1]INTERNAL PARAMETERS-1'!$B$5:$J$44,5,FALSE)*VLOOKUP(HRYLD2!AG$4,'[1]INTERNAL PARAMETERS-1'!$B$5:$J$44,7,FALSE)*HRYLD2!$F89 + HRYLD1!AG89*(1-VLOOKUP(HRYLD2!AG$4,'[1]INTERNAL PARAMETERS-1'!$B$5:$J$44,5,FALSE))*VLOOKUP(HRYLD2!AG$4,'[1]INTERNAL PARAMETERS-1'!$B$5:$J$44,9,FALSE)*HRYLD2!$F89</f>
        <v>0</v>
      </c>
      <c r="AH89" s="44">
        <f>HRYLD1!AH89*VLOOKUP(HRYLD2!AH$4,'[1]INTERNAL PARAMETERS-1'!$B$5:$J$44,5,FALSE)*VLOOKUP(HRYLD2!AH$4,'[1]INTERNAL PARAMETERS-1'!$B$5:$J$44,7,FALSE)*HRYLD2!$F89 + HRYLD1!AH89*(1-VLOOKUP(HRYLD2!AH$4,'[1]INTERNAL PARAMETERS-1'!$B$5:$J$44,5,FALSE))*VLOOKUP(HRYLD2!AH$4,'[1]INTERNAL PARAMETERS-1'!$B$5:$J$44,9,FALSE)*HRYLD2!$F89</f>
        <v>0</v>
      </c>
      <c r="AI89" s="44">
        <f>HRYLD1!AI89*VLOOKUP(HRYLD2!AI$4,'[1]INTERNAL PARAMETERS-1'!$B$5:$J$44,5,FALSE)*VLOOKUP(HRYLD2!AI$4,'[1]INTERNAL PARAMETERS-1'!$B$5:$J$44,7,FALSE)*HRYLD2!$F89 + HRYLD1!AI89*(1-VLOOKUP(HRYLD2!AI$4,'[1]INTERNAL PARAMETERS-1'!$B$5:$J$44,5,FALSE))*VLOOKUP(HRYLD2!AI$4,'[1]INTERNAL PARAMETERS-1'!$B$5:$J$44,9,FALSE)*HRYLD2!$F89</f>
        <v>2.1850133722629175</v>
      </c>
      <c r="AJ89" s="44">
        <f>HRYLD1!AJ89*VLOOKUP(HRYLD2!AJ$4,'[1]INTERNAL PARAMETERS-1'!$B$5:$J$44,5,FALSE)*VLOOKUP(HRYLD2!AJ$4,'[1]INTERNAL PARAMETERS-1'!$B$5:$J$44,7,FALSE)*HRYLD2!$F89 + HRYLD1!AJ89*(1-VLOOKUP(HRYLD2!AJ$4,'[1]INTERNAL PARAMETERS-1'!$B$5:$J$44,5,FALSE))*VLOOKUP(HRYLD2!AJ$4,'[1]INTERNAL PARAMETERS-1'!$B$5:$J$44,9,FALSE)*HRYLD2!$F89</f>
        <v>9.468294282507614</v>
      </c>
      <c r="AK89" s="44">
        <f>HRYLD1!AK89*VLOOKUP(HRYLD2!AK$4,'[1]INTERNAL PARAMETERS-1'!$B$5:$J$44,5,FALSE)*VLOOKUP(HRYLD2!AK$4,'[1]INTERNAL PARAMETERS-1'!$B$5:$J$44,7,FALSE)*HRYLD2!$F89 + HRYLD1!AK89*(1-VLOOKUP(HRYLD2!AK$4,'[1]INTERNAL PARAMETERS-1'!$B$5:$J$44,5,FALSE))*VLOOKUP(HRYLD2!AK$4,'[1]INTERNAL PARAMETERS-1'!$B$5:$J$44,9,FALSE)*HRYLD2!$F89</f>
        <v>0</v>
      </c>
      <c r="AL89" s="44">
        <f>HRYLD1!AL89*VLOOKUP(HRYLD2!AL$4,'[1]INTERNAL PARAMETERS-1'!$B$5:$J$44,5,FALSE)*VLOOKUP(HRYLD2!AL$4,'[1]INTERNAL PARAMETERS-1'!$B$5:$J$44,7,FALSE)*HRYLD2!$F89 + HRYLD1!AL89*(1-VLOOKUP(HRYLD2!AL$4,'[1]INTERNAL PARAMETERS-1'!$B$5:$J$44,5,FALSE))*VLOOKUP(HRYLD2!AL$4,'[1]INTERNAL PARAMETERS-1'!$B$5:$J$44,9,FALSE)*HRYLD2!$F89</f>
        <v>0</v>
      </c>
      <c r="AM89" s="44">
        <f>HRYLD1!AM89*VLOOKUP(HRYLD2!AM$4,'[1]INTERNAL PARAMETERS-1'!$B$5:$J$44,5,FALSE)*VLOOKUP(HRYLD2!AM$4,'[1]INTERNAL PARAMETERS-1'!$B$5:$J$44,7,FALSE)*HRYLD2!$F89 + HRYLD1!AM89*(1-VLOOKUP(HRYLD2!AM$4,'[1]INTERNAL PARAMETERS-1'!$B$5:$J$44,5,FALSE))*VLOOKUP(HRYLD2!AM$4,'[1]INTERNAL PARAMETERS-1'!$B$5:$J$44,9,FALSE)*HRYLD2!$F89</f>
        <v>0</v>
      </c>
      <c r="AN89" s="44">
        <f>HRYLD1!AN89*VLOOKUP(HRYLD2!AN$4,'[1]INTERNAL PARAMETERS-1'!$B$5:$J$44,5,FALSE)*VLOOKUP(HRYLD2!AN$4,'[1]INTERNAL PARAMETERS-1'!$B$5:$J$44,7,FALSE)*HRYLD2!$F89 + HRYLD1!AN89*(1-VLOOKUP(HRYLD2!AN$4,'[1]INTERNAL PARAMETERS-1'!$B$5:$J$44,5,FALSE))*VLOOKUP(HRYLD2!AN$4,'[1]INTERNAL PARAMETERS-1'!$B$5:$J$44,9,FALSE)*HRYLD2!$F89</f>
        <v>0</v>
      </c>
      <c r="AO89" s="44">
        <f>HRYLD1!AO89*VLOOKUP(HRYLD2!AO$4,'[1]INTERNAL PARAMETERS-1'!$B$5:$J$44,5,FALSE)*VLOOKUP(HRYLD2!AO$4,'[1]INTERNAL PARAMETERS-1'!$B$5:$J$44,7,FALSE)*HRYLD2!$F89 + HRYLD1!AO89*(1-VLOOKUP(HRYLD2!AO$4,'[1]INTERNAL PARAMETERS-1'!$B$5:$J$44,5,FALSE))*VLOOKUP(HRYLD2!AO$4,'[1]INTERNAL PARAMETERS-1'!$B$5:$J$44,9,FALSE)*HRYLD2!$F89</f>
        <v>0</v>
      </c>
      <c r="AP89" s="44">
        <f>HRYLD1!AP89*VLOOKUP(HRYLD2!AP$4,'[1]INTERNAL PARAMETERS-1'!$B$5:$J$44,5,FALSE)*VLOOKUP(HRYLD2!AP$4,'[1]INTERNAL PARAMETERS-1'!$B$5:$J$44,7,FALSE)*HRYLD2!$F89 + HRYLD1!AP89*(1-VLOOKUP(HRYLD2!AP$4,'[1]INTERNAL PARAMETERS-1'!$B$5:$J$44,5,FALSE))*VLOOKUP(HRYLD2!AP$4,'[1]INTERNAL PARAMETERS-1'!$B$5:$J$44,9,FALSE)*HRYLD2!$F89</f>
        <v>0</v>
      </c>
      <c r="AQ89" s="44">
        <f>HRYLD1!AQ89*VLOOKUP(HRYLD2!AQ$4,'[1]INTERNAL PARAMETERS-1'!$B$5:$J$44,5,FALSE)*VLOOKUP(HRYLD2!AQ$4,'[1]INTERNAL PARAMETERS-1'!$B$5:$J$44,7,FALSE)*HRYLD2!$F89 + HRYLD1!AQ89*(1-VLOOKUP(HRYLD2!AQ$4,'[1]INTERNAL PARAMETERS-1'!$B$5:$J$44,5,FALSE))*VLOOKUP(HRYLD2!AQ$4,'[1]INTERNAL PARAMETERS-1'!$B$5:$J$44,9,FALSE)*HRYLD2!$F89</f>
        <v>0</v>
      </c>
      <c r="AR89" s="44">
        <f>HRYLD1!AR89*VLOOKUP(HRYLD2!AR$4,'[1]INTERNAL PARAMETERS-1'!$B$5:$J$44,5,FALSE)*VLOOKUP(HRYLD2!AR$4,'[1]INTERNAL PARAMETERS-1'!$B$5:$J$44,7,FALSE)*HRYLD2!$F89 + HRYLD1!AR89*(1-VLOOKUP(HRYLD2!AR$4,'[1]INTERNAL PARAMETERS-1'!$B$5:$J$44,5,FALSE))*VLOOKUP(HRYLD2!AR$4,'[1]INTERNAL PARAMETERS-1'!$B$5:$J$44,9,FALSE)*HRYLD2!$F89</f>
        <v>0</v>
      </c>
      <c r="AS89" s="44">
        <f>HRYLD1!AS89*VLOOKUP(HRYLD2!AS$4,'[1]INTERNAL PARAMETERS-1'!$B$5:$J$44,5,FALSE)*VLOOKUP(HRYLD2!AS$4,'[1]INTERNAL PARAMETERS-1'!$B$5:$J$44,7,FALSE)*HRYLD2!$F89 + HRYLD1!AS89*(1-VLOOKUP(HRYLD2!AS$4,'[1]INTERNAL PARAMETERS-1'!$B$5:$J$44,5,FALSE))*VLOOKUP(HRYLD2!AS$4,'[1]INTERNAL PARAMETERS-1'!$B$5:$J$44,9,FALSE)*HRYLD2!$F89</f>
        <v>0</v>
      </c>
      <c r="AT89" s="43">
        <f>HRYLD1!AT89*VLOOKUP(HRYLD2!AT$4,'[1]INTERNAL PARAMETERS-1'!$B$5:$J$44,5,FALSE)*VLOOKUP(HRYLD2!AT$4,'[1]INTERNAL PARAMETERS-1'!$B$5:$J$44,7,FALSE)*HRYLD2!$F89 + HRYLD1!AT89*(1-VLOOKUP(HRYLD2!AT$4,'[1]INTERNAL PARAMETERS-1'!$B$5:$J$44,5,FALSE))*VLOOKUP(HRYLD2!AT$4,'[1]INTERNAL PARAMETERS-1'!$B$5:$J$44,9,FALSE)*HRYLD2!$F89</f>
        <v>0</v>
      </c>
      <c r="AU89" s="45">
        <f>HRYLD1!AU89*VLOOKUP(HRYLD2!AU$4,'[1]INTERNAL PARAMETERS-1'!$B$5:$J$44,5,FALSE)*VLOOKUP(HRYLD2!AU$4,'[1]INTERNAL PARAMETERS-1'!$B$5:$J$44,6,FALSE)*VLOOKUP(HRYLD2!AU$4,'[1]INTERNAL PARAMETERS-1'!$B$5:$J$44,3,FALSE) + HRYLD1!AU89*(1-VLOOKUP(HRYLD2!AU$4,'[1]INTERNAL PARAMETERS-1'!$B$5:$J$44,5,FALSE))*VLOOKUP(HRYLD2!AU$4,'[1]INTERNAL PARAMETERS-1'!$B$5:$J$44,8,FALSE)*VLOOKUP(HRYLD2!AU$4,'[1]INTERNAL PARAMETERS-1'!$B$5:$J$44,3,FALSE)</f>
        <v>0</v>
      </c>
      <c r="AV89" s="44">
        <f>HRYLD1!AV89*VLOOKUP(HRYLD2!AV$4,'[1]INTERNAL PARAMETERS-1'!$B$5:$J$44,5,FALSE)*VLOOKUP(HRYLD2!AV$4,'[1]INTERNAL PARAMETERS-1'!$B$5:$J$44,6,FALSE)*VLOOKUP(HRYLD2!AV$4,'[1]INTERNAL PARAMETERS-1'!$B$5:$J$44,3,FALSE) + HRYLD1!AV89*(1-VLOOKUP(HRYLD2!AV$4,'[1]INTERNAL PARAMETERS-1'!$B$5:$J$44,5,FALSE))*VLOOKUP(HRYLD2!AV$4,'[1]INTERNAL PARAMETERS-1'!$B$5:$J$44,8,FALSE)*VLOOKUP(HRYLD2!AV$4,'[1]INTERNAL PARAMETERS-1'!$B$5:$J$44,3,FALSE)</f>
        <v>0</v>
      </c>
      <c r="AW89" s="44">
        <f>HRYLD1!AW89*VLOOKUP(HRYLD2!AW$4,'[1]INTERNAL PARAMETERS-1'!$B$5:$J$44,5,FALSE)*VLOOKUP(HRYLD2!AW$4,'[1]INTERNAL PARAMETERS-1'!$B$5:$J$44,6,FALSE)*VLOOKUP(HRYLD2!AW$4,'[1]INTERNAL PARAMETERS-1'!$B$5:$J$44,3,FALSE) + HRYLD1!AW89*(1-VLOOKUP(HRYLD2!AW$4,'[1]INTERNAL PARAMETERS-1'!$B$5:$J$44,5,FALSE))*VLOOKUP(HRYLD2!AW$4,'[1]INTERNAL PARAMETERS-1'!$B$5:$J$44,8,FALSE)*VLOOKUP(HRYLD2!AW$4,'[1]INTERNAL PARAMETERS-1'!$B$5:$J$44,3,FALSE)</f>
        <v>24.787514087236499</v>
      </c>
      <c r="AX89" s="44">
        <f>HRYLD1!AX89*VLOOKUP(HRYLD2!AX$4,'[1]INTERNAL PARAMETERS-1'!$B$5:$J$44,5,FALSE)*VLOOKUP(HRYLD2!AX$4,'[1]INTERNAL PARAMETERS-1'!$B$5:$J$44,6,FALSE)*VLOOKUP(HRYLD2!AX$4,'[1]INTERNAL PARAMETERS-1'!$B$5:$J$44,3,FALSE) + HRYLD1!AX89*(1-VLOOKUP(HRYLD2!AX$4,'[1]INTERNAL PARAMETERS-1'!$B$5:$J$44,5,FALSE))*VLOOKUP(HRYLD2!AX$4,'[1]INTERNAL PARAMETERS-1'!$B$5:$J$44,8,FALSE)*VLOOKUP(HRYLD2!AX$4,'[1]INTERNAL PARAMETERS-1'!$B$5:$J$44,3,FALSE)</f>
        <v>0</v>
      </c>
      <c r="AY89" s="44">
        <f>HRYLD1!AY89*VLOOKUP(HRYLD2!AY$4,'[1]INTERNAL PARAMETERS-1'!$B$5:$J$44,5,FALSE)*VLOOKUP(HRYLD2!AY$4,'[1]INTERNAL PARAMETERS-1'!$B$5:$J$44,6,FALSE)*VLOOKUP(HRYLD2!AY$4,'[1]INTERNAL PARAMETERS-1'!$B$5:$J$44,3,FALSE) + HRYLD1!AY89*(1-VLOOKUP(HRYLD2!AY$4,'[1]INTERNAL PARAMETERS-1'!$B$5:$J$44,5,FALSE))*VLOOKUP(HRYLD2!AY$4,'[1]INTERNAL PARAMETERS-1'!$B$5:$J$44,8,FALSE)*VLOOKUP(HRYLD2!AY$4,'[1]INTERNAL PARAMETERS-1'!$B$5:$J$44,3,FALSE)</f>
        <v>0</v>
      </c>
      <c r="AZ89" s="44">
        <f>HRYLD1!AZ89*VLOOKUP(HRYLD2!AZ$4,'[1]INTERNAL PARAMETERS-1'!$B$5:$J$44,5,FALSE)*VLOOKUP(HRYLD2!AZ$4,'[1]INTERNAL PARAMETERS-1'!$B$5:$J$44,6,FALSE)*VLOOKUP(HRYLD2!AZ$4,'[1]INTERNAL PARAMETERS-1'!$B$5:$J$44,3,FALSE) + HRYLD1!AZ89*(1-VLOOKUP(HRYLD2!AZ$4,'[1]INTERNAL PARAMETERS-1'!$B$5:$J$44,5,FALSE))*VLOOKUP(HRYLD2!AZ$4,'[1]INTERNAL PARAMETERS-1'!$B$5:$J$44,8,FALSE)*VLOOKUP(HRYLD2!AZ$4,'[1]INTERNAL PARAMETERS-1'!$B$5:$J$44,3,FALSE)</f>
        <v>0</v>
      </c>
      <c r="BA89" s="44">
        <f>HRYLD1!BA89*VLOOKUP(HRYLD2!BA$4,'[1]INTERNAL PARAMETERS-1'!$B$5:$J$44,5,FALSE)*VLOOKUP(HRYLD2!BA$4,'[1]INTERNAL PARAMETERS-1'!$B$5:$J$44,6,FALSE)*VLOOKUP(HRYLD2!BA$4,'[1]INTERNAL PARAMETERS-1'!$B$5:$J$44,3,FALSE) + HRYLD1!BA89*(1-VLOOKUP(HRYLD2!BA$4,'[1]INTERNAL PARAMETERS-1'!$B$5:$J$44,5,FALSE))*VLOOKUP(HRYLD2!BA$4,'[1]INTERNAL PARAMETERS-1'!$B$5:$J$44,8,FALSE)*VLOOKUP(HRYLD2!BA$4,'[1]INTERNAL PARAMETERS-1'!$B$5:$J$44,3,FALSE)</f>
        <v>22.893456158690494</v>
      </c>
      <c r="BB89" s="44">
        <f>HRYLD1!BB89*VLOOKUP(HRYLD2!BB$4,'[1]INTERNAL PARAMETERS-1'!$B$5:$J$44,5,FALSE)*VLOOKUP(HRYLD2!BB$4,'[1]INTERNAL PARAMETERS-1'!$B$5:$J$44,6,FALSE)*VLOOKUP(HRYLD2!BB$4,'[1]INTERNAL PARAMETERS-1'!$B$5:$J$44,3,FALSE) + HRYLD1!BB89*(1-VLOOKUP(HRYLD2!BB$4,'[1]INTERNAL PARAMETERS-1'!$B$5:$J$44,5,FALSE))*VLOOKUP(HRYLD2!BB$4,'[1]INTERNAL PARAMETERS-1'!$B$5:$J$44,8,FALSE)*VLOOKUP(HRYLD2!BB$4,'[1]INTERNAL PARAMETERS-1'!$B$5:$J$44,3,FALSE)</f>
        <v>2.7701824050295221</v>
      </c>
      <c r="BC89" s="44">
        <f>HRYLD1!BC89*VLOOKUP(HRYLD2!BC$4,'[1]INTERNAL PARAMETERS-1'!$B$5:$J$44,5,FALSE)*VLOOKUP(HRYLD2!BC$4,'[1]INTERNAL PARAMETERS-1'!$B$5:$J$44,6,FALSE)*VLOOKUP(HRYLD2!BC$4,'[1]INTERNAL PARAMETERS-1'!$B$5:$J$44,3,FALSE) + HRYLD1!BC89*(1-VLOOKUP(HRYLD2!BC$4,'[1]INTERNAL PARAMETERS-1'!$B$5:$J$44,5,FALSE))*VLOOKUP(HRYLD2!BC$4,'[1]INTERNAL PARAMETERS-1'!$B$5:$J$44,8,FALSE)*VLOOKUP(HRYLD2!BC$4,'[1]INTERNAL PARAMETERS-1'!$B$5:$J$44,3,FALSE)</f>
        <v>15.295951203431727</v>
      </c>
      <c r="BD89" s="44">
        <f>HRYLD1!BD89*VLOOKUP(HRYLD2!BD$4,'[1]INTERNAL PARAMETERS-1'!$B$5:$J$44,5,FALSE)*VLOOKUP(HRYLD2!BD$4,'[1]INTERNAL PARAMETERS-1'!$B$5:$J$44,6,FALSE)*VLOOKUP(HRYLD2!BD$4,'[1]INTERNAL PARAMETERS-1'!$B$5:$J$44,3,FALSE) + HRYLD1!BD89*(1-VLOOKUP(HRYLD2!BD$4,'[1]INTERNAL PARAMETERS-1'!$B$5:$J$44,5,FALSE))*VLOOKUP(HRYLD2!BD$4,'[1]INTERNAL PARAMETERS-1'!$B$5:$J$44,8,FALSE)*VLOOKUP(HRYLD2!BD$4,'[1]INTERNAL PARAMETERS-1'!$B$5:$J$44,3,FALSE)</f>
        <v>2.5890021059920478</v>
      </c>
      <c r="BE89" s="44">
        <f>HRYLD1!BE89*VLOOKUP(HRYLD2!BE$4,'[1]INTERNAL PARAMETERS-1'!$B$5:$J$44,5,FALSE)*VLOOKUP(HRYLD2!BE$4,'[1]INTERNAL PARAMETERS-1'!$B$5:$J$44,6,FALSE)*VLOOKUP(HRYLD2!BE$4,'[1]INTERNAL PARAMETERS-1'!$B$5:$J$44,3,FALSE) + HRYLD1!BE89*(1-VLOOKUP(HRYLD2!BE$4,'[1]INTERNAL PARAMETERS-1'!$B$5:$J$44,5,FALSE))*VLOOKUP(HRYLD2!BE$4,'[1]INTERNAL PARAMETERS-1'!$B$5:$J$44,8,FALSE)*VLOOKUP(HRYLD2!BE$4,'[1]INTERNAL PARAMETERS-1'!$B$5:$J$44,3,FALSE)</f>
        <v>8.7476023425243739</v>
      </c>
      <c r="BF89" s="44">
        <f>HRYLD1!BF89*VLOOKUP(HRYLD2!BF$4,'[1]INTERNAL PARAMETERS-1'!$B$5:$J$44,5,FALSE)*VLOOKUP(HRYLD2!BF$4,'[1]INTERNAL PARAMETERS-1'!$B$5:$J$44,6,FALSE)*VLOOKUP(HRYLD2!BF$4,'[1]INTERNAL PARAMETERS-1'!$B$5:$J$44,3,FALSE) + HRYLD1!BF89*(1-VLOOKUP(HRYLD2!BF$4,'[1]INTERNAL PARAMETERS-1'!$B$5:$J$44,5,FALSE))*VLOOKUP(HRYLD2!BF$4,'[1]INTERNAL PARAMETERS-1'!$B$5:$J$44,8,FALSE)*VLOOKUP(HRYLD2!BF$4,'[1]INTERNAL PARAMETERS-1'!$B$5:$J$44,3,FALSE)</f>
        <v>0</v>
      </c>
      <c r="BG89" s="44">
        <f>HRYLD1!BG89*VLOOKUP(HRYLD2!BG$4,'[1]INTERNAL PARAMETERS-1'!$B$5:$J$44,5,FALSE)*VLOOKUP(HRYLD2!BG$4,'[1]INTERNAL PARAMETERS-1'!$B$5:$J$44,6,FALSE)*VLOOKUP(HRYLD2!BG$4,'[1]INTERNAL PARAMETERS-1'!$B$5:$J$44,3,FALSE) + HRYLD1!BG89*(1-VLOOKUP(HRYLD2!BG$4,'[1]INTERNAL PARAMETERS-1'!$B$5:$J$44,5,FALSE))*VLOOKUP(HRYLD2!BG$4,'[1]INTERNAL PARAMETERS-1'!$B$5:$J$44,8,FALSE)*VLOOKUP(HRYLD2!BG$4,'[1]INTERNAL PARAMETERS-1'!$B$5:$J$44,3,FALSE)</f>
        <v>3.6569444576495318</v>
      </c>
      <c r="BH89" s="44">
        <f>HRYLD1!BH89*VLOOKUP(HRYLD2!BH$4,'[1]INTERNAL PARAMETERS-1'!$B$5:$J$44,5,FALSE)*VLOOKUP(HRYLD2!BH$4,'[1]INTERNAL PARAMETERS-1'!$B$5:$J$44,6,FALSE)*VLOOKUP(HRYLD2!BH$4,'[1]INTERNAL PARAMETERS-1'!$B$5:$J$44,3,FALSE) + HRYLD1!BH89*(1-VLOOKUP(HRYLD2!BH$4,'[1]INTERNAL PARAMETERS-1'!$B$5:$J$44,5,FALSE))*VLOOKUP(HRYLD2!BH$4,'[1]INTERNAL PARAMETERS-1'!$B$5:$J$44,8,FALSE)*VLOOKUP(HRYLD2!BH$4,'[1]INTERNAL PARAMETERS-1'!$B$5:$J$44,3,FALSE)</f>
        <v>2.4781136069353053E-2</v>
      </c>
      <c r="BI89" s="44">
        <f>HRYLD1!BI89*VLOOKUP(HRYLD2!BI$4,'[1]INTERNAL PARAMETERS-1'!$B$5:$J$44,5,FALSE)*VLOOKUP(HRYLD2!BI$4,'[1]INTERNAL PARAMETERS-1'!$B$5:$J$44,6,FALSE)*VLOOKUP(HRYLD2!BI$4,'[1]INTERNAL PARAMETERS-1'!$B$5:$J$44,3,FALSE) + HRYLD1!BI89*(1-VLOOKUP(HRYLD2!BI$4,'[1]INTERNAL PARAMETERS-1'!$B$5:$J$44,5,FALSE))*VLOOKUP(HRYLD2!BI$4,'[1]INTERNAL PARAMETERS-1'!$B$5:$J$44,8,FALSE)*VLOOKUP(HRYLD2!BI$4,'[1]INTERNAL PARAMETERS-1'!$B$5:$J$44,3,FALSE)</f>
        <v>0</v>
      </c>
      <c r="BJ89" s="44">
        <f>HRYLD1!BJ89*VLOOKUP(HRYLD2!BJ$4,'[1]INTERNAL PARAMETERS-1'!$B$5:$J$44,5,FALSE)*VLOOKUP(HRYLD2!BJ$4,'[1]INTERNAL PARAMETERS-1'!$B$5:$J$44,6,FALSE)*VLOOKUP(HRYLD2!BJ$4,'[1]INTERNAL PARAMETERS-1'!$B$5:$J$44,3,FALSE) + HRYLD1!BJ89*(1-VLOOKUP(HRYLD2!BJ$4,'[1]INTERNAL PARAMETERS-1'!$B$5:$J$44,5,FALSE))*VLOOKUP(HRYLD2!BJ$4,'[1]INTERNAL PARAMETERS-1'!$B$5:$J$44,8,FALSE)*VLOOKUP(HRYLD2!BJ$4,'[1]INTERNAL PARAMETERS-1'!$B$5:$J$44,3,FALSE)</f>
        <v>1.9838663402382772</v>
      </c>
      <c r="BK89" s="44">
        <f>HRYLD1!BK89*VLOOKUP(HRYLD2!BK$4,'[1]INTERNAL PARAMETERS-1'!$B$5:$J$44,5,FALSE)*VLOOKUP(HRYLD2!BK$4,'[1]INTERNAL PARAMETERS-1'!$B$5:$J$44,6,FALSE)*VLOOKUP(HRYLD2!BK$4,'[1]INTERNAL PARAMETERS-1'!$B$5:$J$44,3,FALSE) + HRYLD1!BK89*(1-VLOOKUP(HRYLD2!BK$4,'[1]INTERNAL PARAMETERS-1'!$B$5:$J$44,5,FALSE))*VLOOKUP(HRYLD2!BK$4,'[1]INTERNAL PARAMETERS-1'!$B$5:$J$44,8,FALSE)*VLOOKUP(HRYLD2!BK$4,'[1]INTERNAL PARAMETERS-1'!$B$5:$J$44,3,FALSE)</f>
        <v>1.8437558035768375</v>
      </c>
      <c r="BL89" s="44">
        <f>HRYLD1!BL89*VLOOKUP(HRYLD2!BL$4,'[1]INTERNAL PARAMETERS-1'!$B$5:$J$44,5,FALSE)*VLOOKUP(HRYLD2!BL$4,'[1]INTERNAL PARAMETERS-1'!$B$5:$J$44,6,FALSE)*VLOOKUP(HRYLD2!BL$4,'[1]INTERNAL PARAMETERS-1'!$B$5:$J$44,3,FALSE) + HRYLD1!BL89*(1-VLOOKUP(HRYLD2!BL$4,'[1]INTERNAL PARAMETERS-1'!$B$5:$J$44,5,FALSE))*VLOOKUP(HRYLD2!BL$4,'[1]INTERNAL PARAMETERS-1'!$B$5:$J$44,8,FALSE)*VLOOKUP(HRYLD2!BL$4,'[1]INTERNAL PARAMETERS-1'!$B$5:$J$44,3,FALSE)</f>
        <v>4.7126929507755797</v>
      </c>
      <c r="BM89" s="44">
        <f>HRYLD1!BM89*VLOOKUP(HRYLD2!BM$4,'[1]INTERNAL PARAMETERS-1'!$B$5:$J$44,5,FALSE)*VLOOKUP(HRYLD2!BM$4,'[1]INTERNAL PARAMETERS-1'!$B$5:$J$44,6,FALSE)*VLOOKUP(HRYLD2!BM$4,'[1]INTERNAL PARAMETERS-1'!$B$5:$J$44,3,FALSE) + HRYLD1!BM89*(1-VLOOKUP(HRYLD2!BM$4,'[1]INTERNAL PARAMETERS-1'!$B$5:$J$44,5,FALSE))*VLOOKUP(HRYLD2!BM$4,'[1]INTERNAL PARAMETERS-1'!$B$5:$J$44,8,FALSE)*VLOOKUP(HRYLD2!BM$4,'[1]INTERNAL PARAMETERS-1'!$B$5:$J$44,3,FALSE)</f>
        <v>3.2411856107256956</v>
      </c>
      <c r="BN89" s="44">
        <f>HRYLD1!BN89*VLOOKUP(HRYLD2!BN$4,'[1]INTERNAL PARAMETERS-1'!$B$5:$J$44,5,FALSE)*VLOOKUP(HRYLD2!BN$4,'[1]INTERNAL PARAMETERS-1'!$B$5:$J$44,6,FALSE)*VLOOKUP(HRYLD2!BN$4,'[1]INTERNAL PARAMETERS-1'!$B$5:$J$44,3,FALSE) + HRYLD1!BN89*(1-VLOOKUP(HRYLD2!BN$4,'[1]INTERNAL PARAMETERS-1'!$B$5:$J$44,5,FALSE))*VLOOKUP(HRYLD2!BN$4,'[1]INTERNAL PARAMETERS-1'!$B$5:$J$44,8,FALSE)*VLOOKUP(HRYLD2!BN$4,'[1]INTERNAL PARAMETERS-1'!$B$5:$J$44,3,FALSE)</f>
        <v>1.4186050753278596</v>
      </c>
      <c r="BO89" s="44">
        <f>HRYLD1!BO89*VLOOKUP(HRYLD2!BO$4,'[1]INTERNAL PARAMETERS-1'!$B$5:$J$44,5,FALSE)*VLOOKUP(HRYLD2!BO$4,'[1]INTERNAL PARAMETERS-1'!$B$5:$J$44,6,FALSE)*VLOOKUP(HRYLD2!BO$4,'[1]INTERNAL PARAMETERS-1'!$B$5:$J$44,3,FALSE) + HRYLD1!BO89*(1-VLOOKUP(HRYLD2!BO$4,'[1]INTERNAL PARAMETERS-1'!$B$5:$J$44,5,FALSE))*VLOOKUP(HRYLD2!BO$4,'[1]INTERNAL PARAMETERS-1'!$B$5:$J$44,8,FALSE)*VLOOKUP(HRYLD2!BO$4,'[1]INTERNAL PARAMETERS-1'!$B$5:$J$44,3,FALSE)</f>
        <v>0.8003897133179334</v>
      </c>
      <c r="BP89" s="44">
        <f>HRYLD1!BP89*VLOOKUP(HRYLD2!BP$4,'[1]INTERNAL PARAMETERS-1'!$B$5:$J$44,5,FALSE)*VLOOKUP(HRYLD2!BP$4,'[1]INTERNAL PARAMETERS-1'!$B$5:$J$44,6,FALSE)*VLOOKUP(HRYLD2!BP$4,'[1]INTERNAL PARAMETERS-1'!$B$5:$J$44,3,FALSE) + HRYLD1!BP89*(1-VLOOKUP(HRYLD2!BP$4,'[1]INTERNAL PARAMETERS-1'!$B$5:$J$44,5,FALSE))*VLOOKUP(HRYLD2!BP$4,'[1]INTERNAL PARAMETERS-1'!$B$5:$J$44,8,FALSE)*VLOOKUP(HRYLD2!BP$4,'[1]INTERNAL PARAMETERS-1'!$B$5:$J$44,3,FALSE)</f>
        <v>0.11277559144592461</v>
      </c>
      <c r="BQ89" s="44">
        <f>HRYLD1!BQ89*VLOOKUP(HRYLD2!BQ$4,'[1]INTERNAL PARAMETERS-1'!$B$5:$J$44,5,FALSE)*VLOOKUP(HRYLD2!BQ$4,'[1]INTERNAL PARAMETERS-1'!$B$5:$J$44,6,FALSE)*VLOOKUP(HRYLD2!BQ$4,'[1]INTERNAL PARAMETERS-1'!$B$5:$J$44,3,FALSE) + HRYLD1!BQ89*(1-VLOOKUP(HRYLD2!BQ$4,'[1]INTERNAL PARAMETERS-1'!$B$5:$J$44,5,FALSE))*VLOOKUP(HRYLD2!BQ$4,'[1]INTERNAL PARAMETERS-1'!$B$5:$J$44,8,FALSE)*VLOOKUP(HRYLD2!BQ$4,'[1]INTERNAL PARAMETERS-1'!$B$5:$J$44,3,FALSE)</f>
        <v>5.8206190033824576</v>
      </c>
      <c r="BR89" s="44">
        <f>HRYLD1!BR89*VLOOKUP(HRYLD2!BR$4,'[1]INTERNAL PARAMETERS-1'!$B$5:$J$44,5,FALSE)*VLOOKUP(HRYLD2!BR$4,'[1]INTERNAL PARAMETERS-1'!$B$5:$J$44,6,FALSE)*VLOOKUP(HRYLD2!BR$4,'[1]INTERNAL PARAMETERS-1'!$B$5:$J$44,3,FALSE) + HRYLD1!BR89*(1-VLOOKUP(HRYLD2!BR$4,'[1]INTERNAL PARAMETERS-1'!$B$5:$J$44,5,FALSE))*VLOOKUP(HRYLD2!BR$4,'[1]INTERNAL PARAMETERS-1'!$B$5:$J$44,8,FALSE)*VLOOKUP(HRYLD2!BR$4,'[1]INTERNAL PARAMETERS-1'!$B$5:$J$44,3,FALSE)</f>
        <v>0.12905552969197898</v>
      </c>
      <c r="BS89" s="44">
        <f>HRYLD1!BS89*VLOOKUP(HRYLD2!BS$4,'[1]INTERNAL PARAMETERS-1'!$B$5:$J$44,5,FALSE)*VLOOKUP(HRYLD2!BS$4,'[1]INTERNAL PARAMETERS-1'!$B$5:$J$44,6,FALSE)*VLOOKUP(HRYLD2!BS$4,'[1]INTERNAL PARAMETERS-1'!$B$5:$J$44,3,FALSE) + HRYLD1!BS89*(1-VLOOKUP(HRYLD2!BS$4,'[1]INTERNAL PARAMETERS-1'!$B$5:$J$44,5,FALSE))*VLOOKUP(HRYLD2!BS$4,'[1]INTERNAL PARAMETERS-1'!$B$5:$J$44,8,FALSE)*VLOOKUP(HRYLD2!BS$4,'[1]INTERNAL PARAMETERS-1'!$B$5:$J$44,3,FALSE)</f>
        <v>2.4532464904513343E-2</v>
      </c>
      <c r="BT89" s="44">
        <f>HRYLD1!BT89*VLOOKUP(HRYLD2!BT$4,'[1]INTERNAL PARAMETERS-1'!$B$5:$J$44,5,FALSE)*VLOOKUP(HRYLD2!BT$4,'[1]INTERNAL PARAMETERS-1'!$B$5:$J$44,6,FALSE)*VLOOKUP(HRYLD2!BT$4,'[1]INTERNAL PARAMETERS-1'!$B$5:$J$44,3,FALSE) + HRYLD1!BT89*(1-VLOOKUP(HRYLD2!BT$4,'[1]INTERNAL PARAMETERS-1'!$B$5:$J$44,5,FALSE))*VLOOKUP(HRYLD2!BT$4,'[1]INTERNAL PARAMETERS-1'!$B$5:$J$44,8,FALSE)*VLOOKUP(HRYLD2!BT$4,'[1]INTERNAL PARAMETERS-1'!$B$5:$J$44,3,FALSE)</f>
        <v>0</v>
      </c>
      <c r="BU89" s="44">
        <f>HRYLD1!BU89*VLOOKUP(HRYLD2!BU$4,'[1]INTERNAL PARAMETERS-1'!$B$5:$J$44,5,FALSE)*VLOOKUP(HRYLD2!BU$4,'[1]INTERNAL PARAMETERS-1'!$B$5:$J$44,6,FALSE)*VLOOKUP(HRYLD2!BU$4,'[1]INTERNAL PARAMETERS-1'!$B$5:$J$44,3,FALSE) + HRYLD1!BU89*(1-VLOOKUP(HRYLD2!BU$4,'[1]INTERNAL PARAMETERS-1'!$B$5:$J$44,5,FALSE))*VLOOKUP(HRYLD2!BU$4,'[1]INTERNAL PARAMETERS-1'!$B$5:$J$44,8,FALSE)*VLOOKUP(HRYLD2!BU$4,'[1]INTERNAL PARAMETERS-1'!$B$5:$J$44,3,FALSE)</f>
        <v>0</v>
      </c>
      <c r="BV89" s="44">
        <f>HRYLD1!BV89*VLOOKUP(HRYLD2!BV$4,'[1]INTERNAL PARAMETERS-1'!$B$5:$J$44,5,FALSE)*VLOOKUP(HRYLD2!BV$4,'[1]INTERNAL PARAMETERS-1'!$B$5:$J$44,6,FALSE)*VLOOKUP(HRYLD2!BV$4,'[1]INTERNAL PARAMETERS-1'!$B$5:$J$44,3,FALSE) + HRYLD1!BV89*(1-VLOOKUP(HRYLD2!BV$4,'[1]INTERNAL PARAMETERS-1'!$B$5:$J$44,5,FALSE))*VLOOKUP(HRYLD2!BV$4,'[1]INTERNAL PARAMETERS-1'!$B$5:$J$44,8,FALSE)*VLOOKUP(HRYLD2!BV$4,'[1]INTERNAL PARAMETERS-1'!$B$5:$J$44,3,FALSE)</f>
        <v>0</v>
      </c>
      <c r="BW89" s="44">
        <f>HRYLD1!BW89*VLOOKUP(HRYLD2!BW$4,'[1]INTERNAL PARAMETERS-1'!$B$5:$J$44,5,FALSE)*VLOOKUP(HRYLD2!BW$4,'[1]INTERNAL PARAMETERS-1'!$B$5:$J$44,6,FALSE)*VLOOKUP(HRYLD2!BW$4,'[1]INTERNAL PARAMETERS-1'!$B$5:$J$44,3,FALSE) + HRYLD1!BW89*(1-VLOOKUP(HRYLD2!BW$4,'[1]INTERNAL PARAMETERS-1'!$B$5:$J$44,5,FALSE))*VLOOKUP(HRYLD2!BW$4,'[1]INTERNAL PARAMETERS-1'!$B$5:$J$44,8,FALSE)*VLOOKUP(HRYLD2!BW$4,'[1]INTERNAL PARAMETERS-1'!$B$5:$J$44,3,FALSE)</f>
        <v>0</v>
      </c>
      <c r="BX89" s="44">
        <f>HRYLD1!BX89*VLOOKUP(HRYLD2!BX$4,'[1]INTERNAL PARAMETERS-1'!$B$5:$J$44,5,FALSE)*VLOOKUP(HRYLD2!BX$4,'[1]INTERNAL PARAMETERS-1'!$B$5:$J$44,6,FALSE)*VLOOKUP(HRYLD2!BX$4,'[1]INTERNAL PARAMETERS-1'!$B$5:$J$44,3,FALSE) + HRYLD1!BX89*(1-VLOOKUP(HRYLD2!BX$4,'[1]INTERNAL PARAMETERS-1'!$B$5:$J$44,5,FALSE))*VLOOKUP(HRYLD2!BX$4,'[1]INTERNAL PARAMETERS-1'!$B$5:$J$44,8,FALSE)*VLOOKUP(HRYLD2!BX$4,'[1]INTERNAL PARAMETERS-1'!$B$5:$J$44,3,FALSE)</f>
        <v>0</v>
      </c>
      <c r="BY89" s="44">
        <f>HRYLD1!BY89*VLOOKUP(HRYLD2!BY$4,'[1]INTERNAL PARAMETERS-1'!$B$5:$J$44,5,FALSE)*VLOOKUP(HRYLD2!BY$4,'[1]INTERNAL PARAMETERS-1'!$B$5:$J$44,6,FALSE)*VLOOKUP(HRYLD2!BY$4,'[1]INTERNAL PARAMETERS-1'!$B$5:$J$44,3,FALSE) + HRYLD1!BY89*(1-VLOOKUP(HRYLD2!BY$4,'[1]INTERNAL PARAMETERS-1'!$B$5:$J$44,5,FALSE))*VLOOKUP(HRYLD2!BY$4,'[1]INTERNAL PARAMETERS-1'!$B$5:$J$44,8,FALSE)*VLOOKUP(HRYLD2!BY$4,'[1]INTERNAL PARAMETERS-1'!$B$5:$J$44,3,FALSE)</f>
        <v>0</v>
      </c>
      <c r="BZ89" s="44">
        <f>HRYLD1!BZ89*VLOOKUP(HRYLD2!BZ$4,'[1]INTERNAL PARAMETERS-1'!$B$5:$J$44,5,FALSE)*VLOOKUP(HRYLD2!BZ$4,'[1]INTERNAL PARAMETERS-1'!$B$5:$J$44,6,FALSE)*VLOOKUP(HRYLD2!BZ$4,'[1]INTERNAL PARAMETERS-1'!$B$5:$J$44,3,FALSE) + HRYLD1!BZ89*(1-VLOOKUP(HRYLD2!BZ$4,'[1]INTERNAL PARAMETERS-1'!$B$5:$J$44,5,FALSE))*VLOOKUP(HRYLD2!BZ$4,'[1]INTERNAL PARAMETERS-1'!$B$5:$J$44,8,FALSE)*VLOOKUP(HRYLD2!BZ$4,'[1]INTERNAL PARAMETERS-1'!$B$5:$J$44,3,FALSE)</f>
        <v>1.5733951028026574E-2</v>
      </c>
      <c r="CA89" s="44">
        <f>HRYLD1!CA89*VLOOKUP(HRYLD2!CA$4,'[1]INTERNAL PARAMETERS-1'!$B$5:$J$44,5,FALSE)*VLOOKUP(HRYLD2!CA$4,'[1]INTERNAL PARAMETERS-1'!$B$5:$J$44,6,FALSE)*VLOOKUP(HRYLD2!CA$4,'[1]INTERNAL PARAMETERS-1'!$B$5:$J$44,3,FALSE) + HRYLD1!CA89*(1-VLOOKUP(HRYLD2!CA$4,'[1]INTERNAL PARAMETERS-1'!$B$5:$J$44,5,FALSE))*VLOOKUP(HRYLD2!CA$4,'[1]INTERNAL PARAMETERS-1'!$B$5:$J$44,8,FALSE)*VLOOKUP(HRYLD2!CA$4,'[1]INTERNAL PARAMETERS-1'!$B$5:$J$44,3,FALSE)</f>
        <v>0</v>
      </c>
      <c r="CB89" s="44">
        <f>HRYLD1!CB89*VLOOKUP(HRYLD2!CB$4,'[1]INTERNAL PARAMETERS-1'!$B$5:$J$44,5,FALSE)*VLOOKUP(HRYLD2!CB$4,'[1]INTERNAL PARAMETERS-1'!$B$5:$J$44,6,FALSE)*VLOOKUP(HRYLD2!CB$4,'[1]INTERNAL PARAMETERS-1'!$B$5:$J$44,3,FALSE) + HRYLD1!CB89*(1-VLOOKUP(HRYLD2!CB$4,'[1]INTERNAL PARAMETERS-1'!$B$5:$J$44,5,FALSE))*VLOOKUP(HRYLD2!CB$4,'[1]INTERNAL PARAMETERS-1'!$B$5:$J$44,8,FALSE)*VLOOKUP(HRYLD2!CB$4,'[1]INTERNAL PARAMETERS-1'!$B$5:$J$44,3,FALSE)</f>
        <v>0</v>
      </c>
      <c r="CC89" s="44">
        <f>HRYLD1!CC89*VLOOKUP(HRYLD2!CC$4,'[1]INTERNAL PARAMETERS-1'!$B$5:$J$44,5,FALSE)*VLOOKUP(HRYLD2!CC$4,'[1]INTERNAL PARAMETERS-1'!$B$5:$J$44,6,FALSE)*VLOOKUP(HRYLD2!CC$4,'[1]INTERNAL PARAMETERS-1'!$B$5:$J$44,3,FALSE) + HRYLD1!CC89*(1-VLOOKUP(HRYLD2!CC$4,'[1]INTERNAL PARAMETERS-1'!$B$5:$J$44,5,FALSE))*VLOOKUP(HRYLD2!CC$4,'[1]INTERNAL PARAMETERS-1'!$B$5:$J$44,8,FALSE)*VLOOKUP(HRYLD2!CC$4,'[1]INTERNAL PARAMETERS-1'!$B$5:$J$44,3,FALSE)</f>
        <v>2.7971307308875697E-2</v>
      </c>
      <c r="CD89" s="44">
        <f>HRYLD1!CD89*VLOOKUP(HRYLD2!CD$4,'[1]INTERNAL PARAMETERS-1'!$B$5:$J$44,5,FALSE)*VLOOKUP(HRYLD2!CD$4,'[1]INTERNAL PARAMETERS-1'!$B$5:$J$44,6,FALSE)*VLOOKUP(HRYLD2!CD$4,'[1]INTERNAL PARAMETERS-1'!$B$5:$J$44,3,FALSE) + HRYLD1!CD89*(1-VLOOKUP(HRYLD2!CD$4,'[1]INTERNAL PARAMETERS-1'!$B$5:$J$44,5,FALSE))*VLOOKUP(HRYLD2!CD$4,'[1]INTERNAL PARAMETERS-1'!$B$5:$J$44,8,FALSE)*VLOOKUP(HRYLD2!CD$4,'[1]INTERNAL PARAMETERS-1'!$B$5:$J$44,3,FALSE)</f>
        <v>7.8232539759516134E-2</v>
      </c>
      <c r="CE89" s="44">
        <f>HRYLD1!CE89*VLOOKUP(HRYLD2!CE$4,'[1]INTERNAL PARAMETERS-1'!$B$5:$J$44,5,FALSE)*VLOOKUP(HRYLD2!CE$4,'[1]INTERNAL PARAMETERS-1'!$B$5:$J$44,6,FALSE)*VLOOKUP(HRYLD2!CE$4,'[1]INTERNAL PARAMETERS-1'!$B$5:$J$44,3,FALSE) + HRYLD1!CE89*(1-VLOOKUP(HRYLD2!CE$4,'[1]INTERNAL PARAMETERS-1'!$B$5:$J$44,5,FALSE))*VLOOKUP(HRYLD2!CE$4,'[1]INTERNAL PARAMETERS-1'!$B$5:$J$44,8,FALSE)*VLOOKUP(HRYLD2!CE$4,'[1]INTERNAL PARAMETERS-1'!$B$5:$J$44,3,FALSE)</f>
        <v>0.13900932308820829</v>
      </c>
      <c r="CF89" s="44">
        <f>HRYLD1!CF89*VLOOKUP(HRYLD2!CF$4,'[1]INTERNAL PARAMETERS-1'!$B$5:$J$44,5,FALSE)*VLOOKUP(HRYLD2!CF$4,'[1]INTERNAL PARAMETERS-1'!$B$5:$J$44,6,FALSE)*VLOOKUP(HRYLD2!CF$4,'[1]INTERNAL PARAMETERS-1'!$B$5:$J$44,3,FALSE) + HRYLD1!CF89*(1-VLOOKUP(HRYLD2!CF$4,'[1]INTERNAL PARAMETERS-1'!$B$5:$J$44,5,FALSE))*VLOOKUP(HRYLD2!CF$4,'[1]INTERNAL PARAMETERS-1'!$B$5:$J$44,8,FALSE)*VLOOKUP(HRYLD2!CF$4,'[1]INTERNAL PARAMETERS-1'!$B$5:$J$44,3,FALSE)</f>
        <v>0</v>
      </c>
      <c r="CG89" s="44">
        <f>HRYLD1!CG89*VLOOKUP(HRYLD2!CG$4,'[1]INTERNAL PARAMETERS-1'!$B$5:$J$44,5,FALSE)*VLOOKUP(HRYLD2!CG$4,'[1]INTERNAL PARAMETERS-1'!$B$5:$J$44,6,FALSE)*VLOOKUP(HRYLD2!CG$4,'[1]INTERNAL PARAMETERS-1'!$B$5:$J$44,3,FALSE) + HRYLD1!CG89*(1-VLOOKUP(HRYLD2!CG$4,'[1]INTERNAL PARAMETERS-1'!$B$5:$J$44,5,FALSE))*VLOOKUP(HRYLD2!CG$4,'[1]INTERNAL PARAMETERS-1'!$B$5:$J$44,8,FALSE)*VLOOKUP(HRYLD2!CG$4,'[1]INTERNAL PARAMETERS-1'!$B$5:$J$44,3,FALSE)</f>
        <v>0</v>
      </c>
      <c r="CH89" s="43">
        <f>HRYLD1!CH89*VLOOKUP(HRYLD2!CH$4,'[1]INTERNAL PARAMETERS-1'!$B$5:$J$44,5,FALSE)*VLOOKUP(HRYLD2!CH$4,'[1]INTERNAL PARAMETERS-1'!$B$5:$J$44,6,FALSE)*VLOOKUP(HRYLD2!CH$4,'[1]INTERNAL PARAMETERS-1'!$B$5:$J$44,3,FALSE) + HRYLD1!CH89*(1-VLOOKUP(HRYLD2!CH$4,'[1]INTERNAL PARAMETERS-1'!$B$5:$J$44,5,FALSE))*VLOOKUP(HRYLD2!CH$4,'[1]INTERNAL PARAMETERS-1'!$B$5:$J$44,8,FALSE)*VLOOKUP(HRYLD2!CH$4,'[1]INTERNAL PARAMETERS-1'!$B$5:$J$44,3,FALSE)</f>
        <v>0</v>
      </c>
      <c r="CJ89" s="45">
        <f t="shared" si="2"/>
        <v>2437.2570373052868</v>
      </c>
      <c r="CK89" s="43">
        <f t="shared" si="3"/>
        <v>101.11385910119522</v>
      </c>
    </row>
    <row r="90" spans="2:89" x14ac:dyDescent="0.4">
      <c r="B90" s="58" t="s">
        <v>10</v>
      </c>
      <c r="C90" s="57" t="s">
        <v>67</v>
      </c>
      <c r="D90" s="57" t="s">
        <v>53</v>
      </c>
      <c r="E90" s="132">
        <f>HR!X90</f>
        <v>4995.6752144008506</v>
      </c>
      <c r="F90" s="59">
        <f>'[1]INTERNAL PARAMETERS-1'!M18</f>
        <v>21.115000000000002</v>
      </c>
      <c r="G90" s="45">
        <f>HRYLD1!G90*VLOOKUP(HRYLD2!G$4,'[1]INTERNAL PARAMETERS-1'!$B$5:$J$44,5,FALSE)*VLOOKUP(HRYLD2!G$4,'[1]INTERNAL PARAMETERS-1'!$B$5:$J$44,7,FALSE)*HRYLD2!$F90 + HRYLD1!G90*(1-VLOOKUP(HRYLD2!G$4,'[1]INTERNAL PARAMETERS-1'!$B$5:$J$44,5,FALSE))*VLOOKUP(HRYLD2!G$4,'[1]INTERNAL PARAMETERS-1'!$B$5:$J$44,9,FALSE)*HRYLD2!$F90</f>
        <v>810.80747465556635</v>
      </c>
      <c r="H90" s="44">
        <f>HRYLD1!H90*VLOOKUP(HRYLD2!H$4,'[1]INTERNAL PARAMETERS-1'!$B$5:$J$44,5,FALSE)*VLOOKUP(HRYLD2!H$4,'[1]INTERNAL PARAMETERS-1'!$B$5:$J$44,7,FALSE)*HRYLD2!$F90 + HRYLD1!H90*(1-VLOOKUP(HRYLD2!H$4,'[1]INTERNAL PARAMETERS-1'!$B$5:$J$44,5,FALSE))*VLOOKUP(HRYLD2!H$4,'[1]INTERNAL PARAMETERS-1'!$B$5:$J$44,9,FALSE)*HRYLD2!$F90</f>
        <v>191.74773109436575</v>
      </c>
      <c r="I90" s="44">
        <f>HRYLD1!I90*VLOOKUP(HRYLD2!I$4,'[1]INTERNAL PARAMETERS-1'!$B$5:$J$44,5,FALSE)*VLOOKUP(HRYLD2!I$4,'[1]INTERNAL PARAMETERS-1'!$B$5:$J$44,7,FALSE)*HRYLD2!$F90 + HRYLD1!I90*(1-VLOOKUP(HRYLD2!I$4,'[1]INTERNAL PARAMETERS-1'!$B$5:$J$44,5,FALSE))*VLOOKUP(HRYLD2!I$4,'[1]INTERNAL PARAMETERS-1'!$B$5:$J$44,9,FALSE)*HRYLD2!$F90</f>
        <v>253.53302948101179</v>
      </c>
      <c r="J90" s="44">
        <f>HRYLD1!J90*VLOOKUP(HRYLD2!J$4,'[1]INTERNAL PARAMETERS-1'!$B$5:$J$44,5,FALSE)*VLOOKUP(HRYLD2!J$4,'[1]INTERNAL PARAMETERS-1'!$B$5:$J$44,7,FALSE)*HRYLD2!$F90 + HRYLD1!J90*(1-VLOOKUP(HRYLD2!J$4,'[1]INTERNAL PARAMETERS-1'!$B$5:$J$44,5,FALSE))*VLOOKUP(HRYLD2!J$4,'[1]INTERNAL PARAMETERS-1'!$B$5:$J$44,9,FALSE)*HRYLD2!$F90</f>
        <v>0</v>
      </c>
      <c r="K90" s="44">
        <f>HRYLD1!K90*VLOOKUP(HRYLD2!K$4,'[1]INTERNAL PARAMETERS-1'!$B$5:$J$44,5,FALSE)*VLOOKUP(HRYLD2!K$4,'[1]INTERNAL PARAMETERS-1'!$B$5:$J$44,7,FALSE)*HRYLD2!$F90 + HRYLD1!K90*(1-VLOOKUP(HRYLD2!K$4,'[1]INTERNAL PARAMETERS-1'!$B$5:$J$44,5,FALSE))*VLOOKUP(HRYLD2!K$4,'[1]INTERNAL PARAMETERS-1'!$B$5:$J$44,9,FALSE)*HRYLD2!$F90</f>
        <v>3.6440920254666231</v>
      </c>
      <c r="L90" s="44">
        <f>HRYLD1!L90*VLOOKUP(HRYLD2!L$4,'[1]INTERNAL PARAMETERS-1'!$B$5:$J$44,5,FALSE)*VLOOKUP(HRYLD2!L$4,'[1]INTERNAL PARAMETERS-1'!$B$5:$J$44,7,FALSE)*HRYLD2!$F90 + HRYLD1!L90*(1-VLOOKUP(HRYLD2!L$4,'[1]INTERNAL PARAMETERS-1'!$B$5:$J$44,5,FALSE))*VLOOKUP(HRYLD2!L$4,'[1]INTERNAL PARAMETERS-1'!$B$5:$J$44,9,FALSE)*HRYLD2!$F90</f>
        <v>0</v>
      </c>
      <c r="M90" s="44">
        <f>HRYLD1!M90*VLOOKUP(HRYLD2!M$4,'[1]INTERNAL PARAMETERS-1'!$B$5:$J$44,5,FALSE)*VLOOKUP(HRYLD2!M$4,'[1]INTERNAL PARAMETERS-1'!$B$5:$J$44,7,FALSE)*HRYLD2!$F90 + HRYLD1!M90*(1-VLOOKUP(HRYLD2!M$4,'[1]INTERNAL PARAMETERS-1'!$B$5:$J$44,5,FALSE))*VLOOKUP(HRYLD2!M$4,'[1]INTERNAL PARAMETERS-1'!$B$5:$J$44,9,FALSE)*HRYLD2!$F90</f>
        <v>26.457308509190582</v>
      </c>
      <c r="N90" s="44">
        <f>HRYLD1!N90*VLOOKUP(HRYLD2!N$4,'[1]INTERNAL PARAMETERS-1'!$B$5:$J$44,5,FALSE)*VLOOKUP(HRYLD2!N$4,'[1]INTERNAL PARAMETERS-1'!$B$5:$J$44,7,FALSE)*HRYLD2!$F90 + HRYLD1!N90*(1-VLOOKUP(HRYLD2!N$4,'[1]INTERNAL PARAMETERS-1'!$B$5:$J$44,5,FALSE))*VLOOKUP(HRYLD2!N$4,'[1]INTERNAL PARAMETERS-1'!$B$5:$J$44,9,FALSE)*HRYLD2!$F90</f>
        <v>0.7557694858831796</v>
      </c>
      <c r="O90" s="44">
        <f>HRYLD1!O90*VLOOKUP(HRYLD2!O$4,'[1]INTERNAL PARAMETERS-1'!$B$5:$J$44,5,FALSE)*VLOOKUP(HRYLD2!O$4,'[1]INTERNAL PARAMETERS-1'!$B$5:$J$44,7,FALSE)*HRYLD2!$F90 + HRYLD1!O90*(1-VLOOKUP(HRYLD2!O$4,'[1]INTERNAL PARAMETERS-1'!$B$5:$J$44,5,FALSE))*VLOOKUP(HRYLD2!O$4,'[1]INTERNAL PARAMETERS-1'!$B$5:$J$44,9,FALSE)*HRYLD2!$F90</f>
        <v>0</v>
      </c>
      <c r="P90" s="44">
        <f>HRYLD1!P90*VLOOKUP(HRYLD2!P$4,'[1]INTERNAL PARAMETERS-1'!$B$5:$J$44,5,FALSE)*VLOOKUP(HRYLD2!P$4,'[1]INTERNAL PARAMETERS-1'!$B$5:$J$44,7,FALSE)*HRYLD2!$F90 + HRYLD1!P90*(1-VLOOKUP(HRYLD2!P$4,'[1]INTERNAL PARAMETERS-1'!$B$5:$J$44,5,FALSE))*VLOOKUP(HRYLD2!P$4,'[1]INTERNAL PARAMETERS-1'!$B$5:$J$44,9,FALSE)*HRYLD2!$F90</f>
        <v>0</v>
      </c>
      <c r="Q90" s="44">
        <f>HRYLD1!Q90*VLOOKUP(HRYLD2!Q$4,'[1]INTERNAL PARAMETERS-1'!$B$5:$J$44,5,FALSE)*VLOOKUP(HRYLD2!Q$4,'[1]INTERNAL PARAMETERS-1'!$B$5:$J$44,7,FALSE)*HRYLD2!$F90 + HRYLD1!Q90*(1-VLOOKUP(HRYLD2!Q$4,'[1]INTERNAL PARAMETERS-1'!$B$5:$J$44,5,FALSE))*VLOOKUP(HRYLD2!Q$4,'[1]INTERNAL PARAMETERS-1'!$B$5:$J$44,9,FALSE)*HRYLD2!$F90</f>
        <v>0</v>
      </c>
      <c r="R90" s="44">
        <f>HRYLD1!R90*VLOOKUP(HRYLD2!R$4,'[1]INTERNAL PARAMETERS-1'!$B$5:$J$44,5,FALSE)*VLOOKUP(HRYLD2!R$4,'[1]INTERNAL PARAMETERS-1'!$B$5:$J$44,7,FALSE)*HRYLD2!$F90 + HRYLD1!R90*(1-VLOOKUP(HRYLD2!R$4,'[1]INTERNAL PARAMETERS-1'!$B$5:$J$44,5,FALSE))*VLOOKUP(HRYLD2!R$4,'[1]INTERNAL PARAMETERS-1'!$B$5:$J$44,9,FALSE)*HRYLD2!$F90</f>
        <v>0.4318923882034516</v>
      </c>
      <c r="S90" s="44">
        <f>HRYLD1!S90*VLOOKUP(HRYLD2!S$4,'[1]INTERNAL PARAMETERS-1'!$B$5:$J$44,5,FALSE)*VLOOKUP(HRYLD2!S$4,'[1]INTERNAL PARAMETERS-1'!$B$5:$J$44,7,FALSE)*HRYLD2!$F90 + HRYLD1!S90*(1-VLOOKUP(HRYLD2!S$4,'[1]INTERNAL PARAMETERS-1'!$B$5:$J$44,5,FALSE))*VLOOKUP(HRYLD2!S$4,'[1]INTERNAL PARAMETERS-1'!$B$5:$J$44,9,FALSE)*HRYLD2!$F90</f>
        <v>25.848529479549494</v>
      </c>
      <c r="T90" s="44">
        <f>HRYLD1!T90*VLOOKUP(HRYLD2!T$4,'[1]INTERNAL PARAMETERS-1'!$B$5:$J$44,5,FALSE)*VLOOKUP(HRYLD2!T$4,'[1]INTERNAL PARAMETERS-1'!$B$5:$J$44,7,FALSE)*HRYLD2!$F90 + HRYLD1!T90*(1-VLOOKUP(HRYLD2!T$4,'[1]INTERNAL PARAMETERS-1'!$B$5:$J$44,5,FALSE))*VLOOKUP(HRYLD2!T$4,'[1]INTERNAL PARAMETERS-1'!$B$5:$J$44,9,FALSE)*HRYLD2!$F90</f>
        <v>9.7169458324847504</v>
      </c>
      <c r="U90" s="44">
        <f>HRYLD1!U90*VLOOKUP(HRYLD2!U$4,'[1]INTERNAL PARAMETERS-1'!$B$5:$J$44,5,FALSE)*VLOOKUP(HRYLD2!U$4,'[1]INTERNAL PARAMETERS-1'!$B$5:$J$44,7,FALSE)*HRYLD2!$F90 + HRYLD1!U90*(1-VLOOKUP(HRYLD2!U$4,'[1]INTERNAL PARAMETERS-1'!$B$5:$J$44,5,FALSE))*VLOOKUP(HRYLD2!U$4,'[1]INTERNAL PARAMETERS-1'!$B$5:$J$44,9,FALSE)*HRYLD2!$F90</f>
        <v>3.0500015985652142</v>
      </c>
      <c r="V90" s="44">
        <f>HRYLD1!V90*VLOOKUP(HRYLD2!V$4,'[1]INTERNAL PARAMETERS-1'!$B$5:$J$44,5,FALSE)*VLOOKUP(HRYLD2!V$4,'[1]INTERNAL PARAMETERS-1'!$B$5:$J$44,7,FALSE)*HRYLD2!$F90 + HRYLD1!V90*(1-VLOOKUP(HRYLD2!V$4,'[1]INTERNAL PARAMETERS-1'!$B$5:$J$44,5,FALSE))*VLOOKUP(HRYLD2!V$4,'[1]INTERNAL PARAMETERS-1'!$B$5:$J$44,9,FALSE)*HRYLD2!$F90</f>
        <v>31.333344985929678</v>
      </c>
      <c r="W90" s="44">
        <f>HRYLD1!W90*VLOOKUP(HRYLD2!W$4,'[1]INTERNAL PARAMETERS-1'!$B$5:$J$44,5,FALSE)*VLOOKUP(HRYLD2!W$4,'[1]INTERNAL PARAMETERS-1'!$B$5:$J$44,7,FALSE)*HRYLD2!$F90 + HRYLD1!W90*(1-VLOOKUP(HRYLD2!W$4,'[1]INTERNAL PARAMETERS-1'!$B$5:$J$44,5,FALSE))*VLOOKUP(HRYLD2!W$4,'[1]INTERNAL PARAMETERS-1'!$B$5:$J$44,9,FALSE)*HRYLD2!$F90</f>
        <v>0</v>
      </c>
      <c r="X90" s="44">
        <f>HRYLD1!X90*VLOOKUP(HRYLD2!X$4,'[1]INTERNAL PARAMETERS-1'!$B$5:$J$44,5,FALSE)*VLOOKUP(HRYLD2!X$4,'[1]INTERNAL PARAMETERS-1'!$B$5:$J$44,7,FALSE)*HRYLD2!$F90 + HRYLD1!X90*(1-VLOOKUP(HRYLD2!X$4,'[1]INTERNAL PARAMETERS-1'!$B$5:$J$44,5,FALSE))*VLOOKUP(HRYLD2!X$4,'[1]INTERNAL PARAMETERS-1'!$B$5:$J$44,9,FALSE)*HRYLD2!$F90</f>
        <v>0</v>
      </c>
      <c r="Y90" s="44">
        <f>HRYLD1!Y90*VLOOKUP(HRYLD2!Y$4,'[1]INTERNAL PARAMETERS-1'!$B$5:$J$44,5,FALSE)*VLOOKUP(HRYLD2!Y$4,'[1]INTERNAL PARAMETERS-1'!$B$5:$J$44,7,FALSE)*HRYLD2!$F90 + HRYLD1!Y90*(1-VLOOKUP(HRYLD2!Y$4,'[1]INTERNAL PARAMETERS-1'!$B$5:$J$44,5,FALSE))*VLOOKUP(HRYLD2!Y$4,'[1]INTERNAL PARAMETERS-1'!$B$5:$J$44,9,FALSE)*HRYLD2!$F90</f>
        <v>0</v>
      </c>
      <c r="Z90" s="44">
        <f>HRYLD1!Z90*VLOOKUP(HRYLD2!Z$4,'[1]INTERNAL PARAMETERS-1'!$B$5:$J$44,5,FALSE)*VLOOKUP(HRYLD2!Z$4,'[1]INTERNAL PARAMETERS-1'!$B$5:$J$44,7,FALSE)*HRYLD2!$F90 + HRYLD1!Z90*(1-VLOOKUP(HRYLD2!Z$4,'[1]INTERNAL PARAMETERS-1'!$B$5:$J$44,5,FALSE))*VLOOKUP(HRYLD2!Z$4,'[1]INTERNAL PARAMETERS-1'!$B$5:$J$44,9,FALSE)*HRYLD2!$F90</f>
        <v>0</v>
      </c>
      <c r="AA90" s="44">
        <f>HRYLD1!AA90*VLOOKUP(HRYLD2!AA$4,'[1]INTERNAL PARAMETERS-1'!$B$5:$J$44,5,FALSE)*VLOOKUP(HRYLD2!AA$4,'[1]INTERNAL PARAMETERS-1'!$B$5:$J$44,7,FALSE)*HRYLD2!$F90 + HRYLD1!AA90*(1-VLOOKUP(HRYLD2!AA$4,'[1]INTERNAL PARAMETERS-1'!$B$5:$J$44,5,FALSE))*VLOOKUP(HRYLD2!AA$4,'[1]INTERNAL PARAMETERS-1'!$B$5:$J$44,9,FALSE)*HRYLD2!$F90</f>
        <v>0</v>
      </c>
      <c r="AB90" s="44">
        <f>HRYLD1!AB90*VLOOKUP(HRYLD2!AB$4,'[1]INTERNAL PARAMETERS-1'!$B$5:$J$44,5,FALSE)*VLOOKUP(HRYLD2!AB$4,'[1]INTERNAL PARAMETERS-1'!$B$5:$J$44,7,FALSE)*HRYLD2!$F90 + HRYLD1!AB90*(1-VLOOKUP(HRYLD2!AB$4,'[1]INTERNAL PARAMETERS-1'!$B$5:$J$44,5,FALSE))*VLOOKUP(HRYLD2!AB$4,'[1]INTERNAL PARAMETERS-1'!$B$5:$J$44,9,FALSE)*HRYLD2!$F90</f>
        <v>0</v>
      </c>
      <c r="AC90" s="44">
        <f>HRYLD1!AC90*VLOOKUP(HRYLD2!AC$4,'[1]INTERNAL PARAMETERS-1'!$B$5:$J$44,5,FALSE)*VLOOKUP(HRYLD2!AC$4,'[1]INTERNAL PARAMETERS-1'!$B$5:$J$44,7,FALSE)*HRYLD2!$F90 + HRYLD1!AC90*(1-VLOOKUP(HRYLD2!AC$4,'[1]INTERNAL PARAMETERS-1'!$B$5:$J$44,5,FALSE))*VLOOKUP(HRYLD2!AC$4,'[1]INTERNAL PARAMETERS-1'!$B$5:$J$44,9,FALSE)*HRYLD2!$F90</f>
        <v>0</v>
      </c>
      <c r="AD90" s="44">
        <f>HRYLD1!AD90*VLOOKUP(HRYLD2!AD$4,'[1]INTERNAL PARAMETERS-1'!$B$5:$J$44,5,FALSE)*VLOOKUP(HRYLD2!AD$4,'[1]INTERNAL PARAMETERS-1'!$B$5:$J$44,7,FALSE)*HRYLD2!$F90 + HRYLD1!AD90*(1-VLOOKUP(HRYLD2!AD$4,'[1]INTERNAL PARAMETERS-1'!$B$5:$J$44,5,FALSE))*VLOOKUP(HRYLD2!AD$4,'[1]INTERNAL PARAMETERS-1'!$B$5:$J$44,9,FALSE)*HRYLD2!$F90</f>
        <v>0</v>
      </c>
      <c r="AE90" s="44">
        <f>HRYLD1!AE90*VLOOKUP(HRYLD2!AE$4,'[1]INTERNAL PARAMETERS-1'!$B$5:$J$44,5,FALSE)*VLOOKUP(HRYLD2!AE$4,'[1]INTERNAL PARAMETERS-1'!$B$5:$J$44,7,FALSE)*HRYLD2!$F90 + HRYLD1!AE90*(1-VLOOKUP(HRYLD2!AE$4,'[1]INTERNAL PARAMETERS-1'!$B$5:$J$44,5,FALSE))*VLOOKUP(HRYLD2!AE$4,'[1]INTERNAL PARAMETERS-1'!$B$5:$J$44,9,FALSE)*HRYLD2!$F90</f>
        <v>0</v>
      </c>
      <c r="AF90" s="44">
        <f>HRYLD1!AF90*VLOOKUP(HRYLD2!AF$4,'[1]INTERNAL PARAMETERS-1'!$B$5:$J$44,5,FALSE)*VLOOKUP(HRYLD2!AF$4,'[1]INTERNAL PARAMETERS-1'!$B$5:$J$44,7,FALSE)*HRYLD2!$F90 + HRYLD1!AF90*(1-VLOOKUP(HRYLD2!AF$4,'[1]INTERNAL PARAMETERS-1'!$B$5:$J$44,5,FALSE))*VLOOKUP(HRYLD2!AF$4,'[1]INTERNAL PARAMETERS-1'!$B$5:$J$44,9,FALSE)*HRYLD2!$F90</f>
        <v>2.1054753924918268</v>
      </c>
      <c r="AG90" s="44">
        <f>HRYLD1!AG90*VLOOKUP(HRYLD2!AG$4,'[1]INTERNAL PARAMETERS-1'!$B$5:$J$44,5,FALSE)*VLOOKUP(HRYLD2!AG$4,'[1]INTERNAL PARAMETERS-1'!$B$5:$J$44,7,FALSE)*HRYLD2!$F90 + HRYLD1!AG90*(1-VLOOKUP(HRYLD2!AG$4,'[1]INTERNAL PARAMETERS-1'!$B$5:$J$44,5,FALSE))*VLOOKUP(HRYLD2!AG$4,'[1]INTERNAL PARAMETERS-1'!$B$5:$J$44,9,FALSE)*HRYLD2!$F90</f>
        <v>0</v>
      </c>
      <c r="AH90" s="44">
        <f>HRYLD1!AH90*VLOOKUP(HRYLD2!AH$4,'[1]INTERNAL PARAMETERS-1'!$B$5:$J$44,5,FALSE)*VLOOKUP(HRYLD2!AH$4,'[1]INTERNAL PARAMETERS-1'!$B$5:$J$44,7,FALSE)*HRYLD2!$F90 + HRYLD1!AH90*(1-VLOOKUP(HRYLD2!AH$4,'[1]INTERNAL PARAMETERS-1'!$B$5:$J$44,5,FALSE))*VLOOKUP(HRYLD2!AH$4,'[1]INTERNAL PARAMETERS-1'!$B$5:$J$44,9,FALSE)*HRYLD2!$F90</f>
        <v>0</v>
      </c>
      <c r="AI90" s="44">
        <f>HRYLD1!AI90*VLOOKUP(HRYLD2!AI$4,'[1]INTERNAL PARAMETERS-1'!$B$5:$J$44,5,FALSE)*VLOOKUP(HRYLD2!AI$4,'[1]INTERNAL PARAMETERS-1'!$B$5:$J$44,7,FALSE)*HRYLD2!$F90 + HRYLD1!AI90*(1-VLOOKUP(HRYLD2!AI$4,'[1]INTERNAL PARAMETERS-1'!$B$5:$J$44,5,FALSE))*VLOOKUP(HRYLD2!AI$4,'[1]INTERNAL PARAMETERS-1'!$B$5:$J$44,9,FALSE)*HRYLD2!$F90</f>
        <v>0.53981274341323859</v>
      </c>
      <c r="AJ90" s="44">
        <f>HRYLD1!AJ90*VLOOKUP(HRYLD2!AJ$4,'[1]INTERNAL PARAMETERS-1'!$B$5:$J$44,5,FALSE)*VLOOKUP(HRYLD2!AJ$4,'[1]INTERNAL PARAMETERS-1'!$B$5:$J$44,7,FALSE)*HRYLD2!$F90 + HRYLD1!AJ90*(1-VLOOKUP(HRYLD2!AJ$4,'[1]INTERNAL PARAMETERS-1'!$B$5:$J$44,5,FALSE))*VLOOKUP(HRYLD2!AJ$4,'[1]INTERNAL PARAMETERS-1'!$B$5:$J$44,9,FALSE)*HRYLD2!$F90</f>
        <v>3.1582130887377402</v>
      </c>
      <c r="AK90" s="44">
        <f>HRYLD1!AK90*VLOOKUP(HRYLD2!AK$4,'[1]INTERNAL PARAMETERS-1'!$B$5:$J$44,5,FALSE)*VLOOKUP(HRYLD2!AK$4,'[1]INTERNAL PARAMETERS-1'!$B$5:$J$44,7,FALSE)*HRYLD2!$F90 + HRYLD1!AK90*(1-VLOOKUP(HRYLD2!AK$4,'[1]INTERNAL PARAMETERS-1'!$B$5:$J$44,5,FALSE))*VLOOKUP(HRYLD2!AK$4,'[1]INTERNAL PARAMETERS-1'!$B$5:$J$44,9,FALSE)*HRYLD2!$F90</f>
        <v>4.7508162702379675</v>
      </c>
      <c r="AL90" s="44">
        <f>HRYLD1!AL90*VLOOKUP(HRYLD2!AL$4,'[1]INTERNAL PARAMETERS-1'!$B$5:$J$44,5,FALSE)*VLOOKUP(HRYLD2!AL$4,'[1]INTERNAL PARAMETERS-1'!$B$5:$J$44,7,FALSE)*HRYLD2!$F90 + HRYLD1!AL90*(1-VLOOKUP(HRYLD2!AL$4,'[1]INTERNAL PARAMETERS-1'!$B$5:$J$44,5,FALSE))*VLOOKUP(HRYLD2!AL$4,'[1]INTERNAL PARAMETERS-1'!$B$5:$J$44,9,FALSE)*HRYLD2!$F90</f>
        <v>0</v>
      </c>
      <c r="AM90" s="44">
        <f>HRYLD1!AM90*VLOOKUP(HRYLD2!AM$4,'[1]INTERNAL PARAMETERS-1'!$B$5:$J$44,5,FALSE)*VLOOKUP(HRYLD2!AM$4,'[1]INTERNAL PARAMETERS-1'!$B$5:$J$44,7,FALSE)*HRYLD2!$F90 + HRYLD1!AM90*(1-VLOOKUP(HRYLD2!AM$4,'[1]INTERNAL PARAMETERS-1'!$B$5:$J$44,5,FALSE))*VLOOKUP(HRYLD2!AM$4,'[1]INTERNAL PARAMETERS-1'!$B$5:$J$44,9,FALSE)*HRYLD2!$F90</f>
        <v>0</v>
      </c>
      <c r="AN90" s="44">
        <f>HRYLD1!AN90*VLOOKUP(HRYLD2!AN$4,'[1]INTERNAL PARAMETERS-1'!$B$5:$J$44,5,FALSE)*VLOOKUP(HRYLD2!AN$4,'[1]INTERNAL PARAMETERS-1'!$B$5:$J$44,7,FALSE)*HRYLD2!$F90 + HRYLD1!AN90*(1-VLOOKUP(HRYLD2!AN$4,'[1]INTERNAL PARAMETERS-1'!$B$5:$J$44,5,FALSE))*VLOOKUP(HRYLD2!AN$4,'[1]INTERNAL PARAMETERS-1'!$B$5:$J$44,9,FALSE)*HRYLD2!$F90</f>
        <v>0</v>
      </c>
      <c r="AO90" s="44">
        <f>HRYLD1!AO90*VLOOKUP(HRYLD2!AO$4,'[1]INTERNAL PARAMETERS-1'!$B$5:$J$44,5,FALSE)*VLOOKUP(HRYLD2!AO$4,'[1]INTERNAL PARAMETERS-1'!$B$5:$J$44,7,FALSE)*HRYLD2!$F90 + HRYLD1!AO90*(1-VLOOKUP(HRYLD2!AO$4,'[1]INTERNAL PARAMETERS-1'!$B$5:$J$44,5,FALSE))*VLOOKUP(HRYLD2!AO$4,'[1]INTERNAL PARAMETERS-1'!$B$5:$J$44,9,FALSE)*HRYLD2!$F90</f>
        <v>0</v>
      </c>
      <c r="AP90" s="44">
        <f>HRYLD1!AP90*VLOOKUP(HRYLD2!AP$4,'[1]INTERNAL PARAMETERS-1'!$B$5:$J$44,5,FALSE)*VLOOKUP(HRYLD2!AP$4,'[1]INTERNAL PARAMETERS-1'!$B$5:$J$44,7,FALSE)*HRYLD2!$F90 + HRYLD1!AP90*(1-VLOOKUP(HRYLD2!AP$4,'[1]INTERNAL PARAMETERS-1'!$B$5:$J$44,5,FALSE))*VLOOKUP(HRYLD2!AP$4,'[1]INTERNAL PARAMETERS-1'!$B$5:$J$44,9,FALSE)*HRYLD2!$F90</f>
        <v>0</v>
      </c>
      <c r="AQ90" s="44">
        <f>HRYLD1!AQ90*VLOOKUP(HRYLD2!AQ$4,'[1]INTERNAL PARAMETERS-1'!$B$5:$J$44,5,FALSE)*VLOOKUP(HRYLD2!AQ$4,'[1]INTERNAL PARAMETERS-1'!$B$5:$J$44,7,FALSE)*HRYLD2!$F90 + HRYLD1!AQ90*(1-VLOOKUP(HRYLD2!AQ$4,'[1]INTERNAL PARAMETERS-1'!$B$5:$J$44,5,FALSE))*VLOOKUP(HRYLD2!AQ$4,'[1]INTERNAL PARAMETERS-1'!$B$5:$J$44,9,FALSE)*HRYLD2!$F90</f>
        <v>0</v>
      </c>
      <c r="AR90" s="44">
        <f>HRYLD1!AR90*VLOOKUP(HRYLD2!AR$4,'[1]INTERNAL PARAMETERS-1'!$B$5:$J$44,5,FALSE)*VLOOKUP(HRYLD2!AR$4,'[1]INTERNAL PARAMETERS-1'!$B$5:$J$44,7,FALSE)*HRYLD2!$F90 + HRYLD1!AR90*(1-VLOOKUP(HRYLD2!AR$4,'[1]INTERNAL PARAMETERS-1'!$B$5:$J$44,5,FALSE))*VLOOKUP(HRYLD2!AR$4,'[1]INTERNAL PARAMETERS-1'!$B$5:$J$44,9,FALSE)*HRYLD2!$F90</f>
        <v>0</v>
      </c>
      <c r="AS90" s="44">
        <f>HRYLD1!AS90*VLOOKUP(HRYLD2!AS$4,'[1]INTERNAL PARAMETERS-1'!$B$5:$J$44,5,FALSE)*VLOOKUP(HRYLD2!AS$4,'[1]INTERNAL PARAMETERS-1'!$B$5:$J$44,7,FALSE)*HRYLD2!$F90 + HRYLD1!AS90*(1-VLOOKUP(HRYLD2!AS$4,'[1]INTERNAL PARAMETERS-1'!$B$5:$J$44,5,FALSE))*VLOOKUP(HRYLD2!AS$4,'[1]INTERNAL PARAMETERS-1'!$B$5:$J$44,9,FALSE)*HRYLD2!$F90</f>
        <v>0</v>
      </c>
      <c r="AT90" s="43">
        <f>HRYLD1!AT90*VLOOKUP(HRYLD2!AT$4,'[1]INTERNAL PARAMETERS-1'!$B$5:$J$44,5,FALSE)*VLOOKUP(HRYLD2!AT$4,'[1]INTERNAL PARAMETERS-1'!$B$5:$J$44,7,FALSE)*HRYLD2!$F90 + HRYLD1!AT90*(1-VLOOKUP(HRYLD2!AT$4,'[1]INTERNAL PARAMETERS-1'!$B$5:$J$44,5,FALSE))*VLOOKUP(HRYLD2!AT$4,'[1]INTERNAL PARAMETERS-1'!$B$5:$J$44,9,FALSE)*HRYLD2!$F90</f>
        <v>0</v>
      </c>
      <c r="AU90" s="45">
        <f>HRYLD1!AU90*VLOOKUP(HRYLD2!AU$4,'[1]INTERNAL PARAMETERS-1'!$B$5:$J$44,5,FALSE)*VLOOKUP(HRYLD2!AU$4,'[1]INTERNAL PARAMETERS-1'!$B$5:$J$44,6,FALSE)*VLOOKUP(HRYLD2!AU$4,'[1]INTERNAL PARAMETERS-1'!$B$5:$J$44,3,FALSE) + HRYLD1!AU90*(1-VLOOKUP(HRYLD2!AU$4,'[1]INTERNAL PARAMETERS-1'!$B$5:$J$44,5,FALSE))*VLOOKUP(HRYLD2!AU$4,'[1]INTERNAL PARAMETERS-1'!$B$5:$J$44,8,FALSE)*VLOOKUP(HRYLD2!AU$4,'[1]INTERNAL PARAMETERS-1'!$B$5:$J$44,3,FALSE)</f>
        <v>0</v>
      </c>
      <c r="AV90" s="44">
        <f>HRYLD1!AV90*VLOOKUP(HRYLD2!AV$4,'[1]INTERNAL PARAMETERS-1'!$B$5:$J$44,5,FALSE)*VLOOKUP(HRYLD2!AV$4,'[1]INTERNAL PARAMETERS-1'!$B$5:$J$44,6,FALSE)*VLOOKUP(HRYLD2!AV$4,'[1]INTERNAL PARAMETERS-1'!$B$5:$J$44,3,FALSE) + HRYLD1!AV90*(1-VLOOKUP(HRYLD2!AV$4,'[1]INTERNAL PARAMETERS-1'!$B$5:$J$44,5,FALSE))*VLOOKUP(HRYLD2!AV$4,'[1]INTERNAL PARAMETERS-1'!$B$5:$J$44,8,FALSE)*VLOOKUP(HRYLD2!AV$4,'[1]INTERNAL PARAMETERS-1'!$B$5:$J$44,3,FALSE)</f>
        <v>0</v>
      </c>
      <c r="AW90" s="44">
        <f>HRYLD1!AW90*VLOOKUP(HRYLD2!AW$4,'[1]INTERNAL PARAMETERS-1'!$B$5:$J$44,5,FALSE)*VLOOKUP(HRYLD2!AW$4,'[1]INTERNAL PARAMETERS-1'!$B$5:$J$44,6,FALSE)*VLOOKUP(HRYLD2!AW$4,'[1]INTERNAL PARAMETERS-1'!$B$5:$J$44,3,FALSE) + HRYLD1!AW90*(1-VLOOKUP(HRYLD2!AW$4,'[1]INTERNAL PARAMETERS-1'!$B$5:$J$44,5,FALSE))*VLOOKUP(HRYLD2!AW$4,'[1]INTERNAL PARAMETERS-1'!$B$5:$J$44,8,FALSE)*VLOOKUP(HRYLD2!AW$4,'[1]INTERNAL PARAMETERS-1'!$B$5:$J$44,3,FALSE)</f>
        <v>14.17668580457658</v>
      </c>
      <c r="AX90" s="44">
        <f>HRYLD1!AX90*VLOOKUP(HRYLD2!AX$4,'[1]INTERNAL PARAMETERS-1'!$B$5:$J$44,5,FALSE)*VLOOKUP(HRYLD2!AX$4,'[1]INTERNAL PARAMETERS-1'!$B$5:$J$44,6,FALSE)*VLOOKUP(HRYLD2!AX$4,'[1]INTERNAL PARAMETERS-1'!$B$5:$J$44,3,FALSE) + HRYLD1!AX90*(1-VLOOKUP(HRYLD2!AX$4,'[1]INTERNAL PARAMETERS-1'!$B$5:$J$44,5,FALSE))*VLOOKUP(HRYLD2!AX$4,'[1]INTERNAL PARAMETERS-1'!$B$5:$J$44,8,FALSE)*VLOOKUP(HRYLD2!AX$4,'[1]INTERNAL PARAMETERS-1'!$B$5:$J$44,3,FALSE)</f>
        <v>0</v>
      </c>
      <c r="AY90" s="44">
        <f>HRYLD1!AY90*VLOOKUP(HRYLD2!AY$4,'[1]INTERNAL PARAMETERS-1'!$B$5:$J$44,5,FALSE)*VLOOKUP(HRYLD2!AY$4,'[1]INTERNAL PARAMETERS-1'!$B$5:$J$44,6,FALSE)*VLOOKUP(HRYLD2!AY$4,'[1]INTERNAL PARAMETERS-1'!$B$5:$J$44,3,FALSE) + HRYLD1!AY90*(1-VLOOKUP(HRYLD2!AY$4,'[1]INTERNAL PARAMETERS-1'!$B$5:$J$44,5,FALSE))*VLOOKUP(HRYLD2!AY$4,'[1]INTERNAL PARAMETERS-1'!$B$5:$J$44,8,FALSE)*VLOOKUP(HRYLD2!AY$4,'[1]INTERNAL PARAMETERS-1'!$B$5:$J$44,3,FALSE)</f>
        <v>0</v>
      </c>
      <c r="AZ90" s="44">
        <f>HRYLD1!AZ90*VLOOKUP(HRYLD2!AZ$4,'[1]INTERNAL PARAMETERS-1'!$B$5:$J$44,5,FALSE)*VLOOKUP(HRYLD2!AZ$4,'[1]INTERNAL PARAMETERS-1'!$B$5:$J$44,6,FALSE)*VLOOKUP(HRYLD2!AZ$4,'[1]INTERNAL PARAMETERS-1'!$B$5:$J$44,3,FALSE) + HRYLD1!AZ90*(1-VLOOKUP(HRYLD2!AZ$4,'[1]INTERNAL PARAMETERS-1'!$B$5:$J$44,5,FALSE))*VLOOKUP(HRYLD2!AZ$4,'[1]INTERNAL PARAMETERS-1'!$B$5:$J$44,8,FALSE)*VLOOKUP(HRYLD2!AZ$4,'[1]INTERNAL PARAMETERS-1'!$B$5:$J$44,3,FALSE)</f>
        <v>0</v>
      </c>
      <c r="BA90" s="44">
        <f>HRYLD1!BA90*VLOOKUP(HRYLD2!BA$4,'[1]INTERNAL PARAMETERS-1'!$B$5:$J$44,5,FALSE)*VLOOKUP(HRYLD2!BA$4,'[1]INTERNAL PARAMETERS-1'!$B$5:$J$44,6,FALSE)*VLOOKUP(HRYLD2!BA$4,'[1]INTERNAL PARAMETERS-1'!$B$5:$J$44,3,FALSE) + HRYLD1!BA90*(1-VLOOKUP(HRYLD2!BA$4,'[1]INTERNAL PARAMETERS-1'!$B$5:$J$44,5,FALSE))*VLOOKUP(HRYLD2!BA$4,'[1]INTERNAL PARAMETERS-1'!$B$5:$J$44,8,FALSE)*VLOOKUP(HRYLD2!BA$4,'[1]INTERNAL PARAMETERS-1'!$B$5:$J$44,3,FALSE)</f>
        <v>14.786992091050584</v>
      </c>
      <c r="BB90" s="44">
        <f>HRYLD1!BB90*VLOOKUP(HRYLD2!BB$4,'[1]INTERNAL PARAMETERS-1'!$B$5:$J$44,5,FALSE)*VLOOKUP(HRYLD2!BB$4,'[1]INTERNAL PARAMETERS-1'!$B$5:$J$44,6,FALSE)*VLOOKUP(HRYLD2!BB$4,'[1]INTERNAL PARAMETERS-1'!$B$5:$J$44,3,FALSE) + HRYLD1!BB90*(1-VLOOKUP(HRYLD2!BB$4,'[1]INTERNAL PARAMETERS-1'!$B$5:$J$44,5,FALSE))*VLOOKUP(HRYLD2!BB$4,'[1]INTERNAL PARAMETERS-1'!$B$5:$J$44,8,FALSE)*VLOOKUP(HRYLD2!BB$4,'[1]INTERNAL PARAMETERS-1'!$B$5:$J$44,3,FALSE)</f>
        <v>2.1080688672130083</v>
      </c>
      <c r="BC90" s="44">
        <f>HRYLD1!BC90*VLOOKUP(HRYLD2!BC$4,'[1]INTERNAL PARAMETERS-1'!$B$5:$J$44,5,FALSE)*VLOOKUP(HRYLD2!BC$4,'[1]INTERNAL PARAMETERS-1'!$B$5:$J$44,6,FALSE)*VLOOKUP(HRYLD2!BC$4,'[1]INTERNAL PARAMETERS-1'!$B$5:$J$44,3,FALSE) + HRYLD1!BC90*(1-VLOOKUP(HRYLD2!BC$4,'[1]INTERNAL PARAMETERS-1'!$B$5:$J$44,5,FALSE))*VLOOKUP(HRYLD2!BC$4,'[1]INTERNAL PARAMETERS-1'!$B$5:$J$44,8,FALSE)*VLOOKUP(HRYLD2!BC$4,'[1]INTERNAL PARAMETERS-1'!$B$5:$J$44,3,FALSE)</f>
        <v>9.508257177316132</v>
      </c>
      <c r="BD90" s="44">
        <f>HRYLD1!BD90*VLOOKUP(HRYLD2!BD$4,'[1]INTERNAL PARAMETERS-1'!$B$5:$J$44,5,FALSE)*VLOOKUP(HRYLD2!BD$4,'[1]INTERNAL PARAMETERS-1'!$B$5:$J$44,6,FALSE)*VLOOKUP(HRYLD2!BD$4,'[1]INTERNAL PARAMETERS-1'!$B$5:$J$44,3,FALSE) + HRYLD1!BD90*(1-VLOOKUP(HRYLD2!BD$4,'[1]INTERNAL PARAMETERS-1'!$B$5:$J$44,5,FALSE))*VLOOKUP(HRYLD2!BD$4,'[1]INTERNAL PARAMETERS-1'!$B$5:$J$44,8,FALSE)*VLOOKUP(HRYLD2!BD$4,'[1]INTERNAL PARAMETERS-1'!$B$5:$J$44,3,FALSE)</f>
        <v>1.7815480400735701</v>
      </c>
      <c r="BE90" s="44">
        <f>HRYLD1!BE90*VLOOKUP(HRYLD2!BE$4,'[1]INTERNAL PARAMETERS-1'!$B$5:$J$44,5,FALSE)*VLOOKUP(HRYLD2!BE$4,'[1]INTERNAL PARAMETERS-1'!$B$5:$J$44,6,FALSE)*VLOOKUP(HRYLD2!BE$4,'[1]INTERNAL PARAMETERS-1'!$B$5:$J$44,3,FALSE) + HRYLD1!BE90*(1-VLOOKUP(HRYLD2!BE$4,'[1]INTERNAL PARAMETERS-1'!$B$5:$J$44,5,FALSE))*VLOOKUP(HRYLD2!BE$4,'[1]INTERNAL PARAMETERS-1'!$B$5:$J$44,8,FALSE)*VLOOKUP(HRYLD2!BE$4,'[1]INTERNAL PARAMETERS-1'!$B$5:$J$44,3,FALSE)</f>
        <v>4.8061208979100876</v>
      </c>
      <c r="BF90" s="44">
        <f>HRYLD1!BF90*VLOOKUP(HRYLD2!BF$4,'[1]INTERNAL PARAMETERS-1'!$B$5:$J$44,5,FALSE)*VLOOKUP(HRYLD2!BF$4,'[1]INTERNAL PARAMETERS-1'!$B$5:$J$44,6,FALSE)*VLOOKUP(HRYLD2!BF$4,'[1]INTERNAL PARAMETERS-1'!$B$5:$J$44,3,FALSE) + HRYLD1!BF90*(1-VLOOKUP(HRYLD2!BF$4,'[1]INTERNAL PARAMETERS-1'!$B$5:$J$44,5,FALSE))*VLOOKUP(HRYLD2!BF$4,'[1]INTERNAL PARAMETERS-1'!$B$5:$J$44,8,FALSE)*VLOOKUP(HRYLD2!BF$4,'[1]INTERNAL PARAMETERS-1'!$B$5:$J$44,3,FALSE)</f>
        <v>0</v>
      </c>
      <c r="BG90" s="44">
        <f>HRYLD1!BG90*VLOOKUP(HRYLD2!BG$4,'[1]INTERNAL PARAMETERS-1'!$B$5:$J$44,5,FALSE)*VLOOKUP(HRYLD2!BG$4,'[1]INTERNAL PARAMETERS-1'!$B$5:$J$44,6,FALSE)*VLOOKUP(HRYLD2!BG$4,'[1]INTERNAL PARAMETERS-1'!$B$5:$J$44,3,FALSE) + HRYLD1!BG90*(1-VLOOKUP(HRYLD2!BG$4,'[1]INTERNAL PARAMETERS-1'!$B$5:$J$44,5,FALSE))*VLOOKUP(HRYLD2!BG$4,'[1]INTERNAL PARAMETERS-1'!$B$5:$J$44,8,FALSE)*VLOOKUP(HRYLD2!BG$4,'[1]INTERNAL PARAMETERS-1'!$B$5:$J$44,3,FALSE)</f>
        <v>1.8257404921940406</v>
      </c>
      <c r="BH90" s="44">
        <f>HRYLD1!BH90*VLOOKUP(HRYLD2!BH$4,'[1]INTERNAL PARAMETERS-1'!$B$5:$J$44,5,FALSE)*VLOOKUP(HRYLD2!BH$4,'[1]INTERNAL PARAMETERS-1'!$B$5:$J$44,6,FALSE)*VLOOKUP(HRYLD2!BH$4,'[1]INTERNAL PARAMETERS-1'!$B$5:$J$44,3,FALSE) + HRYLD1!BH90*(1-VLOOKUP(HRYLD2!BH$4,'[1]INTERNAL PARAMETERS-1'!$B$5:$J$44,5,FALSE))*VLOOKUP(HRYLD2!BH$4,'[1]INTERNAL PARAMETERS-1'!$B$5:$J$44,8,FALSE)*VLOOKUP(HRYLD2!BH$4,'[1]INTERNAL PARAMETERS-1'!$B$5:$J$44,3,FALSE)</f>
        <v>1.4287673786715986E-2</v>
      </c>
      <c r="BI90" s="44">
        <f>HRYLD1!BI90*VLOOKUP(HRYLD2!BI$4,'[1]INTERNAL PARAMETERS-1'!$B$5:$J$44,5,FALSE)*VLOOKUP(HRYLD2!BI$4,'[1]INTERNAL PARAMETERS-1'!$B$5:$J$44,6,FALSE)*VLOOKUP(HRYLD2!BI$4,'[1]INTERNAL PARAMETERS-1'!$B$5:$J$44,3,FALSE) + HRYLD1!BI90*(1-VLOOKUP(HRYLD2!BI$4,'[1]INTERNAL PARAMETERS-1'!$B$5:$J$44,5,FALSE))*VLOOKUP(HRYLD2!BI$4,'[1]INTERNAL PARAMETERS-1'!$B$5:$J$44,8,FALSE)*VLOOKUP(HRYLD2!BI$4,'[1]INTERNAL PARAMETERS-1'!$B$5:$J$44,3,FALSE)</f>
        <v>0</v>
      </c>
      <c r="BJ90" s="44">
        <f>HRYLD1!BJ90*VLOOKUP(HRYLD2!BJ$4,'[1]INTERNAL PARAMETERS-1'!$B$5:$J$44,5,FALSE)*VLOOKUP(HRYLD2!BJ$4,'[1]INTERNAL PARAMETERS-1'!$B$5:$J$44,6,FALSE)*VLOOKUP(HRYLD2!BJ$4,'[1]INTERNAL PARAMETERS-1'!$B$5:$J$44,3,FALSE) + HRYLD1!BJ90*(1-VLOOKUP(HRYLD2!BJ$4,'[1]INTERNAL PARAMETERS-1'!$B$5:$J$44,5,FALSE))*VLOOKUP(HRYLD2!BJ$4,'[1]INTERNAL PARAMETERS-1'!$B$5:$J$44,8,FALSE)*VLOOKUP(HRYLD2!BJ$4,'[1]INTERNAL PARAMETERS-1'!$B$5:$J$44,3,FALSE)</f>
        <v>0.89787881290737603</v>
      </c>
      <c r="BK90" s="44">
        <f>HRYLD1!BK90*VLOOKUP(HRYLD2!BK$4,'[1]INTERNAL PARAMETERS-1'!$B$5:$J$44,5,FALSE)*VLOOKUP(HRYLD2!BK$4,'[1]INTERNAL PARAMETERS-1'!$B$5:$J$44,6,FALSE)*VLOOKUP(HRYLD2!BK$4,'[1]INTERNAL PARAMETERS-1'!$B$5:$J$44,3,FALSE) + HRYLD1!BK90*(1-VLOOKUP(HRYLD2!BK$4,'[1]INTERNAL PARAMETERS-1'!$B$5:$J$44,5,FALSE))*VLOOKUP(HRYLD2!BK$4,'[1]INTERNAL PARAMETERS-1'!$B$5:$J$44,8,FALSE)*VLOOKUP(HRYLD2!BK$4,'[1]INTERNAL PARAMETERS-1'!$B$5:$J$44,3,FALSE)</f>
        <v>0.85706247536774904</v>
      </c>
      <c r="BL90" s="44">
        <f>HRYLD1!BL90*VLOOKUP(HRYLD2!BL$4,'[1]INTERNAL PARAMETERS-1'!$B$5:$J$44,5,FALSE)*VLOOKUP(HRYLD2!BL$4,'[1]INTERNAL PARAMETERS-1'!$B$5:$J$44,6,FALSE)*VLOOKUP(HRYLD2!BL$4,'[1]INTERNAL PARAMETERS-1'!$B$5:$J$44,3,FALSE) + HRYLD1!BL90*(1-VLOOKUP(HRYLD2!BL$4,'[1]INTERNAL PARAMETERS-1'!$B$5:$J$44,5,FALSE))*VLOOKUP(HRYLD2!BL$4,'[1]INTERNAL PARAMETERS-1'!$B$5:$J$44,8,FALSE)*VLOOKUP(HRYLD2!BL$4,'[1]INTERNAL PARAMETERS-1'!$B$5:$J$44,3,FALSE)</f>
        <v>3.2690884400301754</v>
      </c>
      <c r="BM90" s="44">
        <f>HRYLD1!BM90*VLOOKUP(HRYLD2!BM$4,'[1]INTERNAL PARAMETERS-1'!$B$5:$J$44,5,FALSE)*VLOOKUP(HRYLD2!BM$4,'[1]INTERNAL PARAMETERS-1'!$B$5:$J$44,6,FALSE)*VLOOKUP(HRYLD2!BM$4,'[1]INTERNAL PARAMETERS-1'!$B$5:$J$44,3,FALSE) + HRYLD1!BM90*(1-VLOOKUP(HRYLD2!BM$4,'[1]INTERNAL PARAMETERS-1'!$B$5:$J$44,5,FALSE))*VLOOKUP(HRYLD2!BM$4,'[1]INTERNAL PARAMETERS-1'!$B$5:$J$44,8,FALSE)*VLOOKUP(HRYLD2!BM$4,'[1]INTERNAL PARAMETERS-1'!$B$5:$J$44,3,FALSE)</f>
        <v>1.695721589000172</v>
      </c>
      <c r="BN90" s="44">
        <f>HRYLD1!BN90*VLOOKUP(HRYLD2!BN$4,'[1]INTERNAL PARAMETERS-1'!$B$5:$J$44,5,FALSE)*VLOOKUP(HRYLD2!BN$4,'[1]INTERNAL PARAMETERS-1'!$B$5:$J$44,6,FALSE)*VLOOKUP(HRYLD2!BN$4,'[1]INTERNAL PARAMETERS-1'!$B$5:$J$44,3,FALSE) + HRYLD1!BN90*(1-VLOOKUP(HRYLD2!BN$4,'[1]INTERNAL PARAMETERS-1'!$B$5:$J$44,5,FALSE))*VLOOKUP(HRYLD2!BN$4,'[1]INTERNAL PARAMETERS-1'!$B$5:$J$44,8,FALSE)*VLOOKUP(HRYLD2!BN$4,'[1]INTERNAL PARAMETERS-1'!$B$5:$J$44,3,FALSE)</f>
        <v>0.82365467800980852</v>
      </c>
      <c r="BO90" s="44">
        <f>HRYLD1!BO90*VLOOKUP(HRYLD2!BO$4,'[1]INTERNAL PARAMETERS-1'!$B$5:$J$44,5,FALSE)*VLOOKUP(HRYLD2!BO$4,'[1]INTERNAL PARAMETERS-1'!$B$5:$J$44,6,FALSE)*VLOOKUP(HRYLD2!BO$4,'[1]INTERNAL PARAMETERS-1'!$B$5:$J$44,3,FALSE) + HRYLD1!BO90*(1-VLOOKUP(HRYLD2!BO$4,'[1]INTERNAL PARAMETERS-1'!$B$5:$J$44,5,FALSE))*VLOOKUP(HRYLD2!BO$4,'[1]INTERNAL PARAMETERS-1'!$B$5:$J$44,8,FALSE)*VLOOKUP(HRYLD2!BO$4,'[1]INTERNAL PARAMETERS-1'!$B$5:$J$44,3,FALSE)</f>
        <v>0.45803185966956095</v>
      </c>
      <c r="BP90" s="44">
        <f>HRYLD1!BP90*VLOOKUP(HRYLD2!BP$4,'[1]INTERNAL PARAMETERS-1'!$B$5:$J$44,5,FALSE)*VLOOKUP(HRYLD2!BP$4,'[1]INTERNAL PARAMETERS-1'!$B$5:$J$44,6,FALSE)*VLOOKUP(HRYLD2!BP$4,'[1]INTERNAL PARAMETERS-1'!$B$5:$J$44,3,FALSE) + HRYLD1!BP90*(1-VLOOKUP(HRYLD2!BP$4,'[1]INTERNAL PARAMETERS-1'!$B$5:$J$44,5,FALSE))*VLOOKUP(HRYLD2!BP$4,'[1]INTERNAL PARAMETERS-1'!$B$5:$J$44,8,FALSE)*VLOOKUP(HRYLD2!BP$4,'[1]INTERNAL PARAMETERS-1'!$B$5:$J$44,3,FALSE)</f>
        <v>3.6590930817508908E-2</v>
      </c>
      <c r="BQ90" s="44">
        <f>HRYLD1!BQ90*VLOOKUP(HRYLD2!BQ$4,'[1]INTERNAL PARAMETERS-1'!$B$5:$J$44,5,FALSE)*VLOOKUP(HRYLD2!BQ$4,'[1]INTERNAL PARAMETERS-1'!$B$5:$J$44,6,FALSE)*VLOOKUP(HRYLD2!BQ$4,'[1]INTERNAL PARAMETERS-1'!$B$5:$J$44,3,FALSE) + HRYLD1!BQ90*(1-VLOOKUP(HRYLD2!BQ$4,'[1]INTERNAL PARAMETERS-1'!$B$5:$J$44,5,FALSE))*VLOOKUP(HRYLD2!BQ$4,'[1]INTERNAL PARAMETERS-1'!$B$5:$J$44,8,FALSE)*VLOOKUP(HRYLD2!BQ$4,'[1]INTERNAL PARAMETERS-1'!$B$5:$J$44,3,FALSE)</f>
        <v>3.1818877207633425</v>
      </c>
      <c r="BR90" s="44">
        <f>HRYLD1!BR90*VLOOKUP(HRYLD2!BR$4,'[1]INTERNAL PARAMETERS-1'!$B$5:$J$44,5,FALSE)*VLOOKUP(HRYLD2!BR$4,'[1]INTERNAL PARAMETERS-1'!$B$5:$J$44,6,FALSE)*VLOOKUP(HRYLD2!BR$4,'[1]INTERNAL PARAMETERS-1'!$B$5:$J$44,3,FALSE) + HRYLD1!BR90*(1-VLOOKUP(HRYLD2!BR$4,'[1]INTERNAL PARAMETERS-1'!$B$5:$J$44,5,FALSE))*VLOOKUP(HRYLD2!BR$4,'[1]INTERNAL PARAMETERS-1'!$B$5:$J$44,8,FALSE)*VLOOKUP(HRYLD2!BR$4,'[1]INTERNAL PARAMETERS-1'!$B$5:$J$44,3,FALSE)</f>
        <v>7.7164392032076867E-2</v>
      </c>
      <c r="BS90" s="44">
        <f>HRYLD1!BS90*VLOOKUP(HRYLD2!BS$4,'[1]INTERNAL PARAMETERS-1'!$B$5:$J$44,5,FALSE)*VLOOKUP(HRYLD2!BS$4,'[1]INTERNAL PARAMETERS-1'!$B$5:$J$44,6,FALSE)*VLOOKUP(HRYLD2!BS$4,'[1]INTERNAL PARAMETERS-1'!$B$5:$J$44,3,FALSE) + HRYLD1!BS90*(1-VLOOKUP(HRYLD2!BS$4,'[1]INTERNAL PARAMETERS-1'!$B$5:$J$44,5,FALSE))*VLOOKUP(HRYLD2!BS$4,'[1]INTERNAL PARAMETERS-1'!$B$5:$J$44,8,FALSE)*VLOOKUP(HRYLD2!BS$4,'[1]INTERNAL PARAMETERS-1'!$B$5:$J$44,3,FALSE)</f>
        <v>1.0044582921435371E-2</v>
      </c>
      <c r="BT90" s="44">
        <f>HRYLD1!BT90*VLOOKUP(HRYLD2!BT$4,'[1]INTERNAL PARAMETERS-1'!$B$5:$J$44,5,FALSE)*VLOOKUP(HRYLD2!BT$4,'[1]INTERNAL PARAMETERS-1'!$B$5:$J$44,6,FALSE)*VLOOKUP(HRYLD2!BT$4,'[1]INTERNAL PARAMETERS-1'!$B$5:$J$44,3,FALSE) + HRYLD1!BT90*(1-VLOOKUP(HRYLD2!BT$4,'[1]INTERNAL PARAMETERS-1'!$B$5:$J$44,5,FALSE))*VLOOKUP(HRYLD2!BT$4,'[1]INTERNAL PARAMETERS-1'!$B$5:$J$44,8,FALSE)*VLOOKUP(HRYLD2!BT$4,'[1]INTERNAL PARAMETERS-1'!$B$5:$J$44,3,FALSE)</f>
        <v>0</v>
      </c>
      <c r="BU90" s="44">
        <f>HRYLD1!BU90*VLOOKUP(HRYLD2!BU$4,'[1]INTERNAL PARAMETERS-1'!$B$5:$J$44,5,FALSE)*VLOOKUP(HRYLD2!BU$4,'[1]INTERNAL PARAMETERS-1'!$B$5:$J$44,6,FALSE)*VLOOKUP(HRYLD2!BU$4,'[1]INTERNAL PARAMETERS-1'!$B$5:$J$44,3,FALSE) + HRYLD1!BU90*(1-VLOOKUP(HRYLD2!BU$4,'[1]INTERNAL PARAMETERS-1'!$B$5:$J$44,5,FALSE))*VLOOKUP(HRYLD2!BU$4,'[1]INTERNAL PARAMETERS-1'!$B$5:$J$44,8,FALSE)*VLOOKUP(HRYLD2!BU$4,'[1]INTERNAL PARAMETERS-1'!$B$5:$J$44,3,FALSE)</f>
        <v>0</v>
      </c>
      <c r="BV90" s="44">
        <f>HRYLD1!BV90*VLOOKUP(HRYLD2!BV$4,'[1]INTERNAL PARAMETERS-1'!$B$5:$J$44,5,FALSE)*VLOOKUP(HRYLD2!BV$4,'[1]INTERNAL PARAMETERS-1'!$B$5:$J$44,6,FALSE)*VLOOKUP(HRYLD2!BV$4,'[1]INTERNAL PARAMETERS-1'!$B$5:$J$44,3,FALSE) + HRYLD1!BV90*(1-VLOOKUP(HRYLD2!BV$4,'[1]INTERNAL PARAMETERS-1'!$B$5:$J$44,5,FALSE))*VLOOKUP(HRYLD2!BV$4,'[1]INTERNAL PARAMETERS-1'!$B$5:$J$44,8,FALSE)*VLOOKUP(HRYLD2!BV$4,'[1]INTERNAL PARAMETERS-1'!$B$5:$J$44,3,FALSE)</f>
        <v>0</v>
      </c>
      <c r="BW90" s="44">
        <f>HRYLD1!BW90*VLOOKUP(HRYLD2!BW$4,'[1]INTERNAL PARAMETERS-1'!$B$5:$J$44,5,FALSE)*VLOOKUP(HRYLD2!BW$4,'[1]INTERNAL PARAMETERS-1'!$B$5:$J$44,6,FALSE)*VLOOKUP(HRYLD2!BW$4,'[1]INTERNAL PARAMETERS-1'!$B$5:$J$44,3,FALSE) + HRYLD1!BW90*(1-VLOOKUP(HRYLD2!BW$4,'[1]INTERNAL PARAMETERS-1'!$B$5:$J$44,5,FALSE))*VLOOKUP(HRYLD2!BW$4,'[1]INTERNAL PARAMETERS-1'!$B$5:$J$44,8,FALSE)*VLOOKUP(HRYLD2!BW$4,'[1]INTERNAL PARAMETERS-1'!$B$5:$J$44,3,FALSE)</f>
        <v>0</v>
      </c>
      <c r="BX90" s="44">
        <f>HRYLD1!BX90*VLOOKUP(HRYLD2!BX$4,'[1]INTERNAL PARAMETERS-1'!$B$5:$J$44,5,FALSE)*VLOOKUP(HRYLD2!BX$4,'[1]INTERNAL PARAMETERS-1'!$B$5:$J$44,6,FALSE)*VLOOKUP(HRYLD2!BX$4,'[1]INTERNAL PARAMETERS-1'!$B$5:$J$44,3,FALSE) + HRYLD1!BX90*(1-VLOOKUP(HRYLD2!BX$4,'[1]INTERNAL PARAMETERS-1'!$B$5:$J$44,5,FALSE))*VLOOKUP(HRYLD2!BX$4,'[1]INTERNAL PARAMETERS-1'!$B$5:$J$44,8,FALSE)*VLOOKUP(HRYLD2!BX$4,'[1]INTERNAL PARAMETERS-1'!$B$5:$J$44,3,FALSE)</f>
        <v>0</v>
      </c>
      <c r="BY90" s="44">
        <f>HRYLD1!BY90*VLOOKUP(HRYLD2!BY$4,'[1]INTERNAL PARAMETERS-1'!$B$5:$J$44,5,FALSE)*VLOOKUP(HRYLD2!BY$4,'[1]INTERNAL PARAMETERS-1'!$B$5:$J$44,6,FALSE)*VLOOKUP(HRYLD2!BY$4,'[1]INTERNAL PARAMETERS-1'!$B$5:$J$44,3,FALSE) + HRYLD1!BY90*(1-VLOOKUP(HRYLD2!BY$4,'[1]INTERNAL PARAMETERS-1'!$B$5:$J$44,5,FALSE))*VLOOKUP(HRYLD2!BY$4,'[1]INTERNAL PARAMETERS-1'!$B$5:$J$44,8,FALSE)*VLOOKUP(HRYLD2!BY$4,'[1]INTERNAL PARAMETERS-1'!$B$5:$J$44,3,FALSE)</f>
        <v>0</v>
      </c>
      <c r="BZ90" s="44">
        <f>HRYLD1!BZ90*VLOOKUP(HRYLD2!BZ$4,'[1]INTERNAL PARAMETERS-1'!$B$5:$J$44,5,FALSE)*VLOOKUP(HRYLD2!BZ$4,'[1]INTERNAL PARAMETERS-1'!$B$5:$J$44,6,FALSE)*VLOOKUP(HRYLD2!BZ$4,'[1]INTERNAL PARAMETERS-1'!$B$5:$J$44,3,FALSE) + HRYLD1!BZ90*(1-VLOOKUP(HRYLD2!BZ$4,'[1]INTERNAL PARAMETERS-1'!$B$5:$J$44,5,FALSE))*VLOOKUP(HRYLD2!BZ$4,'[1]INTERNAL PARAMETERS-1'!$B$5:$J$44,8,FALSE)*VLOOKUP(HRYLD2!BZ$4,'[1]INTERNAL PARAMETERS-1'!$B$5:$J$44,3,FALSE)</f>
        <v>4.938994919417977E-3</v>
      </c>
      <c r="CA90" s="44">
        <f>HRYLD1!CA90*VLOOKUP(HRYLD2!CA$4,'[1]INTERNAL PARAMETERS-1'!$B$5:$J$44,5,FALSE)*VLOOKUP(HRYLD2!CA$4,'[1]INTERNAL PARAMETERS-1'!$B$5:$J$44,6,FALSE)*VLOOKUP(HRYLD2!CA$4,'[1]INTERNAL PARAMETERS-1'!$B$5:$J$44,3,FALSE) + HRYLD1!CA90*(1-VLOOKUP(HRYLD2!CA$4,'[1]INTERNAL PARAMETERS-1'!$B$5:$J$44,5,FALSE))*VLOOKUP(HRYLD2!CA$4,'[1]INTERNAL PARAMETERS-1'!$B$5:$J$44,8,FALSE)*VLOOKUP(HRYLD2!CA$4,'[1]INTERNAL PARAMETERS-1'!$B$5:$J$44,3,FALSE)</f>
        <v>0</v>
      </c>
      <c r="CB90" s="44">
        <f>HRYLD1!CB90*VLOOKUP(HRYLD2!CB$4,'[1]INTERNAL PARAMETERS-1'!$B$5:$J$44,5,FALSE)*VLOOKUP(HRYLD2!CB$4,'[1]INTERNAL PARAMETERS-1'!$B$5:$J$44,6,FALSE)*VLOOKUP(HRYLD2!CB$4,'[1]INTERNAL PARAMETERS-1'!$B$5:$J$44,3,FALSE) + HRYLD1!CB90*(1-VLOOKUP(HRYLD2!CB$4,'[1]INTERNAL PARAMETERS-1'!$B$5:$J$44,5,FALSE))*VLOOKUP(HRYLD2!CB$4,'[1]INTERNAL PARAMETERS-1'!$B$5:$J$44,8,FALSE)*VLOOKUP(HRYLD2!CB$4,'[1]INTERNAL PARAMETERS-1'!$B$5:$J$44,3,FALSE)</f>
        <v>0</v>
      </c>
      <c r="CC90" s="44">
        <f>HRYLD1!CC90*VLOOKUP(HRYLD2!CC$4,'[1]INTERNAL PARAMETERS-1'!$B$5:$J$44,5,FALSE)*VLOOKUP(HRYLD2!CC$4,'[1]INTERNAL PARAMETERS-1'!$B$5:$J$44,6,FALSE)*VLOOKUP(HRYLD2!CC$4,'[1]INTERNAL PARAMETERS-1'!$B$5:$J$44,3,FALSE) + HRYLD1!CC90*(1-VLOOKUP(HRYLD2!CC$4,'[1]INTERNAL PARAMETERS-1'!$B$5:$J$44,5,FALSE))*VLOOKUP(HRYLD2!CC$4,'[1]INTERNAL PARAMETERS-1'!$B$5:$J$44,8,FALSE)*VLOOKUP(HRYLD2!CC$4,'[1]INTERNAL PARAMETERS-1'!$B$5:$J$44,3,FALSE)</f>
        <v>1.7247327613309205E-2</v>
      </c>
      <c r="CD90" s="44">
        <f>HRYLD1!CD90*VLOOKUP(HRYLD2!CD$4,'[1]INTERNAL PARAMETERS-1'!$B$5:$J$44,5,FALSE)*VLOOKUP(HRYLD2!CD$4,'[1]INTERNAL PARAMETERS-1'!$B$5:$J$44,6,FALSE)*VLOOKUP(HRYLD2!CD$4,'[1]INTERNAL PARAMETERS-1'!$B$5:$J$44,3,FALSE) + HRYLD1!CD90*(1-VLOOKUP(HRYLD2!CD$4,'[1]INTERNAL PARAMETERS-1'!$B$5:$J$44,5,FALSE))*VLOOKUP(HRYLD2!CD$4,'[1]INTERNAL PARAMETERS-1'!$B$5:$J$44,8,FALSE)*VLOOKUP(HRYLD2!CD$4,'[1]INTERNAL PARAMETERS-1'!$B$5:$J$44,3,FALSE)</f>
        <v>4.380409906607239E-2</v>
      </c>
      <c r="CE90" s="44">
        <f>HRYLD1!CE90*VLOOKUP(HRYLD2!CE$4,'[1]INTERNAL PARAMETERS-1'!$B$5:$J$44,5,FALSE)*VLOOKUP(HRYLD2!CE$4,'[1]INTERNAL PARAMETERS-1'!$B$5:$J$44,6,FALSE)*VLOOKUP(HRYLD2!CE$4,'[1]INTERNAL PARAMETERS-1'!$B$5:$J$44,3,FALSE) + HRYLD1!CE90*(1-VLOOKUP(HRYLD2!CE$4,'[1]INTERNAL PARAMETERS-1'!$B$5:$J$44,5,FALSE))*VLOOKUP(HRYLD2!CE$4,'[1]INTERNAL PARAMETERS-1'!$B$5:$J$44,8,FALSE)*VLOOKUP(HRYLD2!CE$4,'[1]INTERNAL PARAMETERS-1'!$B$5:$J$44,3,FALSE)</f>
        <v>0.10163509890363626</v>
      </c>
      <c r="CF90" s="44">
        <f>HRYLD1!CF90*VLOOKUP(HRYLD2!CF$4,'[1]INTERNAL PARAMETERS-1'!$B$5:$J$44,5,FALSE)*VLOOKUP(HRYLD2!CF$4,'[1]INTERNAL PARAMETERS-1'!$B$5:$J$44,6,FALSE)*VLOOKUP(HRYLD2!CF$4,'[1]INTERNAL PARAMETERS-1'!$B$5:$J$44,3,FALSE) + HRYLD1!CF90*(1-VLOOKUP(HRYLD2!CF$4,'[1]INTERNAL PARAMETERS-1'!$B$5:$J$44,5,FALSE))*VLOOKUP(HRYLD2!CF$4,'[1]INTERNAL PARAMETERS-1'!$B$5:$J$44,8,FALSE)*VLOOKUP(HRYLD2!CF$4,'[1]INTERNAL PARAMETERS-1'!$B$5:$J$44,3,FALSE)</f>
        <v>1.9568429925612512E-2</v>
      </c>
      <c r="CG90" s="44">
        <f>HRYLD1!CG90*VLOOKUP(HRYLD2!CG$4,'[1]INTERNAL PARAMETERS-1'!$B$5:$J$44,5,FALSE)*VLOOKUP(HRYLD2!CG$4,'[1]INTERNAL PARAMETERS-1'!$B$5:$J$44,6,FALSE)*VLOOKUP(HRYLD2!CG$4,'[1]INTERNAL PARAMETERS-1'!$B$5:$J$44,3,FALSE) + HRYLD1!CG90*(1-VLOOKUP(HRYLD2!CG$4,'[1]INTERNAL PARAMETERS-1'!$B$5:$J$44,5,FALSE))*VLOOKUP(HRYLD2!CG$4,'[1]INTERNAL PARAMETERS-1'!$B$5:$J$44,8,FALSE)*VLOOKUP(HRYLD2!CG$4,'[1]INTERNAL PARAMETERS-1'!$B$5:$J$44,3,FALSE)</f>
        <v>2.5935371004451651E-3</v>
      </c>
      <c r="CH90" s="43">
        <f>HRYLD1!CH90*VLOOKUP(HRYLD2!CH$4,'[1]INTERNAL PARAMETERS-1'!$B$5:$J$44,5,FALSE)*VLOOKUP(HRYLD2!CH$4,'[1]INTERNAL PARAMETERS-1'!$B$5:$J$44,6,FALSE)*VLOOKUP(HRYLD2!CH$4,'[1]INTERNAL PARAMETERS-1'!$B$5:$J$44,3,FALSE) + HRYLD1!CH90*(1-VLOOKUP(HRYLD2!CH$4,'[1]INTERNAL PARAMETERS-1'!$B$5:$J$44,5,FALSE))*VLOOKUP(HRYLD2!CH$4,'[1]INTERNAL PARAMETERS-1'!$B$5:$J$44,8,FALSE)*VLOOKUP(HRYLD2!CH$4,'[1]INTERNAL PARAMETERS-1'!$B$5:$J$44,3,FALSE)</f>
        <v>0</v>
      </c>
      <c r="CJ90" s="45">
        <f t="shared" si="2"/>
        <v>1367.8804370310977</v>
      </c>
      <c r="CK90" s="43">
        <f t="shared" si="3"/>
        <v>60.504614013168435</v>
      </c>
    </row>
    <row r="91" spans="2:89" x14ac:dyDescent="0.4">
      <c r="B91" s="58" t="s">
        <v>10</v>
      </c>
      <c r="C91" s="57" t="s">
        <v>67</v>
      </c>
      <c r="D91" s="57" t="s">
        <v>52</v>
      </c>
      <c r="E91" s="132">
        <f>HR!X91</f>
        <v>2818.9190329215821</v>
      </c>
      <c r="F91" s="59">
        <f>'[1]INTERNAL PARAMETERS-1'!M19</f>
        <v>16.865000000000002</v>
      </c>
      <c r="G91" s="45">
        <f>HRYLD1!G91*VLOOKUP(HRYLD2!G$4,'[1]INTERNAL PARAMETERS-1'!$B$5:$J$44,5,FALSE)*VLOOKUP(HRYLD2!G$4,'[1]INTERNAL PARAMETERS-1'!$B$5:$J$44,7,FALSE)*HRYLD2!$F91 + HRYLD1!G91*(1-VLOOKUP(HRYLD2!G$4,'[1]INTERNAL PARAMETERS-1'!$B$5:$J$44,5,FALSE))*VLOOKUP(HRYLD2!G$4,'[1]INTERNAL PARAMETERS-1'!$B$5:$J$44,9,FALSE)*HRYLD2!$F91</f>
        <v>153.5192650398053</v>
      </c>
      <c r="H91" s="44">
        <f>HRYLD1!H91*VLOOKUP(HRYLD2!H$4,'[1]INTERNAL PARAMETERS-1'!$B$5:$J$44,5,FALSE)*VLOOKUP(HRYLD2!H$4,'[1]INTERNAL PARAMETERS-1'!$B$5:$J$44,7,FALSE)*HRYLD2!$F91 + HRYLD1!H91*(1-VLOOKUP(HRYLD2!H$4,'[1]INTERNAL PARAMETERS-1'!$B$5:$J$44,5,FALSE))*VLOOKUP(HRYLD2!H$4,'[1]INTERNAL PARAMETERS-1'!$B$5:$J$44,9,FALSE)*HRYLD2!$F91</f>
        <v>50.147537149665624</v>
      </c>
      <c r="I91" s="44">
        <f>HRYLD1!I91*VLOOKUP(HRYLD2!I$4,'[1]INTERNAL PARAMETERS-1'!$B$5:$J$44,5,FALSE)*VLOOKUP(HRYLD2!I$4,'[1]INTERNAL PARAMETERS-1'!$B$5:$J$44,7,FALSE)*HRYLD2!$F91 + HRYLD1!I91*(1-VLOOKUP(HRYLD2!I$4,'[1]INTERNAL PARAMETERS-1'!$B$5:$J$44,5,FALSE))*VLOOKUP(HRYLD2!I$4,'[1]INTERNAL PARAMETERS-1'!$B$5:$J$44,9,FALSE)*HRYLD2!$F91</f>
        <v>116.13385415822962</v>
      </c>
      <c r="J91" s="44">
        <f>HRYLD1!J91*VLOOKUP(HRYLD2!J$4,'[1]INTERNAL PARAMETERS-1'!$B$5:$J$44,5,FALSE)*VLOOKUP(HRYLD2!J$4,'[1]INTERNAL PARAMETERS-1'!$B$5:$J$44,7,FALSE)*HRYLD2!$F91 + HRYLD1!J91*(1-VLOOKUP(HRYLD2!J$4,'[1]INTERNAL PARAMETERS-1'!$B$5:$J$44,5,FALSE))*VLOOKUP(HRYLD2!J$4,'[1]INTERNAL PARAMETERS-1'!$B$5:$J$44,9,FALSE)*HRYLD2!$F91</f>
        <v>0</v>
      </c>
      <c r="K91" s="44">
        <f>HRYLD1!K91*VLOOKUP(HRYLD2!K$4,'[1]INTERNAL PARAMETERS-1'!$B$5:$J$44,5,FALSE)*VLOOKUP(HRYLD2!K$4,'[1]INTERNAL PARAMETERS-1'!$B$5:$J$44,7,FALSE)*HRYLD2!$F91 + HRYLD1!K91*(1-VLOOKUP(HRYLD2!K$4,'[1]INTERNAL PARAMETERS-1'!$B$5:$J$44,5,FALSE))*VLOOKUP(HRYLD2!K$4,'[1]INTERNAL PARAMETERS-1'!$B$5:$J$44,9,FALSE)*HRYLD2!$F91</f>
        <v>0</v>
      </c>
      <c r="L91" s="44">
        <f>HRYLD1!L91*VLOOKUP(HRYLD2!L$4,'[1]INTERNAL PARAMETERS-1'!$B$5:$J$44,5,FALSE)*VLOOKUP(HRYLD2!L$4,'[1]INTERNAL PARAMETERS-1'!$B$5:$J$44,7,FALSE)*HRYLD2!$F91 + HRYLD1!L91*(1-VLOOKUP(HRYLD2!L$4,'[1]INTERNAL PARAMETERS-1'!$B$5:$J$44,5,FALSE))*VLOOKUP(HRYLD2!L$4,'[1]INTERNAL PARAMETERS-1'!$B$5:$J$44,9,FALSE)*HRYLD2!$F91</f>
        <v>0</v>
      </c>
      <c r="M91" s="44">
        <f>HRYLD1!M91*VLOOKUP(HRYLD2!M$4,'[1]INTERNAL PARAMETERS-1'!$B$5:$J$44,5,FALSE)*VLOOKUP(HRYLD2!M$4,'[1]INTERNAL PARAMETERS-1'!$B$5:$J$44,7,FALSE)*HRYLD2!$F91 + HRYLD1!M91*(1-VLOOKUP(HRYLD2!M$4,'[1]INTERNAL PARAMETERS-1'!$B$5:$J$44,5,FALSE))*VLOOKUP(HRYLD2!M$4,'[1]INTERNAL PARAMETERS-1'!$B$5:$J$44,9,FALSE)*HRYLD2!$F91</f>
        <v>16.402190499659067</v>
      </c>
      <c r="N91" s="44">
        <f>HRYLD1!N91*VLOOKUP(HRYLD2!N$4,'[1]INTERNAL PARAMETERS-1'!$B$5:$J$44,5,FALSE)*VLOOKUP(HRYLD2!N$4,'[1]INTERNAL PARAMETERS-1'!$B$5:$J$44,7,FALSE)*HRYLD2!$F91 + HRYLD1!N91*(1-VLOOKUP(HRYLD2!N$4,'[1]INTERNAL PARAMETERS-1'!$B$5:$J$44,5,FALSE))*VLOOKUP(HRYLD2!N$4,'[1]INTERNAL PARAMETERS-1'!$B$5:$J$44,9,FALSE)*HRYLD2!$F91</f>
        <v>0.28019042420104984</v>
      </c>
      <c r="O91" s="44">
        <f>HRYLD1!O91*VLOOKUP(HRYLD2!O$4,'[1]INTERNAL PARAMETERS-1'!$B$5:$J$44,5,FALSE)*VLOOKUP(HRYLD2!O$4,'[1]INTERNAL PARAMETERS-1'!$B$5:$J$44,7,FALSE)*HRYLD2!$F91 + HRYLD1!O91*(1-VLOOKUP(HRYLD2!O$4,'[1]INTERNAL PARAMETERS-1'!$B$5:$J$44,5,FALSE))*VLOOKUP(HRYLD2!O$4,'[1]INTERNAL PARAMETERS-1'!$B$5:$J$44,9,FALSE)*HRYLD2!$F91</f>
        <v>0</v>
      </c>
      <c r="P91" s="44">
        <f>HRYLD1!P91*VLOOKUP(HRYLD2!P$4,'[1]INTERNAL PARAMETERS-1'!$B$5:$J$44,5,FALSE)*VLOOKUP(HRYLD2!P$4,'[1]INTERNAL PARAMETERS-1'!$B$5:$J$44,7,FALSE)*HRYLD2!$F91 + HRYLD1!P91*(1-VLOOKUP(HRYLD2!P$4,'[1]INTERNAL PARAMETERS-1'!$B$5:$J$44,5,FALSE))*VLOOKUP(HRYLD2!P$4,'[1]INTERNAL PARAMETERS-1'!$B$5:$J$44,9,FALSE)*HRYLD2!$F91</f>
        <v>0</v>
      </c>
      <c r="Q91" s="44">
        <f>HRYLD1!Q91*VLOOKUP(HRYLD2!Q$4,'[1]INTERNAL PARAMETERS-1'!$B$5:$J$44,5,FALSE)*VLOOKUP(HRYLD2!Q$4,'[1]INTERNAL PARAMETERS-1'!$B$5:$J$44,7,FALSE)*HRYLD2!$F91 + HRYLD1!Q91*(1-VLOOKUP(HRYLD2!Q$4,'[1]INTERNAL PARAMETERS-1'!$B$5:$J$44,5,FALSE))*VLOOKUP(HRYLD2!Q$4,'[1]INTERNAL PARAMETERS-1'!$B$5:$J$44,9,FALSE)*HRYLD2!$F91</f>
        <v>0</v>
      </c>
      <c r="R91" s="44">
        <f>HRYLD1!R91*VLOOKUP(HRYLD2!R$4,'[1]INTERNAL PARAMETERS-1'!$B$5:$J$44,5,FALSE)*VLOOKUP(HRYLD2!R$4,'[1]INTERNAL PARAMETERS-1'!$B$5:$J$44,7,FALSE)*HRYLD2!$F91 + HRYLD1!R91*(1-VLOOKUP(HRYLD2!R$4,'[1]INTERNAL PARAMETERS-1'!$B$5:$J$44,5,FALSE))*VLOOKUP(HRYLD2!R$4,'[1]INTERNAL PARAMETERS-1'!$B$5:$J$44,9,FALSE)*HRYLD2!$F91</f>
        <v>0</v>
      </c>
      <c r="S91" s="44">
        <f>HRYLD1!S91*VLOOKUP(HRYLD2!S$4,'[1]INTERNAL PARAMETERS-1'!$B$5:$J$44,5,FALSE)*VLOOKUP(HRYLD2!S$4,'[1]INTERNAL PARAMETERS-1'!$B$5:$J$44,7,FALSE)*HRYLD2!$F91 + HRYLD1!S91*(1-VLOOKUP(HRYLD2!S$4,'[1]INTERNAL PARAMETERS-1'!$B$5:$J$44,5,FALSE))*VLOOKUP(HRYLD2!S$4,'[1]INTERNAL PARAMETERS-1'!$B$5:$J$44,9,FALSE)*HRYLD2!$F91</f>
        <v>10.80787216392971</v>
      </c>
      <c r="T91" s="44">
        <f>HRYLD1!T91*VLOOKUP(HRYLD2!T$4,'[1]INTERNAL PARAMETERS-1'!$B$5:$J$44,5,FALSE)*VLOOKUP(HRYLD2!T$4,'[1]INTERNAL PARAMETERS-1'!$B$5:$J$44,7,FALSE)*HRYLD2!$F91 + HRYLD1!T91*(1-VLOOKUP(HRYLD2!T$4,'[1]INTERNAL PARAMETERS-1'!$B$5:$J$44,5,FALSE))*VLOOKUP(HRYLD2!T$4,'[1]INTERNAL PARAMETERS-1'!$B$5:$J$44,9,FALSE)*HRYLD2!$F91</f>
        <v>4.6915904426426058</v>
      </c>
      <c r="U91" s="44">
        <f>HRYLD1!U91*VLOOKUP(HRYLD2!U$4,'[1]INTERNAL PARAMETERS-1'!$B$5:$J$44,5,FALSE)*VLOOKUP(HRYLD2!U$4,'[1]INTERNAL PARAMETERS-1'!$B$5:$J$44,7,FALSE)*HRYLD2!$F91 + HRYLD1!U91*(1-VLOOKUP(HRYLD2!U$4,'[1]INTERNAL PARAMETERS-1'!$B$5:$J$44,5,FALSE))*VLOOKUP(HRYLD2!U$4,'[1]INTERNAL PARAMETERS-1'!$B$5:$J$44,9,FALSE)*HRYLD2!$F91</f>
        <v>0.58900152305660336</v>
      </c>
      <c r="V91" s="44">
        <f>HRYLD1!V91*VLOOKUP(HRYLD2!V$4,'[1]INTERNAL PARAMETERS-1'!$B$5:$J$44,5,FALSE)*VLOOKUP(HRYLD2!V$4,'[1]INTERNAL PARAMETERS-1'!$B$5:$J$44,7,FALSE)*HRYLD2!$F91 + HRYLD1!V91*(1-VLOOKUP(HRYLD2!V$4,'[1]INTERNAL PARAMETERS-1'!$B$5:$J$44,5,FALSE))*VLOOKUP(HRYLD2!V$4,'[1]INTERNAL PARAMETERS-1'!$B$5:$J$44,9,FALSE)*HRYLD2!$F91</f>
        <v>15.822262189714669</v>
      </c>
      <c r="W91" s="44">
        <f>HRYLD1!W91*VLOOKUP(HRYLD2!W$4,'[1]INTERNAL PARAMETERS-1'!$B$5:$J$44,5,FALSE)*VLOOKUP(HRYLD2!W$4,'[1]INTERNAL PARAMETERS-1'!$B$5:$J$44,7,FALSE)*HRYLD2!$F91 + HRYLD1!W91*(1-VLOOKUP(HRYLD2!W$4,'[1]INTERNAL PARAMETERS-1'!$B$5:$J$44,5,FALSE))*VLOOKUP(HRYLD2!W$4,'[1]INTERNAL PARAMETERS-1'!$B$5:$J$44,9,FALSE)*HRYLD2!$F91</f>
        <v>0</v>
      </c>
      <c r="X91" s="44">
        <f>HRYLD1!X91*VLOOKUP(HRYLD2!X$4,'[1]INTERNAL PARAMETERS-1'!$B$5:$J$44,5,FALSE)*VLOOKUP(HRYLD2!X$4,'[1]INTERNAL PARAMETERS-1'!$B$5:$J$44,7,FALSE)*HRYLD2!$F91 + HRYLD1!X91*(1-VLOOKUP(HRYLD2!X$4,'[1]INTERNAL PARAMETERS-1'!$B$5:$J$44,5,FALSE))*VLOOKUP(HRYLD2!X$4,'[1]INTERNAL PARAMETERS-1'!$B$5:$J$44,9,FALSE)*HRYLD2!$F91</f>
        <v>0</v>
      </c>
      <c r="Y91" s="44">
        <f>HRYLD1!Y91*VLOOKUP(HRYLD2!Y$4,'[1]INTERNAL PARAMETERS-1'!$B$5:$J$44,5,FALSE)*VLOOKUP(HRYLD2!Y$4,'[1]INTERNAL PARAMETERS-1'!$B$5:$J$44,7,FALSE)*HRYLD2!$F91 + HRYLD1!Y91*(1-VLOOKUP(HRYLD2!Y$4,'[1]INTERNAL PARAMETERS-1'!$B$5:$J$44,5,FALSE))*VLOOKUP(HRYLD2!Y$4,'[1]INTERNAL PARAMETERS-1'!$B$5:$J$44,9,FALSE)*HRYLD2!$F91</f>
        <v>0</v>
      </c>
      <c r="Z91" s="44">
        <f>HRYLD1!Z91*VLOOKUP(HRYLD2!Z$4,'[1]INTERNAL PARAMETERS-1'!$B$5:$J$44,5,FALSE)*VLOOKUP(HRYLD2!Z$4,'[1]INTERNAL PARAMETERS-1'!$B$5:$J$44,7,FALSE)*HRYLD2!$F91 + HRYLD1!Z91*(1-VLOOKUP(HRYLD2!Z$4,'[1]INTERNAL PARAMETERS-1'!$B$5:$J$44,5,FALSE))*VLOOKUP(HRYLD2!Z$4,'[1]INTERNAL PARAMETERS-1'!$B$5:$J$44,9,FALSE)*HRYLD2!$F91</f>
        <v>0</v>
      </c>
      <c r="AA91" s="44">
        <f>HRYLD1!AA91*VLOOKUP(HRYLD2!AA$4,'[1]INTERNAL PARAMETERS-1'!$B$5:$J$44,5,FALSE)*VLOOKUP(HRYLD2!AA$4,'[1]INTERNAL PARAMETERS-1'!$B$5:$J$44,7,FALSE)*HRYLD2!$F91 + HRYLD1!AA91*(1-VLOOKUP(HRYLD2!AA$4,'[1]INTERNAL PARAMETERS-1'!$B$5:$J$44,5,FALSE))*VLOOKUP(HRYLD2!AA$4,'[1]INTERNAL PARAMETERS-1'!$B$5:$J$44,9,FALSE)*HRYLD2!$F91</f>
        <v>0</v>
      </c>
      <c r="AB91" s="44">
        <f>HRYLD1!AB91*VLOOKUP(HRYLD2!AB$4,'[1]INTERNAL PARAMETERS-1'!$B$5:$J$44,5,FALSE)*VLOOKUP(HRYLD2!AB$4,'[1]INTERNAL PARAMETERS-1'!$B$5:$J$44,7,FALSE)*HRYLD2!$F91 + HRYLD1!AB91*(1-VLOOKUP(HRYLD2!AB$4,'[1]INTERNAL PARAMETERS-1'!$B$5:$J$44,5,FALSE))*VLOOKUP(HRYLD2!AB$4,'[1]INTERNAL PARAMETERS-1'!$B$5:$J$44,9,FALSE)*HRYLD2!$F91</f>
        <v>0</v>
      </c>
      <c r="AC91" s="44">
        <f>HRYLD1!AC91*VLOOKUP(HRYLD2!AC$4,'[1]INTERNAL PARAMETERS-1'!$B$5:$J$44,5,FALSE)*VLOOKUP(HRYLD2!AC$4,'[1]INTERNAL PARAMETERS-1'!$B$5:$J$44,7,FALSE)*HRYLD2!$F91 + HRYLD1!AC91*(1-VLOOKUP(HRYLD2!AC$4,'[1]INTERNAL PARAMETERS-1'!$B$5:$J$44,5,FALSE))*VLOOKUP(HRYLD2!AC$4,'[1]INTERNAL PARAMETERS-1'!$B$5:$J$44,9,FALSE)*HRYLD2!$F91</f>
        <v>0</v>
      </c>
      <c r="AD91" s="44">
        <f>HRYLD1!AD91*VLOOKUP(HRYLD2!AD$4,'[1]INTERNAL PARAMETERS-1'!$B$5:$J$44,5,FALSE)*VLOOKUP(HRYLD2!AD$4,'[1]INTERNAL PARAMETERS-1'!$B$5:$J$44,7,FALSE)*HRYLD2!$F91 + HRYLD1!AD91*(1-VLOOKUP(HRYLD2!AD$4,'[1]INTERNAL PARAMETERS-1'!$B$5:$J$44,5,FALSE))*VLOOKUP(HRYLD2!AD$4,'[1]INTERNAL PARAMETERS-1'!$B$5:$J$44,9,FALSE)*HRYLD2!$F91</f>
        <v>0</v>
      </c>
      <c r="AE91" s="44">
        <f>HRYLD1!AE91*VLOOKUP(HRYLD2!AE$4,'[1]INTERNAL PARAMETERS-1'!$B$5:$J$44,5,FALSE)*VLOOKUP(HRYLD2!AE$4,'[1]INTERNAL PARAMETERS-1'!$B$5:$J$44,7,FALSE)*HRYLD2!$F91 + HRYLD1!AE91*(1-VLOOKUP(HRYLD2!AE$4,'[1]INTERNAL PARAMETERS-1'!$B$5:$J$44,5,FALSE))*VLOOKUP(HRYLD2!AE$4,'[1]INTERNAL PARAMETERS-1'!$B$5:$J$44,9,FALSE)*HRYLD2!$F91</f>
        <v>0</v>
      </c>
      <c r="AF91" s="44">
        <f>HRYLD1!AF91*VLOOKUP(HRYLD2!AF$4,'[1]INTERNAL PARAMETERS-1'!$B$5:$J$44,5,FALSE)*VLOOKUP(HRYLD2!AF$4,'[1]INTERNAL PARAMETERS-1'!$B$5:$J$44,7,FALSE)*HRYLD2!$F91 + HRYLD1!AF91*(1-VLOOKUP(HRYLD2!AF$4,'[1]INTERNAL PARAMETERS-1'!$B$5:$J$44,5,FALSE))*VLOOKUP(HRYLD2!AF$4,'[1]INTERNAL PARAMETERS-1'!$B$5:$J$44,9,FALSE)*HRYLD2!$F91</f>
        <v>0</v>
      </c>
      <c r="AG91" s="44">
        <f>HRYLD1!AG91*VLOOKUP(HRYLD2!AG$4,'[1]INTERNAL PARAMETERS-1'!$B$5:$J$44,5,FALSE)*VLOOKUP(HRYLD2!AG$4,'[1]INTERNAL PARAMETERS-1'!$B$5:$J$44,7,FALSE)*HRYLD2!$F91 + HRYLD1!AG91*(1-VLOOKUP(HRYLD2!AG$4,'[1]INTERNAL PARAMETERS-1'!$B$5:$J$44,5,FALSE))*VLOOKUP(HRYLD2!AG$4,'[1]INTERNAL PARAMETERS-1'!$B$5:$J$44,9,FALSE)*HRYLD2!$F91</f>
        <v>0</v>
      </c>
      <c r="AH91" s="44">
        <f>HRYLD1!AH91*VLOOKUP(HRYLD2!AH$4,'[1]INTERNAL PARAMETERS-1'!$B$5:$J$44,5,FALSE)*VLOOKUP(HRYLD2!AH$4,'[1]INTERNAL PARAMETERS-1'!$B$5:$J$44,7,FALSE)*HRYLD2!$F91 + HRYLD1!AH91*(1-VLOOKUP(HRYLD2!AH$4,'[1]INTERNAL PARAMETERS-1'!$B$5:$J$44,5,FALSE))*VLOOKUP(HRYLD2!AH$4,'[1]INTERNAL PARAMETERS-1'!$B$5:$J$44,9,FALSE)*HRYLD2!$F91</f>
        <v>0</v>
      </c>
      <c r="AI91" s="44">
        <f>HRYLD1!AI91*VLOOKUP(HRYLD2!AI$4,'[1]INTERNAL PARAMETERS-1'!$B$5:$J$44,5,FALSE)*VLOOKUP(HRYLD2!AI$4,'[1]INTERNAL PARAMETERS-1'!$B$5:$J$44,7,FALSE)*HRYLD2!$F91 + HRYLD1!AI91*(1-VLOOKUP(HRYLD2!AI$4,'[1]INTERNAL PARAMETERS-1'!$B$5:$J$44,5,FALSE))*VLOOKUP(HRYLD2!AI$4,'[1]INTERNAL PARAMETERS-1'!$B$5:$J$44,9,FALSE)*HRYLD2!$F91</f>
        <v>0.13031007147269985</v>
      </c>
      <c r="AJ91" s="44">
        <f>HRYLD1!AJ91*VLOOKUP(HRYLD2!AJ$4,'[1]INTERNAL PARAMETERS-1'!$B$5:$J$44,5,FALSE)*VLOOKUP(HRYLD2!AJ$4,'[1]INTERNAL PARAMETERS-1'!$B$5:$J$44,7,FALSE)*HRYLD2!$F91 + HRYLD1!AJ91*(1-VLOOKUP(HRYLD2!AJ$4,'[1]INTERNAL PARAMETERS-1'!$B$5:$J$44,5,FALSE))*VLOOKUP(HRYLD2!AJ$4,'[1]INTERNAL PARAMETERS-1'!$B$5:$J$44,9,FALSE)*HRYLD2!$F91</f>
        <v>2.0330225251451295</v>
      </c>
      <c r="AK91" s="44">
        <f>HRYLD1!AK91*VLOOKUP(HRYLD2!AK$4,'[1]INTERNAL PARAMETERS-1'!$B$5:$J$44,5,FALSE)*VLOOKUP(HRYLD2!AK$4,'[1]INTERNAL PARAMETERS-1'!$B$5:$J$44,7,FALSE)*HRYLD2!$F91 + HRYLD1!AK91*(1-VLOOKUP(HRYLD2!AK$4,'[1]INTERNAL PARAMETERS-1'!$B$5:$J$44,5,FALSE))*VLOOKUP(HRYLD2!AK$4,'[1]INTERNAL PARAMETERS-1'!$B$5:$J$44,9,FALSE)*HRYLD2!$F91</f>
        <v>0</v>
      </c>
      <c r="AL91" s="44">
        <f>HRYLD1!AL91*VLOOKUP(HRYLD2!AL$4,'[1]INTERNAL PARAMETERS-1'!$B$5:$J$44,5,FALSE)*VLOOKUP(HRYLD2!AL$4,'[1]INTERNAL PARAMETERS-1'!$B$5:$J$44,7,FALSE)*HRYLD2!$F91 + HRYLD1!AL91*(1-VLOOKUP(HRYLD2!AL$4,'[1]INTERNAL PARAMETERS-1'!$B$5:$J$44,5,FALSE))*VLOOKUP(HRYLD2!AL$4,'[1]INTERNAL PARAMETERS-1'!$B$5:$J$44,9,FALSE)*HRYLD2!$F91</f>
        <v>0</v>
      </c>
      <c r="AM91" s="44">
        <f>HRYLD1!AM91*VLOOKUP(HRYLD2!AM$4,'[1]INTERNAL PARAMETERS-1'!$B$5:$J$44,5,FALSE)*VLOOKUP(HRYLD2!AM$4,'[1]INTERNAL PARAMETERS-1'!$B$5:$J$44,7,FALSE)*HRYLD2!$F91 + HRYLD1!AM91*(1-VLOOKUP(HRYLD2!AM$4,'[1]INTERNAL PARAMETERS-1'!$B$5:$J$44,5,FALSE))*VLOOKUP(HRYLD2!AM$4,'[1]INTERNAL PARAMETERS-1'!$B$5:$J$44,9,FALSE)*HRYLD2!$F91</f>
        <v>0</v>
      </c>
      <c r="AN91" s="44">
        <f>HRYLD1!AN91*VLOOKUP(HRYLD2!AN$4,'[1]INTERNAL PARAMETERS-1'!$B$5:$J$44,5,FALSE)*VLOOKUP(HRYLD2!AN$4,'[1]INTERNAL PARAMETERS-1'!$B$5:$J$44,7,FALSE)*HRYLD2!$F91 + HRYLD1!AN91*(1-VLOOKUP(HRYLD2!AN$4,'[1]INTERNAL PARAMETERS-1'!$B$5:$J$44,5,FALSE))*VLOOKUP(HRYLD2!AN$4,'[1]INTERNAL PARAMETERS-1'!$B$5:$J$44,9,FALSE)*HRYLD2!$F91</f>
        <v>0</v>
      </c>
      <c r="AO91" s="44">
        <f>HRYLD1!AO91*VLOOKUP(HRYLD2!AO$4,'[1]INTERNAL PARAMETERS-1'!$B$5:$J$44,5,FALSE)*VLOOKUP(HRYLD2!AO$4,'[1]INTERNAL PARAMETERS-1'!$B$5:$J$44,7,FALSE)*HRYLD2!$F91 + HRYLD1!AO91*(1-VLOOKUP(HRYLD2!AO$4,'[1]INTERNAL PARAMETERS-1'!$B$5:$J$44,5,FALSE))*VLOOKUP(HRYLD2!AO$4,'[1]INTERNAL PARAMETERS-1'!$B$5:$J$44,9,FALSE)*HRYLD2!$F91</f>
        <v>0</v>
      </c>
      <c r="AP91" s="44">
        <f>HRYLD1!AP91*VLOOKUP(HRYLD2!AP$4,'[1]INTERNAL PARAMETERS-1'!$B$5:$J$44,5,FALSE)*VLOOKUP(HRYLD2!AP$4,'[1]INTERNAL PARAMETERS-1'!$B$5:$J$44,7,FALSE)*HRYLD2!$F91 + HRYLD1!AP91*(1-VLOOKUP(HRYLD2!AP$4,'[1]INTERNAL PARAMETERS-1'!$B$5:$J$44,5,FALSE))*VLOOKUP(HRYLD2!AP$4,'[1]INTERNAL PARAMETERS-1'!$B$5:$J$44,9,FALSE)*HRYLD2!$F91</f>
        <v>0</v>
      </c>
      <c r="AQ91" s="44">
        <f>HRYLD1!AQ91*VLOOKUP(HRYLD2!AQ$4,'[1]INTERNAL PARAMETERS-1'!$B$5:$J$44,5,FALSE)*VLOOKUP(HRYLD2!AQ$4,'[1]INTERNAL PARAMETERS-1'!$B$5:$J$44,7,FALSE)*HRYLD2!$F91 + HRYLD1!AQ91*(1-VLOOKUP(HRYLD2!AQ$4,'[1]INTERNAL PARAMETERS-1'!$B$5:$J$44,5,FALSE))*VLOOKUP(HRYLD2!AQ$4,'[1]INTERNAL PARAMETERS-1'!$B$5:$J$44,9,FALSE)*HRYLD2!$F91</f>
        <v>0</v>
      </c>
      <c r="AR91" s="44">
        <f>HRYLD1!AR91*VLOOKUP(HRYLD2!AR$4,'[1]INTERNAL PARAMETERS-1'!$B$5:$J$44,5,FALSE)*VLOOKUP(HRYLD2!AR$4,'[1]INTERNAL PARAMETERS-1'!$B$5:$J$44,7,FALSE)*HRYLD2!$F91 + HRYLD1!AR91*(1-VLOOKUP(HRYLD2!AR$4,'[1]INTERNAL PARAMETERS-1'!$B$5:$J$44,5,FALSE))*VLOOKUP(HRYLD2!AR$4,'[1]INTERNAL PARAMETERS-1'!$B$5:$J$44,9,FALSE)*HRYLD2!$F91</f>
        <v>0</v>
      </c>
      <c r="AS91" s="44">
        <f>HRYLD1!AS91*VLOOKUP(HRYLD2!AS$4,'[1]INTERNAL PARAMETERS-1'!$B$5:$J$44,5,FALSE)*VLOOKUP(HRYLD2!AS$4,'[1]INTERNAL PARAMETERS-1'!$B$5:$J$44,7,FALSE)*HRYLD2!$F91 + HRYLD1!AS91*(1-VLOOKUP(HRYLD2!AS$4,'[1]INTERNAL PARAMETERS-1'!$B$5:$J$44,5,FALSE))*VLOOKUP(HRYLD2!AS$4,'[1]INTERNAL PARAMETERS-1'!$B$5:$J$44,9,FALSE)*HRYLD2!$F91</f>
        <v>0</v>
      </c>
      <c r="AT91" s="43">
        <f>HRYLD1!AT91*VLOOKUP(HRYLD2!AT$4,'[1]INTERNAL PARAMETERS-1'!$B$5:$J$44,5,FALSE)*VLOOKUP(HRYLD2!AT$4,'[1]INTERNAL PARAMETERS-1'!$B$5:$J$44,7,FALSE)*HRYLD2!$F91 + HRYLD1!AT91*(1-VLOOKUP(HRYLD2!AT$4,'[1]INTERNAL PARAMETERS-1'!$B$5:$J$44,5,FALSE))*VLOOKUP(HRYLD2!AT$4,'[1]INTERNAL PARAMETERS-1'!$B$5:$J$44,9,FALSE)*HRYLD2!$F91</f>
        <v>0</v>
      </c>
      <c r="AU91" s="45">
        <f>HRYLD1!AU91*VLOOKUP(HRYLD2!AU$4,'[1]INTERNAL PARAMETERS-1'!$B$5:$J$44,5,FALSE)*VLOOKUP(HRYLD2!AU$4,'[1]INTERNAL PARAMETERS-1'!$B$5:$J$44,6,FALSE)*VLOOKUP(HRYLD2!AU$4,'[1]INTERNAL PARAMETERS-1'!$B$5:$J$44,3,FALSE) + HRYLD1!AU91*(1-VLOOKUP(HRYLD2!AU$4,'[1]INTERNAL PARAMETERS-1'!$B$5:$J$44,5,FALSE))*VLOOKUP(HRYLD2!AU$4,'[1]INTERNAL PARAMETERS-1'!$B$5:$J$44,8,FALSE)*VLOOKUP(HRYLD2!AU$4,'[1]INTERNAL PARAMETERS-1'!$B$5:$J$44,3,FALSE)</f>
        <v>0</v>
      </c>
      <c r="AV91" s="44">
        <f>HRYLD1!AV91*VLOOKUP(HRYLD2!AV$4,'[1]INTERNAL PARAMETERS-1'!$B$5:$J$44,5,FALSE)*VLOOKUP(HRYLD2!AV$4,'[1]INTERNAL PARAMETERS-1'!$B$5:$J$44,6,FALSE)*VLOOKUP(HRYLD2!AV$4,'[1]INTERNAL PARAMETERS-1'!$B$5:$J$44,3,FALSE) + HRYLD1!AV91*(1-VLOOKUP(HRYLD2!AV$4,'[1]INTERNAL PARAMETERS-1'!$B$5:$J$44,5,FALSE))*VLOOKUP(HRYLD2!AV$4,'[1]INTERNAL PARAMETERS-1'!$B$5:$J$44,8,FALSE)*VLOOKUP(HRYLD2!AV$4,'[1]INTERNAL PARAMETERS-1'!$B$5:$J$44,3,FALSE)</f>
        <v>0</v>
      </c>
      <c r="AW91" s="44">
        <f>HRYLD1!AW91*VLOOKUP(HRYLD2!AW$4,'[1]INTERNAL PARAMETERS-1'!$B$5:$J$44,5,FALSE)*VLOOKUP(HRYLD2!AW$4,'[1]INTERNAL PARAMETERS-1'!$B$5:$J$44,6,FALSE)*VLOOKUP(HRYLD2!AW$4,'[1]INTERNAL PARAMETERS-1'!$B$5:$J$44,3,FALSE) + HRYLD1!AW91*(1-VLOOKUP(HRYLD2!AW$4,'[1]INTERNAL PARAMETERS-1'!$B$5:$J$44,5,FALSE))*VLOOKUP(HRYLD2!AW$4,'[1]INTERNAL PARAMETERS-1'!$B$5:$J$44,8,FALSE)*VLOOKUP(HRYLD2!AW$4,'[1]INTERNAL PARAMETERS-1'!$B$5:$J$44,3,FALSE)</f>
        <v>8.1302471519206563</v>
      </c>
      <c r="AX91" s="44">
        <f>HRYLD1!AX91*VLOOKUP(HRYLD2!AX$4,'[1]INTERNAL PARAMETERS-1'!$B$5:$J$44,5,FALSE)*VLOOKUP(HRYLD2!AX$4,'[1]INTERNAL PARAMETERS-1'!$B$5:$J$44,6,FALSE)*VLOOKUP(HRYLD2!AX$4,'[1]INTERNAL PARAMETERS-1'!$B$5:$J$44,3,FALSE) + HRYLD1!AX91*(1-VLOOKUP(HRYLD2!AX$4,'[1]INTERNAL PARAMETERS-1'!$B$5:$J$44,5,FALSE))*VLOOKUP(HRYLD2!AX$4,'[1]INTERNAL PARAMETERS-1'!$B$5:$J$44,8,FALSE)*VLOOKUP(HRYLD2!AX$4,'[1]INTERNAL PARAMETERS-1'!$B$5:$J$44,3,FALSE)</f>
        <v>0</v>
      </c>
      <c r="AY91" s="44">
        <f>HRYLD1!AY91*VLOOKUP(HRYLD2!AY$4,'[1]INTERNAL PARAMETERS-1'!$B$5:$J$44,5,FALSE)*VLOOKUP(HRYLD2!AY$4,'[1]INTERNAL PARAMETERS-1'!$B$5:$J$44,6,FALSE)*VLOOKUP(HRYLD2!AY$4,'[1]INTERNAL PARAMETERS-1'!$B$5:$J$44,3,FALSE) + HRYLD1!AY91*(1-VLOOKUP(HRYLD2!AY$4,'[1]INTERNAL PARAMETERS-1'!$B$5:$J$44,5,FALSE))*VLOOKUP(HRYLD2!AY$4,'[1]INTERNAL PARAMETERS-1'!$B$5:$J$44,8,FALSE)*VLOOKUP(HRYLD2!AY$4,'[1]INTERNAL PARAMETERS-1'!$B$5:$J$44,3,FALSE)</f>
        <v>0</v>
      </c>
      <c r="AZ91" s="44">
        <f>HRYLD1!AZ91*VLOOKUP(HRYLD2!AZ$4,'[1]INTERNAL PARAMETERS-1'!$B$5:$J$44,5,FALSE)*VLOOKUP(HRYLD2!AZ$4,'[1]INTERNAL PARAMETERS-1'!$B$5:$J$44,6,FALSE)*VLOOKUP(HRYLD2!AZ$4,'[1]INTERNAL PARAMETERS-1'!$B$5:$J$44,3,FALSE) + HRYLD1!AZ91*(1-VLOOKUP(HRYLD2!AZ$4,'[1]INTERNAL PARAMETERS-1'!$B$5:$J$44,5,FALSE))*VLOOKUP(HRYLD2!AZ$4,'[1]INTERNAL PARAMETERS-1'!$B$5:$J$44,8,FALSE)*VLOOKUP(HRYLD2!AZ$4,'[1]INTERNAL PARAMETERS-1'!$B$5:$J$44,3,FALSE)</f>
        <v>0</v>
      </c>
      <c r="BA91" s="44">
        <f>HRYLD1!BA91*VLOOKUP(HRYLD2!BA$4,'[1]INTERNAL PARAMETERS-1'!$B$5:$J$44,5,FALSE)*VLOOKUP(HRYLD2!BA$4,'[1]INTERNAL PARAMETERS-1'!$B$5:$J$44,6,FALSE)*VLOOKUP(HRYLD2!BA$4,'[1]INTERNAL PARAMETERS-1'!$B$5:$J$44,3,FALSE) + HRYLD1!BA91*(1-VLOOKUP(HRYLD2!BA$4,'[1]INTERNAL PARAMETERS-1'!$B$5:$J$44,5,FALSE))*VLOOKUP(HRYLD2!BA$4,'[1]INTERNAL PARAMETERS-1'!$B$5:$J$44,8,FALSE)*VLOOKUP(HRYLD2!BA$4,'[1]INTERNAL PARAMETERS-1'!$B$5:$J$44,3,FALSE)</f>
        <v>11.477327413482216</v>
      </c>
      <c r="BB91" s="44">
        <f>HRYLD1!BB91*VLOOKUP(HRYLD2!BB$4,'[1]INTERNAL PARAMETERS-1'!$B$5:$J$44,5,FALSE)*VLOOKUP(HRYLD2!BB$4,'[1]INTERNAL PARAMETERS-1'!$B$5:$J$44,6,FALSE)*VLOOKUP(HRYLD2!BB$4,'[1]INTERNAL PARAMETERS-1'!$B$5:$J$44,3,FALSE) + HRYLD1!BB91*(1-VLOOKUP(HRYLD2!BB$4,'[1]INTERNAL PARAMETERS-1'!$B$5:$J$44,5,FALSE))*VLOOKUP(HRYLD2!BB$4,'[1]INTERNAL PARAMETERS-1'!$B$5:$J$44,8,FALSE)*VLOOKUP(HRYLD2!BB$4,'[1]INTERNAL PARAMETERS-1'!$B$5:$J$44,3,FALSE)</f>
        <v>0.97848341773196967</v>
      </c>
      <c r="BC91" s="44">
        <f>HRYLD1!BC91*VLOOKUP(HRYLD2!BC$4,'[1]INTERNAL PARAMETERS-1'!$B$5:$J$44,5,FALSE)*VLOOKUP(HRYLD2!BC$4,'[1]INTERNAL PARAMETERS-1'!$B$5:$J$44,6,FALSE)*VLOOKUP(HRYLD2!BC$4,'[1]INTERNAL PARAMETERS-1'!$B$5:$J$44,3,FALSE) + HRYLD1!BC91*(1-VLOOKUP(HRYLD2!BC$4,'[1]INTERNAL PARAMETERS-1'!$B$5:$J$44,5,FALSE))*VLOOKUP(HRYLD2!BC$4,'[1]INTERNAL PARAMETERS-1'!$B$5:$J$44,8,FALSE)*VLOOKUP(HRYLD2!BC$4,'[1]INTERNAL PARAMETERS-1'!$B$5:$J$44,3,FALSE)</f>
        <v>5.445130033549975</v>
      </c>
      <c r="BD91" s="44">
        <f>HRYLD1!BD91*VLOOKUP(HRYLD2!BD$4,'[1]INTERNAL PARAMETERS-1'!$B$5:$J$44,5,FALSE)*VLOOKUP(HRYLD2!BD$4,'[1]INTERNAL PARAMETERS-1'!$B$5:$J$44,6,FALSE)*VLOOKUP(HRYLD2!BD$4,'[1]INTERNAL PARAMETERS-1'!$B$5:$J$44,3,FALSE) + HRYLD1!BD91*(1-VLOOKUP(HRYLD2!BD$4,'[1]INTERNAL PARAMETERS-1'!$B$5:$J$44,5,FALSE))*VLOOKUP(HRYLD2!BD$4,'[1]INTERNAL PARAMETERS-1'!$B$5:$J$44,8,FALSE)*VLOOKUP(HRYLD2!BD$4,'[1]INTERNAL PARAMETERS-1'!$B$5:$J$44,3,FALSE)</f>
        <v>0.90752093656097998</v>
      </c>
      <c r="BE91" s="44">
        <f>HRYLD1!BE91*VLOOKUP(HRYLD2!BE$4,'[1]INTERNAL PARAMETERS-1'!$B$5:$J$44,5,FALSE)*VLOOKUP(HRYLD2!BE$4,'[1]INTERNAL PARAMETERS-1'!$B$5:$J$44,6,FALSE)*VLOOKUP(HRYLD2!BE$4,'[1]INTERNAL PARAMETERS-1'!$B$5:$J$44,3,FALSE) + HRYLD1!BE91*(1-VLOOKUP(HRYLD2!BE$4,'[1]INTERNAL PARAMETERS-1'!$B$5:$J$44,5,FALSE))*VLOOKUP(HRYLD2!BE$4,'[1]INTERNAL PARAMETERS-1'!$B$5:$J$44,8,FALSE)*VLOOKUP(HRYLD2!BE$4,'[1]INTERNAL PARAMETERS-1'!$B$5:$J$44,3,FALSE)</f>
        <v>3.4211369424643232</v>
      </c>
      <c r="BF91" s="44">
        <f>HRYLD1!BF91*VLOOKUP(HRYLD2!BF$4,'[1]INTERNAL PARAMETERS-1'!$B$5:$J$44,5,FALSE)*VLOOKUP(HRYLD2!BF$4,'[1]INTERNAL PARAMETERS-1'!$B$5:$J$44,6,FALSE)*VLOOKUP(HRYLD2!BF$4,'[1]INTERNAL PARAMETERS-1'!$B$5:$J$44,3,FALSE) + HRYLD1!BF91*(1-VLOOKUP(HRYLD2!BF$4,'[1]INTERNAL PARAMETERS-1'!$B$5:$J$44,5,FALSE))*VLOOKUP(HRYLD2!BF$4,'[1]INTERNAL PARAMETERS-1'!$B$5:$J$44,8,FALSE)*VLOOKUP(HRYLD2!BF$4,'[1]INTERNAL PARAMETERS-1'!$B$5:$J$44,3,FALSE)</f>
        <v>0</v>
      </c>
      <c r="BG91" s="44">
        <f>HRYLD1!BG91*VLOOKUP(HRYLD2!BG$4,'[1]INTERNAL PARAMETERS-1'!$B$5:$J$44,5,FALSE)*VLOOKUP(HRYLD2!BG$4,'[1]INTERNAL PARAMETERS-1'!$B$5:$J$44,6,FALSE)*VLOOKUP(HRYLD2!BG$4,'[1]INTERNAL PARAMETERS-1'!$B$5:$J$44,3,FALSE) + HRYLD1!BG91*(1-VLOOKUP(HRYLD2!BG$4,'[1]INTERNAL PARAMETERS-1'!$B$5:$J$44,5,FALSE))*VLOOKUP(HRYLD2!BG$4,'[1]INTERNAL PARAMETERS-1'!$B$5:$J$44,8,FALSE)*VLOOKUP(HRYLD2!BG$4,'[1]INTERNAL PARAMETERS-1'!$B$5:$J$44,3,FALSE)</f>
        <v>0.95575844903643181</v>
      </c>
      <c r="BH91" s="44">
        <f>HRYLD1!BH91*VLOOKUP(HRYLD2!BH$4,'[1]INTERNAL PARAMETERS-1'!$B$5:$J$44,5,FALSE)*VLOOKUP(HRYLD2!BH$4,'[1]INTERNAL PARAMETERS-1'!$B$5:$J$44,6,FALSE)*VLOOKUP(HRYLD2!BH$4,'[1]INTERNAL PARAMETERS-1'!$B$5:$J$44,3,FALSE) + HRYLD1!BH91*(1-VLOOKUP(HRYLD2!BH$4,'[1]INTERNAL PARAMETERS-1'!$B$5:$J$44,5,FALSE))*VLOOKUP(HRYLD2!BH$4,'[1]INTERNAL PARAMETERS-1'!$B$5:$J$44,8,FALSE)*VLOOKUP(HRYLD2!BH$4,'[1]INTERNAL PARAMETERS-1'!$B$5:$J$44,3,FALSE)</f>
        <v>8.6368738694654178E-3</v>
      </c>
      <c r="BI91" s="44">
        <f>HRYLD1!BI91*VLOOKUP(HRYLD2!BI$4,'[1]INTERNAL PARAMETERS-1'!$B$5:$J$44,5,FALSE)*VLOOKUP(HRYLD2!BI$4,'[1]INTERNAL PARAMETERS-1'!$B$5:$J$44,6,FALSE)*VLOOKUP(HRYLD2!BI$4,'[1]INTERNAL PARAMETERS-1'!$B$5:$J$44,3,FALSE) + HRYLD1!BI91*(1-VLOOKUP(HRYLD2!BI$4,'[1]INTERNAL PARAMETERS-1'!$B$5:$J$44,5,FALSE))*VLOOKUP(HRYLD2!BI$4,'[1]INTERNAL PARAMETERS-1'!$B$5:$J$44,8,FALSE)*VLOOKUP(HRYLD2!BI$4,'[1]INTERNAL PARAMETERS-1'!$B$5:$J$44,3,FALSE)</f>
        <v>0</v>
      </c>
      <c r="BJ91" s="44">
        <f>HRYLD1!BJ91*VLOOKUP(HRYLD2!BJ$4,'[1]INTERNAL PARAMETERS-1'!$B$5:$J$44,5,FALSE)*VLOOKUP(HRYLD2!BJ$4,'[1]INTERNAL PARAMETERS-1'!$B$5:$J$44,6,FALSE)*VLOOKUP(HRYLD2!BJ$4,'[1]INTERNAL PARAMETERS-1'!$B$5:$J$44,3,FALSE) + HRYLD1!BJ91*(1-VLOOKUP(HRYLD2!BJ$4,'[1]INTERNAL PARAMETERS-1'!$B$5:$J$44,5,FALSE))*VLOOKUP(HRYLD2!BJ$4,'[1]INTERNAL PARAMETERS-1'!$B$5:$J$44,8,FALSE)*VLOOKUP(HRYLD2!BJ$4,'[1]INTERNAL PARAMETERS-1'!$B$5:$J$44,3,FALSE)</f>
        <v>0.56765475546165989</v>
      </c>
      <c r="BK91" s="44">
        <f>HRYLD1!BK91*VLOOKUP(HRYLD2!BK$4,'[1]INTERNAL PARAMETERS-1'!$B$5:$J$44,5,FALSE)*VLOOKUP(HRYLD2!BK$4,'[1]INTERNAL PARAMETERS-1'!$B$5:$J$44,6,FALSE)*VLOOKUP(HRYLD2!BK$4,'[1]INTERNAL PARAMETERS-1'!$B$5:$J$44,3,FALSE) + HRYLD1!BK91*(1-VLOOKUP(HRYLD2!BK$4,'[1]INTERNAL PARAMETERS-1'!$B$5:$J$44,5,FALSE))*VLOOKUP(HRYLD2!BK$4,'[1]INTERNAL PARAMETERS-1'!$B$5:$J$44,8,FALSE)*VLOOKUP(HRYLD2!BK$4,'[1]INTERNAL PARAMETERS-1'!$B$5:$J$44,3,FALSE)</f>
        <v>0.45103764255074985</v>
      </c>
      <c r="BL91" s="44">
        <f>HRYLD1!BL91*VLOOKUP(HRYLD2!BL$4,'[1]INTERNAL PARAMETERS-1'!$B$5:$J$44,5,FALSE)*VLOOKUP(HRYLD2!BL$4,'[1]INTERNAL PARAMETERS-1'!$B$5:$J$44,6,FALSE)*VLOOKUP(HRYLD2!BL$4,'[1]INTERNAL PARAMETERS-1'!$B$5:$J$44,3,FALSE) + HRYLD1!BL91*(1-VLOOKUP(HRYLD2!BL$4,'[1]INTERNAL PARAMETERS-1'!$B$5:$J$44,5,FALSE))*VLOOKUP(HRYLD2!BL$4,'[1]INTERNAL PARAMETERS-1'!$B$5:$J$44,8,FALSE)*VLOOKUP(HRYLD2!BL$4,'[1]INTERNAL PARAMETERS-1'!$B$5:$J$44,3,FALSE)</f>
        <v>1.7006643827002035</v>
      </c>
      <c r="BM91" s="44">
        <f>HRYLD1!BM91*VLOOKUP(HRYLD2!BM$4,'[1]INTERNAL PARAMETERS-1'!$B$5:$J$44,5,FALSE)*VLOOKUP(HRYLD2!BM$4,'[1]INTERNAL PARAMETERS-1'!$B$5:$J$44,6,FALSE)*VLOOKUP(HRYLD2!BM$4,'[1]INTERNAL PARAMETERS-1'!$B$5:$J$44,3,FALSE) + HRYLD1!BM91*(1-VLOOKUP(HRYLD2!BM$4,'[1]INTERNAL PARAMETERS-1'!$B$5:$J$44,5,FALSE))*VLOOKUP(HRYLD2!BM$4,'[1]INTERNAL PARAMETERS-1'!$B$5:$J$44,8,FALSE)*VLOOKUP(HRYLD2!BM$4,'[1]INTERNAL PARAMETERS-1'!$B$5:$J$44,3,FALSE)</f>
        <v>1.1165652853581183</v>
      </c>
      <c r="BN91" s="44">
        <f>HRYLD1!BN91*VLOOKUP(HRYLD2!BN$4,'[1]INTERNAL PARAMETERS-1'!$B$5:$J$44,5,FALSE)*VLOOKUP(HRYLD2!BN$4,'[1]INTERNAL PARAMETERS-1'!$B$5:$J$44,6,FALSE)*VLOOKUP(HRYLD2!BN$4,'[1]INTERNAL PARAMETERS-1'!$B$5:$J$44,3,FALSE) + HRYLD1!BN91*(1-VLOOKUP(HRYLD2!BN$4,'[1]INTERNAL PARAMETERS-1'!$B$5:$J$44,5,FALSE))*VLOOKUP(HRYLD2!BN$4,'[1]INTERNAL PARAMETERS-1'!$B$5:$J$44,8,FALSE)*VLOOKUP(HRYLD2!BN$4,'[1]INTERNAL PARAMETERS-1'!$B$5:$J$44,3,FALSE)</f>
        <v>0.37038168850876102</v>
      </c>
      <c r="BO91" s="44">
        <f>HRYLD1!BO91*VLOOKUP(HRYLD2!BO$4,'[1]INTERNAL PARAMETERS-1'!$B$5:$J$44,5,FALSE)*VLOOKUP(HRYLD2!BO$4,'[1]INTERNAL PARAMETERS-1'!$B$5:$J$44,6,FALSE)*VLOOKUP(HRYLD2!BO$4,'[1]INTERNAL PARAMETERS-1'!$B$5:$J$44,3,FALSE) + HRYLD1!BO91*(1-VLOOKUP(HRYLD2!BO$4,'[1]INTERNAL PARAMETERS-1'!$B$5:$J$44,5,FALSE))*VLOOKUP(HRYLD2!BO$4,'[1]INTERNAL PARAMETERS-1'!$B$5:$J$44,8,FALSE)*VLOOKUP(HRYLD2!BO$4,'[1]INTERNAL PARAMETERS-1'!$B$5:$J$44,3,FALSE)</f>
        <v>0.24044475290107845</v>
      </c>
      <c r="BP91" s="44">
        <f>HRYLD1!BP91*VLOOKUP(HRYLD2!BP$4,'[1]INTERNAL PARAMETERS-1'!$B$5:$J$44,5,FALSE)*VLOOKUP(HRYLD2!BP$4,'[1]INTERNAL PARAMETERS-1'!$B$5:$J$44,6,FALSE)*VLOOKUP(HRYLD2!BP$4,'[1]INTERNAL PARAMETERS-1'!$B$5:$J$44,3,FALSE) + HRYLD1!BP91*(1-VLOOKUP(HRYLD2!BP$4,'[1]INTERNAL PARAMETERS-1'!$B$5:$J$44,5,FALSE))*VLOOKUP(HRYLD2!BP$4,'[1]INTERNAL PARAMETERS-1'!$B$5:$J$44,8,FALSE)*VLOOKUP(HRYLD2!BP$4,'[1]INTERNAL PARAMETERS-1'!$B$5:$J$44,3,FALSE)</f>
        <v>1.6184519739943847E-2</v>
      </c>
      <c r="BQ91" s="44">
        <f>HRYLD1!BQ91*VLOOKUP(HRYLD2!BQ$4,'[1]INTERNAL PARAMETERS-1'!$B$5:$J$44,5,FALSE)*VLOOKUP(HRYLD2!BQ$4,'[1]INTERNAL PARAMETERS-1'!$B$5:$J$44,6,FALSE)*VLOOKUP(HRYLD2!BQ$4,'[1]INTERNAL PARAMETERS-1'!$B$5:$J$44,3,FALSE) + HRYLD1!BQ91*(1-VLOOKUP(HRYLD2!BQ$4,'[1]INTERNAL PARAMETERS-1'!$B$5:$J$44,5,FALSE))*VLOOKUP(HRYLD2!BQ$4,'[1]INTERNAL PARAMETERS-1'!$B$5:$J$44,8,FALSE)*VLOOKUP(HRYLD2!BQ$4,'[1]INTERNAL PARAMETERS-1'!$B$5:$J$44,3,FALSE)</f>
        <v>1.8082197510235394</v>
      </c>
      <c r="BR91" s="44">
        <f>HRYLD1!BR91*VLOOKUP(HRYLD2!BR$4,'[1]INTERNAL PARAMETERS-1'!$B$5:$J$44,5,FALSE)*VLOOKUP(HRYLD2!BR$4,'[1]INTERNAL PARAMETERS-1'!$B$5:$J$44,6,FALSE)*VLOOKUP(HRYLD2!BR$4,'[1]INTERNAL PARAMETERS-1'!$B$5:$J$44,3,FALSE) + HRYLD1!BR91*(1-VLOOKUP(HRYLD2!BR$4,'[1]INTERNAL PARAMETERS-1'!$B$5:$J$44,5,FALSE))*VLOOKUP(HRYLD2!BR$4,'[1]INTERNAL PARAMETERS-1'!$B$5:$J$44,8,FALSE)*VLOOKUP(HRYLD2!BR$4,'[1]INTERNAL PARAMETERS-1'!$B$5:$J$44,3,FALSE)</f>
        <v>2.040716243545827E-2</v>
      </c>
      <c r="BS91" s="44">
        <f>HRYLD1!BS91*VLOOKUP(HRYLD2!BS$4,'[1]INTERNAL PARAMETERS-1'!$B$5:$J$44,5,FALSE)*VLOOKUP(HRYLD2!BS$4,'[1]INTERNAL PARAMETERS-1'!$B$5:$J$44,6,FALSE)*VLOOKUP(HRYLD2!BS$4,'[1]INTERNAL PARAMETERS-1'!$B$5:$J$44,3,FALSE) + HRYLD1!BS91*(1-VLOOKUP(HRYLD2!BS$4,'[1]INTERNAL PARAMETERS-1'!$B$5:$J$44,5,FALSE))*VLOOKUP(HRYLD2!BS$4,'[1]INTERNAL PARAMETERS-1'!$B$5:$J$44,8,FALSE)*VLOOKUP(HRYLD2!BS$4,'[1]INTERNAL PARAMETERS-1'!$B$5:$J$44,3,FALSE)</f>
        <v>3.9033095275969095E-3</v>
      </c>
      <c r="BT91" s="44">
        <f>HRYLD1!BT91*VLOOKUP(HRYLD2!BT$4,'[1]INTERNAL PARAMETERS-1'!$B$5:$J$44,5,FALSE)*VLOOKUP(HRYLD2!BT$4,'[1]INTERNAL PARAMETERS-1'!$B$5:$J$44,6,FALSE)*VLOOKUP(HRYLD2!BT$4,'[1]INTERNAL PARAMETERS-1'!$B$5:$J$44,3,FALSE) + HRYLD1!BT91*(1-VLOOKUP(HRYLD2!BT$4,'[1]INTERNAL PARAMETERS-1'!$B$5:$J$44,5,FALSE))*VLOOKUP(HRYLD2!BT$4,'[1]INTERNAL PARAMETERS-1'!$B$5:$J$44,8,FALSE)*VLOOKUP(HRYLD2!BT$4,'[1]INTERNAL PARAMETERS-1'!$B$5:$J$44,3,FALSE)</f>
        <v>0</v>
      </c>
      <c r="BU91" s="44">
        <f>HRYLD1!BU91*VLOOKUP(HRYLD2!BU$4,'[1]INTERNAL PARAMETERS-1'!$B$5:$J$44,5,FALSE)*VLOOKUP(HRYLD2!BU$4,'[1]INTERNAL PARAMETERS-1'!$B$5:$J$44,6,FALSE)*VLOOKUP(HRYLD2!BU$4,'[1]INTERNAL PARAMETERS-1'!$B$5:$J$44,3,FALSE) + HRYLD1!BU91*(1-VLOOKUP(HRYLD2!BU$4,'[1]INTERNAL PARAMETERS-1'!$B$5:$J$44,5,FALSE))*VLOOKUP(HRYLD2!BU$4,'[1]INTERNAL PARAMETERS-1'!$B$5:$J$44,8,FALSE)*VLOOKUP(HRYLD2!BU$4,'[1]INTERNAL PARAMETERS-1'!$B$5:$J$44,3,FALSE)</f>
        <v>0</v>
      </c>
      <c r="BV91" s="44">
        <f>HRYLD1!BV91*VLOOKUP(HRYLD2!BV$4,'[1]INTERNAL PARAMETERS-1'!$B$5:$J$44,5,FALSE)*VLOOKUP(HRYLD2!BV$4,'[1]INTERNAL PARAMETERS-1'!$B$5:$J$44,6,FALSE)*VLOOKUP(HRYLD2!BV$4,'[1]INTERNAL PARAMETERS-1'!$B$5:$J$44,3,FALSE) + HRYLD1!BV91*(1-VLOOKUP(HRYLD2!BV$4,'[1]INTERNAL PARAMETERS-1'!$B$5:$J$44,5,FALSE))*VLOOKUP(HRYLD2!BV$4,'[1]INTERNAL PARAMETERS-1'!$B$5:$J$44,8,FALSE)*VLOOKUP(HRYLD2!BV$4,'[1]INTERNAL PARAMETERS-1'!$B$5:$J$44,3,FALSE)</f>
        <v>0</v>
      </c>
      <c r="BW91" s="44">
        <f>HRYLD1!BW91*VLOOKUP(HRYLD2!BW$4,'[1]INTERNAL PARAMETERS-1'!$B$5:$J$44,5,FALSE)*VLOOKUP(HRYLD2!BW$4,'[1]INTERNAL PARAMETERS-1'!$B$5:$J$44,6,FALSE)*VLOOKUP(HRYLD2!BW$4,'[1]INTERNAL PARAMETERS-1'!$B$5:$J$44,3,FALSE) + HRYLD1!BW91*(1-VLOOKUP(HRYLD2!BW$4,'[1]INTERNAL PARAMETERS-1'!$B$5:$J$44,5,FALSE))*VLOOKUP(HRYLD2!BW$4,'[1]INTERNAL PARAMETERS-1'!$B$5:$J$44,8,FALSE)*VLOOKUP(HRYLD2!BW$4,'[1]INTERNAL PARAMETERS-1'!$B$5:$J$44,3,FALSE)</f>
        <v>0</v>
      </c>
      <c r="BX91" s="44">
        <f>HRYLD1!BX91*VLOOKUP(HRYLD2!BX$4,'[1]INTERNAL PARAMETERS-1'!$B$5:$J$44,5,FALSE)*VLOOKUP(HRYLD2!BX$4,'[1]INTERNAL PARAMETERS-1'!$B$5:$J$44,6,FALSE)*VLOOKUP(HRYLD2!BX$4,'[1]INTERNAL PARAMETERS-1'!$B$5:$J$44,3,FALSE) + HRYLD1!BX91*(1-VLOOKUP(HRYLD2!BX$4,'[1]INTERNAL PARAMETERS-1'!$B$5:$J$44,5,FALSE))*VLOOKUP(HRYLD2!BX$4,'[1]INTERNAL PARAMETERS-1'!$B$5:$J$44,8,FALSE)*VLOOKUP(HRYLD2!BX$4,'[1]INTERNAL PARAMETERS-1'!$B$5:$J$44,3,FALSE)</f>
        <v>0</v>
      </c>
      <c r="BY91" s="44">
        <f>HRYLD1!BY91*VLOOKUP(HRYLD2!BY$4,'[1]INTERNAL PARAMETERS-1'!$B$5:$J$44,5,FALSE)*VLOOKUP(HRYLD2!BY$4,'[1]INTERNAL PARAMETERS-1'!$B$5:$J$44,6,FALSE)*VLOOKUP(HRYLD2!BY$4,'[1]INTERNAL PARAMETERS-1'!$B$5:$J$44,3,FALSE) + HRYLD1!BY91*(1-VLOOKUP(HRYLD2!BY$4,'[1]INTERNAL PARAMETERS-1'!$B$5:$J$44,5,FALSE))*VLOOKUP(HRYLD2!BY$4,'[1]INTERNAL PARAMETERS-1'!$B$5:$J$44,8,FALSE)*VLOOKUP(HRYLD2!BY$4,'[1]INTERNAL PARAMETERS-1'!$B$5:$J$44,3,FALSE)</f>
        <v>0</v>
      </c>
      <c r="BZ91" s="44">
        <f>HRYLD1!BZ91*VLOOKUP(HRYLD2!BZ$4,'[1]INTERNAL PARAMETERS-1'!$B$5:$J$44,5,FALSE)*VLOOKUP(HRYLD2!BZ$4,'[1]INTERNAL PARAMETERS-1'!$B$5:$J$44,6,FALSE)*VLOOKUP(HRYLD2!BZ$4,'[1]INTERNAL PARAMETERS-1'!$B$5:$J$44,3,FALSE) + HRYLD1!BZ91*(1-VLOOKUP(HRYLD2!BZ$4,'[1]INTERNAL PARAMETERS-1'!$B$5:$J$44,5,FALSE))*VLOOKUP(HRYLD2!BZ$4,'[1]INTERNAL PARAMETERS-1'!$B$5:$J$44,8,FALSE)*VLOOKUP(HRYLD2!BZ$4,'[1]INTERNAL PARAMETERS-1'!$B$5:$J$44,3,FALSE)</f>
        <v>2.5589959438815572E-3</v>
      </c>
      <c r="CA91" s="44">
        <f>HRYLD1!CA91*VLOOKUP(HRYLD2!CA$4,'[1]INTERNAL PARAMETERS-1'!$B$5:$J$44,5,FALSE)*VLOOKUP(HRYLD2!CA$4,'[1]INTERNAL PARAMETERS-1'!$B$5:$J$44,6,FALSE)*VLOOKUP(HRYLD2!CA$4,'[1]INTERNAL PARAMETERS-1'!$B$5:$J$44,3,FALSE) + HRYLD1!CA91*(1-VLOOKUP(HRYLD2!CA$4,'[1]INTERNAL PARAMETERS-1'!$B$5:$J$44,5,FALSE))*VLOOKUP(HRYLD2!CA$4,'[1]INTERNAL PARAMETERS-1'!$B$5:$J$44,8,FALSE)*VLOOKUP(HRYLD2!CA$4,'[1]INTERNAL PARAMETERS-1'!$B$5:$J$44,3,FALSE)</f>
        <v>0</v>
      </c>
      <c r="CB91" s="44">
        <f>HRYLD1!CB91*VLOOKUP(HRYLD2!CB$4,'[1]INTERNAL PARAMETERS-1'!$B$5:$J$44,5,FALSE)*VLOOKUP(HRYLD2!CB$4,'[1]INTERNAL PARAMETERS-1'!$B$5:$J$44,6,FALSE)*VLOOKUP(HRYLD2!CB$4,'[1]INTERNAL PARAMETERS-1'!$B$5:$J$44,3,FALSE) + HRYLD1!CB91*(1-VLOOKUP(HRYLD2!CB$4,'[1]INTERNAL PARAMETERS-1'!$B$5:$J$44,5,FALSE))*VLOOKUP(HRYLD2!CB$4,'[1]INTERNAL PARAMETERS-1'!$B$5:$J$44,8,FALSE)*VLOOKUP(HRYLD2!CB$4,'[1]INTERNAL PARAMETERS-1'!$B$5:$J$44,3,FALSE)</f>
        <v>0</v>
      </c>
      <c r="CC91" s="44">
        <f>HRYLD1!CC91*VLOOKUP(HRYLD2!CC$4,'[1]INTERNAL PARAMETERS-1'!$B$5:$J$44,5,FALSE)*VLOOKUP(HRYLD2!CC$4,'[1]INTERNAL PARAMETERS-1'!$B$5:$J$44,6,FALSE)*VLOOKUP(HRYLD2!CC$4,'[1]INTERNAL PARAMETERS-1'!$B$5:$J$44,3,FALSE) + HRYLD1!CC91*(1-VLOOKUP(HRYLD2!CC$4,'[1]INTERNAL PARAMETERS-1'!$B$5:$J$44,5,FALSE))*VLOOKUP(HRYLD2!CC$4,'[1]INTERNAL PARAMETERS-1'!$B$5:$J$44,8,FALSE)*VLOOKUP(HRYLD2!CC$4,'[1]INTERNAL PARAMETERS-1'!$B$5:$J$44,3,FALSE)</f>
        <v>4.2650796789351587E-3</v>
      </c>
      <c r="CD91" s="44">
        <f>HRYLD1!CD91*VLOOKUP(HRYLD2!CD$4,'[1]INTERNAL PARAMETERS-1'!$B$5:$J$44,5,FALSE)*VLOOKUP(HRYLD2!CD$4,'[1]INTERNAL PARAMETERS-1'!$B$5:$J$44,6,FALSE)*VLOOKUP(HRYLD2!CD$4,'[1]INTERNAL PARAMETERS-1'!$B$5:$J$44,3,FALSE) + HRYLD1!CD91*(1-VLOOKUP(HRYLD2!CD$4,'[1]INTERNAL PARAMETERS-1'!$B$5:$J$44,5,FALSE))*VLOOKUP(HRYLD2!CD$4,'[1]INTERNAL PARAMETERS-1'!$B$5:$J$44,8,FALSE)*VLOOKUP(HRYLD2!CD$4,'[1]INTERNAL PARAMETERS-1'!$B$5:$J$44,3,FALSE)</f>
        <v>2.3635678700476528E-2</v>
      </c>
      <c r="CE91" s="44">
        <f>HRYLD1!CE91*VLOOKUP(HRYLD2!CE$4,'[1]INTERNAL PARAMETERS-1'!$B$5:$J$44,5,FALSE)*VLOOKUP(HRYLD2!CE$4,'[1]INTERNAL PARAMETERS-1'!$B$5:$J$44,6,FALSE)*VLOOKUP(HRYLD2!CE$4,'[1]INTERNAL PARAMETERS-1'!$B$5:$J$44,3,FALSE) + HRYLD1!CE91*(1-VLOOKUP(HRYLD2!CE$4,'[1]INTERNAL PARAMETERS-1'!$B$5:$J$44,5,FALSE))*VLOOKUP(HRYLD2!CE$4,'[1]INTERNAL PARAMETERS-1'!$B$5:$J$44,8,FALSE)*VLOOKUP(HRYLD2!CE$4,'[1]INTERNAL PARAMETERS-1'!$B$5:$J$44,3,FALSE)</f>
        <v>3.6862175535509883E-2</v>
      </c>
      <c r="CF91" s="44">
        <f>HRYLD1!CF91*VLOOKUP(HRYLD2!CF$4,'[1]INTERNAL PARAMETERS-1'!$B$5:$J$44,5,FALSE)*VLOOKUP(HRYLD2!CF$4,'[1]INTERNAL PARAMETERS-1'!$B$5:$J$44,6,FALSE)*VLOOKUP(HRYLD2!CF$4,'[1]INTERNAL PARAMETERS-1'!$B$5:$J$44,3,FALSE) + HRYLD1!CF91*(1-VLOOKUP(HRYLD2!CF$4,'[1]INTERNAL PARAMETERS-1'!$B$5:$J$44,5,FALSE))*VLOOKUP(HRYLD2!CF$4,'[1]INTERNAL PARAMETERS-1'!$B$5:$J$44,8,FALSE)*VLOOKUP(HRYLD2!CF$4,'[1]INTERNAL PARAMETERS-1'!$B$5:$J$44,3,FALSE)</f>
        <v>2.3654465165449994E-2</v>
      </c>
      <c r="CG91" s="44">
        <f>HRYLD1!CG91*VLOOKUP(HRYLD2!CG$4,'[1]INTERNAL PARAMETERS-1'!$B$5:$J$44,5,FALSE)*VLOOKUP(HRYLD2!CG$4,'[1]INTERNAL PARAMETERS-1'!$B$5:$J$44,6,FALSE)*VLOOKUP(HRYLD2!CG$4,'[1]INTERNAL PARAMETERS-1'!$B$5:$J$44,3,FALSE) + HRYLD1!CG91*(1-VLOOKUP(HRYLD2!CG$4,'[1]INTERNAL PARAMETERS-1'!$B$5:$J$44,5,FALSE))*VLOOKUP(HRYLD2!CG$4,'[1]INTERNAL PARAMETERS-1'!$B$5:$J$44,8,FALSE)*VLOOKUP(HRYLD2!CG$4,'[1]INTERNAL PARAMETERS-1'!$B$5:$J$44,3,FALSE)</f>
        <v>4.703202596555673E-3</v>
      </c>
      <c r="CH91" s="43">
        <f>HRYLD1!CH91*VLOOKUP(HRYLD2!CH$4,'[1]INTERNAL PARAMETERS-1'!$B$5:$J$44,5,FALSE)*VLOOKUP(HRYLD2!CH$4,'[1]INTERNAL PARAMETERS-1'!$B$5:$J$44,6,FALSE)*VLOOKUP(HRYLD2!CH$4,'[1]INTERNAL PARAMETERS-1'!$B$5:$J$44,3,FALSE) + HRYLD1!CH91*(1-VLOOKUP(HRYLD2!CH$4,'[1]INTERNAL PARAMETERS-1'!$B$5:$J$44,5,FALSE))*VLOOKUP(HRYLD2!CH$4,'[1]INTERNAL PARAMETERS-1'!$B$5:$J$44,8,FALSE)*VLOOKUP(HRYLD2!CH$4,'[1]INTERNAL PARAMETERS-1'!$B$5:$J$44,3,FALSE)</f>
        <v>0</v>
      </c>
      <c r="CJ91" s="45">
        <f t="shared" si="2"/>
        <v>370.55709618752212</v>
      </c>
      <c r="CK91" s="43">
        <f t="shared" si="3"/>
        <v>37.715384066443939</v>
      </c>
    </row>
    <row r="92" spans="2:89" x14ac:dyDescent="0.4">
      <c r="B92" s="58" t="s">
        <v>10</v>
      </c>
      <c r="C92" s="57" t="s">
        <v>67</v>
      </c>
      <c r="D92" s="57" t="s">
        <v>51</v>
      </c>
      <c r="E92" s="132">
        <f>HR!X92</f>
        <v>1553.9911708302798</v>
      </c>
      <c r="F92" s="59">
        <f>'[1]INTERNAL PARAMETERS-1'!M20</f>
        <v>12.89</v>
      </c>
      <c r="G92" s="45">
        <f>HRYLD1!G92*VLOOKUP(HRYLD2!G$4,'[1]INTERNAL PARAMETERS-1'!$B$5:$J$44,5,FALSE)*VLOOKUP(HRYLD2!G$4,'[1]INTERNAL PARAMETERS-1'!$B$5:$J$44,7,FALSE)*HRYLD2!$F92 + HRYLD1!G92*(1-VLOOKUP(HRYLD2!G$4,'[1]INTERNAL PARAMETERS-1'!$B$5:$J$44,5,FALSE))*VLOOKUP(HRYLD2!G$4,'[1]INTERNAL PARAMETERS-1'!$B$5:$J$44,9,FALSE)*HRYLD2!$F92</f>
        <v>40.020766848377811</v>
      </c>
      <c r="H92" s="44">
        <f>HRYLD1!H92*VLOOKUP(HRYLD2!H$4,'[1]INTERNAL PARAMETERS-1'!$B$5:$J$44,5,FALSE)*VLOOKUP(HRYLD2!H$4,'[1]INTERNAL PARAMETERS-1'!$B$5:$J$44,7,FALSE)*HRYLD2!$F92 + HRYLD1!H92*(1-VLOOKUP(HRYLD2!H$4,'[1]INTERNAL PARAMETERS-1'!$B$5:$J$44,5,FALSE))*VLOOKUP(HRYLD2!H$4,'[1]INTERNAL PARAMETERS-1'!$B$5:$J$44,9,FALSE)*HRYLD2!$F92</f>
        <v>22.123474979760587</v>
      </c>
      <c r="I92" s="44">
        <f>HRYLD1!I92*VLOOKUP(HRYLD2!I$4,'[1]INTERNAL PARAMETERS-1'!$B$5:$J$44,5,FALSE)*VLOOKUP(HRYLD2!I$4,'[1]INTERNAL PARAMETERS-1'!$B$5:$J$44,7,FALSE)*HRYLD2!$F92 + HRYLD1!I92*(1-VLOOKUP(HRYLD2!I$4,'[1]INTERNAL PARAMETERS-1'!$B$5:$J$44,5,FALSE))*VLOOKUP(HRYLD2!I$4,'[1]INTERNAL PARAMETERS-1'!$B$5:$J$44,9,FALSE)*HRYLD2!$F92</f>
        <v>48.183307814080742</v>
      </c>
      <c r="J92" s="44">
        <f>HRYLD1!J92*VLOOKUP(HRYLD2!J$4,'[1]INTERNAL PARAMETERS-1'!$B$5:$J$44,5,FALSE)*VLOOKUP(HRYLD2!J$4,'[1]INTERNAL PARAMETERS-1'!$B$5:$J$44,7,FALSE)*HRYLD2!$F92 + HRYLD1!J92*(1-VLOOKUP(HRYLD2!J$4,'[1]INTERNAL PARAMETERS-1'!$B$5:$J$44,5,FALSE))*VLOOKUP(HRYLD2!J$4,'[1]INTERNAL PARAMETERS-1'!$B$5:$J$44,9,FALSE)*HRYLD2!$F92</f>
        <v>0</v>
      </c>
      <c r="K92" s="44">
        <f>HRYLD1!K92*VLOOKUP(HRYLD2!K$4,'[1]INTERNAL PARAMETERS-1'!$B$5:$J$44,5,FALSE)*VLOOKUP(HRYLD2!K$4,'[1]INTERNAL PARAMETERS-1'!$B$5:$J$44,7,FALSE)*HRYLD2!$F92 + HRYLD1!K92*(1-VLOOKUP(HRYLD2!K$4,'[1]INTERNAL PARAMETERS-1'!$B$5:$J$44,5,FALSE))*VLOOKUP(HRYLD2!K$4,'[1]INTERNAL PARAMETERS-1'!$B$5:$J$44,9,FALSE)*HRYLD2!$F92</f>
        <v>0</v>
      </c>
      <c r="L92" s="44">
        <f>HRYLD1!L92*VLOOKUP(HRYLD2!L$4,'[1]INTERNAL PARAMETERS-1'!$B$5:$J$44,5,FALSE)*VLOOKUP(HRYLD2!L$4,'[1]INTERNAL PARAMETERS-1'!$B$5:$J$44,7,FALSE)*HRYLD2!$F92 + HRYLD1!L92*(1-VLOOKUP(HRYLD2!L$4,'[1]INTERNAL PARAMETERS-1'!$B$5:$J$44,5,FALSE))*VLOOKUP(HRYLD2!L$4,'[1]INTERNAL PARAMETERS-1'!$B$5:$J$44,9,FALSE)*HRYLD2!$F92</f>
        <v>0</v>
      </c>
      <c r="M92" s="44">
        <f>HRYLD1!M92*VLOOKUP(HRYLD2!M$4,'[1]INTERNAL PARAMETERS-1'!$B$5:$J$44,5,FALSE)*VLOOKUP(HRYLD2!M$4,'[1]INTERNAL PARAMETERS-1'!$B$5:$J$44,7,FALSE)*HRYLD2!$F92 + HRYLD1!M92*(1-VLOOKUP(HRYLD2!M$4,'[1]INTERNAL PARAMETERS-1'!$B$5:$J$44,5,FALSE))*VLOOKUP(HRYLD2!M$4,'[1]INTERNAL PARAMETERS-1'!$B$5:$J$44,9,FALSE)*HRYLD2!$F92</f>
        <v>9.6159438556339509</v>
      </c>
      <c r="N92" s="44">
        <f>HRYLD1!N92*VLOOKUP(HRYLD2!N$4,'[1]INTERNAL PARAMETERS-1'!$B$5:$J$44,5,FALSE)*VLOOKUP(HRYLD2!N$4,'[1]INTERNAL PARAMETERS-1'!$B$5:$J$44,7,FALSE)*HRYLD2!$F92 + HRYLD1!N92*(1-VLOOKUP(HRYLD2!N$4,'[1]INTERNAL PARAMETERS-1'!$B$5:$J$44,5,FALSE))*VLOOKUP(HRYLD2!N$4,'[1]INTERNAL PARAMETERS-1'!$B$5:$J$44,9,FALSE)*HRYLD2!$F92</f>
        <v>0.12740182551768267</v>
      </c>
      <c r="O92" s="44">
        <f>HRYLD1!O92*VLOOKUP(HRYLD2!O$4,'[1]INTERNAL PARAMETERS-1'!$B$5:$J$44,5,FALSE)*VLOOKUP(HRYLD2!O$4,'[1]INTERNAL PARAMETERS-1'!$B$5:$J$44,7,FALSE)*HRYLD2!$F92 + HRYLD1!O92*(1-VLOOKUP(HRYLD2!O$4,'[1]INTERNAL PARAMETERS-1'!$B$5:$J$44,5,FALSE))*VLOOKUP(HRYLD2!O$4,'[1]INTERNAL PARAMETERS-1'!$B$5:$J$44,9,FALSE)*HRYLD2!$F92</f>
        <v>0</v>
      </c>
      <c r="P92" s="44">
        <f>HRYLD1!P92*VLOOKUP(HRYLD2!P$4,'[1]INTERNAL PARAMETERS-1'!$B$5:$J$44,5,FALSE)*VLOOKUP(HRYLD2!P$4,'[1]INTERNAL PARAMETERS-1'!$B$5:$J$44,7,FALSE)*HRYLD2!$F92 + HRYLD1!P92*(1-VLOOKUP(HRYLD2!P$4,'[1]INTERNAL PARAMETERS-1'!$B$5:$J$44,5,FALSE))*VLOOKUP(HRYLD2!P$4,'[1]INTERNAL PARAMETERS-1'!$B$5:$J$44,9,FALSE)*HRYLD2!$F92</f>
        <v>0</v>
      </c>
      <c r="Q92" s="44">
        <f>HRYLD1!Q92*VLOOKUP(HRYLD2!Q$4,'[1]INTERNAL PARAMETERS-1'!$B$5:$J$44,5,FALSE)*VLOOKUP(HRYLD2!Q$4,'[1]INTERNAL PARAMETERS-1'!$B$5:$J$44,7,FALSE)*HRYLD2!$F92 + HRYLD1!Q92*(1-VLOOKUP(HRYLD2!Q$4,'[1]INTERNAL PARAMETERS-1'!$B$5:$J$44,5,FALSE))*VLOOKUP(HRYLD2!Q$4,'[1]INTERNAL PARAMETERS-1'!$B$5:$J$44,9,FALSE)*HRYLD2!$F92</f>
        <v>0</v>
      </c>
      <c r="R92" s="44">
        <f>HRYLD1!R92*VLOOKUP(HRYLD2!R$4,'[1]INTERNAL PARAMETERS-1'!$B$5:$J$44,5,FALSE)*VLOOKUP(HRYLD2!R$4,'[1]INTERNAL PARAMETERS-1'!$B$5:$J$44,7,FALSE)*HRYLD2!$F92 + HRYLD1!R92*(1-VLOOKUP(HRYLD2!R$4,'[1]INTERNAL PARAMETERS-1'!$B$5:$J$44,5,FALSE))*VLOOKUP(HRYLD2!R$4,'[1]INTERNAL PARAMETERS-1'!$B$5:$J$44,9,FALSE)*HRYLD2!$F92</f>
        <v>0</v>
      </c>
      <c r="S92" s="44">
        <f>HRYLD1!S92*VLOOKUP(HRYLD2!S$4,'[1]INTERNAL PARAMETERS-1'!$B$5:$J$44,5,FALSE)*VLOOKUP(HRYLD2!S$4,'[1]INTERNAL PARAMETERS-1'!$B$5:$J$44,7,FALSE)*HRYLD2!$F92 + HRYLD1!S92*(1-VLOOKUP(HRYLD2!S$4,'[1]INTERNAL PARAMETERS-1'!$B$5:$J$44,5,FALSE))*VLOOKUP(HRYLD2!S$4,'[1]INTERNAL PARAMETERS-1'!$B$5:$J$44,9,FALSE)*HRYLD2!$F92</f>
        <v>4.6638148167380704</v>
      </c>
      <c r="T92" s="44">
        <f>HRYLD1!T92*VLOOKUP(HRYLD2!T$4,'[1]INTERNAL PARAMETERS-1'!$B$5:$J$44,5,FALSE)*VLOOKUP(HRYLD2!T$4,'[1]INTERNAL PARAMETERS-1'!$B$5:$J$44,7,FALSE)*HRYLD2!$F92 + HRYLD1!T92*(1-VLOOKUP(HRYLD2!T$4,'[1]INTERNAL PARAMETERS-1'!$B$5:$J$44,5,FALSE))*VLOOKUP(HRYLD2!T$4,'[1]INTERNAL PARAMETERS-1'!$B$5:$J$44,9,FALSE)*HRYLD2!$F92</f>
        <v>1.6307393604370999</v>
      </c>
      <c r="U92" s="44">
        <f>HRYLD1!U92*VLOOKUP(HRYLD2!U$4,'[1]INTERNAL PARAMETERS-1'!$B$5:$J$44,5,FALSE)*VLOOKUP(HRYLD2!U$4,'[1]INTERNAL PARAMETERS-1'!$B$5:$J$44,7,FALSE)*HRYLD2!$F92 + HRYLD1!U92*(1-VLOOKUP(HRYLD2!U$4,'[1]INTERNAL PARAMETERS-1'!$B$5:$J$44,5,FALSE))*VLOOKUP(HRYLD2!U$4,'[1]INTERNAL PARAMETERS-1'!$B$5:$J$44,9,FALSE)*HRYLD2!$F92</f>
        <v>0.46066689309658304</v>
      </c>
      <c r="V92" s="44">
        <f>HRYLD1!V92*VLOOKUP(HRYLD2!V$4,'[1]INTERNAL PARAMETERS-1'!$B$5:$J$44,5,FALSE)*VLOOKUP(HRYLD2!V$4,'[1]INTERNAL PARAMETERS-1'!$B$5:$J$44,7,FALSE)*HRYLD2!$F92 + HRYLD1!V92*(1-VLOOKUP(HRYLD2!V$4,'[1]INTERNAL PARAMETERS-1'!$B$5:$J$44,5,FALSE))*VLOOKUP(HRYLD2!V$4,'[1]INTERNAL PARAMETERS-1'!$B$5:$J$44,9,FALSE)*HRYLD2!$F92</f>
        <v>7.5982448738745942</v>
      </c>
      <c r="W92" s="44">
        <f>HRYLD1!W92*VLOOKUP(HRYLD2!W$4,'[1]INTERNAL PARAMETERS-1'!$B$5:$J$44,5,FALSE)*VLOOKUP(HRYLD2!W$4,'[1]INTERNAL PARAMETERS-1'!$B$5:$J$44,7,FALSE)*HRYLD2!$F92 + HRYLD1!W92*(1-VLOOKUP(HRYLD2!W$4,'[1]INTERNAL PARAMETERS-1'!$B$5:$J$44,5,FALSE))*VLOOKUP(HRYLD2!W$4,'[1]INTERNAL PARAMETERS-1'!$B$5:$J$44,9,FALSE)*HRYLD2!$F92</f>
        <v>0</v>
      </c>
      <c r="X92" s="44">
        <f>HRYLD1!X92*VLOOKUP(HRYLD2!X$4,'[1]INTERNAL PARAMETERS-1'!$B$5:$J$44,5,FALSE)*VLOOKUP(HRYLD2!X$4,'[1]INTERNAL PARAMETERS-1'!$B$5:$J$44,7,FALSE)*HRYLD2!$F92 + HRYLD1!X92*(1-VLOOKUP(HRYLD2!X$4,'[1]INTERNAL PARAMETERS-1'!$B$5:$J$44,5,FALSE))*VLOOKUP(HRYLD2!X$4,'[1]INTERNAL PARAMETERS-1'!$B$5:$J$44,9,FALSE)*HRYLD2!$F92</f>
        <v>0</v>
      </c>
      <c r="Y92" s="44">
        <f>HRYLD1!Y92*VLOOKUP(HRYLD2!Y$4,'[1]INTERNAL PARAMETERS-1'!$B$5:$J$44,5,FALSE)*VLOOKUP(HRYLD2!Y$4,'[1]INTERNAL PARAMETERS-1'!$B$5:$J$44,7,FALSE)*HRYLD2!$F92 + HRYLD1!Y92*(1-VLOOKUP(HRYLD2!Y$4,'[1]INTERNAL PARAMETERS-1'!$B$5:$J$44,5,FALSE))*VLOOKUP(HRYLD2!Y$4,'[1]INTERNAL PARAMETERS-1'!$B$5:$J$44,9,FALSE)*HRYLD2!$F92</f>
        <v>0</v>
      </c>
      <c r="Z92" s="44">
        <f>HRYLD1!Z92*VLOOKUP(HRYLD2!Z$4,'[1]INTERNAL PARAMETERS-1'!$B$5:$J$44,5,FALSE)*VLOOKUP(HRYLD2!Z$4,'[1]INTERNAL PARAMETERS-1'!$B$5:$J$44,7,FALSE)*HRYLD2!$F92 + HRYLD1!Z92*(1-VLOOKUP(HRYLD2!Z$4,'[1]INTERNAL PARAMETERS-1'!$B$5:$J$44,5,FALSE))*VLOOKUP(HRYLD2!Z$4,'[1]INTERNAL PARAMETERS-1'!$B$5:$J$44,9,FALSE)*HRYLD2!$F92</f>
        <v>0</v>
      </c>
      <c r="AA92" s="44">
        <f>HRYLD1!AA92*VLOOKUP(HRYLD2!AA$4,'[1]INTERNAL PARAMETERS-1'!$B$5:$J$44,5,FALSE)*VLOOKUP(HRYLD2!AA$4,'[1]INTERNAL PARAMETERS-1'!$B$5:$J$44,7,FALSE)*HRYLD2!$F92 + HRYLD1!AA92*(1-VLOOKUP(HRYLD2!AA$4,'[1]INTERNAL PARAMETERS-1'!$B$5:$J$44,5,FALSE))*VLOOKUP(HRYLD2!AA$4,'[1]INTERNAL PARAMETERS-1'!$B$5:$J$44,9,FALSE)*HRYLD2!$F92</f>
        <v>0</v>
      </c>
      <c r="AB92" s="44">
        <f>HRYLD1!AB92*VLOOKUP(HRYLD2!AB$4,'[1]INTERNAL PARAMETERS-1'!$B$5:$J$44,5,FALSE)*VLOOKUP(HRYLD2!AB$4,'[1]INTERNAL PARAMETERS-1'!$B$5:$J$44,7,FALSE)*HRYLD2!$F92 + HRYLD1!AB92*(1-VLOOKUP(HRYLD2!AB$4,'[1]INTERNAL PARAMETERS-1'!$B$5:$J$44,5,FALSE))*VLOOKUP(HRYLD2!AB$4,'[1]INTERNAL PARAMETERS-1'!$B$5:$J$44,9,FALSE)*HRYLD2!$F92</f>
        <v>0</v>
      </c>
      <c r="AC92" s="44">
        <f>HRYLD1!AC92*VLOOKUP(HRYLD2!AC$4,'[1]INTERNAL PARAMETERS-1'!$B$5:$J$44,5,FALSE)*VLOOKUP(HRYLD2!AC$4,'[1]INTERNAL PARAMETERS-1'!$B$5:$J$44,7,FALSE)*HRYLD2!$F92 + HRYLD1!AC92*(1-VLOOKUP(HRYLD2!AC$4,'[1]INTERNAL PARAMETERS-1'!$B$5:$J$44,5,FALSE))*VLOOKUP(HRYLD2!AC$4,'[1]INTERNAL PARAMETERS-1'!$B$5:$J$44,9,FALSE)*HRYLD2!$F92</f>
        <v>0</v>
      </c>
      <c r="AD92" s="44">
        <f>HRYLD1!AD92*VLOOKUP(HRYLD2!AD$4,'[1]INTERNAL PARAMETERS-1'!$B$5:$J$44,5,FALSE)*VLOOKUP(HRYLD2!AD$4,'[1]INTERNAL PARAMETERS-1'!$B$5:$J$44,7,FALSE)*HRYLD2!$F92 + HRYLD1!AD92*(1-VLOOKUP(HRYLD2!AD$4,'[1]INTERNAL PARAMETERS-1'!$B$5:$J$44,5,FALSE))*VLOOKUP(HRYLD2!AD$4,'[1]INTERNAL PARAMETERS-1'!$B$5:$J$44,9,FALSE)*HRYLD2!$F92</f>
        <v>0</v>
      </c>
      <c r="AE92" s="44">
        <f>HRYLD1!AE92*VLOOKUP(HRYLD2!AE$4,'[1]INTERNAL PARAMETERS-1'!$B$5:$J$44,5,FALSE)*VLOOKUP(HRYLD2!AE$4,'[1]INTERNAL PARAMETERS-1'!$B$5:$J$44,7,FALSE)*HRYLD2!$F92 + HRYLD1!AE92*(1-VLOOKUP(HRYLD2!AE$4,'[1]INTERNAL PARAMETERS-1'!$B$5:$J$44,5,FALSE))*VLOOKUP(HRYLD2!AE$4,'[1]INTERNAL PARAMETERS-1'!$B$5:$J$44,9,FALSE)*HRYLD2!$F92</f>
        <v>0</v>
      </c>
      <c r="AF92" s="44">
        <f>HRYLD1!AF92*VLOOKUP(HRYLD2!AF$4,'[1]INTERNAL PARAMETERS-1'!$B$5:$J$44,5,FALSE)*VLOOKUP(HRYLD2!AF$4,'[1]INTERNAL PARAMETERS-1'!$B$5:$J$44,7,FALSE)*HRYLD2!$F92 + HRYLD1!AF92*(1-VLOOKUP(HRYLD2!AF$4,'[1]INTERNAL PARAMETERS-1'!$B$5:$J$44,5,FALSE))*VLOOKUP(HRYLD2!AF$4,'[1]INTERNAL PARAMETERS-1'!$B$5:$J$44,9,FALSE)*HRYLD2!$F92</f>
        <v>0</v>
      </c>
      <c r="AG92" s="44">
        <f>HRYLD1!AG92*VLOOKUP(HRYLD2!AG$4,'[1]INTERNAL PARAMETERS-1'!$B$5:$J$44,5,FALSE)*VLOOKUP(HRYLD2!AG$4,'[1]INTERNAL PARAMETERS-1'!$B$5:$J$44,7,FALSE)*HRYLD2!$F92 + HRYLD1!AG92*(1-VLOOKUP(HRYLD2!AG$4,'[1]INTERNAL PARAMETERS-1'!$B$5:$J$44,5,FALSE))*VLOOKUP(HRYLD2!AG$4,'[1]INTERNAL PARAMETERS-1'!$B$5:$J$44,9,FALSE)*HRYLD2!$F92</f>
        <v>0</v>
      </c>
      <c r="AH92" s="44">
        <f>HRYLD1!AH92*VLOOKUP(HRYLD2!AH$4,'[1]INTERNAL PARAMETERS-1'!$B$5:$J$44,5,FALSE)*VLOOKUP(HRYLD2!AH$4,'[1]INTERNAL PARAMETERS-1'!$B$5:$J$44,7,FALSE)*HRYLD2!$F92 + HRYLD1!AH92*(1-VLOOKUP(HRYLD2!AH$4,'[1]INTERNAL PARAMETERS-1'!$B$5:$J$44,5,FALSE))*VLOOKUP(HRYLD2!AH$4,'[1]INTERNAL PARAMETERS-1'!$B$5:$J$44,9,FALSE)*HRYLD2!$F92</f>
        <v>0</v>
      </c>
      <c r="AI92" s="44">
        <f>HRYLD1!AI92*VLOOKUP(HRYLD2!AI$4,'[1]INTERNAL PARAMETERS-1'!$B$5:$J$44,5,FALSE)*VLOOKUP(HRYLD2!AI$4,'[1]INTERNAL PARAMETERS-1'!$B$5:$J$44,7,FALSE)*HRYLD2!$F92 + HRYLD1!AI92*(1-VLOOKUP(HRYLD2!AI$4,'[1]INTERNAL PARAMETERS-1'!$B$5:$J$44,5,FALSE))*VLOOKUP(HRYLD2!AI$4,'[1]INTERNAL PARAMETERS-1'!$B$5:$J$44,9,FALSE)*HRYLD2!$F92</f>
        <v>0.10191745422490775</v>
      </c>
      <c r="AJ92" s="44">
        <f>HRYLD1!AJ92*VLOOKUP(HRYLD2!AJ$4,'[1]INTERNAL PARAMETERS-1'!$B$5:$J$44,5,FALSE)*VLOOKUP(HRYLD2!AJ$4,'[1]INTERNAL PARAMETERS-1'!$B$5:$J$44,7,FALSE)*HRYLD2!$F92 + HRYLD1!AJ92*(1-VLOOKUP(HRYLD2!AJ$4,'[1]INTERNAL PARAMETERS-1'!$B$5:$J$44,5,FALSE))*VLOOKUP(HRYLD2!AJ$4,'[1]INTERNAL PARAMETERS-1'!$B$5:$J$44,9,FALSE)*HRYLD2!$F92</f>
        <v>0.2649853809847601</v>
      </c>
      <c r="AK92" s="44">
        <f>HRYLD1!AK92*VLOOKUP(HRYLD2!AK$4,'[1]INTERNAL PARAMETERS-1'!$B$5:$J$44,5,FALSE)*VLOOKUP(HRYLD2!AK$4,'[1]INTERNAL PARAMETERS-1'!$B$5:$J$44,7,FALSE)*HRYLD2!$F92 + HRYLD1!AK92*(1-VLOOKUP(HRYLD2!AK$4,'[1]INTERNAL PARAMETERS-1'!$B$5:$J$44,5,FALSE))*VLOOKUP(HRYLD2!AK$4,'[1]INTERNAL PARAMETERS-1'!$B$5:$J$44,9,FALSE)*HRYLD2!$F92</f>
        <v>0</v>
      </c>
      <c r="AL92" s="44">
        <f>HRYLD1!AL92*VLOOKUP(HRYLD2!AL$4,'[1]INTERNAL PARAMETERS-1'!$B$5:$J$44,5,FALSE)*VLOOKUP(HRYLD2!AL$4,'[1]INTERNAL PARAMETERS-1'!$B$5:$J$44,7,FALSE)*HRYLD2!$F92 + HRYLD1!AL92*(1-VLOOKUP(HRYLD2!AL$4,'[1]INTERNAL PARAMETERS-1'!$B$5:$J$44,5,FALSE))*VLOOKUP(HRYLD2!AL$4,'[1]INTERNAL PARAMETERS-1'!$B$5:$J$44,9,FALSE)*HRYLD2!$F92</f>
        <v>0</v>
      </c>
      <c r="AM92" s="44">
        <f>HRYLD1!AM92*VLOOKUP(HRYLD2!AM$4,'[1]INTERNAL PARAMETERS-1'!$B$5:$J$44,5,FALSE)*VLOOKUP(HRYLD2!AM$4,'[1]INTERNAL PARAMETERS-1'!$B$5:$J$44,7,FALSE)*HRYLD2!$F92 + HRYLD1!AM92*(1-VLOOKUP(HRYLD2!AM$4,'[1]INTERNAL PARAMETERS-1'!$B$5:$J$44,5,FALSE))*VLOOKUP(HRYLD2!AM$4,'[1]INTERNAL PARAMETERS-1'!$B$5:$J$44,9,FALSE)*HRYLD2!$F92</f>
        <v>0</v>
      </c>
      <c r="AN92" s="44">
        <f>HRYLD1!AN92*VLOOKUP(HRYLD2!AN$4,'[1]INTERNAL PARAMETERS-1'!$B$5:$J$44,5,FALSE)*VLOOKUP(HRYLD2!AN$4,'[1]INTERNAL PARAMETERS-1'!$B$5:$J$44,7,FALSE)*HRYLD2!$F92 + HRYLD1!AN92*(1-VLOOKUP(HRYLD2!AN$4,'[1]INTERNAL PARAMETERS-1'!$B$5:$J$44,5,FALSE))*VLOOKUP(HRYLD2!AN$4,'[1]INTERNAL PARAMETERS-1'!$B$5:$J$44,9,FALSE)*HRYLD2!$F92</f>
        <v>0</v>
      </c>
      <c r="AO92" s="44">
        <f>HRYLD1!AO92*VLOOKUP(HRYLD2!AO$4,'[1]INTERNAL PARAMETERS-1'!$B$5:$J$44,5,FALSE)*VLOOKUP(HRYLD2!AO$4,'[1]INTERNAL PARAMETERS-1'!$B$5:$J$44,7,FALSE)*HRYLD2!$F92 + HRYLD1!AO92*(1-VLOOKUP(HRYLD2!AO$4,'[1]INTERNAL PARAMETERS-1'!$B$5:$J$44,5,FALSE))*VLOOKUP(HRYLD2!AO$4,'[1]INTERNAL PARAMETERS-1'!$B$5:$J$44,9,FALSE)*HRYLD2!$F92</f>
        <v>0</v>
      </c>
      <c r="AP92" s="44">
        <f>HRYLD1!AP92*VLOOKUP(HRYLD2!AP$4,'[1]INTERNAL PARAMETERS-1'!$B$5:$J$44,5,FALSE)*VLOOKUP(HRYLD2!AP$4,'[1]INTERNAL PARAMETERS-1'!$B$5:$J$44,7,FALSE)*HRYLD2!$F92 + HRYLD1!AP92*(1-VLOOKUP(HRYLD2!AP$4,'[1]INTERNAL PARAMETERS-1'!$B$5:$J$44,5,FALSE))*VLOOKUP(HRYLD2!AP$4,'[1]INTERNAL PARAMETERS-1'!$B$5:$J$44,9,FALSE)*HRYLD2!$F92</f>
        <v>0</v>
      </c>
      <c r="AQ92" s="44">
        <f>HRYLD1!AQ92*VLOOKUP(HRYLD2!AQ$4,'[1]INTERNAL PARAMETERS-1'!$B$5:$J$44,5,FALSE)*VLOOKUP(HRYLD2!AQ$4,'[1]INTERNAL PARAMETERS-1'!$B$5:$J$44,7,FALSE)*HRYLD2!$F92 + HRYLD1!AQ92*(1-VLOOKUP(HRYLD2!AQ$4,'[1]INTERNAL PARAMETERS-1'!$B$5:$J$44,5,FALSE))*VLOOKUP(HRYLD2!AQ$4,'[1]INTERNAL PARAMETERS-1'!$B$5:$J$44,9,FALSE)*HRYLD2!$F92</f>
        <v>0</v>
      </c>
      <c r="AR92" s="44">
        <f>HRYLD1!AR92*VLOOKUP(HRYLD2!AR$4,'[1]INTERNAL PARAMETERS-1'!$B$5:$J$44,5,FALSE)*VLOOKUP(HRYLD2!AR$4,'[1]INTERNAL PARAMETERS-1'!$B$5:$J$44,7,FALSE)*HRYLD2!$F92 + HRYLD1!AR92*(1-VLOOKUP(HRYLD2!AR$4,'[1]INTERNAL PARAMETERS-1'!$B$5:$J$44,5,FALSE))*VLOOKUP(HRYLD2!AR$4,'[1]INTERNAL PARAMETERS-1'!$B$5:$J$44,9,FALSE)*HRYLD2!$F92</f>
        <v>0</v>
      </c>
      <c r="AS92" s="44">
        <f>HRYLD1!AS92*VLOOKUP(HRYLD2!AS$4,'[1]INTERNAL PARAMETERS-1'!$B$5:$J$44,5,FALSE)*VLOOKUP(HRYLD2!AS$4,'[1]INTERNAL PARAMETERS-1'!$B$5:$J$44,7,FALSE)*HRYLD2!$F92 + HRYLD1!AS92*(1-VLOOKUP(HRYLD2!AS$4,'[1]INTERNAL PARAMETERS-1'!$B$5:$J$44,5,FALSE))*VLOOKUP(HRYLD2!AS$4,'[1]INTERNAL PARAMETERS-1'!$B$5:$J$44,9,FALSE)*HRYLD2!$F92</f>
        <v>0</v>
      </c>
      <c r="AT92" s="43">
        <f>HRYLD1!AT92*VLOOKUP(HRYLD2!AT$4,'[1]INTERNAL PARAMETERS-1'!$B$5:$J$44,5,FALSE)*VLOOKUP(HRYLD2!AT$4,'[1]INTERNAL PARAMETERS-1'!$B$5:$J$44,7,FALSE)*HRYLD2!$F92 + HRYLD1!AT92*(1-VLOOKUP(HRYLD2!AT$4,'[1]INTERNAL PARAMETERS-1'!$B$5:$J$44,5,FALSE))*VLOOKUP(HRYLD2!AT$4,'[1]INTERNAL PARAMETERS-1'!$B$5:$J$44,9,FALSE)*HRYLD2!$F92</f>
        <v>0</v>
      </c>
      <c r="AU92" s="45">
        <f>HRYLD1!AU92*VLOOKUP(HRYLD2!AU$4,'[1]INTERNAL PARAMETERS-1'!$B$5:$J$44,5,FALSE)*VLOOKUP(HRYLD2!AU$4,'[1]INTERNAL PARAMETERS-1'!$B$5:$J$44,6,FALSE)*VLOOKUP(HRYLD2!AU$4,'[1]INTERNAL PARAMETERS-1'!$B$5:$J$44,3,FALSE) + HRYLD1!AU92*(1-VLOOKUP(HRYLD2!AU$4,'[1]INTERNAL PARAMETERS-1'!$B$5:$J$44,5,FALSE))*VLOOKUP(HRYLD2!AU$4,'[1]INTERNAL PARAMETERS-1'!$B$5:$J$44,8,FALSE)*VLOOKUP(HRYLD2!AU$4,'[1]INTERNAL PARAMETERS-1'!$B$5:$J$44,3,FALSE)</f>
        <v>0</v>
      </c>
      <c r="AV92" s="44">
        <f>HRYLD1!AV92*VLOOKUP(HRYLD2!AV$4,'[1]INTERNAL PARAMETERS-1'!$B$5:$J$44,5,FALSE)*VLOOKUP(HRYLD2!AV$4,'[1]INTERNAL PARAMETERS-1'!$B$5:$J$44,6,FALSE)*VLOOKUP(HRYLD2!AV$4,'[1]INTERNAL PARAMETERS-1'!$B$5:$J$44,3,FALSE) + HRYLD1!AV92*(1-VLOOKUP(HRYLD2!AV$4,'[1]INTERNAL PARAMETERS-1'!$B$5:$J$44,5,FALSE))*VLOOKUP(HRYLD2!AV$4,'[1]INTERNAL PARAMETERS-1'!$B$5:$J$44,8,FALSE)*VLOOKUP(HRYLD2!AV$4,'[1]INTERNAL PARAMETERS-1'!$B$5:$J$44,3,FALSE)</f>
        <v>0</v>
      </c>
      <c r="AW92" s="44">
        <f>HRYLD1!AW92*VLOOKUP(HRYLD2!AW$4,'[1]INTERNAL PARAMETERS-1'!$B$5:$J$44,5,FALSE)*VLOOKUP(HRYLD2!AW$4,'[1]INTERNAL PARAMETERS-1'!$B$5:$J$44,6,FALSE)*VLOOKUP(HRYLD2!AW$4,'[1]INTERNAL PARAMETERS-1'!$B$5:$J$44,3,FALSE) + HRYLD1!AW92*(1-VLOOKUP(HRYLD2!AW$4,'[1]INTERNAL PARAMETERS-1'!$B$5:$J$44,5,FALSE))*VLOOKUP(HRYLD2!AW$4,'[1]INTERNAL PARAMETERS-1'!$B$5:$J$44,8,FALSE)*VLOOKUP(HRYLD2!AW$4,'[1]INTERNAL PARAMETERS-1'!$B$5:$J$44,3,FALSE)</f>
        <v>4.4134168430420546</v>
      </c>
      <c r="AX92" s="44">
        <f>HRYLD1!AX92*VLOOKUP(HRYLD2!AX$4,'[1]INTERNAL PARAMETERS-1'!$B$5:$J$44,5,FALSE)*VLOOKUP(HRYLD2!AX$4,'[1]INTERNAL PARAMETERS-1'!$B$5:$J$44,6,FALSE)*VLOOKUP(HRYLD2!AX$4,'[1]INTERNAL PARAMETERS-1'!$B$5:$J$44,3,FALSE) + HRYLD1!AX92*(1-VLOOKUP(HRYLD2!AX$4,'[1]INTERNAL PARAMETERS-1'!$B$5:$J$44,5,FALSE))*VLOOKUP(HRYLD2!AX$4,'[1]INTERNAL PARAMETERS-1'!$B$5:$J$44,8,FALSE)*VLOOKUP(HRYLD2!AX$4,'[1]INTERNAL PARAMETERS-1'!$B$5:$J$44,3,FALSE)</f>
        <v>0</v>
      </c>
      <c r="AY92" s="44">
        <f>HRYLD1!AY92*VLOOKUP(HRYLD2!AY$4,'[1]INTERNAL PARAMETERS-1'!$B$5:$J$44,5,FALSE)*VLOOKUP(HRYLD2!AY$4,'[1]INTERNAL PARAMETERS-1'!$B$5:$J$44,6,FALSE)*VLOOKUP(HRYLD2!AY$4,'[1]INTERNAL PARAMETERS-1'!$B$5:$J$44,3,FALSE) + HRYLD1!AY92*(1-VLOOKUP(HRYLD2!AY$4,'[1]INTERNAL PARAMETERS-1'!$B$5:$J$44,5,FALSE))*VLOOKUP(HRYLD2!AY$4,'[1]INTERNAL PARAMETERS-1'!$B$5:$J$44,8,FALSE)*VLOOKUP(HRYLD2!AY$4,'[1]INTERNAL PARAMETERS-1'!$B$5:$J$44,3,FALSE)</f>
        <v>0</v>
      </c>
      <c r="AZ92" s="44">
        <f>HRYLD1!AZ92*VLOOKUP(HRYLD2!AZ$4,'[1]INTERNAL PARAMETERS-1'!$B$5:$J$44,5,FALSE)*VLOOKUP(HRYLD2!AZ$4,'[1]INTERNAL PARAMETERS-1'!$B$5:$J$44,6,FALSE)*VLOOKUP(HRYLD2!AZ$4,'[1]INTERNAL PARAMETERS-1'!$B$5:$J$44,3,FALSE) + HRYLD1!AZ92*(1-VLOOKUP(HRYLD2!AZ$4,'[1]INTERNAL PARAMETERS-1'!$B$5:$J$44,5,FALSE))*VLOOKUP(HRYLD2!AZ$4,'[1]INTERNAL PARAMETERS-1'!$B$5:$J$44,8,FALSE)*VLOOKUP(HRYLD2!AZ$4,'[1]INTERNAL PARAMETERS-1'!$B$5:$J$44,3,FALSE)</f>
        <v>0</v>
      </c>
      <c r="BA92" s="44">
        <f>HRYLD1!BA92*VLOOKUP(HRYLD2!BA$4,'[1]INTERNAL PARAMETERS-1'!$B$5:$J$44,5,FALSE)*VLOOKUP(HRYLD2!BA$4,'[1]INTERNAL PARAMETERS-1'!$B$5:$J$44,6,FALSE)*VLOOKUP(HRYLD2!BA$4,'[1]INTERNAL PARAMETERS-1'!$B$5:$J$44,3,FALSE) + HRYLD1!BA92*(1-VLOOKUP(HRYLD2!BA$4,'[1]INTERNAL PARAMETERS-1'!$B$5:$J$44,5,FALSE))*VLOOKUP(HRYLD2!BA$4,'[1]INTERNAL PARAMETERS-1'!$B$5:$J$44,8,FALSE)*VLOOKUP(HRYLD2!BA$4,'[1]INTERNAL PARAMETERS-1'!$B$5:$J$44,3,FALSE)</f>
        <v>8.8036803691451322</v>
      </c>
      <c r="BB92" s="44">
        <f>HRYLD1!BB92*VLOOKUP(HRYLD2!BB$4,'[1]INTERNAL PARAMETERS-1'!$B$5:$J$44,5,FALSE)*VLOOKUP(HRYLD2!BB$4,'[1]INTERNAL PARAMETERS-1'!$B$5:$J$44,6,FALSE)*VLOOKUP(HRYLD2!BB$4,'[1]INTERNAL PARAMETERS-1'!$B$5:$J$44,3,FALSE) + HRYLD1!BB92*(1-VLOOKUP(HRYLD2!BB$4,'[1]INTERNAL PARAMETERS-1'!$B$5:$J$44,5,FALSE))*VLOOKUP(HRYLD2!BB$4,'[1]INTERNAL PARAMETERS-1'!$B$5:$J$44,8,FALSE)*VLOOKUP(HRYLD2!BB$4,'[1]INTERNAL PARAMETERS-1'!$B$5:$J$44,3,FALSE)</f>
        <v>0.58211563015889956</v>
      </c>
      <c r="BC92" s="44">
        <f>HRYLD1!BC92*VLOOKUP(HRYLD2!BC$4,'[1]INTERNAL PARAMETERS-1'!$B$5:$J$44,5,FALSE)*VLOOKUP(HRYLD2!BC$4,'[1]INTERNAL PARAMETERS-1'!$B$5:$J$44,6,FALSE)*VLOOKUP(HRYLD2!BC$4,'[1]INTERNAL PARAMETERS-1'!$B$5:$J$44,3,FALSE) + HRYLD1!BC92*(1-VLOOKUP(HRYLD2!BC$4,'[1]INTERNAL PARAMETERS-1'!$B$5:$J$44,5,FALSE))*VLOOKUP(HRYLD2!BC$4,'[1]INTERNAL PARAMETERS-1'!$B$5:$J$44,8,FALSE)*VLOOKUP(HRYLD2!BC$4,'[1]INTERNAL PARAMETERS-1'!$B$5:$J$44,3,FALSE)</f>
        <v>2.7322274903472445</v>
      </c>
      <c r="BD92" s="44">
        <f>HRYLD1!BD92*VLOOKUP(HRYLD2!BD$4,'[1]INTERNAL PARAMETERS-1'!$B$5:$J$44,5,FALSE)*VLOOKUP(HRYLD2!BD$4,'[1]INTERNAL PARAMETERS-1'!$B$5:$J$44,6,FALSE)*VLOOKUP(HRYLD2!BD$4,'[1]INTERNAL PARAMETERS-1'!$B$5:$J$44,3,FALSE) + HRYLD1!BD92*(1-VLOOKUP(HRYLD2!BD$4,'[1]INTERNAL PARAMETERS-1'!$B$5:$J$44,5,FALSE))*VLOOKUP(HRYLD2!BD$4,'[1]INTERNAL PARAMETERS-1'!$B$5:$J$44,8,FALSE)*VLOOKUP(HRYLD2!BD$4,'[1]INTERNAL PARAMETERS-1'!$B$5:$J$44,3,FALSE)</f>
        <v>0.37970538979849688</v>
      </c>
      <c r="BE92" s="44">
        <f>HRYLD1!BE92*VLOOKUP(HRYLD2!BE$4,'[1]INTERNAL PARAMETERS-1'!$B$5:$J$44,5,FALSE)*VLOOKUP(HRYLD2!BE$4,'[1]INTERNAL PARAMETERS-1'!$B$5:$J$44,6,FALSE)*VLOOKUP(HRYLD2!BE$4,'[1]INTERNAL PARAMETERS-1'!$B$5:$J$44,3,FALSE) + HRYLD1!BE92*(1-VLOOKUP(HRYLD2!BE$4,'[1]INTERNAL PARAMETERS-1'!$B$5:$J$44,5,FALSE))*VLOOKUP(HRYLD2!BE$4,'[1]INTERNAL PARAMETERS-1'!$B$5:$J$44,8,FALSE)*VLOOKUP(HRYLD2!BE$4,'[1]INTERNAL PARAMETERS-1'!$B$5:$J$44,3,FALSE)</f>
        <v>2.0003986519303929</v>
      </c>
      <c r="BF92" s="44">
        <f>HRYLD1!BF92*VLOOKUP(HRYLD2!BF$4,'[1]INTERNAL PARAMETERS-1'!$B$5:$J$44,5,FALSE)*VLOOKUP(HRYLD2!BF$4,'[1]INTERNAL PARAMETERS-1'!$B$5:$J$44,6,FALSE)*VLOOKUP(HRYLD2!BF$4,'[1]INTERNAL PARAMETERS-1'!$B$5:$J$44,3,FALSE) + HRYLD1!BF92*(1-VLOOKUP(HRYLD2!BF$4,'[1]INTERNAL PARAMETERS-1'!$B$5:$J$44,5,FALSE))*VLOOKUP(HRYLD2!BF$4,'[1]INTERNAL PARAMETERS-1'!$B$5:$J$44,8,FALSE)*VLOOKUP(HRYLD2!BF$4,'[1]INTERNAL PARAMETERS-1'!$B$5:$J$44,3,FALSE)</f>
        <v>0</v>
      </c>
      <c r="BG92" s="44">
        <f>HRYLD1!BG92*VLOOKUP(HRYLD2!BG$4,'[1]INTERNAL PARAMETERS-1'!$B$5:$J$44,5,FALSE)*VLOOKUP(HRYLD2!BG$4,'[1]INTERNAL PARAMETERS-1'!$B$5:$J$44,6,FALSE)*VLOOKUP(HRYLD2!BG$4,'[1]INTERNAL PARAMETERS-1'!$B$5:$J$44,3,FALSE) + HRYLD1!BG92*(1-VLOOKUP(HRYLD2!BG$4,'[1]INTERNAL PARAMETERS-1'!$B$5:$J$44,5,FALSE))*VLOOKUP(HRYLD2!BG$4,'[1]INTERNAL PARAMETERS-1'!$B$5:$J$44,8,FALSE)*VLOOKUP(HRYLD2!BG$4,'[1]INTERNAL PARAMETERS-1'!$B$5:$J$44,3,FALSE)</f>
        <v>0.53961333408548839</v>
      </c>
      <c r="BH92" s="44">
        <f>HRYLD1!BH92*VLOOKUP(HRYLD2!BH$4,'[1]INTERNAL PARAMETERS-1'!$B$5:$J$44,5,FALSE)*VLOOKUP(HRYLD2!BH$4,'[1]INTERNAL PARAMETERS-1'!$B$5:$J$44,6,FALSE)*VLOOKUP(HRYLD2!BH$4,'[1]INTERNAL PARAMETERS-1'!$B$5:$J$44,3,FALSE) + HRYLD1!BH92*(1-VLOOKUP(HRYLD2!BH$4,'[1]INTERNAL PARAMETERS-1'!$B$5:$J$44,5,FALSE))*VLOOKUP(HRYLD2!BH$4,'[1]INTERNAL PARAMETERS-1'!$B$5:$J$44,8,FALSE)*VLOOKUP(HRYLD2!BH$4,'[1]INTERNAL PARAMETERS-1'!$B$5:$J$44,3,FALSE)</f>
        <v>3.9278461296755112E-3</v>
      </c>
      <c r="BI92" s="44">
        <f>HRYLD1!BI92*VLOOKUP(HRYLD2!BI$4,'[1]INTERNAL PARAMETERS-1'!$B$5:$J$44,5,FALSE)*VLOOKUP(HRYLD2!BI$4,'[1]INTERNAL PARAMETERS-1'!$B$5:$J$44,6,FALSE)*VLOOKUP(HRYLD2!BI$4,'[1]INTERNAL PARAMETERS-1'!$B$5:$J$44,3,FALSE) + HRYLD1!BI92*(1-VLOOKUP(HRYLD2!BI$4,'[1]INTERNAL PARAMETERS-1'!$B$5:$J$44,5,FALSE))*VLOOKUP(HRYLD2!BI$4,'[1]INTERNAL PARAMETERS-1'!$B$5:$J$44,8,FALSE)*VLOOKUP(HRYLD2!BI$4,'[1]INTERNAL PARAMETERS-1'!$B$5:$J$44,3,FALSE)</f>
        <v>0</v>
      </c>
      <c r="BJ92" s="44">
        <f>HRYLD1!BJ92*VLOOKUP(HRYLD2!BJ$4,'[1]INTERNAL PARAMETERS-1'!$B$5:$J$44,5,FALSE)*VLOOKUP(HRYLD2!BJ$4,'[1]INTERNAL PARAMETERS-1'!$B$5:$J$44,6,FALSE)*VLOOKUP(HRYLD2!BJ$4,'[1]INTERNAL PARAMETERS-1'!$B$5:$J$44,3,FALSE) + HRYLD1!BJ92*(1-VLOOKUP(HRYLD2!BJ$4,'[1]INTERNAL PARAMETERS-1'!$B$5:$J$44,5,FALSE))*VLOOKUP(HRYLD2!BJ$4,'[1]INTERNAL PARAMETERS-1'!$B$5:$J$44,8,FALSE)*VLOOKUP(HRYLD2!BJ$4,'[1]INTERNAL PARAMETERS-1'!$B$5:$J$44,3,FALSE)</f>
        <v>0.35666658003382168</v>
      </c>
      <c r="BK92" s="44">
        <f>HRYLD1!BK92*VLOOKUP(HRYLD2!BK$4,'[1]INTERNAL PARAMETERS-1'!$B$5:$J$44,5,FALSE)*VLOOKUP(HRYLD2!BK$4,'[1]INTERNAL PARAMETERS-1'!$B$5:$J$44,6,FALSE)*VLOOKUP(HRYLD2!BK$4,'[1]INTERNAL PARAMETERS-1'!$B$5:$J$44,3,FALSE) + HRYLD1!BK92*(1-VLOOKUP(HRYLD2!BK$4,'[1]INTERNAL PARAMETERS-1'!$B$5:$J$44,5,FALSE))*VLOOKUP(HRYLD2!BK$4,'[1]INTERNAL PARAMETERS-1'!$B$5:$J$44,8,FALSE)*VLOOKUP(HRYLD2!BK$4,'[1]INTERNAL PARAMETERS-1'!$B$5:$J$44,3,FALSE)</f>
        <v>0.24947426145468665</v>
      </c>
      <c r="BL92" s="44">
        <f>HRYLD1!BL92*VLOOKUP(HRYLD2!BL$4,'[1]INTERNAL PARAMETERS-1'!$B$5:$J$44,5,FALSE)*VLOOKUP(HRYLD2!BL$4,'[1]INTERNAL PARAMETERS-1'!$B$5:$J$44,6,FALSE)*VLOOKUP(HRYLD2!BL$4,'[1]INTERNAL PARAMETERS-1'!$B$5:$J$44,3,FALSE) + HRYLD1!BL92*(1-VLOOKUP(HRYLD2!BL$4,'[1]INTERNAL PARAMETERS-1'!$B$5:$J$44,5,FALSE))*VLOOKUP(HRYLD2!BL$4,'[1]INTERNAL PARAMETERS-1'!$B$5:$J$44,8,FALSE)*VLOOKUP(HRYLD2!BL$4,'[1]INTERNAL PARAMETERS-1'!$B$5:$J$44,3,FALSE)</f>
        <v>0.71896209976785352</v>
      </c>
      <c r="BM92" s="44">
        <f>HRYLD1!BM92*VLOOKUP(HRYLD2!BM$4,'[1]INTERNAL PARAMETERS-1'!$B$5:$J$44,5,FALSE)*VLOOKUP(HRYLD2!BM$4,'[1]INTERNAL PARAMETERS-1'!$B$5:$J$44,6,FALSE)*VLOOKUP(HRYLD2!BM$4,'[1]INTERNAL PARAMETERS-1'!$B$5:$J$44,3,FALSE) + HRYLD1!BM92*(1-VLOOKUP(HRYLD2!BM$4,'[1]INTERNAL PARAMETERS-1'!$B$5:$J$44,5,FALSE))*VLOOKUP(HRYLD2!BM$4,'[1]INTERNAL PARAMETERS-1'!$B$5:$J$44,8,FALSE)*VLOOKUP(HRYLD2!BM$4,'[1]INTERNAL PARAMETERS-1'!$B$5:$J$44,3,FALSE)</f>
        <v>0.63682069838101685</v>
      </c>
      <c r="BN92" s="44">
        <f>HRYLD1!BN92*VLOOKUP(HRYLD2!BN$4,'[1]INTERNAL PARAMETERS-1'!$B$5:$J$44,5,FALSE)*VLOOKUP(HRYLD2!BN$4,'[1]INTERNAL PARAMETERS-1'!$B$5:$J$44,6,FALSE)*VLOOKUP(HRYLD2!BN$4,'[1]INTERNAL PARAMETERS-1'!$B$5:$J$44,3,FALSE) + HRYLD1!BN92*(1-VLOOKUP(HRYLD2!BN$4,'[1]INTERNAL PARAMETERS-1'!$B$5:$J$44,5,FALSE))*VLOOKUP(HRYLD2!BN$4,'[1]INTERNAL PARAMETERS-1'!$B$5:$J$44,8,FALSE)*VLOOKUP(HRYLD2!BN$4,'[1]INTERNAL PARAMETERS-1'!$B$5:$J$44,3,FALSE)</f>
        <v>0.2133140450104837</v>
      </c>
      <c r="BO92" s="44">
        <f>HRYLD1!BO92*VLOOKUP(HRYLD2!BO$4,'[1]INTERNAL PARAMETERS-1'!$B$5:$J$44,5,FALSE)*VLOOKUP(HRYLD2!BO$4,'[1]INTERNAL PARAMETERS-1'!$B$5:$J$44,6,FALSE)*VLOOKUP(HRYLD2!BO$4,'[1]INTERNAL PARAMETERS-1'!$B$5:$J$44,3,FALSE) + HRYLD1!BO92*(1-VLOOKUP(HRYLD2!BO$4,'[1]INTERNAL PARAMETERS-1'!$B$5:$J$44,5,FALSE))*VLOOKUP(HRYLD2!BO$4,'[1]INTERNAL PARAMETERS-1'!$B$5:$J$44,8,FALSE)*VLOOKUP(HRYLD2!BO$4,'[1]INTERNAL PARAMETERS-1'!$B$5:$J$44,3,FALSE)</f>
        <v>0.11929014171607109</v>
      </c>
      <c r="BP92" s="44">
        <f>HRYLD1!BP92*VLOOKUP(HRYLD2!BP$4,'[1]INTERNAL PARAMETERS-1'!$B$5:$J$44,5,FALSE)*VLOOKUP(HRYLD2!BP$4,'[1]INTERNAL PARAMETERS-1'!$B$5:$J$44,6,FALSE)*VLOOKUP(HRYLD2!BP$4,'[1]INTERNAL PARAMETERS-1'!$B$5:$J$44,3,FALSE) + HRYLD1!BP92*(1-VLOOKUP(HRYLD2!BP$4,'[1]INTERNAL PARAMETERS-1'!$B$5:$J$44,5,FALSE))*VLOOKUP(HRYLD2!BP$4,'[1]INTERNAL PARAMETERS-1'!$B$5:$J$44,8,FALSE)*VLOOKUP(HRYLD2!BP$4,'[1]INTERNAL PARAMETERS-1'!$B$5:$J$44,3,FALSE)</f>
        <v>1.0304588845555726E-2</v>
      </c>
      <c r="BQ92" s="44">
        <f>HRYLD1!BQ92*VLOOKUP(HRYLD2!BQ$4,'[1]INTERNAL PARAMETERS-1'!$B$5:$J$44,5,FALSE)*VLOOKUP(HRYLD2!BQ$4,'[1]INTERNAL PARAMETERS-1'!$B$5:$J$44,6,FALSE)*VLOOKUP(HRYLD2!BQ$4,'[1]INTERNAL PARAMETERS-1'!$B$5:$J$44,3,FALSE) + HRYLD1!BQ92*(1-VLOOKUP(HRYLD2!BQ$4,'[1]INTERNAL PARAMETERS-1'!$B$5:$J$44,5,FALSE))*VLOOKUP(HRYLD2!BQ$4,'[1]INTERNAL PARAMETERS-1'!$B$5:$J$44,8,FALSE)*VLOOKUP(HRYLD2!BQ$4,'[1]INTERNAL PARAMETERS-1'!$B$5:$J$44,3,FALSE)</f>
        <v>0.85250698398645874</v>
      </c>
      <c r="BR92" s="44">
        <f>HRYLD1!BR92*VLOOKUP(HRYLD2!BR$4,'[1]INTERNAL PARAMETERS-1'!$B$5:$J$44,5,FALSE)*VLOOKUP(HRYLD2!BR$4,'[1]INTERNAL PARAMETERS-1'!$B$5:$J$44,6,FALSE)*VLOOKUP(HRYLD2!BR$4,'[1]INTERNAL PARAMETERS-1'!$B$5:$J$44,3,FALSE) + HRYLD1!BR92*(1-VLOOKUP(HRYLD2!BR$4,'[1]INTERNAL PARAMETERS-1'!$B$5:$J$44,5,FALSE))*VLOOKUP(HRYLD2!BR$4,'[1]INTERNAL PARAMETERS-1'!$B$5:$J$44,8,FALSE)*VLOOKUP(HRYLD2!BR$4,'[1]INTERNAL PARAMETERS-1'!$B$5:$J$44,3,FALSE)</f>
        <v>1.988760970535744E-2</v>
      </c>
      <c r="BS92" s="44">
        <f>HRYLD1!BS92*VLOOKUP(HRYLD2!BS$4,'[1]INTERNAL PARAMETERS-1'!$B$5:$J$44,5,FALSE)*VLOOKUP(HRYLD2!BS$4,'[1]INTERNAL PARAMETERS-1'!$B$5:$J$44,6,FALSE)*VLOOKUP(HRYLD2!BS$4,'[1]INTERNAL PARAMETERS-1'!$B$5:$J$44,3,FALSE) + HRYLD1!BS92*(1-VLOOKUP(HRYLD2!BS$4,'[1]INTERNAL PARAMETERS-1'!$B$5:$J$44,5,FALSE))*VLOOKUP(HRYLD2!BS$4,'[1]INTERNAL PARAMETERS-1'!$B$5:$J$44,8,FALSE)*VLOOKUP(HRYLD2!BS$4,'[1]INTERNAL PARAMETERS-1'!$B$5:$J$44,3,FALSE)</f>
        <v>1.7751727231981604E-3</v>
      </c>
      <c r="BT92" s="44">
        <f>HRYLD1!BT92*VLOOKUP(HRYLD2!BT$4,'[1]INTERNAL PARAMETERS-1'!$B$5:$J$44,5,FALSE)*VLOOKUP(HRYLD2!BT$4,'[1]INTERNAL PARAMETERS-1'!$B$5:$J$44,6,FALSE)*VLOOKUP(HRYLD2!BT$4,'[1]INTERNAL PARAMETERS-1'!$B$5:$J$44,3,FALSE) + HRYLD1!BT92*(1-VLOOKUP(HRYLD2!BT$4,'[1]INTERNAL PARAMETERS-1'!$B$5:$J$44,5,FALSE))*VLOOKUP(HRYLD2!BT$4,'[1]INTERNAL PARAMETERS-1'!$B$5:$J$44,8,FALSE)*VLOOKUP(HRYLD2!BT$4,'[1]INTERNAL PARAMETERS-1'!$B$5:$J$44,3,FALSE)</f>
        <v>0</v>
      </c>
      <c r="BU92" s="44">
        <f>HRYLD1!BU92*VLOOKUP(HRYLD2!BU$4,'[1]INTERNAL PARAMETERS-1'!$B$5:$J$44,5,FALSE)*VLOOKUP(HRYLD2!BU$4,'[1]INTERNAL PARAMETERS-1'!$B$5:$J$44,6,FALSE)*VLOOKUP(HRYLD2!BU$4,'[1]INTERNAL PARAMETERS-1'!$B$5:$J$44,3,FALSE) + HRYLD1!BU92*(1-VLOOKUP(HRYLD2!BU$4,'[1]INTERNAL PARAMETERS-1'!$B$5:$J$44,5,FALSE))*VLOOKUP(HRYLD2!BU$4,'[1]INTERNAL PARAMETERS-1'!$B$5:$J$44,8,FALSE)*VLOOKUP(HRYLD2!BU$4,'[1]INTERNAL PARAMETERS-1'!$B$5:$J$44,3,FALSE)</f>
        <v>0</v>
      </c>
      <c r="BV92" s="44">
        <f>HRYLD1!BV92*VLOOKUP(HRYLD2!BV$4,'[1]INTERNAL PARAMETERS-1'!$B$5:$J$44,5,FALSE)*VLOOKUP(HRYLD2!BV$4,'[1]INTERNAL PARAMETERS-1'!$B$5:$J$44,6,FALSE)*VLOOKUP(HRYLD2!BV$4,'[1]INTERNAL PARAMETERS-1'!$B$5:$J$44,3,FALSE) + HRYLD1!BV92*(1-VLOOKUP(HRYLD2!BV$4,'[1]INTERNAL PARAMETERS-1'!$B$5:$J$44,5,FALSE))*VLOOKUP(HRYLD2!BV$4,'[1]INTERNAL PARAMETERS-1'!$B$5:$J$44,8,FALSE)*VLOOKUP(HRYLD2!BV$4,'[1]INTERNAL PARAMETERS-1'!$B$5:$J$44,3,FALSE)</f>
        <v>0</v>
      </c>
      <c r="BW92" s="44">
        <f>HRYLD1!BW92*VLOOKUP(HRYLD2!BW$4,'[1]INTERNAL PARAMETERS-1'!$B$5:$J$44,5,FALSE)*VLOOKUP(HRYLD2!BW$4,'[1]INTERNAL PARAMETERS-1'!$B$5:$J$44,6,FALSE)*VLOOKUP(HRYLD2!BW$4,'[1]INTERNAL PARAMETERS-1'!$B$5:$J$44,3,FALSE) + HRYLD1!BW92*(1-VLOOKUP(HRYLD2!BW$4,'[1]INTERNAL PARAMETERS-1'!$B$5:$J$44,5,FALSE))*VLOOKUP(HRYLD2!BW$4,'[1]INTERNAL PARAMETERS-1'!$B$5:$J$44,8,FALSE)*VLOOKUP(HRYLD2!BW$4,'[1]INTERNAL PARAMETERS-1'!$B$5:$J$44,3,FALSE)</f>
        <v>0</v>
      </c>
      <c r="BX92" s="44">
        <f>HRYLD1!BX92*VLOOKUP(HRYLD2!BX$4,'[1]INTERNAL PARAMETERS-1'!$B$5:$J$44,5,FALSE)*VLOOKUP(HRYLD2!BX$4,'[1]INTERNAL PARAMETERS-1'!$B$5:$J$44,6,FALSE)*VLOOKUP(HRYLD2!BX$4,'[1]INTERNAL PARAMETERS-1'!$B$5:$J$44,3,FALSE) + HRYLD1!BX92*(1-VLOOKUP(HRYLD2!BX$4,'[1]INTERNAL PARAMETERS-1'!$B$5:$J$44,5,FALSE))*VLOOKUP(HRYLD2!BX$4,'[1]INTERNAL PARAMETERS-1'!$B$5:$J$44,8,FALSE)*VLOOKUP(HRYLD2!BX$4,'[1]INTERNAL PARAMETERS-1'!$B$5:$J$44,3,FALSE)</f>
        <v>0</v>
      </c>
      <c r="BY92" s="44">
        <f>HRYLD1!BY92*VLOOKUP(HRYLD2!BY$4,'[1]INTERNAL PARAMETERS-1'!$B$5:$J$44,5,FALSE)*VLOOKUP(HRYLD2!BY$4,'[1]INTERNAL PARAMETERS-1'!$B$5:$J$44,6,FALSE)*VLOOKUP(HRYLD2!BY$4,'[1]INTERNAL PARAMETERS-1'!$B$5:$J$44,3,FALSE) + HRYLD1!BY92*(1-VLOOKUP(HRYLD2!BY$4,'[1]INTERNAL PARAMETERS-1'!$B$5:$J$44,5,FALSE))*VLOOKUP(HRYLD2!BY$4,'[1]INTERNAL PARAMETERS-1'!$B$5:$J$44,8,FALSE)*VLOOKUP(HRYLD2!BY$4,'[1]INTERNAL PARAMETERS-1'!$B$5:$J$44,3,FALSE)</f>
        <v>0</v>
      </c>
      <c r="BZ92" s="44">
        <f>HRYLD1!BZ92*VLOOKUP(HRYLD2!BZ$4,'[1]INTERNAL PARAMETERS-1'!$B$5:$J$44,5,FALSE)*VLOOKUP(HRYLD2!BZ$4,'[1]INTERNAL PARAMETERS-1'!$B$5:$J$44,6,FALSE)*VLOOKUP(HRYLD2!BZ$4,'[1]INTERNAL PARAMETERS-1'!$B$5:$J$44,3,FALSE) + HRYLD1!BZ92*(1-VLOOKUP(HRYLD2!BZ$4,'[1]INTERNAL PARAMETERS-1'!$B$5:$J$44,5,FALSE))*VLOOKUP(HRYLD2!BZ$4,'[1]INTERNAL PARAMETERS-1'!$B$5:$J$44,8,FALSE)*VLOOKUP(HRYLD2!BZ$4,'[1]INTERNAL PARAMETERS-1'!$B$5:$J$44,3,FALSE)</f>
        <v>1.7457308341304835E-3</v>
      </c>
      <c r="CA92" s="44">
        <f>HRYLD1!CA92*VLOOKUP(HRYLD2!CA$4,'[1]INTERNAL PARAMETERS-1'!$B$5:$J$44,5,FALSE)*VLOOKUP(HRYLD2!CA$4,'[1]INTERNAL PARAMETERS-1'!$B$5:$J$44,6,FALSE)*VLOOKUP(HRYLD2!CA$4,'[1]INTERNAL PARAMETERS-1'!$B$5:$J$44,3,FALSE) + HRYLD1!CA92*(1-VLOOKUP(HRYLD2!CA$4,'[1]INTERNAL PARAMETERS-1'!$B$5:$J$44,5,FALSE))*VLOOKUP(HRYLD2!CA$4,'[1]INTERNAL PARAMETERS-1'!$B$5:$J$44,8,FALSE)*VLOOKUP(HRYLD2!CA$4,'[1]INTERNAL PARAMETERS-1'!$B$5:$J$44,3,FALSE)</f>
        <v>0</v>
      </c>
      <c r="CB92" s="44">
        <f>HRYLD1!CB92*VLOOKUP(HRYLD2!CB$4,'[1]INTERNAL PARAMETERS-1'!$B$5:$J$44,5,FALSE)*VLOOKUP(HRYLD2!CB$4,'[1]INTERNAL PARAMETERS-1'!$B$5:$J$44,6,FALSE)*VLOOKUP(HRYLD2!CB$4,'[1]INTERNAL PARAMETERS-1'!$B$5:$J$44,3,FALSE) + HRYLD1!CB92*(1-VLOOKUP(HRYLD2!CB$4,'[1]INTERNAL PARAMETERS-1'!$B$5:$J$44,5,FALSE))*VLOOKUP(HRYLD2!CB$4,'[1]INTERNAL PARAMETERS-1'!$B$5:$J$44,8,FALSE)*VLOOKUP(HRYLD2!CB$4,'[1]INTERNAL PARAMETERS-1'!$B$5:$J$44,3,FALSE)</f>
        <v>0</v>
      </c>
      <c r="CC92" s="44">
        <f>HRYLD1!CC92*VLOOKUP(HRYLD2!CC$4,'[1]INTERNAL PARAMETERS-1'!$B$5:$J$44,5,FALSE)*VLOOKUP(HRYLD2!CC$4,'[1]INTERNAL PARAMETERS-1'!$B$5:$J$44,6,FALSE)*VLOOKUP(HRYLD2!CC$4,'[1]INTERNAL PARAMETERS-1'!$B$5:$J$44,3,FALSE) + HRYLD1!CC92*(1-VLOOKUP(HRYLD2!CC$4,'[1]INTERNAL PARAMETERS-1'!$B$5:$J$44,5,FALSE))*VLOOKUP(HRYLD2!CC$4,'[1]INTERNAL PARAMETERS-1'!$B$5:$J$44,8,FALSE)*VLOOKUP(HRYLD2!CC$4,'[1]INTERNAL PARAMETERS-1'!$B$5:$J$44,3,FALSE)</f>
        <v>3.2328189941945328E-3</v>
      </c>
      <c r="CD92" s="44">
        <f>HRYLD1!CD92*VLOOKUP(HRYLD2!CD$4,'[1]INTERNAL PARAMETERS-1'!$B$5:$J$44,5,FALSE)*VLOOKUP(HRYLD2!CD$4,'[1]INTERNAL PARAMETERS-1'!$B$5:$J$44,6,FALSE)*VLOOKUP(HRYLD2!CD$4,'[1]INTERNAL PARAMETERS-1'!$B$5:$J$44,3,FALSE) + HRYLD1!CD92*(1-VLOOKUP(HRYLD2!CD$4,'[1]INTERNAL PARAMETERS-1'!$B$5:$J$44,5,FALSE))*VLOOKUP(HRYLD2!CD$4,'[1]INTERNAL PARAMETERS-1'!$B$5:$J$44,8,FALSE)*VLOOKUP(HRYLD2!CD$4,'[1]INTERNAL PARAMETERS-1'!$B$5:$J$44,3,FALSE)</f>
        <v>1.0910710497497573E-2</v>
      </c>
      <c r="CE92" s="44">
        <f>HRYLD1!CE92*VLOOKUP(HRYLD2!CE$4,'[1]INTERNAL PARAMETERS-1'!$B$5:$J$44,5,FALSE)*VLOOKUP(HRYLD2!CE$4,'[1]INTERNAL PARAMETERS-1'!$B$5:$J$44,6,FALSE)*VLOOKUP(HRYLD2!CE$4,'[1]INTERNAL PARAMETERS-1'!$B$5:$J$44,3,FALSE) + HRYLD1!CE92*(1-VLOOKUP(HRYLD2!CE$4,'[1]INTERNAL PARAMETERS-1'!$B$5:$J$44,5,FALSE))*VLOOKUP(HRYLD2!CE$4,'[1]INTERNAL PARAMETERS-1'!$B$5:$J$44,8,FALSE)*VLOOKUP(HRYLD2!CE$4,'[1]INTERNAL PARAMETERS-1'!$B$5:$J$44,3,FALSE)</f>
        <v>2.011746961236081E-2</v>
      </c>
      <c r="CF92" s="44">
        <f>HRYLD1!CF92*VLOOKUP(HRYLD2!CF$4,'[1]INTERNAL PARAMETERS-1'!$B$5:$J$44,5,FALSE)*VLOOKUP(HRYLD2!CF$4,'[1]INTERNAL PARAMETERS-1'!$B$5:$J$44,6,FALSE)*VLOOKUP(HRYLD2!CF$4,'[1]INTERNAL PARAMETERS-1'!$B$5:$J$44,3,FALSE) + HRYLD1!CF92*(1-VLOOKUP(HRYLD2!CF$4,'[1]INTERNAL PARAMETERS-1'!$B$5:$J$44,5,FALSE))*VLOOKUP(HRYLD2!CF$4,'[1]INTERNAL PARAMETERS-1'!$B$5:$J$44,8,FALSE)*VLOOKUP(HRYLD2!CF$4,'[1]INTERNAL PARAMETERS-1'!$B$5:$J$44,3,FALSE)</f>
        <v>0</v>
      </c>
      <c r="CG92" s="44">
        <f>HRYLD1!CG92*VLOOKUP(HRYLD2!CG$4,'[1]INTERNAL PARAMETERS-1'!$B$5:$J$44,5,FALSE)*VLOOKUP(HRYLD2!CG$4,'[1]INTERNAL PARAMETERS-1'!$B$5:$J$44,6,FALSE)*VLOOKUP(HRYLD2!CG$4,'[1]INTERNAL PARAMETERS-1'!$B$5:$J$44,3,FALSE) + HRYLD1!CG92*(1-VLOOKUP(HRYLD2!CG$4,'[1]INTERNAL PARAMETERS-1'!$B$5:$J$44,5,FALSE))*VLOOKUP(HRYLD2!CG$4,'[1]INTERNAL PARAMETERS-1'!$B$5:$J$44,8,FALSE)*VLOOKUP(HRYLD2!CG$4,'[1]INTERNAL PARAMETERS-1'!$B$5:$J$44,3,FALSE)</f>
        <v>1.0693807792276865E-3</v>
      </c>
      <c r="CH92" s="43">
        <f>HRYLD1!CH92*VLOOKUP(HRYLD2!CH$4,'[1]INTERNAL PARAMETERS-1'!$B$5:$J$44,5,FALSE)*VLOOKUP(HRYLD2!CH$4,'[1]INTERNAL PARAMETERS-1'!$B$5:$J$44,6,FALSE)*VLOOKUP(HRYLD2!CH$4,'[1]INTERNAL PARAMETERS-1'!$B$5:$J$44,3,FALSE) + HRYLD1!CH92*(1-VLOOKUP(HRYLD2!CH$4,'[1]INTERNAL PARAMETERS-1'!$B$5:$J$44,5,FALSE))*VLOOKUP(HRYLD2!CH$4,'[1]INTERNAL PARAMETERS-1'!$B$5:$J$44,8,FALSE)*VLOOKUP(HRYLD2!CH$4,'[1]INTERNAL PARAMETERS-1'!$B$5:$J$44,3,FALSE)</f>
        <v>0</v>
      </c>
      <c r="CJ92" s="45">
        <f t="shared" si="2"/>
        <v>134.79126410272681</v>
      </c>
      <c r="CK92" s="43">
        <f t="shared" si="3"/>
        <v>22.671163846979301</v>
      </c>
    </row>
    <row r="93" spans="2:89" x14ac:dyDescent="0.4">
      <c r="B93" s="58" t="s">
        <v>10</v>
      </c>
      <c r="C93" s="57" t="s">
        <v>67</v>
      </c>
      <c r="D93" s="57" t="s">
        <v>50</v>
      </c>
      <c r="E93" s="132">
        <f>HR!X93</f>
        <v>785.83452663374771</v>
      </c>
      <c r="F93" s="59">
        <f>'[1]INTERNAL PARAMETERS-1'!M21</f>
        <v>9.3150000000000013</v>
      </c>
      <c r="G93" s="45">
        <f>HRYLD1!G93*VLOOKUP(HRYLD2!G$4,'[1]INTERNAL PARAMETERS-1'!$B$5:$J$44,5,FALSE)*VLOOKUP(HRYLD2!G$4,'[1]INTERNAL PARAMETERS-1'!$B$5:$J$44,7,FALSE)*HRYLD2!$F93 + HRYLD1!G93*(1-VLOOKUP(HRYLD2!G$4,'[1]INTERNAL PARAMETERS-1'!$B$5:$J$44,5,FALSE))*VLOOKUP(HRYLD2!G$4,'[1]INTERNAL PARAMETERS-1'!$B$5:$J$44,9,FALSE)*HRYLD2!$F93</f>
        <v>12.749562183329791</v>
      </c>
      <c r="H93" s="44">
        <f>HRYLD1!H93*VLOOKUP(HRYLD2!H$4,'[1]INTERNAL PARAMETERS-1'!$B$5:$J$44,5,FALSE)*VLOOKUP(HRYLD2!H$4,'[1]INTERNAL PARAMETERS-1'!$B$5:$J$44,7,FALSE)*HRYLD2!$F93 + HRYLD1!H93*(1-VLOOKUP(HRYLD2!H$4,'[1]INTERNAL PARAMETERS-1'!$B$5:$J$44,5,FALSE))*VLOOKUP(HRYLD2!H$4,'[1]INTERNAL PARAMETERS-1'!$B$5:$J$44,9,FALSE)*HRYLD2!$F93</f>
        <v>2.1357500884355507</v>
      </c>
      <c r="I93" s="44">
        <f>HRYLD1!I93*VLOOKUP(HRYLD2!I$4,'[1]INTERNAL PARAMETERS-1'!$B$5:$J$44,5,FALSE)*VLOOKUP(HRYLD2!I$4,'[1]INTERNAL PARAMETERS-1'!$B$5:$J$44,7,FALSE)*HRYLD2!$F93 + HRYLD1!I93*(1-VLOOKUP(HRYLD2!I$4,'[1]INTERNAL PARAMETERS-1'!$B$5:$J$44,5,FALSE))*VLOOKUP(HRYLD2!I$4,'[1]INTERNAL PARAMETERS-1'!$B$5:$J$44,9,FALSE)*HRYLD2!$F93</f>
        <v>18.891303524877411</v>
      </c>
      <c r="J93" s="44">
        <f>HRYLD1!J93*VLOOKUP(HRYLD2!J$4,'[1]INTERNAL PARAMETERS-1'!$B$5:$J$44,5,FALSE)*VLOOKUP(HRYLD2!J$4,'[1]INTERNAL PARAMETERS-1'!$B$5:$J$44,7,FALSE)*HRYLD2!$F93 + HRYLD1!J93*(1-VLOOKUP(HRYLD2!J$4,'[1]INTERNAL PARAMETERS-1'!$B$5:$J$44,5,FALSE))*VLOOKUP(HRYLD2!J$4,'[1]INTERNAL PARAMETERS-1'!$B$5:$J$44,9,FALSE)*HRYLD2!$F93</f>
        <v>0</v>
      </c>
      <c r="K93" s="44">
        <f>HRYLD1!K93*VLOOKUP(HRYLD2!K$4,'[1]INTERNAL PARAMETERS-1'!$B$5:$J$44,5,FALSE)*VLOOKUP(HRYLD2!K$4,'[1]INTERNAL PARAMETERS-1'!$B$5:$J$44,7,FALSE)*HRYLD2!$F93 + HRYLD1!K93*(1-VLOOKUP(HRYLD2!K$4,'[1]INTERNAL PARAMETERS-1'!$B$5:$J$44,5,FALSE))*VLOOKUP(HRYLD2!K$4,'[1]INTERNAL PARAMETERS-1'!$B$5:$J$44,9,FALSE)*HRYLD2!$F93</f>
        <v>0</v>
      </c>
      <c r="L93" s="44">
        <f>HRYLD1!L93*VLOOKUP(HRYLD2!L$4,'[1]INTERNAL PARAMETERS-1'!$B$5:$J$44,5,FALSE)*VLOOKUP(HRYLD2!L$4,'[1]INTERNAL PARAMETERS-1'!$B$5:$J$44,7,FALSE)*HRYLD2!$F93 + HRYLD1!L93*(1-VLOOKUP(HRYLD2!L$4,'[1]INTERNAL PARAMETERS-1'!$B$5:$J$44,5,FALSE))*VLOOKUP(HRYLD2!L$4,'[1]INTERNAL PARAMETERS-1'!$B$5:$J$44,9,FALSE)*HRYLD2!$F93</f>
        <v>0</v>
      </c>
      <c r="M93" s="44">
        <f>HRYLD1!M93*VLOOKUP(HRYLD2!M$4,'[1]INTERNAL PARAMETERS-1'!$B$5:$J$44,5,FALSE)*VLOOKUP(HRYLD2!M$4,'[1]INTERNAL PARAMETERS-1'!$B$5:$J$44,7,FALSE)*HRYLD2!$F93 + HRYLD1!M93*(1-VLOOKUP(HRYLD2!M$4,'[1]INTERNAL PARAMETERS-1'!$B$5:$J$44,5,FALSE))*VLOOKUP(HRYLD2!M$4,'[1]INTERNAL PARAMETERS-1'!$B$5:$J$44,9,FALSE)*HRYLD2!$F93</f>
        <v>4.8022258080484406</v>
      </c>
      <c r="N93" s="44">
        <f>HRYLD1!N93*VLOOKUP(HRYLD2!N$4,'[1]INTERNAL PARAMETERS-1'!$B$5:$J$44,5,FALSE)*VLOOKUP(HRYLD2!N$4,'[1]INTERNAL PARAMETERS-1'!$B$5:$J$44,7,FALSE)*HRYLD2!$F93 + HRYLD1!N93*(1-VLOOKUP(HRYLD2!N$4,'[1]INTERNAL PARAMETERS-1'!$B$5:$J$44,5,FALSE))*VLOOKUP(HRYLD2!N$4,'[1]INTERNAL PARAMETERS-1'!$B$5:$J$44,9,FALSE)*HRYLD2!$F93</f>
        <v>3.0665513662874493E-2</v>
      </c>
      <c r="O93" s="44">
        <f>HRYLD1!O93*VLOOKUP(HRYLD2!O$4,'[1]INTERNAL PARAMETERS-1'!$B$5:$J$44,5,FALSE)*VLOOKUP(HRYLD2!O$4,'[1]INTERNAL PARAMETERS-1'!$B$5:$J$44,7,FALSE)*HRYLD2!$F93 + HRYLD1!O93*(1-VLOOKUP(HRYLD2!O$4,'[1]INTERNAL PARAMETERS-1'!$B$5:$J$44,5,FALSE))*VLOOKUP(HRYLD2!O$4,'[1]INTERNAL PARAMETERS-1'!$B$5:$J$44,9,FALSE)*HRYLD2!$F93</f>
        <v>0</v>
      </c>
      <c r="P93" s="44">
        <f>HRYLD1!P93*VLOOKUP(HRYLD2!P$4,'[1]INTERNAL PARAMETERS-1'!$B$5:$J$44,5,FALSE)*VLOOKUP(HRYLD2!P$4,'[1]INTERNAL PARAMETERS-1'!$B$5:$J$44,7,FALSE)*HRYLD2!$F93 + HRYLD1!P93*(1-VLOOKUP(HRYLD2!P$4,'[1]INTERNAL PARAMETERS-1'!$B$5:$J$44,5,FALSE))*VLOOKUP(HRYLD2!P$4,'[1]INTERNAL PARAMETERS-1'!$B$5:$J$44,9,FALSE)*HRYLD2!$F93</f>
        <v>0</v>
      </c>
      <c r="Q93" s="44">
        <f>HRYLD1!Q93*VLOOKUP(HRYLD2!Q$4,'[1]INTERNAL PARAMETERS-1'!$B$5:$J$44,5,FALSE)*VLOOKUP(HRYLD2!Q$4,'[1]INTERNAL PARAMETERS-1'!$B$5:$J$44,7,FALSE)*HRYLD2!$F93 + HRYLD1!Q93*(1-VLOOKUP(HRYLD2!Q$4,'[1]INTERNAL PARAMETERS-1'!$B$5:$J$44,5,FALSE))*VLOOKUP(HRYLD2!Q$4,'[1]INTERNAL PARAMETERS-1'!$B$5:$J$44,9,FALSE)*HRYLD2!$F93</f>
        <v>0</v>
      </c>
      <c r="R93" s="44">
        <f>HRYLD1!R93*VLOOKUP(HRYLD2!R$4,'[1]INTERNAL PARAMETERS-1'!$B$5:$J$44,5,FALSE)*VLOOKUP(HRYLD2!R$4,'[1]INTERNAL PARAMETERS-1'!$B$5:$J$44,7,FALSE)*HRYLD2!$F93 + HRYLD1!R93*(1-VLOOKUP(HRYLD2!R$4,'[1]INTERNAL PARAMETERS-1'!$B$5:$J$44,5,FALSE))*VLOOKUP(HRYLD2!R$4,'[1]INTERNAL PARAMETERS-1'!$B$5:$J$44,9,FALSE)*HRYLD2!$F93</f>
        <v>5.7728831402015478E-2</v>
      </c>
      <c r="S93" s="44">
        <f>HRYLD1!S93*VLOOKUP(HRYLD2!S$4,'[1]INTERNAL PARAMETERS-1'!$B$5:$J$44,5,FALSE)*VLOOKUP(HRYLD2!S$4,'[1]INTERNAL PARAMETERS-1'!$B$5:$J$44,7,FALSE)*HRYLD2!$F93 + HRYLD1!S93*(1-VLOOKUP(HRYLD2!S$4,'[1]INTERNAL PARAMETERS-1'!$B$5:$J$44,5,FALSE))*VLOOKUP(HRYLD2!S$4,'[1]INTERNAL PARAMETERS-1'!$B$5:$J$44,9,FALSE)*HRYLD2!$F93</f>
        <v>1.3842197291989815</v>
      </c>
      <c r="T93" s="44">
        <f>HRYLD1!T93*VLOOKUP(HRYLD2!T$4,'[1]INTERNAL PARAMETERS-1'!$B$5:$J$44,5,FALSE)*VLOOKUP(HRYLD2!T$4,'[1]INTERNAL PARAMETERS-1'!$B$5:$J$44,7,FALSE)*HRYLD2!$F93 + HRYLD1!T93*(1-VLOOKUP(HRYLD2!T$4,'[1]INTERNAL PARAMETERS-1'!$B$5:$J$44,5,FALSE))*VLOOKUP(HRYLD2!T$4,'[1]INTERNAL PARAMETERS-1'!$B$5:$J$44,9,FALSE)*HRYLD2!$F93</f>
        <v>0.54116387410220157</v>
      </c>
      <c r="U93" s="44">
        <f>HRYLD1!U93*VLOOKUP(HRYLD2!U$4,'[1]INTERNAL PARAMETERS-1'!$B$5:$J$44,5,FALSE)*VLOOKUP(HRYLD2!U$4,'[1]INTERNAL PARAMETERS-1'!$B$5:$J$44,7,FALSE)*HRYLD2!$F93 + HRYLD1!U93*(1-VLOOKUP(HRYLD2!U$4,'[1]INTERNAL PARAMETERS-1'!$B$5:$J$44,5,FALSE))*VLOOKUP(HRYLD2!U$4,'[1]INTERNAL PARAMETERS-1'!$B$5:$J$44,9,FALSE)*HRYLD2!$F93</f>
        <v>8.1541974355346866E-2</v>
      </c>
      <c r="V93" s="44">
        <f>HRYLD1!V93*VLOOKUP(HRYLD2!V$4,'[1]INTERNAL PARAMETERS-1'!$B$5:$J$44,5,FALSE)*VLOOKUP(HRYLD2!V$4,'[1]INTERNAL PARAMETERS-1'!$B$5:$J$44,7,FALSE)*HRYLD2!$F93 + HRYLD1!V93*(1-VLOOKUP(HRYLD2!V$4,'[1]INTERNAL PARAMETERS-1'!$B$5:$J$44,5,FALSE))*VLOOKUP(HRYLD2!V$4,'[1]INTERNAL PARAMETERS-1'!$B$5:$J$44,9,FALSE)*HRYLD2!$F93</f>
        <v>1.6521514792490495</v>
      </c>
      <c r="W93" s="44">
        <f>HRYLD1!W93*VLOOKUP(HRYLD2!W$4,'[1]INTERNAL PARAMETERS-1'!$B$5:$J$44,5,FALSE)*VLOOKUP(HRYLD2!W$4,'[1]INTERNAL PARAMETERS-1'!$B$5:$J$44,7,FALSE)*HRYLD2!$F93 + HRYLD1!W93*(1-VLOOKUP(HRYLD2!W$4,'[1]INTERNAL PARAMETERS-1'!$B$5:$J$44,5,FALSE))*VLOOKUP(HRYLD2!W$4,'[1]INTERNAL PARAMETERS-1'!$B$5:$J$44,9,FALSE)*HRYLD2!$F93</f>
        <v>0</v>
      </c>
      <c r="X93" s="44">
        <f>HRYLD1!X93*VLOOKUP(HRYLD2!X$4,'[1]INTERNAL PARAMETERS-1'!$B$5:$J$44,5,FALSE)*VLOOKUP(HRYLD2!X$4,'[1]INTERNAL PARAMETERS-1'!$B$5:$J$44,7,FALSE)*HRYLD2!$F93 + HRYLD1!X93*(1-VLOOKUP(HRYLD2!X$4,'[1]INTERNAL PARAMETERS-1'!$B$5:$J$44,5,FALSE))*VLOOKUP(HRYLD2!X$4,'[1]INTERNAL PARAMETERS-1'!$B$5:$J$44,9,FALSE)*HRYLD2!$F93</f>
        <v>0</v>
      </c>
      <c r="Y93" s="44">
        <f>HRYLD1!Y93*VLOOKUP(HRYLD2!Y$4,'[1]INTERNAL PARAMETERS-1'!$B$5:$J$44,5,FALSE)*VLOOKUP(HRYLD2!Y$4,'[1]INTERNAL PARAMETERS-1'!$B$5:$J$44,7,FALSE)*HRYLD2!$F93 + HRYLD1!Y93*(1-VLOOKUP(HRYLD2!Y$4,'[1]INTERNAL PARAMETERS-1'!$B$5:$J$44,5,FALSE))*VLOOKUP(HRYLD2!Y$4,'[1]INTERNAL PARAMETERS-1'!$B$5:$J$44,9,FALSE)*HRYLD2!$F93</f>
        <v>0</v>
      </c>
      <c r="Z93" s="44">
        <f>HRYLD1!Z93*VLOOKUP(HRYLD2!Z$4,'[1]INTERNAL PARAMETERS-1'!$B$5:$J$44,5,FALSE)*VLOOKUP(HRYLD2!Z$4,'[1]INTERNAL PARAMETERS-1'!$B$5:$J$44,7,FALSE)*HRYLD2!$F93 + HRYLD1!Z93*(1-VLOOKUP(HRYLD2!Z$4,'[1]INTERNAL PARAMETERS-1'!$B$5:$J$44,5,FALSE))*VLOOKUP(HRYLD2!Z$4,'[1]INTERNAL PARAMETERS-1'!$B$5:$J$44,9,FALSE)*HRYLD2!$F93</f>
        <v>0</v>
      </c>
      <c r="AA93" s="44">
        <f>HRYLD1!AA93*VLOOKUP(HRYLD2!AA$4,'[1]INTERNAL PARAMETERS-1'!$B$5:$J$44,5,FALSE)*VLOOKUP(HRYLD2!AA$4,'[1]INTERNAL PARAMETERS-1'!$B$5:$J$44,7,FALSE)*HRYLD2!$F93 + HRYLD1!AA93*(1-VLOOKUP(HRYLD2!AA$4,'[1]INTERNAL PARAMETERS-1'!$B$5:$J$44,5,FALSE))*VLOOKUP(HRYLD2!AA$4,'[1]INTERNAL PARAMETERS-1'!$B$5:$J$44,9,FALSE)*HRYLD2!$F93</f>
        <v>0</v>
      </c>
      <c r="AB93" s="44">
        <f>HRYLD1!AB93*VLOOKUP(HRYLD2!AB$4,'[1]INTERNAL PARAMETERS-1'!$B$5:$J$44,5,FALSE)*VLOOKUP(HRYLD2!AB$4,'[1]INTERNAL PARAMETERS-1'!$B$5:$J$44,7,FALSE)*HRYLD2!$F93 + HRYLD1!AB93*(1-VLOOKUP(HRYLD2!AB$4,'[1]INTERNAL PARAMETERS-1'!$B$5:$J$44,5,FALSE))*VLOOKUP(HRYLD2!AB$4,'[1]INTERNAL PARAMETERS-1'!$B$5:$J$44,9,FALSE)*HRYLD2!$F93</f>
        <v>0</v>
      </c>
      <c r="AC93" s="44">
        <f>HRYLD1!AC93*VLOOKUP(HRYLD2!AC$4,'[1]INTERNAL PARAMETERS-1'!$B$5:$J$44,5,FALSE)*VLOOKUP(HRYLD2!AC$4,'[1]INTERNAL PARAMETERS-1'!$B$5:$J$44,7,FALSE)*HRYLD2!$F93 + HRYLD1!AC93*(1-VLOOKUP(HRYLD2!AC$4,'[1]INTERNAL PARAMETERS-1'!$B$5:$J$44,5,FALSE))*VLOOKUP(HRYLD2!AC$4,'[1]INTERNAL PARAMETERS-1'!$B$5:$J$44,9,FALSE)*HRYLD2!$F93</f>
        <v>0</v>
      </c>
      <c r="AD93" s="44">
        <f>HRYLD1!AD93*VLOOKUP(HRYLD2!AD$4,'[1]INTERNAL PARAMETERS-1'!$B$5:$J$44,5,FALSE)*VLOOKUP(HRYLD2!AD$4,'[1]INTERNAL PARAMETERS-1'!$B$5:$J$44,7,FALSE)*HRYLD2!$F93 + HRYLD1!AD93*(1-VLOOKUP(HRYLD2!AD$4,'[1]INTERNAL PARAMETERS-1'!$B$5:$J$44,5,FALSE))*VLOOKUP(HRYLD2!AD$4,'[1]INTERNAL PARAMETERS-1'!$B$5:$J$44,9,FALSE)*HRYLD2!$F93</f>
        <v>0</v>
      </c>
      <c r="AE93" s="44">
        <f>HRYLD1!AE93*VLOOKUP(HRYLD2!AE$4,'[1]INTERNAL PARAMETERS-1'!$B$5:$J$44,5,FALSE)*VLOOKUP(HRYLD2!AE$4,'[1]INTERNAL PARAMETERS-1'!$B$5:$J$44,7,FALSE)*HRYLD2!$F93 + HRYLD1!AE93*(1-VLOOKUP(HRYLD2!AE$4,'[1]INTERNAL PARAMETERS-1'!$B$5:$J$44,5,FALSE))*VLOOKUP(HRYLD2!AE$4,'[1]INTERNAL PARAMETERS-1'!$B$5:$J$44,9,FALSE)*HRYLD2!$F93</f>
        <v>0</v>
      </c>
      <c r="AF93" s="44">
        <f>HRYLD1!AF93*VLOOKUP(HRYLD2!AF$4,'[1]INTERNAL PARAMETERS-1'!$B$5:$J$44,5,FALSE)*VLOOKUP(HRYLD2!AF$4,'[1]INTERNAL PARAMETERS-1'!$B$5:$J$44,7,FALSE)*HRYLD2!$F93 + HRYLD1!AF93*(1-VLOOKUP(HRYLD2!AF$4,'[1]INTERNAL PARAMETERS-1'!$B$5:$J$44,5,FALSE))*VLOOKUP(HRYLD2!AF$4,'[1]INTERNAL PARAMETERS-1'!$B$5:$J$44,9,FALSE)*HRYLD2!$F93</f>
        <v>0</v>
      </c>
      <c r="AG93" s="44">
        <f>HRYLD1!AG93*VLOOKUP(HRYLD2!AG$4,'[1]INTERNAL PARAMETERS-1'!$B$5:$J$44,5,FALSE)*VLOOKUP(HRYLD2!AG$4,'[1]INTERNAL PARAMETERS-1'!$B$5:$J$44,7,FALSE)*HRYLD2!$F93 + HRYLD1!AG93*(1-VLOOKUP(HRYLD2!AG$4,'[1]INTERNAL PARAMETERS-1'!$B$5:$J$44,5,FALSE))*VLOOKUP(HRYLD2!AG$4,'[1]INTERNAL PARAMETERS-1'!$B$5:$J$44,9,FALSE)*HRYLD2!$F93</f>
        <v>0</v>
      </c>
      <c r="AH93" s="44">
        <f>HRYLD1!AH93*VLOOKUP(HRYLD2!AH$4,'[1]INTERNAL PARAMETERS-1'!$B$5:$J$44,5,FALSE)*VLOOKUP(HRYLD2!AH$4,'[1]INTERNAL PARAMETERS-1'!$B$5:$J$44,7,FALSE)*HRYLD2!$F93 + HRYLD1!AH93*(1-VLOOKUP(HRYLD2!AH$4,'[1]INTERNAL PARAMETERS-1'!$B$5:$J$44,5,FALSE))*VLOOKUP(HRYLD2!AH$4,'[1]INTERNAL PARAMETERS-1'!$B$5:$J$44,9,FALSE)*HRYLD2!$F93</f>
        <v>0</v>
      </c>
      <c r="AI93" s="44">
        <f>HRYLD1!AI93*VLOOKUP(HRYLD2!AI$4,'[1]INTERNAL PARAMETERS-1'!$B$5:$J$44,5,FALSE)*VLOOKUP(HRYLD2!AI$4,'[1]INTERNAL PARAMETERS-1'!$B$5:$J$44,7,FALSE)*HRYLD2!$F93 + HRYLD1!AI93*(1-VLOOKUP(HRYLD2!AI$4,'[1]INTERNAL PARAMETERS-1'!$B$5:$J$44,5,FALSE))*VLOOKUP(HRYLD2!AI$4,'[1]INTERNAL PARAMETERS-1'!$B$5:$J$44,9,FALSE)*HRYLD2!$F93</f>
        <v>1.8040259813129837E-2</v>
      </c>
      <c r="AJ93" s="44">
        <f>HRYLD1!AJ93*VLOOKUP(HRYLD2!AJ$4,'[1]INTERNAL PARAMETERS-1'!$B$5:$J$44,5,FALSE)*VLOOKUP(HRYLD2!AJ$4,'[1]INTERNAL PARAMETERS-1'!$B$5:$J$44,7,FALSE)*HRYLD2!$F93 + HRYLD1!AJ93*(1-VLOOKUP(HRYLD2!AJ$4,'[1]INTERNAL PARAMETERS-1'!$B$5:$J$44,5,FALSE))*VLOOKUP(HRYLD2!AJ$4,'[1]INTERNAL PARAMETERS-1'!$B$5:$J$44,9,FALSE)*HRYLD2!$F93</f>
        <v>0.14071402654241272</v>
      </c>
      <c r="AK93" s="44">
        <f>HRYLD1!AK93*VLOOKUP(HRYLD2!AK$4,'[1]INTERNAL PARAMETERS-1'!$B$5:$J$44,5,FALSE)*VLOOKUP(HRYLD2!AK$4,'[1]INTERNAL PARAMETERS-1'!$B$5:$J$44,7,FALSE)*HRYLD2!$F93 + HRYLD1!AK93*(1-VLOOKUP(HRYLD2!AK$4,'[1]INTERNAL PARAMETERS-1'!$B$5:$J$44,5,FALSE))*VLOOKUP(HRYLD2!AK$4,'[1]INTERNAL PARAMETERS-1'!$B$5:$J$44,9,FALSE)*HRYLD2!$F93</f>
        <v>0.31750857271108507</v>
      </c>
      <c r="AL93" s="44">
        <f>HRYLD1!AL93*VLOOKUP(HRYLD2!AL$4,'[1]INTERNAL PARAMETERS-1'!$B$5:$J$44,5,FALSE)*VLOOKUP(HRYLD2!AL$4,'[1]INTERNAL PARAMETERS-1'!$B$5:$J$44,7,FALSE)*HRYLD2!$F93 + HRYLD1!AL93*(1-VLOOKUP(HRYLD2!AL$4,'[1]INTERNAL PARAMETERS-1'!$B$5:$J$44,5,FALSE))*VLOOKUP(HRYLD2!AL$4,'[1]INTERNAL PARAMETERS-1'!$B$5:$J$44,9,FALSE)*HRYLD2!$F93</f>
        <v>0</v>
      </c>
      <c r="AM93" s="44">
        <f>HRYLD1!AM93*VLOOKUP(HRYLD2!AM$4,'[1]INTERNAL PARAMETERS-1'!$B$5:$J$44,5,FALSE)*VLOOKUP(HRYLD2!AM$4,'[1]INTERNAL PARAMETERS-1'!$B$5:$J$44,7,FALSE)*HRYLD2!$F93 + HRYLD1!AM93*(1-VLOOKUP(HRYLD2!AM$4,'[1]INTERNAL PARAMETERS-1'!$B$5:$J$44,5,FALSE))*VLOOKUP(HRYLD2!AM$4,'[1]INTERNAL PARAMETERS-1'!$B$5:$J$44,9,FALSE)*HRYLD2!$F93</f>
        <v>0</v>
      </c>
      <c r="AN93" s="44">
        <f>HRYLD1!AN93*VLOOKUP(HRYLD2!AN$4,'[1]INTERNAL PARAMETERS-1'!$B$5:$J$44,5,FALSE)*VLOOKUP(HRYLD2!AN$4,'[1]INTERNAL PARAMETERS-1'!$B$5:$J$44,7,FALSE)*HRYLD2!$F93 + HRYLD1!AN93*(1-VLOOKUP(HRYLD2!AN$4,'[1]INTERNAL PARAMETERS-1'!$B$5:$J$44,5,FALSE))*VLOOKUP(HRYLD2!AN$4,'[1]INTERNAL PARAMETERS-1'!$B$5:$J$44,9,FALSE)*HRYLD2!$F93</f>
        <v>0</v>
      </c>
      <c r="AO93" s="44">
        <f>HRYLD1!AO93*VLOOKUP(HRYLD2!AO$4,'[1]INTERNAL PARAMETERS-1'!$B$5:$J$44,5,FALSE)*VLOOKUP(HRYLD2!AO$4,'[1]INTERNAL PARAMETERS-1'!$B$5:$J$44,7,FALSE)*HRYLD2!$F93 + HRYLD1!AO93*(1-VLOOKUP(HRYLD2!AO$4,'[1]INTERNAL PARAMETERS-1'!$B$5:$J$44,5,FALSE))*VLOOKUP(HRYLD2!AO$4,'[1]INTERNAL PARAMETERS-1'!$B$5:$J$44,9,FALSE)*HRYLD2!$F93</f>
        <v>0</v>
      </c>
      <c r="AP93" s="44">
        <f>HRYLD1!AP93*VLOOKUP(HRYLD2!AP$4,'[1]INTERNAL PARAMETERS-1'!$B$5:$J$44,5,FALSE)*VLOOKUP(HRYLD2!AP$4,'[1]INTERNAL PARAMETERS-1'!$B$5:$J$44,7,FALSE)*HRYLD2!$F93 + HRYLD1!AP93*(1-VLOOKUP(HRYLD2!AP$4,'[1]INTERNAL PARAMETERS-1'!$B$5:$J$44,5,FALSE))*VLOOKUP(HRYLD2!AP$4,'[1]INTERNAL PARAMETERS-1'!$B$5:$J$44,9,FALSE)*HRYLD2!$F93</f>
        <v>0</v>
      </c>
      <c r="AQ93" s="44">
        <f>HRYLD1!AQ93*VLOOKUP(HRYLD2!AQ$4,'[1]INTERNAL PARAMETERS-1'!$B$5:$J$44,5,FALSE)*VLOOKUP(HRYLD2!AQ$4,'[1]INTERNAL PARAMETERS-1'!$B$5:$J$44,7,FALSE)*HRYLD2!$F93 + HRYLD1!AQ93*(1-VLOOKUP(HRYLD2!AQ$4,'[1]INTERNAL PARAMETERS-1'!$B$5:$J$44,5,FALSE))*VLOOKUP(HRYLD2!AQ$4,'[1]INTERNAL PARAMETERS-1'!$B$5:$J$44,9,FALSE)*HRYLD2!$F93</f>
        <v>0</v>
      </c>
      <c r="AR93" s="44">
        <f>HRYLD1!AR93*VLOOKUP(HRYLD2!AR$4,'[1]INTERNAL PARAMETERS-1'!$B$5:$J$44,5,FALSE)*VLOOKUP(HRYLD2!AR$4,'[1]INTERNAL PARAMETERS-1'!$B$5:$J$44,7,FALSE)*HRYLD2!$F93 + HRYLD1!AR93*(1-VLOOKUP(HRYLD2!AR$4,'[1]INTERNAL PARAMETERS-1'!$B$5:$J$44,5,FALSE))*VLOOKUP(HRYLD2!AR$4,'[1]INTERNAL PARAMETERS-1'!$B$5:$J$44,9,FALSE)*HRYLD2!$F93</f>
        <v>0</v>
      </c>
      <c r="AS93" s="44">
        <f>HRYLD1!AS93*VLOOKUP(HRYLD2!AS$4,'[1]INTERNAL PARAMETERS-1'!$B$5:$J$44,5,FALSE)*VLOOKUP(HRYLD2!AS$4,'[1]INTERNAL PARAMETERS-1'!$B$5:$J$44,7,FALSE)*HRYLD2!$F93 + HRYLD1!AS93*(1-VLOOKUP(HRYLD2!AS$4,'[1]INTERNAL PARAMETERS-1'!$B$5:$J$44,5,FALSE))*VLOOKUP(HRYLD2!AS$4,'[1]INTERNAL PARAMETERS-1'!$B$5:$J$44,9,FALSE)*HRYLD2!$F93</f>
        <v>0</v>
      </c>
      <c r="AT93" s="43">
        <f>HRYLD1!AT93*VLOOKUP(HRYLD2!AT$4,'[1]INTERNAL PARAMETERS-1'!$B$5:$J$44,5,FALSE)*VLOOKUP(HRYLD2!AT$4,'[1]INTERNAL PARAMETERS-1'!$B$5:$J$44,7,FALSE)*HRYLD2!$F93 + HRYLD1!AT93*(1-VLOOKUP(HRYLD2!AT$4,'[1]INTERNAL PARAMETERS-1'!$B$5:$J$44,5,FALSE))*VLOOKUP(HRYLD2!AT$4,'[1]INTERNAL PARAMETERS-1'!$B$5:$J$44,9,FALSE)*HRYLD2!$F93</f>
        <v>0</v>
      </c>
      <c r="AU93" s="45">
        <f>HRYLD1!AU93*VLOOKUP(HRYLD2!AU$4,'[1]INTERNAL PARAMETERS-1'!$B$5:$J$44,5,FALSE)*VLOOKUP(HRYLD2!AU$4,'[1]INTERNAL PARAMETERS-1'!$B$5:$J$44,6,FALSE)*VLOOKUP(HRYLD2!AU$4,'[1]INTERNAL PARAMETERS-1'!$B$5:$J$44,3,FALSE) + HRYLD1!AU93*(1-VLOOKUP(HRYLD2!AU$4,'[1]INTERNAL PARAMETERS-1'!$B$5:$J$44,5,FALSE))*VLOOKUP(HRYLD2!AU$4,'[1]INTERNAL PARAMETERS-1'!$B$5:$J$44,8,FALSE)*VLOOKUP(HRYLD2!AU$4,'[1]INTERNAL PARAMETERS-1'!$B$5:$J$44,3,FALSE)</f>
        <v>0</v>
      </c>
      <c r="AV93" s="44">
        <f>HRYLD1!AV93*VLOOKUP(HRYLD2!AV$4,'[1]INTERNAL PARAMETERS-1'!$B$5:$J$44,5,FALSE)*VLOOKUP(HRYLD2!AV$4,'[1]INTERNAL PARAMETERS-1'!$B$5:$J$44,6,FALSE)*VLOOKUP(HRYLD2!AV$4,'[1]INTERNAL PARAMETERS-1'!$B$5:$J$44,3,FALSE) + HRYLD1!AV93*(1-VLOOKUP(HRYLD2!AV$4,'[1]INTERNAL PARAMETERS-1'!$B$5:$J$44,5,FALSE))*VLOOKUP(HRYLD2!AV$4,'[1]INTERNAL PARAMETERS-1'!$B$5:$J$44,8,FALSE)*VLOOKUP(HRYLD2!AV$4,'[1]INTERNAL PARAMETERS-1'!$B$5:$J$44,3,FALSE)</f>
        <v>0</v>
      </c>
      <c r="AW93" s="44">
        <f>HRYLD1!AW93*VLOOKUP(HRYLD2!AW$4,'[1]INTERNAL PARAMETERS-1'!$B$5:$J$44,5,FALSE)*VLOOKUP(HRYLD2!AW$4,'[1]INTERNAL PARAMETERS-1'!$B$5:$J$44,6,FALSE)*VLOOKUP(HRYLD2!AW$4,'[1]INTERNAL PARAMETERS-1'!$B$5:$J$44,3,FALSE) + HRYLD1!AW93*(1-VLOOKUP(HRYLD2!AW$4,'[1]INTERNAL PARAMETERS-1'!$B$5:$J$44,5,FALSE))*VLOOKUP(HRYLD2!AW$4,'[1]INTERNAL PARAMETERS-1'!$B$5:$J$44,8,FALSE)*VLOOKUP(HRYLD2!AW$4,'[1]INTERNAL PARAMETERS-1'!$B$5:$J$44,3,FALSE)</f>
        <v>2.3944750756506052</v>
      </c>
      <c r="AX93" s="44">
        <f>HRYLD1!AX93*VLOOKUP(HRYLD2!AX$4,'[1]INTERNAL PARAMETERS-1'!$B$5:$J$44,5,FALSE)*VLOOKUP(HRYLD2!AX$4,'[1]INTERNAL PARAMETERS-1'!$B$5:$J$44,6,FALSE)*VLOOKUP(HRYLD2!AX$4,'[1]INTERNAL PARAMETERS-1'!$B$5:$J$44,3,FALSE) + HRYLD1!AX93*(1-VLOOKUP(HRYLD2!AX$4,'[1]INTERNAL PARAMETERS-1'!$B$5:$J$44,5,FALSE))*VLOOKUP(HRYLD2!AX$4,'[1]INTERNAL PARAMETERS-1'!$B$5:$J$44,8,FALSE)*VLOOKUP(HRYLD2!AX$4,'[1]INTERNAL PARAMETERS-1'!$B$5:$J$44,3,FALSE)</f>
        <v>0</v>
      </c>
      <c r="AY93" s="44">
        <f>HRYLD1!AY93*VLOOKUP(HRYLD2!AY$4,'[1]INTERNAL PARAMETERS-1'!$B$5:$J$44,5,FALSE)*VLOOKUP(HRYLD2!AY$4,'[1]INTERNAL PARAMETERS-1'!$B$5:$J$44,6,FALSE)*VLOOKUP(HRYLD2!AY$4,'[1]INTERNAL PARAMETERS-1'!$B$5:$J$44,3,FALSE) + HRYLD1!AY93*(1-VLOOKUP(HRYLD2!AY$4,'[1]INTERNAL PARAMETERS-1'!$B$5:$J$44,5,FALSE))*VLOOKUP(HRYLD2!AY$4,'[1]INTERNAL PARAMETERS-1'!$B$5:$J$44,8,FALSE)*VLOOKUP(HRYLD2!AY$4,'[1]INTERNAL PARAMETERS-1'!$B$5:$J$44,3,FALSE)</f>
        <v>0</v>
      </c>
      <c r="AZ93" s="44">
        <f>HRYLD1!AZ93*VLOOKUP(HRYLD2!AZ$4,'[1]INTERNAL PARAMETERS-1'!$B$5:$J$44,5,FALSE)*VLOOKUP(HRYLD2!AZ$4,'[1]INTERNAL PARAMETERS-1'!$B$5:$J$44,6,FALSE)*VLOOKUP(HRYLD2!AZ$4,'[1]INTERNAL PARAMETERS-1'!$B$5:$J$44,3,FALSE) + HRYLD1!AZ93*(1-VLOOKUP(HRYLD2!AZ$4,'[1]INTERNAL PARAMETERS-1'!$B$5:$J$44,5,FALSE))*VLOOKUP(HRYLD2!AZ$4,'[1]INTERNAL PARAMETERS-1'!$B$5:$J$44,8,FALSE)*VLOOKUP(HRYLD2!AZ$4,'[1]INTERNAL PARAMETERS-1'!$B$5:$J$44,3,FALSE)</f>
        <v>0</v>
      </c>
      <c r="BA93" s="44">
        <f>HRYLD1!BA93*VLOOKUP(HRYLD2!BA$4,'[1]INTERNAL PARAMETERS-1'!$B$5:$J$44,5,FALSE)*VLOOKUP(HRYLD2!BA$4,'[1]INTERNAL PARAMETERS-1'!$B$5:$J$44,6,FALSE)*VLOOKUP(HRYLD2!BA$4,'[1]INTERNAL PARAMETERS-1'!$B$5:$J$44,3,FALSE) + HRYLD1!BA93*(1-VLOOKUP(HRYLD2!BA$4,'[1]INTERNAL PARAMETERS-1'!$B$5:$J$44,5,FALSE))*VLOOKUP(HRYLD2!BA$4,'[1]INTERNAL PARAMETERS-1'!$B$5:$J$44,8,FALSE)*VLOOKUP(HRYLD2!BA$4,'[1]INTERNAL PARAMETERS-1'!$B$5:$J$44,3,FALSE)</f>
        <v>6.0839408493777096</v>
      </c>
      <c r="BB93" s="44">
        <f>HRYLD1!BB93*VLOOKUP(HRYLD2!BB$4,'[1]INTERNAL PARAMETERS-1'!$B$5:$J$44,5,FALSE)*VLOOKUP(HRYLD2!BB$4,'[1]INTERNAL PARAMETERS-1'!$B$5:$J$44,6,FALSE)*VLOOKUP(HRYLD2!BB$4,'[1]INTERNAL PARAMETERS-1'!$B$5:$J$44,3,FALSE) + HRYLD1!BB93*(1-VLOOKUP(HRYLD2!BB$4,'[1]INTERNAL PARAMETERS-1'!$B$5:$J$44,5,FALSE))*VLOOKUP(HRYLD2!BB$4,'[1]INTERNAL PARAMETERS-1'!$B$5:$J$44,8,FALSE)*VLOOKUP(HRYLD2!BB$4,'[1]INTERNAL PARAMETERS-1'!$B$5:$J$44,3,FALSE)</f>
        <v>0.19388933066691158</v>
      </c>
      <c r="BC93" s="44">
        <f>HRYLD1!BC93*VLOOKUP(HRYLD2!BC$4,'[1]INTERNAL PARAMETERS-1'!$B$5:$J$44,5,FALSE)*VLOOKUP(HRYLD2!BC$4,'[1]INTERNAL PARAMETERS-1'!$B$5:$J$44,6,FALSE)*VLOOKUP(HRYLD2!BC$4,'[1]INTERNAL PARAMETERS-1'!$B$5:$J$44,3,FALSE) + HRYLD1!BC93*(1-VLOOKUP(HRYLD2!BC$4,'[1]INTERNAL PARAMETERS-1'!$B$5:$J$44,5,FALSE))*VLOOKUP(HRYLD2!BC$4,'[1]INTERNAL PARAMETERS-1'!$B$5:$J$44,8,FALSE)*VLOOKUP(HRYLD2!BC$4,'[1]INTERNAL PARAMETERS-1'!$B$5:$J$44,3,FALSE)</f>
        <v>1.1098593022419865</v>
      </c>
      <c r="BD93" s="44">
        <f>HRYLD1!BD93*VLOOKUP(HRYLD2!BD$4,'[1]INTERNAL PARAMETERS-1'!$B$5:$J$44,5,FALSE)*VLOOKUP(HRYLD2!BD$4,'[1]INTERNAL PARAMETERS-1'!$B$5:$J$44,6,FALSE)*VLOOKUP(HRYLD2!BD$4,'[1]INTERNAL PARAMETERS-1'!$B$5:$J$44,3,FALSE) + HRYLD1!BD93*(1-VLOOKUP(HRYLD2!BD$4,'[1]INTERNAL PARAMETERS-1'!$B$5:$J$44,5,FALSE))*VLOOKUP(HRYLD2!BD$4,'[1]INTERNAL PARAMETERS-1'!$B$5:$J$44,8,FALSE)*VLOOKUP(HRYLD2!BD$4,'[1]INTERNAL PARAMETERS-1'!$B$5:$J$44,3,FALSE)</f>
        <v>0.21226848860260686</v>
      </c>
      <c r="BE93" s="44">
        <f>HRYLD1!BE93*VLOOKUP(HRYLD2!BE$4,'[1]INTERNAL PARAMETERS-1'!$B$5:$J$44,5,FALSE)*VLOOKUP(HRYLD2!BE$4,'[1]INTERNAL PARAMETERS-1'!$B$5:$J$44,6,FALSE)*VLOOKUP(HRYLD2!BE$4,'[1]INTERNAL PARAMETERS-1'!$B$5:$J$44,3,FALSE) + HRYLD1!BE93*(1-VLOOKUP(HRYLD2!BE$4,'[1]INTERNAL PARAMETERS-1'!$B$5:$J$44,5,FALSE))*VLOOKUP(HRYLD2!BE$4,'[1]INTERNAL PARAMETERS-1'!$B$5:$J$44,8,FALSE)*VLOOKUP(HRYLD2!BE$4,'[1]INTERNAL PARAMETERS-1'!$B$5:$J$44,3,FALSE)</f>
        <v>1.115924348591472</v>
      </c>
      <c r="BF93" s="44">
        <f>HRYLD1!BF93*VLOOKUP(HRYLD2!BF$4,'[1]INTERNAL PARAMETERS-1'!$B$5:$J$44,5,FALSE)*VLOOKUP(HRYLD2!BF$4,'[1]INTERNAL PARAMETERS-1'!$B$5:$J$44,6,FALSE)*VLOOKUP(HRYLD2!BF$4,'[1]INTERNAL PARAMETERS-1'!$B$5:$J$44,3,FALSE) + HRYLD1!BF93*(1-VLOOKUP(HRYLD2!BF$4,'[1]INTERNAL PARAMETERS-1'!$B$5:$J$44,5,FALSE))*VLOOKUP(HRYLD2!BF$4,'[1]INTERNAL PARAMETERS-1'!$B$5:$J$44,8,FALSE)*VLOOKUP(HRYLD2!BF$4,'[1]INTERNAL PARAMETERS-1'!$B$5:$J$44,3,FALSE)</f>
        <v>0</v>
      </c>
      <c r="BG93" s="44">
        <f>HRYLD1!BG93*VLOOKUP(HRYLD2!BG$4,'[1]INTERNAL PARAMETERS-1'!$B$5:$J$44,5,FALSE)*VLOOKUP(HRYLD2!BG$4,'[1]INTERNAL PARAMETERS-1'!$B$5:$J$44,6,FALSE)*VLOOKUP(HRYLD2!BG$4,'[1]INTERNAL PARAMETERS-1'!$B$5:$J$44,3,FALSE) + HRYLD1!BG93*(1-VLOOKUP(HRYLD2!BG$4,'[1]INTERNAL PARAMETERS-1'!$B$5:$J$44,5,FALSE))*VLOOKUP(HRYLD2!BG$4,'[1]INTERNAL PARAMETERS-1'!$B$5:$J$44,8,FALSE)*VLOOKUP(HRYLD2!BG$4,'[1]INTERNAL PARAMETERS-1'!$B$5:$J$44,3,FALSE)</f>
        <v>0.2216238361634951</v>
      </c>
      <c r="BH93" s="44">
        <f>HRYLD1!BH93*VLOOKUP(HRYLD2!BH$4,'[1]INTERNAL PARAMETERS-1'!$B$5:$J$44,5,FALSE)*VLOOKUP(HRYLD2!BH$4,'[1]INTERNAL PARAMETERS-1'!$B$5:$J$44,6,FALSE)*VLOOKUP(HRYLD2!BH$4,'[1]INTERNAL PARAMETERS-1'!$B$5:$J$44,3,FALSE) + HRYLD1!BH93*(1-VLOOKUP(HRYLD2!BH$4,'[1]INTERNAL PARAMETERS-1'!$B$5:$J$44,5,FALSE))*VLOOKUP(HRYLD2!BH$4,'[1]INTERNAL PARAMETERS-1'!$B$5:$J$44,8,FALSE)*VLOOKUP(HRYLD2!BH$4,'[1]INTERNAL PARAMETERS-1'!$B$5:$J$44,3,FALSE)</f>
        <v>1.803718534042989E-3</v>
      </c>
      <c r="BI93" s="44">
        <f>HRYLD1!BI93*VLOOKUP(HRYLD2!BI$4,'[1]INTERNAL PARAMETERS-1'!$B$5:$J$44,5,FALSE)*VLOOKUP(HRYLD2!BI$4,'[1]INTERNAL PARAMETERS-1'!$B$5:$J$44,6,FALSE)*VLOOKUP(HRYLD2!BI$4,'[1]INTERNAL PARAMETERS-1'!$B$5:$J$44,3,FALSE) + HRYLD1!BI93*(1-VLOOKUP(HRYLD2!BI$4,'[1]INTERNAL PARAMETERS-1'!$B$5:$J$44,5,FALSE))*VLOOKUP(HRYLD2!BI$4,'[1]INTERNAL PARAMETERS-1'!$B$5:$J$44,8,FALSE)*VLOOKUP(HRYLD2!BI$4,'[1]INTERNAL PARAMETERS-1'!$B$5:$J$44,3,FALSE)</f>
        <v>0</v>
      </c>
      <c r="BJ93" s="44">
        <f>HRYLD1!BJ93*VLOOKUP(HRYLD2!BJ$4,'[1]INTERNAL PARAMETERS-1'!$B$5:$J$44,5,FALSE)*VLOOKUP(HRYLD2!BJ$4,'[1]INTERNAL PARAMETERS-1'!$B$5:$J$44,6,FALSE)*VLOOKUP(HRYLD2!BJ$4,'[1]INTERNAL PARAMETERS-1'!$B$5:$J$44,3,FALSE) + HRYLD1!BJ93*(1-VLOOKUP(HRYLD2!BJ$4,'[1]INTERNAL PARAMETERS-1'!$B$5:$J$44,5,FALSE))*VLOOKUP(HRYLD2!BJ$4,'[1]INTERNAL PARAMETERS-1'!$B$5:$J$44,8,FALSE)*VLOOKUP(HRYLD2!BJ$4,'[1]INTERNAL PARAMETERS-1'!$B$5:$J$44,3,FALSE)</f>
        <v>0.1073171309040352</v>
      </c>
      <c r="BK93" s="44">
        <f>HRYLD1!BK93*VLOOKUP(HRYLD2!BK$4,'[1]INTERNAL PARAMETERS-1'!$B$5:$J$44,5,FALSE)*VLOOKUP(HRYLD2!BK$4,'[1]INTERNAL PARAMETERS-1'!$B$5:$J$44,6,FALSE)*VLOOKUP(HRYLD2!BK$4,'[1]INTERNAL PARAMETERS-1'!$B$5:$J$44,3,FALSE) + HRYLD1!BK93*(1-VLOOKUP(HRYLD2!BK$4,'[1]INTERNAL PARAMETERS-1'!$B$5:$J$44,5,FALSE))*VLOOKUP(HRYLD2!BK$4,'[1]INTERNAL PARAMETERS-1'!$B$5:$J$44,8,FALSE)*VLOOKUP(HRYLD2!BK$4,'[1]INTERNAL PARAMETERS-1'!$B$5:$J$44,3,FALSE)</f>
        <v>0.14052725520842746</v>
      </c>
      <c r="BL93" s="44">
        <f>HRYLD1!BL93*VLOOKUP(HRYLD2!BL$4,'[1]INTERNAL PARAMETERS-1'!$B$5:$J$44,5,FALSE)*VLOOKUP(HRYLD2!BL$4,'[1]INTERNAL PARAMETERS-1'!$B$5:$J$44,6,FALSE)*VLOOKUP(HRYLD2!BL$4,'[1]INTERNAL PARAMETERS-1'!$B$5:$J$44,3,FALSE) + HRYLD1!BL93*(1-VLOOKUP(HRYLD2!BL$4,'[1]INTERNAL PARAMETERS-1'!$B$5:$J$44,5,FALSE))*VLOOKUP(HRYLD2!BL$4,'[1]INTERNAL PARAMETERS-1'!$B$5:$J$44,8,FALSE)*VLOOKUP(HRYLD2!BL$4,'[1]INTERNAL PARAMETERS-1'!$B$5:$J$44,3,FALSE)</f>
        <v>0.32414984690151494</v>
      </c>
      <c r="BM93" s="44">
        <f>HRYLD1!BM93*VLOOKUP(HRYLD2!BM$4,'[1]INTERNAL PARAMETERS-1'!$B$5:$J$44,5,FALSE)*VLOOKUP(HRYLD2!BM$4,'[1]INTERNAL PARAMETERS-1'!$B$5:$J$44,6,FALSE)*VLOOKUP(HRYLD2!BM$4,'[1]INTERNAL PARAMETERS-1'!$B$5:$J$44,3,FALSE) + HRYLD1!BM93*(1-VLOOKUP(HRYLD2!BM$4,'[1]INTERNAL PARAMETERS-1'!$B$5:$J$44,5,FALSE))*VLOOKUP(HRYLD2!BM$4,'[1]INTERNAL PARAMETERS-1'!$B$5:$J$44,8,FALSE)*VLOOKUP(HRYLD2!BM$4,'[1]INTERNAL PARAMETERS-1'!$B$5:$J$44,3,FALSE)</f>
        <v>0.31192749819729065</v>
      </c>
      <c r="BN93" s="44">
        <f>HRYLD1!BN93*VLOOKUP(HRYLD2!BN$4,'[1]INTERNAL PARAMETERS-1'!$B$5:$J$44,5,FALSE)*VLOOKUP(HRYLD2!BN$4,'[1]INTERNAL PARAMETERS-1'!$B$5:$J$44,6,FALSE)*VLOOKUP(HRYLD2!BN$4,'[1]INTERNAL PARAMETERS-1'!$B$5:$J$44,3,FALSE) + HRYLD1!BN93*(1-VLOOKUP(HRYLD2!BN$4,'[1]INTERNAL PARAMETERS-1'!$B$5:$J$44,5,FALSE))*VLOOKUP(HRYLD2!BN$4,'[1]INTERNAL PARAMETERS-1'!$B$5:$J$44,8,FALSE)*VLOOKUP(HRYLD2!BN$4,'[1]INTERNAL PARAMETERS-1'!$B$5:$J$44,3,FALSE)</f>
        <v>0.11564440185560039</v>
      </c>
      <c r="BO93" s="44">
        <f>HRYLD1!BO93*VLOOKUP(HRYLD2!BO$4,'[1]INTERNAL PARAMETERS-1'!$B$5:$J$44,5,FALSE)*VLOOKUP(HRYLD2!BO$4,'[1]INTERNAL PARAMETERS-1'!$B$5:$J$44,6,FALSE)*VLOOKUP(HRYLD2!BO$4,'[1]INTERNAL PARAMETERS-1'!$B$5:$J$44,3,FALSE) + HRYLD1!BO93*(1-VLOOKUP(HRYLD2!BO$4,'[1]INTERNAL PARAMETERS-1'!$B$5:$J$44,5,FALSE))*VLOOKUP(HRYLD2!BO$4,'[1]INTERNAL PARAMETERS-1'!$B$5:$J$44,8,FALSE)*VLOOKUP(HRYLD2!BO$4,'[1]INTERNAL PARAMETERS-1'!$B$5:$J$44,3,FALSE)</f>
        <v>5.1127083212347907E-2</v>
      </c>
      <c r="BP93" s="44">
        <f>HRYLD1!BP93*VLOOKUP(HRYLD2!BP$4,'[1]INTERNAL PARAMETERS-1'!$B$5:$J$44,5,FALSE)*VLOOKUP(HRYLD2!BP$4,'[1]INTERNAL PARAMETERS-1'!$B$5:$J$44,6,FALSE)*VLOOKUP(HRYLD2!BP$4,'[1]INTERNAL PARAMETERS-1'!$B$5:$J$44,3,FALSE) + HRYLD1!BP93*(1-VLOOKUP(HRYLD2!BP$4,'[1]INTERNAL PARAMETERS-1'!$B$5:$J$44,5,FALSE))*VLOOKUP(HRYLD2!BP$4,'[1]INTERNAL PARAMETERS-1'!$B$5:$J$44,8,FALSE)*VLOOKUP(HRYLD2!BP$4,'[1]INTERNAL PARAMETERS-1'!$B$5:$J$44,3,FALSE)</f>
        <v>2.7039323571558618E-3</v>
      </c>
      <c r="BQ93" s="44">
        <f>HRYLD1!BQ93*VLOOKUP(HRYLD2!BQ$4,'[1]INTERNAL PARAMETERS-1'!$B$5:$J$44,5,FALSE)*VLOOKUP(HRYLD2!BQ$4,'[1]INTERNAL PARAMETERS-1'!$B$5:$J$44,6,FALSE)*VLOOKUP(HRYLD2!BQ$4,'[1]INTERNAL PARAMETERS-1'!$B$5:$J$44,3,FALSE) + HRYLD1!BQ93*(1-VLOOKUP(HRYLD2!BQ$4,'[1]INTERNAL PARAMETERS-1'!$B$5:$J$44,5,FALSE))*VLOOKUP(HRYLD2!BQ$4,'[1]INTERNAL PARAMETERS-1'!$B$5:$J$44,8,FALSE)*VLOOKUP(HRYLD2!BQ$4,'[1]INTERNAL PARAMETERS-1'!$B$5:$J$44,3,FALSE)</f>
        <v>0.38841477034014671</v>
      </c>
      <c r="BR93" s="44">
        <f>HRYLD1!BR93*VLOOKUP(HRYLD2!BR$4,'[1]INTERNAL PARAMETERS-1'!$B$5:$J$44,5,FALSE)*VLOOKUP(HRYLD2!BR$4,'[1]INTERNAL PARAMETERS-1'!$B$5:$J$44,6,FALSE)*VLOOKUP(HRYLD2!BR$4,'[1]INTERNAL PARAMETERS-1'!$B$5:$J$44,3,FALSE) + HRYLD1!BR93*(1-VLOOKUP(HRYLD2!BR$4,'[1]INTERNAL PARAMETERS-1'!$B$5:$J$44,5,FALSE))*VLOOKUP(HRYLD2!BR$4,'[1]INTERNAL PARAMETERS-1'!$B$5:$J$44,8,FALSE)*VLOOKUP(HRYLD2!BR$4,'[1]INTERNAL PARAMETERS-1'!$B$5:$J$44,3,FALSE)</f>
        <v>6.5754013923198847E-3</v>
      </c>
      <c r="BS93" s="44">
        <f>HRYLD1!BS93*VLOOKUP(HRYLD2!BS$4,'[1]INTERNAL PARAMETERS-1'!$B$5:$J$44,5,FALSE)*VLOOKUP(HRYLD2!BS$4,'[1]INTERNAL PARAMETERS-1'!$B$5:$J$44,6,FALSE)*VLOOKUP(HRYLD2!BS$4,'[1]INTERNAL PARAMETERS-1'!$B$5:$J$44,3,FALSE) + HRYLD1!BS93*(1-VLOOKUP(HRYLD2!BS$4,'[1]INTERNAL PARAMETERS-1'!$B$5:$J$44,5,FALSE))*VLOOKUP(HRYLD2!BS$4,'[1]INTERNAL PARAMETERS-1'!$B$5:$J$44,8,FALSE)*VLOOKUP(HRYLD2!BS$4,'[1]INTERNAL PARAMETERS-1'!$B$5:$J$44,3,FALSE)</f>
        <v>1.3042497252163567E-3</v>
      </c>
      <c r="BT93" s="44">
        <f>HRYLD1!BT93*VLOOKUP(HRYLD2!BT$4,'[1]INTERNAL PARAMETERS-1'!$B$5:$J$44,5,FALSE)*VLOOKUP(HRYLD2!BT$4,'[1]INTERNAL PARAMETERS-1'!$B$5:$J$44,6,FALSE)*VLOOKUP(HRYLD2!BT$4,'[1]INTERNAL PARAMETERS-1'!$B$5:$J$44,3,FALSE) + HRYLD1!BT93*(1-VLOOKUP(HRYLD2!BT$4,'[1]INTERNAL PARAMETERS-1'!$B$5:$J$44,5,FALSE))*VLOOKUP(HRYLD2!BT$4,'[1]INTERNAL PARAMETERS-1'!$B$5:$J$44,8,FALSE)*VLOOKUP(HRYLD2!BT$4,'[1]INTERNAL PARAMETERS-1'!$B$5:$J$44,3,FALSE)</f>
        <v>0</v>
      </c>
      <c r="BU93" s="44">
        <f>HRYLD1!BU93*VLOOKUP(HRYLD2!BU$4,'[1]INTERNAL PARAMETERS-1'!$B$5:$J$44,5,FALSE)*VLOOKUP(HRYLD2!BU$4,'[1]INTERNAL PARAMETERS-1'!$B$5:$J$44,6,FALSE)*VLOOKUP(HRYLD2!BU$4,'[1]INTERNAL PARAMETERS-1'!$B$5:$J$44,3,FALSE) + HRYLD1!BU93*(1-VLOOKUP(HRYLD2!BU$4,'[1]INTERNAL PARAMETERS-1'!$B$5:$J$44,5,FALSE))*VLOOKUP(HRYLD2!BU$4,'[1]INTERNAL PARAMETERS-1'!$B$5:$J$44,8,FALSE)*VLOOKUP(HRYLD2!BU$4,'[1]INTERNAL PARAMETERS-1'!$B$5:$J$44,3,FALSE)</f>
        <v>0</v>
      </c>
      <c r="BV93" s="44">
        <f>HRYLD1!BV93*VLOOKUP(HRYLD2!BV$4,'[1]INTERNAL PARAMETERS-1'!$B$5:$J$44,5,FALSE)*VLOOKUP(HRYLD2!BV$4,'[1]INTERNAL PARAMETERS-1'!$B$5:$J$44,6,FALSE)*VLOOKUP(HRYLD2!BV$4,'[1]INTERNAL PARAMETERS-1'!$B$5:$J$44,3,FALSE) + HRYLD1!BV93*(1-VLOOKUP(HRYLD2!BV$4,'[1]INTERNAL PARAMETERS-1'!$B$5:$J$44,5,FALSE))*VLOOKUP(HRYLD2!BV$4,'[1]INTERNAL PARAMETERS-1'!$B$5:$J$44,8,FALSE)*VLOOKUP(HRYLD2!BV$4,'[1]INTERNAL PARAMETERS-1'!$B$5:$J$44,3,FALSE)</f>
        <v>0</v>
      </c>
      <c r="BW93" s="44">
        <f>HRYLD1!BW93*VLOOKUP(HRYLD2!BW$4,'[1]INTERNAL PARAMETERS-1'!$B$5:$J$44,5,FALSE)*VLOOKUP(HRYLD2!BW$4,'[1]INTERNAL PARAMETERS-1'!$B$5:$J$44,6,FALSE)*VLOOKUP(HRYLD2!BW$4,'[1]INTERNAL PARAMETERS-1'!$B$5:$J$44,3,FALSE) + HRYLD1!BW93*(1-VLOOKUP(HRYLD2!BW$4,'[1]INTERNAL PARAMETERS-1'!$B$5:$J$44,5,FALSE))*VLOOKUP(HRYLD2!BW$4,'[1]INTERNAL PARAMETERS-1'!$B$5:$J$44,8,FALSE)*VLOOKUP(HRYLD2!BW$4,'[1]INTERNAL PARAMETERS-1'!$B$5:$J$44,3,FALSE)</f>
        <v>0</v>
      </c>
      <c r="BX93" s="44">
        <f>HRYLD1!BX93*VLOOKUP(HRYLD2!BX$4,'[1]INTERNAL PARAMETERS-1'!$B$5:$J$44,5,FALSE)*VLOOKUP(HRYLD2!BX$4,'[1]INTERNAL PARAMETERS-1'!$B$5:$J$44,6,FALSE)*VLOOKUP(HRYLD2!BX$4,'[1]INTERNAL PARAMETERS-1'!$B$5:$J$44,3,FALSE) + HRYLD1!BX93*(1-VLOOKUP(HRYLD2!BX$4,'[1]INTERNAL PARAMETERS-1'!$B$5:$J$44,5,FALSE))*VLOOKUP(HRYLD2!BX$4,'[1]INTERNAL PARAMETERS-1'!$B$5:$J$44,8,FALSE)*VLOOKUP(HRYLD2!BX$4,'[1]INTERNAL PARAMETERS-1'!$B$5:$J$44,3,FALSE)</f>
        <v>0</v>
      </c>
      <c r="BY93" s="44">
        <f>HRYLD1!BY93*VLOOKUP(HRYLD2!BY$4,'[1]INTERNAL PARAMETERS-1'!$B$5:$J$44,5,FALSE)*VLOOKUP(HRYLD2!BY$4,'[1]INTERNAL PARAMETERS-1'!$B$5:$J$44,6,FALSE)*VLOOKUP(HRYLD2!BY$4,'[1]INTERNAL PARAMETERS-1'!$B$5:$J$44,3,FALSE) + HRYLD1!BY93*(1-VLOOKUP(HRYLD2!BY$4,'[1]INTERNAL PARAMETERS-1'!$B$5:$J$44,5,FALSE))*VLOOKUP(HRYLD2!BY$4,'[1]INTERNAL PARAMETERS-1'!$B$5:$J$44,8,FALSE)*VLOOKUP(HRYLD2!BY$4,'[1]INTERNAL PARAMETERS-1'!$B$5:$J$44,3,FALSE)</f>
        <v>0</v>
      </c>
      <c r="BZ93" s="44">
        <f>HRYLD1!BZ93*VLOOKUP(HRYLD2!BZ$4,'[1]INTERNAL PARAMETERS-1'!$B$5:$J$44,5,FALSE)*VLOOKUP(HRYLD2!BZ$4,'[1]INTERNAL PARAMETERS-1'!$B$5:$J$44,6,FALSE)*VLOOKUP(HRYLD2!BZ$4,'[1]INTERNAL PARAMETERS-1'!$B$5:$J$44,3,FALSE) + HRYLD1!BZ93*(1-VLOOKUP(HRYLD2!BZ$4,'[1]INTERNAL PARAMETERS-1'!$B$5:$J$44,5,FALSE))*VLOOKUP(HRYLD2!BZ$4,'[1]INTERNAL PARAMETERS-1'!$B$5:$J$44,8,FALSE)*VLOOKUP(HRYLD2!BZ$4,'[1]INTERNAL PARAMETERS-1'!$B$5:$J$44,3,FALSE)</f>
        <v>4.2753942211970323E-4</v>
      </c>
      <c r="CA93" s="44">
        <f>HRYLD1!CA93*VLOOKUP(HRYLD2!CA$4,'[1]INTERNAL PARAMETERS-1'!$B$5:$J$44,5,FALSE)*VLOOKUP(HRYLD2!CA$4,'[1]INTERNAL PARAMETERS-1'!$B$5:$J$44,6,FALSE)*VLOOKUP(HRYLD2!CA$4,'[1]INTERNAL PARAMETERS-1'!$B$5:$J$44,3,FALSE) + HRYLD1!CA93*(1-VLOOKUP(HRYLD2!CA$4,'[1]INTERNAL PARAMETERS-1'!$B$5:$J$44,5,FALSE))*VLOOKUP(HRYLD2!CA$4,'[1]INTERNAL PARAMETERS-1'!$B$5:$J$44,8,FALSE)*VLOOKUP(HRYLD2!CA$4,'[1]INTERNAL PARAMETERS-1'!$B$5:$J$44,3,FALSE)</f>
        <v>0</v>
      </c>
      <c r="CB93" s="44">
        <f>HRYLD1!CB93*VLOOKUP(HRYLD2!CB$4,'[1]INTERNAL PARAMETERS-1'!$B$5:$J$44,5,FALSE)*VLOOKUP(HRYLD2!CB$4,'[1]INTERNAL PARAMETERS-1'!$B$5:$J$44,6,FALSE)*VLOOKUP(HRYLD2!CB$4,'[1]INTERNAL PARAMETERS-1'!$B$5:$J$44,3,FALSE) + HRYLD1!CB93*(1-VLOOKUP(HRYLD2!CB$4,'[1]INTERNAL PARAMETERS-1'!$B$5:$J$44,5,FALSE))*VLOOKUP(HRYLD2!CB$4,'[1]INTERNAL PARAMETERS-1'!$B$5:$J$44,8,FALSE)*VLOOKUP(HRYLD2!CB$4,'[1]INTERNAL PARAMETERS-1'!$B$5:$J$44,3,FALSE)</f>
        <v>0</v>
      </c>
      <c r="CC93" s="44">
        <f>HRYLD1!CC93*VLOOKUP(HRYLD2!CC$4,'[1]INTERNAL PARAMETERS-1'!$B$5:$J$44,5,FALSE)*VLOOKUP(HRYLD2!CC$4,'[1]INTERNAL PARAMETERS-1'!$B$5:$J$44,6,FALSE)*VLOOKUP(HRYLD2!CC$4,'[1]INTERNAL PARAMETERS-1'!$B$5:$J$44,3,FALSE) + HRYLD1!CC93*(1-VLOOKUP(HRYLD2!CC$4,'[1]INTERNAL PARAMETERS-1'!$B$5:$J$44,5,FALSE))*VLOOKUP(HRYLD2!CC$4,'[1]INTERNAL PARAMETERS-1'!$B$5:$J$44,8,FALSE)*VLOOKUP(HRYLD2!CC$4,'[1]INTERNAL PARAMETERS-1'!$B$5:$J$44,3,FALSE)</f>
        <v>1.9001993061948895E-3</v>
      </c>
      <c r="CD93" s="44">
        <f>HRYLD1!CD93*VLOOKUP(HRYLD2!CD$4,'[1]INTERNAL PARAMETERS-1'!$B$5:$J$44,5,FALSE)*VLOOKUP(HRYLD2!CD$4,'[1]INTERNAL PARAMETERS-1'!$B$5:$J$44,6,FALSE)*VLOOKUP(HRYLD2!CD$4,'[1]INTERNAL PARAMETERS-1'!$B$5:$J$44,3,FALSE) + HRYLD1!CD93*(1-VLOOKUP(HRYLD2!CD$4,'[1]INTERNAL PARAMETERS-1'!$B$5:$J$44,5,FALSE))*VLOOKUP(HRYLD2!CD$4,'[1]INTERNAL PARAMETERS-1'!$B$5:$J$44,8,FALSE)*VLOOKUP(HRYLD2!CD$4,'[1]INTERNAL PARAMETERS-1'!$B$5:$J$44,3,FALSE)</f>
        <v>6.1459243744219584E-3</v>
      </c>
      <c r="CE93" s="44">
        <f>HRYLD1!CE93*VLOOKUP(HRYLD2!CE$4,'[1]INTERNAL PARAMETERS-1'!$B$5:$J$44,5,FALSE)*VLOOKUP(HRYLD2!CE$4,'[1]INTERNAL PARAMETERS-1'!$B$5:$J$44,6,FALSE)*VLOOKUP(HRYLD2!CE$4,'[1]INTERNAL PARAMETERS-1'!$B$5:$J$44,3,FALSE) + HRYLD1!CE93*(1-VLOOKUP(HRYLD2!CE$4,'[1]INTERNAL PARAMETERS-1'!$B$5:$J$44,5,FALSE))*VLOOKUP(HRYLD2!CE$4,'[1]INTERNAL PARAMETERS-1'!$B$5:$J$44,8,FALSE)*VLOOKUP(HRYLD2!CE$4,'[1]INTERNAL PARAMETERS-1'!$B$5:$J$44,3,FALSE)</f>
        <v>6.1587285395189196E-3</v>
      </c>
      <c r="CF93" s="44">
        <f>HRYLD1!CF93*VLOOKUP(HRYLD2!CF$4,'[1]INTERNAL PARAMETERS-1'!$B$5:$J$44,5,FALSE)*VLOOKUP(HRYLD2!CF$4,'[1]INTERNAL PARAMETERS-1'!$B$5:$J$44,6,FALSE)*VLOOKUP(HRYLD2!CF$4,'[1]INTERNAL PARAMETERS-1'!$B$5:$J$44,3,FALSE) + HRYLD1!CF93*(1-VLOOKUP(HRYLD2!CF$4,'[1]INTERNAL PARAMETERS-1'!$B$5:$J$44,5,FALSE))*VLOOKUP(HRYLD2!CF$4,'[1]INTERNAL PARAMETERS-1'!$B$5:$J$44,8,FALSE)*VLOOKUP(HRYLD2!CF$4,'[1]INTERNAL PARAMETERS-1'!$B$5:$J$44,3,FALSE)</f>
        <v>0</v>
      </c>
      <c r="CG93" s="44">
        <f>HRYLD1!CG93*VLOOKUP(HRYLD2!CG$4,'[1]INTERNAL PARAMETERS-1'!$B$5:$J$44,5,FALSE)*VLOOKUP(HRYLD2!CG$4,'[1]INTERNAL PARAMETERS-1'!$B$5:$J$44,6,FALSE)*VLOOKUP(HRYLD2!CG$4,'[1]INTERNAL PARAMETERS-1'!$B$5:$J$44,3,FALSE) + HRYLD1!CG93*(1-VLOOKUP(HRYLD2!CG$4,'[1]INTERNAL PARAMETERS-1'!$B$5:$J$44,5,FALSE))*VLOOKUP(HRYLD2!CG$4,'[1]INTERNAL PARAMETERS-1'!$B$5:$J$44,8,FALSE)*VLOOKUP(HRYLD2!CG$4,'[1]INTERNAL PARAMETERS-1'!$B$5:$J$44,3,FALSE)</f>
        <v>7.8581064500952969E-4</v>
      </c>
      <c r="CH93" s="43">
        <f>HRYLD1!CH93*VLOOKUP(HRYLD2!CH$4,'[1]INTERNAL PARAMETERS-1'!$B$5:$J$44,5,FALSE)*VLOOKUP(HRYLD2!CH$4,'[1]INTERNAL PARAMETERS-1'!$B$5:$J$44,6,FALSE)*VLOOKUP(HRYLD2!CH$4,'[1]INTERNAL PARAMETERS-1'!$B$5:$J$44,3,FALSE) + HRYLD1!CH93*(1-VLOOKUP(HRYLD2!CH$4,'[1]INTERNAL PARAMETERS-1'!$B$5:$J$44,5,FALSE))*VLOOKUP(HRYLD2!CH$4,'[1]INTERNAL PARAMETERS-1'!$B$5:$J$44,8,FALSE)*VLOOKUP(HRYLD2!CH$4,'[1]INTERNAL PARAMETERS-1'!$B$5:$J$44,3,FALSE)</f>
        <v>0</v>
      </c>
      <c r="CJ93" s="45">
        <f t="shared" si="2"/>
        <v>42.802575865728286</v>
      </c>
      <c r="CK93" s="43">
        <f t="shared" si="3"/>
        <v>12.79889472221015</v>
      </c>
    </row>
    <row r="94" spans="2:89" x14ac:dyDescent="0.4">
      <c r="B94" s="58" t="s">
        <v>10</v>
      </c>
      <c r="C94" s="57" t="s">
        <v>67</v>
      </c>
      <c r="D94" s="57" t="s">
        <v>48</v>
      </c>
      <c r="E94" s="132">
        <f>HR!X94</f>
        <v>451.70551152534682</v>
      </c>
      <c r="F94" s="59">
        <f>'[1]INTERNAL PARAMETERS-1'!M22</f>
        <v>5.05</v>
      </c>
      <c r="G94" s="45">
        <f>HRYLD1!G94*VLOOKUP(HRYLD2!G$4,'[1]INTERNAL PARAMETERS-1'!$B$5:$J$44,5,FALSE)*VLOOKUP(HRYLD2!G$4,'[1]INTERNAL PARAMETERS-1'!$B$5:$J$44,7,FALSE)*HRYLD2!$F94 + HRYLD1!G94*(1-VLOOKUP(HRYLD2!G$4,'[1]INTERNAL PARAMETERS-1'!$B$5:$J$44,5,FALSE))*VLOOKUP(HRYLD2!G$4,'[1]INTERNAL PARAMETERS-1'!$B$5:$J$44,9,FALSE)*HRYLD2!$F94</f>
        <v>3.4539294318255087</v>
      </c>
      <c r="H94" s="44">
        <f>HRYLD1!H94*VLOOKUP(HRYLD2!H$4,'[1]INTERNAL PARAMETERS-1'!$B$5:$J$44,5,FALSE)*VLOOKUP(HRYLD2!H$4,'[1]INTERNAL PARAMETERS-1'!$B$5:$J$44,7,FALSE)*HRYLD2!$F94 + HRYLD1!H94*(1-VLOOKUP(HRYLD2!H$4,'[1]INTERNAL PARAMETERS-1'!$B$5:$J$44,5,FALSE))*VLOOKUP(HRYLD2!H$4,'[1]INTERNAL PARAMETERS-1'!$B$5:$J$44,9,FALSE)*HRYLD2!$F94</f>
        <v>1.7357608010532266</v>
      </c>
      <c r="I94" s="44">
        <f>HRYLD1!I94*VLOOKUP(HRYLD2!I$4,'[1]INTERNAL PARAMETERS-1'!$B$5:$J$44,5,FALSE)*VLOOKUP(HRYLD2!I$4,'[1]INTERNAL PARAMETERS-1'!$B$5:$J$44,7,FALSE)*HRYLD2!$F94 + HRYLD1!I94*(1-VLOOKUP(HRYLD2!I$4,'[1]INTERNAL PARAMETERS-1'!$B$5:$J$44,5,FALSE))*VLOOKUP(HRYLD2!I$4,'[1]INTERNAL PARAMETERS-1'!$B$5:$J$44,9,FALSE)*HRYLD2!$F94</f>
        <v>5.2247944037301028</v>
      </c>
      <c r="J94" s="44">
        <f>HRYLD1!J94*VLOOKUP(HRYLD2!J$4,'[1]INTERNAL PARAMETERS-1'!$B$5:$J$44,5,FALSE)*VLOOKUP(HRYLD2!J$4,'[1]INTERNAL PARAMETERS-1'!$B$5:$J$44,7,FALSE)*HRYLD2!$F94 + HRYLD1!J94*(1-VLOOKUP(HRYLD2!J$4,'[1]INTERNAL PARAMETERS-1'!$B$5:$J$44,5,FALSE))*VLOOKUP(HRYLD2!J$4,'[1]INTERNAL PARAMETERS-1'!$B$5:$J$44,9,FALSE)*HRYLD2!$F94</f>
        <v>0</v>
      </c>
      <c r="K94" s="44">
        <f>HRYLD1!K94*VLOOKUP(HRYLD2!K$4,'[1]INTERNAL PARAMETERS-1'!$B$5:$J$44,5,FALSE)*VLOOKUP(HRYLD2!K$4,'[1]INTERNAL PARAMETERS-1'!$B$5:$J$44,7,FALSE)*HRYLD2!$F94 + HRYLD1!K94*(1-VLOOKUP(HRYLD2!K$4,'[1]INTERNAL PARAMETERS-1'!$B$5:$J$44,5,FALSE))*VLOOKUP(HRYLD2!K$4,'[1]INTERNAL PARAMETERS-1'!$B$5:$J$44,9,FALSE)*HRYLD2!$F94</f>
        <v>0</v>
      </c>
      <c r="L94" s="44">
        <f>HRYLD1!L94*VLOOKUP(HRYLD2!L$4,'[1]INTERNAL PARAMETERS-1'!$B$5:$J$44,5,FALSE)*VLOOKUP(HRYLD2!L$4,'[1]INTERNAL PARAMETERS-1'!$B$5:$J$44,7,FALSE)*HRYLD2!$F94 + HRYLD1!L94*(1-VLOOKUP(HRYLD2!L$4,'[1]INTERNAL PARAMETERS-1'!$B$5:$J$44,5,FALSE))*VLOOKUP(HRYLD2!L$4,'[1]INTERNAL PARAMETERS-1'!$B$5:$J$44,9,FALSE)*HRYLD2!$F94</f>
        <v>0</v>
      </c>
      <c r="M94" s="44">
        <f>HRYLD1!M94*VLOOKUP(HRYLD2!M$4,'[1]INTERNAL PARAMETERS-1'!$B$5:$J$44,5,FALSE)*VLOOKUP(HRYLD2!M$4,'[1]INTERNAL PARAMETERS-1'!$B$5:$J$44,7,FALSE)*HRYLD2!$F94 + HRYLD1!M94*(1-VLOOKUP(HRYLD2!M$4,'[1]INTERNAL PARAMETERS-1'!$B$5:$J$44,5,FALSE))*VLOOKUP(HRYLD2!M$4,'[1]INTERNAL PARAMETERS-1'!$B$5:$J$44,9,FALSE)*HRYLD2!$F94</f>
        <v>1.4398180956023909</v>
      </c>
      <c r="N94" s="44">
        <f>HRYLD1!N94*VLOOKUP(HRYLD2!N$4,'[1]INTERNAL PARAMETERS-1'!$B$5:$J$44,5,FALSE)*VLOOKUP(HRYLD2!N$4,'[1]INTERNAL PARAMETERS-1'!$B$5:$J$44,7,FALSE)*HRYLD2!$F94 + HRYLD1!N94*(1-VLOOKUP(HRYLD2!N$4,'[1]INTERNAL PARAMETERS-1'!$B$5:$J$44,5,FALSE))*VLOOKUP(HRYLD2!N$4,'[1]INTERNAL PARAMETERS-1'!$B$5:$J$44,9,FALSE)*HRYLD2!$F94</f>
        <v>1.0262099330551175E-2</v>
      </c>
      <c r="O94" s="44">
        <f>HRYLD1!O94*VLOOKUP(HRYLD2!O$4,'[1]INTERNAL PARAMETERS-1'!$B$5:$J$44,5,FALSE)*VLOOKUP(HRYLD2!O$4,'[1]INTERNAL PARAMETERS-1'!$B$5:$J$44,7,FALSE)*HRYLD2!$F94 + HRYLD1!O94*(1-VLOOKUP(HRYLD2!O$4,'[1]INTERNAL PARAMETERS-1'!$B$5:$J$44,5,FALSE))*VLOOKUP(HRYLD2!O$4,'[1]INTERNAL PARAMETERS-1'!$B$5:$J$44,9,FALSE)*HRYLD2!$F94</f>
        <v>0</v>
      </c>
      <c r="P94" s="44">
        <f>HRYLD1!P94*VLOOKUP(HRYLD2!P$4,'[1]INTERNAL PARAMETERS-1'!$B$5:$J$44,5,FALSE)*VLOOKUP(HRYLD2!P$4,'[1]INTERNAL PARAMETERS-1'!$B$5:$J$44,7,FALSE)*HRYLD2!$F94 + HRYLD1!P94*(1-VLOOKUP(HRYLD2!P$4,'[1]INTERNAL PARAMETERS-1'!$B$5:$J$44,5,FALSE))*VLOOKUP(HRYLD2!P$4,'[1]INTERNAL PARAMETERS-1'!$B$5:$J$44,9,FALSE)*HRYLD2!$F94</f>
        <v>0</v>
      </c>
      <c r="Q94" s="44">
        <f>HRYLD1!Q94*VLOOKUP(HRYLD2!Q$4,'[1]INTERNAL PARAMETERS-1'!$B$5:$J$44,5,FALSE)*VLOOKUP(HRYLD2!Q$4,'[1]INTERNAL PARAMETERS-1'!$B$5:$J$44,7,FALSE)*HRYLD2!$F94 + HRYLD1!Q94*(1-VLOOKUP(HRYLD2!Q$4,'[1]INTERNAL PARAMETERS-1'!$B$5:$J$44,5,FALSE))*VLOOKUP(HRYLD2!Q$4,'[1]INTERNAL PARAMETERS-1'!$B$5:$J$44,9,FALSE)*HRYLD2!$F94</f>
        <v>0</v>
      </c>
      <c r="R94" s="44">
        <f>HRYLD1!R94*VLOOKUP(HRYLD2!R$4,'[1]INTERNAL PARAMETERS-1'!$B$5:$J$44,5,FALSE)*VLOOKUP(HRYLD2!R$4,'[1]INTERNAL PARAMETERS-1'!$B$5:$J$44,7,FALSE)*HRYLD2!$F94 + HRYLD1!R94*(1-VLOOKUP(HRYLD2!R$4,'[1]INTERNAL PARAMETERS-1'!$B$5:$J$44,5,FALSE))*VLOOKUP(HRYLD2!R$4,'[1]INTERNAL PARAMETERS-1'!$B$5:$J$44,9,FALSE)*HRYLD2!$F94</f>
        <v>0</v>
      </c>
      <c r="S94" s="44">
        <f>HRYLD1!S94*VLOOKUP(HRYLD2!S$4,'[1]INTERNAL PARAMETERS-1'!$B$5:$J$44,5,FALSE)*VLOOKUP(HRYLD2!S$4,'[1]INTERNAL PARAMETERS-1'!$B$5:$J$44,7,FALSE)*HRYLD2!$F94 + HRYLD1!S94*(1-VLOOKUP(HRYLD2!S$4,'[1]INTERNAL PARAMETERS-1'!$B$5:$J$44,5,FALSE))*VLOOKUP(HRYLD2!S$4,'[1]INTERNAL PARAMETERS-1'!$B$5:$J$44,9,FALSE)*HRYLD2!$F94</f>
        <v>0.61161938645509673</v>
      </c>
      <c r="T94" s="44">
        <f>HRYLD1!T94*VLOOKUP(HRYLD2!T$4,'[1]INTERNAL PARAMETERS-1'!$B$5:$J$44,5,FALSE)*VLOOKUP(HRYLD2!T$4,'[1]INTERNAL PARAMETERS-1'!$B$5:$J$44,7,FALSE)*HRYLD2!$F94 + HRYLD1!T94*(1-VLOOKUP(HRYLD2!T$4,'[1]INTERNAL PARAMETERS-1'!$B$5:$J$44,5,FALSE))*VLOOKUP(HRYLD2!T$4,'[1]INTERNAL PARAMETERS-1'!$B$5:$J$44,9,FALSE)*HRYLD2!$F94</f>
        <v>5.8640567603149556E-2</v>
      </c>
      <c r="U94" s="44">
        <f>HRYLD1!U94*VLOOKUP(HRYLD2!U$4,'[1]INTERNAL PARAMETERS-1'!$B$5:$J$44,5,FALSE)*VLOOKUP(HRYLD2!U$4,'[1]INTERNAL PARAMETERS-1'!$B$5:$J$44,7,FALSE)*HRYLD2!$F94 + HRYLD1!U94*(1-VLOOKUP(HRYLD2!U$4,'[1]INTERNAL PARAMETERS-1'!$B$5:$J$44,5,FALSE))*VLOOKUP(HRYLD2!U$4,'[1]INTERNAL PARAMETERS-1'!$B$5:$J$44,9,FALSE)*HRYLD2!$F94</f>
        <v>4.4175894261039336E-2</v>
      </c>
      <c r="V94" s="44">
        <f>HRYLD1!V94*VLOOKUP(HRYLD2!V$4,'[1]INTERNAL PARAMETERS-1'!$B$5:$J$44,5,FALSE)*VLOOKUP(HRYLD2!V$4,'[1]INTERNAL PARAMETERS-1'!$B$5:$J$44,7,FALSE)*HRYLD2!$F94 + HRYLD1!V94*(1-VLOOKUP(HRYLD2!V$4,'[1]INTERNAL PARAMETERS-1'!$B$5:$J$44,5,FALSE))*VLOOKUP(HRYLD2!V$4,'[1]INTERNAL PARAMETERS-1'!$B$5:$J$44,9,FALSE)*HRYLD2!$F94</f>
        <v>0.68697182008572966</v>
      </c>
      <c r="W94" s="44">
        <f>HRYLD1!W94*VLOOKUP(HRYLD2!W$4,'[1]INTERNAL PARAMETERS-1'!$B$5:$J$44,5,FALSE)*VLOOKUP(HRYLD2!W$4,'[1]INTERNAL PARAMETERS-1'!$B$5:$J$44,7,FALSE)*HRYLD2!$F94 + HRYLD1!W94*(1-VLOOKUP(HRYLD2!W$4,'[1]INTERNAL PARAMETERS-1'!$B$5:$J$44,5,FALSE))*VLOOKUP(HRYLD2!W$4,'[1]INTERNAL PARAMETERS-1'!$B$5:$J$44,9,FALSE)*HRYLD2!$F94</f>
        <v>0</v>
      </c>
      <c r="X94" s="44">
        <f>HRYLD1!X94*VLOOKUP(HRYLD2!X$4,'[1]INTERNAL PARAMETERS-1'!$B$5:$J$44,5,FALSE)*VLOOKUP(HRYLD2!X$4,'[1]INTERNAL PARAMETERS-1'!$B$5:$J$44,7,FALSE)*HRYLD2!$F94 + HRYLD1!X94*(1-VLOOKUP(HRYLD2!X$4,'[1]INTERNAL PARAMETERS-1'!$B$5:$J$44,5,FALSE))*VLOOKUP(HRYLD2!X$4,'[1]INTERNAL PARAMETERS-1'!$B$5:$J$44,9,FALSE)*HRYLD2!$F94</f>
        <v>0</v>
      </c>
      <c r="Y94" s="44">
        <f>HRYLD1!Y94*VLOOKUP(HRYLD2!Y$4,'[1]INTERNAL PARAMETERS-1'!$B$5:$J$44,5,FALSE)*VLOOKUP(HRYLD2!Y$4,'[1]INTERNAL PARAMETERS-1'!$B$5:$J$44,7,FALSE)*HRYLD2!$F94 + HRYLD1!Y94*(1-VLOOKUP(HRYLD2!Y$4,'[1]INTERNAL PARAMETERS-1'!$B$5:$J$44,5,FALSE))*VLOOKUP(HRYLD2!Y$4,'[1]INTERNAL PARAMETERS-1'!$B$5:$J$44,9,FALSE)*HRYLD2!$F94</f>
        <v>0</v>
      </c>
      <c r="Z94" s="44">
        <f>HRYLD1!Z94*VLOOKUP(HRYLD2!Z$4,'[1]INTERNAL PARAMETERS-1'!$B$5:$J$44,5,FALSE)*VLOOKUP(HRYLD2!Z$4,'[1]INTERNAL PARAMETERS-1'!$B$5:$J$44,7,FALSE)*HRYLD2!$F94 + HRYLD1!Z94*(1-VLOOKUP(HRYLD2!Z$4,'[1]INTERNAL PARAMETERS-1'!$B$5:$J$44,5,FALSE))*VLOOKUP(HRYLD2!Z$4,'[1]INTERNAL PARAMETERS-1'!$B$5:$J$44,9,FALSE)*HRYLD2!$F94</f>
        <v>0</v>
      </c>
      <c r="AA94" s="44">
        <f>HRYLD1!AA94*VLOOKUP(HRYLD2!AA$4,'[1]INTERNAL PARAMETERS-1'!$B$5:$J$44,5,FALSE)*VLOOKUP(HRYLD2!AA$4,'[1]INTERNAL PARAMETERS-1'!$B$5:$J$44,7,FALSE)*HRYLD2!$F94 + HRYLD1!AA94*(1-VLOOKUP(HRYLD2!AA$4,'[1]INTERNAL PARAMETERS-1'!$B$5:$J$44,5,FALSE))*VLOOKUP(HRYLD2!AA$4,'[1]INTERNAL PARAMETERS-1'!$B$5:$J$44,9,FALSE)*HRYLD2!$F94</f>
        <v>0</v>
      </c>
      <c r="AB94" s="44">
        <f>HRYLD1!AB94*VLOOKUP(HRYLD2!AB$4,'[1]INTERNAL PARAMETERS-1'!$B$5:$J$44,5,FALSE)*VLOOKUP(HRYLD2!AB$4,'[1]INTERNAL PARAMETERS-1'!$B$5:$J$44,7,FALSE)*HRYLD2!$F94 + HRYLD1!AB94*(1-VLOOKUP(HRYLD2!AB$4,'[1]INTERNAL PARAMETERS-1'!$B$5:$J$44,5,FALSE))*VLOOKUP(HRYLD2!AB$4,'[1]INTERNAL PARAMETERS-1'!$B$5:$J$44,9,FALSE)*HRYLD2!$F94</f>
        <v>0</v>
      </c>
      <c r="AC94" s="44">
        <f>HRYLD1!AC94*VLOOKUP(HRYLD2!AC$4,'[1]INTERNAL PARAMETERS-1'!$B$5:$J$44,5,FALSE)*VLOOKUP(HRYLD2!AC$4,'[1]INTERNAL PARAMETERS-1'!$B$5:$J$44,7,FALSE)*HRYLD2!$F94 + HRYLD1!AC94*(1-VLOOKUP(HRYLD2!AC$4,'[1]INTERNAL PARAMETERS-1'!$B$5:$J$44,5,FALSE))*VLOOKUP(HRYLD2!AC$4,'[1]INTERNAL PARAMETERS-1'!$B$5:$J$44,9,FALSE)*HRYLD2!$F94</f>
        <v>0</v>
      </c>
      <c r="AD94" s="44">
        <f>HRYLD1!AD94*VLOOKUP(HRYLD2!AD$4,'[1]INTERNAL PARAMETERS-1'!$B$5:$J$44,5,FALSE)*VLOOKUP(HRYLD2!AD$4,'[1]INTERNAL PARAMETERS-1'!$B$5:$J$44,7,FALSE)*HRYLD2!$F94 + HRYLD1!AD94*(1-VLOOKUP(HRYLD2!AD$4,'[1]INTERNAL PARAMETERS-1'!$B$5:$J$44,5,FALSE))*VLOOKUP(HRYLD2!AD$4,'[1]INTERNAL PARAMETERS-1'!$B$5:$J$44,9,FALSE)*HRYLD2!$F94</f>
        <v>0</v>
      </c>
      <c r="AE94" s="44">
        <f>HRYLD1!AE94*VLOOKUP(HRYLD2!AE$4,'[1]INTERNAL PARAMETERS-1'!$B$5:$J$44,5,FALSE)*VLOOKUP(HRYLD2!AE$4,'[1]INTERNAL PARAMETERS-1'!$B$5:$J$44,7,FALSE)*HRYLD2!$F94 + HRYLD1!AE94*(1-VLOOKUP(HRYLD2!AE$4,'[1]INTERNAL PARAMETERS-1'!$B$5:$J$44,5,FALSE))*VLOOKUP(HRYLD2!AE$4,'[1]INTERNAL PARAMETERS-1'!$B$5:$J$44,9,FALSE)*HRYLD2!$F94</f>
        <v>0</v>
      </c>
      <c r="AF94" s="44">
        <f>HRYLD1!AF94*VLOOKUP(HRYLD2!AF$4,'[1]INTERNAL PARAMETERS-1'!$B$5:$J$44,5,FALSE)*VLOOKUP(HRYLD2!AF$4,'[1]INTERNAL PARAMETERS-1'!$B$5:$J$44,7,FALSE)*HRYLD2!$F94 + HRYLD1!AF94*(1-VLOOKUP(HRYLD2!AF$4,'[1]INTERNAL PARAMETERS-1'!$B$5:$J$44,5,FALSE))*VLOOKUP(HRYLD2!AF$4,'[1]INTERNAL PARAMETERS-1'!$B$5:$J$44,9,FALSE)*HRYLD2!$F94</f>
        <v>0</v>
      </c>
      <c r="AG94" s="44">
        <f>HRYLD1!AG94*VLOOKUP(HRYLD2!AG$4,'[1]INTERNAL PARAMETERS-1'!$B$5:$J$44,5,FALSE)*VLOOKUP(HRYLD2!AG$4,'[1]INTERNAL PARAMETERS-1'!$B$5:$J$44,7,FALSE)*HRYLD2!$F94 + HRYLD1!AG94*(1-VLOOKUP(HRYLD2!AG$4,'[1]INTERNAL PARAMETERS-1'!$B$5:$J$44,5,FALSE))*VLOOKUP(HRYLD2!AG$4,'[1]INTERNAL PARAMETERS-1'!$B$5:$J$44,9,FALSE)*HRYLD2!$F94</f>
        <v>0</v>
      </c>
      <c r="AH94" s="44">
        <f>HRYLD1!AH94*VLOOKUP(HRYLD2!AH$4,'[1]INTERNAL PARAMETERS-1'!$B$5:$J$44,5,FALSE)*VLOOKUP(HRYLD2!AH$4,'[1]INTERNAL PARAMETERS-1'!$B$5:$J$44,7,FALSE)*HRYLD2!$F94 + HRYLD1!AH94*(1-VLOOKUP(HRYLD2!AH$4,'[1]INTERNAL PARAMETERS-1'!$B$5:$J$44,5,FALSE))*VLOOKUP(HRYLD2!AH$4,'[1]INTERNAL PARAMETERS-1'!$B$5:$J$44,9,FALSE)*HRYLD2!$F94</f>
        <v>0</v>
      </c>
      <c r="AI94" s="44">
        <f>HRYLD1!AI94*VLOOKUP(HRYLD2!AI$4,'[1]INTERNAL PARAMETERS-1'!$B$5:$J$44,5,FALSE)*VLOOKUP(HRYLD2!AI$4,'[1]INTERNAL PARAMETERS-1'!$B$5:$J$44,7,FALSE)*HRYLD2!$F94 + HRYLD1!AI94*(1-VLOOKUP(HRYLD2!AI$4,'[1]INTERNAL PARAMETERS-1'!$B$5:$J$44,5,FALSE))*VLOOKUP(HRYLD2!AI$4,'[1]INTERNAL PARAMETERS-1'!$B$5:$J$44,9,FALSE)*HRYLD2!$F94</f>
        <v>0</v>
      </c>
      <c r="AJ94" s="44">
        <f>HRYLD1!AJ94*VLOOKUP(HRYLD2!AJ$4,'[1]INTERNAL PARAMETERS-1'!$B$5:$J$44,5,FALSE)*VLOOKUP(HRYLD2!AJ$4,'[1]INTERNAL PARAMETERS-1'!$B$5:$J$44,7,FALSE)*HRYLD2!$F94 + HRYLD1!AJ94*(1-VLOOKUP(HRYLD2!AJ$4,'[1]INTERNAL PARAMETERS-1'!$B$5:$J$44,5,FALSE))*VLOOKUP(HRYLD2!AJ$4,'[1]INTERNAL PARAMETERS-1'!$B$5:$J$44,9,FALSE)*HRYLD2!$F94</f>
        <v>7.6232737884094418E-2</v>
      </c>
      <c r="AK94" s="44">
        <f>HRYLD1!AK94*VLOOKUP(HRYLD2!AK$4,'[1]INTERNAL PARAMETERS-1'!$B$5:$J$44,5,FALSE)*VLOOKUP(HRYLD2!AK$4,'[1]INTERNAL PARAMETERS-1'!$B$5:$J$44,7,FALSE)*HRYLD2!$F94 + HRYLD1!AK94*(1-VLOOKUP(HRYLD2!AK$4,'[1]INTERNAL PARAMETERS-1'!$B$5:$J$44,5,FALSE))*VLOOKUP(HRYLD2!AK$4,'[1]INTERNAL PARAMETERS-1'!$B$5:$J$44,9,FALSE)*HRYLD2!$F94</f>
        <v>0</v>
      </c>
      <c r="AL94" s="44">
        <f>HRYLD1!AL94*VLOOKUP(HRYLD2!AL$4,'[1]INTERNAL PARAMETERS-1'!$B$5:$J$44,5,FALSE)*VLOOKUP(HRYLD2!AL$4,'[1]INTERNAL PARAMETERS-1'!$B$5:$J$44,7,FALSE)*HRYLD2!$F94 + HRYLD1!AL94*(1-VLOOKUP(HRYLD2!AL$4,'[1]INTERNAL PARAMETERS-1'!$B$5:$J$44,5,FALSE))*VLOOKUP(HRYLD2!AL$4,'[1]INTERNAL PARAMETERS-1'!$B$5:$J$44,9,FALSE)*HRYLD2!$F94</f>
        <v>0</v>
      </c>
      <c r="AM94" s="44">
        <f>HRYLD1!AM94*VLOOKUP(HRYLD2!AM$4,'[1]INTERNAL PARAMETERS-1'!$B$5:$J$44,5,FALSE)*VLOOKUP(HRYLD2!AM$4,'[1]INTERNAL PARAMETERS-1'!$B$5:$J$44,7,FALSE)*HRYLD2!$F94 + HRYLD1!AM94*(1-VLOOKUP(HRYLD2!AM$4,'[1]INTERNAL PARAMETERS-1'!$B$5:$J$44,5,FALSE))*VLOOKUP(HRYLD2!AM$4,'[1]INTERNAL PARAMETERS-1'!$B$5:$J$44,9,FALSE)*HRYLD2!$F94</f>
        <v>0</v>
      </c>
      <c r="AN94" s="44">
        <f>HRYLD1!AN94*VLOOKUP(HRYLD2!AN$4,'[1]INTERNAL PARAMETERS-1'!$B$5:$J$44,5,FALSE)*VLOOKUP(HRYLD2!AN$4,'[1]INTERNAL PARAMETERS-1'!$B$5:$J$44,7,FALSE)*HRYLD2!$F94 + HRYLD1!AN94*(1-VLOOKUP(HRYLD2!AN$4,'[1]INTERNAL PARAMETERS-1'!$B$5:$J$44,5,FALSE))*VLOOKUP(HRYLD2!AN$4,'[1]INTERNAL PARAMETERS-1'!$B$5:$J$44,9,FALSE)*HRYLD2!$F94</f>
        <v>0</v>
      </c>
      <c r="AO94" s="44">
        <f>HRYLD1!AO94*VLOOKUP(HRYLD2!AO$4,'[1]INTERNAL PARAMETERS-1'!$B$5:$J$44,5,FALSE)*VLOOKUP(HRYLD2!AO$4,'[1]INTERNAL PARAMETERS-1'!$B$5:$J$44,7,FALSE)*HRYLD2!$F94 + HRYLD1!AO94*(1-VLOOKUP(HRYLD2!AO$4,'[1]INTERNAL PARAMETERS-1'!$B$5:$J$44,5,FALSE))*VLOOKUP(HRYLD2!AO$4,'[1]INTERNAL PARAMETERS-1'!$B$5:$J$44,9,FALSE)*HRYLD2!$F94</f>
        <v>0</v>
      </c>
      <c r="AP94" s="44">
        <f>HRYLD1!AP94*VLOOKUP(HRYLD2!AP$4,'[1]INTERNAL PARAMETERS-1'!$B$5:$J$44,5,FALSE)*VLOOKUP(HRYLD2!AP$4,'[1]INTERNAL PARAMETERS-1'!$B$5:$J$44,7,FALSE)*HRYLD2!$F94 + HRYLD1!AP94*(1-VLOOKUP(HRYLD2!AP$4,'[1]INTERNAL PARAMETERS-1'!$B$5:$J$44,5,FALSE))*VLOOKUP(HRYLD2!AP$4,'[1]INTERNAL PARAMETERS-1'!$B$5:$J$44,9,FALSE)*HRYLD2!$F94</f>
        <v>0</v>
      </c>
      <c r="AQ94" s="44">
        <f>HRYLD1!AQ94*VLOOKUP(HRYLD2!AQ$4,'[1]INTERNAL PARAMETERS-1'!$B$5:$J$44,5,FALSE)*VLOOKUP(HRYLD2!AQ$4,'[1]INTERNAL PARAMETERS-1'!$B$5:$J$44,7,FALSE)*HRYLD2!$F94 + HRYLD1!AQ94*(1-VLOOKUP(HRYLD2!AQ$4,'[1]INTERNAL PARAMETERS-1'!$B$5:$J$44,5,FALSE))*VLOOKUP(HRYLD2!AQ$4,'[1]INTERNAL PARAMETERS-1'!$B$5:$J$44,9,FALSE)*HRYLD2!$F94</f>
        <v>0</v>
      </c>
      <c r="AR94" s="44">
        <f>HRYLD1!AR94*VLOOKUP(HRYLD2!AR$4,'[1]INTERNAL PARAMETERS-1'!$B$5:$J$44,5,FALSE)*VLOOKUP(HRYLD2!AR$4,'[1]INTERNAL PARAMETERS-1'!$B$5:$J$44,7,FALSE)*HRYLD2!$F94 + HRYLD1!AR94*(1-VLOOKUP(HRYLD2!AR$4,'[1]INTERNAL PARAMETERS-1'!$B$5:$J$44,5,FALSE))*VLOOKUP(HRYLD2!AR$4,'[1]INTERNAL PARAMETERS-1'!$B$5:$J$44,9,FALSE)*HRYLD2!$F94</f>
        <v>0</v>
      </c>
      <c r="AS94" s="44">
        <f>HRYLD1!AS94*VLOOKUP(HRYLD2!AS$4,'[1]INTERNAL PARAMETERS-1'!$B$5:$J$44,5,FALSE)*VLOOKUP(HRYLD2!AS$4,'[1]INTERNAL PARAMETERS-1'!$B$5:$J$44,7,FALSE)*HRYLD2!$F94 + HRYLD1!AS94*(1-VLOOKUP(HRYLD2!AS$4,'[1]INTERNAL PARAMETERS-1'!$B$5:$J$44,5,FALSE))*VLOOKUP(HRYLD2!AS$4,'[1]INTERNAL PARAMETERS-1'!$B$5:$J$44,9,FALSE)*HRYLD2!$F94</f>
        <v>0</v>
      </c>
      <c r="AT94" s="43">
        <f>HRYLD1!AT94*VLOOKUP(HRYLD2!AT$4,'[1]INTERNAL PARAMETERS-1'!$B$5:$J$44,5,FALSE)*VLOOKUP(HRYLD2!AT$4,'[1]INTERNAL PARAMETERS-1'!$B$5:$J$44,7,FALSE)*HRYLD2!$F94 + HRYLD1!AT94*(1-VLOOKUP(HRYLD2!AT$4,'[1]INTERNAL PARAMETERS-1'!$B$5:$J$44,5,FALSE))*VLOOKUP(HRYLD2!AT$4,'[1]INTERNAL PARAMETERS-1'!$B$5:$J$44,9,FALSE)*HRYLD2!$F94</f>
        <v>0</v>
      </c>
      <c r="AU94" s="45">
        <f>HRYLD1!AU94*VLOOKUP(HRYLD2!AU$4,'[1]INTERNAL PARAMETERS-1'!$B$5:$J$44,5,FALSE)*VLOOKUP(HRYLD2!AU$4,'[1]INTERNAL PARAMETERS-1'!$B$5:$J$44,6,FALSE)*VLOOKUP(HRYLD2!AU$4,'[1]INTERNAL PARAMETERS-1'!$B$5:$J$44,3,FALSE) + HRYLD1!AU94*(1-VLOOKUP(HRYLD2!AU$4,'[1]INTERNAL PARAMETERS-1'!$B$5:$J$44,5,FALSE))*VLOOKUP(HRYLD2!AU$4,'[1]INTERNAL PARAMETERS-1'!$B$5:$J$44,8,FALSE)*VLOOKUP(HRYLD2!AU$4,'[1]INTERNAL PARAMETERS-1'!$B$5:$J$44,3,FALSE)</f>
        <v>0</v>
      </c>
      <c r="AV94" s="44">
        <f>HRYLD1!AV94*VLOOKUP(HRYLD2!AV$4,'[1]INTERNAL PARAMETERS-1'!$B$5:$J$44,5,FALSE)*VLOOKUP(HRYLD2!AV$4,'[1]INTERNAL PARAMETERS-1'!$B$5:$J$44,6,FALSE)*VLOOKUP(HRYLD2!AV$4,'[1]INTERNAL PARAMETERS-1'!$B$5:$J$44,3,FALSE) + HRYLD1!AV94*(1-VLOOKUP(HRYLD2!AV$4,'[1]INTERNAL PARAMETERS-1'!$B$5:$J$44,5,FALSE))*VLOOKUP(HRYLD2!AV$4,'[1]INTERNAL PARAMETERS-1'!$B$5:$J$44,8,FALSE)*VLOOKUP(HRYLD2!AV$4,'[1]INTERNAL PARAMETERS-1'!$B$5:$J$44,3,FALSE)</f>
        <v>0</v>
      </c>
      <c r="AW94" s="44">
        <f>HRYLD1!AW94*VLOOKUP(HRYLD2!AW$4,'[1]INTERNAL PARAMETERS-1'!$B$5:$J$44,5,FALSE)*VLOOKUP(HRYLD2!AW$4,'[1]INTERNAL PARAMETERS-1'!$B$5:$J$44,6,FALSE)*VLOOKUP(HRYLD2!AW$4,'[1]INTERNAL PARAMETERS-1'!$B$5:$J$44,3,FALSE) + HRYLD1!AW94*(1-VLOOKUP(HRYLD2!AW$4,'[1]INTERNAL PARAMETERS-1'!$B$5:$J$44,5,FALSE))*VLOOKUP(HRYLD2!AW$4,'[1]INTERNAL PARAMETERS-1'!$B$5:$J$44,8,FALSE)*VLOOKUP(HRYLD2!AW$4,'[1]INTERNAL PARAMETERS-1'!$B$5:$J$44,3,FALSE)</f>
        <v>1.2215439064971481</v>
      </c>
      <c r="AX94" s="44">
        <f>HRYLD1!AX94*VLOOKUP(HRYLD2!AX$4,'[1]INTERNAL PARAMETERS-1'!$B$5:$J$44,5,FALSE)*VLOOKUP(HRYLD2!AX$4,'[1]INTERNAL PARAMETERS-1'!$B$5:$J$44,6,FALSE)*VLOOKUP(HRYLD2!AX$4,'[1]INTERNAL PARAMETERS-1'!$B$5:$J$44,3,FALSE) + HRYLD1!AX94*(1-VLOOKUP(HRYLD2!AX$4,'[1]INTERNAL PARAMETERS-1'!$B$5:$J$44,5,FALSE))*VLOOKUP(HRYLD2!AX$4,'[1]INTERNAL PARAMETERS-1'!$B$5:$J$44,8,FALSE)*VLOOKUP(HRYLD2!AX$4,'[1]INTERNAL PARAMETERS-1'!$B$5:$J$44,3,FALSE)</f>
        <v>0</v>
      </c>
      <c r="AY94" s="44">
        <f>HRYLD1!AY94*VLOOKUP(HRYLD2!AY$4,'[1]INTERNAL PARAMETERS-1'!$B$5:$J$44,5,FALSE)*VLOOKUP(HRYLD2!AY$4,'[1]INTERNAL PARAMETERS-1'!$B$5:$J$44,6,FALSE)*VLOOKUP(HRYLD2!AY$4,'[1]INTERNAL PARAMETERS-1'!$B$5:$J$44,3,FALSE) + HRYLD1!AY94*(1-VLOOKUP(HRYLD2!AY$4,'[1]INTERNAL PARAMETERS-1'!$B$5:$J$44,5,FALSE))*VLOOKUP(HRYLD2!AY$4,'[1]INTERNAL PARAMETERS-1'!$B$5:$J$44,8,FALSE)*VLOOKUP(HRYLD2!AY$4,'[1]INTERNAL PARAMETERS-1'!$B$5:$J$44,3,FALSE)</f>
        <v>0</v>
      </c>
      <c r="AZ94" s="44">
        <f>HRYLD1!AZ94*VLOOKUP(HRYLD2!AZ$4,'[1]INTERNAL PARAMETERS-1'!$B$5:$J$44,5,FALSE)*VLOOKUP(HRYLD2!AZ$4,'[1]INTERNAL PARAMETERS-1'!$B$5:$J$44,6,FALSE)*VLOOKUP(HRYLD2!AZ$4,'[1]INTERNAL PARAMETERS-1'!$B$5:$J$44,3,FALSE) + HRYLD1!AZ94*(1-VLOOKUP(HRYLD2!AZ$4,'[1]INTERNAL PARAMETERS-1'!$B$5:$J$44,5,FALSE))*VLOOKUP(HRYLD2!AZ$4,'[1]INTERNAL PARAMETERS-1'!$B$5:$J$44,8,FALSE)*VLOOKUP(HRYLD2!AZ$4,'[1]INTERNAL PARAMETERS-1'!$B$5:$J$44,3,FALSE)</f>
        <v>0</v>
      </c>
      <c r="BA94" s="44">
        <f>HRYLD1!BA94*VLOOKUP(HRYLD2!BA$4,'[1]INTERNAL PARAMETERS-1'!$B$5:$J$44,5,FALSE)*VLOOKUP(HRYLD2!BA$4,'[1]INTERNAL PARAMETERS-1'!$B$5:$J$44,6,FALSE)*VLOOKUP(HRYLD2!BA$4,'[1]INTERNAL PARAMETERS-1'!$B$5:$J$44,3,FALSE) + HRYLD1!BA94*(1-VLOOKUP(HRYLD2!BA$4,'[1]INTERNAL PARAMETERS-1'!$B$5:$J$44,5,FALSE))*VLOOKUP(HRYLD2!BA$4,'[1]INTERNAL PARAMETERS-1'!$B$5:$J$44,8,FALSE)*VLOOKUP(HRYLD2!BA$4,'[1]INTERNAL PARAMETERS-1'!$B$5:$J$44,3,FALSE)</f>
        <v>3.3646625490174964</v>
      </c>
      <c r="BB94" s="44">
        <f>HRYLD1!BB94*VLOOKUP(HRYLD2!BB$4,'[1]INTERNAL PARAMETERS-1'!$B$5:$J$44,5,FALSE)*VLOOKUP(HRYLD2!BB$4,'[1]INTERNAL PARAMETERS-1'!$B$5:$J$44,6,FALSE)*VLOOKUP(HRYLD2!BB$4,'[1]INTERNAL PARAMETERS-1'!$B$5:$J$44,3,FALSE) + HRYLD1!BB94*(1-VLOOKUP(HRYLD2!BB$4,'[1]INTERNAL PARAMETERS-1'!$B$5:$J$44,5,FALSE))*VLOOKUP(HRYLD2!BB$4,'[1]INTERNAL PARAMETERS-1'!$B$5:$J$44,8,FALSE)*VLOOKUP(HRYLD2!BB$4,'[1]INTERNAL PARAMETERS-1'!$B$5:$J$44,3,FALSE)</f>
        <v>0.11968269576863845</v>
      </c>
      <c r="BC94" s="44">
        <f>HRYLD1!BC94*VLOOKUP(HRYLD2!BC$4,'[1]INTERNAL PARAMETERS-1'!$B$5:$J$44,5,FALSE)*VLOOKUP(HRYLD2!BC$4,'[1]INTERNAL PARAMETERS-1'!$B$5:$J$44,6,FALSE)*VLOOKUP(HRYLD2!BC$4,'[1]INTERNAL PARAMETERS-1'!$B$5:$J$44,3,FALSE) + HRYLD1!BC94*(1-VLOOKUP(HRYLD2!BC$4,'[1]INTERNAL PARAMETERS-1'!$B$5:$J$44,5,FALSE))*VLOOKUP(HRYLD2!BC$4,'[1]INTERNAL PARAMETERS-1'!$B$5:$J$44,8,FALSE)*VLOOKUP(HRYLD2!BC$4,'[1]INTERNAL PARAMETERS-1'!$B$5:$J$44,3,FALSE)</f>
        <v>0.61823352263330134</v>
      </c>
      <c r="BD94" s="44">
        <f>HRYLD1!BD94*VLOOKUP(HRYLD2!BD$4,'[1]INTERNAL PARAMETERS-1'!$B$5:$J$44,5,FALSE)*VLOOKUP(HRYLD2!BD$4,'[1]INTERNAL PARAMETERS-1'!$B$5:$J$44,6,FALSE)*VLOOKUP(HRYLD2!BD$4,'[1]INTERNAL PARAMETERS-1'!$B$5:$J$44,3,FALSE) + HRYLD1!BD94*(1-VLOOKUP(HRYLD2!BD$4,'[1]INTERNAL PARAMETERS-1'!$B$5:$J$44,5,FALSE))*VLOOKUP(HRYLD2!BD$4,'[1]INTERNAL PARAMETERS-1'!$B$5:$J$44,8,FALSE)*VLOOKUP(HRYLD2!BD$4,'[1]INTERNAL PARAMETERS-1'!$B$5:$J$44,3,FALSE)</f>
        <v>0.10303915621617521</v>
      </c>
      <c r="BE94" s="44">
        <f>HRYLD1!BE94*VLOOKUP(HRYLD2!BE$4,'[1]INTERNAL PARAMETERS-1'!$B$5:$J$44,5,FALSE)*VLOOKUP(HRYLD2!BE$4,'[1]INTERNAL PARAMETERS-1'!$B$5:$J$44,6,FALSE)*VLOOKUP(HRYLD2!BE$4,'[1]INTERNAL PARAMETERS-1'!$B$5:$J$44,3,FALSE) + HRYLD1!BE94*(1-VLOOKUP(HRYLD2!BE$4,'[1]INTERNAL PARAMETERS-1'!$B$5:$J$44,5,FALSE))*VLOOKUP(HRYLD2!BE$4,'[1]INTERNAL PARAMETERS-1'!$B$5:$J$44,8,FALSE)*VLOOKUP(HRYLD2!BE$4,'[1]INTERNAL PARAMETERS-1'!$B$5:$J$44,3,FALSE)</f>
        <v>0.70722843195284035</v>
      </c>
      <c r="BF94" s="44">
        <f>HRYLD1!BF94*VLOOKUP(HRYLD2!BF$4,'[1]INTERNAL PARAMETERS-1'!$B$5:$J$44,5,FALSE)*VLOOKUP(HRYLD2!BF$4,'[1]INTERNAL PARAMETERS-1'!$B$5:$J$44,6,FALSE)*VLOOKUP(HRYLD2!BF$4,'[1]INTERNAL PARAMETERS-1'!$B$5:$J$44,3,FALSE) + HRYLD1!BF94*(1-VLOOKUP(HRYLD2!BF$4,'[1]INTERNAL PARAMETERS-1'!$B$5:$J$44,5,FALSE))*VLOOKUP(HRYLD2!BF$4,'[1]INTERNAL PARAMETERS-1'!$B$5:$J$44,8,FALSE)*VLOOKUP(HRYLD2!BF$4,'[1]INTERNAL PARAMETERS-1'!$B$5:$J$44,3,FALSE)</f>
        <v>0</v>
      </c>
      <c r="BG94" s="44">
        <f>HRYLD1!BG94*VLOOKUP(HRYLD2!BG$4,'[1]INTERNAL PARAMETERS-1'!$B$5:$J$44,5,FALSE)*VLOOKUP(HRYLD2!BG$4,'[1]INTERNAL PARAMETERS-1'!$B$5:$J$44,6,FALSE)*VLOOKUP(HRYLD2!BG$4,'[1]INTERNAL PARAMETERS-1'!$B$5:$J$44,3,FALSE) + HRYLD1!BG94*(1-VLOOKUP(HRYLD2!BG$4,'[1]INTERNAL PARAMETERS-1'!$B$5:$J$44,5,FALSE))*VLOOKUP(HRYLD2!BG$4,'[1]INTERNAL PARAMETERS-1'!$B$5:$J$44,8,FALSE)*VLOOKUP(HRYLD2!BG$4,'[1]INTERNAL PARAMETERS-1'!$B$5:$J$44,3,FALSE)</f>
        <v>0.18062761888986248</v>
      </c>
      <c r="BH94" s="44">
        <f>HRYLD1!BH94*VLOOKUP(HRYLD2!BH$4,'[1]INTERNAL PARAMETERS-1'!$B$5:$J$44,5,FALSE)*VLOOKUP(HRYLD2!BH$4,'[1]INTERNAL PARAMETERS-1'!$B$5:$J$44,6,FALSE)*VLOOKUP(HRYLD2!BH$4,'[1]INTERNAL PARAMETERS-1'!$B$5:$J$44,3,FALSE) + HRYLD1!BH94*(1-VLOOKUP(HRYLD2!BH$4,'[1]INTERNAL PARAMETERS-1'!$B$5:$J$44,5,FALSE))*VLOOKUP(HRYLD2!BH$4,'[1]INTERNAL PARAMETERS-1'!$B$5:$J$44,8,FALSE)*VLOOKUP(HRYLD2!BH$4,'[1]INTERNAL PARAMETERS-1'!$B$5:$J$44,3,FALSE)</f>
        <v>3.6052021150288538E-4</v>
      </c>
      <c r="BI94" s="44">
        <f>HRYLD1!BI94*VLOOKUP(HRYLD2!BI$4,'[1]INTERNAL PARAMETERS-1'!$B$5:$J$44,5,FALSE)*VLOOKUP(HRYLD2!BI$4,'[1]INTERNAL PARAMETERS-1'!$B$5:$J$44,6,FALSE)*VLOOKUP(HRYLD2!BI$4,'[1]INTERNAL PARAMETERS-1'!$B$5:$J$44,3,FALSE) + HRYLD1!BI94*(1-VLOOKUP(HRYLD2!BI$4,'[1]INTERNAL PARAMETERS-1'!$B$5:$J$44,5,FALSE))*VLOOKUP(HRYLD2!BI$4,'[1]INTERNAL PARAMETERS-1'!$B$5:$J$44,8,FALSE)*VLOOKUP(HRYLD2!BI$4,'[1]INTERNAL PARAMETERS-1'!$B$5:$J$44,3,FALSE)</f>
        <v>0</v>
      </c>
      <c r="BJ94" s="44">
        <f>HRYLD1!BJ94*VLOOKUP(HRYLD2!BJ$4,'[1]INTERNAL PARAMETERS-1'!$B$5:$J$44,5,FALSE)*VLOOKUP(HRYLD2!BJ$4,'[1]INTERNAL PARAMETERS-1'!$B$5:$J$44,6,FALSE)*VLOOKUP(HRYLD2!BJ$4,'[1]INTERNAL PARAMETERS-1'!$B$5:$J$44,3,FALSE) + HRYLD1!BJ94*(1-VLOOKUP(HRYLD2!BJ$4,'[1]INTERNAL PARAMETERS-1'!$B$5:$J$44,5,FALSE))*VLOOKUP(HRYLD2!BJ$4,'[1]INTERNAL PARAMETERS-1'!$B$5:$J$44,8,FALSE)*VLOOKUP(HRYLD2!BJ$4,'[1]INTERNAL PARAMETERS-1'!$B$5:$J$44,3,FALSE)</f>
        <v>8.2309429856911379E-2</v>
      </c>
      <c r="BK94" s="44">
        <f>HRYLD1!BK94*VLOOKUP(HRYLD2!BK$4,'[1]INTERNAL PARAMETERS-1'!$B$5:$J$44,5,FALSE)*VLOOKUP(HRYLD2!BK$4,'[1]INTERNAL PARAMETERS-1'!$B$5:$J$44,6,FALSE)*VLOOKUP(HRYLD2!BK$4,'[1]INTERNAL PARAMETERS-1'!$B$5:$J$44,3,FALSE) + HRYLD1!BK94*(1-VLOOKUP(HRYLD2!BK$4,'[1]INTERNAL PARAMETERS-1'!$B$5:$J$44,5,FALSE))*VLOOKUP(HRYLD2!BK$4,'[1]INTERNAL PARAMETERS-1'!$B$5:$J$44,8,FALSE)*VLOOKUP(HRYLD2!BK$4,'[1]INTERNAL PARAMETERS-1'!$B$5:$J$44,3,FALSE)</f>
        <v>7.9379793508642577E-2</v>
      </c>
      <c r="BL94" s="44">
        <f>HRYLD1!BL94*VLOOKUP(HRYLD2!BL$4,'[1]INTERNAL PARAMETERS-1'!$B$5:$J$44,5,FALSE)*VLOOKUP(HRYLD2!BL$4,'[1]INTERNAL PARAMETERS-1'!$B$5:$J$44,6,FALSE)*VLOOKUP(HRYLD2!BL$4,'[1]INTERNAL PARAMETERS-1'!$B$5:$J$44,3,FALSE) + HRYLD1!BL94*(1-VLOOKUP(HRYLD2!BL$4,'[1]INTERNAL PARAMETERS-1'!$B$5:$J$44,5,FALSE))*VLOOKUP(HRYLD2!BL$4,'[1]INTERNAL PARAMETERS-1'!$B$5:$J$44,8,FALSE)*VLOOKUP(HRYLD2!BL$4,'[1]INTERNAL PARAMETERS-1'!$B$5:$J$44,3,FALSE)</f>
        <v>0.15597674802236225</v>
      </c>
      <c r="BM94" s="44">
        <f>HRYLD1!BM94*VLOOKUP(HRYLD2!BM$4,'[1]INTERNAL PARAMETERS-1'!$B$5:$J$44,5,FALSE)*VLOOKUP(HRYLD2!BM$4,'[1]INTERNAL PARAMETERS-1'!$B$5:$J$44,6,FALSE)*VLOOKUP(HRYLD2!BM$4,'[1]INTERNAL PARAMETERS-1'!$B$5:$J$44,3,FALSE) + HRYLD1!BM94*(1-VLOOKUP(HRYLD2!BM$4,'[1]INTERNAL PARAMETERS-1'!$B$5:$J$44,5,FALSE))*VLOOKUP(HRYLD2!BM$4,'[1]INTERNAL PARAMETERS-1'!$B$5:$J$44,8,FALSE)*VLOOKUP(HRYLD2!BM$4,'[1]INTERNAL PARAMETERS-1'!$B$5:$J$44,3,FALSE)</f>
        <v>0.15128442782954077</v>
      </c>
      <c r="BN94" s="44">
        <f>HRYLD1!BN94*VLOOKUP(HRYLD2!BN$4,'[1]INTERNAL PARAMETERS-1'!$B$5:$J$44,5,FALSE)*VLOOKUP(HRYLD2!BN$4,'[1]INTERNAL PARAMETERS-1'!$B$5:$J$44,6,FALSE)*VLOOKUP(HRYLD2!BN$4,'[1]INTERNAL PARAMETERS-1'!$B$5:$J$44,3,FALSE) + HRYLD1!BN94*(1-VLOOKUP(HRYLD2!BN$4,'[1]INTERNAL PARAMETERS-1'!$B$5:$J$44,5,FALSE))*VLOOKUP(HRYLD2!BN$4,'[1]INTERNAL PARAMETERS-1'!$B$5:$J$44,8,FALSE)*VLOOKUP(HRYLD2!BN$4,'[1]INTERNAL PARAMETERS-1'!$B$5:$J$44,3,FALSE)</f>
        <v>6.6911186890341243E-2</v>
      </c>
      <c r="BO94" s="44">
        <f>HRYLD1!BO94*VLOOKUP(HRYLD2!BO$4,'[1]INTERNAL PARAMETERS-1'!$B$5:$J$44,5,FALSE)*VLOOKUP(HRYLD2!BO$4,'[1]INTERNAL PARAMETERS-1'!$B$5:$J$44,6,FALSE)*VLOOKUP(HRYLD2!BO$4,'[1]INTERNAL PARAMETERS-1'!$B$5:$J$44,3,FALSE) + HRYLD1!BO94*(1-VLOOKUP(HRYLD2!BO$4,'[1]INTERNAL PARAMETERS-1'!$B$5:$J$44,5,FALSE))*VLOOKUP(HRYLD2!BO$4,'[1]INTERNAL PARAMETERS-1'!$B$5:$J$44,8,FALSE)*VLOOKUP(HRYLD2!BO$4,'[1]INTERNAL PARAMETERS-1'!$B$5:$J$44,3,FALSE)</f>
        <v>2.7981116003886503E-2</v>
      </c>
      <c r="BP94" s="44">
        <f>HRYLD1!BP94*VLOOKUP(HRYLD2!BP$4,'[1]INTERNAL PARAMETERS-1'!$B$5:$J$44,5,FALSE)*VLOOKUP(HRYLD2!BP$4,'[1]INTERNAL PARAMETERS-1'!$B$5:$J$44,6,FALSE)*VLOOKUP(HRYLD2!BP$4,'[1]INTERNAL PARAMETERS-1'!$B$5:$J$44,3,FALSE) + HRYLD1!BP94*(1-VLOOKUP(HRYLD2!BP$4,'[1]INTERNAL PARAMETERS-1'!$B$5:$J$44,5,FALSE))*VLOOKUP(HRYLD2!BP$4,'[1]INTERNAL PARAMETERS-1'!$B$5:$J$44,8,FALSE)*VLOOKUP(HRYLD2!BP$4,'[1]INTERNAL PARAMETERS-1'!$B$5:$J$44,3,FALSE)</f>
        <v>1.6213871945896963E-3</v>
      </c>
      <c r="BQ94" s="44">
        <f>HRYLD1!BQ94*VLOOKUP(HRYLD2!BQ$4,'[1]INTERNAL PARAMETERS-1'!$B$5:$J$44,5,FALSE)*VLOOKUP(HRYLD2!BQ$4,'[1]INTERNAL PARAMETERS-1'!$B$5:$J$44,6,FALSE)*VLOOKUP(HRYLD2!BQ$4,'[1]INTERNAL PARAMETERS-1'!$B$5:$J$44,3,FALSE) + HRYLD1!BQ94*(1-VLOOKUP(HRYLD2!BQ$4,'[1]INTERNAL PARAMETERS-1'!$B$5:$J$44,5,FALSE))*VLOOKUP(HRYLD2!BQ$4,'[1]INTERNAL PARAMETERS-1'!$B$5:$J$44,8,FALSE)*VLOOKUP(HRYLD2!BQ$4,'[1]INTERNAL PARAMETERS-1'!$B$5:$J$44,3,FALSE)</f>
        <v>0.24129995267424473</v>
      </c>
      <c r="BR94" s="44">
        <f>HRYLD1!BR94*VLOOKUP(HRYLD2!BR$4,'[1]INTERNAL PARAMETERS-1'!$B$5:$J$44,5,FALSE)*VLOOKUP(HRYLD2!BR$4,'[1]INTERNAL PARAMETERS-1'!$B$5:$J$44,6,FALSE)*VLOOKUP(HRYLD2!BR$4,'[1]INTERNAL PARAMETERS-1'!$B$5:$J$44,3,FALSE) + HRYLD1!BR94*(1-VLOOKUP(HRYLD2!BR$4,'[1]INTERNAL PARAMETERS-1'!$B$5:$J$44,5,FALSE))*VLOOKUP(HRYLD2!BR$4,'[1]INTERNAL PARAMETERS-1'!$B$5:$J$44,8,FALSE)*VLOOKUP(HRYLD2!BR$4,'[1]INTERNAL PARAMETERS-1'!$B$5:$J$44,3,FALSE)</f>
        <v>4.3809246159698069E-3</v>
      </c>
      <c r="BS94" s="44">
        <f>HRYLD1!BS94*VLOOKUP(HRYLD2!BS$4,'[1]INTERNAL PARAMETERS-1'!$B$5:$J$44,5,FALSE)*VLOOKUP(HRYLD2!BS$4,'[1]INTERNAL PARAMETERS-1'!$B$5:$J$44,6,FALSE)*VLOOKUP(HRYLD2!BS$4,'[1]INTERNAL PARAMETERS-1'!$B$5:$J$44,3,FALSE) + HRYLD1!BS94*(1-VLOOKUP(HRYLD2!BS$4,'[1]INTERNAL PARAMETERS-1'!$B$5:$J$44,5,FALSE))*VLOOKUP(HRYLD2!BS$4,'[1]INTERNAL PARAMETERS-1'!$B$5:$J$44,8,FALSE)*VLOOKUP(HRYLD2!BS$4,'[1]INTERNAL PARAMETERS-1'!$B$5:$J$44,3,FALSE)</f>
        <v>2.1724468947116848E-4</v>
      </c>
      <c r="BT94" s="44">
        <f>HRYLD1!BT94*VLOOKUP(HRYLD2!BT$4,'[1]INTERNAL PARAMETERS-1'!$B$5:$J$44,5,FALSE)*VLOOKUP(HRYLD2!BT$4,'[1]INTERNAL PARAMETERS-1'!$B$5:$J$44,6,FALSE)*VLOOKUP(HRYLD2!BT$4,'[1]INTERNAL PARAMETERS-1'!$B$5:$J$44,3,FALSE) + HRYLD1!BT94*(1-VLOOKUP(HRYLD2!BT$4,'[1]INTERNAL PARAMETERS-1'!$B$5:$J$44,5,FALSE))*VLOOKUP(HRYLD2!BT$4,'[1]INTERNAL PARAMETERS-1'!$B$5:$J$44,8,FALSE)*VLOOKUP(HRYLD2!BT$4,'[1]INTERNAL PARAMETERS-1'!$B$5:$J$44,3,FALSE)</f>
        <v>0</v>
      </c>
      <c r="BU94" s="44">
        <f>HRYLD1!BU94*VLOOKUP(HRYLD2!BU$4,'[1]INTERNAL PARAMETERS-1'!$B$5:$J$44,5,FALSE)*VLOOKUP(HRYLD2!BU$4,'[1]INTERNAL PARAMETERS-1'!$B$5:$J$44,6,FALSE)*VLOOKUP(HRYLD2!BU$4,'[1]INTERNAL PARAMETERS-1'!$B$5:$J$44,3,FALSE) + HRYLD1!BU94*(1-VLOOKUP(HRYLD2!BU$4,'[1]INTERNAL PARAMETERS-1'!$B$5:$J$44,5,FALSE))*VLOOKUP(HRYLD2!BU$4,'[1]INTERNAL PARAMETERS-1'!$B$5:$J$44,8,FALSE)*VLOOKUP(HRYLD2!BU$4,'[1]INTERNAL PARAMETERS-1'!$B$5:$J$44,3,FALSE)</f>
        <v>0</v>
      </c>
      <c r="BV94" s="44">
        <f>HRYLD1!BV94*VLOOKUP(HRYLD2!BV$4,'[1]INTERNAL PARAMETERS-1'!$B$5:$J$44,5,FALSE)*VLOOKUP(HRYLD2!BV$4,'[1]INTERNAL PARAMETERS-1'!$B$5:$J$44,6,FALSE)*VLOOKUP(HRYLD2!BV$4,'[1]INTERNAL PARAMETERS-1'!$B$5:$J$44,3,FALSE) + HRYLD1!BV94*(1-VLOOKUP(HRYLD2!BV$4,'[1]INTERNAL PARAMETERS-1'!$B$5:$J$44,5,FALSE))*VLOOKUP(HRYLD2!BV$4,'[1]INTERNAL PARAMETERS-1'!$B$5:$J$44,8,FALSE)*VLOOKUP(HRYLD2!BV$4,'[1]INTERNAL PARAMETERS-1'!$B$5:$J$44,3,FALSE)</f>
        <v>0</v>
      </c>
      <c r="BW94" s="44">
        <f>HRYLD1!BW94*VLOOKUP(HRYLD2!BW$4,'[1]INTERNAL PARAMETERS-1'!$B$5:$J$44,5,FALSE)*VLOOKUP(HRYLD2!BW$4,'[1]INTERNAL PARAMETERS-1'!$B$5:$J$44,6,FALSE)*VLOOKUP(HRYLD2!BW$4,'[1]INTERNAL PARAMETERS-1'!$B$5:$J$44,3,FALSE) + HRYLD1!BW94*(1-VLOOKUP(HRYLD2!BW$4,'[1]INTERNAL PARAMETERS-1'!$B$5:$J$44,5,FALSE))*VLOOKUP(HRYLD2!BW$4,'[1]INTERNAL PARAMETERS-1'!$B$5:$J$44,8,FALSE)*VLOOKUP(HRYLD2!BW$4,'[1]INTERNAL PARAMETERS-1'!$B$5:$J$44,3,FALSE)</f>
        <v>0</v>
      </c>
      <c r="BX94" s="44">
        <f>HRYLD1!BX94*VLOOKUP(HRYLD2!BX$4,'[1]INTERNAL PARAMETERS-1'!$B$5:$J$44,5,FALSE)*VLOOKUP(HRYLD2!BX$4,'[1]INTERNAL PARAMETERS-1'!$B$5:$J$44,6,FALSE)*VLOOKUP(HRYLD2!BX$4,'[1]INTERNAL PARAMETERS-1'!$B$5:$J$44,3,FALSE) + HRYLD1!BX94*(1-VLOOKUP(HRYLD2!BX$4,'[1]INTERNAL PARAMETERS-1'!$B$5:$J$44,5,FALSE))*VLOOKUP(HRYLD2!BX$4,'[1]INTERNAL PARAMETERS-1'!$B$5:$J$44,8,FALSE)*VLOOKUP(HRYLD2!BX$4,'[1]INTERNAL PARAMETERS-1'!$B$5:$J$44,3,FALSE)</f>
        <v>0</v>
      </c>
      <c r="BY94" s="44">
        <f>HRYLD1!BY94*VLOOKUP(HRYLD2!BY$4,'[1]INTERNAL PARAMETERS-1'!$B$5:$J$44,5,FALSE)*VLOOKUP(HRYLD2!BY$4,'[1]INTERNAL PARAMETERS-1'!$B$5:$J$44,6,FALSE)*VLOOKUP(HRYLD2!BY$4,'[1]INTERNAL PARAMETERS-1'!$B$5:$J$44,3,FALSE) + HRYLD1!BY94*(1-VLOOKUP(HRYLD2!BY$4,'[1]INTERNAL PARAMETERS-1'!$B$5:$J$44,5,FALSE))*VLOOKUP(HRYLD2!BY$4,'[1]INTERNAL PARAMETERS-1'!$B$5:$J$44,8,FALSE)*VLOOKUP(HRYLD2!BY$4,'[1]INTERNAL PARAMETERS-1'!$B$5:$J$44,3,FALSE)</f>
        <v>0</v>
      </c>
      <c r="BZ94" s="44">
        <f>HRYLD1!BZ94*VLOOKUP(HRYLD2!BZ$4,'[1]INTERNAL PARAMETERS-1'!$B$5:$J$44,5,FALSE)*VLOOKUP(HRYLD2!BZ$4,'[1]INTERNAL PARAMETERS-1'!$B$5:$J$44,6,FALSE)*VLOOKUP(HRYLD2!BZ$4,'[1]INTERNAL PARAMETERS-1'!$B$5:$J$44,3,FALSE) + HRYLD1!BZ94*(1-VLOOKUP(HRYLD2!BZ$4,'[1]INTERNAL PARAMETERS-1'!$B$5:$J$44,5,FALSE))*VLOOKUP(HRYLD2!BZ$4,'[1]INTERNAL PARAMETERS-1'!$B$5:$J$44,8,FALSE)*VLOOKUP(HRYLD2!BZ$4,'[1]INTERNAL PARAMETERS-1'!$B$5:$J$44,3,FALSE)</f>
        <v>4.2728321363304933E-4</v>
      </c>
      <c r="CA94" s="44">
        <f>HRYLD1!CA94*VLOOKUP(HRYLD2!CA$4,'[1]INTERNAL PARAMETERS-1'!$B$5:$J$44,5,FALSE)*VLOOKUP(HRYLD2!CA$4,'[1]INTERNAL PARAMETERS-1'!$B$5:$J$44,6,FALSE)*VLOOKUP(HRYLD2!CA$4,'[1]INTERNAL PARAMETERS-1'!$B$5:$J$44,3,FALSE) + HRYLD1!CA94*(1-VLOOKUP(HRYLD2!CA$4,'[1]INTERNAL PARAMETERS-1'!$B$5:$J$44,5,FALSE))*VLOOKUP(HRYLD2!CA$4,'[1]INTERNAL PARAMETERS-1'!$B$5:$J$44,8,FALSE)*VLOOKUP(HRYLD2!CA$4,'[1]INTERNAL PARAMETERS-1'!$B$5:$J$44,3,FALSE)</f>
        <v>0</v>
      </c>
      <c r="CB94" s="44">
        <f>HRYLD1!CB94*VLOOKUP(HRYLD2!CB$4,'[1]INTERNAL PARAMETERS-1'!$B$5:$J$44,5,FALSE)*VLOOKUP(HRYLD2!CB$4,'[1]INTERNAL PARAMETERS-1'!$B$5:$J$44,6,FALSE)*VLOOKUP(HRYLD2!CB$4,'[1]INTERNAL PARAMETERS-1'!$B$5:$J$44,3,FALSE) + HRYLD1!CB94*(1-VLOOKUP(HRYLD2!CB$4,'[1]INTERNAL PARAMETERS-1'!$B$5:$J$44,5,FALSE))*VLOOKUP(HRYLD2!CB$4,'[1]INTERNAL PARAMETERS-1'!$B$5:$J$44,8,FALSE)*VLOOKUP(HRYLD2!CB$4,'[1]INTERNAL PARAMETERS-1'!$B$5:$J$44,3,FALSE)</f>
        <v>0</v>
      </c>
      <c r="CC94" s="44">
        <f>HRYLD1!CC94*VLOOKUP(HRYLD2!CC$4,'[1]INTERNAL PARAMETERS-1'!$B$5:$J$44,5,FALSE)*VLOOKUP(HRYLD2!CC$4,'[1]INTERNAL PARAMETERS-1'!$B$5:$J$44,6,FALSE)*VLOOKUP(HRYLD2!CC$4,'[1]INTERNAL PARAMETERS-1'!$B$5:$J$44,3,FALSE) + HRYLD1!CC94*(1-VLOOKUP(HRYLD2!CC$4,'[1]INTERNAL PARAMETERS-1'!$B$5:$J$44,5,FALSE))*VLOOKUP(HRYLD2!CC$4,'[1]INTERNAL PARAMETERS-1'!$B$5:$J$44,8,FALSE)*VLOOKUP(HRYLD2!CC$4,'[1]INTERNAL PARAMETERS-1'!$B$5:$J$44,3,FALSE)</f>
        <v>9.4951825251788746E-4</v>
      </c>
      <c r="CD94" s="44">
        <f>HRYLD1!CD94*VLOOKUP(HRYLD2!CD$4,'[1]INTERNAL PARAMETERS-1'!$B$5:$J$44,5,FALSE)*VLOOKUP(HRYLD2!CD$4,'[1]INTERNAL PARAMETERS-1'!$B$5:$J$44,6,FALSE)*VLOOKUP(HRYLD2!CD$4,'[1]INTERNAL PARAMETERS-1'!$B$5:$J$44,3,FALSE) + HRYLD1!CD94*(1-VLOOKUP(HRYLD2!CD$4,'[1]INTERNAL PARAMETERS-1'!$B$5:$J$44,5,FALSE))*VLOOKUP(HRYLD2!CD$4,'[1]INTERNAL PARAMETERS-1'!$B$5:$J$44,8,FALSE)*VLOOKUP(HRYLD2!CD$4,'[1]INTERNAL PARAMETERS-1'!$B$5:$J$44,3,FALSE)</f>
        <v>4.8069257650725679E-3</v>
      </c>
      <c r="CE94" s="44">
        <f>HRYLD1!CE94*VLOOKUP(HRYLD2!CE$4,'[1]INTERNAL PARAMETERS-1'!$B$5:$J$44,5,FALSE)*VLOOKUP(HRYLD2!CE$4,'[1]INTERNAL PARAMETERS-1'!$B$5:$J$44,6,FALSE)*VLOOKUP(HRYLD2!CE$4,'[1]INTERNAL PARAMETERS-1'!$B$5:$J$44,3,FALSE) + HRYLD1!CE94*(1-VLOOKUP(HRYLD2!CE$4,'[1]INTERNAL PARAMETERS-1'!$B$5:$J$44,5,FALSE))*VLOOKUP(HRYLD2!CE$4,'[1]INTERNAL PARAMETERS-1'!$B$5:$J$44,8,FALSE)*VLOOKUP(HRYLD2!CE$4,'[1]INTERNAL PARAMETERS-1'!$B$5:$J$44,3,FALSE)</f>
        <v>4.9239303666284741E-3</v>
      </c>
      <c r="CF94" s="44">
        <f>HRYLD1!CF94*VLOOKUP(HRYLD2!CF$4,'[1]INTERNAL PARAMETERS-1'!$B$5:$J$44,5,FALSE)*VLOOKUP(HRYLD2!CF$4,'[1]INTERNAL PARAMETERS-1'!$B$5:$J$44,6,FALSE)*VLOOKUP(HRYLD2!CF$4,'[1]INTERNAL PARAMETERS-1'!$B$5:$J$44,3,FALSE) + HRYLD1!CF94*(1-VLOOKUP(HRYLD2!CF$4,'[1]INTERNAL PARAMETERS-1'!$B$5:$J$44,5,FALSE))*VLOOKUP(HRYLD2!CF$4,'[1]INTERNAL PARAMETERS-1'!$B$5:$J$44,8,FALSE)*VLOOKUP(HRYLD2!CF$4,'[1]INTERNAL PARAMETERS-1'!$B$5:$J$44,3,FALSE)</f>
        <v>0</v>
      </c>
      <c r="CG94" s="44">
        <f>HRYLD1!CG94*VLOOKUP(HRYLD2!CG$4,'[1]INTERNAL PARAMETERS-1'!$B$5:$J$44,5,FALSE)*VLOOKUP(HRYLD2!CG$4,'[1]INTERNAL PARAMETERS-1'!$B$5:$J$44,6,FALSE)*VLOOKUP(HRYLD2!CG$4,'[1]INTERNAL PARAMETERS-1'!$B$5:$J$44,3,FALSE) + HRYLD1!CG94*(1-VLOOKUP(HRYLD2!CG$4,'[1]INTERNAL PARAMETERS-1'!$B$5:$J$44,5,FALSE))*VLOOKUP(HRYLD2!CG$4,'[1]INTERNAL PARAMETERS-1'!$B$5:$J$44,8,FALSE)*VLOOKUP(HRYLD2!CG$4,'[1]INTERNAL PARAMETERS-1'!$B$5:$J$44,3,FALSE)</f>
        <v>7.852600726738334E-4</v>
      </c>
      <c r="CH94" s="43">
        <f>HRYLD1!CH94*VLOOKUP(HRYLD2!CH$4,'[1]INTERNAL PARAMETERS-1'!$B$5:$J$44,5,FALSE)*VLOOKUP(HRYLD2!CH$4,'[1]INTERNAL PARAMETERS-1'!$B$5:$J$44,6,FALSE)*VLOOKUP(HRYLD2!CH$4,'[1]INTERNAL PARAMETERS-1'!$B$5:$J$44,3,FALSE) + HRYLD1!CH94*(1-VLOOKUP(HRYLD2!CH$4,'[1]INTERNAL PARAMETERS-1'!$B$5:$J$44,5,FALSE))*VLOOKUP(HRYLD2!CH$4,'[1]INTERNAL PARAMETERS-1'!$B$5:$J$44,8,FALSE)*VLOOKUP(HRYLD2!CH$4,'[1]INTERNAL PARAMETERS-1'!$B$5:$J$44,3,FALSE)</f>
        <v>0</v>
      </c>
      <c r="CJ94" s="45">
        <f t="shared" si="2"/>
        <v>13.342205237830889</v>
      </c>
      <c r="CK94" s="43">
        <f t="shared" si="3"/>
        <v>7.1386335301434514</v>
      </c>
    </row>
    <row r="95" spans="2:89" x14ac:dyDescent="0.4">
      <c r="B95" s="58" t="s">
        <v>10</v>
      </c>
      <c r="C95" s="57" t="s">
        <v>49</v>
      </c>
      <c r="D95" s="57" t="s">
        <v>66</v>
      </c>
      <c r="E95" s="132">
        <f>HR!X95</f>
        <v>2252.9093531211665</v>
      </c>
      <c r="F95" s="56">
        <f>'[1]INTERNAL PARAMETERS-1'!M5</f>
        <v>85.012</v>
      </c>
      <c r="G95" s="45">
        <f>HRYLD1!G95*VLOOKUP(HRYLD2!G$4,'[1]INTERNAL PARAMETERS-1'!$B$5:$J$44,5,FALSE)*VLOOKUP(HRYLD2!G$4,'[1]INTERNAL PARAMETERS-1'!$B$5:$J$44,7,FALSE)*HRYLD2!$F95 + HRYLD1!G95*(1-VLOOKUP(HRYLD2!G$4,'[1]INTERNAL PARAMETERS-1'!$B$5:$J$44,5,FALSE))*VLOOKUP(HRYLD2!G$4,'[1]INTERNAL PARAMETERS-1'!$B$5:$J$44,9,FALSE)*HRYLD2!$F95</f>
        <v>142.13786621242201</v>
      </c>
      <c r="H95" s="44">
        <f>HRYLD1!H95*VLOOKUP(HRYLD2!H$4,'[1]INTERNAL PARAMETERS-1'!$B$5:$J$44,5,FALSE)*VLOOKUP(HRYLD2!H$4,'[1]INTERNAL PARAMETERS-1'!$B$5:$J$44,7,FALSE)*HRYLD2!$F95 + HRYLD1!H95*(1-VLOOKUP(HRYLD2!H$4,'[1]INTERNAL PARAMETERS-1'!$B$5:$J$44,5,FALSE))*VLOOKUP(HRYLD2!H$4,'[1]INTERNAL PARAMETERS-1'!$B$5:$J$44,9,FALSE)*HRYLD2!$F95</f>
        <v>47.620609393182704</v>
      </c>
      <c r="I95" s="44">
        <f>HRYLD1!I95*VLOOKUP(HRYLD2!I$4,'[1]INTERNAL PARAMETERS-1'!$B$5:$J$44,5,FALSE)*VLOOKUP(HRYLD2!I$4,'[1]INTERNAL PARAMETERS-1'!$B$5:$J$44,7,FALSE)*HRYLD2!$F95 + HRYLD1!I95*(1-VLOOKUP(HRYLD2!I$4,'[1]INTERNAL PARAMETERS-1'!$B$5:$J$44,5,FALSE))*VLOOKUP(HRYLD2!I$4,'[1]INTERNAL PARAMETERS-1'!$B$5:$J$44,9,FALSE)*HRYLD2!$F95</f>
        <v>514.37127739303162</v>
      </c>
      <c r="J95" s="44">
        <f>HRYLD1!J95*VLOOKUP(HRYLD2!J$4,'[1]INTERNAL PARAMETERS-1'!$B$5:$J$44,5,FALSE)*VLOOKUP(HRYLD2!J$4,'[1]INTERNAL PARAMETERS-1'!$B$5:$J$44,7,FALSE)*HRYLD2!$F95 + HRYLD1!J95*(1-VLOOKUP(HRYLD2!J$4,'[1]INTERNAL PARAMETERS-1'!$B$5:$J$44,5,FALSE))*VLOOKUP(HRYLD2!J$4,'[1]INTERNAL PARAMETERS-1'!$B$5:$J$44,9,FALSE)*HRYLD2!$F95</f>
        <v>0</v>
      </c>
      <c r="K95" s="44">
        <f>HRYLD1!K95*VLOOKUP(HRYLD2!K$4,'[1]INTERNAL PARAMETERS-1'!$B$5:$J$44,5,FALSE)*VLOOKUP(HRYLD2!K$4,'[1]INTERNAL PARAMETERS-1'!$B$5:$J$44,7,FALSE)*HRYLD2!$F95 + HRYLD1!K95*(1-VLOOKUP(HRYLD2!K$4,'[1]INTERNAL PARAMETERS-1'!$B$5:$J$44,5,FALSE))*VLOOKUP(HRYLD2!K$4,'[1]INTERNAL PARAMETERS-1'!$B$5:$J$44,9,FALSE)*HRYLD2!$F95</f>
        <v>0</v>
      </c>
      <c r="L95" s="44">
        <f>HRYLD1!L95*VLOOKUP(HRYLD2!L$4,'[1]INTERNAL PARAMETERS-1'!$B$5:$J$44,5,FALSE)*VLOOKUP(HRYLD2!L$4,'[1]INTERNAL PARAMETERS-1'!$B$5:$J$44,7,FALSE)*HRYLD2!$F95 + HRYLD1!L95*(1-VLOOKUP(HRYLD2!L$4,'[1]INTERNAL PARAMETERS-1'!$B$5:$J$44,5,FALSE))*VLOOKUP(HRYLD2!L$4,'[1]INTERNAL PARAMETERS-1'!$B$5:$J$44,9,FALSE)*HRYLD2!$F95</f>
        <v>0</v>
      </c>
      <c r="M95" s="44">
        <f>HRYLD1!M95*VLOOKUP(HRYLD2!M$4,'[1]INTERNAL PARAMETERS-1'!$B$5:$J$44,5,FALSE)*VLOOKUP(HRYLD2!M$4,'[1]INTERNAL PARAMETERS-1'!$B$5:$J$44,7,FALSE)*HRYLD2!$F95 + HRYLD1!M95*(1-VLOOKUP(HRYLD2!M$4,'[1]INTERNAL PARAMETERS-1'!$B$5:$J$44,5,FALSE))*VLOOKUP(HRYLD2!M$4,'[1]INTERNAL PARAMETERS-1'!$B$5:$J$44,9,FALSE)*HRYLD2!$F95</f>
        <v>5.5985281283303925</v>
      </c>
      <c r="N95" s="44">
        <f>HRYLD1!N95*VLOOKUP(HRYLD2!N$4,'[1]INTERNAL PARAMETERS-1'!$B$5:$J$44,5,FALSE)*VLOOKUP(HRYLD2!N$4,'[1]INTERNAL PARAMETERS-1'!$B$5:$J$44,7,FALSE)*HRYLD2!$F95 + HRYLD1!N95*(1-VLOOKUP(HRYLD2!N$4,'[1]INTERNAL PARAMETERS-1'!$B$5:$J$44,5,FALSE))*VLOOKUP(HRYLD2!N$4,'[1]INTERNAL PARAMETERS-1'!$B$5:$J$44,9,FALSE)*HRYLD2!$F95</f>
        <v>4.0621496399228327</v>
      </c>
      <c r="O95" s="44">
        <f>HRYLD1!O95*VLOOKUP(HRYLD2!O$4,'[1]INTERNAL PARAMETERS-1'!$B$5:$J$44,5,FALSE)*VLOOKUP(HRYLD2!O$4,'[1]INTERNAL PARAMETERS-1'!$B$5:$J$44,7,FALSE)*HRYLD2!$F95 + HRYLD1!O95*(1-VLOOKUP(HRYLD2!O$4,'[1]INTERNAL PARAMETERS-1'!$B$5:$J$44,5,FALSE))*VLOOKUP(HRYLD2!O$4,'[1]INTERNAL PARAMETERS-1'!$B$5:$J$44,9,FALSE)*HRYLD2!$F95</f>
        <v>0</v>
      </c>
      <c r="P95" s="44">
        <f>HRYLD1!P95*VLOOKUP(HRYLD2!P$4,'[1]INTERNAL PARAMETERS-1'!$B$5:$J$44,5,FALSE)*VLOOKUP(HRYLD2!P$4,'[1]INTERNAL PARAMETERS-1'!$B$5:$J$44,7,FALSE)*HRYLD2!$F95 + HRYLD1!P95*(1-VLOOKUP(HRYLD2!P$4,'[1]INTERNAL PARAMETERS-1'!$B$5:$J$44,5,FALSE))*VLOOKUP(HRYLD2!P$4,'[1]INTERNAL PARAMETERS-1'!$B$5:$J$44,9,FALSE)*HRYLD2!$F95</f>
        <v>0</v>
      </c>
      <c r="Q95" s="44">
        <f>HRYLD1!Q95*VLOOKUP(HRYLD2!Q$4,'[1]INTERNAL PARAMETERS-1'!$B$5:$J$44,5,FALSE)*VLOOKUP(HRYLD2!Q$4,'[1]INTERNAL PARAMETERS-1'!$B$5:$J$44,7,FALSE)*HRYLD2!$F95 + HRYLD1!Q95*(1-VLOOKUP(HRYLD2!Q$4,'[1]INTERNAL PARAMETERS-1'!$B$5:$J$44,5,FALSE))*VLOOKUP(HRYLD2!Q$4,'[1]INTERNAL PARAMETERS-1'!$B$5:$J$44,9,FALSE)*HRYLD2!$F95</f>
        <v>0</v>
      </c>
      <c r="R95" s="44">
        <f>HRYLD1!R95*VLOOKUP(HRYLD2!R$4,'[1]INTERNAL PARAMETERS-1'!$B$5:$J$44,5,FALSE)*VLOOKUP(HRYLD2!R$4,'[1]INTERNAL PARAMETERS-1'!$B$5:$J$44,7,FALSE)*HRYLD2!$F95 + HRYLD1!R95*(1-VLOOKUP(HRYLD2!R$4,'[1]INTERNAL PARAMETERS-1'!$B$5:$J$44,5,FALSE))*VLOOKUP(HRYLD2!R$4,'[1]INTERNAL PARAMETERS-1'!$B$5:$J$44,9,FALSE)*HRYLD2!$F95</f>
        <v>12.870128532202578</v>
      </c>
      <c r="S95" s="44">
        <f>HRYLD1!S95*VLOOKUP(HRYLD2!S$4,'[1]INTERNAL PARAMETERS-1'!$B$5:$J$44,5,FALSE)*VLOOKUP(HRYLD2!S$4,'[1]INTERNAL PARAMETERS-1'!$B$5:$J$44,7,FALSE)*HRYLD2!$F95 + HRYLD1!S95*(1-VLOOKUP(HRYLD2!S$4,'[1]INTERNAL PARAMETERS-1'!$B$5:$J$44,5,FALSE))*VLOOKUP(HRYLD2!S$4,'[1]INTERNAL PARAMETERS-1'!$B$5:$J$44,9,FALSE)*HRYLD2!$F95</f>
        <v>203.1538615278769</v>
      </c>
      <c r="T95" s="44">
        <f>HRYLD1!T95*VLOOKUP(HRYLD2!T$4,'[1]INTERNAL PARAMETERS-1'!$B$5:$J$44,5,FALSE)*VLOOKUP(HRYLD2!T$4,'[1]INTERNAL PARAMETERS-1'!$B$5:$J$44,7,FALSE)*HRYLD2!$F95 + HRYLD1!T95*(1-VLOOKUP(HRYLD2!T$4,'[1]INTERNAL PARAMETERS-1'!$B$5:$J$44,5,FALSE))*VLOOKUP(HRYLD2!T$4,'[1]INTERNAL PARAMETERS-1'!$B$5:$J$44,9,FALSE)*HRYLD2!$F95</f>
        <v>24.13149099787983</v>
      </c>
      <c r="U95" s="44">
        <f>HRYLD1!U95*VLOOKUP(HRYLD2!U$4,'[1]INTERNAL PARAMETERS-1'!$B$5:$J$44,5,FALSE)*VLOOKUP(HRYLD2!U$4,'[1]INTERNAL PARAMETERS-1'!$B$5:$J$44,7,FALSE)*HRYLD2!$F95 + HRYLD1!U95*(1-VLOOKUP(HRYLD2!U$4,'[1]INTERNAL PARAMETERS-1'!$B$5:$J$44,5,FALSE))*VLOOKUP(HRYLD2!U$4,'[1]INTERNAL PARAMETERS-1'!$B$5:$J$44,9,FALSE)*HRYLD2!$F95</f>
        <v>7.2717957586887119</v>
      </c>
      <c r="V95" s="44">
        <f>HRYLD1!V95*VLOOKUP(HRYLD2!V$4,'[1]INTERNAL PARAMETERS-1'!$B$5:$J$44,5,FALSE)*VLOOKUP(HRYLD2!V$4,'[1]INTERNAL PARAMETERS-1'!$B$5:$J$44,7,FALSE)*HRYLD2!$F95 + HRYLD1!V95*(1-VLOOKUP(HRYLD2!V$4,'[1]INTERNAL PARAMETERS-1'!$B$5:$J$44,5,FALSE))*VLOOKUP(HRYLD2!V$4,'[1]INTERNAL PARAMETERS-1'!$B$5:$J$44,9,FALSE)*HRYLD2!$F95</f>
        <v>113.08061555756989</v>
      </c>
      <c r="W95" s="44">
        <f>HRYLD1!W95*VLOOKUP(HRYLD2!W$4,'[1]INTERNAL PARAMETERS-1'!$B$5:$J$44,5,FALSE)*VLOOKUP(HRYLD2!W$4,'[1]INTERNAL PARAMETERS-1'!$B$5:$J$44,7,FALSE)*HRYLD2!$F95 + HRYLD1!W95*(1-VLOOKUP(HRYLD2!W$4,'[1]INTERNAL PARAMETERS-1'!$B$5:$J$44,5,FALSE))*VLOOKUP(HRYLD2!W$4,'[1]INTERNAL PARAMETERS-1'!$B$5:$J$44,9,FALSE)*HRYLD2!$F95</f>
        <v>0</v>
      </c>
      <c r="X95" s="44">
        <f>HRYLD1!X95*VLOOKUP(HRYLD2!X$4,'[1]INTERNAL PARAMETERS-1'!$B$5:$J$44,5,FALSE)*VLOOKUP(HRYLD2!X$4,'[1]INTERNAL PARAMETERS-1'!$B$5:$J$44,7,FALSE)*HRYLD2!$F95 + HRYLD1!X95*(1-VLOOKUP(HRYLD2!X$4,'[1]INTERNAL PARAMETERS-1'!$B$5:$J$44,5,FALSE))*VLOOKUP(HRYLD2!X$4,'[1]INTERNAL PARAMETERS-1'!$B$5:$J$44,9,FALSE)*HRYLD2!$F95</f>
        <v>0</v>
      </c>
      <c r="Y95" s="44">
        <f>HRYLD1!Y95*VLOOKUP(HRYLD2!Y$4,'[1]INTERNAL PARAMETERS-1'!$B$5:$J$44,5,FALSE)*VLOOKUP(HRYLD2!Y$4,'[1]INTERNAL PARAMETERS-1'!$B$5:$J$44,7,FALSE)*HRYLD2!$F95 + HRYLD1!Y95*(1-VLOOKUP(HRYLD2!Y$4,'[1]INTERNAL PARAMETERS-1'!$B$5:$J$44,5,FALSE))*VLOOKUP(HRYLD2!Y$4,'[1]INTERNAL PARAMETERS-1'!$B$5:$J$44,9,FALSE)*HRYLD2!$F95</f>
        <v>0</v>
      </c>
      <c r="Z95" s="44">
        <f>HRYLD1!Z95*VLOOKUP(HRYLD2!Z$4,'[1]INTERNAL PARAMETERS-1'!$B$5:$J$44,5,FALSE)*VLOOKUP(HRYLD2!Z$4,'[1]INTERNAL PARAMETERS-1'!$B$5:$J$44,7,FALSE)*HRYLD2!$F95 + HRYLD1!Z95*(1-VLOOKUP(HRYLD2!Z$4,'[1]INTERNAL PARAMETERS-1'!$B$5:$J$44,5,FALSE))*VLOOKUP(HRYLD2!Z$4,'[1]INTERNAL PARAMETERS-1'!$B$5:$J$44,9,FALSE)*HRYLD2!$F95</f>
        <v>0</v>
      </c>
      <c r="AA95" s="44">
        <f>HRYLD1!AA95*VLOOKUP(HRYLD2!AA$4,'[1]INTERNAL PARAMETERS-1'!$B$5:$J$44,5,FALSE)*VLOOKUP(HRYLD2!AA$4,'[1]INTERNAL PARAMETERS-1'!$B$5:$J$44,7,FALSE)*HRYLD2!$F95 + HRYLD1!AA95*(1-VLOOKUP(HRYLD2!AA$4,'[1]INTERNAL PARAMETERS-1'!$B$5:$J$44,5,FALSE))*VLOOKUP(HRYLD2!AA$4,'[1]INTERNAL PARAMETERS-1'!$B$5:$J$44,9,FALSE)*HRYLD2!$F95</f>
        <v>0</v>
      </c>
      <c r="AB95" s="44">
        <f>HRYLD1!AB95*VLOOKUP(HRYLD2!AB$4,'[1]INTERNAL PARAMETERS-1'!$B$5:$J$44,5,FALSE)*VLOOKUP(HRYLD2!AB$4,'[1]INTERNAL PARAMETERS-1'!$B$5:$J$44,7,FALSE)*HRYLD2!$F95 + HRYLD1!AB95*(1-VLOOKUP(HRYLD2!AB$4,'[1]INTERNAL PARAMETERS-1'!$B$5:$J$44,5,FALSE))*VLOOKUP(HRYLD2!AB$4,'[1]INTERNAL PARAMETERS-1'!$B$5:$J$44,9,FALSE)*HRYLD2!$F95</f>
        <v>0</v>
      </c>
      <c r="AC95" s="44">
        <f>HRYLD1!AC95*VLOOKUP(HRYLD2!AC$4,'[1]INTERNAL PARAMETERS-1'!$B$5:$J$44,5,FALSE)*VLOOKUP(HRYLD2!AC$4,'[1]INTERNAL PARAMETERS-1'!$B$5:$J$44,7,FALSE)*HRYLD2!$F95 + HRYLD1!AC95*(1-VLOOKUP(HRYLD2!AC$4,'[1]INTERNAL PARAMETERS-1'!$B$5:$J$44,5,FALSE))*VLOOKUP(HRYLD2!AC$4,'[1]INTERNAL PARAMETERS-1'!$B$5:$J$44,9,FALSE)*HRYLD2!$F95</f>
        <v>0</v>
      </c>
      <c r="AD95" s="44">
        <f>HRYLD1!AD95*VLOOKUP(HRYLD2!AD$4,'[1]INTERNAL PARAMETERS-1'!$B$5:$J$44,5,FALSE)*VLOOKUP(HRYLD2!AD$4,'[1]INTERNAL PARAMETERS-1'!$B$5:$J$44,7,FALSE)*HRYLD2!$F95 + HRYLD1!AD95*(1-VLOOKUP(HRYLD2!AD$4,'[1]INTERNAL PARAMETERS-1'!$B$5:$J$44,5,FALSE))*VLOOKUP(HRYLD2!AD$4,'[1]INTERNAL PARAMETERS-1'!$B$5:$J$44,9,FALSE)*HRYLD2!$F95</f>
        <v>0</v>
      </c>
      <c r="AE95" s="44">
        <f>HRYLD1!AE95*VLOOKUP(HRYLD2!AE$4,'[1]INTERNAL PARAMETERS-1'!$B$5:$J$44,5,FALSE)*VLOOKUP(HRYLD2!AE$4,'[1]INTERNAL PARAMETERS-1'!$B$5:$J$44,7,FALSE)*HRYLD2!$F95 + HRYLD1!AE95*(1-VLOOKUP(HRYLD2!AE$4,'[1]INTERNAL PARAMETERS-1'!$B$5:$J$44,5,FALSE))*VLOOKUP(HRYLD2!AE$4,'[1]INTERNAL PARAMETERS-1'!$B$5:$J$44,9,FALSE)*HRYLD2!$F95</f>
        <v>0</v>
      </c>
      <c r="AF95" s="44">
        <f>HRYLD1!AF95*VLOOKUP(HRYLD2!AF$4,'[1]INTERNAL PARAMETERS-1'!$B$5:$J$44,5,FALSE)*VLOOKUP(HRYLD2!AF$4,'[1]INTERNAL PARAMETERS-1'!$B$5:$J$44,7,FALSE)*HRYLD2!$F95 + HRYLD1!AF95*(1-VLOOKUP(HRYLD2!AF$4,'[1]INTERNAL PARAMETERS-1'!$B$5:$J$44,5,FALSE))*VLOOKUP(HRYLD2!AF$4,'[1]INTERNAL PARAMETERS-1'!$B$5:$J$44,9,FALSE)*HRYLD2!$F95</f>
        <v>0</v>
      </c>
      <c r="AG95" s="44">
        <f>HRYLD1!AG95*VLOOKUP(HRYLD2!AG$4,'[1]INTERNAL PARAMETERS-1'!$B$5:$J$44,5,FALSE)*VLOOKUP(HRYLD2!AG$4,'[1]INTERNAL PARAMETERS-1'!$B$5:$J$44,7,FALSE)*HRYLD2!$F95 + HRYLD1!AG95*(1-VLOOKUP(HRYLD2!AG$4,'[1]INTERNAL PARAMETERS-1'!$B$5:$J$44,5,FALSE))*VLOOKUP(HRYLD2!AG$4,'[1]INTERNAL PARAMETERS-1'!$B$5:$J$44,9,FALSE)*HRYLD2!$F95</f>
        <v>0</v>
      </c>
      <c r="AH95" s="44">
        <f>HRYLD1!AH95*VLOOKUP(HRYLD2!AH$4,'[1]INTERNAL PARAMETERS-1'!$B$5:$J$44,5,FALSE)*VLOOKUP(HRYLD2!AH$4,'[1]INTERNAL PARAMETERS-1'!$B$5:$J$44,7,FALSE)*HRYLD2!$F95 + HRYLD1!AH95*(1-VLOOKUP(HRYLD2!AH$4,'[1]INTERNAL PARAMETERS-1'!$B$5:$J$44,5,FALSE))*VLOOKUP(HRYLD2!AH$4,'[1]INTERNAL PARAMETERS-1'!$B$5:$J$44,9,FALSE)*HRYLD2!$F95</f>
        <v>0</v>
      </c>
      <c r="AI95" s="44">
        <f>HRYLD1!AI95*VLOOKUP(HRYLD2!AI$4,'[1]INTERNAL PARAMETERS-1'!$B$5:$J$44,5,FALSE)*VLOOKUP(HRYLD2!AI$4,'[1]INTERNAL PARAMETERS-1'!$B$5:$J$44,7,FALSE)*HRYLD2!$F95 + HRYLD1!AI95*(1-VLOOKUP(HRYLD2!AI$4,'[1]INTERNAL PARAMETERS-1'!$B$5:$J$44,5,FALSE))*VLOOKUP(HRYLD2!AI$4,'[1]INTERNAL PARAMETERS-1'!$B$5:$J$44,9,FALSE)*HRYLD2!$F95</f>
        <v>0.4022010928478269</v>
      </c>
      <c r="AJ95" s="44">
        <f>HRYLD1!AJ95*VLOOKUP(HRYLD2!AJ$4,'[1]INTERNAL PARAMETERS-1'!$B$5:$J$44,5,FALSE)*VLOOKUP(HRYLD2!AJ$4,'[1]INTERNAL PARAMETERS-1'!$B$5:$J$44,7,FALSE)*HRYLD2!$F95 + HRYLD1!AJ95*(1-VLOOKUP(HRYLD2!AJ$4,'[1]INTERNAL PARAMETERS-1'!$B$5:$J$44,5,FALSE))*VLOOKUP(HRYLD2!AJ$4,'[1]INTERNAL PARAMETERS-1'!$B$5:$J$44,9,FALSE)*HRYLD2!$F95</f>
        <v>0</v>
      </c>
      <c r="AK95" s="44">
        <f>HRYLD1!AK95*VLOOKUP(HRYLD2!AK$4,'[1]INTERNAL PARAMETERS-1'!$B$5:$J$44,5,FALSE)*VLOOKUP(HRYLD2!AK$4,'[1]INTERNAL PARAMETERS-1'!$B$5:$J$44,7,FALSE)*HRYLD2!$F95 + HRYLD1!AK95*(1-VLOOKUP(HRYLD2!AK$4,'[1]INTERNAL PARAMETERS-1'!$B$5:$J$44,5,FALSE))*VLOOKUP(HRYLD2!AK$4,'[1]INTERNAL PARAMETERS-1'!$B$5:$J$44,9,FALSE)*HRYLD2!$F95</f>
        <v>0</v>
      </c>
      <c r="AL95" s="44">
        <f>HRYLD1!AL95*VLOOKUP(HRYLD2!AL$4,'[1]INTERNAL PARAMETERS-1'!$B$5:$J$44,5,FALSE)*VLOOKUP(HRYLD2!AL$4,'[1]INTERNAL PARAMETERS-1'!$B$5:$J$44,7,FALSE)*HRYLD2!$F95 + HRYLD1!AL95*(1-VLOOKUP(HRYLD2!AL$4,'[1]INTERNAL PARAMETERS-1'!$B$5:$J$44,5,FALSE))*VLOOKUP(HRYLD2!AL$4,'[1]INTERNAL PARAMETERS-1'!$B$5:$J$44,9,FALSE)*HRYLD2!$F95</f>
        <v>0</v>
      </c>
      <c r="AM95" s="44">
        <f>HRYLD1!AM95*VLOOKUP(HRYLD2!AM$4,'[1]INTERNAL PARAMETERS-1'!$B$5:$J$44,5,FALSE)*VLOOKUP(HRYLD2!AM$4,'[1]INTERNAL PARAMETERS-1'!$B$5:$J$44,7,FALSE)*HRYLD2!$F95 + HRYLD1!AM95*(1-VLOOKUP(HRYLD2!AM$4,'[1]INTERNAL PARAMETERS-1'!$B$5:$J$44,5,FALSE))*VLOOKUP(HRYLD2!AM$4,'[1]INTERNAL PARAMETERS-1'!$B$5:$J$44,9,FALSE)*HRYLD2!$F95</f>
        <v>0</v>
      </c>
      <c r="AN95" s="44">
        <f>HRYLD1!AN95*VLOOKUP(HRYLD2!AN$4,'[1]INTERNAL PARAMETERS-1'!$B$5:$J$44,5,FALSE)*VLOOKUP(HRYLD2!AN$4,'[1]INTERNAL PARAMETERS-1'!$B$5:$J$44,7,FALSE)*HRYLD2!$F95 + HRYLD1!AN95*(1-VLOOKUP(HRYLD2!AN$4,'[1]INTERNAL PARAMETERS-1'!$B$5:$J$44,5,FALSE))*VLOOKUP(HRYLD2!AN$4,'[1]INTERNAL PARAMETERS-1'!$B$5:$J$44,9,FALSE)*HRYLD2!$F95</f>
        <v>0</v>
      </c>
      <c r="AO95" s="44">
        <f>HRYLD1!AO95*VLOOKUP(HRYLD2!AO$4,'[1]INTERNAL PARAMETERS-1'!$B$5:$J$44,5,FALSE)*VLOOKUP(HRYLD2!AO$4,'[1]INTERNAL PARAMETERS-1'!$B$5:$J$44,7,FALSE)*HRYLD2!$F95 + HRYLD1!AO95*(1-VLOOKUP(HRYLD2!AO$4,'[1]INTERNAL PARAMETERS-1'!$B$5:$J$44,5,FALSE))*VLOOKUP(HRYLD2!AO$4,'[1]INTERNAL PARAMETERS-1'!$B$5:$J$44,9,FALSE)*HRYLD2!$F95</f>
        <v>0</v>
      </c>
      <c r="AP95" s="44">
        <f>HRYLD1!AP95*VLOOKUP(HRYLD2!AP$4,'[1]INTERNAL PARAMETERS-1'!$B$5:$J$44,5,FALSE)*VLOOKUP(HRYLD2!AP$4,'[1]INTERNAL PARAMETERS-1'!$B$5:$J$44,7,FALSE)*HRYLD2!$F95 + HRYLD1!AP95*(1-VLOOKUP(HRYLD2!AP$4,'[1]INTERNAL PARAMETERS-1'!$B$5:$J$44,5,FALSE))*VLOOKUP(HRYLD2!AP$4,'[1]INTERNAL PARAMETERS-1'!$B$5:$J$44,9,FALSE)*HRYLD2!$F95</f>
        <v>0</v>
      </c>
      <c r="AQ95" s="44">
        <f>HRYLD1!AQ95*VLOOKUP(HRYLD2!AQ$4,'[1]INTERNAL PARAMETERS-1'!$B$5:$J$44,5,FALSE)*VLOOKUP(HRYLD2!AQ$4,'[1]INTERNAL PARAMETERS-1'!$B$5:$J$44,7,FALSE)*HRYLD2!$F95 + HRYLD1!AQ95*(1-VLOOKUP(HRYLD2!AQ$4,'[1]INTERNAL PARAMETERS-1'!$B$5:$J$44,5,FALSE))*VLOOKUP(HRYLD2!AQ$4,'[1]INTERNAL PARAMETERS-1'!$B$5:$J$44,9,FALSE)*HRYLD2!$F95</f>
        <v>0</v>
      </c>
      <c r="AR95" s="44">
        <f>HRYLD1!AR95*VLOOKUP(HRYLD2!AR$4,'[1]INTERNAL PARAMETERS-1'!$B$5:$J$44,5,FALSE)*VLOOKUP(HRYLD2!AR$4,'[1]INTERNAL PARAMETERS-1'!$B$5:$J$44,7,FALSE)*HRYLD2!$F95 + HRYLD1!AR95*(1-VLOOKUP(HRYLD2!AR$4,'[1]INTERNAL PARAMETERS-1'!$B$5:$J$44,5,FALSE))*VLOOKUP(HRYLD2!AR$4,'[1]INTERNAL PARAMETERS-1'!$B$5:$J$44,9,FALSE)*HRYLD2!$F95</f>
        <v>0</v>
      </c>
      <c r="AS95" s="44">
        <f>HRYLD1!AS95*VLOOKUP(HRYLD2!AS$4,'[1]INTERNAL PARAMETERS-1'!$B$5:$J$44,5,FALSE)*VLOOKUP(HRYLD2!AS$4,'[1]INTERNAL PARAMETERS-1'!$B$5:$J$44,7,FALSE)*HRYLD2!$F95 + HRYLD1!AS95*(1-VLOOKUP(HRYLD2!AS$4,'[1]INTERNAL PARAMETERS-1'!$B$5:$J$44,5,FALSE))*VLOOKUP(HRYLD2!AS$4,'[1]INTERNAL PARAMETERS-1'!$B$5:$J$44,9,FALSE)*HRYLD2!$F95</f>
        <v>0</v>
      </c>
      <c r="AT95" s="43">
        <f>HRYLD1!AT95*VLOOKUP(HRYLD2!AT$4,'[1]INTERNAL PARAMETERS-1'!$B$5:$J$44,5,FALSE)*VLOOKUP(HRYLD2!AT$4,'[1]INTERNAL PARAMETERS-1'!$B$5:$J$44,7,FALSE)*HRYLD2!$F95 + HRYLD1!AT95*(1-VLOOKUP(HRYLD2!AT$4,'[1]INTERNAL PARAMETERS-1'!$B$5:$J$44,5,FALSE))*VLOOKUP(HRYLD2!AT$4,'[1]INTERNAL PARAMETERS-1'!$B$5:$J$44,9,FALSE)*HRYLD2!$F95</f>
        <v>0</v>
      </c>
      <c r="AU95" s="45">
        <f>HRYLD1!AU95*VLOOKUP(HRYLD2!AU$4,'[1]INTERNAL PARAMETERS-1'!$B$5:$J$44,5,FALSE)*VLOOKUP(HRYLD2!AU$4,'[1]INTERNAL PARAMETERS-1'!$B$5:$J$44,6,FALSE)*VLOOKUP(HRYLD2!AU$4,'[1]INTERNAL PARAMETERS-1'!$B$5:$J$44,3,FALSE) + HRYLD1!AU95*(1-VLOOKUP(HRYLD2!AU$4,'[1]INTERNAL PARAMETERS-1'!$B$5:$J$44,5,FALSE))*VLOOKUP(HRYLD2!AU$4,'[1]INTERNAL PARAMETERS-1'!$B$5:$J$44,8,FALSE)*VLOOKUP(HRYLD2!AU$4,'[1]INTERNAL PARAMETERS-1'!$B$5:$J$44,3,FALSE)</f>
        <v>0</v>
      </c>
      <c r="AV95" s="44">
        <f>HRYLD1!AV95*VLOOKUP(HRYLD2!AV$4,'[1]INTERNAL PARAMETERS-1'!$B$5:$J$44,5,FALSE)*VLOOKUP(HRYLD2!AV$4,'[1]INTERNAL PARAMETERS-1'!$B$5:$J$44,6,FALSE)*VLOOKUP(HRYLD2!AV$4,'[1]INTERNAL PARAMETERS-1'!$B$5:$J$44,3,FALSE) + HRYLD1!AV95*(1-VLOOKUP(HRYLD2!AV$4,'[1]INTERNAL PARAMETERS-1'!$B$5:$J$44,5,FALSE))*VLOOKUP(HRYLD2!AV$4,'[1]INTERNAL PARAMETERS-1'!$B$5:$J$44,8,FALSE)*VLOOKUP(HRYLD2!AV$4,'[1]INTERNAL PARAMETERS-1'!$B$5:$J$44,3,FALSE)</f>
        <v>0</v>
      </c>
      <c r="AW95" s="44">
        <f>HRYLD1!AW95*VLOOKUP(HRYLD2!AW$4,'[1]INTERNAL PARAMETERS-1'!$B$5:$J$44,5,FALSE)*VLOOKUP(HRYLD2!AW$4,'[1]INTERNAL PARAMETERS-1'!$B$5:$J$44,6,FALSE)*VLOOKUP(HRYLD2!AW$4,'[1]INTERNAL PARAMETERS-1'!$B$5:$J$44,3,FALSE) + HRYLD1!AW95*(1-VLOOKUP(HRYLD2!AW$4,'[1]INTERNAL PARAMETERS-1'!$B$5:$J$44,5,FALSE))*VLOOKUP(HRYLD2!AW$4,'[1]INTERNAL PARAMETERS-1'!$B$5:$J$44,8,FALSE)*VLOOKUP(HRYLD2!AW$4,'[1]INTERNAL PARAMETERS-1'!$B$5:$J$44,3,FALSE)</f>
        <v>7.1437743837184708</v>
      </c>
      <c r="AX95" s="44">
        <f>HRYLD1!AX95*VLOOKUP(HRYLD2!AX$4,'[1]INTERNAL PARAMETERS-1'!$B$5:$J$44,5,FALSE)*VLOOKUP(HRYLD2!AX$4,'[1]INTERNAL PARAMETERS-1'!$B$5:$J$44,6,FALSE)*VLOOKUP(HRYLD2!AX$4,'[1]INTERNAL PARAMETERS-1'!$B$5:$J$44,3,FALSE) + HRYLD1!AX95*(1-VLOOKUP(HRYLD2!AX$4,'[1]INTERNAL PARAMETERS-1'!$B$5:$J$44,5,FALSE))*VLOOKUP(HRYLD2!AX$4,'[1]INTERNAL PARAMETERS-1'!$B$5:$J$44,8,FALSE)*VLOOKUP(HRYLD2!AX$4,'[1]INTERNAL PARAMETERS-1'!$B$5:$J$44,3,FALSE)</f>
        <v>0</v>
      </c>
      <c r="AY95" s="44">
        <f>HRYLD1!AY95*VLOOKUP(HRYLD2!AY$4,'[1]INTERNAL PARAMETERS-1'!$B$5:$J$44,5,FALSE)*VLOOKUP(HRYLD2!AY$4,'[1]INTERNAL PARAMETERS-1'!$B$5:$J$44,6,FALSE)*VLOOKUP(HRYLD2!AY$4,'[1]INTERNAL PARAMETERS-1'!$B$5:$J$44,3,FALSE) + HRYLD1!AY95*(1-VLOOKUP(HRYLD2!AY$4,'[1]INTERNAL PARAMETERS-1'!$B$5:$J$44,5,FALSE))*VLOOKUP(HRYLD2!AY$4,'[1]INTERNAL PARAMETERS-1'!$B$5:$J$44,8,FALSE)*VLOOKUP(HRYLD2!AY$4,'[1]INTERNAL PARAMETERS-1'!$B$5:$J$44,3,FALSE)</f>
        <v>0</v>
      </c>
      <c r="AZ95" s="44">
        <f>HRYLD1!AZ95*VLOOKUP(HRYLD2!AZ$4,'[1]INTERNAL PARAMETERS-1'!$B$5:$J$44,5,FALSE)*VLOOKUP(HRYLD2!AZ$4,'[1]INTERNAL PARAMETERS-1'!$B$5:$J$44,6,FALSE)*VLOOKUP(HRYLD2!AZ$4,'[1]INTERNAL PARAMETERS-1'!$B$5:$J$44,3,FALSE) + HRYLD1!AZ95*(1-VLOOKUP(HRYLD2!AZ$4,'[1]INTERNAL PARAMETERS-1'!$B$5:$J$44,5,FALSE))*VLOOKUP(HRYLD2!AZ$4,'[1]INTERNAL PARAMETERS-1'!$B$5:$J$44,8,FALSE)*VLOOKUP(HRYLD2!AZ$4,'[1]INTERNAL PARAMETERS-1'!$B$5:$J$44,3,FALSE)</f>
        <v>0</v>
      </c>
      <c r="BA95" s="44">
        <f>HRYLD1!BA95*VLOOKUP(HRYLD2!BA$4,'[1]INTERNAL PARAMETERS-1'!$B$5:$J$44,5,FALSE)*VLOOKUP(HRYLD2!BA$4,'[1]INTERNAL PARAMETERS-1'!$B$5:$J$44,6,FALSE)*VLOOKUP(HRYLD2!BA$4,'[1]INTERNAL PARAMETERS-1'!$B$5:$J$44,3,FALSE) + HRYLD1!BA95*(1-VLOOKUP(HRYLD2!BA$4,'[1]INTERNAL PARAMETERS-1'!$B$5:$J$44,5,FALSE))*VLOOKUP(HRYLD2!BA$4,'[1]INTERNAL PARAMETERS-1'!$B$5:$J$44,8,FALSE)*VLOOKUP(HRYLD2!BA$4,'[1]INTERNAL PARAMETERS-1'!$B$5:$J$44,3,FALSE)</f>
        <v>0.7771751323954933</v>
      </c>
      <c r="BB95" s="44">
        <f>HRYLD1!BB95*VLOOKUP(HRYLD2!BB$4,'[1]INTERNAL PARAMETERS-1'!$B$5:$J$44,5,FALSE)*VLOOKUP(HRYLD2!BB$4,'[1]INTERNAL PARAMETERS-1'!$B$5:$J$44,6,FALSE)*VLOOKUP(HRYLD2!BB$4,'[1]INTERNAL PARAMETERS-1'!$B$5:$J$44,3,FALSE) + HRYLD1!BB95*(1-VLOOKUP(HRYLD2!BB$4,'[1]INTERNAL PARAMETERS-1'!$B$5:$J$44,5,FALSE))*VLOOKUP(HRYLD2!BB$4,'[1]INTERNAL PARAMETERS-1'!$B$5:$J$44,8,FALSE)*VLOOKUP(HRYLD2!BB$4,'[1]INTERNAL PARAMETERS-1'!$B$5:$J$44,3,FALSE)</f>
        <v>2.8142469953540719</v>
      </c>
      <c r="BC95" s="44">
        <f>HRYLD1!BC95*VLOOKUP(HRYLD2!BC$4,'[1]INTERNAL PARAMETERS-1'!$B$5:$J$44,5,FALSE)*VLOOKUP(HRYLD2!BC$4,'[1]INTERNAL PARAMETERS-1'!$B$5:$J$44,6,FALSE)*VLOOKUP(HRYLD2!BC$4,'[1]INTERNAL PARAMETERS-1'!$B$5:$J$44,3,FALSE) + HRYLD1!BC95*(1-VLOOKUP(HRYLD2!BC$4,'[1]INTERNAL PARAMETERS-1'!$B$5:$J$44,5,FALSE))*VLOOKUP(HRYLD2!BC$4,'[1]INTERNAL PARAMETERS-1'!$B$5:$J$44,8,FALSE)*VLOOKUP(HRYLD2!BC$4,'[1]INTERNAL PARAMETERS-1'!$B$5:$J$44,3,FALSE)</f>
        <v>0.53340211315141761</v>
      </c>
      <c r="BD95" s="44">
        <f>HRYLD1!BD95*VLOOKUP(HRYLD2!BD$4,'[1]INTERNAL PARAMETERS-1'!$B$5:$J$44,5,FALSE)*VLOOKUP(HRYLD2!BD$4,'[1]INTERNAL PARAMETERS-1'!$B$5:$J$44,6,FALSE)*VLOOKUP(HRYLD2!BD$4,'[1]INTERNAL PARAMETERS-1'!$B$5:$J$44,3,FALSE) + HRYLD1!BD95*(1-VLOOKUP(HRYLD2!BD$4,'[1]INTERNAL PARAMETERS-1'!$B$5:$J$44,5,FALSE))*VLOOKUP(HRYLD2!BD$4,'[1]INTERNAL PARAMETERS-1'!$B$5:$J$44,8,FALSE)*VLOOKUP(HRYLD2!BD$4,'[1]INTERNAL PARAMETERS-1'!$B$5:$J$44,3,FALSE)</f>
        <v>0.85936948321143658</v>
      </c>
      <c r="BE95" s="44">
        <f>HRYLD1!BE95*VLOOKUP(HRYLD2!BE$4,'[1]INTERNAL PARAMETERS-1'!$B$5:$J$44,5,FALSE)*VLOOKUP(HRYLD2!BE$4,'[1]INTERNAL PARAMETERS-1'!$B$5:$J$44,6,FALSE)*VLOOKUP(HRYLD2!BE$4,'[1]INTERNAL PARAMETERS-1'!$B$5:$J$44,3,FALSE) + HRYLD1!BE95*(1-VLOOKUP(HRYLD2!BE$4,'[1]INTERNAL PARAMETERS-1'!$B$5:$J$44,5,FALSE))*VLOOKUP(HRYLD2!BE$4,'[1]INTERNAL PARAMETERS-1'!$B$5:$J$44,8,FALSE)*VLOOKUP(HRYLD2!BE$4,'[1]INTERNAL PARAMETERS-1'!$B$5:$J$44,3,FALSE)</f>
        <v>0.66494308498593202</v>
      </c>
      <c r="BF95" s="44">
        <f>HRYLD1!BF95*VLOOKUP(HRYLD2!BF$4,'[1]INTERNAL PARAMETERS-1'!$B$5:$J$44,5,FALSE)*VLOOKUP(HRYLD2!BF$4,'[1]INTERNAL PARAMETERS-1'!$B$5:$J$44,6,FALSE)*VLOOKUP(HRYLD2!BF$4,'[1]INTERNAL PARAMETERS-1'!$B$5:$J$44,3,FALSE) + HRYLD1!BF95*(1-VLOOKUP(HRYLD2!BF$4,'[1]INTERNAL PARAMETERS-1'!$B$5:$J$44,5,FALSE))*VLOOKUP(HRYLD2!BF$4,'[1]INTERNAL PARAMETERS-1'!$B$5:$J$44,8,FALSE)*VLOOKUP(HRYLD2!BF$4,'[1]INTERNAL PARAMETERS-1'!$B$5:$J$44,3,FALSE)</f>
        <v>0</v>
      </c>
      <c r="BG95" s="44">
        <f>HRYLD1!BG95*VLOOKUP(HRYLD2!BG$4,'[1]INTERNAL PARAMETERS-1'!$B$5:$J$44,5,FALSE)*VLOOKUP(HRYLD2!BG$4,'[1]INTERNAL PARAMETERS-1'!$B$5:$J$44,6,FALSE)*VLOOKUP(HRYLD2!BG$4,'[1]INTERNAL PARAMETERS-1'!$B$5:$J$44,3,FALSE) + HRYLD1!BG95*(1-VLOOKUP(HRYLD2!BG$4,'[1]INTERNAL PARAMETERS-1'!$B$5:$J$44,5,FALSE))*VLOOKUP(HRYLD2!BG$4,'[1]INTERNAL PARAMETERS-1'!$B$5:$J$44,8,FALSE)*VLOOKUP(HRYLD2!BG$4,'[1]INTERNAL PARAMETERS-1'!$B$5:$J$44,3,FALSE)</f>
        <v>3.5640118592871084</v>
      </c>
      <c r="BH95" s="44">
        <f>HRYLD1!BH95*VLOOKUP(HRYLD2!BH$4,'[1]INTERNAL PARAMETERS-1'!$B$5:$J$44,5,FALSE)*VLOOKUP(HRYLD2!BH$4,'[1]INTERNAL PARAMETERS-1'!$B$5:$J$44,6,FALSE)*VLOOKUP(HRYLD2!BH$4,'[1]INTERNAL PARAMETERS-1'!$B$5:$J$44,3,FALSE) + HRYLD1!BH95*(1-VLOOKUP(HRYLD2!BH$4,'[1]INTERNAL PARAMETERS-1'!$B$5:$J$44,5,FALSE))*VLOOKUP(HRYLD2!BH$4,'[1]INTERNAL PARAMETERS-1'!$B$5:$J$44,8,FALSE)*VLOOKUP(HRYLD2!BH$4,'[1]INTERNAL PARAMETERS-1'!$B$5:$J$44,3,FALSE)</f>
        <v>8.8130605233058303E-3</v>
      </c>
      <c r="BI95" s="44">
        <f>HRYLD1!BI95*VLOOKUP(HRYLD2!BI$4,'[1]INTERNAL PARAMETERS-1'!$B$5:$J$44,5,FALSE)*VLOOKUP(HRYLD2!BI$4,'[1]INTERNAL PARAMETERS-1'!$B$5:$J$44,6,FALSE)*VLOOKUP(HRYLD2!BI$4,'[1]INTERNAL PARAMETERS-1'!$B$5:$J$44,3,FALSE) + HRYLD1!BI95*(1-VLOOKUP(HRYLD2!BI$4,'[1]INTERNAL PARAMETERS-1'!$B$5:$J$44,5,FALSE))*VLOOKUP(HRYLD2!BI$4,'[1]INTERNAL PARAMETERS-1'!$B$5:$J$44,8,FALSE)*VLOOKUP(HRYLD2!BI$4,'[1]INTERNAL PARAMETERS-1'!$B$5:$J$44,3,FALSE)</f>
        <v>0</v>
      </c>
      <c r="BJ95" s="44">
        <f>HRYLD1!BJ95*VLOOKUP(HRYLD2!BJ$4,'[1]INTERNAL PARAMETERS-1'!$B$5:$J$44,5,FALSE)*VLOOKUP(HRYLD2!BJ$4,'[1]INTERNAL PARAMETERS-1'!$B$5:$J$44,6,FALSE)*VLOOKUP(HRYLD2!BJ$4,'[1]INTERNAL PARAMETERS-1'!$B$5:$J$44,3,FALSE) + HRYLD1!BJ95*(1-VLOOKUP(HRYLD2!BJ$4,'[1]INTERNAL PARAMETERS-1'!$B$5:$J$44,5,FALSE))*VLOOKUP(HRYLD2!BJ$4,'[1]INTERNAL PARAMETERS-1'!$B$5:$J$44,8,FALSE)*VLOOKUP(HRYLD2!BJ$4,'[1]INTERNAL PARAMETERS-1'!$B$5:$J$44,3,FALSE)</f>
        <v>0.80484079143323572</v>
      </c>
      <c r="BK95" s="44">
        <f>HRYLD1!BK95*VLOOKUP(HRYLD2!BK$4,'[1]INTERNAL PARAMETERS-1'!$B$5:$J$44,5,FALSE)*VLOOKUP(HRYLD2!BK$4,'[1]INTERNAL PARAMETERS-1'!$B$5:$J$44,6,FALSE)*VLOOKUP(HRYLD2!BK$4,'[1]INTERNAL PARAMETERS-1'!$B$5:$J$44,3,FALSE) + HRYLD1!BK95*(1-VLOOKUP(HRYLD2!BK$4,'[1]INTERNAL PARAMETERS-1'!$B$5:$J$44,5,FALSE))*VLOOKUP(HRYLD2!BK$4,'[1]INTERNAL PARAMETERS-1'!$B$5:$J$44,8,FALSE)*VLOOKUP(HRYLD2!BK$4,'[1]INTERNAL PARAMETERS-1'!$B$5:$J$44,3,FALSE)</f>
        <v>0.23882859637312437</v>
      </c>
      <c r="BL95" s="44">
        <f>HRYLD1!BL95*VLOOKUP(HRYLD2!BL$4,'[1]INTERNAL PARAMETERS-1'!$B$5:$J$44,5,FALSE)*VLOOKUP(HRYLD2!BL$4,'[1]INTERNAL PARAMETERS-1'!$B$5:$J$44,6,FALSE)*VLOOKUP(HRYLD2!BL$4,'[1]INTERNAL PARAMETERS-1'!$B$5:$J$44,3,FALSE) + HRYLD1!BL95*(1-VLOOKUP(HRYLD2!BL$4,'[1]INTERNAL PARAMETERS-1'!$B$5:$J$44,5,FALSE))*VLOOKUP(HRYLD2!BL$4,'[1]INTERNAL PARAMETERS-1'!$B$5:$J$44,8,FALSE)*VLOOKUP(HRYLD2!BL$4,'[1]INTERNAL PARAMETERS-1'!$B$5:$J$44,3,FALSE)</f>
        <v>7.3327342041997909E-2</v>
      </c>
      <c r="BM95" s="44">
        <f>HRYLD1!BM95*VLOOKUP(HRYLD2!BM$4,'[1]INTERNAL PARAMETERS-1'!$B$5:$J$44,5,FALSE)*VLOOKUP(HRYLD2!BM$4,'[1]INTERNAL PARAMETERS-1'!$B$5:$J$44,6,FALSE)*VLOOKUP(HRYLD2!BM$4,'[1]INTERNAL PARAMETERS-1'!$B$5:$J$44,3,FALSE) + HRYLD1!BM95*(1-VLOOKUP(HRYLD2!BM$4,'[1]INTERNAL PARAMETERS-1'!$B$5:$J$44,5,FALSE))*VLOOKUP(HRYLD2!BM$4,'[1]INTERNAL PARAMETERS-1'!$B$5:$J$44,8,FALSE)*VLOOKUP(HRYLD2!BM$4,'[1]INTERNAL PARAMETERS-1'!$B$5:$J$44,3,FALSE)</f>
        <v>0</v>
      </c>
      <c r="BN95" s="44">
        <f>HRYLD1!BN95*VLOOKUP(HRYLD2!BN$4,'[1]INTERNAL PARAMETERS-1'!$B$5:$J$44,5,FALSE)*VLOOKUP(HRYLD2!BN$4,'[1]INTERNAL PARAMETERS-1'!$B$5:$J$44,6,FALSE)*VLOOKUP(HRYLD2!BN$4,'[1]INTERNAL PARAMETERS-1'!$B$5:$J$44,3,FALSE) + HRYLD1!BN95*(1-VLOOKUP(HRYLD2!BN$4,'[1]INTERNAL PARAMETERS-1'!$B$5:$J$44,5,FALSE))*VLOOKUP(HRYLD2!BN$4,'[1]INTERNAL PARAMETERS-1'!$B$5:$J$44,8,FALSE)*VLOOKUP(HRYLD2!BN$4,'[1]INTERNAL PARAMETERS-1'!$B$5:$J$44,3,FALSE)</f>
        <v>0.63568553534203232</v>
      </c>
      <c r="BO95" s="44">
        <f>HRYLD1!BO95*VLOOKUP(HRYLD2!BO$4,'[1]INTERNAL PARAMETERS-1'!$B$5:$J$44,5,FALSE)*VLOOKUP(HRYLD2!BO$4,'[1]INTERNAL PARAMETERS-1'!$B$5:$J$44,6,FALSE)*VLOOKUP(HRYLD2!BO$4,'[1]INTERNAL PARAMETERS-1'!$B$5:$J$44,3,FALSE) + HRYLD1!BO95*(1-VLOOKUP(HRYLD2!BO$4,'[1]INTERNAL PARAMETERS-1'!$B$5:$J$44,5,FALSE))*VLOOKUP(HRYLD2!BO$4,'[1]INTERNAL PARAMETERS-1'!$B$5:$J$44,8,FALSE)*VLOOKUP(HRYLD2!BO$4,'[1]INTERNAL PARAMETERS-1'!$B$5:$J$44,3,FALSE)</f>
        <v>0.21115155408296121</v>
      </c>
      <c r="BP95" s="44">
        <f>HRYLD1!BP95*VLOOKUP(HRYLD2!BP$4,'[1]INTERNAL PARAMETERS-1'!$B$5:$J$44,5,FALSE)*VLOOKUP(HRYLD2!BP$4,'[1]INTERNAL PARAMETERS-1'!$B$5:$J$44,6,FALSE)*VLOOKUP(HRYLD2!BP$4,'[1]INTERNAL PARAMETERS-1'!$B$5:$J$44,3,FALSE) + HRYLD1!BP95*(1-VLOOKUP(HRYLD2!BP$4,'[1]INTERNAL PARAMETERS-1'!$B$5:$J$44,5,FALSE))*VLOOKUP(HRYLD2!BP$4,'[1]INTERNAL PARAMETERS-1'!$B$5:$J$44,8,FALSE)*VLOOKUP(HRYLD2!BP$4,'[1]INTERNAL PARAMETERS-1'!$B$5:$J$44,3,FALSE)</f>
        <v>1.1230156358765786E-2</v>
      </c>
      <c r="BQ95" s="44">
        <f>HRYLD1!BQ95*VLOOKUP(HRYLD2!BQ$4,'[1]INTERNAL PARAMETERS-1'!$B$5:$J$44,5,FALSE)*VLOOKUP(HRYLD2!BQ$4,'[1]INTERNAL PARAMETERS-1'!$B$5:$J$44,6,FALSE)*VLOOKUP(HRYLD2!BQ$4,'[1]INTERNAL PARAMETERS-1'!$B$5:$J$44,3,FALSE) + HRYLD1!BQ95*(1-VLOOKUP(HRYLD2!BQ$4,'[1]INTERNAL PARAMETERS-1'!$B$5:$J$44,5,FALSE))*VLOOKUP(HRYLD2!BQ$4,'[1]INTERNAL PARAMETERS-1'!$B$5:$J$44,8,FALSE)*VLOOKUP(HRYLD2!BQ$4,'[1]INTERNAL PARAMETERS-1'!$B$5:$J$44,3,FALSE)</f>
        <v>0.94464822255371406</v>
      </c>
      <c r="BR95" s="44">
        <f>HRYLD1!BR95*VLOOKUP(HRYLD2!BR$4,'[1]INTERNAL PARAMETERS-1'!$B$5:$J$44,5,FALSE)*VLOOKUP(HRYLD2!BR$4,'[1]INTERNAL PARAMETERS-1'!$B$5:$J$44,6,FALSE)*VLOOKUP(HRYLD2!BR$4,'[1]INTERNAL PARAMETERS-1'!$B$5:$J$44,3,FALSE) + HRYLD1!BR95*(1-VLOOKUP(HRYLD2!BR$4,'[1]INTERNAL PARAMETERS-1'!$B$5:$J$44,5,FALSE))*VLOOKUP(HRYLD2!BR$4,'[1]INTERNAL PARAMETERS-1'!$B$5:$J$44,8,FALSE)*VLOOKUP(HRYLD2!BR$4,'[1]INTERNAL PARAMETERS-1'!$B$5:$J$44,3,FALSE)</f>
        <v>1.6063975227929909E-2</v>
      </c>
      <c r="BS95" s="44">
        <f>HRYLD1!BS95*VLOOKUP(HRYLD2!BS$4,'[1]INTERNAL PARAMETERS-1'!$B$5:$J$44,5,FALSE)*VLOOKUP(HRYLD2!BS$4,'[1]INTERNAL PARAMETERS-1'!$B$5:$J$44,6,FALSE)*VLOOKUP(HRYLD2!BS$4,'[1]INTERNAL PARAMETERS-1'!$B$5:$J$44,3,FALSE) + HRYLD1!BS95*(1-VLOOKUP(HRYLD2!BS$4,'[1]INTERNAL PARAMETERS-1'!$B$5:$J$44,5,FALSE))*VLOOKUP(HRYLD2!BS$4,'[1]INTERNAL PARAMETERS-1'!$B$5:$J$44,8,FALSE)*VLOOKUP(HRYLD2!BS$4,'[1]INTERNAL PARAMETERS-1'!$B$5:$J$44,3,FALSE)</f>
        <v>4.7795572158572299E-3</v>
      </c>
      <c r="BT95" s="44">
        <f>HRYLD1!BT95*VLOOKUP(HRYLD2!BT$4,'[1]INTERNAL PARAMETERS-1'!$B$5:$J$44,5,FALSE)*VLOOKUP(HRYLD2!BT$4,'[1]INTERNAL PARAMETERS-1'!$B$5:$J$44,6,FALSE)*VLOOKUP(HRYLD2!BT$4,'[1]INTERNAL PARAMETERS-1'!$B$5:$J$44,3,FALSE) + HRYLD1!BT95*(1-VLOOKUP(HRYLD2!BT$4,'[1]INTERNAL PARAMETERS-1'!$B$5:$J$44,5,FALSE))*VLOOKUP(HRYLD2!BT$4,'[1]INTERNAL PARAMETERS-1'!$B$5:$J$44,8,FALSE)*VLOOKUP(HRYLD2!BT$4,'[1]INTERNAL PARAMETERS-1'!$B$5:$J$44,3,FALSE)</f>
        <v>0</v>
      </c>
      <c r="BU95" s="44">
        <f>HRYLD1!BU95*VLOOKUP(HRYLD2!BU$4,'[1]INTERNAL PARAMETERS-1'!$B$5:$J$44,5,FALSE)*VLOOKUP(HRYLD2!BU$4,'[1]INTERNAL PARAMETERS-1'!$B$5:$J$44,6,FALSE)*VLOOKUP(HRYLD2!BU$4,'[1]INTERNAL PARAMETERS-1'!$B$5:$J$44,3,FALSE) + HRYLD1!BU95*(1-VLOOKUP(HRYLD2!BU$4,'[1]INTERNAL PARAMETERS-1'!$B$5:$J$44,5,FALSE))*VLOOKUP(HRYLD2!BU$4,'[1]INTERNAL PARAMETERS-1'!$B$5:$J$44,8,FALSE)*VLOOKUP(HRYLD2!BU$4,'[1]INTERNAL PARAMETERS-1'!$B$5:$J$44,3,FALSE)</f>
        <v>0</v>
      </c>
      <c r="BV95" s="44">
        <f>HRYLD1!BV95*VLOOKUP(HRYLD2!BV$4,'[1]INTERNAL PARAMETERS-1'!$B$5:$J$44,5,FALSE)*VLOOKUP(HRYLD2!BV$4,'[1]INTERNAL PARAMETERS-1'!$B$5:$J$44,6,FALSE)*VLOOKUP(HRYLD2!BV$4,'[1]INTERNAL PARAMETERS-1'!$B$5:$J$44,3,FALSE) + HRYLD1!BV95*(1-VLOOKUP(HRYLD2!BV$4,'[1]INTERNAL PARAMETERS-1'!$B$5:$J$44,5,FALSE))*VLOOKUP(HRYLD2!BV$4,'[1]INTERNAL PARAMETERS-1'!$B$5:$J$44,8,FALSE)*VLOOKUP(HRYLD2!BV$4,'[1]INTERNAL PARAMETERS-1'!$B$5:$J$44,3,FALSE)</f>
        <v>0</v>
      </c>
      <c r="BW95" s="44">
        <f>HRYLD1!BW95*VLOOKUP(HRYLD2!BW$4,'[1]INTERNAL PARAMETERS-1'!$B$5:$J$44,5,FALSE)*VLOOKUP(HRYLD2!BW$4,'[1]INTERNAL PARAMETERS-1'!$B$5:$J$44,6,FALSE)*VLOOKUP(HRYLD2!BW$4,'[1]INTERNAL PARAMETERS-1'!$B$5:$J$44,3,FALSE) + HRYLD1!BW95*(1-VLOOKUP(HRYLD2!BW$4,'[1]INTERNAL PARAMETERS-1'!$B$5:$J$44,5,FALSE))*VLOOKUP(HRYLD2!BW$4,'[1]INTERNAL PARAMETERS-1'!$B$5:$J$44,8,FALSE)*VLOOKUP(HRYLD2!BW$4,'[1]INTERNAL PARAMETERS-1'!$B$5:$J$44,3,FALSE)</f>
        <v>0</v>
      </c>
      <c r="BX95" s="44">
        <f>HRYLD1!BX95*VLOOKUP(HRYLD2!BX$4,'[1]INTERNAL PARAMETERS-1'!$B$5:$J$44,5,FALSE)*VLOOKUP(HRYLD2!BX$4,'[1]INTERNAL PARAMETERS-1'!$B$5:$J$44,6,FALSE)*VLOOKUP(HRYLD2!BX$4,'[1]INTERNAL PARAMETERS-1'!$B$5:$J$44,3,FALSE) + HRYLD1!BX95*(1-VLOOKUP(HRYLD2!BX$4,'[1]INTERNAL PARAMETERS-1'!$B$5:$J$44,5,FALSE))*VLOOKUP(HRYLD2!BX$4,'[1]INTERNAL PARAMETERS-1'!$B$5:$J$44,8,FALSE)*VLOOKUP(HRYLD2!BX$4,'[1]INTERNAL PARAMETERS-1'!$B$5:$J$44,3,FALSE)</f>
        <v>0</v>
      </c>
      <c r="BY95" s="44">
        <f>HRYLD1!BY95*VLOOKUP(HRYLD2!BY$4,'[1]INTERNAL PARAMETERS-1'!$B$5:$J$44,5,FALSE)*VLOOKUP(HRYLD2!BY$4,'[1]INTERNAL PARAMETERS-1'!$B$5:$J$44,6,FALSE)*VLOOKUP(HRYLD2!BY$4,'[1]INTERNAL PARAMETERS-1'!$B$5:$J$44,3,FALSE) + HRYLD1!BY95*(1-VLOOKUP(HRYLD2!BY$4,'[1]INTERNAL PARAMETERS-1'!$B$5:$J$44,5,FALSE))*VLOOKUP(HRYLD2!BY$4,'[1]INTERNAL PARAMETERS-1'!$B$5:$J$44,8,FALSE)*VLOOKUP(HRYLD2!BY$4,'[1]INTERNAL PARAMETERS-1'!$B$5:$J$44,3,FALSE)</f>
        <v>0</v>
      </c>
      <c r="BZ95" s="44">
        <f>HRYLD1!BZ95*VLOOKUP(HRYLD2!BZ$4,'[1]INTERNAL PARAMETERS-1'!$B$5:$J$44,5,FALSE)*VLOOKUP(HRYLD2!BZ$4,'[1]INTERNAL PARAMETERS-1'!$B$5:$J$44,6,FALSE)*VLOOKUP(HRYLD2!BZ$4,'[1]INTERNAL PARAMETERS-1'!$B$5:$J$44,3,FALSE) + HRYLD1!BZ95*(1-VLOOKUP(HRYLD2!BZ$4,'[1]INTERNAL PARAMETERS-1'!$B$5:$J$44,5,FALSE))*VLOOKUP(HRYLD2!BZ$4,'[1]INTERNAL PARAMETERS-1'!$B$5:$J$44,8,FALSE)*VLOOKUP(HRYLD2!BZ$4,'[1]INTERNAL PARAMETERS-1'!$B$5:$J$44,3,FALSE)</f>
        <v>2.0890714934699568E-3</v>
      </c>
      <c r="CA95" s="44">
        <f>HRYLD1!CA95*VLOOKUP(HRYLD2!CA$4,'[1]INTERNAL PARAMETERS-1'!$B$5:$J$44,5,FALSE)*VLOOKUP(HRYLD2!CA$4,'[1]INTERNAL PARAMETERS-1'!$B$5:$J$44,6,FALSE)*VLOOKUP(HRYLD2!CA$4,'[1]INTERNAL PARAMETERS-1'!$B$5:$J$44,3,FALSE) + HRYLD1!CA95*(1-VLOOKUP(HRYLD2!CA$4,'[1]INTERNAL PARAMETERS-1'!$B$5:$J$44,5,FALSE))*VLOOKUP(HRYLD2!CA$4,'[1]INTERNAL PARAMETERS-1'!$B$5:$J$44,8,FALSE)*VLOOKUP(HRYLD2!CA$4,'[1]INTERNAL PARAMETERS-1'!$B$5:$J$44,3,FALSE)</f>
        <v>0</v>
      </c>
      <c r="CB95" s="44">
        <f>HRYLD1!CB95*VLOOKUP(HRYLD2!CB$4,'[1]INTERNAL PARAMETERS-1'!$B$5:$J$44,5,FALSE)*VLOOKUP(HRYLD2!CB$4,'[1]INTERNAL PARAMETERS-1'!$B$5:$J$44,6,FALSE)*VLOOKUP(HRYLD2!CB$4,'[1]INTERNAL PARAMETERS-1'!$B$5:$J$44,3,FALSE) + HRYLD1!CB95*(1-VLOOKUP(HRYLD2!CB$4,'[1]INTERNAL PARAMETERS-1'!$B$5:$J$44,5,FALSE))*VLOOKUP(HRYLD2!CB$4,'[1]INTERNAL PARAMETERS-1'!$B$5:$J$44,8,FALSE)*VLOOKUP(HRYLD2!CB$4,'[1]INTERNAL PARAMETERS-1'!$B$5:$J$44,3,FALSE)</f>
        <v>0</v>
      </c>
      <c r="CC95" s="44">
        <f>HRYLD1!CC95*VLOOKUP(HRYLD2!CC$4,'[1]INTERNAL PARAMETERS-1'!$B$5:$J$44,5,FALSE)*VLOOKUP(HRYLD2!CC$4,'[1]INTERNAL PARAMETERS-1'!$B$5:$J$44,6,FALSE)*VLOOKUP(HRYLD2!CC$4,'[1]INTERNAL PARAMETERS-1'!$B$5:$J$44,3,FALSE) + HRYLD1!CC95*(1-VLOOKUP(HRYLD2!CC$4,'[1]INTERNAL PARAMETERS-1'!$B$5:$J$44,5,FALSE))*VLOOKUP(HRYLD2!CC$4,'[1]INTERNAL PARAMETERS-1'!$B$5:$J$44,8,FALSE)*VLOOKUP(HRYLD2!CC$4,'[1]INTERNAL PARAMETERS-1'!$B$5:$J$44,3,FALSE)</f>
        <v>4.6423120135478712E-3</v>
      </c>
      <c r="CD95" s="44">
        <f>HRYLD1!CD95*VLOOKUP(HRYLD2!CD$4,'[1]INTERNAL PARAMETERS-1'!$B$5:$J$44,5,FALSE)*VLOOKUP(HRYLD2!CD$4,'[1]INTERNAL PARAMETERS-1'!$B$5:$J$44,6,FALSE)*VLOOKUP(HRYLD2!CD$4,'[1]INTERNAL PARAMETERS-1'!$B$5:$J$44,3,FALSE) + HRYLD1!CD95*(1-VLOOKUP(HRYLD2!CD$4,'[1]INTERNAL PARAMETERS-1'!$B$5:$J$44,5,FALSE))*VLOOKUP(HRYLD2!CD$4,'[1]INTERNAL PARAMETERS-1'!$B$5:$J$44,8,FALSE)*VLOOKUP(HRYLD2!CD$4,'[1]INTERNAL PARAMETERS-1'!$B$5:$J$44,3,FALSE)</f>
        <v>3.8951701704323195E-2</v>
      </c>
      <c r="CE95" s="44">
        <f>HRYLD1!CE95*VLOOKUP(HRYLD2!CE$4,'[1]INTERNAL PARAMETERS-1'!$B$5:$J$44,5,FALSE)*VLOOKUP(HRYLD2!CE$4,'[1]INTERNAL PARAMETERS-1'!$B$5:$J$44,6,FALSE)*VLOOKUP(HRYLD2!CE$4,'[1]INTERNAL PARAMETERS-1'!$B$5:$J$44,3,FALSE) + HRYLD1!CE95*(1-VLOOKUP(HRYLD2!CE$4,'[1]INTERNAL PARAMETERS-1'!$B$5:$J$44,5,FALSE))*VLOOKUP(HRYLD2!CE$4,'[1]INTERNAL PARAMETERS-1'!$B$5:$J$44,8,FALSE)*VLOOKUP(HRYLD2!CE$4,'[1]INTERNAL PARAMETERS-1'!$B$5:$J$44,3,FALSE)</f>
        <v>7.2220752937224908E-2</v>
      </c>
      <c r="CF95" s="44">
        <f>HRYLD1!CF95*VLOOKUP(HRYLD2!CF$4,'[1]INTERNAL PARAMETERS-1'!$B$5:$J$44,5,FALSE)*VLOOKUP(HRYLD2!CF$4,'[1]INTERNAL PARAMETERS-1'!$B$5:$J$44,6,FALSE)*VLOOKUP(HRYLD2!CF$4,'[1]INTERNAL PARAMETERS-1'!$B$5:$J$44,3,FALSE) + HRYLD1!CF95*(1-VLOOKUP(HRYLD2!CF$4,'[1]INTERNAL PARAMETERS-1'!$B$5:$J$44,5,FALSE))*VLOOKUP(HRYLD2!CF$4,'[1]INTERNAL PARAMETERS-1'!$B$5:$J$44,8,FALSE)*VLOOKUP(HRYLD2!CF$4,'[1]INTERNAL PARAMETERS-1'!$B$5:$J$44,3,FALSE)</f>
        <v>0.34760589496963734</v>
      </c>
      <c r="CG95" s="44">
        <f>HRYLD1!CG95*VLOOKUP(HRYLD2!CG$4,'[1]INTERNAL PARAMETERS-1'!$B$5:$J$44,5,FALSE)*VLOOKUP(HRYLD2!CG$4,'[1]INTERNAL PARAMETERS-1'!$B$5:$J$44,6,FALSE)*VLOOKUP(HRYLD2!CG$4,'[1]INTERNAL PARAMETERS-1'!$B$5:$J$44,3,FALSE) + HRYLD1!CG95*(1-VLOOKUP(HRYLD2!CG$4,'[1]INTERNAL PARAMETERS-1'!$B$5:$J$44,5,FALSE))*VLOOKUP(HRYLD2!CG$4,'[1]INTERNAL PARAMETERS-1'!$B$5:$J$44,8,FALSE)*VLOOKUP(HRYLD2!CG$4,'[1]INTERNAL PARAMETERS-1'!$B$5:$J$44,3,FALSE)</f>
        <v>1.9196453083596703E-3</v>
      </c>
      <c r="CH95" s="43">
        <f>HRYLD1!CH95*VLOOKUP(HRYLD2!CH$4,'[1]INTERNAL PARAMETERS-1'!$B$5:$J$44,5,FALSE)*VLOOKUP(HRYLD2!CH$4,'[1]INTERNAL PARAMETERS-1'!$B$5:$J$44,6,FALSE)*VLOOKUP(HRYLD2!CH$4,'[1]INTERNAL PARAMETERS-1'!$B$5:$J$44,3,FALSE) + HRYLD1!CH95*(1-VLOOKUP(HRYLD2!CH$4,'[1]INTERNAL PARAMETERS-1'!$B$5:$J$44,5,FALSE))*VLOOKUP(HRYLD2!CH$4,'[1]INTERNAL PARAMETERS-1'!$B$5:$J$44,8,FALSE)*VLOOKUP(HRYLD2!CH$4,'[1]INTERNAL PARAMETERS-1'!$B$5:$J$44,3,FALSE)</f>
        <v>0</v>
      </c>
      <c r="CJ95" s="45">
        <f t="shared" si="2"/>
        <v>1074.7005242339553</v>
      </c>
      <c r="CK95" s="43">
        <f t="shared" si="3"/>
        <v>19.773721221683413</v>
      </c>
    </row>
    <row r="96" spans="2:89" x14ac:dyDescent="0.4">
      <c r="B96" s="58" t="s">
        <v>10</v>
      </c>
      <c r="C96" s="57" t="s">
        <v>49</v>
      </c>
      <c r="D96" s="57" t="s">
        <v>65</v>
      </c>
      <c r="E96" s="132">
        <f>HR!X96</f>
        <v>6147.3354626078008</v>
      </c>
      <c r="F96" s="56">
        <f>'[1]INTERNAL PARAMETERS-1'!M6</f>
        <v>78.760000000000005</v>
      </c>
      <c r="G96" s="45">
        <f>HRYLD1!G96*VLOOKUP(HRYLD2!G$4,'[1]INTERNAL PARAMETERS-1'!$B$5:$J$44,5,FALSE)*VLOOKUP(HRYLD2!G$4,'[1]INTERNAL PARAMETERS-1'!$B$5:$J$44,7,FALSE)*HRYLD2!$F96 + HRYLD1!G96*(1-VLOOKUP(HRYLD2!G$4,'[1]INTERNAL PARAMETERS-1'!$B$5:$J$44,5,FALSE))*VLOOKUP(HRYLD2!G$4,'[1]INTERNAL PARAMETERS-1'!$B$5:$J$44,9,FALSE)*HRYLD2!$F96</f>
        <v>434.80278377743332</v>
      </c>
      <c r="H96" s="44">
        <f>HRYLD1!H96*VLOOKUP(HRYLD2!H$4,'[1]INTERNAL PARAMETERS-1'!$B$5:$J$44,5,FALSE)*VLOOKUP(HRYLD2!H$4,'[1]INTERNAL PARAMETERS-1'!$B$5:$J$44,7,FALSE)*HRYLD2!$F96 + HRYLD1!H96*(1-VLOOKUP(HRYLD2!H$4,'[1]INTERNAL PARAMETERS-1'!$B$5:$J$44,5,FALSE))*VLOOKUP(HRYLD2!H$4,'[1]INTERNAL PARAMETERS-1'!$B$5:$J$44,9,FALSE)*HRYLD2!$F96</f>
        <v>0</v>
      </c>
      <c r="I96" s="44">
        <f>HRYLD1!I96*VLOOKUP(HRYLD2!I$4,'[1]INTERNAL PARAMETERS-1'!$B$5:$J$44,5,FALSE)*VLOOKUP(HRYLD2!I$4,'[1]INTERNAL PARAMETERS-1'!$B$5:$J$44,7,FALSE)*HRYLD2!$F96 + HRYLD1!I96*(1-VLOOKUP(HRYLD2!I$4,'[1]INTERNAL PARAMETERS-1'!$B$5:$J$44,5,FALSE))*VLOOKUP(HRYLD2!I$4,'[1]INTERNAL PARAMETERS-1'!$B$5:$J$44,9,FALSE)*HRYLD2!$F96</f>
        <v>1126.5081324074101</v>
      </c>
      <c r="J96" s="44">
        <f>HRYLD1!J96*VLOOKUP(HRYLD2!J$4,'[1]INTERNAL PARAMETERS-1'!$B$5:$J$44,5,FALSE)*VLOOKUP(HRYLD2!J$4,'[1]INTERNAL PARAMETERS-1'!$B$5:$J$44,7,FALSE)*HRYLD2!$F96 + HRYLD1!J96*(1-VLOOKUP(HRYLD2!J$4,'[1]INTERNAL PARAMETERS-1'!$B$5:$J$44,5,FALSE))*VLOOKUP(HRYLD2!J$4,'[1]INTERNAL PARAMETERS-1'!$B$5:$J$44,9,FALSE)*HRYLD2!$F96</f>
        <v>0</v>
      </c>
      <c r="K96" s="44">
        <f>HRYLD1!K96*VLOOKUP(HRYLD2!K$4,'[1]INTERNAL PARAMETERS-1'!$B$5:$J$44,5,FALSE)*VLOOKUP(HRYLD2!K$4,'[1]INTERNAL PARAMETERS-1'!$B$5:$J$44,7,FALSE)*HRYLD2!$F96 + HRYLD1!K96*(1-VLOOKUP(HRYLD2!K$4,'[1]INTERNAL PARAMETERS-1'!$B$5:$J$44,5,FALSE))*VLOOKUP(HRYLD2!K$4,'[1]INTERNAL PARAMETERS-1'!$B$5:$J$44,9,FALSE)*HRYLD2!$F96</f>
        <v>0</v>
      </c>
      <c r="L96" s="44">
        <f>HRYLD1!L96*VLOOKUP(HRYLD2!L$4,'[1]INTERNAL PARAMETERS-1'!$B$5:$J$44,5,FALSE)*VLOOKUP(HRYLD2!L$4,'[1]INTERNAL PARAMETERS-1'!$B$5:$J$44,7,FALSE)*HRYLD2!$F96 + HRYLD1!L96*(1-VLOOKUP(HRYLD2!L$4,'[1]INTERNAL PARAMETERS-1'!$B$5:$J$44,5,FALSE))*VLOOKUP(HRYLD2!L$4,'[1]INTERNAL PARAMETERS-1'!$B$5:$J$44,9,FALSE)*HRYLD2!$F96</f>
        <v>0</v>
      </c>
      <c r="M96" s="44">
        <f>HRYLD1!M96*VLOOKUP(HRYLD2!M$4,'[1]INTERNAL PARAMETERS-1'!$B$5:$J$44,5,FALSE)*VLOOKUP(HRYLD2!M$4,'[1]INTERNAL PARAMETERS-1'!$B$5:$J$44,7,FALSE)*HRYLD2!$F96 + HRYLD1!M96*(1-VLOOKUP(HRYLD2!M$4,'[1]INTERNAL PARAMETERS-1'!$B$5:$J$44,5,FALSE))*VLOOKUP(HRYLD2!M$4,'[1]INTERNAL PARAMETERS-1'!$B$5:$J$44,9,FALSE)*HRYLD2!$F96</f>
        <v>8.5633191712990797</v>
      </c>
      <c r="N96" s="44">
        <f>HRYLD1!N96*VLOOKUP(HRYLD2!N$4,'[1]INTERNAL PARAMETERS-1'!$B$5:$J$44,5,FALSE)*VLOOKUP(HRYLD2!N$4,'[1]INTERNAL PARAMETERS-1'!$B$5:$J$44,7,FALSE)*HRYLD2!$F96 + HRYLD1!N96*(1-VLOOKUP(HRYLD2!N$4,'[1]INTERNAL PARAMETERS-1'!$B$5:$J$44,5,FALSE))*VLOOKUP(HRYLD2!N$4,'[1]INTERNAL PARAMETERS-1'!$B$5:$J$44,9,FALSE)*HRYLD2!$F96</f>
        <v>7.5930735992306015</v>
      </c>
      <c r="O96" s="44">
        <f>HRYLD1!O96*VLOOKUP(HRYLD2!O$4,'[1]INTERNAL PARAMETERS-1'!$B$5:$J$44,5,FALSE)*VLOOKUP(HRYLD2!O$4,'[1]INTERNAL PARAMETERS-1'!$B$5:$J$44,7,FALSE)*HRYLD2!$F96 + HRYLD1!O96*(1-VLOOKUP(HRYLD2!O$4,'[1]INTERNAL PARAMETERS-1'!$B$5:$J$44,5,FALSE))*VLOOKUP(HRYLD2!O$4,'[1]INTERNAL PARAMETERS-1'!$B$5:$J$44,9,FALSE)*HRYLD2!$F96</f>
        <v>0</v>
      </c>
      <c r="P96" s="44">
        <f>HRYLD1!P96*VLOOKUP(HRYLD2!P$4,'[1]INTERNAL PARAMETERS-1'!$B$5:$J$44,5,FALSE)*VLOOKUP(HRYLD2!P$4,'[1]INTERNAL PARAMETERS-1'!$B$5:$J$44,7,FALSE)*HRYLD2!$F96 + HRYLD1!P96*(1-VLOOKUP(HRYLD2!P$4,'[1]INTERNAL PARAMETERS-1'!$B$5:$J$44,5,FALSE))*VLOOKUP(HRYLD2!P$4,'[1]INTERNAL PARAMETERS-1'!$B$5:$J$44,9,FALSE)*HRYLD2!$F96</f>
        <v>0</v>
      </c>
      <c r="Q96" s="44">
        <f>HRYLD1!Q96*VLOOKUP(HRYLD2!Q$4,'[1]INTERNAL PARAMETERS-1'!$B$5:$J$44,5,FALSE)*VLOOKUP(HRYLD2!Q$4,'[1]INTERNAL PARAMETERS-1'!$B$5:$J$44,7,FALSE)*HRYLD2!$F96 + HRYLD1!Q96*(1-VLOOKUP(HRYLD2!Q$4,'[1]INTERNAL PARAMETERS-1'!$B$5:$J$44,5,FALSE))*VLOOKUP(HRYLD2!Q$4,'[1]INTERNAL PARAMETERS-1'!$B$5:$J$44,9,FALSE)*HRYLD2!$F96</f>
        <v>0</v>
      </c>
      <c r="R96" s="44">
        <f>HRYLD1!R96*VLOOKUP(HRYLD2!R$4,'[1]INTERNAL PARAMETERS-1'!$B$5:$J$44,5,FALSE)*VLOOKUP(HRYLD2!R$4,'[1]INTERNAL PARAMETERS-1'!$B$5:$J$44,7,FALSE)*HRYLD2!$F96 + HRYLD1!R96*(1-VLOOKUP(HRYLD2!R$4,'[1]INTERNAL PARAMETERS-1'!$B$5:$J$44,5,FALSE))*VLOOKUP(HRYLD2!R$4,'[1]INTERNAL PARAMETERS-1'!$B$5:$J$44,9,FALSE)*HRYLD2!$F96</f>
        <v>10.124065854698063</v>
      </c>
      <c r="S96" s="44">
        <f>HRYLD1!S96*VLOOKUP(HRYLD2!S$4,'[1]INTERNAL PARAMETERS-1'!$B$5:$J$44,5,FALSE)*VLOOKUP(HRYLD2!S$4,'[1]INTERNAL PARAMETERS-1'!$B$5:$J$44,7,FALSE)*HRYLD2!$F96 + HRYLD1!S96*(1-VLOOKUP(HRYLD2!S$4,'[1]INTERNAL PARAMETERS-1'!$B$5:$J$44,5,FALSE))*VLOOKUP(HRYLD2!S$4,'[1]INTERNAL PARAMETERS-1'!$B$5:$J$44,9,FALSE)*HRYLD2!$F96</f>
        <v>354.97071607800575</v>
      </c>
      <c r="T96" s="44">
        <f>HRYLD1!T96*VLOOKUP(HRYLD2!T$4,'[1]INTERNAL PARAMETERS-1'!$B$5:$J$44,5,FALSE)*VLOOKUP(HRYLD2!T$4,'[1]INTERNAL PARAMETERS-1'!$B$5:$J$44,7,FALSE)*HRYLD2!$F96 + HRYLD1!T96*(1-VLOOKUP(HRYLD2!T$4,'[1]INTERNAL PARAMETERS-1'!$B$5:$J$44,5,FALSE))*VLOOKUP(HRYLD2!T$4,'[1]INTERNAL PARAMETERS-1'!$B$5:$J$44,9,FALSE)*HRYLD2!$F96</f>
        <v>47.457284940108714</v>
      </c>
      <c r="U96" s="44">
        <f>HRYLD1!U96*VLOOKUP(HRYLD2!U$4,'[1]INTERNAL PARAMETERS-1'!$B$5:$J$44,5,FALSE)*VLOOKUP(HRYLD2!U$4,'[1]INTERNAL PARAMETERS-1'!$B$5:$J$44,7,FALSE)*HRYLD2!$F96 + HRYLD1!U96*(1-VLOOKUP(HRYLD2!U$4,'[1]INTERNAL PARAMETERS-1'!$B$5:$J$44,5,FALSE))*VLOOKUP(HRYLD2!U$4,'[1]INTERNAL PARAMETERS-1'!$B$5:$J$44,9,FALSE)*HRYLD2!$F96</f>
        <v>33.366868975789458</v>
      </c>
      <c r="V96" s="44">
        <f>HRYLD1!V96*VLOOKUP(HRYLD2!V$4,'[1]INTERNAL PARAMETERS-1'!$B$5:$J$44,5,FALSE)*VLOOKUP(HRYLD2!V$4,'[1]INTERNAL PARAMETERS-1'!$B$5:$J$44,7,FALSE)*HRYLD2!$F96 + HRYLD1!V96*(1-VLOOKUP(HRYLD2!V$4,'[1]INTERNAL PARAMETERS-1'!$B$5:$J$44,5,FALSE))*VLOOKUP(HRYLD2!V$4,'[1]INTERNAL PARAMETERS-1'!$B$5:$J$44,9,FALSE)*HRYLD2!$F96</f>
        <v>234.73707536166879</v>
      </c>
      <c r="W96" s="44">
        <f>HRYLD1!W96*VLOOKUP(HRYLD2!W$4,'[1]INTERNAL PARAMETERS-1'!$B$5:$J$44,5,FALSE)*VLOOKUP(HRYLD2!W$4,'[1]INTERNAL PARAMETERS-1'!$B$5:$J$44,7,FALSE)*HRYLD2!$F96 + HRYLD1!W96*(1-VLOOKUP(HRYLD2!W$4,'[1]INTERNAL PARAMETERS-1'!$B$5:$J$44,5,FALSE))*VLOOKUP(HRYLD2!W$4,'[1]INTERNAL PARAMETERS-1'!$B$5:$J$44,9,FALSE)*HRYLD2!$F96</f>
        <v>0</v>
      </c>
      <c r="X96" s="44">
        <f>HRYLD1!X96*VLOOKUP(HRYLD2!X$4,'[1]INTERNAL PARAMETERS-1'!$B$5:$J$44,5,FALSE)*VLOOKUP(HRYLD2!X$4,'[1]INTERNAL PARAMETERS-1'!$B$5:$J$44,7,FALSE)*HRYLD2!$F96 + HRYLD1!X96*(1-VLOOKUP(HRYLD2!X$4,'[1]INTERNAL PARAMETERS-1'!$B$5:$J$44,5,FALSE))*VLOOKUP(HRYLD2!X$4,'[1]INTERNAL PARAMETERS-1'!$B$5:$J$44,9,FALSE)*HRYLD2!$F96</f>
        <v>0</v>
      </c>
      <c r="Y96" s="44">
        <f>HRYLD1!Y96*VLOOKUP(HRYLD2!Y$4,'[1]INTERNAL PARAMETERS-1'!$B$5:$J$44,5,FALSE)*VLOOKUP(HRYLD2!Y$4,'[1]INTERNAL PARAMETERS-1'!$B$5:$J$44,7,FALSE)*HRYLD2!$F96 + HRYLD1!Y96*(1-VLOOKUP(HRYLD2!Y$4,'[1]INTERNAL PARAMETERS-1'!$B$5:$J$44,5,FALSE))*VLOOKUP(HRYLD2!Y$4,'[1]INTERNAL PARAMETERS-1'!$B$5:$J$44,9,FALSE)*HRYLD2!$F96</f>
        <v>0</v>
      </c>
      <c r="Z96" s="44">
        <f>HRYLD1!Z96*VLOOKUP(HRYLD2!Z$4,'[1]INTERNAL PARAMETERS-1'!$B$5:$J$44,5,FALSE)*VLOOKUP(HRYLD2!Z$4,'[1]INTERNAL PARAMETERS-1'!$B$5:$J$44,7,FALSE)*HRYLD2!$F96 + HRYLD1!Z96*(1-VLOOKUP(HRYLD2!Z$4,'[1]INTERNAL PARAMETERS-1'!$B$5:$J$44,5,FALSE))*VLOOKUP(HRYLD2!Z$4,'[1]INTERNAL PARAMETERS-1'!$B$5:$J$44,9,FALSE)*HRYLD2!$F96</f>
        <v>0</v>
      </c>
      <c r="AA96" s="44">
        <f>HRYLD1!AA96*VLOOKUP(HRYLD2!AA$4,'[1]INTERNAL PARAMETERS-1'!$B$5:$J$44,5,FALSE)*VLOOKUP(HRYLD2!AA$4,'[1]INTERNAL PARAMETERS-1'!$B$5:$J$44,7,FALSE)*HRYLD2!$F96 + HRYLD1!AA96*(1-VLOOKUP(HRYLD2!AA$4,'[1]INTERNAL PARAMETERS-1'!$B$5:$J$44,5,FALSE))*VLOOKUP(HRYLD2!AA$4,'[1]INTERNAL PARAMETERS-1'!$B$5:$J$44,9,FALSE)*HRYLD2!$F96</f>
        <v>0</v>
      </c>
      <c r="AB96" s="44">
        <f>HRYLD1!AB96*VLOOKUP(HRYLD2!AB$4,'[1]INTERNAL PARAMETERS-1'!$B$5:$J$44,5,FALSE)*VLOOKUP(HRYLD2!AB$4,'[1]INTERNAL PARAMETERS-1'!$B$5:$J$44,7,FALSE)*HRYLD2!$F96 + HRYLD1!AB96*(1-VLOOKUP(HRYLD2!AB$4,'[1]INTERNAL PARAMETERS-1'!$B$5:$J$44,5,FALSE))*VLOOKUP(HRYLD2!AB$4,'[1]INTERNAL PARAMETERS-1'!$B$5:$J$44,9,FALSE)*HRYLD2!$F96</f>
        <v>0</v>
      </c>
      <c r="AC96" s="44">
        <f>HRYLD1!AC96*VLOOKUP(HRYLD2!AC$4,'[1]INTERNAL PARAMETERS-1'!$B$5:$J$44,5,FALSE)*VLOOKUP(HRYLD2!AC$4,'[1]INTERNAL PARAMETERS-1'!$B$5:$J$44,7,FALSE)*HRYLD2!$F96 + HRYLD1!AC96*(1-VLOOKUP(HRYLD2!AC$4,'[1]INTERNAL PARAMETERS-1'!$B$5:$J$44,5,FALSE))*VLOOKUP(HRYLD2!AC$4,'[1]INTERNAL PARAMETERS-1'!$B$5:$J$44,9,FALSE)*HRYLD2!$F96</f>
        <v>0</v>
      </c>
      <c r="AD96" s="44">
        <f>HRYLD1!AD96*VLOOKUP(HRYLD2!AD$4,'[1]INTERNAL PARAMETERS-1'!$B$5:$J$44,5,FALSE)*VLOOKUP(HRYLD2!AD$4,'[1]INTERNAL PARAMETERS-1'!$B$5:$J$44,7,FALSE)*HRYLD2!$F96 + HRYLD1!AD96*(1-VLOOKUP(HRYLD2!AD$4,'[1]INTERNAL PARAMETERS-1'!$B$5:$J$44,5,FALSE))*VLOOKUP(HRYLD2!AD$4,'[1]INTERNAL PARAMETERS-1'!$B$5:$J$44,9,FALSE)*HRYLD2!$F96</f>
        <v>0</v>
      </c>
      <c r="AE96" s="44">
        <f>HRYLD1!AE96*VLOOKUP(HRYLD2!AE$4,'[1]INTERNAL PARAMETERS-1'!$B$5:$J$44,5,FALSE)*VLOOKUP(HRYLD2!AE$4,'[1]INTERNAL PARAMETERS-1'!$B$5:$J$44,7,FALSE)*HRYLD2!$F96 + HRYLD1!AE96*(1-VLOOKUP(HRYLD2!AE$4,'[1]INTERNAL PARAMETERS-1'!$B$5:$J$44,5,FALSE))*VLOOKUP(HRYLD2!AE$4,'[1]INTERNAL PARAMETERS-1'!$B$5:$J$44,9,FALSE)*HRYLD2!$F96</f>
        <v>0</v>
      </c>
      <c r="AF96" s="44">
        <f>HRYLD1!AF96*VLOOKUP(HRYLD2!AF$4,'[1]INTERNAL PARAMETERS-1'!$B$5:$J$44,5,FALSE)*VLOOKUP(HRYLD2!AF$4,'[1]INTERNAL PARAMETERS-1'!$B$5:$J$44,7,FALSE)*HRYLD2!$F96 + HRYLD1!AF96*(1-VLOOKUP(HRYLD2!AF$4,'[1]INTERNAL PARAMETERS-1'!$B$5:$J$44,5,FALSE))*VLOOKUP(HRYLD2!AF$4,'[1]INTERNAL PARAMETERS-1'!$B$5:$J$44,9,FALSE)*HRYLD2!$F96</f>
        <v>4.1125870467794163</v>
      </c>
      <c r="AG96" s="44">
        <f>HRYLD1!AG96*VLOOKUP(HRYLD2!AG$4,'[1]INTERNAL PARAMETERS-1'!$B$5:$J$44,5,FALSE)*VLOOKUP(HRYLD2!AG$4,'[1]INTERNAL PARAMETERS-1'!$B$5:$J$44,7,FALSE)*HRYLD2!$F96 + HRYLD1!AG96*(1-VLOOKUP(HRYLD2!AG$4,'[1]INTERNAL PARAMETERS-1'!$B$5:$J$44,5,FALSE))*VLOOKUP(HRYLD2!AG$4,'[1]INTERNAL PARAMETERS-1'!$B$5:$J$44,9,FALSE)*HRYLD2!$F96</f>
        <v>0</v>
      </c>
      <c r="AH96" s="44">
        <f>HRYLD1!AH96*VLOOKUP(HRYLD2!AH$4,'[1]INTERNAL PARAMETERS-1'!$B$5:$J$44,5,FALSE)*VLOOKUP(HRYLD2!AH$4,'[1]INTERNAL PARAMETERS-1'!$B$5:$J$44,7,FALSE)*HRYLD2!$F96 + HRYLD1!AH96*(1-VLOOKUP(HRYLD2!AH$4,'[1]INTERNAL PARAMETERS-1'!$B$5:$J$44,5,FALSE))*VLOOKUP(HRYLD2!AH$4,'[1]INTERNAL PARAMETERS-1'!$B$5:$J$44,9,FALSE)*HRYLD2!$F96</f>
        <v>1.15996044909163</v>
      </c>
      <c r="AI96" s="44">
        <f>HRYLD1!AI96*VLOOKUP(HRYLD2!AI$4,'[1]INTERNAL PARAMETERS-1'!$B$5:$J$44,5,FALSE)*VLOOKUP(HRYLD2!AI$4,'[1]INTERNAL PARAMETERS-1'!$B$5:$J$44,7,FALSE)*HRYLD2!$F96 + HRYLD1!AI96*(1-VLOOKUP(HRYLD2!AI$4,'[1]INTERNAL PARAMETERS-1'!$B$5:$J$44,5,FALSE))*VLOOKUP(HRYLD2!AI$4,'[1]INTERNAL PARAMETERS-1'!$B$5:$J$44,9,FALSE)*HRYLD2!$F96</f>
        <v>3.163770579593145</v>
      </c>
      <c r="AJ96" s="44">
        <f>HRYLD1!AJ96*VLOOKUP(HRYLD2!AJ$4,'[1]INTERNAL PARAMETERS-1'!$B$5:$J$44,5,FALSE)*VLOOKUP(HRYLD2!AJ$4,'[1]INTERNAL PARAMETERS-1'!$B$5:$J$44,7,FALSE)*HRYLD2!$F96 + HRYLD1!AJ96*(1-VLOOKUP(HRYLD2!AJ$4,'[1]INTERNAL PARAMETERS-1'!$B$5:$J$44,5,FALSE))*VLOOKUP(HRYLD2!AJ$4,'[1]INTERNAL PARAMETERS-1'!$B$5:$J$44,9,FALSE)*HRYLD2!$F96</f>
        <v>4.1125870467794163</v>
      </c>
      <c r="AK96" s="44">
        <f>HRYLD1!AK96*VLOOKUP(HRYLD2!AK$4,'[1]INTERNAL PARAMETERS-1'!$B$5:$J$44,5,FALSE)*VLOOKUP(HRYLD2!AK$4,'[1]INTERNAL PARAMETERS-1'!$B$5:$J$44,7,FALSE)*HRYLD2!$F96 + HRYLD1!AK96*(1-VLOOKUP(HRYLD2!AK$4,'[1]INTERNAL PARAMETERS-1'!$B$5:$J$44,5,FALSE))*VLOOKUP(HRYLD2!AK$4,'[1]INTERNAL PARAMETERS-1'!$B$5:$J$44,9,FALSE)*HRYLD2!$F96</f>
        <v>0</v>
      </c>
      <c r="AL96" s="44">
        <f>HRYLD1!AL96*VLOOKUP(HRYLD2!AL$4,'[1]INTERNAL PARAMETERS-1'!$B$5:$J$44,5,FALSE)*VLOOKUP(HRYLD2!AL$4,'[1]INTERNAL PARAMETERS-1'!$B$5:$J$44,7,FALSE)*HRYLD2!$F96 + HRYLD1!AL96*(1-VLOOKUP(HRYLD2!AL$4,'[1]INTERNAL PARAMETERS-1'!$B$5:$J$44,5,FALSE))*VLOOKUP(HRYLD2!AL$4,'[1]INTERNAL PARAMETERS-1'!$B$5:$J$44,9,FALSE)*HRYLD2!$F96</f>
        <v>0</v>
      </c>
      <c r="AM96" s="44">
        <f>HRYLD1!AM96*VLOOKUP(HRYLD2!AM$4,'[1]INTERNAL PARAMETERS-1'!$B$5:$J$44,5,FALSE)*VLOOKUP(HRYLD2!AM$4,'[1]INTERNAL PARAMETERS-1'!$B$5:$J$44,7,FALSE)*HRYLD2!$F96 + HRYLD1!AM96*(1-VLOOKUP(HRYLD2!AM$4,'[1]INTERNAL PARAMETERS-1'!$B$5:$J$44,5,FALSE))*VLOOKUP(HRYLD2!AM$4,'[1]INTERNAL PARAMETERS-1'!$B$5:$J$44,9,FALSE)*HRYLD2!$F96</f>
        <v>0</v>
      </c>
      <c r="AN96" s="44">
        <f>HRYLD1!AN96*VLOOKUP(HRYLD2!AN$4,'[1]INTERNAL PARAMETERS-1'!$B$5:$J$44,5,FALSE)*VLOOKUP(HRYLD2!AN$4,'[1]INTERNAL PARAMETERS-1'!$B$5:$J$44,7,FALSE)*HRYLD2!$F96 + HRYLD1!AN96*(1-VLOOKUP(HRYLD2!AN$4,'[1]INTERNAL PARAMETERS-1'!$B$5:$J$44,5,FALSE))*VLOOKUP(HRYLD2!AN$4,'[1]INTERNAL PARAMETERS-1'!$B$5:$J$44,9,FALSE)*HRYLD2!$F96</f>
        <v>0</v>
      </c>
      <c r="AO96" s="44">
        <f>HRYLD1!AO96*VLOOKUP(HRYLD2!AO$4,'[1]INTERNAL PARAMETERS-1'!$B$5:$J$44,5,FALSE)*VLOOKUP(HRYLD2!AO$4,'[1]INTERNAL PARAMETERS-1'!$B$5:$J$44,7,FALSE)*HRYLD2!$F96 + HRYLD1!AO96*(1-VLOOKUP(HRYLD2!AO$4,'[1]INTERNAL PARAMETERS-1'!$B$5:$J$44,5,FALSE))*VLOOKUP(HRYLD2!AO$4,'[1]INTERNAL PARAMETERS-1'!$B$5:$J$44,9,FALSE)*HRYLD2!$F96</f>
        <v>0</v>
      </c>
      <c r="AP96" s="44">
        <f>HRYLD1!AP96*VLOOKUP(HRYLD2!AP$4,'[1]INTERNAL PARAMETERS-1'!$B$5:$J$44,5,FALSE)*VLOOKUP(HRYLD2!AP$4,'[1]INTERNAL PARAMETERS-1'!$B$5:$J$44,7,FALSE)*HRYLD2!$F96 + HRYLD1!AP96*(1-VLOOKUP(HRYLD2!AP$4,'[1]INTERNAL PARAMETERS-1'!$B$5:$J$44,5,FALSE))*VLOOKUP(HRYLD2!AP$4,'[1]INTERNAL PARAMETERS-1'!$B$5:$J$44,9,FALSE)*HRYLD2!$F96</f>
        <v>0</v>
      </c>
      <c r="AQ96" s="44">
        <f>HRYLD1!AQ96*VLOOKUP(HRYLD2!AQ$4,'[1]INTERNAL PARAMETERS-1'!$B$5:$J$44,5,FALSE)*VLOOKUP(HRYLD2!AQ$4,'[1]INTERNAL PARAMETERS-1'!$B$5:$J$44,7,FALSE)*HRYLD2!$F96 + HRYLD1!AQ96*(1-VLOOKUP(HRYLD2!AQ$4,'[1]INTERNAL PARAMETERS-1'!$B$5:$J$44,5,FALSE))*VLOOKUP(HRYLD2!AQ$4,'[1]INTERNAL PARAMETERS-1'!$B$5:$J$44,9,FALSE)*HRYLD2!$F96</f>
        <v>0</v>
      </c>
      <c r="AR96" s="44">
        <f>HRYLD1!AR96*VLOOKUP(HRYLD2!AR$4,'[1]INTERNAL PARAMETERS-1'!$B$5:$J$44,5,FALSE)*VLOOKUP(HRYLD2!AR$4,'[1]INTERNAL PARAMETERS-1'!$B$5:$J$44,7,FALSE)*HRYLD2!$F96 + HRYLD1!AR96*(1-VLOOKUP(HRYLD2!AR$4,'[1]INTERNAL PARAMETERS-1'!$B$5:$J$44,5,FALSE))*VLOOKUP(HRYLD2!AR$4,'[1]INTERNAL PARAMETERS-1'!$B$5:$J$44,9,FALSE)*HRYLD2!$F96</f>
        <v>0</v>
      </c>
      <c r="AS96" s="44">
        <f>HRYLD1!AS96*VLOOKUP(HRYLD2!AS$4,'[1]INTERNAL PARAMETERS-1'!$B$5:$J$44,5,FALSE)*VLOOKUP(HRYLD2!AS$4,'[1]INTERNAL PARAMETERS-1'!$B$5:$J$44,7,FALSE)*HRYLD2!$F96 + HRYLD1!AS96*(1-VLOOKUP(HRYLD2!AS$4,'[1]INTERNAL PARAMETERS-1'!$B$5:$J$44,5,FALSE))*VLOOKUP(HRYLD2!AS$4,'[1]INTERNAL PARAMETERS-1'!$B$5:$J$44,9,FALSE)*HRYLD2!$F96</f>
        <v>0</v>
      </c>
      <c r="AT96" s="43">
        <f>HRYLD1!AT96*VLOOKUP(HRYLD2!AT$4,'[1]INTERNAL PARAMETERS-1'!$B$5:$J$44,5,FALSE)*VLOOKUP(HRYLD2!AT$4,'[1]INTERNAL PARAMETERS-1'!$B$5:$J$44,7,FALSE)*HRYLD2!$F96 + HRYLD1!AT96*(1-VLOOKUP(HRYLD2!AT$4,'[1]INTERNAL PARAMETERS-1'!$B$5:$J$44,5,FALSE))*VLOOKUP(HRYLD2!AT$4,'[1]INTERNAL PARAMETERS-1'!$B$5:$J$44,9,FALSE)*HRYLD2!$F96</f>
        <v>0</v>
      </c>
      <c r="AU96" s="45">
        <f>HRYLD1!AU96*VLOOKUP(HRYLD2!AU$4,'[1]INTERNAL PARAMETERS-1'!$B$5:$J$44,5,FALSE)*VLOOKUP(HRYLD2!AU$4,'[1]INTERNAL PARAMETERS-1'!$B$5:$J$44,6,FALSE)*VLOOKUP(HRYLD2!AU$4,'[1]INTERNAL PARAMETERS-1'!$B$5:$J$44,3,FALSE) + HRYLD1!AU96*(1-VLOOKUP(HRYLD2!AU$4,'[1]INTERNAL PARAMETERS-1'!$B$5:$J$44,5,FALSE))*VLOOKUP(HRYLD2!AU$4,'[1]INTERNAL PARAMETERS-1'!$B$5:$J$44,8,FALSE)*VLOOKUP(HRYLD2!AU$4,'[1]INTERNAL PARAMETERS-1'!$B$5:$J$44,3,FALSE)</f>
        <v>0</v>
      </c>
      <c r="AV96" s="44">
        <f>HRYLD1!AV96*VLOOKUP(HRYLD2!AV$4,'[1]INTERNAL PARAMETERS-1'!$B$5:$J$44,5,FALSE)*VLOOKUP(HRYLD2!AV$4,'[1]INTERNAL PARAMETERS-1'!$B$5:$J$44,6,FALSE)*VLOOKUP(HRYLD2!AV$4,'[1]INTERNAL PARAMETERS-1'!$B$5:$J$44,3,FALSE) + HRYLD1!AV96*(1-VLOOKUP(HRYLD2!AV$4,'[1]INTERNAL PARAMETERS-1'!$B$5:$J$44,5,FALSE))*VLOOKUP(HRYLD2!AV$4,'[1]INTERNAL PARAMETERS-1'!$B$5:$J$44,8,FALSE)*VLOOKUP(HRYLD2!AV$4,'[1]INTERNAL PARAMETERS-1'!$B$5:$J$44,3,FALSE)</f>
        <v>0</v>
      </c>
      <c r="AW96" s="44">
        <f>HRYLD1!AW96*VLOOKUP(HRYLD2!AW$4,'[1]INTERNAL PARAMETERS-1'!$B$5:$J$44,5,FALSE)*VLOOKUP(HRYLD2!AW$4,'[1]INTERNAL PARAMETERS-1'!$B$5:$J$44,6,FALSE)*VLOOKUP(HRYLD2!AW$4,'[1]INTERNAL PARAMETERS-1'!$B$5:$J$44,3,FALSE) + HRYLD1!AW96*(1-VLOOKUP(HRYLD2!AW$4,'[1]INTERNAL PARAMETERS-1'!$B$5:$J$44,5,FALSE))*VLOOKUP(HRYLD2!AW$4,'[1]INTERNAL PARAMETERS-1'!$B$5:$J$44,8,FALSE)*VLOOKUP(HRYLD2!AW$4,'[1]INTERNAL PARAMETERS-1'!$B$5:$J$44,3,FALSE)</f>
        <v>16.887286755392267</v>
      </c>
      <c r="AX96" s="44">
        <f>HRYLD1!AX96*VLOOKUP(HRYLD2!AX$4,'[1]INTERNAL PARAMETERS-1'!$B$5:$J$44,5,FALSE)*VLOOKUP(HRYLD2!AX$4,'[1]INTERNAL PARAMETERS-1'!$B$5:$J$44,6,FALSE)*VLOOKUP(HRYLD2!AX$4,'[1]INTERNAL PARAMETERS-1'!$B$5:$J$44,3,FALSE) + HRYLD1!AX96*(1-VLOOKUP(HRYLD2!AX$4,'[1]INTERNAL PARAMETERS-1'!$B$5:$J$44,5,FALSE))*VLOOKUP(HRYLD2!AX$4,'[1]INTERNAL PARAMETERS-1'!$B$5:$J$44,8,FALSE)*VLOOKUP(HRYLD2!AX$4,'[1]INTERNAL PARAMETERS-1'!$B$5:$J$44,3,FALSE)</f>
        <v>0</v>
      </c>
      <c r="AY96" s="44">
        <f>HRYLD1!AY96*VLOOKUP(HRYLD2!AY$4,'[1]INTERNAL PARAMETERS-1'!$B$5:$J$44,5,FALSE)*VLOOKUP(HRYLD2!AY$4,'[1]INTERNAL PARAMETERS-1'!$B$5:$J$44,6,FALSE)*VLOOKUP(HRYLD2!AY$4,'[1]INTERNAL PARAMETERS-1'!$B$5:$J$44,3,FALSE) + HRYLD1!AY96*(1-VLOOKUP(HRYLD2!AY$4,'[1]INTERNAL PARAMETERS-1'!$B$5:$J$44,5,FALSE))*VLOOKUP(HRYLD2!AY$4,'[1]INTERNAL PARAMETERS-1'!$B$5:$J$44,8,FALSE)*VLOOKUP(HRYLD2!AY$4,'[1]INTERNAL PARAMETERS-1'!$B$5:$J$44,3,FALSE)</f>
        <v>0</v>
      </c>
      <c r="AZ96" s="44">
        <f>HRYLD1!AZ96*VLOOKUP(HRYLD2!AZ$4,'[1]INTERNAL PARAMETERS-1'!$B$5:$J$44,5,FALSE)*VLOOKUP(HRYLD2!AZ$4,'[1]INTERNAL PARAMETERS-1'!$B$5:$J$44,6,FALSE)*VLOOKUP(HRYLD2!AZ$4,'[1]INTERNAL PARAMETERS-1'!$B$5:$J$44,3,FALSE) + HRYLD1!AZ96*(1-VLOOKUP(HRYLD2!AZ$4,'[1]INTERNAL PARAMETERS-1'!$B$5:$J$44,5,FALSE))*VLOOKUP(HRYLD2!AZ$4,'[1]INTERNAL PARAMETERS-1'!$B$5:$J$44,8,FALSE)*VLOOKUP(HRYLD2!AZ$4,'[1]INTERNAL PARAMETERS-1'!$B$5:$J$44,3,FALSE)</f>
        <v>0</v>
      </c>
      <c r="BA96" s="44">
        <f>HRYLD1!BA96*VLOOKUP(HRYLD2!BA$4,'[1]INTERNAL PARAMETERS-1'!$B$5:$J$44,5,FALSE)*VLOOKUP(HRYLD2!BA$4,'[1]INTERNAL PARAMETERS-1'!$B$5:$J$44,6,FALSE)*VLOOKUP(HRYLD2!BA$4,'[1]INTERNAL PARAMETERS-1'!$B$5:$J$44,3,FALSE) + HRYLD1!BA96*(1-VLOOKUP(HRYLD2!BA$4,'[1]INTERNAL PARAMETERS-1'!$B$5:$J$44,5,FALSE))*VLOOKUP(HRYLD2!BA$4,'[1]INTERNAL PARAMETERS-1'!$B$5:$J$44,8,FALSE)*VLOOKUP(HRYLD2!BA$4,'[1]INTERNAL PARAMETERS-1'!$B$5:$J$44,3,FALSE)</f>
        <v>1.2831034972201485</v>
      </c>
      <c r="BB96" s="44">
        <f>HRYLD1!BB96*VLOOKUP(HRYLD2!BB$4,'[1]INTERNAL PARAMETERS-1'!$B$5:$J$44,5,FALSE)*VLOOKUP(HRYLD2!BB$4,'[1]INTERNAL PARAMETERS-1'!$B$5:$J$44,6,FALSE)*VLOOKUP(HRYLD2!BB$4,'[1]INTERNAL PARAMETERS-1'!$B$5:$J$44,3,FALSE) + HRYLD1!BB96*(1-VLOOKUP(HRYLD2!BB$4,'[1]INTERNAL PARAMETERS-1'!$B$5:$J$44,5,FALSE))*VLOOKUP(HRYLD2!BB$4,'[1]INTERNAL PARAMETERS-1'!$B$5:$J$44,8,FALSE)*VLOOKUP(HRYLD2!BB$4,'[1]INTERNAL PARAMETERS-1'!$B$5:$J$44,3,FALSE)</f>
        <v>5.678039754870194</v>
      </c>
      <c r="BC96" s="44">
        <f>HRYLD1!BC96*VLOOKUP(HRYLD2!BC$4,'[1]INTERNAL PARAMETERS-1'!$B$5:$J$44,5,FALSE)*VLOOKUP(HRYLD2!BC$4,'[1]INTERNAL PARAMETERS-1'!$B$5:$J$44,6,FALSE)*VLOOKUP(HRYLD2!BC$4,'[1]INTERNAL PARAMETERS-1'!$B$5:$J$44,3,FALSE) + HRYLD1!BC96*(1-VLOOKUP(HRYLD2!BC$4,'[1]INTERNAL PARAMETERS-1'!$B$5:$J$44,5,FALSE))*VLOOKUP(HRYLD2!BC$4,'[1]INTERNAL PARAMETERS-1'!$B$5:$J$44,8,FALSE)*VLOOKUP(HRYLD2!BC$4,'[1]INTERNAL PARAMETERS-1'!$B$5:$J$44,3,FALSE)</f>
        <v>0.98547230950089493</v>
      </c>
      <c r="BD96" s="44">
        <f>HRYLD1!BD96*VLOOKUP(HRYLD2!BD$4,'[1]INTERNAL PARAMETERS-1'!$B$5:$J$44,5,FALSE)*VLOOKUP(HRYLD2!BD$4,'[1]INTERNAL PARAMETERS-1'!$B$5:$J$44,6,FALSE)*VLOOKUP(HRYLD2!BD$4,'[1]INTERNAL PARAMETERS-1'!$B$5:$J$44,3,FALSE) + HRYLD1!BD96*(1-VLOOKUP(HRYLD2!BD$4,'[1]INTERNAL PARAMETERS-1'!$B$5:$J$44,5,FALSE))*VLOOKUP(HRYLD2!BD$4,'[1]INTERNAL PARAMETERS-1'!$B$5:$J$44,8,FALSE)*VLOOKUP(HRYLD2!BD$4,'[1]INTERNAL PARAMETERS-1'!$B$5:$J$44,3,FALSE)</f>
        <v>3.6693234650190543</v>
      </c>
      <c r="BE96" s="44">
        <f>HRYLD1!BE96*VLOOKUP(HRYLD2!BE$4,'[1]INTERNAL PARAMETERS-1'!$B$5:$J$44,5,FALSE)*VLOOKUP(HRYLD2!BE$4,'[1]INTERNAL PARAMETERS-1'!$B$5:$J$44,6,FALSE)*VLOOKUP(HRYLD2!BE$4,'[1]INTERNAL PARAMETERS-1'!$B$5:$J$44,3,FALSE) + HRYLD1!BE96*(1-VLOOKUP(HRYLD2!BE$4,'[1]INTERNAL PARAMETERS-1'!$B$5:$J$44,5,FALSE))*VLOOKUP(HRYLD2!BE$4,'[1]INTERNAL PARAMETERS-1'!$B$5:$J$44,8,FALSE)*VLOOKUP(HRYLD2!BE$4,'[1]INTERNAL PARAMETERS-1'!$B$5:$J$44,3,FALSE)</f>
        <v>2.399506673757291</v>
      </c>
      <c r="BF96" s="44">
        <f>HRYLD1!BF96*VLOOKUP(HRYLD2!BF$4,'[1]INTERNAL PARAMETERS-1'!$B$5:$J$44,5,FALSE)*VLOOKUP(HRYLD2!BF$4,'[1]INTERNAL PARAMETERS-1'!$B$5:$J$44,6,FALSE)*VLOOKUP(HRYLD2!BF$4,'[1]INTERNAL PARAMETERS-1'!$B$5:$J$44,3,FALSE) + HRYLD1!BF96*(1-VLOOKUP(HRYLD2!BF$4,'[1]INTERNAL PARAMETERS-1'!$B$5:$J$44,5,FALSE))*VLOOKUP(HRYLD2!BF$4,'[1]INTERNAL PARAMETERS-1'!$B$5:$J$44,8,FALSE)*VLOOKUP(HRYLD2!BF$4,'[1]INTERNAL PARAMETERS-1'!$B$5:$J$44,3,FALSE)</f>
        <v>0</v>
      </c>
      <c r="BG96" s="44">
        <f>HRYLD1!BG96*VLOOKUP(HRYLD2!BG$4,'[1]INTERNAL PARAMETERS-1'!$B$5:$J$44,5,FALSE)*VLOOKUP(HRYLD2!BG$4,'[1]INTERNAL PARAMETERS-1'!$B$5:$J$44,6,FALSE)*VLOOKUP(HRYLD2!BG$4,'[1]INTERNAL PARAMETERS-1'!$B$5:$J$44,3,FALSE) + HRYLD1!BG96*(1-VLOOKUP(HRYLD2!BG$4,'[1]INTERNAL PARAMETERS-1'!$B$5:$J$44,5,FALSE))*VLOOKUP(HRYLD2!BG$4,'[1]INTERNAL PARAMETERS-1'!$B$5:$J$44,8,FALSE)*VLOOKUP(HRYLD2!BG$4,'[1]INTERNAL PARAMETERS-1'!$B$5:$J$44,3,FALSE)</f>
        <v>6.7217307401330206</v>
      </c>
      <c r="BH96" s="44">
        <f>HRYLD1!BH96*VLOOKUP(HRYLD2!BH$4,'[1]INTERNAL PARAMETERS-1'!$B$5:$J$44,5,FALSE)*VLOOKUP(HRYLD2!BH$4,'[1]INTERNAL PARAMETERS-1'!$B$5:$J$44,6,FALSE)*VLOOKUP(HRYLD2!BH$4,'[1]INTERNAL PARAMETERS-1'!$B$5:$J$44,3,FALSE) + HRYLD1!BH96*(1-VLOOKUP(HRYLD2!BH$4,'[1]INTERNAL PARAMETERS-1'!$B$5:$J$44,5,FALSE))*VLOOKUP(HRYLD2!BH$4,'[1]INTERNAL PARAMETERS-1'!$B$5:$J$44,8,FALSE)*VLOOKUP(HRYLD2!BH$4,'[1]INTERNAL PARAMETERS-1'!$B$5:$J$44,3,FALSE)</f>
        <v>1.8707683370853042E-2</v>
      </c>
      <c r="BI96" s="44">
        <f>HRYLD1!BI96*VLOOKUP(HRYLD2!BI$4,'[1]INTERNAL PARAMETERS-1'!$B$5:$J$44,5,FALSE)*VLOOKUP(HRYLD2!BI$4,'[1]INTERNAL PARAMETERS-1'!$B$5:$J$44,6,FALSE)*VLOOKUP(HRYLD2!BI$4,'[1]INTERNAL PARAMETERS-1'!$B$5:$J$44,3,FALSE) + HRYLD1!BI96*(1-VLOOKUP(HRYLD2!BI$4,'[1]INTERNAL PARAMETERS-1'!$B$5:$J$44,5,FALSE))*VLOOKUP(HRYLD2!BI$4,'[1]INTERNAL PARAMETERS-1'!$B$5:$J$44,8,FALSE)*VLOOKUP(HRYLD2!BI$4,'[1]INTERNAL PARAMETERS-1'!$B$5:$J$44,3,FALSE)</f>
        <v>0</v>
      </c>
      <c r="BJ96" s="44">
        <f>HRYLD1!BJ96*VLOOKUP(HRYLD2!BJ$4,'[1]INTERNAL PARAMETERS-1'!$B$5:$J$44,5,FALSE)*VLOOKUP(HRYLD2!BJ$4,'[1]INTERNAL PARAMETERS-1'!$B$5:$J$44,6,FALSE)*VLOOKUP(HRYLD2!BJ$4,'[1]INTERNAL PARAMETERS-1'!$B$5:$J$44,3,FALSE) + HRYLD1!BJ96*(1-VLOOKUP(HRYLD2!BJ$4,'[1]INTERNAL PARAMETERS-1'!$B$5:$J$44,5,FALSE))*VLOOKUP(HRYLD2!BJ$4,'[1]INTERNAL PARAMETERS-1'!$B$5:$J$44,8,FALSE)*VLOOKUP(HRYLD2!BJ$4,'[1]INTERNAL PARAMETERS-1'!$B$5:$J$44,3,FALSE)</f>
        <v>1.8033417233000908</v>
      </c>
      <c r="BK96" s="44">
        <f>HRYLD1!BK96*VLOOKUP(HRYLD2!BK$4,'[1]INTERNAL PARAMETERS-1'!$B$5:$J$44,5,FALSE)*VLOOKUP(HRYLD2!BK$4,'[1]INTERNAL PARAMETERS-1'!$B$5:$J$44,6,FALSE)*VLOOKUP(HRYLD2!BK$4,'[1]INTERNAL PARAMETERS-1'!$B$5:$J$44,3,FALSE) + HRYLD1!BK96*(1-VLOOKUP(HRYLD2!BK$4,'[1]INTERNAL PARAMETERS-1'!$B$5:$J$44,5,FALSE))*VLOOKUP(HRYLD2!BK$4,'[1]INTERNAL PARAMETERS-1'!$B$5:$J$44,8,FALSE)*VLOOKUP(HRYLD2!BK$4,'[1]INTERNAL PARAMETERS-1'!$B$5:$J$44,3,FALSE)</f>
        <v>1.0667305464794541</v>
      </c>
      <c r="BL96" s="44">
        <f>HRYLD1!BL96*VLOOKUP(HRYLD2!BL$4,'[1]INTERNAL PARAMETERS-1'!$B$5:$J$44,5,FALSE)*VLOOKUP(HRYLD2!BL$4,'[1]INTERNAL PARAMETERS-1'!$B$5:$J$44,6,FALSE)*VLOOKUP(HRYLD2!BL$4,'[1]INTERNAL PARAMETERS-1'!$B$5:$J$44,3,FALSE) + HRYLD1!BL96*(1-VLOOKUP(HRYLD2!BL$4,'[1]INTERNAL PARAMETERS-1'!$B$5:$J$44,5,FALSE))*VLOOKUP(HRYLD2!BL$4,'[1]INTERNAL PARAMETERS-1'!$B$5:$J$44,8,FALSE)*VLOOKUP(HRYLD2!BL$4,'[1]INTERNAL PARAMETERS-1'!$B$5:$J$44,3,FALSE)</f>
        <v>0.35280264090540803</v>
      </c>
      <c r="BM96" s="44">
        <f>HRYLD1!BM96*VLOOKUP(HRYLD2!BM$4,'[1]INTERNAL PARAMETERS-1'!$B$5:$J$44,5,FALSE)*VLOOKUP(HRYLD2!BM$4,'[1]INTERNAL PARAMETERS-1'!$B$5:$J$44,6,FALSE)*VLOOKUP(HRYLD2!BM$4,'[1]INTERNAL PARAMETERS-1'!$B$5:$J$44,3,FALSE) + HRYLD1!BM96*(1-VLOOKUP(HRYLD2!BM$4,'[1]INTERNAL PARAMETERS-1'!$B$5:$J$44,5,FALSE))*VLOOKUP(HRYLD2!BM$4,'[1]INTERNAL PARAMETERS-1'!$B$5:$J$44,8,FALSE)*VLOOKUP(HRYLD2!BM$4,'[1]INTERNAL PARAMETERS-1'!$B$5:$J$44,3,FALSE)</f>
        <v>3.1715464396486599E-2</v>
      </c>
      <c r="BN96" s="44">
        <f>HRYLD1!BN96*VLOOKUP(HRYLD2!BN$4,'[1]INTERNAL PARAMETERS-1'!$B$5:$J$44,5,FALSE)*VLOOKUP(HRYLD2!BN$4,'[1]INTERNAL PARAMETERS-1'!$B$5:$J$44,6,FALSE)*VLOOKUP(HRYLD2!BN$4,'[1]INTERNAL PARAMETERS-1'!$B$5:$J$44,3,FALSE) + HRYLD1!BN96*(1-VLOOKUP(HRYLD2!BN$4,'[1]INTERNAL PARAMETERS-1'!$B$5:$J$44,5,FALSE))*VLOOKUP(HRYLD2!BN$4,'[1]INTERNAL PARAMETERS-1'!$B$5:$J$44,8,FALSE)*VLOOKUP(HRYLD2!BN$4,'[1]INTERNAL PARAMETERS-1'!$B$5:$J$44,3,FALSE)</f>
        <v>2.5461667602720954</v>
      </c>
      <c r="BO96" s="44">
        <f>HRYLD1!BO96*VLOOKUP(HRYLD2!BO$4,'[1]INTERNAL PARAMETERS-1'!$B$5:$J$44,5,FALSE)*VLOOKUP(HRYLD2!BO$4,'[1]INTERNAL PARAMETERS-1'!$B$5:$J$44,6,FALSE)*VLOOKUP(HRYLD2!BO$4,'[1]INTERNAL PARAMETERS-1'!$B$5:$J$44,3,FALSE) + HRYLD1!BO96*(1-VLOOKUP(HRYLD2!BO$4,'[1]INTERNAL PARAMETERS-1'!$B$5:$J$44,5,FALSE))*VLOOKUP(HRYLD2!BO$4,'[1]INTERNAL PARAMETERS-1'!$B$5:$J$44,8,FALSE)*VLOOKUP(HRYLD2!BO$4,'[1]INTERNAL PARAMETERS-1'!$B$5:$J$44,3,FALSE)</f>
        <v>1.9906393353850063</v>
      </c>
      <c r="BP96" s="44">
        <f>HRYLD1!BP96*VLOOKUP(HRYLD2!BP$4,'[1]INTERNAL PARAMETERS-1'!$B$5:$J$44,5,FALSE)*VLOOKUP(HRYLD2!BP$4,'[1]INTERNAL PARAMETERS-1'!$B$5:$J$44,6,FALSE)*VLOOKUP(HRYLD2!BP$4,'[1]INTERNAL PARAMETERS-1'!$B$5:$J$44,3,FALSE) + HRYLD1!BP96*(1-VLOOKUP(HRYLD2!BP$4,'[1]INTERNAL PARAMETERS-1'!$B$5:$J$44,5,FALSE))*VLOOKUP(HRYLD2!BP$4,'[1]INTERNAL PARAMETERS-1'!$B$5:$J$44,8,FALSE)*VLOOKUP(HRYLD2!BP$4,'[1]INTERNAL PARAMETERS-1'!$B$5:$J$44,3,FALSE)</f>
        <v>4.2067112794070445E-2</v>
      </c>
      <c r="BQ96" s="44">
        <f>HRYLD1!BQ96*VLOOKUP(HRYLD2!BQ$4,'[1]INTERNAL PARAMETERS-1'!$B$5:$J$44,5,FALSE)*VLOOKUP(HRYLD2!BQ$4,'[1]INTERNAL PARAMETERS-1'!$B$5:$J$44,6,FALSE)*VLOOKUP(HRYLD2!BQ$4,'[1]INTERNAL PARAMETERS-1'!$B$5:$J$44,3,FALSE) + HRYLD1!BQ96*(1-VLOOKUP(HRYLD2!BQ$4,'[1]INTERNAL PARAMETERS-1'!$B$5:$J$44,5,FALSE))*VLOOKUP(HRYLD2!BQ$4,'[1]INTERNAL PARAMETERS-1'!$B$5:$J$44,8,FALSE)*VLOOKUP(HRYLD2!BQ$4,'[1]INTERNAL PARAMETERS-1'!$B$5:$J$44,3,FALSE)</f>
        <v>3.1030648701379011</v>
      </c>
      <c r="BR96" s="44">
        <f>HRYLD1!BR96*VLOOKUP(HRYLD2!BR$4,'[1]INTERNAL PARAMETERS-1'!$B$5:$J$44,5,FALSE)*VLOOKUP(HRYLD2!BR$4,'[1]INTERNAL PARAMETERS-1'!$B$5:$J$44,6,FALSE)*VLOOKUP(HRYLD2!BR$4,'[1]INTERNAL PARAMETERS-1'!$B$5:$J$44,3,FALSE) + HRYLD1!BR96*(1-VLOOKUP(HRYLD2!BR$4,'[1]INTERNAL PARAMETERS-1'!$B$5:$J$44,5,FALSE))*VLOOKUP(HRYLD2!BR$4,'[1]INTERNAL PARAMETERS-1'!$B$5:$J$44,8,FALSE)*VLOOKUP(HRYLD2!BR$4,'[1]INTERNAL PARAMETERS-1'!$B$5:$J$44,3,FALSE)</f>
        <v>6.8198445371442429E-2</v>
      </c>
      <c r="BS96" s="44">
        <f>HRYLD1!BS96*VLOOKUP(HRYLD2!BS$4,'[1]INTERNAL PARAMETERS-1'!$B$5:$J$44,5,FALSE)*VLOOKUP(HRYLD2!BS$4,'[1]INTERNAL PARAMETERS-1'!$B$5:$J$44,6,FALSE)*VLOOKUP(HRYLD2!BS$4,'[1]INTERNAL PARAMETERS-1'!$B$5:$J$44,3,FALSE) + HRYLD1!BS96*(1-VLOOKUP(HRYLD2!BS$4,'[1]INTERNAL PARAMETERS-1'!$B$5:$J$44,5,FALSE))*VLOOKUP(HRYLD2!BS$4,'[1]INTERNAL PARAMETERS-1'!$B$5:$J$44,8,FALSE)*VLOOKUP(HRYLD2!BS$4,'[1]INTERNAL PARAMETERS-1'!$B$5:$J$44,3,FALSE)</f>
        <v>6.0120604214559583E-3</v>
      </c>
      <c r="BT96" s="44">
        <f>HRYLD1!BT96*VLOOKUP(HRYLD2!BT$4,'[1]INTERNAL PARAMETERS-1'!$B$5:$J$44,5,FALSE)*VLOOKUP(HRYLD2!BT$4,'[1]INTERNAL PARAMETERS-1'!$B$5:$J$44,6,FALSE)*VLOOKUP(HRYLD2!BT$4,'[1]INTERNAL PARAMETERS-1'!$B$5:$J$44,3,FALSE) + HRYLD1!BT96*(1-VLOOKUP(HRYLD2!BT$4,'[1]INTERNAL PARAMETERS-1'!$B$5:$J$44,5,FALSE))*VLOOKUP(HRYLD2!BT$4,'[1]INTERNAL PARAMETERS-1'!$B$5:$J$44,8,FALSE)*VLOOKUP(HRYLD2!BT$4,'[1]INTERNAL PARAMETERS-1'!$B$5:$J$44,3,FALSE)</f>
        <v>0</v>
      </c>
      <c r="BU96" s="44">
        <f>HRYLD1!BU96*VLOOKUP(HRYLD2!BU$4,'[1]INTERNAL PARAMETERS-1'!$B$5:$J$44,5,FALSE)*VLOOKUP(HRYLD2!BU$4,'[1]INTERNAL PARAMETERS-1'!$B$5:$J$44,6,FALSE)*VLOOKUP(HRYLD2!BU$4,'[1]INTERNAL PARAMETERS-1'!$B$5:$J$44,3,FALSE) + HRYLD1!BU96*(1-VLOOKUP(HRYLD2!BU$4,'[1]INTERNAL PARAMETERS-1'!$B$5:$J$44,5,FALSE))*VLOOKUP(HRYLD2!BU$4,'[1]INTERNAL PARAMETERS-1'!$B$5:$J$44,8,FALSE)*VLOOKUP(HRYLD2!BU$4,'[1]INTERNAL PARAMETERS-1'!$B$5:$J$44,3,FALSE)</f>
        <v>0</v>
      </c>
      <c r="BV96" s="44">
        <f>HRYLD1!BV96*VLOOKUP(HRYLD2!BV$4,'[1]INTERNAL PARAMETERS-1'!$B$5:$J$44,5,FALSE)*VLOOKUP(HRYLD2!BV$4,'[1]INTERNAL PARAMETERS-1'!$B$5:$J$44,6,FALSE)*VLOOKUP(HRYLD2!BV$4,'[1]INTERNAL PARAMETERS-1'!$B$5:$J$44,3,FALSE) + HRYLD1!BV96*(1-VLOOKUP(HRYLD2!BV$4,'[1]INTERNAL PARAMETERS-1'!$B$5:$J$44,5,FALSE))*VLOOKUP(HRYLD2!BV$4,'[1]INTERNAL PARAMETERS-1'!$B$5:$J$44,8,FALSE)*VLOOKUP(HRYLD2!BV$4,'[1]INTERNAL PARAMETERS-1'!$B$5:$J$44,3,FALSE)</f>
        <v>0</v>
      </c>
      <c r="BW96" s="44">
        <f>HRYLD1!BW96*VLOOKUP(HRYLD2!BW$4,'[1]INTERNAL PARAMETERS-1'!$B$5:$J$44,5,FALSE)*VLOOKUP(HRYLD2!BW$4,'[1]INTERNAL PARAMETERS-1'!$B$5:$J$44,6,FALSE)*VLOOKUP(HRYLD2!BW$4,'[1]INTERNAL PARAMETERS-1'!$B$5:$J$44,3,FALSE) + HRYLD1!BW96*(1-VLOOKUP(HRYLD2!BW$4,'[1]INTERNAL PARAMETERS-1'!$B$5:$J$44,5,FALSE))*VLOOKUP(HRYLD2!BW$4,'[1]INTERNAL PARAMETERS-1'!$B$5:$J$44,8,FALSE)*VLOOKUP(HRYLD2!BW$4,'[1]INTERNAL PARAMETERS-1'!$B$5:$J$44,3,FALSE)</f>
        <v>0</v>
      </c>
      <c r="BX96" s="44">
        <f>HRYLD1!BX96*VLOOKUP(HRYLD2!BX$4,'[1]INTERNAL PARAMETERS-1'!$B$5:$J$44,5,FALSE)*VLOOKUP(HRYLD2!BX$4,'[1]INTERNAL PARAMETERS-1'!$B$5:$J$44,6,FALSE)*VLOOKUP(HRYLD2!BX$4,'[1]INTERNAL PARAMETERS-1'!$B$5:$J$44,3,FALSE) + HRYLD1!BX96*(1-VLOOKUP(HRYLD2!BX$4,'[1]INTERNAL PARAMETERS-1'!$B$5:$J$44,5,FALSE))*VLOOKUP(HRYLD2!BX$4,'[1]INTERNAL PARAMETERS-1'!$B$5:$J$44,8,FALSE)*VLOOKUP(HRYLD2!BX$4,'[1]INTERNAL PARAMETERS-1'!$B$5:$J$44,3,FALSE)</f>
        <v>0</v>
      </c>
      <c r="BY96" s="44">
        <f>HRYLD1!BY96*VLOOKUP(HRYLD2!BY$4,'[1]INTERNAL PARAMETERS-1'!$B$5:$J$44,5,FALSE)*VLOOKUP(HRYLD2!BY$4,'[1]INTERNAL PARAMETERS-1'!$B$5:$J$44,6,FALSE)*VLOOKUP(HRYLD2!BY$4,'[1]INTERNAL PARAMETERS-1'!$B$5:$J$44,3,FALSE) + HRYLD1!BY96*(1-VLOOKUP(HRYLD2!BY$4,'[1]INTERNAL PARAMETERS-1'!$B$5:$J$44,5,FALSE))*VLOOKUP(HRYLD2!BY$4,'[1]INTERNAL PARAMETERS-1'!$B$5:$J$44,8,FALSE)*VLOOKUP(HRYLD2!BY$4,'[1]INTERNAL PARAMETERS-1'!$B$5:$J$44,3,FALSE)</f>
        <v>0</v>
      </c>
      <c r="BZ96" s="44">
        <f>HRYLD1!BZ96*VLOOKUP(HRYLD2!BZ$4,'[1]INTERNAL PARAMETERS-1'!$B$5:$J$44,5,FALSE)*VLOOKUP(HRYLD2!BZ$4,'[1]INTERNAL PARAMETERS-1'!$B$5:$J$44,6,FALSE)*VLOOKUP(HRYLD2!BZ$4,'[1]INTERNAL PARAMETERS-1'!$B$5:$J$44,3,FALSE) + HRYLD1!BZ96*(1-VLOOKUP(HRYLD2!BZ$4,'[1]INTERNAL PARAMETERS-1'!$B$5:$J$44,5,FALSE))*VLOOKUP(HRYLD2!BZ$4,'[1]INTERNAL PARAMETERS-1'!$B$5:$J$44,8,FALSE)*VLOOKUP(HRYLD2!BZ$4,'[1]INTERNAL PARAMETERS-1'!$B$5:$J$44,3,FALSE)</f>
        <v>1.4780022243022879E-3</v>
      </c>
      <c r="CA96" s="44">
        <f>HRYLD1!CA96*VLOOKUP(HRYLD2!CA$4,'[1]INTERNAL PARAMETERS-1'!$B$5:$J$44,5,FALSE)*VLOOKUP(HRYLD2!CA$4,'[1]INTERNAL PARAMETERS-1'!$B$5:$J$44,6,FALSE)*VLOOKUP(HRYLD2!CA$4,'[1]INTERNAL PARAMETERS-1'!$B$5:$J$44,3,FALSE) + HRYLD1!CA96*(1-VLOOKUP(HRYLD2!CA$4,'[1]INTERNAL PARAMETERS-1'!$B$5:$J$44,5,FALSE))*VLOOKUP(HRYLD2!CA$4,'[1]INTERNAL PARAMETERS-1'!$B$5:$J$44,8,FALSE)*VLOOKUP(HRYLD2!CA$4,'[1]INTERNAL PARAMETERS-1'!$B$5:$J$44,3,FALSE)</f>
        <v>0</v>
      </c>
      <c r="CB96" s="44">
        <f>HRYLD1!CB96*VLOOKUP(HRYLD2!CB$4,'[1]INTERNAL PARAMETERS-1'!$B$5:$J$44,5,FALSE)*VLOOKUP(HRYLD2!CB$4,'[1]INTERNAL PARAMETERS-1'!$B$5:$J$44,6,FALSE)*VLOOKUP(HRYLD2!CB$4,'[1]INTERNAL PARAMETERS-1'!$B$5:$J$44,3,FALSE) + HRYLD1!CB96*(1-VLOOKUP(HRYLD2!CB$4,'[1]INTERNAL PARAMETERS-1'!$B$5:$J$44,5,FALSE))*VLOOKUP(HRYLD2!CB$4,'[1]INTERNAL PARAMETERS-1'!$B$5:$J$44,8,FALSE)*VLOOKUP(HRYLD2!CB$4,'[1]INTERNAL PARAMETERS-1'!$B$5:$J$44,3,FALSE)</f>
        <v>0</v>
      </c>
      <c r="CC96" s="44">
        <f>HRYLD1!CC96*VLOOKUP(HRYLD2!CC$4,'[1]INTERNAL PARAMETERS-1'!$B$5:$J$44,5,FALSE)*VLOOKUP(HRYLD2!CC$4,'[1]INTERNAL PARAMETERS-1'!$B$5:$J$44,6,FALSE)*VLOOKUP(HRYLD2!CC$4,'[1]INTERNAL PARAMETERS-1'!$B$5:$J$44,3,FALSE) + HRYLD1!CC96*(1-VLOOKUP(HRYLD2!CC$4,'[1]INTERNAL PARAMETERS-1'!$B$5:$J$44,5,FALSE))*VLOOKUP(HRYLD2!CC$4,'[1]INTERNAL PARAMETERS-1'!$B$5:$J$44,8,FALSE)*VLOOKUP(HRYLD2!CC$4,'[1]INTERNAL PARAMETERS-1'!$B$5:$J$44,3,FALSE)</f>
        <v>1.190707153638693E-2</v>
      </c>
      <c r="CD96" s="44">
        <f>HRYLD1!CD96*VLOOKUP(HRYLD2!CD$4,'[1]INTERNAL PARAMETERS-1'!$B$5:$J$44,5,FALSE)*VLOOKUP(HRYLD2!CD$4,'[1]INTERNAL PARAMETERS-1'!$B$5:$J$44,6,FALSE)*VLOOKUP(HRYLD2!CD$4,'[1]INTERNAL PARAMETERS-1'!$B$5:$J$44,3,FALSE) + HRYLD1!CD96*(1-VLOOKUP(HRYLD2!CD$4,'[1]INTERNAL PARAMETERS-1'!$B$5:$J$44,5,FALSE))*VLOOKUP(HRYLD2!CD$4,'[1]INTERNAL PARAMETERS-1'!$B$5:$J$44,8,FALSE)*VLOOKUP(HRYLD2!CD$4,'[1]INTERNAL PARAMETERS-1'!$B$5:$J$44,3,FALSE)</f>
        <v>0.10623989243729343</v>
      </c>
      <c r="CE96" s="44">
        <f>HRYLD1!CE96*VLOOKUP(HRYLD2!CE$4,'[1]INTERNAL PARAMETERS-1'!$B$5:$J$44,5,FALSE)*VLOOKUP(HRYLD2!CE$4,'[1]INTERNAL PARAMETERS-1'!$B$5:$J$44,6,FALSE)*VLOOKUP(HRYLD2!CE$4,'[1]INTERNAL PARAMETERS-1'!$B$5:$J$44,3,FALSE) + HRYLD1!CE96*(1-VLOOKUP(HRYLD2!CE$4,'[1]INTERNAL PARAMETERS-1'!$B$5:$J$44,5,FALSE))*VLOOKUP(HRYLD2!CE$4,'[1]INTERNAL PARAMETERS-1'!$B$5:$J$44,8,FALSE)*VLOOKUP(HRYLD2!CE$4,'[1]INTERNAL PARAMETERS-1'!$B$5:$J$44,3,FALSE)</f>
        <v>0.1447855670997075</v>
      </c>
      <c r="CF96" s="44">
        <f>HRYLD1!CF96*VLOOKUP(HRYLD2!CF$4,'[1]INTERNAL PARAMETERS-1'!$B$5:$J$44,5,FALSE)*VLOOKUP(HRYLD2!CF$4,'[1]INTERNAL PARAMETERS-1'!$B$5:$J$44,6,FALSE)*VLOOKUP(HRYLD2!CF$4,'[1]INTERNAL PARAMETERS-1'!$B$5:$J$44,3,FALSE) + HRYLD1!CF96*(1-VLOOKUP(HRYLD2!CF$4,'[1]INTERNAL PARAMETERS-1'!$B$5:$J$44,5,FALSE))*VLOOKUP(HRYLD2!CF$4,'[1]INTERNAL PARAMETERS-1'!$B$5:$J$44,8,FALSE)*VLOOKUP(HRYLD2!CF$4,'[1]INTERNAL PARAMETERS-1'!$B$5:$J$44,3,FALSE)</f>
        <v>0.14347056662953292</v>
      </c>
      <c r="CG96" s="44">
        <f>HRYLD1!CG96*VLOOKUP(HRYLD2!CG$4,'[1]INTERNAL PARAMETERS-1'!$B$5:$J$44,5,FALSE)*VLOOKUP(HRYLD2!CG$4,'[1]INTERNAL PARAMETERS-1'!$B$5:$J$44,6,FALSE)*VLOOKUP(HRYLD2!CG$4,'[1]INTERNAL PARAMETERS-1'!$B$5:$J$44,3,FALSE) + HRYLD1!CG96*(1-VLOOKUP(HRYLD2!CG$4,'[1]INTERNAL PARAMETERS-1'!$B$5:$J$44,5,FALSE))*VLOOKUP(HRYLD2!CG$4,'[1]INTERNAL PARAMETERS-1'!$B$5:$J$44,8,FALSE)*VLOOKUP(HRYLD2!CG$4,'[1]INTERNAL PARAMETERS-1'!$B$5:$J$44,3,FALSE)</f>
        <v>0</v>
      </c>
      <c r="CH96" s="43">
        <f>HRYLD1!CH96*VLOOKUP(HRYLD2!CH$4,'[1]INTERNAL PARAMETERS-1'!$B$5:$J$44,5,FALSE)*VLOOKUP(HRYLD2!CH$4,'[1]INTERNAL PARAMETERS-1'!$B$5:$J$44,6,FALSE)*VLOOKUP(HRYLD2!CH$4,'[1]INTERNAL PARAMETERS-1'!$B$5:$J$44,3,FALSE) + HRYLD1!CH96*(1-VLOOKUP(HRYLD2!CH$4,'[1]INTERNAL PARAMETERS-1'!$B$5:$J$44,5,FALSE))*VLOOKUP(HRYLD2!CH$4,'[1]INTERNAL PARAMETERS-1'!$B$5:$J$44,8,FALSE)*VLOOKUP(HRYLD2!CH$4,'[1]INTERNAL PARAMETERS-1'!$B$5:$J$44,3,FALSE)</f>
        <v>0</v>
      </c>
      <c r="CJ96" s="45">
        <f t="shared" si="2"/>
        <v>2270.6722252878881</v>
      </c>
      <c r="CK96" s="43">
        <f t="shared" si="3"/>
        <v>49.061790938654362</v>
      </c>
    </row>
    <row r="97" spans="2:89" x14ac:dyDescent="0.4">
      <c r="B97" s="58" t="s">
        <v>10</v>
      </c>
      <c r="C97" s="57" t="s">
        <v>49</v>
      </c>
      <c r="D97" s="57" t="s">
        <v>64</v>
      </c>
      <c r="E97" s="132">
        <f>HR!X97</f>
        <v>9726.4878324750771</v>
      </c>
      <c r="F97" s="56">
        <f>'[1]INTERNAL PARAMETERS-1'!M7</f>
        <v>73.784999999999997</v>
      </c>
      <c r="G97" s="45">
        <f>HRYLD1!G97*VLOOKUP(HRYLD2!G$4,'[1]INTERNAL PARAMETERS-1'!$B$5:$J$44,5,FALSE)*VLOOKUP(HRYLD2!G$4,'[1]INTERNAL PARAMETERS-1'!$B$5:$J$44,7,FALSE)*HRYLD2!$F97 + HRYLD1!G97*(1-VLOOKUP(HRYLD2!G$4,'[1]INTERNAL PARAMETERS-1'!$B$5:$J$44,5,FALSE))*VLOOKUP(HRYLD2!G$4,'[1]INTERNAL PARAMETERS-1'!$B$5:$J$44,9,FALSE)*HRYLD2!$F97</f>
        <v>1277.9700273864742</v>
      </c>
      <c r="H97" s="44">
        <f>HRYLD1!H97*VLOOKUP(HRYLD2!H$4,'[1]INTERNAL PARAMETERS-1'!$B$5:$J$44,5,FALSE)*VLOOKUP(HRYLD2!H$4,'[1]INTERNAL PARAMETERS-1'!$B$5:$J$44,7,FALSE)*HRYLD2!$F97 + HRYLD1!H97*(1-VLOOKUP(HRYLD2!H$4,'[1]INTERNAL PARAMETERS-1'!$B$5:$J$44,5,FALSE))*VLOOKUP(HRYLD2!H$4,'[1]INTERNAL PARAMETERS-1'!$B$5:$J$44,9,FALSE)*HRYLD2!$F97</f>
        <v>642.23960629269334</v>
      </c>
      <c r="I97" s="44">
        <f>HRYLD1!I97*VLOOKUP(HRYLD2!I$4,'[1]INTERNAL PARAMETERS-1'!$B$5:$J$44,5,FALSE)*VLOOKUP(HRYLD2!I$4,'[1]INTERNAL PARAMETERS-1'!$B$5:$J$44,7,FALSE)*HRYLD2!$F97 + HRYLD1!I97*(1-VLOOKUP(HRYLD2!I$4,'[1]INTERNAL PARAMETERS-1'!$B$5:$J$44,5,FALSE))*VLOOKUP(HRYLD2!I$4,'[1]INTERNAL PARAMETERS-1'!$B$5:$J$44,9,FALSE)*HRYLD2!$F97</f>
        <v>2022.7276427468685</v>
      </c>
      <c r="J97" s="44">
        <f>HRYLD1!J97*VLOOKUP(HRYLD2!J$4,'[1]INTERNAL PARAMETERS-1'!$B$5:$J$44,5,FALSE)*VLOOKUP(HRYLD2!J$4,'[1]INTERNAL PARAMETERS-1'!$B$5:$J$44,7,FALSE)*HRYLD2!$F97 + HRYLD1!J97*(1-VLOOKUP(HRYLD2!J$4,'[1]INTERNAL PARAMETERS-1'!$B$5:$J$44,5,FALSE))*VLOOKUP(HRYLD2!J$4,'[1]INTERNAL PARAMETERS-1'!$B$5:$J$44,9,FALSE)*HRYLD2!$F97</f>
        <v>0</v>
      </c>
      <c r="K97" s="44">
        <f>HRYLD1!K97*VLOOKUP(HRYLD2!K$4,'[1]INTERNAL PARAMETERS-1'!$B$5:$J$44,5,FALSE)*VLOOKUP(HRYLD2!K$4,'[1]INTERNAL PARAMETERS-1'!$B$5:$J$44,7,FALSE)*HRYLD2!$F97 + HRYLD1!K97*(1-VLOOKUP(HRYLD2!K$4,'[1]INTERNAL PARAMETERS-1'!$B$5:$J$44,5,FALSE))*VLOOKUP(HRYLD2!K$4,'[1]INTERNAL PARAMETERS-1'!$B$5:$J$44,9,FALSE)*HRYLD2!$F97</f>
        <v>0</v>
      </c>
      <c r="L97" s="44">
        <f>HRYLD1!L97*VLOOKUP(HRYLD2!L$4,'[1]INTERNAL PARAMETERS-1'!$B$5:$J$44,5,FALSE)*VLOOKUP(HRYLD2!L$4,'[1]INTERNAL PARAMETERS-1'!$B$5:$J$44,7,FALSE)*HRYLD2!$F97 + HRYLD1!L97*(1-VLOOKUP(HRYLD2!L$4,'[1]INTERNAL PARAMETERS-1'!$B$5:$J$44,5,FALSE))*VLOOKUP(HRYLD2!L$4,'[1]INTERNAL PARAMETERS-1'!$B$5:$J$44,9,FALSE)*HRYLD2!$F97</f>
        <v>0</v>
      </c>
      <c r="M97" s="44">
        <f>HRYLD1!M97*VLOOKUP(HRYLD2!M$4,'[1]INTERNAL PARAMETERS-1'!$B$5:$J$44,5,FALSE)*VLOOKUP(HRYLD2!M$4,'[1]INTERNAL PARAMETERS-1'!$B$5:$J$44,7,FALSE)*HRYLD2!$F97 + HRYLD1!M97*(1-VLOOKUP(HRYLD2!M$4,'[1]INTERNAL PARAMETERS-1'!$B$5:$J$44,5,FALSE))*VLOOKUP(HRYLD2!M$4,'[1]INTERNAL PARAMETERS-1'!$B$5:$J$44,9,FALSE)*HRYLD2!$F97</f>
        <v>18.506592636194757</v>
      </c>
      <c r="N97" s="44">
        <f>HRYLD1!N97*VLOOKUP(HRYLD2!N$4,'[1]INTERNAL PARAMETERS-1'!$B$5:$J$44,5,FALSE)*VLOOKUP(HRYLD2!N$4,'[1]INTERNAL PARAMETERS-1'!$B$5:$J$44,7,FALSE)*HRYLD2!$F97 + HRYLD1!N97*(1-VLOOKUP(HRYLD2!N$4,'[1]INTERNAL PARAMETERS-1'!$B$5:$J$44,5,FALSE))*VLOOKUP(HRYLD2!N$4,'[1]INTERNAL PARAMETERS-1'!$B$5:$J$44,9,FALSE)*HRYLD2!$F97</f>
        <v>9.0617899592175899</v>
      </c>
      <c r="O97" s="44">
        <f>HRYLD1!O97*VLOOKUP(HRYLD2!O$4,'[1]INTERNAL PARAMETERS-1'!$B$5:$J$44,5,FALSE)*VLOOKUP(HRYLD2!O$4,'[1]INTERNAL PARAMETERS-1'!$B$5:$J$44,7,FALSE)*HRYLD2!$F97 + HRYLD1!O97*(1-VLOOKUP(HRYLD2!O$4,'[1]INTERNAL PARAMETERS-1'!$B$5:$J$44,5,FALSE))*VLOOKUP(HRYLD2!O$4,'[1]INTERNAL PARAMETERS-1'!$B$5:$J$44,9,FALSE)*HRYLD2!$F97</f>
        <v>0</v>
      </c>
      <c r="P97" s="44">
        <f>HRYLD1!P97*VLOOKUP(HRYLD2!P$4,'[1]INTERNAL PARAMETERS-1'!$B$5:$J$44,5,FALSE)*VLOOKUP(HRYLD2!P$4,'[1]INTERNAL PARAMETERS-1'!$B$5:$J$44,7,FALSE)*HRYLD2!$F97 + HRYLD1!P97*(1-VLOOKUP(HRYLD2!P$4,'[1]INTERNAL PARAMETERS-1'!$B$5:$J$44,5,FALSE))*VLOOKUP(HRYLD2!P$4,'[1]INTERNAL PARAMETERS-1'!$B$5:$J$44,9,FALSE)*HRYLD2!$F97</f>
        <v>0</v>
      </c>
      <c r="Q97" s="44">
        <f>HRYLD1!Q97*VLOOKUP(HRYLD2!Q$4,'[1]INTERNAL PARAMETERS-1'!$B$5:$J$44,5,FALSE)*VLOOKUP(HRYLD2!Q$4,'[1]INTERNAL PARAMETERS-1'!$B$5:$J$44,7,FALSE)*HRYLD2!$F97 + HRYLD1!Q97*(1-VLOOKUP(HRYLD2!Q$4,'[1]INTERNAL PARAMETERS-1'!$B$5:$J$44,5,FALSE))*VLOOKUP(HRYLD2!Q$4,'[1]INTERNAL PARAMETERS-1'!$B$5:$J$44,9,FALSE)*HRYLD2!$F97</f>
        <v>0</v>
      </c>
      <c r="R97" s="44">
        <f>HRYLD1!R97*VLOOKUP(HRYLD2!R$4,'[1]INTERNAL PARAMETERS-1'!$B$5:$J$44,5,FALSE)*VLOOKUP(HRYLD2!R$4,'[1]INTERNAL PARAMETERS-1'!$B$5:$J$44,7,FALSE)*HRYLD2!$F97 + HRYLD1!R97*(1-VLOOKUP(HRYLD2!R$4,'[1]INTERNAL PARAMETERS-1'!$B$5:$J$44,5,FALSE))*VLOOKUP(HRYLD2!R$4,'[1]INTERNAL PARAMETERS-1'!$B$5:$J$44,9,FALSE)*HRYLD2!$F97</f>
        <v>8.1687945410755223</v>
      </c>
      <c r="S97" s="44">
        <f>HRYLD1!S97*VLOOKUP(HRYLD2!S$4,'[1]INTERNAL PARAMETERS-1'!$B$5:$J$44,5,FALSE)*VLOOKUP(HRYLD2!S$4,'[1]INTERNAL PARAMETERS-1'!$B$5:$J$44,7,FALSE)*HRYLD2!$F97 + HRYLD1!S97*(1-VLOOKUP(HRYLD2!S$4,'[1]INTERNAL PARAMETERS-1'!$B$5:$J$44,5,FALSE))*VLOOKUP(HRYLD2!S$4,'[1]INTERNAL PARAMETERS-1'!$B$5:$J$44,9,FALSE)*HRYLD2!$F97</f>
        <v>553.59036580311965</v>
      </c>
      <c r="T97" s="44">
        <f>HRYLD1!T97*VLOOKUP(HRYLD2!T$4,'[1]INTERNAL PARAMETERS-1'!$B$5:$J$44,5,FALSE)*VLOOKUP(HRYLD2!T$4,'[1]INTERNAL PARAMETERS-1'!$B$5:$J$44,7,FALSE)*HRYLD2!$F97 + HRYLD1!T97*(1-VLOOKUP(HRYLD2!T$4,'[1]INTERNAL PARAMETERS-1'!$B$5:$J$44,5,FALSE))*VLOOKUP(HRYLD2!T$4,'[1]INTERNAL PARAMETERS-1'!$B$5:$J$44,9,FALSE)*HRYLD2!$F97</f>
        <v>30.630826522319047</v>
      </c>
      <c r="U97" s="44">
        <f>HRYLD1!U97*VLOOKUP(HRYLD2!U$4,'[1]INTERNAL PARAMETERS-1'!$B$5:$J$44,5,FALSE)*VLOOKUP(HRYLD2!U$4,'[1]INTERNAL PARAMETERS-1'!$B$5:$J$44,7,FALSE)*HRYLD2!$F97 + HRYLD1!U97*(1-VLOOKUP(HRYLD2!U$4,'[1]INTERNAL PARAMETERS-1'!$B$5:$J$44,5,FALSE))*VLOOKUP(HRYLD2!U$4,'[1]INTERNAL PARAMETERS-1'!$B$5:$J$44,9,FALSE)*HRYLD2!$F97</f>
        <v>40.382856080717445</v>
      </c>
      <c r="V97" s="44">
        <f>HRYLD1!V97*VLOOKUP(HRYLD2!V$4,'[1]INTERNAL PARAMETERS-1'!$B$5:$J$44,5,FALSE)*VLOOKUP(HRYLD2!V$4,'[1]INTERNAL PARAMETERS-1'!$B$5:$J$44,7,FALSE)*HRYLD2!$F97 + HRYLD1!V97*(1-VLOOKUP(HRYLD2!V$4,'[1]INTERNAL PARAMETERS-1'!$B$5:$J$44,5,FALSE))*VLOOKUP(HRYLD2!V$4,'[1]INTERNAL PARAMETERS-1'!$B$5:$J$44,9,FALSE)*HRYLD2!$F97</f>
        <v>260.97999219184294</v>
      </c>
      <c r="W97" s="44">
        <f>HRYLD1!W97*VLOOKUP(HRYLD2!W$4,'[1]INTERNAL PARAMETERS-1'!$B$5:$J$44,5,FALSE)*VLOOKUP(HRYLD2!W$4,'[1]INTERNAL PARAMETERS-1'!$B$5:$J$44,7,FALSE)*HRYLD2!$F97 + HRYLD1!W97*(1-VLOOKUP(HRYLD2!W$4,'[1]INTERNAL PARAMETERS-1'!$B$5:$J$44,5,FALSE))*VLOOKUP(HRYLD2!W$4,'[1]INTERNAL PARAMETERS-1'!$B$5:$J$44,9,FALSE)*HRYLD2!$F97</f>
        <v>0</v>
      </c>
      <c r="X97" s="44">
        <f>HRYLD1!X97*VLOOKUP(HRYLD2!X$4,'[1]INTERNAL PARAMETERS-1'!$B$5:$J$44,5,FALSE)*VLOOKUP(HRYLD2!X$4,'[1]INTERNAL PARAMETERS-1'!$B$5:$J$44,7,FALSE)*HRYLD2!$F97 + HRYLD1!X97*(1-VLOOKUP(HRYLD2!X$4,'[1]INTERNAL PARAMETERS-1'!$B$5:$J$44,5,FALSE))*VLOOKUP(HRYLD2!X$4,'[1]INTERNAL PARAMETERS-1'!$B$5:$J$44,9,FALSE)*HRYLD2!$F97</f>
        <v>0</v>
      </c>
      <c r="Y97" s="44">
        <f>HRYLD1!Y97*VLOOKUP(HRYLD2!Y$4,'[1]INTERNAL PARAMETERS-1'!$B$5:$J$44,5,FALSE)*VLOOKUP(HRYLD2!Y$4,'[1]INTERNAL PARAMETERS-1'!$B$5:$J$44,7,FALSE)*HRYLD2!$F97 + HRYLD1!Y97*(1-VLOOKUP(HRYLD2!Y$4,'[1]INTERNAL PARAMETERS-1'!$B$5:$J$44,5,FALSE))*VLOOKUP(HRYLD2!Y$4,'[1]INTERNAL PARAMETERS-1'!$B$5:$J$44,9,FALSE)*HRYLD2!$F97</f>
        <v>0</v>
      </c>
      <c r="Z97" s="44">
        <f>HRYLD1!Z97*VLOOKUP(HRYLD2!Z$4,'[1]INTERNAL PARAMETERS-1'!$B$5:$J$44,5,FALSE)*VLOOKUP(HRYLD2!Z$4,'[1]INTERNAL PARAMETERS-1'!$B$5:$J$44,7,FALSE)*HRYLD2!$F97 + HRYLD1!Z97*(1-VLOOKUP(HRYLD2!Z$4,'[1]INTERNAL PARAMETERS-1'!$B$5:$J$44,5,FALSE))*VLOOKUP(HRYLD2!Z$4,'[1]INTERNAL PARAMETERS-1'!$B$5:$J$44,9,FALSE)*HRYLD2!$F97</f>
        <v>0</v>
      </c>
      <c r="AA97" s="44">
        <f>HRYLD1!AA97*VLOOKUP(HRYLD2!AA$4,'[1]INTERNAL PARAMETERS-1'!$B$5:$J$44,5,FALSE)*VLOOKUP(HRYLD2!AA$4,'[1]INTERNAL PARAMETERS-1'!$B$5:$J$44,7,FALSE)*HRYLD2!$F97 + HRYLD1!AA97*(1-VLOOKUP(HRYLD2!AA$4,'[1]INTERNAL PARAMETERS-1'!$B$5:$J$44,5,FALSE))*VLOOKUP(HRYLD2!AA$4,'[1]INTERNAL PARAMETERS-1'!$B$5:$J$44,9,FALSE)*HRYLD2!$F97</f>
        <v>0</v>
      </c>
      <c r="AB97" s="44">
        <f>HRYLD1!AB97*VLOOKUP(HRYLD2!AB$4,'[1]INTERNAL PARAMETERS-1'!$B$5:$J$44,5,FALSE)*VLOOKUP(HRYLD2!AB$4,'[1]INTERNAL PARAMETERS-1'!$B$5:$J$44,7,FALSE)*HRYLD2!$F97 + HRYLD1!AB97*(1-VLOOKUP(HRYLD2!AB$4,'[1]INTERNAL PARAMETERS-1'!$B$5:$J$44,5,FALSE))*VLOOKUP(HRYLD2!AB$4,'[1]INTERNAL PARAMETERS-1'!$B$5:$J$44,9,FALSE)*HRYLD2!$F97</f>
        <v>0</v>
      </c>
      <c r="AC97" s="44">
        <f>HRYLD1!AC97*VLOOKUP(HRYLD2!AC$4,'[1]INTERNAL PARAMETERS-1'!$B$5:$J$44,5,FALSE)*VLOOKUP(HRYLD2!AC$4,'[1]INTERNAL PARAMETERS-1'!$B$5:$J$44,7,FALSE)*HRYLD2!$F97 + HRYLD1!AC97*(1-VLOOKUP(HRYLD2!AC$4,'[1]INTERNAL PARAMETERS-1'!$B$5:$J$44,5,FALSE))*VLOOKUP(HRYLD2!AC$4,'[1]INTERNAL PARAMETERS-1'!$B$5:$J$44,9,FALSE)*HRYLD2!$F97</f>
        <v>0</v>
      </c>
      <c r="AD97" s="44">
        <f>HRYLD1!AD97*VLOOKUP(HRYLD2!AD$4,'[1]INTERNAL PARAMETERS-1'!$B$5:$J$44,5,FALSE)*VLOOKUP(HRYLD2!AD$4,'[1]INTERNAL PARAMETERS-1'!$B$5:$J$44,7,FALSE)*HRYLD2!$F97 + HRYLD1!AD97*(1-VLOOKUP(HRYLD2!AD$4,'[1]INTERNAL PARAMETERS-1'!$B$5:$J$44,5,FALSE))*VLOOKUP(HRYLD2!AD$4,'[1]INTERNAL PARAMETERS-1'!$B$5:$J$44,9,FALSE)*HRYLD2!$F97</f>
        <v>0</v>
      </c>
      <c r="AE97" s="44">
        <f>HRYLD1!AE97*VLOOKUP(HRYLD2!AE$4,'[1]INTERNAL PARAMETERS-1'!$B$5:$J$44,5,FALSE)*VLOOKUP(HRYLD2!AE$4,'[1]INTERNAL PARAMETERS-1'!$B$5:$J$44,7,FALSE)*HRYLD2!$F97 + HRYLD1!AE97*(1-VLOOKUP(HRYLD2!AE$4,'[1]INTERNAL PARAMETERS-1'!$B$5:$J$44,5,FALSE))*VLOOKUP(HRYLD2!AE$4,'[1]INTERNAL PARAMETERS-1'!$B$5:$J$44,9,FALSE)*HRYLD2!$F97</f>
        <v>0</v>
      </c>
      <c r="AF97" s="44">
        <f>HRYLD1!AF97*VLOOKUP(HRYLD2!AF$4,'[1]INTERNAL PARAMETERS-1'!$B$5:$J$44,5,FALSE)*VLOOKUP(HRYLD2!AF$4,'[1]INTERNAL PARAMETERS-1'!$B$5:$J$44,7,FALSE)*HRYLD2!$F97 + HRYLD1!AF97*(1-VLOOKUP(HRYLD2!AF$4,'[1]INTERNAL PARAMETERS-1'!$B$5:$J$44,5,FALSE))*VLOOKUP(HRYLD2!AF$4,'[1]INTERNAL PARAMETERS-1'!$B$5:$J$44,9,FALSE)*HRYLD2!$F97</f>
        <v>4.9764597191036932</v>
      </c>
      <c r="AG97" s="44">
        <f>HRYLD1!AG97*VLOOKUP(HRYLD2!AG$4,'[1]INTERNAL PARAMETERS-1'!$B$5:$J$44,5,FALSE)*VLOOKUP(HRYLD2!AG$4,'[1]INTERNAL PARAMETERS-1'!$B$5:$J$44,7,FALSE)*HRYLD2!$F97 + HRYLD1!AG97*(1-VLOOKUP(HRYLD2!AG$4,'[1]INTERNAL PARAMETERS-1'!$B$5:$J$44,5,FALSE))*VLOOKUP(HRYLD2!AG$4,'[1]INTERNAL PARAMETERS-1'!$B$5:$J$44,9,FALSE)*HRYLD2!$F97</f>
        <v>31.398804017259035</v>
      </c>
      <c r="AH97" s="44">
        <f>HRYLD1!AH97*VLOOKUP(HRYLD2!AH$4,'[1]INTERNAL PARAMETERS-1'!$B$5:$J$44,5,FALSE)*VLOOKUP(HRYLD2!AH$4,'[1]INTERNAL PARAMETERS-1'!$B$5:$J$44,7,FALSE)*HRYLD2!$F97 + HRYLD1!AH97*(1-VLOOKUP(HRYLD2!AH$4,'[1]INTERNAL PARAMETERS-1'!$B$5:$J$44,5,FALSE))*VLOOKUP(HRYLD2!AH$4,'[1]INTERNAL PARAMETERS-1'!$B$5:$J$44,9,FALSE)*HRYLD2!$F97</f>
        <v>0</v>
      </c>
      <c r="AI97" s="44">
        <f>HRYLD1!AI97*VLOOKUP(HRYLD2!AI$4,'[1]INTERNAL PARAMETERS-1'!$B$5:$J$44,5,FALSE)*VLOOKUP(HRYLD2!AI$4,'[1]INTERNAL PARAMETERS-1'!$B$5:$J$44,7,FALSE)*HRYLD2!$F97 + HRYLD1!AI97*(1-VLOOKUP(HRYLD2!AI$4,'[1]INTERNAL PARAMETERS-1'!$B$5:$J$44,5,FALSE))*VLOOKUP(HRYLD2!AI$4,'[1]INTERNAL PARAMETERS-1'!$B$5:$J$44,9,FALSE)*HRYLD2!$F97</f>
        <v>0.63800765629534528</v>
      </c>
      <c r="AJ97" s="44">
        <f>HRYLD1!AJ97*VLOOKUP(HRYLD2!AJ$4,'[1]INTERNAL PARAMETERS-1'!$B$5:$J$44,5,FALSE)*VLOOKUP(HRYLD2!AJ$4,'[1]INTERNAL PARAMETERS-1'!$B$5:$J$44,7,FALSE)*HRYLD2!$F97 + HRYLD1!AJ97*(1-VLOOKUP(HRYLD2!AJ$4,'[1]INTERNAL PARAMETERS-1'!$B$5:$J$44,5,FALSE))*VLOOKUP(HRYLD2!AJ$4,'[1]INTERNAL PARAMETERS-1'!$B$5:$J$44,9,FALSE)*HRYLD2!$F97</f>
        <v>0</v>
      </c>
      <c r="AK97" s="44">
        <f>HRYLD1!AK97*VLOOKUP(HRYLD2!AK$4,'[1]INTERNAL PARAMETERS-1'!$B$5:$J$44,5,FALSE)*VLOOKUP(HRYLD2!AK$4,'[1]INTERNAL PARAMETERS-1'!$B$5:$J$44,7,FALSE)*HRYLD2!$F97 + HRYLD1!AK97*(1-VLOOKUP(HRYLD2!AK$4,'[1]INTERNAL PARAMETERS-1'!$B$5:$J$44,5,FALSE))*VLOOKUP(HRYLD2!AK$4,'[1]INTERNAL PARAMETERS-1'!$B$5:$J$44,9,FALSE)*HRYLD2!$F97</f>
        <v>0</v>
      </c>
      <c r="AL97" s="44">
        <f>HRYLD1!AL97*VLOOKUP(HRYLD2!AL$4,'[1]INTERNAL PARAMETERS-1'!$B$5:$J$44,5,FALSE)*VLOOKUP(HRYLD2!AL$4,'[1]INTERNAL PARAMETERS-1'!$B$5:$J$44,7,FALSE)*HRYLD2!$F97 + HRYLD1!AL97*(1-VLOOKUP(HRYLD2!AL$4,'[1]INTERNAL PARAMETERS-1'!$B$5:$J$44,5,FALSE))*VLOOKUP(HRYLD2!AL$4,'[1]INTERNAL PARAMETERS-1'!$B$5:$J$44,9,FALSE)*HRYLD2!$F97</f>
        <v>0</v>
      </c>
      <c r="AM97" s="44">
        <f>HRYLD1!AM97*VLOOKUP(HRYLD2!AM$4,'[1]INTERNAL PARAMETERS-1'!$B$5:$J$44,5,FALSE)*VLOOKUP(HRYLD2!AM$4,'[1]INTERNAL PARAMETERS-1'!$B$5:$J$44,7,FALSE)*HRYLD2!$F97 + HRYLD1!AM97*(1-VLOOKUP(HRYLD2!AM$4,'[1]INTERNAL PARAMETERS-1'!$B$5:$J$44,5,FALSE))*VLOOKUP(HRYLD2!AM$4,'[1]INTERNAL PARAMETERS-1'!$B$5:$J$44,9,FALSE)*HRYLD2!$F97</f>
        <v>0</v>
      </c>
      <c r="AN97" s="44">
        <f>HRYLD1!AN97*VLOOKUP(HRYLD2!AN$4,'[1]INTERNAL PARAMETERS-1'!$B$5:$J$44,5,FALSE)*VLOOKUP(HRYLD2!AN$4,'[1]INTERNAL PARAMETERS-1'!$B$5:$J$44,7,FALSE)*HRYLD2!$F97 + HRYLD1!AN97*(1-VLOOKUP(HRYLD2!AN$4,'[1]INTERNAL PARAMETERS-1'!$B$5:$J$44,5,FALSE))*VLOOKUP(HRYLD2!AN$4,'[1]INTERNAL PARAMETERS-1'!$B$5:$J$44,9,FALSE)*HRYLD2!$F97</f>
        <v>0</v>
      </c>
      <c r="AO97" s="44">
        <f>HRYLD1!AO97*VLOOKUP(HRYLD2!AO$4,'[1]INTERNAL PARAMETERS-1'!$B$5:$J$44,5,FALSE)*VLOOKUP(HRYLD2!AO$4,'[1]INTERNAL PARAMETERS-1'!$B$5:$J$44,7,FALSE)*HRYLD2!$F97 + HRYLD1!AO97*(1-VLOOKUP(HRYLD2!AO$4,'[1]INTERNAL PARAMETERS-1'!$B$5:$J$44,5,FALSE))*VLOOKUP(HRYLD2!AO$4,'[1]INTERNAL PARAMETERS-1'!$B$5:$J$44,9,FALSE)*HRYLD2!$F97</f>
        <v>0</v>
      </c>
      <c r="AP97" s="44">
        <f>HRYLD1!AP97*VLOOKUP(HRYLD2!AP$4,'[1]INTERNAL PARAMETERS-1'!$B$5:$J$44,5,FALSE)*VLOOKUP(HRYLD2!AP$4,'[1]INTERNAL PARAMETERS-1'!$B$5:$J$44,7,FALSE)*HRYLD2!$F97 + HRYLD1!AP97*(1-VLOOKUP(HRYLD2!AP$4,'[1]INTERNAL PARAMETERS-1'!$B$5:$J$44,5,FALSE))*VLOOKUP(HRYLD2!AP$4,'[1]INTERNAL PARAMETERS-1'!$B$5:$J$44,9,FALSE)*HRYLD2!$F97</f>
        <v>0</v>
      </c>
      <c r="AQ97" s="44">
        <f>HRYLD1!AQ97*VLOOKUP(HRYLD2!AQ$4,'[1]INTERNAL PARAMETERS-1'!$B$5:$J$44,5,FALSE)*VLOOKUP(HRYLD2!AQ$4,'[1]INTERNAL PARAMETERS-1'!$B$5:$J$44,7,FALSE)*HRYLD2!$F97 + HRYLD1!AQ97*(1-VLOOKUP(HRYLD2!AQ$4,'[1]INTERNAL PARAMETERS-1'!$B$5:$J$44,5,FALSE))*VLOOKUP(HRYLD2!AQ$4,'[1]INTERNAL PARAMETERS-1'!$B$5:$J$44,9,FALSE)*HRYLD2!$F97</f>
        <v>0</v>
      </c>
      <c r="AR97" s="44">
        <f>HRYLD1!AR97*VLOOKUP(HRYLD2!AR$4,'[1]INTERNAL PARAMETERS-1'!$B$5:$J$44,5,FALSE)*VLOOKUP(HRYLD2!AR$4,'[1]INTERNAL PARAMETERS-1'!$B$5:$J$44,7,FALSE)*HRYLD2!$F97 + HRYLD1!AR97*(1-VLOOKUP(HRYLD2!AR$4,'[1]INTERNAL PARAMETERS-1'!$B$5:$J$44,5,FALSE))*VLOOKUP(HRYLD2!AR$4,'[1]INTERNAL PARAMETERS-1'!$B$5:$J$44,9,FALSE)*HRYLD2!$F97</f>
        <v>0</v>
      </c>
      <c r="AS97" s="44">
        <f>HRYLD1!AS97*VLOOKUP(HRYLD2!AS$4,'[1]INTERNAL PARAMETERS-1'!$B$5:$J$44,5,FALSE)*VLOOKUP(HRYLD2!AS$4,'[1]INTERNAL PARAMETERS-1'!$B$5:$J$44,7,FALSE)*HRYLD2!$F97 + HRYLD1!AS97*(1-VLOOKUP(HRYLD2!AS$4,'[1]INTERNAL PARAMETERS-1'!$B$5:$J$44,5,FALSE))*VLOOKUP(HRYLD2!AS$4,'[1]INTERNAL PARAMETERS-1'!$B$5:$J$44,9,FALSE)*HRYLD2!$F97</f>
        <v>0</v>
      </c>
      <c r="AT97" s="43">
        <f>HRYLD1!AT97*VLOOKUP(HRYLD2!AT$4,'[1]INTERNAL PARAMETERS-1'!$B$5:$J$44,5,FALSE)*VLOOKUP(HRYLD2!AT$4,'[1]INTERNAL PARAMETERS-1'!$B$5:$J$44,7,FALSE)*HRYLD2!$F97 + HRYLD1!AT97*(1-VLOOKUP(HRYLD2!AT$4,'[1]INTERNAL PARAMETERS-1'!$B$5:$J$44,5,FALSE))*VLOOKUP(HRYLD2!AT$4,'[1]INTERNAL PARAMETERS-1'!$B$5:$J$44,9,FALSE)*HRYLD2!$F97</f>
        <v>0</v>
      </c>
      <c r="AU97" s="45">
        <f>HRYLD1!AU97*VLOOKUP(HRYLD2!AU$4,'[1]INTERNAL PARAMETERS-1'!$B$5:$J$44,5,FALSE)*VLOOKUP(HRYLD2!AU$4,'[1]INTERNAL PARAMETERS-1'!$B$5:$J$44,6,FALSE)*VLOOKUP(HRYLD2!AU$4,'[1]INTERNAL PARAMETERS-1'!$B$5:$J$44,3,FALSE) + HRYLD1!AU97*(1-VLOOKUP(HRYLD2!AU$4,'[1]INTERNAL PARAMETERS-1'!$B$5:$J$44,5,FALSE))*VLOOKUP(HRYLD2!AU$4,'[1]INTERNAL PARAMETERS-1'!$B$5:$J$44,8,FALSE)*VLOOKUP(HRYLD2!AU$4,'[1]INTERNAL PARAMETERS-1'!$B$5:$J$44,3,FALSE)</f>
        <v>0</v>
      </c>
      <c r="AV97" s="44">
        <f>HRYLD1!AV97*VLOOKUP(HRYLD2!AV$4,'[1]INTERNAL PARAMETERS-1'!$B$5:$J$44,5,FALSE)*VLOOKUP(HRYLD2!AV$4,'[1]INTERNAL PARAMETERS-1'!$B$5:$J$44,6,FALSE)*VLOOKUP(HRYLD2!AV$4,'[1]INTERNAL PARAMETERS-1'!$B$5:$J$44,3,FALSE) + HRYLD1!AV97*(1-VLOOKUP(HRYLD2!AV$4,'[1]INTERNAL PARAMETERS-1'!$B$5:$J$44,5,FALSE))*VLOOKUP(HRYLD2!AV$4,'[1]INTERNAL PARAMETERS-1'!$B$5:$J$44,8,FALSE)*VLOOKUP(HRYLD2!AV$4,'[1]INTERNAL PARAMETERS-1'!$B$5:$J$44,3,FALSE)</f>
        <v>0</v>
      </c>
      <c r="AW97" s="44">
        <f>HRYLD1!AW97*VLOOKUP(HRYLD2!AW$4,'[1]INTERNAL PARAMETERS-1'!$B$5:$J$44,5,FALSE)*VLOOKUP(HRYLD2!AW$4,'[1]INTERNAL PARAMETERS-1'!$B$5:$J$44,6,FALSE)*VLOOKUP(HRYLD2!AW$4,'[1]INTERNAL PARAMETERS-1'!$B$5:$J$44,3,FALSE) + HRYLD1!AW97*(1-VLOOKUP(HRYLD2!AW$4,'[1]INTERNAL PARAMETERS-1'!$B$5:$J$44,5,FALSE))*VLOOKUP(HRYLD2!AW$4,'[1]INTERNAL PARAMETERS-1'!$B$5:$J$44,8,FALSE)*VLOOKUP(HRYLD2!AW$4,'[1]INTERNAL PARAMETERS-1'!$B$5:$J$44,3,FALSE)</f>
        <v>32.366860956867392</v>
      </c>
      <c r="AX97" s="44">
        <f>HRYLD1!AX97*VLOOKUP(HRYLD2!AX$4,'[1]INTERNAL PARAMETERS-1'!$B$5:$J$44,5,FALSE)*VLOOKUP(HRYLD2!AX$4,'[1]INTERNAL PARAMETERS-1'!$B$5:$J$44,6,FALSE)*VLOOKUP(HRYLD2!AX$4,'[1]INTERNAL PARAMETERS-1'!$B$5:$J$44,3,FALSE) + HRYLD1!AX97*(1-VLOOKUP(HRYLD2!AX$4,'[1]INTERNAL PARAMETERS-1'!$B$5:$J$44,5,FALSE))*VLOOKUP(HRYLD2!AX$4,'[1]INTERNAL PARAMETERS-1'!$B$5:$J$44,8,FALSE)*VLOOKUP(HRYLD2!AX$4,'[1]INTERNAL PARAMETERS-1'!$B$5:$J$44,3,FALSE)</f>
        <v>0</v>
      </c>
      <c r="AY97" s="44">
        <f>HRYLD1!AY97*VLOOKUP(HRYLD2!AY$4,'[1]INTERNAL PARAMETERS-1'!$B$5:$J$44,5,FALSE)*VLOOKUP(HRYLD2!AY$4,'[1]INTERNAL PARAMETERS-1'!$B$5:$J$44,6,FALSE)*VLOOKUP(HRYLD2!AY$4,'[1]INTERNAL PARAMETERS-1'!$B$5:$J$44,3,FALSE) + HRYLD1!AY97*(1-VLOOKUP(HRYLD2!AY$4,'[1]INTERNAL PARAMETERS-1'!$B$5:$J$44,5,FALSE))*VLOOKUP(HRYLD2!AY$4,'[1]INTERNAL PARAMETERS-1'!$B$5:$J$44,8,FALSE)*VLOOKUP(HRYLD2!AY$4,'[1]INTERNAL PARAMETERS-1'!$B$5:$J$44,3,FALSE)</f>
        <v>0</v>
      </c>
      <c r="AZ97" s="44">
        <f>HRYLD1!AZ97*VLOOKUP(HRYLD2!AZ$4,'[1]INTERNAL PARAMETERS-1'!$B$5:$J$44,5,FALSE)*VLOOKUP(HRYLD2!AZ$4,'[1]INTERNAL PARAMETERS-1'!$B$5:$J$44,6,FALSE)*VLOOKUP(HRYLD2!AZ$4,'[1]INTERNAL PARAMETERS-1'!$B$5:$J$44,3,FALSE) + HRYLD1!AZ97*(1-VLOOKUP(HRYLD2!AZ$4,'[1]INTERNAL PARAMETERS-1'!$B$5:$J$44,5,FALSE))*VLOOKUP(HRYLD2!AZ$4,'[1]INTERNAL PARAMETERS-1'!$B$5:$J$44,8,FALSE)*VLOOKUP(HRYLD2!AZ$4,'[1]INTERNAL PARAMETERS-1'!$B$5:$J$44,3,FALSE)</f>
        <v>0</v>
      </c>
      <c r="BA97" s="44">
        <f>HRYLD1!BA97*VLOOKUP(HRYLD2!BA$4,'[1]INTERNAL PARAMETERS-1'!$B$5:$J$44,5,FALSE)*VLOOKUP(HRYLD2!BA$4,'[1]INTERNAL PARAMETERS-1'!$B$5:$J$44,6,FALSE)*VLOOKUP(HRYLD2!BA$4,'[1]INTERNAL PARAMETERS-1'!$B$5:$J$44,3,FALSE) + HRYLD1!BA97*(1-VLOOKUP(HRYLD2!BA$4,'[1]INTERNAL PARAMETERS-1'!$B$5:$J$44,5,FALSE))*VLOOKUP(HRYLD2!BA$4,'[1]INTERNAL PARAMETERS-1'!$B$5:$J$44,8,FALSE)*VLOOKUP(HRYLD2!BA$4,'[1]INTERNAL PARAMETERS-1'!$B$5:$J$44,3,FALSE)</f>
        <v>2.9599450501838218</v>
      </c>
      <c r="BB97" s="44">
        <f>HRYLD1!BB97*VLOOKUP(HRYLD2!BB$4,'[1]INTERNAL PARAMETERS-1'!$B$5:$J$44,5,FALSE)*VLOOKUP(HRYLD2!BB$4,'[1]INTERNAL PARAMETERS-1'!$B$5:$J$44,6,FALSE)*VLOOKUP(HRYLD2!BB$4,'[1]INTERNAL PARAMETERS-1'!$B$5:$J$44,3,FALSE) + HRYLD1!BB97*(1-VLOOKUP(HRYLD2!BB$4,'[1]INTERNAL PARAMETERS-1'!$B$5:$J$44,5,FALSE))*VLOOKUP(HRYLD2!BB$4,'[1]INTERNAL PARAMETERS-1'!$B$5:$J$44,8,FALSE)*VLOOKUP(HRYLD2!BB$4,'[1]INTERNAL PARAMETERS-1'!$B$5:$J$44,3,FALSE)</f>
        <v>7.2332326975932082</v>
      </c>
      <c r="BC97" s="44">
        <f>HRYLD1!BC97*VLOOKUP(HRYLD2!BC$4,'[1]INTERNAL PARAMETERS-1'!$B$5:$J$44,5,FALSE)*VLOOKUP(HRYLD2!BC$4,'[1]INTERNAL PARAMETERS-1'!$B$5:$J$44,6,FALSE)*VLOOKUP(HRYLD2!BC$4,'[1]INTERNAL PARAMETERS-1'!$B$5:$J$44,3,FALSE) + HRYLD1!BC97*(1-VLOOKUP(HRYLD2!BC$4,'[1]INTERNAL PARAMETERS-1'!$B$5:$J$44,5,FALSE))*VLOOKUP(HRYLD2!BC$4,'[1]INTERNAL PARAMETERS-1'!$B$5:$J$44,8,FALSE)*VLOOKUP(HRYLD2!BC$4,'[1]INTERNAL PARAMETERS-1'!$B$5:$J$44,3,FALSE)</f>
        <v>2.1127613555501985</v>
      </c>
      <c r="BD97" s="44">
        <f>HRYLD1!BD97*VLOOKUP(HRYLD2!BD$4,'[1]INTERNAL PARAMETERS-1'!$B$5:$J$44,5,FALSE)*VLOOKUP(HRYLD2!BD$4,'[1]INTERNAL PARAMETERS-1'!$B$5:$J$44,6,FALSE)*VLOOKUP(HRYLD2!BD$4,'[1]INTERNAL PARAMETERS-1'!$B$5:$J$44,3,FALSE) + HRYLD1!BD97*(1-VLOOKUP(HRYLD2!BD$4,'[1]INTERNAL PARAMETERS-1'!$B$5:$J$44,5,FALSE))*VLOOKUP(HRYLD2!BD$4,'[1]INTERNAL PARAMETERS-1'!$B$5:$J$44,8,FALSE)*VLOOKUP(HRYLD2!BD$4,'[1]INTERNAL PARAMETERS-1'!$B$5:$J$44,3,FALSE)</f>
        <v>6.0403231219965656</v>
      </c>
      <c r="BE97" s="44">
        <f>HRYLD1!BE97*VLOOKUP(HRYLD2!BE$4,'[1]INTERNAL PARAMETERS-1'!$B$5:$J$44,5,FALSE)*VLOOKUP(HRYLD2!BE$4,'[1]INTERNAL PARAMETERS-1'!$B$5:$J$44,6,FALSE)*VLOOKUP(HRYLD2!BE$4,'[1]INTERNAL PARAMETERS-1'!$B$5:$J$44,3,FALSE) + HRYLD1!BE97*(1-VLOOKUP(HRYLD2!BE$4,'[1]INTERNAL PARAMETERS-1'!$B$5:$J$44,5,FALSE))*VLOOKUP(HRYLD2!BE$4,'[1]INTERNAL PARAMETERS-1'!$B$5:$J$44,8,FALSE)*VLOOKUP(HRYLD2!BE$4,'[1]INTERNAL PARAMETERS-1'!$B$5:$J$44,3,FALSE)</f>
        <v>6.8681137641191876</v>
      </c>
      <c r="BF97" s="44">
        <f>HRYLD1!BF97*VLOOKUP(HRYLD2!BF$4,'[1]INTERNAL PARAMETERS-1'!$B$5:$J$44,5,FALSE)*VLOOKUP(HRYLD2!BF$4,'[1]INTERNAL PARAMETERS-1'!$B$5:$J$44,6,FALSE)*VLOOKUP(HRYLD2!BF$4,'[1]INTERNAL PARAMETERS-1'!$B$5:$J$44,3,FALSE) + HRYLD1!BF97*(1-VLOOKUP(HRYLD2!BF$4,'[1]INTERNAL PARAMETERS-1'!$B$5:$J$44,5,FALSE))*VLOOKUP(HRYLD2!BF$4,'[1]INTERNAL PARAMETERS-1'!$B$5:$J$44,8,FALSE)*VLOOKUP(HRYLD2!BF$4,'[1]INTERNAL PARAMETERS-1'!$B$5:$J$44,3,FALSE)</f>
        <v>0</v>
      </c>
      <c r="BG97" s="44">
        <f>HRYLD1!BG97*VLOOKUP(HRYLD2!BG$4,'[1]INTERNAL PARAMETERS-1'!$B$5:$J$44,5,FALSE)*VLOOKUP(HRYLD2!BG$4,'[1]INTERNAL PARAMETERS-1'!$B$5:$J$44,6,FALSE)*VLOOKUP(HRYLD2!BG$4,'[1]INTERNAL PARAMETERS-1'!$B$5:$J$44,3,FALSE) + HRYLD1!BG97*(1-VLOOKUP(HRYLD2!BG$4,'[1]INTERNAL PARAMETERS-1'!$B$5:$J$44,5,FALSE))*VLOOKUP(HRYLD2!BG$4,'[1]INTERNAL PARAMETERS-1'!$B$5:$J$44,8,FALSE)*VLOOKUP(HRYLD2!BG$4,'[1]INTERNAL PARAMETERS-1'!$B$5:$J$44,3,FALSE)</f>
        <v>11.189604437237884</v>
      </c>
      <c r="BH97" s="44">
        <f>HRYLD1!BH97*VLOOKUP(HRYLD2!BH$4,'[1]INTERNAL PARAMETERS-1'!$B$5:$J$44,5,FALSE)*VLOOKUP(HRYLD2!BH$4,'[1]INTERNAL PARAMETERS-1'!$B$5:$J$44,6,FALSE)*VLOOKUP(HRYLD2!BH$4,'[1]INTERNAL PARAMETERS-1'!$B$5:$J$44,3,FALSE) + HRYLD1!BH97*(1-VLOOKUP(HRYLD2!BH$4,'[1]INTERNAL PARAMETERS-1'!$B$5:$J$44,5,FALSE))*VLOOKUP(HRYLD2!BH$4,'[1]INTERNAL PARAMETERS-1'!$B$5:$J$44,8,FALSE)*VLOOKUP(HRYLD2!BH$4,'[1]INTERNAL PARAMETERS-1'!$B$5:$J$44,3,FALSE)</f>
        <v>1.2888829065563399E-2</v>
      </c>
      <c r="BI97" s="44">
        <f>HRYLD1!BI97*VLOOKUP(HRYLD2!BI$4,'[1]INTERNAL PARAMETERS-1'!$B$5:$J$44,5,FALSE)*VLOOKUP(HRYLD2!BI$4,'[1]INTERNAL PARAMETERS-1'!$B$5:$J$44,6,FALSE)*VLOOKUP(HRYLD2!BI$4,'[1]INTERNAL PARAMETERS-1'!$B$5:$J$44,3,FALSE) + HRYLD1!BI97*(1-VLOOKUP(HRYLD2!BI$4,'[1]INTERNAL PARAMETERS-1'!$B$5:$J$44,5,FALSE))*VLOOKUP(HRYLD2!BI$4,'[1]INTERNAL PARAMETERS-1'!$B$5:$J$44,8,FALSE)*VLOOKUP(HRYLD2!BI$4,'[1]INTERNAL PARAMETERS-1'!$B$5:$J$44,3,FALSE)</f>
        <v>0</v>
      </c>
      <c r="BJ97" s="44">
        <f>HRYLD1!BJ97*VLOOKUP(HRYLD2!BJ$4,'[1]INTERNAL PARAMETERS-1'!$B$5:$J$44,5,FALSE)*VLOOKUP(HRYLD2!BJ$4,'[1]INTERNAL PARAMETERS-1'!$B$5:$J$44,6,FALSE)*VLOOKUP(HRYLD2!BJ$4,'[1]INTERNAL PARAMETERS-1'!$B$5:$J$44,3,FALSE) + HRYLD1!BJ97*(1-VLOOKUP(HRYLD2!BJ$4,'[1]INTERNAL PARAMETERS-1'!$B$5:$J$44,5,FALSE))*VLOOKUP(HRYLD2!BJ$4,'[1]INTERNAL PARAMETERS-1'!$B$5:$J$44,8,FALSE)*VLOOKUP(HRYLD2!BJ$4,'[1]INTERNAL PARAMETERS-1'!$B$5:$J$44,3,FALSE)</f>
        <v>2.1401350576356286</v>
      </c>
      <c r="BK97" s="44">
        <f>HRYLD1!BK97*VLOOKUP(HRYLD2!BK$4,'[1]INTERNAL PARAMETERS-1'!$B$5:$J$44,5,FALSE)*VLOOKUP(HRYLD2!BK$4,'[1]INTERNAL PARAMETERS-1'!$B$5:$J$44,6,FALSE)*VLOOKUP(HRYLD2!BK$4,'[1]INTERNAL PARAMETERS-1'!$B$5:$J$44,3,FALSE) + HRYLD1!BK97*(1-VLOOKUP(HRYLD2!BK$4,'[1]INTERNAL PARAMETERS-1'!$B$5:$J$44,5,FALSE))*VLOOKUP(HRYLD2!BK$4,'[1]INTERNAL PARAMETERS-1'!$B$5:$J$44,8,FALSE)*VLOOKUP(HRYLD2!BK$4,'[1]INTERNAL PARAMETERS-1'!$B$5:$J$44,3,FALSE)</f>
        <v>1.4871958528812692</v>
      </c>
      <c r="BL97" s="44">
        <f>HRYLD1!BL97*VLOOKUP(HRYLD2!BL$4,'[1]INTERNAL PARAMETERS-1'!$B$5:$J$44,5,FALSE)*VLOOKUP(HRYLD2!BL$4,'[1]INTERNAL PARAMETERS-1'!$B$5:$J$44,6,FALSE)*VLOOKUP(HRYLD2!BL$4,'[1]INTERNAL PARAMETERS-1'!$B$5:$J$44,3,FALSE) + HRYLD1!BL97*(1-VLOOKUP(HRYLD2!BL$4,'[1]INTERNAL PARAMETERS-1'!$B$5:$J$44,5,FALSE))*VLOOKUP(HRYLD2!BL$4,'[1]INTERNAL PARAMETERS-1'!$B$5:$J$44,8,FALSE)*VLOOKUP(HRYLD2!BL$4,'[1]INTERNAL PARAMETERS-1'!$B$5:$J$44,3,FALSE)</f>
        <v>1.9571042684660713</v>
      </c>
      <c r="BM97" s="44">
        <f>HRYLD1!BM97*VLOOKUP(HRYLD2!BM$4,'[1]INTERNAL PARAMETERS-1'!$B$5:$J$44,5,FALSE)*VLOOKUP(HRYLD2!BM$4,'[1]INTERNAL PARAMETERS-1'!$B$5:$J$44,6,FALSE)*VLOOKUP(HRYLD2!BM$4,'[1]INTERNAL PARAMETERS-1'!$B$5:$J$44,3,FALSE) + HRYLD1!BM97*(1-VLOOKUP(HRYLD2!BM$4,'[1]INTERNAL PARAMETERS-1'!$B$5:$J$44,5,FALSE))*VLOOKUP(HRYLD2!BM$4,'[1]INTERNAL PARAMETERS-1'!$B$5:$J$44,8,FALSE)*VLOOKUP(HRYLD2!BM$4,'[1]INTERNAL PARAMETERS-1'!$B$5:$J$44,3,FALSE)</f>
        <v>0.16389498688309015</v>
      </c>
      <c r="BN97" s="44">
        <f>HRYLD1!BN97*VLOOKUP(HRYLD2!BN$4,'[1]INTERNAL PARAMETERS-1'!$B$5:$J$44,5,FALSE)*VLOOKUP(HRYLD2!BN$4,'[1]INTERNAL PARAMETERS-1'!$B$5:$J$44,6,FALSE)*VLOOKUP(HRYLD2!BN$4,'[1]INTERNAL PARAMETERS-1'!$B$5:$J$44,3,FALSE) + HRYLD1!BN97*(1-VLOOKUP(HRYLD2!BN$4,'[1]INTERNAL PARAMETERS-1'!$B$5:$J$44,5,FALSE))*VLOOKUP(HRYLD2!BN$4,'[1]INTERNAL PARAMETERS-1'!$B$5:$J$44,8,FALSE)*VLOOKUP(HRYLD2!BN$4,'[1]INTERNAL PARAMETERS-1'!$B$5:$J$44,3,FALSE)</f>
        <v>2.5348863551648719</v>
      </c>
      <c r="BO97" s="44">
        <f>HRYLD1!BO97*VLOOKUP(HRYLD2!BO$4,'[1]INTERNAL PARAMETERS-1'!$B$5:$J$44,5,FALSE)*VLOOKUP(HRYLD2!BO$4,'[1]INTERNAL PARAMETERS-1'!$B$5:$J$44,6,FALSE)*VLOOKUP(HRYLD2!BO$4,'[1]INTERNAL PARAMETERS-1'!$B$5:$J$44,3,FALSE) + HRYLD1!BO97*(1-VLOOKUP(HRYLD2!BO$4,'[1]INTERNAL PARAMETERS-1'!$B$5:$J$44,5,FALSE))*VLOOKUP(HRYLD2!BO$4,'[1]INTERNAL PARAMETERS-1'!$B$5:$J$44,8,FALSE)*VLOOKUP(HRYLD2!BO$4,'[1]INTERNAL PARAMETERS-1'!$B$5:$J$44,3,FALSE)</f>
        <v>2.946719455091479</v>
      </c>
      <c r="BP97" s="44">
        <f>HRYLD1!BP97*VLOOKUP(HRYLD2!BP$4,'[1]INTERNAL PARAMETERS-1'!$B$5:$J$44,5,FALSE)*VLOOKUP(HRYLD2!BP$4,'[1]INTERNAL PARAMETERS-1'!$B$5:$J$44,6,FALSE)*VLOOKUP(HRYLD2!BP$4,'[1]INTERNAL PARAMETERS-1'!$B$5:$J$44,3,FALSE) + HRYLD1!BP97*(1-VLOOKUP(HRYLD2!BP$4,'[1]INTERNAL PARAMETERS-1'!$B$5:$J$44,5,FALSE))*VLOOKUP(HRYLD2!BP$4,'[1]INTERNAL PARAMETERS-1'!$B$5:$J$44,8,FALSE)*VLOOKUP(HRYLD2!BP$4,'[1]INTERNAL PARAMETERS-1'!$B$5:$J$44,3,FALSE)</f>
        <v>9.6611426109344367E-2</v>
      </c>
      <c r="BQ97" s="44">
        <f>HRYLD1!BQ97*VLOOKUP(HRYLD2!BQ$4,'[1]INTERNAL PARAMETERS-1'!$B$5:$J$44,5,FALSE)*VLOOKUP(HRYLD2!BQ$4,'[1]INTERNAL PARAMETERS-1'!$B$5:$J$44,6,FALSE)*VLOOKUP(HRYLD2!BQ$4,'[1]INTERNAL PARAMETERS-1'!$B$5:$J$44,3,FALSE) + HRYLD1!BQ97*(1-VLOOKUP(HRYLD2!BQ$4,'[1]INTERNAL PARAMETERS-1'!$B$5:$J$44,5,FALSE))*VLOOKUP(HRYLD2!BQ$4,'[1]INTERNAL PARAMETERS-1'!$B$5:$J$44,8,FALSE)*VLOOKUP(HRYLD2!BQ$4,'[1]INTERNAL PARAMETERS-1'!$B$5:$J$44,3,FALSE)</f>
        <v>4.9619827469278688</v>
      </c>
      <c r="BR97" s="44">
        <f>HRYLD1!BR97*VLOOKUP(HRYLD2!BR$4,'[1]INTERNAL PARAMETERS-1'!$B$5:$J$44,5,FALSE)*VLOOKUP(HRYLD2!BR$4,'[1]INTERNAL PARAMETERS-1'!$B$5:$J$44,6,FALSE)*VLOOKUP(HRYLD2!BR$4,'[1]INTERNAL PARAMETERS-1'!$B$5:$J$44,3,FALSE) + HRYLD1!BR97*(1-VLOOKUP(HRYLD2!BR$4,'[1]INTERNAL PARAMETERS-1'!$B$5:$J$44,5,FALSE))*VLOOKUP(HRYLD2!BR$4,'[1]INTERNAL PARAMETERS-1'!$B$5:$J$44,8,FALSE)*VLOOKUP(HRYLD2!BR$4,'[1]INTERNAL PARAMETERS-1'!$B$5:$J$44,3,FALSE)</f>
        <v>0.16641311266892969</v>
      </c>
      <c r="BS97" s="44">
        <f>HRYLD1!BS97*VLOOKUP(HRYLD2!BS$4,'[1]INTERNAL PARAMETERS-1'!$B$5:$J$44,5,FALSE)*VLOOKUP(HRYLD2!BS$4,'[1]INTERNAL PARAMETERS-1'!$B$5:$J$44,6,FALSE)*VLOOKUP(HRYLD2!BS$4,'[1]INTERNAL PARAMETERS-1'!$B$5:$J$44,3,FALSE) + HRYLD1!BS97*(1-VLOOKUP(HRYLD2!BS$4,'[1]INTERNAL PARAMETERS-1'!$B$5:$J$44,5,FALSE))*VLOOKUP(HRYLD2!BS$4,'[1]INTERNAL PARAMETERS-1'!$B$5:$J$44,8,FALSE)*VLOOKUP(HRYLD2!BS$4,'[1]INTERNAL PARAMETERS-1'!$B$5:$J$44,3,FALSE)</f>
        <v>1.0679603751040529E-2</v>
      </c>
      <c r="BT97" s="44">
        <f>HRYLD1!BT97*VLOOKUP(HRYLD2!BT$4,'[1]INTERNAL PARAMETERS-1'!$B$5:$J$44,5,FALSE)*VLOOKUP(HRYLD2!BT$4,'[1]INTERNAL PARAMETERS-1'!$B$5:$J$44,6,FALSE)*VLOOKUP(HRYLD2!BT$4,'[1]INTERNAL PARAMETERS-1'!$B$5:$J$44,3,FALSE) + HRYLD1!BT97*(1-VLOOKUP(HRYLD2!BT$4,'[1]INTERNAL PARAMETERS-1'!$B$5:$J$44,5,FALSE))*VLOOKUP(HRYLD2!BT$4,'[1]INTERNAL PARAMETERS-1'!$B$5:$J$44,8,FALSE)*VLOOKUP(HRYLD2!BT$4,'[1]INTERNAL PARAMETERS-1'!$B$5:$J$44,3,FALSE)</f>
        <v>0</v>
      </c>
      <c r="BU97" s="44">
        <f>HRYLD1!BU97*VLOOKUP(HRYLD2!BU$4,'[1]INTERNAL PARAMETERS-1'!$B$5:$J$44,5,FALSE)*VLOOKUP(HRYLD2!BU$4,'[1]INTERNAL PARAMETERS-1'!$B$5:$J$44,6,FALSE)*VLOOKUP(HRYLD2!BU$4,'[1]INTERNAL PARAMETERS-1'!$B$5:$J$44,3,FALSE) + HRYLD1!BU97*(1-VLOOKUP(HRYLD2!BU$4,'[1]INTERNAL PARAMETERS-1'!$B$5:$J$44,5,FALSE))*VLOOKUP(HRYLD2!BU$4,'[1]INTERNAL PARAMETERS-1'!$B$5:$J$44,8,FALSE)*VLOOKUP(HRYLD2!BU$4,'[1]INTERNAL PARAMETERS-1'!$B$5:$J$44,3,FALSE)</f>
        <v>0</v>
      </c>
      <c r="BV97" s="44">
        <f>HRYLD1!BV97*VLOOKUP(HRYLD2!BV$4,'[1]INTERNAL PARAMETERS-1'!$B$5:$J$44,5,FALSE)*VLOOKUP(HRYLD2!BV$4,'[1]INTERNAL PARAMETERS-1'!$B$5:$J$44,6,FALSE)*VLOOKUP(HRYLD2!BV$4,'[1]INTERNAL PARAMETERS-1'!$B$5:$J$44,3,FALSE) + HRYLD1!BV97*(1-VLOOKUP(HRYLD2!BV$4,'[1]INTERNAL PARAMETERS-1'!$B$5:$J$44,5,FALSE))*VLOOKUP(HRYLD2!BV$4,'[1]INTERNAL PARAMETERS-1'!$B$5:$J$44,8,FALSE)*VLOOKUP(HRYLD2!BV$4,'[1]INTERNAL PARAMETERS-1'!$B$5:$J$44,3,FALSE)</f>
        <v>0</v>
      </c>
      <c r="BW97" s="44">
        <f>HRYLD1!BW97*VLOOKUP(HRYLD2!BW$4,'[1]INTERNAL PARAMETERS-1'!$B$5:$J$44,5,FALSE)*VLOOKUP(HRYLD2!BW$4,'[1]INTERNAL PARAMETERS-1'!$B$5:$J$44,6,FALSE)*VLOOKUP(HRYLD2!BW$4,'[1]INTERNAL PARAMETERS-1'!$B$5:$J$44,3,FALSE) + HRYLD1!BW97*(1-VLOOKUP(HRYLD2!BW$4,'[1]INTERNAL PARAMETERS-1'!$B$5:$J$44,5,FALSE))*VLOOKUP(HRYLD2!BW$4,'[1]INTERNAL PARAMETERS-1'!$B$5:$J$44,8,FALSE)*VLOOKUP(HRYLD2!BW$4,'[1]INTERNAL PARAMETERS-1'!$B$5:$J$44,3,FALSE)</f>
        <v>0</v>
      </c>
      <c r="BX97" s="44">
        <f>HRYLD1!BX97*VLOOKUP(HRYLD2!BX$4,'[1]INTERNAL PARAMETERS-1'!$B$5:$J$44,5,FALSE)*VLOOKUP(HRYLD2!BX$4,'[1]INTERNAL PARAMETERS-1'!$B$5:$J$44,6,FALSE)*VLOOKUP(HRYLD2!BX$4,'[1]INTERNAL PARAMETERS-1'!$B$5:$J$44,3,FALSE) + HRYLD1!BX97*(1-VLOOKUP(HRYLD2!BX$4,'[1]INTERNAL PARAMETERS-1'!$B$5:$J$44,5,FALSE))*VLOOKUP(HRYLD2!BX$4,'[1]INTERNAL PARAMETERS-1'!$B$5:$J$44,8,FALSE)*VLOOKUP(HRYLD2!BX$4,'[1]INTERNAL PARAMETERS-1'!$B$5:$J$44,3,FALSE)</f>
        <v>0</v>
      </c>
      <c r="BY97" s="44">
        <f>HRYLD1!BY97*VLOOKUP(HRYLD2!BY$4,'[1]INTERNAL PARAMETERS-1'!$B$5:$J$44,5,FALSE)*VLOOKUP(HRYLD2!BY$4,'[1]INTERNAL PARAMETERS-1'!$B$5:$J$44,6,FALSE)*VLOOKUP(HRYLD2!BY$4,'[1]INTERNAL PARAMETERS-1'!$B$5:$J$44,3,FALSE) + HRYLD1!BY97*(1-VLOOKUP(HRYLD2!BY$4,'[1]INTERNAL PARAMETERS-1'!$B$5:$J$44,5,FALSE))*VLOOKUP(HRYLD2!BY$4,'[1]INTERNAL PARAMETERS-1'!$B$5:$J$44,8,FALSE)*VLOOKUP(HRYLD2!BY$4,'[1]INTERNAL PARAMETERS-1'!$B$5:$J$44,3,FALSE)</f>
        <v>0</v>
      </c>
      <c r="BZ97" s="44">
        <f>HRYLD1!BZ97*VLOOKUP(HRYLD2!BZ$4,'[1]INTERNAL PARAMETERS-1'!$B$5:$J$44,5,FALSE)*VLOOKUP(HRYLD2!BZ$4,'[1]INTERNAL PARAMETERS-1'!$B$5:$J$44,6,FALSE)*VLOOKUP(HRYLD2!BZ$4,'[1]INTERNAL PARAMETERS-1'!$B$5:$J$44,3,FALSE) + HRYLD1!BZ97*(1-VLOOKUP(HRYLD2!BZ$4,'[1]INTERNAL PARAMETERS-1'!$B$5:$J$44,5,FALSE))*VLOOKUP(HRYLD2!BZ$4,'[1]INTERNAL PARAMETERS-1'!$B$5:$J$44,8,FALSE)*VLOOKUP(HRYLD2!BZ$4,'[1]INTERNAL PARAMETERS-1'!$B$5:$J$44,3,FALSE)</f>
        <v>1.5276186117084896E-2</v>
      </c>
      <c r="CA97" s="44">
        <f>HRYLD1!CA97*VLOOKUP(HRYLD2!CA$4,'[1]INTERNAL PARAMETERS-1'!$B$5:$J$44,5,FALSE)*VLOOKUP(HRYLD2!CA$4,'[1]INTERNAL PARAMETERS-1'!$B$5:$J$44,6,FALSE)*VLOOKUP(HRYLD2!CA$4,'[1]INTERNAL PARAMETERS-1'!$B$5:$J$44,3,FALSE) + HRYLD1!CA97*(1-VLOOKUP(HRYLD2!CA$4,'[1]INTERNAL PARAMETERS-1'!$B$5:$J$44,5,FALSE))*VLOOKUP(HRYLD2!CA$4,'[1]INTERNAL PARAMETERS-1'!$B$5:$J$44,8,FALSE)*VLOOKUP(HRYLD2!CA$4,'[1]INTERNAL PARAMETERS-1'!$B$5:$J$44,3,FALSE)</f>
        <v>0</v>
      </c>
      <c r="CB97" s="44">
        <f>HRYLD1!CB97*VLOOKUP(HRYLD2!CB$4,'[1]INTERNAL PARAMETERS-1'!$B$5:$J$44,5,FALSE)*VLOOKUP(HRYLD2!CB$4,'[1]INTERNAL PARAMETERS-1'!$B$5:$J$44,6,FALSE)*VLOOKUP(HRYLD2!CB$4,'[1]INTERNAL PARAMETERS-1'!$B$5:$J$44,3,FALSE) + HRYLD1!CB97*(1-VLOOKUP(HRYLD2!CB$4,'[1]INTERNAL PARAMETERS-1'!$B$5:$J$44,5,FALSE))*VLOOKUP(HRYLD2!CB$4,'[1]INTERNAL PARAMETERS-1'!$B$5:$J$44,8,FALSE)*VLOOKUP(HRYLD2!CB$4,'[1]INTERNAL PARAMETERS-1'!$B$5:$J$44,3,FALSE)</f>
        <v>0</v>
      </c>
      <c r="CC97" s="44">
        <f>HRYLD1!CC97*VLOOKUP(HRYLD2!CC$4,'[1]INTERNAL PARAMETERS-1'!$B$5:$J$44,5,FALSE)*VLOOKUP(HRYLD2!CC$4,'[1]INTERNAL PARAMETERS-1'!$B$5:$J$44,6,FALSE)*VLOOKUP(HRYLD2!CC$4,'[1]INTERNAL PARAMETERS-1'!$B$5:$J$44,3,FALSE) + HRYLD1!CC97*(1-VLOOKUP(HRYLD2!CC$4,'[1]INTERNAL PARAMETERS-1'!$B$5:$J$44,5,FALSE))*VLOOKUP(HRYLD2!CC$4,'[1]INTERNAL PARAMETERS-1'!$B$5:$J$44,8,FALSE)*VLOOKUP(HRYLD2!CC$4,'[1]INTERNAL PARAMETERS-1'!$B$5:$J$44,3,FALSE)</f>
        <v>3.6598543478542883E-2</v>
      </c>
      <c r="CD97" s="44">
        <f>HRYLD1!CD97*VLOOKUP(HRYLD2!CD$4,'[1]INTERNAL PARAMETERS-1'!$B$5:$J$44,5,FALSE)*VLOOKUP(HRYLD2!CD$4,'[1]INTERNAL PARAMETERS-1'!$B$5:$J$44,6,FALSE)*VLOOKUP(HRYLD2!CD$4,'[1]INTERNAL PARAMETERS-1'!$B$5:$J$44,3,FALSE) + HRYLD1!CD97*(1-VLOOKUP(HRYLD2!CD$4,'[1]INTERNAL PARAMETERS-1'!$B$5:$J$44,5,FALSE))*VLOOKUP(HRYLD2!CD$4,'[1]INTERNAL PARAMETERS-1'!$B$5:$J$44,8,FALSE)*VLOOKUP(HRYLD2!CD$4,'[1]INTERNAL PARAMETERS-1'!$B$5:$J$44,3,FALSE)</f>
        <v>0.10661342719510777</v>
      </c>
      <c r="CE97" s="44">
        <f>HRYLD1!CE97*VLOOKUP(HRYLD2!CE$4,'[1]INTERNAL PARAMETERS-1'!$B$5:$J$44,5,FALSE)*VLOOKUP(HRYLD2!CE$4,'[1]INTERNAL PARAMETERS-1'!$B$5:$J$44,6,FALSE)*VLOOKUP(HRYLD2!CE$4,'[1]INTERNAL PARAMETERS-1'!$B$5:$J$44,3,FALSE) + HRYLD1!CE97*(1-VLOOKUP(HRYLD2!CE$4,'[1]INTERNAL PARAMETERS-1'!$B$5:$J$44,5,FALSE))*VLOOKUP(HRYLD2!CE$4,'[1]INTERNAL PARAMETERS-1'!$B$5:$J$44,8,FALSE)*VLOOKUP(HRYLD2!CE$4,'[1]INTERNAL PARAMETERS-1'!$B$5:$J$44,3,FALSE)</f>
        <v>0.20904539932375146</v>
      </c>
      <c r="CF97" s="44">
        <f>HRYLD1!CF97*VLOOKUP(HRYLD2!CF$4,'[1]INTERNAL PARAMETERS-1'!$B$5:$J$44,5,FALSE)*VLOOKUP(HRYLD2!CF$4,'[1]INTERNAL PARAMETERS-1'!$B$5:$J$44,6,FALSE)*VLOOKUP(HRYLD2!CF$4,'[1]INTERNAL PARAMETERS-1'!$B$5:$J$44,3,FALSE) + HRYLD1!CF97*(1-VLOOKUP(HRYLD2!CF$4,'[1]INTERNAL PARAMETERS-1'!$B$5:$J$44,5,FALSE))*VLOOKUP(HRYLD2!CF$4,'[1]INTERNAL PARAMETERS-1'!$B$5:$J$44,8,FALSE)*VLOOKUP(HRYLD2!CF$4,'[1]INTERNAL PARAMETERS-1'!$B$5:$J$44,3,FALSE)</f>
        <v>0.47659204499706098</v>
      </c>
      <c r="CG97" s="44">
        <f>HRYLD1!CG97*VLOOKUP(HRYLD2!CG$4,'[1]INTERNAL PARAMETERS-1'!$B$5:$J$44,5,FALSE)*VLOOKUP(HRYLD2!CG$4,'[1]INTERNAL PARAMETERS-1'!$B$5:$J$44,6,FALSE)*VLOOKUP(HRYLD2!CG$4,'[1]INTERNAL PARAMETERS-1'!$B$5:$J$44,3,FALSE) + HRYLD1!CG97*(1-VLOOKUP(HRYLD2!CG$4,'[1]INTERNAL PARAMETERS-1'!$B$5:$J$44,5,FALSE))*VLOOKUP(HRYLD2!CG$4,'[1]INTERNAL PARAMETERS-1'!$B$5:$J$44,8,FALSE)*VLOOKUP(HRYLD2!CG$4,'[1]INTERNAL PARAMETERS-1'!$B$5:$J$44,3,FALSE)</f>
        <v>0</v>
      </c>
      <c r="CH97" s="43">
        <f>HRYLD1!CH97*VLOOKUP(HRYLD2!CH$4,'[1]INTERNAL PARAMETERS-1'!$B$5:$J$44,5,FALSE)*VLOOKUP(HRYLD2!CH$4,'[1]INTERNAL PARAMETERS-1'!$B$5:$J$44,6,FALSE)*VLOOKUP(HRYLD2!CH$4,'[1]INTERNAL PARAMETERS-1'!$B$5:$J$44,3,FALSE) + HRYLD1!CH97*(1-VLOOKUP(HRYLD2!CH$4,'[1]INTERNAL PARAMETERS-1'!$B$5:$J$44,5,FALSE))*VLOOKUP(HRYLD2!CH$4,'[1]INTERNAL PARAMETERS-1'!$B$5:$J$44,8,FALSE)*VLOOKUP(HRYLD2!CH$4,'[1]INTERNAL PARAMETERS-1'!$B$5:$J$44,3,FALSE)</f>
        <v>0</v>
      </c>
      <c r="CJ97" s="45">
        <f t="shared" si="2"/>
        <v>4901.2717655531806</v>
      </c>
      <c r="CK97" s="43">
        <f t="shared" si="3"/>
        <v>86.093478679305008</v>
      </c>
    </row>
    <row r="98" spans="2:89" x14ac:dyDescent="0.4">
      <c r="B98" s="58" t="s">
        <v>10</v>
      </c>
      <c r="C98" s="57" t="s">
        <v>49</v>
      </c>
      <c r="D98" s="57" t="s">
        <v>63</v>
      </c>
      <c r="E98" s="132">
        <f>HR!X98</f>
        <v>14941.541110671074</v>
      </c>
      <c r="F98" s="56">
        <f>'[1]INTERNAL PARAMETERS-1'!M8</f>
        <v>68.824999999999989</v>
      </c>
      <c r="G98" s="45">
        <f>HRYLD1!G98*VLOOKUP(HRYLD2!G$4,'[1]INTERNAL PARAMETERS-1'!$B$5:$J$44,5,FALSE)*VLOOKUP(HRYLD2!G$4,'[1]INTERNAL PARAMETERS-1'!$B$5:$J$44,7,FALSE)*HRYLD2!$F98 + HRYLD1!G98*(1-VLOOKUP(HRYLD2!G$4,'[1]INTERNAL PARAMETERS-1'!$B$5:$J$44,5,FALSE))*VLOOKUP(HRYLD2!G$4,'[1]INTERNAL PARAMETERS-1'!$B$5:$J$44,9,FALSE)*HRYLD2!$F98</f>
        <v>2833.5814029755147</v>
      </c>
      <c r="H98" s="44">
        <f>HRYLD1!H98*VLOOKUP(HRYLD2!H$4,'[1]INTERNAL PARAMETERS-1'!$B$5:$J$44,5,FALSE)*VLOOKUP(HRYLD2!H$4,'[1]INTERNAL PARAMETERS-1'!$B$5:$J$44,7,FALSE)*HRYLD2!$F98 + HRYLD1!H98*(1-VLOOKUP(HRYLD2!H$4,'[1]INTERNAL PARAMETERS-1'!$B$5:$J$44,5,FALSE))*VLOOKUP(HRYLD2!H$4,'[1]INTERNAL PARAMETERS-1'!$B$5:$J$44,9,FALSE)*HRYLD2!$F98</f>
        <v>1539.4628627434176</v>
      </c>
      <c r="I98" s="44">
        <f>HRYLD1!I98*VLOOKUP(HRYLD2!I$4,'[1]INTERNAL PARAMETERS-1'!$B$5:$J$44,5,FALSE)*VLOOKUP(HRYLD2!I$4,'[1]INTERNAL PARAMETERS-1'!$B$5:$J$44,7,FALSE)*HRYLD2!$F98 + HRYLD1!I98*(1-VLOOKUP(HRYLD2!I$4,'[1]INTERNAL PARAMETERS-1'!$B$5:$J$44,5,FALSE))*VLOOKUP(HRYLD2!I$4,'[1]INTERNAL PARAMETERS-1'!$B$5:$J$44,9,FALSE)*HRYLD2!$F98</f>
        <v>3222.4453289866087</v>
      </c>
      <c r="J98" s="44">
        <f>HRYLD1!J98*VLOOKUP(HRYLD2!J$4,'[1]INTERNAL PARAMETERS-1'!$B$5:$J$44,5,FALSE)*VLOOKUP(HRYLD2!J$4,'[1]INTERNAL PARAMETERS-1'!$B$5:$J$44,7,FALSE)*HRYLD2!$F98 + HRYLD1!J98*(1-VLOOKUP(HRYLD2!J$4,'[1]INTERNAL PARAMETERS-1'!$B$5:$J$44,5,FALSE))*VLOOKUP(HRYLD2!J$4,'[1]INTERNAL PARAMETERS-1'!$B$5:$J$44,9,FALSE)*HRYLD2!$F98</f>
        <v>0</v>
      </c>
      <c r="K98" s="44">
        <f>HRYLD1!K98*VLOOKUP(HRYLD2!K$4,'[1]INTERNAL PARAMETERS-1'!$B$5:$J$44,5,FALSE)*VLOOKUP(HRYLD2!K$4,'[1]INTERNAL PARAMETERS-1'!$B$5:$J$44,7,FALSE)*HRYLD2!$F98 + HRYLD1!K98*(1-VLOOKUP(HRYLD2!K$4,'[1]INTERNAL PARAMETERS-1'!$B$5:$J$44,5,FALSE))*VLOOKUP(HRYLD2!K$4,'[1]INTERNAL PARAMETERS-1'!$B$5:$J$44,9,FALSE)*HRYLD2!$F98</f>
        <v>0</v>
      </c>
      <c r="L98" s="44">
        <f>HRYLD1!L98*VLOOKUP(HRYLD2!L$4,'[1]INTERNAL PARAMETERS-1'!$B$5:$J$44,5,FALSE)*VLOOKUP(HRYLD2!L$4,'[1]INTERNAL PARAMETERS-1'!$B$5:$J$44,7,FALSE)*HRYLD2!$F98 + HRYLD1!L98*(1-VLOOKUP(HRYLD2!L$4,'[1]INTERNAL PARAMETERS-1'!$B$5:$J$44,5,FALSE))*VLOOKUP(HRYLD2!L$4,'[1]INTERNAL PARAMETERS-1'!$B$5:$J$44,9,FALSE)*HRYLD2!$F98</f>
        <v>17.547791138297207</v>
      </c>
      <c r="M98" s="44">
        <f>HRYLD1!M98*VLOOKUP(HRYLD2!M$4,'[1]INTERNAL PARAMETERS-1'!$B$5:$J$44,5,FALSE)*VLOOKUP(HRYLD2!M$4,'[1]INTERNAL PARAMETERS-1'!$B$5:$J$44,7,FALSE)*HRYLD2!$F98 + HRYLD1!M98*(1-VLOOKUP(HRYLD2!M$4,'[1]INTERNAL PARAMETERS-1'!$B$5:$J$44,5,FALSE))*VLOOKUP(HRYLD2!M$4,'[1]INTERNAL PARAMETERS-1'!$B$5:$J$44,9,FALSE)*HRYLD2!$F98</f>
        <v>22.624012127645681</v>
      </c>
      <c r="N98" s="44">
        <f>HRYLD1!N98*VLOOKUP(HRYLD2!N$4,'[1]INTERNAL PARAMETERS-1'!$B$5:$J$44,5,FALSE)*VLOOKUP(HRYLD2!N$4,'[1]INTERNAL PARAMETERS-1'!$B$5:$J$44,7,FALSE)*HRYLD2!$F98 + HRYLD1!N98*(1-VLOOKUP(HRYLD2!N$4,'[1]INTERNAL PARAMETERS-1'!$B$5:$J$44,5,FALSE))*VLOOKUP(HRYLD2!N$4,'[1]INTERNAL PARAMETERS-1'!$B$5:$J$44,9,FALSE)*HRYLD2!$F98</f>
        <v>14.400032700677112</v>
      </c>
      <c r="O98" s="44">
        <f>HRYLD1!O98*VLOOKUP(HRYLD2!O$4,'[1]INTERNAL PARAMETERS-1'!$B$5:$J$44,5,FALSE)*VLOOKUP(HRYLD2!O$4,'[1]INTERNAL PARAMETERS-1'!$B$5:$J$44,7,FALSE)*HRYLD2!$F98 + HRYLD1!O98*(1-VLOOKUP(HRYLD2!O$4,'[1]INTERNAL PARAMETERS-1'!$B$5:$J$44,5,FALSE))*VLOOKUP(HRYLD2!O$4,'[1]INTERNAL PARAMETERS-1'!$B$5:$J$44,9,FALSE)*HRYLD2!$F98</f>
        <v>0</v>
      </c>
      <c r="P98" s="44">
        <f>HRYLD1!P98*VLOOKUP(HRYLD2!P$4,'[1]INTERNAL PARAMETERS-1'!$B$5:$J$44,5,FALSE)*VLOOKUP(HRYLD2!P$4,'[1]INTERNAL PARAMETERS-1'!$B$5:$J$44,7,FALSE)*HRYLD2!$F98 + HRYLD1!P98*(1-VLOOKUP(HRYLD2!P$4,'[1]INTERNAL PARAMETERS-1'!$B$5:$J$44,5,FALSE))*VLOOKUP(HRYLD2!P$4,'[1]INTERNAL PARAMETERS-1'!$B$5:$J$44,9,FALSE)*HRYLD2!$F98</f>
        <v>0</v>
      </c>
      <c r="Q98" s="44">
        <f>HRYLD1!Q98*VLOOKUP(HRYLD2!Q$4,'[1]INTERNAL PARAMETERS-1'!$B$5:$J$44,5,FALSE)*VLOOKUP(HRYLD2!Q$4,'[1]INTERNAL PARAMETERS-1'!$B$5:$J$44,7,FALSE)*HRYLD2!$F98 + HRYLD1!Q98*(1-VLOOKUP(HRYLD2!Q$4,'[1]INTERNAL PARAMETERS-1'!$B$5:$J$44,5,FALSE))*VLOOKUP(HRYLD2!Q$4,'[1]INTERNAL PARAMETERS-1'!$B$5:$J$44,9,FALSE)*HRYLD2!$F98</f>
        <v>0</v>
      </c>
      <c r="R98" s="44">
        <f>HRYLD1!R98*VLOOKUP(HRYLD2!R$4,'[1]INTERNAL PARAMETERS-1'!$B$5:$J$44,5,FALSE)*VLOOKUP(HRYLD2!R$4,'[1]INTERNAL PARAMETERS-1'!$B$5:$J$44,7,FALSE)*HRYLD2!$F98 + HRYLD1!R98*(1-VLOOKUP(HRYLD2!R$4,'[1]INTERNAL PARAMETERS-1'!$B$5:$J$44,5,FALSE))*VLOOKUP(HRYLD2!R$4,'[1]INTERNAL PARAMETERS-1'!$B$5:$J$44,9,FALSE)*HRYLD2!$F98</f>
        <v>14.563103550404929</v>
      </c>
      <c r="S98" s="44">
        <f>HRYLD1!S98*VLOOKUP(HRYLD2!S$4,'[1]INTERNAL PARAMETERS-1'!$B$5:$J$44,5,FALSE)*VLOOKUP(HRYLD2!S$4,'[1]INTERNAL PARAMETERS-1'!$B$5:$J$44,7,FALSE)*HRYLD2!$F98 + HRYLD1!S98*(1-VLOOKUP(HRYLD2!S$4,'[1]INTERNAL PARAMETERS-1'!$B$5:$J$44,5,FALSE))*VLOOKUP(HRYLD2!S$4,'[1]INTERNAL PARAMETERS-1'!$B$5:$J$44,9,FALSE)*HRYLD2!$F98</f>
        <v>602.08066368778043</v>
      </c>
      <c r="T98" s="44">
        <f>HRYLD1!T98*VLOOKUP(HRYLD2!T$4,'[1]INTERNAL PARAMETERS-1'!$B$5:$J$44,5,FALSE)*VLOOKUP(HRYLD2!T$4,'[1]INTERNAL PARAMETERS-1'!$B$5:$J$44,7,FALSE)*HRYLD2!$F98 + HRYLD1!T98*(1-VLOOKUP(HRYLD2!T$4,'[1]INTERNAL PARAMETERS-1'!$B$5:$J$44,5,FALSE))*VLOOKUP(HRYLD2!T$4,'[1]INTERNAL PARAMETERS-1'!$B$5:$J$44,9,FALSE)*HRYLD2!$F98</f>
        <v>42.906940779085367</v>
      </c>
      <c r="U98" s="44">
        <f>HRYLD1!U98*VLOOKUP(HRYLD2!U$4,'[1]INTERNAL PARAMETERS-1'!$B$5:$J$44,5,FALSE)*VLOOKUP(HRYLD2!U$4,'[1]INTERNAL PARAMETERS-1'!$B$5:$J$44,7,FALSE)*HRYLD2!$F98 + HRYLD1!U98*(1-VLOOKUP(HRYLD2!U$4,'[1]INTERNAL PARAMETERS-1'!$B$5:$J$44,5,FALSE))*VLOOKUP(HRYLD2!U$4,'[1]INTERNAL PARAMETERS-1'!$B$5:$J$44,9,FALSE)*HRYLD2!$F98</f>
        <v>47.016027970271949</v>
      </c>
      <c r="V98" s="44">
        <f>HRYLD1!V98*VLOOKUP(HRYLD2!V$4,'[1]INTERNAL PARAMETERS-1'!$B$5:$J$44,5,FALSE)*VLOOKUP(HRYLD2!V$4,'[1]INTERNAL PARAMETERS-1'!$B$5:$J$44,7,FALSE)*HRYLD2!$F98 + HRYLD1!V98*(1-VLOOKUP(HRYLD2!V$4,'[1]INTERNAL PARAMETERS-1'!$B$5:$J$44,5,FALSE))*VLOOKUP(HRYLD2!V$4,'[1]INTERNAL PARAMETERS-1'!$B$5:$J$44,9,FALSE)*HRYLD2!$F98</f>
        <v>353.11039411845383</v>
      </c>
      <c r="W98" s="44">
        <f>HRYLD1!W98*VLOOKUP(HRYLD2!W$4,'[1]INTERNAL PARAMETERS-1'!$B$5:$J$44,5,FALSE)*VLOOKUP(HRYLD2!W$4,'[1]INTERNAL PARAMETERS-1'!$B$5:$J$44,7,FALSE)*HRYLD2!$F98 + HRYLD1!W98*(1-VLOOKUP(HRYLD2!W$4,'[1]INTERNAL PARAMETERS-1'!$B$5:$J$44,5,FALSE))*VLOOKUP(HRYLD2!W$4,'[1]INTERNAL PARAMETERS-1'!$B$5:$J$44,9,FALSE)*HRYLD2!$F98</f>
        <v>0</v>
      </c>
      <c r="X98" s="44">
        <f>HRYLD1!X98*VLOOKUP(HRYLD2!X$4,'[1]INTERNAL PARAMETERS-1'!$B$5:$J$44,5,FALSE)*VLOOKUP(HRYLD2!X$4,'[1]INTERNAL PARAMETERS-1'!$B$5:$J$44,7,FALSE)*HRYLD2!$F98 + HRYLD1!X98*(1-VLOOKUP(HRYLD2!X$4,'[1]INTERNAL PARAMETERS-1'!$B$5:$J$44,5,FALSE))*VLOOKUP(HRYLD2!X$4,'[1]INTERNAL PARAMETERS-1'!$B$5:$J$44,9,FALSE)*HRYLD2!$F98</f>
        <v>0</v>
      </c>
      <c r="Y98" s="44">
        <f>HRYLD1!Y98*VLOOKUP(HRYLD2!Y$4,'[1]INTERNAL PARAMETERS-1'!$B$5:$J$44,5,FALSE)*VLOOKUP(HRYLD2!Y$4,'[1]INTERNAL PARAMETERS-1'!$B$5:$J$44,7,FALSE)*HRYLD2!$F98 + HRYLD1!Y98*(1-VLOOKUP(HRYLD2!Y$4,'[1]INTERNAL PARAMETERS-1'!$B$5:$J$44,5,FALSE))*VLOOKUP(HRYLD2!Y$4,'[1]INTERNAL PARAMETERS-1'!$B$5:$J$44,9,FALSE)*HRYLD2!$F98</f>
        <v>0</v>
      </c>
      <c r="Z98" s="44">
        <f>HRYLD1!Z98*VLOOKUP(HRYLD2!Z$4,'[1]INTERNAL PARAMETERS-1'!$B$5:$J$44,5,FALSE)*VLOOKUP(HRYLD2!Z$4,'[1]INTERNAL PARAMETERS-1'!$B$5:$J$44,7,FALSE)*HRYLD2!$F98 + HRYLD1!Z98*(1-VLOOKUP(HRYLD2!Z$4,'[1]INTERNAL PARAMETERS-1'!$B$5:$J$44,5,FALSE))*VLOOKUP(HRYLD2!Z$4,'[1]INTERNAL PARAMETERS-1'!$B$5:$J$44,9,FALSE)*HRYLD2!$F98</f>
        <v>0</v>
      </c>
      <c r="AA98" s="44">
        <f>HRYLD1!AA98*VLOOKUP(HRYLD2!AA$4,'[1]INTERNAL PARAMETERS-1'!$B$5:$J$44,5,FALSE)*VLOOKUP(HRYLD2!AA$4,'[1]INTERNAL PARAMETERS-1'!$B$5:$J$44,7,FALSE)*HRYLD2!$F98 + HRYLD1!AA98*(1-VLOOKUP(HRYLD2!AA$4,'[1]INTERNAL PARAMETERS-1'!$B$5:$J$44,5,FALSE))*VLOOKUP(HRYLD2!AA$4,'[1]INTERNAL PARAMETERS-1'!$B$5:$J$44,9,FALSE)*HRYLD2!$F98</f>
        <v>0</v>
      </c>
      <c r="AB98" s="44">
        <f>HRYLD1!AB98*VLOOKUP(HRYLD2!AB$4,'[1]INTERNAL PARAMETERS-1'!$B$5:$J$44,5,FALSE)*VLOOKUP(HRYLD2!AB$4,'[1]INTERNAL PARAMETERS-1'!$B$5:$J$44,7,FALSE)*HRYLD2!$F98 + HRYLD1!AB98*(1-VLOOKUP(HRYLD2!AB$4,'[1]INTERNAL PARAMETERS-1'!$B$5:$J$44,5,FALSE))*VLOOKUP(HRYLD2!AB$4,'[1]INTERNAL PARAMETERS-1'!$B$5:$J$44,9,FALSE)*HRYLD2!$F98</f>
        <v>0</v>
      </c>
      <c r="AC98" s="44">
        <f>HRYLD1!AC98*VLOOKUP(HRYLD2!AC$4,'[1]INTERNAL PARAMETERS-1'!$B$5:$J$44,5,FALSE)*VLOOKUP(HRYLD2!AC$4,'[1]INTERNAL PARAMETERS-1'!$B$5:$J$44,7,FALSE)*HRYLD2!$F98 + HRYLD1!AC98*(1-VLOOKUP(HRYLD2!AC$4,'[1]INTERNAL PARAMETERS-1'!$B$5:$J$44,5,FALSE))*VLOOKUP(HRYLD2!AC$4,'[1]INTERNAL PARAMETERS-1'!$B$5:$J$44,9,FALSE)*HRYLD2!$F98</f>
        <v>0</v>
      </c>
      <c r="AD98" s="44">
        <f>HRYLD1!AD98*VLOOKUP(HRYLD2!AD$4,'[1]INTERNAL PARAMETERS-1'!$B$5:$J$44,5,FALSE)*VLOOKUP(HRYLD2!AD$4,'[1]INTERNAL PARAMETERS-1'!$B$5:$J$44,7,FALSE)*HRYLD2!$F98 + HRYLD1!AD98*(1-VLOOKUP(HRYLD2!AD$4,'[1]INTERNAL PARAMETERS-1'!$B$5:$J$44,5,FALSE))*VLOOKUP(HRYLD2!AD$4,'[1]INTERNAL PARAMETERS-1'!$B$5:$J$44,9,FALSE)*HRYLD2!$F98</f>
        <v>0</v>
      </c>
      <c r="AE98" s="44">
        <f>HRYLD1!AE98*VLOOKUP(HRYLD2!AE$4,'[1]INTERNAL PARAMETERS-1'!$B$5:$J$44,5,FALSE)*VLOOKUP(HRYLD2!AE$4,'[1]INTERNAL PARAMETERS-1'!$B$5:$J$44,7,FALSE)*HRYLD2!$F98 + HRYLD1!AE98*(1-VLOOKUP(HRYLD2!AE$4,'[1]INTERNAL PARAMETERS-1'!$B$5:$J$44,5,FALSE))*VLOOKUP(HRYLD2!AE$4,'[1]INTERNAL PARAMETERS-1'!$B$5:$J$44,9,FALSE)*HRYLD2!$F98</f>
        <v>0</v>
      </c>
      <c r="AF98" s="44">
        <f>HRYLD1!AF98*VLOOKUP(HRYLD2!AF$4,'[1]INTERNAL PARAMETERS-1'!$B$5:$J$44,5,FALSE)*VLOOKUP(HRYLD2!AF$4,'[1]INTERNAL PARAMETERS-1'!$B$5:$J$44,7,FALSE)*HRYLD2!$F98 + HRYLD1!AF98*(1-VLOOKUP(HRYLD2!AF$4,'[1]INTERNAL PARAMETERS-1'!$B$5:$J$44,5,FALSE))*VLOOKUP(HRYLD2!AF$4,'[1]INTERNAL PARAMETERS-1'!$B$5:$J$44,9,FALSE)*HRYLD2!$F98</f>
        <v>0</v>
      </c>
      <c r="AG98" s="44">
        <f>HRYLD1!AG98*VLOOKUP(HRYLD2!AG$4,'[1]INTERNAL PARAMETERS-1'!$B$5:$J$44,5,FALSE)*VLOOKUP(HRYLD2!AG$4,'[1]INTERNAL PARAMETERS-1'!$B$5:$J$44,7,FALSE)*HRYLD2!$F98 + HRYLD1!AG98*(1-VLOOKUP(HRYLD2!AG$4,'[1]INTERNAL PARAMETERS-1'!$B$5:$J$44,5,FALSE))*VLOOKUP(HRYLD2!AG$4,'[1]INTERNAL PARAMETERS-1'!$B$5:$J$44,9,FALSE)*HRYLD2!$F98</f>
        <v>0</v>
      </c>
      <c r="AH98" s="44">
        <f>HRYLD1!AH98*VLOOKUP(HRYLD2!AH$4,'[1]INTERNAL PARAMETERS-1'!$B$5:$J$44,5,FALSE)*VLOOKUP(HRYLD2!AH$4,'[1]INTERNAL PARAMETERS-1'!$B$5:$J$44,7,FALSE)*HRYLD2!$F98 + HRYLD1!AH98*(1-VLOOKUP(HRYLD2!AH$4,'[1]INTERNAL PARAMETERS-1'!$B$5:$J$44,5,FALSE))*VLOOKUP(HRYLD2!AH$4,'[1]INTERNAL PARAMETERS-1'!$B$5:$J$44,9,FALSE)*HRYLD2!$F98</f>
        <v>0</v>
      </c>
      <c r="AI98" s="44">
        <f>HRYLD1!AI98*VLOOKUP(HRYLD2!AI$4,'[1]INTERNAL PARAMETERS-1'!$B$5:$J$44,5,FALSE)*VLOOKUP(HRYLD2!AI$4,'[1]INTERNAL PARAMETERS-1'!$B$5:$J$44,7,FALSE)*HRYLD2!$F98 + HRYLD1!AI98*(1-VLOOKUP(HRYLD2!AI$4,'[1]INTERNAL PARAMETERS-1'!$B$5:$J$44,5,FALSE))*VLOOKUP(HRYLD2!AI$4,'[1]INTERNAL PARAMETERS-1'!$B$5:$J$44,9,FALSE)*HRYLD2!$F98</f>
        <v>1.9502687467053825</v>
      </c>
      <c r="AJ98" s="44">
        <f>HRYLD1!AJ98*VLOOKUP(HRYLD2!AJ$4,'[1]INTERNAL PARAMETERS-1'!$B$5:$J$44,5,FALSE)*VLOOKUP(HRYLD2!AJ$4,'[1]INTERNAL PARAMETERS-1'!$B$5:$J$44,7,FALSE)*HRYLD2!$F98 + HRYLD1!AJ98*(1-VLOOKUP(HRYLD2!AJ$4,'[1]INTERNAL PARAMETERS-1'!$B$5:$J$44,5,FALSE))*VLOOKUP(HRYLD2!AJ$4,'[1]INTERNAL PARAMETERS-1'!$B$5:$J$44,9,FALSE)*HRYLD2!$F98</f>
        <v>0</v>
      </c>
      <c r="AK98" s="44">
        <f>HRYLD1!AK98*VLOOKUP(HRYLD2!AK$4,'[1]INTERNAL PARAMETERS-1'!$B$5:$J$44,5,FALSE)*VLOOKUP(HRYLD2!AK$4,'[1]INTERNAL PARAMETERS-1'!$B$5:$J$44,7,FALSE)*HRYLD2!$F98 + HRYLD1!AK98*(1-VLOOKUP(HRYLD2!AK$4,'[1]INTERNAL PARAMETERS-1'!$B$5:$J$44,5,FALSE))*VLOOKUP(HRYLD2!AK$4,'[1]INTERNAL PARAMETERS-1'!$B$5:$J$44,9,FALSE)*HRYLD2!$F98</f>
        <v>0</v>
      </c>
      <c r="AL98" s="44">
        <f>HRYLD1!AL98*VLOOKUP(HRYLD2!AL$4,'[1]INTERNAL PARAMETERS-1'!$B$5:$J$44,5,FALSE)*VLOOKUP(HRYLD2!AL$4,'[1]INTERNAL PARAMETERS-1'!$B$5:$J$44,7,FALSE)*HRYLD2!$F98 + HRYLD1!AL98*(1-VLOOKUP(HRYLD2!AL$4,'[1]INTERNAL PARAMETERS-1'!$B$5:$J$44,5,FALSE))*VLOOKUP(HRYLD2!AL$4,'[1]INTERNAL PARAMETERS-1'!$B$5:$J$44,9,FALSE)*HRYLD2!$F98</f>
        <v>0</v>
      </c>
      <c r="AM98" s="44">
        <f>HRYLD1!AM98*VLOOKUP(HRYLD2!AM$4,'[1]INTERNAL PARAMETERS-1'!$B$5:$J$44,5,FALSE)*VLOOKUP(HRYLD2!AM$4,'[1]INTERNAL PARAMETERS-1'!$B$5:$J$44,7,FALSE)*HRYLD2!$F98 + HRYLD1!AM98*(1-VLOOKUP(HRYLD2!AM$4,'[1]INTERNAL PARAMETERS-1'!$B$5:$J$44,5,FALSE))*VLOOKUP(HRYLD2!AM$4,'[1]INTERNAL PARAMETERS-1'!$B$5:$J$44,9,FALSE)*HRYLD2!$F98</f>
        <v>0</v>
      </c>
      <c r="AN98" s="44">
        <f>HRYLD1!AN98*VLOOKUP(HRYLD2!AN$4,'[1]INTERNAL PARAMETERS-1'!$B$5:$J$44,5,FALSE)*VLOOKUP(HRYLD2!AN$4,'[1]INTERNAL PARAMETERS-1'!$B$5:$J$44,7,FALSE)*HRYLD2!$F98 + HRYLD1!AN98*(1-VLOOKUP(HRYLD2!AN$4,'[1]INTERNAL PARAMETERS-1'!$B$5:$J$44,5,FALSE))*VLOOKUP(HRYLD2!AN$4,'[1]INTERNAL PARAMETERS-1'!$B$5:$J$44,9,FALSE)*HRYLD2!$F98</f>
        <v>0</v>
      </c>
      <c r="AO98" s="44">
        <f>HRYLD1!AO98*VLOOKUP(HRYLD2!AO$4,'[1]INTERNAL PARAMETERS-1'!$B$5:$J$44,5,FALSE)*VLOOKUP(HRYLD2!AO$4,'[1]INTERNAL PARAMETERS-1'!$B$5:$J$44,7,FALSE)*HRYLD2!$F98 + HRYLD1!AO98*(1-VLOOKUP(HRYLD2!AO$4,'[1]INTERNAL PARAMETERS-1'!$B$5:$J$44,5,FALSE))*VLOOKUP(HRYLD2!AO$4,'[1]INTERNAL PARAMETERS-1'!$B$5:$J$44,9,FALSE)*HRYLD2!$F98</f>
        <v>0</v>
      </c>
      <c r="AP98" s="44">
        <f>HRYLD1!AP98*VLOOKUP(HRYLD2!AP$4,'[1]INTERNAL PARAMETERS-1'!$B$5:$J$44,5,FALSE)*VLOOKUP(HRYLD2!AP$4,'[1]INTERNAL PARAMETERS-1'!$B$5:$J$44,7,FALSE)*HRYLD2!$F98 + HRYLD1!AP98*(1-VLOOKUP(HRYLD2!AP$4,'[1]INTERNAL PARAMETERS-1'!$B$5:$J$44,5,FALSE))*VLOOKUP(HRYLD2!AP$4,'[1]INTERNAL PARAMETERS-1'!$B$5:$J$44,9,FALSE)*HRYLD2!$F98</f>
        <v>0</v>
      </c>
      <c r="AQ98" s="44">
        <f>HRYLD1!AQ98*VLOOKUP(HRYLD2!AQ$4,'[1]INTERNAL PARAMETERS-1'!$B$5:$J$44,5,FALSE)*VLOOKUP(HRYLD2!AQ$4,'[1]INTERNAL PARAMETERS-1'!$B$5:$J$44,7,FALSE)*HRYLD2!$F98 + HRYLD1!AQ98*(1-VLOOKUP(HRYLD2!AQ$4,'[1]INTERNAL PARAMETERS-1'!$B$5:$J$44,5,FALSE))*VLOOKUP(HRYLD2!AQ$4,'[1]INTERNAL PARAMETERS-1'!$B$5:$J$44,9,FALSE)*HRYLD2!$F98</f>
        <v>0</v>
      </c>
      <c r="AR98" s="44">
        <f>HRYLD1!AR98*VLOOKUP(HRYLD2!AR$4,'[1]INTERNAL PARAMETERS-1'!$B$5:$J$44,5,FALSE)*VLOOKUP(HRYLD2!AR$4,'[1]INTERNAL PARAMETERS-1'!$B$5:$J$44,7,FALSE)*HRYLD2!$F98 + HRYLD1!AR98*(1-VLOOKUP(HRYLD2!AR$4,'[1]INTERNAL PARAMETERS-1'!$B$5:$J$44,5,FALSE))*VLOOKUP(HRYLD2!AR$4,'[1]INTERNAL PARAMETERS-1'!$B$5:$J$44,9,FALSE)*HRYLD2!$F98</f>
        <v>0</v>
      </c>
      <c r="AS98" s="44">
        <f>HRYLD1!AS98*VLOOKUP(HRYLD2!AS$4,'[1]INTERNAL PARAMETERS-1'!$B$5:$J$44,5,FALSE)*VLOOKUP(HRYLD2!AS$4,'[1]INTERNAL PARAMETERS-1'!$B$5:$J$44,7,FALSE)*HRYLD2!$F98 + HRYLD1!AS98*(1-VLOOKUP(HRYLD2!AS$4,'[1]INTERNAL PARAMETERS-1'!$B$5:$J$44,5,FALSE))*VLOOKUP(HRYLD2!AS$4,'[1]INTERNAL PARAMETERS-1'!$B$5:$J$44,9,FALSE)*HRYLD2!$F98</f>
        <v>0</v>
      </c>
      <c r="AT98" s="43">
        <f>HRYLD1!AT98*VLOOKUP(HRYLD2!AT$4,'[1]INTERNAL PARAMETERS-1'!$B$5:$J$44,5,FALSE)*VLOOKUP(HRYLD2!AT$4,'[1]INTERNAL PARAMETERS-1'!$B$5:$J$44,7,FALSE)*HRYLD2!$F98 + HRYLD1!AT98*(1-VLOOKUP(HRYLD2!AT$4,'[1]INTERNAL PARAMETERS-1'!$B$5:$J$44,5,FALSE))*VLOOKUP(HRYLD2!AT$4,'[1]INTERNAL PARAMETERS-1'!$B$5:$J$44,9,FALSE)*HRYLD2!$F98</f>
        <v>0</v>
      </c>
      <c r="AU98" s="45">
        <f>HRYLD1!AU98*VLOOKUP(HRYLD2!AU$4,'[1]INTERNAL PARAMETERS-1'!$B$5:$J$44,5,FALSE)*VLOOKUP(HRYLD2!AU$4,'[1]INTERNAL PARAMETERS-1'!$B$5:$J$44,6,FALSE)*VLOOKUP(HRYLD2!AU$4,'[1]INTERNAL PARAMETERS-1'!$B$5:$J$44,3,FALSE) + HRYLD1!AU98*(1-VLOOKUP(HRYLD2!AU$4,'[1]INTERNAL PARAMETERS-1'!$B$5:$J$44,5,FALSE))*VLOOKUP(HRYLD2!AU$4,'[1]INTERNAL PARAMETERS-1'!$B$5:$J$44,8,FALSE)*VLOOKUP(HRYLD2!AU$4,'[1]INTERNAL PARAMETERS-1'!$B$5:$J$44,3,FALSE)</f>
        <v>0</v>
      </c>
      <c r="AV98" s="44">
        <f>HRYLD1!AV98*VLOOKUP(HRYLD2!AV$4,'[1]INTERNAL PARAMETERS-1'!$B$5:$J$44,5,FALSE)*VLOOKUP(HRYLD2!AV$4,'[1]INTERNAL PARAMETERS-1'!$B$5:$J$44,6,FALSE)*VLOOKUP(HRYLD2!AV$4,'[1]INTERNAL PARAMETERS-1'!$B$5:$J$44,3,FALSE) + HRYLD1!AV98*(1-VLOOKUP(HRYLD2!AV$4,'[1]INTERNAL PARAMETERS-1'!$B$5:$J$44,5,FALSE))*VLOOKUP(HRYLD2!AV$4,'[1]INTERNAL PARAMETERS-1'!$B$5:$J$44,8,FALSE)*VLOOKUP(HRYLD2!AV$4,'[1]INTERNAL PARAMETERS-1'!$B$5:$J$44,3,FALSE)</f>
        <v>0</v>
      </c>
      <c r="AW98" s="44">
        <f>HRYLD1!AW98*VLOOKUP(HRYLD2!AW$4,'[1]INTERNAL PARAMETERS-1'!$B$5:$J$44,5,FALSE)*VLOOKUP(HRYLD2!AW$4,'[1]INTERNAL PARAMETERS-1'!$B$5:$J$44,6,FALSE)*VLOOKUP(HRYLD2!AW$4,'[1]INTERNAL PARAMETERS-1'!$B$5:$J$44,3,FALSE) + HRYLD1!AW98*(1-VLOOKUP(HRYLD2!AW$4,'[1]INTERNAL PARAMETERS-1'!$B$5:$J$44,5,FALSE))*VLOOKUP(HRYLD2!AW$4,'[1]INTERNAL PARAMETERS-1'!$B$5:$J$44,8,FALSE)*VLOOKUP(HRYLD2!AW$4,'[1]INTERNAL PARAMETERS-1'!$B$5:$J$44,3,FALSE)</f>
        <v>55.280325565001903</v>
      </c>
      <c r="AX98" s="44">
        <f>HRYLD1!AX98*VLOOKUP(HRYLD2!AX$4,'[1]INTERNAL PARAMETERS-1'!$B$5:$J$44,5,FALSE)*VLOOKUP(HRYLD2!AX$4,'[1]INTERNAL PARAMETERS-1'!$B$5:$J$44,6,FALSE)*VLOOKUP(HRYLD2!AX$4,'[1]INTERNAL PARAMETERS-1'!$B$5:$J$44,3,FALSE) + HRYLD1!AX98*(1-VLOOKUP(HRYLD2!AX$4,'[1]INTERNAL PARAMETERS-1'!$B$5:$J$44,5,FALSE))*VLOOKUP(HRYLD2!AX$4,'[1]INTERNAL PARAMETERS-1'!$B$5:$J$44,8,FALSE)*VLOOKUP(HRYLD2!AX$4,'[1]INTERNAL PARAMETERS-1'!$B$5:$J$44,3,FALSE)</f>
        <v>0</v>
      </c>
      <c r="AY98" s="44">
        <f>HRYLD1!AY98*VLOOKUP(HRYLD2!AY$4,'[1]INTERNAL PARAMETERS-1'!$B$5:$J$44,5,FALSE)*VLOOKUP(HRYLD2!AY$4,'[1]INTERNAL PARAMETERS-1'!$B$5:$J$44,6,FALSE)*VLOOKUP(HRYLD2!AY$4,'[1]INTERNAL PARAMETERS-1'!$B$5:$J$44,3,FALSE) + HRYLD1!AY98*(1-VLOOKUP(HRYLD2!AY$4,'[1]INTERNAL PARAMETERS-1'!$B$5:$J$44,5,FALSE))*VLOOKUP(HRYLD2!AY$4,'[1]INTERNAL PARAMETERS-1'!$B$5:$J$44,8,FALSE)*VLOOKUP(HRYLD2!AY$4,'[1]INTERNAL PARAMETERS-1'!$B$5:$J$44,3,FALSE)</f>
        <v>0</v>
      </c>
      <c r="AZ98" s="44">
        <f>HRYLD1!AZ98*VLOOKUP(HRYLD2!AZ$4,'[1]INTERNAL PARAMETERS-1'!$B$5:$J$44,5,FALSE)*VLOOKUP(HRYLD2!AZ$4,'[1]INTERNAL PARAMETERS-1'!$B$5:$J$44,6,FALSE)*VLOOKUP(HRYLD2!AZ$4,'[1]INTERNAL PARAMETERS-1'!$B$5:$J$44,3,FALSE) + HRYLD1!AZ98*(1-VLOOKUP(HRYLD2!AZ$4,'[1]INTERNAL PARAMETERS-1'!$B$5:$J$44,5,FALSE))*VLOOKUP(HRYLD2!AZ$4,'[1]INTERNAL PARAMETERS-1'!$B$5:$J$44,8,FALSE)*VLOOKUP(HRYLD2!AZ$4,'[1]INTERNAL PARAMETERS-1'!$B$5:$J$44,3,FALSE)</f>
        <v>0</v>
      </c>
      <c r="BA98" s="44">
        <f>HRYLD1!BA98*VLOOKUP(HRYLD2!BA$4,'[1]INTERNAL PARAMETERS-1'!$B$5:$J$44,5,FALSE)*VLOOKUP(HRYLD2!BA$4,'[1]INTERNAL PARAMETERS-1'!$B$5:$J$44,6,FALSE)*VLOOKUP(HRYLD2!BA$4,'[1]INTERNAL PARAMETERS-1'!$B$5:$J$44,3,FALSE) + HRYLD1!BA98*(1-VLOOKUP(HRYLD2!BA$4,'[1]INTERNAL PARAMETERS-1'!$B$5:$J$44,5,FALSE))*VLOOKUP(HRYLD2!BA$4,'[1]INTERNAL PARAMETERS-1'!$B$5:$J$44,8,FALSE)*VLOOKUP(HRYLD2!BA$4,'[1]INTERNAL PARAMETERS-1'!$B$5:$J$44,3,FALSE)</f>
        <v>3.8792580470907114</v>
      </c>
      <c r="BB98" s="44">
        <f>HRYLD1!BB98*VLOOKUP(HRYLD2!BB$4,'[1]INTERNAL PARAMETERS-1'!$B$5:$J$44,5,FALSE)*VLOOKUP(HRYLD2!BB$4,'[1]INTERNAL PARAMETERS-1'!$B$5:$J$44,6,FALSE)*VLOOKUP(HRYLD2!BB$4,'[1]INTERNAL PARAMETERS-1'!$B$5:$J$44,3,FALSE) + HRYLD1!BB98*(1-VLOOKUP(HRYLD2!BB$4,'[1]INTERNAL PARAMETERS-1'!$B$5:$J$44,5,FALSE))*VLOOKUP(HRYLD2!BB$4,'[1]INTERNAL PARAMETERS-1'!$B$5:$J$44,8,FALSE)*VLOOKUP(HRYLD2!BB$4,'[1]INTERNAL PARAMETERS-1'!$B$5:$J$44,3,FALSE)</f>
        <v>12.322640686438799</v>
      </c>
      <c r="BC98" s="44">
        <f>HRYLD1!BC98*VLOOKUP(HRYLD2!BC$4,'[1]INTERNAL PARAMETERS-1'!$B$5:$J$44,5,FALSE)*VLOOKUP(HRYLD2!BC$4,'[1]INTERNAL PARAMETERS-1'!$B$5:$J$44,6,FALSE)*VLOOKUP(HRYLD2!BC$4,'[1]INTERNAL PARAMETERS-1'!$B$5:$J$44,3,FALSE) + HRYLD1!BC98*(1-VLOOKUP(HRYLD2!BC$4,'[1]INTERNAL PARAMETERS-1'!$B$5:$J$44,5,FALSE))*VLOOKUP(HRYLD2!BC$4,'[1]INTERNAL PARAMETERS-1'!$B$5:$J$44,8,FALSE)*VLOOKUP(HRYLD2!BC$4,'[1]INTERNAL PARAMETERS-1'!$B$5:$J$44,3,FALSE)</f>
        <v>5.0586776013120636</v>
      </c>
      <c r="BD98" s="44">
        <f>HRYLD1!BD98*VLOOKUP(HRYLD2!BD$4,'[1]INTERNAL PARAMETERS-1'!$B$5:$J$44,5,FALSE)*VLOOKUP(HRYLD2!BD$4,'[1]INTERNAL PARAMETERS-1'!$B$5:$J$44,6,FALSE)*VLOOKUP(HRYLD2!BD$4,'[1]INTERNAL PARAMETERS-1'!$B$5:$J$44,3,FALSE) + HRYLD1!BD98*(1-VLOOKUP(HRYLD2!BD$4,'[1]INTERNAL PARAMETERS-1'!$B$5:$J$44,5,FALSE))*VLOOKUP(HRYLD2!BD$4,'[1]INTERNAL PARAMETERS-1'!$B$5:$J$44,8,FALSE)*VLOOKUP(HRYLD2!BD$4,'[1]INTERNAL PARAMETERS-1'!$B$5:$J$44,3,FALSE)</f>
        <v>10.383614937893848</v>
      </c>
      <c r="BE98" s="44">
        <f>HRYLD1!BE98*VLOOKUP(HRYLD2!BE$4,'[1]INTERNAL PARAMETERS-1'!$B$5:$J$44,5,FALSE)*VLOOKUP(HRYLD2!BE$4,'[1]INTERNAL PARAMETERS-1'!$B$5:$J$44,6,FALSE)*VLOOKUP(HRYLD2!BE$4,'[1]INTERNAL PARAMETERS-1'!$B$5:$J$44,3,FALSE) + HRYLD1!BE98*(1-VLOOKUP(HRYLD2!BE$4,'[1]INTERNAL PARAMETERS-1'!$B$5:$J$44,5,FALSE))*VLOOKUP(HRYLD2!BE$4,'[1]INTERNAL PARAMETERS-1'!$B$5:$J$44,8,FALSE)*VLOOKUP(HRYLD2!BE$4,'[1]INTERNAL PARAMETERS-1'!$B$5:$J$44,3,FALSE)</f>
        <v>19.316938925960798</v>
      </c>
      <c r="BF98" s="44">
        <f>HRYLD1!BF98*VLOOKUP(HRYLD2!BF$4,'[1]INTERNAL PARAMETERS-1'!$B$5:$J$44,5,FALSE)*VLOOKUP(HRYLD2!BF$4,'[1]INTERNAL PARAMETERS-1'!$B$5:$J$44,6,FALSE)*VLOOKUP(HRYLD2!BF$4,'[1]INTERNAL PARAMETERS-1'!$B$5:$J$44,3,FALSE) + HRYLD1!BF98*(1-VLOOKUP(HRYLD2!BF$4,'[1]INTERNAL PARAMETERS-1'!$B$5:$J$44,5,FALSE))*VLOOKUP(HRYLD2!BF$4,'[1]INTERNAL PARAMETERS-1'!$B$5:$J$44,8,FALSE)*VLOOKUP(HRYLD2!BF$4,'[1]INTERNAL PARAMETERS-1'!$B$5:$J$44,3,FALSE)</f>
        <v>0</v>
      </c>
      <c r="BG98" s="44">
        <f>HRYLD1!BG98*VLOOKUP(HRYLD2!BG$4,'[1]INTERNAL PARAMETERS-1'!$B$5:$J$44,5,FALSE)*VLOOKUP(HRYLD2!BG$4,'[1]INTERNAL PARAMETERS-1'!$B$5:$J$44,6,FALSE)*VLOOKUP(HRYLD2!BG$4,'[1]INTERNAL PARAMETERS-1'!$B$5:$J$44,3,FALSE) + HRYLD1!BG98*(1-VLOOKUP(HRYLD2!BG$4,'[1]INTERNAL PARAMETERS-1'!$B$5:$J$44,5,FALSE))*VLOOKUP(HRYLD2!BG$4,'[1]INTERNAL PARAMETERS-1'!$B$5:$J$44,8,FALSE)*VLOOKUP(HRYLD2!BG$4,'[1]INTERNAL PARAMETERS-1'!$B$5:$J$44,3,FALSE)</f>
        <v>13.046762357137496</v>
      </c>
      <c r="BH98" s="44">
        <f>HRYLD1!BH98*VLOOKUP(HRYLD2!BH$4,'[1]INTERNAL PARAMETERS-1'!$B$5:$J$44,5,FALSE)*VLOOKUP(HRYLD2!BH$4,'[1]INTERNAL PARAMETERS-1'!$B$5:$J$44,6,FALSE)*VLOOKUP(HRYLD2!BH$4,'[1]INTERNAL PARAMETERS-1'!$B$5:$J$44,3,FALSE) + HRYLD1!BH98*(1-VLOOKUP(HRYLD2!BH$4,'[1]INTERNAL PARAMETERS-1'!$B$5:$J$44,5,FALSE))*VLOOKUP(HRYLD2!BH$4,'[1]INTERNAL PARAMETERS-1'!$B$5:$J$44,8,FALSE)*VLOOKUP(HRYLD2!BH$4,'[1]INTERNAL PARAMETERS-1'!$B$5:$J$44,3,FALSE)</f>
        <v>1.9355489574703892E-2</v>
      </c>
      <c r="BI98" s="44">
        <f>HRYLD1!BI98*VLOOKUP(HRYLD2!BI$4,'[1]INTERNAL PARAMETERS-1'!$B$5:$J$44,5,FALSE)*VLOOKUP(HRYLD2!BI$4,'[1]INTERNAL PARAMETERS-1'!$B$5:$J$44,6,FALSE)*VLOOKUP(HRYLD2!BI$4,'[1]INTERNAL PARAMETERS-1'!$B$5:$J$44,3,FALSE) + HRYLD1!BI98*(1-VLOOKUP(HRYLD2!BI$4,'[1]INTERNAL PARAMETERS-1'!$B$5:$J$44,5,FALSE))*VLOOKUP(HRYLD2!BI$4,'[1]INTERNAL PARAMETERS-1'!$B$5:$J$44,8,FALSE)*VLOOKUP(HRYLD2!BI$4,'[1]INTERNAL PARAMETERS-1'!$B$5:$J$44,3,FALSE)</f>
        <v>0</v>
      </c>
      <c r="BJ98" s="44">
        <f>HRYLD1!BJ98*VLOOKUP(HRYLD2!BJ$4,'[1]INTERNAL PARAMETERS-1'!$B$5:$J$44,5,FALSE)*VLOOKUP(HRYLD2!BJ$4,'[1]INTERNAL PARAMETERS-1'!$B$5:$J$44,6,FALSE)*VLOOKUP(HRYLD2!BJ$4,'[1]INTERNAL PARAMETERS-1'!$B$5:$J$44,3,FALSE) + HRYLD1!BJ98*(1-VLOOKUP(HRYLD2!BJ$4,'[1]INTERNAL PARAMETERS-1'!$B$5:$J$44,5,FALSE))*VLOOKUP(HRYLD2!BJ$4,'[1]INTERNAL PARAMETERS-1'!$B$5:$J$44,8,FALSE)*VLOOKUP(HRYLD2!BJ$4,'[1]INTERNAL PARAMETERS-1'!$B$5:$J$44,3,FALSE)</f>
        <v>3.1043189113906799</v>
      </c>
      <c r="BK98" s="44">
        <f>HRYLD1!BK98*VLOOKUP(HRYLD2!BK$4,'[1]INTERNAL PARAMETERS-1'!$B$5:$J$44,5,FALSE)*VLOOKUP(HRYLD2!BK$4,'[1]INTERNAL PARAMETERS-1'!$B$5:$J$44,6,FALSE)*VLOOKUP(HRYLD2!BK$4,'[1]INTERNAL PARAMETERS-1'!$B$5:$J$44,3,FALSE) + HRYLD1!BK98*(1-VLOOKUP(HRYLD2!BK$4,'[1]INTERNAL PARAMETERS-1'!$B$5:$J$44,5,FALSE))*VLOOKUP(HRYLD2!BK$4,'[1]INTERNAL PARAMETERS-1'!$B$5:$J$44,8,FALSE)*VLOOKUP(HRYLD2!BK$4,'[1]INTERNAL PARAMETERS-1'!$B$5:$J$44,3,FALSE)</f>
        <v>3.3677098474497584</v>
      </c>
      <c r="BL98" s="44">
        <f>HRYLD1!BL98*VLOOKUP(HRYLD2!BL$4,'[1]INTERNAL PARAMETERS-1'!$B$5:$J$44,5,FALSE)*VLOOKUP(HRYLD2!BL$4,'[1]INTERNAL PARAMETERS-1'!$B$5:$J$44,6,FALSE)*VLOOKUP(HRYLD2!BL$4,'[1]INTERNAL PARAMETERS-1'!$B$5:$J$44,3,FALSE) + HRYLD1!BL98*(1-VLOOKUP(HRYLD2!BL$4,'[1]INTERNAL PARAMETERS-1'!$B$5:$J$44,5,FALSE))*VLOOKUP(HRYLD2!BL$4,'[1]INTERNAL PARAMETERS-1'!$B$5:$J$44,8,FALSE)*VLOOKUP(HRYLD2!BL$4,'[1]INTERNAL PARAMETERS-1'!$B$5:$J$44,3,FALSE)</f>
        <v>8.2570720341420056</v>
      </c>
      <c r="BM98" s="44">
        <f>HRYLD1!BM98*VLOOKUP(HRYLD2!BM$4,'[1]INTERNAL PARAMETERS-1'!$B$5:$J$44,5,FALSE)*VLOOKUP(HRYLD2!BM$4,'[1]INTERNAL PARAMETERS-1'!$B$5:$J$44,6,FALSE)*VLOOKUP(HRYLD2!BM$4,'[1]INTERNAL PARAMETERS-1'!$B$5:$J$44,3,FALSE) + HRYLD1!BM98*(1-VLOOKUP(HRYLD2!BM$4,'[1]INTERNAL PARAMETERS-1'!$B$5:$J$44,5,FALSE))*VLOOKUP(HRYLD2!BM$4,'[1]INTERNAL PARAMETERS-1'!$B$5:$J$44,8,FALSE)*VLOOKUP(HRYLD2!BM$4,'[1]INTERNAL PARAMETERS-1'!$B$5:$J$44,3,FALSE)</f>
        <v>0.98451914170970667</v>
      </c>
      <c r="BN98" s="44">
        <f>HRYLD1!BN98*VLOOKUP(HRYLD2!BN$4,'[1]INTERNAL PARAMETERS-1'!$B$5:$J$44,5,FALSE)*VLOOKUP(HRYLD2!BN$4,'[1]INTERNAL PARAMETERS-1'!$B$5:$J$44,6,FALSE)*VLOOKUP(HRYLD2!BN$4,'[1]INTERNAL PARAMETERS-1'!$B$5:$J$44,3,FALSE) + HRYLD1!BN98*(1-VLOOKUP(HRYLD2!BN$4,'[1]INTERNAL PARAMETERS-1'!$B$5:$J$44,5,FALSE))*VLOOKUP(HRYLD2!BN$4,'[1]INTERNAL PARAMETERS-1'!$B$5:$J$44,8,FALSE)*VLOOKUP(HRYLD2!BN$4,'[1]INTERNAL PARAMETERS-1'!$B$5:$J$44,3,FALSE)</f>
        <v>2.3825433535001777</v>
      </c>
      <c r="BO98" s="44">
        <f>HRYLD1!BO98*VLOOKUP(HRYLD2!BO$4,'[1]INTERNAL PARAMETERS-1'!$B$5:$J$44,5,FALSE)*VLOOKUP(HRYLD2!BO$4,'[1]INTERNAL PARAMETERS-1'!$B$5:$J$44,6,FALSE)*VLOOKUP(HRYLD2!BO$4,'[1]INTERNAL PARAMETERS-1'!$B$5:$J$44,3,FALSE) + HRYLD1!BO98*(1-VLOOKUP(HRYLD2!BO$4,'[1]INTERNAL PARAMETERS-1'!$B$5:$J$44,5,FALSE))*VLOOKUP(HRYLD2!BO$4,'[1]INTERNAL PARAMETERS-1'!$B$5:$J$44,8,FALSE)*VLOOKUP(HRYLD2!BO$4,'[1]INTERNAL PARAMETERS-1'!$B$5:$J$44,3,FALSE)</f>
        <v>1.7516516357370107</v>
      </c>
      <c r="BP98" s="44">
        <f>HRYLD1!BP98*VLOOKUP(HRYLD2!BP$4,'[1]INTERNAL PARAMETERS-1'!$B$5:$J$44,5,FALSE)*VLOOKUP(HRYLD2!BP$4,'[1]INTERNAL PARAMETERS-1'!$B$5:$J$44,6,FALSE)*VLOOKUP(HRYLD2!BP$4,'[1]INTERNAL PARAMETERS-1'!$B$5:$J$44,3,FALSE) + HRYLD1!BP98*(1-VLOOKUP(HRYLD2!BP$4,'[1]INTERNAL PARAMETERS-1'!$B$5:$J$44,5,FALSE))*VLOOKUP(HRYLD2!BP$4,'[1]INTERNAL PARAMETERS-1'!$B$5:$J$44,8,FALSE)*VLOOKUP(HRYLD2!BP$4,'[1]INTERNAL PARAMETERS-1'!$B$5:$J$44,3,FALSE)</f>
        <v>0.15959099945325111</v>
      </c>
      <c r="BQ98" s="44">
        <f>HRYLD1!BQ98*VLOOKUP(HRYLD2!BQ$4,'[1]INTERNAL PARAMETERS-1'!$B$5:$J$44,5,FALSE)*VLOOKUP(HRYLD2!BQ$4,'[1]INTERNAL PARAMETERS-1'!$B$5:$J$44,6,FALSE)*VLOOKUP(HRYLD2!BQ$4,'[1]INTERNAL PARAMETERS-1'!$B$5:$J$44,3,FALSE) + HRYLD1!BQ98*(1-VLOOKUP(HRYLD2!BQ$4,'[1]INTERNAL PARAMETERS-1'!$B$5:$J$44,5,FALSE))*VLOOKUP(HRYLD2!BQ$4,'[1]INTERNAL PARAMETERS-1'!$B$5:$J$44,8,FALSE)*VLOOKUP(HRYLD2!BQ$4,'[1]INTERNAL PARAMETERS-1'!$B$5:$J$44,3,FALSE)</f>
        <v>8.2526629356960832</v>
      </c>
      <c r="BR98" s="44">
        <f>HRYLD1!BR98*VLOOKUP(HRYLD2!BR$4,'[1]INTERNAL PARAMETERS-1'!$B$5:$J$44,5,FALSE)*VLOOKUP(HRYLD2!BR$4,'[1]INTERNAL PARAMETERS-1'!$B$5:$J$44,6,FALSE)*VLOOKUP(HRYLD2!BR$4,'[1]INTERNAL PARAMETERS-1'!$B$5:$J$44,3,FALSE) + HRYLD1!BR98*(1-VLOOKUP(HRYLD2!BR$4,'[1]INTERNAL PARAMETERS-1'!$B$5:$J$44,5,FALSE))*VLOOKUP(HRYLD2!BR$4,'[1]INTERNAL PARAMETERS-1'!$B$5:$J$44,8,FALSE)*VLOOKUP(HRYLD2!BR$4,'[1]INTERNAL PARAMETERS-1'!$B$5:$J$44,3,FALSE)</f>
        <v>0.30647971721080552</v>
      </c>
      <c r="BS98" s="44">
        <f>HRYLD1!BS98*VLOOKUP(HRYLD2!BS$4,'[1]INTERNAL PARAMETERS-1'!$B$5:$J$44,5,FALSE)*VLOOKUP(HRYLD2!BS$4,'[1]INTERNAL PARAMETERS-1'!$B$5:$J$44,6,FALSE)*VLOOKUP(HRYLD2!BS$4,'[1]INTERNAL PARAMETERS-1'!$B$5:$J$44,3,FALSE) + HRYLD1!BS98*(1-VLOOKUP(HRYLD2!BS$4,'[1]INTERNAL PARAMETERS-1'!$B$5:$J$44,5,FALSE))*VLOOKUP(HRYLD2!BS$4,'[1]INTERNAL PARAMETERS-1'!$B$5:$J$44,8,FALSE)*VLOOKUP(HRYLD2!BS$4,'[1]INTERNAL PARAMETERS-1'!$B$5:$J$44,3,FALSE)</f>
        <v>2.0145881349990007E-2</v>
      </c>
      <c r="BT98" s="44">
        <f>HRYLD1!BT98*VLOOKUP(HRYLD2!BT$4,'[1]INTERNAL PARAMETERS-1'!$B$5:$J$44,5,FALSE)*VLOOKUP(HRYLD2!BT$4,'[1]INTERNAL PARAMETERS-1'!$B$5:$J$44,6,FALSE)*VLOOKUP(HRYLD2!BT$4,'[1]INTERNAL PARAMETERS-1'!$B$5:$J$44,3,FALSE) + HRYLD1!BT98*(1-VLOOKUP(HRYLD2!BT$4,'[1]INTERNAL PARAMETERS-1'!$B$5:$J$44,5,FALSE))*VLOOKUP(HRYLD2!BT$4,'[1]INTERNAL PARAMETERS-1'!$B$5:$J$44,8,FALSE)*VLOOKUP(HRYLD2!BT$4,'[1]INTERNAL PARAMETERS-1'!$B$5:$J$44,3,FALSE)</f>
        <v>0</v>
      </c>
      <c r="BU98" s="44">
        <f>HRYLD1!BU98*VLOOKUP(HRYLD2!BU$4,'[1]INTERNAL PARAMETERS-1'!$B$5:$J$44,5,FALSE)*VLOOKUP(HRYLD2!BU$4,'[1]INTERNAL PARAMETERS-1'!$B$5:$J$44,6,FALSE)*VLOOKUP(HRYLD2!BU$4,'[1]INTERNAL PARAMETERS-1'!$B$5:$J$44,3,FALSE) + HRYLD1!BU98*(1-VLOOKUP(HRYLD2!BU$4,'[1]INTERNAL PARAMETERS-1'!$B$5:$J$44,5,FALSE))*VLOOKUP(HRYLD2!BU$4,'[1]INTERNAL PARAMETERS-1'!$B$5:$J$44,8,FALSE)*VLOOKUP(HRYLD2!BU$4,'[1]INTERNAL PARAMETERS-1'!$B$5:$J$44,3,FALSE)</f>
        <v>0</v>
      </c>
      <c r="BV98" s="44">
        <f>HRYLD1!BV98*VLOOKUP(HRYLD2!BV$4,'[1]INTERNAL PARAMETERS-1'!$B$5:$J$44,5,FALSE)*VLOOKUP(HRYLD2!BV$4,'[1]INTERNAL PARAMETERS-1'!$B$5:$J$44,6,FALSE)*VLOOKUP(HRYLD2!BV$4,'[1]INTERNAL PARAMETERS-1'!$B$5:$J$44,3,FALSE) + HRYLD1!BV98*(1-VLOOKUP(HRYLD2!BV$4,'[1]INTERNAL PARAMETERS-1'!$B$5:$J$44,5,FALSE))*VLOOKUP(HRYLD2!BV$4,'[1]INTERNAL PARAMETERS-1'!$B$5:$J$44,8,FALSE)*VLOOKUP(HRYLD2!BV$4,'[1]INTERNAL PARAMETERS-1'!$B$5:$J$44,3,FALSE)</f>
        <v>0</v>
      </c>
      <c r="BW98" s="44">
        <f>HRYLD1!BW98*VLOOKUP(HRYLD2!BW$4,'[1]INTERNAL PARAMETERS-1'!$B$5:$J$44,5,FALSE)*VLOOKUP(HRYLD2!BW$4,'[1]INTERNAL PARAMETERS-1'!$B$5:$J$44,6,FALSE)*VLOOKUP(HRYLD2!BW$4,'[1]INTERNAL PARAMETERS-1'!$B$5:$J$44,3,FALSE) + HRYLD1!BW98*(1-VLOOKUP(HRYLD2!BW$4,'[1]INTERNAL PARAMETERS-1'!$B$5:$J$44,5,FALSE))*VLOOKUP(HRYLD2!BW$4,'[1]INTERNAL PARAMETERS-1'!$B$5:$J$44,8,FALSE)*VLOOKUP(HRYLD2!BW$4,'[1]INTERNAL PARAMETERS-1'!$B$5:$J$44,3,FALSE)</f>
        <v>0</v>
      </c>
      <c r="BX98" s="44">
        <f>HRYLD1!BX98*VLOOKUP(HRYLD2!BX$4,'[1]INTERNAL PARAMETERS-1'!$B$5:$J$44,5,FALSE)*VLOOKUP(HRYLD2!BX$4,'[1]INTERNAL PARAMETERS-1'!$B$5:$J$44,6,FALSE)*VLOOKUP(HRYLD2!BX$4,'[1]INTERNAL PARAMETERS-1'!$B$5:$J$44,3,FALSE) + HRYLD1!BX98*(1-VLOOKUP(HRYLD2!BX$4,'[1]INTERNAL PARAMETERS-1'!$B$5:$J$44,5,FALSE))*VLOOKUP(HRYLD2!BX$4,'[1]INTERNAL PARAMETERS-1'!$B$5:$J$44,8,FALSE)*VLOOKUP(HRYLD2!BX$4,'[1]INTERNAL PARAMETERS-1'!$B$5:$J$44,3,FALSE)</f>
        <v>0</v>
      </c>
      <c r="BY98" s="44">
        <f>HRYLD1!BY98*VLOOKUP(HRYLD2!BY$4,'[1]INTERNAL PARAMETERS-1'!$B$5:$J$44,5,FALSE)*VLOOKUP(HRYLD2!BY$4,'[1]INTERNAL PARAMETERS-1'!$B$5:$J$44,6,FALSE)*VLOOKUP(HRYLD2!BY$4,'[1]INTERNAL PARAMETERS-1'!$B$5:$J$44,3,FALSE) + HRYLD1!BY98*(1-VLOOKUP(HRYLD2!BY$4,'[1]INTERNAL PARAMETERS-1'!$B$5:$J$44,5,FALSE))*VLOOKUP(HRYLD2!BY$4,'[1]INTERNAL PARAMETERS-1'!$B$5:$J$44,8,FALSE)*VLOOKUP(HRYLD2!BY$4,'[1]INTERNAL PARAMETERS-1'!$B$5:$J$44,3,FALSE)</f>
        <v>0</v>
      </c>
      <c r="BZ98" s="44">
        <f>HRYLD1!BZ98*VLOOKUP(HRYLD2!BZ$4,'[1]INTERNAL PARAMETERS-1'!$B$5:$J$44,5,FALSE)*VLOOKUP(HRYLD2!BZ$4,'[1]INTERNAL PARAMETERS-1'!$B$5:$J$44,6,FALSE)*VLOOKUP(HRYLD2!BZ$4,'[1]INTERNAL PARAMETERS-1'!$B$5:$J$44,3,FALSE) + HRYLD1!BZ98*(1-VLOOKUP(HRYLD2!BZ$4,'[1]INTERNAL PARAMETERS-1'!$B$5:$J$44,5,FALSE))*VLOOKUP(HRYLD2!BZ$4,'[1]INTERNAL PARAMETERS-1'!$B$5:$J$44,8,FALSE)*VLOOKUP(HRYLD2!BZ$4,'[1]INTERNAL PARAMETERS-1'!$B$5:$J$44,3,FALSE)</f>
        <v>5.0051008736300091E-2</v>
      </c>
      <c r="CA98" s="44">
        <f>HRYLD1!CA98*VLOOKUP(HRYLD2!CA$4,'[1]INTERNAL PARAMETERS-1'!$B$5:$J$44,5,FALSE)*VLOOKUP(HRYLD2!CA$4,'[1]INTERNAL PARAMETERS-1'!$B$5:$J$44,6,FALSE)*VLOOKUP(HRYLD2!CA$4,'[1]INTERNAL PARAMETERS-1'!$B$5:$J$44,3,FALSE) + HRYLD1!CA98*(1-VLOOKUP(HRYLD2!CA$4,'[1]INTERNAL PARAMETERS-1'!$B$5:$J$44,5,FALSE))*VLOOKUP(HRYLD2!CA$4,'[1]INTERNAL PARAMETERS-1'!$B$5:$J$44,8,FALSE)*VLOOKUP(HRYLD2!CA$4,'[1]INTERNAL PARAMETERS-1'!$B$5:$J$44,3,FALSE)</f>
        <v>0</v>
      </c>
      <c r="CB98" s="44">
        <f>HRYLD1!CB98*VLOOKUP(HRYLD2!CB$4,'[1]INTERNAL PARAMETERS-1'!$B$5:$J$44,5,FALSE)*VLOOKUP(HRYLD2!CB$4,'[1]INTERNAL PARAMETERS-1'!$B$5:$J$44,6,FALSE)*VLOOKUP(HRYLD2!CB$4,'[1]INTERNAL PARAMETERS-1'!$B$5:$J$44,3,FALSE) + HRYLD1!CB98*(1-VLOOKUP(HRYLD2!CB$4,'[1]INTERNAL PARAMETERS-1'!$B$5:$J$44,5,FALSE))*VLOOKUP(HRYLD2!CB$4,'[1]INTERNAL PARAMETERS-1'!$B$5:$J$44,8,FALSE)*VLOOKUP(HRYLD2!CB$4,'[1]INTERNAL PARAMETERS-1'!$B$5:$J$44,3,FALSE)</f>
        <v>0</v>
      </c>
      <c r="CC98" s="44">
        <f>HRYLD1!CC98*VLOOKUP(HRYLD2!CC$4,'[1]INTERNAL PARAMETERS-1'!$B$5:$J$44,5,FALSE)*VLOOKUP(HRYLD2!CC$4,'[1]INTERNAL PARAMETERS-1'!$B$5:$J$44,6,FALSE)*VLOOKUP(HRYLD2!CC$4,'[1]INTERNAL PARAMETERS-1'!$B$5:$J$44,3,FALSE) + HRYLD1!CC98*(1-VLOOKUP(HRYLD2!CC$4,'[1]INTERNAL PARAMETERS-1'!$B$5:$J$44,5,FALSE))*VLOOKUP(HRYLD2!CC$4,'[1]INTERNAL PARAMETERS-1'!$B$5:$J$44,8,FALSE)*VLOOKUP(HRYLD2!CC$4,'[1]INTERNAL PARAMETERS-1'!$B$5:$J$44,3,FALSE)</f>
        <v>6.7777923100886858E-2</v>
      </c>
      <c r="CD98" s="44">
        <f>HRYLD1!CD98*VLOOKUP(HRYLD2!CD$4,'[1]INTERNAL PARAMETERS-1'!$B$5:$J$44,5,FALSE)*VLOOKUP(HRYLD2!CD$4,'[1]INTERNAL PARAMETERS-1'!$B$5:$J$44,6,FALSE)*VLOOKUP(HRYLD2!CD$4,'[1]INTERNAL PARAMETERS-1'!$B$5:$J$44,3,FALSE) + HRYLD1!CD98*(1-VLOOKUP(HRYLD2!CD$4,'[1]INTERNAL PARAMETERS-1'!$B$5:$J$44,5,FALSE))*VLOOKUP(HRYLD2!CD$4,'[1]INTERNAL PARAMETERS-1'!$B$5:$J$44,8,FALSE)*VLOOKUP(HRYLD2!CD$4,'[1]INTERNAL PARAMETERS-1'!$B$5:$J$44,3,FALSE)</f>
        <v>0.17292022862302875</v>
      </c>
      <c r="CE98" s="44">
        <f>HRYLD1!CE98*VLOOKUP(HRYLD2!CE$4,'[1]INTERNAL PARAMETERS-1'!$B$5:$J$44,5,FALSE)*VLOOKUP(HRYLD2!CE$4,'[1]INTERNAL PARAMETERS-1'!$B$5:$J$44,6,FALSE)*VLOOKUP(HRYLD2!CE$4,'[1]INTERNAL PARAMETERS-1'!$B$5:$J$44,3,FALSE) + HRYLD1!CE98*(1-VLOOKUP(HRYLD2!CE$4,'[1]INTERNAL PARAMETERS-1'!$B$5:$J$44,5,FALSE))*VLOOKUP(HRYLD2!CE$4,'[1]INTERNAL PARAMETERS-1'!$B$5:$J$44,8,FALSE)*VLOOKUP(HRYLD2!CE$4,'[1]INTERNAL PARAMETERS-1'!$B$5:$J$44,3,FALSE)</f>
        <v>0.25234169033874737</v>
      </c>
      <c r="CF98" s="44">
        <f>HRYLD1!CF98*VLOOKUP(HRYLD2!CF$4,'[1]INTERNAL PARAMETERS-1'!$B$5:$J$44,5,FALSE)*VLOOKUP(HRYLD2!CF$4,'[1]INTERNAL PARAMETERS-1'!$B$5:$J$44,6,FALSE)*VLOOKUP(HRYLD2!CF$4,'[1]INTERNAL PARAMETERS-1'!$B$5:$J$44,3,FALSE) + HRYLD1!CF98*(1-VLOOKUP(HRYLD2!CF$4,'[1]INTERNAL PARAMETERS-1'!$B$5:$J$44,5,FALSE))*VLOOKUP(HRYLD2!CF$4,'[1]INTERNAL PARAMETERS-1'!$B$5:$J$44,8,FALSE)*VLOOKUP(HRYLD2!CF$4,'[1]INTERNAL PARAMETERS-1'!$B$5:$J$44,3,FALSE)</f>
        <v>1.2145464501677878</v>
      </c>
      <c r="CG98" s="44">
        <f>HRYLD1!CG98*VLOOKUP(HRYLD2!CG$4,'[1]INTERNAL PARAMETERS-1'!$B$5:$J$44,5,FALSE)*VLOOKUP(HRYLD2!CG$4,'[1]INTERNAL PARAMETERS-1'!$B$5:$J$44,6,FALSE)*VLOOKUP(HRYLD2!CG$4,'[1]INTERNAL PARAMETERS-1'!$B$5:$J$44,3,FALSE) + HRYLD1!CG98*(1-VLOOKUP(HRYLD2!CG$4,'[1]INTERNAL PARAMETERS-1'!$B$5:$J$44,5,FALSE))*VLOOKUP(HRYLD2!CG$4,'[1]INTERNAL PARAMETERS-1'!$B$5:$J$44,8,FALSE)*VLOOKUP(HRYLD2!CG$4,'[1]INTERNAL PARAMETERS-1'!$B$5:$J$44,3,FALSE)</f>
        <v>1.1497574178148272E-2</v>
      </c>
      <c r="CH98" s="43">
        <f>HRYLD1!CH98*VLOOKUP(HRYLD2!CH$4,'[1]INTERNAL PARAMETERS-1'!$B$5:$J$44,5,FALSE)*VLOOKUP(HRYLD2!CH$4,'[1]INTERNAL PARAMETERS-1'!$B$5:$J$44,6,FALSE)*VLOOKUP(HRYLD2!CH$4,'[1]INTERNAL PARAMETERS-1'!$B$5:$J$44,3,FALSE) + HRYLD1!CH98*(1-VLOOKUP(HRYLD2!CH$4,'[1]INTERNAL PARAMETERS-1'!$B$5:$J$44,5,FALSE))*VLOOKUP(HRYLD2!CH$4,'[1]INTERNAL PARAMETERS-1'!$B$5:$J$44,8,FALSE)*VLOOKUP(HRYLD2!CH$4,'[1]INTERNAL PARAMETERS-1'!$B$5:$J$44,3,FALSE)</f>
        <v>0</v>
      </c>
      <c r="CJ98" s="45">
        <f t="shared" si="2"/>
        <v>8711.6888295248609</v>
      </c>
      <c r="CK98" s="43">
        <f t="shared" si="3"/>
        <v>149.66340294319471</v>
      </c>
    </row>
    <row r="99" spans="2:89" x14ac:dyDescent="0.4">
      <c r="B99" s="58" t="s">
        <v>10</v>
      </c>
      <c r="C99" s="57" t="s">
        <v>49</v>
      </c>
      <c r="D99" s="57" t="s">
        <v>62</v>
      </c>
      <c r="E99" s="132">
        <f>HR!X99</f>
        <v>16724.650016318948</v>
      </c>
      <c r="F99" s="56">
        <f>'[1]INTERNAL PARAMETERS-1'!M9</f>
        <v>63.875</v>
      </c>
      <c r="G99" s="45">
        <f>HRYLD1!G99*VLOOKUP(HRYLD2!G$4,'[1]INTERNAL PARAMETERS-1'!$B$5:$J$44,5,FALSE)*VLOOKUP(HRYLD2!G$4,'[1]INTERNAL PARAMETERS-1'!$B$5:$J$44,7,FALSE)*HRYLD2!$F99 + HRYLD1!G99*(1-VLOOKUP(HRYLD2!G$4,'[1]INTERNAL PARAMETERS-1'!$B$5:$J$44,5,FALSE))*VLOOKUP(HRYLD2!G$4,'[1]INTERNAL PARAMETERS-1'!$B$5:$J$44,9,FALSE)*HRYLD2!$F99</f>
        <v>2921.2845904593387</v>
      </c>
      <c r="H99" s="44">
        <f>HRYLD1!H99*VLOOKUP(HRYLD2!H$4,'[1]INTERNAL PARAMETERS-1'!$B$5:$J$44,5,FALSE)*VLOOKUP(HRYLD2!H$4,'[1]INTERNAL PARAMETERS-1'!$B$5:$J$44,7,FALSE)*HRYLD2!$F99 + HRYLD1!H99*(1-VLOOKUP(HRYLD2!H$4,'[1]INTERNAL PARAMETERS-1'!$B$5:$J$44,5,FALSE))*VLOOKUP(HRYLD2!H$4,'[1]INTERNAL PARAMETERS-1'!$B$5:$J$44,9,FALSE)*HRYLD2!$F99</f>
        <v>2673.991635539192</v>
      </c>
      <c r="I99" s="44">
        <f>HRYLD1!I99*VLOOKUP(HRYLD2!I$4,'[1]INTERNAL PARAMETERS-1'!$B$5:$J$44,5,FALSE)*VLOOKUP(HRYLD2!I$4,'[1]INTERNAL PARAMETERS-1'!$B$5:$J$44,7,FALSE)*HRYLD2!$F99 + HRYLD1!I99*(1-VLOOKUP(HRYLD2!I$4,'[1]INTERNAL PARAMETERS-1'!$B$5:$J$44,5,FALSE))*VLOOKUP(HRYLD2!I$4,'[1]INTERNAL PARAMETERS-1'!$B$5:$J$44,9,FALSE)*HRYLD2!$F99</f>
        <v>2984.1034353017776</v>
      </c>
      <c r="J99" s="44">
        <f>HRYLD1!J99*VLOOKUP(HRYLD2!J$4,'[1]INTERNAL PARAMETERS-1'!$B$5:$J$44,5,FALSE)*VLOOKUP(HRYLD2!J$4,'[1]INTERNAL PARAMETERS-1'!$B$5:$J$44,7,FALSE)*HRYLD2!$F99 + HRYLD1!J99*(1-VLOOKUP(HRYLD2!J$4,'[1]INTERNAL PARAMETERS-1'!$B$5:$J$44,5,FALSE))*VLOOKUP(HRYLD2!J$4,'[1]INTERNAL PARAMETERS-1'!$B$5:$J$44,9,FALSE)*HRYLD2!$F99</f>
        <v>0</v>
      </c>
      <c r="K99" s="44">
        <f>HRYLD1!K99*VLOOKUP(HRYLD2!K$4,'[1]INTERNAL PARAMETERS-1'!$B$5:$J$44,5,FALSE)*VLOOKUP(HRYLD2!K$4,'[1]INTERNAL PARAMETERS-1'!$B$5:$J$44,7,FALSE)*HRYLD2!$F99 + HRYLD1!K99*(1-VLOOKUP(HRYLD2!K$4,'[1]INTERNAL PARAMETERS-1'!$B$5:$J$44,5,FALSE))*VLOOKUP(HRYLD2!K$4,'[1]INTERNAL PARAMETERS-1'!$B$5:$J$44,9,FALSE)*HRYLD2!$F99</f>
        <v>0</v>
      </c>
      <c r="L99" s="44">
        <f>HRYLD1!L99*VLOOKUP(HRYLD2!L$4,'[1]INTERNAL PARAMETERS-1'!$B$5:$J$44,5,FALSE)*VLOOKUP(HRYLD2!L$4,'[1]INTERNAL PARAMETERS-1'!$B$5:$J$44,7,FALSE)*HRYLD2!$F99 + HRYLD1!L99*(1-VLOOKUP(HRYLD2!L$4,'[1]INTERNAL PARAMETERS-1'!$B$5:$J$44,5,FALSE))*VLOOKUP(HRYLD2!L$4,'[1]INTERNAL PARAMETERS-1'!$B$5:$J$44,9,FALSE)*HRYLD2!$F99</f>
        <v>0</v>
      </c>
      <c r="M99" s="44">
        <f>HRYLD1!M99*VLOOKUP(HRYLD2!M$4,'[1]INTERNAL PARAMETERS-1'!$B$5:$J$44,5,FALSE)*VLOOKUP(HRYLD2!M$4,'[1]INTERNAL PARAMETERS-1'!$B$5:$J$44,7,FALSE)*HRYLD2!$F99 + HRYLD1!M99*(1-VLOOKUP(HRYLD2!M$4,'[1]INTERNAL PARAMETERS-1'!$B$5:$J$44,5,FALSE))*VLOOKUP(HRYLD2!M$4,'[1]INTERNAL PARAMETERS-1'!$B$5:$J$44,9,FALSE)*HRYLD2!$F99</f>
        <v>25.68423725900713</v>
      </c>
      <c r="N99" s="44">
        <f>HRYLD1!N99*VLOOKUP(HRYLD2!N$4,'[1]INTERNAL PARAMETERS-1'!$B$5:$J$44,5,FALSE)*VLOOKUP(HRYLD2!N$4,'[1]INTERNAL PARAMETERS-1'!$B$5:$J$44,7,FALSE)*HRYLD2!$F99 + HRYLD1!N99*(1-VLOOKUP(HRYLD2!N$4,'[1]INTERNAL PARAMETERS-1'!$B$5:$J$44,5,FALSE))*VLOOKUP(HRYLD2!N$4,'[1]INTERNAL PARAMETERS-1'!$B$5:$J$44,9,FALSE)*HRYLD2!$F99</f>
        <v>12.04501626968549</v>
      </c>
      <c r="O99" s="44">
        <f>HRYLD1!O99*VLOOKUP(HRYLD2!O$4,'[1]INTERNAL PARAMETERS-1'!$B$5:$J$44,5,FALSE)*VLOOKUP(HRYLD2!O$4,'[1]INTERNAL PARAMETERS-1'!$B$5:$J$44,7,FALSE)*HRYLD2!$F99 + HRYLD1!O99*(1-VLOOKUP(HRYLD2!O$4,'[1]INTERNAL PARAMETERS-1'!$B$5:$J$44,5,FALSE))*VLOOKUP(HRYLD2!O$4,'[1]INTERNAL PARAMETERS-1'!$B$5:$J$44,9,FALSE)*HRYLD2!$F99</f>
        <v>0</v>
      </c>
      <c r="P99" s="44">
        <f>HRYLD1!P99*VLOOKUP(HRYLD2!P$4,'[1]INTERNAL PARAMETERS-1'!$B$5:$J$44,5,FALSE)*VLOOKUP(HRYLD2!P$4,'[1]INTERNAL PARAMETERS-1'!$B$5:$J$44,7,FALSE)*HRYLD2!$F99 + HRYLD1!P99*(1-VLOOKUP(HRYLD2!P$4,'[1]INTERNAL PARAMETERS-1'!$B$5:$J$44,5,FALSE))*VLOOKUP(HRYLD2!P$4,'[1]INTERNAL PARAMETERS-1'!$B$5:$J$44,9,FALSE)*HRYLD2!$F99</f>
        <v>0</v>
      </c>
      <c r="Q99" s="44">
        <f>HRYLD1!Q99*VLOOKUP(HRYLD2!Q$4,'[1]INTERNAL PARAMETERS-1'!$B$5:$J$44,5,FALSE)*VLOOKUP(HRYLD2!Q$4,'[1]INTERNAL PARAMETERS-1'!$B$5:$J$44,7,FALSE)*HRYLD2!$F99 + HRYLD1!Q99*(1-VLOOKUP(HRYLD2!Q$4,'[1]INTERNAL PARAMETERS-1'!$B$5:$J$44,5,FALSE))*VLOOKUP(HRYLD2!Q$4,'[1]INTERNAL PARAMETERS-1'!$B$5:$J$44,9,FALSE)*HRYLD2!$F99</f>
        <v>0</v>
      </c>
      <c r="R99" s="44">
        <f>HRYLD1!R99*VLOOKUP(HRYLD2!R$4,'[1]INTERNAL PARAMETERS-1'!$B$5:$J$44,5,FALSE)*VLOOKUP(HRYLD2!R$4,'[1]INTERNAL PARAMETERS-1'!$B$5:$J$44,7,FALSE)*HRYLD2!$F99 + HRYLD1!R99*(1-VLOOKUP(HRYLD2!R$4,'[1]INTERNAL PARAMETERS-1'!$B$5:$J$44,5,FALSE))*VLOOKUP(HRYLD2!R$4,'[1]INTERNAL PARAMETERS-1'!$B$5:$J$44,9,FALSE)*HRYLD2!$F99</f>
        <v>25.507275514178527</v>
      </c>
      <c r="S99" s="44">
        <f>HRYLD1!S99*VLOOKUP(HRYLD2!S$4,'[1]INTERNAL PARAMETERS-1'!$B$5:$J$44,5,FALSE)*VLOOKUP(HRYLD2!S$4,'[1]INTERNAL PARAMETERS-1'!$B$5:$J$44,7,FALSE)*HRYLD2!$F99 + HRYLD1!S99*(1-VLOOKUP(HRYLD2!S$4,'[1]INTERNAL PARAMETERS-1'!$B$5:$J$44,5,FALSE))*VLOOKUP(HRYLD2!S$4,'[1]INTERNAL PARAMETERS-1'!$B$5:$J$44,9,FALSE)*HRYLD2!$F99</f>
        <v>523.99878928448311</v>
      </c>
      <c r="T99" s="44">
        <f>HRYLD1!T99*VLOOKUP(HRYLD2!T$4,'[1]INTERNAL PARAMETERS-1'!$B$5:$J$44,5,FALSE)*VLOOKUP(HRYLD2!T$4,'[1]INTERNAL PARAMETERS-1'!$B$5:$J$44,7,FALSE)*HRYLD2!$F99 + HRYLD1!T99*(1-VLOOKUP(HRYLD2!T$4,'[1]INTERNAL PARAMETERS-1'!$B$5:$J$44,5,FALSE))*VLOOKUP(HRYLD2!T$4,'[1]INTERNAL PARAMETERS-1'!$B$5:$J$44,9,FALSE)*HRYLD2!$F99</f>
        <v>95.652283178169483</v>
      </c>
      <c r="U99" s="44">
        <f>HRYLD1!U99*VLOOKUP(HRYLD2!U$4,'[1]INTERNAL PARAMETERS-1'!$B$5:$J$44,5,FALSE)*VLOOKUP(HRYLD2!U$4,'[1]INTERNAL PARAMETERS-1'!$B$5:$J$44,7,FALSE)*HRYLD2!$F99 + HRYLD1!U99*(1-VLOOKUP(HRYLD2!U$4,'[1]INTERNAL PARAMETERS-1'!$B$5:$J$44,5,FALSE))*VLOOKUP(HRYLD2!U$4,'[1]INTERNAL PARAMETERS-1'!$B$5:$J$44,9,FALSE)*HRYLD2!$F99</f>
        <v>68.055096401430745</v>
      </c>
      <c r="V99" s="44">
        <f>HRYLD1!V99*VLOOKUP(HRYLD2!V$4,'[1]INTERNAL PARAMETERS-1'!$B$5:$J$44,5,FALSE)*VLOOKUP(HRYLD2!V$4,'[1]INTERNAL PARAMETERS-1'!$B$5:$J$44,7,FALSE)*HRYLD2!$F99 + HRYLD1!V99*(1-VLOOKUP(HRYLD2!V$4,'[1]INTERNAL PARAMETERS-1'!$B$5:$J$44,5,FALSE))*VLOOKUP(HRYLD2!V$4,'[1]INTERNAL PARAMETERS-1'!$B$5:$J$44,9,FALSE)*HRYLD2!$F99</f>
        <v>267.8775104327716</v>
      </c>
      <c r="W99" s="44">
        <f>HRYLD1!W99*VLOOKUP(HRYLD2!W$4,'[1]INTERNAL PARAMETERS-1'!$B$5:$J$44,5,FALSE)*VLOOKUP(HRYLD2!W$4,'[1]INTERNAL PARAMETERS-1'!$B$5:$J$44,7,FALSE)*HRYLD2!$F99 + HRYLD1!W99*(1-VLOOKUP(HRYLD2!W$4,'[1]INTERNAL PARAMETERS-1'!$B$5:$J$44,5,FALSE))*VLOOKUP(HRYLD2!W$4,'[1]INTERNAL PARAMETERS-1'!$B$5:$J$44,9,FALSE)*HRYLD2!$F99</f>
        <v>0</v>
      </c>
      <c r="X99" s="44">
        <f>HRYLD1!X99*VLOOKUP(HRYLD2!X$4,'[1]INTERNAL PARAMETERS-1'!$B$5:$J$44,5,FALSE)*VLOOKUP(HRYLD2!X$4,'[1]INTERNAL PARAMETERS-1'!$B$5:$J$44,7,FALSE)*HRYLD2!$F99 + HRYLD1!X99*(1-VLOOKUP(HRYLD2!X$4,'[1]INTERNAL PARAMETERS-1'!$B$5:$J$44,5,FALSE))*VLOOKUP(HRYLD2!X$4,'[1]INTERNAL PARAMETERS-1'!$B$5:$J$44,9,FALSE)*HRYLD2!$F99</f>
        <v>0</v>
      </c>
      <c r="Y99" s="44">
        <f>HRYLD1!Y99*VLOOKUP(HRYLD2!Y$4,'[1]INTERNAL PARAMETERS-1'!$B$5:$J$44,5,FALSE)*VLOOKUP(HRYLD2!Y$4,'[1]INTERNAL PARAMETERS-1'!$B$5:$J$44,7,FALSE)*HRYLD2!$F99 + HRYLD1!Y99*(1-VLOOKUP(HRYLD2!Y$4,'[1]INTERNAL PARAMETERS-1'!$B$5:$J$44,5,FALSE))*VLOOKUP(HRYLD2!Y$4,'[1]INTERNAL PARAMETERS-1'!$B$5:$J$44,9,FALSE)*HRYLD2!$F99</f>
        <v>0</v>
      </c>
      <c r="Z99" s="44">
        <f>HRYLD1!Z99*VLOOKUP(HRYLD2!Z$4,'[1]INTERNAL PARAMETERS-1'!$B$5:$J$44,5,FALSE)*VLOOKUP(HRYLD2!Z$4,'[1]INTERNAL PARAMETERS-1'!$B$5:$J$44,7,FALSE)*HRYLD2!$F99 + HRYLD1!Z99*(1-VLOOKUP(HRYLD2!Z$4,'[1]INTERNAL PARAMETERS-1'!$B$5:$J$44,5,FALSE))*VLOOKUP(HRYLD2!Z$4,'[1]INTERNAL PARAMETERS-1'!$B$5:$J$44,9,FALSE)*HRYLD2!$F99</f>
        <v>0</v>
      </c>
      <c r="AA99" s="44">
        <f>HRYLD1!AA99*VLOOKUP(HRYLD2!AA$4,'[1]INTERNAL PARAMETERS-1'!$B$5:$J$44,5,FALSE)*VLOOKUP(HRYLD2!AA$4,'[1]INTERNAL PARAMETERS-1'!$B$5:$J$44,7,FALSE)*HRYLD2!$F99 + HRYLD1!AA99*(1-VLOOKUP(HRYLD2!AA$4,'[1]INTERNAL PARAMETERS-1'!$B$5:$J$44,5,FALSE))*VLOOKUP(HRYLD2!AA$4,'[1]INTERNAL PARAMETERS-1'!$B$5:$J$44,9,FALSE)*HRYLD2!$F99</f>
        <v>0</v>
      </c>
      <c r="AB99" s="44">
        <f>HRYLD1!AB99*VLOOKUP(HRYLD2!AB$4,'[1]INTERNAL PARAMETERS-1'!$B$5:$J$44,5,FALSE)*VLOOKUP(HRYLD2!AB$4,'[1]INTERNAL PARAMETERS-1'!$B$5:$J$44,7,FALSE)*HRYLD2!$F99 + HRYLD1!AB99*(1-VLOOKUP(HRYLD2!AB$4,'[1]INTERNAL PARAMETERS-1'!$B$5:$J$44,5,FALSE))*VLOOKUP(HRYLD2!AB$4,'[1]INTERNAL PARAMETERS-1'!$B$5:$J$44,9,FALSE)*HRYLD2!$F99</f>
        <v>0</v>
      </c>
      <c r="AC99" s="44">
        <f>HRYLD1!AC99*VLOOKUP(HRYLD2!AC$4,'[1]INTERNAL PARAMETERS-1'!$B$5:$J$44,5,FALSE)*VLOOKUP(HRYLD2!AC$4,'[1]INTERNAL PARAMETERS-1'!$B$5:$J$44,7,FALSE)*HRYLD2!$F99 + HRYLD1!AC99*(1-VLOOKUP(HRYLD2!AC$4,'[1]INTERNAL PARAMETERS-1'!$B$5:$J$44,5,FALSE))*VLOOKUP(HRYLD2!AC$4,'[1]INTERNAL PARAMETERS-1'!$B$5:$J$44,9,FALSE)*HRYLD2!$F99</f>
        <v>0</v>
      </c>
      <c r="AD99" s="44">
        <f>HRYLD1!AD99*VLOOKUP(HRYLD2!AD$4,'[1]INTERNAL PARAMETERS-1'!$B$5:$J$44,5,FALSE)*VLOOKUP(HRYLD2!AD$4,'[1]INTERNAL PARAMETERS-1'!$B$5:$J$44,7,FALSE)*HRYLD2!$F99 + HRYLD1!AD99*(1-VLOOKUP(HRYLD2!AD$4,'[1]INTERNAL PARAMETERS-1'!$B$5:$J$44,5,FALSE))*VLOOKUP(HRYLD2!AD$4,'[1]INTERNAL PARAMETERS-1'!$B$5:$J$44,9,FALSE)*HRYLD2!$F99</f>
        <v>0</v>
      </c>
      <c r="AE99" s="44">
        <f>HRYLD1!AE99*VLOOKUP(HRYLD2!AE$4,'[1]INTERNAL PARAMETERS-1'!$B$5:$J$44,5,FALSE)*VLOOKUP(HRYLD2!AE$4,'[1]INTERNAL PARAMETERS-1'!$B$5:$J$44,7,FALSE)*HRYLD2!$F99 + HRYLD1!AE99*(1-VLOOKUP(HRYLD2!AE$4,'[1]INTERNAL PARAMETERS-1'!$B$5:$J$44,5,FALSE))*VLOOKUP(HRYLD2!AE$4,'[1]INTERNAL PARAMETERS-1'!$B$5:$J$44,9,FALSE)*HRYLD2!$F99</f>
        <v>0</v>
      </c>
      <c r="AF99" s="44">
        <f>HRYLD1!AF99*VLOOKUP(HRYLD2!AF$4,'[1]INTERNAL PARAMETERS-1'!$B$5:$J$44,5,FALSE)*VLOOKUP(HRYLD2!AF$4,'[1]INTERNAL PARAMETERS-1'!$B$5:$J$44,7,FALSE)*HRYLD2!$F99 + HRYLD1!AF99*(1-VLOOKUP(HRYLD2!AF$4,'[1]INTERNAL PARAMETERS-1'!$B$5:$J$44,5,FALSE))*VLOOKUP(HRYLD2!AF$4,'[1]INTERNAL PARAMETERS-1'!$B$5:$J$44,9,FALSE)*HRYLD2!$F99</f>
        <v>20.723272582144322</v>
      </c>
      <c r="AG99" s="44">
        <f>HRYLD1!AG99*VLOOKUP(HRYLD2!AG$4,'[1]INTERNAL PARAMETERS-1'!$B$5:$J$44,5,FALSE)*VLOOKUP(HRYLD2!AG$4,'[1]INTERNAL PARAMETERS-1'!$B$5:$J$44,7,FALSE)*HRYLD2!$F99 + HRYLD1!AG99*(1-VLOOKUP(HRYLD2!AG$4,'[1]INTERNAL PARAMETERS-1'!$B$5:$J$44,5,FALSE))*VLOOKUP(HRYLD2!AG$4,'[1]INTERNAL PARAMETERS-1'!$B$5:$J$44,9,FALSE)*HRYLD2!$F99</f>
        <v>0</v>
      </c>
      <c r="AH99" s="44">
        <f>HRYLD1!AH99*VLOOKUP(HRYLD2!AH$4,'[1]INTERNAL PARAMETERS-1'!$B$5:$J$44,5,FALSE)*VLOOKUP(HRYLD2!AH$4,'[1]INTERNAL PARAMETERS-1'!$B$5:$J$44,7,FALSE)*HRYLD2!$F99 + HRYLD1!AH99*(1-VLOOKUP(HRYLD2!AH$4,'[1]INTERNAL PARAMETERS-1'!$B$5:$J$44,5,FALSE))*VLOOKUP(HRYLD2!AH$4,'[1]INTERNAL PARAMETERS-1'!$B$5:$J$44,9,FALSE)*HRYLD2!$F99</f>
        <v>0</v>
      </c>
      <c r="AI99" s="44">
        <f>HRYLD1!AI99*VLOOKUP(HRYLD2!AI$4,'[1]INTERNAL PARAMETERS-1'!$B$5:$J$44,5,FALSE)*VLOOKUP(HRYLD2!AI$4,'[1]INTERNAL PARAMETERS-1'!$B$5:$J$44,7,FALSE)*HRYLD2!$F99 + HRYLD1!AI99*(1-VLOOKUP(HRYLD2!AI$4,'[1]INTERNAL PARAMETERS-1'!$B$5:$J$44,5,FALSE))*VLOOKUP(HRYLD2!AI$4,'[1]INTERNAL PARAMETERS-1'!$B$5:$J$44,9,FALSE)*HRYLD2!$F99</f>
        <v>0.88560993940787702</v>
      </c>
      <c r="AJ99" s="44">
        <f>HRYLD1!AJ99*VLOOKUP(HRYLD2!AJ$4,'[1]INTERNAL PARAMETERS-1'!$B$5:$J$44,5,FALSE)*VLOOKUP(HRYLD2!AJ$4,'[1]INTERNAL PARAMETERS-1'!$B$5:$J$44,7,FALSE)*HRYLD2!$F99 + HRYLD1!AJ99*(1-VLOOKUP(HRYLD2!AJ$4,'[1]INTERNAL PARAMETERS-1'!$B$5:$J$44,5,FALSE))*VLOOKUP(HRYLD2!AJ$4,'[1]INTERNAL PARAMETERS-1'!$B$5:$J$44,9,FALSE)*HRYLD2!$F99</f>
        <v>34.538787636907209</v>
      </c>
      <c r="AK99" s="44">
        <f>HRYLD1!AK99*VLOOKUP(HRYLD2!AK$4,'[1]INTERNAL PARAMETERS-1'!$B$5:$J$44,5,FALSE)*VLOOKUP(HRYLD2!AK$4,'[1]INTERNAL PARAMETERS-1'!$B$5:$J$44,7,FALSE)*HRYLD2!$F99 + HRYLD1!AK99*(1-VLOOKUP(HRYLD2!AK$4,'[1]INTERNAL PARAMETERS-1'!$B$5:$J$44,5,FALSE))*VLOOKUP(HRYLD2!AK$4,'[1]INTERNAL PARAMETERS-1'!$B$5:$J$44,9,FALSE)*HRYLD2!$F99</f>
        <v>0</v>
      </c>
      <c r="AL99" s="44">
        <f>HRYLD1!AL99*VLOOKUP(HRYLD2!AL$4,'[1]INTERNAL PARAMETERS-1'!$B$5:$J$44,5,FALSE)*VLOOKUP(HRYLD2!AL$4,'[1]INTERNAL PARAMETERS-1'!$B$5:$J$44,7,FALSE)*HRYLD2!$F99 + HRYLD1!AL99*(1-VLOOKUP(HRYLD2!AL$4,'[1]INTERNAL PARAMETERS-1'!$B$5:$J$44,5,FALSE))*VLOOKUP(HRYLD2!AL$4,'[1]INTERNAL PARAMETERS-1'!$B$5:$J$44,9,FALSE)*HRYLD2!$F99</f>
        <v>0</v>
      </c>
      <c r="AM99" s="44">
        <f>HRYLD1!AM99*VLOOKUP(HRYLD2!AM$4,'[1]INTERNAL PARAMETERS-1'!$B$5:$J$44,5,FALSE)*VLOOKUP(HRYLD2!AM$4,'[1]INTERNAL PARAMETERS-1'!$B$5:$J$44,7,FALSE)*HRYLD2!$F99 + HRYLD1!AM99*(1-VLOOKUP(HRYLD2!AM$4,'[1]INTERNAL PARAMETERS-1'!$B$5:$J$44,5,FALSE))*VLOOKUP(HRYLD2!AM$4,'[1]INTERNAL PARAMETERS-1'!$B$5:$J$44,9,FALSE)*HRYLD2!$F99</f>
        <v>0</v>
      </c>
      <c r="AN99" s="44">
        <f>HRYLD1!AN99*VLOOKUP(HRYLD2!AN$4,'[1]INTERNAL PARAMETERS-1'!$B$5:$J$44,5,FALSE)*VLOOKUP(HRYLD2!AN$4,'[1]INTERNAL PARAMETERS-1'!$B$5:$J$44,7,FALSE)*HRYLD2!$F99 + HRYLD1!AN99*(1-VLOOKUP(HRYLD2!AN$4,'[1]INTERNAL PARAMETERS-1'!$B$5:$J$44,5,FALSE))*VLOOKUP(HRYLD2!AN$4,'[1]INTERNAL PARAMETERS-1'!$B$5:$J$44,9,FALSE)*HRYLD2!$F99</f>
        <v>0</v>
      </c>
      <c r="AO99" s="44">
        <f>HRYLD1!AO99*VLOOKUP(HRYLD2!AO$4,'[1]INTERNAL PARAMETERS-1'!$B$5:$J$44,5,FALSE)*VLOOKUP(HRYLD2!AO$4,'[1]INTERNAL PARAMETERS-1'!$B$5:$J$44,7,FALSE)*HRYLD2!$F99 + HRYLD1!AO99*(1-VLOOKUP(HRYLD2!AO$4,'[1]INTERNAL PARAMETERS-1'!$B$5:$J$44,5,FALSE))*VLOOKUP(HRYLD2!AO$4,'[1]INTERNAL PARAMETERS-1'!$B$5:$J$44,9,FALSE)*HRYLD2!$F99</f>
        <v>0</v>
      </c>
      <c r="AP99" s="44">
        <f>HRYLD1!AP99*VLOOKUP(HRYLD2!AP$4,'[1]INTERNAL PARAMETERS-1'!$B$5:$J$44,5,FALSE)*VLOOKUP(HRYLD2!AP$4,'[1]INTERNAL PARAMETERS-1'!$B$5:$J$44,7,FALSE)*HRYLD2!$F99 + HRYLD1!AP99*(1-VLOOKUP(HRYLD2!AP$4,'[1]INTERNAL PARAMETERS-1'!$B$5:$J$44,5,FALSE))*VLOOKUP(HRYLD2!AP$4,'[1]INTERNAL PARAMETERS-1'!$B$5:$J$44,9,FALSE)*HRYLD2!$F99</f>
        <v>0</v>
      </c>
      <c r="AQ99" s="44">
        <f>HRYLD1!AQ99*VLOOKUP(HRYLD2!AQ$4,'[1]INTERNAL PARAMETERS-1'!$B$5:$J$44,5,FALSE)*VLOOKUP(HRYLD2!AQ$4,'[1]INTERNAL PARAMETERS-1'!$B$5:$J$44,7,FALSE)*HRYLD2!$F99 + HRYLD1!AQ99*(1-VLOOKUP(HRYLD2!AQ$4,'[1]INTERNAL PARAMETERS-1'!$B$5:$J$44,5,FALSE))*VLOOKUP(HRYLD2!AQ$4,'[1]INTERNAL PARAMETERS-1'!$B$5:$J$44,9,FALSE)*HRYLD2!$F99</f>
        <v>0</v>
      </c>
      <c r="AR99" s="44">
        <f>HRYLD1!AR99*VLOOKUP(HRYLD2!AR$4,'[1]INTERNAL PARAMETERS-1'!$B$5:$J$44,5,FALSE)*VLOOKUP(HRYLD2!AR$4,'[1]INTERNAL PARAMETERS-1'!$B$5:$J$44,7,FALSE)*HRYLD2!$F99 + HRYLD1!AR99*(1-VLOOKUP(HRYLD2!AR$4,'[1]INTERNAL PARAMETERS-1'!$B$5:$J$44,5,FALSE))*VLOOKUP(HRYLD2!AR$4,'[1]INTERNAL PARAMETERS-1'!$B$5:$J$44,9,FALSE)*HRYLD2!$F99</f>
        <v>0</v>
      </c>
      <c r="AS99" s="44">
        <f>HRYLD1!AS99*VLOOKUP(HRYLD2!AS$4,'[1]INTERNAL PARAMETERS-1'!$B$5:$J$44,5,FALSE)*VLOOKUP(HRYLD2!AS$4,'[1]INTERNAL PARAMETERS-1'!$B$5:$J$44,7,FALSE)*HRYLD2!$F99 + HRYLD1!AS99*(1-VLOOKUP(HRYLD2!AS$4,'[1]INTERNAL PARAMETERS-1'!$B$5:$J$44,5,FALSE))*VLOOKUP(HRYLD2!AS$4,'[1]INTERNAL PARAMETERS-1'!$B$5:$J$44,9,FALSE)*HRYLD2!$F99</f>
        <v>0</v>
      </c>
      <c r="AT99" s="43">
        <f>HRYLD1!AT99*VLOOKUP(HRYLD2!AT$4,'[1]INTERNAL PARAMETERS-1'!$B$5:$J$44,5,FALSE)*VLOOKUP(HRYLD2!AT$4,'[1]INTERNAL PARAMETERS-1'!$B$5:$J$44,7,FALSE)*HRYLD2!$F99 + HRYLD1!AT99*(1-VLOOKUP(HRYLD2!AT$4,'[1]INTERNAL PARAMETERS-1'!$B$5:$J$44,5,FALSE))*VLOOKUP(HRYLD2!AT$4,'[1]INTERNAL PARAMETERS-1'!$B$5:$J$44,9,FALSE)*HRYLD2!$F99</f>
        <v>0</v>
      </c>
      <c r="AU99" s="45">
        <f>HRYLD1!AU99*VLOOKUP(HRYLD2!AU$4,'[1]INTERNAL PARAMETERS-1'!$B$5:$J$44,5,FALSE)*VLOOKUP(HRYLD2!AU$4,'[1]INTERNAL PARAMETERS-1'!$B$5:$J$44,6,FALSE)*VLOOKUP(HRYLD2!AU$4,'[1]INTERNAL PARAMETERS-1'!$B$5:$J$44,3,FALSE) + HRYLD1!AU99*(1-VLOOKUP(HRYLD2!AU$4,'[1]INTERNAL PARAMETERS-1'!$B$5:$J$44,5,FALSE))*VLOOKUP(HRYLD2!AU$4,'[1]INTERNAL PARAMETERS-1'!$B$5:$J$44,8,FALSE)*VLOOKUP(HRYLD2!AU$4,'[1]INTERNAL PARAMETERS-1'!$B$5:$J$44,3,FALSE)</f>
        <v>0</v>
      </c>
      <c r="AV99" s="44">
        <f>HRYLD1!AV99*VLOOKUP(HRYLD2!AV$4,'[1]INTERNAL PARAMETERS-1'!$B$5:$J$44,5,FALSE)*VLOOKUP(HRYLD2!AV$4,'[1]INTERNAL PARAMETERS-1'!$B$5:$J$44,6,FALSE)*VLOOKUP(HRYLD2!AV$4,'[1]INTERNAL PARAMETERS-1'!$B$5:$J$44,3,FALSE) + HRYLD1!AV99*(1-VLOOKUP(HRYLD2!AV$4,'[1]INTERNAL PARAMETERS-1'!$B$5:$J$44,5,FALSE))*VLOOKUP(HRYLD2!AV$4,'[1]INTERNAL PARAMETERS-1'!$B$5:$J$44,8,FALSE)*VLOOKUP(HRYLD2!AV$4,'[1]INTERNAL PARAMETERS-1'!$B$5:$J$44,3,FALSE)</f>
        <v>0</v>
      </c>
      <c r="AW99" s="44">
        <f>HRYLD1!AW99*VLOOKUP(HRYLD2!AW$4,'[1]INTERNAL PARAMETERS-1'!$B$5:$J$44,5,FALSE)*VLOOKUP(HRYLD2!AW$4,'[1]INTERNAL PARAMETERS-1'!$B$5:$J$44,6,FALSE)*VLOOKUP(HRYLD2!AW$4,'[1]INTERNAL PARAMETERS-1'!$B$5:$J$44,3,FALSE) + HRYLD1!AW99*(1-VLOOKUP(HRYLD2!AW$4,'[1]INTERNAL PARAMETERS-1'!$B$5:$J$44,5,FALSE))*VLOOKUP(HRYLD2!AW$4,'[1]INTERNAL PARAMETERS-1'!$B$5:$J$44,8,FALSE)*VLOOKUP(HRYLD2!AW$4,'[1]INTERNAL PARAMETERS-1'!$B$5:$J$44,3,FALSE)</f>
        <v>55.158724338542342</v>
      </c>
      <c r="AX99" s="44">
        <f>HRYLD1!AX99*VLOOKUP(HRYLD2!AX$4,'[1]INTERNAL PARAMETERS-1'!$B$5:$J$44,5,FALSE)*VLOOKUP(HRYLD2!AX$4,'[1]INTERNAL PARAMETERS-1'!$B$5:$J$44,6,FALSE)*VLOOKUP(HRYLD2!AX$4,'[1]INTERNAL PARAMETERS-1'!$B$5:$J$44,3,FALSE) + HRYLD1!AX99*(1-VLOOKUP(HRYLD2!AX$4,'[1]INTERNAL PARAMETERS-1'!$B$5:$J$44,5,FALSE))*VLOOKUP(HRYLD2!AX$4,'[1]INTERNAL PARAMETERS-1'!$B$5:$J$44,8,FALSE)*VLOOKUP(HRYLD2!AX$4,'[1]INTERNAL PARAMETERS-1'!$B$5:$J$44,3,FALSE)</f>
        <v>0</v>
      </c>
      <c r="AY99" s="44">
        <f>HRYLD1!AY99*VLOOKUP(HRYLD2!AY$4,'[1]INTERNAL PARAMETERS-1'!$B$5:$J$44,5,FALSE)*VLOOKUP(HRYLD2!AY$4,'[1]INTERNAL PARAMETERS-1'!$B$5:$J$44,6,FALSE)*VLOOKUP(HRYLD2!AY$4,'[1]INTERNAL PARAMETERS-1'!$B$5:$J$44,3,FALSE) + HRYLD1!AY99*(1-VLOOKUP(HRYLD2!AY$4,'[1]INTERNAL PARAMETERS-1'!$B$5:$J$44,5,FALSE))*VLOOKUP(HRYLD2!AY$4,'[1]INTERNAL PARAMETERS-1'!$B$5:$J$44,8,FALSE)*VLOOKUP(HRYLD2!AY$4,'[1]INTERNAL PARAMETERS-1'!$B$5:$J$44,3,FALSE)</f>
        <v>0</v>
      </c>
      <c r="AZ99" s="44">
        <f>HRYLD1!AZ99*VLOOKUP(HRYLD2!AZ$4,'[1]INTERNAL PARAMETERS-1'!$B$5:$J$44,5,FALSE)*VLOOKUP(HRYLD2!AZ$4,'[1]INTERNAL PARAMETERS-1'!$B$5:$J$44,6,FALSE)*VLOOKUP(HRYLD2!AZ$4,'[1]INTERNAL PARAMETERS-1'!$B$5:$J$44,3,FALSE) + HRYLD1!AZ99*(1-VLOOKUP(HRYLD2!AZ$4,'[1]INTERNAL PARAMETERS-1'!$B$5:$J$44,5,FALSE))*VLOOKUP(HRYLD2!AZ$4,'[1]INTERNAL PARAMETERS-1'!$B$5:$J$44,8,FALSE)*VLOOKUP(HRYLD2!AZ$4,'[1]INTERNAL PARAMETERS-1'!$B$5:$J$44,3,FALSE)</f>
        <v>0</v>
      </c>
      <c r="BA99" s="44">
        <f>HRYLD1!BA99*VLOOKUP(HRYLD2!BA$4,'[1]INTERNAL PARAMETERS-1'!$B$5:$J$44,5,FALSE)*VLOOKUP(HRYLD2!BA$4,'[1]INTERNAL PARAMETERS-1'!$B$5:$J$44,6,FALSE)*VLOOKUP(HRYLD2!BA$4,'[1]INTERNAL PARAMETERS-1'!$B$5:$J$44,3,FALSE) + HRYLD1!BA99*(1-VLOOKUP(HRYLD2!BA$4,'[1]INTERNAL PARAMETERS-1'!$B$5:$J$44,5,FALSE))*VLOOKUP(HRYLD2!BA$4,'[1]INTERNAL PARAMETERS-1'!$B$5:$J$44,8,FALSE)*VLOOKUP(HRYLD2!BA$4,'[1]INTERNAL PARAMETERS-1'!$B$5:$J$44,3,FALSE)</f>
        <v>4.7452710542772039</v>
      </c>
      <c r="BB99" s="44">
        <f>HRYLD1!BB99*VLOOKUP(HRYLD2!BB$4,'[1]INTERNAL PARAMETERS-1'!$B$5:$J$44,5,FALSE)*VLOOKUP(HRYLD2!BB$4,'[1]INTERNAL PARAMETERS-1'!$B$5:$J$44,6,FALSE)*VLOOKUP(HRYLD2!BB$4,'[1]INTERNAL PARAMETERS-1'!$B$5:$J$44,3,FALSE) + HRYLD1!BB99*(1-VLOOKUP(HRYLD2!BB$4,'[1]INTERNAL PARAMETERS-1'!$B$5:$J$44,5,FALSE))*VLOOKUP(HRYLD2!BB$4,'[1]INTERNAL PARAMETERS-1'!$B$5:$J$44,8,FALSE)*VLOOKUP(HRYLD2!BB$4,'[1]INTERNAL PARAMETERS-1'!$B$5:$J$44,3,FALSE)</f>
        <v>11.106136444741422</v>
      </c>
      <c r="BC99" s="44">
        <f>HRYLD1!BC99*VLOOKUP(HRYLD2!BC$4,'[1]INTERNAL PARAMETERS-1'!$B$5:$J$44,5,FALSE)*VLOOKUP(HRYLD2!BC$4,'[1]INTERNAL PARAMETERS-1'!$B$5:$J$44,6,FALSE)*VLOOKUP(HRYLD2!BC$4,'[1]INTERNAL PARAMETERS-1'!$B$5:$J$44,3,FALSE) + HRYLD1!BC99*(1-VLOOKUP(HRYLD2!BC$4,'[1]INTERNAL PARAMETERS-1'!$B$5:$J$44,5,FALSE))*VLOOKUP(HRYLD2!BC$4,'[1]INTERNAL PARAMETERS-1'!$B$5:$J$44,8,FALSE)*VLOOKUP(HRYLD2!BC$4,'[1]INTERNAL PARAMETERS-1'!$B$5:$J$44,3,FALSE)</f>
        <v>8.6849154150569898</v>
      </c>
      <c r="BD99" s="44">
        <f>HRYLD1!BD99*VLOOKUP(HRYLD2!BD$4,'[1]INTERNAL PARAMETERS-1'!$B$5:$J$44,5,FALSE)*VLOOKUP(HRYLD2!BD$4,'[1]INTERNAL PARAMETERS-1'!$B$5:$J$44,6,FALSE)*VLOOKUP(HRYLD2!BD$4,'[1]INTERNAL PARAMETERS-1'!$B$5:$J$44,3,FALSE) + HRYLD1!BD99*(1-VLOOKUP(HRYLD2!BD$4,'[1]INTERNAL PARAMETERS-1'!$B$5:$J$44,5,FALSE))*VLOOKUP(HRYLD2!BD$4,'[1]INTERNAL PARAMETERS-1'!$B$5:$J$44,8,FALSE)*VLOOKUP(HRYLD2!BD$4,'[1]INTERNAL PARAMETERS-1'!$B$5:$J$44,3,FALSE)</f>
        <v>9.6402508728413494</v>
      </c>
      <c r="BE99" s="44">
        <f>HRYLD1!BE99*VLOOKUP(HRYLD2!BE$4,'[1]INTERNAL PARAMETERS-1'!$B$5:$J$44,5,FALSE)*VLOOKUP(HRYLD2!BE$4,'[1]INTERNAL PARAMETERS-1'!$B$5:$J$44,6,FALSE)*VLOOKUP(HRYLD2!BE$4,'[1]INTERNAL PARAMETERS-1'!$B$5:$J$44,3,FALSE) + HRYLD1!BE99*(1-VLOOKUP(HRYLD2!BE$4,'[1]INTERNAL PARAMETERS-1'!$B$5:$J$44,5,FALSE))*VLOOKUP(HRYLD2!BE$4,'[1]INTERNAL PARAMETERS-1'!$B$5:$J$44,8,FALSE)*VLOOKUP(HRYLD2!BE$4,'[1]INTERNAL PARAMETERS-1'!$B$5:$J$44,3,FALSE)</f>
        <v>28.550053093050185</v>
      </c>
      <c r="BF99" s="44">
        <f>HRYLD1!BF99*VLOOKUP(HRYLD2!BF$4,'[1]INTERNAL PARAMETERS-1'!$B$5:$J$44,5,FALSE)*VLOOKUP(HRYLD2!BF$4,'[1]INTERNAL PARAMETERS-1'!$B$5:$J$44,6,FALSE)*VLOOKUP(HRYLD2!BF$4,'[1]INTERNAL PARAMETERS-1'!$B$5:$J$44,3,FALSE) + HRYLD1!BF99*(1-VLOOKUP(HRYLD2!BF$4,'[1]INTERNAL PARAMETERS-1'!$B$5:$J$44,5,FALSE))*VLOOKUP(HRYLD2!BF$4,'[1]INTERNAL PARAMETERS-1'!$B$5:$J$44,8,FALSE)*VLOOKUP(HRYLD2!BF$4,'[1]INTERNAL PARAMETERS-1'!$B$5:$J$44,3,FALSE)</f>
        <v>0</v>
      </c>
      <c r="BG99" s="44">
        <f>HRYLD1!BG99*VLOOKUP(HRYLD2!BG$4,'[1]INTERNAL PARAMETERS-1'!$B$5:$J$44,5,FALSE)*VLOOKUP(HRYLD2!BG$4,'[1]INTERNAL PARAMETERS-1'!$B$5:$J$44,6,FALSE)*VLOOKUP(HRYLD2!BG$4,'[1]INTERNAL PARAMETERS-1'!$B$5:$J$44,3,FALSE) + HRYLD1!BG99*(1-VLOOKUP(HRYLD2!BG$4,'[1]INTERNAL PARAMETERS-1'!$B$5:$J$44,5,FALSE))*VLOOKUP(HRYLD2!BG$4,'[1]INTERNAL PARAMETERS-1'!$B$5:$J$44,8,FALSE)*VLOOKUP(HRYLD2!BG$4,'[1]INTERNAL PARAMETERS-1'!$B$5:$J$44,3,FALSE)</f>
        <v>12.234709519867851</v>
      </c>
      <c r="BH99" s="44">
        <f>HRYLD1!BH99*VLOOKUP(HRYLD2!BH$4,'[1]INTERNAL PARAMETERS-1'!$B$5:$J$44,5,FALSE)*VLOOKUP(HRYLD2!BH$4,'[1]INTERNAL PARAMETERS-1'!$B$5:$J$44,6,FALSE)*VLOOKUP(HRYLD2!BH$4,'[1]INTERNAL PARAMETERS-1'!$B$5:$J$44,3,FALSE) + HRYLD1!BH99*(1-VLOOKUP(HRYLD2!BH$4,'[1]INTERNAL PARAMETERS-1'!$B$5:$J$44,5,FALSE))*VLOOKUP(HRYLD2!BH$4,'[1]INTERNAL PARAMETERS-1'!$B$5:$J$44,8,FALSE)*VLOOKUP(HRYLD2!BH$4,'[1]INTERNAL PARAMETERS-1'!$B$5:$J$44,3,FALSE)</f>
        <v>4.6492966535927778E-2</v>
      </c>
      <c r="BI99" s="44">
        <f>HRYLD1!BI99*VLOOKUP(HRYLD2!BI$4,'[1]INTERNAL PARAMETERS-1'!$B$5:$J$44,5,FALSE)*VLOOKUP(HRYLD2!BI$4,'[1]INTERNAL PARAMETERS-1'!$B$5:$J$44,6,FALSE)*VLOOKUP(HRYLD2!BI$4,'[1]INTERNAL PARAMETERS-1'!$B$5:$J$44,3,FALSE) + HRYLD1!BI99*(1-VLOOKUP(HRYLD2!BI$4,'[1]INTERNAL PARAMETERS-1'!$B$5:$J$44,5,FALSE))*VLOOKUP(HRYLD2!BI$4,'[1]INTERNAL PARAMETERS-1'!$B$5:$J$44,8,FALSE)*VLOOKUP(HRYLD2!BI$4,'[1]INTERNAL PARAMETERS-1'!$B$5:$J$44,3,FALSE)</f>
        <v>0</v>
      </c>
      <c r="BJ99" s="44">
        <f>HRYLD1!BJ99*VLOOKUP(HRYLD2!BJ$4,'[1]INTERNAL PARAMETERS-1'!$B$5:$J$44,5,FALSE)*VLOOKUP(HRYLD2!BJ$4,'[1]INTERNAL PARAMETERS-1'!$B$5:$J$44,6,FALSE)*VLOOKUP(HRYLD2!BJ$4,'[1]INTERNAL PARAMETERS-1'!$B$5:$J$44,3,FALSE) + HRYLD1!BJ99*(1-VLOOKUP(HRYLD2!BJ$4,'[1]INTERNAL PARAMETERS-1'!$B$5:$J$44,5,FALSE))*VLOOKUP(HRYLD2!BJ$4,'[1]INTERNAL PARAMETERS-1'!$B$5:$J$44,8,FALSE)*VLOOKUP(HRYLD2!BJ$4,'[1]INTERNAL PARAMETERS-1'!$B$5:$J$44,3,FALSE)</f>
        <v>2.5375078241460769</v>
      </c>
      <c r="BK99" s="44">
        <f>HRYLD1!BK99*VLOOKUP(HRYLD2!BK$4,'[1]INTERNAL PARAMETERS-1'!$B$5:$J$44,5,FALSE)*VLOOKUP(HRYLD2!BK$4,'[1]INTERNAL PARAMETERS-1'!$B$5:$J$44,6,FALSE)*VLOOKUP(HRYLD2!BK$4,'[1]INTERNAL PARAMETERS-1'!$B$5:$J$44,3,FALSE) + HRYLD1!BK99*(1-VLOOKUP(HRYLD2!BK$4,'[1]INTERNAL PARAMETERS-1'!$B$5:$J$44,5,FALSE))*VLOOKUP(HRYLD2!BK$4,'[1]INTERNAL PARAMETERS-1'!$B$5:$J$44,8,FALSE)*VLOOKUP(HRYLD2!BK$4,'[1]INTERNAL PARAMETERS-1'!$B$5:$J$44,3,FALSE)</f>
        <v>3.4779079267810031</v>
      </c>
      <c r="BL99" s="44">
        <f>HRYLD1!BL99*VLOOKUP(HRYLD2!BL$4,'[1]INTERNAL PARAMETERS-1'!$B$5:$J$44,5,FALSE)*VLOOKUP(HRYLD2!BL$4,'[1]INTERNAL PARAMETERS-1'!$B$5:$J$44,6,FALSE)*VLOOKUP(HRYLD2!BL$4,'[1]INTERNAL PARAMETERS-1'!$B$5:$J$44,3,FALSE) + HRYLD1!BL99*(1-VLOOKUP(HRYLD2!BL$4,'[1]INTERNAL PARAMETERS-1'!$B$5:$J$44,5,FALSE))*VLOOKUP(HRYLD2!BL$4,'[1]INTERNAL PARAMETERS-1'!$B$5:$J$44,8,FALSE)*VLOOKUP(HRYLD2!BL$4,'[1]INTERNAL PARAMETERS-1'!$B$5:$J$44,3,FALSE)</f>
        <v>13.152019885493722</v>
      </c>
      <c r="BM99" s="44">
        <f>HRYLD1!BM99*VLOOKUP(HRYLD2!BM$4,'[1]INTERNAL PARAMETERS-1'!$B$5:$J$44,5,FALSE)*VLOOKUP(HRYLD2!BM$4,'[1]INTERNAL PARAMETERS-1'!$B$5:$J$44,6,FALSE)*VLOOKUP(HRYLD2!BM$4,'[1]INTERNAL PARAMETERS-1'!$B$5:$J$44,3,FALSE) + HRYLD1!BM99*(1-VLOOKUP(HRYLD2!BM$4,'[1]INTERNAL PARAMETERS-1'!$B$5:$J$44,5,FALSE))*VLOOKUP(HRYLD2!BM$4,'[1]INTERNAL PARAMETERS-1'!$B$5:$J$44,8,FALSE)*VLOOKUP(HRYLD2!BM$4,'[1]INTERNAL PARAMETERS-1'!$B$5:$J$44,3,FALSE)</f>
        <v>2.5618831807663498</v>
      </c>
      <c r="BN99" s="44">
        <f>HRYLD1!BN99*VLOOKUP(HRYLD2!BN$4,'[1]INTERNAL PARAMETERS-1'!$B$5:$J$44,5,FALSE)*VLOOKUP(HRYLD2!BN$4,'[1]INTERNAL PARAMETERS-1'!$B$5:$J$44,6,FALSE)*VLOOKUP(HRYLD2!BN$4,'[1]INTERNAL PARAMETERS-1'!$B$5:$J$44,3,FALSE) + HRYLD1!BN99*(1-VLOOKUP(HRYLD2!BN$4,'[1]INTERNAL PARAMETERS-1'!$B$5:$J$44,5,FALSE))*VLOOKUP(HRYLD2!BN$4,'[1]INTERNAL PARAMETERS-1'!$B$5:$J$44,8,FALSE)*VLOOKUP(HRYLD2!BN$4,'[1]INTERNAL PARAMETERS-1'!$B$5:$J$44,3,FALSE)</f>
        <v>2.8980873062504426</v>
      </c>
      <c r="BO99" s="44">
        <f>HRYLD1!BO99*VLOOKUP(HRYLD2!BO$4,'[1]INTERNAL PARAMETERS-1'!$B$5:$J$44,5,FALSE)*VLOOKUP(HRYLD2!BO$4,'[1]INTERNAL PARAMETERS-1'!$B$5:$J$44,6,FALSE)*VLOOKUP(HRYLD2!BO$4,'[1]INTERNAL PARAMETERS-1'!$B$5:$J$44,3,FALSE) + HRYLD1!BO99*(1-VLOOKUP(HRYLD2!BO$4,'[1]INTERNAL PARAMETERS-1'!$B$5:$J$44,5,FALSE))*VLOOKUP(HRYLD2!BO$4,'[1]INTERNAL PARAMETERS-1'!$B$5:$J$44,8,FALSE)*VLOOKUP(HRYLD2!BO$4,'[1]INTERNAL PARAMETERS-1'!$B$5:$J$44,3,FALSE)</f>
        <v>2.1615799990766469</v>
      </c>
      <c r="BP99" s="44">
        <f>HRYLD1!BP99*VLOOKUP(HRYLD2!BP$4,'[1]INTERNAL PARAMETERS-1'!$B$5:$J$44,5,FALSE)*VLOOKUP(HRYLD2!BP$4,'[1]INTERNAL PARAMETERS-1'!$B$5:$J$44,6,FALSE)*VLOOKUP(HRYLD2!BP$4,'[1]INTERNAL PARAMETERS-1'!$B$5:$J$44,3,FALSE) + HRYLD1!BP99*(1-VLOOKUP(HRYLD2!BP$4,'[1]INTERNAL PARAMETERS-1'!$B$5:$J$44,5,FALSE))*VLOOKUP(HRYLD2!BP$4,'[1]INTERNAL PARAMETERS-1'!$B$5:$J$44,8,FALSE)*VLOOKUP(HRYLD2!BP$4,'[1]INTERNAL PARAMETERS-1'!$B$5:$J$44,3,FALSE)</f>
        <v>0.16843714413868391</v>
      </c>
      <c r="BQ99" s="44">
        <f>HRYLD1!BQ99*VLOOKUP(HRYLD2!BQ$4,'[1]INTERNAL PARAMETERS-1'!$B$5:$J$44,5,FALSE)*VLOOKUP(HRYLD2!BQ$4,'[1]INTERNAL PARAMETERS-1'!$B$5:$J$44,6,FALSE)*VLOOKUP(HRYLD2!BQ$4,'[1]INTERNAL PARAMETERS-1'!$B$5:$J$44,3,FALSE) + HRYLD1!BQ99*(1-VLOOKUP(HRYLD2!BQ$4,'[1]INTERNAL PARAMETERS-1'!$B$5:$J$44,5,FALSE))*VLOOKUP(HRYLD2!BQ$4,'[1]INTERNAL PARAMETERS-1'!$B$5:$J$44,8,FALSE)*VLOOKUP(HRYLD2!BQ$4,'[1]INTERNAL PARAMETERS-1'!$B$5:$J$44,3,FALSE)</f>
        <v>10.109626465307924</v>
      </c>
      <c r="BR99" s="44">
        <f>HRYLD1!BR99*VLOOKUP(HRYLD2!BR$4,'[1]INTERNAL PARAMETERS-1'!$B$5:$J$44,5,FALSE)*VLOOKUP(HRYLD2!BR$4,'[1]INTERNAL PARAMETERS-1'!$B$5:$J$44,6,FALSE)*VLOOKUP(HRYLD2!BR$4,'[1]INTERNAL PARAMETERS-1'!$B$5:$J$44,3,FALSE) + HRYLD1!BR99*(1-VLOOKUP(HRYLD2!BR$4,'[1]INTERNAL PARAMETERS-1'!$B$5:$J$44,5,FALSE))*VLOOKUP(HRYLD2!BR$4,'[1]INTERNAL PARAMETERS-1'!$B$5:$J$44,8,FALSE)*VLOOKUP(HRYLD2!BR$4,'[1]INTERNAL PARAMETERS-1'!$B$5:$J$44,3,FALSE)</f>
        <v>0.42372242635679769</v>
      </c>
      <c r="BS99" s="44">
        <f>HRYLD1!BS99*VLOOKUP(HRYLD2!BS$4,'[1]INTERNAL PARAMETERS-1'!$B$5:$J$44,5,FALSE)*VLOOKUP(HRYLD2!BS$4,'[1]INTERNAL PARAMETERS-1'!$B$5:$J$44,6,FALSE)*VLOOKUP(HRYLD2!BS$4,'[1]INTERNAL PARAMETERS-1'!$B$5:$J$44,3,FALSE) + HRYLD1!BS99*(1-VLOOKUP(HRYLD2!BS$4,'[1]INTERNAL PARAMETERS-1'!$B$5:$J$44,5,FALSE))*VLOOKUP(HRYLD2!BS$4,'[1]INTERNAL PARAMETERS-1'!$B$5:$J$44,8,FALSE)*VLOOKUP(HRYLD2!BS$4,'[1]INTERNAL PARAMETERS-1'!$B$5:$J$44,3,FALSE)</f>
        <v>4.2024065872421489E-2</v>
      </c>
      <c r="BT99" s="44">
        <f>HRYLD1!BT99*VLOOKUP(HRYLD2!BT$4,'[1]INTERNAL PARAMETERS-1'!$B$5:$J$44,5,FALSE)*VLOOKUP(HRYLD2!BT$4,'[1]INTERNAL PARAMETERS-1'!$B$5:$J$44,6,FALSE)*VLOOKUP(HRYLD2!BT$4,'[1]INTERNAL PARAMETERS-1'!$B$5:$J$44,3,FALSE) + HRYLD1!BT99*(1-VLOOKUP(HRYLD2!BT$4,'[1]INTERNAL PARAMETERS-1'!$B$5:$J$44,5,FALSE))*VLOOKUP(HRYLD2!BT$4,'[1]INTERNAL PARAMETERS-1'!$B$5:$J$44,8,FALSE)*VLOOKUP(HRYLD2!BT$4,'[1]INTERNAL PARAMETERS-1'!$B$5:$J$44,3,FALSE)</f>
        <v>0</v>
      </c>
      <c r="BU99" s="44">
        <f>HRYLD1!BU99*VLOOKUP(HRYLD2!BU$4,'[1]INTERNAL PARAMETERS-1'!$B$5:$J$44,5,FALSE)*VLOOKUP(HRYLD2!BU$4,'[1]INTERNAL PARAMETERS-1'!$B$5:$J$44,6,FALSE)*VLOOKUP(HRYLD2!BU$4,'[1]INTERNAL PARAMETERS-1'!$B$5:$J$44,3,FALSE) + HRYLD1!BU99*(1-VLOOKUP(HRYLD2!BU$4,'[1]INTERNAL PARAMETERS-1'!$B$5:$J$44,5,FALSE))*VLOOKUP(HRYLD2!BU$4,'[1]INTERNAL PARAMETERS-1'!$B$5:$J$44,8,FALSE)*VLOOKUP(HRYLD2!BU$4,'[1]INTERNAL PARAMETERS-1'!$B$5:$J$44,3,FALSE)</f>
        <v>0</v>
      </c>
      <c r="BV99" s="44">
        <f>HRYLD1!BV99*VLOOKUP(HRYLD2!BV$4,'[1]INTERNAL PARAMETERS-1'!$B$5:$J$44,5,FALSE)*VLOOKUP(HRYLD2!BV$4,'[1]INTERNAL PARAMETERS-1'!$B$5:$J$44,6,FALSE)*VLOOKUP(HRYLD2!BV$4,'[1]INTERNAL PARAMETERS-1'!$B$5:$J$44,3,FALSE) + HRYLD1!BV99*(1-VLOOKUP(HRYLD2!BV$4,'[1]INTERNAL PARAMETERS-1'!$B$5:$J$44,5,FALSE))*VLOOKUP(HRYLD2!BV$4,'[1]INTERNAL PARAMETERS-1'!$B$5:$J$44,8,FALSE)*VLOOKUP(HRYLD2!BV$4,'[1]INTERNAL PARAMETERS-1'!$B$5:$J$44,3,FALSE)</f>
        <v>0</v>
      </c>
      <c r="BW99" s="44">
        <f>HRYLD1!BW99*VLOOKUP(HRYLD2!BW$4,'[1]INTERNAL PARAMETERS-1'!$B$5:$J$44,5,FALSE)*VLOOKUP(HRYLD2!BW$4,'[1]INTERNAL PARAMETERS-1'!$B$5:$J$44,6,FALSE)*VLOOKUP(HRYLD2!BW$4,'[1]INTERNAL PARAMETERS-1'!$B$5:$J$44,3,FALSE) + HRYLD1!BW99*(1-VLOOKUP(HRYLD2!BW$4,'[1]INTERNAL PARAMETERS-1'!$B$5:$J$44,5,FALSE))*VLOOKUP(HRYLD2!BW$4,'[1]INTERNAL PARAMETERS-1'!$B$5:$J$44,8,FALSE)*VLOOKUP(HRYLD2!BW$4,'[1]INTERNAL PARAMETERS-1'!$B$5:$J$44,3,FALSE)</f>
        <v>0</v>
      </c>
      <c r="BX99" s="44">
        <f>HRYLD1!BX99*VLOOKUP(HRYLD2!BX$4,'[1]INTERNAL PARAMETERS-1'!$B$5:$J$44,5,FALSE)*VLOOKUP(HRYLD2!BX$4,'[1]INTERNAL PARAMETERS-1'!$B$5:$J$44,6,FALSE)*VLOOKUP(HRYLD2!BX$4,'[1]INTERNAL PARAMETERS-1'!$B$5:$J$44,3,FALSE) + HRYLD1!BX99*(1-VLOOKUP(HRYLD2!BX$4,'[1]INTERNAL PARAMETERS-1'!$B$5:$J$44,5,FALSE))*VLOOKUP(HRYLD2!BX$4,'[1]INTERNAL PARAMETERS-1'!$B$5:$J$44,8,FALSE)*VLOOKUP(HRYLD2!BX$4,'[1]INTERNAL PARAMETERS-1'!$B$5:$J$44,3,FALSE)</f>
        <v>0</v>
      </c>
      <c r="BY99" s="44">
        <f>HRYLD1!BY99*VLOOKUP(HRYLD2!BY$4,'[1]INTERNAL PARAMETERS-1'!$B$5:$J$44,5,FALSE)*VLOOKUP(HRYLD2!BY$4,'[1]INTERNAL PARAMETERS-1'!$B$5:$J$44,6,FALSE)*VLOOKUP(HRYLD2!BY$4,'[1]INTERNAL PARAMETERS-1'!$B$5:$J$44,3,FALSE) + HRYLD1!BY99*(1-VLOOKUP(HRYLD2!BY$4,'[1]INTERNAL PARAMETERS-1'!$B$5:$J$44,5,FALSE))*VLOOKUP(HRYLD2!BY$4,'[1]INTERNAL PARAMETERS-1'!$B$5:$J$44,8,FALSE)*VLOOKUP(HRYLD2!BY$4,'[1]INTERNAL PARAMETERS-1'!$B$5:$J$44,3,FALSE)</f>
        <v>0</v>
      </c>
      <c r="BZ99" s="44">
        <f>HRYLD1!BZ99*VLOOKUP(HRYLD2!BZ$4,'[1]INTERNAL PARAMETERS-1'!$B$5:$J$44,5,FALSE)*VLOOKUP(HRYLD2!BZ$4,'[1]INTERNAL PARAMETERS-1'!$B$5:$J$44,6,FALSE)*VLOOKUP(HRYLD2!BZ$4,'[1]INTERNAL PARAMETERS-1'!$B$5:$J$44,3,FALSE) + HRYLD1!BZ99*(1-VLOOKUP(HRYLD2!BZ$4,'[1]INTERNAL PARAMETERS-1'!$B$5:$J$44,5,FALSE))*VLOOKUP(HRYLD2!BZ$4,'[1]INTERNAL PARAMETERS-1'!$B$5:$J$44,8,FALSE)*VLOOKUP(HRYLD2!BZ$4,'[1]INTERNAL PARAMETERS-1'!$B$5:$J$44,3,FALSE)</f>
        <v>4.2857611439731734E-2</v>
      </c>
      <c r="CA99" s="44">
        <f>HRYLD1!CA99*VLOOKUP(HRYLD2!CA$4,'[1]INTERNAL PARAMETERS-1'!$B$5:$J$44,5,FALSE)*VLOOKUP(HRYLD2!CA$4,'[1]INTERNAL PARAMETERS-1'!$B$5:$J$44,6,FALSE)*VLOOKUP(HRYLD2!CA$4,'[1]INTERNAL PARAMETERS-1'!$B$5:$J$44,3,FALSE) + HRYLD1!CA99*(1-VLOOKUP(HRYLD2!CA$4,'[1]INTERNAL PARAMETERS-1'!$B$5:$J$44,5,FALSE))*VLOOKUP(HRYLD2!CA$4,'[1]INTERNAL PARAMETERS-1'!$B$5:$J$44,8,FALSE)*VLOOKUP(HRYLD2!CA$4,'[1]INTERNAL PARAMETERS-1'!$B$5:$J$44,3,FALSE)</f>
        <v>0</v>
      </c>
      <c r="CB99" s="44">
        <f>HRYLD1!CB99*VLOOKUP(HRYLD2!CB$4,'[1]INTERNAL PARAMETERS-1'!$B$5:$J$44,5,FALSE)*VLOOKUP(HRYLD2!CB$4,'[1]INTERNAL PARAMETERS-1'!$B$5:$J$44,6,FALSE)*VLOOKUP(HRYLD2!CB$4,'[1]INTERNAL PARAMETERS-1'!$B$5:$J$44,3,FALSE) + HRYLD1!CB99*(1-VLOOKUP(HRYLD2!CB$4,'[1]INTERNAL PARAMETERS-1'!$B$5:$J$44,5,FALSE))*VLOOKUP(HRYLD2!CB$4,'[1]INTERNAL PARAMETERS-1'!$B$5:$J$44,8,FALSE)*VLOOKUP(HRYLD2!CB$4,'[1]INTERNAL PARAMETERS-1'!$B$5:$J$44,3,FALSE)</f>
        <v>0</v>
      </c>
      <c r="CC99" s="44">
        <f>HRYLD1!CC99*VLOOKUP(HRYLD2!CC$4,'[1]INTERNAL PARAMETERS-1'!$B$5:$J$44,5,FALSE)*VLOOKUP(HRYLD2!CC$4,'[1]INTERNAL PARAMETERS-1'!$B$5:$J$44,6,FALSE)*VLOOKUP(HRYLD2!CC$4,'[1]INTERNAL PARAMETERS-1'!$B$5:$J$44,3,FALSE) + HRYLD1!CC99*(1-VLOOKUP(HRYLD2!CC$4,'[1]INTERNAL PARAMETERS-1'!$B$5:$J$44,5,FALSE))*VLOOKUP(HRYLD2!CC$4,'[1]INTERNAL PARAMETERS-1'!$B$5:$J$44,8,FALSE)*VLOOKUP(HRYLD2!CC$4,'[1]INTERNAL PARAMETERS-1'!$B$5:$J$44,3,FALSE)</f>
        <v>9.2687740231821969E-2</v>
      </c>
      <c r="CD99" s="44">
        <f>HRYLD1!CD99*VLOOKUP(HRYLD2!CD$4,'[1]INTERNAL PARAMETERS-1'!$B$5:$J$44,5,FALSE)*VLOOKUP(HRYLD2!CD$4,'[1]INTERNAL PARAMETERS-1'!$B$5:$J$44,6,FALSE)*VLOOKUP(HRYLD2!CD$4,'[1]INTERNAL PARAMETERS-1'!$B$5:$J$44,3,FALSE) + HRYLD1!CD99*(1-VLOOKUP(HRYLD2!CD$4,'[1]INTERNAL PARAMETERS-1'!$B$5:$J$44,5,FALSE))*VLOOKUP(HRYLD2!CD$4,'[1]INTERNAL PARAMETERS-1'!$B$5:$J$44,8,FALSE)*VLOOKUP(HRYLD2!CD$4,'[1]INTERNAL PARAMETERS-1'!$B$5:$J$44,3,FALSE)</f>
        <v>0.20216982224539706</v>
      </c>
      <c r="CE99" s="44">
        <f>HRYLD1!CE99*VLOOKUP(HRYLD2!CE$4,'[1]INTERNAL PARAMETERS-1'!$B$5:$J$44,5,FALSE)*VLOOKUP(HRYLD2!CE$4,'[1]INTERNAL PARAMETERS-1'!$B$5:$J$44,6,FALSE)*VLOOKUP(HRYLD2!CE$4,'[1]INTERNAL PARAMETERS-1'!$B$5:$J$44,3,FALSE) + HRYLD1!CE99*(1-VLOOKUP(HRYLD2!CE$4,'[1]INTERNAL PARAMETERS-1'!$B$5:$J$44,5,FALSE))*VLOOKUP(HRYLD2!CE$4,'[1]INTERNAL PARAMETERS-1'!$B$5:$J$44,8,FALSE)*VLOOKUP(HRYLD2!CE$4,'[1]INTERNAL PARAMETERS-1'!$B$5:$J$44,3,FALSE)</f>
        <v>0.38804709074650257</v>
      </c>
      <c r="CF99" s="44">
        <f>HRYLD1!CF99*VLOOKUP(HRYLD2!CF$4,'[1]INTERNAL PARAMETERS-1'!$B$5:$J$44,5,FALSE)*VLOOKUP(HRYLD2!CF$4,'[1]INTERNAL PARAMETERS-1'!$B$5:$J$44,6,FALSE)*VLOOKUP(HRYLD2!CF$4,'[1]INTERNAL PARAMETERS-1'!$B$5:$J$44,3,FALSE) + HRYLD1!CF99*(1-VLOOKUP(HRYLD2!CF$4,'[1]INTERNAL PARAMETERS-1'!$B$5:$J$44,5,FALSE))*VLOOKUP(HRYLD2!CF$4,'[1]INTERNAL PARAMETERS-1'!$B$5:$J$44,8,FALSE)*VLOOKUP(HRYLD2!CF$4,'[1]INTERNAL PARAMETERS-1'!$B$5:$J$44,3,FALSE)</f>
        <v>0.46692761700555718</v>
      </c>
      <c r="CG99" s="44">
        <f>HRYLD1!CG99*VLOOKUP(HRYLD2!CG$4,'[1]INTERNAL PARAMETERS-1'!$B$5:$J$44,5,FALSE)*VLOOKUP(HRYLD2!CG$4,'[1]INTERNAL PARAMETERS-1'!$B$5:$J$44,6,FALSE)*VLOOKUP(HRYLD2!CG$4,'[1]INTERNAL PARAMETERS-1'!$B$5:$J$44,3,FALSE) + HRYLD1!CG99*(1-VLOOKUP(HRYLD2!CG$4,'[1]INTERNAL PARAMETERS-1'!$B$5:$J$44,5,FALSE))*VLOOKUP(HRYLD2!CG$4,'[1]INTERNAL PARAMETERS-1'!$B$5:$J$44,8,FALSE)*VLOOKUP(HRYLD2!CG$4,'[1]INTERNAL PARAMETERS-1'!$B$5:$J$44,3,FALSE)</f>
        <v>5.6256090534562899E-3</v>
      </c>
      <c r="CH99" s="43">
        <f>HRYLD1!CH99*VLOOKUP(HRYLD2!CH$4,'[1]INTERNAL PARAMETERS-1'!$B$5:$J$44,5,FALSE)*VLOOKUP(HRYLD2!CH$4,'[1]INTERNAL PARAMETERS-1'!$B$5:$J$44,6,FALSE)*VLOOKUP(HRYLD2!CH$4,'[1]INTERNAL PARAMETERS-1'!$B$5:$J$44,3,FALSE) + HRYLD1!CH99*(1-VLOOKUP(HRYLD2!CH$4,'[1]INTERNAL PARAMETERS-1'!$B$5:$J$44,5,FALSE))*VLOOKUP(HRYLD2!CH$4,'[1]INTERNAL PARAMETERS-1'!$B$5:$J$44,8,FALSE)*VLOOKUP(HRYLD2!CH$4,'[1]INTERNAL PARAMETERS-1'!$B$5:$J$44,3,FALSE)</f>
        <v>0</v>
      </c>
      <c r="CJ99" s="45">
        <f t="shared" si="2"/>
        <v>9654.3475397984948</v>
      </c>
      <c r="CK99" s="43">
        <f t="shared" si="3"/>
        <v>168.89766541982578</v>
      </c>
    </row>
    <row r="100" spans="2:89" x14ac:dyDescent="0.4">
      <c r="B100" s="58" t="s">
        <v>10</v>
      </c>
      <c r="C100" s="57" t="s">
        <v>49</v>
      </c>
      <c r="D100" s="57" t="s">
        <v>61</v>
      </c>
      <c r="E100" s="132">
        <f>HR!X100</f>
        <v>13590.074604681509</v>
      </c>
      <c r="F100" s="56">
        <f>'[1]INTERNAL PARAMETERS-1'!M10</f>
        <v>58.935000000000002</v>
      </c>
      <c r="G100" s="45">
        <f>HRYLD1!G100*VLOOKUP(HRYLD2!G$4,'[1]INTERNAL PARAMETERS-1'!$B$5:$J$44,5,FALSE)*VLOOKUP(HRYLD2!G$4,'[1]INTERNAL PARAMETERS-1'!$B$5:$J$44,7,FALSE)*HRYLD2!$F100 + HRYLD1!G100*(1-VLOOKUP(HRYLD2!G$4,'[1]INTERNAL PARAMETERS-1'!$B$5:$J$44,5,FALSE))*VLOOKUP(HRYLD2!G$4,'[1]INTERNAL PARAMETERS-1'!$B$5:$J$44,9,FALSE)*HRYLD2!$F100</f>
        <v>3333.8930228069162</v>
      </c>
      <c r="H100" s="44">
        <f>HRYLD1!H100*VLOOKUP(HRYLD2!H$4,'[1]INTERNAL PARAMETERS-1'!$B$5:$J$44,5,FALSE)*VLOOKUP(HRYLD2!H$4,'[1]INTERNAL PARAMETERS-1'!$B$5:$J$44,7,FALSE)*HRYLD2!$F100 + HRYLD1!H100*(1-VLOOKUP(HRYLD2!H$4,'[1]INTERNAL PARAMETERS-1'!$B$5:$J$44,5,FALSE))*VLOOKUP(HRYLD2!H$4,'[1]INTERNAL PARAMETERS-1'!$B$5:$J$44,9,FALSE)*HRYLD2!$F100</f>
        <v>1379.7799329896452</v>
      </c>
      <c r="I100" s="44">
        <f>HRYLD1!I100*VLOOKUP(HRYLD2!I$4,'[1]INTERNAL PARAMETERS-1'!$B$5:$J$44,5,FALSE)*VLOOKUP(HRYLD2!I$4,'[1]INTERNAL PARAMETERS-1'!$B$5:$J$44,7,FALSE)*HRYLD2!$F100 + HRYLD1!I100*(1-VLOOKUP(HRYLD2!I$4,'[1]INTERNAL PARAMETERS-1'!$B$5:$J$44,5,FALSE))*VLOOKUP(HRYLD2!I$4,'[1]INTERNAL PARAMETERS-1'!$B$5:$J$44,9,FALSE)*HRYLD2!$F100</f>
        <v>2234.7036198664573</v>
      </c>
      <c r="J100" s="44">
        <f>HRYLD1!J100*VLOOKUP(HRYLD2!J$4,'[1]INTERNAL PARAMETERS-1'!$B$5:$J$44,5,FALSE)*VLOOKUP(HRYLD2!J$4,'[1]INTERNAL PARAMETERS-1'!$B$5:$J$44,7,FALSE)*HRYLD2!$F100 + HRYLD1!J100*(1-VLOOKUP(HRYLD2!J$4,'[1]INTERNAL PARAMETERS-1'!$B$5:$J$44,5,FALSE))*VLOOKUP(HRYLD2!J$4,'[1]INTERNAL PARAMETERS-1'!$B$5:$J$44,9,FALSE)*HRYLD2!$F100</f>
        <v>0</v>
      </c>
      <c r="K100" s="44">
        <f>HRYLD1!K100*VLOOKUP(HRYLD2!K$4,'[1]INTERNAL PARAMETERS-1'!$B$5:$J$44,5,FALSE)*VLOOKUP(HRYLD2!K$4,'[1]INTERNAL PARAMETERS-1'!$B$5:$J$44,7,FALSE)*HRYLD2!$F100 + HRYLD1!K100*(1-VLOOKUP(HRYLD2!K$4,'[1]INTERNAL PARAMETERS-1'!$B$5:$J$44,5,FALSE))*VLOOKUP(HRYLD2!K$4,'[1]INTERNAL PARAMETERS-1'!$B$5:$J$44,9,FALSE)*HRYLD2!$F100</f>
        <v>44.947849882402487</v>
      </c>
      <c r="L100" s="44">
        <f>HRYLD1!L100*VLOOKUP(HRYLD2!L$4,'[1]INTERNAL PARAMETERS-1'!$B$5:$J$44,5,FALSE)*VLOOKUP(HRYLD2!L$4,'[1]INTERNAL PARAMETERS-1'!$B$5:$J$44,7,FALSE)*HRYLD2!$F100 + HRYLD1!L100*(1-VLOOKUP(HRYLD2!L$4,'[1]INTERNAL PARAMETERS-1'!$B$5:$J$44,5,FALSE))*VLOOKUP(HRYLD2!L$4,'[1]INTERNAL PARAMETERS-1'!$B$5:$J$44,9,FALSE)*HRYLD2!$F100</f>
        <v>0</v>
      </c>
      <c r="M100" s="44">
        <f>HRYLD1!M100*VLOOKUP(HRYLD2!M$4,'[1]INTERNAL PARAMETERS-1'!$B$5:$J$44,5,FALSE)*VLOOKUP(HRYLD2!M$4,'[1]INTERNAL PARAMETERS-1'!$B$5:$J$44,7,FALSE)*HRYLD2!$F100 + HRYLD1!M100*(1-VLOOKUP(HRYLD2!M$4,'[1]INTERNAL PARAMETERS-1'!$B$5:$J$44,5,FALSE))*VLOOKUP(HRYLD2!M$4,'[1]INTERNAL PARAMETERS-1'!$B$5:$J$44,9,FALSE)*HRYLD2!$F100</f>
        <v>23.656699864602871</v>
      </c>
      <c r="N100" s="44">
        <f>HRYLD1!N100*VLOOKUP(HRYLD2!N$4,'[1]INTERNAL PARAMETERS-1'!$B$5:$J$44,5,FALSE)*VLOOKUP(HRYLD2!N$4,'[1]INTERNAL PARAMETERS-1'!$B$5:$J$44,7,FALSE)*HRYLD2!$F100 + HRYLD1!N100*(1-VLOOKUP(HRYLD2!N$4,'[1]INTERNAL PARAMETERS-1'!$B$5:$J$44,5,FALSE))*VLOOKUP(HRYLD2!N$4,'[1]INTERNAL PARAMETERS-1'!$B$5:$J$44,9,FALSE)*HRYLD2!$F100</f>
        <v>8.0742459528905393</v>
      </c>
      <c r="O100" s="44">
        <f>HRYLD1!O100*VLOOKUP(HRYLD2!O$4,'[1]INTERNAL PARAMETERS-1'!$B$5:$J$44,5,FALSE)*VLOOKUP(HRYLD2!O$4,'[1]INTERNAL PARAMETERS-1'!$B$5:$J$44,7,FALSE)*HRYLD2!$F100 + HRYLD1!O100*(1-VLOOKUP(HRYLD2!O$4,'[1]INTERNAL PARAMETERS-1'!$B$5:$J$44,5,FALSE))*VLOOKUP(HRYLD2!O$4,'[1]INTERNAL PARAMETERS-1'!$B$5:$J$44,9,FALSE)*HRYLD2!$F100</f>
        <v>0</v>
      </c>
      <c r="P100" s="44">
        <f>HRYLD1!P100*VLOOKUP(HRYLD2!P$4,'[1]INTERNAL PARAMETERS-1'!$B$5:$J$44,5,FALSE)*VLOOKUP(HRYLD2!P$4,'[1]INTERNAL PARAMETERS-1'!$B$5:$J$44,7,FALSE)*HRYLD2!$F100 + HRYLD1!P100*(1-VLOOKUP(HRYLD2!P$4,'[1]INTERNAL PARAMETERS-1'!$B$5:$J$44,5,FALSE))*VLOOKUP(HRYLD2!P$4,'[1]INTERNAL PARAMETERS-1'!$B$5:$J$44,9,FALSE)*HRYLD2!$F100</f>
        <v>0</v>
      </c>
      <c r="Q100" s="44">
        <f>HRYLD1!Q100*VLOOKUP(HRYLD2!Q$4,'[1]INTERNAL PARAMETERS-1'!$B$5:$J$44,5,FALSE)*VLOOKUP(HRYLD2!Q$4,'[1]INTERNAL PARAMETERS-1'!$B$5:$J$44,7,FALSE)*HRYLD2!$F100 + HRYLD1!Q100*(1-VLOOKUP(HRYLD2!Q$4,'[1]INTERNAL PARAMETERS-1'!$B$5:$J$44,5,FALSE))*VLOOKUP(HRYLD2!Q$4,'[1]INTERNAL PARAMETERS-1'!$B$5:$J$44,9,FALSE)*HRYLD2!$F100</f>
        <v>0</v>
      </c>
      <c r="R100" s="44">
        <f>HRYLD1!R100*VLOOKUP(HRYLD2!R$4,'[1]INTERNAL PARAMETERS-1'!$B$5:$J$44,5,FALSE)*VLOOKUP(HRYLD2!R$4,'[1]INTERNAL PARAMETERS-1'!$B$5:$J$44,7,FALSE)*HRYLD2!$F100 + HRYLD1!R100*(1-VLOOKUP(HRYLD2!R$4,'[1]INTERNAL PARAMETERS-1'!$B$5:$J$44,5,FALSE))*VLOOKUP(HRYLD2!R$4,'[1]INTERNAL PARAMETERS-1'!$B$5:$J$44,9,FALSE)*HRYLD2!$F100</f>
        <v>18.645674770130341</v>
      </c>
      <c r="S100" s="44">
        <f>HRYLD1!S100*VLOOKUP(HRYLD2!S$4,'[1]INTERNAL PARAMETERS-1'!$B$5:$J$44,5,FALSE)*VLOOKUP(HRYLD2!S$4,'[1]INTERNAL PARAMETERS-1'!$B$5:$J$44,7,FALSE)*HRYLD2!$F100 + HRYLD1!S100*(1-VLOOKUP(HRYLD2!S$4,'[1]INTERNAL PARAMETERS-1'!$B$5:$J$44,5,FALSE))*VLOOKUP(HRYLD2!S$4,'[1]INTERNAL PARAMETERS-1'!$B$5:$J$44,9,FALSE)*HRYLD2!$F100</f>
        <v>366.81923509523239</v>
      </c>
      <c r="T100" s="44">
        <f>HRYLD1!T100*VLOOKUP(HRYLD2!T$4,'[1]INTERNAL PARAMETERS-1'!$B$5:$J$44,5,FALSE)*VLOOKUP(HRYLD2!T$4,'[1]INTERNAL PARAMETERS-1'!$B$5:$J$44,7,FALSE)*HRYLD2!$F100 + HRYLD1!T100*(1-VLOOKUP(HRYLD2!T$4,'[1]INTERNAL PARAMETERS-1'!$B$5:$J$44,5,FALSE))*VLOOKUP(HRYLD2!T$4,'[1]INTERNAL PARAMETERS-1'!$B$5:$J$44,9,FALSE)*HRYLD2!$F100</f>
        <v>54.937462363951056</v>
      </c>
      <c r="U100" s="44">
        <f>HRYLD1!U100*VLOOKUP(HRYLD2!U$4,'[1]INTERNAL PARAMETERS-1'!$B$5:$J$44,5,FALSE)*VLOOKUP(HRYLD2!U$4,'[1]INTERNAL PARAMETERS-1'!$B$5:$J$44,7,FALSE)*HRYLD2!$F100 + HRYLD1!U100*(1-VLOOKUP(HRYLD2!U$4,'[1]INTERNAL PARAMETERS-1'!$B$5:$J$44,5,FALSE))*VLOOKUP(HRYLD2!U$4,'[1]INTERNAL PARAMETERS-1'!$B$5:$J$44,9,FALSE)*HRYLD2!$F100</f>
        <v>41.386221647509799</v>
      </c>
      <c r="V100" s="44">
        <f>HRYLD1!V100*VLOOKUP(HRYLD2!V$4,'[1]INTERNAL PARAMETERS-1'!$B$5:$J$44,5,FALSE)*VLOOKUP(HRYLD2!V$4,'[1]INTERNAL PARAMETERS-1'!$B$5:$J$44,7,FALSE)*HRYLD2!$F100 + HRYLD1!V100*(1-VLOOKUP(HRYLD2!V$4,'[1]INTERNAL PARAMETERS-1'!$B$5:$J$44,5,FALSE))*VLOOKUP(HRYLD2!V$4,'[1]INTERNAL PARAMETERS-1'!$B$5:$J$44,9,FALSE)*HRYLD2!$F100</f>
        <v>170.20849582898484</v>
      </c>
      <c r="W100" s="44">
        <f>HRYLD1!W100*VLOOKUP(HRYLD2!W$4,'[1]INTERNAL PARAMETERS-1'!$B$5:$J$44,5,FALSE)*VLOOKUP(HRYLD2!W$4,'[1]INTERNAL PARAMETERS-1'!$B$5:$J$44,7,FALSE)*HRYLD2!$F100 + HRYLD1!W100*(1-VLOOKUP(HRYLD2!W$4,'[1]INTERNAL PARAMETERS-1'!$B$5:$J$44,5,FALSE))*VLOOKUP(HRYLD2!W$4,'[1]INTERNAL PARAMETERS-1'!$B$5:$J$44,9,FALSE)*HRYLD2!$F100</f>
        <v>0</v>
      </c>
      <c r="X100" s="44">
        <f>HRYLD1!X100*VLOOKUP(HRYLD2!X$4,'[1]INTERNAL PARAMETERS-1'!$B$5:$J$44,5,FALSE)*VLOOKUP(HRYLD2!X$4,'[1]INTERNAL PARAMETERS-1'!$B$5:$J$44,7,FALSE)*HRYLD2!$F100 + HRYLD1!X100*(1-VLOOKUP(HRYLD2!X$4,'[1]INTERNAL PARAMETERS-1'!$B$5:$J$44,5,FALSE))*VLOOKUP(HRYLD2!X$4,'[1]INTERNAL PARAMETERS-1'!$B$5:$J$44,9,FALSE)*HRYLD2!$F100</f>
        <v>0</v>
      </c>
      <c r="Y100" s="44">
        <f>HRYLD1!Y100*VLOOKUP(HRYLD2!Y$4,'[1]INTERNAL PARAMETERS-1'!$B$5:$J$44,5,FALSE)*VLOOKUP(HRYLD2!Y$4,'[1]INTERNAL PARAMETERS-1'!$B$5:$J$44,7,FALSE)*HRYLD2!$F100 + HRYLD1!Y100*(1-VLOOKUP(HRYLD2!Y$4,'[1]INTERNAL PARAMETERS-1'!$B$5:$J$44,5,FALSE))*VLOOKUP(HRYLD2!Y$4,'[1]INTERNAL PARAMETERS-1'!$B$5:$J$44,9,FALSE)*HRYLD2!$F100</f>
        <v>0</v>
      </c>
      <c r="Z100" s="44">
        <f>HRYLD1!Z100*VLOOKUP(HRYLD2!Z$4,'[1]INTERNAL PARAMETERS-1'!$B$5:$J$44,5,FALSE)*VLOOKUP(HRYLD2!Z$4,'[1]INTERNAL PARAMETERS-1'!$B$5:$J$44,7,FALSE)*HRYLD2!$F100 + HRYLD1!Z100*(1-VLOOKUP(HRYLD2!Z$4,'[1]INTERNAL PARAMETERS-1'!$B$5:$J$44,5,FALSE))*VLOOKUP(HRYLD2!Z$4,'[1]INTERNAL PARAMETERS-1'!$B$5:$J$44,9,FALSE)*HRYLD2!$F100</f>
        <v>0</v>
      </c>
      <c r="AA100" s="44">
        <f>HRYLD1!AA100*VLOOKUP(HRYLD2!AA$4,'[1]INTERNAL PARAMETERS-1'!$B$5:$J$44,5,FALSE)*VLOOKUP(HRYLD2!AA$4,'[1]INTERNAL PARAMETERS-1'!$B$5:$J$44,7,FALSE)*HRYLD2!$F100 + HRYLD1!AA100*(1-VLOOKUP(HRYLD2!AA$4,'[1]INTERNAL PARAMETERS-1'!$B$5:$J$44,5,FALSE))*VLOOKUP(HRYLD2!AA$4,'[1]INTERNAL PARAMETERS-1'!$B$5:$J$44,9,FALSE)*HRYLD2!$F100</f>
        <v>0</v>
      </c>
      <c r="AB100" s="44">
        <f>HRYLD1!AB100*VLOOKUP(HRYLD2!AB$4,'[1]INTERNAL PARAMETERS-1'!$B$5:$J$44,5,FALSE)*VLOOKUP(HRYLD2!AB$4,'[1]INTERNAL PARAMETERS-1'!$B$5:$J$44,7,FALSE)*HRYLD2!$F100 + HRYLD1!AB100*(1-VLOOKUP(HRYLD2!AB$4,'[1]INTERNAL PARAMETERS-1'!$B$5:$J$44,5,FALSE))*VLOOKUP(HRYLD2!AB$4,'[1]INTERNAL PARAMETERS-1'!$B$5:$J$44,9,FALSE)*HRYLD2!$F100</f>
        <v>0</v>
      </c>
      <c r="AC100" s="44">
        <f>HRYLD1!AC100*VLOOKUP(HRYLD2!AC$4,'[1]INTERNAL PARAMETERS-1'!$B$5:$J$44,5,FALSE)*VLOOKUP(HRYLD2!AC$4,'[1]INTERNAL PARAMETERS-1'!$B$5:$J$44,7,FALSE)*HRYLD2!$F100 + HRYLD1!AC100*(1-VLOOKUP(HRYLD2!AC$4,'[1]INTERNAL PARAMETERS-1'!$B$5:$J$44,5,FALSE))*VLOOKUP(HRYLD2!AC$4,'[1]INTERNAL PARAMETERS-1'!$B$5:$J$44,9,FALSE)*HRYLD2!$F100</f>
        <v>0</v>
      </c>
      <c r="AD100" s="44">
        <f>HRYLD1!AD100*VLOOKUP(HRYLD2!AD$4,'[1]INTERNAL PARAMETERS-1'!$B$5:$J$44,5,FALSE)*VLOOKUP(HRYLD2!AD$4,'[1]INTERNAL PARAMETERS-1'!$B$5:$J$44,7,FALSE)*HRYLD2!$F100 + HRYLD1!AD100*(1-VLOOKUP(HRYLD2!AD$4,'[1]INTERNAL PARAMETERS-1'!$B$5:$J$44,5,FALSE))*VLOOKUP(HRYLD2!AD$4,'[1]INTERNAL PARAMETERS-1'!$B$5:$J$44,9,FALSE)*HRYLD2!$F100</f>
        <v>0</v>
      </c>
      <c r="AE100" s="44">
        <f>HRYLD1!AE100*VLOOKUP(HRYLD2!AE$4,'[1]INTERNAL PARAMETERS-1'!$B$5:$J$44,5,FALSE)*VLOOKUP(HRYLD2!AE$4,'[1]INTERNAL PARAMETERS-1'!$B$5:$J$44,7,FALSE)*HRYLD2!$F100 + HRYLD1!AE100*(1-VLOOKUP(HRYLD2!AE$4,'[1]INTERNAL PARAMETERS-1'!$B$5:$J$44,5,FALSE))*VLOOKUP(HRYLD2!AE$4,'[1]INTERNAL PARAMETERS-1'!$B$5:$J$44,9,FALSE)*HRYLD2!$F100</f>
        <v>0</v>
      </c>
      <c r="AF100" s="44">
        <f>HRYLD1!AF100*VLOOKUP(HRYLD2!AF$4,'[1]INTERNAL PARAMETERS-1'!$B$5:$J$44,5,FALSE)*VLOOKUP(HRYLD2!AF$4,'[1]INTERNAL PARAMETERS-1'!$B$5:$J$44,7,FALSE)*HRYLD2!$F100 + HRYLD1!AF100*(1-VLOOKUP(HRYLD2!AF$4,'[1]INTERNAL PARAMETERS-1'!$B$5:$J$44,5,FALSE))*VLOOKUP(HRYLD2!AF$4,'[1]INTERNAL PARAMETERS-1'!$B$5:$J$44,9,FALSE)*HRYLD2!$F100</f>
        <v>12.98493441047183</v>
      </c>
      <c r="AG100" s="44">
        <f>HRYLD1!AG100*VLOOKUP(HRYLD2!AG$4,'[1]INTERNAL PARAMETERS-1'!$B$5:$J$44,5,FALSE)*VLOOKUP(HRYLD2!AG$4,'[1]INTERNAL PARAMETERS-1'!$B$5:$J$44,7,FALSE)*HRYLD2!$F100 + HRYLD1!AG100*(1-VLOOKUP(HRYLD2!AG$4,'[1]INTERNAL PARAMETERS-1'!$B$5:$J$44,5,FALSE))*VLOOKUP(HRYLD2!AG$4,'[1]INTERNAL PARAMETERS-1'!$B$5:$J$44,9,FALSE)*HRYLD2!$F100</f>
        <v>20.48116845014356</v>
      </c>
      <c r="AH100" s="44">
        <f>HRYLD1!AH100*VLOOKUP(HRYLD2!AH$4,'[1]INTERNAL PARAMETERS-1'!$B$5:$J$44,5,FALSE)*VLOOKUP(HRYLD2!AH$4,'[1]INTERNAL PARAMETERS-1'!$B$5:$J$44,7,FALSE)*HRYLD2!$F100 + HRYLD1!AH100*(1-VLOOKUP(HRYLD2!AH$4,'[1]INTERNAL PARAMETERS-1'!$B$5:$J$44,5,FALSE))*VLOOKUP(HRYLD2!AH$4,'[1]INTERNAL PARAMETERS-1'!$B$5:$J$44,9,FALSE)*HRYLD2!$F100</f>
        <v>0</v>
      </c>
      <c r="AI100" s="44">
        <f>HRYLD1!AI100*VLOOKUP(HRYLD2!AI$4,'[1]INTERNAL PARAMETERS-1'!$B$5:$J$44,5,FALSE)*VLOOKUP(HRYLD2!AI$4,'[1]INTERNAL PARAMETERS-1'!$B$5:$J$44,7,FALSE)*HRYLD2!$F100 + HRYLD1!AI100*(1-VLOOKUP(HRYLD2!AI$4,'[1]INTERNAL PARAMETERS-1'!$B$5:$J$44,5,FALSE))*VLOOKUP(HRYLD2!AI$4,'[1]INTERNAL PARAMETERS-1'!$B$5:$J$44,9,FALSE)*HRYLD2!$F100</f>
        <v>1.6647351808297217</v>
      </c>
      <c r="AJ100" s="44">
        <f>HRYLD1!AJ100*VLOOKUP(HRYLD2!AJ$4,'[1]INTERNAL PARAMETERS-1'!$B$5:$J$44,5,FALSE)*VLOOKUP(HRYLD2!AJ$4,'[1]INTERNAL PARAMETERS-1'!$B$5:$J$44,7,FALSE)*HRYLD2!$F100 + HRYLD1!AJ100*(1-VLOOKUP(HRYLD2!AJ$4,'[1]INTERNAL PARAMETERS-1'!$B$5:$J$44,5,FALSE))*VLOOKUP(HRYLD2!AJ$4,'[1]INTERNAL PARAMETERS-1'!$B$5:$J$44,9,FALSE)*HRYLD2!$F100</f>
        <v>25.96986882094366</v>
      </c>
      <c r="AK100" s="44">
        <f>HRYLD1!AK100*VLOOKUP(HRYLD2!AK$4,'[1]INTERNAL PARAMETERS-1'!$B$5:$J$44,5,FALSE)*VLOOKUP(HRYLD2!AK$4,'[1]INTERNAL PARAMETERS-1'!$B$5:$J$44,7,FALSE)*HRYLD2!$F100 + HRYLD1!AK100*(1-VLOOKUP(HRYLD2!AK$4,'[1]INTERNAL PARAMETERS-1'!$B$5:$J$44,5,FALSE))*VLOOKUP(HRYLD2!AK$4,'[1]INTERNAL PARAMETERS-1'!$B$5:$J$44,9,FALSE)*HRYLD2!$F100</f>
        <v>0</v>
      </c>
      <c r="AL100" s="44">
        <f>HRYLD1!AL100*VLOOKUP(HRYLD2!AL$4,'[1]INTERNAL PARAMETERS-1'!$B$5:$J$44,5,FALSE)*VLOOKUP(HRYLD2!AL$4,'[1]INTERNAL PARAMETERS-1'!$B$5:$J$44,7,FALSE)*HRYLD2!$F100 + HRYLD1!AL100*(1-VLOOKUP(HRYLD2!AL$4,'[1]INTERNAL PARAMETERS-1'!$B$5:$J$44,5,FALSE))*VLOOKUP(HRYLD2!AL$4,'[1]INTERNAL PARAMETERS-1'!$B$5:$J$44,9,FALSE)*HRYLD2!$F100</f>
        <v>0</v>
      </c>
      <c r="AM100" s="44">
        <f>HRYLD1!AM100*VLOOKUP(HRYLD2!AM$4,'[1]INTERNAL PARAMETERS-1'!$B$5:$J$44,5,FALSE)*VLOOKUP(HRYLD2!AM$4,'[1]INTERNAL PARAMETERS-1'!$B$5:$J$44,7,FALSE)*HRYLD2!$F100 + HRYLD1!AM100*(1-VLOOKUP(HRYLD2!AM$4,'[1]INTERNAL PARAMETERS-1'!$B$5:$J$44,5,FALSE))*VLOOKUP(HRYLD2!AM$4,'[1]INTERNAL PARAMETERS-1'!$B$5:$J$44,9,FALSE)*HRYLD2!$F100</f>
        <v>0</v>
      </c>
      <c r="AN100" s="44">
        <f>HRYLD1!AN100*VLOOKUP(HRYLD2!AN$4,'[1]INTERNAL PARAMETERS-1'!$B$5:$J$44,5,FALSE)*VLOOKUP(HRYLD2!AN$4,'[1]INTERNAL PARAMETERS-1'!$B$5:$J$44,7,FALSE)*HRYLD2!$F100 + HRYLD1!AN100*(1-VLOOKUP(HRYLD2!AN$4,'[1]INTERNAL PARAMETERS-1'!$B$5:$J$44,5,FALSE))*VLOOKUP(HRYLD2!AN$4,'[1]INTERNAL PARAMETERS-1'!$B$5:$J$44,9,FALSE)*HRYLD2!$F100</f>
        <v>0</v>
      </c>
      <c r="AO100" s="44">
        <f>HRYLD1!AO100*VLOOKUP(HRYLD2!AO$4,'[1]INTERNAL PARAMETERS-1'!$B$5:$J$44,5,FALSE)*VLOOKUP(HRYLD2!AO$4,'[1]INTERNAL PARAMETERS-1'!$B$5:$J$44,7,FALSE)*HRYLD2!$F100 + HRYLD1!AO100*(1-VLOOKUP(HRYLD2!AO$4,'[1]INTERNAL PARAMETERS-1'!$B$5:$J$44,5,FALSE))*VLOOKUP(HRYLD2!AO$4,'[1]INTERNAL PARAMETERS-1'!$B$5:$J$44,9,FALSE)*HRYLD2!$F100</f>
        <v>0</v>
      </c>
      <c r="AP100" s="44">
        <f>HRYLD1!AP100*VLOOKUP(HRYLD2!AP$4,'[1]INTERNAL PARAMETERS-1'!$B$5:$J$44,5,FALSE)*VLOOKUP(HRYLD2!AP$4,'[1]INTERNAL PARAMETERS-1'!$B$5:$J$44,7,FALSE)*HRYLD2!$F100 + HRYLD1!AP100*(1-VLOOKUP(HRYLD2!AP$4,'[1]INTERNAL PARAMETERS-1'!$B$5:$J$44,5,FALSE))*VLOOKUP(HRYLD2!AP$4,'[1]INTERNAL PARAMETERS-1'!$B$5:$J$44,9,FALSE)*HRYLD2!$F100</f>
        <v>0</v>
      </c>
      <c r="AQ100" s="44">
        <f>HRYLD1!AQ100*VLOOKUP(HRYLD2!AQ$4,'[1]INTERNAL PARAMETERS-1'!$B$5:$J$44,5,FALSE)*VLOOKUP(HRYLD2!AQ$4,'[1]INTERNAL PARAMETERS-1'!$B$5:$J$44,7,FALSE)*HRYLD2!$F100 + HRYLD1!AQ100*(1-VLOOKUP(HRYLD2!AQ$4,'[1]INTERNAL PARAMETERS-1'!$B$5:$J$44,5,FALSE))*VLOOKUP(HRYLD2!AQ$4,'[1]INTERNAL PARAMETERS-1'!$B$5:$J$44,9,FALSE)*HRYLD2!$F100</f>
        <v>0</v>
      </c>
      <c r="AR100" s="44">
        <f>HRYLD1!AR100*VLOOKUP(HRYLD2!AR$4,'[1]INTERNAL PARAMETERS-1'!$B$5:$J$44,5,FALSE)*VLOOKUP(HRYLD2!AR$4,'[1]INTERNAL PARAMETERS-1'!$B$5:$J$44,7,FALSE)*HRYLD2!$F100 + HRYLD1!AR100*(1-VLOOKUP(HRYLD2!AR$4,'[1]INTERNAL PARAMETERS-1'!$B$5:$J$44,5,FALSE))*VLOOKUP(HRYLD2!AR$4,'[1]INTERNAL PARAMETERS-1'!$B$5:$J$44,9,FALSE)*HRYLD2!$F100</f>
        <v>0</v>
      </c>
      <c r="AS100" s="44">
        <f>HRYLD1!AS100*VLOOKUP(HRYLD2!AS$4,'[1]INTERNAL PARAMETERS-1'!$B$5:$J$44,5,FALSE)*VLOOKUP(HRYLD2!AS$4,'[1]INTERNAL PARAMETERS-1'!$B$5:$J$44,7,FALSE)*HRYLD2!$F100 + HRYLD1!AS100*(1-VLOOKUP(HRYLD2!AS$4,'[1]INTERNAL PARAMETERS-1'!$B$5:$J$44,5,FALSE))*VLOOKUP(HRYLD2!AS$4,'[1]INTERNAL PARAMETERS-1'!$B$5:$J$44,9,FALSE)*HRYLD2!$F100</f>
        <v>0</v>
      </c>
      <c r="AT100" s="43">
        <f>HRYLD1!AT100*VLOOKUP(HRYLD2!AT$4,'[1]INTERNAL PARAMETERS-1'!$B$5:$J$44,5,FALSE)*VLOOKUP(HRYLD2!AT$4,'[1]INTERNAL PARAMETERS-1'!$B$5:$J$44,7,FALSE)*HRYLD2!$F100 + HRYLD1!AT100*(1-VLOOKUP(HRYLD2!AT$4,'[1]INTERNAL PARAMETERS-1'!$B$5:$J$44,5,FALSE))*VLOOKUP(HRYLD2!AT$4,'[1]INTERNAL PARAMETERS-1'!$B$5:$J$44,9,FALSE)*HRYLD2!$F100</f>
        <v>0</v>
      </c>
      <c r="AU100" s="45">
        <f>HRYLD1!AU100*VLOOKUP(HRYLD2!AU$4,'[1]INTERNAL PARAMETERS-1'!$B$5:$J$44,5,FALSE)*VLOOKUP(HRYLD2!AU$4,'[1]INTERNAL PARAMETERS-1'!$B$5:$J$44,6,FALSE)*VLOOKUP(HRYLD2!AU$4,'[1]INTERNAL PARAMETERS-1'!$B$5:$J$44,3,FALSE) + HRYLD1!AU100*(1-VLOOKUP(HRYLD2!AU$4,'[1]INTERNAL PARAMETERS-1'!$B$5:$J$44,5,FALSE))*VLOOKUP(HRYLD2!AU$4,'[1]INTERNAL PARAMETERS-1'!$B$5:$J$44,8,FALSE)*VLOOKUP(HRYLD2!AU$4,'[1]INTERNAL PARAMETERS-1'!$B$5:$J$44,3,FALSE)</f>
        <v>0</v>
      </c>
      <c r="AV100" s="44">
        <f>HRYLD1!AV100*VLOOKUP(HRYLD2!AV$4,'[1]INTERNAL PARAMETERS-1'!$B$5:$J$44,5,FALSE)*VLOOKUP(HRYLD2!AV$4,'[1]INTERNAL PARAMETERS-1'!$B$5:$J$44,6,FALSE)*VLOOKUP(HRYLD2!AV$4,'[1]INTERNAL PARAMETERS-1'!$B$5:$J$44,3,FALSE) + HRYLD1!AV100*(1-VLOOKUP(HRYLD2!AV$4,'[1]INTERNAL PARAMETERS-1'!$B$5:$J$44,5,FALSE))*VLOOKUP(HRYLD2!AV$4,'[1]INTERNAL PARAMETERS-1'!$B$5:$J$44,8,FALSE)*VLOOKUP(HRYLD2!AV$4,'[1]INTERNAL PARAMETERS-1'!$B$5:$J$44,3,FALSE)</f>
        <v>0</v>
      </c>
      <c r="AW100" s="44">
        <f>HRYLD1!AW100*VLOOKUP(HRYLD2!AW$4,'[1]INTERNAL PARAMETERS-1'!$B$5:$J$44,5,FALSE)*VLOOKUP(HRYLD2!AW$4,'[1]INTERNAL PARAMETERS-1'!$B$5:$J$44,6,FALSE)*VLOOKUP(HRYLD2!AW$4,'[1]INTERNAL PARAMETERS-1'!$B$5:$J$44,3,FALSE) + HRYLD1!AW100*(1-VLOOKUP(HRYLD2!AW$4,'[1]INTERNAL PARAMETERS-1'!$B$5:$J$44,5,FALSE))*VLOOKUP(HRYLD2!AW$4,'[1]INTERNAL PARAMETERS-1'!$B$5:$J$44,8,FALSE)*VLOOKUP(HRYLD2!AW$4,'[1]INTERNAL PARAMETERS-1'!$B$5:$J$44,3,FALSE)</f>
        <v>44.769052065656695</v>
      </c>
      <c r="AX100" s="44">
        <f>HRYLD1!AX100*VLOOKUP(HRYLD2!AX$4,'[1]INTERNAL PARAMETERS-1'!$B$5:$J$44,5,FALSE)*VLOOKUP(HRYLD2!AX$4,'[1]INTERNAL PARAMETERS-1'!$B$5:$J$44,6,FALSE)*VLOOKUP(HRYLD2!AX$4,'[1]INTERNAL PARAMETERS-1'!$B$5:$J$44,3,FALSE) + HRYLD1!AX100*(1-VLOOKUP(HRYLD2!AX$4,'[1]INTERNAL PARAMETERS-1'!$B$5:$J$44,5,FALSE))*VLOOKUP(HRYLD2!AX$4,'[1]INTERNAL PARAMETERS-1'!$B$5:$J$44,8,FALSE)*VLOOKUP(HRYLD2!AX$4,'[1]INTERNAL PARAMETERS-1'!$B$5:$J$44,3,FALSE)</f>
        <v>0</v>
      </c>
      <c r="AY100" s="44">
        <f>HRYLD1!AY100*VLOOKUP(HRYLD2!AY$4,'[1]INTERNAL PARAMETERS-1'!$B$5:$J$44,5,FALSE)*VLOOKUP(HRYLD2!AY$4,'[1]INTERNAL PARAMETERS-1'!$B$5:$J$44,6,FALSE)*VLOOKUP(HRYLD2!AY$4,'[1]INTERNAL PARAMETERS-1'!$B$5:$J$44,3,FALSE) + HRYLD1!AY100*(1-VLOOKUP(HRYLD2!AY$4,'[1]INTERNAL PARAMETERS-1'!$B$5:$J$44,5,FALSE))*VLOOKUP(HRYLD2!AY$4,'[1]INTERNAL PARAMETERS-1'!$B$5:$J$44,8,FALSE)*VLOOKUP(HRYLD2!AY$4,'[1]INTERNAL PARAMETERS-1'!$B$5:$J$44,3,FALSE)</f>
        <v>0</v>
      </c>
      <c r="AZ100" s="44">
        <f>HRYLD1!AZ100*VLOOKUP(HRYLD2!AZ$4,'[1]INTERNAL PARAMETERS-1'!$B$5:$J$44,5,FALSE)*VLOOKUP(HRYLD2!AZ$4,'[1]INTERNAL PARAMETERS-1'!$B$5:$J$44,6,FALSE)*VLOOKUP(HRYLD2!AZ$4,'[1]INTERNAL PARAMETERS-1'!$B$5:$J$44,3,FALSE) + HRYLD1!AZ100*(1-VLOOKUP(HRYLD2!AZ$4,'[1]INTERNAL PARAMETERS-1'!$B$5:$J$44,5,FALSE))*VLOOKUP(HRYLD2!AZ$4,'[1]INTERNAL PARAMETERS-1'!$B$5:$J$44,8,FALSE)*VLOOKUP(HRYLD2!AZ$4,'[1]INTERNAL PARAMETERS-1'!$B$5:$J$44,3,FALSE)</f>
        <v>0</v>
      </c>
      <c r="BA100" s="44">
        <f>HRYLD1!BA100*VLOOKUP(HRYLD2!BA$4,'[1]INTERNAL PARAMETERS-1'!$B$5:$J$44,5,FALSE)*VLOOKUP(HRYLD2!BA$4,'[1]INTERNAL PARAMETERS-1'!$B$5:$J$44,6,FALSE)*VLOOKUP(HRYLD2!BA$4,'[1]INTERNAL PARAMETERS-1'!$B$5:$J$44,3,FALSE) + HRYLD1!BA100*(1-VLOOKUP(HRYLD2!BA$4,'[1]INTERNAL PARAMETERS-1'!$B$5:$J$44,5,FALSE))*VLOOKUP(HRYLD2!BA$4,'[1]INTERNAL PARAMETERS-1'!$B$5:$J$44,8,FALSE)*VLOOKUP(HRYLD2!BA$4,'[1]INTERNAL PARAMETERS-1'!$B$5:$J$44,3,FALSE)</f>
        <v>4.7370300194373689</v>
      </c>
      <c r="BB100" s="44">
        <f>HRYLD1!BB100*VLOOKUP(HRYLD2!BB$4,'[1]INTERNAL PARAMETERS-1'!$B$5:$J$44,5,FALSE)*VLOOKUP(HRYLD2!BB$4,'[1]INTERNAL PARAMETERS-1'!$B$5:$J$44,6,FALSE)*VLOOKUP(HRYLD2!BB$4,'[1]INTERNAL PARAMETERS-1'!$B$5:$J$44,3,FALSE) + HRYLD1!BB100*(1-VLOOKUP(HRYLD2!BB$4,'[1]INTERNAL PARAMETERS-1'!$B$5:$J$44,5,FALSE))*VLOOKUP(HRYLD2!BB$4,'[1]INTERNAL PARAMETERS-1'!$B$5:$J$44,8,FALSE)*VLOOKUP(HRYLD2!BB$4,'[1]INTERNAL PARAMETERS-1'!$B$5:$J$44,3,FALSE)</f>
        <v>8.0689163563306021</v>
      </c>
      <c r="BC100" s="44">
        <f>HRYLD1!BC100*VLOOKUP(HRYLD2!BC$4,'[1]INTERNAL PARAMETERS-1'!$B$5:$J$44,5,FALSE)*VLOOKUP(HRYLD2!BC$4,'[1]INTERNAL PARAMETERS-1'!$B$5:$J$44,6,FALSE)*VLOOKUP(HRYLD2!BC$4,'[1]INTERNAL PARAMETERS-1'!$B$5:$J$44,3,FALSE) + HRYLD1!BC100*(1-VLOOKUP(HRYLD2!BC$4,'[1]INTERNAL PARAMETERS-1'!$B$5:$J$44,5,FALSE))*VLOOKUP(HRYLD2!BC$4,'[1]INTERNAL PARAMETERS-1'!$B$5:$J$44,8,FALSE)*VLOOKUP(HRYLD2!BC$4,'[1]INTERNAL PARAMETERS-1'!$B$5:$J$44,3,FALSE)</f>
        <v>9.2891062115521503</v>
      </c>
      <c r="BD100" s="44">
        <f>HRYLD1!BD100*VLOOKUP(HRYLD2!BD$4,'[1]INTERNAL PARAMETERS-1'!$B$5:$J$44,5,FALSE)*VLOOKUP(HRYLD2!BD$4,'[1]INTERNAL PARAMETERS-1'!$B$5:$J$44,6,FALSE)*VLOOKUP(HRYLD2!BD$4,'[1]INTERNAL PARAMETERS-1'!$B$5:$J$44,3,FALSE) + HRYLD1!BD100*(1-VLOOKUP(HRYLD2!BD$4,'[1]INTERNAL PARAMETERS-1'!$B$5:$J$44,5,FALSE))*VLOOKUP(HRYLD2!BD$4,'[1]INTERNAL PARAMETERS-1'!$B$5:$J$44,8,FALSE)*VLOOKUP(HRYLD2!BD$4,'[1]INTERNAL PARAMETERS-1'!$B$5:$J$44,3,FALSE)</f>
        <v>8.0063157571967043</v>
      </c>
      <c r="BE100" s="44">
        <f>HRYLD1!BE100*VLOOKUP(HRYLD2!BE$4,'[1]INTERNAL PARAMETERS-1'!$B$5:$J$44,5,FALSE)*VLOOKUP(HRYLD2!BE$4,'[1]INTERNAL PARAMETERS-1'!$B$5:$J$44,6,FALSE)*VLOOKUP(HRYLD2!BE$4,'[1]INTERNAL PARAMETERS-1'!$B$5:$J$44,3,FALSE) + HRYLD1!BE100*(1-VLOOKUP(HRYLD2!BE$4,'[1]INTERNAL PARAMETERS-1'!$B$5:$J$44,5,FALSE))*VLOOKUP(HRYLD2!BE$4,'[1]INTERNAL PARAMETERS-1'!$B$5:$J$44,8,FALSE)*VLOOKUP(HRYLD2!BE$4,'[1]INTERNAL PARAMETERS-1'!$B$5:$J$44,3,FALSE)</f>
        <v>19.255752195008686</v>
      </c>
      <c r="BF100" s="44">
        <f>HRYLD1!BF100*VLOOKUP(HRYLD2!BF$4,'[1]INTERNAL PARAMETERS-1'!$B$5:$J$44,5,FALSE)*VLOOKUP(HRYLD2!BF$4,'[1]INTERNAL PARAMETERS-1'!$B$5:$J$44,6,FALSE)*VLOOKUP(HRYLD2!BF$4,'[1]INTERNAL PARAMETERS-1'!$B$5:$J$44,3,FALSE) + HRYLD1!BF100*(1-VLOOKUP(HRYLD2!BF$4,'[1]INTERNAL PARAMETERS-1'!$B$5:$J$44,5,FALSE))*VLOOKUP(HRYLD2!BF$4,'[1]INTERNAL PARAMETERS-1'!$B$5:$J$44,8,FALSE)*VLOOKUP(HRYLD2!BF$4,'[1]INTERNAL PARAMETERS-1'!$B$5:$J$44,3,FALSE)</f>
        <v>0</v>
      </c>
      <c r="BG100" s="44">
        <f>HRYLD1!BG100*VLOOKUP(HRYLD2!BG$4,'[1]INTERNAL PARAMETERS-1'!$B$5:$J$44,5,FALSE)*VLOOKUP(HRYLD2!BG$4,'[1]INTERNAL PARAMETERS-1'!$B$5:$J$44,6,FALSE)*VLOOKUP(HRYLD2!BG$4,'[1]INTERNAL PARAMETERS-1'!$B$5:$J$44,3,FALSE) + HRYLD1!BG100*(1-VLOOKUP(HRYLD2!BG$4,'[1]INTERNAL PARAMETERS-1'!$B$5:$J$44,5,FALSE))*VLOOKUP(HRYLD2!BG$4,'[1]INTERNAL PARAMETERS-1'!$B$5:$J$44,8,FALSE)*VLOOKUP(HRYLD2!BG$4,'[1]INTERNAL PARAMETERS-1'!$B$5:$J$44,3,FALSE)</f>
        <v>9.2826741427249218</v>
      </c>
      <c r="BH100" s="44">
        <f>HRYLD1!BH100*VLOOKUP(HRYLD2!BH$4,'[1]INTERNAL PARAMETERS-1'!$B$5:$J$44,5,FALSE)*VLOOKUP(HRYLD2!BH$4,'[1]INTERNAL PARAMETERS-1'!$B$5:$J$44,6,FALSE)*VLOOKUP(HRYLD2!BH$4,'[1]INTERNAL PARAMETERS-1'!$B$5:$J$44,3,FALSE) + HRYLD1!BH100*(1-VLOOKUP(HRYLD2!BH$4,'[1]INTERNAL PARAMETERS-1'!$B$5:$J$44,5,FALSE))*VLOOKUP(HRYLD2!BH$4,'[1]INTERNAL PARAMETERS-1'!$B$5:$J$44,8,FALSE)*VLOOKUP(HRYLD2!BH$4,'[1]INTERNAL PARAMETERS-1'!$B$5:$J$44,3,FALSE)</f>
        <v>2.8941306790428806E-2</v>
      </c>
      <c r="BI100" s="44">
        <f>HRYLD1!BI100*VLOOKUP(HRYLD2!BI$4,'[1]INTERNAL PARAMETERS-1'!$B$5:$J$44,5,FALSE)*VLOOKUP(HRYLD2!BI$4,'[1]INTERNAL PARAMETERS-1'!$B$5:$J$44,6,FALSE)*VLOOKUP(HRYLD2!BI$4,'[1]INTERNAL PARAMETERS-1'!$B$5:$J$44,3,FALSE) + HRYLD1!BI100*(1-VLOOKUP(HRYLD2!BI$4,'[1]INTERNAL PARAMETERS-1'!$B$5:$J$44,5,FALSE))*VLOOKUP(HRYLD2!BI$4,'[1]INTERNAL PARAMETERS-1'!$B$5:$J$44,8,FALSE)*VLOOKUP(HRYLD2!BI$4,'[1]INTERNAL PARAMETERS-1'!$B$5:$J$44,3,FALSE)</f>
        <v>0</v>
      </c>
      <c r="BJ100" s="44">
        <f>HRYLD1!BJ100*VLOOKUP(HRYLD2!BJ$4,'[1]INTERNAL PARAMETERS-1'!$B$5:$J$44,5,FALSE)*VLOOKUP(HRYLD2!BJ$4,'[1]INTERNAL PARAMETERS-1'!$B$5:$J$44,6,FALSE)*VLOOKUP(HRYLD2!BJ$4,'[1]INTERNAL PARAMETERS-1'!$B$5:$J$44,3,FALSE) + HRYLD1!BJ100*(1-VLOOKUP(HRYLD2!BJ$4,'[1]INTERNAL PARAMETERS-1'!$B$5:$J$44,5,FALSE))*VLOOKUP(HRYLD2!BJ$4,'[1]INTERNAL PARAMETERS-1'!$B$5:$J$44,8,FALSE)*VLOOKUP(HRYLD2!BJ$4,'[1]INTERNAL PARAMETERS-1'!$B$5:$J$44,3,FALSE)</f>
        <v>1.7474710716265804</v>
      </c>
      <c r="BK100" s="44">
        <f>HRYLD1!BK100*VLOOKUP(HRYLD2!BK$4,'[1]INTERNAL PARAMETERS-1'!$B$5:$J$44,5,FALSE)*VLOOKUP(HRYLD2!BK$4,'[1]INTERNAL PARAMETERS-1'!$B$5:$J$44,6,FALSE)*VLOOKUP(HRYLD2!BK$4,'[1]INTERNAL PARAMETERS-1'!$B$5:$J$44,3,FALSE) + HRYLD1!BK100*(1-VLOOKUP(HRYLD2!BK$4,'[1]INTERNAL PARAMETERS-1'!$B$5:$J$44,5,FALSE))*VLOOKUP(HRYLD2!BK$4,'[1]INTERNAL PARAMETERS-1'!$B$5:$J$44,8,FALSE)*VLOOKUP(HRYLD2!BK$4,'[1]INTERNAL PARAMETERS-1'!$B$5:$J$44,3,FALSE)</f>
        <v>2.8520002831705993</v>
      </c>
      <c r="BL100" s="44">
        <f>HRYLD1!BL100*VLOOKUP(HRYLD2!BL$4,'[1]INTERNAL PARAMETERS-1'!$B$5:$J$44,5,FALSE)*VLOOKUP(HRYLD2!BL$4,'[1]INTERNAL PARAMETERS-1'!$B$5:$J$44,6,FALSE)*VLOOKUP(HRYLD2!BL$4,'[1]INTERNAL PARAMETERS-1'!$B$5:$J$44,3,FALSE) + HRYLD1!BL100*(1-VLOOKUP(HRYLD2!BL$4,'[1]INTERNAL PARAMETERS-1'!$B$5:$J$44,5,FALSE))*VLOOKUP(HRYLD2!BL$4,'[1]INTERNAL PARAMETERS-1'!$B$5:$J$44,8,FALSE)*VLOOKUP(HRYLD2!BL$4,'[1]INTERNAL PARAMETERS-1'!$B$5:$J$44,3,FALSE)</f>
        <v>9.6318947188423518</v>
      </c>
      <c r="BM100" s="44">
        <f>HRYLD1!BM100*VLOOKUP(HRYLD2!BM$4,'[1]INTERNAL PARAMETERS-1'!$B$5:$J$44,5,FALSE)*VLOOKUP(HRYLD2!BM$4,'[1]INTERNAL PARAMETERS-1'!$B$5:$J$44,6,FALSE)*VLOOKUP(HRYLD2!BM$4,'[1]INTERNAL PARAMETERS-1'!$B$5:$J$44,3,FALSE) + HRYLD1!BM100*(1-VLOOKUP(HRYLD2!BM$4,'[1]INTERNAL PARAMETERS-1'!$B$5:$J$44,5,FALSE))*VLOOKUP(HRYLD2!BM$4,'[1]INTERNAL PARAMETERS-1'!$B$5:$J$44,8,FALSE)*VLOOKUP(HRYLD2!BM$4,'[1]INTERNAL PARAMETERS-1'!$B$5:$J$44,3,FALSE)</f>
        <v>1.739752928925302</v>
      </c>
      <c r="BN100" s="44">
        <f>HRYLD1!BN100*VLOOKUP(HRYLD2!BN$4,'[1]INTERNAL PARAMETERS-1'!$B$5:$J$44,5,FALSE)*VLOOKUP(HRYLD2!BN$4,'[1]INTERNAL PARAMETERS-1'!$B$5:$J$44,6,FALSE)*VLOOKUP(HRYLD2!BN$4,'[1]INTERNAL PARAMETERS-1'!$B$5:$J$44,3,FALSE) + HRYLD1!BN100*(1-VLOOKUP(HRYLD2!BN$4,'[1]INTERNAL PARAMETERS-1'!$B$5:$J$44,5,FALSE))*VLOOKUP(HRYLD2!BN$4,'[1]INTERNAL PARAMETERS-1'!$B$5:$J$44,8,FALSE)*VLOOKUP(HRYLD2!BN$4,'[1]INTERNAL PARAMETERS-1'!$B$5:$J$44,3,FALSE)</f>
        <v>2.4637780375043263</v>
      </c>
      <c r="BO100" s="44">
        <f>HRYLD1!BO100*VLOOKUP(HRYLD2!BO$4,'[1]INTERNAL PARAMETERS-1'!$B$5:$J$44,5,FALSE)*VLOOKUP(HRYLD2!BO$4,'[1]INTERNAL PARAMETERS-1'!$B$5:$J$44,6,FALSE)*VLOOKUP(HRYLD2!BO$4,'[1]INTERNAL PARAMETERS-1'!$B$5:$J$44,3,FALSE) + HRYLD1!BO100*(1-VLOOKUP(HRYLD2!BO$4,'[1]INTERNAL PARAMETERS-1'!$B$5:$J$44,5,FALSE))*VLOOKUP(HRYLD2!BO$4,'[1]INTERNAL PARAMETERS-1'!$B$5:$J$44,8,FALSE)*VLOOKUP(HRYLD2!BO$4,'[1]INTERNAL PARAMETERS-1'!$B$5:$J$44,3,FALSE)</f>
        <v>2.2284958124921941</v>
      </c>
      <c r="BP100" s="44">
        <f>HRYLD1!BP100*VLOOKUP(HRYLD2!BP$4,'[1]INTERNAL PARAMETERS-1'!$B$5:$J$44,5,FALSE)*VLOOKUP(HRYLD2!BP$4,'[1]INTERNAL PARAMETERS-1'!$B$5:$J$44,6,FALSE)*VLOOKUP(HRYLD2!BP$4,'[1]INTERNAL PARAMETERS-1'!$B$5:$J$44,3,FALSE) + HRYLD1!BP100*(1-VLOOKUP(HRYLD2!BP$4,'[1]INTERNAL PARAMETERS-1'!$B$5:$J$44,5,FALSE))*VLOOKUP(HRYLD2!BP$4,'[1]INTERNAL PARAMETERS-1'!$B$5:$J$44,8,FALSE)*VLOOKUP(HRYLD2!BP$4,'[1]INTERNAL PARAMETERS-1'!$B$5:$J$44,3,FALSE)</f>
        <v>0.17749178804242449</v>
      </c>
      <c r="BQ100" s="44">
        <f>HRYLD1!BQ100*VLOOKUP(HRYLD2!BQ$4,'[1]INTERNAL PARAMETERS-1'!$B$5:$J$44,5,FALSE)*VLOOKUP(HRYLD2!BQ$4,'[1]INTERNAL PARAMETERS-1'!$B$5:$J$44,6,FALSE)*VLOOKUP(HRYLD2!BQ$4,'[1]INTERNAL PARAMETERS-1'!$B$5:$J$44,3,FALSE) + HRYLD1!BQ100*(1-VLOOKUP(HRYLD2!BQ$4,'[1]INTERNAL PARAMETERS-1'!$B$5:$J$44,5,FALSE))*VLOOKUP(HRYLD2!BQ$4,'[1]INTERNAL PARAMETERS-1'!$B$5:$J$44,8,FALSE)*VLOOKUP(HRYLD2!BQ$4,'[1]INTERNAL PARAMETERS-1'!$B$5:$J$44,3,FALSE)</f>
        <v>8.8049970578663217</v>
      </c>
      <c r="BR100" s="44">
        <f>HRYLD1!BR100*VLOOKUP(HRYLD2!BR$4,'[1]INTERNAL PARAMETERS-1'!$B$5:$J$44,5,FALSE)*VLOOKUP(HRYLD2!BR$4,'[1]INTERNAL PARAMETERS-1'!$B$5:$J$44,6,FALSE)*VLOOKUP(HRYLD2!BR$4,'[1]INTERNAL PARAMETERS-1'!$B$5:$J$44,3,FALSE) + HRYLD1!BR100*(1-VLOOKUP(HRYLD2!BR$4,'[1]INTERNAL PARAMETERS-1'!$B$5:$J$44,5,FALSE))*VLOOKUP(HRYLD2!BR$4,'[1]INTERNAL PARAMETERS-1'!$B$5:$J$44,8,FALSE)*VLOOKUP(HRYLD2!BR$4,'[1]INTERNAL PARAMETERS-1'!$B$5:$J$44,3,FALSE)</f>
        <v>0.27708963662263825</v>
      </c>
      <c r="BS100" s="44">
        <f>HRYLD1!BS100*VLOOKUP(HRYLD2!BS$4,'[1]INTERNAL PARAMETERS-1'!$B$5:$J$44,5,FALSE)*VLOOKUP(HRYLD2!BS$4,'[1]INTERNAL PARAMETERS-1'!$B$5:$J$44,6,FALSE)*VLOOKUP(HRYLD2!BS$4,'[1]INTERNAL PARAMETERS-1'!$B$5:$J$44,3,FALSE) + HRYLD1!BS100*(1-VLOOKUP(HRYLD2!BS$4,'[1]INTERNAL PARAMETERS-1'!$B$5:$J$44,5,FALSE))*VLOOKUP(HRYLD2!BS$4,'[1]INTERNAL PARAMETERS-1'!$B$5:$J$44,8,FALSE)*VLOOKUP(HRYLD2!BS$4,'[1]INTERNAL PARAMETERS-1'!$B$5:$J$44,3,FALSE)</f>
        <v>1.9025416106019724E-2</v>
      </c>
      <c r="BT100" s="44">
        <f>HRYLD1!BT100*VLOOKUP(HRYLD2!BT$4,'[1]INTERNAL PARAMETERS-1'!$B$5:$J$44,5,FALSE)*VLOOKUP(HRYLD2!BT$4,'[1]INTERNAL PARAMETERS-1'!$B$5:$J$44,6,FALSE)*VLOOKUP(HRYLD2!BT$4,'[1]INTERNAL PARAMETERS-1'!$B$5:$J$44,3,FALSE) + HRYLD1!BT100*(1-VLOOKUP(HRYLD2!BT$4,'[1]INTERNAL PARAMETERS-1'!$B$5:$J$44,5,FALSE))*VLOOKUP(HRYLD2!BT$4,'[1]INTERNAL PARAMETERS-1'!$B$5:$J$44,8,FALSE)*VLOOKUP(HRYLD2!BT$4,'[1]INTERNAL PARAMETERS-1'!$B$5:$J$44,3,FALSE)</f>
        <v>0</v>
      </c>
      <c r="BU100" s="44">
        <f>HRYLD1!BU100*VLOOKUP(HRYLD2!BU$4,'[1]INTERNAL PARAMETERS-1'!$B$5:$J$44,5,FALSE)*VLOOKUP(HRYLD2!BU$4,'[1]INTERNAL PARAMETERS-1'!$B$5:$J$44,6,FALSE)*VLOOKUP(HRYLD2!BU$4,'[1]INTERNAL PARAMETERS-1'!$B$5:$J$44,3,FALSE) + HRYLD1!BU100*(1-VLOOKUP(HRYLD2!BU$4,'[1]INTERNAL PARAMETERS-1'!$B$5:$J$44,5,FALSE))*VLOOKUP(HRYLD2!BU$4,'[1]INTERNAL PARAMETERS-1'!$B$5:$J$44,8,FALSE)*VLOOKUP(HRYLD2!BU$4,'[1]INTERNAL PARAMETERS-1'!$B$5:$J$44,3,FALSE)</f>
        <v>0</v>
      </c>
      <c r="BV100" s="44">
        <f>HRYLD1!BV100*VLOOKUP(HRYLD2!BV$4,'[1]INTERNAL PARAMETERS-1'!$B$5:$J$44,5,FALSE)*VLOOKUP(HRYLD2!BV$4,'[1]INTERNAL PARAMETERS-1'!$B$5:$J$44,6,FALSE)*VLOOKUP(HRYLD2!BV$4,'[1]INTERNAL PARAMETERS-1'!$B$5:$J$44,3,FALSE) + HRYLD1!BV100*(1-VLOOKUP(HRYLD2!BV$4,'[1]INTERNAL PARAMETERS-1'!$B$5:$J$44,5,FALSE))*VLOOKUP(HRYLD2!BV$4,'[1]INTERNAL PARAMETERS-1'!$B$5:$J$44,8,FALSE)*VLOOKUP(HRYLD2!BV$4,'[1]INTERNAL PARAMETERS-1'!$B$5:$J$44,3,FALSE)</f>
        <v>0</v>
      </c>
      <c r="BW100" s="44">
        <f>HRYLD1!BW100*VLOOKUP(HRYLD2!BW$4,'[1]INTERNAL PARAMETERS-1'!$B$5:$J$44,5,FALSE)*VLOOKUP(HRYLD2!BW$4,'[1]INTERNAL PARAMETERS-1'!$B$5:$J$44,6,FALSE)*VLOOKUP(HRYLD2!BW$4,'[1]INTERNAL PARAMETERS-1'!$B$5:$J$44,3,FALSE) + HRYLD1!BW100*(1-VLOOKUP(HRYLD2!BW$4,'[1]INTERNAL PARAMETERS-1'!$B$5:$J$44,5,FALSE))*VLOOKUP(HRYLD2!BW$4,'[1]INTERNAL PARAMETERS-1'!$B$5:$J$44,8,FALSE)*VLOOKUP(HRYLD2!BW$4,'[1]INTERNAL PARAMETERS-1'!$B$5:$J$44,3,FALSE)</f>
        <v>0</v>
      </c>
      <c r="BX100" s="44">
        <f>HRYLD1!BX100*VLOOKUP(HRYLD2!BX$4,'[1]INTERNAL PARAMETERS-1'!$B$5:$J$44,5,FALSE)*VLOOKUP(HRYLD2!BX$4,'[1]INTERNAL PARAMETERS-1'!$B$5:$J$44,6,FALSE)*VLOOKUP(HRYLD2!BX$4,'[1]INTERNAL PARAMETERS-1'!$B$5:$J$44,3,FALSE) + HRYLD1!BX100*(1-VLOOKUP(HRYLD2!BX$4,'[1]INTERNAL PARAMETERS-1'!$B$5:$J$44,5,FALSE))*VLOOKUP(HRYLD2!BX$4,'[1]INTERNAL PARAMETERS-1'!$B$5:$J$44,8,FALSE)*VLOOKUP(HRYLD2!BX$4,'[1]INTERNAL PARAMETERS-1'!$B$5:$J$44,3,FALSE)</f>
        <v>0</v>
      </c>
      <c r="BY100" s="44">
        <f>HRYLD1!BY100*VLOOKUP(HRYLD2!BY$4,'[1]INTERNAL PARAMETERS-1'!$B$5:$J$44,5,FALSE)*VLOOKUP(HRYLD2!BY$4,'[1]INTERNAL PARAMETERS-1'!$B$5:$J$44,6,FALSE)*VLOOKUP(HRYLD2!BY$4,'[1]INTERNAL PARAMETERS-1'!$B$5:$J$44,3,FALSE) + HRYLD1!BY100*(1-VLOOKUP(HRYLD2!BY$4,'[1]INTERNAL PARAMETERS-1'!$B$5:$J$44,5,FALSE))*VLOOKUP(HRYLD2!BY$4,'[1]INTERNAL PARAMETERS-1'!$B$5:$J$44,8,FALSE)*VLOOKUP(HRYLD2!BY$4,'[1]INTERNAL PARAMETERS-1'!$B$5:$J$44,3,FALSE)</f>
        <v>0</v>
      </c>
      <c r="BZ100" s="44">
        <f>HRYLD1!BZ100*VLOOKUP(HRYLD2!BZ$4,'[1]INTERNAL PARAMETERS-1'!$B$5:$J$44,5,FALSE)*VLOOKUP(HRYLD2!BZ$4,'[1]INTERNAL PARAMETERS-1'!$B$5:$J$44,6,FALSE)*VLOOKUP(HRYLD2!BZ$4,'[1]INTERNAL PARAMETERS-1'!$B$5:$J$44,3,FALSE) + HRYLD1!BZ100*(1-VLOOKUP(HRYLD2!BZ$4,'[1]INTERNAL PARAMETERS-1'!$B$5:$J$44,5,FALSE))*VLOOKUP(HRYLD2!BZ$4,'[1]INTERNAL PARAMETERS-1'!$B$5:$J$44,8,FALSE)*VLOOKUP(HRYLD2!BZ$4,'[1]INTERNAL PARAMETERS-1'!$B$5:$J$44,3,FALSE)</f>
        <v>2.8064433876502693E-2</v>
      </c>
      <c r="CA100" s="44">
        <f>HRYLD1!CA100*VLOOKUP(HRYLD2!CA$4,'[1]INTERNAL PARAMETERS-1'!$B$5:$J$44,5,FALSE)*VLOOKUP(HRYLD2!CA$4,'[1]INTERNAL PARAMETERS-1'!$B$5:$J$44,6,FALSE)*VLOOKUP(HRYLD2!CA$4,'[1]INTERNAL PARAMETERS-1'!$B$5:$J$44,3,FALSE) + HRYLD1!CA100*(1-VLOOKUP(HRYLD2!CA$4,'[1]INTERNAL PARAMETERS-1'!$B$5:$J$44,5,FALSE))*VLOOKUP(HRYLD2!CA$4,'[1]INTERNAL PARAMETERS-1'!$B$5:$J$44,8,FALSE)*VLOOKUP(HRYLD2!CA$4,'[1]INTERNAL PARAMETERS-1'!$B$5:$J$44,3,FALSE)</f>
        <v>0</v>
      </c>
      <c r="CB100" s="44">
        <f>HRYLD1!CB100*VLOOKUP(HRYLD2!CB$4,'[1]INTERNAL PARAMETERS-1'!$B$5:$J$44,5,FALSE)*VLOOKUP(HRYLD2!CB$4,'[1]INTERNAL PARAMETERS-1'!$B$5:$J$44,6,FALSE)*VLOOKUP(HRYLD2!CB$4,'[1]INTERNAL PARAMETERS-1'!$B$5:$J$44,3,FALSE) + HRYLD1!CB100*(1-VLOOKUP(HRYLD2!CB$4,'[1]INTERNAL PARAMETERS-1'!$B$5:$J$44,5,FALSE))*VLOOKUP(HRYLD2!CB$4,'[1]INTERNAL PARAMETERS-1'!$B$5:$J$44,8,FALSE)*VLOOKUP(HRYLD2!CB$4,'[1]INTERNAL PARAMETERS-1'!$B$5:$J$44,3,FALSE)</f>
        <v>0</v>
      </c>
      <c r="CC100" s="44">
        <f>HRYLD1!CC100*VLOOKUP(HRYLD2!CC$4,'[1]INTERNAL PARAMETERS-1'!$B$5:$J$44,5,FALSE)*VLOOKUP(HRYLD2!CC$4,'[1]INTERNAL PARAMETERS-1'!$B$5:$J$44,6,FALSE)*VLOOKUP(HRYLD2!CC$4,'[1]INTERNAL PARAMETERS-1'!$B$5:$J$44,3,FALSE) + HRYLD1!CC100*(1-VLOOKUP(HRYLD2!CC$4,'[1]INTERNAL PARAMETERS-1'!$B$5:$J$44,5,FALSE))*VLOOKUP(HRYLD2!CC$4,'[1]INTERNAL PARAMETERS-1'!$B$5:$J$44,8,FALSE)*VLOOKUP(HRYLD2!CC$4,'[1]INTERNAL PARAMETERS-1'!$B$5:$J$44,3,FALSE)</f>
        <v>8.6619225011852666E-2</v>
      </c>
      <c r="CD100" s="44">
        <f>HRYLD1!CD100*VLOOKUP(HRYLD2!CD$4,'[1]INTERNAL PARAMETERS-1'!$B$5:$J$44,5,FALSE)*VLOOKUP(HRYLD2!CD$4,'[1]INTERNAL PARAMETERS-1'!$B$5:$J$44,6,FALSE)*VLOOKUP(HRYLD2!CD$4,'[1]INTERNAL PARAMETERS-1'!$B$5:$J$44,3,FALSE) + HRYLD1!CD100*(1-VLOOKUP(HRYLD2!CD$4,'[1]INTERNAL PARAMETERS-1'!$B$5:$J$44,5,FALSE))*VLOOKUP(HRYLD2!CD$4,'[1]INTERNAL PARAMETERS-1'!$B$5:$J$44,8,FALSE)*VLOOKUP(HRYLD2!CD$4,'[1]INTERNAL PARAMETERS-1'!$B$5:$J$44,3,FALSE)</f>
        <v>0.14552039803393171</v>
      </c>
      <c r="CE100" s="44">
        <f>HRYLD1!CE100*VLOOKUP(HRYLD2!CE$4,'[1]INTERNAL PARAMETERS-1'!$B$5:$J$44,5,FALSE)*VLOOKUP(HRYLD2!CE$4,'[1]INTERNAL PARAMETERS-1'!$B$5:$J$44,6,FALSE)*VLOOKUP(HRYLD2!CE$4,'[1]INTERNAL PARAMETERS-1'!$B$5:$J$44,3,FALSE) + HRYLD1!CE100*(1-VLOOKUP(HRYLD2!CE$4,'[1]INTERNAL PARAMETERS-1'!$B$5:$J$44,5,FALSE))*VLOOKUP(HRYLD2!CE$4,'[1]INTERNAL PARAMETERS-1'!$B$5:$J$44,8,FALSE)*VLOOKUP(HRYLD2!CE$4,'[1]INTERNAL PARAMETERS-1'!$B$5:$J$44,3,FALSE)</f>
        <v>0.27849460885946137</v>
      </c>
      <c r="CF100" s="44">
        <f>HRYLD1!CF100*VLOOKUP(HRYLD2!CF$4,'[1]INTERNAL PARAMETERS-1'!$B$5:$J$44,5,FALSE)*VLOOKUP(HRYLD2!CF$4,'[1]INTERNAL PARAMETERS-1'!$B$5:$J$44,6,FALSE)*VLOOKUP(HRYLD2!CF$4,'[1]INTERNAL PARAMETERS-1'!$B$5:$J$44,3,FALSE) + HRYLD1!CF100*(1-VLOOKUP(HRYLD2!CF$4,'[1]INTERNAL PARAMETERS-1'!$B$5:$J$44,5,FALSE))*VLOOKUP(HRYLD2!CF$4,'[1]INTERNAL PARAMETERS-1'!$B$5:$J$44,8,FALSE)*VLOOKUP(HRYLD2!CF$4,'[1]INTERNAL PARAMETERS-1'!$B$5:$J$44,3,FALSE)</f>
        <v>8.6475556435894219E-2</v>
      </c>
      <c r="CG100" s="44">
        <f>HRYLD1!CG100*VLOOKUP(HRYLD2!CG$4,'[1]INTERNAL PARAMETERS-1'!$B$5:$J$44,5,FALSE)*VLOOKUP(HRYLD2!CG$4,'[1]INTERNAL PARAMETERS-1'!$B$5:$J$44,6,FALSE)*VLOOKUP(HRYLD2!CG$4,'[1]INTERNAL PARAMETERS-1'!$B$5:$J$44,3,FALSE) + HRYLD1!CG100*(1-VLOOKUP(HRYLD2!CG$4,'[1]INTERNAL PARAMETERS-1'!$B$5:$J$44,5,FALSE))*VLOOKUP(HRYLD2!CG$4,'[1]INTERNAL PARAMETERS-1'!$B$5:$J$44,8,FALSE)*VLOOKUP(HRYLD2!CG$4,'[1]INTERNAL PARAMETERS-1'!$B$5:$J$44,3,FALSE)</f>
        <v>0</v>
      </c>
      <c r="CH100" s="43">
        <f>HRYLD1!CH100*VLOOKUP(HRYLD2!CH$4,'[1]INTERNAL PARAMETERS-1'!$B$5:$J$44,5,FALSE)*VLOOKUP(HRYLD2!CH$4,'[1]INTERNAL PARAMETERS-1'!$B$5:$J$44,6,FALSE)*VLOOKUP(HRYLD2!CH$4,'[1]INTERNAL PARAMETERS-1'!$B$5:$J$44,3,FALSE) + HRYLD1!CH100*(1-VLOOKUP(HRYLD2!CH$4,'[1]INTERNAL PARAMETERS-1'!$B$5:$J$44,5,FALSE))*VLOOKUP(HRYLD2!CH$4,'[1]INTERNAL PARAMETERS-1'!$B$5:$J$44,8,FALSE)*VLOOKUP(HRYLD2!CH$4,'[1]INTERNAL PARAMETERS-1'!$B$5:$J$44,3,FALSE)</f>
        <v>0</v>
      </c>
      <c r="CJ100" s="45">
        <f t="shared" si="2"/>
        <v>7738.153167931112</v>
      </c>
      <c r="CK100" s="43">
        <f t="shared" si="3"/>
        <v>134.00495902811392</v>
      </c>
    </row>
    <row r="101" spans="2:89" x14ac:dyDescent="0.4">
      <c r="B101" s="58" t="s">
        <v>10</v>
      </c>
      <c r="C101" s="57" t="s">
        <v>49</v>
      </c>
      <c r="D101" s="57" t="s">
        <v>60</v>
      </c>
      <c r="E101" s="132">
        <f>HR!X101</f>
        <v>10382.518261205738</v>
      </c>
      <c r="F101" s="56">
        <f>'[1]INTERNAL PARAMETERS-1'!M11</f>
        <v>53.995000000000005</v>
      </c>
      <c r="G101" s="45">
        <f>HRYLD1!G101*VLOOKUP(HRYLD2!G$4,'[1]INTERNAL PARAMETERS-1'!$B$5:$J$44,5,FALSE)*VLOOKUP(HRYLD2!G$4,'[1]INTERNAL PARAMETERS-1'!$B$5:$J$44,7,FALSE)*HRYLD2!$F101 + HRYLD1!G101*(1-VLOOKUP(HRYLD2!G$4,'[1]INTERNAL PARAMETERS-1'!$B$5:$J$44,5,FALSE))*VLOOKUP(HRYLD2!G$4,'[1]INTERNAL PARAMETERS-1'!$B$5:$J$44,9,FALSE)*HRYLD2!$F101</f>
        <v>3335.3077687255677</v>
      </c>
      <c r="H101" s="44">
        <f>HRYLD1!H101*VLOOKUP(HRYLD2!H$4,'[1]INTERNAL PARAMETERS-1'!$B$5:$J$44,5,FALSE)*VLOOKUP(HRYLD2!H$4,'[1]INTERNAL PARAMETERS-1'!$B$5:$J$44,7,FALSE)*HRYLD2!$F101 + HRYLD1!H101*(1-VLOOKUP(HRYLD2!H$4,'[1]INTERNAL PARAMETERS-1'!$B$5:$J$44,5,FALSE))*VLOOKUP(HRYLD2!H$4,'[1]INTERNAL PARAMETERS-1'!$B$5:$J$44,9,FALSE)*HRYLD2!$F101</f>
        <v>1316.973331914922</v>
      </c>
      <c r="I101" s="44">
        <f>HRYLD1!I101*VLOOKUP(HRYLD2!I$4,'[1]INTERNAL PARAMETERS-1'!$B$5:$J$44,5,FALSE)*VLOOKUP(HRYLD2!I$4,'[1]INTERNAL PARAMETERS-1'!$B$5:$J$44,7,FALSE)*HRYLD2!$F101 + HRYLD1!I101*(1-VLOOKUP(HRYLD2!I$4,'[1]INTERNAL PARAMETERS-1'!$B$5:$J$44,5,FALSE))*VLOOKUP(HRYLD2!I$4,'[1]INTERNAL PARAMETERS-1'!$B$5:$J$44,9,FALSE)*HRYLD2!$F101</f>
        <v>1502.0561108787388</v>
      </c>
      <c r="J101" s="44">
        <f>HRYLD1!J101*VLOOKUP(HRYLD2!J$4,'[1]INTERNAL PARAMETERS-1'!$B$5:$J$44,5,FALSE)*VLOOKUP(HRYLD2!J$4,'[1]INTERNAL PARAMETERS-1'!$B$5:$J$44,7,FALSE)*HRYLD2!$F101 + HRYLD1!J101*(1-VLOOKUP(HRYLD2!J$4,'[1]INTERNAL PARAMETERS-1'!$B$5:$J$44,5,FALSE))*VLOOKUP(HRYLD2!J$4,'[1]INTERNAL PARAMETERS-1'!$B$5:$J$44,9,FALSE)*HRYLD2!$F101</f>
        <v>0</v>
      </c>
      <c r="K101" s="44">
        <f>HRYLD1!K101*VLOOKUP(HRYLD2!K$4,'[1]INTERNAL PARAMETERS-1'!$B$5:$J$44,5,FALSE)*VLOOKUP(HRYLD2!K$4,'[1]INTERNAL PARAMETERS-1'!$B$5:$J$44,7,FALSE)*HRYLD2!$F101 + HRYLD1!K101*(1-VLOOKUP(HRYLD2!K$4,'[1]INTERNAL PARAMETERS-1'!$B$5:$J$44,5,FALSE))*VLOOKUP(HRYLD2!K$4,'[1]INTERNAL PARAMETERS-1'!$B$5:$J$44,9,FALSE)*HRYLD2!$F101</f>
        <v>0</v>
      </c>
      <c r="L101" s="44">
        <f>HRYLD1!L101*VLOOKUP(HRYLD2!L$4,'[1]INTERNAL PARAMETERS-1'!$B$5:$J$44,5,FALSE)*VLOOKUP(HRYLD2!L$4,'[1]INTERNAL PARAMETERS-1'!$B$5:$J$44,7,FALSE)*HRYLD2!$F101 + HRYLD1!L101*(1-VLOOKUP(HRYLD2!L$4,'[1]INTERNAL PARAMETERS-1'!$B$5:$J$44,5,FALSE))*VLOOKUP(HRYLD2!L$4,'[1]INTERNAL PARAMETERS-1'!$B$5:$J$44,9,FALSE)*HRYLD2!$F101</f>
        <v>0</v>
      </c>
      <c r="M101" s="44">
        <f>HRYLD1!M101*VLOOKUP(HRYLD2!M$4,'[1]INTERNAL PARAMETERS-1'!$B$5:$J$44,5,FALSE)*VLOOKUP(HRYLD2!M$4,'[1]INTERNAL PARAMETERS-1'!$B$5:$J$44,7,FALSE)*HRYLD2!$F101 + HRYLD1!M101*(1-VLOOKUP(HRYLD2!M$4,'[1]INTERNAL PARAMETERS-1'!$B$5:$J$44,5,FALSE))*VLOOKUP(HRYLD2!M$4,'[1]INTERNAL PARAMETERS-1'!$B$5:$J$44,9,FALSE)*HRYLD2!$F101</f>
        <v>23.068605353259951</v>
      </c>
      <c r="N101" s="44">
        <f>HRYLD1!N101*VLOOKUP(HRYLD2!N$4,'[1]INTERNAL PARAMETERS-1'!$B$5:$J$44,5,FALSE)*VLOOKUP(HRYLD2!N$4,'[1]INTERNAL PARAMETERS-1'!$B$5:$J$44,7,FALSE)*HRYLD2!$F101 + HRYLD1!N101*(1-VLOOKUP(HRYLD2!N$4,'[1]INTERNAL PARAMETERS-1'!$B$5:$J$44,5,FALSE))*VLOOKUP(HRYLD2!N$4,'[1]INTERNAL PARAMETERS-1'!$B$5:$J$44,9,FALSE)*HRYLD2!$F101</f>
        <v>5.2244795876027057</v>
      </c>
      <c r="O101" s="44">
        <f>HRYLD1!O101*VLOOKUP(HRYLD2!O$4,'[1]INTERNAL PARAMETERS-1'!$B$5:$J$44,5,FALSE)*VLOOKUP(HRYLD2!O$4,'[1]INTERNAL PARAMETERS-1'!$B$5:$J$44,7,FALSE)*HRYLD2!$F101 + HRYLD1!O101*(1-VLOOKUP(HRYLD2!O$4,'[1]INTERNAL PARAMETERS-1'!$B$5:$J$44,5,FALSE))*VLOOKUP(HRYLD2!O$4,'[1]INTERNAL PARAMETERS-1'!$B$5:$J$44,9,FALSE)*HRYLD2!$F101</f>
        <v>0</v>
      </c>
      <c r="P101" s="44">
        <f>HRYLD1!P101*VLOOKUP(HRYLD2!P$4,'[1]INTERNAL PARAMETERS-1'!$B$5:$J$44,5,FALSE)*VLOOKUP(HRYLD2!P$4,'[1]INTERNAL PARAMETERS-1'!$B$5:$J$44,7,FALSE)*HRYLD2!$F101 + HRYLD1!P101*(1-VLOOKUP(HRYLD2!P$4,'[1]INTERNAL PARAMETERS-1'!$B$5:$J$44,5,FALSE))*VLOOKUP(HRYLD2!P$4,'[1]INTERNAL PARAMETERS-1'!$B$5:$J$44,9,FALSE)*HRYLD2!$F101</f>
        <v>0</v>
      </c>
      <c r="Q101" s="44">
        <f>HRYLD1!Q101*VLOOKUP(HRYLD2!Q$4,'[1]INTERNAL PARAMETERS-1'!$B$5:$J$44,5,FALSE)*VLOOKUP(HRYLD2!Q$4,'[1]INTERNAL PARAMETERS-1'!$B$5:$J$44,7,FALSE)*HRYLD2!$F101 + HRYLD1!Q101*(1-VLOOKUP(HRYLD2!Q$4,'[1]INTERNAL PARAMETERS-1'!$B$5:$J$44,5,FALSE))*VLOOKUP(HRYLD2!Q$4,'[1]INTERNAL PARAMETERS-1'!$B$5:$J$44,9,FALSE)*HRYLD2!$F101</f>
        <v>0</v>
      </c>
      <c r="R101" s="44">
        <f>HRYLD1!R101*VLOOKUP(HRYLD2!R$4,'[1]INTERNAL PARAMETERS-1'!$B$5:$J$44,5,FALSE)*VLOOKUP(HRYLD2!R$4,'[1]INTERNAL PARAMETERS-1'!$B$5:$J$44,7,FALSE)*HRYLD2!$F101 + HRYLD1!R101*(1-VLOOKUP(HRYLD2!R$4,'[1]INTERNAL PARAMETERS-1'!$B$5:$J$44,5,FALSE))*VLOOKUP(HRYLD2!R$4,'[1]INTERNAL PARAMETERS-1'!$B$5:$J$44,9,FALSE)*HRYLD2!$F101</f>
        <v>10.786022374405587</v>
      </c>
      <c r="S101" s="44">
        <f>HRYLD1!S101*VLOOKUP(HRYLD2!S$4,'[1]INTERNAL PARAMETERS-1'!$B$5:$J$44,5,FALSE)*VLOOKUP(HRYLD2!S$4,'[1]INTERNAL PARAMETERS-1'!$B$5:$J$44,7,FALSE)*HRYLD2!$F101 + HRYLD1!S101*(1-VLOOKUP(HRYLD2!S$4,'[1]INTERNAL PARAMETERS-1'!$B$5:$J$44,5,FALSE))*VLOOKUP(HRYLD2!S$4,'[1]INTERNAL PARAMETERS-1'!$B$5:$J$44,9,FALSE)*HRYLD2!$F101</f>
        <v>204.31912850678034</v>
      </c>
      <c r="T101" s="44">
        <f>HRYLD1!T101*VLOOKUP(HRYLD2!T$4,'[1]INTERNAL PARAMETERS-1'!$B$5:$J$44,5,FALSE)*VLOOKUP(HRYLD2!T$4,'[1]INTERNAL PARAMETERS-1'!$B$5:$J$44,7,FALSE)*HRYLD2!$F101 + HRYLD1!T101*(1-VLOOKUP(HRYLD2!T$4,'[1]INTERNAL PARAMETERS-1'!$B$5:$J$44,5,FALSE))*VLOOKUP(HRYLD2!T$4,'[1]INTERNAL PARAMETERS-1'!$B$5:$J$44,9,FALSE)*HRYLD2!$F101</f>
        <v>44.49234229442304</v>
      </c>
      <c r="U101" s="44">
        <f>HRYLD1!U101*VLOOKUP(HRYLD2!U$4,'[1]INTERNAL PARAMETERS-1'!$B$5:$J$44,5,FALSE)*VLOOKUP(HRYLD2!U$4,'[1]INTERNAL PARAMETERS-1'!$B$5:$J$44,7,FALSE)*HRYLD2!$F101 + HRYLD1!U101*(1-VLOOKUP(HRYLD2!U$4,'[1]INTERNAL PARAMETERS-1'!$B$5:$J$44,5,FALSE))*VLOOKUP(HRYLD2!U$4,'[1]INTERNAL PARAMETERS-1'!$B$5:$J$44,9,FALSE)*HRYLD2!$F101</f>
        <v>42.658718490774106</v>
      </c>
      <c r="V101" s="44">
        <f>HRYLD1!V101*VLOOKUP(HRYLD2!V$4,'[1]INTERNAL PARAMETERS-1'!$B$5:$J$44,5,FALSE)*VLOOKUP(HRYLD2!V$4,'[1]INTERNAL PARAMETERS-1'!$B$5:$J$44,7,FALSE)*HRYLD2!$F101 + HRYLD1!V101*(1-VLOOKUP(HRYLD2!V$4,'[1]INTERNAL PARAMETERS-1'!$B$5:$J$44,5,FALSE))*VLOOKUP(HRYLD2!V$4,'[1]INTERNAL PARAMETERS-1'!$B$5:$J$44,9,FALSE)*HRYLD2!$F101</f>
        <v>127.79414134475418</v>
      </c>
      <c r="W101" s="44">
        <f>HRYLD1!W101*VLOOKUP(HRYLD2!W$4,'[1]INTERNAL PARAMETERS-1'!$B$5:$J$44,5,FALSE)*VLOOKUP(HRYLD2!W$4,'[1]INTERNAL PARAMETERS-1'!$B$5:$J$44,7,FALSE)*HRYLD2!$F101 + HRYLD1!W101*(1-VLOOKUP(HRYLD2!W$4,'[1]INTERNAL PARAMETERS-1'!$B$5:$J$44,5,FALSE))*VLOOKUP(HRYLD2!W$4,'[1]INTERNAL PARAMETERS-1'!$B$5:$J$44,9,FALSE)*HRYLD2!$F101</f>
        <v>0</v>
      </c>
      <c r="X101" s="44">
        <f>HRYLD1!X101*VLOOKUP(HRYLD2!X$4,'[1]INTERNAL PARAMETERS-1'!$B$5:$J$44,5,FALSE)*VLOOKUP(HRYLD2!X$4,'[1]INTERNAL PARAMETERS-1'!$B$5:$J$44,7,FALSE)*HRYLD2!$F101 + HRYLD1!X101*(1-VLOOKUP(HRYLD2!X$4,'[1]INTERNAL PARAMETERS-1'!$B$5:$J$44,5,FALSE))*VLOOKUP(HRYLD2!X$4,'[1]INTERNAL PARAMETERS-1'!$B$5:$J$44,9,FALSE)*HRYLD2!$F101</f>
        <v>0</v>
      </c>
      <c r="Y101" s="44">
        <f>HRYLD1!Y101*VLOOKUP(HRYLD2!Y$4,'[1]INTERNAL PARAMETERS-1'!$B$5:$J$44,5,FALSE)*VLOOKUP(HRYLD2!Y$4,'[1]INTERNAL PARAMETERS-1'!$B$5:$J$44,7,FALSE)*HRYLD2!$F101 + HRYLD1!Y101*(1-VLOOKUP(HRYLD2!Y$4,'[1]INTERNAL PARAMETERS-1'!$B$5:$J$44,5,FALSE))*VLOOKUP(HRYLD2!Y$4,'[1]INTERNAL PARAMETERS-1'!$B$5:$J$44,9,FALSE)*HRYLD2!$F101</f>
        <v>0</v>
      </c>
      <c r="Z101" s="44">
        <f>HRYLD1!Z101*VLOOKUP(HRYLD2!Z$4,'[1]INTERNAL PARAMETERS-1'!$B$5:$J$44,5,FALSE)*VLOOKUP(HRYLD2!Z$4,'[1]INTERNAL PARAMETERS-1'!$B$5:$J$44,7,FALSE)*HRYLD2!$F101 + HRYLD1!Z101*(1-VLOOKUP(HRYLD2!Z$4,'[1]INTERNAL PARAMETERS-1'!$B$5:$J$44,5,FALSE))*VLOOKUP(HRYLD2!Z$4,'[1]INTERNAL PARAMETERS-1'!$B$5:$J$44,9,FALSE)*HRYLD2!$F101</f>
        <v>0</v>
      </c>
      <c r="AA101" s="44">
        <f>HRYLD1!AA101*VLOOKUP(HRYLD2!AA$4,'[1]INTERNAL PARAMETERS-1'!$B$5:$J$44,5,FALSE)*VLOOKUP(HRYLD2!AA$4,'[1]INTERNAL PARAMETERS-1'!$B$5:$J$44,7,FALSE)*HRYLD2!$F101 + HRYLD1!AA101*(1-VLOOKUP(HRYLD2!AA$4,'[1]INTERNAL PARAMETERS-1'!$B$5:$J$44,5,FALSE))*VLOOKUP(HRYLD2!AA$4,'[1]INTERNAL PARAMETERS-1'!$B$5:$J$44,9,FALSE)*HRYLD2!$F101</f>
        <v>0</v>
      </c>
      <c r="AB101" s="44">
        <f>HRYLD1!AB101*VLOOKUP(HRYLD2!AB$4,'[1]INTERNAL PARAMETERS-1'!$B$5:$J$44,5,FALSE)*VLOOKUP(HRYLD2!AB$4,'[1]INTERNAL PARAMETERS-1'!$B$5:$J$44,7,FALSE)*HRYLD2!$F101 + HRYLD1!AB101*(1-VLOOKUP(HRYLD2!AB$4,'[1]INTERNAL PARAMETERS-1'!$B$5:$J$44,5,FALSE))*VLOOKUP(HRYLD2!AB$4,'[1]INTERNAL PARAMETERS-1'!$B$5:$J$44,9,FALSE)*HRYLD2!$F101</f>
        <v>0</v>
      </c>
      <c r="AC101" s="44">
        <f>HRYLD1!AC101*VLOOKUP(HRYLD2!AC$4,'[1]INTERNAL PARAMETERS-1'!$B$5:$J$44,5,FALSE)*VLOOKUP(HRYLD2!AC$4,'[1]INTERNAL PARAMETERS-1'!$B$5:$J$44,7,FALSE)*HRYLD2!$F101 + HRYLD1!AC101*(1-VLOOKUP(HRYLD2!AC$4,'[1]INTERNAL PARAMETERS-1'!$B$5:$J$44,5,FALSE))*VLOOKUP(HRYLD2!AC$4,'[1]INTERNAL PARAMETERS-1'!$B$5:$J$44,9,FALSE)*HRYLD2!$F101</f>
        <v>0</v>
      </c>
      <c r="AD101" s="44">
        <f>HRYLD1!AD101*VLOOKUP(HRYLD2!AD$4,'[1]INTERNAL PARAMETERS-1'!$B$5:$J$44,5,FALSE)*VLOOKUP(HRYLD2!AD$4,'[1]INTERNAL PARAMETERS-1'!$B$5:$J$44,7,FALSE)*HRYLD2!$F101 + HRYLD1!AD101*(1-VLOOKUP(HRYLD2!AD$4,'[1]INTERNAL PARAMETERS-1'!$B$5:$J$44,5,FALSE))*VLOOKUP(HRYLD2!AD$4,'[1]INTERNAL PARAMETERS-1'!$B$5:$J$44,9,FALSE)*HRYLD2!$F101</f>
        <v>0</v>
      </c>
      <c r="AE101" s="44">
        <f>HRYLD1!AE101*VLOOKUP(HRYLD2!AE$4,'[1]INTERNAL PARAMETERS-1'!$B$5:$J$44,5,FALSE)*VLOOKUP(HRYLD2!AE$4,'[1]INTERNAL PARAMETERS-1'!$B$5:$J$44,7,FALSE)*HRYLD2!$F101 + HRYLD1!AE101*(1-VLOOKUP(HRYLD2!AE$4,'[1]INTERNAL PARAMETERS-1'!$B$5:$J$44,5,FALSE))*VLOOKUP(HRYLD2!AE$4,'[1]INTERNAL PARAMETERS-1'!$B$5:$J$44,9,FALSE)*HRYLD2!$F101</f>
        <v>0</v>
      </c>
      <c r="AF101" s="44">
        <f>HRYLD1!AF101*VLOOKUP(HRYLD2!AF$4,'[1]INTERNAL PARAMETERS-1'!$B$5:$J$44,5,FALSE)*VLOOKUP(HRYLD2!AF$4,'[1]INTERNAL PARAMETERS-1'!$B$5:$J$44,7,FALSE)*HRYLD2!$F101 + HRYLD1!AF101*(1-VLOOKUP(HRYLD2!AF$4,'[1]INTERNAL PARAMETERS-1'!$B$5:$J$44,5,FALSE))*VLOOKUP(HRYLD2!AF$4,'[1]INTERNAL PARAMETERS-1'!$B$5:$J$44,9,FALSE)*HRYLD2!$F101</f>
        <v>5.2581859075227237</v>
      </c>
      <c r="AG101" s="44">
        <f>HRYLD1!AG101*VLOOKUP(HRYLD2!AG$4,'[1]INTERNAL PARAMETERS-1'!$B$5:$J$44,5,FALSE)*VLOOKUP(HRYLD2!AG$4,'[1]INTERNAL PARAMETERS-1'!$B$5:$J$44,7,FALSE)*HRYLD2!$F101 + HRYLD1!AG101*(1-VLOOKUP(HRYLD2!AG$4,'[1]INTERNAL PARAMETERS-1'!$B$5:$J$44,5,FALSE))*VLOOKUP(HRYLD2!AG$4,'[1]INTERNAL PARAMETERS-1'!$B$5:$J$44,9,FALSE)*HRYLD2!$F101</f>
        <v>0</v>
      </c>
      <c r="AH101" s="44">
        <f>HRYLD1!AH101*VLOOKUP(HRYLD2!AH$4,'[1]INTERNAL PARAMETERS-1'!$B$5:$J$44,5,FALSE)*VLOOKUP(HRYLD2!AH$4,'[1]INTERNAL PARAMETERS-1'!$B$5:$J$44,7,FALSE)*HRYLD2!$F101 + HRYLD1!AH101*(1-VLOOKUP(HRYLD2!AH$4,'[1]INTERNAL PARAMETERS-1'!$B$5:$J$44,5,FALSE))*VLOOKUP(HRYLD2!AH$4,'[1]INTERNAL PARAMETERS-1'!$B$5:$J$44,9,FALSE)*HRYLD2!$F101</f>
        <v>0</v>
      </c>
      <c r="AI101" s="44">
        <f>HRYLD1!AI101*VLOOKUP(HRYLD2!AI$4,'[1]INTERNAL PARAMETERS-1'!$B$5:$J$44,5,FALSE)*VLOOKUP(HRYLD2!AI$4,'[1]INTERNAL PARAMETERS-1'!$B$5:$J$44,7,FALSE)*HRYLD2!$F101 + HRYLD1!AI101*(1-VLOOKUP(HRYLD2!AI$4,'[1]INTERNAL PARAMETERS-1'!$B$5:$J$44,5,FALSE))*VLOOKUP(HRYLD2!AI$4,'[1]INTERNAL PARAMETERS-1'!$B$5:$J$44,9,FALSE)*HRYLD2!$F101</f>
        <v>2.6965055936013966</v>
      </c>
      <c r="AJ101" s="44">
        <f>HRYLD1!AJ101*VLOOKUP(HRYLD2!AJ$4,'[1]INTERNAL PARAMETERS-1'!$B$5:$J$44,5,FALSE)*VLOOKUP(HRYLD2!AJ$4,'[1]INTERNAL PARAMETERS-1'!$B$5:$J$44,7,FALSE)*HRYLD2!$F101 + HRYLD1!AJ101*(1-VLOOKUP(HRYLD2!AJ$4,'[1]INTERNAL PARAMETERS-1'!$B$5:$J$44,5,FALSE))*VLOOKUP(HRYLD2!AJ$4,'[1]INTERNAL PARAMETERS-1'!$B$5:$J$44,9,FALSE)*HRYLD2!$F101</f>
        <v>0</v>
      </c>
      <c r="AK101" s="44">
        <f>HRYLD1!AK101*VLOOKUP(HRYLD2!AK$4,'[1]INTERNAL PARAMETERS-1'!$B$5:$J$44,5,FALSE)*VLOOKUP(HRYLD2!AK$4,'[1]INTERNAL PARAMETERS-1'!$B$5:$J$44,7,FALSE)*HRYLD2!$F101 + HRYLD1!AK101*(1-VLOOKUP(HRYLD2!AK$4,'[1]INTERNAL PARAMETERS-1'!$B$5:$J$44,5,FALSE))*VLOOKUP(HRYLD2!AK$4,'[1]INTERNAL PARAMETERS-1'!$B$5:$J$44,9,FALSE)*HRYLD2!$F101</f>
        <v>0</v>
      </c>
      <c r="AL101" s="44">
        <f>HRYLD1!AL101*VLOOKUP(HRYLD2!AL$4,'[1]INTERNAL PARAMETERS-1'!$B$5:$J$44,5,FALSE)*VLOOKUP(HRYLD2!AL$4,'[1]INTERNAL PARAMETERS-1'!$B$5:$J$44,7,FALSE)*HRYLD2!$F101 + HRYLD1!AL101*(1-VLOOKUP(HRYLD2!AL$4,'[1]INTERNAL PARAMETERS-1'!$B$5:$J$44,5,FALSE))*VLOOKUP(HRYLD2!AL$4,'[1]INTERNAL PARAMETERS-1'!$B$5:$J$44,9,FALSE)*HRYLD2!$F101</f>
        <v>0</v>
      </c>
      <c r="AM101" s="44">
        <f>HRYLD1!AM101*VLOOKUP(HRYLD2!AM$4,'[1]INTERNAL PARAMETERS-1'!$B$5:$J$44,5,FALSE)*VLOOKUP(HRYLD2!AM$4,'[1]INTERNAL PARAMETERS-1'!$B$5:$J$44,7,FALSE)*HRYLD2!$F101 + HRYLD1!AM101*(1-VLOOKUP(HRYLD2!AM$4,'[1]INTERNAL PARAMETERS-1'!$B$5:$J$44,5,FALSE))*VLOOKUP(HRYLD2!AM$4,'[1]INTERNAL PARAMETERS-1'!$B$5:$J$44,9,FALSE)*HRYLD2!$F101</f>
        <v>0</v>
      </c>
      <c r="AN101" s="44">
        <f>HRYLD1!AN101*VLOOKUP(HRYLD2!AN$4,'[1]INTERNAL PARAMETERS-1'!$B$5:$J$44,5,FALSE)*VLOOKUP(HRYLD2!AN$4,'[1]INTERNAL PARAMETERS-1'!$B$5:$J$44,7,FALSE)*HRYLD2!$F101 + HRYLD1!AN101*(1-VLOOKUP(HRYLD2!AN$4,'[1]INTERNAL PARAMETERS-1'!$B$5:$J$44,5,FALSE))*VLOOKUP(HRYLD2!AN$4,'[1]INTERNAL PARAMETERS-1'!$B$5:$J$44,9,FALSE)*HRYLD2!$F101</f>
        <v>0</v>
      </c>
      <c r="AO101" s="44">
        <f>HRYLD1!AO101*VLOOKUP(HRYLD2!AO$4,'[1]INTERNAL PARAMETERS-1'!$B$5:$J$44,5,FALSE)*VLOOKUP(HRYLD2!AO$4,'[1]INTERNAL PARAMETERS-1'!$B$5:$J$44,7,FALSE)*HRYLD2!$F101 + HRYLD1!AO101*(1-VLOOKUP(HRYLD2!AO$4,'[1]INTERNAL PARAMETERS-1'!$B$5:$J$44,5,FALSE))*VLOOKUP(HRYLD2!AO$4,'[1]INTERNAL PARAMETERS-1'!$B$5:$J$44,9,FALSE)*HRYLD2!$F101</f>
        <v>0</v>
      </c>
      <c r="AP101" s="44">
        <f>HRYLD1!AP101*VLOOKUP(HRYLD2!AP$4,'[1]INTERNAL PARAMETERS-1'!$B$5:$J$44,5,FALSE)*VLOOKUP(HRYLD2!AP$4,'[1]INTERNAL PARAMETERS-1'!$B$5:$J$44,7,FALSE)*HRYLD2!$F101 + HRYLD1!AP101*(1-VLOOKUP(HRYLD2!AP$4,'[1]INTERNAL PARAMETERS-1'!$B$5:$J$44,5,FALSE))*VLOOKUP(HRYLD2!AP$4,'[1]INTERNAL PARAMETERS-1'!$B$5:$J$44,9,FALSE)*HRYLD2!$F101</f>
        <v>0</v>
      </c>
      <c r="AQ101" s="44">
        <f>HRYLD1!AQ101*VLOOKUP(HRYLD2!AQ$4,'[1]INTERNAL PARAMETERS-1'!$B$5:$J$44,5,FALSE)*VLOOKUP(HRYLD2!AQ$4,'[1]INTERNAL PARAMETERS-1'!$B$5:$J$44,7,FALSE)*HRYLD2!$F101 + HRYLD1!AQ101*(1-VLOOKUP(HRYLD2!AQ$4,'[1]INTERNAL PARAMETERS-1'!$B$5:$J$44,5,FALSE))*VLOOKUP(HRYLD2!AQ$4,'[1]INTERNAL PARAMETERS-1'!$B$5:$J$44,9,FALSE)*HRYLD2!$F101</f>
        <v>0</v>
      </c>
      <c r="AR101" s="44">
        <f>HRYLD1!AR101*VLOOKUP(HRYLD2!AR$4,'[1]INTERNAL PARAMETERS-1'!$B$5:$J$44,5,FALSE)*VLOOKUP(HRYLD2!AR$4,'[1]INTERNAL PARAMETERS-1'!$B$5:$J$44,7,FALSE)*HRYLD2!$F101 + HRYLD1!AR101*(1-VLOOKUP(HRYLD2!AR$4,'[1]INTERNAL PARAMETERS-1'!$B$5:$J$44,5,FALSE))*VLOOKUP(HRYLD2!AR$4,'[1]INTERNAL PARAMETERS-1'!$B$5:$J$44,9,FALSE)*HRYLD2!$F101</f>
        <v>0</v>
      </c>
      <c r="AS101" s="44">
        <f>HRYLD1!AS101*VLOOKUP(HRYLD2!AS$4,'[1]INTERNAL PARAMETERS-1'!$B$5:$J$44,5,FALSE)*VLOOKUP(HRYLD2!AS$4,'[1]INTERNAL PARAMETERS-1'!$B$5:$J$44,7,FALSE)*HRYLD2!$F101 + HRYLD1!AS101*(1-VLOOKUP(HRYLD2!AS$4,'[1]INTERNAL PARAMETERS-1'!$B$5:$J$44,5,FALSE))*VLOOKUP(HRYLD2!AS$4,'[1]INTERNAL PARAMETERS-1'!$B$5:$J$44,9,FALSE)*HRYLD2!$F101</f>
        <v>0</v>
      </c>
      <c r="AT101" s="43">
        <f>HRYLD1!AT101*VLOOKUP(HRYLD2!AT$4,'[1]INTERNAL PARAMETERS-1'!$B$5:$J$44,5,FALSE)*VLOOKUP(HRYLD2!AT$4,'[1]INTERNAL PARAMETERS-1'!$B$5:$J$44,7,FALSE)*HRYLD2!$F101 + HRYLD1!AT101*(1-VLOOKUP(HRYLD2!AT$4,'[1]INTERNAL PARAMETERS-1'!$B$5:$J$44,5,FALSE))*VLOOKUP(HRYLD2!AT$4,'[1]INTERNAL PARAMETERS-1'!$B$5:$J$44,9,FALSE)*HRYLD2!$F101</f>
        <v>0</v>
      </c>
      <c r="AU101" s="45">
        <f>HRYLD1!AU101*VLOOKUP(HRYLD2!AU$4,'[1]INTERNAL PARAMETERS-1'!$B$5:$J$44,5,FALSE)*VLOOKUP(HRYLD2!AU$4,'[1]INTERNAL PARAMETERS-1'!$B$5:$J$44,6,FALSE)*VLOOKUP(HRYLD2!AU$4,'[1]INTERNAL PARAMETERS-1'!$B$5:$J$44,3,FALSE) + HRYLD1!AU101*(1-VLOOKUP(HRYLD2!AU$4,'[1]INTERNAL PARAMETERS-1'!$B$5:$J$44,5,FALSE))*VLOOKUP(HRYLD2!AU$4,'[1]INTERNAL PARAMETERS-1'!$B$5:$J$44,8,FALSE)*VLOOKUP(HRYLD2!AU$4,'[1]INTERNAL PARAMETERS-1'!$B$5:$J$44,3,FALSE)</f>
        <v>0</v>
      </c>
      <c r="AV101" s="44">
        <f>HRYLD1!AV101*VLOOKUP(HRYLD2!AV$4,'[1]INTERNAL PARAMETERS-1'!$B$5:$J$44,5,FALSE)*VLOOKUP(HRYLD2!AV$4,'[1]INTERNAL PARAMETERS-1'!$B$5:$J$44,6,FALSE)*VLOOKUP(HRYLD2!AV$4,'[1]INTERNAL PARAMETERS-1'!$B$5:$J$44,3,FALSE) + HRYLD1!AV101*(1-VLOOKUP(HRYLD2!AV$4,'[1]INTERNAL PARAMETERS-1'!$B$5:$J$44,5,FALSE))*VLOOKUP(HRYLD2!AV$4,'[1]INTERNAL PARAMETERS-1'!$B$5:$J$44,8,FALSE)*VLOOKUP(HRYLD2!AV$4,'[1]INTERNAL PARAMETERS-1'!$B$5:$J$44,3,FALSE)</f>
        <v>0</v>
      </c>
      <c r="AW101" s="44">
        <f>HRYLD1!AW101*VLOOKUP(HRYLD2!AW$4,'[1]INTERNAL PARAMETERS-1'!$B$5:$J$44,5,FALSE)*VLOOKUP(HRYLD2!AW$4,'[1]INTERNAL PARAMETERS-1'!$B$5:$J$44,6,FALSE)*VLOOKUP(HRYLD2!AW$4,'[1]INTERNAL PARAMETERS-1'!$B$5:$J$44,3,FALSE) + HRYLD1!AW101*(1-VLOOKUP(HRYLD2!AW$4,'[1]INTERNAL PARAMETERS-1'!$B$5:$J$44,5,FALSE))*VLOOKUP(HRYLD2!AW$4,'[1]INTERNAL PARAMETERS-1'!$B$5:$J$44,8,FALSE)*VLOOKUP(HRYLD2!AW$4,'[1]INTERNAL PARAMETERS-1'!$B$5:$J$44,3,FALSE)</f>
        <v>32.844591529838823</v>
      </c>
      <c r="AX101" s="44">
        <f>HRYLD1!AX101*VLOOKUP(HRYLD2!AX$4,'[1]INTERNAL PARAMETERS-1'!$B$5:$J$44,5,FALSE)*VLOOKUP(HRYLD2!AX$4,'[1]INTERNAL PARAMETERS-1'!$B$5:$J$44,6,FALSE)*VLOOKUP(HRYLD2!AX$4,'[1]INTERNAL PARAMETERS-1'!$B$5:$J$44,3,FALSE) + HRYLD1!AX101*(1-VLOOKUP(HRYLD2!AX$4,'[1]INTERNAL PARAMETERS-1'!$B$5:$J$44,5,FALSE))*VLOOKUP(HRYLD2!AX$4,'[1]INTERNAL PARAMETERS-1'!$B$5:$J$44,8,FALSE)*VLOOKUP(HRYLD2!AX$4,'[1]INTERNAL PARAMETERS-1'!$B$5:$J$44,3,FALSE)</f>
        <v>0</v>
      </c>
      <c r="AY101" s="44">
        <f>HRYLD1!AY101*VLOOKUP(HRYLD2!AY$4,'[1]INTERNAL PARAMETERS-1'!$B$5:$J$44,5,FALSE)*VLOOKUP(HRYLD2!AY$4,'[1]INTERNAL PARAMETERS-1'!$B$5:$J$44,6,FALSE)*VLOOKUP(HRYLD2!AY$4,'[1]INTERNAL PARAMETERS-1'!$B$5:$J$44,3,FALSE) + HRYLD1!AY101*(1-VLOOKUP(HRYLD2!AY$4,'[1]INTERNAL PARAMETERS-1'!$B$5:$J$44,5,FALSE))*VLOOKUP(HRYLD2!AY$4,'[1]INTERNAL PARAMETERS-1'!$B$5:$J$44,8,FALSE)*VLOOKUP(HRYLD2!AY$4,'[1]INTERNAL PARAMETERS-1'!$B$5:$J$44,3,FALSE)</f>
        <v>0</v>
      </c>
      <c r="AZ101" s="44">
        <f>HRYLD1!AZ101*VLOOKUP(HRYLD2!AZ$4,'[1]INTERNAL PARAMETERS-1'!$B$5:$J$44,5,FALSE)*VLOOKUP(HRYLD2!AZ$4,'[1]INTERNAL PARAMETERS-1'!$B$5:$J$44,6,FALSE)*VLOOKUP(HRYLD2!AZ$4,'[1]INTERNAL PARAMETERS-1'!$B$5:$J$44,3,FALSE) + HRYLD1!AZ101*(1-VLOOKUP(HRYLD2!AZ$4,'[1]INTERNAL PARAMETERS-1'!$B$5:$J$44,5,FALSE))*VLOOKUP(HRYLD2!AZ$4,'[1]INTERNAL PARAMETERS-1'!$B$5:$J$44,8,FALSE)*VLOOKUP(HRYLD2!AZ$4,'[1]INTERNAL PARAMETERS-1'!$B$5:$J$44,3,FALSE)</f>
        <v>0</v>
      </c>
      <c r="BA101" s="44">
        <f>HRYLD1!BA101*VLOOKUP(HRYLD2!BA$4,'[1]INTERNAL PARAMETERS-1'!$B$5:$J$44,5,FALSE)*VLOOKUP(HRYLD2!BA$4,'[1]INTERNAL PARAMETERS-1'!$B$5:$J$44,6,FALSE)*VLOOKUP(HRYLD2!BA$4,'[1]INTERNAL PARAMETERS-1'!$B$5:$J$44,3,FALSE) + HRYLD1!BA101*(1-VLOOKUP(HRYLD2!BA$4,'[1]INTERNAL PARAMETERS-1'!$B$5:$J$44,5,FALSE))*VLOOKUP(HRYLD2!BA$4,'[1]INTERNAL PARAMETERS-1'!$B$5:$J$44,8,FALSE)*VLOOKUP(HRYLD2!BA$4,'[1]INTERNAL PARAMETERS-1'!$B$5:$J$44,3,FALSE)</f>
        <v>5.0418864287926679</v>
      </c>
      <c r="BB101" s="44">
        <f>HRYLD1!BB101*VLOOKUP(HRYLD2!BB$4,'[1]INTERNAL PARAMETERS-1'!$B$5:$J$44,5,FALSE)*VLOOKUP(HRYLD2!BB$4,'[1]INTERNAL PARAMETERS-1'!$B$5:$J$44,6,FALSE)*VLOOKUP(HRYLD2!BB$4,'[1]INTERNAL PARAMETERS-1'!$B$5:$J$44,3,FALSE) + HRYLD1!BB101*(1-VLOOKUP(HRYLD2!BB$4,'[1]INTERNAL PARAMETERS-1'!$B$5:$J$44,5,FALSE))*VLOOKUP(HRYLD2!BB$4,'[1]INTERNAL PARAMETERS-1'!$B$5:$J$44,8,FALSE)*VLOOKUP(HRYLD2!BB$4,'[1]INTERNAL PARAMETERS-1'!$B$5:$J$44,3,FALSE)</f>
        <v>5.6987029304544627</v>
      </c>
      <c r="BC101" s="44">
        <f>HRYLD1!BC101*VLOOKUP(HRYLD2!BC$4,'[1]INTERNAL PARAMETERS-1'!$B$5:$J$44,5,FALSE)*VLOOKUP(HRYLD2!BC$4,'[1]INTERNAL PARAMETERS-1'!$B$5:$J$44,6,FALSE)*VLOOKUP(HRYLD2!BC$4,'[1]INTERNAL PARAMETERS-1'!$B$5:$J$44,3,FALSE) + HRYLD1!BC101*(1-VLOOKUP(HRYLD2!BC$4,'[1]INTERNAL PARAMETERS-1'!$B$5:$J$44,5,FALSE))*VLOOKUP(HRYLD2!BC$4,'[1]INTERNAL PARAMETERS-1'!$B$5:$J$44,8,FALSE)*VLOOKUP(HRYLD2!BC$4,'[1]INTERNAL PARAMETERS-1'!$B$5:$J$44,3,FALSE)</f>
        <v>6.8817404980603154</v>
      </c>
      <c r="BD101" s="44">
        <f>HRYLD1!BD101*VLOOKUP(HRYLD2!BD$4,'[1]INTERNAL PARAMETERS-1'!$B$5:$J$44,5,FALSE)*VLOOKUP(HRYLD2!BD$4,'[1]INTERNAL PARAMETERS-1'!$B$5:$J$44,6,FALSE)*VLOOKUP(HRYLD2!BD$4,'[1]INTERNAL PARAMETERS-1'!$B$5:$J$44,3,FALSE) + HRYLD1!BD101*(1-VLOOKUP(HRYLD2!BD$4,'[1]INTERNAL PARAMETERS-1'!$B$5:$J$44,5,FALSE))*VLOOKUP(HRYLD2!BD$4,'[1]INTERNAL PARAMETERS-1'!$B$5:$J$44,8,FALSE)*VLOOKUP(HRYLD2!BD$4,'[1]INTERNAL PARAMETERS-1'!$B$5:$J$44,3,FALSE)</f>
        <v>6.2561277255093772</v>
      </c>
      <c r="BE101" s="44">
        <f>HRYLD1!BE101*VLOOKUP(HRYLD2!BE$4,'[1]INTERNAL PARAMETERS-1'!$B$5:$J$44,5,FALSE)*VLOOKUP(HRYLD2!BE$4,'[1]INTERNAL PARAMETERS-1'!$B$5:$J$44,6,FALSE)*VLOOKUP(HRYLD2!BE$4,'[1]INTERNAL PARAMETERS-1'!$B$5:$J$44,3,FALSE) + HRYLD1!BE101*(1-VLOOKUP(HRYLD2!BE$4,'[1]INTERNAL PARAMETERS-1'!$B$5:$J$44,5,FALSE))*VLOOKUP(HRYLD2!BE$4,'[1]INTERNAL PARAMETERS-1'!$B$5:$J$44,8,FALSE)*VLOOKUP(HRYLD2!BE$4,'[1]INTERNAL PARAMETERS-1'!$B$5:$J$44,3,FALSE)</f>
        <v>14.389093768671568</v>
      </c>
      <c r="BF101" s="44">
        <f>HRYLD1!BF101*VLOOKUP(HRYLD2!BF$4,'[1]INTERNAL PARAMETERS-1'!$B$5:$J$44,5,FALSE)*VLOOKUP(HRYLD2!BF$4,'[1]INTERNAL PARAMETERS-1'!$B$5:$J$44,6,FALSE)*VLOOKUP(HRYLD2!BF$4,'[1]INTERNAL PARAMETERS-1'!$B$5:$J$44,3,FALSE) + HRYLD1!BF101*(1-VLOOKUP(HRYLD2!BF$4,'[1]INTERNAL PARAMETERS-1'!$B$5:$J$44,5,FALSE))*VLOOKUP(HRYLD2!BF$4,'[1]INTERNAL PARAMETERS-1'!$B$5:$J$44,8,FALSE)*VLOOKUP(HRYLD2!BF$4,'[1]INTERNAL PARAMETERS-1'!$B$5:$J$44,3,FALSE)</f>
        <v>0</v>
      </c>
      <c r="BG101" s="44">
        <f>HRYLD1!BG101*VLOOKUP(HRYLD2!BG$4,'[1]INTERNAL PARAMETERS-1'!$B$5:$J$44,5,FALSE)*VLOOKUP(HRYLD2!BG$4,'[1]INTERNAL PARAMETERS-1'!$B$5:$J$44,6,FALSE)*VLOOKUP(HRYLD2!BG$4,'[1]INTERNAL PARAMETERS-1'!$B$5:$J$44,3,FALSE) + HRYLD1!BG101*(1-VLOOKUP(HRYLD2!BG$4,'[1]INTERNAL PARAMETERS-1'!$B$5:$J$44,5,FALSE))*VLOOKUP(HRYLD2!BG$4,'[1]INTERNAL PARAMETERS-1'!$B$5:$J$44,8,FALSE)*VLOOKUP(HRYLD2!BG$4,'[1]INTERNAL PARAMETERS-1'!$B$5:$J$44,3,FALSE)</f>
        <v>5.6435161768378537</v>
      </c>
      <c r="BH101" s="44">
        <f>HRYLD1!BH101*VLOOKUP(HRYLD2!BH$4,'[1]INTERNAL PARAMETERS-1'!$B$5:$J$44,5,FALSE)*VLOOKUP(HRYLD2!BH$4,'[1]INTERNAL PARAMETERS-1'!$B$5:$J$44,6,FALSE)*VLOOKUP(HRYLD2!BH$4,'[1]INTERNAL PARAMETERS-1'!$B$5:$J$44,3,FALSE) + HRYLD1!BH101*(1-VLOOKUP(HRYLD2!BH$4,'[1]INTERNAL PARAMETERS-1'!$B$5:$J$44,5,FALSE))*VLOOKUP(HRYLD2!BH$4,'[1]INTERNAL PARAMETERS-1'!$B$5:$J$44,8,FALSE)*VLOOKUP(HRYLD2!BH$4,'[1]INTERNAL PARAMETERS-1'!$B$5:$J$44,3,FALSE)</f>
        <v>2.5583181631262775E-2</v>
      </c>
      <c r="BI101" s="44">
        <f>HRYLD1!BI101*VLOOKUP(HRYLD2!BI$4,'[1]INTERNAL PARAMETERS-1'!$B$5:$J$44,5,FALSE)*VLOOKUP(HRYLD2!BI$4,'[1]INTERNAL PARAMETERS-1'!$B$5:$J$44,6,FALSE)*VLOOKUP(HRYLD2!BI$4,'[1]INTERNAL PARAMETERS-1'!$B$5:$J$44,3,FALSE) + HRYLD1!BI101*(1-VLOOKUP(HRYLD2!BI$4,'[1]INTERNAL PARAMETERS-1'!$B$5:$J$44,5,FALSE))*VLOOKUP(HRYLD2!BI$4,'[1]INTERNAL PARAMETERS-1'!$B$5:$J$44,8,FALSE)*VLOOKUP(HRYLD2!BI$4,'[1]INTERNAL PARAMETERS-1'!$B$5:$J$44,3,FALSE)</f>
        <v>0</v>
      </c>
      <c r="BJ101" s="44">
        <f>HRYLD1!BJ101*VLOOKUP(HRYLD2!BJ$4,'[1]INTERNAL PARAMETERS-1'!$B$5:$J$44,5,FALSE)*VLOOKUP(HRYLD2!BJ$4,'[1]INTERNAL PARAMETERS-1'!$B$5:$J$44,6,FALSE)*VLOOKUP(HRYLD2!BJ$4,'[1]INTERNAL PARAMETERS-1'!$B$5:$J$44,3,FALSE) + HRYLD1!BJ101*(1-VLOOKUP(HRYLD2!BJ$4,'[1]INTERNAL PARAMETERS-1'!$B$5:$J$44,5,FALSE))*VLOOKUP(HRYLD2!BJ$4,'[1]INTERNAL PARAMETERS-1'!$B$5:$J$44,8,FALSE)*VLOOKUP(HRYLD2!BJ$4,'[1]INTERNAL PARAMETERS-1'!$B$5:$J$44,3,FALSE)</f>
        <v>1.432054175279655</v>
      </c>
      <c r="BK101" s="44">
        <f>HRYLD1!BK101*VLOOKUP(HRYLD2!BK$4,'[1]INTERNAL PARAMETERS-1'!$B$5:$J$44,5,FALSE)*VLOOKUP(HRYLD2!BK$4,'[1]INTERNAL PARAMETERS-1'!$B$5:$J$44,6,FALSE)*VLOOKUP(HRYLD2!BK$4,'[1]INTERNAL PARAMETERS-1'!$B$5:$J$44,3,FALSE) + HRYLD1!BK101*(1-VLOOKUP(HRYLD2!BK$4,'[1]INTERNAL PARAMETERS-1'!$B$5:$J$44,5,FALSE))*VLOOKUP(HRYLD2!BK$4,'[1]INTERNAL PARAMETERS-1'!$B$5:$J$44,8,FALSE)*VLOOKUP(HRYLD2!BK$4,'[1]INTERNAL PARAMETERS-1'!$B$5:$J$44,3,FALSE)</f>
        <v>2.2059153394588273</v>
      </c>
      <c r="BL101" s="44">
        <f>HRYLD1!BL101*VLOOKUP(HRYLD2!BL$4,'[1]INTERNAL PARAMETERS-1'!$B$5:$J$44,5,FALSE)*VLOOKUP(HRYLD2!BL$4,'[1]INTERNAL PARAMETERS-1'!$B$5:$J$44,6,FALSE)*VLOOKUP(HRYLD2!BL$4,'[1]INTERNAL PARAMETERS-1'!$B$5:$J$44,3,FALSE) + HRYLD1!BL101*(1-VLOOKUP(HRYLD2!BL$4,'[1]INTERNAL PARAMETERS-1'!$B$5:$J$44,5,FALSE))*VLOOKUP(HRYLD2!BL$4,'[1]INTERNAL PARAMETERS-1'!$B$5:$J$44,8,FALSE)*VLOOKUP(HRYLD2!BL$4,'[1]INTERNAL PARAMETERS-1'!$B$5:$J$44,3,FALSE)</f>
        <v>7.8949933265586321</v>
      </c>
      <c r="BM101" s="44">
        <f>HRYLD1!BM101*VLOOKUP(HRYLD2!BM$4,'[1]INTERNAL PARAMETERS-1'!$B$5:$J$44,5,FALSE)*VLOOKUP(HRYLD2!BM$4,'[1]INTERNAL PARAMETERS-1'!$B$5:$J$44,6,FALSE)*VLOOKUP(HRYLD2!BM$4,'[1]INTERNAL PARAMETERS-1'!$B$5:$J$44,3,FALSE) + HRYLD1!BM101*(1-VLOOKUP(HRYLD2!BM$4,'[1]INTERNAL PARAMETERS-1'!$B$5:$J$44,5,FALSE))*VLOOKUP(HRYLD2!BM$4,'[1]INTERNAL PARAMETERS-1'!$B$5:$J$44,8,FALSE)*VLOOKUP(HRYLD2!BM$4,'[1]INTERNAL PARAMETERS-1'!$B$5:$J$44,3,FALSE)</f>
        <v>2.0997733700272132</v>
      </c>
      <c r="BN101" s="44">
        <f>HRYLD1!BN101*VLOOKUP(HRYLD2!BN$4,'[1]INTERNAL PARAMETERS-1'!$B$5:$J$44,5,FALSE)*VLOOKUP(HRYLD2!BN$4,'[1]INTERNAL PARAMETERS-1'!$B$5:$J$44,6,FALSE)*VLOOKUP(HRYLD2!BN$4,'[1]INTERNAL PARAMETERS-1'!$B$5:$J$44,3,FALSE) + HRYLD1!BN101*(1-VLOOKUP(HRYLD2!BN$4,'[1]INTERNAL PARAMETERS-1'!$B$5:$J$44,5,FALSE))*VLOOKUP(HRYLD2!BN$4,'[1]INTERNAL PARAMETERS-1'!$B$5:$J$44,8,FALSE)*VLOOKUP(HRYLD2!BN$4,'[1]INTERNAL PARAMETERS-1'!$B$5:$J$44,3,FALSE)</f>
        <v>1.9129960450986339</v>
      </c>
      <c r="BO101" s="44">
        <f>HRYLD1!BO101*VLOOKUP(HRYLD2!BO$4,'[1]INTERNAL PARAMETERS-1'!$B$5:$J$44,5,FALSE)*VLOOKUP(HRYLD2!BO$4,'[1]INTERNAL PARAMETERS-1'!$B$5:$J$44,6,FALSE)*VLOOKUP(HRYLD2!BO$4,'[1]INTERNAL PARAMETERS-1'!$B$5:$J$44,3,FALSE) + HRYLD1!BO101*(1-VLOOKUP(HRYLD2!BO$4,'[1]INTERNAL PARAMETERS-1'!$B$5:$J$44,5,FALSE))*VLOOKUP(HRYLD2!BO$4,'[1]INTERNAL PARAMETERS-1'!$B$5:$J$44,8,FALSE)*VLOOKUP(HRYLD2!BO$4,'[1]INTERNAL PARAMETERS-1'!$B$5:$J$44,3,FALSE)</f>
        <v>1.5853341583996883</v>
      </c>
      <c r="BP101" s="44">
        <f>HRYLD1!BP101*VLOOKUP(HRYLD2!BP$4,'[1]INTERNAL PARAMETERS-1'!$B$5:$J$44,5,FALSE)*VLOOKUP(HRYLD2!BP$4,'[1]INTERNAL PARAMETERS-1'!$B$5:$J$44,6,FALSE)*VLOOKUP(HRYLD2!BP$4,'[1]INTERNAL PARAMETERS-1'!$B$5:$J$44,3,FALSE) + HRYLD1!BP101*(1-VLOOKUP(HRYLD2!BP$4,'[1]INTERNAL PARAMETERS-1'!$B$5:$J$44,5,FALSE))*VLOOKUP(HRYLD2!BP$4,'[1]INTERNAL PARAMETERS-1'!$B$5:$J$44,8,FALSE)*VLOOKUP(HRYLD2!BP$4,'[1]INTERNAL PARAMETERS-1'!$B$5:$J$44,3,FALSE)</f>
        <v>0.11854320172254194</v>
      </c>
      <c r="BQ101" s="44">
        <f>HRYLD1!BQ101*VLOOKUP(HRYLD2!BQ$4,'[1]INTERNAL PARAMETERS-1'!$B$5:$J$44,5,FALSE)*VLOOKUP(HRYLD2!BQ$4,'[1]INTERNAL PARAMETERS-1'!$B$5:$J$44,6,FALSE)*VLOOKUP(HRYLD2!BQ$4,'[1]INTERNAL PARAMETERS-1'!$B$5:$J$44,3,FALSE) + HRYLD1!BQ101*(1-VLOOKUP(HRYLD2!BQ$4,'[1]INTERNAL PARAMETERS-1'!$B$5:$J$44,5,FALSE))*VLOOKUP(HRYLD2!BQ$4,'[1]INTERNAL PARAMETERS-1'!$B$5:$J$44,8,FALSE)*VLOOKUP(HRYLD2!BQ$4,'[1]INTERNAL PARAMETERS-1'!$B$5:$J$44,3,FALSE)</f>
        <v>7.3433300339273329</v>
      </c>
      <c r="BR101" s="44">
        <f>HRYLD1!BR101*VLOOKUP(HRYLD2!BR$4,'[1]INTERNAL PARAMETERS-1'!$B$5:$J$44,5,FALSE)*VLOOKUP(HRYLD2!BR$4,'[1]INTERNAL PARAMETERS-1'!$B$5:$J$44,6,FALSE)*VLOOKUP(HRYLD2!BR$4,'[1]INTERNAL PARAMETERS-1'!$B$5:$J$44,3,FALSE) + HRYLD1!BR101*(1-VLOOKUP(HRYLD2!BR$4,'[1]INTERNAL PARAMETERS-1'!$B$5:$J$44,5,FALSE))*VLOOKUP(HRYLD2!BR$4,'[1]INTERNAL PARAMETERS-1'!$B$5:$J$44,8,FALSE)*VLOOKUP(HRYLD2!BR$4,'[1]INTERNAL PARAMETERS-1'!$B$5:$J$44,3,FALSE)</f>
        <v>0.22609346985974096</v>
      </c>
      <c r="BS101" s="44">
        <f>HRYLD1!BS101*VLOOKUP(HRYLD2!BS$4,'[1]INTERNAL PARAMETERS-1'!$B$5:$J$44,5,FALSE)*VLOOKUP(HRYLD2!BS$4,'[1]INTERNAL PARAMETERS-1'!$B$5:$J$44,6,FALSE)*VLOOKUP(HRYLD2!BS$4,'[1]INTERNAL PARAMETERS-1'!$B$5:$J$44,3,FALSE) + HRYLD1!BS101*(1-VLOOKUP(HRYLD2!BS$4,'[1]INTERNAL PARAMETERS-1'!$B$5:$J$44,5,FALSE))*VLOOKUP(HRYLD2!BS$4,'[1]INTERNAL PARAMETERS-1'!$B$5:$J$44,8,FALSE)*VLOOKUP(HRYLD2!BS$4,'[1]INTERNAL PARAMETERS-1'!$B$5:$J$44,3,FALSE)</f>
        <v>2.382485916972657E-2</v>
      </c>
      <c r="BT101" s="44">
        <f>HRYLD1!BT101*VLOOKUP(HRYLD2!BT$4,'[1]INTERNAL PARAMETERS-1'!$B$5:$J$44,5,FALSE)*VLOOKUP(HRYLD2!BT$4,'[1]INTERNAL PARAMETERS-1'!$B$5:$J$44,6,FALSE)*VLOOKUP(HRYLD2!BT$4,'[1]INTERNAL PARAMETERS-1'!$B$5:$J$44,3,FALSE) + HRYLD1!BT101*(1-VLOOKUP(HRYLD2!BT$4,'[1]INTERNAL PARAMETERS-1'!$B$5:$J$44,5,FALSE))*VLOOKUP(HRYLD2!BT$4,'[1]INTERNAL PARAMETERS-1'!$B$5:$J$44,8,FALSE)*VLOOKUP(HRYLD2!BT$4,'[1]INTERNAL PARAMETERS-1'!$B$5:$J$44,3,FALSE)</f>
        <v>0</v>
      </c>
      <c r="BU101" s="44">
        <f>HRYLD1!BU101*VLOOKUP(HRYLD2!BU$4,'[1]INTERNAL PARAMETERS-1'!$B$5:$J$44,5,FALSE)*VLOOKUP(HRYLD2!BU$4,'[1]INTERNAL PARAMETERS-1'!$B$5:$J$44,6,FALSE)*VLOOKUP(HRYLD2!BU$4,'[1]INTERNAL PARAMETERS-1'!$B$5:$J$44,3,FALSE) + HRYLD1!BU101*(1-VLOOKUP(HRYLD2!BU$4,'[1]INTERNAL PARAMETERS-1'!$B$5:$J$44,5,FALSE))*VLOOKUP(HRYLD2!BU$4,'[1]INTERNAL PARAMETERS-1'!$B$5:$J$44,8,FALSE)*VLOOKUP(HRYLD2!BU$4,'[1]INTERNAL PARAMETERS-1'!$B$5:$J$44,3,FALSE)</f>
        <v>0</v>
      </c>
      <c r="BV101" s="44">
        <f>HRYLD1!BV101*VLOOKUP(HRYLD2!BV$4,'[1]INTERNAL PARAMETERS-1'!$B$5:$J$44,5,FALSE)*VLOOKUP(HRYLD2!BV$4,'[1]INTERNAL PARAMETERS-1'!$B$5:$J$44,6,FALSE)*VLOOKUP(HRYLD2!BV$4,'[1]INTERNAL PARAMETERS-1'!$B$5:$J$44,3,FALSE) + HRYLD1!BV101*(1-VLOOKUP(HRYLD2!BV$4,'[1]INTERNAL PARAMETERS-1'!$B$5:$J$44,5,FALSE))*VLOOKUP(HRYLD2!BV$4,'[1]INTERNAL PARAMETERS-1'!$B$5:$J$44,8,FALSE)*VLOOKUP(HRYLD2!BV$4,'[1]INTERNAL PARAMETERS-1'!$B$5:$J$44,3,FALSE)</f>
        <v>0</v>
      </c>
      <c r="BW101" s="44">
        <f>HRYLD1!BW101*VLOOKUP(HRYLD2!BW$4,'[1]INTERNAL PARAMETERS-1'!$B$5:$J$44,5,FALSE)*VLOOKUP(HRYLD2!BW$4,'[1]INTERNAL PARAMETERS-1'!$B$5:$J$44,6,FALSE)*VLOOKUP(HRYLD2!BW$4,'[1]INTERNAL PARAMETERS-1'!$B$5:$J$44,3,FALSE) + HRYLD1!BW101*(1-VLOOKUP(HRYLD2!BW$4,'[1]INTERNAL PARAMETERS-1'!$B$5:$J$44,5,FALSE))*VLOOKUP(HRYLD2!BW$4,'[1]INTERNAL PARAMETERS-1'!$B$5:$J$44,8,FALSE)*VLOOKUP(HRYLD2!BW$4,'[1]INTERNAL PARAMETERS-1'!$B$5:$J$44,3,FALSE)</f>
        <v>0</v>
      </c>
      <c r="BX101" s="44">
        <f>HRYLD1!BX101*VLOOKUP(HRYLD2!BX$4,'[1]INTERNAL PARAMETERS-1'!$B$5:$J$44,5,FALSE)*VLOOKUP(HRYLD2!BX$4,'[1]INTERNAL PARAMETERS-1'!$B$5:$J$44,6,FALSE)*VLOOKUP(HRYLD2!BX$4,'[1]INTERNAL PARAMETERS-1'!$B$5:$J$44,3,FALSE) + HRYLD1!BX101*(1-VLOOKUP(HRYLD2!BX$4,'[1]INTERNAL PARAMETERS-1'!$B$5:$J$44,5,FALSE))*VLOOKUP(HRYLD2!BX$4,'[1]INTERNAL PARAMETERS-1'!$B$5:$J$44,8,FALSE)*VLOOKUP(HRYLD2!BX$4,'[1]INTERNAL PARAMETERS-1'!$B$5:$J$44,3,FALSE)</f>
        <v>0</v>
      </c>
      <c r="BY101" s="44">
        <f>HRYLD1!BY101*VLOOKUP(HRYLD2!BY$4,'[1]INTERNAL PARAMETERS-1'!$B$5:$J$44,5,FALSE)*VLOOKUP(HRYLD2!BY$4,'[1]INTERNAL PARAMETERS-1'!$B$5:$J$44,6,FALSE)*VLOOKUP(HRYLD2!BY$4,'[1]INTERNAL PARAMETERS-1'!$B$5:$J$44,3,FALSE) + HRYLD1!BY101*(1-VLOOKUP(HRYLD2!BY$4,'[1]INTERNAL PARAMETERS-1'!$B$5:$J$44,5,FALSE))*VLOOKUP(HRYLD2!BY$4,'[1]INTERNAL PARAMETERS-1'!$B$5:$J$44,8,FALSE)*VLOOKUP(HRYLD2!BY$4,'[1]INTERNAL PARAMETERS-1'!$B$5:$J$44,3,FALSE)</f>
        <v>0</v>
      </c>
      <c r="BZ101" s="44">
        <f>HRYLD1!BZ101*VLOOKUP(HRYLD2!BZ$4,'[1]INTERNAL PARAMETERS-1'!$B$5:$J$44,5,FALSE)*VLOOKUP(HRYLD2!BZ$4,'[1]INTERNAL PARAMETERS-1'!$B$5:$J$44,6,FALSE)*VLOOKUP(HRYLD2!BZ$4,'[1]INTERNAL PARAMETERS-1'!$B$5:$J$44,3,FALSE) + HRYLD1!BZ101*(1-VLOOKUP(HRYLD2!BZ$4,'[1]INTERNAL PARAMETERS-1'!$B$5:$J$44,5,FALSE))*VLOOKUP(HRYLD2!BZ$4,'[1]INTERNAL PARAMETERS-1'!$B$5:$J$44,8,FALSE)*VLOOKUP(HRYLD2!BZ$4,'[1]INTERNAL PARAMETERS-1'!$B$5:$J$44,3,FALSE)</f>
        <v>2.8942589320216476E-2</v>
      </c>
      <c r="CA101" s="44">
        <f>HRYLD1!CA101*VLOOKUP(HRYLD2!CA$4,'[1]INTERNAL PARAMETERS-1'!$B$5:$J$44,5,FALSE)*VLOOKUP(HRYLD2!CA$4,'[1]INTERNAL PARAMETERS-1'!$B$5:$J$44,6,FALSE)*VLOOKUP(HRYLD2!CA$4,'[1]INTERNAL PARAMETERS-1'!$B$5:$J$44,3,FALSE) + HRYLD1!CA101*(1-VLOOKUP(HRYLD2!CA$4,'[1]INTERNAL PARAMETERS-1'!$B$5:$J$44,5,FALSE))*VLOOKUP(HRYLD2!CA$4,'[1]INTERNAL PARAMETERS-1'!$B$5:$J$44,8,FALSE)*VLOOKUP(HRYLD2!CA$4,'[1]INTERNAL PARAMETERS-1'!$B$5:$J$44,3,FALSE)</f>
        <v>0</v>
      </c>
      <c r="CB101" s="44">
        <f>HRYLD1!CB101*VLOOKUP(HRYLD2!CB$4,'[1]INTERNAL PARAMETERS-1'!$B$5:$J$44,5,FALSE)*VLOOKUP(HRYLD2!CB$4,'[1]INTERNAL PARAMETERS-1'!$B$5:$J$44,6,FALSE)*VLOOKUP(HRYLD2!CB$4,'[1]INTERNAL PARAMETERS-1'!$B$5:$J$44,3,FALSE) + HRYLD1!CB101*(1-VLOOKUP(HRYLD2!CB$4,'[1]INTERNAL PARAMETERS-1'!$B$5:$J$44,5,FALSE))*VLOOKUP(HRYLD2!CB$4,'[1]INTERNAL PARAMETERS-1'!$B$5:$J$44,8,FALSE)*VLOOKUP(HRYLD2!CB$4,'[1]INTERNAL PARAMETERS-1'!$B$5:$J$44,3,FALSE)</f>
        <v>0</v>
      </c>
      <c r="CC101" s="44">
        <f>HRYLD1!CC101*VLOOKUP(HRYLD2!CC$4,'[1]INTERNAL PARAMETERS-1'!$B$5:$J$44,5,FALSE)*VLOOKUP(HRYLD2!CC$4,'[1]INTERNAL PARAMETERS-1'!$B$5:$J$44,6,FALSE)*VLOOKUP(HRYLD2!CC$4,'[1]INTERNAL PARAMETERS-1'!$B$5:$J$44,3,FALSE) + HRYLD1!CC101*(1-VLOOKUP(HRYLD2!CC$4,'[1]INTERNAL PARAMETERS-1'!$B$5:$J$44,5,FALSE))*VLOOKUP(HRYLD2!CC$4,'[1]INTERNAL PARAMETERS-1'!$B$5:$J$44,8,FALSE)*VLOOKUP(HRYLD2!CC$4,'[1]INTERNAL PARAMETERS-1'!$B$5:$J$44,3,FALSE)</f>
        <v>8.2693112343475636E-2</v>
      </c>
      <c r="CD101" s="44">
        <f>HRYLD1!CD101*VLOOKUP(HRYLD2!CD$4,'[1]INTERNAL PARAMETERS-1'!$B$5:$J$44,5,FALSE)*VLOOKUP(HRYLD2!CD$4,'[1]INTERNAL PARAMETERS-1'!$B$5:$J$44,6,FALSE)*VLOOKUP(HRYLD2!CD$4,'[1]INTERNAL PARAMETERS-1'!$B$5:$J$44,3,FALSE) + HRYLD1!CD101*(1-VLOOKUP(HRYLD2!CD$4,'[1]INTERNAL PARAMETERS-1'!$B$5:$J$44,5,FALSE))*VLOOKUP(HRYLD2!CD$4,'[1]INTERNAL PARAMETERS-1'!$B$5:$J$44,8,FALSE)*VLOOKUP(HRYLD2!CD$4,'[1]INTERNAL PARAMETERS-1'!$B$5:$J$44,3,FALSE)</f>
        <v>0.103940648153952</v>
      </c>
      <c r="CE101" s="44">
        <f>HRYLD1!CE101*VLOOKUP(HRYLD2!CE$4,'[1]INTERNAL PARAMETERS-1'!$B$5:$J$44,5,FALSE)*VLOOKUP(HRYLD2!CE$4,'[1]INTERNAL PARAMETERS-1'!$B$5:$J$44,6,FALSE)*VLOOKUP(HRYLD2!CE$4,'[1]INTERNAL PARAMETERS-1'!$B$5:$J$44,3,FALSE) + HRYLD1!CE101*(1-VLOOKUP(HRYLD2!CE$4,'[1]INTERNAL PARAMETERS-1'!$B$5:$J$44,5,FALSE))*VLOOKUP(HRYLD2!CE$4,'[1]INTERNAL PARAMETERS-1'!$B$5:$J$44,8,FALSE)*VLOOKUP(HRYLD2!CE$4,'[1]INTERNAL PARAMETERS-1'!$B$5:$J$44,3,FALSE)</f>
        <v>0.19058793511543912</v>
      </c>
      <c r="CF101" s="44">
        <f>HRYLD1!CF101*VLOOKUP(HRYLD2!CF$4,'[1]INTERNAL PARAMETERS-1'!$B$5:$J$44,5,FALSE)*VLOOKUP(HRYLD2!CF$4,'[1]INTERNAL PARAMETERS-1'!$B$5:$J$44,6,FALSE)*VLOOKUP(HRYLD2!CF$4,'[1]INTERNAL PARAMETERS-1'!$B$5:$J$44,3,FALSE) + HRYLD1!CF101*(1-VLOOKUP(HRYLD2!CF$4,'[1]INTERNAL PARAMETERS-1'!$B$5:$J$44,5,FALSE))*VLOOKUP(HRYLD2!CF$4,'[1]INTERNAL PARAMETERS-1'!$B$5:$J$44,8,FALSE)*VLOOKUP(HRYLD2!CF$4,'[1]INTERNAL PARAMETERS-1'!$B$5:$J$44,3,FALSE)</f>
        <v>0.15288654821466202</v>
      </c>
      <c r="CG101" s="44">
        <f>HRYLD1!CG101*VLOOKUP(HRYLD2!CG$4,'[1]INTERNAL PARAMETERS-1'!$B$5:$J$44,5,FALSE)*VLOOKUP(HRYLD2!CG$4,'[1]INTERNAL PARAMETERS-1'!$B$5:$J$44,6,FALSE)*VLOOKUP(HRYLD2!CG$4,'[1]INTERNAL PARAMETERS-1'!$B$5:$J$44,3,FALSE) + HRYLD1!CG101*(1-VLOOKUP(HRYLD2!CG$4,'[1]INTERNAL PARAMETERS-1'!$B$5:$J$44,5,FALSE))*VLOOKUP(HRYLD2!CG$4,'[1]INTERNAL PARAMETERS-1'!$B$5:$J$44,8,FALSE)*VLOOKUP(HRYLD2!CG$4,'[1]INTERNAL PARAMETERS-1'!$B$5:$J$44,3,FALSE)</f>
        <v>5.0657734992158943E-3</v>
      </c>
      <c r="CH101" s="43">
        <f>HRYLD1!CH101*VLOOKUP(HRYLD2!CH$4,'[1]INTERNAL PARAMETERS-1'!$B$5:$J$44,5,FALSE)*VLOOKUP(HRYLD2!CH$4,'[1]INTERNAL PARAMETERS-1'!$B$5:$J$44,6,FALSE)*VLOOKUP(HRYLD2!CH$4,'[1]INTERNAL PARAMETERS-1'!$B$5:$J$44,3,FALSE) + HRYLD1!CH101*(1-VLOOKUP(HRYLD2!CH$4,'[1]INTERNAL PARAMETERS-1'!$B$5:$J$44,5,FALSE))*VLOOKUP(HRYLD2!CH$4,'[1]INTERNAL PARAMETERS-1'!$B$5:$J$44,8,FALSE)*VLOOKUP(HRYLD2!CH$4,'[1]INTERNAL PARAMETERS-1'!$B$5:$J$44,3,FALSE)</f>
        <v>0</v>
      </c>
      <c r="CJ101" s="45">
        <f t="shared" si="2"/>
        <v>6620.6353409723533</v>
      </c>
      <c r="CK101" s="43">
        <f t="shared" si="3"/>
        <v>102.18821682594529</v>
      </c>
    </row>
    <row r="102" spans="2:89" x14ac:dyDescent="0.4">
      <c r="B102" s="58" t="s">
        <v>10</v>
      </c>
      <c r="C102" s="57" t="s">
        <v>49</v>
      </c>
      <c r="D102" s="57" t="s">
        <v>59</v>
      </c>
      <c r="E102" s="132">
        <f>HR!X102</f>
        <v>9120.6846814115015</v>
      </c>
      <c r="F102" s="56">
        <f>'[1]INTERNAL PARAMETERS-1'!M12</f>
        <v>49.09</v>
      </c>
      <c r="G102" s="45">
        <f>HRYLD1!G102*VLOOKUP(HRYLD2!G$4,'[1]INTERNAL PARAMETERS-1'!$B$5:$J$44,5,FALSE)*VLOOKUP(HRYLD2!G$4,'[1]INTERNAL PARAMETERS-1'!$B$5:$J$44,7,FALSE)*HRYLD2!$F102 + HRYLD1!G102*(1-VLOOKUP(HRYLD2!G$4,'[1]INTERNAL PARAMETERS-1'!$B$5:$J$44,5,FALSE))*VLOOKUP(HRYLD2!G$4,'[1]INTERNAL PARAMETERS-1'!$B$5:$J$44,9,FALSE)*HRYLD2!$F102</f>
        <v>2426.3941988381148</v>
      </c>
      <c r="H102" s="44">
        <f>HRYLD1!H102*VLOOKUP(HRYLD2!H$4,'[1]INTERNAL PARAMETERS-1'!$B$5:$J$44,5,FALSE)*VLOOKUP(HRYLD2!H$4,'[1]INTERNAL PARAMETERS-1'!$B$5:$J$44,7,FALSE)*HRYLD2!$F102 + HRYLD1!H102*(1-VLOOKUP(HRYLD2!H$4,'[1]INTERNAL PARAMETERS-1'!$B$5:$J$44,5,FALSE))*VLOOKUP(HRYLD2!H$4,'[1]INTERNAL PARAMETERS-1'!$B$5:$J$44,9,FALSE)*HRYLD2!$F102</f>
        <v>731.62847353109044</v>
      </c>
      <c r="I102" s="44">
        <f>HRYLD1!I102*VLOOKUP(HRYLD2!I$4,'[1]INTERNAL PARAMETERS-1'!$B$5:$J$44,5,FALSE)*VLOOKUP(HRYLD2!I$4,'[1]INTERNAL PARAMETERS-1'!$B$5:$J$44,7,FALSE)*HRYLD2!$F102 + HRYLD1!I102*(1-VLOOKUP(HRYLD2!I$4,'[1]INTERNAL PARAMETERS-1'!$B$5:$J$44,5,FALSE))*VLOOKUP(HRYLD2!I$4,'[1]INTERNAL PARAMETERS-1'!$B$5:$J$44,9,FALSE)*HRYLD2!$F102</f>
        <v>1074.6328762503622</v>
      </c>
      <c r="J102" s="44">
        <f>HRYLD1!J102*VLOOKUP(HRYLD2!J$4,'[1]INTERNAL PARAMETERS-1'!$B$5:$J$44,5,FALSE)*VLOOKUP(HRYLD2!J$4,'[1]INTERNAL PARAMETERS-1'!$B$5:$J$44,7,FALSE)*HRYLD2!$F102 + HRYLD1!J102*(1-VLOOKUP(HRYLD2!J$4,'[1]INTERNAL PARAMETERS-1'!$B$5:$J$44,5,FALSE))*VLOOKUP(HRYLD2!J$4,'[1]INTERNAL PARAMETERS-1'!$B$5:$J$44,9,FALSE)*HRYLD2!$F102</f>
        <v>0</v>
      </c>
      <c r="K102" s="44">
        <f>HRYLD1!K102*VLOOKUP(HRYLD2!K$4,'[1]INTERNAL PARAMETERS-1'!$B$5:$J$44,5,FALSE)*VLOOKUP(HRYLD2!K$4,'[1]INTERNAL PARAMETERS-1'!$B$5:$J$44,7,FALSE)*HRYLD2!$F102 + HRYLD1!K102*(1-VLOOKUP(HRYLD2!K$4,'[1]INTERNAL PARAMETERS-1'!$B$5:$J$44,5,FALSE))*VLOOKUP(HRYLD2!K$4,'[1]INTERNAL PARAMETERS-1'!$B$5:$J$44,9,FALSE)*HRYLD2!$F102</f>
        <v>0</v>
      </c>
      <c r="L102" s="44">
        <f>HRYLD1!L102*VLOOKUP(HRYLD2!L$4,'[1]INTERNAL PARAMETERS-1'!$B$5:$J$44,5,FALSE)*VLOOKUP(HRYLD2!L$4,'[1]INTERNAL PARAMETERS-1'!$B$5:$J$44,7,FALSE)*HRYLD2!$F102 + HRYLD1!L102*(1-VLOOKUP(HRYLD2!L$4,'[1]INTERNAL PARAMETERS-1'!$B$5:$J$44,5,FALSE))*VLOOKUP(HRYLD2!L$4,'[1]INTERNAL PARAMETERS-1'!$B$5:$J$44,9,FALSE)*HRYLD2!$F102</f>
        <v>0</v>
      </c>
      <c r="M102" s="44">
        <f>HRYLD1!M102*VLOOKUP(HRYLD2!M$4,'[1]INTERNAL PARAMETERS-1'!$B$5:$J$44,5,FALSE)*VLOOKUP(HRYLD2!M$4,'[1]INTERNAL PARAMETERS-1'!$B$5:$J$44,7,FALSE)*HRYLD2!$F102 + HRYLD1!M102*(1-VLOOKUP(HRYLD2!M$4,'[1]INTERNAL PARAMETERS-1'!$B$5:$J$44,5,FALSE))*VLOOKUP(HRYLD2!M$4,'[1]INTERNAL PARAMETERS-1'!$B$5:$J$44,9,FALSE)*HRYLD2!$F102</f>
        <v>16.383976643515659</v>
      </c>
      <c r="N102" s="44">
        <f>HRYLD1!N102*VLOOKUP(HRYLD2!N$4,'[1]INTERNAL PARAMETERS-1'!$B$5:$J$44,5,FALSE)*VLOOKUP(HRYLD2!N$4,'[1]INTERNAL PARAMETERS-1'!$B$5:$J$44,7,FALSE)*HRYLD2!$F102 + HRYLD1!N102*(1-VLOOKUP(HRYLD2!N$4,'[1]INTERNAL PARAMETERS-1'!$B$5:$J$44,5,FALSE))*VLOOKUP(HRYLD2!N$4,'[1]INTERNAL PARAMETERS-1'!$B$5:$J$44,9,FALSE)*HRYLD2!$F102</f>
        <v>3.2956274857646428</v>
      </c>
      <c r="O102" s="44">
        <f>HRYLD1!O102*VLOOKUP(HRYLD2!O$4,'[1]INTERNAL PARAMETERS-1'!$B$5:$J$44,5,FALSE)*VLOOKUP(HRYLD2!O$4,'[1]INTERNAL PARAMETERS-1'!$B$5:$J$44,7,FALSE)*HRYLD2!$F102 + HRYLD1!O102*(1-VLOOKUP(HRYLD2!O$4,'[1]INTERNAL PARAMETERS-1'!$B$5:$J$44,5,FALSE))*VLOOKUP(HRYLD2!O$4,'[1]INTERNAL PARAMETERS-1'!$B$5:$J$44,9,FALSE)*HRYLD2!$F102</f>
        <v>0</v>
      </c>
      <c r="P102" s="44">
        <f>HRYLD1!P102*VLOOKUP(HRYLD2!P$4,'[1]INTERNAL PARAMETERS-1'!$B$5:$J$44,5,FALSE)*VLOOKUP(HRYLD2!P$4,'[1]INTERNAL PARAMETERS-1'!$B$5:$J$44,7,FALSE)*HRYLD2!$F102 + HRYLD1!P102*(1-VLOOKUP(HRYLD2!P$4,'[1]INTERNAL PARAMETERS-1'!$B$5:$J$44,5,FALSE))*VLOOKUP(HRYLD2!P$4,'[1]INTERNAL PARAMETERS-1'!$B$5:$J$44,9,FALSE)*HRYLD2!$F102</f>
        <v>0</v>
      </c>
      <c r="Q102" s="44">
        <f>HRYLD1!Q102*VLOOKUP(HRYLD2!Q$4,'[1]INTERNAL PARAMETERS-1'!$B$5:$J$44,5,FALSE)*VLOOKUP(HRYLD2!Q$4,'[1]INTERNAL PARAMETERS-1'!$B$5:$J$44,7,FALSE)*HRYLD2!$F102 + HRYLD1!Q102*(1-VLOOKUP(HRYLD2!Q$4,'[1]INTERNAL PARAMETERS-1'!$B$5:$J$44,5,FALSE))*VLOOKUP(HRYLD2!Q$4,'[1]INTERNAL PARAMETERS-1'!$B$5:$J$44,9,FALSE)*HRYLD2!$F102</f>
        <v>0</v>
      </c>
      <c r="R102" s="44">
        <f>HRYLD1!R102*VLOOKUP(HRYLD2!R$4,'[1]INTERNAL PARAMETERS-1'!$B$5:$J$44,5,FALSE)*VLOOKUP(HRYLD2!R$4,'[1]INTERNAL PARAMETERS-1'!$B$5:$J$44,7,FALSE)*HRYLD2!$F102 + HRYLD1!R102*(1-VLOOKUP(HRYLD2!R$4,'[1]INTERNAL PARAMETERS-1'!$B$5:$J$44,5,FALSE))*VLOOKUP(HRYLD2!R$4,'[1]INTERNAL PARAMETERS-1'!$B$5:$J$44,9,FALSE)*HRYLD2!$F102</f>
        <v>5.6493337043659668</v>
      </c>
      <c r="S102" s="44">
        <f>HRYLD1!S102*VLOOKUP(HRYLD2!S$4,'[1]INTERNAL PARAMETERS-1'!$B$5:$J$44,5,FALSE)*VLOOKUP(HRYLD2!S$4,'[1]INTERNAL PARAMETERS-1'!$B$5:$J$44,7,FALSE)*HRYLD2!$F102 + HRYLD1!S102*(1-VLOOKUP(HRYLD2!S$4,'[1]INTERNAL PARAMETERS-1'!$B$5:$J$44,5,FALSE))*VLOOKUP(HRYLD2!S$4,'[1]INTERNAL PARAMETERS-1'!$B$5:$J$44,9,FALSE)*HRYLD2!$F102</f>
        <v>187.81318162345238</v>
      </c>
      <c r="T102" s="44">
        <f>HRYLD1!T102*VLOOKUP(HRYLD2!T$4,'[1]INTERNAL PARAMETERS-1'!$B$5:$J$44,5,FALSE)*VLOOKUP(HRYLD2!T$4,'[1]INTERNAL PARAMETERS-1'!$B$5:$J$44,7,FALSE)*HRYLD2!$F102 + HRYLD1!T102*(1-VLOOKUP(HRYLD2!T$4,'[1]INTERNAL PARAMETERS-1'!$B$5:$J$44,5,FALSE))*VLOOKUP(HRYLD2!T$4,'[1]INTERNAL PARAMETERS-1'!$B$5:$J$44,9,FALSE)*HRYLD2!$F102</f>
        <v>52.965189884896994</v>
      </c>
      <c r="U102" s="44">
        <f>HRYLD1!U102*VLOOKUP(HRYLD2!U$4,'[1]INTERNAL PARAMETERS-1'!$B$5:$J$44,5,FALSE)*VLOOKUP(HRYLD2!U$4,'[1]INTERNAL PARAMETERS-1'!$B$5:$J$44,7,FALSE)*HRYLD2!$F102 + HRYLD1!U102*(1-VLOOKUP(HRYLD2!U$4,'[1]INTERNAL PARAMETERS-1'!$B$5:$J$44,5,FALSE))*VLOOKUP(HRYLD2!U$4,'[1]INTERNAL PARAMETERS-1'!$B$5:$J$44,9,FALSE)*HRYLD2!$F102</f>
        <v>31.92075918920548</v>
      </c>
      <c r="V102" s="44">
        <f>HRYLD1!V102*VLOOKUP(HRYLD2!V$4,'[1]INTERNAL PARAMETERS-1'!$B$5:$J$44,5,FALSE)*VLOOKUP(HRYLD2!V$4,'[1]INTERNAL PARAMETERS-1'!$B$5:$J$44,7,FALSE)*HRYLD2!$F102 + HRYLD1!V102*(1-VLOOKUP(HRYLD2!V$4,'[1]INTERNAL PARAMETERS-1'!$B$5:$J$44,5,FALSE))*VLOOKUP(HRYLD2!V$4,'[1]INTERNAL PARAMETERS-1'!$B$5:$J$44,9,FALSE)*HRYLD2!$F102</f>
        <v>96.520898605584094</v>
      </c>
      <c r="W102" s="44">
        <f>HRYLD1!W102*VLOOKUP(HRYLD2!W$4,'[1]INTERNAL PARAMETERS-1'!$B$5:$J$44,5,FALSE)*VLOOKUP(HRYLD2!W$4,'[1]INTERNAL PARAMETERS-1'!$B$5:$J$44,7,FALSE)*HRYLD2!$F102 + HRYLD1!W102*(1-VLOOKUP(HRYLD2!W$4,'[1]INTERNAL PARAMETERS-1'!$B$5:$J$44,5,FALSE))*VLOOKUP(HRYLD2!W$4,'[1]INTERNAL PARAMETERS-1'!$B$5:$J$44,9,FALSE)*HRYLD2!$F102</f>
        <v>0</v>
      </c>
      <c r="X102" s="44">
        <f>HRYLD1!X102*VLOOKUP(HRYLD2!X$4,'[1]INTERNAL PARAMETERS-1'!$B$5:$J$44,5,FALSE)*VLOOKUP(HRYLD2!X$4,'[1]INTERNAL PARAMETERS-1'!$B$5:$J$44,7,FALSE)*HRYLD2!$F102 + HRYLD1!X102*(1-VLOOKUP(HRYLD2!X$4,'[1]INTERNAL PARAMETERS-1'!$B$5:$J$44,5,FALSE))*VLOOKUP(HRYLD2!X$4,'[1]INTERNAL PARAMETERS-1'!$B$5:$J$44,9,FALSE)*HRYLD2!$F102</f>
        <v>0</v>
      </c>
      <c r="Y102" s="44">
        <f>HRYLD1!Y102*VLOOKUP(HRYLD2!Y$4,'[1]INTERNAL PARAMETERS-1'!$B$5:$J$44,5,FALSE)*VLOOKUP(HRYLD2!Y$4,'[1]INTERNAL PARAMETERS-1'!$B$5:$J$44,7,FALSE)*HRYLD2!$F102 + HRYLD1!Y102*(1-VLOOKUP(HRYLD2!Y$4,'[1]INTERNAL PARAMETERS-1'!$B$5:$J$44,5,FALSE))*VLOOKUP(HRYLD2!Y$4,'[1]INTERNAL PARAMETERS-1'!$B$5:$J$44,9,FALSE)*HRYLD2!$F102</f>
        <v>0</v>
      </c>
      <c r="Z102" s="44">
        <f>HRYLD1!Z102*VLOOKUP(HRYLD2!Z$4,'[1]INTERNAL PARAMETERS-1'!$B$5:$J$44,5,FALSE)*VLOOKUP(HRYLD2!Z$4,'[1]INTERNAL PARAMETERS-1'!$B$5:$J$44,7,FALSE)*HRYLD2!$F102 + HRYLD1!Z102*(1-VLOOKUP(HRYLD2!Z$4,'[1]INTERNAL PARAMETERS-1'!$B$5:$J$44,5,FALSE))*VLOOKUP(HRYLD2!Z$4,'[1]INTERNAL PARAMETERS-1'!$B$5:$J$44,9,FALSE)*HRYLD2!$F102</f>
        <v>0</v>
      </c>
      <c r="AA102" s="44">
        <f>HRYLD1!AA102*VLOOKUP(HRYLD2!AA$4,'[1]INTERNAL PARAMETERS-1'!$B$5:$J$44,5,FALSE)*VLOOKUP(HRYLD2!AA$4,'[1]INTERNAL PARAMETERS-1'!$B$5:$J$44,7,FALSE)*HRYLD2!$F102 + HRYLD1!AA102*(1-VLOOKUP(HRYLD2!AA$4,'[1]INTERNAL PARAMETERS-1'!$B$5:$J$44,5,FALSE))*VLOOKUP(HRYLD2!AA$4,'[1]INTERNAL PARAMETERS-1'!$B$5:$J$44,9,FALSE)*HRYLD2!$F102</f>
        <v>0</v>
      </c>
      <c r="AB102" s="44">
        <f>HRYLD1!AB102*VLOOKUP(HRYLD2!AB$4,'[1]INTERNAL PARAMETERS-1'!$B$5:$J$44,5,FALSE)*VLOOKUP(HRYLD2!AB$4,'[1]INTERNAL PARAMETERS-1'!$B$5:$J$44,7,FALSE)*HRYLD2!$F102 + HRYLD1!AB102*(1-VLOOKUP(HRYLD2!AB$4,'[1]INTERNAL PARAMETERS-1'!$B$5:$J$44,5,FALSE))*VLOOKUP(HRYLD2!AB$4,'[1]INTERNAL PARAMETERS-1'!$B$5:$J$44,9,FALSE)*HRYLD2!$F102</f>
        <v>0</v>
      </c>
      <c r="AC102" s="44">
        <f>HRYLD1!AC102*VLOOKUP(HRYLD2!AC$4,'[1]INTERNAL PARAMETERS-1'!$B$5:$J$44,5,FALSE)*VLOOKUP(HRYLD2!AC$4,'[1]INTERNAL PARAMETERS-1'!$B$5:$J$44,7,FALSE)*HRYLD2!$F102 + HRYLD1!AC102*(1-VLOOKUP(HRYLD2!AC$4,'[1]INTERNAL PARAMETERS-1'!$B$5:$J$44,5,FALSE))*VLOOKUP(HRYLD2!AC$4,'[1]INTERNAL PARAMETERS-1'!$B$5:$J$44,9,FALSE)*HRYLD2!$F102</f>
        <v>0</v>
      </c>
      <c r="AD102" s="44">
        <f>HRYLD1!AD102*VLOOKUP(HRYLD2!AD$4,'[1]INTERNAL PARAMETERS-1'!$B$5:$J$44,5,FALSE)*VLOOKUP(HRYLD2!AD$4,'[1]INTERNAL PARAMETERS-1'!$B$5:$J$44,7,FALSE)*HRYLD2!$F102 + HRYLD1!AD102*(1-VLOOKUP(HRYLD2!AD$4,'[1]INTERNAL PARAMETERS-1'!$B$5:$J$44,5,FALSE))*VLOOKUP(HRYLD2!AD$4,'[1]INTERNAL PARAMETERS-1'!$B$5:$J$44,9,FALSE)*HRYLD2!$F102</f>
        <v>0</v>
      </c>
      <c r="AE102" s="44">
        <f>HRYLD1!AE102*VLOOKUP(HRYLD2!AE$4,'[1]INTERNAL PARAMETERS-1'!$B$5:$J$44,5,FALSE)*VLOOKUP(HRYLD2!AE$4,'[1]INTERNAL PARAMETERS-1'!$B$5:$J$44,7,FALSE)*HRYLD2!$F102 + HRYLD1!AE102*(1-VLOOKUP(HRYLD2!AE$4,'[1]INTERNAL PARAMETERS-1'!$B$5:$J$44,5,FALSE))*VLOOKUP(HRYLD2!AE$4,'[1]INTERNAL PARAMETERS-1'!$B$5:$J$44,9,FALSE)*HRYLD2!$F102</f>
        <v>0</v>
      </c>
      <c r="AF102" s="44">
        <f>HRYLD1!AF102*VLOOKUP(HRYLD2!AF$4,'[1]INTERNAL PARAMETERS-1'!$B$5:$J$44,5,FALSE)*VLOOKUP(HRYLD2!AF$4,'[1]INTERNAL PARAMETERS-1'!$B$5:$J$44,7,FALSE)*HRYLD2!$F102 + HRYLD1!AF102*(1-VLOOKUP(HRYLD2!AF$4,'[1]INTERNAL PARAMETERS-1'!$B$5:$J$44,5,FALSE))*VLOOKUP(HRYLD2!AF$4,'[1]INTERNAL PARAMETERS-1'!$B$5:$J$44,9,FALSE)*HRYLD2!$F102</f>
        <v>0</v>
      </c>
      <c r="AG102" s="44">
        <f>HRYLD1!AG102*VLOOKUP(HRYLD2!AG$4,'[1]INTERNAL PARAMETERS-1'!$B$5:$J$44,5,FALSE)*VLOOKUP(HRYLD2!AG$4,'[1]INTERNAL PARAMETERS-1'!$B$5:$J$44,7,FALSE)*HRYLD2!$F102 + HRYLD1!AG102*(1-VLOOKUP(HRYLD2!AG$4,'[1]INTERNAL PARAMETERS-1'!$B$5:$J$44,5,FALSE))*VLOOKUP(HRYLD2!AG$4,'[1]INTERNAL PARAMETERS-1'!$B$5:$J$44,9,FALSE)*HRYLD2!$F102</f>
        <v>14.478253328522932</v>
      </c>
      <c r="AH102" s="44">
        <f>HRYLD1!AH102*VLOOKUP(HRYLD2!AH$4,'[1]INTERNAL PARAMETERS-1'!$B$5:$J$44,5,FALSE)*VLOOKUP(HRYLD2!AH$4,'[1]INTERNAL PARAMETERS-1'!$B$5:$J$44,7,FALSE)*HRYLD2!$F102 + HRYLD1!AH102*(1-VLOOKUP(HRYLD2!AH$4,'[1]INTERNAL PARAMETERS-1'!$B$5:$J$44,5,FALSE))*VLOOKUP(HRYLD2!AH$4,'[1]INTERNAL PARAMETERS-1'!$B$5:$J$44,9,FALSE)*HRYLD2!$F102</f>
        <v>1.2948031432012377</v>
      </c>
      <c r="AI102" s="44">
        <f>HRYLD1!AI102*VLOOKUP(HRYLD2!AI$4,'[1]INTERNAL PARAMETERS-1'!$B$5:$J$44,5,FALSE)*VLOOKUP(HRYLD2!AI$4,'[1]INTERNAL PARAMETERS-1'!$B$5:$J$44,7,FALSE)*HRYLD2!$F102 + HRYLD1!AI102*(1-VLOOKUP(HRYLD2!AI$4,'[1]INTERNAL PARAMETERS-1'!$B$5:$J$44,5,FALSE))*VLOOKUP(HRYLD2!AI$4,'[1]INTERNAL PARAMETERS-1'!$B$5:$J$44,9,FALSE)*HRYLD2!$F102</f>
        <v>2.3539636658876546</v>
      </c>
      <c r="AJ102" s="44">
        <f>HRYLD1!AJ102*VLOOKUP(HRYLD2!AJ$4,'[1]INTERNAL PARAMETERS-1'!$B$5:$J$44,5,FALSE)*VLOOKUP(HRYLD2!AJ$4,'[1]INTERNAL PARAMETERS-1'!$B$5:$J$44,7,FALSE)*HRYLD2!$F102 + HRYLD1!AJ102*(1-VLOOKUP(HRYLD2!AJ$4,'[1]INTERNAL PARAMETERS-1'!$B$5:$J$44,5,FALSE))*VLOOKUP(HRYLD2!AJ$4,'[1]INTERNAL PARAMETERS-1'!$B$5:$J$44,9,FALSE)*HRYLD2!$F102</f>
        <v>9.1813313790633231</v>
      </c>
      <c r="AK102" s="44">
        <f>HRYLD1!AK102*VLOOKUP(HRYLD2!AK$4,'[1]INTERNAL PARAMETERS-1'!$B$5:$J$44,5,FALSE)*VLOOKUP(HRYLD2!AK$4,'[1]INTERNAL PARAMETERS-1'!$B$5:$J$44,7,FALSE)*HRYLD2!$F102 + HRYLD1!AK102*(1-VLOOKUP(HRYLD2!AK$4,'[1]INTERNAL PARAMETERS-1'!$B$5:$J$44,5,FALSE))*VLOOKUP(HRYLD2!AK$4,'[1]INTERNAL PARAMETERS-1'!$B$5:$J$44,9,FALSE)*HRYLD2!$F102</f>
        <v>0</v>
      </c>
      <c r="AL102" s="44">
        <f>HRYLD1!AL102*VLOOKUP(HRYLD2!AL$4,'[1]INTERNAL PARAMETERS-1'!$B$5:$J$44,5,FALSE)*VLOOKUP(HRYLD2!AL$4,'[1]INTERNAL PARAMETERS-1'!$B$5:$J$44,7,FALSE)*HRYLD2!$F102 + HRYLD1!AL102*(1-VLOOKUP(HRYLD2!AL$4,'[1]INTERNAL PARAMETERS-1'!$B$5:$J$44,5,FALSE))*VLOOKUP(HRYLD2!AL$4,'[1]INTERNAL PARAMETERS-1'!$B$5:$J$44,9,FALSE)*HRYLD2!$F102</f>
        <v>0</v>
      </c>
      <c r="AM102" s="44">
        <f>HRYLD1!AM102*VLOOKUP(HRYLD2!AM$4,'[1]INTERNAL PARAMETERS-1'!$B$5:$J$44,5,FALSE)*VLOOKUP(HRYLD2!AM$4,'[1]INTERNAL PARAMETERS-1'!$B$5:$J$44,7,FALSE)*HRYLD2!$F102 + HRYLD1!AM102*(1-VLOOKUP(HRYLD2!AM$4,'[1]INTERNAL PARAMETERS-1'!$B$5:$J$44,5,FALSE))*VLOOKUP(HRYLD2!AM$4,'[1]INTERNAL PARAMETERS-1'!$B$5:$J$44,9,FALSE)*HRYLD2!$F102</f>
        <v>0</v>
      </c>
      <c r="AN102" s="44">
        <f>HRYLD1!AN102*VLOOKUP(HRYLD2!AN$4,'[1]INTERNAL PARAMETERS-1'!$B$5:$J$44,5,FALSE)*VLOOKUP(HRYLD2!AN$4,'[1]INTERNAL PARAMETERS-1'!$B$5:$J$44,7,FALSE)*HRYLD2!$F102 + HRYLD1!AN102*(1-VLOOKUP(HRYLD2!AN$4,'[1]INTERNAL PARAMETERS-1'!$B$5:$J$44,5,FALSE))*VLOOKUP(HRYLD2!AN$4,'[1]INTERNAL PARAMETERS-1'!$B$5:$J$44,9,FALSE)*HRYLD2!$F102</f>
        <v>0</v>
      </c>
      <c r="AO102" s="44">
        <f>HRYLD1!AO102*VLOOKUP(HRYLD2!AO$4,'[1]INTERNAL PARAMETERS-1'!$B$5:$J$44,5,FALSE)*VLOOKUP(HRYLD2!AO$4,'[1]INTERNAL PARAMETERS-1'!$B$5:$J$44,7,FALSE)*HRYLD2!$F102 + HRYLD1!AO102*(1-VLOOKUP(HRYLD2!AO$4,'[1]INTERNAL PARAMETERS-1'!$B$5:$J$44,5,FALSE))*VLOOKUP(HRYLD2!AO$4,'[1]INTERNAL PARAMETERS-1'!$B$5:$J$44,9,FALSE)*HRYLD2!$F102</f>
        <v>0</v>
      </c>
      <c r="AP102" s="44">
        <f>HRYLD1!AP102*VLOOKUP(HRYLD2!AP$4,'[1]INTERNAL PARAMETERS-1'!$B$5:$J$44,5,FALSE)*VLOOKUP(HRYLD2!AP$4,'[1]INTERNAL PARAMETERS-1'!$B$5:$J$44,7,FALSE)*HRYLD2!$F102 + HRYLD1!AP102*(1-VLOOKUP(HRYLD2!AP$4,'[1]INTERNAL PARAMETERS-1'!$B$5:$J$44,5,FALSE))*VLOOKUP(HRYLD2!AP$4,'[1]INTERNAL PARAMETERS-1'!$B$5:$J$44,9,FALSE)*HRYLD2!$F102</f>
        <v>0</v>
      </c>
      <c r="AQ102" s="44">
        <f>HRYLD1!AQ102*VLOOKUP(HRYLD2!AQ$4,'[1]INTERNAL PARAMETERS-1'!$B$5:$J$44,5,FALSE)*VLOOKUP(HRYLD2!AQ$4,'[1]INTERNAL PARAMETERS-1'!$B$5:$J$44,7,FALSE)*HRYLD2!$F102 + HRYLD1!AQ102*(1-VLOOKUP(HRYLD2!AQ$4,'[1]INTERNAL PARAMETERS-1'!$B$5:$J$44,5,FALSE))*VLOOKUP(HRYLD2!AQ$4,'[1]INTERNAL PARAMETERS-1'!$B$5:$J$44,9,FALSE)*HRYLD2!$F102</f>
        <v>0</v>
      </c>
      <c r="AR102" s="44">
        <f>HRYLD1!AR102*VLOOKUP(HRYLD2!AR$4,'[1]INTERNAL PARAMETERS-1'!$B$5:$J$44,5,FALSE)*VLOOKUP(HRYLD2!AR$4,'[1]INTERNAL PARAMETERS-1'!$B$5:$J$44,7,FALSE)*HRYLD2!$F102 + HRYLD1!AR102*(1-VLOOKUP(HRYLD2!AR$4,'[1]INTERNAL PARAMETERS-1'!$B$5:$J$44,5,FALSE))*VLOOKUP(HRYLD2!AR$4,'[1]INTERNAL PARAMETERS-1'!$B$5:$J$44,9,FALSE)*HRYLD2!$F102</f>
        <v>0</v>
      </c>
      <c r="AS102" s="44">
        <f>HRYLD1!AS102*VLOOKUP(HRYLD2!AS$4,'[1]INTERNAL PARAMETERS-1'!$B$5:$J$44,5,FALSE)*VLOOKUP(HRYLD2!AS$4,'[1]INTERNAL PARAMETERS-1'!$B$5:$J$44,7,FALSE)*HRYLD2!$F102 + HRYLD1!AS102*(1-VLOOKUP(HRYLD2!AS$4,'[1]INTERNAL PARAMETERS-1'!$B$5:$J$44,5,FALSE))*VLOOKUP(HRYLD2!AS$4,'[1]INTERNAL PARAMETERS-1'!$B$5:$J$44,9,FALSE)*HRYLD2!$F102</f>
        <v>0</v>
      </c>
      <c r="AT102" s="43">
        <f>HRYLD1!AT102*VLOOKUP(HRYLD2!AT$4,'[1]INTERNAL PARAMETERS-1'!$B$5:$J$44,5,FALSE)*VLOOKUP(HRYLD2!AT$4,'[1]INTERNAL PARAMETERS-1'!$B$5:$J$44,7,FALSE)*HRYLD2!$F102 + HRYLD1!AT102*(1-VLOOKUP(HRYLD2!AT$4,'[1]INTERNAL PARAMETERS-1'!$B$5:$J$44,5,FALSE))*VLOOKUP(HRYLD2!AT$4,'[1]INTERNAL PARAMETERS-1'!$B$5:$J$44,9,FALSE)*HRYLD2!$F102</f>
        <v>0</v>
      </c>
      <c r="AU102" s="45">
        <f>HRYLD1!AU102*VLOOKUP(HRYLD2!AU$4,'[1]INTERNAL PARAMETERS-1'!$B$5:$J$44,5,FALSE)*VLOOKUP(HRYLD2!AU$4,'[1]INTERNAL PARAMETERS-1'!$B$5:$J$44,6,FALSE)*VLOOKUP(HRYLD2!AU$4,'[1]INTERNAL PARAMETERS-1'!$B$5:$J$44,3,FALSE) + HRYLD1!AU102*(1-VLOOKUP(HRYLD2!AU$4,'[1]INTERNAL PARAMETERS-1'!$B$5:$J$44,5,FALSE))*VLOOKUP(HRYLD2!AU$4,'[1]INTERNAL PARAMETERS-1'!$B$5:$J$44,8,FALSE)*VLOOKUP(HRYLD2!AU$4,'[1]INTERNAL PARAMETERS-1'!$B$5:$J$44,3,FALSE)</f>
        <v>0</v>
      </c>
      <c r="AV102" s="44">
        <f>HRYLD1!AV102*VLOOKUP(HRYLD2!AV$4,'[1]INTERNAL PARAMETERS-1'!$B$5:$J$44,5,FALSE)*VLOOKUP(HRYLD2!AV$4,'[1]INTERNAL PARAMETERS-1'!$B$5:$J$44,6,FALSE)*VLOOKUP(HRYLD2!AV$4,'[1]INTERNAL PARAMETERS-1'!$B$5:$J$44,3,FALSE) + HRYLD1!AV102*(1-VLOOKUP(HRYLD2!AV$4,'[1]INTERNAL PARAMETERS-1'!$B$5:$J$44,5,FALSE))*VLOOKUP(HRYLD2!AV$4,'[1]INTERNAL PARAMETERS-1'!$B$5:$J$44,8,FALSE)*VLOOKUP(HRYLD2!AV$4,'[1]INTERNAL PARAMETERS-1'!$B$5:$J$44,3,FALSE)</f>
        <v>0</v>
      </c>
      <c r="AW102" s="44">
        <f>HRYLD1!AW102*VLOOKUP(HRYLD2!AW$4,'[1]INTERNAL PARAMETERS-1'!$B$5:$J$44,5,FALSE)*VLOOKUP(HRYLD2!AW$4,'[1]INTERNAL PARAMETERS-1'!$B$5:$J$44,6,FALSE)*VLOOKUP(HRYLD2!AW$4,'[1]INTERNAL PARAMETERS-1'!$B$5:$J$44,3,FALSE) + HRYLD1!AW102*(1-VLOOKUP(HRYLD2!AW$4,'[1]INTERNAL PARAMETERS-1'!$B$5:$J$44,5,FALSE))*VLOOKUP(HRYLD2!AW$4,'[1]INTERNAL PARAMETERS-1'!$B$5:$J$44,8,FALSE)*VLOOKUP(HRYLD2!AW$4,'[1]INTERNAL PARAMETERS-1'!$B$5:$J$44,3,FALSE)</f>
        <v>25.846297855734964</v>
      </c>
      <c r="AX102" s="44">
        <f>HRYLD1!AX102*VLOOKUP(HRYLD2!AX$4,'[1]INTERNAL PARAMETERS-1'!$B$5:$J$44,5,FALSE)*VLOOKUP(HRYLD2!AX$4,'[1]INTERNAL PARAMETERS-1'!$B$5:$J$44,6,FALSE)*VLOOKUP(HRYLD2!AX$4,'[1]INTERNAL PARAMETERS-1'!$B$5:$J$44,3,FALSE) + HRYLD1!AX102*(1-VLOOKUP(HRYLD2!AX$4,'[1]INTERNAL PARAMETERS-1'!$B$5:$J$44,5,FALSE))*VLOOKUP(HRYLD2!AX$4,'[1]INTERNAL PARAMETERS-1'!$B$5:$J$44,8,FALSE)*VLOOKUP(HRYLD2!AX$4,'[1]INTERNAL PARAMETERS-1'!$B$5:$J$44,3,FALSE)</f>
        <v>0</v>
      </c>
      <c r="AY102" s="44">
        <f>HRYLD1!AY102*VLOOKUP(HRYLD2!AY$4,'[1]INTERNAL PARAMETERS-1'!$B$5:$J$44,5,FALSE)*VLOOKUP(HRYLD2!AY$4,'[1]INTERNAL PARAMETERS-1'!$B$5:$J$44,6,FALSE)*VLOOKUP(HRYLD2!AY$4,'[1]INTERNAL PARAMETERS-1'!$B$5:$J$44,3,FALSE) + HRYLD1!AY102*(1-VLOOKUP(HRYLD2!AY$4,'[1]INTERNAL PARAMETERS-1'!$B$5:$J$44,5,FALSE))*VLOOKUP(HRYLD2!AY$4,'[1]INTERNAL PARAMETERS-1'!$B$5:$J$44,8,FALSE)*VLOOKUP(HRYLD2!AY$4,'[1]INTERNAL PARAMETERS-1'!$B$5:$J$44,3,FALSE)</f>
        <v>0</v>
      </c>
      <c r="AZ102" s="44">
        <f>HRYLD1!AZ102*VLOOKUP(HRYLD2!AZ$4,'[1]INTERNAL PARAMETERS-1'!$B$5:$J$44,5,FALSE)*VLOOKUP(HRYLD2!AZ$4,'[1]INTERNAL PARAMETERS-1'!$B$5:$J$44,6,FALSE)*VLOOKUP(HRYLD2!AZ$4,'[1]INTERNAL PARAMETERS-1'!$B$5:$J$44,3,FALSE) + HRYLD1!AZ102*(1-VLOOKUP(HRYLD2!AZ$4,'[1]INTERNAL PARAMETERS-1'!$B$5:$J$44,5,FALSE))*VLOOKUP(HRYLD2!AZ$4,'[1]INTERNAL PARAMETERS-1'!$B$5:$J$44,8,FALSE)*VLOOKUP(HRYLD2!AZ$4,'[1]INTERNAL PARAMETERS-1'!$B$5:$J$44,3,FALSE)</f>
        <v>0</v>
      </c>
      <c r="BA102" s="44">
        <f>HRYLD1!BA102*VLOOKUP(HRYLD2!BA$4,'[1]INTERNAL PARAMETERS-1'!$B$5:$J$44,5,FALSE)*VLOOKUP(HRYLD2!BA$4,'[1]INTERNAL PARAMETERS-1'!$B$5:$J$44,6,FALSE)*VLOOKUP(HRYLD2!BA$4,'[1]INTERNAL PARAMETERS-1'!$B$5:$J$44,3,FALSE) + HRYLD1!BA102*(1-VLOOKUP(HRYLD2!BA$4,'[1]INTERNAL PARAMETERS-1'!$B$5:$J$44,5,FALSE))*VLOOKUP(HRYLD2!BA$4,'[1]INTERNAL PARAMETERS-1'!$B$5:$J$44,8,FALSE)*VLOOKUP(HRYLD2!BA$4,'[1]INTERNAL PARAMETERS-1'!$B$5:$J$44,3,FALSE)</f>
        <v>3.9386877555009883</v>
      </c>
      <c r="BB102" s="44">
        <f>HRYLD1!BB102*VLOOKUP(HRYLD2!BB$4,'[1]INTERNAL PARAMETERS-1'!$B$5:$J$44,5,FALSE)*VLOOKUP(HRYLD2!BB$4,'[1]INTERNAL PARAMETERS-1'!$B$5:$J$44,6,FALSE)*VLOOKUP(HRYLD2!BB$4,'[1]INTERNAL PARAMETERS-1'!$B$5:$J$44,3,FALSE) + HRYLD1!BB102*(1-VLOOKUP(HRYLD2!BB$4,'[1]INTERNAL PARAMETERS-1'!$B$5:$J$44,5,FALSE))*VLOOKUP(HRYLD2!BB$4,'[1]INTERNAL PARAMETERS-1'!$B$5:$J$44,8,FALSE)*VLOOKUP(HRYLD2!BB$4,'[1]INTERNAL PARAMETERS-1'!$B$5:$J$44,3,FALSE)</f>
        <v>3.953953987111456</v>
      </c>
      <c r="BC102" s="44">
        <f>HRYLD1!BC102*VLOOKUP(HRYLD2!BC$4,'[1]INTERNAL PARAMETERS-1'!$B$5:$J$44,5,FALSE)*VLOOKUP(HRYLD2!BC$4,'[1]INTERNAL PARAMETERS-1'!$B$5:$J$44,6,FALSE)*VLOOKUP(HRYLD2!BC$4,'[1]INTERNAL PARAMETERS-1'!$B$5:$J$44,3,FALSE) + HRYLD1!BC102*(1-VLOOKUP(HRYLD2!BC$4,'[1]INTERNAL PARAMETERS-1'!$B$5:$J$44,5,FALSE))*VLOOKUP(HRYLD2!BC$4,'[1]INTERNAL PARAMETERS-1'!$B$5:$J$44,8,FALSE)*VLOOKUP(HRYLD2!BC$4,'[1]INTERNAL PARAMETERS-1'!$B$5:$J$44,3,FALSE)</f>
        <v>7.5841368295366394</v>
      </c>
      <c r="BD102" s="44">
        <f>HRYLD1!BD102*VLOOKUP(HRYLD2!BD$4,'[1]INTERNAL PARAMETERS-1'!$B$5:$J$44,5,FALSE)*VLOOKUP(HRYLD2!BD$4,'[1]INTERNAL PARAMETERS-1'!$B$5:$J$44,6,FALSE)*VLOOKUP(HRYLD2!BD$4,'[1]INTERNAL PARAMETERS-1'!$B$5:$J$44,3,FALSE) + HRYLD1!BD102*(1-VLOOKUP(HRYLD2!BD$4,'[1]INTERNAL PARAMETERS-1'!$B$5:$J$44,5,FALSE))*VLOOKUP(HRYLD2!BD$4,'[1]INTERNAL PARAMETERS-1'!$B$5:$J$44,8,FALSE)*VLOOKUP(HRYLD2!BD$4,'[1]INTERNAL PARAMETERS-1'!$B$5:$J$44,3,FALSE)</f>
        <v>5.0310640347056728</v>
      </c>
      <c r="BE102" s="44">
        <f>HRYLD1!BE102*VLOOKUP(HRYLD2!BE$4,'[1]INTERNAL PARAMETERS-1'!$B$5:$J$44,5,FALSE)*VLOOKUP(HRYLD2!BE$4,'[1]INTERNAL PARAMETERS-1'!$B$5:$J$44,6,FALSE)*VLOOKUP(HRYLD2!BE$4,'[1]INTERNAL PARAMETERS-1'!$B$5:$J$44,3,FALSE) + HRYLD1!BE102*(1-VLOOKUP(HRYLD2!BE$4,'[1]INTERNAL PARAMETERS-1'!$B$5:$J$44,5,FALSE))*VLOOKUP(HRYLD2!BE$4,'[1]INTERNAL PARAMETERS-1'!$B$5:$J$44,8,FALSE)*VLOOKUP(HRYLD2!BE$4,'[1]INTERNAL PARAMETERS-1'!$B$5:$J$44,3,FALSE)</f>
        <v>11.204962992279883</v>
      </c>
      <c r="BF102" s="44">
        <f>HRYLD1!BF102*VLOOKUP(HRYLD2!BF$4,'[1]INTERNAL PARAMETERS-1'!$B$5:$J$44,5,FALSE)*VLOOKUP(HRYLD2!BF$4,'[1]INTERNAL PARAMETERS-1'!$B$5:$J$44,6,FALSE)*VLOOKUP(HRYLD2!BF$4,'[1]INTERNAL PARAMETERS-1'!$B$5:$J$44,3,FALSE) + HRYLD1!BF102*(1-VLOOKUP(HRYLD2!BF$4,'[1]INTERNAL PARAMETERS-1'!$B$5:$J$44,5,FALSE))*VLOOKUP(HRYLD2!BF$4,'[1]INTERNAL PARAMETERS-1'!$B$5:$J$44,8,FALSE)*VLOOKUP(HRYLD2!BF$4,'[1]INTERNAL PARAMETERS-1'!$B$5:$J$44,3,FALSE)</f>
        <v>0</v>
      </c>
      <c r="BG102" s="44">
        <f>HRYLD1!BG102*VLOOKUP(HRYLD2!BG$4,'[1]INTERNAL PARAMETERS-1'!$B$5:$J$44,5,FALSE)*VLOOKUP(HRYLD2!BG$4,'[1]INTERNAL PARAMETERS-1'!$B$5:$J$44,6,FALSE)*VLOOKUP(HRYLD2!BG$4,'[1]INTERNAL PARAMETERS-1'!$B$5:$J$44,3,FALSE) + HRYLD1!BG102*(1-VLOOKUP(HRYLD2!BG$4,'[1]INTERNAL PARAMETERS-1'!$B$5:$J$44,5,FALSE))*VLOOKUP(HRYLD2!BG$4,'[1]INTERNAL PARAMETERS-1'!$B$5:$J$44,8,FALSE)*VLOOKUP(HRYLD2!BG$4,'[1]INTERNAL PARAMETERS-1'!$B$5:$J$44,3,FALSE)</f>
        <v>5.7059417006503983</v>
      </c>
      <c r="BH102" s="44">
        <f>HRYLD1!BH102*VLOOKUP(HRYLD2!BH$4,'[1]INTERNAL PARAMETERS-1'!$B$5:$J$44,5,FALSE)*VLOOKUP(HRYLD2!BH$4,'[1]INTERNAL PARAMETERS-1'!$B$5:$J$44,6,FALSE)*VLOOKUP(HRYLD2!BH$4,'[1]INTERNAL PARAMETERS-1'!$B$5:$J$44,3,FALSE) + HRYLD1!BH102*(1-VLOOKUP(HRYLD2!BH$4,'[1]INTERNAL PARAMETERS-1'!$B$5:$J$44,5,FALSE))*VLOOKUP(HRYLD2!BH$4,'[1]INTERNAL PARAMETERS-1'!$B$5:$J$44,8,FALSE)*VLOOKUP(HRYLD2!BH$4,'[1]INTERNAL PARAMETERS-1'!$B$5:$J$44,3,FALSE)</f>
        <v>3.3498112090128325E-2</v>
      </c>
      <c r="BI102" s="44">
        <f>HRYLD1!BI102*VLOOKUP(HRYLD2!BI$4,'[1]INTERNAL PARAMETERS-1'!$B$5:$J$44,5,FALSE)*VLOOKUP(HRYLD2!BI$4,'[1]INTERNAL PARAMETERS-1'!$B$5:$J$44,6,FALSE)*VLOOKUP(HRYLD2!BI$4,'[1]INTERNAL PARAMETERS-1'!$B$5:$J$44,3,FALSE) + HRYLD1!BI102*(1-VLOOKUP(HRYLD2!BI$4,'[1]INTERNAL PARAMETERS-1'!$B$5:$J$44,5,FALSE))*VLOOKUP(HRYLD2!BI$4,'[1]INTERNAL PARAMETERS-1'!$B$5:$J$44,8,FALSE)*VLOOKUP(HRYLD2!BI$4,'[1]INTERNAL PARAMETERS-1'!$B$5:$J$44,3,FALSE)</f>
        <v>0</v>
      </c>
      <c r="BJ102" s="44">
        <f>HRYLD1!BJ102*VLOOKUP(HRYLD2!BJ$4,'[1]INTERNAL PARAMETERS-1'!$B$5:$J$44,5,FALSE)*VLOOKUP(HRYLD2!BJ$4,'[1]INTERNAL PARAMETERS-1'!$B$5:$J$44,6,FALSE)*VLOOKUP(HRYLD2!BJ$4,'[1]INTERNAL PARAMETERS-1'!$B$5:$J$44,3,FALSE) + HRYLD1!BJ102*(1-VLOOKUP(HRYLD2!BJ$4,'[1]INTERNAL PARAMETERS-1'!$B$5:$J$44,5,FALSE))*VLOOKUP(HRYLD2!BJ$4,'[1]INTERNAL PARAMETERS-1'!$B$5:$J$44,8,FALSE)*VLOOKUP(HRYLD2!BJ$4,'[1]INTERNAL PARAMETERS-1'!$B$5:$J$44,3,FALSE)</f>
        <v>1.1896805831546373</v>
      </c>
      <c r="BK102" s="44">
        <f>HRYLD1!BK102*VLOOKUP(HRYLD2!BK$4,'[1]INTERNAL PARAMETERS-1'!$B$5:$J$44,5,FALSE)*VLOOKUP(HRYLD2!BK$4,'[1]INTERNAL PARAMETERS-1'!$B$5:$J$44,6,FALSE)*VLOOKUP(HRYLD2!BK$4,'[1]INTERNAL PARAMETERS-1'!$B$5:$J$44,3,FALSE) + HRYLD1!BK102*(1-VLOOKUP(HRYLD2!BK$4,'[1]INTERNAL PARAMETERS-1'!$B$5:$J$44,5,FALSE))*VLOOKUP(HRYLD2!BK$4,'[1]INTERNAL PARAMETERS-1'!$B$5:$J$44,8,FALSE)*VLOOKUP(HRYLD2!BK$4,'[1]INTERNAL PARAMETERS-1'!$B$5:$J$44,3,FALSE)</f>
        <v>1.7020893975465849</v>
      </c>
      <c r="BL102" s="44">
        <f>HRYLD1!BL102*VLOOKUP(HRYLD2!BL$4,'[1]INTERNAL PARAMETERS-1'!$B$5:$J$44,5,FALSE)*VLOOKUP(HRYLD2!BL$4,'[1]INTERNAL PARAMETERS-1'!$B$5:$J$44,6,FALSE)*VLOOKUP(HRYLD2!BL$4,'[1]INTERNAL PARAMETERS-1'!$B$5:$J$44,3,FALSE) + HRYLD1!BL102*(1-VLOOKUP(HRYLD2!BL$4,'[1]INTERNAL PARAMETERS-1'!$B$5:$J$44,5,FALSE))*VLOOKUP(HRYLD2!BL$4,'[1]INTERNAL PARAMETERS-1'!$B$5:$J$44,8,FALSE)*VLOOKUP(HRYLD2!BL$4,'[1]INTERNAL PARAMETERS-1'!$B$5:$J$44,3,FALSE)</f>
        <v>7.4322372686132496</v>
      </c>
      <c r="BM102" s="44">
        <f>HRYLD1!BM102*VLOOKUP(HRYLD2!BM$4,'[1]INTERNAL PARAMETERS-1'!$B$5:$J$44,5,FALSE)*VLOOKUP(HRYLD2!BM$4,'[1]INTERNAL PARAMETERS-1'!$B$5:$J$44,6,FALSE)*VLOOKUP(HRYLD2!BM$4,'[1]INTERNAL PARAMETERS-1'!$B$5:$J$44,3,FALSE) + HRYLD1!BM102*(1-VLOOKUP(HRYLD2!BM$4,'[1]INTERNAL PARAMETERS-1'!$B$5:$J$44,5,FALSE))*VLOOKUP(HRYLD2!BM$4,'[1]INTERNAL PARAMETERS-1'!$B$5:$J$44,8,FALSE)*VLOOKUP(HRYLD2!BM$4,'[1]INTERNAL PARAMETERS-1'!$B$5:$J$44,3,FALSE)</f>
        <v>2.1298290403156437</v>
      </c>
      <c r="BN102" s="44">
        <f>HRYLD1!BN102*VLOOKUP(HRYLD2!BN$4,'[1]INTERNAL PARAMETERS-1'!$B$5:$J$44,5,FALSE)*VLOOKUP(HRYLD2!BN$4,'[1]INTERNAL PARAMETERS-1'!$B$5:$J$44,6,FALSE)*VLOOKUP(HRYLD2!BN$4,'[1]INTERNAL PARAMETERS-1'!$B$5:$J$44,3,FALSE) + HRYLD1!BN102*(1-VLOOKUP(HRYLD2!BN$4,'[1]INTERNAL PARAMETERS-1'!$B$5:$J$44,5,FALSE))*VLOOKUP(HRYLD2!BN$4,'[1]INTERNAL PARAMETERS-1'!$B$5:$J$44,8,FALSE)*VLOOKUP(HRYLD2!BN$4,'[1]INTERNAL PARAMETERS-1'!$B$5:$J$44,3,FALSE)</f>
        <v>1.77095203269327</v>
      </c>
      <c r="BO102" s="44">
        <f>HRYLD1!BO102*VLOOKUP(HRYLD2!BO$4,'[1]INTERNAL PARAMETERS-1'!$B$5:$J$44,5,FALSE)*VLOOKUP(HRYLD2!BO$4,'[1]INTERNAL PARAMETERS-1'!$B$5:$J$44,6,FALSE)*VLOOKUP(HRYLD2!BO$4,'[1]INTERNAL PARAMETERS-1'!$B$5:$J$44,3,FALSE) + HRYLD1!BO102*(1-VLOOKUP(HRYLD2!BO$4,'[1]INTERNAL PARAMETERS-1'!$B$5:$J$44,5,FALSE))*VLOOKUP(HRYLD2!BO$4,'[1]INTERNAL PARAMETERS-1'!$B$5:$J$44,8,FALSE)*VLOOKUP(HRYLD2!BO$4,'[1]INTERNAL PARAMETERS-1'!$B$5:$J$44,3,FALSE)</f>
        <v>1.5976232876428302</v>
      </c>
      <c r="BP102" s="44">
        <f>HRYLD1!BP102*VLOOKUP(HRYLD2!BP$4,'[1]INTERNAL PARAMETERS-1'!$B$5:$J$44,5,FALSE)*VLOOKUP(HRYLD2!BP$4,'[1]INTERNAL PARAMETERS-1'!$B$5:$J$44,6,FALSE)*VLOOKUP(HRYLD2!BP$4,'[1]INTERNAL PARAMETERS-1'!$B$5:$J$44,3,FALSE) + HRYLD1!BP102*(1-VLOOKUP(HRYLD2!BP$4,'[1]INTERNAL PARAMETERS-1'!$B$5:$J$44,5,FALSE))*VLOOKUP(HRYLD2!BP$4,'[1]INTERNAL PARAMETERS-1'!$B$5:$J$44,8,FALSE)*VLOOKUP(HRYLD2!BP$4,'[1]INTERNAL PARAMETERS-1'!$B$5:$J$44,3,FALSE)</f>
        <v>0.10210994176759898</v>
      </c>
      <c r="BQ102" s="44">
        <f>HRYLD1!BQ102*VLOOKUP(HRYLD2!BQ$4,'[1]INTERNAL PARAMETERS-1'!$B$5:$J$44,5,FALSE)*VLOOKUP(HRYLD2!BQ$4,'[1]INTERNAL PARAMETERS-1'!$B$5:$J$44,6,FALSE)*VLOOKUP(HRYLD2!BQ$4,'[1]INTERNAL PARAMETERS-1'!$B$5:$J$44,3,FALSE) + HRYLD1!BQ102*(1-VLOOKUP(HRYLD2!BQ$4,'[1]INTERNAL PARAMETERS-1'!$B$5:$J$44,5,FALSE))*VLOOKUP(HRYLD2!BQ$4,'[1]INTERNAL PARAMETERS-1'!$B$5:$J$44,8,FALSE)*VLOOKUP(HRYLD2!BQ$4,'[1]INTERNAL PARAMETERS-1'!$B$5:$J$44,3,FALSE)</f>
        <v>6.7587341185667462</v>
      </c>
      <c r="BR102" s="44">
        <f>HRYLD1!BR102*VLOOKUP(HRYLD2!BR$4,'[1]INTERNAL PARAMETERS-1'!$B$5:$J$44,5,FALSE)*VLOOKUP(HRYLD2!BR$4,'[1]INTERNAL PARAMETERS-1'!$B$5:$J$44,6,FALSE)*VLOOKUP(HRYLD2!BR$4,'[1]INTERNAL PARAMETERS-1'!$B$5:$J$44,3,FALSE) + HRYLD1!BR102*(1-VLOOKUP(HRYLD2!BR$4,'[1]INTERNAL PARAMETERS-1'!$B$5:$J$44,5,FALSE))*VLOOKUP(HRYLD2!BR$4,'[1]INTERNAL PARAMETERS-1'!$B$5:$J$44,8,FALSE)*VLOOKUP(HRYLD2!BR$4,'[1]INTERNAL PARAMETERS-1'!$B$5:$J$44,3,FALSE)</f>
        <v>0.23066665033988698</v>
      </c>
      <c r="BS102" s="44">
        <f>HRYLD1!BS102*VLOOKUP(HRYLD2!BS$4,'[1]INTERNAL PARAMETERS-1'!$B$5:$J$44,5,FALSE)*VLOOKUP(HRYLD2!BS$4,'[1]INTERNAL PARAMETERS-1'!$B$5:$J$44,6,FALSE)*VLOOKUP(HRYLD2!BS$4,'[1]INTERNAL PARAMETERS-1'!$B$5:$J$44,3,FALSE) + HRYLD1!BS102*(1-VLOOKUP(HRYLD2!BS$4,'[1]INTERNAL PARAMETERS-1'!$B$5:$J$44,5,FALSE))*VLOOKUP(HRYLD2!BS$4,'[1]INTERNAL PARAMETERS-1'!$B$5:$J$44,8,FALSE)*VLOOKUP(HRYLD2!BS$4,'[1]INTERNAL PARAMETERS-1'!$B$5:$J$44,3,FALSE)</f>
        <v>1.4802815053014964E-2</v>
      </c>
      <c r="BT102" s="44">
        <f>HRYLD1!BT102*VLOOKUP(HRYLD2!BT$4,'[1]INTERNAL PARAMETERS-1'!$B$5:$J$44,5,FALSE)*VLOOKUP(HRYLD2!BT$4,'[1]INTERNAL PARAMETERS-1'!$B$5:$J$44,6,FALSE)*VLOOKUP(HRYLD2!BT$4,'[1]INTERNAL PARAMETERS-1'!$B$5:$J$44,3,FALSE) + HRYLD1!BT102*(1-VLOOKUP(HRYLD2!BT$4,'[1]INTERNAL PARAMETERS-1'!$B$5:$J$44,5,FALSE))*VLOOKUP(HRYLD2!BT$4,'[1]INTERNAL PARAMETERS-1'!$B$5:$J$44,8,FALSE)*VLOOKUP(HRYLD2!BT$4,'[1]INTERNAL PARAMETERS-1'!$B$5:$J$44,3,FALSE)</f>
        <v>0</v>
      </c>
      <c r="BU102" s="44">
        <f>HRYLD1!BU102*VLOOKUP(HRYLD2!BU$4,'[1]INTERNAL PARAMETERS-1'!$B$5:$J$44,5,FALSE)*VLOOKUP(HRYLD2!BU$4,'[1]INTERNAL PARAMETERS-1'!$B$5:$J$44,6,FALSE)*VLOOKUP(HRYLD2!BU$4,'[1]INTERNAL PARAMETERS-1'!$B$5:$J$44,3,FALSE) + HRYLD1!BU102*(1-VLOOKUP(HRYLD2!BU$4,'[1]INTERNAL PARAMETERS-1'!$B$5:$J$44,5,FALSE))*VLOOKUP(HRYLD2!BU$4,'[1]INTERNAL PARAMETERS-1'!$B$5:$J$44,8,FALSE)*VLOOKUP(HRYLD2!BU$4,'[1]INTERNAL PARAMETERS-1'!$B$5:$J$44,3,FALSE)</f>
        <v>0</v>
      </c>
      <c r="BV102" s="44">
        <f>HRYLD1!BV102*VLOOKUP(HRYLD2!BV$4,'[1]INTERNAL PARAMETERS-1'!$B$5:$J$44,5,FALSE)*VLOOKUP(HRYLD2!BV$4,'[1]INTERNAL PARAMETERS-1'!$B$5:$J$44,6,FALSE)*VLOOKUP(HRYLD2!BV$4,'[1]INTERNAL PARAMETERS-1'!$B$5:$J$44,3,FALSE) + HRYLD1!BV102*(1-VLOOKUP(HRYLD2!BV$4,'[1]INTERNAL PARAMETERS-1'!$B$5:$J$44,5,FALSE))*VLOOKUP(HRYLD2!BV$4,'[1]INTERNAL PARAMETERS-1'!$B$5:$J$44,8,FALSE)*VLOOKUP(HRYLD2!BV$4,'[1]INTERNAL PARAMETERS-1'!$B$5:$J$44,3,FALSE)</f>
        <v>0</v>
      </c>
      <c r="BW102" s="44">
        <f>HRYLD1!BW102*VLOOKUP(HRYLD2!BW$4,'[1]INTERNAL PARAMETERS-1'!$B$5:$J$44,5,FALSE)*VLOOKUP(HRYLD2!BW$4,'[1]INTERNAL PARAMETERS-1'!$B$5:$J$44,6,FALSE)*VLOOKUP(HRYLD2!BW$4,'[1]INTERNAL PARAMETERS-1'!$B$5:$J$44,3,FALSE) + HRYLD1!BW102*(1-VLOOKUP(HRYLD2!BW$4,'[1]INTERNAL PARAMETERS-1'!$B$5:$J$44,5,FALSE))*VLOOKUP(HRYLD2!BW$4,'[1]INTERNAL PARAMETERS-1'!$B$5:$J$44,8,FALSE)*VLOOKUP(HRYLD2!BW$4,'[1]INTERNAL PARAMETERS-1'!$B$5:$J$44,3,FALSE)</f>
        <v>0</v>
      </c>
      <c r="BX102" s="44">
        <f>HRYLD1!BX102*VLOOKUP(HRYLD2!BX$4,'[1]INTERNAL PARAMETERS-1'!$B$5:$J$44,5,FALSE)*VLOOKUP(HRYLD2!BX$4,'[1]INTERNAL PARAMETERS-1'!$B$5:$J$44,6,FALSE)*VLOOKUP(HRYLD2!BX$4,'[1]INTERNAL PARAMETERS-1'!$B$5:$J$44,3,FALSE) + HRYLD1!BX102*(1-VLOOKUP(HRYLD2!BX$4,'[1]INTERNAL PARAMETERS-1'!$B$5:$J$44,5,FALSE))*VLOOKUP(HRYLD2!BX$4,'[1]INTERNAL PARAMETERS-1'!$B$5:$J$44,8,FALSE)*VLOOKUP(HRYLD2!BX$4,'[1]INTERNAL PARAMETERS-1'!$B$5:$J$44,3,FALSE)</f>
        <v>0</v>
      </c>
      <c r="BY102" s="44">
        <f>HRYLD1!BY102*VLOOKUP(HRYLD2!BY$4,'[1]INTERNAL PARAMETERS-1'!$B$5:$J$44,5,FALSE)*VLOOKUP(HRYLD2!BY$4,'[1]INTERNAL PARAMETERS-1'!$B$5:$J$44,6,FALSE)*VLOOKUP(HRYLD2!BY$4,'[1]INTERNAL PARAMETERS-1'!$B$5:$J$44,3,FALSE) + HRYLD1!BY102*(1-VLOOKUP(HRYLD2!BY$4,'[1]INTERNAL PARAMETERS-1'!$B$5:$J$44,5,FALSE))*VLOOKUP(HRYLD2!BY$4,'[1]INTERNAL PARAMETERS-1'!$B$5:$J$44,8,FALSE)*VLOOKUP(HRYLD2!BY$4,'[1]INTERNAL PARAMETERS-1'!$B$5:$J$44,3,FALSE)</f>
        <v>0</v>
      </c>
      <c r="BZ102" s="44">
        <f>HRYLD1!BZ102*VLOOKUP(HRYLD2!BZ$4,'[1]INTERNAL PARAMETERS-1'!$B$5:$J$44,5,FALSE)*VLOOKUP(HRYLD2!BZ$4,'[1]INTERNAL PARAMETERS-1'!$B$5:$J$44,6,FALSE)*VLOOKUP(HRYLD2!BZ$4,'[1]INTERNAL PARAMETERS-1'!$B$5:$J$44,3,FALSE) + HRYLD1!BZ102*(1-VLOOKUP(HRYLD2!BZ$4,'[1]INTERNAL PARAMETERS-1'!$B$5:$J$44,5,FALSE))*VLOOKUP(HRYLD2!BZ$4,'[1]INTERNAL PARAMETERS-1'!$B$5:$J$44,8,FALSE)*VLOOKUP(HRYLD2!BZ$4,'[1]INTERNAL PARAMETERS-1'!$B$5:$J$44,3,FALSE)</f>
        <v>1.0586856281499496E-2</v>
      </c>
      <c r="CA102" s="44">
        <f>HRYLD1!CA102*VLOOKUP(HRYLD2!CA$4,'[1]INTERNAL PARAMETERS-1'!$B$5:$J$44,5,FALSE)*VLOOKUP(HRYLD2!CA$4,'[1]INTERNAL PARAMETERS-1'!$B$5:$J$44,6,FALSE)*VLOOKUP(HRYLD2!CA$4,'[1]INTERNAL PARAMETERS-1'!$B$5:$J$44,3,FALSE) + HRYLD1!CA102*(1-VLOOKUP(HRYLD2!CA$4,'[1]INTERNAL PARAMETERS-1'!$B$5:$J$44,5,FALSE))*VLOOKUP(HRYLD2!CA$4,'[1]INTERNAL PARAMETERS-1'!$B$5:$J$44,8,FALSE)*VLOOKUP(HRYLD2!CA$4,'[1]INTERNAL PARAMETERS-1'!$B$5:$J$44,3,FALSE)</f>
        <v>0</v>
      </c>
      <c r="CB102" s="44">
        <f>HRYLD1!CB102*VLOOKUP(HRYLD2!CB$4,'[1]INTERNAL PARAMETERS-1'!$B$5:$J$44,5,FALSE)*VLOOKUP(HRYLD2!CB$4,'[1]INTERNAL PARAMETERS-1'!$B$5:$J$44,6,FALSE)*VLOOKUP(HRYLD2!CB$4,'[1]INTERNAL PARAMETERS-1'!$B$5:$J$44,3,FALSE) + HRYLD1!CB102*(1-VLOOKUP(HRYLD2!CB$4,'[1]INTERNAL PARAMETERS-1'!$B$5:$J$44,5,FALSE))*VLOOKUP(HRYLD2!CB$4,'[1]INTERNAL PARAMETERS-1'!$B$5:$J$44,8,FALSE)*VLOOKUP(HRYLD2!CB$4,'[1]INTERNAL PARAMETERS-1'!$B$5:$J$44,3,FALSE)</f>
        <v>0</v>
      </c>
      <c r="CC102" s="44">
        <f>HRYLD1!CC102*VLOOKUP(HRYLD2!CC$4,'[1]INTERNAL PARAMETERS-1'!$B$5:$J$44,5,FALSE)*VLOOKUP(HRYLD2!CC$4,'[1]INTERNAL PARAMETERS-1'!$B$5:$J$44,6,FALSE)*VLOOKUP(HRYLD2!CC$4,'[1]INTERNAL PARAMETERS-1'!$B$5:$J$44,3,FALSE) + HRYLD1!CC102*(1-VLOOKUP(HRYLD2!CC$4,'[1]INTERNAL PARAMETERS-1'!$B$5:$J$44,5,FALSE))*VLOOKUP(HRYLD2!CC$4,'[1]INTERNAL PARAMETERS-1'!$B$5:$J$44,8,FALSE)*VLOOKUP(HRYLD2!CC$4,'[1]INTERNAL PARAMETERS-1'!$B$5:$J$44,3,FALSE)</f>
        <v>6.8374915117153143E-2</v>
      </c>
      <c r="CD102" s="44">
        <f>HRYLD1!CD102*VLOOKUP(HRYLD2!CD$4,'[1]INTERNAL PARAMETERS-1'!$B$5:$J$44,5,FALSE)*VLOOKUP(HRYLD2!CD$4,'[1]INTERNAL PARAMETERS-1'!$B$5:$J$44,6,FALSE)*VLOOKUP(HRYLD2!CD$4,'[1]INTERNAL PARAMETERS-1'!$B$5:$J$44,3,FALSE) + HRYLD1!CD102*(1-VLOOKUP(HRYLD2!CD$4,'[1]INTERNAL PARAMETERS-1'!$B$5:$J$44,5,FALSE))*VLOOKUP(HRYLD2!CD$4,'[1]INTERNAL PARAMETERS-1'!$B$5:$J$44,8,FALSE)*VLOOKUP(HRYLD2!CD$4,'[1]INTERNAL PARAMETERS-1'!$B$5:$J$44,3,FALSE)</f>
        <v>9.5394136295876272E-2</v>
      </c>
      <c r="CE102" s="44">
        <f>HRYLD1!CE102*VLOOKUP(HRYLD2!CE$4,'[1]INTERNAL PARAMETERS-1'!$B$5:$J$44,5,FALSE)*VLOOKUP(HRYLD2!CE$4,'[1]INTERNAL PARAMETERS-1'!$B$5:$J$44,6,FALSE)*VLOOKUP(HRYLD2!CE$4,'[1]INTERNAL PARAMETERS-1'!$B$5:$J$44,3,FALSE) + HRYLD1!CE102*(1-VLOOKUP(HRYLD2!CE$4,'[1]INTERNAL PARAMETERS-1'!$B$5:$J$44,5,FALSE))*VLOOKUP(HRYLD2!CE$4,'[1]INTERNAL PARAMETERS-1'!$B$5:$J$44,8,FALSE)*VLOOKUP(HRYLD2!CE$4,'[1]INTERNAL PARAMETERS-1'!$B$5:$J$44,3,FALSE)</f>
        <v>0.22113318531948437</v>
      </c>
      <c r="CF102" s="44">
        <f>HRYLD1!CF102*VLOOKUP(HRYLD2!CF$4,'[1]INTERNAL PARAMETERS-1'!$B$5:$J$44,5,FALSE)*VLOOKUP(HRYLD2!CF$4,'[1]INTERNAL PARAMETERS-1'!$B$5:$J$44,6,FALSE)*VLOOKUP(HRYLD2!CF$4,'[1]INTERNAL PARAMETERS-1'!$B$5:$J$44,3,FALSE) + HRYLD1!CF102*(1-VLOOKUP(HRYLD2!CF$4,'[1]INTERNAL PARAMETERS-1'!$B$5:$J$44,5,FALSE))*VLOOKUP(HRYLD2!CF$4,'[1]INTERNAL PARAMETERS-1'!$B$5:$J$44,8,FALSE)*VLOOKUP(HRYLD2!CF$4,'[1]INTERNAL PARAMETERS-1'!$B$5:$J$44,3,FALSE)</f>
        <v>0.18350440415902258</v>
      </c>
      <c r="CG102" s="44">
        <f>HRYLD1!CG102*VLOOKUP(HRYLD2!CG$4,'[1]INTERNAL PARAMETERS-1'!$B$5:$J$44,5,FALSE)*VLOOKUP(HRYLD2!CG$4,'[1]INTERNAL PARAMETERS-1'!$B$5:$J$44,6,FALSE)*VLOOKUP(HRYLD2!CG$4,'[1]INTERNAL PARAMETERS-1'!$B$5:$J$44,3,FALSE) + HRYLD1!CG102*(1-VLOOKUP(HRYLD2!CG$4,'[1]INTERNAL PARAMETERS-1'!$B$5:$J$44,5,FALSE))*VLOOKUP(HRYLD2!CG$4,'[1]INTERNAL PARAMETERS-1'!$B$5:$J$44,8,FALSE)*VLOOKUP(HRYLD2!CG$4,'[1]INTERNAL PARAMETERS-1'!$B$5:$J$44,3,FALSE)</f>
        <v>4.8645874059757011E-3</v>
      </c>
      <c r="CH102" s="43">
        <f>HRYLD1!CH102*VLOOKUP(HRYLD2!CH$4,'[1]INTERNAL PARAMETERS-1'!$B$5:$J$44,5,FALSE)*VLOOKUP(HRYLD2!CH$4,'[1]INTERNAL PARAMETERS-1'!$B$5:$J$44,6,FALSE)*VLOOKUP(HRYLD2!CH$4,'[1]INTERNAL PARAMETERS-1'!$B$5:$J$44,3,FALSE) + HRYLD1!CH102*(1-VLOOKUP(HRYLD2!CH$4,'[1]INTERNAL PARAMETERS-1'!$B$5:$J$44,5,FALSE))*VLOOKUP(HRYLD2!CH$4,'[1]INTERNAL PARAMETERS-1'!$B$5:$J$44,8,FALSE)*VLOOKUP(HRYLD2!CH$4,'[1]INTERNAL PARAMETERS-1'!$B$5:$J$44,3,FALSE)</f>
        <v>0</v>
      </c>
      <c r="CJ102" s="45">
        <f t="shared" si="2"/>
        <v>4654.5128672730289</v>
      </c>
      <c r="CK102" s="43">
        <f t="shared" si="3"/>
        <v>86.811126487882618</v>
      </c>
    </row>
    <row r="103" spans="2:89" x14ac:dyDescent="0.4">
      <c r="B103" s="58" t="s">
        <v>10</v>
      </c>
      <c r="C103" s="57" t="s">
        <v>49</v>
      </c>
      <c r="D103" s="57" t="s">
        <v>58</v>
      </c>
      <c r="E103" s="132">
        <f>HR!X103</f>
        <v>7776.4559316039176</v>
      </c>
      <c r="F103" s="56">
        <f>'[1]INTERNAL PARAMETERS-1'!M13</f>
        <v>44.225000000000001</v>
      </c>
      <c r="G103" s="45">
        <f>HRYLD1!G103*VLOOKUP(HRYLD2!G$4,'[1]INTERNAL PARAMETERS-1'!$B$5:$J$44,5,FALSE)*VLOOKUP(HRYLD2!G$4,'[1]INTERNAL PARAMETERS-1'!$B$5:$J$44,7,FALSE)*HRYLD2!$F103 + HRYLD1!G103*(1-VLOOKUP(HRYLD2!G$4,'[1]INTERNAL PARAMETERS-1'!$B$5:$J$44,5,FALSE))*VLOOKUP(HRYLD2!G$4,'[1]INTERNAL PARAMETERS-1'!$B$5:$J$44,9,FALSE)*HRYLD2!$F103</f>
        <v>1190.9213634998071</v>
      </c>
      <c r="H103" s="44">
        <f>HRYLD1!H103*VLOOKUP(HRYLD2!H$4,'[1]INTERNAL PARAMETERS-1'!$B$5:$J$44,5,FALSE)*VLOOKUP(HRYLD2!H$4,'[1]INTERNAL PARAMETERS-1'!$B$5:$J$44,7,FALSE)*HRYLD2!$F103 + HRYLD1!H103*(1-VLOOKUP(HRYLD2!H$4,'[1]INTERNAL PARAMETERS-1'!$B$5:$J$44,5,FALSE))*VLOOKUP(HRYLD2!H$4,'[1]INTERNAL PARAMETERS-1'!$B$5:$J$44,9,FALSE)*HRYLD2!$F103</f>
        <v>571.29303619044288</v>
      </c>
      <c r="I103" s="44">
        <f>HRYLD1!I103*VLOOKUP(HRYLD2!I$4,'[1]INTERNAL PARAMETERS-1'!$B$5:$J$44,5,FALSE)*VLOOKUP(HRYLD2!I$4,'[1]INTERNAL PARAMETERS-1'!$B$5:$J$44,7,FALSE)*HRYLD2!$F103 + HRYLD1!I103*(1-VLOOKUP(HRYLD2!I$4,'[1]INTERNAL PARAMETERS-1'!$B$5:$J$44,5,FALSE))*VLOOKUP(HRYLD2!I$4,'[1]INTERNAL PARAMETERS-1'!$B$5:$J$44,9,FALSE)*HRYLD2!$F103</f>
        <v>815.81244287466234</v>
      </c>
      <c r="J103" s="44">
        <f>HRYLD1!J103*VLOOKUP(HRYLD2!J$4,'[1]INTERNAL PARAMETERS-1'!$B$5:$J$44,5,FALSE)*VLOOKUP(HRYLD2!J$4,'[1]INTERNAL PARAMETERS-1'!$B$5:$J$44,7,FALSE)*HRYLD2!$F103 + HRYLD1!J103*(1-VLOOKUP(HRYLD2!J$4,'[1]INTERNAL PARAMETERS-1'!$B$5:$J$44,5,FALSE))*VLOOKUP(HRYLD2!J$4,'[1]INTERNAL PARAMETERS-1'!$B$5:$J$44,9,FALSE)*HRYLD2!$F103</f>
        <v>0</v>
      </c>
      <c r="K103" s="44">
        <f>HRYLD1!K103*VLOOKUP(HRYLD2!K$4,'[1]INTERNAL PARAMETERS-1'!$B$5:$J$44,5,FALSE)*VLOOKUP(HRYLD2!K$4,'[1]INTERNAL PARAMETERS-1'!$B$5:$J$44,7,FALSE)*HRYLD2!$F103 + HRYLD1!K103*(1-VLOOKUP(HRYLD2!K$4,'[1]INTERNAL PARAMETERS-1'!$B$5:$J$44,5,FALSE))*VLOOKUP(HRYLD2!K$4,'[1]INTERNAL PARAMETERS-1'!$B$5:$J$44,9,FALSE)*HRYLD2!$F103</f>
        <v>12.405657279684009</v>
      </c>
      <c r="L103" s="44">
        <f>HRYLD1!L103*VLOOKUP(HRYLD2!L$4,'[1]INTERNAL PARAMETERS-1'!$B$5:$J$44,5,FALSE)*VLOOKUP(HRYLD2!L$4,'[1]INTERNAL PARAMETERS-1'!$B$5:$J$44,7,FALSE)*HRYLD2!$F103 + HRYLD1!L103*(1-VLOOKUP(HRYLD2!L$4,'[1]INTERNAL PARAMETERS-1'!$B$5:$J$44,5,FALSE))*VLOOKUP(HRYLD2!L$4,'[1]INTERNAL PARAMETERS-1'!$B$5:$J$44,9,FALSE)*HRYLD2!$F103</f>
        <v>0</v>
      </c>
      <c r="M103" s="44">
        <f>HRYLD1!M103*VLOOKUP(HRYLD2!M$4,'[1]INTERNAL PARAMETERS-1'!$B$5:$J$44,5,FALSE)*VLOOKUP(HRYLD2!M$4,'[1]INTERNAL PARAMETERS-1'!$B$5:$J$44,7,FALSE)*HRYLD2!$F103 + HRYLD1!M103*(1-VLOOKUP(HRYLD2!M$4,'[1]INTERNAL PARAMETERS-1'!$B$5:$J$44,5,FALSE))*VLOOKUP(HRYLD2!M$4,'[1]INTERNAL PARAMETERS-1'!$B$5:$J$44,9,FALSE)*HRYLD2!$F103</f>
        <v>22.388411142742132</v>
      </c>
      <c r="N103" s="44">
        <f>HRYLD1!N103*VLOOKUP(HRYLD2!N$4,'[1]INTERNAL PARAMETERS-1'!$B$5:$J$44,5,FALSE)*VLOOKUP(HRYLD2!N$4,'[1]INTERNAL PARAMETERS-1'!$B$5:$J$44,7,FALSE)*HRYLD2!$F103 + HRYLD1!N103*(1-VLOOKUP(HRYLD2!N$4,'[1]INTERNAL PARAMETERS-1'!$B$5:$J$44,5,FALSE))*VLOOKUP(HRYLD2!N$4,'[1]INTERNAL PARAMETERS-1'!$B$5:$J$44,9,FALSE)*HRYLD2!$F103</f>
        <v>2.688262117894046</v>
      </c>
      <c r="O103" s="44">
        <f>HRYLD1!O103*VLOOKUP(HRYLD2!O$4,'[1]INTERNAL PARAMETERS-1'!$B$5:$J$44,5,FALSE)*VLOOKUP(HRYLD2!O$4,'[1]INTERNAL PARAMETERS-1'!$B$5:$J$44,7,FALSE)*HRYLD2!$F103 + HRYLD1!O103*(1-VLOOKUP(HRYLD2!O$4,'[1]INTERNAL PARAMETERS-1'!$B$5:$J$44,5,FALSE))*VLOOKUP(HRYLD2!O$4,'[1]INTERNAL PARAMETERS-1'!$B$5:$J$44,9,FALSE)*HRYLD2!$F103</f>
        <v>0</v>
      </c>
      <c r="P103" s="44">
        <f>HRYLD1!P103*VLOOKUP(HRYLD2!P$4,'[1]INTERNAL PARAMETERS-1'!$B$5:$J$44,5,FALSE)*VLOOKUP(HRYLD2!P$4,'[1]INTERNAL PARAMETERS-1'!$B$5:$J$44,7,FALSE)*HRYLD2!$F103 + HRYLD1!P103*(1-VLOOKUP(HRYLD2!P$4,'[1]INTERNAL PARAMETERS-1'!$B$5:$J$44,5,FALSE))*VLOOKUP(HRYLD2!P$4,'[1]INTERNAL PARAMETERS-1'!$B$5:$J$44,9,FALSE)*HRYLD2!$F103</f>
        <v>0</v>
      </c>
      <c r="Q103" s="44">
        <f>HRYLD1!Q103*VLOOKUP(HRYLD2!Q$4,'[1]INTERNAL PARAMETERS-1'!$B$5:$J$44,5,FALSE)*VLOOKUP(HRYLD2!Q$4,'[1]INTERNAL PARAMETERS-1'!$B$5:$J$44,7,FALSE)*HRYLD2!$F103 + HRYLD1!Q103*(1-VLOOKUP(HRYLD2!Q$4,'[1]INTERNAL PARAMETERS-1'!$B$5:$J$44,5,FALSE))*VLOOKUP(HRYLD2!Q$4,'[1]INTERNAL PARAMETERS-1'!$B$5:$J$44,9,FALSE)*HRYLD2!$F103</f>
        <v>0</v>
      </c>
      <c r="R103" s="44">
        <f>HRYLD1!R103*VLOOKUP(HRYLD2!R$4,'[1]INTERNAL PARAMETERS-1'!$B$5:$J$44,5,FALSE)*VLOOKUP(HRYLD2!R$4,'[1]INTERNAL PARAMETERS-1'!$B$5:$J$44,7,FALSE)*HRYLD2!$F103 + HRYLD1!R103*(1-VLOOKUP(HRYLD2!R$4,'[1]INTERNAL PARAMETERS-1'!$B$5:$J$44,5,FALSE))*VLOOKUP(HRYLD2!R$4,'[1]INTERNAL PARAMETERS-1'!$B$5:$J$44,9,FALSE)*HRYLD2!$F103</f>
        <v>1.4703001220366234</v>
      </c>
      <c r="S103" s="44">
        <f>HRYLD1!S103*VLOOKUP(HRYLD2!S$4,'[1]INTERNAL PARAMETERS-1'!$B$5:$J$44,5,FALSE)*VLOOKUP(HRYLD2!S$4,'[1]INTERNAL PARAMETERS-1'!$B$5:$J$44,7,FALSE)*HRYLD2!$F103 + HRYLD1!S103*(1-VLOOKUP(HRYLD2!S$4,'[1]INTERNAL PARAMETERS-1'!$B$5:$J$44,5,FALSE))*VLOOKUP(HRYLD2!S$4,'[1]INTERNAL PARAMETERS-1'!$B$5:$J$44,9,FALSE)*HRYLD2!$F103</f>
        <v>134.10935781957508</v>
      </c>
      <c r="T103" s="44">
        <f>HRYLD1!T103*VLOOKUP(HRYLD2!T$4,'[1]INTERNAL PARAMETERS-1'!$B$5:$J$44,5,FALSE)*VLOOKUP(HRYLD2!T$4,'[1]INTERNAL PARAMETERS-1'!$B$5:$J$44,7,FALSE)*HRYLD2!$F103 + HRYLD1!T103*(1-VLOOKUP(HRYLD2!T$4,'[1]INTERNAL PARAMETERS-1'!$B$5:$J$44,5,FALSE))*VLOOKUP(HRYLD2!T$4,'[1]INTERNAL PARAMETERS-1'!$B$5:$J$44,9,FALSE)*HRYLD2!$F103</f>
        <v>33.08587971098693</v>
      </c>
      <c r="U103" s="44">
        <f>HRYLD1!U103*VLOOKUP(HRYLD2!U$4,'[1]INTERNAL PARAMETERS-1'!$B$5:$J$44,5,FALSE)*VLOOKUP(HRYLD2!U$4,'[1]INTERNAL PARAMETERS-1'!$B$5:$J$44,7,FALSE)*HRYLD2!$F103 + HRYLD1!U103*(1-VLOOKUP(HRYLD2!U$4,'[1]INTERNAL PARAMETERS-1'!$B$5:$J$44,5,FALSE))*VLOOKUP(HRYLD2!U$4,'[1]INTERNAL PARAMETERS-1'!$B$5:$J$44,9,FALSE)*HRYLD2!$F103</f>
        <v>20.771098204190025</v>
      </c>
      <c r="V103" s="44">
        <f>HRYLD1!V103*VLOOKUP(HRYLD2!V$4,'[1]INTERNAL PARAMETERS-1'!$B$5:$J$44,5,FALSE)*VLOOKUP(HRYLD2!V$4,'[1]INTERNAL PARAMETERS-1'!$B$5:$J$44,7,FALSE)*HRYLD2!$F103 + HRYLD1!V103*(1-VLOOKUP(HRYLD2!V$4,'[1]INTERNAL PARAMETERS-1'!$B$5:$J$44,5,FALSE))*VLOOKUP(HRYLD2!V$4,'[1]INTERNAL PARAMETERS-1'!$B$5:$J$44,9,FALSE)*HRYLD2!$F103</f>
        <v>72.43135962633805</v>
      </c>
      <c r="W103" s="44">
        <f>HRYLD1!W103*VLOOKUP(HRYLD2!W$4,'[1]INTERNAL PARAMETERS-1'!$B$5:$J$44,5,FALSE)*VLOOKUP(HRYLD2!W$4,'[1]INTERNAL PARAMETERS-1'!$B$5:$J$44,7,FALSE)*HRYLD2!$F103 + HRYLD1!W103*(1-VLOOKUP(HRYLD2!W$4,'[1]INTERNAL PARAMETERS-1'!$B$5:$J$44,5,FALSE))*VLOOKUP(HRYLD2!W$4,'[1]INTERNAL PARAMETERS-1'!$B$5:$J$44,9,FALSE)*HRYLD2!$F103</f>
        <v>0</v>
      </c>
      <c r="X103" s="44">
        <f>HRYLD1!X103*VLOOKUP(HRYLD2!X$4,'[1]INTERNAL PARAMETERS-1'!$B$5:$J$44,5,FALSE)*VLOOKUP(HRYLD2!X$4,'[1]INTERNAL PARAMETERS-1'!$B$5:$J$44,7,FALSE)*HRYLD2!$F103 + HRYLD1!X103*(1-VLOOKUP(HRYLD2!X$4,'[1]INTERNAL PARAMETERS-1'!$B$5:$J$44,5,FALSE))*VLOOKUP(HRYLD2!X$4,'[1]INTERNAL PARAMETERS-1'!$B$5:$J$44,9,FALSE)*HRYLD2!$F103</f>
        <v>0</v>
      </c>
      <c r="Y103" s="44">
        <f>HRYLD1!Y103*VLOOKUP(HRYLD2!Y$4,'[1]INTERNAL PARAMETERS-1'!$B$5:$J$44,5,FALSE)*VLOOKUP(HRYLD2!Y$4,'[1]INTERNAL PARAMETERS-1'!$B$5:$J$44,7,FALSE)*HRYLD2!$F103 + HRYLD1!Y103*(1-VLOOKUP(HRYLD2!Y$4,'[1]INTERNAL PARAMETERS-1'!$B$5:$J$44,5,FALSE))*VLOOKUP(HRYLD2!Y$4,'[1]INTERNAL PARAMETERS-1'!$B$5:$J$44,9,FALSE)*HRYLD2!$F103</f>
        <v>0</v>
      </c>
      <c r="Z103" s="44">
        <f>HRYLD1!Z103*VLOOKUP(HRYLD2!Z$4,'[1]INTERNAL PARAMETERS-1'!$B$5:$J$44,5,FALSE)*VLOOKUP(HRYLD2!Z$4,'[1]INTERNAL PARAMETERS-1'!$B$5:$J$44,7,FALSE)*HRYLD2!$F103 + HRYLD1!Z103*(1-VLOOKUP(HRYLD2!Z$4,'[1]INTERNAL PARAMETERS-1'!$B$5:$J$44,5,FALSE))*VLOOKUP(HRYLD2!Z$4,'[1]INTERNAL PARAMETERS-1'!$B$5:$J$44,9,FALSE)*HRYLD2!$F103</f>
        <v>0</v>
      </c>
      <c r="AA103" s="44">
        <f>HRYLD1!AA103*VLOOKUP(HRYLD2!AA$4,'[1]INTERNAL PARAMETERS-1'!$B$5:$J$44,5,FALSE)*VLOOKUP(HRYLD2!AA$4,'[1]INTERNAL PARAMETERS-1'!$B$5:$J$44,7,FALSE)*HRYLD2!$F103 + HRYLD1!AA103*(1-VLOOKUP(HRYLD2!AA$4,'[1]INTERNAL PARAMETERS-1'!$B$5:$J$44,5,FALSE))*VLOOKUP(HRYLD2!AA$4,'[1]INTERNAL PARAMETERS-1'!$B$5:$J$44,9,FALSE)*HRYLD2!$F103</f>
        <v>0</v>
      </c>
      <c r="AB103" s="44">
        <f>HRYLD1!AB103*VLOOKUP(HRYLD2!AB$4,'[1]INTERNAL PARAMETERS-1'!$B$5:$J$44,5,FALSE)*VLOOKUP(HRYLD2!AB$4,'[1]INTERNAL PARAMETERS-1'!$B$5:$J$44,7,FALSE)*HRYLD2!$F103 + HRYLD1!AB103*(1-VLOOKUP(HRYLD2!AB$4,'[1]INTERNAL PARAMETERS-1'!$B$5:$J$44,5,FALSE))*VLOOKUP(HRYLD2!AB$4,'[1]INTERNAL PARAMETERS-1'!$B$5:$J$44,9,FALSE)*HRYLD2!$F103</f>
        <v>0</v>
      </c>
      <c r="AC103" s="44">
        <f>HRYLD1!AC103*VLOOKUP(HRYLD2!AC$4,'[1]INTERNAL PARAMETERS-1'!$B$5:$J$44,5,FALSE)*VLOOKUP(HRYLD2!AC$4,'[1]INTERNAL PARAMETERS-1'!$B$5:$J$44,7,FALSE)*HRYLD2!$F103 + HRYLD1!AC103*(1-VLOOKUP(HRYLD2!AC$4,'[1]INTERNAL PARAMETERS-1'!$B$5:$J$44,5,FALSE))*VLOOKUP(HRYLD2!AC$4,'[1]INTERNAL PARAMETERS-1'!$B$5:$J$44,9,FALSE)*HRYLD2!$F103</f>
        <v>0</v>
      </c>
      <c r="AD103" s="44">
        <f>HRYLD1!AD103*VLOOKUP(HRYLD2!AD$4,'[1]INTERNAL PARAMETERS-1'!$B$5:$J$44,5,FALSE)*VLOOKUP(HRYLD2!AD$4,'[1]INTERNAL PARAMETERS-1'!$B$5:$J$44,7,FALSE)*HRYLD2!$F103 + HRYLD1!AD103*(1-VLOOKUP(HRYLD2!AD$4,'[1]INTERNAL PARAMETERS-1'!$B$5:$J$44,5,FALSE))*VLOOKUP(HRYLD2!AD$4,'[1]INTERNAL PARAMETERS-1'!$B$5:$J$44,9,FALSE)*HRYLD2!$F103</f>
        <v>0</v>
      </c>
      <c r="AE103" s="44">
        <f>HRYLD1!AE103*VLOOKUP(HRYLD2!AE$4,'[1]INTERNAL PARAMETERS-1'!$B$5:$J$44,5,FALSE)*VLOOKUP(HRYLD2!AE$4,'[1]INTERNAL PARAMETERS-1'!$B$5:$J$44,7,FALSE)*HRYLD2!$F103 + HRYLD1!AE103*(1-VLOOKUP(HRYLD2!AE$4,'[1]INTERNAL PARAMETERS-1'!$B$5:$J$44,5,FALSE))*VLOOKUP(HRYLD2!AE$4,'[1]INTERNAL PARAMETERS-1'!$B$5:$J$44,9,FALSE)*HRYLD2!$F103</f>
        <v>0</v>
      </c>
      <c r="AF103" s="44">
        <f>HRYLD1!AF103*VLOOKUP(HRYLD2!AF$4,'[1]INTERNAL PARAMETERS-1'!$B$5:$J$44,5,FALSE)*VLOOKUP(HRYLD2!AF$4,'[1]INTERNAL PARAMETERS-1'!$B$5:$J$44,7,FALSE)*HRYLD2!$F103 + HRYLD1!AF103*(1-VLOOKUP(HRYLD2!AF$4,'[1]INTERNAL PARAMETERS-1'!$B$5:$J$44,5,FALSE))*VLOOKUP(HRYLD2!AF$4,'[1]INTERNAL PARAMETERS-1'!$B$5:$J$44,9,FALSE)*HRYLD2!$F103</f>
        <v>0</v>
      </c>
      <c r="AG103" s="44">
        <f>HRYLD1!AG103*VLOOKUP(HRYLD2!AG$4,'[1]INTERNAL PARAMETERS-1'!$B$5:$J$44,5,FALSE)*VLOOKUP(HRYLD2!AG$4,'[1]INTERNAL PARAMETERS-1'!$B$5:$J$44,7,FALSE)*HRYLD2!$F103 + HRYLD1!AG103*(1-VLOOKUP(HRYLD2!AG$4,'[1]INTERNAL PARAMETERS-1'!$B$5:$J$44,5,FALSE))*VLOOKUP(HRYLD2!AG$4,'[1]INTERNAL PARAMETERS-1'!$B$5:$J$44,9,FALSE)*HRYLD2!$F103</f>
        <v>0</v>
      </c>
      <c r="AH103" s="44">
        <f>HRYLD1!AH103*VLOOKUP(HRYLD2!AH$4,'[1]INTERNAL PARAMETERS-1'!$B$5:$J$44,5,FALSE)*VLOOKUP(HRYLD2!AH$4,'[1]INTERNAL PARAMETERS-1'!$B$5:$J$44,7,FALSE)*HRYLD2!$F103 + HRYLD1!AH103*(1-VLOOKUP(HRYLD2!AH$4,'[1]INTERNAL PARAMETERS-1'!$B$5:$J$44,5,FALSE))*VLOOKUP(HRYLD2!AH$4,'[1]INTERNAL PARAMETERS-1'!$B$5:$J$44,9,FALSE)*HRYLD2!$F103</f>
        <v>1.0108313339001784</v>
      </c>
      <c r="AI103" s="44">
        <f>HRYLD1!AI103*VLOOKUP(HRYLD2!AI$4,'[1]INTERNAL PARAMETERS-1'!$B$5:$J$44,5,FALSE)*VLOOKUP(HRYLD2!AI$4,'[1]INTERNAL PARAMETERS-1'!$B$5:$J$44,7,FALSE)*HRYLD2!$F103 + HRYLD1!AI103*(1-VLOOKUP(HRYLD2!AI$4,'[1]INTERNAL PARAMETERS-1'!$B$5:$J$44,5,FALSE))*VLOOKUP(HRYLD2!AI$4,'[1]INTERNAL PARAMETERS-1'!$B$5:$J$44,9,FALSE)*HRYLD2!$F103</f>
        <v>0.45946878813644476</v>
      </c>
      <c r="AJ103" s="44">
        <f>HRYLD1!AJ103*VLOOKUP(HRYLD2!AJ$4,'[1]INTERNAL PARAMETERS-1'!$B$5:$J$44,5,FALSE)*VLOOKUP(HRYLD2!AJ$4,'[1]INTERNAL PARAMETERS-1'!$B$5:$J$44,7,FALSE)*HRYLD2!$F103 + HRYLD1!AJ103*(1-VLOOKUP(HRYLD2!AJ$4,'[1]INTERNAL PARAMETERS-1'!$B$5:$J$44,5,FALSE))*VLOOKUP(HRYLD2!AJ$4,'[1]INTERNAL PARAMETERS-1'!$B$5:$J$44,9,FALSE)*HRYLD2!$F103</f>
        <v>10.752910906070753</v>
      </c>
      <c r="AK103" s="44">
        <f>HRYLD1!AK103*VLOOKUP(HRYLD2!AK$4,'[1]INTERNAL PARAMETERS-1'!$B$5:$J$44,5,FALSE)*VLOOKUP(HRYLD2!AK$4,'[1]INTERNAL PARAMETERS-1'!$B$5:$J$44,7,FALSE)*HRYLD2!$F103 + HRYLD1!AK103*(1-VLOOKUP(HRYLD2!AK$4,'[1]INTERNAL PARAMETERS-1'!$B$5:$J$44,5,FALSE))*VLOOKUP(HRYLD2!AK$4,'[1]INTERNAL PARAMETERS-1'!$B$5:$J$44,9,FALSE)*HRYLD2!$F103</f>
        <v>0</v>
      </c>
      <c r="AL103" s="44">
        <f>HRYLD1!AL103*VLOOKUP(HRYLD2!AL$4,'[1]INTERNAL PARAMETERS-1'!$B$5:$J$44,5,FALSE)*VLOOKUP(HRYLD2!AL$4,'[1]INTERNAL PARAMETERS-1'!$B$5:$J$44,7,FALSE)*HRYLD2!$F103 + HRYLD1!AL103*(1-VLOOKUP(HRYLD2!AL$4,'[1]INTERNAL PARAMETERS-1'!$B$5:$J$44,5,FALSE))*VLOOKUP(HRYLD2!AL$4,'[1]INTERNAL PARAMETERS-1'!$B$5:$J$44,9,FALSE)*HRYLD2!$F103</f>
        <v>0</v>
      </c>
      <c r="AM103" s="44">
        <f>HRYLD1!AM103*VLOOKUP(HRYLD2!AM$4,'[1]INTERNAL PARAMETERS-1'!$B$5:$J$44,5,FALSE)*VLOOKUP(HRYLD2!AM$4,'[1]INTERNAL PARAMETERS-1'!$B$5:$J$44,7,FALSE)*HRYLD2!$F103 + HRYLD1!AM103*(1-VLOOKUP(HRYLD2!AM$4,'[1]INTERNAL PARAMETERS-1'!$B$5:$J$44,5,FALSE))*VLOOKUP(HRYLD2!AM$4,'[1]INTERNAL PARAMETERS-1'!$B$5:$J$44,9,FALSE)*HRYLD2!$F103</f>
        <v>0</v>
      </c>
      <c r="AN103" s="44">
        <f>HRYLD1!AN103*VLOOKUP(HRYLD2!AN$4,'[1]INTERNAL PARAMETERS-1'!$B$5:$J$44,5,FALSE)*VLOOKUP(HRYLD2!AN$4,'[1]INTERNAL PARAMETERS-1'!$B$5:$J$44,7,FALSE)*HRYLD2!$F103 + HRYLD1!AN103*(1-VLOOKUP(HRYLD2!AN$4,'[1]INTERNAL PARAMETERS-1'!$B$5:$J$44,5,FALSE))*VLOOKUP(HRYLD2!AN$4,'[1]INTERNAL PARAMETERS-1'!$B$5:$J$44,9,FALSE)*HRYLD2!$F103</f>
        <v>0</v>
      </c>
      <c r="AO103" s="44">
        <f>HRYLD1!AO103*VLOOKUP(HRYLD2!AO$4,'[1]INTERNAL PARAMETERS-1'!$B$5:$J$44,5,FALSE)*VLOOKUP(HRYLD2!AO$4,'[1]INTERNAL PARAMETERS-1'!$B$5:$J$44,7,FALSE)*HRYLD2!$F103 + HRYLD1!AO103*(1-VLOOKUP(HRYLD2!AO$4,'[1]INTERNAL PARAMETERS-1'!$B$5:$J$44,5,FALSE))*VLOOKUP(HRYLD2!AO$4,'[1]INTERNAL PARAMETERS-1'!$B$5:$J$44,9,FALSE)*HRYLD2!$F103</f>
        <v>0</v>
      </c>
      <c r="AP103" s="44">
        <f>HRYLD1!AP103*VLOOKUP(HRYLD2!AP$4,'[1]INTERNAL PARAMETERS-1'!$B$5:$J$44,5,FALSE)*VLOOKUP(HRYLD2!AP$4,'[1]INTERNAL PARAMETERS-1'!$B$5:$J$44,7,FALSE)*HRYLD2!$F103 + HRYLD1!AP103*(1-VLOOKUP(HRYLD2!AP$4,'[1]INTERNAL PARAMETERS-1'!$B$5:$J$44,5,FALSE))*VLOOKUP(HRYLD2!AP$4,'[1]INTERNAL PARAMETERS-1'!$B$5:$J$44,9,FALSE)*HRYLD2!$F103</f>
        <v>0</v>
      </c>
      <c r="AQ103" s="44">
        <f>HRYLD1!AQ103*VLOOKUP(HRYLD2!AQ$4,'[1]INTERNAL PARAMETERS-1'!$B$5:$J$44,5,FALSE)*VLOOKUP(HRYLD2!AQ$4,'[1]INTERNAL PARAMETERS-1'!$B$5:$J$44,7,FALSE)*HRYLD2!$F103 + HRYLD1!AQ103*(1-VLOOKUP(HRYLD2!AQ$4,'[1]INTERNAL PARAMETERS-1'!$B$5:$J$44,5,FALSE))*VLOOKUP(HRYLD2!AQ$4,'[1]INTERNAL PARAMETERS-1'!$B$5:$J$44,9,FALSE)*HRYLD2!$F103</f>
        <v>0</v>
      </c>
      <c r="AR103" s="44">
        <f>HRYLD1!AR103*VLOOKUP(HRYLD2!AR$4,'[1]INTERNAL PARAMETERS-1'!$B$5:$J$44,5,FALSE)*VLOOKUP(HRYLD2!AR$4,'[1]INTERNAL PARAMETERS-1'!$B$5:$J$44,7,FALSE)*HRYLD2!$F103 + HRYLD1!AR103*(1-VLOOKUP(HRYLD2!AR$4,'[1]INTERNAL PARAMETERS-1'!$B$5:$J$44,5,FALSE))*VLOOKUP(HRYLD2!AR$4,'[1]INTERNAL PARAMETERS-1'!$B$5:$J$44,9,FALSE)*HRYLD2!$F103</f>
        <v>0</v>
      </c>
      <c r="AS103" s="44">
        <f>HRYLD1!AS103*VLOOKUP(HRYLD2!AS$4,'[1]INTERNAL PARAMETERS-1'!$B$5:$J$44,5,FALSE)*VLOOKUP(HRYLD2!AS$4,'[1]INTERNAL PARAMETERS-1'!$B$5:$J$44,7,FALSE)*HRYLD2!$F103 + HRYLD1!AS103*(1-VLOOKUP(HRYLD2!AS$4,'[1]INTERNAL PARAMETERS-1'!$B$5:$J$44,5,FALSE))*VLOOKUP(HRYLD2!AS$4,'[1]INTERNAL PARAMETERS-1'!$B$5:$J$44,9,FALSE)*HRYLD2!$F103</f>
        <v>0</v>
      </c>
      <c r="AT103" s="43">
        <f>HRYLD1!AT103*VLOOKUP(HRYLD2!AT$4,'[1]INTERNAL PARAMETERS-1'!$B$5:$J$44,5,FALSE)*VLOOKUP(HRYLD2!AT$4,'[1]INTERNAL PARAMETERS-1'!$B$5:$J$44,7,FALSE)*HRYLD2!$F103 + HRYLD1!AT103*(1-VLOOKUP(HRYLD2!AT$4,'[1]INTERNAL PARAMETERS-1'!$B$5:$J$44,5,FALSE))*VLOOKUP(HRYLD2!AT$4,'[1]INTERNAL PARAMETERS-1'!$B$5:$J$44,9,FALSE)*HRYLD2!$F103</f>
        <v>0</v>
      </c>
      <c r="AU103" s="45">
        <f>HRYLD1!AU103*VLOOKUP(HRYLD2!AU$4,'[1]INTERNAL PARAMETERS-1'!$B$5:$J$44,5,FALSE)*VLOOKUP(HRYLD2!AU$4,'[1]INTERNAL PARAMETERS-1'!$B$5:$J$44,6,FALSE)*VLOOKUP(HRYLD2!AU$4,'[1]INTERNAL PARAMETERS-1'!$B$5:$J$44,3,FALSE) + HRYLD1!AU103*(1-VLOOKUP(HRYLD2!AU$4,'[1]INTERNAL PARAMETERS-1'!$B$5:$J$44,5,FALSE))*VLOOKUP(HRYLD2!AU$4,'[1]INTERNAL PARAMETERS-1'!$B$5:$J$44,8,FALSE)*VLOOKUP(HRYLD2!AU$4,'[1]INTERNAL PARAMETERS-1'!$B$5:$J$44,3,FALSE)</f>
        <v>0</v>
      </c>
      <c r="AV103" s="44">
        <f>HRYLD1!AV103*VLOOKUP(HRYLD2!AV$4,'[1]INTERNAL PARAMETERS-1'!$B$5:$J$44,5,FALSE)*VLOOKUP(HRYLD2!AV$4,'[1]INTERNAL PARAMETERS-1'!$B$5:$J$44,6,FALSE)*VLOOKUP(HRYLD2!AV$4,'[1]INTERNAL PARAMETERS-1'!$B$5:$J$44,3,FALSE) + HRYLD1!AV103*(1-VLOOKUP(HRYLD2!AV$4,'[1]INTERNAL PARAMETERS-1'!$B$5:$J$44,5,FALSE))*VLOOKUP(HRYLD2!AV$4,'[1]INTERNAL PARAMETERS-1'!$B$5:$J$44,8,FALSE)*VLOOKUP(HRYLD2!AV$4,'[1]INTERNAL PARAMETERS-1'!$B$5:$J$44,3,FALSE)</f>
        <v>0</v>
      </c>
      <c r="AW103" s="44">
        <f>HRYLD1!AW103*VLOOKUP(HRYLD2!AW$4,'[1]INTERNAL PARAMETERS-1'!$B$5:$J$44,5,FALSE)*VLOOKUP(HRYLD2!AW$4,'[1]INTERNAL PARAMETERS-1'!$B$5:$J$44,6,FALSE)*VLOOKUP(HRYLD2!AW$4,'[1]INTERNAL PARAMETERS-1'!$B$5:$J$44,3,FALSE) + HRYLD1!AW103*(1-VLOOKUP(HRYLD2!AW$4,'[1]INTERNAL PARAMETERS-1'!$B$5:$J$44,5,FALSE))*VLOOKUP(HRYLD2!AW$4,'[1]INTERNAL PARAMETERS-1'!$B$5:$J$44,8,FALSE)*VLOOKUP(HRYLD2!AW$4,'[1]INTERNAL PARAMETERS-1'!$B$5:$J$44,3,FALSE)</f>
        <v>21.779792484678744</v>
      </c>
      <c r="AX103" s="44">
        <f>HRYLD1!AX103*VLOOKUP(HRYLD2!AX$4,'[1]INTERNAL PARAMETERS-1'!$B$5:$J$44,5,FALSE)*VLOOKUP(HRYLD2!AX$4,'[1]INTERNAL PARAMETERS-1'!$B$5:$J$44,6,FALSE)*VLOOKUP(HRYLD2!AX$4,'[1]INTERNAL PARAMETERS-1'!$B$5:$J$44,3,FALSE) + HRYLD1!AX103*(1-VLOOKUP(HRYLD2!AX$4,'[1]INTERNAL PARAMETERS-1'!$B$5:$J$44,5,FALSE))*VLOOKUP(HRYLD2!AX$4,'[1]INTERNAL PARAMETERS-1'!$B$5:$J$44,8,FALSE)*VLOOKUP(HRYLD2!AX$4,'[1]INTERNAL PARAMETERS-1'!$B$5:$J$44,3,FALSE)</f>
        <v>0</v>
      </c>
      <c r="AY103" s="44">
        <f>HRYLD1!AY103*VLOOKUP(HRYLD2!AY$4,'[1]INTERNAL PARAMETERS-1'!$B$5:$J$44,5,FALSE)*VLOOKUP(HRYLD2!AY$4,'[1]INTERNAL PARAMETERS-1'!$B$5:$J$44,6,FALSE)*VLOOKUP(HRYLD2!AY$4,'[1]INTERNAL PARAMETERS-1'!$B$5:$J$44,3,FALSE) + HRYLD1!AY103*(1-VLOOKUP(HRYLD2!AY$4,'[1]INTERNAL PARAMETERS-1'!$B$5:$J$44,5,FALSE))*VLOOKUP(HRYLD2!AY$4,'[1]INTERNAL PARAMETERS-1'!$B$5:$J$44,8,FALSE)*VLOOKUP(HRYLD2!AY$4,'[1]INTERNAL PARAMETERS-1'!$B$5:$J$44,3,FALSE)</f>
        <v>0</v>
      </c>
      <c r="AZ103" s="44">
        <f>HRYLD1!AZ103*VLOOKUP(HRYLD2!AZ$4,'[1]INTERNAL PARAMETERS-1'!$B$5:$J$44,5,FALSE)*VLOOKUP(HRYLD2!AZ$4,'[1]INTERNAL PARAMETERS-1'!$B$5:$J$44,6,FALSE)*VLOOKUP(HRYLD2!AZ$4,'[1]INTERNAL PARAMETERS-1'!$B$5:$J$44,3,FALSE) + HRYLD1!AZ103*(1-VLOOKUP(HRYLD2!AZ$4,'[1]INTERNAL PARAMETERS-1'!$B$5:$J$44,5,FALSE))*VLOOKUP(HRYLD2!AZ$4,'[1]INTERNAL PARAMETERS-1'!$B$5:$J$44,8,FALSE)*VLOOKUP(HRYLD2!AZ$4,'[1]INTERNAL PARAMETERS-1'!$B$5:$J$44,3,FALSE)</f>
        <v>0</v>
      </c>
      <c r="BA103" s="44">
        <f>HRYLD1!BA103*VLOOKUP(HRYLD2!BA$4,'[1]INTERNAL PARAMETERS-1'!$B$5:$J$44,5,FALSE)*VLOOKUP(HRYLD2!BA$4,'[1]INTERNAL PARAMETERS-1'!$B$5:$J$44,6,FALSE)*VLOOKUP(HRYLD2!BA$4,'[1]INTERNAL PARAMETERS-1'!$B$5:$J$44,3,FALSE) + HRYLD1!BA103*(1-VLOOKUP(HRYLD2!BA$4,'[1]INTERNAL PARAMETERS-1'!$B$5:$J$44,5,FALSE))*VLOOKUP(HRYLD2!BA$4,'[1]INTERNAL PARAMETERS-1'!$B$5:$J$44,8,FALSE)*VLOOKUP(HRYLD2!BA$4,'[1]INTERNAL PARAMETERS-1'!$B$5:$J$44,3,FALSE)</f>
        <v>5.9742129236102803</v>
      </c>
      <c r="BB103" s="44">
        <f>HRYLD1!BB103*VLOOKUP(HRYLD2!BB$4,'[1]INTERNAL PARAMETERS-1'!$B$5:$J$44,5,FALSE)*VLOOKUP(HRYLD2!BB$4,'[1]INTERNAL PARAMETERS-1'!$B$5:$J$44,6,FALSE)*VLOOKUP(HRYLD2!BB$4,'[1]INTERNAL PARAMETERS-1'!$B$5:$J$44,3,FALSE) + HRYLD1!BB103*(1-VLOOKUP(HRYLD2!BB$4,'[1]INTERNAL PARAMETERS-1'!$B$5:$J$44,5,FALSE))*VLOOKUP(HRYLD2!BB$4,'[1]INTERNAL PARAMETERS-1'!$B$5:$J$44,8,FALSE)*VLOOKUP(HRYLD2!BB$4,'[1]INTERNAL PARAMETERS-1'!$B$5:$J$44,3,FALSE)</f>
        <v>3.580059935730191</v>
      </c>
      <c r="BC103" s="44">
        <f>HRYLD1!BC103*VLOOKUP(HRYLD2!BC$4,'[1]INTERNAL PARAMETERS-1'!$B$5:$J$44,5,FALSE)*VLOOKUP(HRYLD2!BC$4,'[1]INTERNAL PARAMETERS-1'!$B$5:$J$44,6,FALSE)*VLOOKUP(HRYLD2!BC$4,'[1]INTERNAL PARAMETERS-1'!$B$5:$J$44,3,FALSE) + HRYLD1!BC103*(1-VLOOKUP(HRYLD2!BC$4,'[1]INTERNAL PARAMETERS-1'!$B$5:$J$44,5,FALSE))*VLOOKUP(HRYLD2!BC$4,'[1]INTERNAL PARAMETERS-1'!$B$5:$J$44,8,FALSE)*VLOOKUP(HRYLD2!BC$4,'[1]INTERNAL PARAMETERS-1'!$B$5:$J$44,3,FALSE)</f>
        <v>7.0290915799965648</v>
      </c>
      <c r="BD103" s="44">
        <f>HRYLD1!BD103*VLOOKUP(HRYLD2!BD$4,'[1]INTERNAL PARAMETERS-1'!$B$5:$J$44,5,FALSE)*VLOOKUP(HRYLD2!BD$4,'[1]INTERNAL PARAMETERS-1'!$B$5:$J$44,6,FALSE)*VLOOKUP(HRYLD2!BD$4,'[1]INTERNAL PARAMETERS-1'!$B$5:$J$44,3,FALSE) + HRYLD1!BD103*(1-VLOOKUP(HRYLD2!BD$4,'[1]INTERNAL PARAMETERS-1'!$B$5:$J$44,5,FALSE))*VLOOKUP(HRYLD2!BD$4,'[1]INTERNAL PARAMETERS-1'!$B$5:$J$44,8,FALSE)*VLOOKUP(HRYLD2!BD$4,'[1]INTERNAL PARAMETERS-1'!$B$5:$J$44,3,FALSE)</f>
        <v>3.0915017122635966</v>
      </c>
      <c r="BE103" s="44">
        <f>HRYLD1!BE103*VLOOKUP(HRYLD2!BE$4,'[1]INTERNAL PARAMETERS-1'!$B$5:$J$44,5,FALSE)*VLOOKUP(HRYLD2!BE$4,'[1]INTERNAL PARAMETERS-1'!$B$5:$J$44,6,FALSE)*VLOOKUP(HRYLD2!BE$4,'[1]INTERNAL PARAMETERS-1'!$B$5:$J$44,3,FALSE) + HRYLD1!BE103*(1-VLOOKUP(HRYLD2!BE$4,'[1]INTERNAL PARAMETERS-1'!$B$5:$J$44,5,FALSE))*VLOOKUP(HRYLD2!BE$4,'[1]INTERNAL PARAMETERS-1'!$B$5:$J$44,8,FALSE)*VLOOKUP(HRYLD2!BE$4,'[1]INTERNAL PARAMETERS-1'!$B$5:$J$44,3,FALSE)</f>
        <v>9.1276672887014296</v>
      </c>
      <c r="BF103" s="44">
        <f>HRYLD1!BF103*VLOOKUP(HRYLD2!BF$4,'[1]INTERNAL PARAMETERS-1'!$B$5:$J$44,5,FALSE)*VLOOKUP(HRYLD2!BF$4,'[1]INTERNAL PARAMETERS-1'!$B$5:$J$44,6,FALSE)*VLOOKUP(HRYLD2!BF$4,'[1]INTERNAL PARAMETERS-1'!$B$5:$J$44,3,FALSE) + HRYLD1!BF103*(1-VLOOKUP(HRYLD2!BF$4,'[1]INTERNAL PARAMETERS-1'!$B$5:$J$44,5,FALSE))*VLOOKUP(HRYLD2!BF$4,'[1]INTERNAL PARAMETERS-1'!$B$5:$J$44,8,FALSE)*VLOOKUP(HRYLD2!BF$4,'[1]INTERNAL PARAMETERS-1'!$B$5:$J$44,3,FALSE)</f>
        <v>0</v>
      </c>
      <c r="BG103" s="44">
        <f>HRYLD1!BG103*VLOOKUP(HRYLD2!BG$4,'[1]INTERNAL PARAMETERS-1'!$B$5:$J$44,5,FALSE)*VLOOKUP(HRYLD2!BG$4,'[1]INTERNAL PARAMETERS-1'!$B$5:$J$44,6,FALSE)*VLOOKUP(HRYLD2!BG$4,'[1]INTERNAL PARAMETERS-1'!$B$5:$J$44,3,FALSE) + HRYLD1!BG103*(1-VLOOKUP(HRYLD2!BG$4,'[1]INTERNAL PARAMETERS-1'!$B$5:$J$44,5,FALSE))*VLOOKUP(HRYLD2!BG$4,'[1]INTERNAL PARAMETERS-1'!$B$5:$J$44,8,FALSE)*VLOOKUP(HRYLD2!BG$4,'[1]INTERNAL PARAMETERS-1'!$B$5:$J$44,3,FALSE)</f>
        <v>4.5225724579342277</v>
      </c>
      <c r="BH103" s="44">
        <f>HRYLD1!BH103*VLOOKUP(HRYLD2!BH$4,'[1]INTERNAL PARAMETERS-1'!$B$5:$J$44,5,FALSE)*VLOOKUP(HRYLD2!BH$4,'[1]INTERNAL PARAMETERS-1'!$B$5:$J$44,6,FALSE)*VLOOKUP(HRYLD2!BH$4,'[1]INTERNAL PARAMETERS-1'!$B$5:$J$44,3,FALSE) + HRYLD1!BH103*(1-VLOOKUP(HRYLD2!BH$4,'[1]INTERNAL PARAMETERS-1'!$B$5:$J$44,5,FALSE))*VLOOKUP(HRYLD2!BH$4,'[1]INTERNAL PARAMETERS-1'!$B$5:$J$44,8,FALSE)*VLOOKUP(HRYLD2!BH$4,'[1]INTERNAL PARAMETERS-1'!$B$5:$J$44,3,FALSE)</f>
        <v>2.3227243607050578E-2</v>
      </c>
      <c r="BI103" s="44">
        <f>HRYLD1!BI103*VLOOKUP(HRYLD2!BI$4,'[1]INTERNAL PARAMETERS-1'!$B$5:$J$44,5,FALSE)*VLOOKUP(HRYLD2!BI$4,'[1]INTERNAL PARAMETERS-1'!$B$5:$J$44,6,FALSE)*VLOOKUP(HRYLD2!BI$4,'[1]INTERNAL PARAMETERS-1'!$B$5:$J$44,3,FALSE) + HRYLD1!BI103*(1-VLOOKUP(HRYLD2!BI$4,'[1]INTERNAL PARAMETERS-1'!$B$5:$J$44,5,FALSE))*VLOOKUP(HRYLD2!BI$4,'[1]INTERNAL PARAMETERS-1'!$B$5:$J$44,8,FALSE)*VLOOKUP(HRYLD2!BI$4,'[1]INTERNAL PARAMETERS-1'!$B$5:$J$44,3,FALSE)</f>
        <v>0</v>
      </c>
      <c r="BJ103" s="44">
        <f>HRYLD1!BJ103*VLOOKUP(HRYLD2!BJ$4,'[1]INTERNAL PARAMETERS-1'!$B$5:$J$44,5,FALSE)*VLOOKUP(HRYLD2!BJ$4,'[1]INTERNAL PARAMETERS-1'!$B$5:$J$44,6,FALSE)*VLOOKUP(HRYLD2!BJ$4,'[1]INTERNAL PARAMETERS-1'!$B$5:$J$44,3,FALSE) + HRYLD1!BJ103*(1-VLOOKUP(HRYLD2!BJ$4,'[1]INTERNAL PARAMETERS-1'!$B$5:$J$44,5,FALSE))*VLOOKUP(HRYLD2!BJ$4,'[1]INTERNAL PARAMETERS-1'!$B$5:$J$44,8,FALSE)*VLOOKUP(HRYLD2!BJ$4,'[1]INTERNAL PARAMETERS-1'!$B$5:$J$44,3,FALSE)</f>
        <v>0.99097077100033826</v>
      </c>
      <c r="BK103" s="44">
        <f>HRYLD1!BK103*VLOOKUP(HRYLD2!BK$4,'[1]INTERNAL PARAMETERS-1'!$B$5:$J$44,5,FALSE)*VLOOKUP(HRYLD2!BK$4,'[1]INTERNAL PARAMETERS-1'!$B$5:$J$44,6,FALSE)*VLOOKUP(HRYLD2!BK$4,'[1]INTERNAL PARAMETERS-1'!$B$5:$J$44,3,FALSE) + HRYLD1!BK103*(1-VLOOKUP(HRYLD2!BK$4,'[1]INTERNAL PARAMETERS-1'!$B$5:$J$44,5,FALSE))*VLOOKUP(HRYLD2!BK$4,'[1]INTERNAL PARAMETERS-1'!$B$5:$J$44,8,FALSE)*VLOOKUP(HRYLD2!BK$4,'[1]INTERNAL PARAMETERS-1'!$B$5:$J$44,3,FALSE)</f>
        <v>1.5080616407686209</v>
      </c>
      <c r="BL103" s="44">
        <f>HRYLD1!BL103*VLOOKUP(HRYLD2!BL$4,'[1]INTERNAL PARAMETERS-1'!$B$5:$J$44,5,FALSE)*VLOOKUP(HRYLD2!BL$4,'[1]INTERNAL PARAMETERS-1'!$B$5:$J$44,6,FALSE)*VLOOKUP(HRYLD2!BL$4,'[1]INTERNAL PARAMETERS-1'!$B$5:$J$44,3,FALSE) + HRYLD1!BL103*(1-VLOOKUP(HRYLD2!BL$4,'[1]INTERNAL PARAMETERS-1'!$B$5:$J$44,5,FALSE))*VLOOKUP(HRYLD2!BL$4,'[1]INTERNAL PARAMETERS-1'!$B$5:$J$44,8,FALSE)*VLOOKUP(HRYLD2!BL$4,'[1]INTERNAL PARAMETERS-1'!$B$5:$J$44,3,FALSE)</f>
        <v>6.2485940331003729</v>
      </c>
      <c r="BM103" s="44">
        <f>HRYLD1!BM103*VLOOKUP(HRYLD2!BM$4,'[1]INTERNAL PARAMETERS-1'!$B$5:$J$44,5,FALSE)*VLOOKUP(HRYLD2!BM$4,'[1]INTERNAL PARAMETERS-1'!$B$5:$J$44,6,FALSE)*VLOOKUP(HRYLD2!BM$4,'[1]INTERNAL PARAMETERS-1'!$B$5:$J$44,3,FALSE) + HRYLD1!BM103*(1-VLOOKUP(HRYLD2!BM$4,'[1]INTERNAL PARAMETERS-1'!$B$5:$J$44,5,FALSE))*VLOOKUP(HRYLD2!BM$4,'[1]INTERNAL PARAMETERS-1'!$B$5:$J$44,8,FALSE)*VLOOKUP(HRYLD2!BM$4,'[1]INTERNAL PARAMETERS-1'!$B$5:$J$44,3,FALSE)</f>
        <v>2.2398286179207196</v>
      </c>
      <c r="BN103" s="44">
        <f>HRYLD1!BN103*VLOOKUP(HRYLD2!BN$4,'[1]INTERNAL PARAMETERS-1'!$B$5:$J$44,5,FALSE)*VLOOKUP(HRYLD2!BN$4,'[1]INTERNAL PARAMETERS-1'!$B$5:$J$44,6,FALSE)*VLOOKUP(HRYLD2!BN$4,'[1]INTERNAL PARAMETERS-1'!$B$5:$J$44,3,FALSE) + HRYLD1!BN103*(1-VLOOKUP(HRYLD2!BN$4,'[1]INTERNAL PARAMETERS-1'!$B$5:$J$44,5,FALSE))*VLOOKUP(HRYLD2!BN$4,'[1]INTERNAL PARAMETERS-1'!$B$5:$J$44,8,FALSE)*VLOOKUP(HRYLD2!BN$4,'[1]INTERNAL PARAMETERS-1'!$B$5:$J$44,3,FALSE)</f>
        <v>1.5839484962902379</v>
      </c>
      <c r="BO103" s="44">
        <f>HRYLD1!BO103*VLOOKUP(HRYLD2!BO$4,'[1]INTERNAL PARAMETERS-1'!$B$5:$J$44,5,FALSE)*VLOOKUP(HRYLD2!BO$4,'[1]INTERNAL PARAMETERS-1'!$B$5:$J$44,6,FALSE)*VLOOKUP(HRYLD2!BO$4,'[1]INTERNAL PARAMETERS-1'!$B$5:$J$44,3,FALSE) + HRYLD1!BO103*(1-VLOOKUP(HRYLD2!BO$4,'[1]INTERNAL PARAMETERS-1'!$B$5:$J$44,5,FALSE))*VLOOKUP(HRYLD2!BO$4,'[1]INTERNAL PARAMETERS-1'!$B$5:$J$44,8,FALSE)*VLOOKUP(HRYLD2!BO$4,'[1]INTERNAL PARAMETERS-1'!$B$5:$J$44,3,FALSE)</f>
        <v>1.5153653861171528</v>
      </c>
      <c r="BP103" s="44">
        <f>HRYLD1!BP103*VLOOKUP(HRYLD2!BP$4,'[1]INTERNAL PARAMETERS-1'!$B$5:$J$44,5,FALSE)*VLOOKUP(HRYLD2!BP$4,'[1]INTERNAL PARAMETERS-1'!$B$5:$J$44,6,FALSE)*VLOOKUP(HRYLD2!BP$4,'[1]INTERNAL PARAMETERS-1'!$B$5:$J$44,3,FALSE) + HRYLD1!BP103*(1-VLOOKUP(HRYLD2!BP$4,'[1]INTERNAL PARAMETERS-1'!$B$5:$J$44,5,FALSE))*VLOOKUP(HRYLD2!BP$4,'[1]INTERNAL PARAMETERS-1'!$B$5:$J$44,8,FALSE)*VLOOKUP(HRYLD2!BP$4,'[1]INTERNAL PARAMETERS-1'!$B$5:$J$44,3,FALSE)</f>
        <v>8.560137459758449E-2</v>
      </c>
      <c r="BQ103" s="44">
        <f>HRYLD1!BQ103*VLOOKUP(HRYLD2!BQ$4,'[1]INTERNAL PARAMETERS-1'!$B$5:$J$44,5,FALSE)*VLOOKUP(HRYLD2!BQ$4,'[1]INTERNAL PARAMETERS-1'!$B$5:$J$44,6,FALSE)*VLOOKUP(HRYLD2!BQ$4,'[1]INTERNAL PARAMETERS-1'!$B$5:$J$44,3,FALSE) + HRYLD1!BQ103*(1-VLOOKUP(HRYLD2!BQ$4,'[1]INTERNAL PARAMETERS-1'!$B$5:$J$44,5,FALSE))*VLOOKUP(HRYLD2!BQ$4,'[1]INTERNAL PARAMETERS-1'!$B$5:$J$44,8,FALSE)*VLOOKUP(HRYLD2!BQ$4,'[1]INTERNAL PARAMETERS-1'!$B$5:$J$44,3,FALSE)</f>
        <v>6.0270759022493374</v>
      </c>
      <c r="BR103" s="44">
        <f>HRYLD1!BR103*VLOOKUP(HRYLD2!BR$4,'[1]INTERNAL PARAMETERS-1'!$B$5:$J$44,5,FALSE)*VLOOKUP(HRYLD2!BR$4,'[1]INTERNAL PARAMETERS-1'!$B$5:$J$44,6,FALSE)*VLOOKUP(HRYLD2!BR$4,'[1]INTERNAL PARAMETERS-1'!$B$5:$J$44,3,FALSE) + HRYLD1!BR103*(1-VLOOKUP(HRYLD2!BR$4,'[1]INTERNAL PARAMETERS-1'!$B$5:$J$44,5,FALSE))*VLOOKUP(HRYLD2!BR$4,'[1]INTERNAL PARAMETERS-1'!$B$5:$J$44,8,FALSE)*VLOOKUP(HRYLD2!BR$4,'[1]INTERNAL PARAMETERS-1'!$B$5:$J$44,3,FALSE)</f>
        <v>0.25873203336604583</v>
      </c>
      <c r="BS103" s="44">
        <f>HRYLD1!BS103*VLOOKUP(HRYLD2!BS$4,'[1]INTERNAL PARAMETERS-1'!$B$5:$J$44,5,FALSE)*VLOOKUP(HRYLD2!BS$4,'[1]INTERNAL PARAMETERS-1'!$B$5:$J$44,6,FALSE)*VLOOKUP(HRYLD2!BS$4,'[1]INTERNAL PARAMETERS-1'!$B$5:$J$44,3,FALSE) + HRYLD1!BS103*(1-VLOOKUP(HRYLD2!BS$4,'[1]INTERNAL PARAMETERS-1'!$B$5:$J$44,5,FALSE))*VLOOKUP(HRYLD2!BS$4,'[1]INTERNAL PARAMETERS-1'!$B$5:$J$44,8,FALSE)*VLOOKUP(HRYLD2!BS$4,'[1]INTERNAL PARAMETERS-1'!$B$5:$J$44,3,FALSE)</f>
        <v>1.2830204847614757E-2</v>
      </c>
      <c r="BT103" s="44">
        <f>HRYLD1!BT103*VLOOKUP(HRYLD2!BT$4,'[1]INTERNAL PARAMETERS-1'!$B$5:$J$44,5,FALSE)*VLOOKUP(HRYLD2!BT$4,'[1]INTERNAL PARAMETERS-1'!$B$5:$J$44,6,FALSE)*VLOOKUP(HRYLD2!BT$4,'[1]INTERNAL PARAMETERS-1'!$B$5:$J$44,3,FALSE) + HRYLD1!BT103*(1-VLOOKUP(HRYLD2!BT$4,'[1]INTERNAL PARAMETERS-1'!$B$5:$J$44,5,FALSE))*VLOOKUP(HRYLD2!BT$4,'[1]INTERNAL PARAMETERS-1'!$B$5:$J$44,8,FALSE)*VLOOKUP(HRYLD2!BT$4,'[1]INTERNAL PARAMETERS-1'!$B$5:$J$44,3,FALSE)</f>
        <v>0</v>
      </c>
      <c r="BU103" s="44">
        <f>HRYLD1!BU103*VLOOKUP(HRYLD2!BU$4,'[1]INTERNAL PARAMETERS-1'!$B$5:$J$44,5,FALSE)*VLOOKUP(HRYLD2!BU$4,'[1]INTERNAL PARAMETERS-1'!$B$5:$J$44,6,FALSE)*VLOOKUP(HRYLD2!BU$4,'[1]INTERNAL PARAMETERS-1'!$B$5:$J$44,3,FALSE) + HRYLD1!BU103*(1-VLOOKUP(HRYLD2!BU$4,'[1]INTERNAL PARAMETERS-1'!$B$5:$J$44,5,FALSE))*VLOOKUP(HRYLD2!BU$4,'[1]INTERNAL PARAMETERS-1'!$B$5:$J$44,8,FALSE)*VLOOKUP(HRYLD2!BU$4,'[1]INTERNAL PARAMETERS-1'!$B$5:$J$44,3,FALSE)</f>
        <v>0</v>
      </c>
      <c r="BV103" s="44">
        <f>HRYLD1!BV103*VLOOKUP(HRYLD2!BV$4,'[1]INTERNAL PARAMETERS-1'!$B$5:$J$44,5,FALSE)*VLOOKUP(HRYLD2!BV$4,'[1]INTERNAL PARAMETERS-1'!$B$5:$J$44,6,FALSE)*VLOOKUP(HRYLD2!BV$4,'[1]INTERNAL PARAMETERS-1'!$B$5:$J$44,3,FALSE) + HRYLD1!BV103*(1-VLOOKUP(HRYLD2!BV$4,'[1]INTERNAL PARAMETERS-1'!$B$5:$J$44,5,FALSE))*VLOOKUP(HRYLD2!BV$4,'[1]INTERNAL PARAMETERS-1'!$B$5:$J$44,8,FALSE)*VLOOKUP(HRYLD2!BV$4,'[1]INTERNAL PARAMETERS-1'!$B$5:$J$44,3,FALSE)</f>
        <v>0</v>
      </c>
      <c r="BW103" s="44">
        <f>HRYLD1!BW103*VLOOKUP(HRYLD2!BW$4,'[1]INTERNAL PARAMETERS-1'!$B$5:$J$44,5,FALSE)*VLOOKUP(HRYLD2!BW$4,'[1]INTERNAL PARAMETERS-1'!$B$5:$J$44,6,FALSE)*VLOOKUP(HRYLD2!BW$4,'[1]INTERNAL PARAMETERS-1'!$B$5:$J$44,3,FALSE) + HRYLD1!BW103*(1-VLOOKUP(HRYLD2!BW$4,'[1]INTERNAL PARAMETERS-1'!$B$5:$J$44,5,FALSE))*VLOOKUP(HRYLD2!BW$4,'[1]INTERNAL PARAMETERS-1'!$B$5:$J$44,8,FALSE)*VLOOKUP(HRYLD2!BW$4,'[1]INTERNAL PARAMETERS-1'!$B$5:$J$44,3,FALSE)</f>
        <v>0</v>
      </c>
      <c r="BX103" s="44">
        <f>HRYLD1!BX103*VLOOKUP(HRYLD2!BX$4,'[1]INTERNAL PARAMETERS-1'!$B$5:$J$44,5,FALSE)*VLOOKUP(HRYLD2!BX$4,'[1]INTERNAL PARAMETERS-1'!$B$5:$J$44,6,FALSE)*VLOOKUP(HRYLD2!BX$4,'[1]INTERNAL PARAMETERS-1'!$B$5:$J$44,3,FALSE) + HRYLD1!BX103*(1-VLOOKUP(HRYLD2!BX$4,'[1]INTERNAL PARAMETERS-1'!$B$5:$J$44,5,FALSE))*VLOOKUP(HRYLD2!BX$4,'[1]INTERNAL PARAMETERS-1'!$B$5:$J$44,8,FALSE)*VLOOKUP(HRYLD2!BX$4,'[1]INTERNAL PARAMETERS-1'!$B$5:$J$44,3,FALSE)</f>
        <v>0</v>
      </c>
      <c r="BY103" s="44">
        <f>HRYLD1!BY103*VLOOKUP(HRYLD2!BY$4,'[1]INTERNAL PARAMETERS-1'!$B$5:$J$44,5,FALSE)*VLOOKUP(HRYLD2!BY$4,'[1]INTERNAL PARAMETERS-1'!$B$5:$J$44,6,FALSE)*VLOOKUP(HRYLD2!BY$4,'[1]INTERNAL PARAMETERS-1'!$B$5:$J$44,3,FALSE) + HRYLD1!BY103*(1-VLOOKUP(HRYLD2!BY$4,'[1]INTERNAL PARAMETERS-1'!$B$5:$J$44,5,FALSE))*VLOOKUP(HRYLD2!BY$4,'[1]INTERNAL PARAMETERS-1'!$B$5:$J$44,8,FALSE)*VLOOKUP(HRYLD2!BY$4,'[1]INTERNAL PARAMETERS-1'!$B$5:$J$44,3,FALSE)</f>
        <v>0</v>
      </c>
      <c r="BZ103" s="44">
        <f>HRYLD1!BZ103*VLOOKUP(HRYLD2!BZ$4,'[1]INTERNAL PARAMETERS-1'!$B$5:$J$44,5,FALSE)*VLOOKUP(HRYLD2!BZ$4,'[1]INTERNAL PARAMETERS-1'!$B$5:$J$44,6,FALSE)*VLOOKUP(HRYLD2!BZ$4,'[1]INTERNAL PARAMETERS-1'!$B$5:$J$44,3,FALSE) + HRYLD1!BZ103*(1-VLOOKUP(HRYLD2!BZ$4,'[1]INTERNAL PARAMETERS-1'!$B$5:$J$44,5,FALSE))*VLOOKUP(HRYLD2!BZ$4,'[1]INTERNAL PARAMETERS-1'!$B$5:$J$44,8,FALSE)*VLOOKUP(HRYLD2!BZ$4,'[1]INTERNAL PARAMETERS-1'!$B$5:$J$44,3,FALSE)</f>
        <v>9.176338079269224E-3</v>
      </c>
      <c r="CA103" s="44">
        <f>HRYLD1!CA103*VLOOKUP(HRYLD2!CA$4,'[1]INTERNAL PARAMETERS-1'!$B$5:$J$44,5,FALSE)*VLOOKUP(HRYLD2!CA$4,'[1]INTERNAL PARAMETERS-1'!$B$5:$J$44,6,FALSE)*VLOOKUP(HRYLD2!CA$4,'[1]INTERNAL PARAMETERS-1'!$B$5:$J$44,3,FALSE) + HRYLD1!CA103*(1-VLOOKUP(HRYLD2!CA$4,'[1]INTERNAL PARAMETERS-1'!$B$5:$J$44,5,FALSE))*VLOOKUP(HRYLD2!CA$4,'[1]INTERNAL PARAMETERS-1'!$B$5:$J$44,8,FALSE)*VLOOKUP(HRYLD2!CA$4,'[1]INTERNAL PARAMETERS-1'!$B$5:$J$44,3,FALSE)</f>
        <v>0</v>
      </c>
      <c r="CB103" s="44">
        <f>HRYLD1!CB103*VLOOKUP(HRYLD2!CB$4,'[1]INTERNAL PARAMETERS-1'!$B$5:$J$44,5,FALSE)*VLOOKUP(HRYLD2!CB$4,'[1]INTERNAL PARAMETERS-1'!$B$5:$J$44,6,FALSE)*VLOOKUP(HRYLD2!CB$4,'[1]INTERNAL PARAMETERS-1'!$B$5:$J$44,3,FALSE) + HRYLD1!CB103*(1-VLOOKUP(HRYLD2!CB$4,'[1]INTERNAL PARAMETERS-1'!$B$5:$J$44,5,FALSE))*VLOOKUP(HRYLD2!CB$4,'[1]INTERNAL PARAMETERS-1'!$B$5:$J$44,8,FALSE)*VLOOKUP(HRYLD2!CB$4,'[1]INTERNAL PARAMETERS-1'!$B$5:$J$44,3,FALSE)</f>
        <v>0</v>
      </c>
      <c r="CC103" s="44">
        <f>HRYLD1!CC103*VLOOKUP(HRYLD2!CC$4,'[1]INTERNAL PARAMETERS-1'!$B$5:$J$44,5,FALSE)*VLOOKUP(HRYLD2!CC$4,'[1]INTERNAL PARAMETERS-1'!$B$5:$J$44,6,FALSE)*VLOOKUP(HRYLD2!CC$4,'[1]INTERNAL PARAMETERS-1'!$B$5:$J$44,3,FALSE) + HRYLD1!CC103*(1-VLOOKUP(HRYLD2!CC$4,'[1]INTERNAL PARAMETERS-1'!$B$5:$J$44,5,FALSE))*VLOOKUP(HRYLD2!CC$4,'[1]INTERNAL PARAMETERS-1'!$B$5:$J$44,8,FALSE)*VLOOKUP(HRYLD2!CC$4,'[1]INTERNAL PARAMETERS-1'!$B$5:$J$44,3,FALSE)</f>
        <v>4.651884667503621E-2</v>
      </c>
      <c r="CD103" s="44">
        <f>HRYLD1!CD103*VLOOKUP(HRYLD2!CD$4,'[1]INTERNAL PARAMETERS-1'!$B$5:$J$44,5,FALSE)*VLOOKUP(HRYLD2!CD$4,'[1]INTERNAL PARAMETERS-1'!$B$5:$J$44,6,FALSE)*VLOOKUP(HRYLD2!CD$4,'[1]INTERNAL PARAMETERS-1'!$B$5:$J$44,3,FALSE) + HRYLD1!CD103*(1-VLOOKUP(HRYLD2!CD$4,'[1]INTERNAL PARAMETERS-1'!$B$5:$J$44,5,FALSE))*VLOOKUP(HRYLD2!CD$4,'[1]INTERNAL PARAMETERS-1'!$B$5:$J$44,8,FALSE)*VLOOKUP(HRYLD2!CD$4,'[1]INTERNAL PARAMETERS-1'!$B$5:$J$44,3,FALSE)</f>
        <v>6.7866443491447367E-2</v>
      </c>
      <c r="CE103" s="44">
        <f>HRYLD1!CE103*VLOOKUP(HRYLD2!CE$4,'[1]INTERNAL PARAMETERS-1'!$B$5:$J$44,5,FALSE)*VLOOKUP(HRYLD2!CE$4,'[1]INTERNAL PARAMETERS-1'!$B$5:$J$44,6,FALSE)*VLOOKUP(HRYLD2!CE$4,'[1]INTERNAL PARAMETERS-1'!$B$5:$J$44,3,FALSE) + HRYLD1!CE103*(1-VLOOKUP(HRYLD2!CE$4,'[1]INTERNAL PARAMETERS-1'!$B$5:$J$44,5,FALSE))*VLOOKUP(HRYLD2!CE$4,'[1]INTERNAL PARAMETERS-1'!$B$5:$J$44,8,FALSE)*VLOOKUP(HRYLD2!CE$4,'[1]INTERNAL PARAMETERS-1'!$B$5:$J$44,3,FALSE)</f>
        <v>0.13879242259101449</v>
      </c>
      <c r="CF103" s="44">
        <f>HRYLD1!CF103*VLOOKUP(HRYLD2!CF$4,'[1]INTERNAL PARAMETERS-1'!$B$5:$J$44,5,FALSE)*VLOOKUP(HRYLD2!CF$4,'[1]INTERNAL PARAMETERS-1'!$B$5:$J$44,6,FALSE)*VLOOKUP(HRYLD2!CF$4,'[1]INTERNAL PARAMETERS-1'!$B$5:$J$44,3,FALSE) + HRYLD1!CF103*(1-VLOOKUP(HRYLD2!CF$4,'[1]INTERNAL PARAMETERS-1'!$B$5:$J$44,5,FALSE))*VLOOKUP(HRYLD2!CF$4,'[1]INTERNAL PARAMETERS-1'!$B$5:$J$44,8,FALSE)*VLOOKUP(HRYLD2!CF$4,'[1]INTERNAL PARAMETERS-1'!$B$5:$J$44,3,FALSE)</f>
        <v>9.5430038420531355E-2</v>
      </c>
      <c r="CG103" s="44">
        <f>HRYLD1!CG103*VLOOKUP(HRYLD2!CG$4,'[1]INTERNAL PARAMETERS-1'!$B$5:$J$44,5,FALSE)*VLOOKUP(HRYLD2!CG$4,'[1]INTERNAL PARAMETERS-1'!$B$5:$J$44,6,FALSE)*VLOOKUP(HRYLD2!CG$4,'[1]INTERNAL PARAMETERS-1'!$B$5:$J$44,3,FALSE) + HRYLD1!CG103*(1-VLOOKUP(HRYLD2!CG$4,'[1]INTERNAL PARAMETERS-1'!$B$5:$J$44,5,FALSE))*VLOOKUP(HRYLD2!CG$4,'[1]INTERNAL PARAMETERS-1'!$B$5:$J$44,8,FALSE)*VLOOKUP(HRYLD2!CG$4,'[1]INTERNAL PARAMETERS-1'!$B$5:$J$44,3,FALSE)</f>
        <v>0</v>
      </c>
      <c r="CH103" s="43">
        <f>HRYLD1!CH103*VLOOKUP(HRYLD2!CH$4,'[1]INTERNAL PARAMETERS-1'!$B$5:$J$44,5,FALSE)*VLOOKUP(HRYLD2!CH$4,'[1]INTERNAL PARAMETERS-1'!$B$5:$J$44,6,FALSE)*VLOOKUP(HRYLD2!CH$4,'[1]INTERNAL PARAMETERS-1'!$B$5:$J$44,3,FALSE) + HRYLD1!CH103*(1-VLOOKUP(HRYLD2!CH$4,'[1]INTERNAL PARAMETERS-1'!$B$5:$J$44,5,FALSE))*VLOOKUP(HRYLD2!CH$4,'[1]INTERNAL PARAMETERS-1'!$B$5:$J$44,8,FALSE)*VLOOKUP(HRYLD2!CH$4,'[1]INTERNAL PARAMETERS-1'!$B$5:$J$44,3,FALSE)</f>
        <v>0</v>
      </c>
      <c r="CJ103" s="45">
        <f t="shared" si="2"/>
        <v>2889.6003796164655</v>
      </c>
      <c r="CK103" s="43">
        <f t="shared" si="3"/>
        <v>75.956918176037433</v>
      </c>
    </row>
    <row r="104" spans="2:89" x14ac:dyDescent="0.4">
      <c r="B104" s="58" t="s">
        <v>10</v>
      </c>
      <c r="C104" s="57" t="s">
        <v>49</v>
      </c>
      <c r="D104" s="57" t="s">
        <v>57</v>
      </c>
      <c r="E104" s="132">
        <f>HR!X104</f>
        <v>6951.2611293829459</v>
      </c>
      <c r="F104" s="56">
        <f>'[1]INTERNAL PARAMETERS-1'!M14</f>
        <v>39.424999999999997</v>
      </c>
      <c r="G104" s="45">
        <f>HRYLD1!G104*VLOOKUP(HRYLD2!G$4,'[1]INTERNAL PARAMETERS-1'!$B$5:$J$44,5,FALSE)*VLOOKUP(HRYLD2!G$4,'[1]INTERNAL PARAMETERS-1'!$B$5:$J$44,7,FALSE)*HRYLD2!$F104 + HRYLD1!G104*(1-VLOOKUP(HRYLD2!G$4,'[1]INTERNAL PARAMETERS-1'!$B$5:$J$44,5,FALSE))*VLOOKUP(HRYLD2!G$4,'[1]INTERNAL PARAMETERS-1'!$B$5:$J$44,9,FALSE)*HRYLD2!$F104</f>
        <v>679.74520833180986</v>
      </c>
      <c r="H104" s="44">
        <f>HRYLD1!H104*VLOOKUP(HRYLD2!H$4,'[1]INTERNAL PARAMETERS-1'!$B$5:$J$44,5,FALSE)*VLOOKUP(HRYLD2!H$4,'[1]INTERNAL PARAMETERS-1'!$B$5:$J$44,7,FALSE)*HRYLD2!$F104 + HRYLD1!H104*(1-VLOOKUP(HRYLD2!H$4,'[1]INTERNAL PARAMETERS-1'!$B$5:$J$44,5,FALSE))*VLOOKUP(HRYLD2!H$4,'[1]INTERNAL PARAMETERS-1'!$B$5:$J$44,9,FALSE)*HRYLD2!$F104</f>
        <v>409.92282242427046</v>
      </c>
      <c r="I104" s="44">
        <f>HRYLD1!I104*VLOOKUP(HRYLD2!I$4,'[1]INTERNAL PARAMETERS-1'!$B$5:$J$44,5,FALSE)*VLOOKUP(HRYLD2!I$4,'[1]INTERNAL PARAMETERS-1'!$B$5:$J$44,7,FALSE)*HRYLD2!$F104 + HRYLD1!I104*(1-VLOOKUP(HRYLD2!I$4,'[1]INTERNAL PARAMETERS-1'!$B$5:$J$44,5,FALSE))*VLOOKUP(HRYLD2!I$4,'[1]INTERNAL PARAMETERS-1'!$B$5:$J$44,9,FALSE)*HRYLD2!$F104</f>
        <v>631.99078963242619</v>
      </c>
      <c r="J104" s="44">
        <f>HRYLD1!J104*VLOOKUP(HRYLD2!J$4,'[1]INTERNAL PARAMETERS-1'!$B$5:$J$44,5,FALSE)*VLOOKUP(HRYLD2!J$4,'[1]INTERNAL PARAMETERS-1'!$B$5:$J$44,7,FALSE)*HRYLD2!$F104 + HRYLD1!J104*(1-VLOOKUP(HRYLD2!J$4,'[1]INTERNAL PARAMETERS-1'!$B$5:$J$44,5,FALSE))*VLOOKUP(HRYLD2!J$4,'[1]INTERNAL PARAMETERS-1'!$B$5:$J$44,9,FALSE)*HRYLD2!$F104</f>
        <v>0</v>
      </c>
      <c r="K104" s="44">
        <f>HRYLD1!K104*VLOOKUP(HRYLD2!K$4,'[1]INTERNAL PARAMETERS-1'!$B$5:$J$44,5,FALSE)*VLOOKUP(HRYLD2!K$4,'[1]INTERNAL PARAMETERS-1'!$B$5:$J$44,7,FALSE)*HRYLD2!$F104 + HRYLD1!K104*(1-VLOOKUP(HRYLD2!K$4,'[1]INTERNAL PARAMETERS-1'!$B$5:$J$44,5,FALSE))*VLOOKUP(HRYLD2!K$4,'[1]INTERNAL PARAMETERS-1'!$B$5:$J$44,9,FALSE)*HRYLD2!$F104</f>
        <v>0</v>
      </c>
      <c r="L104" s="44">
        <f>HRYLD1!L104*VLOOKUP(HRYLD2!L$4,'[1]INTERNAL PARAMETERS-1'!$B$5:$J$44,5,FALSE)*VLOOKUP(HRYLD2!L$4,'[1]INTERNAL PARAMETERS-1'!$B$5:$J$44,7,FALSE)*HRYLD2!$F104 + HRYLD1!L104*(1-VLOOKUP(HRYLD2!L$4,'[1]INTERNAL PARAMETERS-1'!$B$5:$J$44,5,FALSE))*VLOOKUP(HRYLD2!L$4,'[1]INTERNAL PARAMETERS-1'!$B$5:$J$44,9,FALSE)*HRYLD2!$F104</f>
        <v>0</v>
      </c>
      <c r="M104" s="44">
        <f>HRYLD1!M104*VLOOKUP(HRYLD2!M$4,'[1]INTERNAL PARAMETERS-1'!$B$5:$J$44,5,FALSE)*VLOOKUP(HRYLD2!M$4,'[1]INTERNAL PARAMETERS-1'!$B$5:$J$44,7,FALSE)*HRYLD2!$F104 + HRYLD1!M104*(1-VLOOKUP(HRYLD2!M$4,'[1]INTERNAL PARAMETERS-1'!$B$5:$J$44,5,FALSE))*VLOOKUP(HRYLD2!M$4,'[1]INTERNAL PARAMETERS-1'!$B$5:$J$44,9,FALSE)*HRYLD2!$F104</f>
        <v>16.510877484374159</v>
      </c>
      <c r="N104" s="44">
        <f>HRYLD1!N104*VLOOKUP(HRYLD2!N$4,'[1]INTERNAL PARAMETERS-1'!$B$5:$J$44,5,FALSE)*VLOOKUP(HRYLD2!N$4,'[1]INTERNAL PARAMETERS-1'!$B$5:$J$44,7,FALSE)*HRYLD2!$F104 + HRYLD1!N104*(1-VLOOKUP(HRYLD2!N$4,'[1]INTERNAL PARAMETERS-1'!$B$5:$J$44,5,FALSE))*VLOOKUP(HRYLD2!N$4,'[1]INTERNAL PARAMETERS-1'!$B$5:$J$44,9,FALSE)*HRYLD2!$F104</f>
        <v>1.6349344888071475</v>
      </c>
      <c r="O104" s="44">
        <f>HRYLD1!O104*VLOOKUP(HRYLD2!O$4,'[1]INTERNAL PARAMETERS-1'!$B$5:$J$44,5,FALSE)*VLOOKUP(HRYLD2!O$4,'[1]INTERNAL PARAMETERS-1'!$B$5:$J$44,7,FALSE)*HRYLD2!$F104 + HRYLD1!O104*(1-VLOOKUP(HRYLD2!O$4,'[1]INTERNAL PARAMETERS-1'!$B$5:$J$44,5,FALSE))*VLOOKUP(HRYLD2!O$4,'[1]INTERNAL PARAMETERS-1'!$B$5:$J$44,9,FALSE)*HRYLD2!$F104</f>
        <v>0</v>
      </c>
      <c r="P104" s="44">
        <f>HRYLD1!P104*VLOOKUP(HRYLD2!P$4,'[1]INTERNAL PARAMETERS-1'!$B$5:$J$44,5,FALSE)*VLOOKUP(HRYLD2!P$4,'[1]INTERNAL PARAMETERS-1'!$B$5:$J$44,7,FALSE)*HRYLD2!$F104 + HRYLD1!P104*(1-VLOOKUP(HRYLD2!P$4,'[1]INTERNAL PARAMETERS-1'!$B$5:$J$44,5,FALSE))*VLOOKUP(HRYLD2!P$4,'[1]INTERNAL PARAMETERS-1'!$B$5:$J$44,9,FALSE)*HRYLD2!$F104</f>
        <v>0</v>
      </c>
      <c r="Q104" s="44">
        <f>HRYLD1!Q104*VLOOKUP(HRYLD2!Q$4,'[1]INTERNAL PARAMETERS-1'!$B$5:$J$44,5,FALSE)*VLOOKUP(HRYLD2!Q$4,'[1]INTERNAL PARAMETERS-1'!$B$5:$J$44,7,FALSE)*HRYLD2!$F104 + HRYLD1!Q104*(1-VLOOKUP(HRYLD2!Q$4,'[1]INTERNAL PARAMETERS-1'!$B$5:$J$44,5,FALSE))*VLOOKUP(HRYLD2!Q$4,'[1]INTERNAL PARAMETERS-1'!$B$5:$J$44,9,FALSE)*HRYLD2!$F104</f>
        <v>0</v>
      </c>
      <c r="R104" s="44">
        <f>HRYLD1!R104*VLOOKUP(HRYLD2!R$4,'[1]INTERNAL PARAMETERS-1'!$B$5:$J$44,5,FALSE)*VLOOKUP(HRYLD2!R$4,'[1]INTERNAL PARAMETERS-1'!$B$5:$J$44,7,FALSE)*HRYLD2!$F104 + HRYLD1!R104*(1-VLOOKUP(HRYLD2!R$4,'[1]INTERNAL PARAMETERS-1'!$B$5:$J$44,5,FALSE))*VLOOKUP(HRYLD2!R$4,'[1]INTERNAL PARAMETERS-1'!$B$5:$J$44,9,FALSE)*HRYLD2!$F104</f>
        <v>4.924192749425778</v>
      </c>
      <c r="S104" s="44">
        <f>HRYLD1!S104*VLOOKUP(HRYLD2!S$4,'[1]INTERNAL PARAMETERS-1'!$B$5:$J$44,5,FALSE)*VLOOKUP(HRYLD2!S$4,'[1]INTERNAL PARAMETERS-1'!$B$5:$J$44,7,FALSE)*HRYLD2!$F104 + HRYLD1!S104*(1-VLOOKUP(HRYLD2!S$4,'[1]INTERNAL PARAMETERS-1'!$B$5:$J$44,5,FALSE))*VLOOKUP(HRYLD2!S$4,'[1]INTERNAL PARAMETERS-1'!$B$5:$J$44,9,FALSE)*HRYLD2!$F104</f>
        <v>104.073644141128</v>
      </c>
      <c r="T104" s="44">
        <f>HRYLD1!T104*VLOOKUP(HRYLD2!T$4,'[1]INTERNAL PARAMETERS-1'!$B$5:$J$44,5,FALSE)*VLOOKUP(HRYLD2!T$4,'[1]INTERNAL PARAMETERS-1'!$B$5:$J$44,7,FALSE)*HRYLD2!$F104 + HRYLD1!T104*(1-VLOOKUP(HRYLD2!T$4,'[1]INTERNAL PARAMETERS-1'!$B$5:$J$44,5,FALSE))*VLOOKUP(HRYLD2!T$4,'[1]INTERNAL PARAMETERS-1'!$B$5:$J$44,9,FALSE)*HRYLD2!$F104</f>
        <v>16.157096378848294</v>
      </c>
      <c r="U104" s="44">
        <f>HRYLD1!U104*VLOOKUP(HRYLD2!U$4,'[1]INTERNAL PARAMETERS-1'!$B$5:$J$44,5,FALSE)*VLOOKUP(HRYLD2!U$4,'[1]INTERNAL PARAMETERS-1'!$B$5:$J$44,7,FALSE)*HRYLD2!$F104 + HRYLD1!U104*(1-VLOOKUP(HRYLD2!U$4,'[1]INTERNAL PARAMETERS-1'!$B$5:$J$44,5,FALSE))*VLOOKUP(HRYLD2!U$4,'[1]INTERNAL PARAMETERS-1'!$B$5:$J$44,9,FALSE)*HRYLD2!$F104</f>
        <v>13.910225156285565</v>
      </c>
      <c r="V104" s="44">
        <f>HRYLD1!V104*VLOOKUP(HRYLD2!V$4,'[1]INTERNAL PARAMETERS-1'!$B$5:$J$44,5,FALSE)*VLOOKUP(HRYLD2!V$4,'[1]INTERNAL PARAMETERS-1'!$B$5:$J$44,7,FALSE)*HRYLD2!$F104 + HRYLD1!V104*(1-VLOOKUP(HRYLD2!V$4,'[1]INTERNAL PARAMETERS-1'!$B$5:$J$44,5,FALSE))*VLOOKUP(HRYLD2!V$4,'[1]INTERNAL PARAMETERS-1'!$B$5:$J$44,9,FALSE)*HRYLD2!$F104</f>
        <v>63.093169492457008</v>
      </c>
      <c r="W104" s="44">
        <f>HRYLD1!W104*VLOOKUP(HRYLD2!W$4,'[1]INTERNAL PARAMETERS-1'!$B$5:$J$44,5,FALSE)*VLOOKUP(HRYLD2!W$4,'[1]INTERNAL PARAMETERS-1'!$B$5:$J$44,7,FALSE)*HRYLD2!$F104 + HRYLD1!W104*(1-VLOOKUP(HRYLD2!W$4,'[1]INTERNAL PARAMETERS-1'!$B$5:$J$44,5,FALSE))*VLOOKUP(HRYLD2!W$4,'[1]INTERNAL PARAMETERS-1'!$B$5:$J$44,9,FALSE)*HRYLD2!$F104</f>
        <v>0</v>
      </c>
      <c r="X104" s="44">
        <f>HRYLD1!X104*VLOOKUP(HRYLD2!X$4,'[1]INTERNAL PARAMETERS-1'!$B$5:$J$44,5,FALSE)*VLOOKUP(HRYLD2!X$4,'[1]INTERNAL PARAMETERS-1'!$B$5:$J$44,7,FALSE)*HRYLD2!$F104 + HRYLD1!X104*(1-VLOOKUP(HRYLD2!X$4,'[1]INTERNAL PARAMETERS-1'!$B$5:$J$44,5,FALSE))*VLOOKUP(HRYLD2!X$4,'[1]INTERNAL PARAMETERS-1'!$B$5:$J$44,9,FALSE)*HRYLD2!$F104</f>
        <v>0</v>
      </c>
      <c r="Y104" s="44">
        <f>HRYLD1!Y104*VLOOKUP(HRYLD2!Y$4,'[1]INTERNAL PARAMETERS-1'!$B$5:$J$44,5,FALSE)*VLOOKUP(HRYLD2!Y$4,'[1]INTERNAL PARAMETERS-1'!$B$5:$J$44,7,FALSE)*HRYLD2!$F104 + HRYLD1!Y104*(1-VLOOKUP(HRYLD2!Y$4,'[1]INTERNAL PARAMETERS-1'!$B$5:$J$44,5,FALSE))*VLOOKUP(HRYLD2!Y$4,'[1]INTERNAL PARAMETERS-1'!$B$5:$J$44,9,FALSE)*HRYLD2!$F104</f>
        <v>0</v>
      </c>
      <c r="Z104" s="44">
        <f>HRYLD1!Z104*VLOOKUP(HRYLD2!Z$4,'[1]INTERNAL PARAMETERS-1'!$B$5:$J$44,5,FALSE)*VLOOKUP(HRYLD2!Z$4,'[1]INTERNAL PARAMETERS-1'!$B$5:$J$44,7,FALSE)*HRYLD2!$F104 + HRYLD1!Z104*(1-VLOOKUP(HRYLD2!Z$4,'[1]INTERNAL PARAMETERS-1'!$B$5:$J$44,5,FALSE))*VLOOKUP(HRYLD2!Z$4,'[1]INTERNAL PARAMETERS-1'!$B$5:$J$44,9,FALSE)*HRYLD2!$F104</f>
        <v>0</v>
      </c>
      <c r="AA104" s="44">
        <f>HRYLD1!AA104*VLOOKUP(HRYLD2!AA$4,'[1]INTERNAL PARAMETERS-1'!$B$5:$J$44,5,FALSE)*VLOOKUP(HRYLD2!AA$4,'[1]INTERNAL PARAMETERS-1'!$B$5:$J$44,7,FALSE)*HRYLD2!$F104 + HRYLD1!AA104*(1-VLOOKUP(HRYLD2!AA$4,'[1]INTERNAL PARAMETERS-1'!$B$5:$J$44,5,FALSE))*VLOOKUP(HRYLD2!AA$4,'[1]INTERNAL PARAMETERS-1'!$B$5:$J$44,9,FALSE)*HRYLD2!$F104</f>
        <v>0</v>
      </c>
      <c r="AB104" s="44">
        <f>HRYLD1!AB104*VLOOKUP(HRYLD2!AB$4,'[1]INTERNAL PARAMETERS-1'!$B$5:$J$44,5,FALSE)*VLOOKUP(HRYLD2!AB$4,'[1]INTERNAL PARAMETERS-1'!$B$5:$J$44,7,FALSE)*HRYLD2!$F104 + HRYLD1!AB104*(1-VLOOKUP(HRYLD2!AB$4,'[1]INTERNAL PARAMETERS-1'!$B$5:$J$44,5,FALSE))*VLOOKUP(HRYLD2!AB$4,'[1]INTERNAL PARAMETERS-1'!$B$5:$J$44,9,FALSE)*HRYLD2!$F104</f>
        <v>0</v>
      </c>
      <c r="AC104" s="44">
        <f>HRYLD1!AC104*VLOOKUP(HRYLD2!AC$4,'[1]INTERNAL PARAMETERS-1'!$B$5:$J$44,5,FALSE)*VLOOKUP(HRYLD2!AC$4,'[1]INTERNAL PARAMETERS-1'!$B$5:$J$44,7,FALSE)*HRYLD2!$F104 + HRYLD1!AC104*(1-VLOOKUP(HRYLD2!AC$4,'[1]INTERNAL PARAMETERS-1'!$B$5:$J$44,5,FALSE))*VLOOKUP(HRYLD2!AC$4,'[1]INTERNAL PARAMETERS-1'!$B$5:$J$44,9,FALSE)*HRYLD2!$F104</f>
        <v>0</v>
      </c>
      <c r="AD104" s="44">
        <f>HRYLD1!AD104*VLOOKUP(HRYLD2!AD$4,'[1]INTERNAL PARAMETERS-1'!$B$5:$J$44,5,FALSE)*VLOOKUP(HRYLD2!AD$4,'[1]INTERNAL PARAMETERS-1'!$B$5:$J$44,7,FALSE)*HRYLD2!$F104 + HRYLD1!AD104*(1-VLOOKUP(HRYLD2!AD$4,'[1]INTERNAL PARAMETERS-1'!$B$5:$J$44,5,FALSE))*VLOOKUP(HRYLD2!AD$4,'[1]INTERNAL PARAMETERS-1'!$B$5:$J$44,9,FALSE)*HRYLD2!$F104</f>
        <v>0</v>
      </c>
      <c r="AE104" s="44">
        <f>HRYLD1!AE104*VLOOKUP(HRYLD2!AE$4,'[1]INTERNAL PARAMETERS-1'!$B$5:$J$44,5,FALSE)*VLOOKUP(HRYLD2!AE$4,'[1]INTERNAL PARAMETERS-1'!$B$5:$J$44,7,FALSE)*HRYLD2!$F104 + HRYLD1!AE104*(1-VLOOKUP(HRYLD2!AE$4,'[1]INTERNAL PARAMETERS-1'!$B$5:$J$44,5,FALSE))*VLOOKUP(HRYLD2!AE$4,'[1]INTERNAL PARAMETERS-1'!$B$5:$J$44,9,FALSE)*HRYLD2!$F104</f>
        <v>0</v>
      </c>
      <c r="AF104" s="44">
        <f>HRYLD1!AF104*VLOOKUP(HRYLD2!AF$4,'[1]INTERNAL PARAMETERS-1'!$B$5:$J$44,5,FALSE)*VLOOKUP(HRYLD2!AF$4,'[1]INTERNAL PARAMETERS-1'!$B$5:$J$44,7,FALSE)*HRYLD2!$F104 + HRYLD1!AF104*(1-VLOOKUP(HRYLD2!AF$4,'[1]INTERNAL PARAMETERS-1'!$B$5:$J$44,5,FALSE))*VLOOKUP(HRYLD2!AF$4,'[1]INTERNAL PARAMETERS-1'!$B$5:$J$44,9,FALSE)*HRYLD2!$F104</f>
        <v>0</v>
      </c>
      <c r="AG104" s="44">
        <f>HRYLD1!AG104*VLOOKUP(HRYLD2!AG$4,'[1]INTERNAL PARAMETERS-1'!$B$5:$J$44,5,FALSE)*VLOOKUP(HRYLD2!AG$4,'[1]INTERNAL PARAMETERS-1'!$B$5:$J$44,7,FALSE)*HRYLD2!$F104 + HRYLD1!AG104*(1-VLOOKUP(HRYLD2!AG$4,'[1]INTERNAL PARAMETERS-1'!$B$5:$J$44,5,FALSE))*VLOOKUP(HRYLD2!AG$4,'[1]INTERNAL PARAMETERS-1'!$B$5:$J$44,9,FALSE)*HRYLD2!$F104</f>
        <v>0</v>
      </c>
      <c r="AH104" s="44">
        <f>HRYLD1!AH104*VLOOKUP(HRYLD2!AH$4,'[1]INTERNAL PARAMETERS-1'!$B$5:$J$44,5,FALSE)*VLOOKUP(HRYLD2!AH$4,'[1]INTERNAL PARAMETERS-1'!$B$5:$J$44,7,FALSE)*HRYLD2!$F104 + HRYLD1!AH104*(1-VLOOKUP(HRYLD2!AH$4,'[1]INTERNAL PARAMETERS-1'!$B$5:$J$44,5,FALSE))*VLOOKUP(HRYLD2!AH$4,'[1]INTERNAL PARAMETERS-1'!$B$5:$J$44,9,FALSE)*HRYLD2!$F104</f>
        <v>0</v>
      </c>
      <c r="AI104" s="44">
        <f>HRYLD1!AI104*VLOOKUP(HRYLD2!AI$4,'[1]INTERNAL PARAMETERS-1'!$B$5:$J$44,5,FALSE)*VLOOKUP(HRYLD2!AI$4,'[1]INTERNAL PARAMETERS-1'!$B$5:$J$44,7,FALSE)*HRYLD2!$F104 + HRYLD1!AI104*(1-VLOOKUP(HRYLD2!AI$4,'[1]INTERNAL PARAMETERS-1'!$B$5:$J$44,5,FALSE))*VLOOKUP(HRYLD2!AI$4,'[1]INTERNAL PARAMETERS-1'!$B$5:$J$44,9,FALSE)*HRYLD2!$F104</f>
        <v>0.38463404518138239</v>
      </c>
      <c r="AJ104" s="44">
        <f>HRYLD1!AJ104*VLOOKUP(HRYLD2!AJ$4,'[1]INTERNAL PARAMETERS-1'!$B$5:$J$44,5,FALSE)*VLOOKUP(HRYLD2!AJ$4,'[1]INTERNAL PARAMETERS-1'!$B$5:$J$44,7,FALSE)*HRYLD2!$F104 + HRYLD1!AJ104*(1-VLOOKUP(HRYLD2!AJ$4,'[1]INTERNAL PARAMETERS-1'!$B$5:$J$44,5,FALSE))*VLOOKUP(HRYLD2!AJ$4,'[1]INTERNAL PARAMETERS-1'!$B$5:$J$44,9,FALSE)*HRYLD2!$F104</f>
        <v>15.002865379140113</v>
      </c>
      <c r="AK104" s="44">
        <f>HRYLD1!AK104*VLOOKUP(HRYLD2!AK$4,'[1]INTERNAL PARAMETERS-1'!$B$5:$J$44,5,FALSE)*VLOOKUP(HRYLD2!AK$4,'[1]INTERNAL PARAMETERS-1'!$B$5:$J$44,7,FALSE)*HRYLD2!$F104 + HRYLD1!AK104*(1-VLOOKUP(HRYLD2!AK$4,'[1]INTERNAL PARAMETERS-1'!$B$5:$J$44,5,FALSE))*VLOOKUP(HRYLD2!AK$4,'[1]INTERNAL PARAMETERS-1'!$B$5:$J$44,9,FALSE)*HRYLD2!$F104</f>
        <v>0</v>
      </c>
      <c r="AL104" s="44">
        <f>HRYLD1!AL104*VLOOKUP(HRYLD2!AL$4,'[1]INTERNAL PARAMETERS-1'!$B$5:$J$44,5,FALSE)*VLOOKUP(HRYLD2!AL$4,'[1]INTERNAL PARAMETERS-1'!$B$5:$J$44,7,FALSE)*HRYLD2!$F104 + HRYLD1!AL104*(1-VLOOKUP(HRYLD2!AL$4,'[1]INTERNAL PARAMETERS-1'!$B$5:$J$44,5,FALSE))*VLOOKUP(HRYLD2!AL$4,'[1]INTERNAL PARAMETERS-1'!$B$5:$J$44,9,FALSE)*HRYLD2!$F104</f>
        <v>0</v>
      </c>
      <c r="AM104" s="44">
        <f>HRYLD1!AM104*VLOOKUP(HRYLD2!AM$4,'[1]INTERNAL PARAMETERS-1'!$B$5:$J$44,5,FALSE)*VLOOKUP(HRYLD2!AM$4,'[1]INTERNAL PARAMETERS-1'!$B$5:$J$44,7,FALSE)*HRYLD2!$F104 + HRYLD1!AM104*(1-VLOOKUP(HRYLD2!AM$4,'[1]INTERNAL PARAMETERS-1'!$B$5:$J$44,5,FALSE))*VLOOKUP(HRYLD2!AM$4,'[1]INTERNAL PARAMETERS-1'!$B$5:$J$44,9,FALSE)*HRYLD2!$F104</f>
        <v>0</v>
      </c>
      <c r="AN104" s="44">
        <f>HRYLD1!AN104*VLOOKUP(HRYLD2!AN$4,'[1]INTERNAL PARAMETERS-1'!$B$5:$J$44,5,FALSE)*VLOOKUP(HRYLD2!AN$4,'[1]INTERNAL PARAMETERS-1'!$B$5:$J$44,7,FALSE)*HRYLD2!$F104 + HRYLD1!AN104*(1-VLOOKUP(HRYLD2!AN$4,'[1]INTERNAL PARAMETERS-1'!$B$5:$J$44,5,FALSE))*VLOOKUP(HRYLD2!AN$4,'[1]INTERNAL PARAMETERS-1'!$B$5:$J$44,9,FALSE)*HRYLD2!$F104</f>
        <v>0</v>
      </c>
      <c r="AO104" s="44">
        <f>HRYLD1!AO104*VLOOKUP(HRYLD2!AO$4,'[1]INTERNAL PARAMETERS-1'!$B$5:$J$44,5,FALSE)*VLOOKUP(HRYLD2!AO$4,'[1]INTERNAL PARAMETERS-1'!$B$5:$J$44,7,FALSE)*HRYLD2!$F104 + HRYLD1!AO104*(1-VLOOKUP(HRYLD2!AO$4,'[1]INTERNAL PARAMETERS-1'!$B$5:$J$44,5,FALSE))*VLOOKUP(HRYLD2!AO$4,'[1]INTERNAL PARAMETERS-1'!$B$5:$J$44,9,FALSE)*HRYLD2!$F104</f>
        <v>0</v>
      </c>
      <c r="AP104" s="44">
        <f>HRYLD1!AP104*VLOOKUP(HRYLD2!AP$4,'[1]INTERNAL PARAMETERS-1'!$B$5:$J$44,5,FALSE)*VLOOKUP(HRYLD2!AP$4,'[1]INTERNAL PARAMETERS-1'!$B$5:$J$44,7,FALSE)*HRYLD2!$F104 + HRYLD1!AP104*(1-VLOOKUP(HRYLD2!AP$4,'[1]INTERNAL PARAMETERS-1'!$B$5:$J$44,5,FALSE))*VLOOKUP(HRYLD2!AP$4,'[1]INTERNAL PARAMETERS-1'!$B$5:$J$44,9,FALSE)*HRYLD2!$F104</f>
        <v>0</v>
      </c>
      <c r="AQ104" s="44">
        <f>HRYLD1!AQ104*VLOOKUP(HRYLD2!AQ$4,'[1]INTERNAL PARAMETERS-1'!$B$5:$J$44,5,FALSE)*VLOOKUP(HRYLD2!AQ$4,'[1]INTERNAL PARAMETERS-1'!$B$5:$J$44,7,FALSE)*HRYLD2!$F104 + HRYLD1!AQ104*(1-VLOOKUP(HRYLD2!AQ$4,'[1]INTERNAL PARAMETERS-1'!$B$5:$J$44,5,FALSE))*VLOOKUP(HRYLD2!AQ$4,'[1]INTERNAL PARAMETERS-1'!$B$5:$J$44,9,FALSE)*HRYLD2!$F104</f>
        <v>0</v>
      </c>
      <c r="AR104" s="44">
        <f>HRYLD1!AR104*VLOOKUP(HRYLD2!AR$4,'[1]INTERNAL PARAMETERS-1'!$B$5:$J$44,5,FALSE)*VLOOKUP(HRYLD2!AR$4,'[1]INTERNAL PARAMETERS-1'!$B$5:$J$44,7,FALSE)*HRYLD2!$F104 + HRYLD1!AR104*(1-VLOOKUP(HRYLD2!AR$4,'[1]INTERNAL PARAMETERS-1'!$B$5:$J$44,5,FALSE))*VLOOKUP(HRYLD2!AR$4,'[1]INTERNAL PARAMETERS-1'!$B$5:$J$44,9,FALSE)*HRYLD2!$F104</f>
        <v>0</v>
      </c>
      <c r="AS104" s="44">
        <f>HRYLD1!AS104*VLOOKUP(HRYLD2!AS$4,'[1]INTERNAL PARAMETERS-1'!$B$5:$J$44,5,FALSE)*VLOOKUP(HRYLD2!AS$4,'[1]INTERNAL PARAMETERS-1'!$B$5:$J$44,7,FALSE)*HRYLD2!$F104 + HRYLD1!AS104*(1-VLOOKUP(HRYLD2!AS$4,'[1]INTERNAL PARAMETERS-1'!$B$5:$J$44,5,FALSE))*VLOOKUP(HRYLD2!AS$4,'[1]INTERNAL PARAMETERS-1'!$B$5:$J$44,9,FALSE)*HRYLD2!$F104</f>
        <v>0</v>
      </c>
      <c r="AT104" s="43">
        <f>HRYLD1!AT104*VLOOKUP(HRYLD2!AT$4,'[1]INTERNAL PARAMETERS-1'!$B$5:$J$44,5,FALSE)*VLOOKUP(HRYLD2!AT$4,'[1]INTERNAL PARAMETERS-1'!$B$5:$J$44,7,FALSE)*HRYLD2!$F104 + HRYLD1!AT104*(1-VLOOKUP(HRYLD2!AT$4,'[1]INTERNAL PARAMETERS-1'!$B$5:$J$44,5,FALSE))*VLOOKUP(HRYLD2!AT$4,'[1]INTERNAL PARAMETERS-1'!$B$5:$J$44,9,FALSE)*HRYLD2!$F104</f>
        <v>0</v>
      </c>
      <c r="AU104" s="45">
        <f>HRYLD1!AU104*VLOOKUP(HRYLD2!AU$4,'[1]INTERNAL PARAMETERS-1'!$B$5:$J$44,5,FALSE)*VLOOKUP(HRYLD2!AU$4,'[1]INTERNAL PARAMETERS-1'!$B$5:$J$44,6,FALSE)*VLOOKUP(HRYLD2!AU$4,'[1]INTERNAL PARAMETERS-1'!$B$5:$J$44,3,FALSE) + HRYLD1!AU104*(1-VLOOKUP(HRYLD2!AU$4,'[1]INTERNAL PARAMETERS-1'!$B$5:$J$44,5,FALSE))*VLOOKUP(HRYLD2!AU$4,'[1]INTERNAL PARAMETERS-1'!$B$5:$J$44,8,FALSE)*VLOOKUP(HRYLD2!AU$4,'[1]INTERNAL PARAMETERS-1'!$B$5:$J$44,3,FALSE)</f>
        <v>0</v>
      </c>
      <c r="AV104" s="44">
        <f>HRYLD1!AV104*VLOOKUP(HRYLD2!AV$4,'[1]INTERNAL PARAMETERS-1'!$B$5:$J$44,5,FALSE)*VLOOKUP(HRYLD2!AV$4,'[1]INTERNAL PARAMETERS-1'!$B$5:$J$44,6,FALSE)*VLOOKUP(HRYLD2!AV$4,'[1]INTERNAL PARAMETERS-1'!$B$5:$J$44,3,FALSE) + HRYLD1!AV104*(1-VLOOKUP(HRYLD2!AV$4,'[1]INTERNAL PARAMETERS-1'!$B$5:$J$44,5,FALSE))*VLOOKUP(HRYLD2!AV$4,'[1]INTERNAL PARAMETERS-1'!$B$5:$J$44,8,FALSE)*VLOOKUP(HRYLD2!AV$4,'[1]INTERNAL PARAMETERS-1'!$B$5:$J$44,3,FALSE)</f>
        <v>0</v>
      </c>
      <c r="AW104" s="44">
        <f>HRYLD1!AW104*VLOOKUP(HRYLD2!AW$4,'[1]INTERNAL PARAMETERS-1'!$B$5:$J$44,5,FALSE)*VLOOKUP(HRYLD2!AW$4,'[1]INTERNAL PARAMETERS-1'!$B$5:$J$44,6,FALSE)*VLOOKUP(HRYLD2!AW$4,'[1]INTERNAL PARAMETERS-1'!$B$5:$J$44,3,FALSE) + HRYLD1!AW104*(1-VLOOKUP(HRYLD2!AW$4,'[1]INTERNAL PARAMETERS-1'!$B$5:$J$44,5,FALSE))*VLOOKUP(HRYLD2!AW$4,'[1]INTERNAL PARAMETERS-1'!$B$5:$J$44,8,FALSE)*VLOOKUP(HRYLD2!AW$4,'[1]INTERNAL PARAMETERS-1'!$B$5:$J$44,3,FALSE)</f>
        <v>18.926499659155553</v>
      </c>
      <c r="AX104" s="44">
        <f>HRYLD1!AX104*VLOOKUP(HRYLD2!AX$4,'[1]INTERNAL PARAMETERS-1'!$B$5:$J$44,5,FALSE)*VLOOKUP(HRYLD2!AX$4,'[1]INTERNAL PARAMETERS-1'!$B$5:$J$44,6,FALSE)*VLOOKUP(HRYLD2!AX$4,'[1]INTERNAL PARAMETERS-1'!$B$5:$J$44,3,FALSE) + HRYLD1!AX104*(1-VLOOKUP(HRYLD2!AX$4,'[1]INTERNAL PARAMETERS-1'!$B$5:$J$44,5,FALSE))*VLOOKUP(HRYLD2!AX$4,'[1]INTERNAL PARAMETERS-1'!$B$5:$J$44,8,FALSE)*VLOOKUP(HRYLD2!AX$4,'[1]INTERNAL PARAMETERS-1'!$B$5:$J$44,3,FALSE)</f>
        <v>0</v>
      </c>
      <c r="AY104" s="44">
        <f>HRYLD1!AY104*VLOOKUP(HRYLD2!AY$4,'[1]INTERNAL PARAMETERS-1'!$B$5:$J$44,5,FALSE)*VLOOKUP(HRYLD2!AY$4,'[1]INTERNAL PARAMETERS-1'!$B$5:$J$44,6,FALSE)*VLOOKUP(HRYLD2!AY$4,'[1]INTERNAL PARAMETERS-1'!$B$5:$J$44,3,FALSE) + HRYLD1!AY104*(1-VLOOKUP(HRYLD2!AY$4,'[1]INTERNAL PARAMETERS-1'!$B$5:$J$44,5,FALSE))*VLOOKUP(HRYLD2!AY$4,'[1]INTERNAL PARAMETERS-1'!$B$5:$J$44,8,FALSE)*VLOOKUP(HRYLD2!AY$4,'[1]INTERNAL PARAMETERS-1'!$B$5:$J$44,3,FALSE)</f>
        <v>0</v>
      </c>
      <c r="AZ104" s="44">
        <f>HRYLD1!AZ104*VLOOKUP(HRYLD2!AZ$4,'[1]INTERNAL PARAMETERS-1'!$B$5:$J$44,5,FALSE)*VLOOKUP(HRYLD2!AZ$4,'[1]INTERNAL PARAMETERS-1'!$B$5:$J$44,6,FALSE)*VLOOKUP(HRYLD2!AZ$4,'[1]INTERNAL PARAMETERS-1'!$B$5:$J$44,3,FALSE) + HRYLD1!AZ104*(1-VLOOKUP(HRYLD2!AZ$4,'[1]INTERNAL PARAMETERS-1'!$B$5:$J$44,5,FALSE))*VLOOKUP(HRYLD2!AZ$4,'[1]INTERNAL PARAMETERS-1'!$B$5:$J$44,8,FALSE)*VLOOKUP(HRYLD2!AZ$4,'[1]INTERNAL PARAMETERS-1'!$B$5:$J$44,3,FALSE)</f>
        <v>0</v>
      </c>
      <c r="BA104" s="44">
        <f>HRYLD1!BA104*VLOOKUP(HRYLD2!BA$4,'[1]INTERNAL PARAMETERS-1'!$B$5:$J$44,5,FALSE)*VLOOKUP(HRYLD2!BA$4,'[1]INTERNAL PARAMETERS-1'!$B$5:$J$44,6,FALSE)*VLOOKUP(HRYLD2!BA$4,'[1]INTERNAL PARAMETERS-1'!$B$5:$J$44,3,FALSE) + HRYLD1!BA104*(1-VLOOKUP(HRYLD2!BA$4,'[1]INTERNAL PARAMETERS-1'!$B$5:$J$44,5,FALSE))*VLOOKUP(HRYLD2!BA$4,'[1]INTERNAL PARAMETERS-1'!$B$5:$J$44,8,FALSE)*VLOOKUP(HRYLD2!BA$4,'[1]INTERNAL PARAMETERS-1'!$B$5:$J$44,3,FALSE)</f>
        <v>4.942238706337525</v>
      </c>
      <c r="BB104" s="44">
        <f>HRYLD1!BB104*VLOOKUP(HRYLD2!BB$4,'[1]INTERNAL PARAMETERS-1'!$B$5:$J$44,5,FALSE)*VLOOKUP(HRYLD2!BB$4,'[1]INTERNAL PARAMETERS-1'!$B$5:$J$44,6,FALSE)*VLOOKUP(HRYLD2!BB$4,'[1]INTERNAL PARAMETERS-1'!$B$5:$J$44,3,FALSE) + HRYLD1!BB104*(1-VLOOKUP(HRYLD2!BB$4,'[1]INTERNAL PARAMETERS-1'!$B$5:$J$44,5,FALSE))*VLOOKUP(HRYLD2!BB$4,'[1]INTERNAL PARAMETERS-1'!$B$5:$J$44,8,FALSE)*VLOOKUP(HRYLD2!BB$4,'[1]INTERNAL PARAMETERS-1'!$B$5:$J$44,3,FALSE)</f>
        <v>2.4423909396633139</v>
      </c>
      <c r="BC104" s="44">
        <f>HRYLD1!BC104*VLOOKUP(HRYLD2!BC$4,'[1]INTERNAL PARAMETERS-1'!$B$5:$J$44,5,FALSE)*VLOOKUP(HRYLD2!BC$4,'[1]INTERNAL PARAMETERS-1'!$B$5:$J$44,6,FALSE)*VLOOKUP(HRYLD2!BC$4,'[1]INTERNAL PARAMETERS-1'!$B$5:$J$44,3,FALSE) + HRYLD1!BC104*(1-VLOOKUP(HRYLD2!BC$4,'[1]INTERNAL PARAMETERS-1'!$B$5:$J$44,5,FALSE))*VLOOKUP(HRYLD2!BC$4,'[1]INTERNAL PARAMETERS-1'!$B$5:$J$44,8,FALSE)*VLOOKUP(HRYLD2!BC$4,'[1]INTERNAL PARAMETERS-1'!$B$5:$J$44,3,FALSE)</f>
        <v>6.0200998205608371</v>
      </c>
      <c r="BD104" s="44">
        <f>HRYLD1!BD104*VLOOKUP(HRYLD2!BD$4,'[1]INTERNAL PARAMETERS-1'!$B$5:$J$44,5,FALSE)*VLOOKUP(HRYLD2!BD$4,'[1]INTERNAL PARAMETERS-1'!$B$5:$J$44,6,FALSE)*VLOOKUP(HRYLD2!BD$4,'[1]INTERNAL PARAMETERS-1'!$B$5:$J$44,3,FALSE) + HRYLD1!BD104*(1-VLOOKUP(HRYLD2!BD$4,'[1]INTERNAL PARAMETERS-1'!$B$5:$J$44,5,FALSE))*VLOOKUP(HRYLD2!BD$4,'[1]INTERNAL PARAMETERS-1'!$B$5:$J$44,8,FALSE)*VLOOKUP(HRYLD2!BD$4,'[1]INTERNAL PARAMETERS-1'!$B$5:$J$44,3,FALSE)</f>
        <v>3.1475610682617314</v>
      </c>
      <c r="BE104" s="44">
        <f>HRYLD1!BE104*VLOOKUP(HRYLD2!BE$4,'[1]INTERNAL PARAMETERS-1'!$B$5:$J$44,5,FALSE)*VLOOKUP(HRYLD2!BE$4,'[1]INTERNAL PARAMETERS-1'!$B$5:$J$44,6,FALSE)*VLOOKUP(HRYLD2!BE$4,'[1]INTERNAL PARAMETERS-1'!$B$5:$J$44,3,FALSE) + HRYLD1!BE104*(1-VLOOKUP(HRYLD2!BE$4,'[1]INTERNAL PARAMETERS-1'!$B$5:$J$44,5,FALSE))*VLOOKUP(HRYLD2!BE$4,'[1]INTERNAL PARAMETERS-1'!$B$5:$J$44,8,FALSE)*VLOOKUP(HRYLD2!BE$4,'[1]INTERNAL PARAMETERS-1'!$B$5:$J$44,3,FALSE)</f>
        <v>11.657098083708094</v>
      </c>
      <c r="BF104" s="44">
        <f>HRYLD1!BF104*VLOOKUP(HRYLD2!BF$4,'[1]INTERNAL PARAMETERS-1'!$B$5:$J$44,5,FALSE)*VLOOKUP(HRYLD2!BF$4,'[1]INTERNAL PARAMETERS-1'!$B$5:$J$44,6,FALSE)*VLOOKUP(HRYLD2!BF$4,'[1]INTERNAL PARAMETERS-1'!$B$5:$J$44,3,FALSE) + HRYLD1!BF104*(1-VLOOKUP(HRYLD2!BF$4,'[1]INTERNAL PARAMETERS-1'!$B$5:$J$44,5,FALSE))*VLOOKUP(HRYLD2!BF$4,'[1]INTERNAL PARAMETERS-1'!$B$5:$J$44,8,FALSE)*VLOOKUP(HRYLD2!BF$4,'[1]INTERNAL PARAMETERS-1'!$B$5:$J$44,3,FALSE)</f>
        <v>0</v>
      </c>
      <c r="BG104" s="44">
        <f>HRYLD1!BG104*VLOOKUP(HRYLD2!BG$4,'[1]INTERNAL PARAMETERS-1'!$B$5:$J$44,5,FALSE)*VLOOKUP(HRYLD2!BG$4,'[1]INTERNAL PARAMETERS-1'!$B$5:$J$44,6,FALSE)*VLOOKUP(HRYLD2!BG$4,'[1]INTERNAL PARAMETERS-1'!$B$5:$J$44,3,FALSE) + HRYLD1!BG104*(1-VLOOKUP(HRYLD2!BG$4,'[1]INTERNAL PARAMETERS-1'!$B$5:$J$44,5,FALSE))*VLOOKUP(HRYLD2!BG$4,'[1]INTERNAL PARAMETERS-1'!$B$5:$J$44,8,FALSE)*VLOOKUP(HRYLD2!BG$4,'[1]INTERNAL PARAMETERS-1'!$B$5:$J$44,3,FALSE)</f>
        <v>3.9369812996276594</v>
      </c>
      <c r="BH104" s="44">
        <f>HRYLD1!BH104*VLOOKUP(HRYLD2!BH$4,'[1]INTERNAL PARAMETERS-1'!$B$5:$J$44,5,FALSE)*VLOOKUP(HRYLD2!BH$4,'[1]INTERNAL PARAMETERS-1'!$B$5:$J$44,6,FALSE)*VLOOKUP(HRYLD2!BH$4,'[1]INTERNAL PARAMETERS-1'!$B$5:$J$44,3,FALSE) + HRYLD1!BH104*(1-VLOOKUP(HRYLD2!BH$4,'[1]INTERNAL PARAMETERS-1'!$B$5:$J$44,5,FALSE))*VLOOKUP(HRYLD2!BH$4,'[1]INTERNAL PARAMETERS-1'!$B$5:$J$44,8,FALSE)*VLOOKUP(HRYLD2!BH$4,'[1]INTERNAL PARAMETERS-1'!$B$5:$J$44,3,FALSE)</f>
        <v>1.2723729965699758E-2</v>
      </c>
      <c r="BI104" s="44">
        <f>HRYLD1!BI104*VLOOKUP(HRYLD2!BI$4,'[1]INTERNAL PARAMETERS-1'!$B$5:$J$44,5,FALSE)*VLOOKUP(HRYLD2!BI$4,'[1]INTERNAL PARAMETERS-1'!$B$5:$J$44,6,FALSE)*VLOOKUP(HRYLD2!BI$4,'[1]INTERNAL PARAMETERS-1'!$B$5:$J$44,3,FALSE) + HRYLD1!BI104*(1-VLOOKUP(HRYLD2!BI$4,'[1]INTERNAL PARAMETERS-1'!$B$5:$J$44,5,FALSE))*VLOOKUP(HRYLD2!BI$4,'[1]INTERNAL PARAMETERS-1'!$B$5:$J$44,8,FALSE)*VLOOKUP(HRYLD2!BI$4,'[1]INTERNAL PARAMETERS-1'!$B$5:$J$44,3,FALSE)</f>
        <v>0</v>
      </c>
      <c r="BJ104" s="44">
        <f>HRYLD1!BJ104*VLOOKUP(HRYLD2!BJ$4,'[1]INTERNAL PARAMETERS-1'!$B$5:$J$44,5,FALSE)*VLOOKUP(HRYLD2!BJ$4,'[1]INTERNAL PARAMETERS-1'!$B$5:$J$44,6,FALSE)*VLOOKUP(HRYLD2!BJ$4,'[1]INTERNAL PARAMETERS-1'!$B$5:$J$44,3,FALSE) + HRYLD1!BJ104*(1-VLOOKUP(HRYLD2!BJ$4,'[1]INTERNAL PARAMETERS-1'!$B$5:$J$44,5,FALSE))*VLOOKUP(HRYLD2!BJ$4,'[1]INTERNAL PARAMETERS-1'!$B$5:$J$44,8,FALSE)*VLOOKUP(HRYLD2!BJ$4,'[1]INTERNAL PARAMETERS-1'!$B$5:$J$44,3,FALSE)</f>
        <v>0.96830615372037376</v>
      </c>
      <c r="BK104" s="44">
        <f>HRYLD1!BK104*VLOOKUP(HRYLD2!BK$4,'[1]INTERNAL PARAMETERS-1'!$B$5:$J$44,5,FALSE)*VLOOKUP(HRYLD2!BK$4,'[1]INTERNAL PARAMETERS-1'!$B$5:$J$44,6,FALSE)*VLOOKUP(HRYLD2!BK$4,'[1]INTERNAL PARAMETERS-1'!$B$5:$J$44,3,FALSE) + HRYLD1!BK104*(1-VLOOKUP(HRYLD2!BK$4,'[1]INTERNAL PARAMETERS-1'!$B$5:$J$44,5,FALSE))*VLOOKUP(HRYLD2!BK$4,'[1]INTERNAL PARAMETERS-1'!$B$5:$J$44,8,FALSE)*VLOOKUP(HRYLD2!BK$4,'[1]INTERNAL PARAMETERS-1'!$B$5:$J$44,3,FALSE)</f>
        <v>1.2776165122119054</v>
      </c>
      <c r="BL104" s="44">
        <f>HRYLD1!BL104*VLOOKUP(HRYLD2!BL$4,'[1]INTERNAL PARAMETERS-1'!$B$5:$J$44,5,FALSE)*VLOOKUP(HRYLD2!BL$4,'[1]INTERNAL PARAMETERS-1'!$B$5:$J$44,6,FALSE)*VLOOKUP(HRYLD2!BL$4,'[1]INTERNAL PARAMETERS-1'!$B$5:$J$44,3,FALSE) + HRYLD1!BL104*(1-VLOOKUP(HRYLD2!BL$4,'[1]INTERNAL PARAMETERS-1'!$B$5:$J$44,5,FALSE))*VLOOKUP(HRYLD2!BL$4,'[1]INTERNAL PARAMETERS-1'!$B$5:$J$44,8,FALSE)*VLOOKUP(HRYLD2!BL$4,'[1]INTERNAL PARAMETERS-1'!$B$5:$J$44,3,FALSE)</f>
        <v>5.1721175536289312</v>
      </c>
      <c r="BM104" s="44">
        <f>HRYLD1!BM104*VLOOKUP(HRYLD2!BM$4,'[1]INTERNAL PARAMETERS-1'!$B$5:$J$44,5,FALSE)*VLOOKUP(HRYLD2!BM$4,'[1]INTERNAL PARAMETERS-1'!$B$5:$J$44,6,FALSE)*VLOOKUP(HRYLD2!BM$4,'[1]INTERNAL PARAMETERS-1'!$B$5:$J$44,3,FALSE) + HRYLD1!BM104*(1-VLOOKUP(HRYLD2!BM$4,'[1]INTERNAL PARAMETERS-1'!$B$5:$J$44,5,FALSE))*VLOOKUP(HRYLD2!BM$4,'[1]INTERNAL PARAMETERS-1'!$B$5:$J$44,8,FALSE)*VLOOKUP(HRYLD2!BM$4,'[1]INTERNAL PARAMETERS-1'!$B$5:$J$44,3,FALSE)</f>
        <v>2.3575786026237124</v>
      </c>
      <c r="BN104" s="44">
        <f>HRYLD1!BN104*VLOOKUP(HRYLD2!BN$4,'[1]INTERNAL PARAMETERS-1'!$B$5:$J$44,5,FALSE)*VLOOKUP(HRYLD2!BN$4,'[1]INTERNAL PARAMETERS-1'!$B$5:$J$44,6,FALSE)*VLOOKUP(HRYLD2!BN$4,'[1]INTERNAL PARAMETERS-1'!$B$5:$J$44,3,FALSE) + HRYLD1!BN104*(1-VLOOKUP(HRYLD2!BN$4,'[1]INTERNAL PARAMETERS-1'!$B$5:$J$44,5,FALSE))*VLOOKUP(HRYLD2!BN$4,'[1]INTERNAL PARAMETERS-1'!$B$5:$J$44,8,FALSE)*VLOOKUP(HRYLD2!BN$4,'[1]INTERNAL PARAMETERS-1'!$B$5:$J$44,3,FALSE)</f>
        <v>1.4107479122642987</v>
      </c>
      <c r="BO104" s="44">
        <f>HRYLD1!BO104*VLOOKUP(HRYLD2!BO$4,'[1]INTERNAL PARAMETERS-1'!$B$5:$J$44,5,FALSE)*VLOOKUP(HRYLD2!BO$4,'[1]INTERNAL PARAMETERS-1'!$B$5:$J$44,6,FALSE)*VLOOKUP(HRYLD2!BO$4,'[1]INTERNAL PARAMETERS-1'!$B$5:$J$44,3,FALSE) + HRYLD1!BO104*(1-VLOOKUP(HRYLD2!BO$4,'[1]INTERNAL PARAMETERS-1'!$B$5:$J$44,5,FALSE))*VLOOKUP(HRYLD2!BO$4,'[1]INTERNAL PARAMETERS-1'!$B$5:$J$44,8,FALSE)*VLOOKUP(HRYLD2!BO$4,'[1]INTERNAL PARAMETERS-1'!$B$5:$J$44,3,FALSE)</f>
        <v>1.3126080721345181</v>
      </c>
      <c r="BP104" s="44">
        <f>HRYLD1!BP104*VLOOKUP(HRYLD2!BP$4,'[1]INTERNAL PARAMETERS-1'!$B$5:$J$44,5,FALSE)*VLOOKUP(HRYLD2!BP$4,'[1]INTERNAL PARAMETERS-1'!$B$5:$J$44,6,FALSE)*VLOOKUP(HRYLD2!BP$4,'[1]INTERNAL PARAMETERS-1'!$B$5:$J$44,3,FALSE) + HRYLD1!BP104*(1-VLOOKUP(HRYLD2!BP$4,'[1]INTERNAL PARAMETERS-1'!$B$5:$J$44,5,FALSE))*VLOOKUP(HRYLD2!BP$4,'[1]INTERNAL PARAMETERS-1'!$B$5:$J$44,8,FALSE)*VLOOKUP(HRYLD2!BP$4,'[1]INTERNAL PARAMETERS-1'!$B$5:$J$44,3,FALSE)</f>
        <v>7.4934766258389934E-2</v>
      </c>
      <c r="BQ104" s="44">
        <f>HRYLD1!BQ104*VLOOKUP(HRYLD2!BQ$4,'[1]INTERNAL PARAMETERS-1'!$B$5:$J$44,5,FALSE)*VLOOKUP(HRYLD2!BQ$4,'[1]INTERNAL PARAMETERS-1'!$B$5:$J$44,6,FALSE)*VLOOKUP(HRYLD2!BQ$4,'[1]INTERNAL PARAMETERS-1'!$B$5:$J$44,3,FALSE) + HRYLD1!BQ104*(1-VLOOKUP(HRYLD2!BQ$4,'[1]INTERNAL PARAMETERS-1'!$B$5:$J$44,5,FALSE))*VLOOKUP(HRYLD2!BQ$4,'[1]INTERNAL PARAMETERS-1'!$B$5:$J$44,8,FALSE)*VLOOKUP(HRYLD2!BQ$4,'[1]INTERNAL PARAMETERS-1'!$B$5:$J$44,3,FALSE)</f>
        <v>5.4658165922168962</v>
      </c>
      <c r="BR104" s="44">
        <f>HRYLD1!BR104*VLOOKUP(HRYLD2!BR$4,'[1]INTERNAL PARAMETERS-1'!$B$5:$J$44,5,FALSE)*VLOOKUP(HRYLD2!BR$4,'[1]INTERNAL PARAMETERS-1'!$B$5:$J$44,6,FALSE)*VLOOKUP(HRYLD2!BR$4,'[1]INTERNAL PARAMETERS-1'!$B$5:$J$44,3,FALSE) + HRYLD1!BR104*(1-VLOOKUP(HRYLD2!BR$4,'[1]INTERNAL PARAMETERS-1'!$B$5:$J$44,5,FALSE))*VLOOKUP(HRYLD2!BR$4,'[1]INTERNAL PARAMETERS-1'!$B$5:$J$44,8,FALSE)*VLOOKUP(HRYLD2!BR$4,'[1]INTERNAL PARAMETERS-1'!$B$5:$J$44,3,FALSE)</f>
        <v>0.20615153873131897</v>
      </c>
      <c r="BS104" s="44">
        <f>HRYLD1!BS104*VLOOKUP(HRYLD2!BS$4,'[1]INTERNAL PARAMETERS-1'!$B$5:$J$44,5,FALSE)*VLOOKUP(HRYLD2!BS$4,'[1]INTERNAL PARAMETERS-1'!$B$5:$J$44,6,FALSE)*VLOOKUP(HRYLD2!BS$4,'[1]INTERNAL PARAMETERS-1'!$B$5:$J$44,3,FALSE) + HRYLD1!BS104*(1-VLOOKUP(HRYLD2!BS$4,'[1]INTERNAL PARAMETERS-1'!$B$5:$J$44,5,FALSE))*VLOOKUP(HRYLD2!BS$4,'[1]INTERNAL PARAMETERS-1'!$B$5:$J$44,8,FALSE)*VLOOKUP(HRYLD2!BS$4,'[1]INTERNAL PARAMETERS-1'!$B$5:$J$44,3,FALSE)</f>
        <v>5.4764804262821144E-3</v>
      </c>
      <c r="BT104" s="44">
        <f>HRYLD1!BT104*VLOOKUP(HRYLD2!BT$4,'[1]INTERNAL PARAMETERS-1'!$B$5:$J$44,5,FALSE)*VLOOKUP(HRYLD2!BT$4,'[1]INTERNAL PARAMETERS-1'!$B$5:$J$44,6,FALSE)*VLOOKUP(HRYLD2!BT$4,'[1]INTERNAL PARAMETERS-1'!$B$5:$J$44,3,FALSE) + HRYLD1!BT104*(1-VLOOKUP(HRYLD2!BT$4,'[1]INTERNAL PARAMETERS-1'!$B$5:$J$44,5,FALSE))*VLOOKUP(HRYLD2!BT$4,'[1]INTERNAL PARAMETERS-1'!$B$5:$J$44,8,FALSE)*VLOOKUP(HRYLD2!BT$4,'[1]INTERNAL PARAMETERS-1'!$B$5:$J$44,3,FALSE)</f>
        <v>0</v>
      </c>
      <c r="BU104" s="44">
        <f>HRYLD1!BU104*VLOOKUP(HRYLD2!BU$4,'[1]INTERNAL PARAMETERS-1'!$B$5:$J$44,5,FALSE)*VLOOKUP(HRYLD2!BU$4,'[1]INTERNAL PARAMETERS-1'!$B$5:$J$44,6,FALSE)*VLOOKUP(HRYLD2!BU$4,'[1]INTERNAL PARAMETERS-1'!$B$5:$J$44,3,FALSE) + HRYLD1!BU104*(1-VLOOKUP(HRYLD2!BU$4,'[1]INTERNAL PARAMETERS-1'!$B$5:$J$44,5,FALSE))*VLOOKUP(HRYLD2!BU$4,'[1]INTERNAL PARAMETERS-1'!$B$5:$J$44,8,FALSE)*VLOOKUP(HRYLD2!BU$4,'[1]INTERNAL PARAMETERS-1'!$B$5:$J$44,3,FALSE)</f>
        <v>0</v>
      </c>
      <c r="BV104" s="44">
        <f>HRYLD1!BV104*VLOOKUP(HRYLD2!BV$4,'[1]INTERNAL PARAMETERS-1'!$B$5:$J$44,5,FALSE)*VLOOKUP(HRYLD2!BV$4,'[1]INTERNAL PARAMETERS-1'!$B$5:$J$44,6,FALSE)*VLOOKUP(HRYLD2!BV$4,'[1]INTERNAL PARAMETERS-1'!$B$5:$J$44,3,FALSE) + HRYLD1!BV104*(1-VLOOKUP(HRYLD2!BV$4,'[1]INTERNAL PARAMETERS-1'!$B$5:$J$44,5,FALSE))*VLOOKUP(HRYLD2!BV$4,'[1]INTERNAL PARAMETERS-1'!$B$5:$J$44,8,FALSE)*VLOOKUP(HRYLD2!BV$4,'[1]INTERNAL PARAMETERS-1'!$B$5:$J$44,3,FALSE)</f>
        <v>0</v>
      </c>
      <c r="BW104" s="44">
        <f>HRYLD1!BW104*VLOOKUP(HRYLD2!BW$4,'[1]INTERNAL PARAMETERS-1'!$B$5:$J$44,5,FALSE)*VLOOKUP(HRYLD2!BW$4,'[1]INTERNAL PARAMETERS-1'!$B$5:$J$44,6,FALSE)*VLOOKUP(HRYLD2!BW$4,'[1]INTERNAL PARAMETERS-1'!$B$5:$J$44,3,FALSE) + HRYLD1!BW104*(1-VLOOKUP(HRYLD2!BW$4,'[1]INTERNAL PARAMETERS-1'!$B$5:$J$44,5,FALSE))*VLOOKUP(HRYLD2!BW$4,'[1]INTERNAL PARAMETERS-1'!$B$5:$J$44,8,FALSE)*VLOOKUP(HRYLD2!BW$4,'[1]INTERNAL PARAMETERS-1'!$B$5:$J$44,3,FALSE)</f>
        <v>0</v>
      </c>
      <c r="BX104" s="44">
        <f>HRYLD1!BX104*VLOOKUP(HRYLD2!BX$4,'[1]INTERNAL PARAMETERS-1'!$B$5:$J$44,5,FALSE)*VLOOKUP(HRYLD2!BX$4,'[1]INTERNAL PARAMETERS-1'!$B$5:$J$44,6,FALSE)*VLOOKUP(HRYLD2!BX$4,'[1]INTERNAL PARAMETERS-1'!$B$5:$J$44,3,FALSE) + HRYLD1!BX104*(1-VLOOKUP(HRYLD2!BX$4,'[1]INTERNAL PARAMETERS-1'!$B$5:$J$44,5,FALSE))*VLOOKUP(HRYLD2!BX$4,'[1]INTERNAL PARAMETERS-1'!$B$5:$J$44,8,FALSE)*VLOOKUP(HRYLD2!BX$4,'[1]INTERNAL PARAMETERS-1'!$B$5:$J$44,3,FALSE)</f>
        <v>0</v>
      </c>
      <c r="BY104" s="44">
        <f>HRYLD1!BY104*VLOOKUP(HRYLD2!BY$4,'[1]INTERNAL PARAMETERS-1'!$B$5:$J$44,5,FALSE)*VLOOKUP(HRYLD2!BY$4,'[1]INTERNAL PARAMETERS-1'!$B$5:$J$44,6,FALSE)*VLOOKUP(HRYLD2!BY$4,'[1]INTERNAL PARAMETERS-1'!$B$5:$J$44,3,FALSE) + HRYLD1!BY104*(1-VLOOKUP(HRYLD2!BY$4,'[1]INTERNAL PARAMETERS-1'!$B$5:$J$44,5,FALSE))*VLOOKUP(HRYLD2!BY$4,'[1]INTERNAL PARAMETERS-1'!$B$5:$J$44,8,FALSE)*VLOOKUP(HRYLD2!BY$4,'[1]INTERNAL PARAMETERS-1'!$B$5:$J$44,3,FALSE)</f>
        <v>0</v>
      </c>
      <c r="BZ104" s="44">
        <f>HRYLD1!BZ104*VLOOKUP(HRYLD2!BZ$4,'[1]INTERNAL PARAMETERS-1'!$B$5:$J$44,5,FALSE)*VLOOKUP(HRYLD2!BZ$4,'[1]INTERNAL PARAMETERS-1'!$B$5:$J$44,6,FALSE)*VLOOKUP(HRYLD2!BZ$4,'[1]INTERNAL PARAMETERS-1'!$B$5:$J$44,3,FALSE) + HRYLD1!BZ104*(1-VLOOKUP(HRYLD2!BZ$4,'[1]INTERNAL PARAMETERS-1'!$B$5:$J$44,5,FALSE))*VLOOKUP(HRYLD2!BZ$4,'[1]INTERNAL PARAMETERS-1'!$B$5:$J$44,8,FALSE)*VLOOKUP(HRYLD2!BZ$4,'[1]INTERNAL PARAMETERS-1'!$B$5:$J$44,3,FALSE)</f>
        <v>1.1848662393822585E-2</v>
      </c>
      <c r="CA104" s="44">
        <f>HRYLD1!CA104*VLOOKUP(HRYLD2!CA$4,'[1]INTERNAL PARAMETERS-1'!$B$5:$J$44,5,FALSE)*VLOOKUP(HRYLD2!CA$4,'[1]INTERNAL PARAMETERS-1'!$B$5:$J$44,6,FALSE)*VLOOKUP(HRYLD2!CA$4,'[1]INTERNAL PARAMETERS-1'!$B$5:$J$44,3,FALSE) + HRYLD1!CA104*(1-VLOOKUP(HRYLD2!CA$4,'[1]INTERNAL PARAMETERS-1'!$B$5:$J$44,5,FALSE))*VLOOKUP(HRYLD2!CA$4,'[1]INTERNAL PARAMETERS-1'!$B$5:$J$44,8,FALSE)*VLOOKUP(HRYLD2!CA$4,'[1]INTERNAL PARAMETERS-1'!$B$5:$J$44,3,FALSE)</f>
        <v>0</v>
      </c>
      <c r="CB104" s="44">
        <f>HRYLD1!CB104*VLOOKUP(HRYLD2!CB$4,'[1]INTERNAL PARAMETERS-1'!$B$5:$J$44,5,FALSE)*VLOOKUP(HRYLD2!CB$4,'[1]INTERNAL PARAMETERS-1'!$B$5:$J$44,6,FALSE)*VLOOKUP(HRYLD2!CB$4,'[1]INTERNAL PARAMETERS-1'!$B$5:$J$44,3,FALSE) + HRYLD1!CB104*(1-VLOOKUP(HRYLD2!CB$4,'[1]INTERNAL PARAMETERS-1'!$B$5:$J$44,5,FALSE))*VLOOKUP(HRYLD2!CB$4,'[1]INTERNAL PARAMETERS-1'!$B$5:$J$44,8,FALSE)*VLOOKUP(HRYLD2!CB$4,'[1]INTERNAL PARAMETERS-1'!$B$5:$J$44,3,FALSE)</f>
        <v>0</v>
      </c>
      <c r="CC104" s="44">
        <f>HRYLD1!CC104*VLOOKUP(HRYLD2!CC$4,'[1]INTERNAL PARAMETERS-1'!$B$5:$J$44,5,FALSE)*VLOOKUP(HRYLD2!CC$4,'[1]INTERNAL PARAMETERS-1'!$B$5:$J$44,6,FALSE)*VLOOKUP(HRYLD2!CC$4,'[1]INTERNAL PARAMETERS-1'!$B$5:$J$44,3,FALSE) + HRYLD1!CC104*(1-VLOOKUP(HRYLD2!CC$4,'[1]INTERNAL PARAMETERS-1'!$B$5:$J$44,5,FALSE))*VLOOKUP(HRYLD2!CC$4,'[1]INTERNAL PARAMETERS-1'!$B$5:$J$44,8,FALSE)*VLOOKUP(HRYLD2!CC$4,'[1]INTERNAL PARAMETERS-1'!$B$5:$J$44,3,FALSE)</f>
        <v>4.6675812477503645E-2</v>
      </c>
      <c r="CD104" s="44">
        <f>HRYLD1!CD104*VLOOKUP(HRYLD2!CD$4,'[1]INTERNAL PARAMETERS-1'!$B$5:$J$44,5,FALSE)*VLOOKUP(HRYLD2!CD$4,'[1]INTERNAL PARAMETERS-1'!$B$5:$J$44,6,FALSE)*VLOOKUP(HRYLD2!CD$4,'[1]INTERNAL PARAMETERS-1'!$B$5:$J$44,3,FALSE) + HRYLD1!CD104*(1-VLOOKUP(HRYLD2!CD$4,'[1]INTERNAL PARAMETERS-1'!$B$5:$J$44,5,FALSE))*VLOOKUP(HRYLD2!CD$4,'[1]INTERNAL PARAMETERS-1'!$B$5:$J$44,8,FALSE)*VLOOKUP(HRYLD2!CD$4,'[1]INTERNAL PARAMETERS-1'!$B$5:$J$44,3,FALSE)</f>
        <v>5.6998331532876471E-2</v>
      </c>
      <c r="CE104" s="44">
        <f>HRYLD1!CE104*VLOOKUP(HRYLD2!CE$4,'[1]INTERNAL PARAMETERS-1'!$B$5:$J$44,5,FALSE)*VLOOKUP(HRYLD2!CE$4,'[1]INTERNAL PARAMETERS-1'!$B$5:$J$44,6,FALSE)*VLOOKUP(HRYLD2!CE$4,'[1]INTERNAL PARAMETERS-1'!$B$5:$J$44,3,FALSE) + HRYLD1!CE104*(1-VLOOKUP(HRYLD2!CE$4,'[1]INTERNAL PARAMETERS-1'!$B$5:$J$44,5,FALSE))*VLOOKUP(HRYLD2!CE$4,'[1]INTERNAL PARAMETERS-1'!$B$5:$J$44,8,FALSE)*VLOOKUP(HRYLD2!CE$4,'[1]INTERNAL PARAMETERS-1'!$B$5:$J$44,3,FALSE)</f>
        <v>0.15515804056510499</v>
      </c>
      <c r="CF104" s="44">
        <f>HRYLD1!CF104*VLOOKUP(HRYLD2!CF$4,'[1]INTERNAL PARAMETERS-1'!$B$5:$J$44,5,FALSE)*VLOOKUP(HRYLD2!CF$4,'[1]INTERNAL PARAMETERS-1'!$B$5:$J$44,6,FALSE)*VLOOKUP(HRYLD2!CF$4,'[1]INTERNAL PARAMETERS-1'!$B$5:$J$44,3,FALSE) + HRYLD1!CF104*(1-VLOOKUP(HRYLD2!CF$4,'[1]INTERNAL PARAMETERS-1'!$B$5:$J$44,5,FALSE))*VLOOKUP(HRYLD2!CF$4,'[1]INTERNAL PARAMETERS-1'!$B$5:$J$44,8,FALSE)*VLOOKUP(HRYLD2!CF$4,'[1]INTERNAL PARAMETERS-1'!$B$5:$J$44,3,FALSE)</f>
        <v>0.29871662844195773</v>
      </c>
      <c r="CG104" s="44">
        <f>HRYLD1!CG104*VLOOKUP(HRYLD2!CG$4,'[1]INTERNAL PARAMETERS-1'!$B$5:$J$44,5,FALSE)*VLOOKUP(HRYLD2!CG$4,'[1]INTERNAL PARAMETERS-1'!$B$5:$J$44,6,FALSE)*VLOOKUP(HRYLD2!CG$4,'[1]INTERNAL PARAMETERS-1'!$B$5:$J$44,3,FALSE) + HRYLD1!CG104*(1-VLOOKUP(HRYLD2!CG$4,'[1]INTERNAL PARAMETERS-1'!$B$5:$J$44,5,FALSE))*VLOOKUP(HRYLD2!CG$4,'[1]INTERNAL PARAMETERS-1'!$B$5:$J$44,8,FALSE)*VLOOKUP(HRYLD2!CG$4,'[1]INTERNAL PARAMETERS-1'!$B$5:$J$44,3,FALSE)</f>
        <v>7.9184713073074797E-3</v>
      </c>
      <c r="CH104" s="43">
        <f>HRYLD1!CH104*VLOOKUP(HRYLD2!CH$4,'[1]INTERNAL PARAMETERS-1'!$B$5:$J$44,5,FALSE)*VLOOKUP(HRYLD2!CH$4,'[1]INTERNAL PARAMETERS-1'!$B$5:$J$44,6,FALSE)*VLOOKUP(HRYLD2!CH$4,'[1]INTERNAL PARAMETERS-1'!$B$5:$J$44,3,FALSE) + HRYLD1!CH104*(1-VLOOKUP(HRYLD2!CH$4,'[1]INTERNAL PARAMETERS-1'!$B$5:$J$44,5,FALSE))*VLOOKUP(HRYLD2!CH$4,'[1]INTERNAL PARAMETERS-1'!$B$5:$J$44,8,FALSE)*VLOOKUP(HRYLD2!CH$4,'[1]INTERNAL PARAMETERS-1'!$B$5:$J$44,3,FALSE)</f>
        <v>0</v>
      </c>
      <c r="CJ104" s="45">
        <f t="shared" si="2"/>
        <v>1957.350459704154</v>
      </c>
      <c r="CK104" s="43">
        <f t="shared" si="3"/>
        <v>69.914263438215599</v>
      </c>
    </row>
    <row r="105" spans="2:89" x14ac:dyDescent="0.4">
      <c r="B105" s="58" t="s">
        <v>10</v>
      </c>
      <c r="C105" s="57" t="s">
        <v>49</v>
      </c>
      <c r="D105" s="57" t="s">
        <v>56</v>
      </c>
      <c r="E105" s="132">
        <f>HR!X105</f>
        <v>7101.9906689390173</v>
      </c>
      <c r="F105" s="56">
        <f>'[1]INTERNAL PARAMETERS-1'!M15</f>
        <v>34.72</v>
      </c>
      <c r="G105" s="45">
        <f>HRYLD1!G105*VLOOKUP(HRYLD2!G$4,'[1]INTERNAL PARAMETERS-1'!$B$5:$J$44,5,FALSE)*VLOOKUP(HRYLD2!G$4,'[1]INTERNAL PARAMETERS-1'!$B$5:$J$44,7,FALSE)*HRYLD2!$F105 + HRYLD1!G105*(1-VLOOKUP(HRYLD2!G$4,'[1]INTERNAL PARAMETERS-1'!$B$5:$J$44,5,FALSE))*VLOOKUP(HRYLD2!G$4,'[1]INTERNAL PARAMETERS-1'!$B$5:$J$44,9,FALSE)*HRYLD2!$F105</f>
        <v>530.64978651371041</v>
      </c>
      <c r="H105" s="44">
        <f>HRYLD1!H105*VLOOKUP(HRYLD2!H$4,'[1]INTERNAL PARAMETERS-1'!$B$5:$J$44,5,FALSE)*VLOOKUP(HRYLD2!H$4,'[1]INTERNAL PARAMETERS-1'!$B$5:$J$44,7,FALSE)*HRYLD2!$F105 + HRYLD1!H105*(1-VLOOKUP(HRYLD2!H$4,'[1]INTERNAL PARAMETERS-1'!$B$5:$J$44,5,FALSE))*VLOOKUP(HRYLD2!H$4,'[1]INTERNAL PARAMETERS-1'!$B$5:$J$44,9,FALSE)*HRYLD2!$F105</f>
        <v>246.16666248574691</v>
      </c>
      <c r="I105" s="44">
        <f>HRYLD1!I105*VLOOKUP(HRYLD2!I$4,'[1]INTERNAL PARAMETERS-1'!$B$5:$J$44,5,FALSE)*VLOOKUP(HRYLD2!I$4,'[1]INTERNAL PARAMETERS-1'!$B$5:$J$44,7,FALSE)*HRYLD2!$F105 + HRYLD1!I105*(1-VLOOKUP(HRYLD2!I$4,'[1]INTERNAL PARAMETERS-1'!$B$5:$J$44,5,FALSE))*VLOOKUP(HRYLD2!I$4,'[1]INTERNAL PARAMETERS-1'!$B$5:$J$44,9,FALSE)*HRYLD2!$F105</f>
        <v>553.05941615424251</v>
      </c>
      <c r="J105" s="44">
        <f>HRYLD1!J105*VLOOKUP(HRYLD2!J$4,'[1]INTERNAL PARAMETERS-1'!$B$5:$J$44,5,FALSE)*VLOOKUP(HRYLD2!J$4,'[1]INTERNAL PARAMETERS-1'!$B$5:$J$44,7,FALSE)*HRYLD2!$F105 + HRYLD1!J105*(1-VLOOKUP(HRYLD2!J$4,'[1]INTERNAL PARAMETERS-1'!$B$5:$J$44,5,FALSE))*VLOOKUP(HRYLD2!J$4,'[1]INTERNAL PARAMETERS-1'!$B$5:$J$44,9,FALSE)*HRYLD2!$F105</f>
        <v>0</v>
      </c>
      <c r="K105" s="44">
        <f>HRYLD1!K105*VLOOKUP(HRYLD2!K$4,'[1]INTERNAL PARAMETERS-1'!$B$5:$J$44,5,FALSE)*VLOOKUP(HRYLD2!K$4,'[1]INTERNAL PARAMETERS-1'!$B$5:$J$44,7,FALSE)*HRYLD2!$F105 + HRYLD1!K105*(1-VLOOKUP(HRYLD2!K$4,'[1]INTERNAL PARAMETERS-1'!$B$5:$J$44,5,FALSE))*VLOOKUP(HRYLD2!K$4,'[1]INTERNAL PARAMETERS-1'!$B$5:$J$44,9,FALSE)*HRYLD2!$F105</f>
        <v>0</v>
      </c>
      <c r="L105" s="44">
        <f>HRYLD1!L105*VLOOKUP(HRYLD2!L$4,'[1]INTERNAL PARAMETERS-1'!$B$5:$J$44,5,FALSE)*VLOOKUP(HRYLD2!L$4,'[1]INTERNAL PARAMETERS-1'!$B$5:$J$44,7,FALSE)*HRYLD2!$F105 + HRYLD1!L105*(1-VLOOKUP(HRYLD2!L$4,'[1]INTERNAL PARAMETERS-1'!$B$5:$J$44,5,FALSE))*VLOOKUP(HRYLD2!L$4,'[1]INTERNAL PARAMETERS-1'!$B$5:$J$44,9,FALSE)*HRYLD2!$F105</f>
        <v>0</v>
      </c>
      <c r="M105" s="44">
        <f>HRYLD1!M105*VLOOKUP(HRYLD2!M$4,'[1]INTERNAL PARAMETERS-1'!$B$5:$J$44,5,FALSE)*VLOOKUP(HRYLD2!M$4,'[1]INTERNAL PARAMETERS-1'!$B$5:$J$44,7,FALSE)*HRYLD2!$F105 + HRYLD1!M105*(1-VLOOKUP(HRYLD2!M$4,'[1]INTERNAL PARAMETERS-1'!$B$5:$J$44,5,FALSE))*VLOOKUP(HRYLD2!M$4,'[1]INTERNAL PARAMETERS-1'!$B$5:$J$44,9,FALSE)*HRYLD2!$F105</f>
        <v>24.720496624910734</v>
      </c>
      <c r="N105" s="44">
        <f>HRYLD1!N105*VLOOKUP(HRYLD2!N$4,'[1]INTERNAL PARAMETERS-1'!$B$5:$J$44,5,FALSE)*VLOOKUP(HRYLD2!N$4,'[1]INTERNAL PARAMETERS-1'!$B$5:$J$44,7,FALSE)*HRYLD2!$F105 + HRYLD1!N105*(1-VLOOKUP(HRYLD2!N$4,'[1]INTERNAL PARAMETERS-1'!$B$5:$J$44,5,FALSE))*VLOOKUP(HRYLD2!N$4,'[1]INTERNAL PARAMETERS-1'!$B$5:$J$44,9,FALSE)*HRYLD2!$F105</f>
        <v>1.819213828757595</v>
      </c>
      <c r="O105" s="44">
        <f>HRYLD1!O105*VLOOKUP(HRYLD2!O$4,'[1]INTERNAL PARAMETERS-1'!$B$5:$J$44,5,FALSE)*VLOOKUP(HRYLD2!O$4,'[1]INTERNAL PARAMETERS-1'!$B$5:$J$44,7,FALSE)*HRYLD2!$F105 + HRYLD1!O105*(1-VLOOKUP(HRYLD2!O$4,'[1]INTERNAL PARAMETERS-1'!$B$5:$J$44,5,FALSE))*VLOOKUP(HRYLD2!O$4,'[1]INTERNAL PARAMETERS-1'!$B$5:$J$44,9,FALSE)*HRYLD2!$F105</f>
        <v>0</v>
      </c>
      <c r="P105" s="44">
        <f>HRYLD1!P105*VLOOKUP(HRYLD2!P$4,'[1]INTERNAL PARAMETERS-1'!$B$5:$J$44,5,FALSE)*VLOOKUP(HRYLD2!P$4,'[1]INTERNAL PARAMETERS-1'!$B$5:$J$44,7,FALSE)*HRYLD2!$F105 + HRYLD1!P105*(1-VLOOKUP(HRYLD2!P$4,'[1]INTERNAL PARAMETERS-1'!$B$5:$J$44,5,FALSE))*VLOOKUP(HRYLD2!P$4,'[1]INTERNAL PARAMETERS-1'!$B$5:$J$44,9,FALSE)*HRYLD2!$F105</f>
        <v>0</v>
      </c>
      <c r="Q105" s="44">
        <f>HRYLD1!Q105*VLOOKUP(HRYLD2!Q$4,'[1]INTERNAL PARAMETERS-1'!$B$5:$J$44,5,FALSE)*VLOOKUP(HRYLD2!Q$4,'[1]INTERNAL PARAMETERS-1'!$B$5:$J$44,7,FALSE)*HRYLD2!$F105 + HRYLD1!Q105*(1-VLOOKUP(HRYLD2!Q$4,'[1]INTERNAL PARAMETERS-1'!$B$5:$J$44,5,FALSE))*VLOOKUP(HRYLD2!Q$4,'[1]INTERNAL PARAMETERS-1'!$B$5:$J$44,9,FALSE)*HRYLD2!$F105</f>
        <v>0</v>
      </c>
      <c r="R105" s="44">
        <f>HRYLD1!R105*VLOOKUP(HRYLD2!R$4,'[1]INTERNAL PARAMETERS-1'!$B$5:$J$44,5,FALSE)*VLOOKUP(HRYLD2!R$4,'[1]INTERNAL PARAMETERS-1'!$B$5:$J$44,7,FALSE)*HRYLD2!$F105 + HRYLD1!R105*(1-VLOOKUP(HRYLD2!R$4,'[1]INTERNAL PARAMETERS-1'!$B$5:$J$44,5,FALSE))*VLOOKUP(HRYLD2!R$4,'[1]INTERNAL PARAMETERS-1'!$B$5:$J$44,9,FALSE)*HRYLD2!$F105</f>
        <v>1.1090232274365708</v>
      </c>
      <c r="S105" s="44">
        <f>HRYLD1!S105*VLOOKUP(HRYLD2!S$4,'[1]INTERNAL PARAMETERS-1'!$B$5:$J$44,5,FALSE)*VLOOKUP(HRYLD2!S$4,'[1]INTERNAL PARAMETERS-1'!$B$5:$J$44,7,FALSE)*HRYLD2!$F105 + HRYLD1!S105*(1-VLOOKUP(HRYLD2!S$4,'[1]INTERNAL PARAMETERS-1'!$B$5:$J$44,5,FALSE))*VLOOKUP(HRYLD2!S$4,'[1]INTERNAL PARAMETERS-1'!$B$5:$J$44,9,FALSE)*HRYLD2!$F105</f>
        <v>82.104599967830183</v>
      </c>
      <c r="T105" s="44">
        <f>HRYLD1!T105*VLOOKUP(HRYLD2!T$4,'[1]INTERNAL PARAMETERS-1'!$B$5:$J$44,5,FALSE)*VLOOKUP(HRYLD2!T$4,'[1]INTERNAL PARAMETERS-1'!$B$5:$J$44,7,FALSE)*HRYLD2!$F105 + HRYLD1!T105*(1-VLOOKUP(HRYLD2!T$4,'[1]INTERNAL PARAMETERS-1'!$B$5:$J$44,5,FALSE))*VLOOKUP(HRYLD2!T$4,'[1]INTERNAL PARAMETERS-1'!$B$5:$J$44,9,FALSE)*HRYLD2!$F105</f>
        <v>16.63312918150433</v>
      </c>
      <c r="U105" s="44">
        <f>HRYLD1!U105*VLOOKUP(HRYLD2!U$4,'[1]INTERNAL PARAMETERS-1'!$B$5:$J$44,5,FALSE)*VLOOKUP(HRYLD2!U$4,'[1]INTERNAL PARAMETERS-1'!$B$5:$J$44,7,FALSE)*HRYLD2!$F105 + HRYLD1!U105*(1-VLOOKUP(HRYLD2!U$4,'[1]INTERNAL PARAMETERS-1'!$B$5:$J$44,5,FALSE))*VLOOKUP(HRYLD2!U$4,'[1]INTERNAL PARAMETERS-1'!$B$5:$J$44,9,FALSE)*HRYLD2!$F105</f>
        <v>7.8313619971263444</v>
      </c>
      <c r="V105" s="44">
        <f>HRYLD1!V105*VLOOKUP(HRYLD2!V$4,'[1]INTERNAL PARAMETERS-1'!$B$5:$J$44,5,FALSE)*VLOOKUP(HRYLD2!V$4,'[1]INTERNAL PARAMETERS-1'!$B$5:$J$44,7,FALSE)*HRYLD2!$F105 + HRYLD1!V105*(1-VLOOKUP(HRYLD2!V$4,'[1]INTERNAL PARAMETERS-1'!$B$5:$J$44,5,FALSE))*VLOOKUP(HRYLD2!V$4,'[1]INTERNAL PARAMETERS-1'!$B$5:$J$44,9,FALSE)*HRYLD2!$F105</f>
        <v>53.141797299352064</v>
      </c>
      <c r="W105" s="44">
        <f>HRYLD1!W105*VLOOKUP(HRYLD2!W$4,'[1]INTERNAL PARAMETERS-1'!$B$5:$J$44,5,FALSE)*VLOOKUP(HRYLD2!W$4,'[1]INTERNAL PARAMETERS-1'!$B$5:$J$44,7,FALSE)*HRYLD2!$F105 + HRYLD1!W105*(1-VLOOKUP(HRYLD2!W$4,'[1]INTERNAL PARAMETERS-1'!$B$5:$J$44,5,FALSE))*VLOOKUP(HRYLD2!W$4,'[1]INTERNAL PARAMETERS-1'!$B$5:$J$44,9,FALSE)*HRYLD2!$F105</f>
        <v>0</v>
      </c>
      <c r="X105" s="44">
        <f>HRYLD1!X105*VLOOKUP(HRYLD2!X$4,'[1]INTERNAL PARAMETERS-1'!$B$5:$J$44,5,FALSE)*VLOOKUP(HRYLD2!X$4,'[1]INTERNAL PARAMETERS-1'!$B$5:$J$44,7,FALSE)*HRYLD2!$F105 + HRYLD1!X105*(1-VLOOKUP(HRYLD2!X$4,'[1]INTERNAL PARAMETERS-1'!$B$5:$J$44,5,FALSE))*VLOOKUP(HRYLD2!X$4,'[1]INTERNAL PARAMETERS-1'!$B$5:$J$44,9,FALSE)*HRYLD2!$F105</f>
        <v>0</v>
      </c>
      <c r="Y105" s="44">
        <f>HRYLD1!Y105*VLOOKUP(HRYLD2!Y$4,'[1]INTERNAL PARAMETERS-1'!$B$5:$J$44,5,FALSE)*VLOOKUP(HRYLD2!Y$4,'[1]INTERNAL PARAMETERS-1'!$B$5:$J$44,7,FALSE)*HRYLD2!$F105 + HRYLD1!Y105*(1-VLOOKUP(HRYLD2!Y$4,'[1]INTERNAL PARAMETERS-1'!$B$5:$J$44,5,FALSE))*VLOOKUP(HRYLD2!Y$4,'[1]INTERNAL PARAMETERS-1'!$B$5:$J$44,9,FALSE)*HRYLD2!$F105</f>
        <v>0</v>
      </c>
      <c r="Z105" s="44">
        <f>HRYLD1!Z105*VLOOKUP(HRYLD2!Z$4,'[1]INTERNAL PARAMETERS-1'!$B$5:$J$44,5,FALSE)*VLOOKUP(HRYLD2!Z$4,'[1]INTERNAL PARAMETERS-1'!$B$5:$J$44,7,FALSE)*HRYLD2!$F105 + HRYLD1!Z105*(1-VLOOKUP(HRYLD2!Z$4,'[1]INTERNAL PARAMETERS-1'!$B$5:$J$44,5,FALSE))*VLOOKUP(HRYLD2!Z$4,'[1]INTERNAL PARAMETERS-1'!$B$5:$J$44,9,FALSE)*HRYLD2!$F105</f>
        <v>0</v>
      </c>
      <c r="AA105" s="44">
        <f>HRYLD1!AA105*VLOOKUP(HRYLD2!AA$4,'[1]INTERNAL PARAMETERS-1'!$B$5:$J$44,5,FALSE)*VLOOKUP(HRYLD2!AA$4,'[1]INTERNAL PARAMETERS-1'!$B$5:$J$44,7,FALSE)*HRYLD2!$F105 + HRYLD1!AA105*(1-VLOOKUP(HRYLD2!AA$4,'[1]INTERNAL PARAMETERS-1'!$B$5:$J$44,5,FALSE))*VLOOKUP(HRYLD2!AA$4,'[1]INTERNAL PARAMETERS-1'!$B$5:$J$44,9,FALSE)*HRYLD2!$F105</f>
        <v>0</v>
      </c>
      <c r="AB105" s="44">
        <f>HRYLD1!AB105*VLOOKUP(HRYLD2!AB$4,'[1]INTERNAL PARAMETERS-1'!$B$5:$J$44,5,FALSE)*VLOOKUP(HRYLD2!AB$4,'[1]INTERNAL PARAMETERS-1'!$B$5:$J$44,7,FALSE)*HRYLD2!$F105 + HRYLD1!AB105*(1-VLOOKUP(HRYLD2!AB$4,'[1]INTERNAL PARAMETERS-1'!$B$5:$J$44,5,FALSE))*VLOOKUP(HRYLD2!AB$4,'[1]INTERNAL PARAMETERS-1'!$B$5:$J$44,9,FALSE)*HRYLD2!$F105</f>
        <v>0</v>
      </c>
      <c r="AC105" s="44">
        <f>HRYLD1!AC105*VLOOKUP(HRYLD2!AC$4,'[1]INTERNAL PARAMETERS-1'!$B$5:$J$44,5,FALSE)*VLOOKUP(HRYLD2!AC$4,'[1]INTERNAL PARAMETERS-1'!$B$5:$J$44,7,FALSE)*HRYLD2!$F105 + HRYLD1!AC105*(1-VLOOKUP(HRYLD2!AC$4,'[1]INTERNAL PARAMETERS-1'!$B$5:$J$44,5,FALSE))*VLOOKUP(HRYLD2!AC$4,'[1]INTERNAL PARAMETERS-1'!$B$5:$J$44,9,FALSE)*HRYLD2!$F105</f>
        <v>0</v>
      </c>
      <c r="AD105" s="44">
        <f>HRYLD1!AD105*VLOOKUP(HRYLD2!AD$4,'[1]INTERNAL PARAMETERS-1'!$B$5:$J$44,5,FALSE)*VLOOKUP(HRYLD2!AD$4,'[1]INTERNAL PARAMETERS-1'!$B$5:$J$44,7,FALSE)*HRYLD2!$F105 + HRYLD1!AD105*(1-VLOOKUP(HRYLD2!AD$4,'[1]INTERNAL PARAMETERS-1'!$B$5:$J$44,5,FALSE))*VLOOKUP(HRYLD2!AD$4,'[1]INTERNAL PARAMETERS-1'!$B$5:$J$44,9,FALSE)*HRYLD2!$F105</f>
        <v>0</v>
      </c>
      <c r="AE105" s="44">
        <f>HRYLD1!AE105*VLOOKUP(HRYLD2!AE$4,'[1]INTERNAL PARAMETERS-1'!$B$5:$J$44,5,FALSE)*VLOOKUP(HRYLD2!AE$4,'[1]INTERNAL PARAMETERS-1'!$B$5:$J$44,7,FALSE)*HRYLD2!$F105 + HRYLD1!AE105*(1-VLOOKUP(HRYLD2!AE$4,'[1]INTERNAL PARAMETERS-1'!$B$5:$J$44,5,FALSE))*VLOOKUP(HRYLD2!AE$4,'[1]INTERNAL PARAMETERS-1'!$B$5:$J$44,9,FALSE)*HRYLD2!$F105</f>
        <v>0</v>
      </c>
      <c r="AF105" s="44">
        <f>HRYLD1!AF105*VLOOKUP(HRYLD2!AF$4,'[1]INTERNAL PARAMETERS-1'!$B$5:$J$44,5,FALSE)*VLOOKUP(HRYLD2!AF$4,'[1]INTERNAL PARAMETERS-1'!$B$5:$J$44,7,FALSE)*HRYLD2!$F105 + HRYLD1!AF105*(1-VLOOKUP(HRYLD2!AF$4,'[1]INTERNAL PARAMETERS-1'!$B$5:$J$44,5,FALSE))*VLOOKUP(HRYLD2!AF$4,'[1]INTERNAL PARAMETERS-1'!$B$5:$J$44,9,FALSE)*HRYLD2!$F105</f>
        <v>2.7032441168766406</v>
      </c>
      <c r="AG105" s="44">
        <f>HRYLD1!AG105*VLOOKUP(HRYLD2!AG$4,'[1]INTERNAL PARAMETERS-1'!$B$5:$J$44,5,FALSE)*VLOOKUP(HRYLD2!AG$4,'[1]INTERNAL PARAMETERS-1'!$B$5:$J$44,7,FALSE)*HRYLD2!$F105 + HRYLD1!AG105*(1-VLOOKUP(HRYLD2!AG$4,'[1]INTERNAL PARAMETERS-1'!$B$5:$J$44,5,FALSE))*VLOOKUP(HRYLD2!AG$4,'[1]INTERNAL PARAMETERS-1'!$B$5:$J$44,9,FALSE)*HRYLD2!$F105</f>
        <v>0</v>
      </c>
      <c r="AH105" s="44">
        <f>HRYLD1!AH105*VLOOKUP(HRYLD2!AH$4,'[1]INTERNAL PARAMETERS-1'!$B$5:$J$44,5,FALSE)*VLOOKUP(HRYLD2!AH$4,'[1]INTERNAL PARAMETERS-1'!$B$5:$J$44,7,FALSE)*HRYLD2!$F105 + HRYLD1!AH105*(1-VLOOKUP(HRYLD2!AH$4,'[1]INTERNAL PARAMETERS-1'!$B$5:$J$44,5,FALSE))*VLOOKUP(HRYLD2!AH$4,'[1]INTERNAL PARAMETERS-1'!$B$5:$J$44,9,FALSE)*HRYLD2!$F105</f>
        <v>0</v>
      </c>
      <c r="AI105" s="44">
        <f>HRYLD1!AI105*VLOOKUP(HRYLD2!AI$4,'[1]INTERNAL PARAMETERS-1'!$B$5:$J$44,5,FALSE)*VLOOKUP(HRYLD2!AI$4,'[1]INTERNAL PARAMETERS-1'!$B$5:$J$44,7,FALSE)*HRYLD2!$F105 + HRYLD1!AI105*(1-VLOOKUP(HRYLD2!AI$4,'[1]INTERNAL PARAMETERS-1'!$B$5:$J$44,5,FALSE))*VLOOKUP(HRYLD2!AI$4,'[1]INTERNAL PARAMETERS-1'!$B$5:$J$44,9,FALSE)*HRYLD2!$F105</f>
        <v>0</v>
      </c>
      <c r="AJ105" s="44">
        <f>HRYLD1!AJ105*VLOOKUP(HRYLD2!AJ$4,'[1]INTERNAL PARAMETERS-1'!$B$5:$J$44,5,FALSE)*VLOOKUP(HRYLD2!AJ$4,'[1]INTERNAL PARAMETERS-1'!$B$5:$J$44,7,FALSE)*HRYLD2!$F105 + HRYLD1!AJ105*(1-VLOOKUP(HRYLD2!AJ$4,'[1]INTERNAL PARAMETERS-1'!$B$5:$J$44,5,FALSE))*VLOOKUP(HRYLD2!AJ$4,'[1]INTERNAL PARAMETERS-1'!$B$5:$J$44,9,FALSE)*HRYLD2!$F105</f>
        <v>2.7032441168766406</v>
      </c>
      <c r="AK105" s="44">
        <f>HRYLD1!AK105*VLOOKUP(HRYLD2!AK$4,'[1]INTERNAL PARAMETERS-1'!$B$5:$J$44,5,FALSE)*VLOOKUP(HRYLD2!AK$4,'[1]INTERNAL PARAMETERS-1'!$B$5:$J$44,7,FALSE)*HRYLD2!$F105 + HRYLD1!AK105*(1-VLOOKUP(HRYLD2!AK$4,'[1]INTERNAL PARAMETERS-1'!$B$5:$J$44,5,FALSE))*VLOOKUP(HRYLD2!AK$4,'[1]INTERNAL PARAMETERS-1'!$B$5:$J$44,9,FALSE)*HRYLD2!$F105</f>
        <v>0</v>
      </c>
      <c r="AL105" s="44">
        <f>HRYLD1!AL105*VLOOKUP(HRYLD2!AL$4,'[1]INTERNAL PARAMETERS-1'!$B$5:$J$44,5,FALSE)*VLOOKUP(HRYLD2!AL$4,'[1]INTERNAL PARAMETERS-1'!$B$5:$J$44,7,FALSE)*HRYLD2!$F105 + HRYLD1!AL105*(1-VLOOKUP(HRYLD2!AL$4,'[1]INTERNAL PARAMETERS-1'!$B$5:$J$44,5,FALSE))*VLOOKUP(HRYLD2!AL$4,'[1]INTERNAL PARAMETERS-1'!$B$5:$J$44,9,FALSE)*HRYLD2!$F105</f>
        <v>0</v>
      </c>
      <c r="AM105" s="44">
        <f>HRYLD1!AM105*VLOOKUP(HRYLD2!AM$4,'[1]INTERNAL PARAMETERS-1'!$B$5:$J$44,5,FALSE)*VLOOKUP(HRYLD2!AM$4,'[1]INTERNAL PARAMETERS-1'!$B$5:$J$44,7,FALSE)*HRYLD2!$F105 + HRYLD1!AM105*(1-VLOOKUP(HRYLD2!AM$4,'[1]INTERNAL PARAMETERS-1'!$B$5:$J$44,5,FALSE))*VLOOKUP(HRYLD2!AM$4,'[1]INTERNAL PARAMETERS-1'!$B$5:$J$44,9,FALSE)*HRYLD2!$F105</f>
        <v>0</v>
      </c>
      <c r="AN105" s="44">
        <f>HRYLD1!AN105*VLOOKUP(HRYLD2!AN$4,'[1]INTERNAL PARAMETERS-1'!$B$5:$J$44,5,FALSE)*VLOOKUP(HRYLD2!AN$4,'[1]INTERNAL PARAMETERS-1'!$B$5:$J$44,7,FALSE)*HRYLD2!$F105 + HRYLD1!AN105*(1-VLOOKUP(HRYLD2!AN$4,'[1]INTERNAL PARAMETERS-1'!$B$5:$J$44,5,FALSE))*VLOOKUP(HRYLD2!AN$4,'[1]INTERNAL PARAMETERS-1'!$B$5:$J$44,9,FALSE)*HRYLD2!$F105</f>
        <v>0</v>
      </c>
      <c r="AO105" s="44">
        <f>HRYLD1!AO105*VLOOKUP(HRYLD2!AO$4,'[1]INTERNAL PARAMETERS-1'!$B$5:$J$44,5,FALSE)*VLOOKUP(HRYLD2!AO$4,'[1]INTERNAL PARAMETERS-1'!$B$5:$J$44,7,FALSE)*HRYLD2!$F105 + HRYLD1!AO105*(1-VLOOKUP(HRYLD2!AO$4,'[1]INTERNAL PARAMETERS-1'!$B$5:$J$44,5,FALSE))*VLOOKUP(HRYLD2!AO$4,'[1]INTERNAL PARAMETERS-1'!$B$5:$J$44,9,FALSE)*HRYLD2!$F105</f>
        <v>0</v>
      </c>
      <c r="AP105" s="44">
        <f>HRYLD1!AP105*VLOOKUP(HRYLD2!AP$4,'[1]INTERNAL PARAMETERS-1'!$B$5:$J$44,5,FALSE)*VLOOKUP(HRYLD2!AP$4,'[1]INTERNAL PARAMETERS-1'!$B$5:$J$44,7,FALSE)*HRYLD2!$F105 + HRYLD1!AP105*(1-VLOOKUP(HRYLD2!AP$4,'[1]INTERNAL PARAMETERS-1'!$B$5:$J$44,5,FALSE))*VLOOKUP(HRYLD2!AP$4,'[1]INTERNAL PARAMETERS-1'!$B$5:$J$44,9,FALSE)*HRYLD2!$F105</f>
        <v>0</v>
      </c>
      <c r="AQ105" s="44">
        <f>HRYLD1!AQ105*VLOOKUP(HRYLD2!AQ$4,'[1]INTERNAL PARAMETERS-1'!$B$5:$J$44,5,FALSE)*VLOOKUP(HRYLD2!AQ$4,'[1]INTERNAL PARAMETERS-1'!$B$5:$J$44,7,FALSE)*HRYLD2!$F105 + HRYLD1!AQ105*(1-VLOOKUP(HRYLD2!AQ$4,'[1]INTERNAL PARAMETERS-1'!$B$5:$J$44,5,FALSE))*VLOOKUP(HRYLD2!AQ$4,'[1]INTERNAL PARAMETERS-1'!$B$5:$J$44,9,FALSE)*HRYLD2!$F105</f>
        <v>0</v>
      </c>
      <c r="AR105" s="44">
        <f>HRYLD1!AR105*VLOOKUP(HRYLD2!AR$4,'[1]INTERNAL PARAMETERS-1'!$B$5:$J$44,5,FALSE)*VLOOKUP(HRYLD2!AR$4,'[1]INTERNAL PARAMETERS-1'!$B$5:$J$44,7,FALSE)*HRYLD2!$F105 + HRYLD1!AR105*(1-VLOOKUP(HRYLD2!AR$4,'[1]INTERNAL PARAMETERS-1'!$B$5:$J$44,5,FALSE))*VLOOKUP(HRYLD2!AR$4,'[1]INTERNAL PARAMETERS-1'!$B$5:$J$44,9,FALSE)*HRYLD2!$F105</f>
        <v>0</v>
      </c>
      <c r="AS105" s="44">
        <f>HRYLD1!AS105*VLOOKUP(HRYLD2!AS$4,'[1]INTERNAL PARAMETERS-1'!$B$5:$J$44,5,FALSE)*VLOOKUP(HRYLD2!AS$4,'[1]INTERNAL PARAMETERS-1'!$B$5:$J$44,7,FALSE)*HRYLD2!$F105 + HRYLD1!AS105*(1-VLOOKUP(HRYLD2!AS$4,'[1]INTERNAL PARAMETERS-1'!$B$5:$J$44,5,FALSE))*VLOOKUP(HRYLD2!AS$4,'[1]INTERNAL PARAMETERS-1'!$B$5:$J$44,9,FALSE)*HRYLD2!$F105</f>
        <v>0</v>
      </c>
      <c r="AT105" s="43">
        <f>HRYLD1!AT105*VLOOKUP(HRYLD2!AT$4,'[1]INTERNAL PARAMETERS-1'!$B$5:$J$44,5,FALSE)*VLOOKUP(HRYLD2!AT$4,'[1]INTERNAL PARAMETERS-1'!$B$5:$J$44,7,FALSE)*HRYLD2!$F105 + HRYLD1!AT105*(1-VLOOKUP(HRYLD2!AT$4,'[1]INTERNAL PARAMETERS-1'!$B$5:$J$44,5,FALSE))*VLOOKUP(HRYLD2!AT$4,'[1]INTERNAL PARAMETERS-1'!$B$5:$J$44,9,FALSE)*HRYLD2!$F105</f>
        <v>0</v>
      </c>
      <c r="AU105" s="45">
        <f>HRYLD1!AU105*VLOOKUP(HRYLD2!AU$4,'[1]INTERNAL PARAMETERS-1'!$B$5:$J$44,5,FALSE)*VLOOKUP(HRYLD2!AU$4,'[1]INTERNAL PARAMETERS-1'!$B$5:$J$44,6,FALSE)*VLOOKUP(HRYLD2!AU$4,'[1]INTERNAL PARAMETERS-1'!$B$5:$J$44,3,FALSE) + HRYLD1!AU105*(1-VLOOKUP(HRYLD2!AU$4,'[1]INTERNAL PARAMETERS-1'!$B$5:$J$44,5,FALSE))*VLOOKUP(HRYLD2!AU$4,'[1]INTERNAL PARAMETERS-1'!$B$5:$J$44,8,FALSE)*VLOOKUP(HRYLD2!AU$4,'[1]INTERNAL PARAMETERS-1'!$B$5:$J$44,3,FALSE)</f>
        <v>0</v>
      </c>
      <c r="AV105" s="44">
        <f>HRYLD1!AV105*VLOOKUP(HRYLD2!AV$4,'[1]INTERNAL PARAMETERS-1'!$B$5:$J$44,5,FALSE)*VLOOKUP(HRYLD2!AV$4,'[1]INTERNAL PARAMETERS-1'!$B$5:$J$44,6,FALSE)*VLOOKUP(HRYLD2!AV$4,'[1]INTERNAL PARAMETERS-1'!$B$5:$J$44,3,FALSE) + HRYLD1!AV105*(1-VLOOKUP(HRYLD2!AV$4,'[1]INTERNAL PARAMETERS-1'!$B$5:$J$44,5,FALSE))*VLOOKUP(HRYLD2!AV$4,'[1]INTERNAL PARAMETERS-1'!$B$5:$J$44,8,FALSE)*VLOOKUP(HRYLD2!AV$4,'[1]INTERNAL PARAMETERS-1'!$B$5:$J$44,3,FALSE)</f>
        <v>0</v>
      </c>
      <c r="AW105" s="44">
        <f>HRYLD1!AW105*VLOOKUP(HRYLD2!AW$4,'[1]INTERNAL PARAMETERS-1'!$B$5:$J$44,5,FALSE)*VLOOKUP(HRYLD2!AW$4,'[1]INTERNAL PARAMETERS-1'!$B$5:$J$44,6,FALSE)*VLOOKUP(HRYLD2!AW$4,'[1]INTERNAL PARAMETERS-1'!$B$5:$J$44,3,FALSE) + HRYLD1!AW105*(1-VLOOKUP(HRYLD2!AW$4,'[1]INTERNAL PARAMETERS-1'!$B$5:$J$44,5,FALSE))*VLOOKUP(HRYLD2!AW$4,'[1]INTERNAL PARAMETERS-1'!$B$5:$J$44,8,FALSE)*VLOOKUP(HRYLD2!AW$4,'[1]INTERNAL PARAMETERS-1'!$B$5:$J$44,3,FALSE)</f>
        <v>18.807164729389253</v>
      </c>
      <c r="AX105" s="44">
        <f>HRYLD1!AX105*VLOOKUP(HRYLD2!AX$4,'[1]INTERNAL PARAMETERS-1'!$B$5:$J$44,5,FALSE)*VLOOKUP(HRYLD2!AX$4,'[1]INTERNAL PARAMETERS-1'!$B$5:$J$44,6,FALSE)*VLOOKUP(HRYLD2!AX$4,'[1]INTERNAL PARAMETERS-1'!$B$5:$J$44,3,FALSE) + HRYLD1!AX105*(1-VLOOKUP(HRYLD2!AX$4,'[1]INTERNAL PARAMETERS-1'!$B$5:$J$44,5,FALSE))*VLOOKUP(HRYLD2!AX$4,'[1]INTERNAL PARAMETERS-1'!$B$5:$J$44,8,FALSE)*VLOOKUP(HRYLD2!AX$4,'[1]INTERNAL PARAMETERS-1'!$B$5:$J$44,3,FALSE)</f>
        <v>0</v>
      </c>
      <c r="AY105" s="44">
        <f>HRYLD1!AY105*VLOOKUP(HRYLD2!AY$4,'[1]INTERNAL PARAMETERS-1'!$B$5:$J$44,5,FALSE)*VLOOKUP(HRYLD2!AY$4,'[1]INTERNAL PARAMETERS-1'!$B$5:$J$44,6,FALSE)*VLOOKUP(HRYLD2!AY$4,'[1]INTERNAL PARAMETERS-1'!$B$5:$J$44,3,FALSE) + HRYLD1!AY105*(1-VLOOKUP(HRYLD2!AY$4,'[1]INTERNAL PARAMETERS-1'!$B$5:$J$44,5,FALSE))*VLOOKUP(HRYLD2!AY$4,'[1]INTERNAL PARAMETERS-1'!$B$5:$J$44,8,FALSE)*VLOOKUP(HRYLD2!AY$4,'[1]INTERNAL PARAMETERS-1'!$B$5:$J$44,3,FALSE)</f>
        <v>0</v>
      </c>
      <c r="AZ105" s="44">
        <f>HRYLD1!AZ105*VLOOKUP(HRYLD2!AZ$4,'[1]INTERNAL PARAMETERS-1'!$B$5:$J$44,5,FALSE)*VLOOKUP(HRYLD2!AZ$4,'[1]INTERNAL PARAMETERS-1'!$B$5:$J$44,6,FALSE)*VLOOKUP(HRYLD2!AZ$4,'[1]INTERNAL PARAMETERS-1'!$B$5:$J$44,3,FALSE) + HRYLD1!AZ105*(1-VLOOKUP(HRYLD2!AZ$4,'[1]INTERNAL PARAMETERS-1'!$B$5:$J$44,5,FALSE))*VLOOKUP(HRYLD2!AZ$4,'[1]INTERNAL PARAMETERS-1'!$B$5:$J$44,8,FALSE)*VLOOKUP(HRYLD2!AZ$4,'[1]INTERNAL PARAMETERS-1'!$B$5:$J$44,3,FALSE)</f>
        <v>0</v>
      </c>
      <c r="BA105" s="44">
        <f>HRYLD1!BA105*VLOOKUP(HRYLD2!BA$4,'[1]INTERNAL PARAMETERS-1'!$B$5:$J$44,5,FALSE)*VLOOKUP(HRYLD2!BA$4,'[1]INTERNAL PARAMETERS-1'!$B$5:$J$44,6,FALSE)*VLOOKUP(HRYLD2!BA$4,'[1]INTERNAL PARAMETERS-1'!$B$5:$J$44,3,FALSE) + HRYLD1!BA105*(1-VLOOKUP(HRYLD2!BA$4,'[1]INTERNAL PARAMETERS-1'!$B$5:$J$44,5,FALSE))*VLOOKUP(HRYLD2!BA$4,'[1]INTERNAL PARAMETERS-1'!$B$5:$J$44,8,FALSE)*VLOOKUP(HRYLD2!BA$4,'[1]INTERNAL PARAMETERS-1'!$B$5:$J$44,3,FALSE)</f>
        <v>8.402388143455207</v>
      </c>
      <c r="BB105" s="44">
        <f>HRYLD1!BB105*VLOOKUP(HRYLD2!BB$4,'[1]INTERNAL PARAMETERS-1'!$B$5:$J$44,5,FALSE)*VLOOKUP(HRYLD2!BB$4,'[1]INTERNAL PARAMETERS-1'!$B$5:$J$44,6,FALSE)*VLOOKUP(HRYLD2!BB$4,'[1]INTERNAL PARAMETERS-1'!$B$5:$J$44,3,FALSE) + HRYLD1!BB105*(1-VLOOKUP(HRYLD2!BB$4,'[1]INTERNAL PARAMETERS-1'!$B$5:$J$44,5,FALSE))*VLOOKUP(HRYLD2!BB$4,'[1]INTERNAL PARAMETERS-1'!$B$5:$J$44,8,FALSE)*VLOOKUP(HRYLD2!BB$4,'[1]INTERNAL PARAMETERS-1'!$B$5:$J$44,3,FALSE)</f>
        <v>3.0859618941533347</v>
      </c>
      <c r="BC105" s="44">
        <f>HRYLD1!BC105*VLOOKUP(HRYLD2!BC$4,'[1]INTERNAL PARAMETERS-1'!$B$5:$J$44,5,FALSE)*VLOOKUP(HRYLD2!BC$4,'[1]INTERNAL PARAMETERS-1'!$B$5:$J$44,6,FALSE)*VLOOKUP(HRYLD2!BC$4,'[1]INTERNAL PARAMETERS-1'!$B$5:$J$44,3,FALSE) + HRYLD1!BC105*(1-VLOOKUP(HRYLD2!BC$4,'[1]INTERNAL PARAMETERS-1'!$B$5:$J$44,5,FALSE))*VLOOKUP(HRYLD2!BC$4,'[1]INTERNAL PARAMETERS-1'!$B$5:$J$44,8,FALSE)*VLOOKUP(HRYLD2!BC$4,'[1]INTERNAL PARAMETERS-1'!$B$5:$J$44,3,FALSE)</f>
        <v>7.8141553860191078</v>
      </c>
      <c r="BD105" s="44">
        <f>HRYLD1!BD105*VLOOKUP(HRYLD2!BD$4,'[1]INTERNAL PARAMETERS-1'!$B$5:$J$44,5,FALSE)*VLOOKUP(HRYLD2!BD$4,'[1]INTERNAL PARAMETERS-1'!$B$5:$J$44,6,FALSE)*VLOOKUP(HRYLD2!BD$4,'[1]INTERNAL PARAMETERS-1'!$B$5:$J$44,3,FALSE) + HRYLD1!BD105*(1-VLOOKUP(HRYLD2!BD$4,'[1]INTERNAL PARAMETERS-1'!$B$5:$J$44,5,FALSE))*VLOOKUP(HRYLD2!BD$4,'[1]INTERNAL PARAMETERS-1'!$B$5:$J$44,8,FALSE)*VLOOKUP(HRYLD2!BD$4,'[1]INTERNAL PARAMETERS-1'!$B$5:$J$44,3,FALSE)</f>
        <v>2.4380130996220735</v>
      </c>
      <c r="BE105" s="44">
        <f>HRYLD1!BE105*VLOOKUP(HRYLD2!BE$4,'[1]INTERNAL PARAMETERS-1'!$B$5:$J$44,5,FALSE)*VLOOKUP(HRYLD2!BE$4,'[1]INTERNAL PARAMETERS-1'!$B$5:$J$44,6,FALSE)*VLOOKUP(HRYLD2!BE$4,'[1]INTERNAL PARAMETERS-1'!$B$5:$J$44,3,FALSE) + HRYLD1!BE105*(1-VLOOKUP(HRYLD2!BE$4,'[1]INTERNAL PARAMETERS-1'!$B$5:$J$44,5,FALSE))*VLOOKUP(HRYLD2!BE$4,'[1]INTERNAL PARAMETERS-1'!$B$5:$J$44,8,FALSE)*VLOOKUP(HRYLD2!BE$4,'[1]INTERNAL PARAMETERS-1'!$B$5:$J$44,3,FALSE)</f>
        <v>9.398329653744133</v>
      </c>
      <c r="BF105" s="44">
        <f>HRYLD1!BF105*VLOOKUP(HRYLD2!BF$4,'[1]INTERNAL PARAMETERS-1'!$B$5:$J$44,5,FALSE)*VLOOKUP(HRYLD2!BF$4,'[1]INTERNAL PARAMETERS-1'!$B$5:$J$44,6,FALSE)*VLOOKUP(HRYLD2!BF$4,'[1]INTERNAL PARAMETERS-1'!$B$5:$J$44,3,FALSE) + HRYLD1!BF105*(1-VLOOKUP(HRYLD2!BF$4,'[1]INTERNAL PARAMETERS-1'!$B$5:$J$44,5,FALSE))*VLOOKUP(HRYLD2!BF$4,'[1]INTERNAL PARAMETERS-1'!$B$5:$J$44,8,FALSE)*VLOOKUP(HRYLD2!BF$4,'[1]INTERNAL PARAMETERS-1'!$B$5:$J$44,3,FALSE)</f>
        <v>0</v>
      </c>
      <c r="BG105" s="44">
        <f>HRYLD1!BG105*VLOOKUP(HRYLD2!BG$4,'[1]INTERNAL PARAMETERS-1'!$B$5:$J$44,5,FALSE)*VLOOKUP(HRYLD2!BG$4,'[1]INTERNAL PARAMETERS-1'!$B$5:$J$44,6,FALSE)*VLOOKUP(HRYLD2!BG$4,'[1]INTERNAL PARAMETERS-1'!$B$5:$J$44,3,FALSE) + HRYLD1!BG105*(1-VLOOKUP(HRYLD2!BG$4,'[1]INTERNAL PARAMETERS-1'!$B$5:$J$44,5,FALSE))*VLOOKUP(HRYLD2!BG$4,'[1]INTERNAL PARAMETERS-1'!$B$5:$J$44,8,FALSE)*VLOOKUP(HRYLD2!BG$4,'[1]INTERNAL PARAMETERS-1'!$B$5:$J$44,3,FALSE)</f>
        <v>3.5268100137120242</v>
      </c>
      <c r="BH105" s="44">
        <f>HRYLD1!BH105*VLOOKUP(HRYLD2!BH$4,'[1]INTERNAL PARAMETERS-1'!$B$5:$J$44,5,FALSE)*VLOOKUP(HRYLD2!BH$4,'[1]INTERNAL PARAMETERS-1'!$B$5:$J$44,6,FALSE)*VLOOKUP(HRYLD2!BH$4,'[1]INTERNAL PARAMETERS-1'!$B$5:$J$44,3,FALSE) + HRYLD1!BH105*(1-VLOOKUP(HRYLD2!BH$4,'[1]INTERNAL PARAMETERS-1'!$B$5:$J$44,5,FALSE))*VLOOKUP(HRYLD2!BH$4,'[1]INTERNAL PARAMETERS-1'!$B$5:$J$44,8,FALSE)*VLOOKUP(HRYLD2!BH$4,'[1]INTERNAL PARAMETERS-1'!$B$5:$J$44,3,FALSE)</f>
        <v>1.4873633433815224E-2</v>
      </c>
      <c r="BI105" s="44">
        <f>HRYLD1!BI105*VLOOKUP(HRYLD2!BI$4,'[1]INTERNAL PARAMETERS-1'!$B$5:$J$44,5,FALSE)*VLOOKUP(HRYLD2!BI$4,'[1]INTERNAL PARAMETERS-1'!$B$5:$J$44,6,FALSE)*VLOOKUP(HRYLD2!BI$4,'[1]INTERNAL PARAMETERS-1'!$B$5:$J$44,3,FALSE) + HRYLD1!BI105*(1-VLOOKUP(HRYLD2!BI$4,'[1]INTERNAL PARAMETERS-1'!$B$5:$J$44,5,FALSE))*VLOOKUP(HRYLD2!BI$4,'[1]INTERNAL PARAMETERS-1'!$B$5:$J$44,8,FALSE)*VLOOKUP(HRYLD2!BI$4,'[1]INTERNAL PARAMETERS-1'!$B$5:$J$44,3,FALSE)</f>
        <v>0</v>
      </c>
      <c r="BJ105" s="44">
        <f>HRYLD1!BJ105*VLOOKUP(HRYLD2!BJ$4,'[1]INTERNAL PARAMETERS-1'!$B$5:$J$44,5,FALSE)*VLOOKUP(HRYLD2!BJ$4,'[1]INTERNAL PARAMETERS-1'!$B$5:$J$44,6,FALSE)*VLOOKUP(HRYLD2!BJ$4,'[1]INTERNAL PARAMETERS-1'!$B$5:$J$44,3,FALSE) + HRYLD1!BJ105*(1-VLOOKUP(HRYLD2!BJ$4,'[1]INTERNAL PARAMETERS-1'!$B$5:$J$44,5,FALSE))*VLOOKUP(HRYLD2!BJ$4,'[1]INTERNAL PARAMETERS-1'!$B$5:$J$44,8,FALSE)*VLOOKUP(HRYLD2!BJ$4,'[1]INTERNAL PARAMETERS-1'!$B$5:$J$44,3,FALSE)</f>
        <v>0.92610146474676502</v>
      </c>
      <c r="BK105" s="44">
        <f>HRYLD1!BK105*VLOOKUP(HRYLD2!BK$4,'[1]INTERNAL PARAMETERS-1'!$B$5:$J$44,5,FALSE)*VLOOKUP(HRYLD2!BK$4,'[1]INTERNAL PARAMETERS-1'!$B$5:$J$44,6,FALSE)*VLOOKUP(HRYLD2!BK$4,'[1]INTERNAL PARAMETERS-1'!$B$5:$J$44,3,FALSE) + HRYLD1!BK105*(1-VLOOKUP(HRYLD2!BK$4,'[1]INTERNAL PARAMETERS-1'!$B$5:$J$44,5,FALSE))*VLOOKUP(HRYLD2!BK$4,'[1]INTERNAL PARAMETERS-1'!$B$5:$J$44,8,FALSE)*VLOOKUP(HRYLD2!BK$4,'[1]INTERNAL PARAMETERS-1'!$B$5:$J$44,3,FALSE)</f>
        <v>1.3225346040116788</v>
      </c>
      <c r="BL105" s="44">
        <f>HRYLD1!BL105*VLOOKUP(HRYLD2!BL$4,'[1]INTERNAL PARAMETERS-1'!$B$5:$J$44,5,FALSE)*VLOOKUP(HRYLD2!BL$4,'[1]INTERNAL PARAMETERS-1'!$B$5:$J$44,6,FALSE)*VLOOKUP(HRYLD2!BL$4,'[1]INTERNAL PARAMETERS-1'!$B$5:$J$44,3,FALSE) + HRYLD1!BL105*(1-VLOOKUP(HRYLD2!BL$4,'[1]INTERNAL PARAMETERS-1'!$B$5:$J$44,5,FALSE))*VLOOKUP(HRYLD2!BL$4,'[1]INTERNAL PARAMETERS-1'!$B$5:$J$44,8,FALSE)*VLOOKUP(HRYLD2!BL$4,'[1]INTERNAL PARAMETERS-1'!$B$5:$J$44,3,FALSE)</f>
        <v>5.2902125275797305</v>
      </c>
      <c r="BM105" s="44">
        <f>HRYLD1!BM105*VLOOKUP(HRYLD2!BM$4,'[1]INTERNAL PARAMETERS-1'!$B$5:$J$44,5,FALSE)*VLOOKUP(HRYLD2!BM$4,'[1]INTERNAL PARAMETERS-1'!$B$5:$J$44,6,FALSE)*VLOOKUP(HRYLD2!BM$4,'[1]INTERNAL PARAMETERS-1'!$B$5:$J$44,3,FALSE) + HRYLD1!BM105*(1-VLOOKUP(HRYLD2!BM$4,'[1]INTERNAL PARAMETERS-1'!$B$5:$J$44,5,FALSE))*VLOOKUP(HRYLD2!BM$4,'[1]INTERNAL PARAMETERS-1'!$B$5:$J$44,8,FALSE)*VLOOKUP(HRYLD2!BM$4,'[1]INTERNAL PARAMETERS-1'!$B$5:$J$44,3,FALSE)</f>
        <v>2.7896676163517808</v>
      </c>
      <c r="BN105" s="44">
        <f>HRYLD1!BN105*VLOOKUP(HRYLD2!BN$4,'[1]INTERNAL PARAMETERS-1'!$B$5:$J$44,5,FALSE)*VLOOKUP(HRYLD2!BN$4,'[1]INTERNAL PARAMETERS-1'!$B$5:$J$44,6,FALSE)*VLOOKUP(HRYLD2!BN$4,'[1]INTERNAL PARAMETERS-1'!$B$5:$J$44,3,FALSE) + HRYLD1!BN105*(1-VLOOKUP(HRYLD2!BN$4,'[1]INTERNAL PARAMETERS-1'!$B$5:$J$44,5,FALSE))*VLOOKUP(HRYLD2!BN$4,'[1]INTERNAL PARAMETERS-1'!$B$5:$J$44,8,FALSE)*VLOOKUP(HRYLD2!BN$4,'[1]INTERNAL PARAMETERS-1'!$B$5:$J$44,3,FALSE)</f>
        <v>1.4272726371471429</v>
      </c>
      <c r="BO105" s="44">
        <f>HRYLD1!BO105*VLOOKUP(HRYLD2!BO$4,'[1]INTERNAL PARAMETERS-1'!$B$5:$J$44,5,FALSE)*VLOOKUP(HRYLD2!BO$4,'[1]INTERNAL PARAMETERS-1'!$B$5:$J$44,6,FALSE)*VLOOKUP(HRYLD2!BO$4,'[1]INTERNAL PARAMETERS-1'!$B$5:$J$44,3,FALSE) + HRYLD1!BO105*(1-VLOOKUP(HRYLD2!BO$4,'[1]INTERNAL PARAMETERS-1'!$B$5:$J$44,5,FALSE))*VLOOKUP(HRYLD2!BO$4,'[1]INTERNAL PARAMETERS-1'!$B$5:$J$44,8,FALSE)*VLOOKUP(HRYLD2!BO$4,'[1]INTERNAL PARAMETERS-1'!$B$5:$J$44,3,FALSE)</f>
        <v>1.3237574725005448</v>
      </c>
      <c r="BP105" s="44">
        <f>HRYLD1!BP105*VLOOKUP(HRYLD2!BP$4,'[1]INTERNAL PARAMETERS-1'!$B$5:$J$44,5,FALSE)*VLOOKUP(HRYLD2!BP$4,'[1]INTERNAL PARAMETERS-1'!$B$5:$J$44,6,FALSE)*VLOOKUP(HRYLD2!BP$4,'[1]INTERNAL PARAMETERS-1'!$B$5:$J$44,3,FALSE) + HRYLD1!BP105*(1-VLOOKUP(HRYLD2!BP$4,'[1]INTERNAL PARAMETERS-1'!$B$5:$J$44,5,FALSE))*VLOOKUP(HRYLD2!BP$4,'[1]INTERNAL PARAMETERS-1'!$B$5:$J$44,8,FALSE)*VLOOKUP(HRYLD2!BP$4,'[1]INTERNAL PARAMETERS-1'!$B$5:$J$44,3,FALSE)</f>
        <v>0.10312306281816701</v>
      </c>
      <c r="BQ105" s="44">
        <f>HRYLD1!BQ105*VLOOKUP(HRYLD2!BQ$4,'[1]INTERNAL PARAMETERS-1'!$B$5:$J$44,5,FALSE)*VLOOKUP(HRYLD2!BQ$4,'[1]INTERNAL PARAMETERS-1'!$B$5:$J$44,6,FALSE)*VLOOKUP(HRYLD2!BQ$4,'[1]INTERNAL PARAMETERS-1'!$B$5:$J$44,3,FALSE) + HRYLD1!BQ105*(1-VLOOKUP(HRYLD2!BQ$4,'[1]INTERNAL PARAMETERS-1'!$B$5:$J$44,5,FALSE))*VLOOKUP(HRYLD2!BQ$4,'[1]INTERNAL PARAMETERS-1'!$B$5:$J$44,8,FALSE)*VLOOKUP(HRYLD2!BQ$4,'[1]INTERNAL PARAMETERS-1'!$B$5:$J$44,3,FALSE)</f>
        <v>5.8430944279286381</v>
      </c>
      <c r="BR105" s="44">
        <f>HRYLD1!BR105*VLOOKUP(HRYLD2!BR$4,'[1]INTERNAL PARAMETERS-1'!$B$5:$J$44,5,FALSE)*VLOOKUP(HRYLD2!BR$4,'[1]INTERNAL PARAMETERS-1'!$B$5:$J$44,6,FALSE)*VLOOKUP(HRYLD2!BR$4,'[1]INTERNAL PARAMETERS-1'!$B$5:$J$44,3,FALSE) + HRYLD1!BR105*(1-VLOOKUP(HRYLD2!BR$4,'[1]INTERNAL PARAMETERS-1'!$B$5:$J$44,5,FALSE))*VLOOKUP(HRYLD2!BR$4,'[1]INTERNAL PARAMETERS-1'!$B$5:$J$44,8,FALSE)*VLOOKUP(HRYLD2!BR$4,'[1]INTERNAL PARAMETERS-1'!$B$5:$J$44,3,FALSE)</f>
        <v>0.1619086769142849</v>
      </c>
      <c r="BS105" s="44">
        <f>HRYLD1!BS105*VLOOKUP(HRYLD2!BS$4,'[1]INTERNAL PARAMETERS-1'!$B$5:$J$44,5,FALSE)*VLOOKUP(HRYLD2!BS$4,'[1]INTERNAL PARAMETERS-1'!$B$5:$J$44,6,FALSE)*VLOOKUP(HRYLD2!BS$4,'[1]INTERNAL PARAMETERS-1'!$B$5:$J$44,3,FALSE) + HRYLD1!BS105*(1-VLOOKUP(HRYLD2!BS$4,'[1]INTERNAL PARAMETERS-1'!$B$5:$J$44,5,FALSE))*VLOOKUP(HRYLD2!BS$4,'[1]INTERNAL PARAMETERS-1'!$B$5:$J$44,8,FALSE)*VLOOKUP(HRYLD2!BS$4,'[1]INTERNAL PARAMETERS-1'!$B$5:$J$44,3,FALSE)</f>
        <v>1.0082736499388515E-2</v>
      </c>
      <c r="BT105" s="44">
        <f>HRYLD1!BT105*VLOOKUP(HRYLD2!BT$4,'[1]INTERNAL PARAMETERS-1'!$B$5:$J$44,5,FALSE)*VLOOKUP(HRYLD2!BT$4,'[1]INTERNAL PARAMETERS-1'!$B$5:$J$44,6,FALSE)*VLOOKUP(HRYLD2!BT$4,'[1]INTERNAL PARAMETERS-1'!$B$5:$J$44,3,FALSE) + HRYLD1!BT105*(1-VLOOKUP(HRYLD2!BT$4,'[1]INTERNAL PARAMETERS-1'!$B$5:$J$44,5,FALSE))*VLOOKUP(HRYLD2!BT$4,'[1]INTERNAL PARAMETERS-1'!$B$5:$J$44,8,FALSE)*VLOOKUP(HRYLD2!BT$4,'[1]INTERNAL PARAMETERS-1'!$B$5:$J$44,3,FALSE)</f>
        <v>0</v>
      </c>
      <c r="BU105" s="44">
        <f>HRYLD1!BU105*VLOOKUP(HRYLD2!BU$4,'[1]INTERNAL PARAMETERS-1'!$B$5:$J$44,5,FALSE)*VLOOKUP(HRYLD2!BU$4,'[1]INTERNAL PARAMETERS-1'!$B$5:$J$44,6,FALSE)*VLOOKUP(HRYLD2!BU$4,'[1]INTERNAL PARAMETERS-1'!$B$5:$J$44,3,FALSE) + HRYLD1!BU105*(1-VLOOKUP(HRYLD2!BU$4,'[1]INTERNAL PARAMETERS-1'!$B$5:$J$44,5,FALSE))*VLOOKUP(HRYLD2!BU$4,'[1]INTERNAL PARAMETERS-1'!$B$5:$J$44,8,FALSE)*VLOOKUP(HRYLD2!BU$4,'[1]INTERNAL PARAMETERS-1'!$B$5:$J$44,3,FALSE)</f>
        <v>0</v>
      </c>
      <c r="BV105" s="44">
        <f>HRYLD1!BV105*VLOOKUP(HRYLD2!BV$4,'[1]INTERNAL PARAMETERS-1'!$B$5:$J$44,5,FALSE)*VLOOKUP(HRYLD2!BV$4,'[1]INTERNAL PARAMETERS-1'!$B$5:$J$44,6,FALSE)*VLOOKUP(HRYLD2!BV$4,'[1]INTERNAL PARAMETERS-1'!$B$5:$J$44,3,FALSE) + HRYLD1!BV105*(1-VLOOKUP(HRYLD2!BV$4,'[1]INTERNAL PARAMETERS-1'!$B$5:$J$44,5,FALSE))*VLOOKUP(HRYLD2!BV$4,'[1]INTERNAL PARAMETERS-1'!$B$5:$J$44,8,FALSE)*VLOOKUP(HRYLD2!BV$4,'[1]INTERNAL PARAMETERS-1'!$B$5:$J$44,3,FALSE)</f>
        <v>0</v>
      </c>
      <c r="BW105" s="44">
        <f>HRYLD1!BW105*VLOOKUP(HRYLD2!BW$4,'[1]INTERNAL PARAMETERS-1'!$B$5:$J$44,5,FALSE)*VLOOKUP(HRYLD2!BW$4,'[1]INTERNAL PARAMETERS-1'!$B$5:$J$44,6,FALSE)*VLOOKUP(HRYLD2!BW$4,'[1]INTERNAL PARAMETERS-1'!$B$5:$J$44,3,FALSE) + HRYLD1!BW105*(1-VLOOKUP(HRYLD2!BW$4,'[1]INTERNAL PARAMETERS-1'!$B$5:$J$44,5,FALSE))*VLOOKUP(HRYLD2!BW$4,'[1]INTERNAL PARAMETERS-1'!$B$5:$J$44,8,FALSE)*VLOOKUP(HRYLD2!BW$4,'[1]INTERNAL PARAMETERS-1'!$B$5:$J$44,3,FALSE)</f>
        <v>0</v>
      </c>
      <c r="BX105" s="44">
        <f>HRYLD1!BX105*VLOOKUP(HRYLD2!BX$4,'[1]INTERNAL PARAMETERS-1'!$B$5:$J$44,5,FALSE)*VLOOKUP(HRYLD2!BX$4,'[1]INTERNAL PARAMETERS-1'!$B$5:$J$44,6,FALSE)*VLOOKUP(HRYLD2!BX$4,'[1]INTERNAL PARAMETERS-1'!$B$5:$J$44,3,FALSE) + HRYLD1!BX105*(1-VLOOKUP(HRYLD2!BX$4,'[1]INTERNAL PARAMETERS-1'!$B$5:$J$44,5,FALSE))*VLOOKUP(HRYLD2!BX$4,'[1]INTERNAL PARAMETERS-1'!$B$5:$J$44,8,FALSE)*VLOOKUP(HRYLD2!BX$4,'[1]INTERNAL PARAMETERS-1'!$B$5:$J$44,3,FALSE)</f>
        <v>0</v>
      </c>
      <c r="BY105" s="44">
        <f>HRYLD1!BY105*VLOOKUP(HRYLD2!BY$4,'[1]INTERNAL PARAMETERS-1'!$B$5:$J$44,5,FALSE)*VLOOKUP(HRYLD2!BY$4,'[1]INTERNAL PARAMETERS-1'!$B$5:$J$44,6,FALSE)*VLOOKUP(HRYLD2!BY$4,'[1]INTERNAL PARAMETERS-1'!$B$5:$J$44,3,FALSE) + HRYLD1!BY105*(1-VLOOKUP(HRYLD2!BY$4,'[1]INTERNAL PARAMETERS-1'!$B$5:$J$44,5,FALSE))*VLOOKUP(HRYLD2!BY$4,'[1]INTERNAL PARAMETERS-1'!$B$5:$J$44,8,FALSE)*VLOOKUP(HRYLD2!BY$4,'[1]INTERNAL PARAMETERS-1'!$B$5:$J$44,3,FALSE)</f>
        <v>0</v>
      </c>
      <c r="BZ105" s="44">
        <f>HRYLD1!BZ105*VLOOKUP(HRYLD2!BZ$4,'[1]INTERNAL PARAMETERS-1'!$B$5:$J$44,5,FALSE)*VLOOKUP(HRYLD2!BZ$4,'[1]INTERNAL PARAMETERS-1'!$B$5:$J$44,6,FALSE)*VLOOKUP(HRYLD2!BZ$4,'[1]INTERNAL PARAMETERS-1'!$B$5:$J$44,3,FALSE) + HRYLD1!BZ105*(1-VLOOKUP(HRYLD2!BZ$4,'[1]INTERNAL PARAMETERS-1'!$B$5:$J$44,5,FALSE))*VLOOKUP(HRYLD2!BZ$4,'[1]INTERNAL PARAMETERS-1'!$B$5:$J$44,8,FALSE)*VLOOKUP(HRYLD2!BZ$4,'[1]INTERNAL PARAMETERS-1'!$B$5:$J$44,3,FALSE)</f>
        <v>7.7121073750073561E-3</v>
      </c>
      <c r="CA105" s="44">
        <f>HRYLD1!CA105*VLOOKUP(HRYLD2!CA$4,'[1]INTERNAL PARAMETERS-1'!$B$5:$J$44,5,FALSE)*VLOOKUP(HRYLD2!CA$4,'[1]INTERNAL PARAMETERS-1'!$B$5:$J$44,6,FALSE)*VLOOKUP(HRYLD2!CA$4,'[1]INTERNAL PARAMETERS-1'!$B$5:$J$44,3,FALSE) + HRYLD1!CA105*(1-VLOOKUP(HRYLD2!CA$4,'[1]INTERNAL PARAMETERS-1'!$B$5:$J$44,5,FALSE))*VLOOKUP(HRYLD2!CA$4,'[1]INTERNAL PARAMETERS-1'!$B$5:$J$44,8,FALSE)*VLOOKUP(HRYLD2!CA$4,'[1]INTERNAL PARAMETERS-1'!$B$5:$J$44,3,FALSE)</f>
        <v>0</v>
      </c>
      <c r="CB105" s="44">
        <f>HRYLD1!CB105*VLOOKUP(HRYLD2!CB$4,'[1]INTERNAL PARAMETERS-1'!$B$5:$J$44,5,FALSE)*VLOOKUP(HRYLD2!CB$4,'[1]INTERNAL PARAMETERS-1'!$B$5:$J$44,6,FALSE)*VLOOKUP(HRYLD2!CB$4,'[1]INTERNAL PARAMETERS-1'!$B$5:$J$44,3,FALSE) + HRYLD1!CB105*(1-VLOOKUP(HRYLD2!CB$4,'[1]INTERNAL PARAMETERS-1'!$B$5:$J$44,5,FALSE))*VLOOKUP(HRYLD2!CB$4,'[1]INTERNAL PARAMETERS-1'!$B$5:$J$44,8,FALSE)*VLOOKUP(HRYLD2!CB$4,'[1]INTERNAL PARAMETERS-1'!$B$5:$J$44,3,FALSE)</f>
        <v>0</v>
      </c>
      <c r="CC105" s="44">
        <f>HRYLD1!CC105*VLOOKUP(HRYLD2!CC$4,'[1]INTERNAL PARAMETERS-1'!$B$5:$J$44,5,FALSE)*VLOOKUP(HRYLD2!CC$4,'[1]INTERNAL PARAMETERS-1'!$B$5:$J$44,6,FALSE)*VLOOKUP(HRYLD2!CC$4,'[1]INTERNAL PARAMETERS-1'!$B$5:$J$44,3,FALSE) + HRYLD1!CC105*(1-VLOOKUP(HRYLD2!CC$4,'[1]INTERNAL PARAMETERS-1'!$B$5:$J$44,5,FALSE))*VLOOKUP(HRYLD2!CC$4,'[1]INTERNAL PARAMETERS-1'!$B$5:$J$44,8,FALSE)*VLOOKUP(HRYLD2!CC$4,'[1]INTERNAL PARAMETERS-1'!$B$5:$J$44,3,FALSE)</f>
        <v>3.5500145694884237E-2</v>
      </c>
      <c r="CD105" s="44">
        <f>HRYLD1!CD105*VLOOKUP(HRYLD2!CD$4,'[1]INTERNAL PARAMETERS-1'!$B$5:$J$44,5,FALSE)*VLOOKUP(HRYLD2!CD$4,'[1]INTERNAL PARAMETERS-1'!$B$5:$J$44,6,FALSE)*VLOOKUP(HRYLD2!CD$4,'[1]INTERNAL PARAMETERS-1'!$B$5:$J$44,3,FALSE) + HRYLD1!CD105*(1-VLOOKUP(HRYLD2!CD$4,'[1]INTERNAL PARAMETERS-1'!$B$5:$J$44,5,FALSE))*VLOOKUP(HRYLD2!CD$4,'[1]INTERNAL PARAMETERS-1'!$B$5:$J$44,8,FALSE)*VLOOKUP(HRYLD2!CD$4,'[1]INTERNAL PARAMETERS-1'!$B$5:$J$44,3,FALSE)</f>
        <v>6.2431228751581774E-2</v>
      </c>
      <c r="CE105" s="44">
        <f>HRYLD1!CE105*VLOOKUP(HRYLD2!CE$4,'[1]INTERNAL PARAMETERS-1'!$B$5:$J$44,5,FALSE)*VLOOKUP(HRYLD2!CE$4,'[1]INTERNAL PARAMETERS-1'!$B$5:$J$44,6,FALSE)*VLOOKUP(HRYLD2!CE$4,'[1]INTERNAL PARAMETERS-1'!$B$5:$J$44,3,FALSE) + HRYLD1!CE105*(1-VLOOKUP(HRYLD2!CE$4,'[1]INTERNAL PARAMETERS-1'!$B$5:$J$44,5,FALSE))*VLOOKUP(HRYLD2!CE$4,'[1]INTERNAL PARAMETERS-1'!$B$5:$J$44,8,FALSE)*VLOOKUP(HRYLD2!CE$4,'[1]INTERNAL PARAMETERS-1'!$B$5:$J$44,3,FALSE)</f>
        <v>0.15235411346791586</v>
      </c>
      <c r="CF105" s="44">
        <f>HRYLD1!CF105*VLOOKUP(HRYLD2!CF$4,'[1]INTERNAL PARAMETERS-1'!$B$5:$J$44,5,FALSE)*VLOOKUP(HRYLD2!CF$4,'[1]INTERNAL PARAMETERS-1'!$B$5:$J$44,6,FALSE)*VLOOKUP(HRYLD2!CF$4,'[1]INTERNAL PARAMETERS-1'!$B$5:$J$44,3,FALSE) + HRYLD1!CF105*(1-VLOOKUP(HRYLD2!CF$4,'[1]INTERNAL PARAMETERS-1'!$B$5:$J$44,5,FALSE))*VLOOKUP(HRYLD2!CF$4,'[1]INTERNAL PARAMETERS-1'!$B$5:$J$44,8,FALSE)*VLOOKUP(HRYLD2!CF$4,'[1]INTERNAL PARAMETERS-1'!$B$5:$J$44,3,FALSE)</f>
        <v>0.12221237335835115</v>
      </c>
      <c r="CG105" s="44">
        <f>HRYLD1!CG105*VLOOKUP(HRYLD2!CG$4,'[1]INTERNAL PARAMETERS-1'!$B$5:$J$44,5,FALSE)*VLOOKUP(HRYLD2!CG$4,'[1]INTERNAL PARAMETERS-1'!$B$5:$J$44,6,FALSE)*VLOOKUP(HRYLD2!CG$4,'[1]INTERNAL PARAMETERS-1'!$B$5:$J$44,3,FALSE) + HRYLD1!CG105*(1-VLOOKUP(HRYLD2!CG$4,'[1]INTERNAL PARAMETERS-1'!$B$5:$J$44,5,FALSE))*VLOOKUP(HRYLD2!CG$4,'[1]INTERNAL PARAMETERS-1'!$B$5:$J$44,8,FALSE)*VLOOKUP(HRYLD2!CG$4,'[1]INTERNAL PARAMETERS-1'!$B$5:$J$44,3,FALSE)</f>
        <v>0</v>
      </c>
      <c r="CH105" s="43">
        <f>HRYLD1!CH105*VLOOKUP(HRYLD2!CH$4,'[1]INTERNAL PARAMETERS-1'!$B$5:$J$44,5,FALSE)*VLOOKUP(HRYLD2!CH$4,'[1]INTERNAL PARAMETERS-1'!$B$5:$J$44,6,FALSE)*VLOOKUP(HRYLD2!CH$4,'[1]INTERNAL PARAMETERS-1'!$B$5:$J$44,3,FALSE) + HRYLD1!CH105*(1-VLOOKUP(HRYLD2!CH$4,'[1]INTERNAL PARAMETERS-1'!$B$5:$J$44,5,FALSE))*VLOOKUP(HRYLD2!CH$4,'[1]INTERNAL PARAMETERS-1'!$B$5:$J$44,8,FALSE)*VLOOKUP(HRYLD2!CH$4,'[1]INTERNAL PARAMETERS-1'!$B$5:$J$44,3,FALSE)</f>
        <v>0</v>
      </c>
      <c r="CJ105" s="45">
        <f t="shared" si="2"/>
        <v>1522.6419755143709</v>
      </c>
      <c r="CK105" s="43">
        <f t="shared" si="3"/>
        <v>73.065661748674813</v>
      </c>
    </row>
    <row r="106" spans="2:89" x14ac:dyDescent="0.4">
      <c r="B106" s="58" t="s">
        <v>10</v>
      </c>
      <c r="C106" s="57" t="s">
        <v>49</v>
      </c>
      <c r="D106" s="57" t="s">
        <v>55</v>
      </c>
      <c r="E106" s="132">
        <f>HR!X106</f>
        <v>6724.5422613669853</v>
      </c>
      <c r="F106" s="56">
        <f>'[1]INTERNAL PARAMETERS-1'!M16</f>
        <v>30.094999999999999</v>
      </c>
      <c r="G106" s="45">
        <f>HRYLD1!G106*VLOOKUP(HRYLD2!G$4,'[1]INTERNAL PARAMETERS-1'!$B$5:$J$44,5,FALSE)*VLOOKUP(HRYLD2!G$4,'[1]INTERNAL PARAMETERS-1'!$B$5:$J$44,7,FALSE)*HRYLD2!$F106 + HRYLD1!G106*(1-VLOOKUP(HRYLD2!G$4,'[1]INTERNAL PARAMETERS-1'!$B$5:$J$44,5,FALSE))*VLOOKUP(HRYLD2!G$4,'[1]INTERNAL PARAMETERS-1'!$B$5:$J$44,9,FALSE)*HRYLD2!$F106</f>
        <v>386.32374354023023</v>
      </c>
      <c r="H106" s="44">
        <f>HRYLD1!H106*VLOOKUP(HRYLD2!H$4,'[1]INTERNAL PARAMETERS-1'!$B$5:$J$44,5,FALSE)*VLOOKUP(HRYLD2!H$4,'[1]INTERNAL PARAMETERS-1'!$B$5:$J$44,7,FALSE)*HRYLD2!$F106 + HRYLD1!H106*(1-VLOOKUP(HRYLD2!H$4,'[1]INTERNAL PARAMETERS-1'!$B$5:$J$44,5,FALSE))*VLOOKUP(HRYLD2!H$4,'[1]INTERNAL PARAMETERS-1'!$B$5:$J$44,9,FALSE)*HRYLD2!$F106</f>
        <v>352.99657170329078</v>
      </c>
      <c r="I106" s="44">
        <f>HRYLD1!I106*VLOOKUP(HRYLD2!I$4,'[1]INTERNAL PARAMETERS-1'!$B$5:$J$44,5,FALSE)*VLOOKUP(HRYLD2!I$4,'[1]INTERNAL PARAMETERS-1'!$B$5:$J$44,7,FALSE)*HRYLD2!$F106 + HRYLD1!I106*(1-VLOOKUP(HRYLD2!I$4,'[1]INTERNAL PARAMETERS-1'!$B$5:$J$44,5,FALSE))*VLOOKUP(HRYLD2!I$4,'[1]INTERNAL PARAMETERS-1'!$B$5:$J$44,9,FALSE)*HRYLD2!$F106</f>
        <v>387.4958029756516</v>
      </c>
      <c r="J106" s="44">
        <f>HRYLD1!J106*VLOOKUP(HRYLD2!J$4,'[1]INTERNAL PARAMETERS-1'!$B$5:$J$44,5,FALSE)*VLOOKUP(HRYLD2!J$4,'[1]INTERNAL PARAMETERS-1'!$B$5:$J$44,7,FALSE)*HRYLD2!$F106 + HRYLD1!J106*(1-VLOOKUP(HRYLD2!J$4,'[1]INTERNAL PARAMETERS-1'!$B$5:$J$44,5,FALSE))*VLOOKUP(HRYLD2!J$4,'[1]INTERNAL PARAMETERS-1'!$B$5:$J$44,9,FALSE)*HRYLD2!$F106</f>
        <v>0</v>
      </c>
      <c r="K106" s="44">
        <f>HRYLD1!K106*VLOOKUP(HRYLD2!K$4,'[1]INTERNAL PARAMETERS-1'!$B$5:$J$44,5,FALSE)*VLOOKUP(HRYLD2!K$4,'[1]INTERNAL PARAMETERS-1'!$B$5:$J$44,7,FALSE)*HRYLD2!$F106 + HRYLD1!K106*(1-VLOOKUP(HRYLD2!K$4,'[1]INTERNAL PARAMETERS-1'!$B$5:$J$44,5,FALSE))*VLOOKUP(HRYLD2!K$4,'[1]INTERNAL PARAMETERS-1'!$B$5:$J$44,9,FALSE)*HRYLD2!$F106</f>
        <v>0</v>
      </c>
      <c r="L106" s="44">
        <f>HRYLD1!L106*VLOOKUP(HRYLD2!L$4,'[1]INTERNAL PARAMETERS-1'!$B$5:$J$44,5,FALSE)*VLOOKUP(HRYLD2!L$4,'[1]INTERNAL PARAMETERS-1'!$B$5:$J$44,7,FALSE)*HRYLD2!$F106 + HRYLD1!L106*(1-VLOOKUP(HRYLD2!L$4,'[1]INTERNAL PARAMETERS-1'!$B$5:$J$44,5,FALSE))*VLOOKUP(HRYLD2!L$4,'[1]INTERNAL PARAMETERS-1'!$B$5:$J$44,9,FALSE)*HRYLD2!$F106</f>
        <v>0</v>
      </c>
      <c r="M106" s="44">
        <f>HRYLD1!M106*VLOOKUP(HRYLD2!M$4,'[1]INTERNAL PARAMETERS-1'!$B$5:$J$44,5,FALSE)*VLOOKUP(HRYLD2!M$4,'[1]INTERNAL PARAMETERS-1'!$B$5:$J$44,7,FALSE)*HRYLD2!$F106 + HRYLD1!M106*(1-VLOOKUP(HRYLD2!M$4,'[1]INTERNAL PARAMETERS-1'!$B$5:$J$44,5,FALSE))*VLOOKUP(HRYLD2!M$4,'[1]INTERNAL PARAMETERS-1'!$B$5:$J$44,9,FALSE)*HRYLD2!$F106</f>
        <v>28.704564339975285</v>
      </c>
      <c r="N106" s="44">
        <f>HRYLD1!N106*VLOOKUP(HRYLD2!N$4,'[1]INTERNAL PARAMETERS-1'!$B$5:$J$44,5,FALSE)*VLOOKUP(HRYLD2!N$4,'[1]INTERNAL PARAMETERS-1'!$B$5:$J$44,7,FALSE)*HRYLD2!$F106 + HRYLD1!N106*(1-VLOOKUP(HRYLD2!N$4,'[1]INTERNAL PARAMETERS-1'!$B$5:$J$44,5,FALSE))*VLOOKUP(HRYLD2!N$4,'[1]INTERNAL PARAMETERS-1'!$B$5:$J$44,9,FALSE)*HRYLD2!$F106</f>
        <v>1.3118004534020351</v>
      </c>
      <c r="O106" s="44">
        <f>HRYLD1!O106*VLOOKUP(HRYLD2!O$4,'[1]INTERNAL PARAMETERS-1'!$B$5:$J$44,5,FALSE)*VLOOKUP(HRYLD2!O$4,'[1]INTERNAL PARAMETERS-1'!$B$5:$J$44,7,FALSE)*HRYLD2!$F106 + HRYLD1!O106*(1-VLOOKUP(HRYLD2!O$4,'[1]INTERNAL PARAMETERS-1'!$B$5:$J$44,5,FALSE))*VLOOKUP(HRYLD2!O$4,'[1]INTERNAL PARAMETERS-1'!$B$5:$J$44,9,FALSE)*HRYLD2!$F106</f>
        <v>0</v>
      </c>
      <c r="P106" s="44">
        <f>HRYLD1!P106*VLOOKUP(HRYLD2!P$4,'[1]INTERNAL PARAMETERS-1'!$B$5:$J$44,5,FALSE)*VLOOKUP(HRYLD2!P$4,'[1]INTERNAL PARAMETERS-1'!$B$5:$J$44,7,FALSE)*HRYLD2!$F106 + HRYLD1!P106*(1-VLOOKUP(HRYLD2!P$4,'[1]INTERNAL PARAMETERS-1'!$B$5:$J$44,5,FALSE))*VLOOKUP(HRYLD2!P$4,'[1]INTERNAL PARAMETERS-1'!$B$5:$J$44,9,FALSE)*HRYLD2!$F106</f>
        <v>0</v>
      </c>
      <c r="Q106" s="44">
        <f>HRYLD1!Q106*VLOOKUP(HRYLD2!Q$4,'[1]INTERNAL PARAMETERS-1'!$B$5:$J$44,5,FALSE)*VLOOKUP(HRYLD2!Q$4,'[1]INTERNAL PARAMETERS-1'!$B$5:$J$44,7,FALSE)*HRYLD2!$F106 + HRYLD1!Q106*(1-VLOOKUP(HRYLD2!Q$4,'[1]INTERNAL PARAMETERS-1'!$B$5:$J$44,5,FALSE))*VLOOKUP(HRYLD2!Q$4,'[1]INTERNAL PARAMETERS-1'!$B$5:$J$44,9,FALSE)*HRYLD2!$F106</f>
        <v>0</v>
      </c>
      <c r="R106" s="44">
        <f>HRYLD1!R106*VLOOKUP(HRYLD2!R$4,'[1]INTERNAL PARAMETERS-1'!$B$5:$J$44,5,FALSE)*VLOOKUP(HRYLD2!R$4,'[1]INTERNAL PARAMETERS-1'!$B$5:$J$44,7,FALSE)*HRYLD2!$F106 + HRYLD1!R106*(1-VLOOKUP(HRYLD2!R$4,'[1]INTERNAL PARAMETERS-1'!$B$5:$J$44,5,FALSE))*VLOOKUP(HRYLD2!R$4,'[1]INTERNAL PARAMETERS-1'!$B$5:$J$44,9,FALSE)*HRYLD2!$F106</f>
        <v>3.816308673612677</v>
      </c>
      <c r="S106" s="44">
        <f>HRYLD1!S106*VLOOKUP(HRYLD2!S$4,'[1]INTERNAL PARAMETERS-1'!$B$5:$J$44,5,FALSE)*VLOOKUP(HRYLD2!S$4,'[1]INTERNAL PARAMETERS-1'!$B$5:$J$44,7,FALSE)*HRYLD2!$F106 + HRYLD1!S106*(1-VLOOKUP(HRYLD2!S$4,'[1]INTERNAL PARAMETERS-1'!$B$5:$J$44,5,FALSE))*VLOOKUP(HRYLD2!S$4,'[1]INTERNAL PARAMETERS-1'!$B$5:$J$44,9,FALSE)*HRYLD2!$F106</f>
        <v>55.306512110173202</v>
      </c>
      <c r="T106" s="44">
        <f>HRYLD1!T106*VLOOKUP(HRYLD2!T$4,'[1]INTERNAL PARAMETERS-1'!$B$5:$J$44,5,FALSE)*VLOOKUP(HRYLD2!T$4,'[1]INTERNAL PARAMETERS-1'!$B$5:$J$44,7,FALSE)*HRYLD2!$F106 + HRYLD1!T106*(1-VLOOKUP(HRYLD2!T$4,'[1]INTERNAL PARAMETERS-1'!$B$5:$J$44,5,FALSE))*VLOOKUP(HRYLD2!T$4,'[1]INTERNAL PARAMETERS-1'!$B$5:$J$44,9,FALSE)*HRYLD2!$F106</f>
        <v>14.310550400749474</v>
      </c>
      <c r="U106" s="44">
        <f>HRYLD1!U106*VLOOKUP(HRYLD2!U$4,'[1]INTERNAL PARAMETERS-1'!$B$5:$J$44,5,FALSE)*VLOOKUP(HRYLD2!U$4,'[1]INTERNAL PARAMETERS-1'!$B$5:$J$44,7,FALSE)*HRYLD2!$F106 + HRYLD1!U106*(1-VLOOKUP(HRYLD2!U$4,'[1]INTERNAL PARAMETERS-1'!$B$5:$J$44,5,FALSE))*VLOOKUP(HRYLD2!U$4,'[1]INTERNAL PARAMETERS-1'!$B$5:$J$44,9,FALSE)*HRYLD2!$F106</f>
        <v>6.7379413179851122</v>
      </c>
      <c r="V106" s="44">
        <f>HRYLD1!V106*VLOOKUP(HRYLD2!V$4,'[1]INTERNAL PARAMETERS-1'!$B$5:$J$44,5,FALSE)*VLOOKUP(HRYLD2!V$4,'[1]INTERNAL PARAMETERS-1'!$B$5:$J$44,7,FALSE)*HRYLD2!$F106 + HRYLD1!V106*(1-VLOOKUP(HRYLD2!V$4,'[1]INTERNAL PARAMETERS-1'!$B$5:$J$44,5,FALSE))*VLOOKUP(HRYLD2!V$4,'[1]INTERNAL PARAMETERS-1'!$B$5:$J$44,9,FALSE)*HRYLD2!$F106</f>
        <v>52.707519003575293</v>
      </c>
      <c r="W106" s="44">
        <f>HRYLD1!W106*VLOOKUP(HRYLD2!W$4,'[1]INTERNAL PARAMETERS-1'!$B$5:$J$44,5,FALSE)*VLOOKUP(HRYLD2!W$4,'[1]INTERNAL PARAMETERS-1'!$B$5:$J$44,7,FALSE)*HRYLD2!$F106 + HRYLD1!W106*(1-VLOOKUP(HRYLD2!W$4,'[1]INTERNAL PARAMETERS-1'!$B$5:$J$44,5,FALSE))*VLOOKUP(HRYLD2!W$4,'[1]INTERNAL PARAMETERS-1'!$B$5:$J$44,9,FALSE)*HRYLD2!$F106</f>
        <v>0</v>
      </c>
      <c r="X106" s="44">
        <f>HRYLD1!X106*VLOOKUP(HRYLD2!X$4,'[1]INTERNAL PARAMETERS-1'!$B$5:$J$44,5,FALSE)*VLOOKUP(HRYLD2!X$4,'[1]INTERNAL PARAMETERS-1'!$B$5:$J$44,7,FALSE)*HRYLD2!$F106 + HRYLD1!X106*(1-VLOOKUP(HRYLD2!X$4,'[1]INTERNAL PARAMETERS-1'!$B$5:$J$44,5,FALSE))*VLOOKUP(HRYLD2!X$4,'[1]INTERNAL PARAMETERS-1'!$B$5:$J$44,9,FALSE)*HRYLD2!$F106</f>
        <v>0</v>
      </c>
      <c r="Y106" s="44">
        <f>HRYLD1!Y106*VLOOKUP(HRYLD2!Y$4,'[1]INTERNAL PARAMETERS-1'!$B$5:$J$44,5,FALSE)*VLOOKUP(HRYLD2!Y$4,'[1]INTERNAL PARAMETERS-1'!$B$5:$J$44,7,FALSE)*HRYLD2!$F106 + HRYLD1!Y106*(1-VLOOKUP(HRYLD2!Y$4,'[1]INTERNAL PARAMETERS-1'!$B$5:$J$44,5,FALSE))*VLOOKUP(HRYLD2!Y$4,'[1]INTERNAL PARAMETERS-1'!$B$5:$J$44,9,FALSE)*HRYLD2!$F106</f>
        <v>0</v>
      </c>
      <c r="Z106" s="44">
        <f>HRYLD1!Z106*VLOOKUP(HRYLD2!Z$4,'[1]INTERNAL PARAMETERS-1'!$B$5:$J$44,5,FALSE)*VLOOKUP(HRYLD2!Z$4,'[1]INTERNAL PARAMETERS-1'!$B$5:$J$44,7,FALSE)*HRYLD2!$F106 + HRYLD1!Z106*(1-VLOOKUP(HRYLD2!Z$4,'[1]INTERNAL PARAMETERS-1'!$B$5:$J$44,5,FALSE))*VLOOKUP(HRYLD2!Z$4,'[1]INTERNAL PARAMETERS-1'!$B$5:$J$44,9,FALSE)*HRYLD2!$F106</f>
        <v>0</v>
      </c>
      <c r="AA106" s="44">
        <f>HRYLD1!AA106*VLOOKUP(HRYLD2!AA$4,'[1]INTERNAL PARAMETERS-1'!$B$5:$J$44,5,FALSE)*VLOOKUP(HRYLD2!AA$4,'[1]INTERNAL PARAMETERS-1'!$B$5:$J$44,7,FALSE)*HRYLD2!$F106 + HRYLD1!AA106*(1-VLOOKUP(HRYLD2!AA$4,'[1]INTERNAL PARAMETERS-1'!$B$5:$J$44,5,FALSE))*VLOOKUP(HRYLD2!AA$4,'[1]INTERNAL PARAMETERS-1'!$B$5:$J$44,9,FALSE)*HRYLD2!$F106</f>
        <v>0</v>
      </c>
      <c r="AB106" s="44">
        <f>HRYLD1!AB106*VLOOKUP(HRYLD2!AB$4,'[1]INTERNAL PARAMETERS-1'!$B$5:$J$44,5,FALSE)*VLOOKUP(HRYLD2!AB$4,'[1]INTERNAL PARAMETERS-1'!$B$5:$J$44,7,FALSE)*HRYLD2!$F106 + HRYLD1!AB106*(1-VLOOKUP(HRYLD2!AB$4,'[1]INTERNAL PARAMETERS-1'!$B$5:$J$44,5,FALSE))*VLOOKUP(HRYLD2!AB$4,'[1]INTERNAL PARAMETERS-1'!$B$5:$J$44,9,FALSE)*HRYLD2!$F106</f>
        <v>0</v>
      </c>
      <c r="AC106" s="44">
        <f>HRYLD1!AC106*VLOOKUP(HRYLD2!AC$4,'[1]INTERNAL PARAMETERS-1'!$B$5:$J$44,5,FALSE)*VLOOKUP(HRYLD2!AC$4,'[1]INTERNAL PARAMETERS-1'!$B$5:$J$44,7,FALSE)*HRYLD2!$F106 + HRYLD1!AC106*(1-VLOOKUP(HRYLD2!AC$4,'[1]INTERNAL PARAMETERS-1'!$B$5:$J$44,5,FALSE))*VLOOKUP(HRYLD2!AC$4,'[1]INTERNAL PARAMETERS-1'!$B$5:$J$44,9,FALSE)*HRYLD2!$F106</f>
        <v>0</v>
      </c>
      <c r="AD106" s="44">
        <f>HRYLD1!AD106*VLOOKUP(HRYLD2!AD$4,'[1]INTERNAL PARAMETERS-1'!$B$5:$J$44,5,FALSE)*VLOOKUP(HRYLD2!AD$4,'[1]INTERNAL PARAMETERS-1'!$B$5:$J$44,7,FALSE)*HRYLD2!$F106 + HRYLD1!AD106*(1-VLOOKUP(HRYLD2!AD$4,'[1]INTERNAL PARAMETERS-1'!$B$5:$J$44,5,FALSE))*VLOOKUP(HRYLD2!AD$4,'[1]INTERNAL PARAMETERS-1'!$B$5:$J$44,9,FALSE)*HRYLD2!$F106</f>
        <v>0</v>
      </c>
      <c r="AE106" s="44">
        <f>HRYLD1!AE106*VLOOKUP(HRYLD2!AE$4,'[1]INTERNAL PARAMETERS-1'!$B$5:$J$44,5,FALSE)*VLOOKUP(HRYLD2!AE$4,'[1]INTERNAL PARAMETERS-1'!$B$5:$J$44,7,FALSE)*HRYLD2!$F106 + HRYLD1!AE106*(1-VLOOKUP(HRYLD2!AE$4,'[1]INTERNAL PARAMETERS-1'!$B$5:$J$44,5,FALSE))*VLOOKUP(HRYLD2!AE$4,'[1]INTERNAL PARAMETERS-1'!$B$5:$J$44,9,FALSE)*HRYLD2!$F106</f>
        <v>0</v>
      </c>
      <c r="AF106" s="44">
        <f>HRYLD1!AF106*VLOOKUP(HRYLD2!AF$4,'[1]INTERNAL PARAMETERS-1'!$B$5:$J$44,5,FALSE)*VLOOKUP(HRYLD2!AF$4,'[1]INTERNAL PARAMETERS-1'!$B$5:$J$44,7,FALSE)*HRYLD2!$F106 + HRYLD1!AF106*(1-VLOOKUP(HRYLD2!AF$4,'[1]INTERNAL PARAMETERS-1'!$B$5:$J$44,5,FALSE))*VLOOKUP(HRYLD2!AF$4,'[1]INTERNAL PARAMETERS-1'!$B$5:$J$44,9,FALSE)*HRYLD2!$F106</f>
        <v>2.3251684665389813</v>
      </c>
      <c r="AG106" s="44">
        <f>HRYLD1!AG106*VLOOKUP(HRYLD2!AG$4,'[1]INTERNAL PARAMETERS-1'!$B$5:$J$44,5,FALSE)*VLOOKUP(HRYLD2!AG$4,'[1]INTERNAL PARAMETERS-1'!$B$5:$J$44,7,FALSE)*HRYLD2!$F106 + HRYLD1!AG106*(1-VLOOKUP(HRYLD2!AG$4,'[1]INTERNAL PARAMETERS-1'!$B$5:$J$44,5,FALSE))*VLOOKUP(HRYLD2!AG$4,'[1]INTERNAL PARAMETERS-1'!$B$5:$J$44,9,FALSE)*HRYLD2!$F106</f>
        <v>0</v>
      </c>
      <c r="AH106" s="44">
        <f>HRYLD1!AH106*VLOOKUP(HRYLD2!AH$4,'[1]INTERNAL PARAMETERS-1'!$B$5:$J$44,5,FALSE)*VLOOKUP(HRYLD2!AH$4,'[1]INTERNAL PARAMETERS-1'!$B$5:$J$44,7,FALSE)*HRYLD2!$F106 + HRYLD1!AH106*(1-VLOOKUP(HRYLD2!AH$4,'[1]INTERNAL PARAMETERS-1'!$B$5:$J$44,5,FALSE))*VLOOKUP(HRYLD2!AH$4,'[1]INTERNAL PARAMETERS-1'!$B$5:$J$44,9,FALSE)*HRYLD2!$F106</f>
        <v>0.65581674697253323</v>
      </c>
      <c r="AI106" s="44">
        <f>HRYLD1!AI106*VLOOKUP(HRYLD2!AI$4,'[1]INTERNAL PARAMETERS-1'!$B$5:$J$44,5,FALSE)*VLOOKUP(HRYLD2!AI$4,'[1]INTERNAL PARAMETERS-1'!$B$5:$J$44,7,FALSE)*HRYLD2!$F106 + HRYLD1!AI106*(1-VLOOKUP(HRYLD2!AI$4,'[1]INTERNAL PARAMETERS-1'!$B$5:$J$44,5,FALSE))*VLOOKUP(HRYLD2!AI$4,'[1]INTERNAL PARAMETERS-1'!$B$5:$J$44,9,FALSE)*HRYLD2!$F106</f>
        <v>0.59629823025198081</v>
      </c>
      <c r="AJ106" s="44">
        <f>HRYLD1!AJ106*VLOOKUP(HRYLD2!AJ$4,'[1]INTERNAL PARAMETERS-1'!$B$5:$J$44,5,FALSE)*VLOOKUP(HRYLD2!AJ$4,'[1]INTERNAL PARAMETERS-1'!$B$5:$J$44,7,FALSE)*HRYLD2!$F106 + HRYLD1!AJ106*(1-VLOOKUP(HRYLD2!AJ$4,'[1]INTERNAL PARAMETERS-1'!$B$5:$J$44,5,FALSE))*VLOOKUP(HRYLD2!AJ$4,'[1]INTERNAL PARAMETERS-1'!$B$5:$J$44,9,FALSE)*HRYLD2!$F106</f>
        <v>4.6511261959654506</v>
      </c>
      <c r="AK106" s="44">
        <f>HRYLD1!AK106*VLOOKUP(HRYLD2!AK$4,'[1]INTERNAL PARAMETERS-1'!$B$5:$J$44,5,FALSE)*VLOOKUP(HRYLD2!AK$4,'[1]INTERNAL PARAMETERS-1'!$B$5:$J$44,7,FALSE)*HRYLD2!$F106 + HRYLD1!AK106*(1-VLOOKUP(HRYLD2!AK$4,'[1]INTERNAL PARAMETERS-1'!$B$5:$J$44,5,FALSE))*VLOOKUP(HRYLD2!AK$4,'[1]INTERNAL PARAMETERS-1'!$B$5:$J$44,9,FALSE)*HRYLD2!$F106</f>
        <v>0</v>
      </c>
      <c r="AL106" s="44">
        <f>HRYLD1!AL106*VLOOKUP(HRYLD2!AL$4,'[1]INTERNAL PARAMETERS-1'!$B$5:$J$44,5,FALSE)*VLOOKUP(HRYLD2!AL$4,'[1]INTERNAL PARAMETERS-1'!$B$5:$J$44,7,FALSE)*HRYLD2!$F106 + HRYLD1!AL106*(1-VLOOKUP(HRYLD2!AL$4,'[1]INTERNAL PARAMETERS-1'!$B$5:$J$44,5,FALSE))*VLOOKUP(HRYLD2!AL$4,'[1]INTERNAL PARAMETERS-1'!$B$5:$J$44,9,FALSE)*HRYLD2!$F106</f>
        <v>0</v>
      </c>
      <c r="AM106" s="44">
        <f>HRYLD1!AM106*VLOOKUP(HRYLD2!AM$4,'[1]INTERNAL PARAMETERS-1'!$B$5:$J$44,5,FALSE)*VLOOKUP(HRYLD2!AM$4,'[1]INTERNAL PARAMETERS-1'!$B$5:$J$44,7,FALSE)*HRYLD2!$F106 + HRYLD1!AM106*(1-VLOOKUP(HRYLD2!AM$4,'[1]INTERNAL PARAMETERS-1'!$B$5:$J$44,5,FALSE))*VLOOKUP(HRYLD2!AM$4,'[1]INTERNAL PARAMETERS-1'!$B$5:$J$44,9,FALSE)*HRYLD2!$F106</f>
        <v>0</v>
      </c>
      <c r="AN106" s="44">
        <f>HRYLD1!AN106*VLOOKUP(HRYLD2!AN$4,'[1]INTERNAL PARAMETERS-1'!$B$5:$J$44,5,FALSE)*VLOOKUP(HRYLD2!AN$4,'[1]INTERNAL PARAMETERS-1'!$B$5:$J$44,7,FALSE)*HRYLD2!$F106 + HRYLD1!AN106*(1-VLOOKUP(HRYLD2!AN$4,'[1]INTERNAL PARAMETERS-1'!$B$5:$J$44,5,FALSE))*VLOOKUP(HRYLD2!AN$4,'[1]INTERNAL PARAMETERS-1'!$B$5:$J$44,9,FALSE)*HRYLD2!$F106</f>
        <v>0</v>
      </c>
      <c r="AO106" s="44">
        <f>HRYLD1!AO106*VLOOKUP(HRYLD2!AO$4,'[1]INTERNAL PARAMETERS-1'!$B$5:$J$44,5,FALSE)*VLOOKUP(HRYLD2!AO$4,'[1]INTERNAL PARAMETERS-1'!$B$5:$J$44,7,FALSE)*HRYLD2!$F106 + HRYLD1!AO106*(1-VLOOKUP(HRYLD2!AO$4,'[1]INTERNAL PARAMETERS-1'!$B$5:$J$44,5,FALSE))*VLOOKUP(HRYLD2!AO$4,'[1]INTERNAL PARAMETERS-1'!$B$5:$J$44,9,FALSE)*HRYLD2!$F106</f>
        <v>0</v>
      </c>
      <c r="AP106" s="44">
        <f>HRYLD1!AP106*VLOOKUP(HRYLD2!AP$4,'[1]INTERNAL PARAMETERS-1'!$B$5:$J$44,5,FALSE)*VLOOKUP(HRYLD2!AP$4,'[1]INTERNAL PARAMETERS-1'!$B$5:$J$44,7,FALSE)*HRYLD2!$F106 + HRYLD1!AP106*(1-VLOOKUP(HRYLD2!AP$4,'[1]INTERNAL PARAMETERS-1'!$B$5:$J$44,5,FALSE))*VLOOKUP(HRYLD2!AP$4,'[1]INTERNAL PARAMETERS-1'!$B$5:$J$44,9,FALSE)*HRYLD2!$F106</f>
        <v>0</v>
      </c>
      <c r="AQ106" s="44">
        <f>HRYLD1!AQ106*VLOOKUP(HRYLD2!AQ$4,'[1]INTERNAL PARAMETERS-1'!$B$5:$J$44,5,FALSE)*VLOOKUP(HRYLD2!AQ$4,'[1]INTERNAL PARAMETERS-1'!$B$5:$J$44,7,FALSE)*HRYLD2!$F106 + HRYLD1!AQ106*(1-VLOOKUP(HRYLD2!AQ$4,'[1]INTERNAL PARAMETERS-1'!$B$5:$J$44,5,FALSE))*VLOOKUP(HRYLD2!AQ$4,'[1]INTERNAL PARAMETERS-1'!$B$5:$J$44,9,FALSE)*HRYLD2!$F106</f>
        <v>0</v>
      </c>
      <c r="AR106" s="44">
        <f>HRYLD1!AR106*VLOOKUP(HRYLD2!AR$4,'[1]INTERNAL PARAMETERS-1'!$B$5:$J$44,5,FALSE)*VLOOKUP(HRYLD2!AR$4,'[1]INTERNAL PARAMETERS-1'!$B$5:$J$44,7,FALSE)*HRYLD2!$F106 + HRYLD1!AR106*(1-VLOOKUP(HRYLD2!AR$4,'[1]INTERNAL PARAMETERS-1'!$B$5:$J$44,5,FALSE))*VLOOKUP(HRYLD2!AR$4,'[1]INTERNAL PARAMETERS-1'!$B$5:$J$44,9,FALSE)*HRYLD2!$F106</f>
        <v>0</v>
      </c>
      <c r="AS106" s="44">
        <f>HRYLD1!AS106*VLOOKUP(HRYLD2!AS$4,'[1]INTERNAL PARAMETERS-1'!$B$5:$J$44,5,FALSE)*VLOOKUP(HRYLD2!AS$4,'[1]INTERNAL PARAMETERS-1'!$B$5:$J$44,7,FALSE)*HRYLD2!$F106 + HRYLD1!AS106*(1-VLOOKUP(HRYLD2!AS$4,'[1]INTERNAL PARAMETERS-1'!$B$5:$J$44,5,FALSE))*VLOOKUP(HRYLD2!AS$4,'[1]INTERNAL PARAMETERS-1'!$B$5:$J$44,9,FALSE)*HRYLD2!$F106</f>
        <v>0</v>
      </c>
      <c r="AT106" s="43">
        <f>HRYLD1!AT106*VLOOKUP(HRYLD2!AT$4,'[1]INTERNAL PARAMETERS-1'!$B$5:$J$44,5,FALSE)*VLOOKUP(HRYLD2!AT$4,'[1]INTERNAL PARAMETERS-1'!$B$5:$J$44,7,FALSE)*HRYLD2!$F106 + HRYLD1!AT106*(1-VLOOKUP(HRYLD2!AT$4,'[1]INTERNAL PARAMETERS-1'!$B$5:$J$44,5,FALSE))*VLOOKUP(HRYLD2!AT$4,'[1]INTERNAL PARAMETERS-1'!$B$5:$J$44,9,FALSE)*HRYLD2!$F106</f>
        <v>0</v>
      </c>
      <c r="AU106" s="45">
        <f>HRYLD1!AU106*VLOOKUP(HRYLD2!AU$4,'[1]INTERNAL PARAMETERS-1'!$B$5:$J$44,5,FALSE)*VLOOKUP(HRYLD2!AU$4,'[1]INTERNAL PARAMETERS-1'!$B$5:$J$44,6,FALSE)*VLOOKUP(HRYLD2!AU$4,'[1]INTERNAL PARAMETERS-1'!$B$5:$J$44,3,FALSE) + HRYLD1!AU106*(1-VLOOKUP(HRYLD2!AU$4,'[1]INTERNAL PARAMETERS-1'!$B$5:$J$44,5,FALSE))*VLOOKUP(HRYLD2!AU$4,'[1]INTERNAL PARAMETERS-1'!$B$5:$J$44,8,FALSE)*VLOOKUP(HRYLD2!AU$4,'[1]INTERNAL PARAMETERS-1'!$B$5:$J$44,3,FALSE)</f>
        <v>0</v>
      </c>
      <c r="AV106" s="44">
        <f>HRYLD1!AV106*VLOOKUP(HRYLD2!AV$4,'[1]INTERNAL PARAMETERS-1'!$B$5:$J$44,5,FALSE)*VLOOKUP(HRYLD2!AV$4,'[1]INTERNAL PARAMETERS-1'!$B$5:$J$44,6,FALSE)*VLOOKUP(HRYLD2!AV$4,'[1]INTERNAL PARAMETERS-1'!$B$5:$J$44,3,FALSE) + HRYLD1!AV106*(1-VLOOKUP(HRYLD2!AV$4,'[1]INTERNAL PARAMETERS-1'!$B$5:$J$44,5,FALSE))*VLOOKUP(HRYLD2!AV$4,'[1]INTERNAL PARAMETERS-1'!$B$5:$J$44,8,FALSE)*VLOOKUP(HRYLD2!AV$4,'[1]INTERNAL PARAMETERS-1'!$B$5:$J$44,3,FALSE)</f>
        <v>0</v>
      </c>
      <c r="AW106" s="44">
        <f>HRYLD1!AW106*VLOOKUP(HRYLD2!AW$4,'[1]INTERNAL PARAMETERS-1'!$B$5:$J$44,5,FALSE)*VLOOKUP(HRYLD2!AW$4,'[1]INTERNAL PARAMETERS-1'!$B$5:$J$44,6,FALSE)*VLOOKUP(HRYLD2!AW$4,'[1]INTERNAL PARAMETERS-1'!$B$5:$J$44,3,FALSE) + HRYLD1!AW106*(1-VLOOKUP(HRYLD2!AW$4,'[1]INTERNAL PARAMETERS-1'!$B$5:$J$44,5,FALSE))*VLOOKUP(HRYLD2!AW$4,'[1]INTERNAL PARAMETERS-1'!$B$5:$J$44,8,FALSE)*VLOOKUP(HRYLD2!AW$4,'[1]INTERNAL PARAMETERS-1'!$B$5:$J$44,3,FALSE)</f>
        <v>15.202111357291896</v>
      </c>
      <c r="AX106" s="44">
        <f>HRYLD1!AX106*VLOOKUP(HRYLD2!AX$4,'[1]INTERNAL PARAMETERS-1'!$B$5:$J$44,5,FALSE)*VLOOKUP(HRYLD2!AX$4,'[1]INTERNAL PARAMETERS-1'!$B$5:$J$44,6,FALSE)*VLOOKUP(HRYLD2!AX$4,'[1]INTERNAL PARAMETERS-1'!$B$5:$J$44,3,FALSE) + HRYLD1!AX106*(1-VLOOKUP(HRYLD2!AX$4,'[1]INTERNAL PARAMETERS-1'!$B$5:$J$44,5,FALSE))*VLOOKUP(HRYLD2!AX$4,'[1]INTERNAL PARAMETERS-1'!$B$5:$J$44,8,FALSE)*VLOOKUP(HRYLD2!AX$4,'[1]INTERNAL PARAMETERS-1'!$B$5:$J$44,3,FALSE)</f>
        <v>0</v>
      </c>
      <c r="AY106" s="44">
        <f>HRYLD1!AY106*VLOOKUP(HRYLD2!AY$4,'[1]INTERNAL PARAMETERS-1'!$B$5:$J$44,5,FALSE)*VLOOKUP(HRYLD2!AY$4,'[1]INTERNAL PARAMETERS-1'!$B$5:$J$44,6,FALSE)*VLOOKUP(HRYLD2!AY$4,'[1]INTERNAL PARAMETERS-1'!$B$5:$J$44,3,FALSE) + HRYLD1!AY106*(1-VLOOKUP(HRYLD2!AY$4,'[1]INTERNAL PARAMETERS-1'!$B$5:$J$44,5,FALSE))*VLOOKUP(HRYLD2!AY$4,'[1]INTERNAL PARAMETERS-1'!$B$5:$J$44,8,FALSE)*VLOOKUP(HRYLD2!AY$4,'[1]INTERNAL PARAMETERS-1'!$B$5:$J$44,3,FALSE)</f>
        <v>0</v>
      </c>
      <c r="AZ106" s="44">
        <f>HRYLD1!AZ106*VLOOKUP(HRYLD2!AZ$4,'[1]INTERNAL PARAMETERS-1'!$B$5:$J$44,5,FALSE)*VLOOKUP(HRYLD2!AZ$4,'[1]INTERNAL PARAMETERS-1'!$B$5:$J$44,6,FALSE)*VLOOKUP(HRYLD2!AZ$4,'[1]INTERNAL PARAMETERS-1'!$B$5:$J$44,3,FALSE) + HRYLD1!AZ106*(1-VLOOKUP(HRYLD2!AZ$4,'[1]INTERNAL PARAMETERS-1'!$B$5:$J$44,5,FALSE))*VLOOKUP(HRYLD2!AZ$4,'[1]INTERNAL PARAMETERS-1'!$B$5:$J$44,8,FALSE)*VLOOKUP(HRYLD2!AZ$4,'[1]INTERNAL PARAMETERS-1'!$B$5:$J$44,3,FALSE)</f>
        <v>0</v>
      </c>
      <c r="BA106" s="44">
        <f>HRYLD1!BA106*VLOOKUP(HRYLD2!BA$4,'[1]INTERNAL PARAMETERS-1'!$B$5:$J$44,5,FALSE)*VLOOKUP(HRYLD2!BA$4,'[1]INTERNAL PARAMETERS-1'!$B$5:$J$44,6,FALSE)*VLOOKUP(HRYLD2!BA$4,'[1]INTERNAL PARAMETERS-1'!$B$5:$J$44,3,FALSE) + HRYLD1!BA106*(1-VLOOKUP(HRYLD2!BA$4,'[1]INTERNAL PARAMETERS-1'!$B$5:$J$44,5,FALSE))*VLOOKUP(HRYLD2!BA$4,'[1]INTERNAL PARAMETERS-1'!$B$5:$J$44,8,FALSE)*VLOOKUP(HRYLD2!BA$4,'[1]INTERNAL PARAMETERS-1'!$B$5:$J$44,3,FALSE)</f>
        <v>11.255942787924152</v>
      </c>
      <c r="BB106" s="44">
        <f>HRYLD1!BB106*VLOOKUP(HRYLD2!BB$4,'[1]INTERNAL PARAMETERS-1'!$B$5:$J$44,5,FALSE)*VLOOKUP(HRYLD2!BB$4,'[1]INTERNAL PARAMETERS-1'!$B$5:$J$44,6,FALSE)*VLOOKUP(HRYLD2!BB$4,'[1]INTERNAL PARAMETERS-1'!$B$5:$J$44,3,FALSE) + HRYLD1!BB106*(1-VLOOKUP(HRYLD2!BB$4,'[1]INTERNAL PARAMETERS-1'!$B$5:$J$44,5,FALSE))*VLOOKUP(HRYLD2!BB$4,'[1]INTERNAL PARAMETERS-1'!$B$5:$J$44,8,FALSE)*VLOOKUP(HRYLD2!BB$4,'[1]INTERNAL PARAMETERS-1'!$B$5:$J$44,3,FALSE)</f>
        <v>2.5672014885551349</v>
      </c>
      <c r="BC106" s="44">
        <f>HRYLD1!BC106*VLOOKUP(HRYLD2!BC$4,'[1]INTERNAL PARAMETERS-1'!$B$5:$J$44,5,FALSE)*VLOOKUP(HRYLD2!BC$4,'[1]INTERNAL PARAMETERS-1'!$B$5:$J$44,6,FALSE)*VLOOKUP(HRYLD2!BC$4,'[1]INTERNAL PARAMETERS-1'!$B$5:$J$44,3,FALSE) + HRYLD1!BC106*(1-VLOOKUP(HRYLD2!BC$4,'[1]INTERNAL PARAMETERS-1'!$B$5:$J$44,5,FALSE))*VLOOKUP(HRYLD2!BC$4,'[1]INTERNAL PARAMETERS-1'!$B$5:$J$44,8,FALSE)*VLOOKUP(HRYLD2!BC$4,'[1]INTERNAL PARAMETERS-1'!$B$5:$J$44,3,FALSE)</f>
        <v>6.825612101177521</v>
      </c>
      <c r="BD106" s="44">
        <f>HRYLD1!BD106*VLOOKUP(HRYLD2!BD$4,'[1]INTERNAL PARAMETERS-1'!$B$5:$J$44,5,FALSE)*VLOOKUP(HRYLD2!BD$4,'[1]INTERNAL PARAMETERS-1'!$B$5:$J$44,6,FALSE)*VLOOKUP(HRYLD2!BD$4,'[1]INTERNAL PARAMETERS-1'!$B$5:$J$44,3,FALSE) + HRYLD1!BD106*(1-VLOOKUP(HRYLD2!BD$4,'[1]INTERNAL PARAMETERS-1'!$B$5:$J$44,5,FALSE))*VLOOKUP(HRYLD2!BD$4,'[1]INTERNAL PARAMETERS-1'!$B$5:$J$44,8,FALSE)*VLOOKUP(HRYLD2!BD$4,'[1]INTERNAL PARAMETERS-1'!$B$5:$J$44,3,FALSE)</f>
        <v>2.4510173126605164</v>
      </c>
      <c r="BE106" s="44">
        <f>HRYLD1!BE106*VLOOKUP(HRYLD2!BE$4,'[1]INTERNAL PARAMETERS-1'!$B$5:$J$44,5,FALSE)*VLOOKUP(HRYLD2!BE$4,'[1]INTERNAL PARAMETERS-1'!$B$5:$J$44,6,FALSE)*VLOOKUP(HRYLD2!BE$4,'[1]INTERNAL PARAMETERS-1'!$B$5:$J$44,3,FALSE) + HRYLD1!BE106*(1-VLOOKUP(HRYLD2!BE$4,'[1]INTERNAL PARAMETERS-1'!$B$5:$J$44,5,FALSE))*VLOOKUP(HRYLD2!BE$4,'[1]INTERNAL PARAMETERS-1'!$B$5:$J$44,8,FALSE)*VLOOKUP(HRYLD2!BE$4,'[1]INTERNAL PARAMETERS-1'!$B$5:$J$44,3,FALSE)</f>
        <v>9.6073123806919352</v>
      </c>
      <c r="BF106" s="44">
        <f>HRYLD1!BF106*VLOOKUP(HRYLD2!BF$4,'[1]INTERNAL PARAMETERS-1'!$B$5:$J$44,5,FALSE)*VLOOKUP(HRYLD2!BF$4,'[1]INTERNAL PARAMETERS-1'!$B$5:$J$44,6,FALSE)*VLOOKUP(HRYLD2!BF$4,'[1]INTERNAL PARAMETERS-1'!$B$5:$J$44,3,FALSE) + HRYLD1!BF106*(1-VLOOKUP(HRYLD2!BF$4,'[1]INTERNAL PARAMETERS-1'!$B$5:$J$44,5,FALSE))*VLOOKUP(HRYLD2!BF$4,'[1]INTERNAL PARAMETERS-1'!$B$5:$J$44,8,FALSE)*VLOOKUP(HRYLD2!BF$4,'[1]INTERNAL PARAMETERS-1'!$B$5:$J$44,3,FALSE)</f>
        <v>0</v>
      </c>
      <c r="BG106" s="44">
        <f>HRYLD1!BG106*VLOOKUP(HRYLD2!BG$4,'[1]INTERNAL PARAMETERS-1'!$B$5:$J$44,5,FALSE)*VLOOKUP(HRYLD2!BG$4,'[1]INTERNAL PARAMETERS-1'!$B$5:$J$44,6,FALSE)*VLOOKUP(HRYLD2!BG$4,'[1]INTERNAL PARAMETERS-1'!$B$5:$J$44,3,FALSE) + HRYLD1!BG106*(1-VLOOKUP(HRYLD2!BG$4,'[1]INTERNAL PARAMETERS-1'!$B$5:$J$44,5,FALSE))*VLOOKUP(HRYLD2!BG$4,'[1]INTERNAL PARAMETERS-1'!$B$5:$J$44,8,FALSE)*VLOOKUP(HRYLD2!BG$4,'[1]INTERNAL PARAMETERS-1'!$B$5:$J$44,3,FALSE)</f>
        <v>2.7407928665128698</v>
      </c>
      <c r="BH106" s="44">
        <f>HRYLD1!BH106*VLOOKUP(HRYLD2!BH$4,'[1]INTERNAL PARAMETERS-1'!$B$5:$J$44,5,FALSE)*VLOOKUP(HRYLD2!BH$4,'[1]INTERNAL PARAMETERS-1'!$B$5:$J$44,6,FALSE)*VLOOKUP(HRYLD2!BH$4,'[1]INTERNAL PARAMETERS-1'!$B$5:$J$44,3,FALSE) + HRYLD1!BH106*(1-VLOOKUP(HRYLD2!BH$4,'[1]INTERNAL PARAMETERS-1'!$B$5:$J$44,5,FALSE))*VLOOKUP(HRYLD2!BH$4,'[1]INTERNAL PARAMETERS-1'!$B$5:$J$44,8,FALSE)*VLOOKUP(HRYLD2!BH$4,'[1]INTERNAL PARAMETERS-1'!$B$5:$J$44,3,FALSE)</f>
        <v>1.4763346736657123E-2</v>
      </c>
      <c r="BI106" s="44">
        <f>HRYLD1!BI106*VLOOKUP(HRYLD2!BI$4,'[1]INTERNAL PARAMETERS-1'!$B$5:$J$44,5,FALSE)*VLOOKUP(HRYLD2!BI$4,'[1]INTERNAL PARAMETERS-1'!$B$5:$J$44,6,FALSE)*VLOOKUP(HRYLD2!BI$4,'[1]INTERNAL PARAMETERS-1'!$B$5:$J$44,3,FALSE) + HRYLD1!BI106*(1-VLOOKUP(HRYLD2!BI$4,'[1]INTERNAL PARAMETERS-1'!$B$5:$J$44,5,FALSE))*VLOOKUP(HRYLD2!BI$4,'[1]INTERNAL PARAMETERS-1'!$B$5:$J$44,8,FALSE)*VLOOKUP(HRYLD2!BI$4,'[1]INTERNAL PARAMETERS-1'!$B$5:$J$44,3,FALSE)</f>
        <v>0</v>
      </c>
      <c r="BJ106" s="44">
        <f>HRYLD1!BJ106*VLOOKUP(HRYLD2!BJ$4,'[1]INTERNAL PARAMETERS-1'!$B$5:$J$44,5,FALSE)*VLOOKUP(HRYLD2!BJ$4,'[1]INTERNAL PARAMETERS-1'!$B$5:$J$44,6,FALSE)*VLOOKUP(HRYLD2!BJ$4,'[1]INTERNAL PARAMETERS-1'!$B$5:$J$44,3,FALSE) + HRYLD1!BJ106*(1-VLOOKUP(HRYLD2!BJ$4,'[1]INTERNAL PARAMETERS-1'!$B$5:$J$44,5,FALSE))*VLOOKUP(HRYLD2!BJ$4,'[1]INTERNAL PARAMETERS-1'!$B$5:$J$44,8,FALSE)*VLOOKUP(HRYLD2!BJ$4,'[1]INTERNAL PARAMETERS-1'!$B$5:$J$44,3,FALSE)</f>
        <v>1.05969351216381</v>
      </c>
      <c r="BK106" s="44">
        <f>HRYLD1!BK106*VLOOKUP(HRYLD2!BK$4,'[1]INTERNAL PARAMETERS-1'!$B$5:$J$44,5,FALSE)*VLOOKUP(HRYLD2!BK$4,'[1]INTERNAL PARAMETERS-1'!$B$5:$J$44,6,FALSE)*VLOOKUP(HRYLD2!BK$4,'[1]INTERNAL PARAMETERS-1'!$B$5:$J$44,3,FALSE) + HRYLD1!BK106*(1-VLOOKUP(HRYLD2!BK$4,'[1]INTERNAL PARAMETERS-1'!$B$5:$J$44,5,FALSE))*VLOOKUP(HRYLD2!BK$4,'[1]INTERNAL PARAMETERS-1'!$B$5:$J$44,8,FALSE)*VLOOKUP(HRYLD2!BK$4,'[1]INTERNAL PARAMETERS-1'!$B$5:$J$44,3,FALSE)</f>
        <v>1.000192873564002</v>
      </c>
      <c r="BL106" s="44">
        <f>HRYLD1!BL106*VLOOKUP(HRYLD2!BL$4,'[1]INTERNAL PARAMETERS-1'!$B$5:$J$44,5,FALSE)*VLOOKUP(HRYLD2!BL$4,'[1]INTERNAL PARAMETERS-1'!$B$5:$J$44,6,FALSE)*VLOOKUP(HRYLD2!BL$4,'[1]INTERNAL PARAMETERS-1'!$B$5:$J$44,3,FALSE) + HRYLD1!BL106*(1-VLOOKUP(HRYLD2!BL$4,'[1]INTERNAL PARAMETERS-1'!$B$5:$J$44,5,FALSE))*VLOOKUP(HRYLD2!BL$4,'[1]INTERNAL PARAMETERS-1'!$B$5:$J$44,8,FALSE)*VLOOKUP(HRYLD2!BL$4,'[1]INTERNAL PARAMETERS-1'!$B$5:$J$44,3,FALSE)</f>
        <v>5.3432158036061761</v>
      </c>
      <c r="BM106" s="44">
        <f>HRYLD1!BM106*VLOOKUP(HRYLD2!BM$4,'[1]INTERNAL PARAMETERS-1'!$B$5:$J$44,5,FALSE)*VLOOKUP(HRYLD2!BM$4,'[1]INTERNAL PARAMETERS-1'!$B$5:$J$44,6,FALSE)*VLOOKUP(HRYLD2!BM$4,'[1]INTERNAL PARAMETERS-1'!$B$5:$J$44,3,FALSE) + HRYLD1!BM106*(1-VLOOKUP(HRYLD2!BM$4,'[1]INTERNAL PARAMETERS-1'!$B$5:$J$44,5,FALSE))*VLOOKUP(HRYLD2!BM$4,'[1]INTERNAL PARAMETERS-1'!$B$5:$J$44,8,FALSE)*VLOOKUP(HRYLD2!BM$4,'[1]INTERNAL PARAMETERS-1'!$B$5:$J$44,3,FALSE)</f>
        <v>3.2148980287561004</v>
      </c>
      <c r="BN106" s="44">
        <f>HRYLD1!BN106*VLOOKUP(HRYLD2!BN$4,'[1]INTERNAL PARAMETERS-1'!$B$5:$J$44,5,FALSE)*VLOOKUP(HRYLD2!BN$4,'[1]INTERNAL PARAMETERS-1'!$B$5:$J$44,6,FALSE)*VLOOKUP(HRYLD2!BN$4,'[1]INTERNAL PARAMETERS-1'!$B$5:$J$44,3,FALSE) + HRYLD1!BN106*(1-VLOOKUP(HRYLD2!BN$4,'[1]INTERNAL PARAMETERS-1'!$B$5:$J$44,5,FALSE))*VLOOKUP(HRYLD2!BN$4,'[1]INTERNAL PARAMETERS-1'!$B$5:$J$44,8,FALSE)*VLOOKUP(HRYLD2!BN$4,'[1]INTERNAL PARAMETERS-1'!$B$5:$J$44,3,FALSE)</f>
        <v>1.6268936032038146</v>
      </c>
      <c r="BO106" s="44">
        <f>HRYLD1!BO106*VLOOKUP(HRYLD2!BO$4,'[1]INTERNAL PARAMETERS-1'!$B$5:$J$44,5,FALSE)*VLOOKUP(HRYLD2!BO$4,'[1]INTERNAL PARAMETERS-1'!$B$5:$J$44,6,FALSE)*VLOOKUP(HRYLD2!BO$4,'[1]INTERNAL PARAMETERS-1'!$B$5:$J$44,3,FALSE) + HRYLD1!BO106*(1-VLOOKUP(HRYLD2!BO$4,'[1]INTERNAL PARAMETERS-1'!$B$5:$J$44,5,FALSE))*VLOOKUP(HRYLD2!BO$4,'[1]INTERNAL PARAMETERS-1'!$B$5:$J$44,8,FALSE)*VLOOKUP(HRYLD2!BO$4,'[1]INTERNAL PARAMETERS-1'!$B$5:$J$44,3,FALSE)</f>
        <v>1.7374279872412457</v>
      </c>
      <c r="BP106" s="44">
        <f>HRYLD1!BP106*VLOOKUP(HRYLD2!BP$4,'[1]INTERNAL PARAMETERS-1'!$B$5:$J$44,5,FALSE)*VLOOKUP(HRYLD2!BP$4,'[1]INTERNAL PARAMETERS-1'!$B$5:$J$44,6,FALSE)*VLOOKUP(HRYLD2!BP$4,'[1]INTERNAL PARAMETERS-1'!$B$5:$J$44,3,FALSE) + HRYLD1!BP106*(1-VLOOKUP(HRYLD2!BP$4,'[1]INTERNAL PARAMETERS-1'!$B$5:$J$44,5,FALSE))*VLOOKUP(HRYLD2!BP$4,'[1]INTERNAL PARAMETERS-1'!$B$5:$J$44,8,FALSE)*VLOOKUP(HRYLD2!BP$4,'[1]INTERNAL PARAMETERS-1'!$B$5:$J$44,3,FALSE)</f>
        <v>0.10374369731889121</v>
      </c>
      <c r="BQ106" s="44">
        <f>HRYLD1!BQ106*VLOOKUP(HRYLD2!BQ$4,'[1]INTERNAL PARAMETERS-1'!$B$5:$J$44,5,FALSE)*VLOOKUP(HRYLD2!BQ$4,'[1]INTERNAL PARAMETERS-1'!$B$5:$J$44,6,FALSE)*VLOOKUP(HRYLD2!BQ$4,'[1]INTERNAL PARAMETERS-1'!$B$5:$J$44,3,FALSE) + HRYLD1!BQ106*(1-VLOOKUP(HRYLD2!BQ$4,'[1]INTERNAL PARAMETERS-1'!$B$5:$J$44,5,FALSE))*VLOOKUP(HRYLD2!BQ$4,'[1]INTERNAL PARAMETERS-1'!$B$5:$J$44,8,FALSE)*VLOOKUP(HRYLD2!BQ$4,'[1]INTERNAL PARAMETERS-1'!$B$5:$J$44,3,FALSE)</f>
        <v>5.5761263147802307</v>
      </c>
      <c r="BR106" s="44">
        <f>HRYLD1!BR106*VLOOKUP(HRYLD2!BR$4,'[1]INTERNAL PARAMETERS-1'!$B$5:$J$44,5,FALSE)*VLOOKUP(HRYLD2!BR$4,'[1]INTERNAL PARAMETERS-1'!$B$5:$J$44,6,FALSE)*VLOOKUP(HRYLD2!BR$4,'[1]INTERNAL PARAMETERS-1'!$B$5:$J$44,3,FALSE) + HRYLD1!BR106*(1-VLOOKUP(HRYLD2!BR$4,'[1]INTERNAL PARAMETERS-1'!$B$5:$J$44,5,FALSE))*VLOOKUP(HRYLD2!BR$4,'[1]INTERNAL PARAMETERS-1'!$B$5:$J$44,8,FALSE)*VLOOKUP(HRYLD2!BR$4,'[1]INTERNAL PARAMETERS-1'!$B$5:$J$44,3,FALSE)</f>
        <v>8.5962687525955622E-2</v>
      </c>
      <c r="BS106" s="44">
        <f>HRYLD1!BS106*VLOOKUP(HRYLD2!BS$4,'[1]INTERNAL PARAMETERS-1'!$B$5:$J$44,5,FALSE)*VLOOKUP(HRYLD2!BS$4,'[1]INTERNAL PARAMETERS-1'!$B$5:$J$44,6,FALSE)*VLOOKUP(HRYLD2!BS$4,'[1]INTERNAL PARAMETERS-1'!$B$5:$J$44,3,FALSE) + HRYLD1!BS106*(1-VLOOKUP(HRYLD2!BS$4,'[1]INTERNAL PARAMETERS-1'!$B$5:$J$44,5,FALSE))*VLOOKUP(HRYLD2!BS$4,'[1]INTERNAL PARAMETERS-1'!$B$5:$J$44,8,FALSE)*VLOOKUP(HRYLD2!BS$4,'[1]INTERNAL PARAMETERS-1'!$B$5:$J$44,3,FALSE)</f>
        <v>2.001653669006916E-2</v>
      </c>
      <c r="BT106" s="44">
        <f>HRYLD1!BT106*VLOOKUP(HRYLD2!BT$4,'[1]INTERNAL PARAMETERS-1'!$B$5:$J$44,5,FALSE)*VLOOKUP(HRYLD2!BT$4,'[1]INTERNAL PARAMETERS-1'!$B$5:$J$44,6,FALSE)*VLOOKUP(HRYLD2!BT$4,'[1]INTERNAL PARAMETERS-1'!$B$5:$J$44,3,FALSE) + HRYLD1!BT106*(1-VLOOKUP(HRYLD2!BT$4,'[1]INTERNAL PARAMETERS-1'!$B$5:$J$44,5,FALSE))*VLOOKUP(HRYLD2!BT$4,'[1]INTERNAL PARAMETERS-1'!$B$5:$J$44,8,FALSE)*VLOOKUP(HRYLD2!BT$4,'[1]INTERNAL PARAMETERS-1'!$B$5:$J$44,3,FALSE)</f>
        <v>0</v>
      </c>
      <c r="BU106" s="44">
        <f>HRYLD1!BU106*VLOOKUP(HRYLD2!BU$4,'[1]INTERNAL PARAMETERS-1'!$B$5:$J$44,5,FALSE)*VLOOKUP(HRYLD2!BU$4,'[1]INTERNAL PARAMETERS-1'!$B$5:$J$44,6,FALSE)*VLOOKUP(HRYLD2!BU$4,'[1]INTERNAL PARAMETERS-1'!$B$5:$J$44,3,FALSE) + HRYLD1!BU106*(1-VLOOKUP(HRYLD2!BU$4,'[1]INTERNAL PARAMETERS-1'!$B$5:$J$44,5,FALSE))*VLOOKUP(HRYLD2!BU$4,'[1]INTERNAL PARAMETERS-1'!$B$5:$J$44,8,FALSE)*VLOOKUP(HRYLD2!BU$4,'[1]INTERNAL PARAMETERS-1'!$B$5:$J$44,3,FALSE)</f>
        <v>0</v>
      </c>
      <c r="BV106" s="44">
        <f>HRYLD1!BV106*VLOOKUP(HRYLD2!BV$4,'[1]INTERNAL PARAMETERS-1'!$B$5:$J$44,5,FALSE)*VLOOKUP(HRYLD2!BV$4,'[1]INTERNAL PARAMETERS-1'!$B$5:$J$44,6,FALSE)*VLOOKUP(HRYLD2!BV$4,'[1]INTERNAL PARAMETERS-1'!$B$5:$J$44,3,FALSE) + HRYLD1!BV106*(1-VLOOKUP(HRYLD2!BV$4,'[1]INTERNAL PARAMETERS-1'!$B$5:$J$44,5,FALSE))*VLOOKUP(HRYLD2!BV$4,'[1]INTERNAL PARAMETERS-1'!$B$5:$J$44,8,FALSE)*VLOOKUP(HRYLD2!BV$4,'[1]INTERNAL PARAMETERS-1'!$B$5:$J$44,3,FALSE)</f>
        <v>0</v>
      </c>
      <c r="BW106" s="44">
        <f>HRYLD1!BW106*VLOOKUP(HRYLD2!BW$4,'[1]INTERNAL PARAMETERS-1'!$B$5:$J$44,5,FALSE)*VLOOKUP(HRYLD2!BW$4,'[1]INTERNAL PARAMETERS-1'!$B$5:$J$44,6,FALSE)*VLOOKUP(HRYLD2!BW$4,'[1]INTERNAL PARAMETERS-1'!$B$5:$J$44,3,FALSE) + HRYLD1!BW106*(1-VLOOKUP(HRYLD2!BW$4,'[1]INTERNAL PARAMETERS-1'!$B$5:$J$44,5,FALSE))*VLOOKUP(HRYLD2!BW$4,'[1]INTERNAL PARAMETERS-1'!$B$5:$J$44,8,FALSE)*VLOOKUP(HRYLD2!BW$4,'[1]INTERNAL PARAMETERS-1'!$B$5:$J$44,3,FALSE)</f>
        <v>0</v>
      </c>
      <c r="BX106" s="44">
        <f>HRYLD1!BX106*VLOOKUP(HRYLD2!BX$4,'[1]INTERNAL PARAMETERS-1'!$B$5:$J$44,5,FALSE)*VLOOKUP(HRYLD2!BX$4,'[1]INTERNAL PARAMETERS-1'!$B$5:$J$44,6,FALSE)*VLOOKUP(HRYLD2!BX$4,'[1]INTERNAL PARAMETERS-1'!$B$5:$J$44,3,FALSE) + HRYLD1!BX106*(1-VLOOKUP(HRYLD2!BX$4,'[1]INTERNAL PARAMETERS-1'!$B$5:$J$44,5,FALSE))*VLOOKUP(HRYLD2!BX$4,'[1]INTERNAL PARAMETERS-1'!$B$5:$J$44,8,FALSE)*VLOOKUP(HRYLD2!BX$4,'[1]INTERNAL PARAMETERS-1'!$B$5:$J$44,3,FALSE)</f>
        <v>0</v>
      </c>
      <c r="BY106" s="44">
        <f>HRYLD1!BY106*VLOOKUP(HRYLD2!BY$4,'[1]INTERNAL PARAMETERS-1'!$B$5:$J$44,5,FALSE)*VLOOKUP(HRYLD2!BY$4,'[1]INTERNAL PARAMETERS-1'!$B$5:$J$44,6,FALSE)*VLOOKUP(HRYLD2!BY$4,'[1]INTERNAL PARAMETERS-1'!$B$5:$J$44,3,FALSE) + HRYLD1!BY106*(1-VLOOKUP(HRYLD2!BY$4,'[1]INTERNAL PARAMETERS-1'!$B$5:$J$44,5,FALSE))*VLOOKUP(HRYLD2!BY$4,'[1]INTERNAL PARAMETERS-1'!$B$5:$J$44,8,FALSE)*VLOOKUP(HRYLD2!BY$4,'[1]INTERNAL PARAMETERS-1'!$B$5:$J$44,3,FALSE)</f>
        <v>0</v>
      </c>
      <c r="BZ106" s="44">
        <f>HRYLD1!BZ106*VLOOKUP(HRYLD2!BZ$4,'[1]INTERNAL PARAMETERS-1'!$B$5:$J$44,5,FALSE)*VLOOKUP(HRYLD2!BZ$4,'[1]INTERNAL PARAMETERS-1'!$B$5:$J$44,6,FALSE)*VLOOKUP(HRYLD2!BZ$4,'[1]INTERNAL PARAMETERS-1'!$B$5:$J$44,3,FALSE) + HRYLD1!BZ106*(1-VLOOKUP(HRYLD2!BZ$4,'[1]INTERNAL PARAMETERS-1'!$B$5:$J$44,5,FALSE))*VLOOKUP(HRYLD2!BZ$4,'[1]INTERNAL PARAMETERS-1'!$B$5:$J$44,8,FALSE)*VLOOKUP(HRYLD2!BZ$4,'[1]INTERNAL PARAMETERS-1'!$B$5:$J$44,3,FALSE)</f>
        <v>8.7486499180190365E-3</v>
      </c>
      <c r="CA106" s="44">
        <f>HRYLD1!CA106*VLOOKUP(HRYLD2!CA$4,'[1]INTERNAL PARAMETERS-1'!$B$5:$J$44,5,FALSE)*VLOOKUP(HRYLD2!CA$4,'[1]INTERNAL PARAMETERS-1'!$B$5:$J$44,6,FALSE)*VLOOKUP(HRYLD2!CA$4,'[1]INTERNAL PARAMETERS-1'!$B$5:$J$44,3,FALSE) + HRYLD1!CA106*(1-VLOOKUP(HRYLD2!CA$4,'[1]INTERNAL PARAMETERS-1'!$B$5:$J$44,5,FALSE))*VLOOKUP(HRYLD2!CA$4,'[1]INTERNAL PARAMETERS-1'!$B$5:$J$44,8,FALSE)*VLOOKUP(HRYLD2!CA$4,'[1]INTERNAL PARAMETERS-1'!$B$5:$J$44,3,FALSE)</f>
        <v>0</v>
      </c>
      <c r="CB106" s="44">
        <f>HRYLD1!CB106*VLOOKUP(HRYLD2!CB$4,'[1]INTERNAL PARAMETERS-1'!$B$5:$J$44,5,FALSE)*VLOOKUP(HRYLD2!CB$4,'[1]INTERNAL PARAMETERS-1'!$B$5:$J$44,6,FALSE)*VLOOKUP(HRYLD2!CB$4,'[1]INTERNAL PARAMETERS-1'!$B$5:$J$44,3,FALSE) + HRYLD1!CB106*(1-VLOOKUP(HRYLD2!CB$4,'[1]INTERNAL PARAMETERS-1'!$B$5:$J$44,5,FALSE))*VLOOKUP(HRYLD2!CB$4,'[1]INTERNAL PARAMETERS-1'!$B$5:$J$44,8,FALSE)*VLOOKUP(HRYLD2!CB$4,'[1]INTERNAL PARAMETERS-1'!$B$5:$J$44,3,FALSE)</f>
        <v>0</v>
      </c>
      <c r="CC106" s="44">
        <f>HRYLD1!CC106*VLOOKUP(HRYLD2!CC$4,'[1]INTERNAL PARAMETERS-1'!$B$5:$J$44,5,FALSE)*VLOOKUP(HRYLD2!CC$4,'[1]INTERNAL PARAMETERS-1'!$B$5:$J$44,6,FALSE)*VLOOKUP(HRYLD2!CC$4,'[1]INTERNAL PARAMETERS-1'!$B$5:$J$44,3,FALSE) + HRYLD1!CC106*(1-VLOOKUP(HRYLD2!CC$4,'[1]INTERNAL PARAMETERS-1'!$B$5:$J$44,5,FALSE))*VLOOKUP(HRYLD2!CC$4,'[1]INTERNAL PARAMETERS-1'!$B$5:$J$44,8,FALSE)*VLOOKUP(HRYLD2!CC$4,'[1]INTERNAL PARAMETERS-1'!$B$5:$J$44,3,FALSE)</f>
        <v>3.7060278900052403E-2</v>
      </c>
      <c r="CD106" s="44">
        <f>HRYLD1!CD106*VLOOKUP(HRYLD2!CD$4,'[1]INTERNAL PARAMETERS-1'!$B$5:$J$44,5,FALSE)*VLOOKUP(HRYLD2!CD$4,'[1]INTERNAL PARAMETERS-1'!$B$5:$J$44,6,FALSE)*VLOOKUP(HRYLD2!CD$4,'[1]INTERNAL PARAMETERS-1'!$B$5:$J$44,3,FALSE) + HRYLD1!CD106*(1-VLOOKUP(HRYLD2!CD$4,'[1]INTERNAL PARAMETERS-1'!$B$5:$J$44,5,FALSE))*VLOOKUP(HRYLD2!CD$4,'[1]INTERNAL PARAMETERS-1'!$B$5:$J$44,8,FALSE)*VLOOKUP(HRYLD2!CD$4,'[1]INTERNAL PARAMETERS-1'!$B$5:$J$44,3,FALSE)</f>
        <v>3.6908308847643845E-2</v>
      </c>
      <c r="CE106" s="44">
        <f>HRYLD1!CE106*VLOOKUP(HRYLD2!CE$4,'[1]INTERNAL PARAMETERS-1'!$B$5:$J$44,5,FALSE)*VLOOKUP(HRYLD2!CE$4,'[1]INTERNAL PARAMETERS-1'!$B$5:$J$44,6,FALSE)*VLOOKUP(HRYLD2!CE$4,'[1]INTERNAL PARAMETERS-1'!$B$5:$J$44,3,FALSE) + HRYLD1!CE106*(1-VLOOKUP(HRYLD2!CE$4,'[1]INTERNAL PARAMETERS-1'!$B$5:$J$44,5,FALSE))*VLOOKUP(HRYLD2!CE$4,'[1]INTERNAL PARAMETERS-1'!$B$5:$J$44,8,FALSE)*VLOOKUP(HRYLD2!CE$4,'[1]INTERNAL PARAMETERS-1'!$B$5:$J$44,3,FALSE)</f>
        <v>9.4517466267041411E-2</v>
      </c>
      <c r="CF106" s="44">
        <f>HRYLD1!CF106*VLOOKUP(HRYLD2!CF$4,'[1]INTERNAL PARAMETERS-1'!$B$5:$J$44,5,FALSE)*VLOOKUP(HRYLD2!CF$4,'[1]INTERNAL PARAMETERS-1'!$B$5:$J$44,6,FALSE)*VLOOKUP(HRYLD2!CF$4,'[1]INTERNAL PARAMETERS-1'!$B$5:$J$44,3,FALSE) + HRYLD1!CF106*(1-VLOOKUP(HRYLD2!CF$4,'[1]INTERNAL PARAMETERS-1'!$B$5:$J$44,5,FALSE))*VLOOKUP(HRYLD2!CF$4,'[1]INTERNAL PARAMETERS-1'!$B$5:$J$44,8,FALSE)*VLOOKUP(HRYLD2!CF$4,'[1]INTERNAL PARAMETERS-1'!$B$5:$J$44,3,FALSE)</f>
        <v>6.0658360558042114E-2</v>
      </c>
      <c r="CG106" s="44">
        <f>HRYLD1!CG106*VLOOKUP(HRYLD2!CG$4,'[1]INTERNAL PARAMETERS-1'!$B$5:$J$44,5,FALSE)*VLOOKUP(HRYLD2!CG$4,'[1]INTERNAL PARAMETERS-1'!$B$5:$J$44,6,FALSE)*VLOOKUP(HRYLD2!CG$4,'[1]INTERNAL PARAMETERS-1'!$B$5:$J$44,3,FALSE) + HRYLD1!CG106*(1-VLOOKUP(HRYLD2!CG$4,'[1]INTERNAL PARAMETERS-1'!$B$5:$J$44,5,FALSE))*VLOOKUP(HRYLD2!CG$4,'[1]INTERNAL PARAMETERS-1'!$B$5:$J$44,8,FALSE)*VLOOKUP(HRYLD2!CG$4,'[1]INTERNAL PARAMETERS-1'!$B$5:$J$44,3,FALSE)</f>
        <v>4.0190504073846604E-3</v>
      </c>
      <c r="CH106" s="43">
        <f>HRYLD1!CH106*VLOOKUP(HRYLD2!CH$4,'[1]INTERNAL PARAMETERS-1'!$B$5:$J$44,5,FALSE)*VLOOKUP(HRYLD2!CH$4,'[1]INTERNAL PARAMETERS-1'!$B$5:$J$44,6,FALSE)*VLOOKUP(HRYLD2!CH$4,'[1]INTERNAL PARAMETERS-1'!$B$5:$J$44,3,FALSE) + HRYLD1!CH106*(1-VLOOKUP(HRYLD2!CH$4,'[1]INTERNAL PARAMETERS-1'!$B$5:$J$44,5,FALSE))*VLOOKUP(HRYLD2!CH$4,'[1]INTERNAL PARAMETERS-1'!$B$5:$J$44,8,FALSE)*VLOOKUP(HRYLD2!CH$4,'[1]INTERNAL PARAMETERS-1'!$B$5:$J$44,3,FALSE)</f>
        <v>0</v>
      </c>
      <c r="CJ106" s="45">
        <f t="shared" si="2"/>
        <v>1297.9397241583742</v>
      </c>
      <c r="CK106" s="43">
        <f t="shared" si="3"/>
        <v>70.674836801299136</v>
      </c>
    </row>
    <row r="107" spans="2:89" x14ac:dyDescent="0.4">
      <c r="B107" s="58" t="s">
        <v>10</v>
      </c>
      <c r="C107" s="57" t="s">
        <v>49</v>
      </c>
      <c r="D107" s="57" t="s">
        <v>54</v>
      </c>
      <c r="E107" s="132">
        <f>HR!X107</f>
        <v>5654.0842280093957</v>
      </c>
      <c r="F107" s="56">
        <f>'[1]INTERNAL PARAMETERS-1'!M17</f>
        <v>25.55</v>
      </c>
      <c r="G107" s="45">
        <f>HRYLD1!G107*VLOOKUP(HRYLD2!G$4,'[1]INTERNAL PARAMETERS-1'!$B$5:$J$44,5,FALSE)*VLOOKUP(HRYLD2!G$4,'[1]INTERNAL PARAMETERS-1'!$B$5:$J$44,7,FALSE)*HRYLD2!$F107 + HRYLD1!G107*(1-VLOOKUP(HRYLD2!G$4,'[1]INTERNAL PARAMETERS-1'!$B$5:$J$44,5,FALSE))*VLOOKUP(HRYLD2!G$4,'[1]INTERNAL PARAMETERS-1'!$B$5:$J$44,9,FALSE)*HRYLD2!$F107</f>
        <v>342.75160584218344</v>
      </c>
      <c r="H107" s="44">
        <f>HRYLD1!H107*VLOOKUP(HRYLD2!H$4,'[1]INTERNAL PARAMETERS-1'!$B$5:$J$44,5,FALSE)*VLOOKUP(HRYLD2!H$4,'[1]INTERNAL PARAMETERS-1'!$B$5:$J$44,7,FALSE)*HRYLD2!$F107 + HRYLD1!H107*(1-VLOOKUP(HRYLD2!H$4,'[1]INTERNAL PARAMETERS-1'!$B$5:$J$44,5,FALSE))*VLOOKUP(HRYLD2!H$4,'[1]INTERNAL PARAMETERS-1'!$B$5:$J$44,9,FALSE)*HRYLD2!$F107</f>
        <v>57.414802899588771</v>
      </c>
      <c r="I107" s="44">
        <f>HRYLD1!I107*VLOOKUP(HRYLD2!I$4,'[1]INTERNAL PARAMETERS-1'!$B$5:$J$44,5,FALSE)*VLOOKUP(HRYLD2!I$4,'[1]INTERNAL PARAMETERS-1'!$B$5:$J$44,7,FALSE)*HRYLD2!$F107 + HRYLD1!I107*(1-VLOOKUP(HRYLD2!I$4,'[1]INTERNAL PARAMETERS-1'!$B$5:$J$44,5,FALSE))*VLOOKUP(HRYLD2!I$4,'[1]INTERNAL PARAMETERS-1'!$B$5:$J$44,9,FALSE)*HRYLD2!$F107</f>
        <v>310.1720337421994</v>
      </c>
      <c r="J107" s="44">
        <f>HRYLD1!J107*VLOOKUP(HRYLD2!J$4,'[1]INTERNAL PARAMETERS-1'!$B$5:$J$44,5,FALSE)*VLOOKUP(HRYLD2!J$4,'[1]INTERNAL PARAMETERS-1'!$B$5:$J$44,7,FALSE)*HRYLD2!$F107 + HRYLD1!J107*(1-VLOOKUP(HRYLD2!J$4,'[1]INTERNAL PARAMETERS-1'!$B$5:$J$44,5,FALSE))*VLOOKUP(HRYLD2!J$4,'[1]INTERNAL PARAMETERS-1'!$B$5:$J$44,9,FALSE)*HRYLD2!$F107</f>
        <v>0</v>
      </c>
      <c r="K107" s="44">
        <f>HRYLD1!K107*VLOOKUP(HRYLD2!K$4,'[1]INTERNAL PARAMETERS-1'!$B$5:$J$44,5,FALSE)*VLOOKUP(HRYLD2!K$4,'[1]INTERNAL PARAMETERS-1'!$B$5:$J$44,7,FALSE)*HRYLD2!$F107 + HRYLD1!K107*(1-VLOOKUP(HRYLD2!K$4,'[1]INTERNAL PARAMETERS-1'!$B$5:$J$44,5,FALSE))*VLOOKUP(HRYLD2!K$4,'[1]INTERNAL PARAMETERS-1'!$B$5:$J$44,9,FALSE)*HRYLD2!$F107</f>
        <v>0</v>
      </c>
      <c r="L107" s="44">
        <f>HRYLD1!L107*VLOOKUP(HRYLD2!L$4,'[1]INTERNAL PARAMETERS-1'!$B$5:$J$44,5,FALSE)*VLOOKUP(HRYLD2!L$4,'[1]INTERNAL PARAMETERS-1'!$B$5:$J$44,7,FALSE)*HRYLD2!$F107 + HRYLD1!L107*(1-VLOOKUP(HRYLD2!L$4,'[1]INTERNAL PARAMETERS-1'!$B$5:$J$44,5,FALSE))*VLOOKUP(HRYLD2!L$4,'[1]INTERNAL PARAMETERS-1'!$B$5:$J$44,9,FALSE)*HRYLD2!$F107</f>
        <v>0</v>
      </c>
      <c r="M107" s="44">
        <f>HRYLD1!M107*VLOOKUP(HRYLD2!M$4,'[1]INTERNAL PARAMETERS-1'!$B$5:$J$44,5,FALSE)*VLOOKUP(HRYLD2!M$4,'[1]INTERNAL PARAMETERS-1'!$B$5:$J$44,7,FALSE)*HRYLD2!$F107 + HRYLD1!M107*(1-VLOOKUP(HRYLD2!M$4,'[1]INTERNAL PARAMETERS-1'!$B$5:$J$44,5,FALSE))*VLOOKUP(HRYLD2!M$4,'[1]INTERNAL PARAMETERS-1'!$B$5:$J$44,9,FALSE)*HRYLD2!$F107</f>
        <v>27.704293020172827</v>
      </c>
      <c r="N107" s="44">
        <f>HRYLD1!N107*VLOOKUP(HRYLD2!N$4,'[1]INTERNAL PARAMETERS-1'!$B$5:$J$44,5,FALSE)*VLOOKUP(HRYLD2!N$4,'[1]INTERNAL PARAMETERS-1'!$B$5:$J$44,7,FALSE)*HRYLD2!$F107 + HRYLD1!N107*(1-VLOOKUP(HRYLD2!N$4,'[1]INTERNAL PARAMETERS-1'!$B$5:$J$44,5,FALSE))*VLOOKUP(HRYLD2!N$4,'[1]INTERNAL PARAMETERS-1'!$B$5:$J$44,9,FALSE)*HRYLD2!$F107</f>
        <v>0.92137408067323179</v>
      </c>
      <c r="O107" s="44">
        <f>HRYLD1!O107*VLOOKUP(HRYLD2!O$4,'[1]INTERNAL PARAMETERS-1'!$B$5:$J$44,5,FALSE)*VLOOKUP(HRYLD2!O$4,'[1]INTERNAL PARAMETERS-1'!$B$5:$J$44,7,FALSE)*HRYLD2!$F107 + HRYLD1!O107*(1-VLOOKUP(HRYLD2!O$4,'[1]INTERNAL PARAMETERS-1'!$B$5:$J$44,5,FALSE))*VLOOKUP(HRYLD2!O$4,'[1]INTERNAL PARAMETERS-1'!$B$5:$J$44,9,FALSE)*HRYLD2!$F107</f>
        <v>0</v>
      </c>
      <c r="P107" s="44">
        <f>HRYLD1!P107*VLOOKUP(HRYLD2!P$4,'[1]INTERNAL PARAMETERS-1'!$B$5:$J$44,5,FALSE)*VLOOKUP(HRYLD2!P$4,'[1]INTERNAL PARAMETERS-1'!$B$5:$J$44,7,FALSE)*HRYLD2!$F107 + HRYLD1!P107*(1-VLOOKUP(HRYLD2!P$4,'[1]INTERNAL PARAMETERS-1'!$B$5:$J$44,5,FALSE))*VLOOKUP(HRYLD2!P$4,'[1]INTERNAL PARAMETERS-1'!$B$5:$J$44,9,FALSE)*HRYLD2!$F107</f>
        <v>0</v>
      </c>
      <c r="Q107" s="44">
        <f>HRYLD1!Q107*VLOOKUP(HRYLD2!Q$4,'[1]INTERNAL PARAMETERS-1'!$B$5:$J$44,5,FALSE)*VLOOKUP(HRYLD2!Q$4,'[1]INTERNAL PARAMETERS-1'!$B$5:$J$44,7,FALSE)*HRYLD2!$F107 + HRYLD1!Q107*(1-VLOOKUP(HRYLD2!Q$4,'[1]INTERNAL PARAMETERS-1'!$B$5:$J$44,5,FALSE))*VLOOKUP(HRYLD2!Q$4,'[1]INTERNAL PARAMETERS-1'!$B$5:$J$44,9,FALSE)*HRYLD2!$F107</f>
        <v>0</v>
      </c>
      <c r="R107" s="44">
        <f>HRYLD1!R107*VLOOKUP(HRYLD2!R$4,'[1]INTERNAL PARAMETERS-1'!$B$5:$J$44,5,FALSE)*VLOOKUP(HRYLD2!R$4,'[1]INTERNAL PARAMETERS-1'!$B$5:$J$44,7,FALSE)*HRYLD2!$F107 + HRYLD1!R107*(1-VLOOKUP(HRYLD2!R$4,'[1]INTERNAL PARAMETERS-1'!$B$5:$J$44,5,FALSE))*VLOOKUP(HRYLD2!R$4,'[1]INTERNAL PARAMETERS-1'!$B$5:$J$44,9,FALSE)*HRYLD2!$F107</f>
        <v>0.77593349960011782</v>
      </c>
      <c r="S107" s="44">
        <f>HRYLD1!S107*VLOOKUP(HRYLD2!S$4,'[1]INTERNAL PARAMETERS-1'!$B$5:$J$44,5,FALSE)*VLOOKUP(HRYLD2!S$4,'[1]INTERNAL PARAMETERS-1'!$B$5:$J$44,7,FALSE)*HRYLD2!$F107 + HRYLD1!S107*(1-VLOOKUP(HRYLD2!S$4,'[1]INTERNAL PARAMETERS-1'!$B$5:$J$44,5,FALSE))*VLOOKUP(HRYLD2!S$4,'[1]INTERNAL PARAMETERS-1'!$B$5:$J$44,9,FALSE)*HRYLD2!$F107</f>
        <v>32.642399281739323</v>
      </c>
      <c r="T107" s="44">
        <f>HRYLD1!T107*VLOOKUP(HRYLD2!T$4,'[1]INTERNAL PARAMETERS-1'!$B$5:$J$44,5,FALSE)*VLOOKUP(HRYLD2!T$4,'[1]INTERNAL PARAMETERS-1'!$B$5:$J$44,7,FALSE)*HRYLD2!$F107 + HRYLD1!T107*(1-VLOOKUP(HRYLD2!T$4,'[1]INTERNAL PARAMETERS-1'!$B$5:$J$44,5,FALSE))*VLOOKUP(HRYLD2!T$4,'[1]INTERNAL PARAMETERS-1'!$B$5:$J$44,9,FALSE)*HRYLD2!$F107</f>
        <v>4.3641925496945868</v>
      </c>
      <c r="U107" s="44">
        <f>HRYLD1!U107*VLOOKUP(HRYLD2!U$4,'[1]INTERNAL PARAMETERS-1'!$B$5:$J$44,5,FALSE)*VLOOKUP(HRYLD2!U$4,'[1]INTERNAL PARAMETERS-1'!$B$5:$J$44,7,FALSE)*HRYLD2!$F107 + HRYLD1!U107*(1-VLOOKUP(HRYLD2!U$4,'[1]INTERNAL PARAMETERS-1'!$B$5:$J$44,5,FALSE))*VLOOKUP(HRYLD2!U$4,'[1]INTERNAL PARAMETERS-1'!$B$5:$J$44,9,FALSE)*HRYLD2!$F107</f>
        <v>1.0960060681851664</v>
      </c>
      <c r="V107" s="44">
        <f>HRYLD1!V107*VLOOKUP(HRYLD2!V$4,'[1]INTERNAL PARAMETERS-1'!$B$5:$J$44,5,FALSE)*VLOOKUP(HRYLD2!V$4,'[1]INTERNAL PARAMETERS-1'!$B$5:$J$44,7,FALSE)*HRYLD2!$F107 + HRYLD1!V107*(1-VLOOKUP(HRYLD2!V$4,'[1]INTERNAL PARAMETERS-1'!$B$5:$J$44,5,FALSE))*VLOOKUP(HRYLD2!V$4,'[1]INTERNAL PARAMETERS-1'!$B$5:$J$44,9,FALSE)*HRYLD2!$F107</f>
        <v>28.405055795071398</v>
      </c>
      <c r="W107" s="44">
        <f>HRYLD1!W107*VLOOKUP(HRYLD2!W$4,'[1]INTERNAL PARAMETERS-1'!$B$5:$J$44,5,FALSE)*VLOOKUP(HRYLD2!W$4,'[1]INTERNAL PARAMETERS-1'!$B$5:$J$44,7,FALSE)*HRYLD2!$F107 + HRYLD1!W107*(1-VLOOKUP(HRYLD2!W$4,'[1]INTERNAL PARAMETERS-1'!$B$5:$J$44,5,FALSE))*VLOOKUP(HRYLD2!W$4,'[1]INTERNAL PARAMETERS-1'!$B$5:$J$44,9,FALSE)*HRYLD2!$F107</f>
        <v>0</v>
      </c>
      <c r="X107" s="44">
        <f>HRYLD1!X107*VLOOKUP(HRYLD2!X$4,'[1]INTERNAL PARAMETERS-1'!$B$5:$J$44,5,FALSE)*VLOOKUP(HRYLD2!X$4,'[1]INTERNAL PARAMETERS-1'!$B$5:$J$44,7,FALSE)*HRYLD2!$F107 + HRYLD1!X107*(1-VLOOKUP(HRYLD2!X$4,'[1]INTERNAL PARAMETERS-1'!$B$5:$J$44,5,FALSE))*VLOOKUP(HRYLD2!X$4,'[1]INTERNAL PARAMETERS-1'!$B$5:$J$44,9,FALSE)*HRYLD2!$F107</f>
        <v>0</v>
      </c>
      <c r="Y107" s="44">
        <f>HRYLD1!Y107*VLOOKUP(HRYLD2!Y$4,'[1]INTERNAL PARAMETERS-1'!$B$5:$J$44,5,FALSE)*VLOOKUP(HRYLD2!Y$4,'[1]INTERNAL PARAMETERS-1'!$B$5:$J$44,7,FALSE)*HRYLD2!$F107 + HRYLD1!Y107*(1-VLOOKUP(HRYLD2!Y$4,'[1]INTERNAL PARAMETERS-1'!$B$5:$J$44,5,FALSE))*VLOOKUP(HRYLD2!Y$4,'[1]INTERNAL PARAMETERS-1'!$B$5:$J$44,9,FALSE)*HRYLD2!$F107</f>
        <v>0</v>
      </c>
      <c r="Z107" s="44">
        <f>HRYLD1!Z107*VLOOKUP(HRYLD2!Z$4,'[1]INTERNAL PARAMETERS-1'!$B$5:$J$44,5,FALSE)*VLOOKUP(HRYLD2!Z$4,'[1]INTERNAL PARAMETERS-1'!$B$5:$J$44,7,FALSE)*HRYLD2!$F107 + HRYLD1!Z107*(1-VLOOKUP(HRYLD2!Z$4,'[1]INTERNAL PARAMETERS-1'!$B$5:$J$44,5,FALSE))*VLOOKUP(HRYLD2!Z$4,'[1]INTERNAL PARAMETERS-1'!$B$5:$J$44,9,FALSE)*HRYLD2!$F107</f>
        <v>0</v>
      </c>
      <c r="AA107" s="44">
        <f>HRYLD1!AA107*VLOOKUP(HRYLD2!AA$4,'[1]INTERNAL PARAMETERS-1'!$B$5:$J$44,5,FALSE)*VLOOKUP(HRYLD2!AA$4,'[1]INTERNAL PARAMETERS-1'!$B$5:$J$44,7,FALSE)*HRYLD2!$F107 + HRYLD1!AA107*(1-VLOOKUP(HRYLD2!AA$4,'[1]INTERNAL PARAMETERS-1'!$B$5:$J$44,5,FALSE))*VLOOKUP(HRYLD2!AA$4,'[1]INTERNAL PARAMETERS-1'!$B$5:$J$44,9,FALSE)*HRYLD2!$F107</f>
        <v>0</v>
      </c>
      <c r="AB107" s="44">
        <f>HRYLD1!AB107*VLOOKUP(HRYLD2!AB$4,'[1]INTERNAL PARAMETERS-1'!$B$5:$J$44,5,FALSE)*VLOOKUP(HRYLD2!AB$4,'[1]INTERNAL PARAMETERS-1'!$B$5:$J$44,7,FALSE)*HRYLD2!$F107 + HRYLD1!AB107*(1-VLOOKUP(HRYLD2!AB$4,'[1]INTERNAL PARAMETERS-1'!$B$5:$J$44,5,FALSE))*VLOOKUP(HRYLD2!AB$4,'[1]INTERNAL PARAMETERS-1'!$B$5:$J$44,9,FALSE)*HRYLD2!$F107</f>
        <v>0</v>
      </c>
      <c r="AC107" s="44">
        <f>HRYLD1!AC107*VLOOKUP(HRYLD2!AC$4,'[1]INTERNAL PARAMETERS-1'!$B$5:$J$44,5,FALSE)*VLOOKUP(HRYLD2!AC$4,'[1]INTERNAL PARAMETERS-1'!$B$5:$J$44,7,FALSE)*HRYLD2!$F107 + HRYLD1!AC107*(1-VLOOKUP(HRYLD2!AC$4,'[1]INTERNAL PARAMETERS-1'!$B$5:$J$44,5,FALSE))*VLOOKUP(HRYLD2!AC$4,'[1]INTERNAL PARAMETERS-1'!$B$5:$J$44,9,FALSE)*HRYLD2!$F107</f>
        <v>0</v>
      </c>
      <c r="AD107" s="44">
        <f>HRYLD1!AD107*VLOOKUP(HRYLD2!AD$4,'[1]INTERNAL PARAMETERS-1'!$B$5:$J$44,5,FALSE)*VLOOKUP(HRYLD2!AD$4,'[1]INTERNAL PARAMETERS-1'!$B$5:$J$44,7,FALSE)*HRYLD2!$F107 + HRYLD1!AD107*(1-VLOOKUP(HRYLD2!AD$4,'[1]INTERNAL PARAMETERS-1'!$B$5:$J$44,5,FALSE))*VLOOKUP(HRYLD2!AD$4,'[1]INTERNAL PARAMETERS-1'!$B$5:$J$44,9,FALSE)*HRYLD2!$F107</f>
        <v>0</v>
      </c>
      <c r="AE107" s="44">
        <f>HRYLD1!AE107*VLOOKUP(HRYLD2!AE$4,'[1]INTERNAL PARAMETERS-1'!$B$5:$J$44,5,FALSE)*VLOOKUP(HRYLD2!AE$4,'[1]INTERNAL PARAMETERS-1'!$B$5:$J$44,7,FALSE)*HRYLD2!$F107 + HRYLD1!AE107*(1-VLOOKUP(HRYLD2!AE$4,'[1]INTERNAL PARAMETERS-1'!$B$5:$J$44,5,FALSE))*VLOOKUP(HRYLD2!AE$4,'[1]INTERNAL PARAMETERS-1'!$B$5:$J$44,9,FALSE)*HRYLD2!$F107</f>
        <v>0</v>
      </c>
      <c r="AF107" s="44">
        <f>HRYLD1!AF107*VLOOKUP(HRYLD2!AF$4,'[1]INTERNAL PARAMETERS-1'!$B$5:$J$44,5,FALSE)*VLOOKUP(HRYLD2!AF$4,'[1]INTERNAL PARAMETERS-1'!$B$5:$J$44,7,FALSE)*HRYLD2!$F107 + HRYLD1!AF107*(1-VLOOKUP(HRYLD2!AF$4,'[1]INTERNAL PARAMETERS-1'!$B$5:$J$44,5,FALSE))*VLOOKUP(HRYLD2!AF$4,'[1]INTERNAL PARAMETERS-1'!$B$5:$J$44,9,FALSE)*HRYLD2!$F107</f>
        <v>0</v>
      </c>
      <c r="AG107" s="44">
        <f>HRYLD1!AG107*VLOOKUP(HRYLD2!AG$4,'[1]INTERNAL PARAMETERS-1'!$B$5:$J$44,5,FALSE)*VLOOKUP(HRYLD2!AG$4,'[1]INTERNAL PARAMETERS-1'!$B$5:$J$44,7,FALSE)*HRYLD2!$F107 + HRYLD1!AG107*(1-VLOOKUP(HRYLD2!AG$4,'[1]INTERNAL PARAMETERS-1'!$B$5:$J$44,5,FALSE))*VLOOKUP(HRYLD2!AG$4,'[1]INTERNAL PARAMETERS-1'!$B$5:$J$44,9,FALSE)*HRYLD2!$F107</f>
        <v>0</v>
      </c>
      <c r="AH107" s="44">
        <f>HRYLD1!AH107*VLOOKUP(HRYLD2!AH$4,'[1]INTERNAL PARAMETERS-1'!$B$5:$J$44,5,FALSE)*VLOOKUP(HRYLD2!AH$4,'[1]INTERNAL PARAMETERS-1'!$B$5:$J$44,7,FALSE)*HRYLD2!$F107 + HRYLD1!AH107*(1-VLOOKUP(HRYLD2!AH$4,'[1]INTERNAL PARAMETERS-1'!$B$5:$J$44,5,FALSE))*VLOOKUP(HRYLD2!AH$4,'[1]INTERNAL PARAMETERS-1'!$B$5:$J$44,9,FALSE)*HRYLD2!$F107</f>
        <v>0</v>
      </c>
      <c r="AI107" s="44">
        <f>HRYLD1!AI107*VLOOKUP(HRYLD2!AI$4,'[1]INTERNAL PARAMETERS-1'!$B$5:$J$44,5,FALSE)*VLOOKUP(HRYLD2!AI$4,'[1]INTERNAL PARAMETERS-1'!$B$5:$J$44,7,FALSE)*HRYLD2!$F107 + HRYLD1!AI107*(1-VLOOKUP(HRYLD2!AI$4,'[1]INTERNAL PARAMETERS-1'!$B$5:$J$44,5,FALSE))*VLOOKUP(HRYLD2!AI$4,'[1]INTERNAL PARAMETERS-1'!$B$5:$J$44,9,FALSE)*HRYLD2!$F107</f>
        <v>0</v>
      </c>
      <c r="AJ107" s="44">
        <f>HRYLD1!AJ107*VLOOKUP(HRYLD2!AJ$4,'[1]INTERNAL PARAMETERS-1'!$B$5:$J$44,5,FALSE)*VLOOKUP(HRYLD2!AJ$4,'[1]INTERNAL PARAMETERS-1'!$B$5:$J$44,7,FALSE)*HRYLD2!$F107 + HRYLD1!AJ107*(1-VLOOKUP(HRYLD2!AJ$4,'[1]INTERNAL PARAMETERS-1'!$B$5:$J$44,5,FALSE))*VLOOKUP(HRYLD2!AJ$4,'[1]INTERNAL PARAMETERS-1'!$B$5:$J$44,9,FALSE)*HRYLD2!$F107</f>
        <v>1.8913379052752874</v>
      </c>
      <c r="AK107" s="44">
        <f>HRYLD1!AK107*VLOOKUP(HRYLD2!AK$4,'[1]INTERNAL PARAMETERS-1'!$B$5:$J$44,5,FALSE)*VLOOKUP(HRYLD2!AK$4,'[1]INTERNAL PARAMETERS-1'!$B$5:$J$44,7,FALSE)*HRYLD2!$F107 + HRYLD1!AK107*(1-VLOOKUP(HRYLD2!AK$4,'[1]INTERNAL PARAMETERS-1'!$B$5:$J$44,5,FALSE))*VLOOKUP(HRYLD2!AK$4,'[1]INTERNAL PARAMETERS-1'!$B$5:$J$44,9,FALSE)*HRYLD2!$F107</f>
        <v>4.2676342478006477</v>
      </c>
      <c r="AL107" s="44">
        <f>HRYLD1!AL107*VLOOKUP(HRYLD2!AL$4,'[1]INTERNAL PARAMETERS-1'!$B$5:$J$44,5,FALSE)*VLOOKUP(HRYLD2!AL$4,'[1]INTERNAL PARAMETERS-1'!$B$5:$J$44,7,FALSE)*HRYLD2!$F107 + HRYLD1!AL107*(1-VLOOKUP(HRYLD2!AL$4,'[1]INTERNAL PARAMETERS-1'!$B$5:$J$44,5,FALSE))*VLOOKUP(HRYLD2!AL$4,'[1]INTERNAL PARAMETERS-1'!$B$5:$J$44,9,FALSE)*HRYLD2!$F107</f>
        <v>0</v>
      </c>
      <c r="AM107" s="44">
        <f>HRYLD1!AM107*VLOOKUP(HRYLD2!AM$4,'[1]INTERNAL PARAMETERS-1'!$B$5:$J$44,5,FALSE)*VLOOKUP(HRYLD2!AM$4,'[1]INTERNAL PARAMETERS-1'!$B$5:$J$44,7,FALSE)*HRYLD2!$F107 + HRYLD1!AM107*(1-VLOOKUP(HRYLD2!AM$4,'[1]INTERNAL PARAMETERS-1'!$B$5:$J$44,5,FALSE))*VLOOKUP(HRYLD2!AM$4,'[1]INTERNAL PARAMETERS-1'!$B$5:$J$44,9,FALSE)*HRYLD2!$F107</f>
        <v>0</v>
      </c>
      <c r="AN107" s="44">
        <f>HRYLD1!AN107*VLOOKUP(HRYLD2!AN$4,'[1]INTERNAL PARAMETERS-1'!$B$5:$J$44,5,FALSE)*VLOOKUP(HRYLD2!AN$4,'[1]INTERNAL PARAMETERS-1'!$B$5:$J$44,7,FALSE)*HRYLD2!$F107 + HRYLD1!AN107*(1-VLOOKUP(HRYLD2!AN$4,'[1]INTERNAL PARAMETERS-1'!$B$5:$J$44,5,FALSE))*VLOOKUP(HRYLD2!AN$4,'[1]INTERNAL PARAMETERS-1'!$B$5:$J$44,9,FALSE)*HRYLD2!$F107</f>
        <v>0</v>
      </c>
      <c r="AO107" s="44">
        <f>HRYLD1!AO107*VLOOKUP(HRYLD2!AO$4,'[1]INTERNAL PARAMETERS-1'!$B$5:$J$44,5,FALSE)*VLOOKUP(HRYLD2!AO$4,'[1]INTERNAL PARAMETERS-1'!$B$5:$J$44,7,FALSE)*HRYLD2!$F107 + HRYLD1!AO107*(1-VLOOKUP(HRYLD2!AO$4,'[1]INTERNAL PARAMETERS-1'!$B$5:$J$44,5,FALSE))*VLOOKUP(HRYLD2!AO$4,'[1]INTERNAL PARAMETERS-1'!$B$5:$J$44,9,FALSE)*HRYLD2!$F107</f>
        <v>0</v>
      </c>
      <c r="AP107" s="44">
        <f>HRYLD1!AP107*VLOOKUP(HRYLD2!AP$4,'[1]INTERNAL PARAMETERS-1'!$B$5:$J$44,5,FALSE)*VLOOKUP(HRYLD2!AP$4,'[1]INTERNAL PARAMETERS-1'!$B$5:$J$44,7,FALSE)*HRYLD2!$F107 + HRYLD1!AP107*(1-VLOOKUP(HRYLD2!AP$4,'[1]INTERNAL PARAMETERS-1'!$B$5:$J$44,5,FALSE))*VLOOKUP(HRYLD2!AP$4,'[1]INTERNAL PARAMETERS-1'!$B$5:$J$44,9,FALSE)*HRYLD2!$F107</f>
        <v>0</v>
      </c>
      <c r="AQ107" s="44">
        <f>HRYLD1!AQ107*VLOOKUP(HRYLD2!AQ$4,'[1]INTERNAL PARAMETERS-1'!$B$5:$J$44,5,FALSE)*VLOOKUP(HRYLD2!AQ$4,'[1]INTERNAL PARAMETERS-1'!$B$5:$J$44,7,FALSE)*HRYLD2!$F107 + HRYLD1!AQ107*(1-VLOOKUP(HRYLD2!AQ$4,'[1]INTERNAL PARAMETERS-1'!$B$5:$J$44,5,FALSE))*VLOOKUP(HRYLD2!AQ$4,'[1]INTERNAL PARAMETERS-1'!$B$5:$J$44,9,FALSE)*HRYLD2!$F107</f>
        <v>0</v>
      </c>
      <c r="AR107" s="44">
        <f>HRYLD1!AR107*VLOOKUP(HRYLD2!AR$4,'[1]INTERNAL PARAMETERS-1'!$B$5:$J$44,5,FALSE)*VLOOKUP(HRYLD2!AR$4,'[1]INTERNAL PARAMETERS-1'!$B$5:$J$44,7,FALSE)*HRYLD2!$F107 + HRYLD1!AR107*(1-VLOOKUP(HRYLD2!AR$4,'[1]INTERNAL PARAMETERS-1'!$B$5:$J$44,5,FALSE))*VLOOKUP(HRYLD2!AR$4,'[1]INTERNAL PARAMETERS-1'!$B$5:$J$44,9,FALSE)*HRYLD2!$F107</f>
        <v>0</v>
      </c>
      <c r="AS107" s="44">
        <f>HRYLD1!AS107*VLOOKUP(HRYLD2!AS$4,'[1]INTERNAL PARAMETERS-1'!$B$5:$J$44,5,FALSE)*VLOOKUP(HRYLD2!AS$4,'[1]INTERNAL PARAMETERS-1'!$B$5:$J$44,7,FALSE)*HRYLD2!$F107 + HRYLD1!AS107*(1-VLOOKUP(HRYLD2!AS$4,'[1]INTERNAL PARAMETERS-1'!$B$5:$J$44,5,FALSE))*VLOOKUP(HRYLD2!AS$4,'[1]INTERNAL PARAMETERS-1'!$B$5:$J$44,9,FALSE)*HRYLD2!$F107</f>
        <v>0</v>
      </c>
      <c r="AT107" s="43">
        <f>HRYLD1!AT107*VLOOKUP(HRYLD2!AT$4,'[1]INTERNAL PARAMETERS-1'!$B$5:$J$44,5,FALSE)*VLOOKUP(HRYLD2!AT$4,'[1]INTERNAL PARAMETERS-1'!$B$5:$J$44,7,FALSE)*HRYLD2!$F107 + HRYLD1!AT107*(1-VLOOKUP(HRYLD2!AT$4,'[1]INTERNAL PARAMETERS-1'!$B$5:$J$44,5,FALSE))*VLOOKUP(HRYLD2!AT$4,'[1]INTERNAL PARAMETERS-1'!$B$5:$J$44,9,FALSE)*HRYLD2!$F107</f>
        <v>0</v>
      </c>
      <c r="AU107" s="45">
        <f>HRYLD1!AU107*VLOOKUP(HRYLD2!AU$4,'[1]INTERNAL PARAMETERS-1'!$B$5:$J$44,5,FALSE)*VLOOKUP(HRYLD2!AU$4,'[1]INTERNAL PARAMETERS-1'!$B$5:$J$44,6,FALSE)*VLOOKUP(HRYLD2!AU$4,'[1]INTERNAL PARAMETERS-1'!$B$5:$J$44,3,FALSE) + HRYLD1!AU107*(1-VLOOKUP(HRYLD2!AU$4,'[1]INTERNAL PARAMETERS-1'!$B$5:$J$44,5,FALSE))*VLOOKUP(HRYLD2!AU$4,'[1]INTERNAL PARAMETERS-1'!$B$5:$J$44,8,FALSE)*VLOOKUP(HRYLD2!AU$4,'[1]INTERNAL PARAMETERS-1'!$B$5:$J$44,3,FALSE)</f>
        <v>0</v>
      </c>
      <c r="AV107" s="44">
        <f>HRYLD1!AV107*VLOOKUP(HRYLD2!AV$4,'[1]INTERNAL PARAMETERS-1'!$B$5:$J$44,5,FALSE)*VLOOKUP(HRYLD2!AV$4,'[1]INTERNAL PARAMETERS-1'!$B$5:$J$44,6,FALSE)*VLOOKUP(HRYLD2!AV$4,'[1]INTERNAL PARAMETERS-1'!$B$5:$J$44,3,FALSE) + HRYLD1!AV107*(1-VLOOKUP(HRYLD2!AV$4,'[1]INTERNAL PARAMETERS-1'!$B$5:$J$44,5,FALSE))*VLOOKUP(HRYLD2!AV$4,'[1]INTERNAL PARAMETERS-1'!$B$5:$J$44,8,FALSE)*VLOOKUP(HRYLD2!AV$4,'[1]INTERNAL PARAMETERS-1'!$B$5:$J$44,3,FALSE)</f>
        <v>0</v>
      </c>
      <c r="AW107" s="44">
        <f>HRYLD1!AW107*VLOOKUP(HRYLD2!AW$4,'[1]INTERNAL PARAMETERS-1'!$B$5:$J$44,5,FALSE)*VLOOKUP(HRYLD2!AW$4,'[1]INTERNAL PARAMETERS-1'!$B$5:$J$44,6,FALSE)*VLOOKUP(HRYLD2!AW$4,'[1]INTERNAL PARAMETERS-1'!$B$5:$J$44,3,FALSE) + HRYLD1!AW107*(1-VLOOKUP(HRYLD2!AW$4,'[1]INTERNAL PARAMETERS-1'!$B$5:$J$44,5,FALSE))*VLOOKUP(HRYLD2!AW$4,'[1]INTERNAL PARAMETERS-1'!$B$5:$J$44,8,FALSE)*VLOOKUP(HRYLD2!AW$4,'[1]INTERNAL PARAMETERS-1'!$B$5:$J$44,3,FALSE)</f>
        <v>14.333194272286393</v>
      </c>
      <c r="AX107" s="44">
        <f>HRYLD1!AX107*VLOOKUP(HRYLD2!AX$4,'[1]INTERNAL PARAMETERS-1'!$B$5:$J$44,5,FALSE)*VLOOKUP(HRYLD2!AX$4,'[1]INTERNAL PARAMETERS-1'!$B$5:$J$44,6,FALSE)*VLOOKUP(HRYLD2!AX$4,'[1]INTERNAL PARAMETERS-1'!$B$5:$J$44,3,FALSE) + HRYLD1!AX107*(1-VLOOKUP(HRYLD2!AX$4,'[1]INTERNAL PARAMETERS-1'!$B$5:$J$44,5,FALSE))*VLOOKUP(HRYLD2!AX$4,'[1]INTERNAL PARAMETERS-1'!$B$5:$J$44,8,FALSE)*VLOOKUP(HRYLD2!AX$4,'[1]INTERNAL PARAMETERS-1'!$B$5:$J$44,3,FALSE)</f>
        <v>0</v>
      </c>
      <c r="AY107" s="44">
        <f>HRYLD1!AY107*VLOOKUP(HRYLD2!AY$4,'[1]INTERNAL PARAMETERS-1'!$B$5:$J$44,5,FALSE)*VLOOKUP(HRYLD2!AY$4,'[1]INTERNAL PARAMETERS-1'!$B$5:$J$44,6,FALSE)*VLOOKUP(HRYLD2!AY$4,'[1]INTERNAL PARAMETERS-1'!$B$5:$J$44,3,FALSE) + HRYLD1!AY107*(1-VLOOKUP(HRYLD2!AY$4,'[1]INTERNAL PARAMETERS-1'!$B$5:$J$44,5,FALSE))*VLOOKUP(HRYLD2!AY$4,'[1]INTERNAL PARAMETERS-1'!$B$5:$J$44,8,FALSE)*VLOOKUP(HRYLD2!AY$4,'[1]INTERNAL PARAMETERS-1'!$B$5:$J$44,3,FALSE)</f>
        <v>0</v>
      </c>
      <c r="AZ107" s="44">
        <f>HRYLD1!AZ107*VLOOKUP(HRYLD2!AZ$4,'[1]INTERNAL PARAMETERS-1'!$B$5:$J$44,5,FALSE)*VLOOKUP(HRYLD2!AZ$4,'[1]INTERNAL PARAMETERS-1'!$B$5:$J$44,6,FALSE)*VLOOKUP(HRYLD2!AZ$4,'[1]INTERNAL PARAMETERS-1'!$B$5:$J$44,3,FALSE) + HRYLD1!AZ107*(1-VLOOKUP(HRYLD2!AZ$4,'[1]INTERNAL PARAMETERS-1'!$B$5:$J$44,5,FALSE))*VLOOKUP(HRYLD2!AZ$4,'[1]INTERNAL PARAMETERS-1'!$B$5:$J$44,8,FALSE)*VLOOKUP(HRYLD2!AZ$4,'[1]INTERNAL PARAMETERS-1'!$B$5:$J$44,3,FALSE)</f>
        <v>0</v>
      </c>
      <c r="BA107" s="44">
        <f>HRYLD1!BA107*VLOOKUP(HRYLD2!BA$4,'[1]INTERNAL PARAMETERS-1'!$B$5:$J$44,5,FALSE)*VLOOKUP(HRYLD2!BA$4,'[1]INTERNAL PARAMETERS-1'!$B$5:$J$44,6,FALSE)*VLOOKUP(HRYLD2!BA$4,'[1]INTERNAL PARAMETERS-1'!$B$5:$J$44,3,FALSE) + HRYLD1!BA107*(1-VLOOKUP(HRYLD2!BA$4,'[1]INTERNAL PARAMETERS-1'!$B$5:$J$44,5,FALSE))*VLOOKUP(HRYLD2!BA$4,'[1]INTERNAL PARAMETERS-1'!$B$5:$J$44,8,FALSE)*VLOOKUP(HRYLD2!BA$4,'[1]INTERNAL PARAMETERS-1'!$B$5:$J$44,3,FALSE)</f>
        <v>12.796212169171698</v>
      </c>
      <c r="BB107" s="44">
        <f>HRYLD1!BB107*VLOOKUP(HRYLD2!BB$4,'[1]INTERNAL PARAMETERS-1'!$B$5:$J$44,5,FALSE)*VLOOKUP(HRYLD2!BB$4,'[1]INTERNAL PARAMETERS-1'!$B$5:$J$44,6,FALSE)*VLOOKUP(HRYLD2!BB$4,'[1]INTERNAL PARAMETERS-1'!$B$5:$J$44,3,FALSE) + HRYLD1!BB107*(1-VLOOKUP(HRYLD2!BB$4,'[1]INTERNAL PARAMETERS-1'!$B$5:$J$44,5,FALSE))*VLOOKUP(HRYLD2!BB$4,'[1]INTERNAL PARAMETERS-1'!$B$5:$J$44,8,FALSE)*VLOOKUP(HRYLD2!BB$4,'[1]INTERNAL PARAMETERS-1'!$B$5:$J$44,3,FALSE)</f>
        <v>2.1238880105041766</v>
      </c>
      <c r="BC107" s="44">
        <f>HRYLD1!BC107*VLOOKUP(HRYLD2!BC$4,'[1]INTERNAL PARAMETERS-1'!$B$5:$J$44,5,FALSE)*VLOOKUP(HRYLD2!BC$4,'[1]INTERNAL PARAMETERS-1'!$B$5:$J$44,6,FALSE)*VLOOKUP(HRYLD2!BC$4,'[1]INTERNAL PARAMETERS-1'!$B$5:$J$44,3,FALSE) + HRYLD1!BC107*(1-VLOOKUP(HRYLD2!BC$4,'[1]INTERNAL PARAMETERS-1'!$B$5:$J$44,5,FALSE))*VLOOKUP(HRYLD2!BC$4,'[1]INTERNAL PARAMETERS-1'!$B$5:$J$44,8,FALSE)*VLOOKUP(HRYLD2!BC$4,'[1]INTERNAL PARAMETERS-1'!$B$5:$J$44,3,FALSE)</f>
        <v>6.5979995910660092</v>
      </c>
      <c r="BD107" s="44">
        <f>HRYLD1!BD107*VLOOKUP(HRYLD2!BD$4,'[1]INTERNAL PARAMETERS-1'!$B$5:$J$44,5,FALSE)*VLOOKUP(HRYLD2!BD$4,'[1]INTERNAL PARAMETERS-1'!$B$5:$J$44,6,FALSE)*VLOOKUP(HRYLD2!BD$4,'[1]INTERNAL PARAMETERS-1'!$B$5:$J$44,3,FALSE) + HRYLD1!BD107*(1-VLOOKUP(HRYLD2!BD$4,'[1]INTERNAL PARAMETERS-1'!$B$5:$J$44,5,FALSE))*VLOOKUP(HRYLD2!BD$4,'[1]INTERNAL PARAMETERS-1'!$B$5:$J$44,8,FALSE)*VLOOKUP(HRYLD2!BD$4,'[1]INTERNAL PARAMETERS-1'!$B$5:$J$44,3,FALSE)</f>
        <v>1.5454765042867131</v>
      </c>
      <c r="BE107" s="44">
        <f>HRYLD1!BE107*VLOOKUP(HRYLD2!BE$4,'[1]INTERNAL PARAMETERS-1'!$B$5:$J$44,5,FALSE)*VLOOKUP(HRYLD2!BE$4,'[1]INTERNAL PARAMETERS-1'!$B$5:$J$44,6,FALSE)*VLOOKUP(HRYLD2!BE$4,'[1]INTERNAL PARAMETERS-1'!$B$5:$J$44,3,FALSE) + HRYLD1!BE107*(1-VLOOKUP(HRYLD2!BE$4,'[1]INTERNAL PARAMETERS-1'!$B$5:$J$44,5,FALSE))*VLOOKUP(HRYLD2!BE$4,'[1]INTERNAL PARAMETERS-1'!$B$5:$J$44,8,FALSE)*VLOOKUP(HRYLD2!BE$4,'[1]INTERNAL PARAMETERS-1'!$B$5:$J$44,3,FALSE)</f>
        <v>8.4030008671701566</v>
      </c>
      <c r="BF107" s="44">
        <f>HRYLD1!BF107*VLOOKUP(HRYLD2!BF$4,'[1]INTERNAL PARAMETERS-1'!$B$5:$J$44,5,FALSE)*VLOOKUP(HRYLD2!BF$4,'[1]INTERNAL PARAMETERS-1'!$B$5:$J$44,6,FALSE)*VLOOKUP(HRYLD2!BF$4,'[1]INTERNAL PARAMETERS-1'!$B$5:$J$44,3,FALSE) + HRYLD1!BF107*(1-VLOOKUP(HRYLD2!BF$4,'[1]INTERNAL PARAMETERS-1'!$B$5:$J$44,5,FALSE))*VLOOKUP(HRYLD2!BF$4,'[1]INTERNAL PARAMETERS-1'!$B$5:$J$44,8,FALSE)*VLOOKUP(HRYLD2!BF$4,'[1]INTERNAL PARAMETERS-1'!$B$5:$J$44,3,FALSE)</f>
        <v>0</v>
      </c>
      <c r="BG107" s="44">
        <f>HRYLD1!BG107*VLOOKUP(HRYLD2!BG$4,'[1]INTERNAL PARAMETERS-1'!$B$5:$J$44,5,FALSE)*VLOOKUP(HRYLD2!BG$4,'[1]INTERNAL PARAMETERS-1'!$B$5:$J$44,6,FALSE)*VLOOKUP(HRYLD2!BG$4,'[1]INTERNAL PARAMETERS-1'!$B$5:$J$44,3,FALSE) + HRYLD1!BG107*(1-VLOOKUP(HRYLD2!BG$4,'[1]INTERNAL PARAMETERS-1'!$B$5:$J$44,5,FALSE))*VLOOKUP(HRYLD2!BG$4,'[1]INTERNAL PARAMETERS-1'!$B$5:$J$44,8,FALSE)*VLOOKUP(HRYLD2!BG$4,'[1]INTERNAL PARAMETERS-1'!$B$5:$J$44,3,FALSE)</f>
        <v>1.9053969274860394</v>
      </c>
      <c r="BH107" s="44">
        <f>HRYLD1!BH107*VLOOKUP(HRYLD2!BH$4,'[1]INTERNAL PARAMETERS-1'!$B$5:$J$44,5,FALSE)*VLOOKUP(HRYLD2!BH$4,'[1]INTERNAL PARAMETERS-1'!$B$5:$J$44,6,FALSE)*VLOOKUP(HRYLD2!BH$4,'[1]INTERNAL PARAMETERS-1'!$B$5:$J$44,3,FALSE) + HRYLD1!BH107*(1-VLOOKUP(HRYLD2!BH$4,'[1]INTERNAL PARAMETERS-1'!$B$5:$J$44,5,FALSE))*VLOOKUP(HRYLD2!BH$4,'[1]INTERNAL PARAMETERS-1'!$B$5:$J$44,8,FALSE)*VLOOKUP(HRYLD2!BH$4,'[1]INTERNAL PARAMETERS-1'!$B$5:$J$44,3,FALSE)</f>
        <v>5.3031734169729722E-3</v>
      </c>
      <c r="BI107" s="44">
        <f>HRYLD1!BI107*VLOOKUP(HRYLD2!BI$4,'[1]INTERNAL PARAMETERS-1'!$B$5:$J$44,5,FALSE)*VLOOKUP(HRYLD2!BI$4,'[1]INTERNAL PARAMETERS-1'!$B$5:$J$44,6,FALSE)*VLOOKUP(HRYLD2!BI$4,'[1]INTERNAL PARAMETERS-1'!$B$5:$J$44,3,FALSE) + HRYLD1!BI107*(1-VLOOKUP(HRYLD2!BI$4,'[1]INTERNAL PARAMETERS-1'!$B$5:$J$44,5,FALSE))*VLOOKUP(HRYLD2!BI$4,'[1]INTERNAL PARAMETERS-1'!$B$5:$J$44,8,FALSE)*VLOOKUP(HRYLD2!BI$4,'[1]INTERNAL PARAMETERS-1'!$B$5:$J$44,3,FALSE)</f>
        <v>0</v>
      </c>
      <c r="BJ107" s="44">
        <f>HRYLD1!BJ107*VLOOKUP(HRYLD2!BJ$4,'[1]INTERNAL PARAMETERS-1'!$B$5:$J$44,5,FALSE)*VLOOKUP(HRYLD2!BJ$4,'[1]INTERNAL PARAMETERS-1'!$B$5:$J$44,6,FALSE)*VLOOKUP(HRYLD2!BJ$4,'[1]INTERNAL PARAMETERS-1'!$B$5:$J$44,3,FALSE) + HRYLD1!BJ107*(1-VLOOKUP(HRYLD2!BJ$4,'[1]INTERNAL PARAMETERS-1'!$B$5:$J$44,5,FALSE))*VLOOKUP(HRYLD2!BJ$4,'[1]INTERNAL PARAMETERS-1'!$B$5:$J$44,8,FALSE)*VLOOKUP(HRYLD2!BJ$4,'[1]INTERNAL PARAMETERS-1'!$B$5:$J$44,3,FALSE)</f>
        <v>0.67267732935897895</v>
      </c>
      <c r="BK107" s="44">
        <f>HRYLD1!BK107*VLOOKUP(HRYLD2!BK$4,'[1]INTERNAL PARAMETERS-1'!$B$5:$J$44,5,FALSE)*VLOOKUP(HRYLD2!BK$4,'[1]INTERNAL PARAMETERS-1'!$B$5:$J$44,6,FALSE)*VLOOKUP(HRYLD2!BK$4,'[1]INTERNAL PARAMETERS-1'!$B$5:$J$44,3,FALSE) + HRYLD1!BK107*(1-VLOOKUP(HRYLD2!BK$4,'[1]INTERNAL PARAMETERS-1'!$B$5:$J$44,5,FALSE))*VLOOKUP(HRYLD2!BK$4,'[1]INTERNAL PARAMETERS-1'!$B$5:$J$44,8,FALSE)*VLOOKUP(HRYLD2!BK$4,'[1]INTERNAL PARAMETERS-1'!$B$5:$J$44,3,FALSE)</f>
        <v>0.85333352347132141</v>
      </c>
      <c r="BL107" s="44">
        <f>HRYLD1!BL107*VLOOKUP(HRYLD2!BL$4,'[1]INTERNAL PARAMETERS-1'!$B$5:$J$44,5,FALSE)*VLOOKUP(HRYLD2!BL$4,'[1]INTERNAL PARAMETERS-1'!$B$5:$J$44,6,FALSE)*VLOOKUP(HRYLD2!BL$4,'[1]INTERNAL PARAMETERS-1'!$B$5:$J$44,3,FALSE) + HRYLD1!BL107*(1-VLOOKUP(HRYLD2!BL$4,'[1]INTERNAL PARAMETERS-1'!$B$5:$J$44,5,FALSE))*VLOOKUP(HRYLD2!BL$4,'[1]INTERNAL PARAMETERS-1'!$B$5:$J$44,8,FALSE)*VLOOKUP(HRYLD2!BL$4,'[1]INTERNAL PARAMETERS-1'!$B$5:$J$44,3,FALSE)</f>
        <v>3.7947589332475977</v>
      </c>
      <c r="BM107" s="44">
        <f>HRYLD1!BM107*VLOOKUP(HRYLD2!BM$4,'[1]INTERNAL PARAMETERS-1'!$B$5:$J$44,5,FALSE)*VLOOKUP(HRYLD2!BM$4,'[1]INTERNAL PARAMETERS-1'!$B$5:$J$44,6,FALSE)*VLOOKUP(HRYLD2!BM$4,'[1]INTERNAL PARAMETERS-1'!$B$5:$J$44,3,FALSE) + HRYLD1!BM107*(1-VLOOKUP(HRYLD2!BM$4,'[1]INTERNAL PARAMETERS-1'!$B$5:$J$44,5,FALSE))*VLOOKUP(HRYLD2!BM$4,'[1]INTERNAL PARAMETERS-1'!$B$5:$J$44,8,FALSE)*VLOOKUP(HRYLD2!BM$4,'[1]INTERNAL PARAMETERS-1'!$B$5:$J$44,3,FALSE)</f>
        <v>2.3378726663324838</v>
      </c>
      <c r="BN107" s="44">
        <f>HRYLD1!BN107*VLOOKUP(HRYLD2!BN$4,'[1]INTERNAL PARAMETERS-1'!$B$5:$J$44,5,FALSE)*VLOOKUP(HRYLD2!BN$4,'[1]INTERNAL PARAMETERS-1'!$B$5:$J$44,6,FALSE)*VLOOKUP(HRYLD2!BN$4,'[1]INTERNAL PARAMETERS-1'!$B$5:$J$44,3,FALSE) + HRYLD1!BN107*(1-VLOOKUP(HRYLD2!BN$4,'[1]INTERNAL PARAMETERS-1'!$B$5:$J$44,5,FALSE))*VLOOKUP(HRYLD2!BN$4,'[1]INTERNAL PARAMETERS-1'!$B$5:$J$44,8,FALSE)*VLOOKUP(HRYLD2!BN$4,'[1]INTERNAL PARAMETERS-1'!$B$5:$J$44,3,FALSE)</f>
        <v>1.3273134321483866</v>
      </c>
      <c r="BO107" s="44">
        <f>HRYLD1!BO107*VLOOKUP(HRYLD2!BO$4,'[1]INTERNAL PARAMETERS-1'!$B$5:$J$44,5,FALSE)*VLOOKUP(HRYLD2!BO$4,'[1]INTERNAL PARAMETERS-1'!$B$5:$J$44,6,FALSE)*VLOOKUP(HRYLD2!BO$4,'[1]INTERNAL PARAMETERS-1'!$B$5:$J$44,3,FALSE) + HRYLD1!BO107*(1-VLOOKUP(HRYLD2!BO$4,'[1]INTERNAL PARAMETERS-1'!$B$5:$J$44,5,FALSE))*VLOOKUP(HRYLD2!BO$4,'[1]INTERNAL PARAMETERS-1'!$B$5:$J$44,8,FALSE)*VLOOKUP(HRYLD2!BO$4,'[1]INTERNAL PARAMETERS-1'!$B$5:$J$44,3,FALSE)</f>
        <v>1.3362611733045959</v>
      </c>
      <c r="BP107" s="44">
        <f>HRYLD1!BP107*VLOOKUP(HRYLD2!BP$4,'[1]INTERNAL PARAMETERS-1'!$B$5:$J$44,5,FALSE)*VLOOKUP(HRYLD2!BP$4,'[1]INTERNAL PARAMETERS-1'!$B$5:$J$44,6,FALSE)*VLOOKUP(HRYLD2!BP$4,'[1]INTERNAL PARAMETERS-1'!$B$5:$J$44,3,FALSE) + HRYLD1!BP107*(1-VLOOKUP(HRYLD2!BP$4,'[1]INTERNAL PARAMETERS-1'!$B$5:$J$44,5,FALSE))*VLOOKUP(HRYLD2!BP$4,'[1]INTERNAL PARAMETERS-1'!$B$5:$J$44,8,FALSE)*VLOOKUP(HRYLD2!BP$4,'[1]INTERNAL PARAMETERS-1'!$B$5:$J$44,3,FALSE)</f>
        <v>6.3603826773477881E-2</v>
      </c>
      <c r="BQ107" s="44">
        <f>HRYLD1!BQ107*VLOOKUP(HRYLD2!BQ$4,'[1]INTERNAL PARAMETERS-1'!$B$5:$J$44,5,FALSE)*VLOOKUP(HRYLD2!BQ$4,'[1]INTERNAL PARAMETERS-1'!$B$5:$J$44,6,FALSE)*VLOOKUP(HRYLD2!BQ$4,'[1]INTERNAL PARAMETERS-1'!$B$5:$J$44,3,FALSE) + HRYLD1!BQ107*(1-VLOOKUP(HRYLD2!BQ$4,'[1]INTERNAL PARAMETERS-1'!$B$5:$J$44,5,FALSE))*VLOOKUP(HRYLD2!BQ$4,'[1]INTERNAL PARAMETERS-1'!$B$5:$J$44,8,FALSE)*VLOOKUP(HRYLD2!BQ$4,'[1]INTERNAL PARAMETERS-1'!$B$5:$J$44,3,FALSE)</f>
        <v>5.0072381840777922</v>
      </c>
      <c r="BR107" s="44">
        <f>HRYLD1!BR107*VLOOKUP(HRYLD2!BR$4,'[1]INTERNAL PARAMETERS-1'!$B$5:$J$44,5,FALSE)*VLOOKUP(HRYLD2!BR$4,'[1]INTERNAL PARAMETERS-1'!$B$5:$J$44,6,FALSE)*VLOOKUP(HRYLD2!BR$4,'[1]INTERNAL PARAMETERS-1'!$B$5:$J$44,3,FALSE) + HRYLD1!BR107*(1-VLOOKUP(HRYLD2!BR$4,'[1]INTERNAL PARAMETERS-1'!$B$5:$J$44,5,FALSE))*VLOOKUP(HRYLD2!BR$4,'[1]INTERNAL PARAMETERS-1'!$B$5:$J$44,8,FALSE)*VLOOKUP(HRYLD2!BR$4,'[1]INTERNAL PARAMETERS-1'!$B$5:$J$44,3,FALSE)</f>
        <v>8.2347031623116712E-2</v>
      </c>
      <c r="BS107" s="44">
        <f>HRYLD1!BS107*VLOOKUP(HRYLD2!BS$4,'[1]INTERNAL PARAMETERS-1'!$B$5:$J$44,5,FALSE)*VLOOKUP(HRYLD2!BS$4,'[1]INTERNAL PARAMETERS-1'!$B$5:$J$44,6,FALSE)*VLOOKUP(HRYLD2!BS$4,'[1]INTERNAL PARAMETERS-1'!$B$5:$J$44,3,FALSE) + HRYLD1!BS107*(1-VLOOKUP(HRYLD2!BS$4,'[1]INTERNAL PARAMETERS-1'!$B$5:$J$44,5,FALSE))*VLOOKUP(HRYLD2!BS$4,'[1]INTERNAL PARAMETERS-1'!$B$5:$J$44,8,FALSE)*VLOOKUP(HRYLD2!BS$4,'[1]INTERNAL PARAMETERS-1'!$B$5:$J$44,3,FALSE)</f>
        <v>5.326247963038053E-3</v>
      </c>
      <c r="BT107" s="44">
        <f>HRYLD1!BT107*VLOOKUP(HRYLD2!BT$4,'[1]INTERNAL PARAMETERS-1'!$B$5:$J$44,5,FALSE)*VLOOKUP(HRYLD2!BT$4,'[1]INTERNAL PARAMETERS-1'!$B$5:$J$44,6,FALSE)*VLOOKUP(HRYLD2!BT$4,'[1]INTERNAL PARAMETERS-1'!$B$5:$J$44,3,FALSE) + HRYLD1!BT107*(1-VLOOKUP(HRYLD2!BT$4,'[1]INTERNAL PARAMETERS-1'!$B$5:$J$44,5,FALSE))*VLOOKUP(HRYLD2!BT$4,'[1]INTERNAL PARAMETERS-1'!$B$5:$J$44,8,FALSE)*VLOOKUP(HRYLD2!BT$4,'[1]INTERNAL PARAMETERS-1'!$B$5:$J$44,3,FALSE)</f>
        <v>0</v>
      </c>
      <c r="BU107" s="44">
        <f>HRYLD1!BU107*VLOOKUP(HRYLD2!BU$4,'[1]INTERNAL PARAMETERS-1'!$B$5:$J$44,5,FALSE)*VLOOKUP(HRYLD2!BU$4,'[1]INTERNAL PARAMETERS-1'!$B$5:$J$44,6,FALSE)*VLOOKUP(HRYLD2!BU$4,'[1]INTERNAL PARAMETERS-1'!$B$5:$J$44,3,FALSE) + HRYLD1!BU107*(1-VLOOKUP(HRYLD2!BU$4,'[1]INTERNAL PARAMETERS-1'!$B$5:$J$44,5,FALSE))*VLOOKUP(HRYLD2!BU$4,'[1]INTERNAL PARAMETERS-1'!$B$5:$J$44,8,FALSE)*VLOOKUP(HRYLD2!BU$4,'[1]INTERNAL PARAMETERS-1'!$B$5:$J$44,3,FALSE)</f>
        <v>0</v>
      </c>
      <c r="BV107" s="44">
        <f>HRYLD1!BV107*VLOOKUP(HRYLD2!BV$4,'[1]INTERNAL PARAMETERS-1'!$B$5:$J$44,5,FALSE)*VLOOKUP(HRYLD2!BV$4,'[1]INTERNAL PARAMETERS-1'!$B$5:$J$44,6,FALSE)*VLOOKUP(HRYLD2!BV$4,'[1]INTERNAL PARAMETERS-1'!$B$5:$J$44,3,FALSE) + HRYLD1!BV107*(1-VLOOKUP(HRYLD2!BV$4,'[1]INTERNAL PARAMETERS-1'!$B$5:$J$44,5,FALSE))*VLOOKUP(HRYLD2!BV$4,'[1]INTERNAL PARAMETERS-1'!$B$5:$J$44,8,FALSE)*VLOOKUP(HRYLD2!BV$4,'[1]INTERNAL PARAMETERS-1'!$B$5:$J$44,3,FALSE)</f>
        <v>0</v>
      </c>
      <c r="BW107" s="44">
        <f>HRYLD1!BW107*VLOOKUP(HRYLD2!BW$4,'[1]INTERNAL PARAMETERS-1'!$B$5:$J$44,5,FALSE)*VLOOKUP(HRYLD2!BW$4,'[1]INTERNAL PARAMETERS-1'!$B$5:$J$44,6,FALSE)*VLOOKUP(HRYLD2!BW$4,'[1]INTERNAL PARAMETERS-1'!$B$5:$J$44,3,FALSE) + HRYLD1!BW107*(1-VLOOKUP(HRYLD2!BW$4,'[1]INTERNAL PARAMETERS-1'!$B$5:$J$44,5,FALSE))*VLOOKUP(HRYLD2!BW$4,'[1]INTERNAL PARAMETERS-1'!$B$5:$J$44,8,FALSE)*VLOOKUP(HRYLD2!BW$4,'[1]INTERNAL PARAMETERS-1'!$B$5:$J$44,3,FALSE)</f>
        <v>0</v>
      </c>
      <c r="BX107" s="44">
        <f>HRYLD1!BX107*VLOOKUP(HRYLD2!BX$4,'[1]INTERNAL PARAMETERS-1'!$B$5:$J$44,5,FALSE)*VLOOKUP(HRYLD2!BX$4,'[1]INTERNAL PARAMETERS-1'!$B$5:$J$44,6,FALSE)*VLOOKUP(HRYLD2!BX$4,'[1]INTERNAL PARAMETERS-1'!$B$5:$J$44,3,FALSE) + HRYLD1!BX107*(1-VLOOKUP(HRYLD2!BX$4,'[1]INTERNAL PARAMETERS-1'!$B$5:$J$44,5,FALSE))*VLOOKUP(HRYLD2!BX$4,'[1]INTERNAL PARAMETERS-1'!$B$5:$J$44,8,FALSE)*VLOOKUP(HRYLD2!BX$4,'[1]INTERNAL PARAMETERS-1'!$B$5:$J$44,3,FALSE)</f>
        <v>0</v>
      </c>
      <c r="BY107" s="44">
        <f>HRYLD1!BY107*VLOOKUP(HRYLD2!BY$4,'[1]INTERNAL PARAMETERS-1'!$B$5:$J$44,5,FALSE)*VLOOKUP(HRYLD2!BY$4,'[1]INTERNAL PARAMETERS-1'!$B$5:$J$44,6,FALSE)*VLOOKUP(HRYLD2!BY$4,'[1]INTERNAL PARAMETERS-1'!$B$5:$J$44,3,FALSE) + HRYLD1!BY107*(1-VLOOKUP(HRYLD2!BY$4,'[1]INTERNAL PARAMETERS-1'!$B$5:$J$44,5,FALSE))*VLOOKUP(HRYLD2!BY$4,'[1]INTERNAL PARAMETERS-1'!$B$5:$J$44,8,FALSE)*VLOOKUP(HRYLD2!BY$4,'[1]INTERNAL PARAMETERS-1'!$B$5:$J$44,3,FALSE)</f>
        <v>0</v>
      </c>
      <c r="BZ107" s="44">
        <f>HRYLD1!BZ107*VLOOKUP(HRYLD2!BZ$4,'[1]INTERNAL PARAMETERS-1'!$B$5:$J$44,5,FALSE)*VLOOKUP(HRYLD2!BZ$4,'[1]INTERNAL PARAMETERS-1'!$B$5:$J$44,6,FALSE)*VLOOKUP(HRYLD2!BZ$4,'[1]INTERNAL PARAMETERS-1'!$B$5:$J$44,3,FALSE) + HRYLD1!BZ107*(1-VLOOKUP(HRYLD2!BZ$4,'[1]INTERNAL PARAMETERS-1'!$B$5:$J$44,5,FALSE))*VLOOKUP(HRYLD2!BZ$4,'[1]INTERNAL PARAMETERS-1'!$B$5:$J$44,8,FALSE)*VLOOKUP(HRYLD2!BZ$4,'[1]INTERNAL PARAMETERS-1'!$B$5:$J$44,3,FALSE)</f>
        <v>4.190265738037947E-3</v>
      </c>
      <c r="CA107" s="44">
        <f>HRYLD1!CA107*VLOOKUP(HRYLD2!CA$4,'[1]INTERNAL PARAMETERS-1'!$B$5:$J$44,5,FALSE)*VLOOKUP(HRYLD2!CA$4,'[1]INTERNAL PARAMETERS-1'!$B$5:$J$44,6,FALSE)*VLOOKUP(HRYLD2!CA$4,'[1]INTERNAL PARAMETERS-1'!$B$5:$J$44,3,FALSE) + HRYLD1!CA107*(1-VLOOKUP(HRYLD2!CA$4,'[1]INTERNAL PARAMETERS-1'!$B$5:$J$44,5,FALSE))*VLOOKUP(HRYLD2!CA$4,'[1]INTERNAL PARAMETERS-1'!$B$5:$J$44,8,FALSE)*VLOOKUP(HRYLD2!CA$4,'[1]INTERNAL PARAMETERS-1'!$B$5:$J$44,3,FALSE)</f>
        <v>0</v>
      </c>
      <c r="CB107" s="44">
        <f>HRYLD1!CB107*VLOOKUP(HRYLD2!CB$4,'[1]INTERNAL PARAMETERS-1'!$B$5:$J$44,5,FALSE)*VLOOKUP(HRYLD2!CB$4,'[1]INTERNAL PARAMETERS-1'!$B$5:$J$44,6,FALSE)*VLOOKUP(HRYLD2!CB$4,'[1]INTERNAL PARAMETERS-1'!$B$5:$J$44,3,FALSE) + HRYLD1!CB107*(1-VLOOKUP(HRYLD2!CB$4,'[1]INTERNAL PARAMETERS-1'!$B$5:$J$44,5,FALSE))*VLOOKUP(HRYLD2!CB$4,'[1]INTERNAL PARAMETERS-1'!$B$5:$J$44,8,FALSE)*VLOOKUP(HRYLD2!CB$4,'[1]INTERNAL PARAMETERS-1'!$B$5:$J$44,3,FALSE)</f>
        <v>0</v>
      </c>
      <c r="CC107" s="44">
        <f>HRYLD1!CC107*VLOOKUP(HRYLD2!CC$4,'[1]INTERNAL PARAMETERS-1'!$B$5:$J$44,5,FALSE)*VLOOKUP(HRYLD2!CC$4,'[1]INTERNAL PARAMETERS-1'!$B$5:$J$44,6,FALSE)*VLOOKUP(HRYLD2!CC$4,'[1]INTERNAL PARAMETERS-1'!$B$5:$J$44,3,FALSE) + HRYLD1!CC107*(1-VLOOKUP(HRYLD2!CC$4,'[1]INTERNAL PARAMETERS-1'!$B$5:$J$44,5,FALSE))*VLOOKUP(HRYLD2!CC$4,'[1]INTERNAL PARAMETERS-1'!$B$5:$J$44,8,FALSE)*VLOOKUP(HRYLD2!CC$4,'[1]INTERNAL PARAMETERS-1'!$B$5:$J$44,3,FALSE)</f>
        <v>2.0951848819498593E-2</v>
      </c>
      <c r="CD107" s="44">
        <f>HRYLD1!CD107*VLOOKUP(HRYLD2!CD$4,'[1]INTERNAL PARAMETERS-1'!$B$5:$J$44,5,FALSE)*VLOOKUP(HRYLD2!CD$4,'[1]INTERNAL PARAMETERS-1'!$B$5:$J$44,6,FALSE)*VLOOKUP(HRYLD2!CD$4,'[1]INTERNAL PARAMETERS-1'!$B$5:$J$44,3,FALSE) + HRYLD1!CD107*(1-VLOOKUP(HRYLD2!CD$4,'[1]INTERNAL PARAMETERS-1'!$B$5:$J$44,5,FALSE))*VLOOKUP(HRYLD2!CD$4,'[1]INTERNAL PARAMETERS-1'!$B$5:$J$44,8,FALSE)*VLOOKUP(HRYLD2!CD$4,'[1]INTERNAL PARAMETERS-1'!$B$5:$J$44,3,FALSE)</f>
        <v>3.4046754331685219E-2</v>
      </c>
      <c r="CE107" s="44">
        <f>HRYLD1!CE107*VLOOKUP(HRYLD2!CE$4,'[1]INTERNAL PARAMETERS-1'!$B$5:$J$44,5,FALSE)*VLOOKUP(HRYLD2!CE$4,'[1]INTERNAL PARAMETERS-1'!$B$5:$J$44,6,FALSE)*VLOOKUP(HRYLD2!CE$4,'[1]INTERNAL PARAMETERS-1'!$B$5:$J$44,3,FALSE) + HRYLD1!CE107*(1-VLOOKUP(HRYLD2!CE$4,'[1]INTERNAL PARAMETERS-1'!$B$5:$J$44,5,FALSE))*VLOOKUP(HRYLD2!CE$4,'[1]INTERNAL PARAMETERS-1'!$B$5:$J$44,8,FALSE)*VLOOKUP(HRYLD2!CE$4,'[1]INTERNAL PARAMETERS-1'!$B$5:$J$44,3,FALSE)</f>
        <v>0.14486706898053317</v>
      </c>
      <c r="CF107" s="44">
        <f>HRYLD1!CF107*VLOOKUP(HRYLD2!CF$4,'[1]INTERNAL PARAMETERS-1'!$B$5:$J$44,5,FALSE)*VLOOKUP(HRYLD2!CF$4,'[1]INTERNAL PARAMETERS-1'!$B$5:$J$44,6,FALSE)*VLOOKUP(HRYLD2!CF$4,'[1]INTERNAL PARAMETERS-1'!$B$5:$J$44,3,FALSE) + HRYLD1!CF107*(1-VLOOKUP(HRYLD2!CF$4,'[1]INTERNAL PARAMETERS-1'!$B$5:$J$44,5,FALSE))*VLOOKUP(HRYLD2!CF$4,'[1]INTERNAL PARAMETERS-1'!$B$5:$J$44,8,FALSE)*VLOOKUP(HRYLD2!CF$4,'[1]INTERNAL PARAMETERS-1'!$B$5:$J$44,3,FALSE)</f>
        <v>2.9053945324117186E-2</v>
      </c>
      <c r="CG107" s="44">
        <f>HRYLD1!CG107*VLOOKUP(HRYLD2!CG$4,'[1]INTERNAL PARAMETERS-1'!$B$5:$J$44,5,FALSE)*VLOOKUP(HRYLD2!CG$4,'[1]INTERNAL PARAMETERS-1'!$B$5:$J$44,6,FALSE)*VLOOKUP(HRYLD2!CG$4,'[1]INTERNAL PARAMETERS-1'!$B$5:$J$44,3,FALSE) + HRYLD1!CG107*(1-VLOOKUP(HRYLD2!CG$4,'[1]INTERNAL PARAMETERS-1'!$B$5:$J$44,5,FALSE))*VLOOKUP(HRYLD2!CG$4,'[1]INTERNAL PARAMETERS-1'!$B$5:$J$44,8,FALSE)*VLOOKUP(HRYLD2!CG$4,'[1]INTERNAL PARAMETERS-1'!$B$5:$J$44,3,FALSE)</f>
        <v>7.7014339319862049E-3</v>
      </c>
      <c r="CH107" s="43">
        <f>HRYLD1!CH107*VLOOKUP(HRYLD2!CH$4,'[1]INTERNAL PARAMETERS-1'!$B$5:$J$44,5,FALSE)*VLOOKUP(HRYLD2!CH$4,'[1]INTERNAL PARAMETERS-1'!$B$5:$J$44,6,FALSE)*VLOOKUP(HRYLD2!CH$4,'[1]INTERNAL PARAMETERS-1'!$B$5:$J$44,3,FALSE) + HRYLD1!CH107*(1-VLOOKUP(HRYLD2!CH$4,'[1]INTERNAL PARAMETERS-1'!$B$5:$J$44,5,FALSE))*VLOOKUP(HRYLD2!CH$4,'[1]INTERNAL PARAMETERS-1'!$B$5:$J$44,8,FALSE)*VLOOKUP(HRYLD2!CH$4,'[1]INTERNAL PARAMETERS-1'!$B$5:$J$44,3,FALSE)</f>
        <v>0</v>
      </c>
      <c r="CJ107" s="45">
        <f t="shared" si="2"/>
        <v>812.40666893218417</v>
      </c>
      <c r="CK107" s="43">
        <f t="shared" si="3"/>
        <v>63.432015180814801</v>
      </c>
    </row>
    <row r="108" spans="2:89" x14ac:dyDescent="0.4">
      <c r="B108" s="58" t="s">
        <v>10</v>
      </c>
      <c r="C108" s="57" t="s">
        <v>49</v>
      </c>
      <c r="D108" s="57" t="s">
        <v>53</v>
      </c>
      <c r="E108" s="132">
        <f>HR!X108</f>
        <v>4229.1239278580279</v>
      </c>
      <c r="F108" s="56">
        <f>'[1]INTERNAL PARAMETERS-1'!M18</f>
        <v>21.115000000000002</v>
      </c>
      <c r="G108" s="45">
        <f>HRYLD1!G108*VLOOKUP(HRYLD2!G$4,'[1]INTERNAL PARAMETERS-1'!$B$5:$J$44,5,FALSE)*VLOOKUP(HRYLD2!G$4,'[1]INTERNAL PARAMETERS-1'!$B$5:$J$44,7,FALSE)*HRYLD2!$F108 + HRYLD1!G108*(1-VLOOKUP(HRYLD2!G$4,'[1]INTERNAL PARAMETERS-1'!$B$5:$J$44,5,FALSE))*VLOOKUP(HRYLD2!G$4,'[1]INTERNAL PARAMETERS-1'!$B$5:$J$44,9,FALSE)*HRYLD2!$F108</f>
        <v>146.50753284739488</v>
      </c>
      <c r="H108" s="44">
        <f>HRYLD1!H108*VLOOKUP(HRYLD2!H$4,'[1]INTERNAL PARAMETERS-1'!$B$5:$J$44,5,FALSE)*VLOOKUP(HRYLD2!H$4,'[1]INTERNAL PARAMETERS-1'!$B$5:$J$44,7,FALSE)*HRYLD2!$F108 + HRYLD1!H108*(1-VLOOKUP(HRYLD2!H$4,'[1]INTERNAL PARAMETERS-1'!$B$5:$J$44,5,FALSE))*VLOOKUP(HRYLD2!H$4,'[1]INTERNAL PARAMETERS-1'!$B$5:$J$44,9,FALSE)*HRYLD2!$F108</f>
        <v>55.2194958880632</v>
      </c>
      <c r="I108" s="44">
        <f>HRYLD1!I108*VLOOKUP(HRYLD2!I$4,'[1]INTERNAL PARAMETERS-1'!$B$5:$J$44,5,FALSE)*VLOOKUP(HRYLD2!I$4,'[1]INTERNAL PARAMETERS-1'!$B$5:$J$44,7,FALSE)*HRYLD2!$F108 + HRYLD1!I108*(1-VLOOKUP(HRYLD2!I$4,'[1]INTERNAL PARAMETERS-1'!$B$5:$J$44,5,FALSE))*VLOOKUP(HRYLD2!I$4,'[1]INTERNAL PARAMETERS-1'!$B$5:$J$44,9,FALSE)*HRYLD2!$F108</f>
        <v>174.53781877937641</v>
      </c>
      <c r="J108" s="44">
        <f>HRYLD1!J108*VLOOKUP(HRYLD2!J$4,'[1]INTERNAL PARAMETERS-1'!$B$5:$J$44,5,FALSE)*VLOOKUP(HRYLD2!J$4,'[1]INTERNAL PARAMETERS-1'!$B$5:$J$44,7,FALSE)*HRYLD2!$F108 + HRYLD1!J108*(1-VLOOKUP(HRYLD2!J$4,'[1]INTERNAL PARAMETERS-1'!$B$5:$J$44,5,FALSE))*VLOOKUP(HRYLD2!J$4,'[1]INTERNAL PARAMETERS-1'!$B$5:$J$44,9,FALSE)*HRYLD2!$F108</f>
        <v>0</v>
      </c>
      <c r="K108" s="44">
        <f>HRYLD1!K108*VLOOKUP(HRYLD2!K$4,'[1]INTERNAL PARAMETERS-1'!$B$5:$J$44,5,FALSE)*VLOOKUP(HRYLD2!K$4,'[1]INTERNAL PARAMETERS-1'!$B$5:$J$44,7,FALSE)*HRYLD2!$F108 + HRYLD1!K108*(1-VLOOKUP(HRYLD2!K$4,'[1]INTERNAL PARAMETERS-1'!$B$5:$J$44,5,FALSE))*VLOOKUP(HRYLD2!K$4,'[1]INTERNAL PARAMETERS-1'!$B$5:$J$44,9,FALSE)*HRYLD2!$F108</f>
        <v>0</v>
      </c>
      <c r="L108" s="44">
        <f>HRYLD1!L108*VLOOKUP(HRYLD2!L$4,'[1]INTERNAL PARAMETERS-1'!$B$5:$J$44,5,FALSE)*VLOOKUP(HRYLD2!L$4,'[1]INTERNAL PARAMETERS-1'!$B$5:$J$44,7,FALSE)*HRYLD2!$F108 + HRYLD1!L108*(1-VLOOKUP(HRYLD2!L$4,'[1]INTERNAL PARAMETERS-1'!$B$5:$J$44,5,FALSE))*VLOOKUP(HRYLD2!L$4,'[1]INTERNAL PARAMETERS-1'!$B$5:$J$44,9,FALSE)*HRYLD2!$F108</f>
        <v>0</v>
      </c>
      <c r="M108" s="44">
        <f>HRYLD1!M108*VLOOKUP(HRYLD2!M$4,'[1]INTERNAL PARAMETERS-1'!$B$5:$J$44,5,FALSE)*VLOOKUP(HRYLD2!M$4,'[1]INTERNAL PARAMETERS-1'!$B$5:$J$44,7,FALSE)*HRYLD2!$F108 + HRYLD1!M108*(1-VLOOKUP(HRYLD2!M$4,'[1]INTERNAL PARAMETERS-1'!$B$5:$J$44,5,FALSE))*VLOOKUP(HRYLD2!M$4,'[1]INTERNAL PARAMETERS-1'!$B$5:$J$44,9,FALSE)*HRYLD2!$F108</f>
        <v>27.230899597829527</v>
      </c>
      <c r="N108" s="44">
        <f>HRYLD1!N108*VLOOKUP(HRYLD2!N$4,'[1]INTERNAL PARAMETERS-1'!$B$5:$J$44,5,FALSE)*VLOOKUP(HRYLD2!N$4,'[1]INTERNAL PARAMETERS-1'!$B$5:$J$44,7,FALSE)*HRYLD2!$F108 + HRYLD1!N108*(1-VLOOKUP(HRYLD2!N$4,'[1]INTERNAL PARAMETERS-1'!$B$5:$J$44,5,FALSE))*VLOOKUP(HRYLD2!N$4,'[1]INTERNAL PARAMETERS-1'!$B$5:$J$44,9,FALSE)*HRYLD2!$F108</f>
        <v>0.55966598271473322</v>
      </c>
      <c r="O108" s="44">
        <f>HRYLD1!O108*VLOOKUP(HRYLD2!O$4,'[1]INTERNAL PARAMETERS-1'!$B$5:$J$44,5,FALSE)*VLOOKUP(HRYLD2!O$4,'[1]INTERNAL PARAMETERS-1'!$B$5:$J$44,7,FALSE)*HRYLD2!$F108 + HRYLD1!O108*(1-VLOOKUP(HRYLD2!O$4,'[1]INTERNAL PARAMETERS-1'!$B$5:$J$44,5,FALSE))*VLOOKUP(HRYLD2!O$4,'[1]INTERNAL PARAMETERS-1'!$B$5:$J$44,9,FALSE)*HRYLD2!$F108</f>
        <v>0</v>
      </c>
      <c r="P108" s="44">
        <f>HRYLD1!P108*VLOOKUP(HRYLD2!P$4,'[1]INTERNAL PARAMETERS-1'!$B$5:$J$44,5,FALSE)*VLOOKUP(HRYLD2!P$4,'[1]INTERNAL PARAMETERS-1'!$B$5:$J$44,7,FALSE)*HRYLD2!$F108 + HRYLD1!P108*(1-VLOOKUP(HRYLD2!P$4,'[1]INTERNAL PARAMETERS-1'!$B$5:$J$44,5,FALSE))*VLOOKUP(HRYLD2!P$4,'[1]INTERNAL PARAMETERS-1'!$B$5:$J$44,9,FALSE)*HRYLD2!$F108</f>
        <v>0</v>
      </c>
      <c r="Q108" s="44">
        <f>HRYLD1!Q108*VLOOKUP(HRYLD2!Q$4,'[1]INTERNAL PARAMETERS-1'!$B$5:$J$44,5,FALSE)*VLOOKUP(HRYLD2!Q$4,'[1]INTERNAL PARAMETERS-1'!$B$5:$J$44,7,FALSE)*HRYLD2!$F108 + HRYLD1!Q108*(1-VLOOKUP(HRYLD2!Q$4,'[1]INTERNAL PARAMETERS-1'!$B$5:$J$44,5,FALSE))*VLOOKUP(HRYLD2!Q$4,'[1]INTERNAL PARAMETERS-1'!$B$5:$J$44,9,FALSE)*HRYLD2!$F108</f>
        <v>0</v>
      </c>
      <c r="R108" s="44">
        <f>HRYLD1!R108*VLOOKUP(HRYLD2!R$4,'[1]INTERNAL PARAMETERS-1'!$B$5:$J$44,5,FALSE)*VLOOKUP(HRYLD2!R$4,'[1]INTERNAL PARAMETERS-1'!$B$5:$J$44,7,FALSE)*HRYLD2!$F108 + HRYLD1!R108*(1-VLOOKUP(HRYLD2!R$4,'[1]INTERNAL PARAMETERS-1'!$B$5:$J$44,5,FALSE))*VLOOKUP(HRYLD2!R$4,'[1]INTERNAL PARAMETERS-1'!$B$5:$J$44,9,FALSE)*HRYLD2!$F108</f>
        <v>0.49749674871562716</v>
      </c>
      <c r="S108" s="44">
        <f>HRYLD1!S108*VLOOKUP(HRYLD2!S$4,'[1]INTERNAL PARAMETERS-1'!$B$5:$J$44,5,FALSE)*VLOOKUP(HRYLD2!S$4,'[1]INTERNAL PARAMETERS-1'!$B$5:$J$44,7,FALSE)*HRYLD2!$F108 + HRYLD1!S108*(1-VLOOKUP(HRYLD2!S$4,'[1]INTERNAL PARAMETERS-1'!$B$5:$J$44,5,FALSE))*VLOOKUP(HRYLD2!S$4,'[1]INTERNAL PARAMETERS-1'!$B$5:$J$44,9,FALSE)*HRYLD2!$F108</f>
        <v>18.702981819132756</v>
      </c>
      <c r="T108" s="44">
        <f>HRYLD1!T108*VLOOKUP(HRYLD2!T$4,'[1]INTERNAL PARAMETERS-1'!$B$5:$J$44,5,FALSE)*VLOOKUP(HRYLD2!T$4,'[1]INTERNAL PARAMETERS-1'!$B$5:$J$44,7,FALSE)*HRYLD2!$F108 + HRYLD1!T108*(1-VLOOKUP(HRYLD2!T$4,'[1]INTERNAL PARAMETERS-1'!$B$5:$J$44,5,FALSE))*VLOOKUP(HRYLD2!T$4,'[1]INTERNAL PARAMETERS-1'!$B$5:$J$44,9,FALSE)*HRYLD2!$F108</f>
        <v>5.5965705291955956</v>
      </c>
      <c r="U108" s="44">
        <f>HRYLD1!U108*VLOOKUP(HRYLD2!U$4,'[1]INTERNAL PARAMETERS-1'!$B$5:$J$44,5,FALSE)*VLOOKUP(HRYLD2!U$4,'[1]INTERNAL PARAMETERS-1'!$B$5:$J$44,7,FALSE)*HRYLD2!$F108 + HRYLD1!U108*(1-VLOOKUP(HRYLD2!U$4,'[1]INTERNAL PARAMETERS-1'!$B$5:$J$44,5,FALSE))*VLOOKUP(HRYLD2!U$4,'[1]INTERNAL PARAMETERS-1'!$B$5:$J$44,9,FALSE)*HRYLD2!$F108</f>
        <v>2.8108566302432934</v>
      </c>
      <c r="V108" s="44">
        <f>HRYLD1!V108*VLOOKUP(HRYLD2!V$4,'[1]INTERNAL PARAMETERS-1'!$B$5:$J$44,5,FALSE)*VLOOKUP(HRYLD2!V$4,'[1]INTERNAL PARAMETERS-1'!$B$5:$J$44,7,FALSE)*HRYLD2!$F108 + HRYLD1!V108*(1-VLOOKUP(HRYLD2!V$4,'[1]INTERNAL PARAMETERS-1'!$B$5:$J$44,5,FALSE))*VLOOKUP(HRYLD2!V$4,'[1]INTERNAL PARAMETERS-1'!$B$5:$J$44,9,FALSE)*HRYLD2!$F108</f>
        <v>14.569960516415929</v>
      </c>
      <c r="W108" s="44">
        <f>HRYLD1!W108*VLOOKUP(HRYLD2!W$4,'[1]INTERNAL PARAMETERS-1'!$B$5:$J$44,5,FALSE)*VLOOKUP(HRYLD2!W$4,'[1]INTERNAL PARAMETERS-1'!$B$5:$J$44,7,FALSE)*HRYLD2!$F108 + HRYLD1!W108*(1-VLOOKUP(HRYLD2!W$4,'[1]INTERNAL PARAMETERS-1'!$B$5:$J$44,5,FALSE))*VLOOKUP(HRYLD2!W$4,'[1]INTERNAL PARAMETERS-1'!$B$5:$J$44,9,FALSE)*HRYLD2!$F108</f>
        <v>0</v>
      </c>
      <c r="X108" s="44">
        <f>HRYLD1!X108*VLOOKUP(HRYLD2!X$4,'[1]INTERNAL PARAMETERS-1'!$B$5:$J$44,5,FALSE)*VLOOKUP(HRYLD2!X$4,'[1]INTERNAL PARAMETERS-1'!$B$5:$J$44,7,FALSE)*HRYLD2!$F108 + HRYLD1!X108*(1-VLOOKUP(HRYLD2!X$4,'[1]INTERNAL PARAMETERS-1'!$B$5:$J$44,5,FALSE))*VLOOKUP(HRYLD2!X$4,'[1]INTERNAL PARAMETERS-1'!$B$5:$J$44,9,FALSE)*HRYLD2!$F108</f>
        <v>0</v>
      </c>
      <c r="Y108" s="44">
        <f>HRYLD1!Y108*VLOOKUP(HRYLD2!Y$4,'[1]INTERNAL PARAMETERS-1'!$B$5:$J$44,5,FALSE)*VLOOKUP(HRYLD2!Y$4,'[1]INTERNAL PARAMETERS-1'!$B$5:$J$44,7,FALSE)*HRYLD2!$F108 + HRYLD1!Y108*(1-VLOOKUP(HRYLD2!Y$4,'[1]INTERNAL PARAMETERS-1'!$B$5:$J$44,5,FALSE))*VLOOKUP(HRYLD2!Y$4,'[1]INTERNAL PARAMETERS-1'!$B$5:$J$44,9,FALSE)*HRYLD2!$F108</f>
        <v>0</v>
      </c>
      <c r="Z108" s="44">
        <f>HRYLD1!Z108*VLOOKUP(HRYLD2!Z$4,'[1]INTERNAL PARAMETERS-1'!$B$5:$J$44,5,FALSE)*VLOOKUP(HRYLD2!Z$4,'[1]INTERNAL PARAMETERS-1'!$B$5:$J$44,7,FALSE)*HRYLD2!$F108 + HRYLD1!Z108*(1-VLOOKUP(HRYLD2!Z$4,'[1]INTERNAL PARAMETERS-1'!$B$5:$J$44,5,FALSE))*VLOOKUP(HRYLD2!Z$4,'[1]INTERNAL PARAMETERS-1'!$B$5:$J$44,9,FALSE)*HRYLD2!$F108</f>
        <v>0</v>
      </c>
      <c r="AA108" s="44">
        <f>HRYLD1!AA108*VLOOKUP(HRYLD2!AA$4,'[1]INTERNAL PARAMETERS-1'!$B$5:$J$44,5,FALSE)*VLOOKUP(HRYLD2!AA$4,'[1]INTERNAL PARAMETERS-1'!$B$5:$J$44,7,FALSE)*HRYLD2!$F108 + HRYLD1!AA108*(1-VLOOKUP(HRYLD2!AA$4,'[1]INTERNAL PARAMETERS-1'!$B$5:$J$44,5,FALSE))*VLOOKUP(HRYLD2!AA$4,'[1]INTERNAL PARAMETERS-1'!$B$5:$J$44,9,FALSE)*HRYLD2!$F108</f>
        <v>0</v>
      </c>
      <c r="AB108" s="44">
        <f>HRYLD1!AB108*VLOOKUP(HRYLD2!AB$4,'[1]INTERNAL PARAMETERS-1'!$B$5:$J$44,5,FALSE)*VLOOKUP(HRYLD2!AB$4,'[1]INTERNAL PARAMETERS-1'!$B$5:$J$44,7,FALSE)*HRYLD2!$F108 + HRYLD1!AB108*(1-VLOOKUP(HRYLD2!AB$4,'[1]INTERNAL PARAMETERS-1'!$B$5:$J$44,5,FALSE))*VLOOKUP(HRYLD2!AB$4,'[1]INTERNAL PARAMETERS-1'!$B$5:$J$44,9,FALSE)*HRYLD2!$F108</f>
        <v>0</v>
      </c>
      <c r="AC108" s="44">
        <f>HRYLD1!AC108*VLOOKUP(HRYLD2!AC$4,'[1]INTERNAL PARAMETERS-1'!$B$5:$J$44,5,FALSE)*VLOOKUP(HRYLD2!AC$4,'[1]INTERNAL PARAMETERS-1'!$B$5:$J$44,7,FALSE)*HRYLD2!$F108 + HRYLD1!AC108*(1-VLOOKUP(HRYLD2!AC$4,'[1]INTERNAL PARAMETERS-1'!$B$5:$J$44,5,FALSE))*VLOOKUP(HRYLD2!AC$4,'[1]INTERNAL PARAMETERS-1'!$B$5:$J$44,9,FALSE)*HRYLD2!$F108</f>
        <v>0</v>
      </c>
      <c r="AD108" s="44">
        <f>HRYLD1!AD108*VLOOKUP(HRYLD2!AD$4,'[1]INTERNAL PARAMETERS-1'!$B$5:$J$44,5,FALSE)*VLOOKUP(HRYLD2!AD$4,'[1]INTERNAL PARAMETERS-1'!$B$5:$J$44,7,FALSE)*HRYLD2!$F108 + HRYLD1!AD108*(1-VLOOKUP(HRYLD2!AD$4,'[1]INTERNAL PARAMETERS-1'!$B$5:$J$44,5,FALSE))*VLOOKUP(HRYLD2!AD$4,'[1]INTERNAL PARAMETERS-1'!$B$5:$J$44,9,FALSE)*HRYLD2!$F108</f>
        <v>0</v>
      </c>
      <c r="AE108" s="44">
        <f>HRYLD1!AE108*VLOOKUP(HRYLD2!AE$4,'[1]INTERNAL PARAMETERS-1'!$B$5:$J$44,5,FALSE)*VLOOKUP(HRYLD2!AE$4,'[1]INTERNAL PARAMETERS-1'!$B$5:$J$44,7,FALSE)*HRYLD2!$F108 + HRYLD1!AE108*(1-VLOOKUP(HRYLD2!AE$4,'[1]INTERNAL PARAMETERS-1'!$B$5:$J$44,5,FALSE))*VLOOKUP(HRYLD2!AE$4,'[1]INTERNAL PARAMETERS-1'!$B$5:$J$44,9,FALSE)*HRYLD2!$F108</f>
        <v>0</v>
      </c>
      <c r="AF108" s="44">
        <f>HRYLD1!AF108*VLOOKUP(HRYLD2!AF$4,'[1]INTERNAL PARAMETERS-1'!$B$5:$J$44,5,FALSE)*VLOOKUP(HRYLD2!AF$4,'[1]INTERNAL PARAMETERS-1'!$B$5:$J$44,7,FALSE)*HRYLD2!$F108 + HRYLD1!AF108*(1-VLOOKUP(HRYLD2!AF$4,'[1]INTERNAL PARAMETERS-1'!$B$5:$J$44,5,FALSE))*VLOOKUP(HRYLD2!AF$4,'[1]INTERNAL PARAMETERS-1'!$B$5:$J$44,9,FALSE)*HRYLD2!$F108</f>
        <v>0</v>
      </c>
      <c r="AG108" s="44">
        <f>HRYLD1!AG108*VLOOKUP(HRYLD2!AG$4,'[1]INTERNAL PARAMETERS-1'!$B$5:$J$44,5,FALSE)*VLOOKUP(HRYLD2!AG$4,'[1]INTERNAL PARAMETERS-1'!$B$5:$J$44,7,FALSE)*HRYLD2!$F108 + HRYLD1!AG108*(1-VLOOKUP(HRYLD2!AG$4,'[1]INTERNAL PARAMETERS-1'!$B$5:$J$44,5,FALSE))*VLOOKUP(HRYLD2!AG$4,'[1]INTERNAL PARAMETERS-1'!$B$5:$J$44,9,FALSE)*HRYLD2!$F108</f>
        <v>0</v>
      </c>
      <c r="AH108" s="44">
        <f>HRYLD1!AH108*VLOOKUP(HRYLD2!AH$4,'[1]INTERNAL PARAMETERS-1'!$B$5:$J$44,5,FALSE)*VLOOKUP(HRYLD2!AH$4,'[1]INTERNAL PARAMETERS-1'!$B$5:$J$44,7,FALSE)*HRYLD2!$F108 + HRYLD1!AH108*(1-VLOOKUP(HRYLD2!AH$4,'[1]INTERNAL PARAMETERS-1'!$B$5:$J$44,5,FALSE))*VLOOKUP(HRYLD2!AH$4,'[1]INTERNAL PARAMETERS-1'!$B$5:$J$44,9,FALSE)*HRYLD2!$F108</f>
        <v>0</v>
      </c>
      <c r="AI108" s="44">
        <f>HRYLD1!AI108*VLOOKUP(HRYLD2!AI$4,'[1]INTERNAL PARAMETERS-1'!$B$5:$J$44,5,FALSE)*VLOOKUP(HRYLD2!AI$4,'[1]INTERNAL PARAMETERS-1'!$B$5:$J$44,7,FALSE)*HRYLD2!$F108 + HRYLD1!AI108*(1-VLOOKUP(HRYLD2!AI$4,'[1]INTERNAL PARAMETERS-1'!$B$5:$J$44,5,FALSE))*VLOOKUP(HRYLD2!AI$4,'[1]INTERNAL PARAMETERS-1'!$B$5:$J$44,9,FALSE)*HRYLD2!$F108</f>
        <v>0.15546773397363348</v>
      </c>
      <c r="AJ108" s="44">
        <f>HRYLD1!AJ108*VLOOKUP(HRYLD2!AJ$4,'[1]INTERNAL PARAMETERS-1'!$B$5:$J$44,5,FALSE)*VLOOKUP(HRYLD2!AJ$4,'[1]INTERNAL PARAMETERS-1'!$B$5:$J$44,7,FALSE)*HRYLD2!$F108 + HRYLD1!AJ108*(1-VLOOKUP(HRYLD2!AJ$4,'[1]INTERNAL PARAMETERS-1'!$B$5:$J$44,5,FALSE))*VLOOKUP(HRYLD2!AJ$4,'[1]INTERNAL PARAMETERS-1'!$B$5:$J$44,9,FALSE)*HRYLD2!$F108</f>
        <v>6.0628933629599331</v>
      </c>
      <c r="AK108" s="44">
        <f>HRYLD1!AK108*VLOOKUP(HRYLD2!AK$4,'[1]INTERNAL PARAMETERS-1'!$B$5:$J$44,5,FALSE)*VLOOKUP(HRYLD2!AK$4,'[1]INTERNAL PARAMETERS-1'!$B$5:$J$44,7,FALSE)*HRYLD2!$F108 + HRYLD1!AK108*(1-VLOOKUP(HRYLD2!AK$4,'[1]INTERNAL PARAMETERS-1'!$B$5:$J$44,5,FALSE))*VLOOKUP(HRYLD2!AK$4,'[1]INTERNAL PARAMETERS-1'!$B$5:$J$44,9,FALSE)*HRYLD2!$F108</f>
        <v>0</v>
      </c>
      <c r="AL108" s="44">
        <f>HRYLD1!AL108*VLOOKUP(HRYLD2!AL$4,'[1]INTERNAL PARAMETERS-1'!$B$5:$J$44,5,FALSE)*VLOOKUP(HRYLD2!AL$4,'[1]INTERNAL PARAMETERS-1'!$B$5:$J$44,7,FALSE)*HRYLD2!$F108 + HRYLD1!AL108*(1-VLOOKUP(HRYLD2!AL$4,'[1]INTERNAL PARAMETERS-1'!$B$5:$J$44,5,FALSE))*VLOOKUP(HRYLD2!AL$4,'[1]INTERNAL PARAMETERS-1'!$B$5:$J$44,9,FALSE)*HRYLD2!$F108</f>
        <v>0</v>
      </c>
      <c r="AM108" s="44">
        <f>HRYLD1!AM108*VLOOKUP(HRYLD2!AM$4,'[1]INTERNAL PARAMETERS-1'!$B$5:$J$44,5,FALSE)*VLOOKUP(HRYLD2!AM$4,'[1]INTERNAL PARAMETERS-1'!$B$5:$J$44,7,FALSE)*HRYLD2!$F108 + HRYLD1!AM108*(1-VLOOKUP(HRYLD2!AM$4,'[1]INTERNAL PARAMETERS-1'!$B$5:$J$44,5,FALSE))*VLOOKUP(HRYLD2!AM$4,'[1]INTERNAL PARAMETERS-1'!$B$5:$J$44,9,FALSE)*HRYLD2!$F108</f>
        <v>0</v>
      </c>
      <c r="AN108" s="44">
        <f>HRYLD1!AN108*VLOOKUP(HRYLD2!AN$4,'[1]INTERNAL PARAMETERS-1'!$B$5:$J$44,5,FALSE)*VLOOKUP(HRYLD2!AN$4,'[1]INTERNAL PARAMETERS-1'!$B$5:$J$44,7,FALSE)*HRYLD2!$F108 + HRYLD1!AN108*(1-VLOOKUP(HRYLD2!AN$4,'[1]INTERNAL PARAMETERS-1'!$B$5:$J$44,5,FALSE))*VLOOKUP(HRYLD2!AN$4,'[1]INTERNAL PARAMETERS-1'!$B$5:$J$44,9,FALSE)*HRYLD2!$F108</f>
        <v>0</v>
      </c>
      <c r="AO108" s="44">
        <f>HRYLD1!AO108*VLOOKUP(HRYLD2!AO$4,'[1]INTERNAL PARAMETERS-1'!$B$5:$J$44,5,FALSE)*VLOOKUP(HRYLD2!AO$4,'[1]INTERNAL PARAMETERS-1'!$B$5:$J$44,7,FALSE)*HRYLD2!$F108 + HRYLD1!AO108*(1-VLOOKUP(HRYLD2!AO$4,'[1]INTERNAL PARAMETERS-1'!$B$5:$J$44,5,FALSE))*VLOOKUP(HRYLD2!AO$4,'[1]INTERNAL PARAMETERS-1'!$B$5:$J$44,9,FALSE)*HRYLD2!$F108</f>
        <v>0</v>
      </c>
      <c r="AP108" s="44">
        <f>HRYLD1!AP108*VLOOKUP(HRYLD2!AP$4,'[1]INTERNAL PARAMETERS-1'!$B$5:$J$44,5,FALSE)*VLOOKUP(HRYLD2!AP$4,'[1]INTERNAL PARAMETERS-1'!$B$5:$J$44,7,FALSE)*HRYLD2!$F108 + HRYLD1!AP108*(1-VLOOKUP(HRYLD2!AP$4,'[1]INTERNAL PARAMETERS-1'!$B$5:$J$44,5,FALSE))*VLOOKUP(HRYLD2!AP$4,'[1]INTERNAL PARAMETERS-1'!$B$5:$J$44,9,FALSE)*HRYLD2!$F108</f>
        <v>0</v>
      </c>
      <c r="AQ108" s="44">
        <f>HRYLD1!AQ108*VLOOKUP(HRYLD2!AQ$4,'[1]INTERNAL PARAMETERS-1'!$B$5:$J$44,5,FALSE)*VLOOKUP(HRYLD2!AQ$4,'[1]INTERNAL PARAMETERS-1'!$B$5:$J$44,7,FALSE)*HRYLD2!$F108 + HRYLD1!AQ108*(1-VLOOKUP(HRYLD2!AQ$4,'[1]INTERNAL PARAMETERS-1'!$B$5:$J$44,5,FALSE))*VLOOKUP(HRYLD2!AQ$4,'[1]INTERNAL PARAMETERS-1'!$B$5:$J$44,9,FALSE)*HRYLD2!$F108</f>
        <v>0</v>
      </c>
      <c r="AR108" s="44">
        <f>HRYLD1!AR108*VLOOKUP(HRYLD2!AR$4,'[1]INTERNAL PARAMETERS-1'!$B$5:$J$44,5,FALSE)*VLOOKUP(HRYLD2!AR$4,'[1]INTERNAL PARAMETERS-1'!$B$5:$J$44,7,FALSE)*HRYLD2!$F108 + HRYLD1!AR108*(1-VLOOKUP(HRYLD2!AR$4,'[1]INTERNAL PARAMETERS-1'!$B$5:$J$44,5,FALSE))*VLOOKUP(HRYLD2!AR$4,'[1]INTERNAL PARAMETERS-1'!$B$5:$J$44,9,FALSE)*HRYLD2!$F108</f>
        <v>0</v>
      </c>
      <c r="AS108" s="44">
        <f>HRYLD1!AS108*VLOOKUP(HRYLD2!AS$4,'[1]INTERNAL PARAMETERS-1'!$B$5:$J$44,5,FALSE)*VLOOKUP(HRYLD2!AS$4,'[1]INTERNAL PARAMETERS-1'!$B$5:$J$44,7,FALSE)*HRYLD2!$F108 + HRYLD1!AS108*(1-VLOOKUP(HRYLD2!AS$4,'[1]INTERNAL PARAMETERS-1'!$B$5:$J$44,5,FALSE))*VLOOKUP(HRYLD2!AS$4,'[1]INTERNAL PARAMETERS-1'!$B$5:$J$44,9,FALSE)*HRYLD2!$F108</f>
        <v>0</v>
      </c>
      <c r="AT108" s="43">
        <f>HRYLD1!AT108*VLOOKUP(HRYLD2!AT$4,'[1]INTERNAL PARAMETERS-1'!$B$5:$J$44,5,FALSE)*VLOOKUP(HRYLD2!AT$4,'[1]INTERNAL PARAMETERS-1'!$B$5:$J$44,7,FALSE)*HRYLD2!$F108 + HRYLD1!AT108*(1-VLOOKUP(HRYLD2!AT$4,'[1]INTERNAL PARAMETERS-1'!$B$5:$J$44,5,FALSE))*VLOOKUP(HRYLD2!AT$4,'[1]INTERNAL PARAMETERS-1'!$B$5:$J$44,9,FALSE)*HRYLD2!$F108</f>
        <v>0</v>
      </c>
      <c r="AU108" s="45">
        <f>HRYLD1!AU108*VLOOKUP(HRYLD2!AU$4,'[1]INTERNAL PARAMETERS-1'!$B$5:$J$44,5,FALSE)*VLOOKUP(HRYLD2!AU$4,'[1]INTERNAL PARAMETERS-1'!$B$5:$J$44,6,FALSE)*VLOOKUP(HRYLD2!AU$4,'[1]INTERNAL PARAMETERS-1'!$B$5:$J$44,3,FALSE) + HRYLD1!AU108*(1-VLOOKUP(HRYLD2!AU$4,'[1]INTERNAL PARAMETERS-1'!$B$5:$J$44,5,FALSE))*VLOOKUP(HRYLD2!AU$4,'[1]INTERNAL PARAMETERS-1'!$B$5:$J$44,8,FALSE)*VLOOKUP(HRYLD2!AU$4,'[1]INTERNAL PARAMETERS-1'!$B$5:$J$44,3,FALSE)</f>
        <v>0</v>
      </c>
      <c r="AV108" s="44">
        <f>HRYLD1!AV108*VLOOKUP(HRYLD2!AV$4,'[1]INTERNAL PARAMETERS-1'!$B$5:$J$44,5,FALSE)*VLOOKUP(HRYLD2!AV$4,'[1]INTERNAL PARAMETERS-1'!$B$5:$J$44,6,FALSE)*VLOOKUP(HRYLD2!AV$4,'[1]INTERNAL PARAMETERS-1'!$B$5:$J$44,3,FALSE) + HRYLD1!AV108*(1-VLOOKUP(HRYLD2!AV$4,'[1]INTERNAL PARAMETERS-1'!$B$5:$J$44,5,FALSE))*VLOOKUP(HRYLD2!AV$4,'[1]INTERNAL PARAMETERS-1'!$B$5:$J$44,8,FALSE)*VLOOKUP(HRYLD2!AV$4,'[1]INTERNAL PARAMETERS-1'!$B$5:$J$44,3,FALSE)</f>
        <v>0</v>
      </c>
      <c r="AW108" s="44">
        <f>HRYLD1!AW108*VLOOKUP(HRYLD2!AW$4,'[1]INTERNAL PARAMETERS-1'!$B$5:$J$44,5,FALSE)*VLOOKUP(HRYLD2!AW$4,'[1]INTERNAL PARAMETERS-1'!$B$5:$J$44,6,FALSE)*VLOOKUP(HRYLD2!AW$4,'[1]INTERNAL PARAMETERS-1'!$B$5:$J$44,3,FALSE) + HRYLD1!AW108*(1-VLOOKUP(HRYLD2!AW$4,'[1]INTERNAL PARAMETERS-1'!$B$5:$J$44,5,FALSE))*VLOOKUP(HRYLD2!AW$4,'[1]INTERNAL PARAMETERS-1'!$B$5:$J$44,8,FALSE)*VLOOKUP(HRYLD2!AW$4,'[1]INTERNAL PARAMETERS-1'!$B$5:$J$44,3,FALSE)</f>
        <v>9.759548185561604</v>
      </c>
      <c r="AX108" s="44">
        <f>HRYLD1!AX108*VLOOKUP(HRYLD2!AX$4,'[1]INTERNAL PARAMETERS-1'!$B$5:$J$44,5,FALSE)*VLOOKUP(HRYLD2!AX$4,'[1]INTERNAL PARAMETERS-1'!$B$5:$J$44,6,FALSE)*VLOOKUP(HRYLD2!AX$4,'[1]INTERNAL PARAMETERS-1'!$B$5:$J$44,3,FALSE) + HRYLD1!AX108*(1-VLOOKUP(HRYLD2!AX$4,'[1]INTERNAL PARAMETERS-1'!$B$5:$J$44,5,FALSE))*VLOOKUP(HRYLD2!AX$4,'[1]INTERNAL PARAMETERS-1'!$B$5:$J$44,8,FALSE)*VLOOKUP(HRYLD2!AX$4,'[1]INTERNAL PARAMETERS-1'!$B$5:$J$44,3,FALSE)</f>
        <v>0</v>
      </c>
      <c r="AY108" s="44">
        <f>HRYLD1!AY108*VLOOKUP(HRYLD2!AY$4,'[1]INTERNAL PARAMETERS-1'!$B$5:$J$44,5,FALSE)*VLOOKUP(HRYLD2!AY$4,'[1]INTERNAL PARAMETERS-1'!$B$5:$J$44,6,FALSE)*VLOOKUP(HRYLD2!AY$4,'[1]INTERNAL PARAMETERS-1'!$B$5:$J$44,3,FALSE) + HRYLD1!AY108*(1-VLOOKUP(HRYLD2!AY$4,'[1]INTERNAL PARAMETERS-1'!$B$5:$J$44,5,FALSE))*VLOOKUP(HRYLD2!AY$4,'[1]INTERNAL PARAMETERS-1'!$B$5:$J$44,8,FALSE)*VLOOKUP(HRYLD2!AY$4,'[1]INTERNAL PARAMETERS-1'!$B$5:$J$44,3,FALSE)</f>
        <v>0</v>
      </c>
      <c r="AZ108" s="44">
        <f>HRYLD1!AZ108*VLOOKUP(HRYLD2!AZ$4,'[1]INTERNAL PARAMETERS-1'!$B$5:$J$44,5,FALSE)*VLOOKUP(HRYLD2!AZ$4,'[1]INTERNAL PARAMETERS-1'!$B$5:$J$44,6,FALSE)*VLOOKUP(HRYLD2!AZ$4,'[1]INTERNAL PARAMETERS-1'!$B$5:$J$44,3,FALSE) + HRYLD1!AZ108*(1-VLOOKUP(HRYLD2!AZ$4,'[1]INTERNAL PARAMETERS-1'!$B$5:$J$44,5,FALSE))*VLOOKUP(HRYLD2!AZ$4,'[1]INTERNAL PARAMETERS-1'!$B$5:$J$44,8,FALSE)*VLOOKUP(HRYLD2!AZ$4,'[1]INTERNAL PARAMETERS-1'!$B$5:$J$44,3,FALSE)</f>
        <v>0</v>
      </c>
      <c r="BA108" s="44">
        <f>HRYLD1!BA108*VLOOKUP(HRYLD2!BA$4,'[1]INTERNAL PARAMETERS-1'!$B$5:$J$44,5,FALSE)*VLOOKUP(HRYLD2!BA$4,'[1]INTERNAL PARAMETERS-1'!$B$5:$J$44,6,FALSE)*VLOOKUP(HRYLD2!BA$4,'[1]INTERNAL PARAMETERS-1'!$B$5:$J$44,3,FALSE) + HRYLD1!BA108*(1-VLOOKUP(HRYLD2!BA$4,'[1]INTERNAL PARAMETERS-1'!$B$5:$J$44,5,FALSE))*VLOOKUP(HRYLD2!BA$4,'[1]INTERNAL PARAMETERS-1'!$B$5:$J$44,8,FALSE)*VLOOKUP(HRYLD2!BA$4,'[1]INTERNAL PARAMETERS-1'!$B$5:$J$44,3,FALSE)</f>
        <v>15.219352219649362</v>
      </c>
      <c r="BB108" s="44">
        <f>HRYLD1!BB108*VLOOKUP(HRYLD2!BB$4,'[1]INTERNAL PARAMETERS-1'!$B$5:$J$44,5,FALSE)*VLOOKUP(HRYLD2!BB$4,'[1]INTERNAL PARAMETERS-1'!$B$5:$J$44,6,FALSE)*VLOOKUP(HRYLD2!BB$4,'[1]INTERNAL PARAMETERS-1'!$B$5:$J$44,3,FALSE) + HRYLD1!BB108*(1-VLOOKUP(HRYLD2!BB$4,'[1]INTERNAL PARAMETERS-1'!$B$5:$J$44,5,FALSE))*VLOOKUP(HRYLD2!BB$4,'[1]INTERNAL PARAMETERS-1'!$B$5:$J$44,8,FALSE)*VLOOKUP(HRYLD2!BB$4,'[1]INTERNAL PARAMETERS-1'!$B$5:$J$44,3,FALSE)</f>
        <v>1.5610770959089351</v>
      </c>
      <c r="BC108" s="44">
        <f>HRYLD1!BC108*VLOOKUP(HRYLD2!BC$4,'[1]INTERNAL PARAMETERS-1'!$B$5:$J$44,5,FALSE)*VLOOKUP(HRYLD2!BC$4,'[1]INTERNAL PARAMETERS-1'!$B$5:$J$44,6,FALSE)*VLOOKUP(HRYLD2!BC$4,'[1]INTERNAL PARAMETERS-1'!$B$5:$J$44,3,FALSE) + HRYLD1!BC108*(1-VLOOKUP(HRYLD2!BC$4,'[1]INTERNAL PARAMETERS-1'!$B$5:$J$44,5,FALSE))*VLOOKUP(HRYLD2!BC$4,'[1]INTERNAL PARAMETERS-1'!$B$5:$J$44,8,FALSE)*VLOOKUP(HRYLD2!BC$4,'[1]INTERNAL PARAMETERS-1'!$B$5:$J$44,3,FALSE)</f>
        <v>4.4042029648189409</v>
      </c>
      <c r="BD108" s="44">
        <f>HRYLD1!BD108*VLOOKUP(HRYLD2!BD$4,'[1]INTERNAL PARAMETERS-1'!$B$5:$J$44,5,FALSE)*VLOOKUP(HRYLD2!BD$4,'[1]INTERNAL PARAMETERS-1'!$B$5:$J$44,6,FALSE)*VLOOKUP(HRYLD2!BD$4,'[1]INTERNAL PARAMETERS-1'!$B$5:$J$44,3,FALSE) + HRYLD1!BD108*(1-VLOOKUP(HRYLD2!BD$4,'[1]INTERNAL PARAMETERS-1'!$B$5:$J$44,5,FALSE))*VLOOKUP(HRYLD2!BD$4,'[1]INTERNAL PARAMETERS-1'!$B$5:$J$44,8,FALSE)*VLOOKUP(HRYLD2!BD$4,'[1]INTERNAL PARAMETERS-1'!$B$5:$J$44,3,FALSE)</f>
        <v>0.85316937570502938</v>
      </c>
      <c r="BE108" s="44">
        <f>HRYLD1!BE108*VLOOKUP(HRYLD2!BE$4,'[1]INTERNAL PARAMETERS-1'!$B$5:$J$44,5,FALSE)*VLOOKUP(HRYLD2!BE$4,'[1]INTERNAL PARAMETERS-1'!$B$5:$J$44,6,FALSE)*VLOOKUP(HRYLD2!BE$4,'[1]INTERNAL PARAMETERS-1'!$B$5:$J$44,3,FALSE) + HRYLD1!BE108*(1-VLOOKUP(HRYLD2!BE$4,'[1]INTERNAL PARAMETERS-1'!$B$5:$J$44,5,FALSE))*VLOOKUP(HRYLD2!BE$4,'[1]INTERNAL PARAMETERS-1'!$B$5:$J$44,8,FALSE)*VLOOKUP(HRYLD2!BE$4,'[1]INTERNAL PARAMETERS-1'!$B$5:$J$44,3,FALSE)</f>
        <v>6.8816011936939772</v>
      </c>
      <c r="BF108" s="44">
        <f>HRYLD1!BF108*VLOOKUP(HRYLD2!BF$4,'[1]INTERNAL PARAMETERS-1'!$B$5:$J$44,5,FALSE)*VLOOKUP(HRYLD2!BF$4,'[1]INTERNAL PARAMETERS-1'!$B$5:$J$44,6,FALSE)*VLOOKUP(HRYLD2!BF$4,'[1]INTERNAL PARAMETERS-1'!$B$5:$J$44,3,FALSE) + HRYLD1!BF108*(1-VLOOKUP(HRYLD2!BF$4,'[1]INTERNAL PARAMETERS-1'!$B$5:$J$44,5,FALSE))*VLOOKUP(HRYLD2!BF$4,'[1]INTERNAL PARAMETERS-1'!$B$5:$J$44,8,FALSE)*VLOOKUP(HRYLD2!BF$4,'[1]INTERNAL PARAMETERS-1'!$B$5:$J$44,3,FALSE)</f>
        <v>0</v>
      </c>
      <c r="BG108" s="44">
        <f>HRYLD1!BG108*VLOOKUP(HRYLD2!BG$4,'[1]INTERNAL PARAMETERS-1'!$B$5:$J$44,5,FALSE)*VLOOKUP(HRYLD2!BG$4,'[1]INTERNAL PARAMETERS-1'!$B$5:$J$44,6,FALSE)*VLOOKUP(HRYLD2!BG$4,'[1]INTERNAL PARAMETERS-1'!$B$5:$J$44,3,FALSE) + HRYLD1!BG108*(1-VLOOKUP(HRYLD2!BG$4,'[1]INTERNAL PARAMETERS-1'!$B$5:$J$44,5,FALSE))*VLOOKUP(HRYLD2!BG$4,'[1]INTERNAL PARAMETERS-1'!$B$5:$J$44,8,FALSE)*VLOOKUP(HRYLD2!BG$4,'[1]INTERNAL PARAMETERS-1'!$B$5:$J$44,3,FALSE)</f>
        <v>1.3210341910929768</v>
      </c>
      <c r="BH108" s="44">
        <f>HRYLD1!BH108*VLOOKUP(HRYLD2!BH$4,'[1]INTERNAL PARAMETERS-1'!$B$5:$J$44,5,FALSE)*VLOOKUP(HRYLD2!BH$4,'[1]INTERNAL PARAMETERS-1'!$B$5:$J$44,6,FALSE)*VLOOKUP(HRYLD2!BH$4,'[1]INTERNAL PARAMETERS-1'!$B$5:$J$44,3,FALSE) + HRYLD1!BH108*(1-VLOOKUP(HRYLD2!BH$4,'[1]INTERNAL PARAMETERS-1'!$B$5:$J$44,5,FALSE))*VLOOKUP(HRYLD2!BH$4,'[1]INTERNAL PARAMETERS-1'!$B$5:$J$44,8,FALSE)*VLOOKUP(HRYLD2!BH$4,'[1]INTERNAL PARAMETERS-1'!$B$5:$J$44,3,FALSE)</f>
        <v>8.2291262526311502E-3</v>
      </c>
      <c r="BI108" s="44">
        <f>HRYLD1!BI108*VLOOKUP(HRYLD2!BI$4,'[1]INTERNAL PARAMETERS-1'!$B$5:$J$44,5,FALSE)*VLOOKUP(HRYLD2!BI$4,'[1]INTERNAL PARAMETERS-1'!$B$5:$J$44,6,FALSE)*VLOOKUP(HRYLD2!BI$4,'[1]INTERNAL PARAMETERS-1'!$B$5:$J$44,3,FALSE) + HRYLD1!BI108*(1-VLOOKUP(HRYLD2!BI$4,'[1]INTERNAL PARAMETERS-1'!$B$5:$J$44,5,FALSE))*VLOOKUP(HRYLD2!BI$4,'[1]INTERNAL PARAMETERS-1'!$B$5:$J$44,8,FALSE)*VLOOKUP(HRYLD2!BI$4,'[1]INTERNAL PARAMETERS-1'!$B$5:$J$44,3,FALSE)</f>
        <v>0</v>
      </c>
      <c r="BJ108" s="44">
        <f>HRYLD1!BJ108*VLOOKUP(HRYLD2!BJ$4,'[1]INTERNAL PARAMETERS-1'!$B$5:$J$44,5,FALSE)*VLOOKUP(HRYLD2!BJ$4,'[1]INTERNAL PARAMETERS-1'!$B$5:$J$44,6,FALSE)*VLOOKUP(HRYLD2!BJ$4,'[1]INTERNAL PARAMETERS-1'!$B$5:$J$44,3,FALSE) + HRYLD1!BJ108*(1-VLOOKUP(HRYLD2!BJ$4,'[1]INTERNAL PARAMETERS-1'!$B$5:$J$44,5,FALSE))*VLOOKUP(HRYLD2!BJ$4,'[1]INTERNAL PARAMETERS-1'!$B$5:$J$44,8,FALSE)*VLOOKUP(HRYLD2!BJ$4,'[1]INTERNAL PARAMETERS-1'!$B$5:$J$44,3,FALSE)</f>
        <v>0.41751236130267627</v>
      </c>
      <c r="BK108" s="44">
        <f>HRYLD1!BK108*VLOOKUP(HRYLD2!BK$4,'[1]INTERNAL PARAMETERS-1'!$B$5:$J$44,5,FALSE)*VLOOKUP(HRYLD2!BK$4,'[1]INTERNAL PARAMETERS-1'!$B$5:$J$44,6,FALSE)*VLOOKUP(HRYLD2!BK$4,'[1]INTERNAL PARAMETERS-1'!$B$5:$J$44,3,FALSE) + HRYLD1!BK108*(1-VLOOKUP(HRYLD2!BK$4,'[1]INTERNAL PARAMETERS-1'!$B$5:$J$44,5,FALSE))*VLOOKUP(HRYLD2!BK$4,'[1]INTERNAL PARAMETERS-1'!$B$5:$J$44,8,FALSE)*VLOOKUP(HRYLD2!BK$4,'[1]INTERNAL PARAMETERS-1'!$B$5:$J$44,3,FALSE)</f>
        <v>0.6039780617918884</v>
      </c>
      <c r="BL108" s="44">
        <f>HRYLD1!BL108*VLOOKUP(HRYLD2!BL$4,'[1]INTERNAL PARAMETERS-1'!$B$5:$J$44,5,FALSE)*VLOOKUP(HRYLD2!BL$4,'[1]INTERNAL PARAMETERS-1'!$B$5:$J$44,6,FALSE)*VLOOKUP(HRYLD2!BL$4,'[1]INTERNAL PARAMETERS-1'!$B$5:$J$44,3,FALSE) + HRYLD1!BL108*(1-VLOOKUP(HRYLD2!BL$4,'[1]INTERNAL PARAMETERS-1'!$B$5:$J$44,5,FALSE))*VLOOKUP(HRYLD2!BL$4,'[1]INTERNAL PARAMETERS-1'!$B$5:$J$44,8,FALSE)*VLOOKUP(HRYLD2!BL$4,'[1]INTERNAL PARAMETERS-1'!$B$5:$J$44,3,FALSE)</f>
        <v>2.6246230225144314</v>
      </c>
      <c r="BM108" s="44">
        <f>HRYLD1!BM108*VLOOKUP(HRYLD2!BM$4,'[1]INTERNAL PARAMETERS-1'!$B$5:$J$44,5,FALSE)*VLOOKUP(HRYLD2!BM$4,'[1]INTERNAL PARAMETERS-1'!$B$5:$J$44,6,FALSE)*VLOOKUP(HRYLD2!BM$4,'[1]INTERNAL PARAMETERS-1'!$B$5:$J$44,3,FALSE) + HRYLD1!BM108*(1-VLOOKUP(HRYLD2!BM$4,'[1]INTERNAL PARAMETERS-1'!$B$5:$J$44,5,FALSE))*VLOOKUP(HRYLD2!BM$4,'[1]INTERNAL PARAMETERS-1'!$B$5:$J$44,8,FALSE)*VLOOKUP(HRYLD2!BM$4,'[1]INTERNAL PARAMETERS-1'!$B$5:$J$44,3,FALSE)</f>
        <v>1.465012706021203</v>
      </c>
      <c r="BN108" s="44">
        <f>HRYLD1!BN108*VLOOKUP(HRYLD2!BN$4,'[1]INTERNAL PARAMETERS-1'!$B$5:$J$44,5,FALSE)*VLOOKUP(HRYLD2!BN$4,'[1]INTERNAL PARAMETERS-1'!$B$5:$J$44,6,FALSE)*VLOOKUP(HRYLD2!BN$4,'[1]INTERNAL PARAMETERS-1'!$B$5:$J$44,3,FALSE) + HRYLD1!BN108*(1-VLOOKUP(HRYLD2!BN$4,'[1]INTERNAL PARAMETERS-1'!$B$5:$J$44,5,FALSE))*VLOOKUP(HRYLD2!BN$4,'[1]INTERNAL PARAMETERS-1'!$B$5:$J$44,8,FALSE)*VLOOKUP(HRYLD2!BN$4,'[1]INTERNAL PARAMETERS-1'!$B$5:$J$44,3,FALSE)</f>
        <v>1.1975618273719222</v>
      </c>
      <c r="BO108" s="44">
        <f>HRYLD1!BO108*VLOOKUP(HRYLD2!BO$4,'[1]INTERNAL PARAMETERS-1'!$B$5:$J$44,5,FALSE)*VLOOKUP(HRYLD2!BO$4,'[1]INTERNAL PARAMETERS-1'!$B$5:$J$44,6,FALSE)*VLOOKUP(HRYLD2!BO$4,'[1]INTERNAL PARAMETERS-1'!$B$5:$J$44,3,FALSE) + HRYLD1!BO108*(1-VLOOKUP(HRYLD2!BO$4,'[1]INTERNAL PARAMETERS-1'!$B$5:$J$44,5,FALSE))*VLOOKUP(HRYLD2!BO$4,'[1]INTERNAL PARAMETERS-1'!$B$5:$J$44,8,FALSE)*VLOOKUP(HRYLD2!BO$4,'[1]INTERNAL PARAMETERS-1'!$B$5:$J$44,3,FALSE)</f>
        <v>1.1246665284473807</v>
      </c>
      <c r="BP108" s="44">
        <f>HRYLD1!BP108*VLOOKUP(HRYLD2!BP$4,'[1]INTERNAL PARAMETERS-1'!$B$5:$J$44,5,FALSE)*VLOOKUP(HRYLD2!BP$4,'[1]INTERNAL PARAMETERS-1'!$B$5:$J$44,6,FALSE)*VLOOKUP(HRYLD2!BP$4,'[1]INTERNAL PARAMETERS-1'!$B$5:$J$44,3,FALSE) + HRYLD1!BP108*(1-VLOOKUP(HRYLD2!BP$4,'[1]INTERNAL PARAMETERS-1'!$B$5:$J$44,5,FALSE))*VLOOKUP(HRYLD2!BP$4,'[1]INTERNAL PARAMETERS-1'!$B$5:$J$44,8,FALSE)*VLOOKUP(HRYLD2!BP$4,'[1]INTERNAL PARAMETERS-1'!$B$5:$J$44,3,FALSE)</f>
        <v>4.2150314795826108E-2</v>
      </c>
      <c r="BQ108" s="44">
        <f>HRYLD1!BQ108*VLOOKUP(HRYLD2!BQ$4,'[1]INTERNAL PARAMETERS-1'!$B$5:$J$44,5,FALSE)*VLOOKUP(HRYLD2!BQ$4,'[1]INTERNAL PARAMETERS-1'!$B$5:$J$44,6,FALSE)*VLOOKUP(HRYLD2!BQ$4,'[1]INTERNAL PARAMETERS-1'!$B$5:$J$44,3,FALSE) + HRYLD1!BQ108*(1-VLOOKUP(HRYLD2!BQ$4,'[1]INTERNAL PARAMETERS-1'!$B$5:$J$44,5,FALSE))*VLOOKUP(HRYLD2!BQ$4,'[1]INTERNAL PARAMETERS-1'!$B$5:$J$44,8,FALSE)*VLOOKUP(HRYLD2!BQ$4,'[1]INTERNAL PARAMETERS-1'!$B$5:$J$44,3,FALSE)</f>
        <v>3.4391425093254475</v>
      </c>
      <c r="BR108" s="44">
        <f>HRYLD1!BR108*VLOOKUP(HRYLD2!BR$4,'[1]INTERNAL PARAMETERS-1'!$B$5:$J$44,5,FALSE)*VLOOKUP(HRYLD2!BR$4,'[1]INTERNAL PARAMETERS-1'!$B$5:$J$44,6,FALSE)*VLOOKUP(HRYLD2!BR$4,'[1]INTERNAL PARAMETERS-1'!$B$5:$J$44,3,FALSE) + HRYLD1!BR108*(1-VLOOKUP(HRYLD2!BR$4,'[1]INTERNAL PARAMETERS-1'!$B$5:$J$44,5,FALSE))*VLOOKUP(HRYLD2!BR$4,'[1]INTERNAL PARAMETERS-1'!$B$5:$J$44,8,FALSE)*VLOOKUP(HRYLD2!BR$4,'[1]INTERNAL PARAMETERS-1'!$B$5:$J$44,3,FALSE)</f>
        <v>5.2777479712985034E-2</v>
      </c>
      <c r="BS108" s="44">
        <f>HRYLD1!BS108*VLOOKUP(HRYLD2!BS$4,'[1]INTERNAL PARAMETERS-1'!$B$5:$J$44,5,FALSE)*VLOOKUP(HRYLD2!BS$4,'[1]INTERNAL PARAMETERS-1'!$B$5:$J$44,6,FALSE)*VLOOKUP(HRYLD2!BS$4,'[1]INTERNAL PARAMETERS-1'!$B$5:$J$44,3,FALSE) + HRYLD1!BS108*(1-VLOOKUP(HRYLD2!BS$4,'[1]INTERNAL PARAMETERS-1'!$B$5:$J$44,5,FALSE))*VLOOKUP(HRYLD2!BS$4,'[1]INTERNAL PARAMETERS-1'!$B$5:$J$44,8,FALSE)*VLOOKUP(HRYLD2!BS$4,'[1]INTERNAL PARAMETERS-1'!$B$5:$J$44,3,FALSE)</f>
        <v>4.9587621451775013E-3</v>
      </c>
      <c r="BT108" s="44">
        <f>HRYLD1!BT108*VLOOKUP(HRYLD2!BT$4,'[1]INTERNAL PARAMETERS-1'!$B$5:$J$44,5,FALSE)*VLOOKUP(HRYLD2!BT$4,'[1]INTERNAL PARAMETERS-1'!$B$5:$J$44,6,FALSE)*VLOOKUP(HRYLD2!BT$4,'[1]INTERNAL PARAMETERS-1'!$B$5:$J$44,3,FALSE) + HRYLD1!BT108*(1-VLOOKUP(HRYLD2!BT$4,'[1]INTERNAL PARAMETERS-1'!$B$5:$J$44,5,FALSE))*VLOOKUP(HRYLD2!BT$4,'[1]INTERNAL PARAMETERS-1'!$B$5:$J$44,8,FALSE)*VLOOKUP(HRYLD2!BT$4,'[1]INTERNAL PARAMETERS-1'!$B$5:$J$44,3,FALSE)</f>
        <v>0</v>
      </c>
      <c r="BU108" s="44">
        <f>HRYLD1!BU108*VLOOKUP(HRYLD2!BU$4,'[1]INTERNAL PARAMETERS-1'!$B$5:$J$44,5,FALSE)*VLOOKUP(HRYLD2!BU$4,'[1]INTERNAL PARAMETERS-1'!$B$5:$J$44,6,FALSE)*VLOOKUP(HRYLD2!BU$4,'[1]INTERNAL PARAMETERS-1'!$B$5:$J$44,3,FALSE) + HRYLD1!BU108*(1-VLOOKUP(HRYLD2!BU$4,'[1]INTERNAL PARAMETERS-1'!$B$5:$J$44,5,FALSE))*VLOOKUP(HRYLD2!BU$4,'[1]INTERNAL PARAMETERS-1'!$B$5:$J$44,8,FALSE)*VLOOKUP(HRYLD2!BU$4,'[1]INTERNAL PARAMETERS-1'!$B$5:$J$44,3,FALSE)</f>
        <v>0</v>
      </c>
      <c r="BV108" s="44">
        <f>HRYLD1!BV108*VLOOKUP(HRYLD2!BV$4,'[1]INTERNAL PARAMETERS-1'!$B$5:$J$44,5,FALSE)*VLOOKUP(HRYLD2!BV$4,'[1]INTERNAL PARAMETERS-1'!$B$5:$J$44,6,FALSE)*VLOOKUP(HRYLD2!BV$4,'[1]INTERNAL PARAMETERS-1'!$B$5:$J$44,3,FALSE) + HRYLD1!BV108*(1-VLOOKUP(HRYLD2!BV$4,'[1]INTERNAL PARAMETERS-1'!$B$5:$J$44,5,FALSE))*VLOOKUP(HRYLD2!BV$4,'[1]INTERNAL PARAMETERS-1'!$B$5:$J$44,8,FALSE)*VLOOKUP(HRYLD2!BV$4,'[1]INTERNAL PARAMETERS-1'!$B$5:$J$44,3,FALSE)</f>
        <v>0</v>
      </c>
      <c r="BW108" s="44">
        <f>HRYLD1!BW108*VLOOKUP(HRYLD2!BW$4,'[1]INTERNAL PARAMETERS-1'!$B$5:$J$44,5,FALSE)*VLOOKUP(HRYLD2!BW$4,'[1]INTERNAL PARAMETERS-1'!$B$5:$J$44,6,FALSE)*VLOOKUP(HRYLD2!BW$4,'[1]INTERNAL PARAMETERS-1'!$B$5:$J$44,3,FALSE) + HRYLD1!BW108*(1-VLOOKUP(HRYLD2!BW$4,'[1]INTERNAL PARAMETERS-1'!$B$5:$J$44,5,FALSE))*VLOOKUP(HRYLD2!BW$4,'[1]INTERNAL PARAMETERS-1'!$B$5:$J$44,8,FALSE)*VLOOKUP(HRYLD2!BW$4,'[1]INTERNAL PARAMETERS-1'!$B$5:$J$44,3,FALSE)</f>
        <v>0</v>
      </c>
      <c r="BX108" s="44">
        <f>HRYLD1!BX108*VLOOKUP(HRYLD2!BX$4,'[1]INTERNAL PARAMETERS-1'!$B$5:$J$44,5,FALSE)*VLOOKUP(HRYLD2!BX$4,'[1]INTERNAL PARAMETERS-1'!$B$5:$J$44,6,FALSE)*VLOOKUP(HRYLD2!BX$4,'[1]INTERNAL PARAMETERS-1'!$B$5:$J$44,3,FALSE) + HRYLD1!BX108*(1-VLOOKUP(HRYLD2!BX$4,'[1]INTERNAL PARAMETERS-1'!$B$5:$J$44,5,FALSE))*VLOOKUP(HRYLD2!BX$4,'[1]INTERNAL PARAMETERS-1'!$B$5:$J$44,8,FALSE)*VLOOKUP(HRYLD2!BX$4,'[1]INTERNAL PARAMETERS-1'!$B$5:$J$44,3,FALSE)</f>
        <v>0</v>
      </c>
      <c r="BY108" s="44">
        <f>HRYLD1!BY108*VLOOKUP(HRYLD2!BY$4,'[1]INTERNAL PARAMETERS-1'!$B$5:$J$44,5,FALSE)*VLOOKUP(HRYLD2!BY$4,'[1]INTERNAL PARAMETERS-1'!$B$5:$J$44,6,FALSE)*VLOOKUP(HRYLD2!BY$4,'[1]INTERNAL PARAMETERS-1'!$B$5:$J$44,3,FALSE) + HRYLD1!BY108*(1-VLOOKUP(HRYLD2!BY$4,'[1]INTERNAL PARAMETERS-1'!$B$5:$J$44,5,FALSE))*VLOOKUP(HRYLD2!BY$4,'[1]INTERNAL PARAMETERS-1'!$B$5:$J$44,8,FALSE)*VLOOKUP(HRYLD2!BY$4,'[1]INTERNAL PARAMETERS-1'!$B$5:$J$44,3,FALSE)</f>
        <v>0</v>
      </c>
      <c r="BZ108" s="44">
        <f>HRYLD1!BZ108*VLOOKUP(HRYLD2!BZ$4,'[1]INTERNAL PARAMETERS-1'!$B$5:$J$44,5,FALSE)*VLOOKUP(HRYLD2!BZ$4,'[1]INTERNAL PARAMETERS-1'!$B$5:$J$44,6,FALSE)*VLOOKUP(HRYLD2!BZ$4,'[1]INTERNAL PARAMETERS-1'!$B$5:$J$44,3,FALSE) + HRYLD1!BZ108*(1-VLOOKUP(HRYLD2!BZ$4,'[1]INTERNAL PARAMETERS-1'!$B$5:$J$44,5,FALSE))*VLOOKUP(HRYLD2!BZ$4,'[1]INTERNAL PARAMETERS-1'!$B$5:$J$44,8,FALSE)*VLOOKUP(HRYLD2!BZ$4,'[1]INTERNAL PARAMETERS-1'!$B$5:$J$44,3,FALSE)</f>
        <v>3.2511684584117326E-3</v>
      </c>
      <c r="CA108" s="44">
        <f>HRYLD1!CA108*VLOOKUP(HRYLD2!CA$4,'[1]INTERNAL PARAMETERS-1'!$B$5:$J$44,5,FALSE)*VLOOKUP(HRYLD2!CA$4,'[1]INTERNAL PARAMETERS-1'!$B$5:$J$44,6,FALSE)*VLOOKUP(HRYLD2!CA$4,'[1]INTERNAL PARAMETERS-1'!$B$5:$J$44,3,FALSE) + HRYLD1!CA108*(1-VLOOKUP(HRYLD2!CA$4,'[1]INTERNAL PARAMETERS-1'!$B$5:$J$44,5,FALSE))*VLOOKUP(HRYLD2!CA$4,'[1]INTERNAL PARAMETERS-1'!$B$5:$J$44,8,FALSE)*VLOOKUP(HRYLD2!CA$4,'[1]INTERNAL PARAMETERS-1'!$B$5:$J$44,3,FALSE)</f>
        <v>0</v>
      </c>
      <c r="CB108" s="44">
        <f>HRYLD1!CB108*VLOOKUP(HRYLD2!CB$4,'[1]INTERNAL PARAMETERS-1'!$B$5:$J$44,5,FALSE)*VLOOKUP(HRYLD2!CB$4,'[1]INTERNAL PARAMETERS-1'!$B$5:$J$44,6,FALSE)*VLOOKUP(HRYLD2!CB$4,'[1]INTERNAL PARAMETERS-1'!$B$5:$J$44,3,FALSE) + HRYLD1!CB108*(1-VLOOKUP(HRYLD2!CB$4,'[1]INTERNAL PARAMETERS-1'!$B$5:$J$44,5,FALSE))*VLOOKUP(HRYLD2!CB$4,'[1]INTERNAL PARAMETERS-1'!$B$5:$J$44,8,FALSE)*VLOOKUP(HRYLD2!CB$4,'[1]INTERNAL PARAMETERS-1'!$B$5:$J$44,3,FALSE)</f>
        <v>0</v>
      </c>
      <c r="CC108" s="44">
        <f>HRYLD1!CC108*VLOOKUP(HRYLD2!CC$4,'[1]INTERNAL PARAMETERS-1'!$B$5:$J$44,5,FALSE)*VLOOKUP(HRYLD2!CC$4,'[1]INTERNAL PARAMETERS-1'!$B$5:$J$44,6,FALSE)*VLOOKUP(HRYLD2!CC$4,'[1]INTERNAL PARAMETERS-1'!$B$5:$J$44,3,FALSE) + HRYLD1!CC108*(1-VLOOKUP(HRYLD2!CC$4,'[1]INTERNAL PARAMETERS-1'!$B$5:$J$44,5,FALSE))*VLOOKUP(HRYLD2!CC$4,'[1]INTERNAL PARAMETERS-1'!$B$5:$J$44,8,FALSE)*VLOOKUP(HRYLD2!CC$4,'[1]INTERNAL PARAMETERS-1'!$B$5:$J$44,3,FALSE)</f>
        <v>1.1739941499599355E-2</v>
      </c>
      <c r="CD108" s="44">
        <f>HRYLD1!CD108*VLOOKUP(HRYLD2!CD$4,'[1]INTERNAL PARAMETERS-1'!$B$5:$J$44,5,FALSE)*VLOOKUP(HRYLD2!CD$4,'[1]INTERNAL PARAMETERS-1'!$B$5:$J$44,6,FALSE)*VLOOKUP(HRYLD2!CD$4,'[1]INTERNAL PARAMETERS-1'!$B$5:$J$44,3,FALSE) + HRYLD1!CD108*(1-VLOOKUP(HRYLD2!CD$4,'[1]INTERNAL PARAMETERS-1'!$B$5:$J$44,5,FALSE))*VLOOKUP(HRYLD2!CD$4,'[1]INTERNAL PARAMETERS-1'!$B$5:$J$44,8,FALSE)*VLOOKUP(HRYLD2!CD$4,'[1]INTERNAL PARAMETERS-1'!$B$5:$J$44,3,FALSE)</f>
        <v>2.8446848660605886E-2</v>
      </c>
      <c r="CE108" s="44">
        <f>HRYLD1!CE108*VLOOKUP(HRYLD2!CE$4,'[1]INTERNAL PARAMETERS-1'!$B$5:$J$44,5,FALSE)*VLOOKUP(HRYLD2!CE$4,'[1]INTERNAL PARAMETERS-1'!$B$5:$J$44,6,FALSE)*VLOOKUP(HRYLD2!CE$4,'[1]INTERNAL PARAMETERS-1'!$B$5:$J$44,3,FALSE) + HRYLD1!CE108*(1-VLOOKUP(HRYLD2!CE$4,'[1]INTERNAL PARAMETERS-1'!$B$5:$J$44,5,FALSE))*VLOOKUP(HRYLD2!CE$4,'[1]INTERNAL PARAMETERS-1'!$B$5:$J$44,8,FALSE)*VLOOKUP(HRYLD2!CE$4,'[1]INTERNAL PARAMETERS-1'!$B$5:$J$44,3,FALSE)</f>
        <v>7.9612232878706765E-2</v>
      </c>
      <c r="CF108" s="44">
        <f>HRYLD1!CF108*VLOOKUP(HRYLD2!CF$4,'[1]INTERNAL PARAMETERS-1'!$B$5:$J$44,5,FALSE)*VLOOKUP(HRYLD2!CF$4,'[1]INTERNAL PARAMETERS-1'!$B$5:$J$44,6,FALSE)*VLOOKUP(HRYLD2!CF$4,'[1]INTERNAL PARAMETERS-1'!$B$5:$J$44,3,FALSE) + HRYLD1!CF108*(1-VLOOKUP(HRYLD2!CF$4,'[1]INTERNAL PARAMETERS-1'!$B$5:$J$44,5,FALSE))*VLOOKUP(HRYLD2!CF$4,'[1]INTERNAL PARAMETERS-1'!$B$5:$J$44,8,FALSE)*VLOOKUP(HRYLD2!CF$4,'[1]INTERNAL PARAMETERS-1'!$B$5:$J$44,3,FALSE)</f>
        <v>2.2540870206019536E-2</v>
      </c>
      <c r="CG108" s="44">
        <f>HRYLD1!CG108*VLOOKUP(HRYLD2!CG$4,'[1]INTERNAL PARAMETERS-1'!$B$5:$J$44,5,FALSE)*VLOOKUP(HRYLD2!CG$4,'[1]INTERNAL PARAMETERS-1'!$B$5:$J$44,6,FALSE)*VLOOKUP(HRYLD2!CG$4,'[1]INTERNAL PARAMETERS-1'!$B$5:$J$44,3,FALSE) + HRYLD1!CG108*(1-VLOOKUP(HRYLD2!CG$4,'[1]INTERNAL PARAMETERS-1'!$B$5:$J$44,5,FALSE))*VLOOKUP(HRYLD2!CG$4,'[1]INTERNAL PARAMETERS-1'!$B$5:$J$44,8,FALSE)*VLOOKUP(HRYLD2!CG$4,'[1]INTERNAL PARAMETERS-1'!$B$5:$J$44,3,FALSE)</f>
        <v>0</v>
      </c>
      <c r="CH108" s="43">
        <f>HRYLD1!CH108*VLOOKUP(HRYLD2!CH$4,'[1]INTERNAL PARAMETERS-1'!$B$5:$J$44,5,FALSE)*VLOOKUP(HRYLD2!CH$4,'[1]INTERNAL PARAMETERS-1'!$B$5:$J$44,6,FALSE)*VLOOKUP(HRYLD2!CH$4,'[1]INTERNAL PARAMETERS-1'!$B$5:$J$44,3,FALSE) + HRYLD1!CH108*(1-VLOOKUP(HRYLD2!CH$4,'[1]INTERNAL PARAMETERS-1'!$B$5:$J$44,5,FALSE))*VLOOKUP(HRYLD2!CH$4,'[1]INTERNAL PARAMETERS-1'!$B$5:$J$44,8,FALSE)*VLOOKUP(HRYLD2!CH$4,'[1]INTERNAL PARAMETERS-1'!$B$5:$J$44,3,FALSE)</f>
        <v>0</v>
      </c>
      <c r="CJ108" s="45">
        <f t="shared" si="2"/>
        <v>452.45164043601545</v>
      </c>
      <c r="CK108" s="43">
        <f t="shared" si="3"/>
        <v>51.126188987815745</v>
      </c>
    </row>
    <row r="109" spans="2:89" x14ac:dyDescent="0.4">
      <c r="B109" s="58" t="s">
        <v>10</v>
      </c>
      <c r="C109" s="57" t="s">
        <v>49</v>
      </c>
      <c r="D109" s="57" t="s">
        <v>52</v>
      </c>
      <c r="E109" s="132">
        <f>HR!X109</f>
        <v>2981.4807867736317</v>
      </c>
      <c r="F109" s="56">
        <f>'[1]INTERNAL PARAMETERS-1'!M19</f>
        <v>16.865000000000002</v>
      </c>
      <c r="G109" s="45">
        <f>HRYLD1!G109*VLOOKUP(HRYLD2!G$4,'[1]INTERNAL PARAMETERS-1'!$B$5:$J$44,5,FALSE)*VLOOKUP(HRYLD2!G$4,'[1]INTERNAL PARAMETERS-1'!$B$5:$J$44,7,FALSE)*HRYLD2!$F109 + HRYLD1!G109*(1-VLOOKUP(HRYLD2!G$4,'[1]INTERNAL PARAMETERS-1'!$B$5:$J$44,5,FALSE))*VLOOKUP(HRYLD2!G$4,'[1]INTERNAL PARAMETERS-1'!$B$5:$J$44,9,FALSE)*HRYLD2!$F109</f>
        <v>71.514949687385865</v>
      </c>
      <c r="H109" s="44">
        <f>HRYLD1!H109*VLOOKUP(HRYLD2!H$4,'[1]INTERNAL PARAMETERS-1'!$B$5:$J$44,5,FALSE)*VLOOKUP(HRYLD2!H$4,'[1]INTERNAL PARAMETERS-1'!$B$5:$J$44,7,FALSE)*HRYLD2!$F109 + HRYLD1!H109*(1-VLOOKUP(HRYLD2!H$4,'[1]INTERNAL PARAMETERS-1'!$B$5:$J$44,5,FALSE))*VLOOKUP(HRYLD2!H$4,'[1]INTERNAL PARAMETERS-1'!$B$5:$J$44,9,FALSE)*HRYLD2!$F109</f>
        <v>13.477164404532328</v>
      </c>
      <c r="I109" s="44">
        <f>HRYLD1!I109*VLOOKUP(HRYLD2!I$4,'[1]INTERNAL PARAMETERS-1'!$B$5:$J$44,5,FALSE)*VLOOKUP(HRYLD2!I$4,'[1]INTERNAL PARAMETERS-1'!$B$5:$J$44,7,FALSE)*HRYLD2!$F109 + HRYLD1!I109*(1-VLOOKUP(HRYLD2!I$4,'[1]INTERNAL PARAMETERS-1'!$B$5:$J$44,5,FALSE))*VLOOKUP(HRYLD2!I$4,'[1]INTERNAL PARAMETERS-1'!$B$5:$J$44,9,FALSE)*HRYLD2!$F109</f>
        <v>90.603444486969067</v>
      </c>
      <c r="J109" s="44">
        <f>HRYLD1!J109*VLOOKUP(HRYLD2!J$4,'[1]INTERNAL PARAMETERS-1'!$B$5:$J$44,5,FALSE)*VLOOKUP(HRYLD2!J$4,'[1]INTERNAL PARAMETERS-1'!$B$5:$J$44,7,FALSE)*HRYLD2!$F109 + HRYLD1!J109*(1-VLOOKUP(HRYLD2!J$4,'[1]INTERNAL PARAMETERS-1'!$B$5:$J$44,5,FALSE))*VLOOKUP(HRYLD2!J$4,'[1]INTERNAL PARAMETERS-1'!$B$5:$J$44,9,FALSE)*HRYLD2!$F109</f>
        <v>0</v>
      </c>
      <c r="K109" s="44">
        <f>HRYLD1!K109*VLOOKUP(HRYLD2!K$4,'[1]INTERNAL PARAMETERS-1'!$B$5:$J$44,5,FALSE)*VLOOKUP(HRYLD2!K$4,'[1]INTERNAL PARAMETERS-1'!$B$5:$J$44,7,FALSE)*HRYLD2!$F109 + HRYLD1!K109*(1-VLOOKUP(HRYLD2!K$4,'[1]INTERNAL PARAMETERS-1'!$B$5:$J$44,5,FALSE))*VLOOKUP(HRYLD2!K$4,'[1]INTERNAL PARAMETERS-1'!$B$5:$J$44,9,FALSE)*HRYLD2!$F109</f>
        <v>0</v>
      </c>
      <c r="L109" s="44">
        <f>HRYLD1!L109*VLOOKUP(HRYLD2!L$4,'[1]INTERNAL PARAMETERS-1'!$B$5:$J$44,5,FALSE)*VLOOKUP(HRYLD2!L$4,'[1]INTERNAL PARAMETERS-1'!$B$5:$J$44,7,FALSE)*HRYLD2!$F109 + HRYLD1!L109*(1-VLOOKUP(HRYLD2!L$4,'[1]INTERNAL PARAMETERS-1'!$B$5:$J$44,5,FALSE))*VLOOKUP(HRYLD2!L$4,'[1]INTERNAL PARAMETERS-1'!$B$5:$J$44,9,FALSE)*HRYLD2!$F109</f>
        <v>0</v>
      </c>
      <c r="M109" s="44">
        <f>HRYLD1!M109*VLOOKUP(HRYLD2!M$4,'[1]INTERNAL PARAMETERS-1'!$B$5:$J$44,5,FALSE)*VLOOKUP(HRYLD2!M$4,'[1]INTERNAL PARAMETERS-1'!$B$5:$J$44,7,FALSE)*HRYLD2!$F109 + HRYLD1!M109*(1-VLOOKUP(HRYLD2!M$4,'[1]INTERNAL PARAMETERS-1'!$B$5:$J$44,5,FALSE))*VLOOKUP(HRYLD2!M$4,'[1]INTERNAL PARAMETERS-1'!$B$5:$J$44,9,FALSE)*HRYLD2!$F109</f>
        <v>22.139244410050448</v>
      </c>
      <c r="N109" s="44">
        <f>HRYLD1!N109*VLOOKUP(HRYLD2!N$4,'[1]INTERNAL PARAMETERS-1'!$B$5:$J$44,5,FALSE)*VLOOKUP(HRYLD2!N$4,'[1]INTERNAL PARAMETERS-1'!$B$5:$J$44,7,FALSE)*HRYLD2!$F109 + HRYLD1!N109*(1-VLOOKUP(HRYLD2!N$4,'[1]INTERNAL PARAMETERS-1'!$B$5:$J$44,5,FALSE))*VLOOKUP(HRYLD2!N$4,'[1]INTERNAL PARAMETERS-1'!$B$5:$J$44,9,FALSE)*HRYLD2!$F109</f>
        <v>0.43255544144969654</v>
      </c>
      <c r="O109" s="44">
        <f>HRYLD1!O109*VLOOKUP(HRYLD2!O$4,'[1]INTERNAL PARAMETERS-1'!$B$5:$J$44,5,FALSE)*VLOOKUP(HRYLD2!O$4,'[1]INTERNAL PARAMETERS-1'!$B$5:$J$44,7,FALSE)*HRYLD2!$F109 + HRYLD1!O109*(1-VLOOKUP(HRYLD2!O$4,'[1]INTERNAL PARAMETERS-1'!$B$5:$J$44,5,FALSE))*VLOOKUP(HRYLD2!O$4,'[1]INTERNAL PARAMETERS-1'!$B$5:$J$44,9,FALSE)*HRYLD2!$F109</f>
        <v>0</v>
      </c>
      <c r="P109" s="44">
        <f>HRYLD1!P109*VLOOKUP(HRYLD2!P$4,'[1]INTERNAL PARAMETERS-1'!$B$5:$J$44,5,FALSE)*VLOOKUP(HRYLD2!P$4,'[1]INTERNAL PARAMETERS-1'!$B$5:$J$44,7,FALSE)*HRYLD2!$F109 + HRYLD1!P109*(1-VLOOKUP(HRYLD2!P$4,'[1]INTERNAL PARAMETERS-1'!$B$5:$J$44,5,FALSE))*VLOOKUP(HRYLD2!P$4,'[1]INTERNAL PARAMETERS-1'!$B$5:$J$44,9,FALSE)*HRYLD2!$F109</f>
        <v>0</v>
      </c>
      <c r="Q109" s="44">
        <f>HRYLD1!Q109*VLOOKUP(HRYLD2!Q$4,'[1]INTERNAL PARAMETERS-1'!$B$5:$J$44,5,FALSE)*VLOOKUP(HRYLD2!Q$4,'[1]INTERNAL PARAMETERS-1'!$B$5:$J$44,7,FALSE)*HRYLD2!$F109 + HRYLD1!Q109*(1-VLOOKUP(HRYLD2!Q$4,'[1]INTERNAL PARAMETERS-1'!$B$5:$J$44,5,FALSE))*VLOOKUP(HRYLD2!Q$4,'[1]INTERNAL PARAMETERS-1'!$B$5:$J$44,9,FALSE)*HRYLD2!$F109</f>
        <v>0</v>
      </c>
      <c r="R109" s="44">
        <f>HRYLD1!R109*VLOOKUP(HRYLD2!R$4,'[1]INTERNAL PARAMETERS-1'!$B$5:$J$44,5,FALSE)*VLOOKUP(HRYLD2!R$4,'[1]INTERNAL PARAMETERS-1'!$B$5:$J$44,7,FALSE)*HRYLD2!$F109 + HRYLD1!R109*(1-VLOOKUP(HRYLD2!R$4,'[1]INTERNAL PARAMETERS-1'!$B$5:$J$44,5,FALSE))*VLOOKUP(HRYLD2!R$4,'[1]INTERNAL PARAMETERS-1'!$B$5:$J$44,9,FALSE)*HRYLD2!$F109</f>
        <v>0</v>
      </c>
      <c r="S109" s="44">
        <f>HRYLD1!S109*VLOOKUP(HRYLD2!S$4,'[1]INTERNAL PARAMETERS-1'!$B$5:$J$44,5,FALSE)*VLOOKUP(HRYLD2!S$4,'[1]INTERNAL PARAMETERS-1'!$B$5:$J$44,7,FALSE)*HRYLD2!$F109 + HRYLD1!S109*(1-VLOOKUP(HRYLD2!S$4,'[1]INTERNAL PARAMETERS-1'!$B$5:$J$44,5,FALSE))*VLOOKUP(HRYLD2!S$4,'[1]INTERNAL PARAMETERS-1'!$B$5:$J$44,9,FALSE)*HRYLD2!$F109</f>
        <v>10.639322947134078</v>
      </c>
      <c r="T109" s="44">
        <f>HRYLD1!T109*VLOOKUP(HRYLD2!T$4,'[1]INTERNAL PARAMETERS-1'!$B$5:$J$44,5,FALSE)*VLOOKUP(HRYLD2!T$4,'[1]INTERNAL PARAMETERS-1'!$B$5:$J$44,7,FALSE)*HRYLD2!$F109 + HRYLD1!T109*(1-VLOOKUP(HRYLD2!T$4,'[1]INTERNAL PARAMETERS-1'!$B$5:$J$44,5,FALSE))*VLOOKUP(HRYLD2!T$4,'[1]INTERNAL PARAMETERS-1'!$B$5:$J$44,9,FALSE)*HRYLD2!$F109</f>
        <v>1.8213389983918473</v>
      </c>
      <c r="U109" s="44">
        <f>HRYLD1!U109*VLOOKUP(HRYLD2!U$4,'[1]INTERNAL PARAMETERS-1'!$B$5:$J$44,5,FALSE)*VLOOKUP(HRYLD2!U$4,'[1]INTERNAL PARAMETERS-1'!$B$5:$J$44,7,FALSE)*HRYLD2!$F109 + HRYLD1!U109*(1-VLOOKUP(HRYLD2!U$4,'[1]INTERNAL PARAMETERS-1'!$B$5:$J$44,5,FALSE))*VLOOKUP(HRYLD2!U$4,'[1]INTERNAL PARAMETERS-1'!$B$5:$J$44,9,FALSE)*HRYLD2!$F109</f>
        <v>1.0289997146703738</v>
      </c>
      <c r="V109" s="44">
        <f>HRYLD1!V109*VLOOKUP(HRYLD2!V$4,'[1]INTERNAL PARAMETERS-1'!$B$5:$J$44,5,FALSE)*VLOOKUP(HRYLD2!V$4,'[1]INTERNAL PARAMETERS-1'!$B$5:$J$44,7,FALSE)*HRYLD2!$F109 + HRYLD1!V109*(1-VLOOKUP(HRYLD2!V$4,'[1]INTERNAL PARAMETERS-1'!$B$5:$J$44,5,FALSE))*VLOOKUP(HRYLD2!V$4,'[1]INTERNAL PARAMETERS-1'!$B$5:$J$44,9,FALSE)*HRYLD2!$F109</f>
        <v>10.99145954901133</v>
      </c>
      <c r="W109" s="44">
        <f>HRYLD1!W109*VLOOKUP(HRYLD2!W$4,'[1]INTERNAL PARAMETERS-1'!$B$5:$J$44,5,FALSE)*VLOOKUP(HRYLD2!W$4,'[1]INTERNAL PARAMETERS-1'!$B$5:$J$44,7,FALSE)*HRYLD2!$F109 + HRYLD1!W109*(1-VLOOKUP(HRYLD2!W$4,'[1]INTERNAL PARAMETERS-1'!$B$5:$J$44,5,FALSE))*VLOOKUP(HRYLD2!W$4,'[1]INTERNAL PARAMETERS-1'!$B$5:$J$44,9,FALSE)*HRYLD2!$F109</f>
        <v>0</v>
      </c>
      <c r="X109" s="44">
        <f>HRYLD1!X109*VLOOKUP(HRYLD2!X$4,'[1]INTERNAL PARAMETERS-1'!$B$5:$J$44,5,FALSE)*VLOOKUP(HRYLD2!X$4,'[1]INTERNAL PARAMETERS-1'!$B$5:$J$44,7,FALSE)*HRYLD2!$F109 + HRYLD1!X109*(1-VLOOKUP(HRYLD2!X$4,'[1]INTERNAL PARAMETERS-1'!$B$5:$J$44,5,FALSE))*VLOOKUP(HRYLD2!X$4,'[1]INTERNAL PARAMETERS-1'!$B$5:$J$44,9,FALSE)*HRYLD2!$F109</f>
        <v>0</v>
      </c>
      <c r="Y109" s="44">
        <f>HRYLD1!Y109*VLOOKUP(HRYLD2!Y$4,'[1]INTERNAL PARAMETERS-1'!$B$5:$J$44,5,FALSE)*VLOOKUP(HRYLD2!Y$4,'[1]INTERNAL PARAMETERS-1'!$B$5:$J$44,7,FALSE)*HRYLD2!$F109 + HRYLD1!Y109*(1-VLOOKUP(HRYLD2!Y$4,'[1]INTERNAL PARAMETERS-1'!$B$5:$J$44,5,FALSE))*VLOOKUP(HRYLD2!Y$4,'[1]INTERNAL PARAMETERS-1'!$B$5:$J$44,9,FALSE)*HRYLD2!$F109</f>
        <v>0</v>
      </c>
      <c r="Z109" s="44">
        <f>HRYLD1!Z109*VLOOKUP(HRYLD2!Z$4,'[1]INTERNAL PARAMETERS-1'!$B$5:$J$44,5,FALSE)*VLOOKUP(HRYLD2!Z$4,'[1]INTERNAL PARAMETERS-1'!$B$5:$J$44,7,FALSE)*HRYLD2!$F109 + HRYLD1!Z109*(1-VLOOKUP(HRYLD2!Z$4,'[1]INTERNAL PARAMETERS-1'!$B$5:$J$44,5,FALSE))*VLOOKUP(HRYLD2!Z$4,'[1]INTERNAL PARAMETERS-1'!$B$5:$J$44,9,FALSE)*HRYLD2!$F109</f>
        <v>0</v>
      </c>
      <c r="AA109" s="44">
        <f>HRYLD1!AA109*VLOOKUP(HRYLD2!AA$4,'[1]INTERNAL PARAMETERS-1'!$B$5:$J$44,5,FALSE)*VLOOKUP(HRYLD2!AA$4,'[1]INTERNAL PARAMETERS-1'!$B$5:$J$44,7,FALSE)*HRYLD2!$F109 + HRYLD1!AA109*(1-VLOOKUP(HRYLD2!AA$4,'[1]INTERNAL PARAMETERS-1'!$B$5:$J$44,5,FALSE))*VLOOKUP(HRYLD2!AA$4,'[1]INTERNAL PARAMETERS-1'!$B$5:$J$44,9,FALSE)*HRYLD2!$F109</f>
        <v>0</v>
      </c>
      <c r="AB109" s="44">
        <f>HRYLD1!AB109*VLOOKUP(HRYLD2!AB$4,'[1]INTERNAL PARAMETERS-1'!$B$5:$J$44,5,FALSE)*VLOOKUP(HRYLD2!AB$4,'[1]INTERNAL PARAMETERS-1'!$B$5:$J$44,7,FALSE)*HRYLD2!$F109 + HRYLD1!AB109*(1-VLOOKUP(HRYLD2!AB$4,'[1]INTERNAL PARAMETERS-1'!$B$5:$J$44,5,FALSE))*VLOOKUP(HRYLD2!AB$4,'[1]INTERNAL PARAMETERS-1'!$B$5:$J$44,9,FALSE)*HRYLD2!$F109</f>
        <v>0</v>
      </c>
      <c r="AC109" s="44">
        <f>HRYLD1!AC109*VLOOKUP(HRYLD2!AC$4,'[1]INTERNAL PARAMETERS-1'!$B$5:$J$44,5,FALSE)*VLOOKUP(HRYLD2!AC$4,'[1]INTERNAL PARAMETERS-1'!$B$5:$J$44,7,FALSE)*HRYLD2!$F109 + HRYLD1!AC109*(1-VLOOKUP(HRYLD2!AC$4,'[1]INTERNAL PARAMETERS-1'!$B$5:$J$44,5,FALSE))*VLOOKUP(HRYLD2!AC$4,'[1]INTERNAL PARAMETERS-1'!$B$5:$J$44,9,FALSE)*HRYLD2!$F109</f>
        <v>0</v>
      </c>
      <c r="AD109" s="44">
        <f>HRYLD1!AD109*VLOOKUP(HRYLD2!AD$4,'[1]INTERNAL PARAMETERS-1'!$B$5:$J$44,5,FALSE)*VLOOKUP(HRYLD2!AD$4,'[1]INTERNAL PARAMETERS-1'!$B$5:$J$44,7,FALSE)*HRYLD2!$F109 + HRYLD1!AD109*(1-VLOOKUP(HRYLD2!AD$4,'[1]INTERNAL PARAMETERS-1'!$B$5:$J$44,5,FALSE))*VLOOKUP(HRYLD2!AD$4,'[1]INTERNAL PARAMETERS-1'!$B$5:$J$44,9,FALSE)*HRYLD2!$F109</f>
        <v>0</v>
      </c>
      <c r="AE109" s="44">
        <f>HRYLD1!AE109*VLOOKUP(HRYLD2!AE$4,'[1]INTERNAL PARAMETERS-1'!$B$5:$J$44,5,FALSE)*VLOOKUP(HRYLD2!AE$4,'[1]INTERNAL PARAMETERS-1'!$B$5:$J$44,7,FALSE)*HRYLD2!$F109 + HRYLD1!AE109*(1-VLOOKUP(HRYLD2!AE$4,'[1]INTERNAL PARAMETERS-1'!$B$5:$J$44,5,FALSE))*VLOOKUP(HRYLD2!AE$4,'[1]INTERNAL PARAMETERS-1'!$B$5:$J$44,9,FALSE)*HRYLD2!$F109</f>
        <v>0</v>
      </c>
      <c r="AF109" s="44">
        <f>HRYLD1!AF109*VLOOKUP(HRYLD2!AF$4,'[1]INTERNAL PARAMETERS-1'!$B$5:$J$44,5,FALSE)*VLOOKUP(HRYLD2!AF$4,'[1]INTERNAL PARAMETERS-1'!$B$5:$J$44,7,FALSE)*HRYLD2!$F109 + HRYLD1!AF109*(1-VLOOKUP(HRYLD2!AF$4,'[1]INTERNAL PARAMETERS-1'!$B$5:$J$44,5,FALSE))*VLOOKUP(HRYLD2!AF$4,'[1]INTERNAL PARAMETERS-1'!$B$5:$J$44,9,FALSE)*HRYLD2!$F109</f>
        <v>0</v>
      </c>
      <c r="AG109" s="44">
        <f>HRYLD1!AG109*VLOOKUP(HRYLD2!AG$4,'[1]INTERNAL PARAMETERS-1'!$B$5:$J$44,5,FALSE)*VLOOKUP(HRYLD2!AG$4,'[1]INTERNAL PARAMETERS-1'!$B$5:$J$44,7,FALSE)*HRYLD2!$F109 + HRYLD1!AG109*(1-VLOOKUP(HRYLD2!AG$4,'[1]INTERNAL PARAMETERS-1'!$B$5:$J$44,5,FALSE))*VLOOKUP(HRYLD2!AG$4,'[1]INTERNAL PARAMETERS-1'!$B$5:$J$44,9,FALSE)*HRYLD2!$F109</f>
        <v>0</v>
      </c>
      <c r="AH109" s="44">
        <f>HRYLD1!AH109*VLOOKUP(HRYLD2!AH$4,'[1]INTERNAL PARAMETERS-1'!$B$5:$J$44,5,FALSE)*VLOOKUP(HRYLD2!AH$4,'[1]INTERNAL PARAMETERS-1'!$B$5:$J$44,7,FALSE)*HRYLD2!$F109 + HRYLD1!AH109*(1-VLOOKUP(HRYLD2!AH$4,'[1]INTERNAL PARAMETERS-1'!$B$5:$J$44,5,FALSE))*VLOOKUP(HRYLD2!AH$4,'[1]INTERNAL PARAMETERS-1'!$B$5:$J$44,9,FALSE)*HRYLD2!$F109</f>
        <v>0</v>
      </c>
      <c r="AI109" s="44">
        <f>HRYLD1!AI109*VLOOKUP(HRYLD2!AI$4,'[1]INTERNAL PARAMETERS-1'!$B$5:$J$44,5,FALSE)*VLOOKUP(HRYLD2!AI$4,'[1]INTERNAL PARAMETERS-1'!$B$5:$J$44,7,FALSE)*HRYLD2!$F109 + HRYLD1!AI109*(1-VLOOKUP(HRYLD2!AI$4,'[1]INTERNAL PARAMETERS-1'!$B$5:$J$44,5,FALSE))*VLOOKUP(HRYLD2!AI$4,'[1]INTERNAL PARAMETERS-1'!$B$5:$J$44,9,FALSE)*HRYLD2!$F109</f>
        <v>7.5876554264626403E-2</v>
      </c>
      <c r="AJ109" s="44">
        <f>HRYLD1!AJ109*VLOOKUP(HRYLD2!AJ$4,'[1]INTERNAL PARAMETERS-1'!$B$5:$J$44,5,FALSE)*VLOOKUP(HRYLD2!AJ$4,'[1]INTERNAL PARAMETERS-1'!$B$5:$J$44,7,FALSE)*HRYLD2!$F109 + HRYLD1!AJ109*(1-VLOOKUP(HRYLD2!AJ$4,'[1]INTERNAL PARAMETERS-1'!$B$5:$J$44,5,FALSE))*VLOOKUP(HRYLD2!AJ$4,'[1]INTERNAL PARAMETERS-1'!$B$5:$J$44,9,FALSE)*HRYLD2!$F109</f>
        <v>1.1838703489547007</v>
      </c>
      <c r="AK109" s="44">
        <f>HRYLD1!AK109*VLOOKUP(HRYLD2!AK$4,'[1]INTERNAL PARAMETERS-1'!$B$5:$J$44,5,FALSE)*VLOOKUP(HRYLD2!AK$4,'[1]INTERNAL PARAMETERS-1'!$B$5:$J$44,7,FALSE)*HRYLD2!$F109 + HRYLD1!AK109*(1-VLOOKUP(HRYLD2!AK$4,'[1]INTERNAL PARAMETERS-1'!$B$5:$J$44,5,FALSE))*VLOOKUP(HRYLD2!AK$4,'[1]INTERNAL PARAMETERS-1'!$B$5:$J$44,9,FALSE)*HRYLD2!$F109</f>
        <v>0</v>
      </c>
      <c r="AL109" s="44">
        <f>HRYLD1!AL109*VLOOKUP(HRYLD2!AL$4,'[1]INTERNAL PARAMETERS-1'!$B$5:$J$44,5,FALSE)*VLOOKUP(HRYLD2!AL$4,'[1]INTERNAL PARAMETERS-1'!$B$5:$J$44,7,FALSE)*HRYLD2!$F109 + HRYLD1!AL109*(1-VLOOKUP(HRYLD2!AL$4,'[1]INTERNAL PARAMETERS-1'!$B$5:$J$44,5,FALSE))*VLOOKUP(HRYLD2!AL$4,'[1]INTERNAL PARAMETERS-1'!$B$5:$J$44,9,FALSE)*HRYLD2!$F109</f>
        <v>0</v>
      </c>
      <c r="AM109" s="44">
        <f>HRYLD1!AM109*VLOOKUP(HRYLD2!AM$4,'[1]INTERNAL PARAMETERS-1'!$B$5:$J$44,5,FALSE)*VLOOKUP(HRYLD2!AM$4,'[1]INTERNAL PARAMETERS-1'!$B$5:$J$44,7,FALSE)*HRYLD2!$F109 + HRYLD1!AM109*(1-VLOOKUP(HRYLD2!AM$4,'[1]INTERNAL PARAMETERS-1'!$B$5:$J$44,5,FALSE))*VLOOKUP(HRYLD2!AM$4,'[1]INTERNAL PARAMETERS-1'!$B$5:$J$44,9,FALSE)*HRYLD2!$F109</f>
        <v>0</v>
      </c>
      <c r="AN109" s="44">
        <f>HRYLD1!AN109*VLOOKUP(HRYLD2!AN$4,'[1]INTERNAL PARAMETERS-1'!$B$5:$J$44,5,FALSE)*VLOOKUP(HRYLD2!AN$4,'[1]INTERNAL PARAMETERS-1'!$B$5:$J$44,7,FALSE)*HRYLD2!$F109 + HRYLD1!AN109*(1-VLOOKUP(HRYLD2!AN$4,'[1]INTERNAL PARAMETERS-1'!$B$5:$J$44,5,FALSE))*VLOOKUP(HRYLD2!AN$4,'[1]INTERNAL PARAMETERS-1'!$B$5:$J$44,9,FALSE)*HRYLD2!$F109</f>
        <v>0</v>
      </c>
      <c r="AO109" s="44">
        <f>HRYLD1!AO109*VLOOKUP(HRYLD2!AO$4,'[1]INTERNAL PARAMETERS-1'!$B$5:$J$44,5,FALSE)*VLOOKUP(HRYLD2!AO$4,'[1]INTERNAL PARAMETERS-1'!$B$5:$J$44,7,FALSE)*HRYLD2!$F109 + HRYLD1!AO109*(1-VLOOKUP(HRYLD2!AO$4,'[1]INTERNAL PARAMETERS-1'!$B$5:$J$44,5,FALSE))*VLOOKUP(HRYLD2!AO$4,'[1]INTERNAL PARAMETERS-1'!$B$5:$J$44,9,FALSE)*HRYLD2!$F109</f>
        <v>0</v>
      </c>
      <c r="AP109" s="44">
        <f>HRYLD1!AP109*VLOOKUP(HRYLD2!AP$4,'[1]INTERNAL PARAMETERS-1'!$B$5:$J$44,5,FALSE)*VLOOKUP(HRYLD2!AP$4,'[1]INTERNAL PARAMETERS-1'!$B$5:$J$44,7,FALSE)*HRYLD2!$F109 + HRYLD1!AP109*(1-VLOOKUP(HRYLD2!AP$4,'[1]INTERNAL PARAMETERS-1'!$B$5:$J$44,5,FALSE))*VLOOKUP(HRYLD2!AP$4,'[1]INTERNAL PARAMETERS-1'!$B$5:$J$44,9,FALSE)*HRYLD2!$F109</f>
        <v>0</v>
      </c>
      <c r="AQ109" s="44">
        <f>HRYLD1!AQ109*VLOOKUP(HRYLD2!AQ$4,'[1]INTERNAL PARAMETERS-1'!$B$5:$J$44,5,FALSE)*VLOOKUP(HRYLD2!AQ$4,'[1]INTERNAL PARAMETERS-1'!$B$5:$J$44,7,FALSE)*HRYLD2!$F109 + HRYLD1!AQ109*(1-VLOOKUP(HRYLD2!AQ$4,'[1]INTERNAL PARAMETERS-1'!$B$5:$J$44,5,FALSE))*VLOOKUP(HRYLD2!AQ$4,'[1]INTERNAL PARAMETERS-1'!$B$5:$J$44,9,FALSE)*HRYLD2!$F109</f>
        <v>0</v>
      </c>
      <c r="AR109" s="44">
        <f>HRYLD1!AR109*VLOOKUP(HRYLD2!AR$4,'[1]INTERNAL PARAMETERS-1'!$B$5:$J$44,5,FALSE)*VLOOKUP(HRYLD2!AR$4,'[1]INTERNAL PARAMETERS-1'!$B$5:$J$44,7,FALSE)*HRYLD2!$F109 + HRYLD1!AR109*(1-VLOOKUP(HRYLD2!AR$4,'[1]INTERNAL PARAMETERS-1'!$B$5:$J$44,5,FALSE))*VLOOKUP(HRYLD2!AR$4,'[1]INTERNAL PARAMETERS-1'!$B$5:$J$44,9,FALSE)*HRYLD2!$F109</f>
        <v>0</v>
      </c>
      <c r="AS109" s="44">
        <f>HRYLD1!AS109*VLOOKUP(HRYLD2!AS$4,'[1]INTERNAL PARAMETERS-1'!$B$5:$J$44,5,FALSE)*VLOOKUP(HRYLD2!AS$4,'[1]INTERNAL PARAMETERS-1'!$B$5:$J$44,7,FALSE)*HRYLD2!$F109 + HRYLD1!AS109*(1-VLOOKUP(HRYLD2!AS$4,'[1]INTERNAL PARAMETERS-1'!$B$5:$J$44,5,FALSE))*VLOOKUP(HRYLD2!AS$4,'[1]INTERNAL PARAMETERS-1'!$B$5:$J$44,9,FALSE)*HRYLD2!$F109</f>
        <v>0</v>
      </c>
      <c r="AT109" s="43">
        <f>HRYLD1!AT109*VLOOKUP(HRYLD2!AT$4,'[1]INTERNAL PARAMETERS-1'!$B$5:$J$44,5,FALSE)*VLOOKUP(HRYLD2!AT$4,'[1]INTERNAL PARAMETERS-1'!$B$5:$J$44,7,FALSE)*HRYLD2!$F109 + HRYLD1!AT109*(1-VLOOKUP(HRYLD2!AT$4,'[1]INTERNAL PARAMETERS-1'!$B$5:$J$44,5,FALSE))*VLOOKUP(HRYLD2!AT$4,'[1]INTERNAL PARAMETERS-1'!$B$5:$J$44,9,FALSE)*HRYLD2!$F109</f>
        <v>0</v>
      </c>
      <c r="AU109" s="45">
        <f>HRYLD1!AU109*VLOOKUP(HRYLD2!AU$4,'[1]INTERNAL PARAMETERS-1'!$B$5:$J$44,5,FALSE)*VLOOKUP(HRYLD2!AU$4,'[1]INTERNAL PARAMETERS-1'!$B$5:$J$44,6,FALSE)*VLOOKUP(HRYLD2!AU$4,'[1]INTERNAL PARAMETERS-1'!$B$5:$J$44,3,FALSE) + HRYLD1!AU109*(1-VLOOKUP(HRYLD2!AU$4,'[1]INTERNAL PARAMETERS-1'!$B$5:$J$44,5,FALSE))*VLOOKUP(HRYLD2!AU$4,'[1]INTERNAL PARAMETERS-1'!$B$5:$J$44,8,FALSE)*VLOOKUP(HRYLD2!AU$4,'[1]INTERNAL PARAMETERS-1'!$B$5:$J$44,3,FALSE)</f>
        <v>0</v>
      </c>
      <c r="AV109" s="44">
        <f>HRYLD1!AV109*VLOOKUP(HRYLD2!AV$4,'[1]INTERNAL PARAMETERS-1'!$B$5:$J$44,5,FALSE)*VLOOKUP(HRYLD2!AV$4,'[1]INTERNAL PARAMETERS-1'!$B$5:$J$44,6,FALSE)*VLOOKUP(HRYLD2!AV$4,'[1]INTERNAL PARAMETERS-1'!$B$5:$J$44,3,FALSE) + HRYLD1!AV109*(1-VLOOKUP(HRYLD2!AV$4,'[1]INTERNAL PARAMETERS-1'!$B$5:$J$44,5,FALSE))*VLOOKUP(HRYLD2!AV$4,'[1]INTERNAL PARAMETERS-1'!$B$5:$J$44,8,FALSE)*VLOOKUP(HRYLD2!AV$4,'[1]INTERNAL PARAMETERS-1'!$B$5:$J$44,3,FALSE)</f>
        <v>0</v>
      </c>
      <c r="AW109" s="44">
        <f>HRYLD1!AW109*VLOOKUP(HRYLD2!AW$4,'[1]INTERNAL PARAMETERS-1'!$B$5:$J$44,5,FALSE)*VLOOKUP(HRYLD2!AW$4,'[1]INTERNAL PARAMETERS-1'!$B$5:$J$44,6,FALSE)*VLOOKUP(HRYLD2!AW$4,'[1]INTERNAL PARAMETERS-1'!$B$5:$J$44,3,FALSE) + HRYLD1!AW109*(1-VLOOKUP(HRYLD2!AW$4,'[1]INTERNAL PARAMETERS-1'!$B$5:$J$44,5,FALSE))*VLOOKUP(HRYLD2!AW$4,'[1]INTERNAL PARAMETERS-1'!$B$5:$J$44,8,FALSE)*VLOOKUP(HRYLD2!AW$4,'[1]INTERNAL PARAMETERS-1'!$B$5:$J$44,3,FALSE)</f>
        <v>6.3429255993755529</v>
      </c>
      <c r="AX109" s="44">
        <f>HRYLD1!AX109*VLOOKUP(HRYLD2!AX$4,'[1]INTERNAL PARAMETERS-1'!$B$5:$J$44,5,FALSE)*VLOOKUP(HRYLD2!AX$4,'[1]INTERNAL PARAMETERS-1'!$B$5:$J$44,6,FALSE)*VLOOKUP(HRYLD2!AX$4,'[1]INTERNAL PARAMETERS-1'!$B$5:$J$44,3,FALSE) + HRYLD1!AX109*(1-VLOOKUP(HRYLD2!AX$4,'[1]INTERNAL PARAMETERS-1'!$B$5:$J$44,5,FALSE))*VLOOKUP(HRYLD2!AX$4,'[1]INTERNAL PARAMETERS-1'!$B$5:$J$44,8,FALSE)*VLOOKUP(HRYLD2!AX$4,'[1]INTERNAL PARAMETERS-1'!$B$5:$J$44,3,FALSE)</f>
        <v>0</v>
      </c>
      <c r="AY109" s="44">
        <f>HRYLD1!AY109*VLOOKUP(HRYLD2!AY$4,'[1]INTERNAL PARAMETERS-1'!$B$5:$J$44,5,FALSE)*VLOOKUP(HRYLD2!AY$4,'[1]INTERNAL PARAMETERS-1'!$B$5:$J$44,6,FALSE)*VLOOKUP(HRYLD2!AY$4,'[1]INTERNAL PARAMETERS-1'!$B$5:$J$44,3,FALSE) + HRYLD1!AY109*(1-VLOOKUP(HRYLD2!AY$4,'[1]INTERNAL PARAMETERS-1'!$B$5:$J$44,5,FALSE))*VLOOKUP(HRYLD2!AY$4,'[1]INTERNAL PARAMETERS-1'!$B$5:$J$44,8,FALSE)*VLOOKUP(HRYLD2!AY$4,'[1]INTERNAL PARAMETERS-1'!$B$5:$J$44,3,FALSE)</f>
        <v>0</v>
      </c>
      <c r="AZ109" s="44">
        <f>HRYLD1!AZ109*VLOOKUP(HRYLD2!AZ$4,'[1]INTERNAL PARAMETERS-1'!$B$5:$J$44,5,FALSE)*VLOOKUP(HRYLD2!AZ$4,'[1]INTERNAL PARAMETERS-1'!$B$5:$J$44,6,FALSE)*VLOOKUP(HRYLD2!AZ$4,'[1]INTERNAL PARAMETERS-1'!$B$5:$J$44,3,FALSE) + HRYLD1!AZ109*(1-VLOOKUP(HRYLD2!AZ$4,'[1]INTERNAL PARAMETERS-1'!$B$5:$J$44,5,FALSE))*VLOOKUP(HRYLD2!AZ$4,'[1]INTERNAL PARAMETERS-1'!$B$5:$J$44,8,FALSE)*VLOOKUP(HRYLD2!AZ$4,'[1]INTERNAL PARAMETERS-1'!$B$5:$J$44,3,FALSE)</f>
        <v>0</v>
      </c>
      <c r="BA109" s="44">
        <f>HRYLD1!BA109*VLOOKUP(HRYLD2!BA$4,'[1]INTERNAL PARAMETERS-1'!$B$5:$J$44,5,FALSE)*VLOOKUP(HRYLD2!BA$4,'[1]INTERNAL PARAMETERS-1'!$B$5:$J$44,6,FALSE)*VLOOKUP(HRYLD2!BA$4,'[1]INTERNAL PARAMETERS-1'!$B$5:$J$44,3,FALSE) + HRYLD1!BA109*(1-VLOOKUP(HRYLD2!BA$4,'[1]INTERNAL PARAMETERS-1'!$B$5:$J$44,5,FALSE))*VLOOKUP(HRYLD2!BA$4,'[1]INTERNAL PARAMETERS-1'!$B$5:$J$44,8,FALSE)*VLOOKUP(HRYLD2!BA$4,'[1]INTERNAL PARAMETERS-1'!$B$5:$J$44,3,FALSE)</f>
        <v>15.491794025105158</v>
      </c>
      <c r="BB109" s="44">
        <f>HRYLD1!BB109*VLOOKUP(HRYLD2!BB$4,'[1]INTERNAL PARAMETERS-1'!$B$5:$J$44,5,FALSE)*VLOOKUP(HRYLD2!BB$4,'[1]INTERNAL PARAMETERS-1'!$B$5:$J$44,6,FALSE)*VLOOKUP(HRYLD2!BB$4,'[1]INTERNAL PARAMETERS-1'!$B$5:$J$44,3,FALSE) + HRYLD1!BB109*(1-VLOOKUP(HRYLD2!BB$4,'[1]INTERNAL PARAMETERS-1'!$B$5:$J$44,5,FALSE))*VLOOKUP(HRYLD2!BB$4,'[1]INTERNAL PARAMETERS-1'!$B$5:$J$44,8,FALSE)*VLOOKUP(HRYLD2!BB$4,'[1]INTERNAL PARAMETERS-1'!$B$5:$J$44,3,FALSE)</f>
        <v>1.5105738460375053</v>
      </c>
      <c r="BC109" s="44">
        <f>HRYLD1!BC109*VLOOKUP(HRYLD2!BC$4,'[1]INTERNAL PARAMETERS-1'!$B$5:$J$44,5,FALSE)*VLOOKUP(HRYLD2!BC$4,'[1]INTERNAL PARAMETERS-1'!$B$5:$J$44,6,FALSE)*VLOOKUP(HRYLD2!BC$4,'[1]INTERNAL PARAMETERS-1'!$B$5:$J$44,3,FALSE) + HRYLD1!BC109*(1-VLOOKUP(HRYLD2!BC$4,'[1]INTERNAL PARAMETERS-1'!$B$5:$J$44,5,FALSE))*VLOOKUP(HRYLD2!BC$4,'[1]INTERNAL PARAMETERS-1'!$B$5:$J$44,8,FALSE)*VLOOKUP(HRYLD2!BC$4,'[1]INTERNAL PARAMETERS-1'!$B$5:$J$44,3,FALSE)</f>
        <v>3.6357826629876673</v>
      </c>
      <c r="BD109" s="44">
        <f>HRYLD1!BD109*VLOOKUP(HRYLD2!BD$4,'[1]INTERNAL PARAMETERS-1'!$B$5:$J$44,5,FALSE)*VLOOKUP(HRYLD2!BD$4,'[1]INTERNAL PARAMETERS-1'!$B$5:$J$44,6,FALSE)*VLOOKUP(HRYLD2!BD$4,'[1]INTERNAL PARAMETERS-1'!$B$5:$J$44,3,FALSE) + HRYLD1!BD109*(1-VLOOKUP(HRYLD2!BD$4,'[1]INTERNAL PARAMETERS-1'!$B$5:$J$44,5,FALSE))*VLOOKUP(HRYLD2!BD$4,'[1]INTERNAL PARAMETERS-1'!$B$5:$J$44,8,FALSE)*VLOOKUP(HRYLD2!BD$4,'[1]INTERNAL PARAMETERS-1'!$B$5:$J$44,3,FALSE)</f>
        <v>0.69051624708982584</v>
      </c>
      <c r="BE109" s="44">
        <f>HRYLD1!BE109*VLOOKUP(HRYLD2!BE$4,'[1]INTERNAL PARAMETERS-1'!$B$5:$J$44,5,FALSE)*VLOOKUP(HRYLD2!BE$4,'[1]INTERNAL PARAMETERS-1'!$B$5:$J$44,6,FALSE)*VLOOKUP(HRYLD2!BE$4,'[1]INTERNAL PARAMETERS-1'!$B$5:$J$44,3,FALSE) + HRYLD1!BE109*(1-VLOOKUP(HRYLD2!BE$4,'[1]INTERNAL PARAMETERS-1'!$B$5:$J$44,5,FALSE))*VLOOKUP(HRYLD2!BE$4,'[1]INTERNAL PARAMETERS-1'!$B$5:$J$44,8,FALSE)*VLOOKUP(HRYLD2!BE$4,'[1]INTERNAL PARAMETERS-1'!$B$5:$J$44,3,FALSE)</f>
        <v>6.1978148403243889</v>
      </c>
      <c r="BF109" s="44">
        <f>HRYLD1!BF109*VLOOKUP(HRYLD2!BF$4,'[1]INTERNAL PARAMETERS-1'!$B$5:$J$44,5,FALSE)*VLOOKUP(HRYLD2!BF$4,'[1]INTERNAL PARAMETERS-1'!$B$5:$J$44,6,FALSE)*VLOOKUP(HRYLD2!BF$4,'[1]INTERNAL PARAMETERS-1'!$B$5:$J$44,3,FALSE) + HRYLD1!BF109*(1-VLOOKUP(HRYLD2!BF$4,'[1]INTERNAL PARAMETERS-1'!$B$5:$J$44,5,FALSE))*VLOOKUP(HRYLD2!BF$4,'[1]INTERNAL PARAMETERS-1'!$B$5:$J$44,8,FALSE)*VLOOKUP(HRYLD2!BF$4,'[1]INTERNAL PARAMETERS-1'!$B$5:$J$44,3,FALSE)</f>
        <v>0</v>
      </c>
      <c r="BG109" s="44">
        <f>HRYLD1!BG109*VLOOKUP(HRYLD2!BG$4,'[1]INTERNAL PARAMETERS-1'!$B$5:$J$44,5,FALSE)*VLOOKUP(HRYLD2!BG$4,'[1]INTERNAL PARAMETERS-1'!$B$5:$J$44,6,FALSE)*VLOOKUP(HRYLD2!BG$4,'[1]INTERNAL PARAMETERS-1'!$B$5:$J$44,3,FALSE) + HRYLD1!BG109*(1-VLOOKUP(HRYLD2!BG$4,'[1]INTERNAL PARAMETERS-1'!$B$5:$J$44,5,FALSE))*VLOOKUP(HRYLD2!BG$4,'[1]INTERNAL PARAMETERS-1'!$B$5:$J$44,8,FALSE)*VLOOKUP(HRYLD2!BG$4,'[1]INTERNAL PARAMETERS-1'!$B$5:$J$44,3,FALSE)</f>
        <v>0.94085335619414878</v>
      </c>
      <c r="BH109" s="44">
        <f>HRYLD1!BH109*VLOOKUP(HRYLD2!BH$4,'[1]INTERNAL PARAMETERS-1'!$B$5:$J$44,5,FALSE)*VLOOKUP(HRYLD2!BH$4,'[1]INTERNAL PARAMETERS-1'!$B$5:$J$44,6,FALSE)*VLOOKUP(HRYLD2!BH$4,'[1]INTERNAL PARAMETERS-1'!$B$5:$J$44,3,FALSE) + HRYLD1!BH109*(1-VLOOKUP(HRYLD2!BH$4,'[1]INTERNAL PARAMETERS-1'!$B$5:$J$44,5,FALSE))*VLOOKUP(HRYLD2!BH$4,'[1]INTERNAL PARAMETERS-1'!$B$5:$J$44,8,FALSE)*VLOOKUP(HRYLD2!BH$4,'[1]INTERNAL PARAMETERS-1'!$B$5:$J$44,3,FALSE)</f>
        <v>3.3529514979974101E-3</v>
      </c>
      <c r="BI109" s="44">
        <f>HRYLD1!BI109*VLOOKUP(HRYLD2!BI$4,'[1]INTERNAL PARAMETERS-1'!$B$5:$J$44,5,FALSE)*VLOOKUP(HRYLD2!BI$4,'[1]INTERNAL PARAMETERS-1'!$B$5:$J$44,6,FALSE)*VLOOKUP(HRYLD2!BI$4,'[1]INTERNAL PARAMETERS-1'!$B$5:$J$44,3,FALSE) + HRYLD1!BI109*(1-VLOOKUP(HRYLD2!BI$4,'[1]INTERNAL PARAMETERS-1'!$B$5:$J$44,5,FALSE))*VLOOKUP(HRYLD2!BI$4,'[1]INTERNAL PARAMETERS-1'!$B$5:$J$44,8,FALSE)*VLOOKUP(HRYLD2!BI$4,'[1]INTERNAL PARAMETERS-1'!$B$5:$J$44,3,FALSE)</f>
        <v>0</v>
      </c>
      <c r="BJ109" s="44">
        <f>HRYLD1!BJ109*VLOOKUP(HRYLD2!BJ$4,'[1]INTERNAL PARAMETERS-1'!$B$5:$J$44,5,FALSE)*VLOOKUP(HRYLD2!BJ$4,'[1]INTERNAL PARAMETERS-1'!$B$5:$J$44,6,FALSE)*VLOOKUP(HRYLD2!BJ$4,'[1]INTERNAL PARAMETERS-1'!$B$5:$J$44,3,FALSE) + HRYLD1!BJ109*(1-VLOOKUP(HRYLD2!BJ$4,'[1]INTERNAL PARAMETERS-1'!$B$5:$J$44,5,FALSE))*VLOOKUP(HRYLD2!BJ$4,'[1]INTERNAL PARAMETERS-1'!$B$5:$J$44,8,FALSE)*VLOOKUP(HRYLD2!BJ$4,'[1]INTERNAL PARAMETERS-1'!$B$5:$J$44,3,FALSE)</f>
        <v>0.3943402155550596</v>
      </c>
      <c r="BK109" s="44">
        <f>HRYLD1!BK109*VLOOKUP(HRYLD2!BK$4,'[1]INTERNAL PARAMETERS-1'!$B$5:$J$44,5,FALSE)*VLOOKUP(HRYLD2!BK$4,'[1]INTERNAL PARAMETERS-1'!$B$5:$J$44,6,FALSE)*VLOOKUP(HRYLD2!BK$4,'[1]INTERNAL PARAMETERS-1'!$B$5:$J$44,3,FALSE) + HRYLD1!BK109*(1-VLOOKUP(HRYLD2!BK$4,'[1]INTERNAL PARAMETERS-1'!$B$5:$J$44,5,FALSE))*VLOOKUP(HRYLD2!BK$4,'[1]INTERNAL PARAMETERS-1'!$B$5:$J$44,8,FALSE)*VLOOKUP(HRYLD2!BK$4,'[1]INTERNAL PARAMETERS-1'!$B$5:$J$44,3,FALSE)</f>
        <v>0.38331575196013079</v>
      </c>
      <c r="BL109" s="44">
        <f>HRYLD1!BL109*VLOOKUP(HRYLD2!BL$4,'[1]INTERNAL PARAMETERS-1'!$B$5:$J$44,5,FALSE)*VLOOKUP(HRYLD2!BL$4,'[1]INTERNAL PARAMETERS-1'!$B$5:$J$44,6,FALSE)*VLOOKUP(HRYLD2!BL$4,'[1]INTERNAL PARAMETERS-1'!$B$5:$J$44,3,FALSE) + HRYLD1!BL109*(1-VLOOKUP(HRYLD2!BL$4,'[1]INTERNAL PARAMETERS-1'!$B$5:$J$44,5,FALSE))*VLOOKUP(HRYLD2!BL$4,'[1]INTERNAL PARAMETERS-1'!$B$5:$J$44,8,FALSE)*VLOOKUP(HRYLD2!BL$4,'[1]INTERNAL PARAMETERS-1'!$B$5:$J$44,3,FALSE)</f>
        <v>1.534283910125017</v>
      </c>
      <c r="BM109" s="44">
        <f>HRYLD1!BM109*VLOOKUP(HRYLD2!BM$4,'[1]INTERNAL PARAMETERS-1'!$B$5:$J$44,5,FALSE)*VLOOKUP(HRYLD2!BM$4,'[1]INTERNAL PARAMETERS-1'!$B$5:$J$44,6,FALSE)*VLOOKUP(HRYLD2!BM$4,'[1]INTERNAL PARAMETERS-1'!$B$5:$J$44,3,FALSE) + HRYLD1!BM109*(1-VLOOKUP(HRYLD2!BM$4,'[1]INTERNAL PARAMETERS-1'!$B$5:$J$44,5,FALSE))*VLOOKUP(HRYLD2!BM$4,'[1]INTERNAL PARAMETERS-1'!$B$5:$J$44,8,FALSE)*VLOOKUP(HRYLD2!BM$4,'[1]INTERNAL PARAMETERS-1'!$B$5:$J$44,3,FALSE)</f>
        <v>1.0658756394213538</v>
      </c>
      <c r="BN109" s="44">
        <f>HRYLD1!BN109*VLOOKUP(HRYLD2!BN$4,'[1]INTERNAL PARAMETERS-1'!$B$5:$J$44,5,FALSE)*VLOOKUP(HRYLD2!BN$4,'[1]INTERNAL PARAMETERS-1'!$B$5:$J$44,6,FALSE)*VLOOKUP(HRYLD2!BN$4,'[1]INTERNAL PARAMETERS-1'!$B$5:$J$44,3,FALSE) + HRYLD1!BN109*(1-VLOOKUP(HRYLD2!BN$4,'[1]INTERNAL PARAMETERS-1'!$B$5:$J$44,5,FALSE))*VLOOKUP(HRYLD2!BN$4,'[1]INTERNAL PARAMETERS-1'!$B$5:$J$44,8,FALSE)*VLOOKUP(HRYLD2!BN$4,'[1]INTERNAL PARAMETERS-1'!$B$5:$J$44,3,FALSE)</f>
        <v>0.72481379478561281</v>
      </c>
      <c r="BO109" s="44">
        <f>HRYLD1!BO109*VLOOKUP(HRYLD2!BO$4,'[1]INTERNAL PARAMETERS-1'!$B$5:$J$44,5,FALSE)*VLOOKUP(HRYLD2!BO$4,'[1]INTERNAL PARAMETERS-1'!$B$5:$J$44,6,FALSE)*VLOOKUP(HRYLD2!BO$4,'[1]INTERNAL PARAMETERS-1'!$B$5:$J$44,3,FALSE) + HRYLD1!BO109*(1-VLOOKUP(HRYLD2!BO$4,'[1]INTERNAL PARAMETERS-1'!$B$5:$J$44,5,FALSE))*VLOOKUP(HRYLD2!BO$4,'[1]INTERNAL PARAMETERS-1'!$B$5:$J$44,8,FALSE)*VLOOKUP(HRYLD2!BO$4,'[1]INTERNAL PARAMETERS-1'!$B$5:$J$44,3,FALSE)</f>
        <v>0.53742217986435692</v>
      </c>
      <c r="BP109" s="44">
        <f>HRYLD1!BP109*VLOOKUP(HRYLD2!BP$4,'[1]INTERNAL PARAMETERS-1'!$B$5:$J$44,5,FALSE)*VLOOKUP(HRYLD2!BP$4,'[1]INTERNAL PARAMETERS-1'!$B$5:$J$44,6,FALSE)*VLOOKUP(HRYLD2!BP$4,'[1]INTERNAL PARAMETERS-1'!$B$5:$J$44,3,FALSE) + HRYLD1!BP109*(1-VLOOKUP(HRYLD2!BP$4,'[1]INTERNAL PARAMETERS-1'!$B$5:$J$44,5,FALSE))*VLOOKUP(HRYLD2!BP$4,'[1]INTERNAL PARAMETERS-1'!$B$5:$J$44,8,FALSE)*VLOOKUP(HRYLD2!BP$4,'[1]INTERNAL PARAMETERS-1'!$B$5:$J$44,3,FALSE)</f>
        <v>1.696381755463959E-2</v>
      </c>
      <c r="BQ109" s="44">
        <f>HRYLD1!BQ109*VLOOKUP(HRYLD2!BQ$4,'[1]INTERNAL PARAMETERS-1'!$B$5:$J$44,5,FALSE)*VLOOKUP(HRYLD2!BQ$4,'[1]INTERNAL PARAMETERS-1'!$B$5:$J$44,6,FALSE)*VLOOKUP(HRYLD2!BQ$4,'[1]INTERNAL PARAMETERS-1'!$B$5:$J$44,3,FALSE) + HRYLD1!BQ109*(1-VLOOKUP(HRYLD2!BQ$4,'[1]INTERNAL PARAMETERS-1'!$B$5:$J$44,5,FALSE))*VLOOKUP(HRYLD2!BQ$4,'[1]INTERNAL PARAMETERS-1'!$B$5:$J$44,8,FALSE)*VLOOKUP(HRYLD2!BQ$4,'[1]INTERNAL PARAMETERS-1'!$B$5:$J$44,3,FALSE)</f>
        <v>2.2441065909549454</v>
      </c>
      <c r="BR109" s="44">
        <f>HRYLD1!BR109*VLOOKUP(HRYLD2!BR$4,'[1]INTERNAL PARAMETERS-1'!$B$5:$J$44,5,FALSE)*VLOOKUP(HRYLD2!BR$4,'[1]INTERNAL PARAMETERS-1'!$B$5:$J$44,6,FALSE)*VLOOKUP(HRYLD2!BR$4,'[1]INTERNAL PARAMETERS-1'!$B$5:$J$44,3,FALSE) + HRYLD1!BR109*(1-VLOOKUP(HRYLD2!BR$4,'[1]INTERNAL PARAMETERS-1'!$B$5:$J$44,5,FALSE))*VLOOKUP(HRYLD2!BR$4,'[1]INTERNAL PARAMETERS-1'!$B$5:$J$44,8,FALSE)*VLOOKUP(HRYLD2!BR$4,'[1]INTERNAL PARAMETERS-1'!$B$5:$J$44,3,FALSE)</f>
        <v>5.4323617433189419E-2</v>
      </c>
      <c r="BS109" s="44">
        <f>HRYLD1!BS109*VLOOKUP(HRYLD2!BS$4,'[1]INTERNAL PARAMETERS-1'!$B$5:$J$44,5,FALSE)*VLOOKUP(HRYLD2!BS$4,'[1]INTERNAL PARAMETERS-1'!$B$5:$J$44,6,FALSE)*VLOOKUP(HRYLD2!BS$4,'[1]INTERNAL PARAMETERS-1'!$B$5:$J$44,3,FALSE) + HRYLD1!BS109*(1-VLOOKUP(HRYLD2!BS$4,'[1]INTERNAL PARAMETERS-1'!$B$5:$J$44,5,FALSE))*VLOOKUP(HRYLD2!BS$4,'[1]INTERNAL PARAMETERS-1'!$B$5:$J$44,8,FALSE)*VLOOKUP(HRYLD2!BS$4,'[1]INTERNAL PARAMETERS-1'!$B$5:$J$44,3,FALSE)</f>
        <v>5.556137397800193E-3</v>
      </c>
      <c r="BT109" s="44">
        <f>HRYLD1!BT109*VLOOKUP(HRYLD2!BT$4,'[1]INTERNAL PARAMETERS-1'!$B$5:$J$44,5,FALSE)*VLOOKUP(HRYLD2!BT$4,'[1]INTERNAL PARAMETERS-1'!$B$5:$J$44,6,FALSE)*VLOOKUP(HRYLD2!BT$4,'[1]INTERNAL PARAMETERS-1'!$B$5:$J$44,3,FALSE) + HRYLD1!BT109*(1-VLOOKUP(HRYLD2!BT$4,'[1]INTERNAL PARAMETERS-1'!$B$5:$J$44,5,FALSE))*VLOOKUP(HRYLD2!BT$4,'[1]INTERNAL PARAMETERS-1'!$B$5:$J$44,8,FALSE)*VLOOKUP(HRYLD2!BT$4,'[1]INTERNAL PARAMETERS-1'!$B$5:$J$44,3,FALSE)</f>
        <v>0</v>
      </c>
      <c r="BU109" s="44">
        <f>HRYLD1!BU109*VLOOKUP(HRYLD2!BU$4,'[1]INTERNAL PARAMETERS-1'!$B$5:$J$44,5,FALSE)*VLOOKUP(HRYLD2!BU$4,'[1]INTERNAL PARAMETERS-1'!$B$5:$J$44,6,FALSE)*VLOOKUP(HRYLD2!BU$4,'[1]INTERNAL PARAMETERS-1'!$B$5:$J$44,3,FALSE) + HRYLD1!BU109*(1-VLOOKUP(HRYLD2!BU$4,'[1]INTERNAL PARAMETERS-1'!$B$5:$J$44,5,FALSE))*VLOOKUP(HRYLD2!BU$4,'[1]INTERNAL PARAMETERS-1'!$B$5:$J$44,8,FALSE)*VLOOKUP(HRYLD2!BU$4,'[1]INTERNAL PARAMETERS-1'!$B$5:$J$44,3,FALSE)</f>
        <v>0</v>
      </c>
      <c r="BV109" s="44">
        <f>HRYLD1!BV109*VLOOKUP(HRYLD2!BV$4,'[1]INTERNAL PARAMETERS-1'!$B$5:$J$44,5,FALSE)*VLOOKUP(HRYLD2!BV$4,'[1]INTERNAL PARAMETERS-1'!$B$5:$J$44,6,FALSE)*VLOOKUP(HRYLD2!BV$4,'[1]INTERNAL PARAMETERS-1'!$B$5:$J$44,3,FALSE) + HRYLD1!BV109*(1-VLOOKUP(HRYLD2!BV$4,'[1]INTERNAL PARAMETERS-1'!$B$5:$J$44,5,FALSE))*VLOOKUP(HRYLD2!BV$4,'[1]INTERNAL PARAMETERS-1'!$B$5:$J$44,8,FALSE)*VLOOKUP(HRYLD2!BV$4,'[1]INTERNAL PARAMETERS-1'!$B$5:$J$44,3,FALSE)</f>
        <v>0</v>
      </c>
      <c r="BW109" s="44">
        <f>HRYLD1!BW109*VLOOKUP(HRYLD2!BW$4,'[1]INTERNAL PARAMETERS-1'!$B$5:$J$44,5,FALSE)*VLOOKUP(HRYLD2!BW$4,'[1]INTERNAL PARAMETERS-1'!$B$5:$J$44,6,FALSE)*VLOOKUP(HRYLD2!BW$4,'[1]INTERNAL PARAMETERS-1'!$B$5:$J$44,3,FALSE) + HRYLD1!BW109*(1-VLOOKUP(HRYLD2!BW$4,'[1]INTERNAL PARAMETERS-1'!$B$5:$J$44,5,FALSE))*VLOOKUP(HRYLD2!BW$4,'[1]INTERNAL PARAMETERS-1'!$B$5:$J$44,8,FALSE)*VLOOKUP(HRYLD2!BW$4,'[1]INTERNAL PARAMETERS-1'!$B$5:$J$44,3,FALSE)</f>
        <v>0</v>
      </c>
      <c r="BX109" s="44">
        <f>HRYLD1!BX109*VLOOKUP(HRYLD2!BX$4,'[1]INTERNAL PARAMETERS-1'!$B$5:$J$44,5,FALSE)*VLOOKUP(HRYLD2!BX$4,'[1]INTERNAL PARAMETERS-1'!$B$5:$J$44,6,FALSE)*VLOOKUP(HRYLD2!BX$4,'[1]INTERNAL PARAMETERS-1'!$B$5:$J$44,3,FALSE) + HRYLD1!BX109*(1-VLOOKUP(HRYLD2!BX$4,'[1]INTERNAL PARAMETERS-1'!$B$5:$J$44,5,FALSE))*VLOOKUP(HRYLD2!BX$4,'[1]INTERNAL PARAMETERS-1'!$B$5:$J$44,8,FALSE)*VLOOKUP(HRYLD2!BX$4,'[1]INTERNAL PARAMETERS-1'!$B$5:$J$44,3,FALSE)</f>
        <v>0</v>
      </c>
      <c r="BY109" s="44">
        <f>HRYLD1!BY109*VLOOKUP(HRYLD2!BY$4,'[1]INTERNAL PARAMETERS-1'!$B$5:$J$44,5,FALSE)*VLOOKUP(HRYLD2!BY$4,'[1]INTERNAL PARAMETERS-1'!$B$5:$J$44,6,FALSE)*VLOOKUP(HRYLD2!BY$4,'[1]INTERNAL PARAMETERS-1'!$B$5:$J$44,3,FALSE) + HRYLD1!BY109*(1-VLOOKUP(HRYLD2!BY$4,'[1]INTERNAL PARAMETERS-1'!$B$5:$J$44,5,FALSE))*VLOOKUP(HRYLD2!BY$4,'[1]INTERNAL PARAMETERS-1'!$B$5:$J$44,8,FALSE)*VLOOKUP(HRYLD2!BY$4,'[1]INTERNAL PARAMETERS-1'!$B$5:$J$44,3,FALSE)</f>
        <v>0</v>
      </c>
      <c r="BZ109" s="44">
        <f>HRYLD1!BZ109*VLOOKUP(HRYLD2!BZ$4,'[1]INTERNAL PARAMETERS-1'!$B$5:$J$44,5,FALSE)*VLOOKUP(HRYLD2!BZ$4,'[1]INTERNAL PARAMETERS-1'!$B$5:$J$44,6,FALSE)*VLOOKUP(HRYLD2!BZ$4,'[1]INTERNAL PARAMETERS-1'!$B$5:$J$44,3,FALSE) + HRYLD1!BZ109*(1-VLOOKUP(HRYLD2!BZ$4,'[1]INTERNAL PARAMETERS-1'!$B$5:$J$44,5,FALSE))*VLOOKUP(HRYLD2!BZ$4,'[1]INTERNAL PARAMETERS-1'!$B$5:$J$44,8,FALSE)*VLOOKUP(HRYLD2!BZ$4,'[1]INTERNAL PARAMETERS-1'!$B$5:$J$44,3,FALSE)</f>
        <v>9.9346711051775125E-4</v>
      </c>
      <c r="CA109" s="44">
        <f>HRYLD1!CA109*VLOOKUP(HRYLD2!CA$4,'[1]INTERNAL PARAMETERS-1'!$B$5:$J$44,5,FALSE)*VLOOKUP(HRYLD2!CA$4,'[1]INTERNAL PARAMETERS-1'!$B$5:$J$44,6,FALSE)*VLOOKUP(HRYLD2!CA$4,'[1]INTERNAL PARAMETERS-1'!$B$5:$J$44,3,FALSE) + HRYLD1!CA109*(1-VLOOKUP(HRYLD2!CA$4,'[1]INTERNAL PARAMETERS-1'!$B$5:$J$44,5,FALSE))*VLOOKUP(HRYLD2!CA$4,'[1]INTERNAL PARAMETERS-1'!$B$5:$J$44,8,FALSE)*VLOOKUP(HRYLD2!CA$4,'[1]INTERNAL PARAMETERS-1'!$B$5:$J$44,3,FALSE)</f>
        <v>0</v>
      </c>
      <c r="CB109" s="44">
        <f>HRYLD1!CB109*VLOOKUP(HRYLD2!CB$4,'[1]INTERNAL PARAMETERS-1'!$B$5:$J$44,5,FALSE)*VLOOKUP(HRYLD2!CB$4,'[1]INTERNAL PARAMETERS-1'!$B$5:$J$44,6,FALSE)*VLOOKUP(HRYLD2!CB$4,'[1]INTERNAL PARAMETERS-1'!$B$5:$J$44,3,FALSE) + HRYLD1!CB109*(1-VLOOKUP(HRYLD2!CB$4,'[1]INTERNAL PARAMETERS-1'!$B$5:$J$44,5,FALSE))*VLOOKUP(HRYLD2!CB$4,'[1]INTERNAL PARAMETERS-1'!$B$5:$J$44,8,FALSE)*VLOOKUP(HRYLD2!CB$4,'[1]INTERNAL PARAMETERS-1'!$B$5:$J$44,3,FALSE)</f>
        <v>0</v>
      </c>
      <c r="CC109" s="44">
        <f>HRYLD1!CC109*VLOOKUP(HRYLD2!CC$4,'[1]INTERNAL PARAMETERS-1'!$B$5:$J$44,5,FALSE)*VLOOKUP(HRYLD2!CC$4,'[1]INTERNAL PARAMETERS-1'!$B$5:$J$44,6,FALSE)*VLOOKUP(HRYLD2!CC$4,'[1]INTERNAL PARAMETERS-1'!$B$5:$J$44,3,FALSE) + HRYLD1!CC109*(1-VLOOKUP(HRYLD2!CC$4,'[1]INTERNAL PARAMETERS-1'!$B$5:$J$44,5,FALSE))*VLOOKUP(HRYLD2!CC$4,'[1]INTERNAL PARAMETERS-1'!$B$5:$J$44,8,FALSE)*VLOOKUP(HRYLD2!CC$4,'[1]INTERNAL PARAMETERS-1'!$B$5:$J$44,3,FALSE)</f>
        <v>8.0027009416064679E-3</v>
      </c>
      <c r="CD109" s="44">
        <f>HRYLD1!CD109*VLOOKUP(HRYLD2!CD$4,'[1]INTERNAL PARAMETERS-1'!$B$5:$J$44,5,FALSE)*VLOOKUP(HRYLD2!CD$4,'[1]INTERNAL PARAMETERS-1'!$B$5:$J$44,6,FALSE)*VLOOKUP(HRYLD2!CD$4,'[1]INTERNAL PARAMETERS-1'!$B$5:$J$44,3,FALSE) + HRYLD1!CD109*(1-VLOOKUP(HRYLD2!CD$4,'[1]INTERNAL PARAMETERS-1'!$B$5:$J$44,5,FALSE))*VLOOKUP(HRYLD2!CD$4,'[1]INTERNAL PARAMETERS-1'!$B$5:$J$44,8,FALSE)*VLOOKUP(HRYLD2!CD$4,'[1]INTERNAL PARAMETERS-1'!$B$5:$J$44,3,FALSE)</f>
        <v>1.7385194458508935E-2</v>
      </c>
      <c r="CE109" s="44">
        <f>HRYLD1!CE109*VLOOKUP(HRYLD2!CE$4,'[1]INTERNAL PARAMETERS-1'!$B$5:$J$44,5,FALSE)*VLOOKUP(HRYLD2!CE$4,'[1]INTERNAL PARAMETERS-1'!$B$5:$J$44,6,FALSE)*VLOOKUP(HRYLD2!CE$4,'[1]INTERNAL PARAMETERS-1'!$B$5:$J$44,3,FALSE) + HRYLD1!CE109*(1-VLOOKUP(HRYLD2!CE$4,'[1]INTERNAL PARAMETERS-1'!$B$5:$J$44,5,FALSE))*VLOOKUP(HRYLD2!CE$4,'[1]INTERNAL PARAMETERS-1'!$B$5:$J$44,8,FALSE)*VLOOKUP(HRYLD2!CE$4,'[1]INTERNAL PARAMETERS-1'!$B$5:$J$44,3,FALSE)</f>
        <v>3.4344629052727858E-2</v>
      </c>
      <c r="CF109" s="44">
        <f>HRYLD1!CF109*VLOOKUP(HRYLD2!CF$4,'[1]INTERNAL PARAMETERS-1'!$B$5:$J$44,5,FALSE)*VLOOKUP(HRYLD2!CF$4,'[1]INTERNAL PARAMETERS-1'!$B$5:$J$44,6,FALSE)*VLOOKUP(HRYLD2!CF$4,'[1]INTERNAL PARAMETERS-1'!$B$5:$J$44,3,FALSE) + HRYLD1!CF109*(1-VLOOKUP(HRYLD2!CF$4,'[1]INTERNAL PARAMETERS-1'!$B$5:$J$44,5,FALSE))*VLOOKUP(HRYLD2!CF$4,'[1]INTERNAL PARAMETERS-1'!$B$5:$J$44,8,FALSE)*VLOOKUP(HRYLD2!CF$4,'[1]INTERNAL PARAMETERS-1'!$B$5:$J$44,3,FALSE)</f>
        <v>5.5102929247953326E-2</v>
      </c>
      <c r="CG109" s="44">
        <f>HRYLD1!CG109*VLOOKUP(HRYLD2!CG$4,'[1]INTERNAL PARAMETERS-1'!$B$5:$J$44,5,FALSE)*VLOOKUP(HRYLD2!CG$4,'[1]INTERNAL PARAMETERS-1'!$B$5:$J$44,6,FALSE)*VLOOKUP(HRYLD2!CG$4,'[1]INTERNAL PARAMETERS-1'!$B$5:$J$44,3,FALSE) + HRYLD1!CG109*(1-VLOOKUP(HRYLD2!CG$4,'[1]INTERNAL PARAMETERS-1'!$B$5:$J$44,5,FALSE))*VLOOKUP(HRYLD2!CG$4,'[1]INTERNAL PARAMETERS-1'!$B$5:$J$44,8,FALSE)*VLOOKUP(HRYLD2!CG$4,'[1]INTERNAL PARAMETERS-1'!$B$5:$J$44,3,FALSE)</f>
        <v>0</v>
      </c>
      <c r="CH109" s="43">
        <f>HRYLD1!CH109*VLOOKUP(HRYLD2!CH$4,'[1]INTERNAL PARAMETERS-1'!$B$5:$J$44,5,FALSE)*VLOOKUP(HRYLD2!CH$4,'[1]INTERNAL PARAMETERS-1'!$B$5:$J$44,6,FALSE)*VLOOKUP(HRYLD2!CH$4,'[1]INTERNAL PARAMETERS-1'!$B$5:$J$44,3,FALSE) + HRYLD1!CH109*(1-VLOOKUP(HRYLD2!CH$4,'[1]INTERNAL PARAMETERS-1'!$B$5:$J$44,5,FALSE))*VLOOKUP(HRYLD2!CH$4,'[1]INTERNAL PARAMETERS-1'!$B$5:$J$44,8,FALSE)*VLOOKUP(HRYLD2!CH$4,'[1]INTERNAL PARAMETERS-1'!$B$5:$J$44,3,FALSE)</f>
        <v>0</v>
      </c>
      <c r="CJ109" s="45">
        <f t="shared" si="2"/>
        <v>223.90822654281436</v>
      </c>
      <c r="CK109" s="43">
        <f t="shared" si="3"/>
        <v>41.890444104475677</v>
      </c>
    </row>
    <row r="110" spans="2:89" x14ac:dyDescent="0.4">
      <c r="B110" s="58" t="s">
        <v>10</v>
      </c>
      <c r="C110" s="57" t="s">
        <v>49</v>
      </c>
      <c r="D110" s="57" t="s">
        <v>51</v>
      </c>
      <c r="E110" s="132">
        <f>HR!X110</f>
        <v>1962.1616942476564</v>
      </c>
      <c r="F110" s="56">
        <f>'[1]INTERNAL PARAMETERS-1'!M20</f>
        <v>12.89</v>
      </c>
      <c r="G110" s="45">
        <f>HRYLD1!G110*VLOOKUP(HRYLD2!G$4,'[1]INTERNAL PARAMETERS-1'!$B$5:$J$44,5,FALSE)*VLOOKUP(HRYLD2!G$4,'[1]INTERNAL PARAMETERS-1'!$B$5:$J$44,7,FALSE)*HRYLD2!$F110 + HRYLD1!G110*(1-VLOOKUP(HRYLD2!G$4,'[1]INTERNAL PARAMETERS-1'!$B$5:$J$44,5,FALSE))*VLOOKUP(HRYLD2!G$4,'[1]INTERNAL PARAMETERS-1'!$B$5:$J$44,9,FALSE)*HRYLD2!$F110</f>
        <v>27.151533992220255</v>
      </c>
      <c r="H110" s="44">
        <f>HRYLD1!H110*VLOOKUP(HRYLD2!H$4,'[1]INTERNAL PARAMETERS-1'!$B$5:$J$44,5,FALSE)*VLOOKUP(HRYLD2!H$4,'[1]INTERNAL PARAMETERS-1'!$B$5:$J$44,7,FALSE)*HRYLD2!$F110 + HRYLD1!H110*(1-VLOOKUP(HRYLD2!H$4,'[1]INTERNAL PARAMETERS-1'!$B$5:$J$44,5,FALSE))*VLOOKUP(HRYLD2!H$4,'[1]INTERNAL PARAMETERS-1'!$B$5:$J$44,9,FALSE)*HRYLD2!$F110</f>
        <v>9.0968585618823088</v>
      </c>
      <c r="I110" s="44">
        <f>HRYLD1!I110*VLOOKUP(HRYLD2!I$4,'[1]INTERNAL PARAMETERS-1'!$B$5:$J$44,5,FALSE)*VLOOKUP(HRYLD2!I$4,'[1]INTERNAL PARAMETERS-1'!$B$5:$J$44,7,FALSE)*HRYLD2!$F110 + HRYLD1!I110*(1-VLOOKUP(HRYLD2!I$4,'[1]INTERNAL PARAMETERS-1'!$B$5:$J$44,5,FALSE))*VLOOKUP(HRYLD2!I$4,'[1]INTERNAL PARAMETERS-1'!$B$5:$J$44,9,FALSE)*HRYLD2!$F110</f>
        <v>49.38778515992712</v>
      </c>
      <c r="J110" s="44">
        <f>HRYLD1!J110*VLOOKUP(HRYLD2!J$4,'[1]INTERNAL PARAMETERS-1'!$B$5:$J$44,5,FALSE)*VLOOKUP(HRYLD2!J$4,'[1]INTERNAL PARAMETERS-1'!$B$5:$J$44,7,FALSE)*HRYLD2!$F110 + HRYLD1!J110*(1-VLOOKUP(HRYLD2!J$4,'[1]INTERNAL PARAMETERS-1'!$B$5:$J$44,5,FALSE))*VLOOKUP(HRYLD2!J$4,'[1]INTERNAL PARAMETERS-1'!$B$5:$J$44,9,FALSE)*HRYLD2!$F110</f>
        <v>0</v>
      </c>
      <c r="K110" s="44">
        <f>HRYLD1!K110*VLOOKUP(HRYLD2!K$4,'[1]INTERNAL PARAMETERS-1'!$B$5:$J$44,5,FALSE)*VLOOKUP(HRYLD2!K$4,'[1]INTERNAL PARAMETERS-1'!$B$5:$J$44,7,FALSE)*HRYLD2!$F110 + HRYLD1!K110*(1-VLOOKUP(HRYLD2!K$4,'[1]INTERNAL PARAMETERS-1'!$B$5:$J$44,5,FALSE))*VLOOKUP(HRYLD2!K$4,'[1]INTERNAL PARAMETERS-1'!$B$5:$J$44,9,FALSE)*HRYLD2!$F110</f>
        <v>0</v>
      </c>
      <c r="L110" s="44">
        <f>HRYLD1!L110*VLOOKUP(HRYLD2!L$4,'[1]INTERNAL PARAMETERS-1'!$B$5:$J$44,5,FALSE)*VLOOKUP(HRYLD2!L$4,'[1]INTERNAL PARAMETERS-1'!$B$5:$J$44,7,FALSE)*HRYLD2!$F110 + HRYLD1!L110*(1-VLOOKUP(HRYLD2!L$4,'[1]INTERNAL PARAMETERS-1'!$B$5:$J$44,5,FALSE))*VLOOKUP(HRYLD2!L$4,'[1]INTERNAL PARAMETERS-1'!$B$5:$J$44,9,FALSE)*HRYLD2!$F110</f>
        <v>0</v>
      </c>
      <c r="M110" s="44">
        <f>HRYLD1!M110*VLOOKUP(HRYLD2!M$4,'[1]INTERNAL PARAMETERS-1'!$B$5:$J$44,5,FALSE)*VLOOKUP(HRYLD2!M$4,'[1]INTERNAL PARAMETERS-1'!$B$5:$J$44,7,FALSE)*HRYLD2!$F110 + HRYLD1!M110*(1-VLOOKUP(HRYLD2!M$4,'[1]INTERNAL PARAMETERS-1'!$B$5:$J$44,5,FALSE))*VLOOKUP(HRYLD2!M$4,'[1]INTERNAL PARAMETERS-1'!$B$5:$J$44,9,FALSE)*HRYLD2!$F110</f>
        <v>14.950251068519533</v>
      </c>
      <c r="N110" s="44">
        <f>HRYLD1!N110*VLOOKUP(HRYLD2!N$4,'[1]INTERNAL PARAMETERS-1'!$B$5:$J$44,5,FALSE)*VLOOKUP(HRYLD2!N$4,'[1]INTERNAL PARAMETERS-1'!$B$5:$J$44,7,FALSE)*HRYLD2!$F110 + HRYLD1!N110*(1-VLOOKUP(HRYLD2!N$4,'[1]INTERNAL PARAMETERS-1'!$B$5:$J$44,5,FALSE))*VLOOKUP(HRYLD2!N$4,'[1]INTERNAL PARAMETERS-1'!$B$5:$J$44,9,FALSE)*HRYLD2!$F110</f>
        <v>0.18823198583820447</v>
      </c>
      <c r="O110" s="44">
        <f>HRYLD1!O110*VLOOKUP(HRYLD2!O$4,'[1]INTERNAL PARAMETERS-1'!$B$5:$J$44,5,FALSE)*VLOOKUP(HRYLD2!O$4,'[1]INTERNAL PARAMETERS-1'!$B$5:$J$44,7,FALSE)*HRYLD2!$F110 + HRYLD1!O110*(1-VLOOKUP(HRYLD2!O$4,'[1]INTERNAL PARAMETERS-1'!$B$5:$J$44,5,FALSE))*VLOOKUP(HRYLD2!O$4,'[1]INTERNAL PARAMETERS-1'!$B$5:$J$44,9,FALSE)*HRYLD2!$F110</f>
        <v>0</v>
      </c>
      <c r="P110" s="44">
        <f>HRYLD1!P110*VLOOKUP(HRYLD2!P$4,'[1]INTERNAL PARAMETERS-1'!$B$5:$J$44,5,FALSE)*VLOOKUP(HRYLD2!P$4,'[1]INTERNAL PARAMETERS-1'!$B$5:$J$44,7,FALSE)*HRYLD2!$F110 + HRYLD1!P110*(1-VLOOKUP(HRYLD2!P$4,'[1]INTERNAL PARAMETERS-1'!$B$5:$J$44,5,FALSE))*VLOOKUP(HRYLD2!P$4,'[1]INTERNAL PARAMETERS-1'!$B$5:$J$44,9,FALSE)*HRYLD2!$F110</f>
        <v>0</v>
      </c>
      <c r="Q110" s="44">
        <f>HRYLD1!Q110*VLOOKUP(HRYLD2!Q$4,'[1]INTERNAL PARAMETERS-1'!$B$5:$J$44,5,FALSE)*VLOOKUP(HRYLD2!Q$4,'[1]INTERNAL PARAMETERS-1'!$B$5:$J$44,7,FALSE)*HRYLD2!$F110 + HRYLD1!Q110*(1-VLOOKUP(HRYLD2!Q$4,'[1]INTERNAL PARAMETERS-1'!$B$5:$J$44,5,FALSE))*VLOOKUP(HRYLD2!Q$4,'[1]INTERNAL PARAMETERS-1'!$B$5:$J$44,9,FALSE)*HRYLD2!$F110</f>
        <v>0</v>
      </c>
      <c r="R110" s="44">
        <f>HRYLD1!R110*VLOOKUP(HRYLD2!R$4,'[1]INTERNAL PARAMETERS-1'!$B$5:$J$44,5,FALSE)*VLOOKUP(HRYLD2!R$4,'[1]INTERNAL PARAMETERS-1'!$B$5:$J$44,7,FALSE)*HRYLD2!$F110 + HRYLD1!R110*(1-VLOOKUP(HRYLD2!R$4,'[1]INTERNAL PARAMETERS-1'!$B$5:$J$44,5,FALSE))*VLOOKUP(HRYLD2!R$4,'[1]INTERNAL PARAMETERS-1'!$B$5:$J$44,9,FALSE)*HRYLD2!$F110</f>
        <v>0</v>
      </c>
      <c r="S110" s="44">
        <f>HRYLD1!S110*VLOOKUP(HRYLD2!S$4,'[1]INTERNAL PARAMETERS-1'!$B$5:$J$44,5,FALSE)*VLOOKUP(HRYLD2!S$4,'[1]INTERNAL PARAMETERS-1'!$B$5:$J$44,7,FALSE)*HRYLD2!$F110 + HRYLD1!S110*(1-VLOOKUP(HRYLD2!S$4,'[1]INTERNAL PARAMETERS-1'!$B$5:$J$44,5,FALSE))*VLOOKUP(HRYLD2!S$4,'[1]INTERNAL PARAMETERS-1'!$B$5:$J$44,9,FALSE)*HRYLD2!$F110</f>
        <v>4.7102848496339087</v>
      </c>
      <c r="T110" s="44">
        <f>HRYLD1!T110*VLOOKUP(HRYLD2!T$4,'[1]INTERNAL PARAMETERS-1'!$B$5:$J$44,5,FALSE)*VLOOKUP(HRYLD2!T$4,'[1]INTERNAL PARAMETERS-1'!$B$5:$J$44,7,FALSE)*HRYLD2!$F110 + HRYLD1!T110*(1-VLOOKUP(HRYLD2!T$4,'[1]INTERNAL PARAMETERS-1'!$B$5:$J$44,5,FALSE))*VLOOKUP(HRYLD2!T$4,'[1]INTERNAL PARAMETERS-1'!$B$5:$J$44,9,FALSE)*HRYLD2!$F110</f>
        <v>2.9963745443768315</v>
      </c>
      <c r="U110" s="44">
        <f>HRYLD1!U110*VLOOKUP(HRYLD2!U$4,'[1]INTERNAL PARAMETERS-1'!$B$5:$J$44,5,FALSE)*VLOOKUP(HRYLD2!U$4,'[1]INTERNAL PARAMETERS-1'!$B$5:$J$44,7,FALSE)*HRYLD2!$F110 + HRYLD1!U110*(1-VLOOKUP(HRYLD2!U$4,'[1]INTERNAL PARAMETERS-1'!$B$5:$J$44,5,FALSE))*VLOOKUP(HRYLD2!U$4,'[1]INTERNAL PARAMETERS-1'!$B$5:$J$44,9,FALSE)*HRYLD2!$F110</f>
        <v>0</v>
      </c>
      <c r="V110" s="44">
        <f>HRYLD1!V110*VLOOKUP(HRYLD2!V$4,'[1]INTERNAL PARAMETERS-1'!$B$5:$J$44,5,FALSE)*VLOOKUP(HRYLD2!V$4,'[1]INTERNAL PARAMETERS-1'!$B$5:$J$44,7,FALSE)*HRYLD2!$F110 + HRYLD1!V110*(1-VLOOKUP(HRYLD2!V$4,'[1]INTERNAL PARAMETERS-1'!$B$5:$J$44,5,FALSE))*VLOOKUP(HRYLD2!V$4,'[1]INTERNAL PARAMETERS-1'!$B$5:$J$44,9,FALSE)*HRYLD2!$F110</f>
        <v>4.2548249167536856</v>
      </c>
      <c r="W110" s="44">
        <f>HRYLD1!W110*VLOOKUP(HRYLD2!W$4,'[1]INTERNAL PARAMETERS-1'!$B$5:$J$44,5,FALSE)*VLOOKUP(HRYLD2!W$4,'[1]INTERNAL PARAMETERS-1'!$B$5:$J$44,7,FALSE)*HRYLD2!$F110 + HRYLD1!W110*(1-VLOOKUP(HRYLD2!W$4,'[1]INTERNAL PARAMETERS-1'!$B$5:$J$44,5,FALSE))*VLOOKUP(HRYLD2!W$4,'[1]INTERNAL PARAMETERS-1'!$B$5:$J$44,9,FALSE)*HRYLD2!$F110</f>
        <v>0</v>
      </c>
      <c r="X110" s="44">
        <f>HRYLD1!X110*VLOOKUP(HRYLD2!X$4,'[1]INTERNAL PARAMETERS-1'!$B$5:$J$44,5,FALSE)*VLOOKUP(HRYLD2!X$4,'[1]INTERNAL PARAMETERS-1'!$B$5:$J$44,7,FALSE)*HRYLD2!$F110 + HRYLD1!X110*(1-VLOOKUP(HRYLD2!X$4,'[1]INTERNAL PARAMETERS-1'!$B$5:$J$44,5,FALSE))*VLOOKUP(HRYLD2!X$4,'[1]INTERNAL PARAMETERS-1'!$B$5:$J$44,9,FALSE)*HRYLD2!$F110</f>
        <v>0</v>
      </c>
      <c r="Y110" s="44">
        <f>HRYLD1!Y110*VLOOKUP(HRYLD2!Y$4,'[1]INTERNAL PARAMETERS-1'!$B$5:$J$44,5,FALSE)*VLOOKUP(HRYLD2!Y$4,'[1]INTERNAL PARAMETERS-1'!$B$5:$J$44,7,FALSE)*HRYLD2!$F110 + HRYLD1!Y110*(1-VLOOKUP(HRYLD2!Y$4,'[1]INTERNAL PARAMETERS-1'!$B$5:$J$44,5,FALSE))*VLOOKUP(HRYLD2!Y$4,'[1]INTERNAL PARAMETERS-1'!$B$5:$J$44,9,FALSE)*HRYLD2!$F110</f>
        <v>0</v>
      </c>
      <c r="Z110" s="44">
        <f>HRYLD1!Z110*VLOOKUP(HRYLD2!Z$4,'[1]INTERNAL PARAMETERS-1'!$B$5:$J$44,5,FALSE)*VLOOKUP(HRYLD2!Z$4,'[1]INTERNAL PARAMETERS-1'!$B$5:$J$44,7,FALSE)*HRYLD2!$F110 + HRYLD1!Z110*(1-VLOOKUP(HRYLD2!Z$4,'[1]INTERNAL PARAMETERS-1'!$B$5:$J$44,5,FALSE))*VLOOKUP(HRYLD2!Z$4,'[1]INTERNAL PARAMETERS-1'!$B$5:$J$44,9,FALSE)*HRYLD2!$F110</f>
        <v>0</v>
      </c>
      <c r="AA110" s="44">
        <f>HRYLD1!AA110*VLOOKUP(HRYLD2!AA$4,'[1]INTERNAL PARAMETERS-1'!$B$5:$J$44,5,FALSE)*VLOOKUP(HRYLD2!AA$4,'[1]INTERNAL PARAMETERS-1'!$B$5:$J$44,7,FALSE)*HRYLD2!$F110 + HRYLD1!AA110*(1-VLOOKUP(HRYLD2!AA$4,'[1]INTERNAL PARAMETERS-1'!$B$5:$J$44,5,FALSE))*VLOOKUP(HRYLD2!AA$4,'[1]INTERNAL PARAMETERS-1'!$B$5:$J$44,9,FALSE)*HRYLD2!$F110</f>
        <v>0</v>
      </c>
      <c r="AB110" s="44">
        <f>HRYLD1!AB110*VLOOKUP(HRYLD2!AB$4,'[1]INTERNAL PARAMETERS-1'!$B$5:$J$44,5,FALSE)*VLOOKUP(HRYLD2!AB$4,'[1]INTERNAL PARAMETERS-1'!$B$5:$J$44,7,FALSE)*HRYLD2!$F110 + HRYLD1!AB110*(1-VLOOKUP(HRYLD2!AB$4,'[1]INTERNAL PARAMETERS-1'!$B$5:$J$44,5,FALSE))*VLOOKUP(HRYLD2!AB$4,'[1]INTERNAL PARAMETERS-1'!$B$5:$J$44,9,FALSE)*HRYLD2!$F110</f>
        <v>0</v>
      </c>
      <c r="AC110" s="44">
        <f>HRYLD1!AC110*VLOOKUP(HRYLD2!AC$4,'[1]INTERNAL PARAMETERS-1'!$B$5:$J$44,5,FALSE)*VLOOKUP(HRYLD2!AC$4,'[1]INTERNAL PARAMETERS-1'!$B$5:$J$44,7,FALSE)*HRYLD2!$F110 + HRYLD1!AC110*(1-VLOOKUP(HRYLD2!AC$4,'[1]INTERNAL PARAMETERS-1'!$B$5:$J$44,5,FALSE))*VLOOKUP(HRYLD2!AC$4,'[1]INTERNAL PARAMETERS-1'!$B$5:$J$44,9,FALSE)*HRYLD2!$F110</f>
        <v>0</v>
      </c>
      <c r="AD110" s="44">
        <f>HRYLD1!AD110*VLOOKUP(HRYLD2!AD$4,'[1]INTERNAL PARAMETERS-1'!$B$5:$J$44,5,FALSE)*VLOOKUP(HRYLD2!AD$4,'[1]INTERNAL PARAMETERS-1'!$B$5:$J$44,7,FALSE)*HRYLD2!$F110 + HRYLD1!AD110*(1-VLOOKUP(HRYLD2!AD$4,'[1]INTERNAL PARAMETERS-1'!$B$5:$J$44,5,FALSE))*VLOOKUP(HRYLD2!AD$4,'[1]INTERNAL PARAMETERS-1'!$B$5:$J$44,9,FALSE)*HRYLD2!$F110</f>
        <v>0</v>
      </c>
      <c r="AE110" s="44">
        <f>HRYLD1!AE110*VLOOKUP(HRYLD2!AE$4,'[1]INTERNAL PARAMETERS-1'!$B$5:$J$44,5,FALSE)*VLOOKUP(HRYLD2!AE$4,'[1]INTERNAL PARAMETERS-1'!$B$5:$J$44,7,FALSE)*HRYLD2!$F110 + HRYLD1!AE110*(1-VLOOKUP(HRYLD2!AE$4,'[1]INTERNAL PARAMETERS-1'!$B$5:$J$44,5,FALSE))*VLOOKUP(HRYLD2!AE$4,'[1]INTERNAL PARAMETERS-1'!$B$5:$J$44,9,FALSE)*HRYLD2!$F110</f>
        <v>0</v>
      </c>
      <c r="AF110" s="44">
        <f>HRYLD1!AF110*VLOOKUP(HRYLD2!AF$4,'[1]INTERNAL PARAMETERS-1'!$B$5:$J$44,5,FALSE)*VLOOKUP(HRYLD2!AF$4,'[1]INTERNAL PARAMETERS-1'!$B$5:$J$44,7,FALSE)*HRYLD2!$F110 + HRYLD1!AF110*(1-VLOOKUP(HRYLD2!AF$4,'[1]INTERNAL PARAMETERS-1'!$B$5:$J$44,5,FALSE))*VLOOKUP(HRYLD2!AF$4,'[1]INTERNAL PARAMETERS-1'!$B$5:$J$44,9,FALSE)*HRYLD2!$F110</f>
        <v>0.29966780515476976</v>
      </c>
      <c r="AG110" s="44">
        <f>HRYLD1!AG110*VLOOKUP(HRYLD2!AG$4,'[1]INTERNAL PARAMETERS-1'!$B$5:$J$44,5,FALSE)*VLOOKUP(HRYLD2!AG$4,'[1]INTERNAL PARAMETERS-1'!$B$5:$J$44,7,FALSE)*HRYLD2!$F110 + HRYLD1!AG110*(1-VLOOKUP(HRYLD2!AG$4,'[1]INTERNAL PARAMETERS-1'!$B$5:$J$44,5,FALSE))*VLOOKUP(HRYLD2!AG$4,'[1]INTERNAL PARAMETERS-1'!$B$5:$J$44,9,FALSE)*HRYLD2!$F110</f>
        <v>0</v>
      </c>
      <c r="AH110" s="44">
        <f>HRYLD1!AH110*VLOOKUP(HRYLD2!AH$4,'[1]INTERNAL PARAMETERS-1'!$B$5:$J$44,5,FALSE)*VLOOKUP(HRYLD2!AH$4,'[1]INTERNAL PARAMETERS-1'!$B$5:$J$44,7,FALSE)*HRYLD2!$F110 + HRYLD1!AH110*(1-VLOOKUP(HRYLD2!AH$4,'[1]INTERNAL PARAMETERS-1'!$B$5:$J$44,5,FALSE))*VLOOKUP(HRYLD2!AH$4,'[1]INTERNAL PARAMETERS-1'!$B$5:$J$44,9,FALSE)*HRYLD2!$F110</f>
        <v>0</v>
      </c>
      <c r="AI110" s="44">
        <f>HRYLD1!AI110*VLOOKUP(HRYLD2!AI$4,'[1]INTERNAL PARAMETERS-1'!$B$5:$J$44,5,FALSE)*VLOOKUP(HRYLD2!AI$4,'[1]INTERNAL PARAMETERS-1'!$B$5:$J$44,7,FALSE)*HRYLD2!$F110 + HRYLD1!AI110*(1-VLOOKUP(HRYLD2!AI$4,'[1]INTERNAL PARAMETERS-1'!$B$5:$J$44,5,FALSE))*VLOOKUP(HRYLD2!AI$4,'[1]INTERNAL PARAMETERS-1'!$B$5:$J$44,9,FALSE)*HRYLD2!$F110</f>
        <v>3.8418949378816632E-2</v>
      </c>
      <c r="AJ110" s="44">
        <f>HRYLD1!AJ110*VLOOKUP(HRYLD2!AJ$4,'[1]INTERNAL PARAMETERS-1'!$B$5:$J$44,5,FALSE)*VLOOKUP(HRYLD2!AJ$4,'[1]INTERNAL PARAMETERS-1'!$B$5:$J$44,7,FALSE)*HRYLD2!$F110 + HRYLD1!AJ110*(1-VLOOKUP(HRYLD2!AJ$4,'[1]INTERNAL PARAMETERS-1'!$B$5:$J$44,5,FALSE))*VLOOKUP(HRYLD2!AJ$4,'[1]INTERNAL PARAMETERS-1'!$B$5:$J$44,9,FALSE)*HRYLD2!$F110</f>
        <v>0.8989047756337778</v>
      </c>
      <c r="AK110" s="44">
        <f>HRYLD1!AK110*VLOOKUP(HRYLD2!AK$4,'[1]INTERNAL PARAMETERS-1'!$B$5:$J$44,5,FALSE)*VLOOKUP(HRYLD2!AK$4,'[1]INTERNAL PARAMETERS-1'!$B$5:$J$44,7,FALSE)*HRYLD2!$F110 + HRYLD1!AK110*(1-VLOOKUP(HRYLD2!AK$4,'[1]INTERNAL PARAMETERS-1'!$B$5:$J$44,5,FALSE))*VLOOKUP(HRYLD2!AK$4,'[1]INTERNAL PARAMETERS-1'!$B$5:$J$44,9,FALSE)*HRYLD2!$F110</f>
        <v>0</v>
      </c>
      <c r="AL110" s="44">
        <f>HRYLD1!AL110*VLOOKUP(HRYLD2!AL$4,'[1]INTERNAL PARAMETERS-1'!$B$5:$J$44,5,FALSE)*VLOOKUP(HRYLD2!AL$4,'[1]INTERNAL PARAMETERS-1'!$B$5:$J$44,7,FALSE)*HRYLD2!$F110 + HRYLD1!AL110*(1-VLOOKUP(HRYLD2!AL$4,'[1]INTERNAL PARAMETERS-1'!$B$5:$J$44,5,FALSE))*VLOOKUP(HRYLD2!AL$4,'[1]INTERNAL PARAMETERS-1'!$B$5:$J$44,9,FALSE)*HRYLD2!$F110</f>
        <v>0</v>
      </c>
      <c r="AM110" s="44">
        <f>HRYLD1!AM110*VLOOKUP(HRYLD2!AM$4,'[1]INTERNAL PARAMETERS-1'!$B$5:$J$44,5,FALSE)*VLOOKUP(HRYLD2!AM$4,'[1]INTERNAL PARAMETERS-1'!$B$5:$J$44,7,FALSE)*HRYLD2!$F110 + HRYLD1!AM110*(1-VLOOKUP(HRYLD2!AM$4,'[1]INTERNAL PARAMETERS-1'!$B$5:$J$44,5,FALSE))*VLOOKUP(HRYLD2!AM$4,'[1]INTERNAL PARAMETERS-1'!$B$5:$J$44,9,FALSE)*HRYLD2!$F110</f>
        <v>0</v>
      </c>
      <c r="AN110" s="44">
        <f>HRYLD1!AN110*VLOOKUP(HRYLD2!AN$4,'[1]INTERNAL PARAMETERS-1'!$B$5:$J$44,5,FALSE)*VLOOKUP(HRYLD2!AN$4,'[1]INTERNAL PARAMETERS-1'!$B$5:$J$44,7,FALSE)*HRYLD2!$F110 + HRYLD1!AN110*(1-VLOOKUP(HRYLD2!AN$4,'[1]INTERNAL PARAMETERS-1'!$B$5:$J$44,5,FALSE))*VLOOKUP(HRYLD2!AN$4,'[1]INTERNAL PARAMETERS-1'!$B$5:$J$44,9,FALSE)*HRYLD2!$F110</f>
        <v>0</v>
      </c>
      <c r="AO110" s="44">
        <f>HRYLD1!AO110*VLOOKUP(HRYLD2!AO$4,'[1]INTERNAL PARAMETERS-1'!$B$5:$J$44,5,FALSE)*VLOOKUP(HRYLD2!AO$4,'[1]INTERNAL PARAMETERS-1'!$B$5:$J$44,7,FALSE)*HRYLD2!$F110 + HRYLD1!AO110*(1-VLOOKUP(HRYLD2!AO$4,'[1]INTERNAL PARAMETERS-1'!$B$5:$J$44,5,FALSE))*VLOOKUP(HRYLD2!AO$4,'[1]INTERNAL PARAMETERS-1'!$B$5:$J$44,9,FALSE)*HRYLD2!$F110</f>
        <v>0</v>
      </c>
      <c r="AP110" s="44">
        <f>HRYLD1!AP110*VLOOKUP(HRYLD2!AP$4,'[1]INTERNAL PARAMETERS-1'!$B$5:$J$44,5,FALSE)*VLOOKUP(HRYLD2!AP$4,'[1]INTERNAL PARAMETERS-1'!$B$5:$J$44,7,FALSE)*HRYLD2!$F110 + HRYLD1!AP110*(1-VLOOKUP(HRYLD2!AP$4,'[1]INTERNAL PARAMETERS-1'!$B$5:$J$44,5,FALSE))*VLOOKUP(HRYLD2!AP$4,'[1]INTERNAL PARAMETERS-1'!$B$5:$J$44,9,FALSE)*HRYLD2!$F110</f>
        <v>0</v>
      </c>
      <c r="AQ110" s="44">
        <f>HRYLD1!AQ110*VLOOKUP(HRYLD2!AQ$4,'[1]INTERNAL PARAMETERS-1'!$B$5:$J$44,5,FALSE)*VLOOKUP(HRYLD2!AQ$4,'[1]INTERNAL PARAMETERS-1'!$B$5:$J$44,7,FALSE)*HRYLD2!$F110 + HRYLD1!AQ110*(1-VLOOKUP(HRYLD2!AQ$4,'[1]INTERNAL PARAMETERS-1'!$B$5:$J$44,5,FALSE))*VLOOKUP(HRYLD2!AQ$4,'[1]INTERNAL PARAMETERS-1'!$B$5:$J$44,9,FALSE)*HRYLD2!$F110</f>
        <v>0</v>
      </c>
      <c r="AR110" s="44">
        <f>HRYLD1!AR110*VLOOKUP(HRYLD2!AR$4,'[1]INTERNAL PARAMETERS-1'!$B$5:$J$44,5,FALSE)*VLOOKUP(HRYLD2!AR$4,'[1]INTERNAL PARAMETERS-1'!$B$5:$J$44,7,FALSE)*HRYLD2!$F110 + HRYLD1!AR110*(1-VLOOKUP(HRYLD2!AR$4,'[1]INTERNAL PARAMETERS-1'!$B$5:$J$44,5,FALSE))*VLOOKUP(HRYLD2!AR$4,'[1]INTERNAL PARAMETERS-1'!$B$5:$J$44,9,FALSE)*HRYLD2!$F110</f>
        <v>0</v>
      </c>
      <c r="AS110" s="44">
        <f>HRYLD1!AS110*VLOOKUP(HRYLD2!AS$4,'[1]INTERNAL PARAMETERS-1'!$B$5:$J$44,5,FALSE)*VLOOKUP(HRYLD2!AS$4,'[1]INTERNAL PARAMETERS-1'!$B$5:$J$44,7,FALSE)*HRYLD2!$F110 + HRYLD1!AS110*(1-VLOOKUP(HRYLD2!AS$4,'[1]INTERNAL PARAMETERS-1'!$B$5:$J$44,5,FALSE))*VLOOKUP(HRYLD2!AS$4,'[1]INTERNAL PARAMETERS-1'!$B$5:$J$44,9,FALSE)*HRYLD2!$F110</f>
        <v>0</v>
      </c>
      <c r="AT110" s="43">
        <f>HRYLD1!AT110*VLOOKUP(HRYLD2!AT$4,'[1]INTERNAL PARAMETERS-1'!$B$5:$J$44,5,FALSE)*VLOOKUP(HRYLD2!AT$4,'[1]INTERNAL PARAMETERS-1'!$B$5:$J$44,7,FALSE)*HRYLD2!$F110 + HRYLD1!AT110*(1-VLOOKUP(HRYLD2!AT$4,'[1]INTERNAL PARAMETERS-1'!$B$5:$J$44,5,FALSE))*VLOOKUP(HRYLD2!AT$4,'[1]INTERNAL PARAMETERS-1'!$B$5:$J$44,9,FALSE)*HRYLD2!$F110</f>
        <v>0</v>
      </c>
      <c r="AU110" s="45">
        <f>HRYLD1!AU110*VLOOKUP(HRYLD2!AU$4,'[1]INTERNAL PARAMETERS-1'!$B$5:$J$44,5,FALSE)*VLOOKUP(HRYLD2!AU$4,'[1]INTERNAL PARAMETERS-1'!$B$5:$J$44,6,FALSE)*VLOOKUP(HRYLD2!AU$4,'[1]INTERNAL PARAMETERS-1'!$B$5:$J$44,3,FALSE) + HRYLD1!AU110*(1-VLOOKUP(HRYLD2!AU$4,'[1]INTERNAL PARAMETERS-1'!$B$5:$J$44,5,FALSE))*VLOOKUP(HRYLD2!AU$4,'[1]INTERNAL PARAMETERS-1'!$B$5:$J$44,8,FALSE)*VLOOKUP(HRYLD2!AU$4,'[1]INTERNAL PARAMETERS-1'!$B$5:$J$44,3,FALSE)</f>
        <v>0</v>
      </c>
      <c r="AV110" s="44">
        <f>HRYLD1!AV110*VLOOKUP(HRYLD2!AV$4,'[1]INTERNAL PARAMETERS-1'!$B$5:$J$44,5,FALSE)*VLOOKUP(HRYLD2!AV$4,'[1]INTERNAL PARAMETERS-1'!$B$5:$J$44,6,FALSE)*VLOOKUP(HRYLD2!AV$4,'[1]INTERNAL PARAMETERS-1'!$B$5:$J$44,3,FALSE) + HRYLD1!AV110*(1-VLOOKUP(HRYLD2!AV$4,'[1]INTERNAL PARAMETERS-1'!$B$5:$J$44,5,FALSE))*VLOOKUP(HRYLD2!AV$4,'[1]INTERNAL PARAMETERS-1'!$B$5:$J$44,8,FALSE)*VLOOKUP(HRYLD2!AV$4,'[1]INTERNAL PARAMETERS-1'!$B$5:$J$44,3,FALSE)</f>
        <v>0</v>
      </c>
      <c r="AW110" s="44">
        <f>HRYLD1!AW110*VLOOKUP(HRYLD2!AW$4,'[1]INTERNAL PARAMETERS-1'!$B$5:$J$44,5,FALSE)*VLOOKUP(HRYLD2!AW$4,'[1]INTERNAL PARAMETERS-1'!$B$5:$J$44,6,FALSE)*VLOOKUP(HRYLD2!AW$4,'[1]INTERNAL PARAMETERS-1'!$B$5:$J$44,3,FALSE) + HRYLD1!AW110*(1-VLOOKUP(HRYLD2!AW$4,'[1]INTERNAL PARAMETERS-1'!$B$5:$J$44,5,FALSE))*VLOOKUP(HRYLD2!AW$4,'[1]INTERNAL PARAMETERS-1'!$B$5:$J$44,8,FALSE)*VLOOKUP(HRYLD2!AW$4,'[1]INTERNAL PARAMETERS-1'!$B$5:$J$44,3,FALSE)</f>
        <v>4.5237426144841635</v>
      </c>
      <c r="AX110" s="44">
        <f>HRYLD1!AX110*VLOOKUP(HRYLD2!AX$4,'[1]INTERNAL PARAMETERS-1'!$B$5:$J$44,5,FALSE)*VLOOKUP(HRYLD2!AX$4,'[1]INTERNAL PARAMETERS-1'!$B$5:$J$44,6,FALSE)*VLOOKUP(HRYLD2!AX$4,'[1]INTERNAL PARAMETERS-1'!$B$5:$J$44,3,FALSE) + HRYLD1!AX110*(1-VLOOKUP(HRYLD2!AX$4,'[1]INTERNAL PARAMETERS-1'!$B$5:$J$44,5,FALSE))*VLOOKUP(HRYLD2!AX$4,'[1]INTERNAL PARAMETERS-1'!$B$5:$J$44,8,FALSE)*VLOOKUP(HRYLD2!AX$4,'[1]INTERNAL PARAMETERS-1'!$B$5:$J$44,3,FALSE)</f>
        <v>0</v>
      </c>
      <c r="AY110" s="44">
        <f>HRYLD1!AY110*VLOOKUP(HRYLD2!AY$4,'[1]INTERNAL PARAMETERS-1'!$B$5:$J$44,5,FALSE)*VLOOKUP(HRYLD2!AY$4,'[1]INTERNAL PARAMETERS-1'!$B$5:$J$44,6,FALSE)*VLOOKUP(HRYLD2!AY$4,'[1]INTERNAL PARAMETERS-1'!$B$5:$J$44,3,FALSE) + HRYLD1!AY110*(1-VLOOKUP(HRYLD2!AY$4,'[1]INTERNAL PARAMETERS-1'!$B$5:$J$44,5,FALSE))*VLOOKUP(HRYLD2!AY$4,'[1]INTERNAL PARAMETERS-1'!$B$5:$J$44,8,FALSE)*VLOOKUP(HRYLD2!AY$4,'[1]INTERNAL PARAMETERS-1'!$B$5:$J$44,3,FALSE)</f>
        <v>0</v>
      </c>
      <c r="AZ110" s="44">
        <f>HRYLD1!AZ110*VLOOKUP(HRYLD2!AZ$4,'[1]INTERNAL PARAMETERS-1'!$B$5:$J$44,5,FALSE)*VLOOKUP(HRYLD2!AZ$4,'[1]INTERNAL PARAMETERS-1'!$B$5:$J$44,6,FALSE)*VLOOKUP(HRYLD2!AZ$4,'[1]INTERNAL PARAMETERS-1'!$B$5:$J$44,3,FALSE) + HRYLD1!AZ110*(1-VLOOKUP(HRYLD2!AZ$4,'[1]INTERNAL PARAMETERS-1'!$B$5:$J$44,5,FALSE))*VLOOKUP(HRYLD2!AZ$4,'[1]INTERNAL PARAMETERS-1'!$B$5:$J$44,8,FALSE)*VLOOKUP(HRYLD2!AZ$4,'[1]INTERNAL PARAMETERS-1'!$B$5:$J$44,3,FALSE)</f>
        <v>0</v>
      </c>
      <c r="BA110" s="44">
        <f>HRYLD1!BA110*VLOOKUP(HRYLD2!BA$4,'[1]INTERNAL PARAMETERS-1'!$B$5:$J$44,5,FALSE)*VLOOKUP(HRYLD2!BA$4,'[1]INTERNAL PARAMETERS-1'!$B$5:$J$44,6,FALSE)*VLOOKUP(HRYLD2!BA$4,'[1]INTERNAL PARAMETERS-1'!$B$5:$J$44,3,FALSE) + HRYLD1!BA110*(1-VLOOKUP(HRYLD2!BA$4,'[1]INTERNAL PARAMETERS-1'!$B$5:$J$44,5,FALSE))*VLOOKUP(HRYLD2!BA$4,'[1]INTERNAL PARAMETERS-1'!$B$5:$J$44,8,FALSE)*VLOOKUP(HRYLD2!BA$4,'[1]INTERNAL PARAMETERS-1'!$B$5:$J$44,3,FALSE)</f>
        <v>13.687396039506025</v>
      </c>
      <c r="BB110" s="44">
        <f>HRYLD1!BB110*VLOOKUP(HRYLD2!BB$4,'[1]INTERNAL PARAMETERS-1'!$B$5:$J$44,5,FALSE)*VLOOKUP(HRYLD2!BB$4,'[1]INTERNAL PARAMETERS-1'!$B$5:$J$44,6,FALSE)*VLOOKUP(HRYLD2!BB$4,'[1]INTERNAL PARAMETERS-1'!$B$5:$J$44,3,FALSE) + HRYLD1!BB110*(1-VLOOKUP(HRYLD2!BB$4,'[1]INTERNAL PARAMETERS-1'!$B$5:$J$44,5,FALSE))*VLOOKUP(HRYLD2!BB$4,'[1]INTERNAL PARAMETERS-1'!$B$5:$J$44,8,FALSE)*VLOOKUP(HRYLD2!BB$4,'[1]INTERNAL PARAMETERS-1'!$B$5:$J$44,3,FALSE)</f>
        <v>0.8600566012851939</v>
      </c>
      <c r="BC110" s="44">
        <f>HRYLD1!BC110*VLOOKUP(HRYLD2!BC$4,'[1]INTERNAL PARAMETERS-1'!$B$5:$J$44,5,FALSE)*VLOOKUP(HRYLD2!BC$4,'[1]INTERNAL PARAMETERS-1'!$B$5:$J$44,6,FALSE)*VLOOKUP(HRYLD2!BC$4,'[1]INTERNAL PARAMETERS-1'!$B$5:$J$44,3,FALSE) + HRYLD1!BC110*(1-VLOOKUP(HRYLD2!BC$4,'[1]INTERNAL PARAMETERS-1'!$B$5:$J$44,5,FALSE))*VLOOKUP(HRYLD2!BC$4,'[1]INTERNAL PARAMETERS-1'!$B$5:$J$44,8,FALSE)*VLOOKUP(HRYLD2!BC$4,'[1]INTERNAL PARAMETERS-1'!$B$5:$J$44,3,FALSE)</f>
        <v>2.1560296460604693</v>
      </c>
      <c r="BD110" s="44">
        <f>HRYLD1!BD110*VLOOKUP(HRYLD2!BD$4,'[1]INTERNAL PARAMETERS-1'!$B$5:$J$44,5,FALSE)*VLOOKUP(HRYLD2!BD$4,'[1]INTERNAL PARAMETERS-1'!$B$5:$J$44,6,FALSE)*VLOOKUP(HRYLD2!BD$4,'[1]INTERNAL PARAMETERS-1'!$B$5:$J$44,3,FALSE) + HRYLD1!BD110*(1-VLOOKUP(HRYLD2!BD$4,'[1]INTERNAL PARAMETERS-1'!$B$5:$J$44,5,FALSE))*VLOOKUP(HRYLD2!BD$4,'[1]INTERNAL PARAMETERS-1'!$B$5:$J$44,8,FALSE)*VLOOKUP(HRYLD2!BD$4,'[1]INTERNAL PARAMETERS-1'!$B$5:$J$44,3,FALSE)</f>
        <v>0.3173387210147503</v>
      </c>
      <c r="BE110" s="44">
        <f>HRYLD1!BE110*VLOOKUP(HRYLD2!BE$4,'[1]INTERNAL PARAMETERS-1'!$B$5:$J$44,5,FALSE)*VLOOKUP(HRYLD2!BE$4,'[1]INTERNAL PARAMETERS-1'!$B$5:$J$44,6,FALSE)*VLOOKUP(HRYLD2!BE$4,'[1]INTERNAL PARAMETERS-1'!$B$5:$J$44,3,FALSE) + HRYLD1!BE110*(1-VLOOKUP(HRYLD2!BE$4,'[1]INTERNAL PARAMETERS-1'!$B$5:$J$44,5,FALSE))*VLOOKUP(HRYLD2!BE$4,'[1]INTERNAL PARAMETERS-1'!$B$5:$J$44,8,FALSE)*VLOOKUP(HRYLD2!BE$4,'[1]INTERNAL PARAMETERS-1'!$B$5:$J$44,3,FALSE)</f>
        <v>4.1677344025132923</v>
      </c>
      <c r="BF110" s="44">
        <f>HRYLD1!BF110*VLOOKUP(HRYLD2!BF$4,'[1]INTERNAL PARAMETERS-1'!$B$5:$J$44,5,FALSE)*VLOOKUP(HRYLD2!BF$4,'[1]INTERNAL PARAMETERS-1'!$B$5:$J$44,6,FALSE)*VLOOKUP(HRYLD2!BF$4,'[1]INTERNAL PARAMETERS-1'!$B$5:$J$44,3,FALSE) + HRYLD1!BF110*(1-VLOOKUP(HRYLD2!BF$4,'[1]INTERNAL PARAMETERS-1'!$B$5:$J$44,5,FALSE))*VLOOKUP(HRYLD2!BF$4,'[1]INTERNAL PARAMETERS-1'!$B$5:$J$44,8,FALSE)*VLOOKUP(HRYLD2!BF$4,'[1]INTERNAL PARAMETERS-1'!$B$5:$J$44,3,FALSE)</f>
        <v>0</v>
      </c>
      <c r="BG110" s="44">
        <f>HRYLD1!BG110*VLOOKUP(HRYLD2!BG$4,'[1]INTERNAL PARAMETERS-1'!$B$5:$J$44,5,FALSE)*VLOOKUP(HRYLD2!BG$4,'[1]INTERNAL PARAMETERS-1'!$B$5:$J$44,6,FALSE)*VLOOKUP(HRYLD2!BG$4,'[1]INTERNAL PARAMETERS-1'!$B$5:$J$44,3,FALSE) + HRYLD1!BG110*(1-VLOOKUP(HRYLD2!BG$4,'[1]INTERNAL PARAMETERS-1'!$B$5:$J$44,5,FALSE))*VLOOKUP(HRYLD2!BG$4,'[1]INTERNAL PARAMETERS-1'!$B$5:$J$44,8,FALSE)*VLOOKUP(HRYLD2!BG$4,'[1]INTERNAL PARAMETERS-1'!$B$5:$J$44,3,FALSE)</f>
        <v>0.54499001613040787</v>
      </c>
      <c r="BH110" s="44">
        <f>HRYLD1!BH110*VLOOKUP(HRYLD2!BH$4,'[1]INTERNAL PARAMETERS-1'!$B$5:$J$44,5,FALSE)*VLOOKUP(HRYLD2!BH$4,'[1]INTERNAL PARAMETERS-1'!$B$5:$J$44,6,FALSE)*VLOOKUP(HRYLD2!BH$4,'[1]INTERNAL PARAMETERS-1'!$B$5:$J$44,3,FALSE) + HRYLD1!BH110*(1-VLOOKUP(HRYLD2!BH$4,'[1]INTERNAL PARAMETERS-1'!$B$5:$J$44,5,FALSE))*VLOOKUP(HRYLD2!BH$4,'[1]INTERNAL PARAMETERS-1'!$B$5:$J$44,8,FALSE)*VLOOKUP(HRYLD2!BH$4,'[1]INTERNAL PARAMETERS-1'!$B$5:$J$44,3,FALSE)</f>
        <v>7.2171546494310072E-3</v>
      </c>
      <c r="BI110" s="44">
        <f>HRYLD1!BI110*VLOOKUP(HRYLD2!BI$4,'[1]INTERNAL PARAMETERS-1'!$B$5:$J$44,5,FALSE)*VLOOKUP(HRYLD2!BI$4,'[1]INTERNAL PARAMETERS-1'!$B$5:$J$44,6,FALSE)*VLOOKUP(HRYLD2!BI$4,'[1]INTERNAL PARAMETERS-1'!$B$5:$J$44,3,FALSE) + HRYLD1!BI110*(1-VLOOKUP(HRYLD2!BI$4,'[1]INTERNAL PARAMETERS-1'!$B$5:$J$44,5,FALSE))*VLOOKUP(HRYLD2!BI$4,'[1]INTERNAL PARAMETERS-1'!$B$5:$J$44,8,FALSE)*VLOOKUP(HRYLD2!BI$4,'[1]INTERNAL PARAMETERS-1'!$B$5:$J$44,3,FALSE)</f>
        <v>0</v>
      </c>
      <c r="BJ110" s="44">
        <f>HRYLD1!BJ110*VLOOKUP(HRYLD2!BJ$4,'[1]INTERNAL PARAMETERS-1'!$B$5:$J$44,5,FALSE)*VLOOKUP(HRYLD2!BJ$4,'[1]INTERNAL PARAMETERS-1'!$B$5:$J$44,6,FALSE)*VLOOKUP(HRYLD2!BJ$4,'[1]INTERNAL PARAMETERS-1'!$B$5:$J$44,3,FALSE) + HRYLD1!BJ110*(1-VLOOKUP(HRYLD2!BJ$4,'[1]INTERNAL PARAMETERS-1'!$B$5:$J$44,5,FALSE))*VLOOKUP(HRYLD2!BJ$4,'[1]INTERNAL PARAMETERS-1'!$B$5:$J$44,8,FALSE)*VLOOKUP(HRYLD2!BJ$4,'[1]INTERNAL PARAMETERS-1'!$B$5:$J$44,3,FALSE)</f>
        <v>0.19972426223312503</v>
      </c>
      <c r="BK110" s="44">
        <f>HRYLD1!BK110*VLOOKUP(HRYLD2!BK$4,'[1]INTERNAL PARAMETERS-1'!$B$5:$J$44,5,FALSE)*VLOOKUP(HRYLD2!BK$4,'[1]INTERNAL PARAMETERS-1'!$B$5:$J$44,6,FALSE)*VLOOKUP(HRYLD2!BK$4,'[1]INTERNAL PARAMETERS-1'!$B$5:$J$44,3,FALSE) + HRYLD1!BK110*(1-VLOOKUP(HRYLD2!BK$4,'[1]INTERNAL PARAMETERS-1'!$B$5:$J$44,5,FALSE))*VLOOKUP(HRYLD2!BK$4,'[1]INTERNAL PARAMETERS-1'!$B$5:$J$44,8,FALSE)*VLOOKUP(HRYLD2!BK$4,'[1]INTERNAL PARAMETERS-1'!$B$5:$J$44,3,FALSE)</f>
        <v>0.21156336014864432</v>
      </c>
      <c r="BL110" s="44">
        <f>HRYLD1!BL110*VLOOKUP(HRYLD2!BL$4,'[1]INTERNAL PARAMETERS-1'!$B$5:$J$44,5,FALSE)*VLOOKUP(HRYLD2!BL$4,'[1]INTERNAL PARAMETERS-1'!$B$5:$J$44,6,FALSE)*VLOOKUP(HRYLD2!BL$4,'[1]INTERNAL PARAMETERS-1'!$B$5:$J$44,3,FALSE) + HRYLD1!BL110*(1-VLOOKUP(HRYLD2!BL$4,'[1]INTERNAL PARAMETERS-1'!$B$5:$J$44,5,FALSE))*VLOOKUP(HRYLD2!BL$4,'[1]INTERNAL PARAMETERS-1'!$B$5:$J$44,8,FALSE)*VLOOKUP(HRYLD2!BL$4,'[1]INTERNAL PARAMETERS-1'!$B$5:$J$44,3,FALSE)</f>
        <v>0.99770372659616136</v>
      </c>
      <c r="BM110" s="44">
        <f>HRYLD1!BM110*VLOOKUP(HRYLD2!BM$4,'[1]INTERNAL PARAMETERS-1'!$B$5:$J$44,5,FALSE)*VLOOKUP(HRYLD2!BM$4,'[1]INTERNAL PARAMETERS-1'!$B$5:$J$44,6,FALSE)*VLOOKUP(HRYLD2!BM$4,'[1]INTERNAL PARAMETERS-1'!$B$5:$J$44,3,FALSE) + HRYLD1!BM110*(1-VLOOKUP(HRYLD2!BM$4,'[1]INTERNAL PARAMETERS-1'!$B$5:$J$44,5,FALSE))*VLOOKUP(HRYLD2!BM$4,'[1]INTERNAL PARAMETERS-1'!$B$5:$J$44,8,FALSE)*VLOOKUP(HRYLD2!BM$4,'[1]INTERNAL PARAMETERS-1'!$B$5:$J$44,3,FALSE)</f>
        <v>0.57181588781862669</v>
      </c>
      <c r="BN110" s="44">
        <f>HRYLD1!BN110*VLOOKUP(HRYLD2!BN$4,'[1]INTERNAL PARAMETERS-1'!$B$5:$J$44,5,FALSE)*VLOOKUP(HRYLD2!BN$4,'[1]INTERNAL PARAMETERS-1'!$B$5:$J$44,6,FALSE)*VLOOKUP(HRYLD2!BN$4,'[1]INTERNAL PARAMETERS-1'!$B$5:$J$44,3,FALSE) + HRYLD1!BN110*(1-VLOOKUP(HRYLD2!BN$4,'[1]INTERNAL PARAMETERS-1'!$B$5:$J$44,5,FALSE))*VLOOKUP(HRYLD2!BN$4,'[1]INTERNAL PARAMETERS-1'!$B$5:$J$44,8,FALSE)*VLOOKUP(HRYLD2!BN$4,'[1]INTERNAL PARAMETERS-1'!$B$5:$J$44,3,FALSE)</f>
        <v>0.47302946138000029</v>
      </c>
      <c r="BO110" s="44">
        <f>HRYLD1!BO110*VLOOKUP(HRYLD2!BO$4,'[1]INTERNAL PARAMETERS-1'!$B$5:$J$44,5,FALSE)*VLOOKUP(HRYLD2!BO$4,'[1]INTERNAL PARAMETERS-1'!$B$5:$J$44,6,FALSE)*VLOOKUP(HRYLD2!BO$4,'[1]INTERNAL PARAMETERS-1'!$B$5:$J$44,3,FALSE) + HRYLD1!BO110*(1-VLOOKUP(HRYLD2!BO$4,'[1]INTERNAL PARAMETERS-1'!$B$5:$J$44,5,FALSE))*VLOOKUP(HRYLD2!BO$4,'[1]INTERNAL PARAMETERS-1'!$B$5:$J$44,8,FALSE)*VLOOKUP(HRYLD2!BO$4,'[1]INTERNAL PARAMETERS-1'!$B$5:$J$44,3,FALSE)</f>
        <v>0.36718327117732452</v>
      </c>
      <c r="BP110" s="44">
        <f>HRYLD1!BP110*VLOOKUP(HRYLD2!BP$4,'[1]INTERNAL PARAMETERS-1'!$B$5:$J$44,5,FALSE)*VLOOKUP(HRYLD2!BP$4,'[1]INTERNAL PARAMETERS-1'!$B$5:$J$44,6,FALSE)*VLOOKUP(HRYLD2!BP$4,'[1]INTERNAL PARAMETERS-1'!$B$5:$J$44,3,FALSE) + HRYLD1!BP110*(1-VLOOKUP(HRYLD2!BP$4,'[1]INTERNAL PARAMETERS-1'!$B$5:$J$44,5,FALSE))*VLOOKUP(HRYLD2!BP$4,'[1]INTERNAL PARAMETERS-1'!$B$5:$J$44,8,FALSE)*VLOOKUP(HRYLD2!BP$4,'[1]INTERNAL PARAMETERS-1'!$B$5:$J$44,3,FALSE)</f>
        <v>8.7386462539703839E-3</v>
      </c>
      <c r="BQ110" s="44">
        <f>HRYLD1!BQ110*VLOOKUP(HRYLD2!BQ$4,'[1]INTERNAL PARAMETERS-1'!$B$5:$J$44,5,FALSE)*VLOOKUP(HRYLD2!BQ$4,'[1]INTERNAL PARAMETERS-1'!$B$5:$J$44,6,FALSE)*VLOOKUP(HRYLD2!BQ$4,'[1]INTERNAL PARAMETERS-1'!$B$5:$J$44,3,FALSE) + HRYLD1!BQ110*(1-VLOOKUP(HRYLD2!BQ$4,'[1]INTERNAL PARAMETERS-1'!$B$5:$J$44,5,FALSE))*VLOOKUP(HRYLD2!BQ$4,'[1]INTERNAL PARAMETERS-1'!$B$5:$J$44,8,FALSE)*VLOOKUP(HRYLD2!BQ$4,'[1]INTERNAL PARAMETERS-1'!$B$5:$J$44,3,FALSE)</f>
        <v>1.1362684975574375</v>
      </c>
      <c r="BR110" s="44">
        <f>HRYLD1!BR110*VLOOKUP(HRYLD2!BR$4,'[1]INTERNAL PARAMETERS-1'!$B$5:$J$44,5,FALSE)*VLOOKUP(HRYLD2!BR$4,'[1]INTERNAL PARAMETERS-1'!$B$5:$J$44,6,FALSE)*VLOOKUP(HRYLD2!BR$4,'[1]INTERNAL PARAMETERS-1'!$B$5:$J$44,3,FALSE) + HRYLD1!BR110*(1-VLOOKUP(HRYLD2!BR$4,'[1]INTERNAL PARAMETERS-1'!$B$5:$J$44,5,FALSE))*VLOOKUP(HRYLD2!BR$4,'[1]INTERNAL PARAMETERS-1'!$B$5:$J$44,8,FALSE)*VLOOKUP(HRYLD2!BR$4,'[1]INTERNAL PARAMETERS-1'!$B$5:$J$44,3,FALSE)</f>
        <v>2.923313693690352E-2</v>
      </c>
      <c r="BS110" s="44">
        <f>HRYLD1!BS110*VLOOKUP(HRYLD2!BS$4,'[1]INTERNAL PARAMETERS-1'!$B$5:$J$44,5,FALSE)*VLOOKUP(HRYLD2!BS$4,'[1]INTERNAL PARAMETERS-1'!$B$5:$J$44,6,FALSE)*VLOOKUP(HRYLD2!BS$4,'[1]INTERNAL PARAMETERS-1'!$B$5:$J$44,3,FALSE) + HRYLD1!BS110*(1-VLOOKUP(HRYLD2!BS$4,'[1]INTERNAL PARAMETERS-1'!$B$5:$J$44,5,FALSE))*VLOOKUP(HRYLD2!BS$4,'[1]INTERNAL PARAMETERS-1'!$B$5:$J$44,8,FALSE)*VLOOKUP(HRYLD2!BS$4,'[1]INTERNAL PARAMETERS-1'!$B$5:$J$44,3,FALSE)</f>
        <v>3.6798227308901285E-3</v>
      </c>
      <c r="BT110" s="44">
        <f>HRYLD1!BT110*VLOOKUP(HRYLD2!BT$4,'[1]INTERNAL PARAMETERS-1'!$B$5:$J$44,5,FALSE)*VLOOKUP(HRYLD2!BT$4,'[1]INTERNAL PARAMETERS-1'!$B$5:$J$44,6,FALSE)*VLOOKUP(HRYLD2!BT$4,'[1]INTERNAL PARAMETERS-1'!$B$5:$J$44,3,FALSE) + HRYLD1!BT110*(1-VLOOKUP(HRYLD2!BT$4,'[1]INTERNAL PARAMETERS-1'!$B$5:$J$44,5,FALSE))*VLOOKUP(HRYLD2!BT$4,'[1]INTERNAL PARAMETERS-1'!$B$5:$J$44,8,FALSE)*VLOOKUP(HRYLD2!BT$4,'[1]INTERNAL PARAMETERS-1'!$B$5:$J$44,3,FALSE)</f>
        <v>0</v>
      </c>
      <c r="BU110" s="44">
        <f>HRYLD1!BU110*VLOOKUP(HRYLD2!BU$4,'[1]INTERNAL PARAMETERS-1'!$B$5:$J$44,5,FALSE)*VLOOKUP(HRYLD2!BU$4,'[1]INTERNAL PARAMETERS-1'!$B$5:$J$44,6,FALSE)*VLOOKUP(HRYLD2!BU$4,'[1]INTERNAL PARAMETERS-1'!$B$5:$J$44,3,FALSE) + HRYLD1!BU110*(1-VLOOKUP(HRYLD2!BU$4,'[1]INTERNAL PARAMETERS-1'!$B$5:$J$44,5,FALSE))*VLOOKUP(HRYLD2!BU$4,'[1]INTERNAL PARAMETERS-1'!$B$5:$J$44,8,FALSE)*VLOOKUP(HRYLD2!BU$4,'[1]INTERNAL PARAMETERS-1'!$B$5:$J$44,3,FALSE)</f>
        <v>0</v>
      </c>
      <c r="BV110" s="44">
        <f>HRYLD1!BV110*VLOOKUP(HRYLD2!BV$4,'[1]INTERNAL PARAMETERS-1'!$B$5:$J$44,5,FALSE)*VLOOKUP(HRYLD2!BV$4,'[1]INTERNAL PARAMETERS-1'!$B$5:$J$44,6,FALSE)*VLOOKUP(HRYLD2!BV$4,'[1]INTERNAL PARAMETERS-1'!$B$5:$J$44,3,FALSE) + HRYLD1!BV110*(1-VLOOKUP(HRYLD2!BV$4,'[1]INTERNAL PARAMETERS-1'!$B$5:$J$44,5,FALSE))*VLOOKUP(HRYLD2!BV$4,'[1]INTERNAL PARAMETERS-1'!$B$5:$J$44,8,FALSE)*VLOOKUP(HRYLD2!BV$4,'[1]INTERNAL PARAMETERS-1'!$B$5:$J$44,3,FALSE)</f>
        <v>0</v>
      </c>
      <c r="BW110" s="44">
        <f>HRYLD1!BW110*VLOOKUP(HRYLD2!BW$4,'[1]INTERNAL PARAMETERS-1'!$B$5:$J$44,5,FALSE)*VLOOKUP(HRYLD2!BW$4,'[1]INTERNAL PARAMETERS-1'!$B$5:$J$44,6,FALSE)*VLOOKUP(HRYLD2!BW$4,'[1]INTERNAL PARAMETERS-1'!$B$5:$J$44,3,FALSE) + HRYLD1!BW110*(1-VLOOKUP(HRYLD2!BW$4,'[1]INTERNAL PARAMETERS-1'!$B$5:$J$44,5,FALSE))*VLOOKUP(HRYLD2!BW$4,'[1]INTERNAL PARAMETERS-1'!$B$5:$J$44,8,FALSE)*VLOOKUP(HRYLD2!BW$4,'[1]INTERNAL PARAMETERS-1'!$B$5:$J$44,3,FALSE)</f>
        <v>0</v>
      </c>
      <c r="BX110" s="44">
        <f>HRYLD1!BX110*VLOOKUP(HRYLD2!BX$4,'[1]INTERNAL PARAMETERS-1'!$B$5:$J$44,5,FALSE)*VLOOKUP(HRYLD2!BX$4,'[1]INTERNAL PARAMETERS-1'!$B$5:$J$44,6,FALSE)*VLOOKUP(HRYLD2!BX$4,'[1]INTERNAL PARAMETERS-1'!$B$5:$J$44,3,FALSE) + HRYLD1!BX110*(1-VLOOKUP(HRYLD2!BX$4,'[1]INTERNAL PARAMETERS-1'!$B$5:$J$44,5,FALSE))*VLOOKUP(HRYLD2!BX$4,'[1]INTERNAL PARAMETERS-1'!$B$5:$J$44,8,FALSE)*VLOOKUP(HRYLD2!BX$4,'[1]INTERNAL PARAMETERS-1'!$B$5:$J$44,3,FALSE)</f>
        <v>0</v>
      </c>
      <c r="BY110" s="44">
        <f>HRYLD1!BY110*VLOOKUP(HRYLD2!BY$4,'[1]INTERNAL PARAMETERS-1'!$B$5:$J$44,5,FALSE)*VLOOKUP(HRYLD2!BY$4,'[1]INTERNAL PARAMETERS-1'!$B$5:$J$44,6,FALSE)*VLOOKUP(HRYLD2!BY$4,'[1]INTERNAL PARAMETERS-1'!$B$5:$J$44,3,FALSE) + HRYLD1!BY110*(1-VLOOKUP(HRYLD2!BY$4,'[1]INTERNAL PARAMETERS-1'!$B$5:$J$44,5,FALSE))*VLOOKUP(HRYLD2!BY$4,'[1]INTERNAL PARAMETERS-1'!$B$5:$J$44,8,FALSE)*VLOOKUP(HRYLD2!BY$4,'[1]INTERNAL PARAMETERS-1'!$B$5:$J$44,3,FALSE)</f>
        <v>0</v>
      </c>
      <c r="BZ110" s="44">
        <f>HRYLD1!BZ110*VLOOKUP(HRYLD2!BZ$4,'[1]INTERNAL PARAMETERS-1'!$B$5:$J$44,5,FALSE)*VLOOKUP(HRYLD2!BZ$4,'[1]INTERNAL PARAMETERS-1'!$B$5:$J$44,6,FALSE)*VLOOKUP(HRYLD2!BZ$4,'[1]INTERNAL PARAMETERS-1'!$B$5:$J$44,3,FALSE) + HRYLD1!BZ110*(1-VLOOKUP(HRYLD2!BZ$4,'[1]INTERNAL PARAMETERS-1'!$B$5:$J$44,5,FALSE))*VLOOKUP(HRYLD2!BZ$4,'[1]INTERNAL PARAMETERS-1'!$B$5:$J$44,8,FALSE)*VLOOKUP(HRYLD2!BZ$4,'[1]INTERNAL PARAMETERS-1'!$B$5:$J$44,3,FALSE)</f>
        <v>9.8695298868371382E-4</v>
      </c>
      <c r="CA110" s="44">
        <f>HRYLD1!CA110*VLOOKUP(HRYLD2!CA$4,'[1]INTERNAL PARAMETERS-1'!$B$5:$J$44,5,FALSE)*VLOOKUP(HRYLD2!CA$4,'[1]INTERNAL PARAMETERS-1'!$B$5:$J$44,6,FALSE)*VLOOKUP(HRYLD2!CA$4,'[1]INTERNAL PARAMETERS-1'!$B$5:$J$44,3,FALSE) + HRYLD1!CA110*(1-VLOOKUP(HRYLD2!CA$4,'[1]INTERNAL PARAMETERS-1'!$B$5:$J$44,5,FALSE))*VLOOKUP(HRYLD2!CA$4,'[1]INTERNAL PARAMETERS-1'!$B$5:$J$44,8,FALSE)*VLOOKUP(HRYLD2!CA$4,'[1]INTERNAL PARAMETERS-1'!$B$5:$J$44,3,FALSE)</f>
        <v>0</v>
      </c>
      <c r="CB110" s="44">
        <f>HRYLD1!CB110*VLOOKUP(HRYLD2!CB$4,'[1]INTERNAL PARAMETERS-1'!$B$5:$J$44,5,FALSE)*VLOOKUP(HRYLD2!CB$4,'[1]INTERNAL PARAMETERS-1'!$B$5:$J$44,6,FALSE)*VLOOKUP(HRYLD2!CB$4,'[1]INTERNAL PARAMETERS-1'!$B$5:$J$44,3,FALSE) + HRYLD1!CB110*(1-VLOOKUP(HRYLD2!CB$4,'[1]INTERNAL PARAMETERS-1'!$B$5:$J$44,5,FALSE))*VLOOKUP(HRYLD2!CB$4,'[1]INTERNAL PARAMETERS-1'!$B$5:$J$44,8,FALSE)*VLOOKUP(HRYLD2!CB$4,'[1]INTERNAL PARAMETERS-1'!$B$5:$J$44,3,FALSE)</f>
        <v>0</v>
      </c>
      <c r="CC110" s="44">
        <f>HRYLD1!CC110*VLOOKUP(HRYLD2!CC$4,'[1]INTERNAL PARAMETERS-1'!$B$5:$J$44,5,FALSE)*VLOOKUP(HRYLD2!CC$4,'[1]INTERNAL PARAMETERS-1'!$B$5:$J$44,6,FALSE)*VLOOKUP(HRYLD2!CC$4,'[1]INTERNAL PARAMETERS-1'!$B$5:$J$44,3,FALSE) + HRYLD1!CC110*(1-VLOOKUP(HRYLD2!CC$4,'[1]INTERNAL PARAMETERS-1'!$B$5:$J$44,5,FALSE))*VLOOKUP(HRYLD2!CC$4,'[1]INTERNAL PARAMETERS-1'!$B$5:$J$44,8,FALSE)*VLOOKUP(HRYLD2!CC$4,'[1]INTERNAL PARAMETERS-1'!$B$5:$J$44,3,FALSE)</f>
        <v>3.2898432956123798E-3</v>
      </c>
      <c r="CD110" s="44">
        <f>HRYLD1!CD110*VLOOKUP(HRYLD2!CD$4,'[1]INTERNAL PARAMETERS-1'!$B$5:$J$44,5,FALSE)*VLOOKUP(HRYLD2!CD$4,'[1]INTERNAL PARAMETERS-1'!$B$5:$J$44,6,FALSE)*VLOOKUP(HRYLD2!CD$4,'[1]INTERNAL PARAMETERS-1'!$B$5:$J$44,3,FALSE) + HRYLD1!CD110*(1-VLOOKUP(HRYLD2!CD$4,'[1]INTERNAL PARAMETERS-1'!$B$5:$J$44,5,FALSE))*VLOOKUP(HRYLD2!CD$4,'[1]INTERNAL PARAMETERS-1'!$B$5:$J$44,8,FALSE)*VLOOKUP(HRYLD2!CD$4,'[1]INTERNAL PARAMETERS-1'!$B$5:$J$44,3,FALSE)</f>
        <v>1.4530156264184638E-2</v>
      </c>
      <c r="CE110" s="44">
        <f>HRYLD1!CE110*VLOOKUP(HRYLD2!CE$4,'[1]INTERNAL PARAMETERS-1'!$B$5:$J$44,5,FALSE)*VLOOKUP(HRYLD2!CE$4,'[1]INTERNAL PARAMETERS-1'!$B$5:$J$44,6,FALSE)*VLOOKUP(HRYLD2!CE$4,'[1]INTERNAL PARAMETERS-1'!$B$5:$J$44,3,FALSE) + HRYLD1!CE110*(1-VLOOKUP(HRYLD2!CE$4,'[1]INTERNAL PARAMETERS-1'!$B$5:$J$44,5,FALSE))*VLOOKUP(HRYLD2!CE$4,'[1]INTERNAL PARAMETERS-1'!$B$5:$J$44,8,FALSE)*VLOOKUP(HRYLD2!CE$4,'[1]INTERNAL PARAMETERS-1'!$B$5:$J$44,3,FALSE)</f>
        <v>2.6537861243331233E-2</v>
      </c>
      <c r="CF110" s="44">
        <f>HRYLD1!CF110*VLOOKUP(HRYLD2!CF$4,'[1]INTERNAL PARAMETERS-1'!$B$5:$J$44,5,FALSE)*VLOOKUP(HRYLD2!CF$4,'[1]INTERNAL PARAMETERS-1'!$B$5:$J$44,6,FALSE)*VLOOKUP(HRYLD2!CF$4,'[1]INTERNAL PARAMETERS-1'!$B$5:$J$44,3,FALSE) + HRYLD1!CF110*(1-VLOOKUP(HRYLD2!CF$4,'[1]INTERNAL PARAMETERS-1'!$B$5:$J$44,5,FALSE))*VLOOKUP(HRYLD2!CF$4,'[1]INTERNAL PARAMETERS-1'!$B$5:$J$44,8,FALSE)*VLOOKUP(HRYLD2!CF$4,'[1]INTERNAL PARAMETERS-1'!$B$5:$J$44,3,FALSE)</f>
        <v>2.7370810835475077E-2</v>
      </c>
      <c r="CG110" s="44">
        <f>HRYLD1!CG110*VLOOKUP(HRYLD2!CG$4,'[1]INTERNAL PARAMETERS-1'!$B$5:$J$44,5,FALSE)*VLOOKUP(HRYLD2!CG$4,'[1]INTERNAL PARAMETERS-1'!$B$5:$J$44,6,FALSE)*VLOOKUP(HRYLD2!CG$4,'[1]INTERNAL PARAMETERS-1'!$B$5:$J$44,3,FALSE) + HRYLD1!CG110*(1-VLOOKUP(HRYLD2!CG$4,'[1]INTERNAL PARAMETERS-1'!$B$5:$J$44,5,FALSE))*VLOOKUP(HRYLD2!CG$4,'[1]INTERNAL PARAMETERS-1'!$B$5:$J$44,8,FALSE)*VLOOKUP(HRYLD2!CG$4,'[1]INTERNAL PARAMETERS-1'!$B$5:$J$44,3,FALSE)</f>
        <v>1.209345926159936E-3</v>
      </c>
      <c r="CH110" s="43">
        <f>HRYLD1!CH110*VLOOKUP(HRYLD2!CH$4,'[1]INTERNAL PARAMETERS-1'!$B$5:$J$44,5,FALSE)*VLOOKUP(HRYLD2!CH$4,'[1]INTERNAL PARAMETERS-1'!$B$5:$J$44,6,FALSE)*VLOOKUP(HRYLD2!CH$4,'[1]INTERNAL PARAMETERS-1'!$B$5:$J$44,3,FALSE) + HRYLD1!CH110*(1-VLOOKUP(HRYLD2!CH$4,'[1]INTERNAL PARAMETERS-1'!$B$5:$J$44,5,FALSE))*VLOOKUP(HRYLD2!CH$4,'[1]INTERNAL PARAMETERS-1'!$B$5:$J$44,8,FALSE)*VLOOKUP(HRYLD2!CH$4,'[1]INTERNAL PARAMETERS-1'!$B$5:$J$44,3,FALSE)</f>
        <v>0</v>
      </c>
      <c r="CJ110" s="45">
        <f t="shared" si="2"/>
        <v>113.97313660931923</v>
      </c>
      <c r="CK110" s="43">
        <f t="shared" si="3"/>
        <v>30.337370239030268</v>
      </c>
    </row>
    <row r="111" spans="2:89" x14ac:dyDescent="0.4">
      <c r="B111" s="58" t="s">
        <v>10</v>
      </c>
      <c r="C111" s="57" t="s">
        <v>49</v>
      </c>
      <c r="D111" s="57" t="s">
        <v>50</v>
      </c>
      <c r="E111" s="132">
        <f>HR!X111</f>
        <v>1204.7257984974422</v>
      </c>
      <c r="F111" s="56">
        <f>'[1]INTERNAL PARAMETERS-1'!M21</f>
        <v>9.3150000000000013</v>
      </c>
      <c r="G111" s="45">
        <f>HRYLD1!G111*VLOOKUP(HRYLD2!G$4,'[1]INTERNAL PARAMETERS-1'!$B$5:$J$44,5,FALSE)*VLOOKUP(HRYLD2!G$4,'[1]INTERNAL PARAMETERS-1'!$B$5:$J$44,7,FALSE)*HRYLD2!$F111 + HRYLD1!G111*(1-VLOOKUP(HRYLD2!G$4,'[1]INTERNAL PARAMETERS-1'!$B$5:$J$44,5,FALSE))*VLOOKUP(HRYLD2!G$4,'[1]INTERNAL PARAMETERS-1'!$B$5:$J$44,9,FALSE)*HRYLD2!$F111</f>
        <v>8.7083723160469511</v>
      </c>
      <c r="H111" s="44">
        <f>HRYLD1!H111*VLOOKUP(HRYLD2!H$4,'[1]INTERNAL PARAMETERS-1'!$B$5:$J$44,5,FALSE)*VLOOKUP(HRYLD2!H$4,'[1]INTERNAL PARAMETERS-1'!$B$5:$J$44,7,FALSE)*HRYLD2!$F111 + HRYLD1!H111*(1-VLOOKUP(HRYLD2!H$4,'[1]INTERNAL PARAMETERS-1'!$B$5:$J$44,5,FALSE))*VLOOKUP(HRYLD2!H$4,'[1]INTERNAL PARAMETERS-1'!$B$5:$J$44,9,FALSE)*HRYLD2!$F111</f>
        <v>7.2941609089693316</v>
      </c>
      <c r="I111" s="44">
        <f>HRYLD1!I111*VLOOKUP(HRYLD2!I$4,'[1]INTERNAL PARAMETERS-1'!$B$5:$J$44,5,FALSE)*VLOOKUP(HRYLD2!I$4,'[1]INTERNAL PARAMETERS-1'!$B$5:$J$44,7,FALSE)*HRYLD2!$F111 + HRYLD1!I111*(1-VLOOKUP(HRYLD2!I$4,'[1]INTERNAL PARAMETERS-1'!$B$5:$J$44,5,FALSE))*VLOOKUP(HRYLD2!I$4,'[1]INTERNAL PARAMETERS-1'!$B$5:$J$44,9,FALSE)*HRYLD2!$F111</f>
        <v>20.250309432295758</v>
      </c>
      <c r="J111" s="44">
        <f>HRYLD1!J111*VLOOKUP(HRYLD2!J$4,'[1]INTERNAL PARAMETERS-1'!$B$5:$J$44,5,FALSE)*VLOOKUP(HRYLD2!J$4,'[1]INTERNAL PARAMETERS-1'!$B$5:$J$44,7,FALSE)*HRYLD2!$F111 + HRYLD1!J111*(1-VLOOKUP(HRYLD2!J$4,'[1]INTERNAL PARAMETERS-1'!$B$5:$J$44,5,FALSE))*VLOOKUP(HRYLD2!J$4,'[1]INTERNAL PARAMETERS-1'!$B$5:$J$44,9,FALSE)*HRYLD2!$F111</f>
        <v>0</v>
      </c>
      <c r="K111" s="44">
        <f>HRYLD1!K111*VLOOKUP(HRYLD2!K$4,'[1]INTERNAL PARAMETERS-1'!$B$5:$J$44,5,FALSE)*VLOOKUP(HRYLD2!K$4,'[1]INTERNAL PARAMETERS-1'!$B$5:$J$44,7,FALSE)*HRYLD2!$F111 + HRYLD1!K111*(1-VLOOKUP(HRYLD2!K$4,'[1]INTERNAL PARAMETERS-1'!$B$5:$J$44,5,FALSE))*VLOOKUP(HRYLD2!K$4,'[1]INTERNAL PARAMETERS-1'!$B$5:$J$44,9,FALSE)*HRYLD2!$F111</f>
        <v>0</v>
      </c>
      <c r="L111" s="44">
        <f>HRYLD1!L111*VLOOKUP(HRYLD2!L$4,'[1]INTERNAL PARAMETERS-1'!$B$5:$J$44,5,FALSE)*VLOOKUP(HRYLD2!L$4,'[1]INTERNAL PARAMETERS-1'!$B$5:$J$44,7,FALSE)*HRYLD2!$F111 + HRYLD1!L111*(1-VLOOKUP(HRYLD2!L$4,'[1]INTERNAL PARAMETERS-1'!$B$5:$J$44,5,FALSE))*VLOOKUP(HRYLD2!L$4,'[1]INTERNAL PARAMETERS-1'!$B$5:$J$44,9,FALSE)*HRYLD2!$F111</f>
        <v>0</v>
      </c>
      <c r="M111" s="44">
        <f>HRYLD1!M111*VLOOKUP(HRYLD2!M$4,'[1]INTERNAL PARAMETERS-1'!$B$5:$J$44,5,FALSE)*VLOOKUP(HRYLD2!M$4,'[1]INTERNAL PARAMETERS-1'!$B$5:$J$44,7,FALSE)*HRYLD2!$F111 + HRYLD1!M111*(1-VLOOKUP(HRYLD2!M$4,'[1]INTERNAL PARAMETERS-1'!$B$5:$J$44,5,FALSE))*VLOOKUP(HRYLD2!M$4,'[1]INTERNAL PARAMETERS-1'!$B$5:$J$44,9,FALSE)*HRYLD2!$F111</f>
        <v>7.5178172426352017</v>
      </c>
      <c r="N111" s="44">
        <f>HRYLD1!N111*VLOOKUP(HRYLD2!N$4,'[1]INTERNAL PARAMETERS-1'!$B$5:$J$44,5,FALSE)*VLOOKUP(HRYLD2!N$4,'[1]INTERNAL PARAMETERS-1'!$B$5:$J$44,7,FALSE)*HRYLD2!$F111 + HRYLD1!N111*(1-VLOOKUP(HRYLD2!N$4,'[1]INTERNAL PARAMETERS-1'!$B$5:$J$44,5,FALSE))*VLOOKUP(HRYLD2!N$4,'[1]INTERNAL PARAMETERS-1'!$B$5:$J$44,9,FALSE)*HRYLD2!$F111</f>
        <v>8.9943655164663475E-2</v>
      </c>
      <c r="O111" s="44">
        <f>HRYLD1!O111*VLOOKUP(HRYLD2!O$4,'[1]INTERNAL PARAMETERS-1'!$B$5:$J$44,5,FALSE)*VLOOKUP(HRYLD2!O$4,'[1]INTERNAL PARAMETERS-1'!$B$5:$J$44,7,FALSE)*HRYLD2!$F111 + HRYLD1!O111*(1-VLOOKUP(HRYLD2!O$4,'[1]INTERNAL PARAMETERS-1'!$B$5:$J$44,5,FALSE))*VLOOKUP(HRYLD2!O$4,'[1]INTERNAL PARAMETERS-1'!$B$5:$J$44,9,FALSE)*HRYLD2!$F111</f>
        <v>0</v>
      </c>
      <c r="P111" s="44">
        <f>HRYLD1!P111*VLOOKUP(HRYLD2!P$4,'[1]INTERNAL PARAMETERS-1'!$B$5:$J$44,5,FALSE)*VLOOKUP(HRYLD2!P$4,'[1]INTERNAL PARAMETERS-1'!$B$5:$J$44,7,FALSE)*HRYLD2!$F111 + HRYLD1!P111*(1-VLOOKUP(HRYLD2!P$4,'[1]INTERNAL PARAMETERS-1'!$B$5:$J$44,5,FALSE))*VLOOKUP(HRYLD2!P$4,'[1]INTERNAL PARAMETERS-1'!$B$5:$J$44,9,FALSE)*HRYLD2!$F111</f>
        <v>0</v>
      </c>
      <c r="Q111" s="44">
        <f>HRYLD1!Q111*VLOOKUP(HRYLD2!Q$4,'[1]INTERNAL PARAMETERS-1'!$B$5:$J$44,5,FALSE)*VLOOKUP(HRYLD2!Q$4,'[1]INTERNAL PARAMETERS-1'!$B$5:$J$44,7,FALSE)*HRYLD2!$F111 + HRYLD1!Q111*(1-VLOOKUP(HRYLD2!Q$4,'[1]INTERNAL PARAMETERS-1'!$B$5:$J$44,5,FALSE))*VLOOKUP(HRYLD2!Q$4,'[1]INTERNAL PARAMETERS-1'!$B$5:$J$44,9,FALSE)*HRYLD2!$F111</f>
        <v>0</v>
      </c>
      <c r="R111" s="44">
        <f>HRYLD1!R111*VLOOKUP(HRYLD2!R$4,'[1]INTERNAL PARAMETERS-1'!$B$5:$J$44,5,FALSE)*VLOOKUP(HRYLD2!R$4,'[1]INTERNAL PARAMETERS-1'!$B$5:$J$44,7,FALSE)*HRYLD2!$F111 + HRYLD1!R111*(1-VLOOKUP(HRYLD2!R$4,'[1]INTERNAL PARAMETERS-1'!$B$5:$J$44,5,FALSE))*VLOOKUP(HRYLD2!R$4,'[1]INTERNAL PARAMETERS-1'!$B$5:$J$44,9,FALSE)*HRYLD2!$F111</f>
        <v>7.8859384657139431E-2</v>
      </c>
      <c r="S111" s="44">
        <f>HRYLD1!S111*VLOOKUP(HRYLD2!S$4,'[1]INTERNAL PARAMETERS-1'!$B$5:$J$44,5,FALSE)*VLOOKUP(HRYLD2!S$4,'[1]INTERNAL PARAMETERS-1'!$B$5:$J$44,7,FALSE)*HRYLD2!$F111 + HRYLD1!S111*(1-VLOOKUP(HRYLD2!S$4,'[1]INTERNAL PARAMETERS-1'!$B$5:$J$44,5,FALSE))*VLOOKUP(HRYLD2!S$4,'[1]INTERNAL PARAMETERS-1'!$B$5:$J$44,9,FALSE)*HRYLD2!$F111</f>
        <v>1.5346459100023568</v>
      </c>
      <c r="T111" s="44">
        <f>HRYLD1!T111*VLOOKUP(HRYLD2!T$4,'[1]INTERNAL PARAMETERS-1'!$B$5:$J$44,5,FALSE)*VLOOKUP(HRYLD2!T$4,'[1]INTERNAL PARAMETERS-1'!$B$5:$J$44,7,FALSE)*HRYLD2!$F111 + HRYLD1!T111*(1-VLOOKUP(HRYLD2!T$4,'[1]INTERNAL PARAMETERS-1'!$B$5:$J$44,5,FALSE))*VLOOKUP(HRYLD2!T$4,'[1]INTERNAL PARAMETERS-1'!$B$5:$J$44,9,FALSE)*HRYLD2!$F111</f>
        <v>0.73927306509824309</v>
      </c>
      <c r="U111" s="44">
        <f>HRYLD1!U111*VLOOKUP(HRYLD2!U$4,'[1]INTERNAL PARAMETERS-1'!$B$5:$J$44,5,FALSE)*VLOOKUP(HRYLD2!U$4,'[1]INTERNAL PARAMETERS-1'!$B$5:$J$44,7,FALSE)*HRYLD2!$F111 + HRYLD1!U111*(1-VLOOKUP(HRYLD2!U$4,'[1]INTERNAL PARAMETERS-1'!$B$5:$J$44,5,FALSE))*VLOOKUP(HRYLD2!U$4,'[1]INTERNAL PARAMETERS-1'!$B$5:$J$44,9,FALSE)*HRYLD2!$F111</f>
        <v>0.2227523998893815</v>
      </c>
      <c r="V111" s="44">
        <f>HRYLD1!V111*VLOOKUP(HRYLD2!V$4,'[1]INTERNAL PARAMETERS-1'!$B$5:$J$44,5,FALSE)*VLOOKUP(HRYLD2!V$4,'[1]INTERNAL PARAMETERS-1'!$B$5:$J$44,7,FALSE)*HRYLD2!$F111 + HRYLD1!V111*(1-VLOOKUP(HRYLD2!V$4,'[1]INTERNAL PARAMETERS-1'!$B$5:$J$44,5,FALSE))*VLOOKUP(HRYLD2!V$4,'[1]INTERNAL PARAMETERS-1'!$B$5:$J$44,9,FALSE)*HRYLD2!$F111</f>
        <v>2.0995116019746787</v>
      </c>
      <c r="W111" s="44">
        <f>HRYLD1!W111*VLOOKUP(HRYLD2!W$4,'[1]INTERNAL PARAMETERS-1'!$B$5:$J$44,5,FALSE)*VLOOKUP(HRYLD2!W$4,'[1]INTERNAL PARAMETERS-1'!$B$5:$J$44,7,FALSE)*HRYLD2!$F111 + HRYLD1!W111*(1-VLOOKUP(HRYLD2!W$4,'[1]INTERNAL PARAMETERS-1'!$B$5:$J$44,5,FALSE))*VLOOKUP(HRYLD2!W$4,'[1]INTERNAL PARAMETERS-1'!$B$5:$J$44,9,FALSE)*HRYLD2!$F111</f>
        <v>0</v>
      </c>
      <c r="X111" s="44">
        <f>HRYLD1!X111*VLOOKUP(HRYLD2!X$4,'[1]INTERNAL PARAMETERS-1'!$B$5:$J$44,5,FALSE)*VLOOKUP(HRYLD2!X$4,'[1]INTERNAL PARAMETERS-1'!$B$5:$J$44,7,FALSE)*HRYLD2!$F111 + HRYLD1!X111*(1-VLOOKUP(HRYLD2!X$4,'[1]INTERNAL PARAMETERS-1'!$B$5:$J$44,5,FALSE))*VLOOKUP(HRYLD2!X$4,'[1]INTERNAL PARAMETERS-1'!$B$5:$J$44,9,FALSE)*HRYLD2!$F111</f>
        <v>0</v>
      </c>
      <c r="Y111" s="44">
        <f>HRYLD1!Y111*VLOOKUP(HRYLD2!Y$4,'[1]INTERNAL PARAMETERS-1'!$B$5:$J$44,5,FALSE)*VLOOKUP(HRYLD2!Y$4,'[1]INTERNAL PARAMETERS-1'!$B$5:$J$44,7,FALSE)*HRYLD2!$F111 + HRYLD1!Y111*(1-VLOOKUP(HRYLD2!Y$4,'[1]INTERNAL PARAMETERS-1'!$B$5:$J$44,5,FALSE))*VLOOKUP(HRYLD2!Y$4,'[1]INTERNAL PARAMETERS-1'!$B$5:$J$44,9,FALSE)*HRYLD2!$F111</f>
        <v>0</v>
      </c>
      <c r="Z111" s="44">
        <f>HRYLD1!Z111*VLOOKUP(HRYLD2!Z$4,'[1]INTERNAL PARAMETERS-1'!$B$5:$J$44,5,FALSE)*VLOOKUP(HRYLD2!Z$4,'[1]INTERNAL PARAMETERS-1'!$B$5:$J$44,7,FALSE)*HRYLD2!$F111 + HRYLD1!Z111*(1-VLOOKUP(HRYLD2!Z$4,'[1]INTERNAL PARAMETERS-1'!$B$5:$J$44,5,FALSE))*VLOOKUP(HRYLD2!Z$4,'[1]INTERNAL PARAMETERS-1'!$B$5:$J$44,9,FALSE)*HRYLD2!$F111</f>
        <v>0</v>
      </c>
      <c r="AA111" s="44">
        <f>HRYLD1!AA111*VLOOKUP(HRYLD2!AA$4,'[1]INTERNAL PARAMETERS-1'!$B$5:$J$44,5,FALSE)*VLOOKUP(HRYLD2!AA$4,'[1]INTERNAL PARAMETERS-1'!$B$5:$J$44,7,FALSE)*HRYLD2!$F111 + HRYLD1!AA111*(1-VLOOKUP(HRYLD2!AA$4,'[1]INTERNAL PARAMETERS-1'!$B$5:$J$44,5,FALSE))*VLOOKUP(HRYLD2!AA$4,'[1]INTERNAL PARAMETERS-1'!$B$5:$J$44,9,FALSE)*HRYLD2!$F111</f>
        <v>0</v>
      </c>
      <c r="AB111" s="44">
        <f>HRYLD1!AB111*VLOOKUP(HRYLD2!AB$4,'[1]INTERNAL PARAMETERS-1'!$B$5:$J$44,5,FALSE)*VLOOKUP(HRYLD2!AB$4,'[1]INTERNAL PARAMETERS-1'!$B$5:$J$44,7,FALSE)*HRYLD2!$F111 + HRYLD1!AB111*(1-VLOOKUP(HRYLD2!AB$4,'[1]INTERNAL PARAMETERS-1'!$B$5:$J$44,5,FALSE))*VLOOKUP(HRYLD2!AB$4,'[1]INTERNAL PARAMETERS-1'!$B$5:$J$44,9,FALSE)*HRYLD2!$F111</f>
        <v>0</v>
      </c>
      <c r="AC111" s="44">
        <f>HRYLD1!AC111*VLOOKUP(HRYLD2!AC$4,'[1]INTERNAL PARAMETERS-1'!$B$5:$J$44,5,FALSE)*VLOOKUP(HRYLD2!AC$4,'[1]INTERNAL PARAMETERS-1'!$B$5:$J$44,7,FALSE)*HRYLD2!$F111 + HRYLD1!AC111*(1-VLOOKUP(HRYLD2!AC$4,'[1]INTERNAL PARAMETERS-1'!$B$5:$J$44,5,FALSE))*VLOOKUP(HRYLD2!AC$4,'[1]INTERNAL PARAMETERS-1'!$B$5:$J$44,9,FALSE)*HRYLD2!$F111</f>
        <v>0</v>
      </c>
      <c r="AD111" s="44">
        <f>HRYLD1!AD111*VLOOKUP(HRYLD2!AD$4,'[1]INTERNAL PARAMETERS-1'!$B$5:$J$44,5,FALSE)*VLOOKUP(HRYLD2!AD$4,'[1]INTERNAL PARAMETERS-1'!$B$5:$J$44,7,FALSE)*HRYLD2!$F111 + HRYLD1!AD111*(1-VLOOKUP(HRYLD2!AD$4,'[1]INTERNAL PARAMETERS-1'!$B$5:$J$44,5,FALSE))*VLOOKUP(HRYLD2!AD$4,'[1]INTERNAL PARAMETERS-1'!$B$5:$J$44,9,FALSE)*HRYLD2!$F111</f>
        <v>0</v>
      </c>
      <c r="AE111" s="44">
        <f>HRYLD1!AE111*VLOOKUP(HRYLD2!AE$4,'[1]INTERNAL PARAMETERS-1'!$B$5:$J$44,5,FALSE)*VLOOKUP(HRYLD2!AE$4,'[1]INTERNAL PARAMETERS-1'!$B$5:$J$44,7,FALSE)*HRYLD2!$F111 + HRYLD1!AE111*(1-VLOOKUP(HRYLD2!AE$4,'[1]INTERNAL PARAMETERS-1'!$B$5:$J$44,5,FALSE))*VLOOKUP(HRYLD2!AE$4,'[1]INTERNAL PARAMETERS-1'!$B$5:$J$44,9,FALSE)*HRYLD2!$F111</f>
        <v>0</v>
      </c>
      <c r="AF111" s="44">
        <f>HRYLD1!AF111*VLOOKUP(HRYLD2!AF$4,'[1]INTERNAL PARAMETERS-1'!$B$5:$J$44,5,FALSE)*VLOOKUP(HRYLD2!AF$4,'[1]INTERNAL PARAMETERS-1'!$B$5:$J$44,7,FALSE)*HRYLD2!$F111 + HRYLD1!AF111*(1-VLOOKUP(HRYLD2!AF$4,'[1]INTERNAL PARAMETERS-1'!$B$5:$J$44,5,FALSE))*VLOOKUP(HRYLD2!AF$4,'[1]INTERNAL PARAMETERS-1'!$B$5:$J$44,9,FALSE)*HRYLD2!$F111</f>
        <v>0</v>
      </c>
      <c r="AG111" s="44">
        <f>HRYLD1!AG111*VLOOKUP(HRYLD2!AG$4,'[1]INTERNAL PARAMETERS-1'!$B$5:$J$44,5,FALSE)*VLOOKUP(HRYLD2!AG$4,'[1]INTERNAL PARAMETERS-1'!$B$5:$J$44,7,FALSE)*HRYLD2!$F111 + HRYLD1!AG111*(1-VLOOKUP(HRYLD2!AG$4,'[1]INTERNAL PARAMETERS-1'!$B$5:$J$44,5,FALSE))*VLOOKUP(HRYLD2!AG$4,'[1]INTERNAL PARAMETERS-1'!$B$5:$J$44,9,FALSE)*HRYLD2!$F111</f>
        <v>0</v>
      </c>
      <c r="AH111" s="44">
        <f>HRYLD1!AH111*VLOOKUP(HRYLD2!AH$4,'[1]INTERNAL PARAMETERS-1'!$B$5:$J$44,5,FALSE)*VLOOKUP(HRYLD2!AH$4,'[1]INTERNAL PARAMETERS-1'!$B$5:$J$44,7,FALSE)*HRYLD2!$F111 + HRYLD1!AH111*(1-VLOOKUP(HRYLD2!AH$4,'[1]INTERNAL PARAMETERS-1'!$B$5:$J$44,5,FALSE))*VLOOKUP(HRYLD2!AH$4,'[1]INTERNAL PARAMETERS-1'!$B$5:$J$44,9,FALSE)*HRYLD2!$F111</f>
        <v>0</v>
      </c>
      <c r="AI111" s="44">
        <f>HRYLD1!AI111*VLOOKUP(HRYLD2!AI$4,'[1]INTERNAL PARAMETERS-1'!$B$5:$J$44,5,FALSE)*VLOOKUP(HRYLD2!AI$4,'[1]INTERNAL PARAMETERS-1'!$B$5:$J$44,7,FALSE)*HRYLD2!$F111 + HRYLD1!AI111*(1-VLOOKUP(HRYLD2!AI$4,'[1]INTERNAL PARAMETERS-1'!$B$5:$J$44,5,FALSE))*VLOOKUP(HRYLD2!AI$4,'[1]INTERNAL PARAMETERS-1'!$B$5:$J$44,9,FALSE)*HRYLD2!$F111</f>
        <v>2.4643557705356072E-2</v>
      </c>
      <c r="AJ111" s="44">
        <f>HRYLD1!AJ111*VLOOKUP(HRYLD2!AJ$4,'[1]INTERNAL PARAMETERS-1'!$B$5:$J$44,5,FALSE)*VLOOKUP(HRYLD2!AJ$4,'[1]INTERNAL PARAMETERS-1'!$B$5:$J$44,7,FALSE)*HRYLD2!$F111 + HRYLD1!AJ111*(1-VLOOKUP(HRYLD2!AJ$4,'[1]INTERNAL PARAMETERS-1'!$B$5:$J$44,5,FALSE))*VLOOKUP(HRYLD2!AJ$4,'[1]INTERNAL PARAMETERS-1'!$B$5:$J$44,9,FALSE)*HRYLD2!$F111</f>
        <v>0.38439573432238405</v>
      </c>
      <c r="AK111" s="44">
        <f>HRYLD1!AK111*VLOOKUP(HRYLD2!AK$4,'[1]INTERNAL PARAMETERS-1'!$B$5:$J$44,5,FALSE)*VLOOKUP(HRYLD2!AK$4,'[1]INTERNAL PARAMETERS-1'!$B$5:$J$44,7,FALSE)*HRYLD2!$F111 + HRYLD1!AK111*(1-VLOOKUP(HRYLD2!AK$4,'[1]INTERNAL PARAMETERS-1'!$B$5:$J$44,5,FALSE))*VLOOKUP(HRYLD2!AK$4,'[1]INTERNAL PARAMETERS-1'!$B$5:$J$44,9,FALSE)*HRYLD2!$F111</f>
        <v>0</v>
      </c>
      <c r="AL111" s="44">
        <f>HRYLD1!AL111*VLOOKUP(HRYLD2!AL$4,'[1]INTERNAL PARAMETERS-1'!$B$5:$J$44,5,FALSE)*VLOOKUP(HRYLD2!AL$4,'[1]INTERNAL PARAMETERS-1'!$B$5:$J$44,7,FALSE)*HRYLD2!$F111 + HRYLD1!AL111*(1-VLOOKUP(HRYLD2!AL$4,'[1]INTERNAL PARAMETERS-1'!$B$5:$J$44,5,FALSE))*VLOOKUP(HRYLD2!AL$4,'[1]INTERNAL PARAMETERS-1'!$B$5:$J$44,9,FALSE)*HRYLD2!$F111</f>
        <v>0</v>
      </c>
      <c r="AM111" s="44">
        <f>HRYLD1!AM111*VLOOKUP(HRYLD2!AM$4,'[1]INTERNAL PARAMETERS-1'!$B$5:$J$44,5,FALSE)*VLOOKUP(HRYLD2!AM$4,'[1]INTERNAL PARAMETERS-1'!$B$5:$J$44,7,FALSE)*HRYLD2!$F111 + HRYLD1!AM111*(1-VLOOKUP(HRYLD2!AM$4,'[1]INTERNAL PARAMETERS-1'!$B$5:$J$44,5,FALSE))*VLOOKUP(HRYLD2!AM$4,'[1]INTERNAL PARAMETERS-1'!$B$5:$J$44,9,FALSE)*HRYLD2!$F111</f>
        <v>0</v>
      </c>
      <c r="AN111" s="44">
        <f>HRYLD1!AN111*VLOOKUP(HRYLD2!AN$4,'[1]INTERNAL PARAMETERS-1'!$B$5:$J$44,5,FALSE)*VLOOKUP(HRYLD2!AN$4,'[1]INTERNAL PARAMETERS-1'!$B$5:$J$44,7,FALSE)*HRYLD2!$F111 + HRYLD1!AN111*(1-VLOOKUP(HRYLD2!AN$4,'[1]INTERNAL PARAMETERS-1'!$B$5:$J$44,5,FALSE))*VLOOKUP(HRYLD2!AN$4,'[1]INTERNAL PARAMETERS-1'!$B$5:$J$44,9,FALSE)*HRYLD2!$F111</f>
        <v>0</v>
      </c>
      <c r="AO111" s="44">
        <f>HRYLD1!AO111*VLOOKUP(HRYLD2!AO$4,'[1]INTERNAL PARAMETERS-1'!$B$5:$J$44,5,FALSE)*VLOOKUP(HRYLD2!AO$4,'[1]INTERNAL PARAMETERS-1'!$B$5:$J$44,7,FALSE)*HRYLD2!$F111 + HRYLD1!AO111*(1-VLOOKUP(HRYLD2!AO$4,'[1]INTERNAL PARAMETERS-1'!$B$5:$J$44,5,FALSE))*VLOOKUP(HRYLD2!AO$4,'[1]INTERNAL PARAMETERS-1'!$B$5:$J$44,9,FALSE)*HRYLD2!$F111</f>
        <v>0</v>
      </c>
      <c r="AP111" s="44">
        <f>HRYLD1!AP111*VLOOKUP(HRYLD2!AP$4,'[1]INTERNAL PARAMETERS-1'!$B$5:$J$44,5,FALSE)*VLOOKUP(HRYLD2!AP$4,'[1]INTERNAL PARAMETERS-1'!$B$5:$J$44,7,FALSE)*HRYLD2!$F111 + HRYLD1!AP111*(1-VLOOKUP(HRYLD2!AP$4,'[1]INTERNAL PARAMETERS-1'!$B$5:$J$44,5,FALSE))*VLOOKUP(HRYLD2!AP$4,'[1]INTERNAL PARAMETERS-1'!$B$5:$J$44,9,FALSE)*HRYLD2!$F111</f>
        <v>0</v>
      </c>
      <c r="AQ111" s="44">
        <f>HRYLD1!AQ111*VLOOKUP(HRYLD2!AQ$4,'[1]INTERNAL PARAMETERS-1'!$B$5:$J$44,5,FALSE)*VLOOKUP(HRYLD2!AQ$4,'[1]INTERNAL PARAMETERS-1'!$B$5:$J$44,7,FALSE)*HRYLD2!$F111 + HRYLD1!AQ111*(1-VLOOKUP(HRYLD2!AQ$4,'[1]INTERNAL PARAMETERS-1'!$B$5:$J$44,5,FALSE))*VLOOKUP(HRYLD2!AQ$4,'[1]INTERNAL PARAMETERS-1'!$B$5:$J$44,9,FALSE)*HRYLD2!$F111</f>
        <v>0</v>
      </c>
      <c r="AR111" s="44">
        <f>HRYLD1!AR111*VLOOKUP(HRYLD2!AR$4,'[1]INTERNAL PARAMETERS-1'!$B$5:$J$44,5,FALSE)*VLOOKUP(HRYLD2!AR$4,'[1]INTERNAL PARAMETERS-1'!$B$5:$J$44,7,FALSE)*HRYLD2!$F111 + HRYLD1!AR111*(1-VLOOKUP(HRYLD2!AR$4,'[1]INTERNAL PARAMETERS-1'!$B$5:$J$44,5,FALSE))*VLOOKUP(HRYLD2!AR$4,'[1]INTERNAL PARAMETERS-1'!$B$5:$J$44,9,FALSE)*HRYLD2!$F111</f>
        <v>0</v>
      </c>
      <c r="AS111" s="44">
        <f>HRYLD1!AS111*VLOOKUP(HRYLD2!AS$4,'[1]INTERNAL PARAMETERS-1'!$B$5:$J$44,5,FALSE)*VLOOKUP(HRYLD2!AS$4,'[1]INTERNAL PARAMETERS-1'!$B$5:$J$44,7,FALSE)*HRYLD2!$F111 + HRYLD1!AS111*(1-VLOOKUP(HRYLD2!AS$4,'[1]INTERNAL PARAMETERS-1'!$B$5:$J$44,5,FALSE))*VLOOKUP(HRYLD2!AS$4,'[1]INTERNAL PARAMETERS-1'!$B$5:$J$44,9,FALSE)*HRYLD2!$F111</f>
        <v>0</v>
      </c>
      <c r="AT111" s="43">
        <f>HRYLD1!AT111*VLOOKUP(HRYLD2!AT$4,'[1]INTERNAL PARAMETERS-1'!$B$5:$J$44,5,FALSE)*VLOOKUP(HRYLD2!AT$4,'[1]INTERNAL PARAMETERS-1'!$B$5:$J$44,7,FALSE)*HRYLD2!$F111 + HRYLD1!AT111*(1-VLOOKUP(HRYLD2!AT$4,'[1]INTERNAL PARAMETERS-1'!$B$5:$J$44,5,FALSE))*VLOOKUP(HRYLD2!AT$4,'[1]INTERNAL PARAMETERS-1'!$B$5:$J$44,9,FALSE)*HRYLD2!$F111</f>
        <v>0</v>
      </c>
      <c r="AU111" s="45">
        <f>HRYLD1!AU111*VLOOKUP(HRYLD2!AU$4,'[1]INTERNAL PARAMETERS-1'!$B$5:$J$44,5,FALSE)*VLOOKUP(HRYLD2!AU$4,'[1]INTERNAL PARAMETERS-1'!$B$5:$J$44,6,FALSE)*VLOOKUP(HRYLD2!AU$4,'[1]INTERNAL PARAMETERS-1'!$B$5:$J$44,3,FALSE) + HRYLD1!AU111*(1-VLOOKUP(HRYLD2!AU$4,'[1]INTERNAL PARAMETERS-1'!$B$5:$J$44,5,FALSE))*VLOOKUP(HRYLD2!AU$4,'[1]INTERNAL PARAMETERS-1'!$B$5:$J$44,8,FALSE)*VLOOKUP(HRYLD2!AU$4,'[1]INTERNAL PARAMETERS-1'!$B$5:$J$44,3,FALSE)</f>
        <v>0</v>
      </c>
      <c r="AV111" s="44">
        <f>HRYLD1!AV111*VLOOKUP(HRYLD2!AV$4,'[1]INTERNAL PARAMETERS-1'!$B$5:$J$44,5,FALSE)*VLOOKUP(HRYLD2!AV$4,'[1]INTERNAL PARAMETERS-1'!$B$5:$J$44,6,FALSE)*VLOOKUP(HRYLD2!AV$4,'[1]INTERNAL PARAMETERS-1'!$B$5:$J$44,3,FALSE) + HRYLD1!AV111*(1-VLOOKUP(HRYLD2!AV$4,'[1]INTERNAL PARAMETERS-1'!$B$5:$J$44,5,FALSE))*VLOOKUP(HRYLD2!AV$4,'[1]INTERNAL PARAMETERS-1'!$B$5:$J$44,8,FALSE)*VLOOKUP(HRYLD2!AV$4,'[1]INTERNAL PARAMETERS-1'!$B$5:$J$44,3,FALSE)</f>
        <v>0</v>
      </c>
      <c r="AW111" s="44">
        <f>HRYLD1!AW111*VLOOKUP(HRYLD2!AW$4,'[1]INTERNAL PARAMETERS-1'!$B$5:$J$44,5,FALSE)*VLOOKUP(HRYLD2!AW$4,'[1]INTERNAL PARAMETERS-1'!$B$5:$J$44,6,FALSE)*VLOOKUP(HRYLD2!AW$4,'[1]INTERNAL PARAMETERS-1'!$B$5:$J$44,3,FALSE) + HRYLD1!AW111*(1-VLOOKUP(HRYLD2!AW$4,'[1]INTERNAL PARAMETERS-1'!$B$5:$J$44,5,FALSE))*VLOOKUP(HRYLD2!AW$4,'[1]INTERNAL PARAMETERS-1'!$B$5:$J$44,8,FALSE)*VLOOKUP(HRYLD2!AW$4,'[1]INTERNAL PARAMETERS-1'!$B$5:$J$44,3,FALSE)</f>
        <v>2.5667292437491649</v>
      </c>
      <c r="AX111" s="44">
        <f>HRYLD1!AX111*VLOOKUP(HRYLD2!AX$4,'[1]INTERNAL PARAMETERS-1'!$B$5:$J$44,5,FALSE)*VLOOKUP(HRYLD2!AX$4,'[1]INTERNAL PARAMETERS-1'!$B$5:$J$44,6,FALSE)*VLOOKUP(HRYLD2!AX$4,'[1]INTERNAL PARAMETERS-1'!$B$5:$J$44,3,FALSE) + HRYLD1!AX111*(1-VLOOKUP(HRYLD2!AX$4,'[1]INTERNAL PARAMETERS-1'!$B$5:$J$44,5,FALSE))*VLOOKUP(HRYLD2!AX$4,'[1]INTERNAL PARAMETERS-1'!$B$5:$J$44,8,FALSE)*VLOOKUP(HRYLD2!AX$4,'[1]INTERNAL PARAMETERS-1'!$B$5:$J$44,3,FALSE)</f>
        <v>0</v>
      </c>
      <c r="AY111" s="44">
        <f>HRYLD1!AY111*VLOOKUP(HRYLD2!AY$4,'[1]INTERNAL PARAMETERS-1'!$B$5:$J$44,5,FALSE)*VLOOKUP(HRYLD2!AY$4,'[1]INTERNAL PARAMETERS-1'!$B$5:$J$44,6,FALSE)*VLOOKUP(HRYLD2!AY$4,'[1]INTERNAL PARAMETERS-1'!$B$5:$J$44,3,FALSE) + HRYLD1!AY111*(1-VLOOKUP(HRYLD2!AY$4,'[1]INTERNAL PARAMETERS-1'!$B$5:$J$44,5,FALSE))*VLOOKUP(HRYLD2!AY$4,'[1]INTERNAL PARAMETERS-1'!$B$5:$J$44,8,FALSE)*VLOOKUP(HRYLD2!AY$4,'[1]INTERNAL PARAMETERS-1'!$B$5:$J$44,3,FALSE)</f>
        <v>0</v>
      </c>
      <c r="AZ111" s="44">
        <f>HRYLD1!AZ111*VLOOKUP(HRYLD2!AZ$4,'[1]INTERNAL PARAMETERS-1'!$B$5:$J$44,5,FALSE)*VLOOKUP(HRYLD2!AZ$4,'[1]INTERNAL PARAMETERS-1'!$B$5:$J$44,6,FALSE)*VLOOKUP(HRYLD2!AZ$4,'[1]INTERNAL PARAMETERS-1'!$B$5:$J$44,3,FALSE) + HRYLD1!AZ111*(1-VLOOKUP(HRYLD2!AZ$4,'[1]INTERNAL PARAMETERS-1'!$B$5:$J$44,5,FALSE))*VLOOKUP(HRYLD2!AZ$4,'[1]INTERNAL PARAMETERS-1'!$B$5:$J$44,8,FALSE)*VLOOKUP(HRYLD2!AZ$4,'[1]INTERNAL PARAMETERS-1'!$B$5:$J$44,3,FALSE)</f>
        <v>0</v>
      </c>
      <c r="BA111" s="44">
        <f>HRYLD1!BA111*VLOOKUP(HRYLD2!BA$4,'[1]INTERNAL PARAMETERS-1'!$B$5:$J$44,5,FALSE)*VLOOKUP(HRYLD2!BA$4,'[1]INTERNAL PARAMETERS-1'!$B$5:$J$44,6,FALSE)*VLOOKUP(HRYLD2!BA$4,'[1]INTERNAL PARAMETERS-1'!$B$5:$J$44,3,FALSE) + HRYLD1!BA111*(1-VLOOKUP(HRYLD2!BA$4,'[1]INTERNAL PARAMETERS-1'!$B$5:$J$44,5,FALSE))*VLOOKUP(HRYLD2!BA$4,'[1]INTERNAL PARAMETERS-1'!$B$5:$J$44,8,FALSE)*VLOOKUP(HRYLD2!BA$4,'[1]INTERNAL PARAMETERS-1'!$B$5:$J$44,3,FALSE)</f>
        <v>9.5243241881646714</v>
      </c>
      <c r="BB111" s="44">
        <f>HRYLD1!BB111*VLOOKUP(HRYLD2!BB$4,'[1]INTERNAL PARAMETERS-1'!$B$5:$J$44,5,FALSE)*VLOOKUP(HRYLD2!BB$4,'[1]INTERNAL PARAMETERS-1'!$B$5:$J$44,6,FALSE)*VLOOKUP(HRYLD2!BB$4,'[1]INTERNAL PARAMETERS-1'!$B$5:$J$44,3,FALSE) + HRYLD1!BB111*(1-VLOOKUP(HRYLD2!BB$4,'[1]INTERNAL PARAMETERS-1'!$B$5:$J$44,5,FALSE))*VLOOKUP(HRYLD2!BB$4,'[1]INTERNAL PARAMETERS-1'!$B$5:$J$44,8,FALSE)*VLOOKUP(HRYLD2!BB$4,'[1]INTERNAL PARAMETERS-1'!$B$5:$J$44,3,FALSE)</f>
        <v>0.56868817817080775</v>
      </c>
      <c r="BC111" s="44">
        <f>HRYLD1!BC111*VLOOKUP(HRYLD2!BC$4,'[1]INTERNAL PARAMETERS-1'!$B$5:$J$44,5,FALSE)*VLOOKUP(HRYLD2!BC$4,'[1]INTERNAL PARAMETERS-1'!$B$5:$J$44,6,FALSE)*VLOOKUP(HRYLD2!BC$4,'[1]INTERNAL PARAMETERS-1'!$B$5:$J$44,3,FALSE) + HRYLD1!BC111*(1-VLOOKUP(HRYLD2!BC$4,'[1]INTERNAL PARAMETERS-1'!$B$5:$J$44,5,FALSE))*VLOOKUP(HRYLD2!BC$4,'[1]INTERNAL PARAMETERS-1'!$B$5:$J$44,8,FALSE)*VLOOKUP(HRYLD2!BC$4,'[1]INTERNAL PARAMETERS-1'!$B$5:$J$44,3,FALSE)</f>
        <v>1.3753108042524005</v>
      </c>
      <c r="BD111" s="44">
        <f>HRYLD1!BD111*VLOOKUP(HRYLD2!BD$4,'[1]INTERNAL PARAMETERS-1'!$B$5:$J$44,5,FALSE)*VLOOKUP(HRYLD2!BD$4,'[1]INTERNAL PARAMETERS-1'!$B$5:$J$44,6,FALSE)*VLOOKUP(HRYLD2!BD$4,'[1]INTERNAL PARAMETERS-1'!$B$5:$J$44,3,FALSE) + HRYLD1!BD111*(1-VLOOKUP(HRYLD2!BD$4,'[1]INTERNAL PARAMETERS-1'!$B$5:$J$44,5,FALSE))*VLOOKUP(HRYLD2!BD$4,'[1]INTERNAL PARAMETERS-1'!$B$5:$J$44,8,FALSE)*VLOOKUP(HRYLD2!BD$4,'[1]INTERNAL PARAMETERS-1'!$B$5:$J$44,3,FALSE)</f>
        <v>0.14084584378054127</v>
      </c>
      <c r="BE111" s="44">
        <f>HRYLD1!BE111*VLOOKUP(HRYLD2!BE$4,'[1]INTERNAL PARAMETERS-1'!$B$5:$J$44,5,FALSE)*VLOOKUP(HRYLD2!BE$4,'[1]INTERNAL PARAMETERS-1'!$B$5:$J$44,6,FALSE)*VLOOKUP(HRYLD2!BE$4,'[1]INTERNAL PARAMETERS-1'!$B$5:$J$44,3,FALSE) + HRYLD1!BE111*(1-VLOOKUP(HRYLD2!BE$4,'[1]INTERNAL PARAMETERS-1'!$B$5:$J$44,5,FALSE))*VLOOKUP(HRYLD2!BE$4,'[1]INTERNAL PARAMETERS-1'!$B$5:$J$44,8,FALSE)*VLOOKUP(HRYLD2!BE$4,'[1]INTERNAL PARAMETERS-1'!$B$5:$J$44,3,FALSE)</f>
        <v>2.9187494154460754</v>
      </c>
      <c r="BF111" s="44">
        <f>HRYLD1!BF111*VLOOKUP(HRYLD2!BF$4,'[1]INTERNAL PARAMETERS-1'!$B$5:$J$44,5,FALSE)*VLOOKUP(HRYLD2!BF$4,'[1]INTERNAL PARAMETERS-1'!$B$5:$J$44,6,FALSE)*VLOOKUP(HRYLD2!BF$4,'[1]INTERNAL PARAMETERS-1'!$B$5:$J$44,3,FALSE) + HRYLD1!BF111*(1-VLOOKUP(HRYLD2!BF$4,'[1]INTERNAL PARAMETERS-1'!$B$5:$J$44,5,FALSE))*VLOOKUP(HRYLD2!BF$4,'[1]INTERNAL PARAMETERS-1'!$B$5:$J$44,8,FALSE)*VLOOKUP(HRYLD2!BF$4,'[1]INTERNAL PARAMETERS-1'!$B$5:$J$44,3,FALSE)</f>
        <v>0</v>
      </c>
      <c r="BG111" s="44">
        <f>HRYLD1!BG111*VLOOKUP(HRYLD2!BG$4,'[1]INTERNAL PARAMETERS-1'!$B$5:$J$44,5,FALSE)*VLOOKUP(HRYLD2!BG$4,'[1]INTERNAL PARAMETERS-1'!$B$5:$J$44,6,FALSE)*VLOOKUP(HRYLD2!BG$4,'[1]INTERNAL PARAMETERS-1'!$B$5:$J$44,3,FALSE) + HRYLD1!BG111*(1-VLOOKUP(HRYLD2!BG$4,'[1]INTERNAL PARAMETERS-1'!$B$5:$J$44,5,FALSE))*VLOOKUP(HRYLD2!BG$4,'[1]INTERNAL PARAMETERS-1'!$B$5:$J$44,8,FALSE)*VLOOKUP(HRYLD2!BG$4,'[1]INTERNAL PARAMETERS-1'!$B$5:$J$44,3,FALSE)</f>
        <v>0.24570818241707695</v>
      </c>
      <c r="BH111" s="44">
        <f>HRYLD1!BH111*VLOOKUP(HRYLD2!BH$4,'[1]INTERNAL PARAMETERS-1'!$B$5:$J$44,5,FALSE)*VLOOKUP(HRYLD2!BH$4,'[1]INTERNAL PARAMETERS-1'!$B$5:$J$44,6,FALSE)*VLOOKUP(HRYLD2!BH$4,'[1]INTERNAL PARAMETERS-1'!$B$5:$J$44,3,FALSE) + HRYLD1!BH111*(1-VLOOKUP(HRYLD2!BH$4,'[1]INTERNAL PARAMETERS-1'!$B$5:$J$44,5,FALSE))*VLOOKUP(HRYLD2!BH$4,'[1]INTERNAL PARAMETERS-1'!$B$5:$J$44,8,FALSE)*VLOOKUP(HRYLD2!BH$4,'[1]INTERNAL PARAMETERS-1'!$B$5:$J$44,3,FALSE)</f>
        <v>2.4640235482249568E-3</v>
      </c>
      <c r="BI111" s="44">
        <f>HRYLD1!BI111*VLOOKUP(HRYLD2!BI$4,'[1]INTERNAL PARAMETERS-1'!$B$5:$J$44,5,FALSE)*VLOOKUP(HRYLD2!BI$4,'[1]INTERNAL PARAMETERS-1'!$B$5:$J$44,6,FALSE)*VLOOKUP(HRYLD2!BI$4,'[1]INTERNAL PARAMETERS-1'!$B$5:$J$44,3,FALSE) + HRYLD1!BI111*(1-VLOOKUP(HRYLD2!BI$4,'[1]INTERNAL PARAMETERS-1'!$B$5:$J$44,5,FALSE))*VLOOKUP(HRYLD2!BI$4,'[1]INTERNAL PARAMETERS-1'!$B$5:$J$44,8,FALSE)*VLOOKUP(HRYLD2!BI$4,'[1]INTERNAL PARAMETERS-1'!$B$5:$J$44,3,FALSE)</f>
        <v>0</v>
      </c>
      <c r="BJ111" s="44">
        <f>HRYLD1!BJ111*VLOOKUP(HRYLD2!BJ$4,'[1]INTERNAL PARAMETERS-1'!$B$5:$J$44,5,FALSE)*VLOOKUP(HRYLD2!BJ$4,'[1]INTERNAL PARAMETERS-1'!$B$5:$J$44,6,FALSE)*VLOOKUP(HRYLD2!BJ$4,'[1]INTERNAL PARAMETERS-1'!$B$5:$J$44,3,FALSE) + HRYLD1!BJ111*(1-VLOOKUP(HRYLD2!BJ$4,'[1]INTERNAL PARAMETERS-1'!$B$5:$J$44,5,FALSE))*VLOOKUP(HRYLD2!BJ$4,'[1]INTERNAL PARAMETERS-1'!$B$5:$J$44,8,FALSE)*VLOOKUP(HRYLD2!BJ$4,'[1]INTERNAL PARAMETERS-1'!$B$5:$J$44,3,FALSE)</f>
        <v>0.13637584946270712</v>
      </c>
      <c r="BK111" s="44">
        <f>HRYLD1!BK111*VLOOKUP(HRYLD2!BK$4,'[1]INTERNAL PARAMETERS-1'!$B$5:$J$44,5,FALSE)*VLOOKUP(HRYLD2!BK$4,'[1]INTERNAL PARAMETERS-1'!$B$5:$J$44,6,FALSE)*VLOOKUP(HRYLD2!BK$4,'[1]INTERNAL PARAMETERS-1'!$B$5:$J$44,3,FALSE) + HRYLD1!BK111*(1-VLOOKUP(HRYLD2!BK$4,'[1]INTERNAL PARAMETERS-1'!$B$5:$J$44,5,FALSE))*VLOOKUP(HRYLD2!BK$4,'[1]INTERNAL PARAMETERS-1'!$B$5:$J$44,8,FALSE)*VLOOKUP(HRYLD2!BK$4,'[1]INTERNAL PARAMETERS-1'!$B$5:$J$44,3,FALSE)</f>
        <v>0.11685219791024216</v>
      </c>
      <c r="BL111" s="44">
        <f>HRYLD1!BL111*VLOOKUP(HRYLD2!BL$4,'[1]INTERNAL PARAMETERS-1'!$B$5:$J$44,5,FALSE)*VLOOKUP(HRYLD2!BL$4,'[1]INTERNAL PARAMETERS-1'!$B$5:$J$44,6,FALSE)*VLOOKUP(HRYLD2!BL$4,'[1]INTERNAL PARAMETERS-1'!$B$5:$J$44,3,FALSE) + HRYLD1!BL111*(1-VLOOKUP(HRYLD2!BL$4,'[1]INTERNAL PARAMETERS-1'!$B$5:$J$44,5,FALSE))*VLOOKUP(HRYLD2!BL$4,'[1]INTERNAL PARAMETERS-1'!$B$5:$J$44,8,FALSE)*VLOOKUP(HRYLD2!BL$4,'[1]INTERNAL PARAMETERS-1'!$B$5:$J$44,3,FALSE)</f>
        <v>0.49201687834324453</v>
      </c>
      <c r="BM111" s="44">
        <f>HRYLD1!BM111*VLOOKUP(HRYLD2!BM$4,'[1]INTERNAL PARAMETERS-1'!$B$5:$J$44,5,FALSE)*VLOOKUP(HRYLD2!BM$4,'[1]INTERNAL PARAMETERS-1'!$B$5:$J$44,6,FALSE)*VLOOKUP(HRYLD2!BM$4,'[1]INTERNAL PARAMETERS-1'!$B$5:$J$44,3,FALSE) + HRYLD1!BM111*(1-VLOOKUP(HRYLD2!BM$4,'[1]INTERNAL PARAMETERS-1'!$B$5:$J$44,5,FALSE))*VLOOKUP(HRYLD2!BM$4,'[1]INTERNAL PARAMETERS-1'!$B$5:$J$44,8,FALSE)*VLOOKUP(HRYLD2!BM$4,'[1]INTERNAL PARAMETERS-1'!$B$5:$J$44,3,FALSE)</f>
        <v>0.36345383202603249</v>
      </c>
      <c r="BN111" s="44">
        <f>HRYLD1!BN111*VLOOKUP(HRYLD2!BN$4,'[1]INTERNAL PARAMETERS-1'!$B$5:$J$44,5,FALSE)*VLOOKUP(HRYLD2!BN$4,'[1]INTERNAL PARAMETERS-1'!$B$5:$J$44,6,FALSE)*VLOOKUP(HRYLD2!BN$4,'[1]INTERNAL PARAMETERS-1'!$B$5:$J$44,3,FALSE) + HRYLD1!BN111*(1-VLOOKUP(HRYLD2!BN$4,'[1]INTERNAL PARAMETERS-1'!$B$5:$J$44,5,FALSE))*VLOOKUP(HRYLD2!BN$4,'[1]INTERNAL PARAMETERS-1'!$B$5:$J$44,8,FALSE)*VLOOKUP(HRYLD2!BN$4,'[1]INTERNAL PARAMETERS-1'!$B$5:$J$44,3,FALSE)</f>
        <v>0.28893583489723684</v>
      </c>
      <c r="BO111" s="44">
        <f>HRYLD1!BO111*VLOOKUP(HRYLD2!BO$4,'[1]INTERNAL PARAMETERS-1'!$B$5:$J$44,5,FALSE)*VLOOKUP(HRYLD2!BO$4,'[1]INTERNAL PARAMETERS-1'!$B$5:$J$44,6,FALSE)*VLOOKUP(HRYLD2!BO$4,'[1]INTERNAL PARAMETERS-1'!$B$5:$J$44,3,FALSE) + HRYLD1!BO111*(1-VLOOKUP(HRYLD2!BO$4,'[1]INTERNAL PARAMETERS-1'!$B$5:$J$44,5,FALSE))*VLOOKUP(HRYLD2!BO$4,'[1]INTERNAL PARAMETERS-1'!$B$5:$J$44,8,FALSE)*VLOOKUP(HRYLD2!BO$4,'[1]INTERNAL PARAMETERS-1'!$B$5:$J$44,3,FALSE)</f>
        <v>0.19789017732738901</v>
      </c>
      <c r="BP111" s="44">
        <f>HRYLD1!BP111*VLOOKUP(HRYLD2!BP$4,'[1]INTERNAL PARAMETERS-1'!$B$5:$J$44,5,FALSE)*VLOOKUP(HRYLD2!BP$4,'[1]INTERNAL PARAMETERS-1'!$B$5:$J$44,6,FALSE)*VLOOKUP(HRYLD2!BP$4,'[1]INTERNAL PARAMETERS-1'!$B$5:$J$44,3,FALSE) + HRYLD1!BP111*(1-VLOOKUP(HRYLD2!BP$4,'[1]INTERNAL PARAMETERS-1'!$B$5:$J$44,5,FALSE))*VLOOKUP(HRYLD2!BP$4,'[1]INTERNAL PARAMETERS-1'!$B$5:$J$44,8,FALSE)*VLOOKUP(HRYLD2!BP$4,'[1]INTERNAL PARAMETERS-1'!$B$5:$J$44,3,FALSE)</f>
        <v>9.6038910066707072E-3</v>
      </c>
      <c r="BQ111" s="44">
        <f>HRYLD1!BQ111*VLOOKUP(HRYLD2!BQ$4,'[1]INTERNAL PARAMETERS-1'!$B$5:$J$44,5,FALSE)*VLOOKUP(HRYLD2!BQ$4,'[1]INTERNAL PARAMETERS-1'!$B$5:$J$44,6,FALSE)*VLOOKUP(HRYLD2!BQ$4,'[1]INTERNAL PARAMETERS-1'!$B$5:$J$44,3,FALSE) + HRYLD1!BQ111*(1-VLOOKUP(HRYLD2!BQ$4,'[1]INTERNAL PARAMETERS-1'!$B$5:$J$44,5,FALSE))*VLOOKUP(HRYLD2!BQ$4,'[1]INTERNAL PARAMETERS-1'!$B$5:$J$44,8,FALSE)*VLOOKUP(HRYLD2!BQ$4,'[1]INTERNAL PARAMETERS-1'!$B$5:$J$44,3,FALSE)</f>
        <v>0.67401276633609719</v>
      </c>
      <c r="BR111" s="44">
        <f>HRYLD1!BR111*VLOOKUP(HRYLD2!BR$4,'[1]INTERNAL PARAMETERS-1'!$B$5:$J$44,5,FALSE)*VLOOKUP(HRYLD2!BR$4,'[1]INTERNAL PARAMETERS-1'!$B$5:$J$44,6,FALSE)*VLOOKUP(HRYLD2!BR$4,'[1]INTERNAL PARAMETERS-1'!$B$5:$J$44,3,FALSE) + HRYLD1!BR111*(1-VLOOKUP(HRYLD2!BR$4,'[1]INTERNAL PARAMETERS-1'!$B$5:$J$44,5,FALSE))*VLOOKUP(HRYLD2!BR$4,'[1]INTERNAL PARAMETERS-1'!$B$5:$J$44,8,FALSE)*VLOOKUP(HRYLD2!BR$4,'[1]INTERNAL PARAMETERS-1'!$B$5:$J$44,3,FALSE)</f>
        <v>2.4951451530906828E-2</v>
      </c>
      <c r="BS111" s="44">
        <f>HRYLD1!BS111*VLOOKUP(HRYLD2!BS$4,'[1]INTERNAL PARAMETERS-1'!$B$5:$J$44,5,FALSE)*VLOOKUP(HRYLD2!BS$4,'[1]INTERNAL PARAMETERS-1'!$B$5:$J$44,6,FALSE)*VLOOKUP(HRYLD2!BS$4,'[1]INTERNAL PARAMETERS-1'!$B$5:$J$44,3,FALSE) + HRYLD1!BS111*(1-VLOOKUP(HRYLD2!BS$4,'[1]INTERNAL PARAMETERS-1'!$B$5:$J$44,5,FALSE))*VLOOKUP(HRYLD2!BS$4,'[1]INTERNAL PARAMETERS-1'!$B$5:$J$44,8,FALSE)*VLOOKUP(HRYLD2!BS$4,'[1]INTERNAL PARAMETERS-1'!$B$5:$J$44,3,FALSE)</f>
        <v>2.6726046110442238E-3</v>
      </c>
      <c r="BT111" s="44">
        <f>HRYLD1!BT111*VLOOKUP(HRYLD2!BT$4,'[1]INTERNAL PARAMETERS-1'!$B$5:$J$44,5,FALSE)*VLOOKUP(HRYLD2!BT$4,'[1]INTERNAL PARAMETERS-1'!$B$5:$J$44,6,FALSE)*VLOOKUP(HRYLD2!BT$4,'[1]INTERNAL PARAMETERS-1'!$B$5:$J$44,3,FALSE) + HRYLD1!BT111*(1-VLOOKUP(HRYLD2!BT$4,'[1]INTERNAL PARAMETERS-1'!$B$5:$J$44,5,FALSE))*VLOOKUP(HRYLD2!BT$4,'[1]INTERNAL PARAMETERS-1'!$B$5:$J$44,8,FALSE)*VLOOKUP(HRYLD2!BT$4,'[1]INTERNAL PARAMETERS-1'!$B$5:$J$44,3,FALSE)</f>
        <v>0</v>
      </c>
      <c r="BU111" s="44">
        <f>HRYLD1!BU111*VLOOKUP(HRYLD2!BU$4,'[1]INTERNAL PARAMETERS-1'!$B$5:$J$44,5,FALSE)*VLOOKUP(HRYLD2!BU$4,'[1]INTERNAL PARAMETERS-1'!$B$5:$J$44,6,FALSE)*VLOOKUP(HRYLD2!BU$4,'[1]INTERNAL PARAMETERS-1'!$B$5:$J$44,3,FALSE) + HRYLD1!BU111*(1-VLOOKUP(HRYLD2!BU$4,'[1]INTERNAL PARAMETERS-1'!$B$5:$J$44,5,FALSE))*VLOOKUP(HRYLD2!BU$4,'[1]INTERNAL PARAMETERS-1'!$B$5:$J$44,8,FALSE)*VLOOKUP(HRYLD2!BU$4,'[1]INTERNAL PARAMETERS-1'!$B$5:$J$44,3,FALSE)</f>
        <v>0</v>
      </c>
      <c r="BV111" s="44">
        <f>HRYLD1!BV111*VLOOKUP(HRYLD2!BV$4,'[1]INTERNAL PARAMETERS-1'!$B$5:$J$44,5,FALSE)*VLOOKUP(HRYLD2!BV$4,'[1]INTERNAL PARAMETERS-1'!$B$5:$J$44,6,FALSE)*VLOOKUP(HRYLD2!BV$4,'[1]INTERNAL PARAMETERS-1'!$B$5:$J$44,3,FALSE) + HRYLD1!BV111*(1-VLOOKUP(HRYLD2!BV$4,'[1]INTERNAL PARAMETERS-1'!$B$5:$J$44,5,FALSE))*VLOOKUP(HRYLD2!BV$4,'[1]INTERNAL PARAMETERS-1'!$B$5:$J$44,8,FALSE)*VLOOKUP(HRYLD2!BV$4,'[1]INTERNAL PARAMETERS-1'!$B$5:$J$44,3,FALSE)</f>
        <v>0</v>
      </c>
      <c r="BW111" s="44">
        <f>HRYLD1!BW111*VLOOKUP(HRYLD2!BW$4,'[1]INTERNAL PARAMETERS-1'!$B$5:$J$44,5,FALSE)*VLOOKUP(HRYLD2!BW$4,'[1]INTERNAL PARAMETERS-1'!$B$5:$J$44,6,FALSE)*VLOOKUP(HRYLD2!BW$4,'[1]INTERNAL PARAMETERS-1'!$B$5:$J$44,3,FALSE) + HRYLD1!BW111*(1-VLOOKUP(HRYLD2!BW$4,'[1]INTERNAL PARAMETERS-1'!$B$5:$J$44,5,FALSE))*VLOOKUP(HRYLD2!BW$4,'[1]INTERNAL PARAMETERS-1'!$B$5:$J$44,8,FALSE)*VLOOKUP(HRYLD2!BW$4,'[1]INTERNAL PARAMETERS-1'!$B$5:$J$44,3,FALSE)</f>
        <v>0</v>
      </c>
      <c r="BX111" s="44">
        <f>HRYLD1!BX111*VLOOKUP(HRYLD2!BX$4,'[1]INTERNAL PARAMETERS-1'!$B$5:$J$44,5,FALSE)*VLOOKUP(HRYLD2!BX$4,'[1]INTERNAL PARAMETERS-1'!$B$5:$J$44,6,FALSE)*VLOOKUP(HRYLD2!BX$4,'[1]INTERNAL PARAMETERS-1'!$B$5:$J$44,3,FALSE) + HRYLD1!BX111*(1-VLOOKUP(HRYLD2!BX$4,'[1]INTERNAL PARAMETERS-1'!$B$5:$J$44,5,FALSE))*VLOOKUP(HRYLD2!BX$4,'[1]INTERNAL PARAMETERS-1'!$B$5:$J$44,8,FALSE)*VLOOKUP(HRYLD2!BX$4,'[1]INTERNAL PARAMETERS-1'!$B$5:$J$44,3,FALSE)</f>
        <v>0</v>
      </c>
      <c r="BY111" s="44">
        <f>HRYLD1!BY111*VLOOKUP(HRYLD2!BY$4,'[1]INTERNAL PARAMETERS-1'!$B$5:$J$44,5,FALSE)*VLOOKUP(HRYLD2!BY$4,'[1]INTERNAL PARAMETERS-1'!$B$5:$J$44,6,FALSE)*VLOOKUP(HRYLD2!BY$4,'[1]INTERNAL PARAMETERS-1'!$B$5:$J$44,3,FALSE) + HRYLD1!BY111*(1-VLOOKUP(HRYLD2!BY$4,'[1]INTERNAL PARAMETERS-1'!$B$5:$J$44,5,FALSE))*VLOOKUP(HRYLD2!BY$4,'[1]INTERNAL PARAMETERS-1'!$B$5:$J$44,8,FALSE)*VLOOKUP(HRYLD2!BY$4,'[1]INTERNAL PARAMETERS-1'!$B$5:$J$44,3,FALSE)</f>
        <v>0</v>
      </c>
      <c r="BZ111" s="44">
        <f>HRYLD1!BZ111*VLOOKUP(HRYLD2!BZ$4,'[1]INTERNAL PARAMETERS-1'!$B$5:$J$44,5,FALSE)*VLOOKUP(HRYLD2!BZ$4,'[1]INTERNAL PARAMETERS-1'!$B$5:$J$44,6,FALSE)*VLOOKUP(HRYLD2!BZ$4,'[1]INTERNAL PARAMETERS-1'!$B$5:$J$44,3,FALSE) + HRYLD1!BZ111*(1-VLOOKUP(HRYLD2!BZ$4,'[1]INTERNAL PARAMETERS-1'!$B$5:$J$44,5,FALSE))*VLOOKUP(HRYLD2!BZ$4,'[1]INTERNAL PARAMETERS-1'!$B$5:$J$44,8,FALSE)*VLOOKUP(HRYLD2!BZ$4,'[1]INTERNAL PARAMETERS-1'!$B$5:$J$44,3,FALSE)</f>
        <v>2.9204571951577124E-4</v>
      </c>
      <c r="CA111" s="44">
        <f>HRYLD1!CA111*VLOOKUP(HRYLD2!CA$4,'[1]INTERNAL PARAMETERS-1'!$B$5:$J$44,5,FALSE)*VLOOKUP(HRYLD2!CA$4,'[1]INTERNAL PARAMETERS-1'!$B$5:$J$44,6,FALSE)*VLOOKUP(HRYLD2!CA$4,'[1]INTERNAL PARAMETERS-1'!$B$5:$J$44,3,FALSE) + HRYLD1!CA111*(1-VLOOKUP(HRYLD2!CA$4,'[1]INTERNAL PARAMETERS-1'!$B$5:$J$44,5,FALSE))*VLOOKUP(HRYLD2!CA$4,'[1]INTERNAL PARAMETERS-1'!$B$5:$J$44,8,FALSE)*VLOOKUP(HRYLD2!CA$4,'[1]INTERNAL PARAMETERS-1'!$B$5:$J$44,3,FALSE)</f>
        <v>0</v>
      </c>
      <c r="CB111" s="44">
        <f>HRYLD1!CB111*VLOOKUP(HRYLD2!CB$4,'[1]INTERNAL PARAMETERS-1'!$B$5:$J$44,5,FALSE)*VLOOKUP(HRYLD2!CB$4,'[1]INTERNAL PARAMETERS-1'!$B$5:$J$44,6,FALSE)*VLOOKUP(HRYLD2!CB$4,'[1]INTERNAL PARAMETERS-1'!$B$5:$J$44,3,FALSE) + HRYLD1!CB111*(1-VLOOKUP(HRYLD2!CB$4,'[1]INTERNAL PARAMETERS-1'!$B$5:$J$44,5,FALSE))*VLOOKUP(HRYLD2!CB$4,'[1]INTERNAL PARAMETERS-1'!$B$5:$J$44,8,FALSE)*VLOOKUP(HRYLD2!CB$4,'[1]INTERNAL PARAMETERS-1'!$B$5:$J$44,3,FALSE)</f>
        <v>0</v>
      </c>
      <c r="CC111" s="44">
        <f>HRYLD1!CC111*VLOOKUP(HRYLD2!CC$4,'[1]INTERNAL PARAMETERS-1'!$B$5:$J$44,5,FALSE)*VLOOKUP(HRYLD2!CC$4,'[1]INTERNAL PARAMETERS-1'!$B$5:$J$44,6,FALSE)*VLOOKUP(HRYLD2!CC$4,'[1]INTERNAL PARAMETERS-1'!$B$5:$J$44,3,FALSE) + HRYLD1!CC111*(1-VLOOKUP(HRYLD2!CC$4,'[1]INTERNAL PARAMETERS-1'!$B$5:$J$44,5,FALSE))*VLOOKUP(HRYLD2!CC$4,'[1]INTERNAL PARAMETERS-1'!$B$5:$J$44,8,FALSE)*VLOOKUP(HRYLD2!CC$4,'[1]INTERNAL PARAMETERS-1'!$B$5:$J$44,3,FALSE)</f>
        <v>1.9468606385600912E-3</v>
      </c>
      <c r="CD111" s="44">
        <f>HRYLD1!CD111*VLOOKUP(HRYLD2!CD$4,'[1]INTERNAL PARAMETERS-1'!$B$5:$J$44,5,FALSE)*VLOOKUP(HRYLD2!CD$4,'[1]INTERNAL PARAMETERS-1'!$B$5:$J$44,6,FALSE)*VLOOKUP(HRYLD2!CD$4,'[1]INTERNAL PARAMETERS-1'!$B$5:$J$44,3,FALSE) + HRYLD1!CD111*(1-VLOOKUP(HRYLD2!CD$4,'[1]INTERNAL PARAMETERS-1'!$B$5:$J$44,5,FALSE))*VLOOKUP(HRYLD2!CD$4,'[1]INTERNAL PARAMETERS-1'!$B$5:$J$44,8,FALSE)*VLOOKUP(HRYLD2!CD$4,'[1]INTERNAL PARAMETERS-1'!$B$5:$J$44,3,FALSE)</f>
        <v>9.1259023166955291E-3</v>
      </c>
      <c r="CE111" s="44">
        <f>HRYLD1!CE111*VLOOKUP(HRYLD2!CE$4,'[1]INTERNAL PARAMETERS-1'!$B$5:$J$44,5,FALSE)*VLOOKUP(HRYLD2!CE$4,'[1]INTERNAL PARAMETERS-1'!$B$5:$J$44,6,FALSE)*VLOOKUP(HRYLD2!CE$4,'[1]INTERNAL PARAMETERS-1'!$B$5:$J$44,3,FALSE) + HRYLD1!CE111*(1-VLOOKUP(HRYLD2!CE$4,'[1]INTERNAL PARAMETERS-1'!$B$5:$J$44,5,FALSE))*VLOOKUP(HRYLD2!CE$4,'[1]INTERNAL PARAMETERS-1'!$B$5:$J$44,8,FALSE)*VLOOKUP(HRYLD2!CE$4,'[1]INTERNAL PARAMETERS-1'!$B$5:$J$44,3,FALSE)</f>
        <v>1.5143890322873029E-2</v>
      </c>
      <c r="CF111" s="44">
        <f>HRYLD1!CF111*VLOOKUP(HRYLD2!CF$4,'[1]INTERNAL PARAMETERS-1'!$B$5:$J$44,5,FALSE)*VLOOKUP(HRYLD2!CF$4,'[1]INTERNAL PARAMETERS-1'!$B$5:$J$44,6,FALSE)*VLOOKUP(HRYLD2!CF$4,'[1]INTERNAL PARAMETERS-1'!$B$5:$J$44,3,FALSE) + HRYLD1!CF111*(1-VLOOKUP(HRYLD2!CF$4,'[1]INTERNAL PARAMETERS-1'!$B$5:$J$44,5,FALSE))*VLOOKUP(HRYLD2!CF$4,'[1]INTERNAL PARAMETERS-1'!$B$5:$J$44,8,FALSE)*VLOOKUP(HRYLD2!CF$4,'[1]INTERNAL PARAMETERS-1'!$B$5:$J$44,3,FALSE)</f>
        <v>8.0991984783766145E-3</v>
      </c>
      <c r="CG111" s="44">
        <f>HRYLD1!CG111*VLOOKUP(HRYLD2!CG$4,'[1]INTERNAL PARAMETERS-1'!$B$5:$J$44,5,FALSE)*VLOOKUP(HRYLD2!CG$4,'[1]INTERNAL PARAMETERS-1'!$B$5:$J$44,6,FALSE)*VLOOKUP(HRYLD2!CG$4,'[1]INTERNAL PARAMETERS-1'!$B$5:$J$44,3,FALSE) + HRYLD1!CG111*(1-VLOOKUP(HRYLD2!CG$4,'[1]INTERNAL PARAMETERS-1'!$B$5:$J$44,5,FALSE))*VLOOKUP(HRYLD2!CG$4,'[1]INTERNAL PARAMETERS-1'!$B$5:$J$44,8,FALSE)*VLOOKUP(HRYLD2!CG$4,'[1]INTERNAL PARAMETERS-1'!$B$5:$J$44,3,FALSE)</f>
        <v>1.0734418559582664E-3</v>
      </c>
      <c r="CH111" s="43">
        <f>HRYLD1!CH111*VLOOKUP(HRYLD2!CH$4,'[1]INTERNAL PARAMETERS-1'!$B$5:$J$44,5,FALSE)*VLOOKUP(HRYLD2!CH$4,'[1]INTERNAL PARAMETERS-1'!$B$5:$J$44,6,FALSE)*VLOOKUP(HRYLD2!CH$4,'[1]INTERNAL PARAMETERS-1'!$B$5:$J$44,3,FALSE) + HRYLD1!CH111*(1-VLOOKUP(HRYLD2!CH$4,'[1]INTERNAL PARAMETERS-1'!$B$5:$J$44,5,FALSE))*VLOOKUP(HRYLD2!CH$4,'[1]INTERNAL PARAMETERS-1'!$B$5:$J$44,8,FALSE)*VLOOKUP(HRYLD2!CH$4,'[1]INTERNAL PARAMETERS-1'!$B$5:$J$44,3,FALSE)</f>
        <v>0</v>
      </c>
      <c r="CJ111" s="45">
        <f t="shared" si="2"/>
        <v>48.944685208761435</v>
      </c>
      <c r="CK111" s="43">
        <f t="shared" si="3"/>
        <v>19.685266702312504</v>
      </c>
    </row>
    <row r="112" spans="2:89" x14ac:dyDescent="0.4">
      <c r="B112" s="58" t="s">
        <v>10</v>
      </c>
      <c r="C112" s="57" t="s">
        <v>49</v>
      </c>
      <c r="D112" s="57" t="s">
        <v>48</v>
      </c>
      <c r="E112" s="132">
        <f>HR!X112</f>
        <v>698.86757999743293</v>
      </c>
      <c r="F112" s="56">
        <f>'[1]INTERNAL PARAMETERS-1'!M22</f>
        <v>5.05</v>
      </c>
      <c r="G112" s="45">
        <f>HRYLD1!G112*VLOOKUP(HRYLD2!G$4,'[1]INTERNAL PARAMETERS-1'!$B$5:$J$44,5,FALSE)*VLOOKUP(HRYLD2!G$4,'[1]INTERNAL PARAMETERS-1'!$B$5:$J$44,7,FALSE)*HRYLD2!$F112 + HRYLD1!G112*(1-VLOOKUP(HRYLD2!G$4,'[1]INTERNAL PARAMETERS-1'!$B$5:$J$44,5,FALSE))*VLOOKUP(HRYLD2!G$4,'[1]INTERNAL PARAMETERS-1'!$B$5:$J$44,9,FALSE)*HRYLD2!$F112</f>
        <v>0</v>
      </c>
      <c r="H112" s="44">
        <f>HRYLD1!H112*VLOOKUP(HRYLD2!H$4,'[1]INTERNAL PARAMETERS-1'!$B$5:$J$44,5,FALSE)*VLOOKUP(HRYLD2!H$4,'[1]INTERNAL PARAMETERS-1'!$B$5:$J$44,7,FALSE)*HRYLD2!$F112 + HRYLD1!H112*(1-VLOOKUP(HRYLD2!H$4,'[1]INTERNAL PARAMETERS-1'!$B$5:$J$44,5,FALSE))*VLOOKUP(HRYLD2!H$4,'[1]INTERNAL PARAMETERS-1'!$B$5:$J$44,9,FALSE)*HRYLD2!$F112</f>
        <v>0</v>
      </c>
      <c r="I112" s="44">
        <f>HRYLD1!I112*VLOOKUP(HRYLD2!I$4,'[1]INTERNAL PARAMETERS-1'!$B$5:$J$44,5,FALSE)*VLOOKUP(HRYLD2!I$4,'[1]INTERNAL PARAMETERS-1'!$B$5:$J$44,7,FALSE)*HRYLD2!$F112 + HRYLD1!I112*(1-VLOOKUP(HRYLD2!I$4,'[1]INTERNAL PARAMETERS-1'!$B$5:$J$44,5,FALSE))*VLOOKUP(HRYLD2!I$4,'[1]INTERNAL PARAMETERS-1'!$B$5:$J$44,9,FALSE)*HRYLD2!$F112</f>
        <v>6.8705882372326847</v>
      </c>
      <c r="J112" s="44">
        <f>HRYLD1!J112*VLOOKUP(HRYLD2!J$4,'[1]INTERNAL PARAMETERS-1'!$B$5:$J$44,5,FALSE)*VLOOKUP(HRYLD2!J$4,'[1]INTERNAL PARAMETERS-1'!$B$5:$J$44,7,FALSE)*HRYLD2!$F112 + HRYLD1!J112*(1-VLOOKUP(HRYLD2!J$4,'[1]INTERNAL PARAMETERS-1'!$B$5:$J$44,5,FALSE))*VLOOKUP(HRYLD2!J$4,'[1]INTERNAL PARAMETERS-1'!$B$5:$J$44,9,FALSE)*HRYLD2!$F112</f>
        <v>0</v>
      </c>
      <c r="K112" s="44">
        <f>HRYLD1!K112*VLOOKUP(HRYLD2!K$4,'[1]INTERNAL PARAMETERS-1'!$B$5:$J$44,5,FALSE)*VLOOKUP(HRYLD2!K$4,'[1]INTERNAL PARAMETERS-1'!$B$5:$J$44,7,FALSE)*HRYLD2!$F112 + HRYLD1!K112*(1-VLOOKUP(HRYLD2!K$4,'[1]INTERNAL PARAMETERS-1'!$B$5:$J$44,5,FALSE))*VLOOKUP(HRYLD2!K$4,'[1]INTERNAL PARAMETERS-1'!$B$5:$J$44,9,FALSE)*HRYLD2!$F112</f>
        <v>0</v>
      </c>
      <c r="L112" s="44">
        <f>HRYLD1!L112*VLOOKUP(HRYLD2!L$4,'[1]INTERNAL PARAMETERS-1'!$B$5:$J$44,5,FALSE)*VLOOKUP(HRYLD2!L$4,'[1]INTERNAL PARAMETERS-1'!$B$5:$J$44,7,FALSE)*HRYLD2!$F112 + HRYLD1!L112*(1-VLOOKUP(HRYLD2!L$4,'[1]INTERNAL PARAMETERS-1'!$B$5:$J$44,5,FALSE))*VLOOKUP(HRYLD2!L$4,'[1]INTERNAL PARAMETERS-1'!$B$5:$J$44,9,FALSE)*HRYLD2!$F112</f>
        <v>0</v>
      </c>
      <c r="M112" s="44">
        <f>HRYLD1!M112*VLOOKUP(HRYLD2!M$4,'[1]INTERNAL PARAMETERS-1'!$B$5:$J$44,5,FALSE)*VLOOKUP(HRYLD2!M$4,'[1]INTERNAL PARAMETERS-1'!$B$5:$J$44,7,FALSE)*HRYLD2!$F112 + HRYLD1!M112*(1-VLOOKUP(HRYLD2!M$4,'[1]INTERNAL PARAMETERS-1'!$B$5:$J$44,5,FALSE))*VLOOKUP(HRYLD2!M$4,'[1]INTERNAL PARAMETERS-1'!$B$5:$J$44,9,FALSE)*HRYLD2!$F112</f>
        <v>2.3977490555356136</v>
      </c>
      <c r="N112" s="44">
        <f>HRYLD1!N112*VLOOKUP(HRYLD2!N$4,'[1]INTERNAL PARAMETERS-1'!$B$5:$J$44,5,FALSE)*VLOOKUP(HRYLD2!N$4,'[1]INTERNAL PARAMETERS-1'!$B$5:$J$44,7,FALSE)*HRYLD2!$F112 + HRYLD1!N112*(1-VLOOKUP(HRYLD2!N$4,'[1]INTERNAL PARAMETERS-1'!$B$5:$J$44,5,FALSE))*VLOOKUP(HRYLD2!N$4,'[1]INTERNAL PARAMETERS-1'!$B$5:$J$44,9,FALSE)*HRYLD2!$F112</f>
        <v>4.0171867694005992E-2</v>
      </c>
      <c r="O112" s="44">
        <f>HRYLD1!O112*VLOOKUP(HRYLD2!O$4,'[1]INTERNAL PARAMETERS-1'!$B$5:$J$44,5,FALSE)*VLOOKUP(HRYLD2!O$4,'[1]INTERNAL PARAMETERS-1'!$B$5:$J$44,7,FALSE)*HRYLD2!$F112 + HRYLD1!O112*(1-VLOOKUP(HRYLD2!O$4,'[1]INTERNAL PARAMETERS-1'!$B$5:$J$44,5,FALSE))*VLOOKUP(HRYLD2!O$4,'[1]INTERNAL PARAMETERS-1'!$B$5:$J$44,9,FALSE)*HRYLD2!$F112</f>
        <v>0</v>
      </c>
      <c r="P112" s="44">
        <f>HRYLD1!P112*VLOOKUP(HRYLD2!P$4,'[1]INTERNAL PARAMETERS-1'!$B$5:$J$44,5,FALSE)*VLOOKUP(HRYLD2!P$4,'[1]INTERNAL PARAMETERS-1'!$B$5:$J$44,7,FALSE)*HRYLD2!$F112 + HRYLD1!P112*(1-VLOOKUP(HRYLD2!P$4,'[1]INTERNAL PARAMETERS-1'!$B$5:$J$44,5,FALSE))*VLOOKUP(HRYLD2!P$4,'[1]INTERNAL PARAMETERS-1'!$B$5:$J$44,9,FALSE)*HRYLD2!$F112</f>
        <v>0</v>
      </c>
      <c r="Q112" s="44">
        <f>HRYLD1!Q112*VLOOKUP(HRYLD2!Q$4,'[1]INTERNAL PARAMETERS-1'!$B$5:$J$44,5,FALSE)*VLOOKUP(HRYLD2!Q$4,'[1]INTERNAL PARAMETERS-1'!$B$5:$J$44,7,FALSE)*HRYLD2!$F112 + HRYLD1!Q112*(1-VLOOKUP(HRYLD2!Q$4,'[1]INTERNAL PARAMETERS-1'!$B$5:$J$44,5,FALSE))*VLOOKUP(HRYLD2!Q$4,'[1]INTERNAL PARAMETERS-1'!$B$5:$J$44,9,FALSE)*HRYLD2!$F112</f>
        <v>0</v>
      </c>
      <c r="R112" s="44">
        <f>HRYLD1!R112*VLOOKUP(HRYLD2!R$4,'[1]INTERNAL PARAMETERS-1'!$B$5:$J$44,5,FALSE)*VLOOKUP(HRYLD2!R$4,'[1]INTERNAL PARAMETERS-1'!$B$5:$J$44,7,FALSE)*HRYLD2!$F112 + HRYLD1!R112*(1-VLOOKUP(HRYLD2!R$4,'[1]INTERNAL PARAMETERS-1'!$B$5:$J$44,5,FALSE))*VLOOKUP(HRYLD2!R$4,'[1]INTERNAL PARAMETERS-1'!$B$5:$J$44,9,FALSE)*HRYLD2!$F112</f>
        <v>4.674462468392749E-2</v>
      </c>
      <c r="S112" s="44">
        <f>HRYLD1!S112*VLOOKUP(HRYLD2!S$4,'[1]INTERNAL PARAMETERS-1'!$B$5:$J$44,5,FALSE)*VLOOKUP(HRYLD2!S$4,'[1]INTERNAL PARAMETERS-1'!$B$5:$J$44,7,FALSE)*HRYLD2!$F112 + HRYLD1!S112*(1-VLOOKUP(HRYLD2!S$4,'[1]INTERNAL PARAMETERS-1'!$B$5:$J$44,5,FALSE))*VLOOKUP(HRYLD2!S$4,'[1]INTERNAL PARAMETERS-1'!$B$5:$J$44,9,FALSE)*HRYLD2!$F112</f>
        <v>0.76062872484976984</v>
      </c>
      <c r="T112" s="44">
        <f>HRYLD1!T112*VLOOKUP(HRYLD2!T$4,'[1]INTERNAL PARAMETERS-1'!$B$5:$J$44,5,FALSE)*VLOOKUP(HRYLD2!T$4,'[1]INTERNAL PARAMETERS-1'!$B$5:$J$44,7,FALSE)*HRYLD2!$F112 + HRYLD1!T112*(1-VLOOKUP(HRYLD2!T$4,'[1]INTERNAL PARAMETERS-1'!$B$5:$J$44,5,FALSE))*VLOOKUP(HRYLD2!T$4,'[1]INTERNAL PARAMETERS-1'!$B$5:$J$44,9,FALSE)*HRYLD2!$F112</f>
        <v>0.17529234256472812</v>
      </c>
      <c r="U112" s="44">
        <f>HRYLD1!U112*VLOOKUP(HRYLD2!U$4,'[1]INTERNAL PARAMETERS-1'!$B$5:$J$44,5,FALSE)*VLOOKUP(HRYLD2!U$4,'[1]INTERNAL PARAMETERS-1'!$B$5:$J$44,7,FALSE)*HRYLD2!$F112 + HRYLD1!U112*(1-VLOOKUP(HRYLD2!U$4,'[1]INTERNAL PARAMETERS-1'!$B$5:$J$44,5,FALSE))*VLOOKUP(HRYLD2!U$4,'[1]INTERNAL PARAMETERS-1'!$B$5:$J$44,9,FALSE)*HRYLD2!$F112</f>
        <v>0.13205356473209517</v>
      </c>
      <c r="V112" s="44">
        <f>HRYLD1!V112*VLOOKUP(HRYLD2!V$4,'[1]INTERNAL PARAMETERS-1'!$B$5:$J$44,5,FALSE)*VLOOKUP(HRYLD2!V$4,'[1]INTERNAL PARAMETERS-1'!$B$5:$J$44,7,FALSE)*HRYLD2!$F112 + HRYLD1!V112*(1-VLOOKUP(HRYLD2!V$4,'[1]INTERNAL PARAMETERS-1'!$B$5:$J$44,5,FALSE))*VLOOKUP(HRYLD2!V$4,'[1]INTERNAL PARAMETERS-1'!$B$5:$J$44,9,FALSE)*HRYLD2!$F112</f>
        <v>0.43560898864247355</v>
      </c>
      <c r="W112" s="44">
        <f>HRYLD1!W112*VLOOKUP(HRYLD2!W$4,'[1]INTERNAL PARAMETERS-1'!$B$5:$J$44,5,FALSE)*VLOOKUP(HRYLD2!W$4,'[1]INTERNAL PARAMETERS-1'!$B$5:$J$44,7,FALSE)*HRYLD2!$F112 + HRYLD1!W112*(1-VLOOKUP(HRYLD2!W$4,'[1]INTERNAL PARAMETERS-1'!$B$5:$J$44,5,FALSE))*VLOOKUP(HRYLD2!W$4,'[1]INTERNAL PARAMETERS-1'!$B$5:$J$44,9,FALSE)*HRYLD2!$F112</f>
        <v>0</v>
      </c>
      <c r="X112" s="44">
        <f>HRYLD1!X112*VLOOKUP(HRYLD2!X$4,'[1]INTERNAL PARAMETERS-1'!$B$5:$J$44,5,FALSE)*VLOOKUP(HRYLD2!X$4,'[1]INTERNAL PARAMETERS-1'!$B$5:$J$44,7,FALSE)*HRYLD2!$F112 + HRYLD1!X112*(1-VLOOKUP(HRYLD2!X$4,'[1]INTERNAL PARAMETERS-1'!$B$5:$J$44,5,FALSE))*VLOOKUP(HRYLD2!X$4,'[1]INTERNAL PARAMETERS-1'!$B$5:$J$44,9,FALSE)*HRYLD2!$F112</f>
        <v>0</v>
      </c>
      <c r="Y112" s="44">
        <f>HRYLD1!Y112*VLOOKUP(HRYLD2!Y$4,'[1]INTERNAL PARAMETERS-1'!$B$5:$J$44,5,FALSE)*VLOOKUP(HRYLD2!Y$4,'[1]INTERNAL PARAMETERS-1'!$B$5:$J$44,7,FALSE)*HRYLD2!$F112 + HRYLD1!Y112*(1-VLOOKUP(HRYLD2!Y$4,'[1]INTERNAL PARAMETERS-1'!$B$5:$J$44,5,FALSE))*VLOOKUP(HRYLD2!Y$4,'[1]INTERNAL PARAMETERS-1'!$B$5:$J$44,9,FALSE)*HRYLD2!$F112</f>
        <v>0</v>
      </c>
      <c r="Z112" s="44">
        <f>HRYLD1!Z112*VLOOKUP(HRYLD2!Z$4,'[1]INTERNAL PARAMETERS-1'!$B$5:$J$44,5,FALSE)*VLOOKUP(HRYLD2!Z$4,'[1]INTERNAL PARAMETERS-1'!$B$5:$J$44,7,FALSE)*HRYLD2!$F112 + HRYLD1!Z112*(1-VLOOKUP(HRYLD2!Z$4,'[1]INTERNAL PARAMETERS-1'!$B$5:$J$44,5,FALSE))*VLOOKUP(HRYLD2!Z$4,'[1]INTERNAL PARAMETERS-1'!$B$5:$J$44,9,FALSE)*HRYLD2!$F112</f>
        <v>0</v>
      </c>
      <c r="AA112" s="44">
        <f>HRYLD1!AA112*VLOOKUP(HRYLD2!AA$4,'[1]INTERNAL PARAMETERS-1'!$B$5:$J$44,5,FALSE)*VLOOKUP(HRYLD2!AA$4,'[1]INTERNAL PARAMETERS-1'!$B$5:$J$44,7,FALSE)*HRYLD2!$F112 + HRYLD1!AA112*(1-VLOOKUP(HRYLD2!AA$4,'[1]INTERNAL PARAMETERS-1'!$B$5:$J$44,5,FALSE))*VLOOKUP(HRYLD2!AA$4,'[1]INTERNAL PARAMETERS-1'!$B$5:$J$44,9,FALSE)*HRYLD2!$F112</f>
        <v>0</v>
      </c>
      <c r="AB112" s="44">
        <f>HRYLD1!AB112*VLOOKUP(HRYLD2!AB$4,'[1]INTERNAL PARAMETERS-1'!$B$5:$J$44,5,FALSE)*VLOOKUP(HRYLD2!AB$4,'[1]INTERNAL PARAMETERS-1'!$B$5:$J$44,7,FALSE)*HRYLD2!$F112 + HRYLD1!AB112*(1-VLOOKUP(HRYLD2!AB$4,'[1]INTERNAL PARAMETERS-1'!$B$5:$J$44,5,FALSE))*VLOOKUP(HRYLD2!AB$4,'[1]INTERNAL PARAMETERS-1'!$B$5:$J$44,9,FALSE)*HRYLD2!$F112</f>
        <v>0</v>
      </c>
      <c r="AC112" s="44">
        <f>HRYLD1!AC112*VLOOKUP(HRYLD2!AC$4,'[1]INTERNAL PARAMETERS-1'!$B$5:$J$44,5,FALSE)*VLOOKUP(HRYLD2!AC$4,'[1]INTERNAL PARAMETERS-1'!$B$5:$J$44,7,FALSE)*HRYLD2!$F112 + HRYLD1!AC112*(1-VLOOKUP(HRYLD2!AC$4,'[1]INTERNAL PARAMETERS-1'!$B$5:$J$44,5,FALSE))*VLOOKUP(HRYLD2!AC$4,'[1]INTERNAL PARAMETERS-1'!$B$5:$J$44,9,FALSE)*HRYLD2!$F112</f>
        <v>0</v>
      </c>
      <c r="AD112" s="44">
        <f>HRYLD1!AD112*VLOOKUP(HRYLD2!AD$4,'[1]INTERNAL PARAMETERS-1'!$B$5:$J$44,5,FALSE)*VLOOKUP(HRYLD2!AD$4,'[1]INTERNAL PARAMETERS-1'!$B$5:$J$44,7,FALSE)*HRYLD2!$F112 + HRYLD1!AD112*(1-VLOOKUP(HRYLD2!AD$4,'[1]INTERNAL PARAMETERS-1'!$B$5:$J$44,5,FALSE))*VLOOKUP(HRYLD2!AD$4,'[1]INTERNAL PARAMETERS-1'!$B$5:$J$44,9,FALSE)*HRYLD2!$F112</f>
        <v>0</v>
      </c>
      <c r="AE112" s="44">
        <f>HRYLD1!AE112*VLOOKUP(HRYLD2!AE$4,'[1]INTERNAL PARAMETERS-1'!$B$5:$J$44,5,FALSE)*VLOOKUP(HRYLD2!AE$4,'[1]INTERNAL PARAMETERS-1'!$B$5:$J$44,7,FALSE)*HRYLD2!$F112 + HRYLD1!AE112*(1-VLOOKUP(HRYLD2!AE$4,'[1]INTERNAL PARAMETERS-1'!$B$5:$J$44,5,FALSE))*VLOOKUP(HRYLD2!AE$4,'[1]INTERNAL PARAMETERS-1'!$B$5:$J$44,9,FALSE)*HRYLD2!$F112</f>
        <v>0</v>
      </c>
      <c r="AF112" s="44">
        <f>HRYLD1!AF112*VLOOKUP(HRYLD2!AF$4,'[1]INTERNAL PARAMETERS-1'!$B$5:$J$44,5,FALSE)*VLOOKUP(HRYLD2!AF$4,'[1]INTERNAL PARAMETERS-1'!$B$5:$J$44,7,FALSE)*HRYLD2!$F112 + HRYLD1!AF112*(1-VLOOKUP(HRYLD2!AF$4,'[1]INTERNAL PARAMETERS-1'!$B$5:$J$44,5,FALSE))*VLOOKUP(HRYLD2!AF$4,'[1]INTERNAL PARAMETERS-1'!$B$5:$J$44,9,FALSE)*HRYLD2!$F112</f>
        <v>0</v>
      </c>
      <c r="AG112" s="44">
        <f>HRYLD1!AG112*VLOOKUP(HRYLD2!AG$4,'[1]INTERNAL PARAMETERS-1'!$B$5:$J$44,5,FALSE)*VLOOKUP(HRYLD2!AG$4,'[1]INTERNAL PARAMETERS-1'!$B$5:$J$44,7,FALSE)*HRYLD2!$F112 + HRYLD1!AG112*(1-VLOOKUP(HRYLD2!AG$4,'[1]INTERNAL PARAMETERS-1'!$B$5:$J$44,5,FALSE))*VLOOKUP(HRYLD2!AG$4,'[1]INTERNAL PARAMETERS-1'!$B$5:$J$44,9,FALSE)*HRYLD2!$F112</f>
        <v>0</v>
      </c>
      <c r="AH112" s="44">
        <f>HRYLD1!AH112*VLOOKUP(HRYLD2!AH$4,'[1]INTERNAL PARAMETERS-1'!$B$5:$J$44,5,FALSE)*VLOOKUP(HRYLD2!AH$4,'[1]INTERNAL PARAMETERS-1'!$B$5:$J$44,7,FALSE)*HRYLD2!$F112 + HRYLD1!AH112*(1-VLOOKUP(HRYLD2!AH$4,'[1]INTERNAL PARAMETERS-1'!$B$5:$J$44,5,FALSE))*VLOOKUP(HRYLD2!AH$4,'[1]INTERNAL PARAMETERS-1'!$B$5:$J$44,9,FALSE)*HRYLD2!$F112</f>
        <v>0</v>
      </c>
      <c r="AI112" s="44">
        <f>HRYLD1!AI112*VLOOKUP(HRYLD2!AI$4,'[1]INTERNAL PARAMETERS-1'!$B$5:$J$44,5,FALSE)*VLOOKUP(HRYLD2!AI$4,'[1]INTERNAL PARAMETERS-1'!$B$5:$J$44,7,FALSE)*HRYLD2!$F112 + HRYLD1!AI112*(1-VLOOKUP(HRYLD2!AI$4,'[1]INTERNAL PARAMETERS-1'!$B$5:$J$44,5,FALSE))*VLOOKUP(HRYLD2!AI$4,'[1]INTERNAL PARAMETERS-1'!$B$5:$J$44,9,FALSE)*HRYLD2!$F112</f>
        <v>0</v>
      </c>
      <c r="AJ112" s="44">
        <f>HRYLD1!AJ112*VLOOKUP(HRYLD2!AJ$4,'[1]INTERNAL PARAMETERS-1'!$B$5:$J$44,5,FALSE)*VLOOKUP(HRYLD2!AJ$4,'[1]INTERNAL PARAMETERS-1'!$B$5:$J$44,7,FALSE)*HRYLD2!$F112 + HRYLD1!AJ112*(1-VLOOKUP(HRYLD2!AJ$4,'[1]INTERNAL PARAMETERS-1'!$B$5:$J$44,5,FALSE))*VLOOKUP(HRYLD2!AJ$4,'[1]INTERNAL PARAMETERS-1'!$B$5:$J$44,9,FALSE)*HRYLD2!$F112</f>
        <v>0.34182006800121983</v>
      </c>
      <c r="AK112" s="44">
        <f>HRYLD1!AK112*VLOOKUP(HRYLD2!AK$4,'[1]INTERNAL PARAMETERS-1'!$B$5:$J$44,5,FALSE)*VLOOKUP(HRYLD2!AK$4,'[1]INTERNAL PARAMETERS-1'!$B$5:$J$44,7,FALSE)*HRYLD2!$F112 + HRYLD1!AK112*(1-VLOOKUP(HRYLD2!AK$4,'[1]INTERNAL PARAMETERS-1'!$B$5:$J$44,5,FALSE))*VLOOKUP(HRYLD2!AK$4,'[1]INTERNAL PARAMETERS-1'!$B$5:$J$44,9,FALSE)*HRYLD2!$F112</f>
        <v>0</v>
      </c>
      <c r="AL112" s="44">
        <f>HRYLD1!AL112*VLOOKUP(HRYLD2!AL$4,'[1]INTERNAL PARAMETERS-1'!$B$5:$J$44,5,FALSE)*VLOOKUP(HRYLD2!AL$4,'[1]INTERNAL PARAMETERS-1'!$B$5:$J$44,7,FALSE)*HRYLD2!$F112 + HRYLD1!AL112*(1-VLOOKUP(HRYLD2!AL$4,'[1]INTERNAL PARAMETERS-1'!$B$5:$J$44,5,FALSE))*VLOOKUP(HRYLD2!AL$4,'[1]INTERNAL PARAMETERS-1'!$B$5:$J$44,9,FALSE)*HRYLD2!$F112</f>
        <v>0</v>
      </c>
      <c r="AM112" s="44">
        <f>HRYLD1!AM112*VLOOKUP(HRYLD2!AM$4,'[1]INTERNAL PARAMETERS-1'!$B$5:$J$44,5,FALSE)*VLOOKUP(HRYLD2!AM$4,'[1]INTERNAL PARAMETERS-1'!$B$5:$J$44,7,FALSE)*HRYLD2!$F112 + HRYLD1!AM112*(1-VLOOKUP(HRYLD2!AM$4,'[1]INTERNAL PARAMETERS-1'!$B$5:$J$44,5,FALSE))*VLOOKUP(HRYLD2!AM$4,'[1]INTERNAL PARAMETERS-1'!$B$5:$J$44,9,FALSE)*HRYLD2!$F112</f>
        <v>0</v>
      </c>
      <c r="AN112" s="44">
        <f>HRYLD1!AN112*VLOOKUP(HRYLD2!AN$4,'[1]INTERNAL PARAMETERS-1'!$B$5:$J$44,5,FALSE)*VLOOKUP(HRYLD2!AN$4,'[1]INTERNAL PARAMETERS-1'!$B$5:$J$44,7,FALSE)*HRYLD2!$F112 + HRYLD1!AN112*(1-VLOOKUP(HRYLD2!AN$4,'[1]INTERNAL PARAMETERS-1'!$B$5:$J$44,5,FALSE))*VLOOKUP(HRYLD2!AN$4,'[1]INTERNAL PARAMETERS-1'!$B$5:$J$44,9,FALSE)*HRYLD2!$F112</f>
        <v>0</v>
      </c>
      <c r="AO112" s="44">
        <f>HRYLD1!AO112*VLOOKUP(HRYLD2!AO$4,'[1]INTERNAL PARAMETERS-1'!$B$5:$J$44,5,FALSE)*VLOOKUP(HRYLD2!AO$4,'[1]INTERNAL PARAMETERS-1'!$B$5:$J$44,7,FALSE)*HRYLD2!$F112 + HRYLD1!AO112*(1-VLOOKUP(HRYLD2!AO$4,'[1]INTERNAL PARAMETERS-1'!$B$5:$J$44,5,FALSE))*VLOOKUP(HRYLD2!AO$4,'[1]INTERNAL PARAMETERS-1'!$B$5:$J$44,9,FALSE)*HRYLD2!$F112</f>
        <v>0</v>
      </c>
      <c r="AP112" s="44">
        <f>HRYLD1!AP112*VLOOKUP(HRYLD2!AP$4,'[1]INTERNAL PARAMETERS-1'!$B$5:$J$44,5,FALSE)*VLOOKUP(HRYLD2!AP$4,'[1]INTERNAL PARAMETERS-1'!$B$5:$J$44,7,FALSE)*HRYLD2!$F112 + HRYLD1!AP112*(1-VLOOKUP(HRYLD2!AP$4,'[1]INTERNAL PARAMETERS-1'!$B$5:$J$44,5,FALSE))*VLOOKUP(HRYLD2!AP$4,'[1]INTERNAL PARAMETERS-1'!$B$5:$J$44,9,FALSE)*HRYLD2!$F112</f>
        <v>0</v>
      </c>
      <c r="AQ112" s="44">
        <f>HRYLD1!AQ112*VLOOKUP(HRYLD2!AQ$4,'[1]INTERNAL PARAMETERS-1'!$B$5:$J$44,5,FALSE)*VLOOKUP(HRYLD2!AQ$4,'[1]INTERNAL PARAMETERS-1'!$B$5:$J$44,7,FALSE)*HRYLD2!$F112 + HRYLD1!AQ112*(1-VLOOKUP(HRYLD2!AQ$4,'[1]INTERNAL PARAMETERS-1'!$B$5:$J$44,5,FALSE))*VLOOKUP(HRYLD2!AQ$4,'[1]INTERNAL PARAMETERS-1'!$B$5:$J$44,9,FALSE)*HRYLD2!$F112</f>
        <v>0</v>
      </c>
      <c r="AR112" s="44">
        <f>HRYLD1!AR112*VLOOKUP(HRYLD2!AR$4,'[1]INTERNAL PARAMETERS-1'!$B$5:$J$44,5,FALSE)*VLOOKUP(HRYLD2!AR$4,'[1]INTERNAL PARAMETERS-1'!$B$5:$J$44,7,FALSE)*HRYLD2!$F112 + HRYLD1!AR112*(1-VLOOKUP(HRYLD2!AR$4,'[1]INTERNAL PARAMETERS-1'!$B$5:$J$44,5,FALSE))*VLOOKUP(HRYLD2!AR$4,'[1]INTERNAL PARAMETERS-1'!$B$5:$J$44,9,FALSE)*HRYLD2!$F112</f>
        <v>0</v>
      </c>
      <c r="AS112" s="44">
        <f>HRYLD1!AS112*VLOOKUP(HRYLD2!AS$4,'[1]INTERNAL PARAMETERS-1'!$B$5:$J$44,5,FALSE)*VLOOKUP(HRYLD2!AS$4,'[1]INTERNAL PARAMETERS-1'!$B$5:$J$44,7,FALSE)*HRYLD2!$F112 + HRYLD1!AS112*(1-VLOOKUP(HRYLD2!AS$4,'[1]INTERNAL PARAMETERS-1'!$B$5:$J$44,5,FALSE))*VLOOKUP(HRYLD2!AS$4,'[1]INTERNAL PARAMETERS-1'!$B$5:$J$44,9,FALSE)*HRYLD2!$F112</f>
        <v>0</v>
      </c>
      <c r="AT112" s="43">
        <f>HRYLD1!AT112*VLOOKUP(HRYLD2!AT$4,'[1]INTERNAL PARAMETERS-1'!$B$5:$J$44,5,FALSE)*VLOOKUP(HRYLD2!AT$4,'[1]INTERNAL PARAMETERS-1'!$B$5:$J$44,7,FALSE)*HRYLD2!$F112 + HRYLD1!AT112*(1-VLOOKUP(HRYLD2!AT$4,'[1]INTERNAL PARAMETERS-1'!$B$5:$J$44,5,FALSE))*VLOOKUP(HRYLD2!AT$4,'[1]INTERNAL PARAMETERS-1'!$B$5:$J$44,9,FALSE)*HRYLD2!$F112</f>
        <v>0</v>
      </c>
      <c r="AU112" s="45">
        <f>HRYLD1!AU112*VLOOKUP(HRYLD2!AU$4,'[1]INTERNAL PARAMETERS-1'!$B$5:$J$44,5,FALSE)*VLOOKUP(HRYLD2!AU$4,'[1]INTERNAL PARAMETERS-1'!$B$5:$J$44,6,FALSE)*VLOOKUP(HRYLD2!AU$4,'[1]INTERNAL PARAMETERS-1'!$B$5:$J$44,3,FALSE) + HRYLD1!AU112*(1-VLOOKUP(HRYLD2!AU$4,'[1]INTERNAL PARAMETERS-1'!$B$5:$J$44,5,FALSE))*VLOOKUP(HRYLD2!AU$4,'[1]INTERNAL PARAMETERS-1'!$B$5:$J$44,8,FALSE)*VLOOKUP(HRYLD2!AU$4,'[1]INTERNAL PARAMETERS-1'!$B$5:$J$44,3,FALSE)</f>
        <v>0</v>
      </c>
      <c r="AV112" s="44">
        <f>HRYLD1!AV112*VLOOKUP(HRYLD2!AV$4,'[1]INTERNAL PARAMETERS-1'!$B$5:$J$44,5,FALSE)*VLOOKUP(HRYLD2!AV$4,'[1]INTERNAL PARAMETERS-1'!$B$5:$J$44,6,FALSE)*VLOOKUP(HRYLD2!AV$4,'[1]INTERNAL PARAMETERS-1'!$B$5:$J$44,3,FALSE) + HRYLD1!AV112*(1-VLOOKUP(HRYLD2!AV$4,'[1]INTERNAL PARAMETERS-1'!$B$5:$J$44,5,FALSE))*VLOOKUP(HRYLD2!AV$4,'[1]INTERNAL PARAMETERS-1'!$B$5:$J$44,8,FALSE)*VLOOKUP(HRYLD2!AV$4,'[1]INTERNAL PARAMETERS-1'!$B$5:$J$44,3,FALSE)</f>
        <v>0</v>
      </c>
      <c r="AW112" s="44">
        <f>HRYLD1!AW112*VLOOKUP(HRYLD2!AW$4,'[1]INTERNAL PARAMETERS-1'!$B$5:$J$44,5,FALSE)*VLOOKUP(HRYLD2!AW$4,'[1]INTERNAL PARAMETERS-1'!$B$5:$J$44,6,FALSE)*VLOOKUP(HRYLD2!AW$4,'[1]INTERNAL PARAMETERS-1'!$B$5:$J$44,3,FALSE) + HRYLD1!AW112*(1-VLOOKUP(HRYLD2!AW$4,'[1]INTERNAL PARAMETERS-1'!$B$5:$J$44,5,FALSE))*VLOOKUP(HRYLD2!AW$4,'[1]INTERNAL PARAMETERS-1'!$B$5:$J$44,8,FALSE)*VLOOKUP(HRYLD2!AW$4,'[1]INTERNAL PARAMETERS-1'!$B$5:$J$44,3,FALSE)</f>
        <v>1.6063264019060355</v>
      </c>
      <c r="AX112" s="44">
        <f>HRYLD1!AX112*VLOOKUP(HRYLD2!AX$4,'[1]INTERNAL PARAMETERS-1'!$B$5:$J$44,5,FALSE)*VLOOKUP(HRYLD2!AX$4,'[1]INTERNAL PARAMETERS-1'!$B$5:$J$44,6,FALSE)*VLOOKUP(HRYLD2!AX$4,'[1]INTERNAL PARAMETERS-1'!$B$5:$J$44,3,FALSE) + HRYLD1!AX112*(1-VLOOKUP(HRYLD2!AX$4,'[1]INTERNAL PARAMETERS-1'!$B$5:$J$44,5,FALSE))*VLOOKUP(HRYLD2!AX$4,'[1]INTERNAL PARAMETERS-1'!$B$5:$J$44,8,FALSE)*VLOOKUP(HRYLD2!AX$4,'[1]INTERNAL PARAMETERS-1'!$B$5:$J$44,3,FALSE)</f>
        <v>0</v>
      </c>
      <c r="AY112" s="44">
        <f>HRYLD1!AY112*VLOOKUP(HRYLD2!AY$4,'[1]INTERNAL PARAMETERS-1'!$B$5:$J$44,5,FALSE)*VLOOKUP(HRYLD2!AY$4,'[1]INTERNAL PARAMETERS-1'!$B$5:$J$44,6,FALSE)*VLOOKUP(HRYLD2!AY$4,'[1]INTERNAL PARAMETERS-1'!$B$5:$J$44,3,FALSE) + HRYLD1!AY112*(1-VLOOKUP(HRYLD2!AY$4,'[1]INTERNAL PARAMETERS-1'!$B$5:$J$44,5,FALSE))*VLOOKUP(HRYLD2!AY$4,'[1]INTERNAL PARAMETERS-1'!$B$5:$J$44,8,FALSE)*VLOOKUP(HRYLD2!AY$4,'[1]INTERNAL PARAMETERS-1'!$B$5:$J$44,3,FALSE)</f>
        <v>0</v>
      </c>
      <c r="AZ112" s="44">
        <f>HRYLD1!AZ112*VLOOKUP(HRYLD2!AZ$4,'[1]INTERNAL PARAMETERS-1'!$B$5:$J$44,5,FALSE)*VLOOKUP(HRYLD2!AZ$4,'[1]INTERNAL PARAMETERS-1'!$B$5:$J$44,6,FALSE)*VLOOKUP(HRYLD2!AZ$4,'[1]INTERNAL PARAMETERS-1'!$B$5:$J$44,3,FALSE) + HRYLD1!AZ112*(1-VLOOKUP(HRYLD2!AZ$4,'[1]INTERNAL PARAMETERS-1'!$B$5:$J$44,5,FALSE))*VLOOKUP(HRYLD2!AZ$4,'[1]INTERNAL PARAMETERS-1'!$B$5:$J$44,8,FALSE)*VLOOKUP(HRYLD2!AZ$4,'[1]INTERNAL PARAMETERS-1'!$B$5:$J$44,3,FALSE)</f>
        <v>0</v>
      </c>
      <c r="BA112" s="44">
        <f>HRYLD1!BA112*VLOOKUP(HRYLD2!BA$4,'[1]INTERNAL PARAMETERS-1'!$B$5:$J$44,5,FALSE)*VLOOKUP(HRYLD2!BA$4,'[1]INTERNAL PARAMETERS-1'!$B$5:$J$44,6,FALSE)*VLOOKUP(HRYLD2!BA$4,'[1]INTERNAL PARAMETERS-1'!$B$5:$J$44,3,FALSE) + HRYLD1!BA112*(1-VLOOKUP(HRYLD2!BA$4,'[1]INTERNAL PARAMETERS-1'!$B$5:$J$44,5,FALSE))*VLOOKUP(HRYLD2!BA$4,'[1]INTERNAL PARAMETERS-1'!$B$5:$J$44,8,FALSE)*VLOOKUP(HRYLD2!BA$4,'[1]INTERNAL PARAMETERS-1'!$B$5:$J$44,3,FALSE)</f>
        <v>5.603219235640613</v>
      </c>
      <c r="BB112" s="44">
        <f>HRYLD1!BB112*VLOOKUP(HRYLD2!BB$4,'[1]INTERNAL PARAMETERS-1'!$B$5:$J$44,5,FALSE)*VLOOKUP(HRYLD2!BB$4,'[1]INTERNAL PARAMETERS-1'!$B$5:$J$44,6,FALSE)*VLOOKUP(HRYLD2!BB$4,'[1]INTERNAL PARAMETERS-1'!$B$5:$J$44,3,FALSE) + HRYLD1!BB112*(1-VLOOKUP(HRYLD2!BB$4,'[1]INTERNAL PARAMETERS-1'!$B$5:$J$44,5,FALSE))*VLOOKUP(HRYLD2!BB$4,'[1]INTERNAL PARAMETERS-1'!$B$5:$J$44,8,FALSE)*VLOOKUP(HRYLD2!BB$4,'[1]INTERNAL PARAMETERS-1'!$B$5:$J$44,3,FALSE)</f>
        <v>0.46850817408931522</v>
      </c>
      <c r="BC112" s="44">
        <f>HRYLD1!BC112*VLOOKUP(HRYLD2!BC$4,'[1]INTERNAL PARAMETERS-1'!$B$5:$J$44,5,FALSE)*VLOOKUP(HRYLD2!BC$4,'[1]INTERNAL PARAMETERS-1'!$B$5:$J$44,6,FALSE)*VLOOKUP(HRYLD2!BC$4,'[1]INTERNAL PARAMETERS-1'!$B$5:$J$44,3,FALSE) + HRYLD1!BC112*(1-VLOOKUP(HRYLD2!BC$4,'[1]INTERNAL PARAMETERS-1'!$B$5:$J$44,5,FALSE))*VLOOKUP(HRYLD2!BC$4,'[1]INTERNAL PARAMETERS-1'!$B$5:$J$44,8,FALSE)*VLOOKUP(HRYLD2!BC$4,'[1]INTERNAL PARAMETERS-1'!$B$5:$J$44,3,FALSE)</f>
        <v>0.81533905104465343</v>
      </c>
      <c r="BD112" s="44">
        <f>HRYLD1!BD112*VLOOKUP(HRYLD2!BD$4,'[1]INTERNAL PARAMETERS-1'!$B$5:$J$44,5,FALSE)*VLOOKUP(HRYLD2!BD$4,'[1]INTERNAL PARAMETERS-1'!$B$5:$J$44,6,FALSE)*VLOOKUP(HRYLD2!BD$4,'[1]INTERNAL PARAMETERS-1'!$B$5:$J$44,3,FALSE) + HRYLD1!BD112*(1-VLOOKUP(HRYLD2!BD$4,'[1]INTERNAL PARAMETERS-1'!$B$5:$J$44,5,FALSE))*VLOOKUP(HRYLD2!BD$4,'[1]INTERNAL PARAMETERS-1'!$B$5:$J$44,8,FALSE)*VLOOKUP(HRYLD2!BD$4,'[1]INTERNAL PARAMETERS-1'!$B$5:$J$44,3,FALSE)</f>
        <v>4.5296917937580283E-2</v>
      </c>
      <c r="BE112" s="44">
        <f>HRYLD1!BE112*VLOOKUP(HRYLD2!BE$4,'[1]INTERNAL PARAMETERS-1'!$B$5:$J$44,5,FALSE)*VLOOKUP(HRYLD2!BE$4,'[1]INTERNAL PARAMETERS-1'!$B$5:$J$44,6,FALSE)*VLOOKUP(HRYLD2!BE$4,'[1]INTERNAL PARAMETERS-1'!$B$5:$J$44,3,FALSE) + HRYLD1!BE112*(1-VLOOKUP(HRYLD2!BE$4,'[1]INTERNAL PARAMETERS-1'!$B$5:$J$44,5,FALSE))*VLOOKUP(HRYLD2!BE$4,'[1]INTERNAL PARAMETERS-1'!$B$5:$J$44,8,FALSE)*VLOOKUP(HRYLD2!BE$4,'[1]INTERNAL PARAMETERS-1'!$B$5:$J$44,3,FALSE)</f>
        <v>1.7685576398774796</v>
      </c>
      <c r="BF112" s="44">
        <f>HRYLD1!BF112*VLOOKUP(HRYLD2!BF$4,'[1]INTERNAL PARAMETERS-1'!$B$5:$J$44,5,FALSE)*VLOOKUP(HRYLD2!BF$4,'[1]INTERNAL PARAMETERS-1'!$B$5:$J$44,6,FALSE)*VLOOKUP(HRYLD2!BF$4,'[1]INTERNAL PARAMETERS-1'!$B$5:$J$44,3,FALSE) + HRYLD1!BF112*(1-VLOOKUP(HRYLD2!BF$4,'[1]INTERNAL PARAMETERS-1'!$B$5:$J$44,5,FALSE))*VLOOKUP(HRYLD2!BF$4,'[1]INTERNAL PARAMETERS-1'!$B$5:$J$44,8,FALSE)*VLOOKUP(HRYLD2!BF$4,'[1]INTERNAL PARAMETERS-1'!$B$5:$J$44,3,FALSE)</f>
        <v>0</v>
      </c>
      <c r="BG112" s="44">
        <f>HRYLD1!BG112*VLOOKUP(HRYLD2!BG$4,'[1]INTERNAL PARAMETERS-1'!$B$5:$J$44,5,FALSE)*VLOOKUP(HRYLD2!BG$4,'[1]INTERNAL PARAMETERS-1'!$B$5:$J$44,6,FALSE)*VLOOKUP(HRYLD2!BG$4,'[1]INTERNAL PARAMETERS-1'!$B$5:$J$44,3,FALSE) + HRYLD1!BG112*(1-VLOOKUP(HRYLD2!BG$4,'[1]INTERNAL PARAMETERS-1'!$B$5:$J$44,5,FALSE))*VLOOKUP(HRYLD2!BG$4,'[1]INTERNAL PARAMETERS-1'!$B$5:$J$44,8,FALSE)*VLOOKUP(HRYLD2!BG$4,'[1]INTERNAL PARAMETERS-1'!$B$5:$J$44,3,FALSE)</f>
        <v>0.22463407549121744</v>
      </c>
      <c r="BH112" s="44">
        <f>HRYLD1!BH112*VLOOKUP(HRYLD2!BH$4,'[1]INTERNAL PARAMETERS-1'!$B$5:$J$44,5,FALSE)*VLOOKUP(HRYLD2!BH$4,'[1]INTERNAL PARAMETERS-1'!$B$5:$J$44,6,FALSE)*VLOOKUP(HRYLD2!BH$4,'[1]INTERNAL PARAMETERS-1'!$B$5:$J$44,3,FALSE) + HRYLD1!BH112*(1-VLOOKUP(HRYLD2!BH$4,'[1]INTERNAL PARAMETERS-1'!$B$5:$J$44,5,FALSE))*VLOOKUP(HRYLD2!BH$4,'[1]INTERNAL PARAMETERS-1'!$B$5:$J$44,8,FALSE)*VLOOKUP(HRYLD2!BH$4,'[1]INTERNAL PARAMETERS-1'!$B$5:$J$44,3,FALSE)</f>
        <v>1.077691349168963E-3</v>
      </c>
      <c r="BI112" s="44">
        <f>HRYLD1!BI112*VLOOKUP(HRYLD2!BI$4,'[1]INTERNAL PARAMETERS-1'!$B$5:$J$44,5,FALSE)*VLOOKUP(HRYLD2!BI$4,'[1]INTERNAL PARAMETERS-1'!$B$5:$J$44,6,FALSE)*VLOOKUP(HRYLD2!BI$4,'[1]INTERNAL PARAMETERS-1'!$B$5:$J$44,3,FALSE) + HRYLD1!BI112*(1-VLOOKUP(HRYLD2!BI$4,'[1]INTERNAL PARAMETERS-1'!$B$5:$J$44,5,FALSE))*VLOOKUP(HRYLD2!BI$4,'[1]INTERNAL PARAMETERS-1'!$B$5:$J$44,8,FALSE)*VLOOKUP(HRYLD2!BI$4,'[1]INTERNAL PARAMETERS-1'!$B$5:$J$44,3,FALSE)</f>
        <v>0</v>
      </c>
      <c r="BJ112" s="44">
        <f>HRYLD1!BJ112*VLOOKUP(HRYLD2!BJ$4,'[1]INTERNAL PARAMETERS-1'!$B$5:$J$44,5,FALSE)*VLOOKUP(HRYLD2!BJ$4,'[1]INTERNAL PARAMETERS-1'!$B$5:$J$44,6,FALSE)*VLOOKUP(HRYLD2!BJ$4,'[1]INTERNAL PARAMETERS-1'!$B$5:$J$44,3,FALSE) + HRYLD1!BJ112*(1-VLOOKUP(HRYLD2!BJ$4,'[1]INTERNAL PARAMETERS-1'!$B$5:$J$44,5,FALSE))*VLOOKUP(HRYLD2!BJ$4,'[1]INTERNAL PARAMETERS-1'!$B$5:$J$44,8,FALSE)*VLOOKUP(HRYLD2!BJ$4,'[1]INTERNAL PARAMETERS-1'!$B$5:$J$44,3,FALSE)</f>
        <v>5.2192428346236011E-2</v>
      </c>
      <c r="BK112" s="44">
        <f>HRYLD1!BK112*VLOOKUP(HRYLD2!BK$4,'[1]INTERNAL PARAMETERS-1'!$B$5:$J$44,5,FALSE)*VLOOKUP(HRYLD2!BK$4,'[1]INTERNAL PARAMETERS-1'!$B$5:$J$44,6,FALSE)*VLOOKUP(HRYLD2!BK$4,'[1]INTERNAL PARAMETERS-1'!$B$5:$J$44,3,FALSE) + HRYLD1!BK112*(1-VLOOKUP(HRYLD2!BK$4,'[1]INTERNAL PARAMETERS-1'!$B$5:$J$44,5,FALSE))*VLOOKUP(HRYLD2!BK$4,'[1]INTERNAL PARAMETERS-1'!$B$5:$J$44,8,FALSE)*VLOOKUP(HRYLD2!BK$4,'[1]INTERNAL PARAMETERS-1'!$B$5:$J$44,3,FALSE)</f>
        <v>8.2139981180124264E-2</v>
      </c>
      <c r="BL112" s="44">
        <f>HRYLD1!BL112*VLOOKUP(HRYLD2!BL$4,'[1]INTERNAL PARAMETERS-1'!$B$5:$J$44,5,FALSE)*VLOOKUP(HRYLD2!BL$4,'[1]INTERNAL PARAMETERS-1'!$B$5:$J$44,6,FALSE)*VLOOKUP(HRYLD2!BL$4,'[1]INTERNAL PARAMETERS-1'!$B$5:$J$44,3,FALSE) + HRYLD1!BL112*(1-VLOOKUP(HRYLD2!BL$4,'[1]INTERNAL PARAMETERS-1'!$B$5:$J$44,5,FALSE))*VLOOKUP(HRYLD2!BL$4,'[1]INTERNAL PARAMETERS-1'!$B$5:$J$44,8,FALSE)*VLOOKUP(HRYLD2!BL$4,'[1]INTERNAL PARAMETERS-1'!$B$5:$J$44,3,FALSE)</f>
        <v>0.17036686478245927</v>
      </c>
      <c r="BM112" s="44">
        <f>HRYLD1!BM112*VLOOKUP(HRYLD2!BM$4,'[1]INTERNAL PARAMETERS-1'!$B$5:$J$44,5,FALSE)*VLOOKUP(HRYLD2!BM$4,'[1]INTERNAL PARAMETERS-1'!$B$5:$J$44,6,FALSE)*VLOOKUP(HRYLD2!BM$4,'[1]INTERNAL PARAMETERS-1'!$B$5:$J$44,3,FALSE) + HRYLD1!BM112*(1-VLOOKUP(HRYLD2!BM$4,'[1]INTERNAL PARAMETERS-1'!$B$5:$J$44,5,FALSE))*VLOOKUP(HRYLD2!BM$4,'[1]INTERNAL PARAMETERS-1'!$B$5:$J$44,8,FALSE)*VLOOKUP(HRYLD2!BM$4,'[1]INTERNAL PARAMETERS-1'!$B$5:$J$44,3,FALSE)</f>
        <v>0.16445102792327548</v>
      </c>
      <c r="BN112" s="44">
        <f>HRYLD1!BN112*VLOOKUP(HRYLD2!BN$4,'[1]INTERNAL PARAMETERS-1'!$B$5:$J$44,5,FALSE)*VLOOKUP(HRYLD2!BN$4,'[1]INTERNAL PARAMETERS-1'!$B$5:$J$44,6,FALSE)*VLOOKUP(HRYLD2!BN$4,'[1]INTERNAL PARAMETERS-1'!$B$5:$J$44,3,FALSE) + HRYLD1!BN112*(1-VLOOKUP(HRYLD2!BN$4,'[1]INTERNAL PARAMETERS-1'!$B$5:$J$44,5,FALSE))*VLOOKUP(HRYLD2!BN$4,'[1]INTERNAL PARAMETERS-1'!$B$5:$J$44,8,FALSE)*VLOOKUP(HRYLD2!BN$4,'[1]INTERNAL PARAMETERS-1'!$B$5:$J$44,3,FALSE)</f>
        <v>0.14092281114919861</v>
      </c>
      <c r="BO112" s="44">
        <f>HRYLD1!BO112*VLOOKUP(HRYLD2!BO$4,'[1]INTERNAL PARAMETERS-1'!$B$5:$J$44,5,FALSE)*VLOOKUP(HRYLD2!BO$4,'[1]INTERNAL PARAMETERS-1'!$B$5:$J$44,6,FALSE)*VLOOKUP(HRYLD2!BO$4,'[1]INTERNAL PARAMETERS-1'!$B$5:$J$44,3,FALSE) + HRYLD1!BO112*(1-VLOOKUP(HRYLD2!BO$4,'[1]INTERNAL PARAMETERS-1'!$B$5:$J$44,5,FALSE))*VLOOKUP(HRYLD2!BO$4,'[1]INTERNAL PARAMETERS-1'!$B$5:$J$44,8,FALSE)*VLOOKUP(HRYLD2!BO$4,'[1]INTERNAL PARAMETERS-1'!$B$5:$J$44,3,FALSE)</f>
        <v>0.10728326801615795</v>
      </c>
      <c r="BP112" s="44">
        <f>HRYLD1!BP112*VLOOKUP(HRYLD2!BP$4,'[1]INTERNAL PARAMETERS-1'!$B$5:$J$44,5,FALSE)*VLOOKUP(HRYLD2!BP$4,'[1]INTERNAL PARAMETERS-1'!$B$5:$J$44,6,FALSE)*VLOOKUP(HRYLD2!BP$4,'[1]INTERNAL PARAMETERS-1'!$B$5:$J$44,3,FALSE) + HRYLD1!BP112*(1-VLOOKUP(HRYLD2!BP$4,'[1]INTERNAL PARAMETERS-1'!$B$5:$J$44,5,FALSE))*VLOOKUP(HRYLD2!BP$4,'[1]INTERNAL PARAMETERS-1'!$B$5:$J$44,8,FALSE)*VLOOKUP(HRYLD2!BP$4,'[1]INTERNAL PARAMETERS-1'!$B$5:$J$44,3,FALSE)</f>
        <v>4.4429609494358356E-3</v>
      </c>
      <c r="BQ112" s="44">
        <f>HRYLD1!BQ112*VLOOKUP(HRYLD2!BQ$4,'[1]INTERNAL PARAMETERS-1'!$B$5:$J$44,5,FALSE)*VLOOKUP(HRYLD2!BQ$4,'[1]INTERNAL PARAMETERS-1'!$B$5:$J$44,6,FALSE)*VLOOKUP(HRYLD2!BQ$4,'[1]INTERNAL PARAMETERS-1'!$B$5:$J$44,3,FALSE) + HRYLD1!BQ112*(1-VLOOKUP(HRYLD2!BQ$4,'[1]INTERNAL PARAMETERS-1'!$B$5:$J$44,5,FALSE))*VLOOKUP(HRYLD2!BQ$4,'[1]INTERNAL PARAMETERS-1'!$B$5:$J$44,8,FALSE)*VLOOKUP(HRYLD2!BQ$4,'[1]INTERNAL PARAMETERS-1'!$B$5:$J$44,3,FALSE)</f>
        <v>0.35020816971846641</v>
      </c>
      <c r="BR112" s="44">
        <f>HRYLD1!BR112*VLOOKUP(HRYLD2!BR$4,'[1]INTERNAL PARAMETERS-1'!$B$5:$J$44,5,FALSE)*VLOOKUP(HRYLD2!BR$4,'[1]INTERNAL PARAMETERS-1'!$B$5:$J$44,6,FALSE)*VLOOKUP(HRYLD2!BR$4,'[1]INTERNAL PARAMETERS-1'!$B$5:$J$44,3,FALSE) + HRYLD1!BR112*(1-VLOOKUP(HRYLD2!BR$4,'[1]INTERNAL PARAMETERS-1'!$B$5:$J$44,5,FALSE))*VLOOKUP(HRYLD2!BR$4,'[1]INTERNAL PARAMETERS-1'!$B$5:$J$44,8,FALSE)*VLOOKUP(HRYLD2!BR$4,'[1]INTERNAL PARAMETERS-1'!$B$5:$J$44,3,FALSE)</f>
        <v>9.8219484940030351E-3</v>
      </c>
      <c r="BS112" s="44">
        <f>HRYLD1!BS112*VLOOKUP(HRYLD2!BS$4,'[1]INTERNAL PARAMETERS-1'!$B$5:$J$44,5,FALSE)*VLOOKUP(HRYLD2!BS$4,'[1]INTERNAL PARAMETERS-1'!$B$5:$J$44,6,FALSE)*VLOOKUP(HRYLD2!BS$4,'[1]INTERNAL PARAMETERS-1'!$B$5:$J$44,3,FALSE) + HRYLD1!BS112*(1-VLOOKUP(HRYLD2!BS$4,'[1]INTERNAL PARAMETERS-1'!$B$5:$J$44,5,FALSE))*VLOOKUP(HRYLD2!BS$4,'[1]INTERNAL PARAMETERS-1'!$B$5:$J$44,8,FALSE)*VLOOKUP(HRYLD2!BS$4,'[1]INTERNAL PARAMETERS-1'!$B$5:$J$44,3,FALSE)</f>
        <v>3.2470124423815026E-4</v>
      </c>
      <c r="BT112" s="44">
        <f>HRYLD1!BT112*VLOOKUP(HRYLD2!BT$4,'[1]INTERNAL PARAMETERS-1'!$B$5:$J$44,5,FALSE)*VLOOKUP(HRYLD2!BT$4,'[1]INTERNAL PARAMETERS-1'!$B$5:$J$44,6,FALSE)*VLOOKUP(HRYLD2!BT$4,'[1]INTERNAL PARAMETERS-1'!$B$5:$J$44,3,FALSE) + HRYLD1!BT112*(1-VLOOKUP(HRYLD2!BT$4,'[1]INTERNAL PARAMETERS-1'!$B$5:$J$44,5,FALSE))*VLOOKUP(HRYLD2!BT$4,'[1]INTERNAL PARAMETERS-1'!$B$5:$J$44,8,FALSE)*VLOOKUP(HRYLD2!BT$4,'[1]INTERNAL PARAMETERS-1'!$B$5:$J$44,3,FALSE)</f>
        <v>0</v>
      </c>
      <c r="BU112" s="44">
        <f>HRYLD1!BU112*VLOOKUP(HRYLD2!BU$4,'[1]INTERNAL PARAMETERS-1'!$B$5:$J$44,5,FALSE)*VLOOKUP(HRYLD2!BU$4,'[1]INTERNAL PARAMETERS-1'!$B$5:$J$44,6,FALSE)*VLOOKUP(HRYLD2!BU$4,'[1]INTERNAL PARAMETERS-1'!$B$5:$J$44,3,FALSE) + HRYLD1!BU112*(1-VLOOKUP(HRYLD2!BU$4,'[1]INTERNAL PARAMETERS-1'!$B$5:$J$44,5,FALSE))*VLOOKUP(HRYLD2!BU$4,'[1]INTERNAL PARAMETERS-1'!$B$5:$J$44,8,FALSE)*VLOOKUP(HRYLD2!BU$4,'[1]INTERNAL PARAMETERS-1'!$B$5:$J$44,3,FALSE)</f>
        <v>0</v>
      </c>
      <c r="BV112" s="44">
        <f>HRYLD1!BV112*VLOOKUP(HRYLD2!BV$4,'[1]INTERNAL PARAMETERS-1'!$B$5:$J$44,5,FALSE)*VLOOKUP(HRYLD2!BV$4,'[1]INTERNAL PARAMETERS-1'!$B$5:$J$44,6,FALSE)*VLOOKUP(HRYLD2!BV$4,'[1]INTERNAL PARAMETERS-1'!$B$5:$J$44,3,FALSE) + HRYLD1!BV112*(1-VLOOKUP(HRYLD2!BV$4,'[1]INTERNAL PARAMETERS-1'!$B$5:$J$44,5,FALSE))*VLOOKUP(HRYLD2!BV$4,'[1]INTERNAL PARAMETERS-1'!$B$5:$J$44,8,FALSE)*VLOOKUP(HRYLD2!BV$4,'[1]INTERNAL PARAMETERS-1'!$B$5:$J$44,3,FALSE)</f>
        <v>0</v>
      </c>
      <c r="BW112" s="44">
        <f>HRYLD1!BW112*VLOOKUP(HRYLD2!BW$4,'[1]INTERNAL PARAMETERS-1'!$B$5:$J$44,5,FALSE)*VLOOKUP(HRYLD2!BW$4,'[1]INTERNAL PARAMETERS-1'!$B$5:$J$44,6,FALSE)*VLOOKUP(HRYLD2!BW$4,'[1]INTERNAL PARAMETERS-1'!$B$5:$J$44,3,FALSE) + HRYLD1!BW112*(1-VLOOKUP(HRYLD2!BW$4,'[1]INTERNAL PARAMETERS-1'!$B$5:$J$44,5,FALSE))*VLOOKUP(HRYLD2!BW$4,'[1]INTERNAL PARAMETERS-1'!$B$5:$J$44,8,FALSE)*VLOOKUP(HRYLD2!BW$4,'[1]INTERNAL PARAMETERS-1'!$B$5:$J$44,3,FALSE)</f>
        <v>0</v>
      </c>
      <c r="BX112" s="44">
        <f>HRYLD1!BX112*VLOOKUP(HRYLD2!BX$4,'[1]INTERNAL PARAMETERS-1'!$B$5:$J$44,5,FALSE)*VLOOKUP(HRYLD2!BX$4,'[1]INTERNAL PARAMETERS-1'!$B$5:$J$44,6,FALSE)*VLOOKUP(HRYLD2!BX$4,'[1]INTERNAL PARAMETERS-1'!$B$5:$J$44,3,FALSE) + HRYLD1!BX112*(1-VLOOKUP(HRYLD2!BX$4,'[1]INTERNAL PARAMETERS-1'!$B$5:$J$44,5,FALSE))*VLOOKUP(HRYLD2!BX$4,'[1]INTERNAL PARAMETERS-1'!$B$5:$J$44,8,FALSE)*VLOOKUP(HRYLD2!BX$4,'[1]INTERNAL PARAMETERS-1'!$B$5:$J$44,3,FALSE)</f>
        <v>0</v>
      </c>
      <c r="BY112" s="44">
        <f>HRYLD1!BY112*VLOOKUP(HRYLD2!BY$4,'[1]INTERNAL PARAMETERS-1'!$B$5:$J$44,5,FALSE)*VLOOKUP(HRYLD2!BY$4,'[1]INTERNAL PARAMETERS-1'!$B$5:$J$44,6,FALSE)*VLOOKUP(HRYLD2!BY$4,'[1]INTERNAL PARAMETERS-1'!$B$5:$J$44,3,FALSE) + HRYLD1!BY112*(1-VLOOKUP(HRYLD2!BY$4,'[1]INTERNAL PARAMETERS-1'!$B$5:$J$44,5,FALSE))*VLOOKUP(HRYLD2!BY$4,'[1]INTERNAL PARAMETERS-1'!$B$5:$J$44,8,FALSE)*VLOOKUP(HRYLD2!BY$4,'[1]INTERNAL PARAMETERS-1'!$B$5:$J$44,3,FALSE)</f>
        <v>0</v>
      </c>
      <c r="BZ112" s="44">
        <f>HRYLD1!BZ112*VLOOKUP(HRYLD2!BZ$4,'[1]INTERNAL PARAMETERS-1'!$B$5:$J$44,5,FALSE)*VLOOKUP(HRYLD2!BZ$4,'[1]INTERNAL PARAMETERS-1'!$B$5:$J$44,6,FALSE)*VLOOKUP(HRYLD2!BZ$4,'[1]INTERNAL PARAMETERS-1'!$B$5:$J$44,3,FALSE) + HRYLD1!BZ112*(1-VLOOKUP(HRYLD2!BZ$4,'[1]INTERNAL PARAMETERS-1'!$B$5:$J$44,5,FALSE))*VLOOKUP(HRYLD2!BZ$4,'[1]INTERNAL PARAMETERS-1'!$B$5:$J$44,8,FALSE)*VLOOKUP(HRYLD2!BZ$4,'[1]INTERNAL PARAMETERS-1'!$B$5:$J$44,3,FALSE)</f>
        <v>0</v>
      </c>
      <c r="CA112" s="44">
        <f>HRYLD1!CA112*VLOOKUP(HRYLD2!CA$4,'[1]INTERNAL PARAMETERS-1'!$B$5:$J$44,5,FALSE)*VLOOKUP(HRYLD2!CA$4,'[1]INTERNAL PARAMETERS-1'!$B$5:$J$44,6,FALSE)*VLOOKUP(HRYLD2!CA$4,'[1]INTERNAL PARAMETERS-1'!$B$5:$J$44,3,FALSE) + HRYLD1!CA112*(1-VLOOKUP(HRYLD2!CA$4,'[1]INTERNAL PARAMETERS-1'!$B$5:$J$44,5,FALSE))*VLOOKUP(HRYLD2!CA$4,'[1]INTERNAL PARAMETERS-1'!$B$5:$J$44,8,FALSE)*VLOOKUP(HRYLD2!CA$4,'[1]INTERNAL PARAMETERS-1'!$B$5:$J$44,3,FALSE)</f>
        <v>0</v>
      </c>
      <c r="CB112" s="44">
        <f>HRYLD1!CB112*VLOOKUP(HRYLD2!CB$4,'[1]INTERNAL PARAMETERS-1'!$B$5:$J$44,5,FALSE)*VLOOKUP(HRYLD2!CB$4,'[1]INTERNAL PARAMETERS-1'!$B$5:$J$44,6,FALSE)*VLOOKUP(HRYLD2!CB$4,'[1]INTERNAL PARAMETERS-1'!$B$5:$J$44,3,FALSE) + HRYLD1!CB112*(1-VLOOKUP(HRYLD2!CB$4,'[1]INTERNAL PARAMETERS-1'!$B$5:$J$44,5,FALSE))*VLOOKUP(HRYLD2!CB$4,'[1]INTERNAL PARAMETERS-1'!$B$5:$J$44,8,FALSE)*VLOOKUP(HRYLD2!CB$4,'[1]INTERNAL PARAMETERS-1'!$B$5:$J$44,3,FALSE)</f>
        <v>0</v>
      </c>
      <c r="CC112" s="44">
        <f>HRYLD1!CC112*VLOOKUP(HRYLD2!CC$4,'[1]INTERNAL PARAMETERS-1'!$B$5:$J$44,5,FALSE)*VLOOKUP(HRYLD2!CC$4,'[1]INTERNAL PARAMETERS-1'!$B$5:$J$44,6,FALSE)*VLOOKUP(HRYLD2!CC$4,'[1]INTERNAL PARAMETERS-1'!$B$5:$J$44,3,FALSE) + HRYLD1!CC112*(1-VLOOKUP(HRYLD2!CC$4,'[1]INTERNAL PARAMETERS-1'!$B$5:$J$44,5,FALSE))*VLOOKUP(HRYLD2!CC$4,'[1]INTERNAL PARAMETERS-1'!$B$5:$J$44,8,FALSE)*VLOOKUP(HRYLD2!CC$4,'[1]INTERNAL PARAMETERS-1'!$B$5:$J$44,3,FALSE)</f>
        <v>2.1288158954469319E-3</v>
      </c>
      <c r="CD112" s="44">
        <f>HRYLD1!CD112*VLOOKUP(HRYLD2!CD$4,'[1]INTERNAL PARAMETERS-1'!$B$5:$J$44,5,FALSE)*VLOOKUP(HRYLD2!CD$4,'[1]INTERNAL PARAMETERS-1'!$B$5:$J$44,6,FALSE)*VLOOKUP(HRYLD2!CD$4,'[1]INTERNAL PARAMETERS-1'!$B$5:$J$44,3,FALSE) + HRYLD1!CD112*(1-VLOOKUP(HRYLD2!CD$4,'[1]INTERNAL PARAMETERS-1'!$B$5:$J$44,5,FALSE))*VLOOKUP(HRYLD2!CD$4,'[1]INTERNAL PARAMETERS-1'!$B$5:$J$44,8,FALSE)*VLOOKUP(HRYLD2!CD$4,'[1]INTERNAL PARAMETERS-1'!$B$5:$J$44,3,FALSE)</f>
        <v>6.386431613821502E-3</v>
      </c>
      <c r="CE112" s="44">
        <f>HRYLD1!CE112*VLOOKUP(HRYLD2!CE$4,'[1]INTERNAL PARAMETERS-1'!$B$5:$J$44,5,FALSE)*VLOOKUP(HRYLD2!CE$4,'[1]INTERNAL PARAMETERS-1'!$B$5:$J$44,6,FALSE)*VLOOKUP(HRYLD2!CE$4,'[1]INTERNAL PARAMETERS-1'!$B$5:$J$44,3,FALSE) + HRYLD1!CE112*(1-VLOOKUP(HRYLD2!CE$4,'[1]INTERNAL PARAMETERS-1'!$B$5:$J$44,5,FALSE))*VLOOKUP(HRYLD2!CE$4,'[1]INTERNAL PARAMETERS-1'!$B$5:$J$44,8,FALSE)*VLOOKUP(HRYLD2!CE$4,'[1]INTERNAL PARAMETERS-1'!$B$5:$J$44,3,FALSE)</f>
        <v>1.8398681234489526E-3</v>
      </c>
      <c r="CF112" s="44">
        <f>HRYLD1!CF112*VLOOKUP(HRYLD2!CF$4,'[1]INTERNAL PARAMETERS-1'!$B$5:$J$44,5,FALSE)*VLOOKUP(HRYLD2!CF$4,'[1]INTERNAL PARAMETERS-1'!$B$5:$J$44,6,FALSE)*VLOOKUP(HRYLD2!CF$4,'[1]INTERNAL PARAMETERS-1'!$B$5:$J$44,3,FALSE) + HRYLD1!CF112*(1-VLOOKUP(HRYLD2!CF$4,'[1]INTERNAL PARAMETERS-1'!$B$5:$J$44,5,FALSE))*VLOOKUP(HRYLD2!CF$4,'[1]INTERNAL PARAMETERS-1'!$B$5:$J$44,8,FALSE)*VLOOKUP(HRYLD2!CF$4,'[1]INTERNAL PARAMETERS-1'!$B$5:$J$44,3,FALSE)</f>
        <v>0</v>
      </c>
      <c r="CG112" s="44">
        <f>HRYLD1!CG112*VLOOKUP(HRYLD2!CG$4,'[1]INTERNAL PARAMETERS-1'!$B$5:$J$44,5,FALSE)*VLOOKUP(HRYLD2!CG$4,'[1]INTERNAL PARAMETERS-1'!$B$5:$J$44,6,FALSE)*VLOOKUP(HRYLD2!CG$4,'[1]INTERNAL PARAMETERS-1'!$B$5:$J$44,3,FALSE) + HRYLD1!CG112*(1-VLOOKUP(HRYLD2!CG$4,'[1]INTERNAL PARAMETERS-1'!$B$5:$J$44,5,FALSE))*VLOOKUP(HRYLD2!CG$4,'[1]INTERNAL PARAMETERS-1'!$B$5:$J$44,8,FALSE)*VLOOKUP(HRYLD2!CG$4,'[1]INTERNAL PARAMETERS-1'!$B$5:$J$44,3,FALSE)</f>
        <v>0</v>
      </c>
      <c r="CH112" s="43">
        <f>HRYLD1!CH112*VLOOKUP(HRYLD2!CH$4,'[1]INTERNAL PARAMETERS-1'!$B$5:$J$44,5,FALSE)*VLOOKUP(HRYLD2!CH$4,'[1]INTERNAL PARAMETERS-1'!$B$5:$J$44,6,FALSE)*VLOOKUP(HRYLD2!CH$4,'[1]INTERNAL PARAMETERS-1'!$B$5:$J$44,3,FALSE) + HRYLD1!CH112*(1-VLOOKUP(HRYLD2!CH$4,'[1]INTERNAL PARAMETERS-1'!$B$5:$J$44,5,FALSE))*VLOOKUP(HRYLD2!CH$4,'[1]INTERNAL PARAMETERS-1'!$B$5:$J$44,8,FALSE)*VLOOKUP(HRYLD2!CH$4,'[1]INTERNAL PARAMETERS-1'!$B$5:$J$44,3,FALSE)</f>
        <v>0</v>
      </c>
      <c r="CJ112" s="45">
        <f t="shared" si="2"/>
        <v>11.200657473936516</v>
      </c>
      <c r="CK112" s="43">
        <f t="shared" si="3"/>
        <v>11.625468464772377</v>
      </c>
    </row>
    <row r="113" spans="2:89" x14ac:dyDescent="0.4">
      <c r="B113" s="58" t="s">
        <v>9</v>
      </c>
      <c r="C113" s="57" t="s">
        <v>67</v>
      </c>
      <c r="D113" s="57" t="s">
        <v>66</v>
      </c>
      <c r="E113" s="132">
        <f>HR!X113</f>
        <v>0</v>
      </c>
      <c r="F113" s="56">
        <f>'[1]INTERNAL PARAMETERS-1'!M5</f>
        <v>85.012</v>
      </c>
      <c r="G113" s="45">
        <f>HRYLD1!G113*VLOOKUP(HRYLD2!G$4,'[1]INTERNAL PARAMETERS-1'!$B$5:$J$44,5,FALSE)*VLOOKUP(HRYLD2!G$4,'[1]INTERNAL PARAMETERS-1'!$B$5:$J$44,7,FALSE)*HRYLD2!$F113 + HRYLD1!G113*(1-VLOOKUP(HRYLD2!G$4,'[1]INTERNAL PARAMETERS-1'!$B$5:$J$44,5,FALSE))*VLOOKUP(HRYLD2!G$4,'[1]INTERNAL PARAMETERS-1'!$B$5:$J$44,9,FALSE)*HRYLD2!$F113</f>
        <v>0</v>
      </c>
      <c r="H113" s="44">
        <f>HRYLD1!H113*VLOOKUP(HRYLD2!H$4,'[1]INTERNAL PARAMETERS-1'!$B$5:$J$44,5,FALSE)*VLOOKUP(HRYLD2!H$4,'[1]INTERNAL PARAMETERS-1'!$B$5:$J$44,7,FALSE)*HRYLD2!$F113 + HRYLD1!H113*(1-VLOOKUP(HRYLD2!H$4,'[1]INTERNAL PARAMETERS-1'!$B$5:$J$44,5,FALSE))*VLOOKUP(HRYLD2!H$4,'[1]INTERNAL PARAMETERS-1'!$B$5:$J$44,9,FALSE)*HRYLD2!$F113</f>
        <v>0</v>
      </c>
      <c r="I113" s="44">
        <f>HRYLD1!I113*VLOOKUP(HRYLD2!I$4,'[1]INTERNAL PARAMETERS-1'!$B$5:$J$44,5,FALSE)*VLOOKUP(HRYLD2!I$4,'[1]INTERNAL PARAMETERS-1'!$B$5:$J$44,7,FALSE)*HRYLD2!$F113 + HRYLD1!I113*(1-VLOOKUP(HRYLD2!I$4,'[1]INTERNAL PARAMETERS-1'!$B$5:$J$44,5,FALSE))*VLOOKUP(HRYLD2!I$4,'[1]INTERNAL PARAMETERS-1'!$B$5:$J$44,9,FALSE)*HRYLD2!$F113</f>
        <v>0</v>
      </c>
      <c r="J113" s="44">
        <f>HRYLD1!J113*VLOOKUP(HRYLD2!J$4,'[1]INTERNAL PARAMETERS-1'!$B$5:$J$44,5,FALSE)*VLOOKUP(HRYLD2!J$4,'[1]INTERNAL PARAMETERS-1'!$B$5:$J$44,7,FALSE)*HRYLD2!$F113 + HRYLD1!J113*(1-VLOOKUP(HRYLD2!J$4,'[1]INTERNAL PARAMETERS-1'!$B$5:$J$44,5,FALSE))*VLOOKUP(HRYLD2!J$4,'[1]INTERNAL PARAMETERS-1'!$B$5:$J$44,9,FALSE)*HRYLD2!$F113</f>
        <v>0</v>
      </c>
      <c r="K113" s="44">
        <f>HRYLD1!K113*VLOOKUP(HRYLD2!K$4,'[1]INTERNAL PARAMETERS-1'!$B$5:$J$44,5,FALSE)*VLOOKUP(HRYLD2!K$4,'[1]INTERNAL PARAMETERS-1'!$B$5:$J$44,7,FALSE)*HRYLD2!$F113 + HRYLD1!K113*(1-VLOOKUP(HRYLD2!K$4,'[1]INTERNAL PARAMETERS-1'!$B$5:$J$44,5,FALSE))*VLOOKUP(HRYLD2!K$4,'[1]INTERNAL PARAMETERS-1'!$B$5:$J$44,9,FALSE)*HRYLD2!$F113</f>
        <v>0</v>
      </c>
      <c r="L113" s="44">
        <f>HRYLD1!L113*VLOOKUP(HRYLD2!L$4,'[1]INTERNAL PARAMETERS-1'!$B$5:$J$44,5,FALSE)*VLOOKUP(HRYLD2!L$4,'[1]INTERNAL PARAMETERS-1'!$B$5:$J$44,7,FALSE)*HRYLD2!$F113 + HRYLD1!L113*(1-VLOOKUP(HRYLD2!L$4,'[1]INTERNAL PARAMETERS-1'!$B$5:$J$44,5,FALSE))*VLOOKUP(HRYLD2!L$4,'[1]INTERNAL PARAMETERS-1'!$B$5:$J$44,9,FALSE)*HRYLD2!$F113</f>
        <v>0</v>
      </c>
      <c r="M113" s="44">
        <f>HRYLD1!M113*VLOOKUP(HRYLD2!M$4,'[1]INTERNAL PARAMETERS-1'!$B$5:$J$44,5,FALSE)*VLOOKUP(HRYLD2!M$4,'[1]INTERNAL PARAMETERS-1'!$B$5:$J$44,7,FALSE)*HRYLD2!$F113 + HRYLD1!M113*(1-VLOOKUP(HRYLD2!M$4,'[1]INTERNAL PARAMETERS-1'!$B$5:$J$44,5,FALSE))*VLOOKUP(HRYLD2!M$4,'[1]INTERNAL PARAMETERS-1'!$B$5:$J$44,9,FALSE)*HRYLD2!$F113</f>
        <v>0</v>
      </c>
      <c r="N113" s="44">
        <f>HRYLD1!N113*VLOOKUP(HRYLD2!N$4,'[1]INTERNAL PARAMETERS-1'!$B$5:$J$44,5,FALSE)*VLOOKUP(HRYLD2!N$4,'[1]INTERNAL PARAMETERS-1'!$B$5:$J$44,7,FALSE)*HRYLD2!$F113 + HRYLD1!N113*(1-VLOOKUP(HRYLD2!N$4,'[1]INTERNAL PARAMETERS-1'!$B$5:$J$44,5,FALSE))*VLOOKUP(HRYLD2!N$4,'[1]INTERNAL PARAMETERS-1'!$B$5:$J$44,9,FALSE)*HRYLD2!$F113</f>
        <v>0</v>
      </c>
      <c r="O113" s="44">
        <f>HRYLD1!O113*VLOOKUP(HRYLD2!O$4,'[1]INTERNAL PARAMETERS-1'!$B$5:$J$44,5,FALSE)*VLOOKUP(HRYLD2!O$4,'[1]INTERNAL PARAMETERS-1'!$B$5:$J$44,7,FALSE)*HRYLD2!$F113 + HRYLD1!O113*(1-VLOOKUP(HRYLD2!O$4,'[1]INTERNAL PARAMETERS-1'!$B$5:$J$44,5,FALSE))*VLOOKUP(HRYLD2!O$4,'[1]INTERNAL PARAMETERS-1'!$B$5:$J$44,9,FALSE)*HRYLD2!$F113</f>
        <v>0</v>
      </c>
      <c r="P113" s="44">
        <f>HRYLD1!P113*VLOOKUP(HRYLD2!P$4,'[1]INTERNAL PARAMETERS-1'!$B$5:$J$44,5,FALSE)*VLOOKUP(HRYLD2!P$4,'[1]INTERNAL PARAMETERS-1'!$B$5:$J$44,7,FALSE)*HRYLD2!$F113 + HRYLD1!P113*(1-VLOOKUP(HRYLD2!P$4,'[1]INTERNAL PARAMETERS-1'!$B$5:$J$44,5,FALSE))*VLOOKUP(HRYLD2!P$4,'[1]INTERNAL PARAMETERS-1'!$B$5:$J$44,9,FALSE)*HRYLD2!$F113</f>
        <v>0</v>
      </c>
      <c r="Q113" s="44">
        <f>HRYLD1!Q113*VLOOKUP(HRYLD2!Q$4,'[1]INTERNAL PARAMETERS-1'!$B$5:$J$44,5,FALSE)*VLOOKUP(HRYLD2!Q$4,'[1]INTERNAL PARAMETERS-1'!$B$5:$J$44,7,FALSE)*HRYLD2!$F113 + HRYLD1!Q113*(1-VLOOKUP(HRYLD2!Q$4,'[1]INTERNAL PARAMETERS-1'!$B$5:$J$44,5,FALSE))*VLOOKUP(HRYLD2!Q$4,'[1]INTERNAL PARAMETERS-1'!$B$5:$J$44,9,FALSE)*HRYLD2!$F113</f>
        <v>0</v>
      </c>
      <c r="R113" s="44">
        <f>HRYLD1!R113*VLOOKUP(HRYLD2!R$4,'[1]INTERNAL PARAMETERS-1'!$B$5:$J$44,5,FALSE)*VLOOKUP(HRYLD2!R$4,'[1]INTERNAL PARAMETERS-1'!$B$5:$J$44,7,FALSE)*HRYLD2!$F113 + HRYLD1!R113*(1-VLOOKUP(HRYLD2!R$4,'[1]INTERNAL PARAMETERS-1'!$B$5:$J$44,5,FALSE))*VLOOKUP(HRYLD2!R$4,'[1]INTERNAL PARAMETERS-1'!$B$5:$J$44,9,FALSE)*HRYLD2!$F113</f>
        <v>0</v>
      </c>
      <c r="S113" s="44">
        <f>HRYLD1!S113*VLOOKUP(HRYLD2!S$4,'[1]INTERNAL PARAMETERS-1'!$B$5:$J$44,5,FALSE)*VLOOKUP(HRYLD2!S$4,'[1]INTERNAL PARAMETERS-1'!$B$5:$J$44,7,FALSE)*HRYLD2!$F113 + HRYLD1!S113*(1-VLOOKUP(HRYLD2!S$4,'[1]INTERNAL PARAMETERS-1'!$B$5:$J$44,5,FALSE))*VLOOKUP(HRYLD2!S$4,'[1]INTERNAL PARAMETERS-1'!$B$5:$J$44,9,FALSE)*HRYLD2!$F113</f>
        <v>0</v>
      </c>
      <c r="T113" s="44">
        <f>HRYLD1!T113*VLOOKUP(HRYLD2!T$4,'[1]INTERNAL PARAMETERS-1'!$B$5:$J$44,5,FALSE)*VLOOKUP(HRYLD2!T$4,'[1]INTERNAL PARAMETERS-1'!$B$5:$J$44,7,FALSE)*HRYLD2!$F113 + HRYLD1!T113*(1-VLOOKUP(HRYLD2!T$4,'[1]INTERNAL PARAMETERS-1'!$B$5:$J$44,5,FALSE))*VLOOKUP(HRYLD2!T$4,'[1]INTERNAL PARAMETERS-1'!$B$5:$J$44,9,FALSE)*HRYLD2!$F113</f>
        <v>0</v>
      </c>
      <c r="U113" s="44">
        <f>HRYLD1!U113*VLOOKUP(HRYLD2!U$4,'[1]INTERNAL PARAMETERS-1'!$B$5:$J$44,5,FALSE)*VLOOKUP(HRYLD2!U$4,'[1]INTERNAL PARAMETERS-1'!$B$5:$J$44,7,FALSE)*HRYLD2!$F113 + HRYLD1!U113*(1-VLOOKUP(HRYLD2!U$4,'[1]INTERNAL PARAMETERS-1'!$B$5:$J$44,5,FALSE))*VLOOKUP(HRYLD2!U$4,'[1]INTERNAL PARAMETERS-1'!$B$5:$J$44,9,FALSE)*HRYLD2!$F113</f>
        <v>0</v>
      </c>
      <c r="V113" s="44">
        <f>HRYLD1!V113*VLOOKUP(HRYLD2!V$4,'[1]INTERNAL PARAMETERS-1'!$B$5:$J$44,5,FALSE)*VLOOKUP(HRYLD2!V$4,'[1]INTERNAL PARAMETERS-1'!$B$5:$J$44,7,FALSE)*HRYLD2!$F113 + HRYLD1!V113*(1-VLOOKUP(HRYLD2!V$4,'[1]INTERNAL PARAMETERS-1'!$B$5:$J$44,5,FALSE))*VLOOKUP(HRYLD2!V$4,'[1]INTERNAL PARAMETERS-1'!$B$5:$J$44,9,FALSE)*HRYLD2!$F113</f>
        <v>0</v>
      </c>
      <c r="W113" s="44">
        <f>HRYLD1!W113*VLOOKUP(HRYLD2!W$4,'[1]INTERNAL PARAMETERS-1'!$B$5:$J$44,5,FALSE)*VLOOKUP(HRYLD2!W$4,'[1]INTERNAL PARAMETERS-1'!$B$5:$J$44,7,FALSE)*HRYLD2!$F113 + HRYLD1!W113*(1-VLOOKUP(HRYLD2!W$4,'[1]INTERNAL PARAMETERS-1'!$B$5:$J$44,5,FALSE))*VLOOKUP(HRYLD2!W$4,'[1]INTERNAL PARAMETERS-1'!$B$5:$J$44,9,FALSE)*HRYLD2!$F113</f>
        <v>0</v>
      </c>
      <c r="X113" s="44">
        <f>HRYLD1!X113*VLOOKUP(HRYLD2!X$4,'[1]INTERNAL PARAMETERS-1'!$B$5:$J$44,5,FALSE)*VLOOKUP(HRYLD2!X$4,'[1]INTERNAL PARAMETERS-1'!$B$5:$J$44,7,FALSE)*HRYLD2!$F113 + HRYLD1!X113*(1-VLOOKUP(HRYLD2!X$4,'[1]INTERNAL PARAMETERS-1'!$B$5:$J$44,5,FALSE))*VLOOKUP(HRYLD2!X$4,'[1]INTERNAL PARAMETERS-1'!$B$5:$J$44,9,FALSE)*HRYLD2!$F113</f>
        <v>0</v>
      </c>
      <c r="Y113" s="44">
        <f>HRYLD1!Y113*VLOOKUP(HRYLD2!Y$4,'[1]INTERNAL PARAMETERS-1'!$B$5:$J$44,5,FALSE)*VLOOKUP(HRYLD2!Y$4,'[1]INTERNAL PARAMETERS-1'!$B$5:$J$44,7,FALSE)*HRYLD2!$F113 + HRYLD1!Y113*(1-VLOOKUP(HRYLD2!Y$4,'[1]INTERNAL PARAMETERS-1'!$B$5:$J$44,5,FALSE))*VLOOKUP(HRYLD2!Y$4,'[1]INTERNAL PARAMETERS-1'!$B$5:$J$44,9,FALSE)*HRYLD2!$F113</f>
        <v>0</v>
      </c>
      <c r="Z113" s="44">
        <f>HRYLD1!Z113*VLOOKUP(HRYLD2!Z$4,'[1]INTERNAL PARAMETERS-1'!$B$5:$J$44,5,FALSE)*VLOOKUP(HRYLD2!Z$4,'[1]INTERNAL PARAMETERS-1'!$B$5:$J$44,7,FALSE)*HRYLD2!$F113 + HRYLD1!Z113*(1-VLOOKUP(HRYLD2!Z$4,'[1]INTERNAL PARAMETERS-1'!$B$5:$J$44,5,FALSE))*VLOOKUP(HRYLD2!Z$4,'[1]INTERNAL PARAMETERS-1'!$B$5:$J$44,9,FALSE)*HRYLD2!$F113</f>
        <v>0</v>
      </c>
      <c r="AA113" s="44">
        <f>HRYLD1!AA113*VLOOKUP(HRYLD2!AA$4,'[1]INTERNAL PARAMETERS-1'!$B$5:$J$44,5,FALSE)*VLOOKUP(HRYLD2!AA$4,'[1]INTERNAL PARAMETERS-1'!$B$5:$J$44,7,FALSE)*HRYLD2!$F113 + HRYLD1!AA113*(1-VLOOKUP(HRYLD2!AA$4,'[1]INTERNAL PARAMETERS-1'!$B$5:$J$44,5,FALSE))*VLOOKUP(HRYLD2!AA$4,'[1]INTERNAL PARAMETERS-1'!$B$5:$J$44,9,FALSE)*HRYLD2!$F113</f>
        <v>0</v>
      </c>
      <c r="AB113" s="44">
        <f>HRYLD1!AB113*VLOOKUP(HRYLD2!AB$4,'[1]INTERNAL PARAMETERS-1'!$B$5:$J$44,5,FALSE)*VLOOKUP(HRYLD2!AB$4,'[1]INTERNAL PARAMETERS-1'!$B$5:$J$44,7,FALSE)*HRYLD2!$F113 + HRYLD1!AB113*(1-VLOOKUP(HRYLD2!AB$4,'[1]INTERNAL PARAMETERS-1'!$B$5:$J$44,5,FALSE))*VLOOKUP(HRYLD2!AB$4,'[1]INTERNAL PARAMETERS-1'!$B$5:$J$44,9,FALSE)*HRYLD2!$F113</f>
        <v>0</v>
      </c>
      <c r="AC113" s="44">
        <f>HRYLD1!AC113*VLOOKUP(HRYLD2!AC$4,'[1]INTERNAL PARAMETERS-1'!$B$5:$J$44,5,FALSE)*VLOOKUP(HRYLD2!AC$4,'[1]INTERNAL PARAMETERS-1'!$B$5:$J$44,7,FALSE)*HRYLD2!$F113 + HRYLD1!AC113*(1-VLOOKUP(HRYLD2!AC$4,'[1]INTERNAL PARAMETERS-1'!$B$5:$J$44,5,FALSE))*VLOOKUP(HRYLD2!AC$4,'[1]INTERNAL PARAMETERS-1'!$B$5:$J$44,9,FALSE)*HRYLD2!$F113</f>
        <v>0</v>
      </c>
      <c r="AD113" s="44">
        <f>HRYLD1!AD113*VLOOKUP(HRYLD2!AD$4,'[1]INTERNAL PARAMETERS-1'!$B$5:$J$44,5,FALSE)*VLOOKUP(HRYLD2!AD$4,'[1]INTERNAL PARAMETERS-1'!$B$5:$J$44,7,FALSE)*HRYLD2!$F113 + HRYLD1!AD113*(1-VLOOKUP(HRYLD2!AD$4,'[1]INTERNAL PARAMETERS-1'!$B$5:$J$44,5,FALSE))*VLOOKUP(HRYLD2!AD$4,'[1]INTERNAL PARAMETERS-1'!$B$5:$J$44,9,FALSE)*HRYLD2!$F113</f>
        <v>0</v>
      </c>
      <c r="AE113" s="44">
        <f>HRYLD1!AE113*VLOOKUP(HRYLD2!AE$4,'[1]INTERNAL PARAMETERS-1'!$B$5:$J$44,5,FALSE)*VLOOKUP(HRYLD2!AE$4,'[1]INTERNAL PARAMETERS-1'!$B$5:$J$44,7,FALSE)*HRYLD2!$F113 + HRYLD1!AE113*(1-VLOOKUP(HRYLD2!AE$4,'[1]INTERNAL PARAMETERS-1'!$B$5:$J$44,5,FALSE))*VLOOKUP(HRYLD2!AE$4,'[1]INTERNAL PARAMETERS-1'!$B$5:$J$44,9,FALSE)*HRYLD2!$F113</f>
        <v>0</v>
      </c>
      <c r="AF113" s="44">
        <f>HRYLD1!AF113*VLOOKUP(HRYLD2!AF$4,'[1]INTERNAL PARAMETERS-1'!$B$5:$J$44,5,FALSE)*VLOOKUP(HRYLD2!AF$4,'[1]INTERNAL PARAMETERS-1'!$B$5:$J$44,7,FALSE)*HRYLD2!$F113 + HRYLD1!AF113*(1-VLOOKUP(HRYLD2!AF$4,'[1]INTERNAL PARAMETERS-1'!$B$5:$J$44,5,FALSE))*VLOOKUP(HRYLD2!AF$4,'[1]INTERNAL PARAMETERS-1'!$B$5:$J$44,9,FALSE)*HRYLD2!$F113</f>
        <v>0</v>
      </c>
      <c r="AG113" s="44">
        <f>HRYLD1!AG113*VLOOKUP(HRYLD2!AG$4,'[1]INTERNAL PARAMETERS-1'!$B$5:$J$44,5,FALSE)*VLOOKUP(HRYLD2!AG$4,'[1]INTERNAL PARAMETERS-1'!$B$5:$J$44,7,FALSE)*HRYLD2!$F113 + HRYLD1!AG113*(1-VLOOKUP(HRYLD2!AG$4,'[1]INTERNAL PARAMETERS-1'!$B$5:$J$44,5,FALSE))*VLOOKUP(HRYLD2!AG$4,'[1]INTERNAL PARAMETERS-1'!$B$5:$J$44,9,FALSE)*HRYLD2!$F113</f>
        <v>0</v>
      </c>
      <c r="AH113" s="44">
        <f>HRYLD1!AH113*VLOOKUP(HRYLD2!AH$4,'[1]INTERNAL PARAMETERS-1'!$B$5:$J$44,5,FALSE)*VLOOKUP(HRYLD2!AH$4,'[1]INTERNAL PARAMETERS-1'!$B$5:$J$44,7,FALSE)*HRYLD2!$F113 + HRYLD1!AH113*(1-VLOOKUP(HRYLD2!AH$4,'[1]INTERNAL PARAMETERS-1'!$B$5:$J$44,5,FALSE))*VLOOKUP(HRYLD2!AH$4,'[1]INTERNAL PARAMETERS-1'!$B$5:$J$44,9,FALSE)*HRYLD2!$F113</f>
        <v>0</v>
      </c>
      <c r="AI113" s="44">
        <f>HRYLD1!AI113*VLOOKUP(HRYLD2!AI$4,'[1]INTERNAL PARAMETERS-1'!$B$5:$J$44,5,FALSE)*VLOOKUP(HRYLD2!AI$4,'[1]INTERNAL PARAMETERS-1'!$B$5:$J$44,7,FALSE)*HRYLD2!$F113 + HRYLD1!AI113*(1-VLOOKUP(HRYLD2!AI$4,'[1]INTERNAL PARAMETERS-1'!$B$5:$J$44,5,FALSE))*VLOOKUP(HRYLD2!AI$4,'[1]INTERNAL PARAMETERS-1'!$B$5:$J$44,9,FALSE)*HRYLD2!$F113</f>
        <v>0</v>
      </c>
      <c r="AJ113" s="44">
        <f>HRYLD1!AJ113*VLOOKUP(HRYLD2!AJ$4,'[1]INTERNAL PARAMETERS-1'!$B$5:$J$44,5,FALSE)*VLOOKUP(HRYLD2!AJ$4,'[1]INTERNAL PARAMETERS-1'!$B$5:$J$44,7,FALSE)*HRYLD2!$F113 + HRYLD1!AJ113*(1-VLOOKUP(HRYLD2!AJ$4,'[1]INTERNAL PARAMETERS-1'!$B$5:$J$44,5,FALSE))*VLOOKUP(HRYLD2!AJ$4,'[1]INTERNAL PARAMETERS-1'!$B$5:$J$44,9,FALSE)*HRYLD2!$F113</f>
        <v>0</v>
      </c>
      <c r="AK113" s="44">
        <f>HRYLD1!AK113*VLOOKUP(HRYLD2!AK$4,'[1]INTERNAL PARAMETERS-1'!$B$5:$J$44,5,FALSE)*VLOOKUP(HRYLD2!AK$4,'[1]INTERNAL PARAMETERS-1'!$B$5:$J$44,7,FALSE)*HRYLD2!$F113 + HRYLD1!AK113*(1-VLOOKUP(HRYLD2!AK$4,'[1]INTERNAL PARAMETERS-1'!$B$5:$J$44,5,FALSE))*VLOOKUP(HRYLD2!AK$4,'[1]INTERNAL PARAMETERS-1'!$B$5:$J$44,9,FALSE)*HRYLD2!$F113</f>
        <v>0</v>
      </c>
      <c r="AL113" s="44">
        <f>HRYLD1!AL113*VLOOKUP(HRYLD2!AL$4,'[1]INTERNAL PARAMETERS-1'!$B$5:$J$44,5,FALSE)*VLOOKUP(HRYLD2!AL$4,'[1]INTERNAL PARAMETERS-1'!$B$5:$J$44,7,FALSE)*HRYLD2!$F113 + HRYLD1!AL113*(1-VLOOKUP(HRYLD2!AL$4,'[1]INTERNAL PARAMETERS-1'!$B$5:$J$44,5,FALSE))*VLOOKUP(HRYLD2!AL$4,'[1]INTERNAL PARAMETERS-1'!$B$5:$J$44,9,FALSE)*HRYLD2!$F113</f>
        <v>0</v>
      </c>
      <c r="AM113" s="44">
        <f>HRYLD1!AM113*VLOOKUP(HRYLD2!AM$4,'[1]INTERNAL PARAMETERS-1'!$B$5:$J$44,5,FALSE)*VLOOKUP(HRYLD2!AM$4,'[1]INTERNAL PARAMETERS-1'!$B$5:$J$44,7,FALSE)*HRYLD2!$F113 + HRYLD1!AM113*(1-VLOOKUP(HRYLD2!AM$4,'[1]INTERNAL PARAMETERS-1'!$B$5:$J$44,5,FALSE))*VLOOKUP(HRYLD2!AM$4,'[1]INTERNAL PARAMETERS-1'!$B$5:$J$44,9,FALSE)*HRYLD2!$F113</f>
        <v>0</v>
      </c>
      <c r="AN113" s="44">
        <f>HRYLD1!AN113*VLOOKUP(HRYLD2!AN$4,'[1]INTERNAL PARAMETERS-1'!$B$5:$J$44,5,FALSE)*VLOOKUP(HRYLD2!AN$4,'[1]INTERNAL PARAMETERS-1'!$B$5:$J$44,7,FALSE)*HRYLD2!$F113 + HRYLD1!AN113*(1-VLOOKUP(HRYLD2!AN$4,'[1]INTERNAL PARAMETERS-1'!$B$5:$J$44,5,FALSE))*VLOOKUP(HRYLD2!AN$4,'[1]INTERNAL PARAMETERS-1'!$B$5:$J$44,9,FALSE)*HRYLD2!$F113</f>
        <v>0</v>
      </c>
      <c r="AO113" s="44">
        <f>HRYLD1!AO113*VLOOKUP(HRYLD2!AO$4,'[1]INTERNAL PARAMETERS-1'!$B$5:$J$44,5,FALSE)*VLOOKUP(HRYLD2!AO$4,'[1]INTERNAL PARAMETERS-1'!$B$5:$J$44,7,FALSE)*HRYLD2!$F113 + HRYLD1!AO113*(1-VLOOKUP(HRYLD2!AO$4,'[1]INTERNAL PARAMETERS-1'!$B$5:$J$44,5,FALSE))*VLOOKUP(HRYLD2!AO$4,'[1]INTERNAL PARAMETERS-1'!$B$5:$J$44,9,FALSE)*HRYLD2!$F113</f>
        <v>0</v>
      </c>
      <c r="AP113" s="44">
        <f>HRYLD1!AP113*VLOOKUP(HRYLD2!AP$4,'[1]INTERNAL PARAMETERS-1'!$B$5:$J$44,5,FALSE)*VLOOKUP(HRYLD2!AP$4,'[1]INTERNAL PARAMETERS-1'!$B$5:$J$44,7,FALSE)*HRYLD2!$F113 + HRYLD1!AP113*(1-VLOOKUP(HRYLD2!AP$4,'[1]INTERNAL PARAMETERS-1'!$B$5:$J$44,5,FALSE))*VLOOKUP(HRYLD2!AP$4,'[1]INTERNAL PARAMETERS-1'!$B$5:$J$44,9,FALSE)*HRYLD2!$F113</f>
        <v>0</v>
      </c>
      <c r="AQ113" s="44">
        <f>HRYLD1!AQ113*VLOOKUP(HRYLD2!AQ$4,'[1]INTERNAL PARAMETERS-1'!$B$5:$J$44,5,FALSE)*VLOOKUP(HRYLD2!AQ$4,'[1]INTERNAL PARAMETERS-1'!$B$5:$J$44,7,FALSE)*HRYLD2!$F113 + HRYLD1!AQ113*(1-VLOOKUP(HRYLD2!AQ$4,'[1]INTERNAL PARAMETERS-1'!$B$5:$J$44,5,FALSE))*VLOOKUP(HRYLD2!AQ$4,'[1]INTERNAL PARAMETERS-1'!$B$5:$J$44,9,FALSE)*HRYLD2!$F113</f>
        <v>0</v>
      </c>
      <c r="AR113" s="44">
        <f>HRYLD1!AR113*VLOOKUP(HRYLD2!AR$4,'[1]INTERNAL PARAMETERS-1'!$B$5:$J$44,5,FALSE)*VLOOKUP(HRYLD2!AR$4,'[1]INTERNAL PARAMETERS-1'!$B$5:$J$44,7,FALSE)*HRYLD2!$F113 + HRYLD1!AR113*(1-VLOOKUP(HRYLD2!AR$4,'[1]INTERNAL PARAMETERS-1'!$B$5:$J$44,5,FALSE))*VLOOKUP(HRYLD2!AR$4,'[1]INTERNAL PARAMETERS-1'!$B$5:$J$44,9,FALSE)*HRYLD2!$F113</f>
        <v>0</v>
      </c>
      <c r="AS113" s="44">
        <f>HRYLD1!AS113*VLOOKUP(HRYLD2!AS$4,'[1]INTERNAL PARAMETERS-1'!$B$5:$J$44,5,FALSE)*VLOOKUP(HRYLD2!AS$4,'[1]INTERNAL PARAMETERS-1'!$B$5:$J$44,7,FALSE)*HRYLD2!$F113 + HRYLD1!AS113*(1-VLOOKUP(HRYLD2!AS$4,'[1]INTERNAL PARAMETERS-1'!$B$5:$J$44,5,FALSE))*VLOOKUP(HRYLD2!AS$4,'[1]INTERNAL PARAMETERS-1'!$B$5:$J$44,9,FALSE)*HRYLD2!$F113</f>
        <v>0</v>
      </c>
      <c r="AT113" s="43">
        <f>HRYLD1!AT113*VLOOKUP(HRYLD2!AT$4,'[1]INTERNAL PARAMETERS-1'!$B$5:$J$44,5,FALSE)*VLOOKUP(HRYLD2!AT$4,'[1]INTERNAL PARAMETERS-1'!$B$5:$J$44,7,FALSE)*HRYLD2!$F113 + HRYLD1!AT113*(1-VLOOKUP(HRYLD2!AT$4,'[1]INTERNAL PARAMETERS-1'!$B$5:$J$44,5,FALSE))*VLOOKUP(HRYLD2!AT$4,'[1]INTERNAL PARAMETERS-1'!$B$5:$J$44,9,FALSE)*HRYLD2!$F113</f>
        <v>0</v>
      </c>
      <c r="AU113" s="45">
        <f>HRYLD1!AU113*VLOOKUP(HRYLD2!AU$4,'[1]INTERNAL PARAMETERS-1'!$B$5:$J$44,5,FALSE)*VLOOKUP(HRYLD2!AU$4,'[1]INTERNAL PARAMETERS-1'!$B$5:$J$44,6,FALSE)*VLOOKUP(HRYLD2!AU$4,'[1]INTERNAL PARAMETERS-1'!$B$5:$J$44,3,FALSE) + HRYLD1!AU113*(1-VLOOKUP(HRYLD2!AU$4,'[1]INTERNAL PARAMETERS-1'!$B$5:$J$44,5,FALSE))*VLOOKUP(HRYLD2!AU$4,'[1]INTERNAL PARAMETERS-1'!$B$5:$J$44,8,FALSE)*VLOOKUP(HRYLD2!AU$4,'[1]INTERNAL PARAMETERS-1'!$B$5:$J$44,3,FALSE)</f>
        <v>0</v>
      </c>
      <c r="AV113" s="44">
        <f>HRYLD1!AV113*VLOOKUP(HRYLD2!AV$4,'[1]INTERNAL PARAMETERS-1'!$B$5:$J$44,5,FALSE)*VLOOKUP(HRYLD2!AV$4,'[1]INTERNAL PARAMETERS-1'!$B$5:$J$44,6,FALSE)*VLOOKUP(HRYLD2!AV$4,'[1]INTERNAL PARAMETERS-1'!$B$5:$J$44,3,FALSE) + HRYLD1!AV113*(1-VLOOKUP(HRYLD2!AV$4,'[1]INTERNAL PARAMETERS-1'!$B$5:$J$44,5,FALSE))*VLOOKUP(HRYLD2!AV$4,'[1]INTERNAL PARAMETERS-1'!$B$5:$J$44,8,FALSE)*VLOOKUP(HRYLD2!AV$4,'[1]INTERNAL PARAMETERS-1'!$B$5:$J$44,3,FALSE)</f>
        <v>0</v>
      </c>
      <c r="AW113" s="44">
        <f>HRYLD1!AW113*VLOOKUP(HRYLD2!AW$4,'[1]INTERNAL PARAMETERS-1'!$B$5:$J$44,5,FALSE)*VLOOKUP(HRYLD2!AW$4,'[1]INTERNAL PARAMETERS-1'!$B$5:$J$44,6,FALSE)*VLOOKUP(HRYLD2!AW$4,'[1]INTERNAL PARAMETERS-1'!$B$5:$J$44,3,FALSE) + HRYLD1!AW113*(1-VLOOKUP(HRYLD2!AW$4,'[1]INTERNAL PARAMETERS-1'!$B$5:$J$44,5,FALSE))*VLOOKUP(HRYLD2!AW$4,'[1]INTERNAL PARAMETERS-1'!$B$5:$J$44,8,FALSE)*VLOOKUP(HRYLD2!AW$4,'[1]INTERNAL PARAMETERS-1'!$B$5:$J$44,3,FALSE)</f>
        <v>0</v>
      </c>
      <c r="AX113" s="44">
        <f>HRYLD1!AX113*VLOOKUP(HRYLD2!AX$4,'[1]INTERNAL PARAMETERS-1'!$B$5:$J$44,5,FALSE)*VLOOKUP(HRYLD2!AX$4,'[1]INTERNAL PARAMETERS-1'!$B$5:$J$44,6,FALSE)*VLOOKUP(HRYLD2!AX$4,'[1]INTERNAL PARAMETERS-1'!$B$5:$J$44,3,FALSE) + HRYLD1!AX113*(1-VLOOKUP(HRYLD2!AX$4,'[1]INTERNAL PARAMETERS-1'!$B$5:$J$44,5,FALSE))*VLOOKUP(HRYLD2!AX$4,'[1]INTERNAL PARAMETERS-1'!$B$5:$J$44,8,FALSE)*VLOOKUP(HRYLD2!AX$4,'[1]INTERNAL PARAMETERS-1'!$B$5:$J$44,3,FALSE)</f>
        <v>0</v>
      </c>
      <c r="AY113" s="44">
        <f>HRYLD1!AY113*VLOOKUP(HRYLD2!AY$4,'[1]INTERNAL PARAMETERS-1'!$B$5:$J$44,5,FALSE)*VLOOKUP(HRYLD2!AY$4,'[1]INTERNAL PARAMETERS-1'!$B$5:$J$44,6,FALSE)*VLOOKUP(HRYLD2!AY$4,'[1]INTERNAL PARAMETERS-1'!$B$5:$J$44,3,FALSE) + HRYLD1!AY113*(1-VLOOKUP(HRYLD2!AY$4,'[1]INTERNAL PARAMETERS-1'!$B$5:$J$44,5,FALSE))*VLOOKUP(HRYLD2!AY$4,'[1]INTERNAL PARAMETERS-1'!$B$5:$J$44,8,FALSE)*VLOOKUP(HRYLD2!AY$4,'[1]INTERNAL PARAMETERS-1'!$B$5:$J$44,3,FALSE)</f>
        <v>0</v>
      </c>
      <c r="AZ113" s="44">
        <f>HRYLD1!AZ113*VLOOKUP(HRYLD2!AZ$4,'[1]INTERNAL PARAMETERS-1'!$B$5:$J$44,5,FALSE)*VLOOKUP(HRYLD2!AZ$4,'[1]INTERNAL PARAMETERS-1'!$B$5:$J$44,6,FALSE)*VLOOKUP(HRYLD2!AZ$4,'[1]INTERNAL PARAMETERS-1'!$B$5:$J$44,3,FALSE) + HRYLD1!AZ113*(1-VLOOKUP(HRYLD2!AZ$4,'[1]INTERNAL PARAMETERS-1'!$B$5:$J$44,5,FALSE))*VLOOKUP(HRYLD2!AZ$4,'[1]INTERNAL PARAMETERS-1'!$B$5:$J$44,8,FALSE)*VLOOKUP(HRYLD2!AZ$4,'[1]INTERNAL PARAMETERS-1'!$B$5:$J$44,3,FALSE)</f>
        <v>0</v>
      </c>
      <c r="BA113" s="44">
        <f>HRYLD1!BA113*VLOOKUP(HRYLD2!BA$4,'[1]INTERNAL PARAMETERS-1'!$B$5:$J$44,5,FALSE)*VLOOKUP(HRYLD2!BA$4,'[1]INTERNAL PARAMETERS-1'!$B$5:$J$44,6,FALSE)*VLOOKUP(HRYLD2!BA$4,'[1]INTERNAL PARAMETERS-1'!$B$5:$J$44,3,FALSE) + HRYLD1!BA113*(1-VLOOKUP(HRYLD2!BA$4,'[1]INTERNAL PARAMETERS-1'!$B$5:$J$44,5,FALSE))*VLOOKUP(HRYLD2!BA$4,'[1]INTERNAL PARAMETERS-1'!$B$5:$J$44,8,FALSE)*VLOOKUP(HRYLD2!BA$4,'[1]INTERNAL PARAMETERS-1'!$B$5:$J$44,3,FALSE)</f>
        <v>0</v>
      </c>
      <c r="BB113" s="44">
        <f>HRYLD1!BB113*VLOOKUP(HRYLD2!BB$4,'[1]INTERNAL PARAMETERS-1'!$B$5:$J$44,5,FALSE)*VLOOKUP(HRYLD2!BB$4,'[1]INTERNAL PARAMETERS-1'!$B$5:$J$44,6,FALSE)*VLOOKUP(HRYLD2!BB$4,'[1]INTERNAL PARAMETERS-1'!$B$5:$J$44,3,FALSE) + HRYLD1!BB113*(1-VLOOKUP(HRYLD2!BB$4,'[1]INTERNAL PARAMETERS-1'!$B$5:$J$44,5,FALSE))*VLOOKUP(HRYLD2!BB$4,'[1]INTERNAL PARAMETERS-1'!$B$5:$J$44,8,FALSE)*VLOOKUP(HRYLD2!BB$4,'[1]INTERNAL PARAMETERS-1'!$B$5:$J$44,3,FALSE)</f>
        <v>0</v>
      </c>
      <c r="BC113" s="44">
        <f>HRYLD1!BC113*VLOOKUP(HRYLD2!BC$4,'[1]INTERNAL PARAMETERS-1'!$B$5:$J$44,5,FALSE)*VLOOKUP(HRYLD2!BC$4,'[1]INTERNAL PARAMETERS-1'!$B$5:$J$44,6,FALSE)*VLOOKUP(HRYLD2!BC$4,'[1]INTERNAL PARAMETERS-1'!$B$5:$J$44,3,FALSE) + HRYLD1!BC113*(1-VLOOKUP(HRYLD2!BC$4,'[1]INTERNAL PARAMETERS-1'!$B$5:$J$44,5,FALSE))*VLOOKUP(HRYLD2!BC$4,'[1]INTERNAL PARAMETERS-1'!$B$5:$J$44,8,FALSE)*VLOOKUP(HRYLD2!BC$4,'[1]INTERNAL PARAMETERS-1'!$B$5:$J$44,3,FALSE)</f>
        <v>0</v>
      </c>
      <c r="BD113" s="44">
        <f>HRYLD1!BD113*VLOOKUP(HRYLD2!BD$4,'[1]INTERNAL PARAMETERS-1'!$B$5:$J$44,5,FALSE)*VLOOKUP(HRYLD2!BD$4,'[1]INTERNAL PARAMETERS-1'!$B$5:$J$44,6,FALSE)*VLOOKUP(HRYLD2!BD$4,'[1]INTERNAL PARAMETERS-1'!$B$5:$J$44,3,FALSE) + HRYLD1!BD113*(1-VLOOKUP(HRYLD2!BD$4,'[1]INTERNAL PARAMETERS-1'!$B$5:$J$44,5,FALSE))*VLOOKUP(HRYLD2!BD$4,'[1]INTERNAL PARAMETERS-1'!$B$5:$J$44,8,FALSE)*VLOOKUP(HRYLD2!BD$4,'[1]INTERNAL PARAMETERS-1'!$B$5:$J$44,3,FALSE)</f>
        <v>0</v>
      </c>
      <c r="BE113" s="44">
        <f>HRYLD1!BE113*VLOOKUP(HRYLD2!BE$4,'[1]INTERNAL PARAMETERS-1'!$B$5:$J$44,5,FALSE)*VLOOKUP(HRYLD2!BE$4,'[1]INTERNAL PARAMETERS-1'!$B$5:$J$44,6,FALSE)*VLOOKUP(HRYLD2!BE$4,'[1]INTERNAL PARAMETERS-1'!$B$5:$J$44,3,FALSE) + HRYLD1!BE113*(1-VLOOKUP(HRYLD2!BE$4,'[1]INTERNAL PARAMETERS-1'!$B$5:$J$44,5,FALSE))*VLOOKUP(HRYLD2!BE$4,'[1]INTERNAL PARAMETERS-1'!$B$5:$J$44,8,FALSE)*VLOOKUP(HRYLD2!BE$4,'[1]INTERNAL PARAMETERS-1'!$B$5:$J$44,3,FALSE)</f>
        <v>0</v>
      </c>
      <c r="BF113" s="44">
        <f>HRYLD1!BF113*VLOOKUP(HRYLD2!BF$4,'[1]INTERNAL PARAMETERS-1'!$B$5:$J$44,5,FALSE)*VLOOKUP(HRYLD2!BF$4,'[1]INTERNAL PARAMETERS-1'!$B$5:$J$44,6,FALSE)*VLOOKUP(HRYLD2!BF$4,'[1]INTERNAL PARAMETERS-1'!$B$5:$J$44,3,FALSE) + HRYLD1!BF113*(1-VLOOKUP(HRYLD2!BF$4,'[1]INTERNAL PARAMETERS-1'!$B$5:$J$44,5,FALSE))*VLOOKUP(HRYLD2!BF$4,'[1]INTERNAL PARAMETERS-1'!$B$5:$J$44,8,FALSE)*VLOOKUP(HRYLD2!BF$4,'[1]INTERNAL PARAMETERS-1'!$B$5:$J$44,3,FALSE)</f>
        <v>0</v>
      </c>
      <c r="BG113" s="44">
        <f>HRYLD1!BG113*VLOOKUP(HRYLD2!BG$4,'[1]INTERNAL PARAMETERS-1'!$B$5:$J$44,5,FALSE)*VLOOKUP(HRYLD2!BG$4,'[1]INTERNAL PARAMETERS-1'!$B$5:$J$44,6,FALSE)*VLOOKUP(HRYLD2!BG$4,'[1]INTERNAL PARAMETERS-1'!$B$5:$J$44,3,FALSE) + HRYLD1!BG113*(1-VLOOKUP(HRYLD2!BG$4,'[1]INTERNAL PARAMETERS-1'!$B$5:$J$44,5,FALSE))*VLOOKUP(HRYLD2!BG$4,'[1]INTERNAL PARAMETERS-1'!$B$5:$J$44,8,FALSE)*VLOOKUP(HRYLD2!BG$4,'[1]INTERNAL PARAMETERS-1'!$B$5:$J$44,3,FALSE)</f>
        <v>0</v>
      </c>
      <c r="BH113" s="44">
        <f>HRYLD1!BH113*VLOOKUP(HRYLD2!BH$4,'[1]INTERNAL PARAMETERS-1'!$B$5:$J$44,5,FALSE)*VLOOKUP(HRYLD2!BH$4,'[1]INTERNAL PARAMETERS-1'!$B$5:$J$44,6,FALSE)*VLOOKUP(HRYLD2!BH$4,'[1]INTERNAL PARAMETERS-1'!$B$5:$J$44,3,FALSE) + HRYLD1!BH113*(1-VLOOKUP(HRYLD2!BH$4,'[1]INTERNAL PARAMETERS-1'!$B$5:$J$44,5,FALSE))*VLOOKUP(HRYLD2!BH$4,'[1]INTERNAL PARAMETERS-1'!$B$5:$J$44,8,FALSE)*VLOOKUP(HRYLD2!BH$4,'[1]INTERNAL PARAMETERS-1'!$B$5:$J$44,3,FALSE)</f>
        <v>0</v>
      </c>
      <c r="BI113" s="44">
        <f>HRYLD1!BI113*VLOOKUP(HRYLD2!BI$4,'[1]INTERNAL PARAMETERS-1'!$B$5:$J$44,5,FALSE)*VLOOKUP(HRYLD2!BI$4,'[1]INTERNAL PARAMETERS-1'!$B$5:$J$44,6,FALSE)*VLOOKUP(HRYLD2!BI$4,'[1]INTERNAL PARAMETERS-1'!$B$5:$J$44,3,FALSE) + HRYLD1!BI113*(1-VLOOKUP(HRYLD2!BI$4,'[1]INTERNAL PARAMETERS-1'!$B$5:$J$44,5,FALSE))*VLOOKUP(HRYLD2!BI$4,'[1]INTERNAL PARAMETERS-1'!$B$5:$J$44,8,FALSE)*VLOOKUP(HRYLD2!BI$4,'[1]INTERNAL PARAMETERS-1'!$B$5:$J$44,3,FALSE)</f>
        <v>0</v>
      </c>
      <c r="BJ113" s="44">
        <f>HRYLD1!BJ113*VLOOKUP(HRYLD2!BJ$4,'[1]INTERNAL PARAMETERS-1'!$B$5:$J$44,5,FALSE)*VLOOKUP(HRYLD2!BJ$4,'[1]INTERNAL PARAMETERS-1'!$B$5:$J$44,6,FALSE)*VLOOKUP(HRYLD2!BJ$4,'[1]INTERNAL PARAMETERS-1'!$B$5:$J$44,3,FALSE) + HRYLD1!BJ113*(1-VLOOKUP(HRYLD2!BJ$4,'[1]INTERNAL PARAMETERS-1'!$B$5:$J$44,5,FALSE))*VLOOKUP(HRYLD2!BJ$4,'[1]INTERNAL PARAMETERS-1'!$B$5:$J$44,8,FALSE)*VLOOKUP(HRYLD2!BJ$4,'[1]INTERNAL PARAMETERS-1'!$B$5:$J$44,3,FALSE)</f>
        <v>0</v>
      </c>
      <c r="BK113" s="44">
        <f>HRYLD1!BK113*VLOOKUP(HRYLD2!BK$4,'[1]INTERNAL PARAMETERS-1'!$B$5:$J$44,5,FALSE)*VLOOKUP(HRYLD2!BK$4,'[1]INTERNAL PARAMETERS-1'!$B$5:$J$44,6,FALSE)*VLOOKUP(HRYLD2!BK$4,'[1]INTERNAL PARAMETERS-1'!$B$5:$J$44,3,FALSE) + HRYLD1!BK113*(1-VLOOKUP(HRYLD2!BK$4,'[1]INTERNAL PARAMETERS-1'!$B$5:$J$44,5,FALSE))*VLOOKUP(HRYLD2!BK$4,'[1]INTERNAL PARAMETERS-1'!$B$5:$J$44,8,FALSE)*VLOOKUP(HRYLD2!BK$4,'[1]INTERNAL PARAMETERS-1'!$B$5:$J$44,3,FALSE)</f>
        <v>0</v>
      </c>
      <c r="BL113" s="44">
        <f>HRYLD1!BL113*VLOOKUP(HRYLD2!BL$4,'[1]INTERNAL PARAMETERS-1'!$B$5:$J$44,5,FALSE)*VLOOKUP(HRYLD2!BL$4,'[1]INTERNAL PARAMETERS-1'!$B$5:$J$44,6,FALSE)*VLOOKUP(HRYLD2!BL$4,'[1]INTERNAL PARAMETERS-1'!$B$5:$J$44,3,FALSE) + HRYLD1!BL113*(1-VLOOKUP(HRYLD2!BL$4,'[1]INTERNAL PARAMETERS-1'!$B$5:$J$44,5,FALSE))*VLOOKUP(HRYLD2!BL$4,'[1]INTERNAL PARAMETERS-1'!$B$5:$J$44,8,FALSE)*VLOOKUP(HRYLD2!BL$4,'[1]INTERNAL PARAMETERS-1'!$B$5:$J$44,3,FALSE)</f>
        <v>0</v>
      </c>
      <c r="BM113" s="44">
        <f>HRYLD1!BM113*VLOOKUP(HRYLD2!BM$4,'[1]INTERNAL PARAMETERS-1'!$B$5:$J$44,5,FALSE)*VLOOKUP(HRYLD2!BM$4,'[1]INTERNAL PARAMETERS-1'!$B$5:$J$44,6,FALSE)*VLOOKUP(HRYLD2!BM$4,'[1]INTERNAL PARAMETERS-1'!$B$5:$J$44,3,FALSE) + HRYLD1!BM113*(1-VLOOKUP(HRYLD2!BM$4,'[1]INTERNAL PARAMETERS-1'!$B$5:$J$44,5,FALSE))*VLOOKUP(HRYLD2!BM$4,'[1]INTERNAL PARAMETERS-1'!$B$5:$J$44,8,FALSE)*VLOOKUP(HRYLD2!BM$4,'[1]INTERNAL PARAMETERS-1'!$B$5:$J$44,3,FALSE)</f>
        <v>0</v>
      </c>
      <c r="BN113" s="44">
        <f>HRYLD1!BN113*VLOOKUP(HRYLD2!BN$4,'[1]INTERNAL PARAMETERS-1'!$B$5:$J$44,5,FALSE)*VLOOKUP(HRYLD2!BN$4,'[1]INTERNAL PARAMETERS-1'!$B$5:$J$44,6,FALSE)*VLOOKUP(HRYLD2!BN$4,'[1]INTERNAL PARAMETERS-1'!$B$5:$J$44,3,FALSE) + HRYLD1!BN113*(1-VLOOKUP(HRYLD2!BN$4,'[1]INTERNAL PARAMETERS-1'!$B$5:$J$44,5,FALSE))*VLOOKUP(HRYLD2!BN$4,'[1]INTERNAL PARAMETERS-1'!$B$5:$J$44,8,FALSE)*VLOOKUP(HRYLD2!BN$4,'[1]INTERNAL PARAMETERS-1'!$B$5:$J$44,3,FALSE)</f>
        <v>0</v>
      </c>
      <c r="BO113" s="44">
        <f>HRYLD1!BO113*VLOOKUP(HRYLD2!BO$4,'[1]INTERNAL PARAMETERS-1'!$B$5:$J$44,5,FALSE)*VLOOKUP(HRYLD2!BO$4,'[1]INTERNAL PARAMETERS-1'!$B$5:$J$44,6,FALSE)*VLOOKUP(HRYLD2!BO$4,'[1]INTERNAL PARAMETERS-1'!$B$5:$J$44,3,FALSE) + HRYLD1!BO113*(1-VLOOKUP(HRYLD2!BO$4,'[1]INTERNAL PARAMETERS-1'!$B$5:$J$44,5,FALSE))*VLOOKUP(HRYLD2!BO$4,'[1]INTERNAL PARAMETERS-1'!$B$5:$J$44,8,FALSE)*VLOOKUP(HRYLD2!BO$4,'[1]INTERNAL PARAMETERS-1'!$B$5:$J$44,3,FALSE)</f>
        <v>0</v>
      </c>
      <c r="BP113" s="44">
        <f>HRYLD1!BP113*VLOOKUP(HRYLD2!BP$4,'[1]INTERNAL PARAMETERS-1'!$B$5:$J$44,5,FALSE)*VLOOKUP(HRYLD2!BP$4,'[1]INTERNAL PARAMETERS-1'!$B$5:$J$44,6,FALSE)*VLOOKUP(HRYLD2!BP$4,'[1]INTERNAL PARAMETERS-1'!$B$5:$J$44,3,FALSE) + HRYLD1!BP113*(1-VLOOKUP(HRYLD2!BP$4,'[1]INTERNAL PARAMETERS-1'!$B$5:$J$44,5,FALSE))*VLOOKUP(HRYLD2!BP$4,'[1]INTERNAL PARAMETERS-1'!$B$5:$J$44,8,FALSE)*VLOOKUP(HRYLD2!BP$4,'[1]INTERNAL PARAMETERS-1'!$B$5:$J$44,3,FALSE)</f>
        <v>0</v>
      </c>
      <c r="BQ113" s="44">
        <f>HRYLD1!BQ113*VLOOKUP(HRYLD2!BQ$4,'[1]INTERNAL PARAMETERS-1'!$B$5:$J$44,5,FALSE)*VLOOKUP(HRYLD2!BQ$4,'[1]INTERNAL PARAMETERS-1'!$B$5:$J$44,6,FALSE)*VLOOKUP(HRYLD2!BQ$4,'[1]INTERNAL PARAMETERS-1'!$B$5:$J$44,3,FALSE) + HRYLD1!BQ113*(1-VLOOKUP(HRYLD2!BQ$4,'[1]INTERNAL PARAMETERS-1'!$B$5:$J$44,5,FALSE))*VLOOKUP(HRYLD2!BQ$4,'[1]INTERNAL PARAMETERS-1'!$B$5:$J$44,8,FALSE)*VLOOKUP(HRYLD2!BQ$4,'[1]INTERNAL PARAMETERS-1'!$B$5:$J$44,3,FALSE)</f>
        <v>0</v>
      </c>
      <c r="BR113" s="44">
        <f>HRYLD1!BR113*VLOOKUP(HRYLD2!BR$4,'[1]INTERNAL PARAMETERS-1'!$B$5:$J$44,5,FALSE)*VLOOKUP(HRYLD2!BR$4,'[1]INTERNAL PARAMETERS-1'!$B$5:$J$44,6,FALSE)*VLOOKUP(HRYLD2!BR$4,'[1]INTERNAL PARAMETERS-1'!$B$5:$J$44,3,FALSE) + HRYLD1!BR113*(1-VLOOKUP(HRYLD2!BR$4,'[1]INTERNAL PARAMETERS-1'!$B$5:$J$44,5,FALSE))*VLOOKUP(HRYLD2!BR$4,'[1]INTERNAL PARAMETERS-1'!$B$5:$J$44,8,FALSE)*VLOOKUP(HRYLD2!BR$4,'[1]INTERNAL PARAMETERS-1'!$B$5:$J$44,3,FALSE)</f>
        <v>0</v>
      </c>
      <c r="BS113" s="44">
        <f>HRYLD1!BS113*VLOOKUP(HRYLD2!BS$4,'[1]INTERNAL PARAMETERS-1'!$B$5:$J$44,5,FALSE)*VLOOKUP(HRYLD2!BS$4,'[1]INTERNAL PARAMETERS-1'!$B$5:$J$44,6,FALSE)*VLOOKUP(HRYLD2!BS$4,'[1]INTERNAL PARAMETERS-1'!$B$5:$J$44,3,FALSE) + HRYLD1!BS113*(1-VLOOKUP(HRYLD2!BS$4,'[1]INTERNAL PARAMETERS-1'!$B$5:$J$44,5,FALSE))*VLOOKUP(HRYLD2!BS$4,'[1]INTERNAL PARAMETERS-1'!$B$5:$J$44,8,FALSE)*VLOOKUP(HRYLD2!BS$4,'[1]INTERNAL PARAMETERS-1'!$B$5:$J$44,3,FALSE)</f>
        <v>0</v>
      </c>
      <c r="BT113" s="44">
        <f>HRYLD1!BT113*VLOOKUP(HRYLD2!BT$4,'[1]INTERNAL PARAMETERS-1'!$B$5:$J$44,5,FALSE)*VLOOKUP(HRYLD2!BT$4,'[1]INTERNAL PARAMETERS-1'!$B$5:$J$44,6,FALSE)*VLOOKUP(HRYLD2!BT$4,'[1]INTERNAL PARAMETERS-1'!$B$5:$J$44,3,FALSE) + HRYLD1!BT113*(1-VLOOKUP(HRYLD2!BT$4,'[1]INTERNAL PARAMETERS-1'!$B$5:$J$44,5,FALSE))*VLOOKUP(HRYLD2!BT$4,'[1]INTERNAL PARAMETERS-1'!$B$5:$J$44,8,FALSE)*VLOOKUP(HRYLD2!BT$4,'[1]INTERNAL PARAMETERS-1'!$B$5:$J$44,3,FALSE)</f>
        <v>0</v>
      </c>
      <c r="BU113" s="44">
        <f>HRYLD1!BU113*VLOOKUP(HRYLD2!BU$4,'[1]INTERNAL PARAMETERS-1'!$B$5:$J$44,5,FALSE)*VLOOKUP(HRYLD2!BU$4,'[1]INTERNAL PARAMETERS-1'!$B$5:$J$44,6,FALSE)*VLOOKUP(HRYLD2!BU$4,'[1]INTERNAL PARAMETERS-1'!$B$5:$J$44,3,FALSE) + HRYLD1!BU113*(1-VLOOKUP(HRYLD2!BU$4,'[1]INTERNAL PARAMETERS-1'!$B$5:$J$44,5,FALSE))*VLOOKUP(HRYLD2!BU$4,'[1]INTERNAL PARAMETERS-1'!$B$5:$J$44,8,FALSE)*VLOOKUP(HRYLD2!BU$4,'[1]INTERNAL PARAMETERS-1'!$B$5:$J$44,3,FALSE)</f>
        <v>0</v>
      </c>
      <c r="BV113" s="44">
        <f>HRYLD1!BV113*VLOOKUP(HRYLD2!BV$4,'[1]INTERNAL PARAMETERS-1'!$B$5:$J$44,5,FALSE)*VLOOKUP(HRYLD2!BV$4,'[1]INTERNAL PARAMETERS-1'!$B$5:$J$44,6,FALSE)*VLOOKUP(HRYLD2!BV$4,'[1]INTERNAL PARAMETERS-1'!$B$5:$J$44,3,FALSE) + HRYLD1!BV113*(1-VLOOKUP(HRYLD2!BV$4,'[1]INTERNAL PARAMETERS-1'!$B$5:$J$44,5,FALSE))*VLOOKUP(HRYLD2!BV$4,'[1]INTERNAL PARAMETERS-1'!$B$5:$J$44,8,FALSE)*VLOOKUP(HRYLD2!BV$4,'[1]INTERNAL PARAMETERS-1'!$B$5:$J$44,3,FALSE)</f>
        <v>0</v>
      </c>
      <c r="BW113" s="44">
        <f>HRYLD1!BW113*VLOOKUP(HRYLD2!BW$4,'[1]INTERNAL PARAMETERS-1'!$B$5:$J$44,5,FALSE)*VLOOKUP(HRYLD2!BW$4,'[1]INTERNAL PARAMETERS-1'!$B$5:$J$44,6,FALSE)*VLOOKUP(HRYLD2!BW$4,'[1]INTERNAL PARAMETERS-1'!$B$5:$J$44,3,FALSE) + HRYLD1!BW113*(1-VLOOKUP(HRYLD2!BW$4,'[1]INTERNAL PARAMETERS-1'!$B$5:$J$44,5,FALSE))*VLOOKUP(HRYLD2!BW$4,'[1]INTERNAL PARAMETERS-1'!$B$5:$J$44,8,FALSE)*VLOOKUP(HRYLD2!BW$4,'[1]INTERNAL PARAMETERS-1'!$B$5:$J$44,3,FALSE)</f>
        <v>0</v>
      </c>
      <c r="BX113" s="44">
        <f>HRYLD1!BX113*VLOOKUP(HRYLD2!BX$4,'[1]INTERNAL PARAMETERS-1'!$B$5:$J$44,5,FALSE)*VLOOKUP(HRYLD2!BX$4,'[1]INTERNAL PARAMETERS-1'!$B$5:$J$44,6,FALSE)*VLOOKUP(HRYLD2!BX$4,'[1]INTERNAL PARAMETERS-1'!$B$5:$J$44,3,FALSE) + HRYLD1!BX113*(1-VLOOKUP(HRYLD2!BX$4,'[1]INTERNAL PARAMETERS-1'!$B$5:$J$44,5,FALSE))*VLOOKUP(HRYLD2!BX$4,'[1]INTERNAL PARAMETERS-1'!$B$5:$J$44,8,FALSE)*VLOOKUP(HRYLD2!BX$4,'[1]INTERNAL PARAMETERS-1'!$B$5:$J$44,3,FALSE)</f>
        <v>0</v>
      </c>
      <c r="BY113" s="44">
        <f>HRYLD1!BY113*VLOOKUP(HRYLD2!BY$4,'[1]INTERNAL PARAMETERS-1'!$B$5:$J$44,5,FALSE)*VLOOKUP(HRYLD2!BY$4,'[1]INTERNAL PARAMETERS-1'!$B$5:$J$44,6,FALSE)*VLOOKUP(HRYLD2!BY$4,'[1]INTERNAL PARAMETERS-1'!$B$5:$J$44,3,FALSE) + HRYLD1!BY113*(1-VLOOKUP(HRYLD2!BY$4,'[1]INTERNAL PARAMETERS-1'!$B$5:$J$44,5,FALSE))*VLOOKUP(HRYLD2!BY$4,'[1]INTERNAL PARAMETERS-1'!$B$5:$J$44,8,FALSE)*VLOOKUP(HRYLD2!BY$4,'[1]INTERNAL PARAMETERS-1'!$B$5:$J$44,3,FALSE)</f>
        <v>0</v>
      </c>
      <c r="BZ113" s="44">
        <f>HRYLD1!BZ113*VLOOKUP(HRYLD2!BZ$4,'[1]INTERNAL PARAMETERS-1'!$B$5:$J$44,5,FALSE)*VLOOKUP(HRYLD2!BZ$4,'[1]INTERNAL PARAMETERS-1'!$B$5:$J$44,6,FALSE)*VLOOKUP(HRYLD2!BZ$4,'[1]INTERNAL PARAMETERS-1'!$B$5:$J$44,3,FALSE) + HRYLD1!BZ113*(1-VLOOKUP(HRYLD2!BZ$4,'[1]INTERNAL PARAMETERS-1'!$B$5:$J$44,5,FALSE))*VLOOKUP(HRYLD2!BZ$4,'[1]INTERNAL PARAMETERS-1'!$B$5:$J$44,8,FALSE)*VLOOKUP(HRYLD2!BZ$4,'[1]INTERNAL PARAMETERS-1'!$B$5:$J$44,3,FALSE)</f>
        <v>0</v>
      </c>
      <c r="CA113" s="44">
        <f>HRYLD1!CA113*VLOOKUP(HRYLD2!CA$4,'[1]INTERNAL PARAMETERS-1'!$B$5:$J$44,5,FALSE)*VLOOKUP(HRYLD2!CA$4,'[1]INTERNAL PARAMETERS-1'!$B$5:$J$44,6,FALSE)*VLOOKUP(HRYLD2!CA$4,'[1]INTERNAL PARAMETERS-1'!$B$5:$J$44,3,FALSE) + HRYLD1!CA113*(1-VLOOKUP(HRYLD2!CA$4,'[1]INTERNAL PARAMETERS-1'!$B$5:$J$44,5,FALSE))*VLOOKUP(HRYLD2!CA$4,'[1]INTERNAL PARAMETERS-1'!$B$5:$J$44,8,FALSE)*VLOOKUP(HRYLD2!CA$4,'[1]INTERNAL PARAMETERS-1'!$B$5:$J$44,3,FALSE)</f>
        <v>0</v>
      </c>
      <c r="CB113" s="44">
        <f>HRYLD1!CB113*VLOOKUP(HRYLD2!CB$4,'[1]INTERNAL PARAMETERS-1'!$B$5:$J$44,5,FALSE)*VLOOKUP(HRYLD2!CB$4,'[1]INTERNAL PARAMETERS-1'!$B$5:$J$44,6,FALSE)*VLOOKUP(HRYLD2!CB$4,'[1]INTERNAL PARAMETERS-1'!$B$5:$J$44,3,FALSE) + HRYLD1!CB113*(1-VLOOKUP(HRYLD2!CB$4,'[1]INTERNAL PARAMETERS-1'!$B$5:$J$44,5,FALSE))*VLOOKUP(HRYLD2!CB$4,'[1]INTERNAL PARAMETERS-1'!$B$5:$J$44,8,FALSE)*VLOOKUP(HRYLD2!CB$4,'[1]INTERNAL PARAMETERS-1'!$B$5:$J$44,3,FALSE)</f>
        <v>0</v>
      </c>
      <c r="CC113" s="44">
        <f>HRYLD1!CC113*VLOOKUP(HRYLD2!CC$4,'[1]INTERNAL PARAMETERS-1'!$B$5:$J$44,5,FALSE)*VLOOKUP(HRYLD2!CC$4,'[1]INTERNAL PARAMETERS-1'!$B$5:$J$44,6,FALSE)*VLOOKUP(HRYLD2!CC$4,'[1]INTERNAL PARAMETERS-1'!$B$5:$J$44,3,FALSE) + HRYLD1!CC113*(1-VLOOKUP(HRYLD2!CC$4,'[1]INTERNAL PARAMETERS-1'!$B$5:$J$44,5,FALSE))*VLOOKUP(HRYLD2!CC$4,'[1]INTERNAL PARAMETERS-1'!$B$5:$J$44,8,FALSE)*VLOOKUP(HRYLD2!CC$4,'[1]INTERNAL PARAMETERS-1'!$B$5:$J$44,3,FALSE)</f>
        <v>0</v>
      </c>
      <c r="CD113" s="44">
        <f>HRYLD1!CD113*VLOOKUP(HRYLD2!CD$4,'[1]INTERNAL PARAMETERS-1'!$B$5:$J$44,5,FALSE)*VLOOKUP(HRYLD2!CD$4,'[1]INTERNAL PARAMETERS-1'!$B$5:$J$44,6,FALSE)*VLOOKUP(HRYLD2!CD$4,'[1]INTERNAL PARAMETERS-1'!$B$5:$J$44,3,FALSE) + HRYLD1!CD113*(1-VLOOKUP(HRYLD2!CD$4,'[1]INTERNAL PARAMETERS-1'!$B$5:$J$44,5,FALSE))*VLOOKUP(HRYLD2!CD$4,'[1]INTERNAL PARAMETERS-1'!$B$5:$J$44,8,FALSE)*VLOOKUP(HRYLD2!CD$4,'[1]INTERNAL PARAMETERS-1'!$B$5:$J$44,3,FALSE)</f>
        <v>0</v>
      </c>
      <c r="CE113" s="44">
        <f>HRYLD1!CE113*VLOOKUP(HRYLD2!CE$4,'[1]INTERNAL PARAMETERS-1'!$B$5:$J$44,5,FALSE)*VLOOKUP(HRYLD2!CE$4,'[1]INTERNAL PARAMETERS-1'!$B$5:$J$44,6,FALSE)*VLOOKUP(HRYLD2!CE$4,'[1]INTERNAL PARAMETERS-1'!$B$5:$J$44,3,FALSE) + HRYLD1!CE113*(1-VLOOKUP(HRYLD2!CE$4,'[1]INTERNAL PARAMETERS-1'!$B$5:$J$44,5,FALSE))*VLOOKUP(HRYLD2!CE$4,'[1]INTERNAL PARAMETERS-1'!$B$5:$J$44,8,FALSE)*VLOOKUP(HRYLD2!CE$4,'[1]INTERNAL PARAMETERS-1'!$B$5:$J$44,3,FALSE)</f>
        <v>0</v>
      </c>
      <c r="CF113" s="44">
        <f>HRYLD1!CF113*VLOOKUP(HRYLD2!CF$4,'[1]INTERNAL PARAMETERS-1'!$B$5:$J$44,5,FALSE)*VLOOKUP(HRYLD2!CF$4,'[1]INTERNAL PARAMETERS-1'!$B$5:$J$44,6,FALSE)*VLOOKUP(HRYLD2!CF$4,'[1]INTERNAL PARAMETERS-1'!$B$5:$J$44,3,FALSE) + HRYLD1!CF113*(1-VLOOKUP(HRYLD2!CF$4,'[1]INTERNAL PARAMETERS-1'!$B$5:$J$44,5,FALSE))*VLOOKUP(HRYLD2!CF$4,'[1]INTERNAL PARAMETERS-1'!$B$5:$J$44,8,FALSE)*VLOOKUP(HRYLD2!CF$4,'[1]INTERNAL PARAMETERS-1'!$B$5:$J$44,3,FALSE)</f>
        <v>0</v>
      </c>
      <c r="CG113" s="44">
        <f>HRYLD1!CG113*VLOOKUP(HRYLD2!CG$4,'[1]INTERNAL PARAMETERS-1'!$B$5:$J$44,5,FALSE)*VLOOKUP(HRYLD2!CG$4,'[1]INTERNAL PARAMETERS-1'!$B$5:$J$44,6,FALSE)*VLOOKUP(HRYLD2!CG$4,'[1]INTERNAL PARAMETERS-1'!$B$5:$J$44,3,FALSE) + HRYLD1!CG113*(1-VLOOKUP(HRYLD2!CG$4,'[1]INTERNAL PARAMETERS-1'!$B$5:$J$44,5,FALSE))*VLOOKUP(HRYLD2!CG$4,'[1]INTERNAL PARAMETERS-1'!$B$5:$J$44,8,FALSE)*VLOOKUP(HRYLD2!CG$4,'[1]INTERNAL PARAMETERS-1'!$B$5:$J$44,3,FALSE)</f>
        <v>0</v>
      </c>
      <c r="CH113" s="43">
        <f>HRYLD1!CH113*VLOOKUP(HRYLD2!CH$4,'[1]INTERNAL PARAMETERS-1'!$B$5:$J$44,5,FALSE)*VLOOKUP(HRYLD2!CH$4,'[1]INTERNAL PARAMETERS-1'!$B$5:$J$44,6,FALSE)*VLOOKUP(HRYLD2!CH$4,'[1]INTERNAL PARAMETERS-1'!$B$5:$J$44,3,FALSE) + HRYLD1!CH113*(1-VLOOKUP(HRYLD2!CH$4,'[1]INTERNAL PARAMETERS-1'!$B$5:$J$44,5,FALSE))*VLOOKUP(HRYLD2!CH$4,'[1]INTERNAL PARAMETERS-1'!$B$5:$J$44,8,FALSE)*VLOOKUP(HRYLD2!CH$4,'[1]INTERNAL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67</v>
      </c>
      <c r="D114" s="57" t="s">
        <v>65</v>
      </c>
      <c r="E114" s="132">
        <f>HR!X114</f>
        <v>0</v>
      </c>
      <c r="F114" s="56">
        <f>'[1]INTERNAL PARAMETERS-1'!M6</f>
        <v>78.760000000000005</v>
      </c>
      <c r="G114" s="45">
        <f>HRYLD1!G114*VLOOKUP(HRYLD2!G$4,'[1]INTERNAL PARAMETERS-1'!$B$5:$J$44,5,FALSE)*VLOOKUP(HRYLD2!G$4,'[1]INTERNAL PARAMETERS-1'!$B$5:$J$44,7,FALSE)*HRYLD2!$F114 + HRYLD1!G114*(1-VLOOKUP(HRYLD2!G$4,'[1]INTERNAL PARAMETERS-1'!$B$5:$J$44,5,FALSE))*VLOOKUP(HRYLD2!G$4,'[1]INTERNAL PARAMETERS-1'!$B$5:$J$44,9,FALSE)*HRYLD2!$F114</f>
        <v>0</v>
      </c>
      <c r="H114" s="44">
        <f>HRYLD1!H114*VLOOKUP(HRYLD2!H$4,'[1]INTERNAL PARAMETERS-1'!$B$5:$J$44,5,FALSE)*VLOOKUP(HRYLD2!H$4,'[1]INTERNAL PARAMETERS-1'!$B$5:$J$44,7,FALSE)*HRYLD2!$F114 + HRYLD1!H114*(1-VLOOKUP(HRYLD2!H$4,'[1]INTERNAL PARAMETERS-1'!$B$5:$J$44,5,FALSE))*VLOOKUP(HRYLD2!H$4,'[1]INTERNAL PARAMETERS-1'!$B$5:$J$44,9,FALSE)*HRYLD2!$F114</f>
        <v>0</v>
      </c>
      <c r="I114" s="44">
        <f>HRYLD1!I114*VLOOKUP(HRYLD2!I$4,'[1]INTERNAL PARAMETERS-1'!$B$5:$J$44,5,FALSE)*VLOOKUP(HRYLD2!I$4,'[1]INTERNAL PARAMETERS-1'!$B$5:$J$44,7,FALSE)*HRYLD2!$F114 + HRYLD1!I114*(1-VLOOKUP(HRYLD2!I$4,'[1]INTERNAL PARAMETERS-1'!$B$5:$J$44,5,FALSE))*VLOOKUP(HRYLD2!I$4,'[1]INTERNAL PARAMETERS-1'!$B$5:$J$44,9,FALSE)*HRYLD2!$F114</f>
        <v>0</v>
      </c>
      <c r="J114" s="44">
        <f>HRYLD1!J114*VLOOKUP(HRYLD2!J$4,'[1]INTERNAL PARAMETERS-1'!$B$5:$J$44,5,FALSE)*VLOOKUP(HRYLD2!J$4,'[1]INTERNAL PARAMETERS-1'!$B$5:$J$44,7,FALSE)*HRYLD2!$F114 + HRYLD1!J114*(1-VLOOKUP(HRYLD2!J$4,'[1]INTERNAL PARAMETERS-1'!$B$5:$J$44,5,FALSE))*VLOOKUP(HRYLD2!J$4,'[1]INTERNAL PARAMETERS-1'!$B$5:$J$44,9,FALSE)*HRYLD2!$F114</f>
        <v>0</v>
      </c>
      <c r="K114" s="44">
        <f>HRYLD1!K114*VLOOKUP(HRYLD2!K$4,'[1]INTERNAL PARAMETERS-1'!$B$5:$J$44,5,FALSE)*VLOOKUP(HRYLD2!K$4,'[1]INTERNAL PARAMETERS-1'!$B$5:$J$44,7,FALSE)*HRYLD2!$F114 + HRYLD1!K114*(1-VLOOKUP(HRYLD2!K$4,'[1]INTERNAL PARAMETERS-1'!$B$5:$J$44,5,FALSE))*VLOOKUP(HRYLD2!K$4,'[1]INTERNAL PARAMETERS-1'!$B$5:$J$44,9,FALSE)*HRYLD2!$F114</f>
        <v>0</v>
      </c>
      <c r="L114" s="44">
        <f>HRYLD1!L114*VLOOKUP(HRYLD2!L$4,'[1]INTERNAL PARAMETERS-1'!$B$5:$J$44,5,FALSE)*VLOOKUP(HRYLD2!L$4,'[1]INTERNAL PARAMETERS-1'!$B$5:$J$44,7,FALSE)*HRYLD2!$F114 + HRYLD1!L114*(1-VLOOKUP(HRYLD2!L$4,'[1]INTERNAL PARAMETERS-1'!$B$5:$J$44,5,FALSE))*VLOOKUP(HRYLD2!L$4,'[1]INTERNAL PARAMETERS-1'!$B$5:$J$44,9,FALSE)*HRYLD2!$F114</f>
        <v>0</v>
      </c>
      <c r="M114" s="44">
        <f>HRYLD1!M114*VLOOKUP(HRYLD2!M$4,'[1]INTERNAL PARAMETERS-1'!$B$5:$J$44,5,FALSE)*VLOOKUP(HRYLD2!M$4,'[1]INTERNAL PARAMETERS-1'!$B$5:$J$44,7,FALSE)*HRYLD2!$F114 + HRYLD1!M114*(1-VLOOKUP(HRYLD2!M$4,'[1]INTERNAL PARAMETERS-1'!$B$5:$J$44,5,FALSE))*VLOOKUP(HRYLD2!M$4,'[1]INTERNAL PARAMETERS-1'!$B$5:$J$44,9,FALSE)*HRYLD2!$F114</f>
        <v>0</v>
      </c>
      <c r="N114" s="44">
        <f>HRYLD1!N114*VLOOKUP(HRYLD2!N$4,'[1]INTERNAL PARAMETERS-1'!$B$5:$J$44,5,FALSE)*VLOOKUP(HRYLD2!N$4,'[1]INTERNAL PARAMETERS-1'!$B$5:$J$44,7,FALSE)*HRYLD2!$F114 + HRYLD1!N114*(1-VLOOKUP(HRYLD2!N$4,'[1]INTERNAL PARAMETERS-1'!$B$5:$J$44,5,FALSE))*VLOOKUP(HRYLD2!N$4,'[1]INTERNAL PARAMETERS-1'!$B$5:$J$44,9,FALSE)*HRYLD2!$F114</f>
        <v>0</v>
      </c>
      <c r="O114" s="44">
        <f>HRYLD1!O114*VLOOKUP(HRYLD2!O$4,'[1]INTERNAL PARAMETERS-1'!$B$5:$J$44,5,FALSE)*VLOOKUP(HRYLD2!O$4,'[1]INTERNAL PARAMETERS-1'!$B$5:$J$44,7,FALSE)*HRYLD2!$F114 + HRYLD1!O114*(1-VLOOKUP(HRYLD2!O$4,'[1]INTERNAL PARAMETERS-1'!$B$5:$J$44,5,FALSE))*VLOOKUP(HRYLD2!O$4,'[1]INTERNAL PARAMETERS-1'!$B$5:$J$44,9,FALSE)*HRYLD2!$F114</f>
        <v>0</v>
      </c>
      <c r="P114" s="44">
        <f>HRYLD1!P114*VLOOKUP(HRYLD2!P$4,'[1]INTERNAL PARAMETERS-1'!$B$5:$J$44,5,FALSE)*VLOOKUP(HRYLD2!P$4,'[1]INTERNAL PARAMETERS-1'!$B$5:$J$44,7,FALSE)*HRYLD2!$F114 + HRYLD1!P114*(1-VLOOKUP(HRYLD2!P$4,'[1]INTERNAL PARAMETERS-1'!$B$5:$J$44,5,FALSE))*VLOOKUP(HRYLD2!P$4,'[1]INTERNAL PARAMETERS-1'!$B$5:$J$44,9,FALSE)*HRYLD2!$F114</f>
        <v>0</v>
      </c>
      <c r="Q114" s="44">
        <f>HRYLD1!Q114*VLOOKUP(HRYLD2!Q$4,'[1]INTERNAL PARAMETERS-1'!$B$5:$J$44,5,FALSE)*VLOOKUP(HRYLD2!Q$4,'[1]INTERNAL PARAMETERS-1'!$B$5:$J$44,7,FALSE)*HRYLD2!$F114 + HRYLD1!Q114*(1-VLOOKUP(HRYLD2!Q$4,'[1]INTERNAL PARAMETERS-1'!$B$5:$J$44,5,FALSE))*VLOOKUP(HRYLD2!Q$4,'[1]INTERNAL PARAMETERS-1'!$B$5:$J$44,9,FALSE)*HRYLD2!$F114</f>
        <v>0</v>
      </c>
      <c r="R114" s="44">
        <f>HRYLD1!R114*VLOOKUP(HRYLD2!R$4,'[1]INTERNAL PARAMETERS-1'!$B$5:$J$44,5,FALSE)*VLOOKUP(HRYLD2!R$4,'[1]INTERNAL PARAMETERS-1'!$B$5:$J$44,7,FALSE)*HRYLD2!$F114 + HRYLD1!R114*(1-VLOOKUP(HRYLD2!R$4,'[1]INTERNAL PARAMETERS-1'!$B$5:$J$44,5,FALSE))*VLOOKUP(HRYLD2!R$4,'[1]INTERNAL PARAMETERS-1'!$B$5:$J$44,9,FALSE)*HRYLD2!$F114</f>
        <v>0</v>
      </c>
      <c r="S114" s="44">
        <f>HRYLD1!S114*VLOOKUP(HRYLD2!S$4,'[1]INTERNAL PARAMETERS-1'!$B$5:$J$44,5,FALSE)*VLOOKUP(HRYLD2!S$4,'[1]INTERNAL PARAMETERS-1'!$B$5:$J$44,7,FALSE)*HRYLD2!$F114 + HRYLD1!S114*(1-VLOOKUP(HRYLD2!S$4,'[1]INTERNAL PARAMETERS-1'!$B$5:$J$44,5,FALSE))*VLOOKUP(HRYLD2!S$4,'[1]INTERNAL PARAMETERS-1'!$B$5:$J$44,9,FALSE)*HRYLD2!$F114</f>
        <v>0</v>
      </c>
      <c r="T114" s="44">
        <f>HRYLD1!T114*VLOOKUP(HRYLD2!T$4,'[1]INTERNAL PARAMETERS-1'!$B$5:$J$44,5,FALSE)*VLOOKUP(HRYLD2!T$4,'[1]INTERNAL PARAMETERS-1'!$B$5:$J$44,7,FALSE)*HRYLD2!$F114 + HRYLD1!T114*(1-VLOOKUP(HRYLD2!T$4,'[1]INTERNAL PARAMETERS-1'!$B$5:$J$44,5,FALSE))*VLOOKUP(HRYLD2!T$4,'[1]INTERNAL PARAMETERS-1'!$B$5:$J$44,9,FALSE)*HRYLD2!$F114</f>
        <v>0</v>
      </c>
      <c r="U114" s="44">
        <f>HRYLD1!U114*VLOOKUP(HRYLD2!U$4,'[1]INTERNAL PARAMETERS-1'!$B$5:$J$44,5,FALSE)*VLOOKUP(HRYLD2!U$4,'[1]INTERNAL PARAMETERS-1'!$B$5:$J$44,7,FALSE)*HRYLD2!$F114 + HRYLD1!U114*(1-VLOOKUP(HRYLD2!U$4,'[1]INTERNAL PARAMETERS-1'!$B$5:$J$44,5,FALSE))*VLOOKUP(HRYLD2!U$4,'[1]INTERNAL PARAMETERS-1'!$B$5:$J$44,9,FALSE)*HRYLD2!$F114</f>
        <v>0</v>
      </c>
      <c r="V114" s="44">
        <f>HRYLD1!V114*VLOOKUP(HRYLD2!V$4,'[1]INTERNAL PARAMETERS-1'!$B$5:$J$44,5,FALSE)*VLOOKUP(HRYLD2!V$4,'[1]INTERNAL PARAMETERS-1'!$B$5:$J$44,7,FALSE)*HRYLD2!$F114 + HRYLD1!V114*(1-VLOOKUP(HRYLD2!V$4,'[1]INTERNAL PARAMETERS-1'!$B$5:$J$44,5,FALSE))*VLOOKUP(HRYLD2!V$4,'[1]INTERNAL PARAMETERS-1'!$B$5:$J$44,9,FALSE)*HRYLD2!$F114</f>
        <v>0</v>
      </c>
      <c r="W114" s="44">
        <f>HRYLD1!W114*VLOOKUP(HRYLD2!W$4,'[1]INTERNAL PARAMETERS-1'!$B$5:$J$44,5,FALSE)*VLOOKUP(HRYLD2!W$4,'[1]INTERNAL PARAMETERS-1'!$B$5:$J$44,7,FALSE)*HRYLD2!$F114 + HRYLD1!W114*(1-VLOOKUP(HRYLD2!W$4,'[1]INTERNAL PARAMETERS-1'!$B$5:$J$44,5,FALSE))*VLOOKUP(HRYLD2!W$4,'[1]INTERNAL PARAMETERS-1'!$B$5:$J$44,9,FALSE)*HRYLD2!$F114</f>
        <v>0</v>
      </c>
      <c r="X114" s="44">
        <f>HRYLD1!X114*VLOOKUP(HRYLD2!X$4,'[1]INTERNAL PARAMETERS-1'!$B$5:$J$44,5,FALSE)*VLOOKUP(HRYLD2!X$4,'[1]INTERNAL PARAMETERS-1'!$B$5:$J$44,7,FALSE)*HRYLD2!$F114 + HRYLD1!X114*(1-VLOOKUP(HRYLD2!X$4,'[1]INTERNAL PARAMETERS-1'!$B$5:$J$44,5,FALSE))*VLOOKUP(HRYLD2!X$4,'[1]INTERNAL PARAMETERS-1'!$B$5:$J$44,9,FALSE)*HRYLD2!$F114</f>
        <v>0</v>
      </c>
      <c r="Y114" s="44">
        <f>HRYLD1!Y114*VLOOKUP(HRYLD2!Y$4,'[1]INTERNAL PARAMETERS-1'!$B$5:$J$44,5,FALSE)*VLOOKUP(HRYLD2!Y$4,'[1]INTERNAL PARAMETERS-1'!$B$5:$J$44,7,FALSE)*HRYLD2!$F114 + HRYLD1!Y114*(1-VLOOKUP(HRYLD2!Y$4,'[1]INTERNAL PARAMETERS-1'!$B$5:$J$44,5,FALSE))*VLOOKUP(HRYLD2!Y$4,'[1]INTERNAL PARAMETERS-1'!$B$5:$J$44,9,FALSE)*HRYLD2!$F114</f>
        <v>0</v>
      </c>
      <c r="Z114" s="44">
        <f>HRYLD1!Z114*VLOOKUP(HRYLD2!Z$4,'[1]INTERNAL PARAMETERS-1'!$B$5:$J$44,5,FALSE)*VLOOKUP(HRYLD2!Z$4,'[1]INTERNAL PARAMETERS-1'!$B$5:$J$44,7,FALSE)*HRYLD2!$F114 + HRYLD1!Z114*(1-VLOOKUP(HRYLD2!Z$4,'[1]INTERNAL PARAMETERS-1'!$B$5:$J$44,5,FALSE))*VLOOKUP(HRYLD2!Z$4,'[1]INTERNAL PARAMETERS-1'!$B$5:$J$44,9,FALSE)*HRYLD2!$F114</f>
        <v>0</v>
      </c>
      <c r="AA114" s="44">
        <f>HRYLD1!AA114*VLOOKUP(HRYLD2!AA$4,'[1]INTERNAL PARAMETERS-1'!$B$5:$J$44,5,FALSE)*VLOOKUP(HRYLD2!AA$4,'[1]INTERNAL PARAMETERS-1'!$B$5:$J$44,7,FALSE)*HRYLD2!$F114 + HRYLD1!AA114*(1-VLOOKUP(HRYLD2!AA$4,'[1]INTERNAL PARAMETERS-1'!$B$5:$J$44,5,FALSE))*VLOOKUP(HRYLD2!AA$4,'[1]INTERNAL PARAMETERS-1'!$B$5:$J$44,9,FALSE)*HRYLD2!$F114</f>
        <v>0</v>
      </c>
      <c r="AB114" s="44">
        <f>HRYLD1!AB114*VLOOKUP(HRYLD2!AB$4,'[1]INTERNAL PARAMETERS-1'!$B$5:$J$44,5,FALSE)*VLOOKUP(HRYLD2!AB$4,'[1]INTERNAL PARAMETERS-1'!$B$5:$J$44,7,FALSE)*HRYLD2!$F114 + HRYLD1!AB114*(1-VLOOKUP(HRYLD2!AB$4,'[1]INTERNAL PARAMETERS-1'!$B$5:$J$44,5,FALSE))*VLOOKUP(HRYLD2!AB$4,'[1]INTERNAL PARAMETERS-1'!$B$5:$J$44,9,FALSE)*HRYLD2!$F114</f>
        <v>0</v>
      </c>
      <c r="AC114" s="44">
        <f>HRYLD1!AC114*VLOOKUP(HRYLD2!AC$4,'[1]INTERNAL PARAMETERS-1'!$B$5:$J$44,5,FALSE)*VLOOKUP(HRYLD2!AC$4,'[1]INTERNAL PARAMETERS-1'!$B$5:$J$44,7,FALSE)*HRYLD2!$F114 + HRYLD1!AC114*(1-VLOOKUP(HRYLD2!AC$4,'[1]INTERNAL PARAMETERS-1'!$B$5:$J$44,5,FALSE))*VLOOKUP(HRYLD2!AC$4,'[1]INTERNAL PARAMETERS-1'!$B$5:$J$44,9,FALSE)*HRYLD2!$F114</f>
        <v>0</v>
      </c>
      <c r="AD114" s="44">
        <f>HRYLD1!AD114*VLOOKUP(HRYLD2!AD$4,'[1]INTERNAL PARAMETERS-1'!$B$5:$J$44,5,FALSE)*VLOOKUP(HRYLD2!AD$4,'[1]INTERNAL PARAMETERS-1'!$B$5:$J$44,7,FALSE)*HRYLD2!$F114 + HRYLD1!AD114*(1-VLOOKUP(HRYLD2!AD$4,'[1]INTERNAL PARAMETERS-1'!$B$5:$J$44,5,FALSE))*VLOOKUP(HRYLD2!AD$4,'[1]INTERNAL PARAMETERS-1'!$B$5:$J$44,9,FALSE)*HRYLD2!$F114</f>
        <v>0</v>
      </c>
      <c r="AE114" s="44">
        <f>HRYLD1!AE114*VLOOKUP(HRYLD2!AE$4,'[1]INTERNAL PARAMETERS-1'!$B$5:$J$44,5,FALSE)*VLOOKUP(HRYLD2!AE$4,'[1]INTERNAL PARAMETERS-1'!$B$5:$J$44,7,FALSE)*HRYLD2!$F114 + HRYLD1!AE114*(1-VLOOKUP(HRYLD2!AE$4,'[1]INTERNAL PARAMETERS-1'!$B$5:$J$44,5,FALSE))*VLOOKUP(HRYLD2!AE$4,'[1]INTERNAL PARAMETERS-1'!$B$5:$J$44,9,FALSE)*HRYLD2!$F114</f>
        <v>0</v>
      </c>
      <c r="AF114" s="44">
        <f>HRYLD1!AF114*VLOOKUP(HRYLD2!AF$4,'[1]INTERNAL PARAMETERS-1'!$B$5:$J$44,5,FALSE)*VLOOKUP(HRYLD2!AF$4,'[1]INTERNAL PARAMETERS-1'!$B$5:$J$44,7,FALSE)*HRYLD2!$F114 + HRYLD1!AF114*(1-VLOOKUP(HRYLD2!AF$4,'[1]INTERNAL PARAMETERS-1'!$B$5:$J$44,5,FALSE))*VLOOKUP(HRYLD2!AF$4,'[1]INTERNAL PARAMETERS-1'!$B$5:$J$44,9,FALSE)*HRYLD2!$F114</f>
        <v>0</v>
      </c>
      <c r="AG114" s="44">
        <f>HRYLD1!AG114*VLOOKUP(HRYLD2!AG$4,'[1]INTERNAL PARAMETERS-1'!$B$5:$J$44,5,FALSE)*VLOOKUP(HRYLD2!AG$4,'[1]INTERNAL PARAMETERS-1'!$B$5:$J$44,7,FALSE)*HRYLD2!$F114 + HRYLD1!AG114*(1-VLOOKUP(HRYLD2!AG$4,'[1]INTERNAL PARAMETERS-1'!$B$5:$J$44,5,FALSE))*VLOOKUP(HRYLD2!AG$4,'[1]INTERNAL PARAMETERS-1'!$B$5:$J$44,9,FALSE)*HRYLD2!$F114</f>
        <v>0</v>
      </c>
      <c r="AH114" s="44">
        <f>HRYLD1!AH114*VLOOKUP(HRYLD2!AH$4,'[1]INTERNAL PARAMETERS-1'!$B$5:$J$44,5,FALSE)*VLOOKUP(HRYLD2!AH$4,'[1]INTERNAL PARAMETERS-1'!$B$5:$J$44,7,FALSE)*HRYLD2!$F114 + HRYLD1!AH114*(1-VLOOKUP(HRYLD2!AH$4,'[1]INTERNAL PARAMETERS-1'!$B$5:$J$44,5,FALSE))*VLOOKUP(HRYLD2!AH$4,'[1]INTERNAL PARAMETERS-1'!$B$5:$J$44,9,FALSE)*HRYLD2!$F114</f>
        <v>0</v>
      </c>
      <c r="AI114" s="44">
        <f>HRYLD1!AI114*VLOOKUP(HRYLD2!AI$4,'[1]INTERNAL PARAMETERS-1'!$B$5:$J$44,5,FALSE)*VLOOKUP(HRYLD2!AI$4,'[1]INTERNAL PARAMETERS-1'!$B$5:$J$44,7,FALSE)*HRYLD2!$F114 + HRYLD1!AI114*(1-VLOOKUP(HRYLD2!AI$4,'[1]INTERNAL PARAMETERS-1'!$B$5:$J$44,5,FALSE))*VLOOKUP(HRYLD2!AI$4,'[1]INTERNAL PARAMETERS-1'!$B$5:$J$44,9,FALSE)*HRYLD2!$F114</f>
        <v>0</v>
      </c>
      <c r="AJ114" s="44">
        <f>HRYLD1!AJ114*VLOOKUP(HRYLD2!AJ$4,'[1]INTERNAL PARAMETERS-1'!$B$5:$J$44,5,FALSE)*VLOOKUP(HRYLD2!AJ$4,'[1]INTERNAL PARAMETERS-1'!$B$5:$J$44,7,FALSE)*HRYLD2!$F114 + HRYLD1!AJ114*(1-VLOOKUP(HRYLD2!AJ$4,'[1]INTERNAL PARAMETERS-1'!$B$5:$J$44,5,FALSE))*VLOOKUP(HRYLD2!AJ$4,'[1]INTERNAL PARAMETERS-1'!$B$5:$J$44,9,FALSE)*HRYLD2!$F114</f>
        <v>0</v>
      </c>
      <c r="AK114" s="44">
        <f>HRYLD1!AK114*VLOOKUP(HRYLD2!AK$4,'[1]INTERNAL PARAMETERS-1'!$B$5:$J$44,5,FALSE)*VLOOKUP(HRYLD2!AK$4,'[1]INTERNAL PARAMETERS-1'!$B$5:$J$44,7,FALSE)*HRYLD2!$F114 + HRYLD1!AK114*(1-VLOOKUP(HRYLD2!AK$4,'[1]INTERNAL PARAMETERS-1'!$B$5:$J$44,5,FALSE))*VLOOKUP(HRYLD2!AK$4,'[1]INTERNAL PARAMETERS-1'!$B$5:$J$44,9,FALSE)*HRYLD2!$F114</f>
        <v>0</v>
      </c>
      <c r="AL114" s="44">
        <f>HRYLD1!AL114*VLOOKUP(HRYLD2!AL$4,'[1]INTERNAL PARAMETERS-1'!$B$5:$J$44,5,FALSE)*VLOOKUP(HRYLD2!AL$4,'[1]INTERNAL PARAMETERS-1'!$B$5:$J$44,7,FALSE)*HRYLD2!$F114 + HRYLD1!AL114*(1-VLOOKUP(HRYLD2!AL$4,'[1]INTERNAL PARAMETERS-1'!$B$5:$J$44,5,FALSE))*VLOOKUP(HRYLD2!AL$4,'[1]INTERNAL PARAMETERS-1'!$B$5:$J$44,9,FALSE)*HRYLD2!$F114</f>
        <v>0</v>
      </c>
      <c r="AM114" s="44">
        <f>HRYLD1!AM114*VLOOKUP(HRYLD2!AM$4,'[1]INTERNAL PARAMETERS-1'!$B$5:$J$44,5,FALSE)*VLOOKUP(HRYLD2!AM$4,'[1]INTERNAL PARAMETERS-1'!$B$5:$J$44,7,FALSE)*HRYLD2!$F114 + HRYLD1!AM114*(1-VLOOKUP(HRYLD2!AM$4,'[1]INTERNAL PARAMETERS-1'!$B$5:$J$44,5,FALSE))*VLOOKUP(HRYLD2!AM$4,'[1]INTERNAL PARAMETERS-1'!$B$5:$J$44,9,FALSE)*HRYLD2!$F114</f>
        <v>0</v>
      </c>
      <c r="AN114" s="44">
        <f>HRYLD1!AN114*VLOOKUP(HRYLD2!AN$4,'[1]INTERNAL PARAMETERS-1'!$B$5:$J$44,5,FALSE)*VLOOKUP(HRYLD2!AN$4,'[1]INTERNAL PARAMETERS-1'!$B$5:$J$44,7,FALSE)*HRYLD2!$F114 + HRYLD1!AN114*(1-VLOOKUP(HRYLD2!AN$4,'[1]INTERNAL PARAMETERS-1'!$B$5:$J$44,5,FALSE))*VLOOKUP(HRYLD2!AN$4,'[1]INTERNAL PARAMETERS-1'!$B$5:$J$44,9,FALSE)*HRYLD2!$F114</f>
        <v>0</v>
      </c>
      <c r="AO114" s="44">
        <f>HRYLD1!AO114*VLOOKUP(HRYLD2!AO$4,'[1]INTERNAL PARAMETERS-1'!$B$5:$J$44,5,FALSE)*VLOOKUP(HRYLD2!AO$4,'[1]INTERNAL PARAMETERS-1'!$B$5:$J$44,7,FALSE)*HRYLD2!$F114 + HRYLD1!AO114*(1-VLOOKUP(HRYLD2!AO$4,'[1]INTERNAL PARAMETERS-1'!$B$5:$J$44,5,FALSE))*VLOOKUP(HRYLD2!AO$4,'[1]INTERNAL PARAMETERS-1'!$B$5:$J$44,9,FALSE)*HRYLD2!$F114</f>
        <v>0</v>
      </c>
      <c r="AP114" s="44">
        <f>HRYLD1!AP114*VLOOKUP(HRYLD2!AP$4,'[1]INTERNAL PARAMETERS-1'!$B$5:$J$44,5,FALSE)*VLOOKUP(HRYLD2!AP$4,'[1]INTERNAL PARAMETERS-1'!$B$5:$J$44,7,FALSE)*HRYLD2!$F114 + HRYLD1!AP114*(1-VLOOKUP(HRYLD2!AP$4,'[1]INTERNAL PARAMETERS-1'!$B$5:$J$44,5,FALSE))*VLOOKUP(HRYLD2!AP$4,'[1]INTERNAL PARAMETERS-1'!$B$5:$J$44,9,FALSE)*HRYLD2!$F114</f>
        <v>0</v>
      </c>
      <c r="AQ114" s="44">
        <f>HRYLD1!AQ114*VLOOKUP(HRYLD2!AQ$4,'[1]INTERNAL PARAMETERS-1'!$B$5:$J$44,5,FALSE)*VLOOKUP(HRYLD2!AQ$4,'[1]INTERNAL PARAMETERS-1'!$B$5:$J$44,7,FALSE)*HRYLD2!$F114 + HRYLD1!AQ114*(1-VLOOKUP(HRYLD2!AQ$4,'[1]INTERNAL PARAMETERS-1'!$B$5:$J$44,5,FALSE))*VLOOKUP(HRYLD2!AQ$4,'[1]INTERNAL PARAMETERS-1'!$B$5:$J$44,9,FALSE)*HRYLD2!$F114</f>
        <v>0</v>
      </c>
      <c r="AR114" s="44">
        <f>HRYLD1!AR114*VLOOKUP(HRYLD2!AR$4,'[1]INTERNAL PARAMETERS-1'!$B$5:$J$44,5,FALSE)*VLOOKUP(HRYLD2!AR$4,'[1]INTERNAL PARAMETERS-1'!$B$5:$J$44,7,FALSE)*HRYLD2!$F114 + HRYLD1!AR114*(1-VLOOKUP(HRYLD2!AR$4,'[1]INTERNAL PARAMETERS-1'!$B$5:$J$44,5,FALSE))*VLOOKUP(HRYLD2!AR$4,'[1]INTERNAL PARAMETERS-1'!$B$5:$J$44,9,FALSE)*HRYLD2!$F114</f>
        <v>0</v>
      </c>
      <c r="AS114" s="44">
        <f>HRYLD1!AS114*VLOOKUP(HRYLD2!AS$4,'[1]INTERNAL PARAMETERS-1'!$B$5:$J$44,5,FALSE)*VLOOKUP(HRYLD2!AS$4,'[1]INTERNAL PARAMETERS-1'!$B$5:$J$44,7,FALSE)*HRYLD2!$F114 + HRYLD1!AS114*(1-VLOOKUP(HRYLD2!AS$4,'[1]INTERNAL PARAMETERS-1'!$B$5:$J$44,5,FALSE))*VLOOKUP(HRYLD2!AS$4,'[1]INTERNAL PARAMETERS-1'!$B$5:$J$44,9,FALSE)*HRYLD2!$F114</f>
        <v>0</v>
      </c>
      <c r="AT114" s="43">
        <f>HRYLD1!AT114*VLOOKUP(HRYLD2!AT$4,'[1]INTERNAL PARAMETERS-1'!$B$5:$J$44,5,FALSE)*VLOOKUP(HRYLD2!AT$4,'[1]INTERNAL PARAMETERS-1'!$B$5:$J$44,7,FALSE)*HRYLD2!$F114 + HRYLD1!AT114*(1-VLOOKUP(HRYLD2!AT$4,'[1]INTERNAL PARAMETERS-1'!$B$5:$J$44,5,FALSE))*VLOOKUP(HRYLD2!AT$4,'[1]INTERNAL PARAMETERS-1'!$B$5:$J$44,9,FALSE)*HRYLD2!$F114</f>
        <v>0</v>
      </c>
      <c r="AU114" s="45">
        <f>HRYLD1!AU114*VLOOKUP(HRYLD2!AU$4,'[1]INTERNAL PARAMETERS-1'!$B$5:$J$44,5,FALSE)*VLOOKUP(HRYLD2!AU$4,'[1]INTERNAL PARAMETERS-1'!$B$5:$J$44,6,FALSE)*VLOOKUP(HRYLD2!AU$4,'[1]INTERNAL PARAMETERS-1'!$B$5:$J$44,3,FALSE) + HRYLD1!AU114*(1-VLOOKUP(HRYLD2!AU$4,'[1]INTERNAL PARAMETERS-1'!$B$5:$J$44,5,FALSE))*VLOOKUP(HRYLD2!AU$4,'[1]INTERNAL PARAMETERS-1'!$B$5:$J$44,8,FALSE)*VLOOKUP(HRYLD2!AU$4,'[1]INTERNAL PARAMETERS-1'!$B$5:$J$44,3,FALSE)</f>
        <v>0</v>
      </c>
      <c r="AV114" s="44">
        <f>HRYLD1!AV114*VLOOKUP(HRYLD2!AV$4,'[1]INTERNAL PARAMETERS-1'!$B$5:$J$44,5,FALSE)*VLOOKUP(HRYLD2!AV$4,'[1]INTERNAL PARAMETERS-1'!$B$5:$J$44,6,FALSE)*VLOOKUP(HRYLD2!AV$4,'[1]INTERNAL PARAMETERS-1'!$B$5:$J$44,3,FALSE) + HRYLD1!AV114*(1-VLOOKUP(HRYLD2!AV$4,'[1]INTERNAL PARAMETERS-1'!$B$5:$J$44,5,FALSE))*VLOOKUP(HRYLD2!AV$4,'[1]INTERNAL PARAMETERS-1'!$B$5:$J$44,8,FALSE)*VLOOKUP(HRYLD2!AV$4,'[1]INTERNAL PARAMETERS-1'!$B$5:$J$44,3,FALSE)</f>
        <v>0</v>
      </c>
      <c r="AW114" s="44">
        <f>HRYLD1!AW114*VLOOKUP(HRYLD2!AW$4,'[1]INTERNAL PARAMETERS-1'!$B$5:$J$44,5,FALSE)*VLOOKUP(HRYLD2!AW$4,'[1]INTERNAL PARAMETERS-1'!$B$5:$J$44,6,FALSE)*VLOOKUP(HRYLD2!AW$4,'[1]INTERNAL PARAMETERS-1'!$B$5:$J$44,3,FALSE) + HRYLD1!AW114*(1-VLOOKUP(HRYLD2!AW$4,'[1]INTERNAL PARAMETERS-1'!$B$5:$J$44,5,FALSE))*VLOOKUP(HRYLD2!AW$4,'[1]INTERNAL PARAMETERS-1'!$B$5:$J$44,8,FALSE)*VLOOKUP(HRYLD2!AW$4,'[1]INTERNAL PARAMETERS-1'!$B$5:$J$44,3,FALSE)</f>
        <v>0</v>
      </c>
      <c r="AX114" s="44">
        <f>HRYLD1!AX114*VLOOKUP(HRYLD2!AX$4,'[1]INTERNAL PARAMETERS-1'!$B$5:$J$44,5,FALSE)*VLOOKUP(HRYLD2!AX$4,'[1]INTERNAL PARAMETERS-1'!$B$5:$J$44,6,FALSE)*VLOOKUP(HRYLD2!AX$4,'[1]INTERNAL PARAMETERS-1'!$B$5:$J$44,3,FALSE) + HRYLD1!AX114*(1-VLOOKUP(HRYLD2!AX$4,'[1]INTERNAL PARAMETERS-1'!$B$5:$J$44,5,FALSE))*VLOOKUP(HRYLD2!AX$4,'[1]INTERNAL PARAMETERS-1'!$B$5:$J$44,8,FALSE)*VLOOKUP(HRYLD2!AX$4,'[1]INTERNAL PARAMETERS-1'!$B$5:$J$44,3,FALSE)</f>
        <v>0</v>
      </c>
      <c r="AY114" s="44">
        <f>HRYLD1!AY114*VLOOKUP(HRYLD2!AY$4,'[1]INTERNAL PARAMETERS-1'!$B$5:$J$44,5,FALSE)*VLOOKUP(HRYLD2!AY$4,'[1]INTERNAL PARAMETERS-1'!$B$5:$J$44,6,FALSE)*VLOOKUP(HRYLD2!AY$4,'[1]INTERNAL PARAMETERS-1'!$B$5:$J$44,3,FALSE) + HRYLD1!AY114*(1-VLOOKUP(HRYLD2!AY$4,'[1]INTERNAL PARAMETERS-1'!$B$5:$J$44,5,FALSE))*VLOOKUP(HRYLD2!AY$4,'[1]INTERNAL PARAMETERS-1'!$B$5:$J$44,8,FALSE)*VLOOKUP(HRYLD2!AY$4,'[1]INTERNAL PARAMETERS-1'!$B$5:$J$44,3,FALSE)</f>
        <v>0</v>
      </c>
      <c r="AZ114" s="44">
        <f>HRYLD1!AZ114*VLOOKUP(HRYLD2!AZ$4,'[1]INTERNAL PARAMETERS-1'!$B$5:$J$44,5,FALSE)*VLOOKUP(HRYLD2!AZ$4,'[1]INTERNAL PARAMETERS-1'!$B$5:$J$44,6,FALSE)*VLOOKUP(HRYLD2!AZ$4,'[1]INTERNAL PARAMETERS-1'!$B$5:$J$44,3,FALSE) + HRYLD1!AZ114*(1-VLOOKUP(HRYLD2!AZ$4,'[1]INTERNAL PARAMETERS-1'!$B$5:$J$44,5,FALSE))*VLOOKUP(HRYLD2!AZ$4,'[1]INTERNAL PARAMETERS-1'!$B$5:$J$44,8,FALSE)*VLOOKUP(HRYLD2!AZ$4,'[1]INTERNAL PARAMETERS-1'!$B$5:$J$44,3,FALSE)</f>
        <v>0</v>
      </c>
      <c r="BA114" s="44">
        <f>HRYLD1!BA114*VLOOKUP(HRYLD2!BA$4,'[1]INTERNAL PARAMETERS-1'!$B$5:$J$44,5,FALSE)*VLOOKUP(HRYLD2!BA$4,'[1]INTERNAL PARAMETERS-1'!$B$5:$J$44,6,FALSE)*VLOOKUP(HRYLD2!BA$4,'[1]INTERNAL PARAMETERS-1'!$B$5:$J$44,3,FALSE) + HRYLD1!BA114*(1-VLOOKUP(HRYLD2!BA$4,'[1]INTERNAL PARAMETERS-1'!$B$5:$J$44,5,FALSE))*VLOOKUP(HRYLD2!BA$4,'[1]INTERNAL PARAMETERS-1'!$B$5:$J$44,8,FALSE)*VLOOKUP(HRYLD2!BA$4,'[1]INTERNAL PARAMETERS-1'!$B$5:$J$44,3,FALSE)</f>
        <v>0</v>
      </c>
      <c r="BB114" s="44">
        <f>HRYLD1!BB114*VLOOKUP(HRYLD2!BB$4,'[1]INTERNAL PARAMETERS-1'!$B$5:$J$44,5,FALSE)*VLOOKUP(HRYLD2!BB$4,'[1]INTERNAL PARAMETERS-1'!$B$5:$J$44,6,FALSE)*VLOOKUP(HRYLD2!BB$4,'[1]INTERNAL PARAMETERS-1'!$B$5:$J$44,3,FALSE) + HRYLD1!BB114*(1-VLOOKUP(HRYLD2!BB$4,'[1]INTERNAL PARAMETERS-1'!$B$5:$J$44,5,FALSE))*VLOOKUP(HRYLD2!BB$4,'[1]INTERNAL PARAMETERS-1'!$B$5:$J$44,8,FALSE)*VLOOKUP(HRYLD2!BB$4,'[1]INTERNAL PARAMETERS-1'!$B$5:$J$44,3,FALSE)</f>
        <v>0</v>
      </c>
      <c r="BC114" s="44">
        <f>HRYLD1!BC114*VLOOKUP(HRYLD2!BC$4,'[1]INTERNAL PARAMETERS-1'!$B$5:$J$44,5,FALSE)*VLOOKUP(HRYLD2!BC$4,'[1]INTERNAL PARAMETERS-1'!$B$5:$J$44,6,FALSE)*VLOOKUP(HRYLD2!BC$4,'[1]INTERNAL PARAMETERS-1'!$B$5:$J$44,3,FALSE) + HRYLD1!BC114*(1-VLOOKUP(HRYLD2!BC$4,'[1]INTERNAL PARAMETERS-1'!$B$5:$J$44,5,FALSE))*VLOOKUP(HRYLD2!BC$4,'[1]INTERNAL PARAMETERS-1'!$B$5:$J$44,8,FALSE)*VLOOKUP(HRYLD2!BC$4,'[1]INTERNAL PARAMETERS-1'!$B$5:$J$44,3,FALSE)</f>
        <v>0</v>
      </c>
      <c r="BD114" s="44">
        <f>HRYLD1!BD114*VLOOKUP(HRYLD2!BD$4,'[1]INTERNAL PARAMETERS-1'!$B$5:$J$44,5,FALSE)*VLOOKUP(HRYLD2!BD$4,'[1]INTERNAL PARAMETERS-1'!$B$5:$J$44,6,FALSE)*VLOOKUP(HRYLD2!BD$4,'[1]INTERNAL PARAMETERS-1'!$B$5:$J$44,3,FALSE) + HRYLD1!BD114*(1-VLOOKUP(HRYLD2!BD$4,'[1]INTERNAL PARAMETERS-1'!$B$5:$J$44,5,FALSE))*VLOOKUP(HRYLD2!BD$4,'[1]INTERNAL PARAMETERS-1'!$B$5:$J$44,8,FALSE)*VLOOKUP(HRYLD2!BD$4,'[1]INTERNAL PARAMETERS-1'!$B$5:$J$44,3,FALSE)</f>
        <v>0</v>
      </c>
      <c r="BE114" s="44">
        <f>HRYLD1!BE114*VLOOKUP(HRYLD2!BE$4,'[1]INTERNAL PARAMETERS-1'!$B$5:$J$44,5,FALSE)*VLOOKUP(HRYLD2!BE$4,'[1]INTERNAL PARAMETERS-1'!$B$5:$J$44,6,FALSE)*VLOOKUP(HRYLD2!BE$4,'[1]INTERNAL PARAMETERS-1'!$B$5:$J$44,3,FALSE) + HRYLD1!BE114*(1-VLOOKUP(HRYLD2!BE$4,'[1]INTERNAL PARAMETERS-1'!$B$5:$J$44,5,FALSE))*VLOOKUP(HRYLD2!BE$4,'[1]INTERNAL PARAMETERS-1'!$B$5:$J$44,8,FALSE)*VLOOKUP(HRYLD2!BE$4,'[1]INTERNAL PARAMETERS-1'!$B$5:$J$44,3,FALSE)</f>
        <v>0</v>
      </c>
      <c r="BF114" s="44">
        <f>HRYLD1!BF114*VLOOKUP(HRYLD2!BF$4,'[1]INTERNAL PARAMETERS-1'!$B$5:$J$44,5,FALSE)*VLOOKUP(HRYLD2!BF$4,'[1]INTERNAL PARAMETERS-1'!$B$5:$J$44,6,FALSE)*VLOOKUP(HRYLD2!BF$4,'[1]INTERNAL PARAMETERS-1'!$B$5:$J$44,3,FALSE) + HRYLD1!BF114*(1-VLOOKUP(HRYLD2!BF$4,'[1]INTERNAL PARAMETERS-1'!$B$5:$J$44,5,FALSE))*VLOOKUP(HRYLD2!BF$4,'[1]INTERNAL PARAMETERS-1'!$B$5:$J$44,8,FALSE)*VLOOKUP(HRYLD2!BF$4,'[1]INTERNAL PARAMETERS-1'!$B$5:$J$44,3,FALSE)</f>
        <v>0</v>
      </c>
      <c r="BG114" s="44">
        <f>HRYLD1!BG114*VLOOKUP(HRYLD2!BG$4,'[1]INTERNAL PARAMETERS-1'!$B$5:$J$44,5,FALSE)*VLOOKUP(HRYLD2!BG$4,'[1]INTERNAL PARAMETERS-1'!$B$5:$J$44,6,FALSE)*VLOOKUP(HRYLD2!BG$4,'[1]INTERNAL PARAMETERS-1'!$B$5:$J$44,3,FALSE) + HRYLD1!BG114*(1-VLOOKUP(HRYLD2!BG$4,'[1]INTERNAL PARAMETERS-1'!$B$5:$J$44,5,FALSE))*VLOOKUP(HRYLD2!BG$4,'[1]INTERNAL PARAMETERS-1'!$B$5:$J$44,8,FALSE)*VLOOKUP(HRYLD2!BG$4,'[1]INTERNAL PARAMETERS-1'!$B$5:$J$44,3,FALSE)</f>
        <v>0</v>
      </c>
      <c r="BH114" s="44">
        <f>HRYLD1!BH114*VLOOKUP(HRYLD2!BH$4,'[1]INTERNAL PARAMETERS-1'!$B$5:$J$44,5,FALSE)*VLOOKUP(HRYLD2!BH$4,'[1]INTERNAL PARAMETERS-1'!$B$5:$J$44,6,FALSE)*VLOOKUP(HRYLD2!BH$4,'[1]INTERNAL PARAMETERS-1'!$B$5:$J$44,3,FALSE) + HRYLD1!BH114*(1-VLOOKUP(HRYLD2!BH$4,'[1]INTERNAL PARAMETERS-1'!$B$5:$J$44,5,FALSE))*VLOOKUP(HRYLD2!BH$4,'[1]INTERNAL PARAMETERS-1'!$B$5:$J$44,8,FALSE)*VLOOKUP(HRYLD2!BH$4,'[1]INTERNAL PARAMETERS-1'!$B$5:$J$44,3,FALSE)</f>
        <v>0</v>
      </c>
      <c r="BI114" s="44">
        <f>HRYLD1!BI114*VLOOKUP(HRYLD2!BI$4,'[1]INTERNAL PARAMETERS-1'!$B$5:$J$44,5,FALSE)*VLOOKUP(HRYLD2!BI$4,'[1]INTERNAL PARAMETERS-1'!$B$5:$J$44,6,FALSE)*VLOOKUP(HRYLD2!BI$4,'[1]INTERNAL PARAMETERS-1'!$B$5:$J$44,3,FALSE) + HRYLD1!BI114*(1-VLOOKUP(HRYLD2!BI$4,'[1]INTERNAL PARAMETERS-1'!$B$5:$J$44,5,FALSE))*VLOOKUP(HRYLD2!BI$4,'[1]INTERNAL PARAMETERS-1'!$B$5:$J$44,8,FALSE)*VLOOKUP(HRYLD2!BI$4,'[1]INTERNAL PARAMETERS-1'!$B$5:$J$44,3,FALSE)</f>
        <v>0</v>
      </c>
      <c r="BJ114" s="44">
        <f>HRYLD1!BJ114*VLOOKUP(HRYLD2!BJ$4,'[1]INTERNAL PARAMETERS-1'!$B$5:$J$44,5,FALSE)*VLOOKUP(HRYLD2!BJ$4,'[1]INTERNAL PARAMETERS-1'!$B$5:$J$44,6,FALSE)*VLOOKUP(HRYLD2!BJ$4,'[1]INTERNAL PARAMETERS-1'!$B$5:$J$44,3,FALSE) + HRYLD1!BJ114*(1-VLOOKUP(HRYLD2!BJ$4,'[1]INTERNAL PARAMETERS-1'!$B$5:$J$44,5,FALSE))*VLOOKUP(HRYLD2!BJ$4,'[1]INTERNAL PARAMETERS-1'!$B$5:$J$44,8,FALSE)*VLOOKUP(HRYLD2!BJ$4,'[1]INTERNAL PARAMETERS-1'!$B$5:$J$44,3,FALSE)</f>
        <v>0</v>
      </c>
      <c r="BK114" s="44">
        <f>HRYLD1!BK114*VLOOKUP(HRYLD2!BK$4,'[1]INTERNAL PARAMETERS-1'!$B$5:$J$44,5,FALSE)*VLOOKUP(HRYLD2!BK$4,'[1]INTERNAL PARAMETERS-1'!$B$5:$J$44,6,FALSE)*VLOOKUP(HRYLD2!BK$4,'[1]INTERNAL PARAMETERS-1'!$B$5:$J$44,3,FALSE) + HRYLD1!BK114*(1-VLOOKUP(HRYLD2!BK$4,'[1]INTERNAL PARAMETERS-1'!$B$5:$J$44,5,FALSE))*VLOOKUP(HRYLD2!BK$4,'[1]INTERNAL PARAMETERS-1'!$B$5:$J$44,8,FALSE)*VLOOKUP(HRYLD2!BK$4,'[1]INTERNAL PARAMETERS-1'!$B$5:$J$44,3,FALSE)</f>
        <v>0</v>
      </c>
      <c r="BL114" s="44">
        <f>HRYLD1!BL114*VLOOKUP(HRYLD2!BL$4,'[1]INTERNAL PARAMETERS-1'!$B$5:$J$44,5,FALSE)*VLOOKUP(HRYLD2!BL$4,'[1]INTERNAL PARAMETERS-1'!$B$5:$J$44,6,FALSE)*VLOOKUP(HRYLD2!BL$4,'[1]INTERNAL PARAMETERS-1'!$B$5:$J$44,3,FALSE) + HRYLD1!BL114*(1-VLOOKUP(HRYLD2!BL$4,'[1]INTERNAL PARAMETERS-1'!$B$5:$J$44,5,FALSE))*VLOOKUP(HRYLD2!BL$4,'[1]INTERNAL PARAMETERS-1'!$B$5:$J$44,8,FALSE)*VLOOKUP(HRYLD2!BL$4,'[1]INTERNAL PARAMETERS-1'!$B$5:$J$44,3,FALSE)</f>
        <v>0</v>
      </c>
      <c r="BM114" s="44">
        <f>HRYLD1!BM114*VLOOKUP(HRYLD2!BM$4,'[1]INTERNAL PARAMETERS-1'!$B$5:$J$44,5,FALSE)*VLOOKUP(HRYLD2!BM$4,'[1]INTERNAL PARAMETERS-1'!$B$5:$J$44,6,FALSE)*VLOOKUP(HRYLD2!BM$4,'[1]INTERNAL PARAMETERS-1'!$B$5:$J$44,3,FALSE) + HRYLD1!BM114*(1-VLOOKUP(HRYLD2!BM$4,'[1]INTERNAL PARAMETERS-1'!$B$5:$J$44,5,FALSE))*VLOOKUP(HRYLD2!BM$4,'[1]INTERNAL PARAMETERS-1'!$B$5:$J$44,8,FALSE)*VLOOKUP(HRYLD2!BM$4,'[1]INTERNAL PARAMETERS-1'!$B$5:$J$44,3,FALSE)</f>
        <v>0</v>
      </c>
      <c r="BN114" s="44">
        <f>HRYLD1!BN114*VLOOKUP(HRYLD2!BN$4,'[1]INTERNAL PARAMETERS-1'!$B$5:$J$44,5,FALSE)*VLOOKUP(HRYLD2!BN$4,'[1]INTERNAL PARAMETERS-1'!$B$5:$J$44,6,FALSE)*VLOOKUP(HRYLD2!BN$4,'[1]INTERNAL PARAMETERS-1'!$B$5:$J$44,3,FALSE) + HRYLD1!BN114*(1-VLOOKUP(HRYLD2!BN$4,'[1]INTERNAL PARAMETERS-1'!$B$5:$J$44,5,FALSE))*VLOOKUP(HRYLD2!BN$4,'[1]INTERNAL PARAMETERS-1'!$B$5:$J$44,8,FALSE)*VLOOKUP(HRYLD2!BN$4,'[1]INTERNAL PARAMETERS-1'!$B$5:$J$44,3,FALSE)</f>
        <v>0</v>
      </c>
      <c r="BO114" s="44">
        <f>HRYLD1!BO114*VLOOKUP(HRYLD2!BO$4,'[1]INTERNAL PARAMETERS-1'!$B$5:$J$44,5,FALSE)*VLOOKUP(HRYLD2!BO$4,'[1]INTERNAL PARAMETERS-1'!$B$5:$J$44,6,FALSE)*VLOOKUP(HRYLD2!BO$4,'[1]INTERNAL PARAMETERS-1'!$B$5:$J$44,3,FALSE) + HRYLD1!BO114*(1-VLOOKUP(HRYLD2!BO$4,'[1]INTERNAL PARAMETERS-1'!$B$5:$J$44,5,FALSE))*VLOOKUP(HRYLD2!BO$4,'[1]INTERNAL PARAMETERS-1'!$B$5:$J$44,8,FALSE)*VLOOKUP(HRYLD2!BO$4,'[1]INTERNAL PARAMETERS-1'!$B$5:$J$44,3,FALSE)</f>
        <v>0</v>
      </c>
      <c r="BP114" s="44">
        <f>HRYLD1!BP114*VLOOKUP(HRYLD2!BP$4,'[1]INTERNAL PARAMETERS-1'!$B$5:$J$44,5,FALSE)*VLOOKUP(HRYLD2!BP$4,'[1]INTERNAL PARAMETERS-1'!$B$5:$J$44,6,FALSE)*VLOOKUP(HRYLD2!BP$4,'[1]INTERNAL PARAMETERS-1'!$B$5:$J$44,3,FALSE) + HRYLD1!BP114*(1-VLOOKUP(HRYLD2!BP$4,'[1]INTERNAL PARAMETERS-1'!$B$5:$J$44,5,FALSE))*VLOOKUP(HRYLD2!BP$4,'[1]INTERNAL PARAMETERS-1'!$B$5:$J$44,8,FALSE)*VLOOKUP(HRYLD2!BP$4,'[1]INTERNAL PARAMETERS-1'!$B$5:$J$44,3,FALSE)</f>
        <v>0</v>
      </c>
      <c r="BQ114" s="44">
        <f>HRYLD1!BQ114*VLOOKUP(HRYLD2!BQ$4,'[1]INTERNAL PARAMETERS-1'!$B$5:$J$44,5,FALSE)*VLOOKUP(HRYLD2!BQ$4,'[1]INTERNAL PARAMETERS-1'!$B$5:$J$44,6,FALSE)*VLOOKUP(HRYLD2!BQ$4,'[1]INTERNAL PARAMETERS-1'!$B$5:$J$44,3,FALSE) + HRYLD1!BQ114*(1-VLOOKUP(HRYLD2!BQ$4,'[1]INTERNAL PARAMETERS-1'!$B$5:$J$44,5,FALSE))*VLOOKUP(HRYLD2!BQ$4,'[1]INTERNAL PARAMETERS-1'!$B$5:$J$44,8,FALSE)*VLOOKUP(HRYLD2!BQ$4,'[1]INTERNAL PARAMETERS-1'!$B$5:$J$44,3,FALSE)</f>
        <v>0</v>
      </c>
      <c r="BR114" s="44">
        <f>HRYLD1!BR114*VLOOKUP(HRYLD2!BR$4,'[1]INTERNAL PARAMETERS-1'!$B$5:$J$44,5,FALSE)*VLOOKUP(HRYLD2!BR$4,'[1]INTERNAL PARAMETERS-1'!$B$5:$J$44,6,FALSE)*VLOOKUP(HRYLD2!BR$4,'[1]INTERNAL PARAMETERS-1'!$B$5:$J$44,3,FALSE) + HRYLD1!BR114*(1-VLOOKUP(HRYLD2!BR$4,'[1]INTERNAL PARAMETERS-1'!$B$5:$J$44,5,FALSE))*VLOOKUP(HRYLD2!BR$4,'[1]INTERNAL PARAMETERS-1'!$B$5:$J$44,8,FALSE)*VLOOKUP(HRYLD2!BR$4,'[1]INTERNAL PARAMETERS-1'!$B$5:$J$44,3,FALSE)</f>
        <v>0</v>
      </c>
      <c r="BS114" s="44">
        <f>HRYLD1!BS114*VLOOKUP(HRYLD2!BS$4,'[1]INTERNAL PARAMETERS-1'!$B$5:$J$44,5,FALSE)*VLOOKUP(HRYLD2!BS$4,'[1]INTERNAL PARAMETERS-1'!$B$5:$J$44,6,FALSE)*VLOOKUP(HRYLD2!BS$4,'[1]INTERNAL PARAMETERS-1'!$B$5:$J$44,3,FALSE) + HRYLD1!BS114*(1-VLOOKUP(HRYLD2!BS$4,'[1]INTERNAL PARAMETERS-1'!$B$5:$J$44,5,FALSE))*VLOOKUP(HRYLD2!BS$4,'[1]INTERNAL PARAMETERS-1'!$B$5:$J$44,8,FALSE)*VLOOKUP(HRYLD2!BS$4,'[1]INTERNAL PARAMETERS-1'!$B$5:$J$44,3,FALSE)</f>
        <v>0</v>
      </c>
      <c r="BT114" s="44">
        <f>HRYLD1!BT114*VLOOKUP(HRYLD2!BT$4,'[1]INTERNAL PARAMETERS-1'!$B$5:$J$44,5,FALSE)*VLOOKUP(HRYLD2!BT$4,'[1]INTERNAL PARAMETERS-1'!$B$5:$J$44,6,FALSE)*VLOOKUP(HRYLD2!BT$4,'[1]INTERNAL PARAMETERS-1'!$B$5:$J$44,3,FALSE) + HRYLD1!BT114*(1-VLOOKUP(HRYLD2!BT$4,'[1]INTERNAL PARAMETERS-1'!$B$5:$J$44,5,FALSE))*VLOOKUP(HRYLD2!BT$4,'[1]INTERNAL PARAMETERS-1'!$B$5:$J$44,8,FALSE)*VLOOKUP(HRYLD2!BT$4,'[1]INTERNAL PARAMETERS-1'!$B$5:$J$44,3,FALSE)</f>
        <v>0</v>
      </c>
      <c r="BU114" s="44">
        <f>HRYLD1!BU114*VLOOKUP(HRYLD2!BU$4,'[1]INTERNAL PARAMETERS-1'!$B$5:$J$44,5,FALSE)*VLOOKUP(HRYLD2!BU$4,'[1]INTERNAL PARAMETERS-1'!$B$5:$J$44,6,FALSE)*VLOOKUP(HRYLD2!BU$4,'[1]INTERNAL PARAMETERS-1'!$B$5:$J$44,3,FALSE) + HRYLD1!BU114*(1-VLOOKUP(HRYLD2!BU$4,'[1]INTERNAL PARAMETERS-1'!$B$5:$J$44,5,FALSE))*VLOOKUP(HRYLD2!BU$4,'[1]INTERNAL PARAMETERS-1'!$B$5:$J$44,8,FALSE)*VLOOKUP(HRYLD2!BU$4,'[1]INTERNAL PARAMETERS-1'!$B$5:$J$44,3,FALSE)</f>
        <v>0</v>
      </c>
      <c r="BV114" s="44">
        <f>HRYLD1!BV114*VLOOKUP(HRYLD2!BV$4,'[1]INTERNAL PARAMETERS-1'!$B$5:$J$44,5,FALSE)*VLOOKUP(HRYLD2!BV$4,'[1]INTERNAL PARAMETERS-1'!$B$5:$J$44,6,FALSE)*VLOOKUP(HRYLD2!BV$4,'[1]INTERNAL PARAMETERS-1'!$B$5:$J$44,3,FALSE) + HRYLD1!BV114*(1-VLOOKUP(HRYLD2!BV$4,'[1]INTERNAL PARAMETERS-1'!$B$5:$J$44,5,FALSE))*VLOOKUP(HRYLD2!BV$4,'[1]INTERNAL PARAMETERS-1'!$B$5:$J$44,8,FALSE)*VLOOKUP(HRYLD2!BV$4,'[1]INTERNAL PARAMETERS-1'!$B$5:$J$44,3,FALSE)</f>
        <v>0</v>
      </c>
      <c r="BW114" s="44">
        <f>HRYLD1!BW114*VLOOKUP(HRYLD2!BW$4,'[1]INTERNAL PARAMETERS-1'!$B$5:$J$44,5,FALSE)*VLOOKUP(HRYLD2!BW$4,'[1]INTERNAL PARAMETERS-1'!$B$5:$J$44,6,FALSE)*VLOOKUP(HRYLD2!BW$4,'[1]INTERNAL PARAMETERS-1'!$B$5:$J$44,3,FALSE) + HRYLD1!BW114*(1-VLOOKUP(HRYLD2!BW$4,'[1]INTERNAL PARAMETERS-1'!$B$5:$J$44,5,FALSE))*VLOOKUP(HRYLD2!BW$4,'[1]INTERNAL PARAMETERS-1'!$B$5:$J$44,8,FALSE)*VLOOKUP(HRYLD2!BW$4,'[1]INTERNAL PARAMETERS-1'!$B$5:$J$44,3,FALSE)</f>
        <v>0</v>
      </c>
      <c r="BX114" s="44">
        <f>HRYLD1!BX114*VLOOKUP(HRYLD2!BX$4,'[1]INTERNAL PARAMETERS-1'!$B$5:$J$44,5,FALSE)*VLOOKUP(HRYLD2!BX$4,'[1]INTERNAL PARAMETERS-1'!$B$5:$J$44,6,FALSE)*VLOOKUP(HRYLD2!BX$4,'[1]INTERNAL PARAMETERS-1'!$B$5:$J$44,3,FALSE) + HRYLD1!BX114*(1-VLOOKUP(HRYLD2!BX$4,'[1]INTERNAL PARAMETERS-1'!$B$5:$J$44,5,FALSE))*VLOOKUP(HRYLD2!BX$4,'[1]INTERNAL PARAMETERS-1'!$B$5:$J$44,8,FALSE)*VLOOKUP(HRYLD2!BX$4,'[1]INTERNAL PARAMETERS-1'!$B$5:$J$44,3,FALSE)</f>
        <v>0</v>
      </c>
      <c r="BY114" s="44">
        <f>HRYLD1!BY114*VLOOKUP(HRYLD2!BY$4,'[1]INTERNAL PARAMETERS-1'!$B$5:$J$44,5,FALSE)*VLOOKUP(HRYLD2!BY$4,'[1]INTERNAL PARAMETERS-1'!$B$5:$J$44,6,FALSE)*VLOOKUP(HRYLD2!BY$4,'[1]INTERNAL PARAMETERS-1'!$B$5:$J$44,3,FALSE) + HRYLD1!BY114*(1-VLOOKUP(HRYLD2!BY$4,'[1]INTERNAL PARAMETERS-1'!$B$5:$J$44,5,FALSE))*VLOOKUP(HRYLD2!BY$4,'[1]INTERNAL PARAMETERS-1'!$B$5:$J$44,8,FALSE)*VLOOKUP(HRYLD2!BY$4,'[1]INTERNAL PARAMETERS-1'!$B$5:$J$44,3,FALSE)</f>
        <v>0</v>
      </c>
      <c r="BZ114" s="44">
        <f>HRYLD1!BZ114*VLOOKUP(HRYLD2!BZ$4,'[1]INTERNAL PARAMETERS-1'!$B$5:$J$44,5,FALSE)*VLOOKUP(HRYLD2!BZ$4,'[1]INTERNAL PARAMETERS-1'!$B$5:$J$44,6,FALSE)*VLOOKUP(HRYLD2!BZ$4,'[1]INTERNAL PARAMETERS-1'!$B$5:$J$44,3,FALSE) + HRYLD1!BZ114*(1-VLOOKUP(HRYLD2!BZ$4,'[1]INTERNAL PARAMETERS-1'!$B$5:$J$44,5,FALSE))*VLOOKUP(HRYLD2!BZ$4,'[1]INTERNAL PARAMETERS-1'!$B$5:$J$44,8,FALSE)*VLOOKUP(HRYLD2!BZ$4,'[1]INTERNAL PARAMETERS-1'!$B$5:$J$44,3,FALSE)</f>
        <v>0</v>
      </c>
      <c r="CA114" s="44">
        <f>HRYLD1!CA114*VLOOKUP(HRYLD2!CA$4,'[1]INTERNAL PARAMETERS-1'!$B$5:$J$44,5,FALSE)*VLOOKUP(HRYLD2!CA$4,'[1]INTERNAL PARAMETERS-1'!$B$5:$J$44,6,FALSE)*VLOOKUP(HRYLD2!CA$4,'[1]INTERNAL PARAMETERS-1'!$B$5:$J$44,3,FALSE) + HRYLD1!CA114*(1-VLOOKUP(HRYLD2!CA$4,'[1]INTERNAL PARAMETERS-1'!$B$5:$J$44,5,FALSE))*VLOOKUP(HRYLD2!CA$4,'[1]INTERNAL PARAMETERS-1'!$B$5:$J$44,8,FALSE)*VLOOKUP(HRYLD2!CA$4,'[1]INTERNAL PARAMETERS-1'!$B$5:$J$44,3,FALSE)</f>
        <v>0</v>
      </c>
      <c r="CB114" s="44">
        <f>HRYLD1!CB114*VLOOKUP(HRYLD2!CB$4,'[1]INTERNAL PARAMETERS-1'!$B$5:$J$44,5,FALSE)*VLOOKUP(HRYLD2!CB$4,'[1]INTERNAL PARAMETERS-1'!$B$5:$J$44,6,FALSE)*VLOOKUP(HRYLD2!CB$4,'[1]INTERNAL PARAMETERS-1'!$B$5:$J$44,3,FALSE) + HRYLD1!CB114*(1-VLOOKUP(HRYLD2!CB$4,'[1]INTERNAL PARAMETERS-1'!$B$5:$J$44,5,FALSE))*VLOOKUP(HRYLD2!CB$4,'[1]INTERNAL PARAMETERS-1'!$B$5:$J$44,8,FALSE)*VLOOKUP(HRYLD2!CB$4,'[1]INTERNAL PARAMETERS-1'!$B$5:$J$44,3,FALSE)</f>
        <v>0</v>
      </c>
      <c r="CC114" s="44">
        <f>HRYLD1!CC114*VLOOKUP(HRYLD2!CC$4,'[1]INTERNAL PARAMETERS-1'!$B$5:$J$44,5,FALSE)*VLOOKUP(HRYLD2!CC$4,'[1]INTERNAL PARAMETERS-1'!$B$5:$J$44,6,FALSE)*VLOOKUP(HRYLD2!CC$4,'[1]INTERNAL PARAMETERS-1'!$B$5:$J$44,3,FALSE) + HRYLD1!CC114*(1-VLOOKUP(HRYLD2!CC$4,'[1]INTERNAL PARAMETERS-1'!$B$5:$J$44,5,FALSE))*VLOOKUP(HRYLD2!CC$4,'[1]INTERNAL PARAMETERS-1'!$B$5:$J$44,8,FALSE)*VLOOKUP(HRYLD2!CC$4,'[1]INTERNAL PARAMETERS-1'!$B$5:$J$44,3,FALSE)</f>
        <v>0</v>
      </c>
      <c r="CD114" s="44">
        <f>HRYLD1!CD114*VLOOKUP(HRYLD2!CD$4,'[1]INTERNAL PARAMETERS-1'!$B$5:$J$44,5,FALSE)*VLOOKUP(HRYLD2!CD$4,'[1]INTERNAL PARAMETERS-1'!$B$5:$J$44,6,FALSE)*VLOOKUP(HRYLD2!CD$4,'[1]INTERNAL PARAMETERS-1'!$B$5:$J$44,3,FALSE) + HRYLD1!CD114*(1-VLOOKUP(HRYLD2!CD$4,'[1]INTERNAL PARAMETERS-1'!$B$5:$J$44,5,FALSE))*VLOOKUP(HRYLD2!CD$4,'[1]INTERNAL PARAMETERS-1'!$B$5:$J$44,8,FALSE)*VLOOKUP(HRYLD2!CD$4,'[1]INTERNAL PARAMETERS-1'!$B$5:$J$44,3,FALSE)</f>
        <v>0</v>
      </c>
      <c r="CE114" s="44">
        <f>HRYLD1!CE114*VLOOKUP(HRYLD2!CE$4,'[1]INTERNAL PARAMETERS-1'!$B$5:$J$44,5,FALSE)*VLOOKUP(HRYLD2!CE$4,'[1]INTERNAL PARAMETERS-1'!$B$5:$J$44,6,FALSE)*VLOOKUP(HRYLD2!CE$4,'[1]INTERNAL PARAMETERS-1'!$B$5:$J$44,3,FALSE) + HRYLD1!CE114*(1-VLOOKUP(HRYLD2!CE$4,'[1]INTERNAL PARAMETERS-1'!$B$5:$J$44,5,FALSE))*VLOOKUP(HRYLD2!CE$4,'[1]INTERNAL PARAMETERS-1'!$B$5:$J$44,8,FALSE)*VLOOKUP(HRYLD2!CE$4,'[1]INTERNAL PARAMETERS-1'!$B$5:$J$44,3,FALSE)</f>
        <v>0</v>
      </c>
      <c r="CF114" s="44">
        <f>HRYLD1!CF114*VLOOKUP(HRYLD2!CF$4,'[1]INTERNAL PARAMETERS-1'!$B$5:$J$44,5,FALSE)*VLOOKUP(HRYLD2!CF$4,'[1]INTERNAL PARAMETERS-1'!$B$5:$J$44,6,FALSE)*VLOOKUP(HRYLD2!CF$4,'[1]INTERNAL PARAMETERS-1'!$B$5:$J$44,3,FALSE) + HRYLD1!CF114*(1-VLOOKUP(HRYLD2!CF$4,'[1]INTERNAL PARAMETERS-1'!$B$5:$J$44,5,FALSE))*VLOOKUP(HRYLD2!CF$4,'[1]INTERNAL PARAMETERS-1'!$B$5:$J$44,8,FALSE)*VLOOKUP(HRYLD2!CF$4,'[1]INTERNAL PARAMETERS-1'!$B$5:$J$44,3,FALSE)</f>
        <v>0</v>
      </c>
      <c r="CG114" s="44">
        <f>HRYLD1!CG114*VLOOKUP(HRYLD2!CG$4,'[1]INTERNAL PARAMETERS-1'!$B$5:$J$44,5,FALSE)*VLOOKUP(HRYLD2!CG$4,'[1]INTERNAL PARAMETERS-1'!$B$5:$J$44,6,FALSE)*VLOOKUP(HRYLD2!CG$4,'[1]INTERNAL PARAMETERS-1'!$B$5:$J$44,3,FALSE) + HRYLD1!CG114*(1-VLOOKUP(HRYLD2!CG$4,'[1]INTERNAL PARAMETERS-1'!$B$5:$J$44,5,FALSE))*VLOOKUP(HRYLD2!CG$4,'[1]INTERNAL PARAMETERS-1'!$B$5:$J$44,8,FALSE)*VLOOKUP(HRYLD2!CG$4,'[1]INTERNAL PARAMETERS-1'!$B$5:$J$44,3,FALSE)</f>
        <v>0</v>
      </c>
      <c r="CH114" s="43">
        <f>HRYLD1!CH114*VLOOKUP(HRYLD2!CH$4,'[1]INTERNAL PARAMETERS-1'!$B$5:$J$44,5,FALSE)*VLOOKUP(HRYLD2!CH$4,'[1]INTERNAL PARAMETERS-1'!$B$5:$J$44,6,FALSE)*VLOOKUP(HRYLD2!CH$4,'[1]INTERNAL PARAMETERS-1'!$B$5:$J$44,3,FALSE) + HRYLD1!CH114*(1-VLOOKUP(HRYLD2!CH$4,'[1]INTERNAL PARAMETERS-1'!$B$5:$J$44,5,FALSE))*VLOOKUP(HRYLD2!CH$4,'[1]INTERNAL PARAMETERS-1'!$B$5:$J$44,8,FALSE)*VLOOKUP(HRYLD2!CH$4,'[1]INTERNAL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67</v>
      </c>
      <c r="D115" s="57" t="s">
        <v>64</v>
      </c>
      <c r="E115" s="132">
        <f>HR!X115</f>
        <v>0</v>
      </c>
      <c r="F115" s="59">
        <f>'[1]INTERNAL PARAMETERS-1'!M7</f>
        <v>73.784999999999997</v>
      </c>
      <c r="G115" s="45">
        <f>HRYLD1!G115*VLOOKUP(HRYLD2!G$4,'[1]INTERNAL PARAMETERS-1'!$B$5:$J$44,5,FALSE)*VLOOKUP(HRYLD2!G$4,'[1]INTERNAL PARAMETERS-1'!$B$5:$J$44,7,FALSE)*HRYLD2!$F115 + HRYLD1!G115*(1-VLOOKUP(HRYLD2!G$4,'[1]INTERNAL PARAMETERS-1'!$B$5:$J$44,5,FALSE))*VLOOKUP(HRYLD2!G$4,'[1]INTERNAL PARAMETERS-1'!$B$5:$J$44,9,FALSE)*HRYLD2!$F115</f>
        <v>0</v>
      </c>
      <c r="H115" s="44">
        <f>HRYLD1!H115*VLOOKUP(HRYLD2!H$4,'[1]INTERNAL PARAMETERS-1'!$B$5:$J$44,5,FALSE)*VLOOKUP(HRYLD2!H$4,'[1]INTERNAL PARAMETERS-1'!$B$5:$J$44,7,FALSE)*HRYLD2!$F115 + HRYLD1!H115*(1-VLOOKUP(HRYLD2!H$4,'[1]INTERNAL PARAMETERS-1'!$B$5:$J$44,5,FALSE))*VLOOKUP(HRYLD2!H$4,'[1]INTERNAL PARAMETERS-1'!$B$5:$J$44,9,FALSE)*HRYLD2!$F115</f>
        <v>0</v>
      </c>
      <c r="I115" s="44">
        <f>HRYLD1!I115*VLOOKUP(HRYLD2!I$4,'[1]INTERNAL PARAMETERS-1'!$B$5:$J$44,5,FALSE)*VLOOKUP(HRYLD2!I$4,'[1]INTERNAL PARAMETERS-1'!$B$5:$J$44,7,FALSE)*HRYLD2!$F115 + HRYLD1!I115*(1-VLOOKUP(HRYLD2!I$4,'[1]INTERNAL PARAMETERS-1'!$B$5:$J$44,5,FALSE))*VLOOKUP(HRYLD2!I$4,'[1]INTERNAL PARAMETERS-1'!$B$5:$J$44,9,FALSE)*HRYLD2!$F115</f>
        <v>0</v>
      </c>
      <c r="J115" s="44">
        <f>HRYLD1!J115*VLOOKUP(HRYLD2!J$4,'[1]INTERNAL PARAMETERS-1'!$B$5:$J$44,5,FALSE)*VLOOKUP(HRYLD2!J$4,'[1]INTERNAL PARAMETERS-1'!$B$5:$J$44,7,FALSE)*HRYLD2!$F115 + HRYLD1!J115*(1-VLOOKUP(HRYLD2!J$4,'[1]INTERNAL PARAMETERS-1'!$B$5:$J$44,5,FALSE))*VLOOKUP(HRYLD2!J$4,'[1]INTERNAL PARAMETERS-1'!$B$5:$J$44,9,FALSE)*HRYLD2!$F115</f>
        <v>0</v>
      </c>
      <c r="K115" s="44">
        <f>HRYLD1!K115*VLOOKUP(HRYLD2!K$4,'[1]INTERNAL PARAMETERS-1'!$B$5:$J$44,5,FALSE)*VLOOKUP(HRYLD2!K$4,'[1]INTERNAL PARAMETERS-1'!$B$5:$J$44,7,FALSE)*HRYLD2!$F115 + HRYLD1!K115*(1-VLOOKUP(HRYLD2!K$4,'[1]INTERNAL PARAMETERS-1'!$B$5:$J$44,5,FALSE))*VLOOKUP(HRYLD2!K$4,'[1]INTERNAL PARAMETERS-1'!$B$5:$J$44,9,FALSE)*HRYLD2!$F115</f>
        <v>0</v>
      </c>
      <c r="L115" s="44">
        <f>HRYLD1!L115*VLOOKUP(HRYLD2!L$4,'[1]INTERNAL PARAMETERS-1'!$B$5:$J$44,5,FALSE)*VLOOKUP(HRYLD2!L$4,'[1]INTERNAL PARAMETERS-1'!$B$5:$J$44,7,FALSE)*HRYLD2!$F115 + HRYLD1!L115*(1-VLOOKUP(HRYLD2!L$4,'[1]INTERNAL PARAMETERS-1'!$B$5:$J$44,5,FALSE))*VLOOKUP(HRYLD2!L$4,'[1]INTERNAL PARAMETERS-1'!$B$5:$J$44,9,FALSE)*HRYLD2!$F115</f>
        <v>0</v>
      </c>
      <c r="M115" s="44">
        <f>HRYLD1!M115*VLOOKUP(HRYLD2!M$4,'[1]INTERNAL PARAMETERS-1'!$B$5:$J$44,5,FALSE)*VLOOKUP(HRYLD2!M$4,'[1]INTERNAL PARAMETERS-1'!$B$5:$J$44,7,FALSE)*HRYLD2!$F115 + HRYLD1!M115*(1-VLOOKUP(HRYLD2!M$4,'[1]INTERNAL PARAMETERS-1'!$B$5:$J$44,5,FALSE))*VLOOKUP(HRYLD2!M$4,'[1]INTERNAL PARAMETERS-1'!$B$5:$J$44,9,FALSE)*HRYLD2!$F115</f>
        <v>0</v>
      </c>
      <c r="N115" s="44">
        <f>HRYLD1!N115*VLOOKUP(HRYLD2!N$4,'[1]INTERNAL PARAMETERS-1'!$B$5:$J$44,5,FALSE)*VLOOKUP(HRYLD2!N$4,'[1]INTERNAL PARAMETERS-1'!$B$5:$J$44,7,FALSE)*HRYLD2!$F115 + HRYLD1!N115*(1-VLOOKUP(HRYLD2!N$4,'[1]INTERNAL PARAMETERS-1'!$B$5:$J$44,5,FALSE))*VLOOKUP(HRYLD2!N$4,'[1]INTERNAL PARAMETERS-1'!$B$5:$J$44,9,FALSE)*HRYLD2!$F115</f>
        <v>0</v>
      </c>
      <c r="O115" s="44">
        <f>HRYLD1!O115*VLOOKUP(HRYLD2!O$4,'[1]INTERNAL PARAMETERS-1'!$B$5:$J$44,5,FALSE)*VLOOKUP(HRYLD2!O$4,'[1]INTERNAL PARAMETERS-1'!$B$5:$J$44,7,FALSE)*HRYLD2!$F115 + HRYLD1!O115*(1-VLOOKUP(HRYLD2!O$4,'[1]INTERNAL PARAMETERS-1'!$B$5:$J$44,5,FALSE))*VLOOKUP(HRYLD2!O$4,'[1]INTERNAL PARAMETERS-1'!$B$5:$J$44,9,FALSE)*HRYLD2!$F115</f>
        <v>0</v>
      </c>
      <c r="P115" s="44">
        <f>HRYLD1!P115*VLOOKUP(HRYLD2!P$4,'[1]INTERNAL PARAMETERS-1'!$B$5:$J$44,5,FALSE)*VLOOKUP(HRYLD2!P$4,'[1]INTERNAL PARAMETERS-1'!$B$5:$J$44,7,FALSE)*HRYLD2!$F115 + HRYLD1!P115*(1-VLOOKUP(HRYLD2!P$4,'[1]INTERNAL PARAMETERS-1'!$B$5:$J$44,5,FALSE))*VLOOKUP(HRYLD2!P$4,'[1]INTERNAL PARAMETERS-1'!$B$5:$J$44,9,FALSE)*HRYLD2!$F115</f>
        <v>0</v>
      </c>
      <c r="Q115" s="44">
        <f>HRYLD1!Q115*VLOOKUP(HRYLD2!Q$4,'[1]INTERNAL PARAMETERS-1'!$B$5:$J$44,5,FALSE)*VLOOKUP(HRYLD2!Q$4,'[1]INTERNAL PARAMETERS-1'!$B$5:$J$44,7,FALSE)*HRYLD2!$F115 + HRYLD1!Q115*(1-VLOOKUP(HRYLD2!Q$4,'[1]INTERNAL PARAMETERS-1'!$B$5:$J$44,5,FALSE))*VLOOKUP(HRYLD2!Q$4,'[1]INTERNAL PARAMETERS-1'!$B$5:$J$44,9,FALSE)*HRYLD2!$F115</f>
        <v>0</v>
      </c>
      <c r="R115" s="44">
        <f>HRYLD1!R115*VLOOKUP(HRYLD2!R$4,'[1]INTERNAL PARAMETERS-1'!$B$5:$J$44,5,FALSE)*VLOOKUP(HRYLD2!R$4,'[1]INTERNAL PARAMETERS-1'!$B$5:$J$44,7,FALSE)*HRYLD2!$F115 + HRYLD1!R115*(1-VLOOKUP(HRYLD2!R$4,'[1]INTERNAL PARAMETERS-1'!$B$5:$J$44,5,FALSE))*VLOOKUP(HRYLD2!R$4,'[1]INTERNAL PARAMETERS-1'!$B$5:$J$44,9,FALSE)*HRYLD2!$F115</f>
        <v>0</v>
      </c>
      <c r="S115" s="44">
        <f>HRYLD1!S115*VLOOKUP(HRYLD2!S$4,'[1]INTERNAL PARAMETERS-1'!$B$5:$J$44,5,FALSE)*VLOOKUP(HRYLD2!S$4,'[1]INTERNAL PARAMETERS-1'!$B$5:$J$44,7,FALSE)*HRYLD2!$F115 + HRYLD1!S115*(1-VLOOKUP(HRYLD2!S$4,'[1]INTERNAL PARAMETERS-1'!$B$5:$J$44,5,FALSE))*VLOOKUP(HRYLD2!S$4,'[1]INTERNAL PARAMETERS-1'!$B$5:$J$44,9,FALSE)*HRYLD2!$F115</f>
        <v>0</v>
      </c>
      <c r="T115" s="44">
        <f>HRYLD1!T115*VLOOKUP(HRYLD2!T$4,'[1]INTERNAL PARAMETERS-1'!$B$5:$J$44,5,FALSE)*VLOOKUP(HRYLD2!T$4,'[1]INTERNAL PARAMETERS-1'!$B$5:$J$44,7,FALSE)*HRYLD2!$F115 + HRYLD1!T115*(1-VLOOKUP(HRYLD2!T$4,'[1]INTERNAL PARAMETERS-1'!$B$5:$J$44,5,FALSE))*VLOOKUP(HRYLD2!T$4,'[1]INTERNAL PARAMETERS-1'!$B$5:$J$44,9,FALSE)*HRYLD2!$F115</f>
        <v>0</v>
      </c>
      <c r="U115" s="44">
        <f>HRYLD1!U115*VLOOKUP(HRYLD2!U$4,'[1]INTERNAL PARAMETERS-1'!$B$5:$J$44,5,FALSE)*VLOOKUP(HRYLD2!U$4,'[1]INTERNAL PARAMETERS-1'!$B$5:$J$44,7,FALSE)*HRYLD2!$F115 + HRYLD1!U115*(1-VLOOKUP(HRYLD2!U$4,'[1]INTERNAL PARAMETERS-1'!$B$5:$J$44,5,FALSE))*VLOOKUP(HRYLD2!U$4,'[1]INTERNAL PARAMETERS-1'!$B$5:$J$44,9,FALSE)*HRYLD2!$F115</f>
        <v>0</v>
      </c>
      <c r="V115" s="44">
        <f>HRYLD1!V115*VLOOKUP(HRYLD2!V$4,'[1]INTERNAL PARAMETERS-1'!$B$5:$J$44,5,FALSE)*VLOOKUP(HRYLD2!V$4,'[1]INTERNAL PARAMETERS-1'!$B$5:$J$44,7,FALSE)*HRYLD2!$F115 + HRYLD1!V115*(1-VLOOKUP(HRYLD2!V$4,'[1]INTERNAL PARAMETERS-1'!$B$5:$J$44,5,FALSE))*VLOOKUP(HRYLD2!V$4,'[1]INTERNAL PARAMETERS-1'!$B$5:$J$44,9,FALSE)*HRYLD2!$F115</f>
        <v>0</v>
      </c>
      <c r="W115" s="44">
        <f>HRYLD1!W115*VLOOKUP(HRYLD2!W$4,'[1]INTERNAL PARAMETERS-1'!$B$5:$J$44,5,FALSE)*VLOOKUP(HRYLD2!W$4,'[1]INTERNAL PARAMETERS-1'!$B$5:$J$44,7,FALSE)*HRYLD2!$F115 + HRYLD1!W115*(1-VLOOKUP(HRYLD2!W$4,'[1]INTERNAL PARAMETERS-1'!$B$5:$J$44,5,FALSE))*VLOOKUP(HRYLD2!W$4,'[1]INTERNAL PARAMETERS-1'!$B$5:$J$44,9,FALSE)*HRYLD2!$F115</f>
        <v>0</v>
      </c>
      <c r="X115" s="44">
        <f>HRYLD1!X115*VLOOKUP(HRYLD2!X$4,'[1]INTERNAL PARAMETERS-1'!$B$5:$J$44,5,FALSE)*VLOOKUP(HRYLD2!X$4,'[1]INTERNAL PARAMETERS-1'!$B$5:$J$44,7,FALSE)*HRYLD2!$F115 + HRYLD1!X115*(1-VLOOKUP(HRYLD2!X$4,'[1]INTERNAL PARAMETERS-1'!$B$5:$J$44,5,FALSE))*VLOOKUP(HRYLD2!X$4,'[1]INTERNAL PARAMETERS-1'!$B$5:$J$44,9,FALSE)*HRYLD2!$F115</f>
        <v>0</v>
      </c>
      <c r="Y115" s="44">
        <f>HRYLD1!Y115*VLOOKUP(HRYLD2!Y$4,'[1]INTERNAL PARAMETERS-1'!$B$5:$J$44,5,FALSE)*VLOOKUP(HRYLD2!Y$4,'[1]INTERNAL PARAMETERS-1'!$B$5:$J$44,7,FALSE)*HRYLD2!$F115 + HRYLD1!Y115*(1-VLOOKUP(HRYLD2!Y$4,'[1]INTERNAL PARAMETERS-1'!$B$5:$J$44,5,FALSE))*VLOOKUP(HRYLD2!Y$4,'[1]INTERNAL PARAMETERS-1'!$B$5:$J$44,9,FALSE)*HRYLD2!$F115</f>
        <v>0</v>
      </c>
      <c r="Z115" s="44">
        <f>HRYLD1!Z115*VLOOKUP(HRYLD2!Z$4,'[1]INTERNAL PARAMETERS-1'!$B$5:$J$44,5,FALSE)*VLOOKUP(HRYLD2!Z$4,'[1]INTERNAL PARAMETERS-1'!$B$5:$J$44,7,FALSE)*HRYLD2!$F115 + HRYLD1!Z115*(1-VLOOKUP(HRYLD2!Z$4,'[1]INTERNAL PARAMETERS-1'!$B$5:$J$44,5,FALSE))*VLOOKUP(HRYLD2!Z$4,'[1]INTERNAL PARAMETERS-1'!$B$5:$J$44,9,FALSE)*HRYLD2!$F115</f>
        <v>0</v>
      </c>
      <c r="AA115" s="44">
        <f>HRYLD1!AA115*VLOOKUP(HRYLD2!AA$4,'[1]INTERNAL PARAMETERS-1'!$B$5:$J$44,5,FALSE)*VLOOKUP(HRYLD2!AA$4,'[1]INTERNAL PARAMETERS-1'!$B$5:$J$44,7,FALSE)*HRYLD2!$F115 + HRYLD1!AA115*(1-VLOOKUP(HRYLD2!AA$4,'[1]INTERNAL PARAMETERS-1'!$B$5:$J$44,5,FALSE))*VLOOKUP(HRYLD2!AA$4,'[1]INTERNAL PARAMETERS-1'!$B$5:$J$44,9,FALSE)*HRYLD2!$F115</f>
        <v>0</v>
      </c>
      <c r="AB115" s="44">
        <f>HRYLD1!AB115*VLOOKUP(HRYLD2!AB$4,'[1]INTERNAL PARAMETERS-1'!$B$5:$J$44,5,FALSE)*VLOOKUP(HRYLD2!AB$4,'[1]INTERNAL PARAMETERS-1'!$B$5:$J$44,7,FALSE)*HRYLD2!$F115 + HRYLD1!AB115*(1-VLOOKUP(HRYLD2!AB$4,'[1]INTERNAL PARAMETERS-1'!$B$5:$J$44,5,FALSE))*VLOOKUP(HRYLD2!AB$4,'[1]INTERNAL PARAMETERS-1'!$B$5:$J$44,9,FALSE)*HRYLD2!$F115</f>
        <v>0</v>
      </c>
      <c r="AC115" s="44">
        <f>HRYLD1!AC115*VLOOKUP(HRYLD2!AC$4,'[1]INTERNAL PARAMETERS-1'!$B$5:$J$44,5,FALSE)*VLOOKUP(HRYLD2!AC$4,'[1]INTERNAL PARAMETERS-1'!$B$5:$J$44,7,FALSE)*HRYLD2!$F115 + HRYLD1!AC115*(1-VLOOKUP(HRYLD2!AC$4,'[1]INTERNAL PARAMETERS-1'!$B$5:$J$44,5,FALSE))*VLOOKUP(HRYLD2!AC$4,'[1]INTERNAL PARAMETERS-1'!$B$5:$J$44,9,FALSE)*HRYLD2!$F115</f>
        <v>0</v>
      </c>
      <c r="AD115" s="44">
        <f>HRYLD1!AD115*VLOOKUP(HRYLD2!AD$4,'[1]INTERNAL PARAMETERS-1'!$B$5:$J$44,5,FALSE)*VLOOKUP(HRYLD2!AD$4,'[1]INTERNAL PARAMETERS-1'!$B$5:$J$44,7,FALSE)*HRYLD2!$F115 + HRYLD1!AD115*(1-VLOOKUP(HRYLD2!AD$4,'[1]INTERNAL PARAMETERS-1'!$B$5:$J$44,5,FALSE))*VLOOKUP(HRYLD2!AD$4,'[1]INTERNAL PARAMETERS-1'!$B$5:$J$44,9,FALSE)*HRYLD2!$F115</f>
        <v>0</v>
      </c>
      <c r="AE115" s="44">
        <f>HRYLD1!AE115*VLOOKUP(HRYLD2!AE$4,'[1]INTERNAL PARAMETERS-1'!$B$5:$J$44,5,FALSE)*VLOOKUP(HRYLD2!AE$4,'[1]INTERNAL PARAMETERS-1'!$B$5:$J$44,7,FALSE)*HRYLD2!$F115 + HRYLD1!AE115*(1-VLOOKUP(HRYLD2!AE$4,'[1]INTERNAL PARAMETERS-1'!$B$5:$J$44,5,FALSE))*VLOOKUP(HRYLD2!AE$4,'[1]INTERNAL PARAMETERS-1'!$B$5:$J$44,9,FALSE)*HRYLD2!$F115</f>
        <v>0</v>
      </c>
      <c r="AF115" s="44">
        <f>HRYLD1!AF115*VLOOKUP(HRYLD2!AF$4,'[1]INTERNAL PARAMETERS-1'!$B$5:$J$44,5,FALSE)*VLOOKUP(HRYLD2!AF$4,'[1]INTERNAL PARAMETERS-1'!$B$5:$J$44,7,FALSE)*HRYLD2!$F115 + HRYLD1!AF115*(1-VLOOKUP(HRYLD2!AF$4,'[1]INTERNAL PARAMETERS-1'!$B$5:$J$44,5,FALSE))*VLOOKUP(HRYLD2!AF$4,'[1]INTERNAL PARAMETERS-1'!$B$5:$J$44,9,FALSE)*HRYLD2!$F115</f>
        <v>0</v>
      </c>
      <c r="AG115" s="44">
        <f>HRYLD1!AG115*VLOOKUP(HRYLD2!AG$4,'[1]INTERNAL PARAMETERS-1'!$B$5:$J$44,5,FALSE)*VLOOKUP(HRYLD2!AG$4,'[1]INTERNAL PARAMETERS-1'!$B$5:$J$44,7,FALSE)*HRYLD2!$F115 + HRYLD1!AG115*(1-VLOOKUP(HRYLD2!AG$4,'[1]INTERNAL PARAMETERS-1'!$B$5:$J$44,5,FALSE))*VLOOKUP(HRYLD2!AG$4,'[1]INTERNAL PARAMETERS-1'!$B$5:$J$44,9,FALSE)*HRYLD2!$F115</f>
        <v>0</v>
      </c>
      <c r="AH115" s="44">
        <f>HRYLD1!AH115*VLOOKUP(HRYLD2!AH$4,'[1]INTERNAL PARAMETERS-1'!$B$5:$J$44,5,FALSE)*VLOOKUP(HRYLD2!AH$4,'[1]INTERNAL PARAMETERS-1'!$B$5:$J$44,7,FALSE)*HRYLD2!$F115 + HRYLD1!AH115*(1-VLOOKUP(HRYLD2!AH$4,'[1]INTERNAL PARAMETERS-1'!$B$5:$J$44,5,FALSE))*VLOOKUP(HRYLD2!AH$4,'[1]INTERNAL PARAMETERS-1'!$B$5:$J$44,9,FALSE)*HRYLD2!$F115</f>
        <v>0</v>
      </c>
      <c r="AI115" s="44">
        <f>HRYLD1!AI115*VLOOKUP(HRYLD2!AI$4,'[1]INTERNAL PARAMETERS-1'!$B$5:$J$44,5,FALSE)*VLOOKUP(HRYLD2!AI$4,'[1]INTERNAL PARAMETERS-1'!$B$5:$J$44,7,FALSE)*HRYLD2!$F115 + HRYLD1!AI115*(1-VLOOKUP(HRYLD2!AI$4,'[1]INTERNAL PARAMETERS-1'!$B$5:$J$44,5,FALSE))*VLOOKUP(HRYLD2!AI$4,'[1]INTERNAL PARAMETERS-1'!$B$5:$J$44,9,FALSE)*HRYLD2!$F115</f>
        <v>0</v>
      </c>
      <c r="AJ115" s="44">
        <f>HRYLD1!AJ115*VLOOKUP(HRYLD2!AJ$4,'[1]INTERNAL PARAMETERS-1'!$B$5:$J$44,5,FALSE)*VLOOKUP(HRYLD2!AJ$4,'[1]INTERNAL PARAMETERS-1'!$B$5:$J$44,7,FALSE)*HRYLD2!$F115 + HRYLD1!AJ115*(1-VLOOKUP(HRYLD2!AJ$4,'[1]INTERNAL PARAMETERS-1'!$B$5:$J$44,5,FALSE))*VLOOKUP(HRYLD2!AJ$4,'[1]INTERNAL PARAMETERS-1'!$B$5:$J$44,9,FALSE)*HRYLD2!$F115</f>
        <v>0</v>
      </c>
      <c r="AK115" s="44">
        <f>HRYLD1!AK115*VLOOKUP(HRYLD2!AK$4,'[1]INTERNAL PARAMETERS-1'!$B$5:$J$44,5,FALSE)*VLOOKUP(HRYLD2!AK$4,'[1]INTERNAL PARAMETERS-1'!$B$5:$J$44,7,FALSE)*HRYLD2!$F115 + HRYLD1!AK115*(1-VLOOKUP(HRYLD2!AK$4,'[1]INTERNAL PARAMETERS-1'!$B$5:$J$44,5,FALSE))*VLOOKUP(HRYLD2!AK$4,'[1]INTERNAL PARAMETERS-1'!$B$5:$J$44,9,FALSE)*HRYLD2!$F115</f>
        <v>0</v>
      </c>
      <c r="AL115" s="44">
        <f>HRYLD1!AL115*VLOOKUP(HRYLD2!AL$4,'[1]INTERNAL PARAMETERS-1'!$B$5:$J$44,5,FALSE)*VLOOKUP(HRYLD2!AL$4,'[1]INTERNAL PARAMETERS-1'!$B$5:$J$44,7,FALSE)*HRYLD2!$F115 + HRYLD1!AL115*(1-VLOOKUP(HRYLD2!AL$4,'[1]INTERNAL PARAMETERS-1'!$B$5:$J$44,5,FALSE))*VLOOKUP(HRYLD2!AL$4,'[1]INTERNAL PARAMETERS-1'!$B$5:$J$44,9,FALSE)*HRYLD2!$F115</f>
        <v>0</v>
      </c>
      <c r="AM115" s="44">
        <f>HRYLD1!AM115*VLOOKUP(HRYLD2!AM$4,'[1]INTERNAL PARAMETERS-1'!$B$5:$J$44,5,FALSE)*VLOOKUP(HRYLD2!AM$4,'[1]INTERNAL PARAMETERS-1'!$B$5:$J$44,7,FALSE)*HRYLD2!$F115 + HRYLD1!AM115*(1-VLOOKUP(HRYLD2!AM$4,'[1]INTERNAL PARAMETERS-1'!$B$5:$J$44,5,FALSE))*VLOOKUP(HRYLD2!AM$4,'[1]INTERNAL PARAMETERS-1'!$B$5:$J$44,9,FALSE)*HRYLD2!$F115</f>
        <v>0</v>
      </c>
      <c r="AN115" s="44">
        <f>HRYLD1!AN115*VLOOKUP(HRYLD2!AN$4,'[1]INTERNAL PARAMETERS-1'!$B$5:$J$44,5,FALSE)*VLOOKUP(HRYLD2!AN$4,'[1]INTERNAL PARAMETERS-1'!$B$5:$J$44,7,FALSE)*HRYLD2!$F115 + HRYLD1!AN115*(1-VLOOKUP(HRYLD2!AN$4,'[1]INTERNAL PARAMETERS-1'!$B$5:$J$44,5,FALSE))*VLOOKUP(HRYLD2!AN$4,'[1]INTERNAL PARAMETERS-1'!$B$5:$J$44,9,FALSE)*HRYLD2!$F115</f>
        <v>0</v>
      </c>
      <c r="AO115" s="44">
        <f>HRYLD1!AO115*VLOOKUP(HRYLD2!AO$4,'[1]INTERNAL PARAMETERS-1'!$B$5:$J$44,5,FALSE)*VLOOKUP(HRYLD2!AO$4,'[1]INTERNAL PARAMETERS-1'!$B$5:$J$44,7,FALSE)*HRYLD2!$F115 + HRYLD1!AO115*(1-VLOOKUP(HRYLD2!AO$4,'[1]INTERNAL PARAMETERS-1'!$B$5:$J$44,5,FALSE))*VLOOKUP(HRYLD2!AO$4,'[1]INTERNAL PARAMETERS-1'!$B$5:$J$44,9,FALSE)*HRYLD2!$F115</f>
        <v>0</v>
      </c>
      <c r="AP115" s="44">
        <f>HRYLD1!AP115*VLOOKUP(HRYLD2!AP$4,'[1]INTERNAL PARAMETERS-1'!$B$5:$J$44,5,FALSE)*VLOOKUP(HRYLD2!AP$4,'[1]INTERNAL PARAMETERS-1'!$B$5:$J$44,7,FALSE)*HRYLD2!$F115 + HRYLD1!AP115*(1-VLOOKUP(HRYLD2!AP$4,'[1]INTERNAL PARAMETERS-1'!$B$5:$J$44,5,FALSE))*VLOOKUP(HRYLD2!AP$4,'[1]INTERNAL PARAMETERS-1'!$B$5:$J$44,9,FALSE)*HRYLD2!$F115</f>
        <v>0</v>
      </c>
      <c r="AQ115" s="44">
        <f>HRYLD1!AQ115*VLOOKUP(HRYLD2!AQ$4,'[1]INTERNAL PARAMETERS-1'!$B$5:$J$44,5,FALSE)*VLOOKUP(HRYLD2!AQ$4,'[1]INTERNAL PARAMETERS-1'!$B$5:$J$44,7,FALSE)*HRYLD2!$F115 + HRYLD1!AQ115*(1-VLOOKUP(HRYLD2!AQ$4,'[1]INTERNAL PARAMETERS-1'!$B$5:$J$44,5,FALSE))*VLOOKUP(HRYLD2!AQ$4,'[1]INTERNAL PARAMETERS-1'!$B$5:$J$44,9,FALSE)*HRYLD2!$F115</f>
        <v>0</v>
      </c>
      <c r="AR115" s="44">
        <f>HRYLD1!AR115*VLOOKUP(HRYLD2!AR$4,'[1]INTERNAL PARAMETERS-1'!$B$5:$J$44,5,FALSE)*VLOOKUP(HRYLD2!AR$4,'[1]INTERNAL PARAMETERS-1'!$B$5:$J$44,7,FALSE)*HRYLD2!$F115 + HRYLD1!AR115*(1-VLOOKUP(HRYLD2!AR$4,'[1]INTERNAL PARAMETERS-1'!$B$5:$J$44,5,FALSE))*VLOOKUP(HRYLD2!AR$4,'[1]INTERNAL PARAMETERS-1'!$B$5:$J$44,9,FALSE)*HRYLD2!$F115</f>
        <v>0</v>
      </c>
      <c r="AS115" s="44">
        <f>HRYLD1!AS115*VLOOKUP(HRYLD2!AS$4,'[1]INTERNAL PARAMETERS-1'!$B$5:$J$44,5,FALSE)*VLOOKUP(HRYLD2!AS$4,'[1]INTERNAL PARAMETERS-1'!$B$5:$J$44,7,FALSE)*HRYLD2!$F115 + HRYLD1!AS115*(1-VLOOKUP(HRYLD2!AS$4,'[1]INTERNAL PARAMETERS-1'!$B$5:$J$44,5,FALSE))*VLOOKUP(HRYLD2!AS$4,'[1]INTERNAL PARAMETERS-1'!$B$5:$J$44,9,FALSE)*HRYLD2!$F115</f>
        <v>0</v>
      </c>
      <c r="AT115" s="43">
        <f>HRYLD1!AT115*VLOOKUP(HRYLD2!AT$4,'[1]INTERNAL PARAMETERS-1'!$B$5:$J$44,5,FALSE)*VLOOKUP(HRYLD2!AT$4,'[1]INTERNAL PARAMETERS-1'!$B$5:$J$44,7,FALSE)*HRYLD2!$F115 + HRYLD1!AT115*(1-VLOOKUP(HRYLD2!AT$4,'[1]INTERNAL PARAMETERS-1'!$B$5:$J$44,5,FALSE))*VLOOKUP(HRYLD2!AT$4,'[1]INTERNAL PARAMETERS-1'!$B$5:$J$44,9,FALSE)*HRYLD2!$F115</f>
        <v>0</v>
      </c>
      <c r="AU115" s="45">
        <f>HRYLD1!AU115*VLOOKUP(HRYLD2!AU$4,'[1]INTERNAL PARAMETERS-1'!$B$5:$J$44,5,FALSE)*VLOOKUP(HRYLD2!AU$4,'[1]INTERNAL PARAMETERS-1'!$B$5:$J$44,6,FALSE)*VLOOKUP(HRYLD2!AU$4,'[1]INTERNAL PARAMETERS-1'!$B$5:$J$44,3,FALSE) + HRYLD1!AU115*(1-VLOOKUP(HRYLD2!AU$4,'[1]INTERNAL PARAMETERS-1'!$B$5:$J$44,5,FALSE))*VLOOKUP(HRYLD2!AU$4,'[1]INTERNAL PARAMETERS-1'!$B$5:$J$44,8,FALSE)*VLOOKUP(HRYLD2!AU$4,'[1]INTERNAL PARAMETERS-1'!$B$5:$J$44,3,FALSE)</f>
        <v>0</v>
      </c>
      <c r="AV115" s="44">
        <f>HRYLD1!AV115*VLOOKUP(HRYLD2!AV$4,'[1]INTERNAL PARAMETERS-1'!$B$5:$J$44,5,FALSE)*VLOOKUP(HRYLD2!AV$4,'[1]INTERNAL PARAMETERS-1'!$B$5:$J$44,6,FALSE)*VLOOKUP(HRYLD2!AV$4,'[1]INTERNAL PARAMETERS-1'!$B$5:$J$44,3,FALSE) + HRYLD1!AV115*(1-VLOOKUP(HRYLD2!AV$4,'[1]INTERNAL PARAMETERS-1'!$B$5:$J$44,5,FALSE))*VLOOKUP(HRYLD2!AV$4,'[1]INTERNAL PARAMETERS-1'!$B$5:$J$44,8,FALSE)*VLOOKUP(HRYLD2!AV$4,'[1]INTERNAL PARAMETERS-1'!$B$5:$J$44,3,FALSE)</f>
        <v>0</v>
      </c>
      <c r="AW115" s="44">
        <f>HRYLD1!AW115*VLOOKUP(HRYLD2!AW$4,'[1]INTERNAL PARAMETERS-1'!$B$5:$J$44,5,FALSE)*VLOOKUP(HRYLD2!AW$4,'[1]INTERNAL PARAMETERS-1'!$B$5:$J$44,6,FALSE)*VLOOKUP(HRYLD2!AW$4,'[1]INTERNAL PARAMETERS-1'!$B$5:$J$44,3,FALSE) + HRYLD1!AW115*(1-VLOOKUP(HRYLD2!AW$4,'[1]INTERNAL PARAMETERS-1'!$B$5:$J$44,5,FALSE))*VLOOKUP(HRYLD2!AW$4,'[1]INTERNAL PARAMETERS-1'!$B$5:$J$44,8,FALSE)*VLOOKUP(HRYLD2!AW$4,'[1]INTERNAL PARAMETERS-1'!$B$5:$J$44,3,FALSE)</f>
        <v>0</v>
      </c>
      <c r="AX115" s="44">
        <f>HRYLD1!AX115*VLOOKUP(HRYLD2!AX$4,'[1]INTERNAL PARAMETERS-1'!$B$5:$J$44,5,FALSE)*VLOOKUP(HRYLD2!AX$4,'[1]INTERNAL PARAMETERS-1'!$B$5:$J$44,6,FALSE)*VLOOKUP(HRYLD2!AX$4,'[1]INTERNAL PARAMETERS-1'!$B$5:$J$44,3,FALSE) + HRYLD1!AX115*(1-VLOOKUP(HRYLD2!AX$4,'[1]INTERNAL PARAMETERS-1'!$B$5:$J$44,5,FALSE))*VLOOKUP(HRYLD2!AX$4,'[1]INTERNAL PARAMETERS-1'!$B$5:$J$44,8,FALSE)*VLOOKUP(HRYLD2!AX$4,'[1]INTERNAL PARAMETERS-1'!$B$5:$J$44,3,FALSE)</f>
        <v>0</v>
      </c>
      <c r="AY115" s="44">
        <f>HRYLD1!AY115*VLOOKUP(HRYLD2!AY$4,'[1]INTERNAL PARAMETERS-1'!$B$5:$J$44,5,FALSE)*VLOOKUP(HRYLD2!AY$4,'[1]INTERNAL PARAMETERS-1'!$B$5:$J$44,6,FALSE)*VLOOKUP(HRYLD2!AY$4,'[1]INTERNAL PARAMETERS-1'!$B$5:$J$44,3,FALSE) + HRYLD1!AY115*(1-VLOOKUP(HRYLD2!AY$4,'[1]INTERNAL PARAMETERS-1'!$B$5:$J$44,5,FALSE))*VLOOKUP(HRYLD2!AY$4,'[1]INTERNAL PARAMETERS-1'!$B$5:$J$44,8,FALSE)*VLOOKUP(HRYLD2!AY$4,'[1]INTERNAL PARAMETERS-1'!$B$5:$J$44,3,FALSE)</f>
        <v>0</v>
      </c>
      <c r="AZ115" s="44">
        <f>HRYLD1!AZ115*VLOOKUP(HRYLD2!AZ$4,'[1]INTERNAL PARAMETERS-1'!$B$5:$J$44,5,FALSE)*VLOOKUP(HRYLD2!AZ$4,'[1]INTERNAL PARAMETERS-1'!$B$5:$J$44,6,FALSE)*VLOOKUP(HRYLD2!AZ$4,'[1]INTERNAL PARAMETERS-1'!$B$5:$J$44,3,FALSE) + HRYLD1!AZ115*(1-VLOOKUP(HRYLD2!AZ$4,'[1]INTERNAL PARAMETERS-1'!$B$5:$J$44,5,FALSE))*VLOOKUP(HRYLD2!AZ$4,'[1]INTERNAL PARAMETERS-1'!$B$5:$J$44,8,FALSE)*VLOOKUP(HRYLD2!AZ$4,'[1]INTERNAL PARAMETERS-1'!$B$5:$J$44,3,FALSE)</f>
        <v>0</v>
      </c>
      <c r="BA115" s="44">
        <f>HRYLD1!BA115*VLOOKUP(HRYLD2!BA$4,'[1]INTERNAL PARAMETERS-1'!$B$5:$J$44,5,FALSE)*VLOOKUP(HRYLD2!BA$4,'[1]INTERNAL PARAMETERS-1'!$B$5:$J$44,6,FALSE)*VLOOKUP(HRYLD2!BA$4,'[1]INTERNAL PARAMETERS-1'!$B$5:$J$44,3,FALSE) + HRYLD1!BA115*(1-VLOOKUP(HRYLD2!BA$4,'[1]INTERNAL PARAMETERS-1'!$B$5:$J$44,5,FALSE))*VLOOKUP(HRYLD2!BA$4,'[1]INTERNAL PARAMETERS-1'!$B$5:$J$44,8,FALSE)*VLOOKUP(HRYLD2!BA$4,'[1]INTERNAL PARAMETERS-1'!$B$5:$J$44,3,FALSE)</f>
        <v>0</v>
      </c>
      <c r="BB115" s="44">
        <f>HRYLD1!BB115*VLOOKUP(HRYLD2!BB$4,'[1]INTERNAL PARAMETERS-1'!$B$5:$J$44,5,FALSE)*VLOOKUP(HRYLD2!BB$4,'[1]INTERNAL PARAMETERS-1'!$B$5:$J$44,6,FALSE)*VLOOKUP(HRYLD2!BB$4,'[1]INTERNAL PARAMETERS-1'!$B$5:$J$44,3,FALSE) + HRYLD1!BB115*(1-VLOOKUP(HRYLD2!BB$4,'[1]INTERNAL PARAMETERS-1'!$B$5:$J$44,5,FALSE))*VLOOKUP(HRYLD2!BB$4,'[1]INTERNAL PARAMETERS-1'!$B$5:$J$44,8,FALSE)*VLOOKUP(HRYLD2!BB$4,'[1]INTERNAL PARAMETERS-1'!$B$5:$J$44,3,FALSE)</f>
        <v>0</v>
      </c>
      <c r="BC115" s="44">
        <f>HRYLD1!BC115*VLOOKUP(HRYLD2!BC$4,'[1]INTERNAL PARAMETERS-1'!$B$5:$J$44,5,FALSE)*VLOOKUP(HRYLD2!BC$4,'[1]INTERNAL PARAMETERS-1'!$B$5:$J$44,6,FALSE)*VLOOKUP(HRYLD2!BC$4,'[1]INTERNAL PARAMETERS-1'!$B$5:$J$44,3,FALSE) + HRYLD1!BC115*(1-VLOOKUP(HRYLD2!BC$4,'[1]INTERNAL PARAMETERS-1'!$B$5:$J$44,5,FALSE))*VLOOKUP(HRYLD2!BC$4,'[1]INTERNAL PARAMETERS-1'!$B$5:$J$44,8,FALSE)*VLOOKUP(HRYLD2!BC$4,'[1]INTERNAL PARAMETERS-1'!$B$5:$J$44,3,FALSE)</f>
        <v>0</v>
      </c>
      <c r="BD115" s="44">
        <f>HRYLD1!BD115*VLOOKUP(HRYLD2!BD$4,'[1]INTERNAL PARAMETERS-1'!$B$5:$J$44,5,FALSE)*VLOOKUP(HRYLD2!BD$4,'[1]INTERNAL PARAMETERS-1'!$B$5:$J$44,6,FALSE)*VLOOKUP(HRYLD2!BD$4,'[1]INTERNAL PARAMETERS-1'!$B$5:$J$44,3,FALSE) + HRYLD1!BD115*(1-VLOOKUP(HRYLD2!BD$4,'[1]INTERNAL PARAMETERS-1'!$B$5:$J$44,5,FALSE))*VLOOKUP(HRYLD2!BD$4,'[1]INTERNAL PARAMETERS-1'!$B$5:$J$44,8,FALSE)*VLOOKUP(HRYLD2!BD$4,'[1]INTERNAL PARAMETERS-1'!$B$5:$J$44,3,FALSE)</f>
        <v>0</v>
      </c>
      <c r="BE115" s="44">
        <f>HRYLD1!BE115*VLOOKUP(HRYLD2!BE$4,'[1]INTERNAL PARAMETERS-1'!$B$5:$J$44,5,FALSE)*VLOOKUP(HRYLD2!BE$4,'[1]INTERNAL PARAMETERS-1'!$B$5:$J$44,6,FALSE)*VLOOKUP(HRYLD2!BE$4,'[1]INTERNAL PARAMETERS-1'!$B$5:$J$44,3,FALSE) + HRYLD1!BE115*(1-VLOOKUP(HRYLD2!BE$4,'[1]INTERNAL PARAMETERS-1'!$B$5:$J$44,5,FALSE))*VLOOKUP(HRYLD2!BE$4,'[1]INTERNAL PARAMETERS-1'!$B$5:$J$44,8,FALSE)*VLOOKUP(HRYLD2!BE$4,'[1]INTERNAL PARAMETERS-1'!$B$5:$J$44,3,FALSE)</f>
        <v>0</v>
      </c>
      <c r="BF115" s="44">
        <f>HRYLD1!BF115*VLOOKUP(HRYLD2!BF$4,'[1]INTERNAL PARAMETERS-1'!$B$5:$J$44,5,FALSE)*VLOOKUP(HRYLD2!BF$4,'[1]INTERNAL PARAMETERS-1'!$B$5:$J$44,6,FALSE)*VLOOKUP(HRYLD2!BF$4,'[1]INTERNAL PARAMETERS-1'!$B$5:$J$44,3,FALSE) + HRYLD1!BF115*(1-VLOOKUP(HRYLD2!BF$4,'[1]INTERNAL PARAMETERS-1'!$B$5:$J$44,5,FALSE))*VLOOKUP(HRYLD2!BF$4,'[1]INTERNAL PARAMETERS-1'!$B$5:$J$44,8,FALSE)*VLOOKUP(HRYLD2!BF$4,'[1]INTERNAL PARAMETERS-1'!$B$5:$J$44,3,FALSE)</f>
        <v>0</v>
      </c>
      <c r="BG115" s="44">
        <f>HRYLD1!BG115*VLOOKUP(HRYLD2!BG$4,'[1]INTERNAL PARAMETERS-1'!$B$5:$J$44,5,FALSE)*VLOOKUP(HRYLD2!BG$4,'[1]INTERNAL PARAMETERS-1'!$B$5:$J$44,6,FALSE)*VLOOKUP(HRYLD2!BG$4,'[1]INTERNAL PARAMETERS-1'!$B$5:$J$44,3,FALSE) + HRYLD1!BG115*(1-VLOOKUP(HRYLD2!BG$4,'[1]INTERNAL PARAMETERS-1'!$B$5:$J$44,5,FALSE))*VLOOKUP(HRYLD2!BG$4,'[1]INTERNAL PARAMETERS-1'!$B$5:$J$44,8,FALSE)*VLOOKUP(HRYLD2!BG$4,'[1]INTERNAL PARAMETERS-1'!$B$5:$J$44,3,FALSE)</f>
        <v>0</v>
      </c>
      <c r="BH115" s="44">
        <f>HRYLD1!BH115*VLOOKUP(HRYLD2!BH$4,'[1]INTERNAL PARAMETERS-1'!$B$5:$J$44,5,FALSE)*VLOOKUP(HRYLD2!BH$4,'[1]INTERNAL PARAMETERS-1'!$B$5:$J$44,6,FALSE)*VLOOKUP(HRYLD2!BH$4,'[1]INTERNAL PARAMETERS-1'!$B$5:$J$44,3,FALSE) + HRYLD1!BH115*(1-VLOOKUP(HRYLD2!BH$4,'[1]INTERNAL PARAMETERS-1'!$B$5:$J$44,5,FALSE))*VLOOKUP(HRYLD2!BH$4,'[1]INTERNAL PARAMETERS-1'!$B$5:$J$44,8,FALSE)*VLOOKUP(HRYLD2!BH$4,'[1]INTERNAL PARAMETERS-1'!$B$5:$J$44,3,FALSE)</f>
        <v>0</v>
      </c>
      <c r="BI115" s="44">
        <f>HRYLD1!BI115*VLOOKUP(HRYLD2!BI$4,'[1]INTERNAL PARAMETERS-1'!$B$5:$J$44,5,FALSE)*VLOOKUP(HRYLD2!BI$4,'[1]INTERNAL PARAMETERS-1'!$B$5:$J$44,6,FALSE)*VLOOKUP(HRYLD2!BI$4,'[1]INTERNAL PARAMETERS-1'!$B$5:$J$44,3,FALSE) + HRYLD1!BI115*(1-VLOOKUP(HRYLD2!BI$4,'[1]INTERNAL PARAMETERS-1'!$B$5:$J$44,5,FALSE))*VLOOKUP(HRYLD2!BI$4,'[1]INTERNAL PARAMETERS-1'!$B$5:$J$44,8,FALSE)*VLOOKUP(HRYLD2!BI$4,'[1]INTERNAL PARAMETERS-1'!$B$5:$J$44,3,FALSE)</f>
        <v>0</v>
      </c>
      <c r="BJ115" s="44">
        <f>HRYLD1!BJ115*VLOOKUP(HRYLD2!BJ$4,'[1]INTERNAL PARAMETERS-1'!$B$5:$J$44,5,FALSE)*VLOOKUP(HRYLD2!BJ$4,'[1]INTERNAL PARAMETERS-1'!$B$5:$J$44,6,FALSE)*VLOOKUP(HRYLD2!BJ$4,'[1]INTERNAL PARAMETERS-1'!$B$5:$J$44,3,FALSE) + HRYLD1!BJ115*(1-VLOOKUP(HRYLD2!BJ$4,'[1]INTERNAL PARAMETERS-1'!$B$5:$J$44,5,FALSE))*VLOOKUP(HRYLD2!BJ$4,'[1]INTERNAL PARAMETERS-1'!$B$5:$J$44,8,FALSE)*VLOOKUP(HRYLD2!BJ$4,'[1]INTERNAL PARAMETERS-1'!$B$5:$J$44,3,FALSE)</f>
        <v>0</v>
      </c>
      <c r="BK115" s="44">
        <f>HRYLD1!BK115*VLOOKUP(HRYLD2!BK$4,'[1]INTERNAL PARAMETERS-1'!$B$5:$J$44,5,FALSE)*VLOOKUP(HRYLD2!BK$4,'[1]INTERNAL PARAMETERS-1'!$B$5:$J$44,6,FALSE)*VLOOKUP(HRYLD2!BK$4,'[1]INTERNAL PARAMETERS-1'!$B$5:$J$44,3,FALSE) + HRYLD1!BK115*(1-VLOOKUP(HRYLD2!BK$4,'[1]INTERNAL PARAMETERS-1'!$B$5:$J$44,5,FALSE))*VLOOKUP(HRYLD2!BK$4,'[1]INTERNAL PARAMETERS-1'!$B$5:$J$44,8,FALSE)*VLOOKUP(HRYLD2!BK$4,'[1]INTERNAL PARAMETERS-1'!$B$5:$J$44,3,FALSE)</f>
        <v>0</v>
      </c>
      <c r="BL115" s="44">
        <f>HRYLD1!BL115*VLOOKUP(HRYLD2!BL$4,'[1]INTERNAL PARAMETERS-1'!$B$5:$J$44,5,FALSE)*VLOOKUP(HRYLD2!BL$4,'[1]INTERNAL PARAMETERS-1'!$B$5:$J$44,6,FALSE)*VLOOKUP(HRYLD2!BL$4,'[1]INTERNAL PARAMETERS-1'!$B$5:$J$44,3,FALSE) + HRYLD1!BL115*(1-VLOOKUP(HRYLD2!BL$4,'[1]INTERNAL PARAMETERS-1'!$B$5:$J$44,5,FALSE))*VLOOKUP(HRYLD2!BL$4,'[1]INTERNAL PARAMETERS-1'!$B$5:$J$44,8,FALSE)*VLOOKUP(HRYLD2!BL$4,'[1]INTERNAL PARAMETERS-1'!$B$5:$J$44,3,FALSE)</f>
        <v>0</v>
      </c>
      <c r="BM115" s="44">
        <f>HRYLD1!BM115*VLOOKUP(HRYLD2!BM$4,'[1]INTERNAL PARAMETERS-1'!$B$5:$J$44,5,FALSE)*VLOOKUP(HRYLD2!BM$4,'[1]INTERNAL PARAMETERS-1'!$B$5:$J$44,6,FALSE)*VLOOKUP(HRYLD2!BM$4,'[1]INTERNAL PARAMETERS-1'!$B$5:$J$44,3,FALSE) + HRYLD1!BM115*(1-VLOOKUP(HRYLD2!BM$4,'[1]INTERNAL PARAMETERS-1'!$B$5:$J$44,5,FALSE))*VLOOKUP(HRYLD2!BM$4,'[1]INTERNAL PARAMETERS-1'!$B$5:$J$44,8,FALSE)*VLOOKUP(HRYLD2!BM$4,'[1]INTERNAL PARAMETERS-1'!$B$5:$J$44,3,FALSE)</f>
        <v>0</v>
      </c>
      <c r="BN115" s="44">
        <f>HRYLD1!BN115*VLOOKUP(HRYLD2!BN$4,'[1]INTERNAL PARAMETERS-1'!$B$5:$J$44,5,FALSE)*VLOOKUP(HRYLD2!BN$4,'[1]INTERNAL PARAMETERS-1'!$B$5:$J$44,6,FALSE)*VLOOKUP(HRYLD2!BN$4,'[1]INTERNAL PARAMETERS-1'!$B$5:$J$44,3,FALSE) + HRYLD1!BN115*(1-VLOOKUP(HRYLD2!BN$4,'[1]INTERNAL PARAMETERS-1'!$B$5:$J$44,5,FALSE))*VLOOKUP(HRYLD2!BN$4,'[1]INTERNAL PARAMETERS-1'!$B$5:$J$44,8,FALSE)*VLOOKUP(HRYLD2!BN$4,'[1]INTERNAL PARAMETERS-1'!$B$5:$J$44,3,FALSE)</f>
        <v>0</v>
      </c>
      <c r="BO115" s="44">
        <f>HRYLD1!BO115*VLOOKUP(HRYLD2!BO$4,'[1]INTERNAL PARAMETERS-1'!$B$5:$J$44,5,FALSE)*VLOOKUP(HRYLD2!BO$4,'[1]INTERNAL PARAMETERS-1'!$B$5:$J$44,6,FALSE)*VLOOKUP(HRYLD2!BO$4,'[1]INTERNAL PARAMETERS-1'!$B$5:$J$44,3,FALSE) + HRYLD1!BO115*(1-VLOOKUP(HRYLD2!BO$4,'[1]INTERNAL PARAMETERS-1'!$B$5:$J$44,5,FALSE))*VLOOKUP(HRYLD2!BO$4,'[1]INTERNAL PARAMETERS-1'!$B$5:$J$44,8,FALSE)*VLOOKUP(HRYLD2!BO$4,'[1]INTERNAL PARAMETERS-1'!$B$5:$J$44,3,FALSE)</f>
        <v>0</v>
      </c>
      <c r="BP115" s="44">
        <f>HRYLD1!BP115*VLOOKUP(HRYLD2!BP$4,'[1]INTERNAL PARAMETERS-1'!$B$5:$J$44,5,FALSE)*VLOOKUP(HRYLD2!BP$4,'[1]INTERNAL PARAMETERS-1'!$B$5:$J$44,6,FALSE)*VLOOKUP(HRYLD2!BP$4,'[1]INTERNAL PARAMETERS-1'!$B$5:$J$44,3,FALSE) + HRYLD1!BP115*(1-VLOOKUP(HRYLD2!BP$4,'[1]INTERNAL PARAMETERS-1'!$B$5:$J$44,5,FALSE))*VLOOKUP(HRYLD2!BP$4,'[1]INTERNAL PARAMETERS-1'!$B$5:$J$44,8,FALSE)*VLOOKUP(HRYLD2!BP$4,'[1]INTERNAL PARAMETERS-1'!$B$5:$J$44,3,FALSE)</f>
        <v>0</v>
      </c>
      <c r="BQ115" s="44">
        <f>HRYLD1!BQ115*VLOOKUP(HRYLD2!BQ$4,'[1]INTERNAL PARAMETERS-1'!$B$5:$J$44,5,FALSE)*VLOOKUP(HRYLD2!BQ$4,'[1]INTERNAL PARAMETERS-1'!$B$5:$J$44,6,FALSE)*VLOOKUP(HRYLD2!BQ$4,'[1]INTERNAL PARAMETERS-1'!$B$5:$J$44,3,FALSE) + HRYLD1!BQ115*(1-VLOOKUP(HRYLD2!BQ$4,'[1]INTERNAL PARAMETERS-1'!$B$5:$J$44,5,FALSE))*VLOOKUP(HRYLD2!BQ$4,'[1]INTERNAL PARAMETERS-1'!$B$5:$J$44,8,FALSE)*VLOOKUP(HRYLD2!BQ$4,'[1]INTERNAL PARAMETERS-1'!$B$5:$J$44,3,FALSE)</f>
        <v>0</v>
      </c>
      <c r="BR115" s="44">
        <f>HRYLD1!BR115*VLOOKUP(HRYLD2!BR$4,'[1]INTERNAL PARAMETERS-1'!$B$5:$J$44,5,FALSE)*VLOOKUP(HRYLD2!BR$4,'[1]INTERNAL PARAMETERS-1'!$B$5:$J$44,6,FALSE)*VLOOKUP(HRYLD2!BR$4,'[1]INTERNAL PARAMETERS-1'!$B$5:$J$44,3,FALSE) + HRYLD1!BR115*(1-VLOOKUP(HRYLD2!BR$4,'[1]INTERNAL PARAMETERS-1'!$B$5:$J$44,5,FALSE))*VLOOKUP(HRYLD2!BR$4,'[1]INTERNAL PARAMETERS-1'!$B$5:$J$44,8,FALSE)*VLOOKUP(HRYLD2!BR$4,'[1]INTERNAL PARAMETERS-1'!$B$5:$J$44,3,FALSE)</f>
        <v>0</v>
      </c>
      <c r="BS115" s="44">
        <f>HRYLD1!BS115*VLOOKUP(HRYLD2!BS$4,'[1]INTERNAL PARAMETERS-1'!$B$5:$J$44,5,FALSE)*VLOOKUP(HRYLD2!BS$4,'[1]INTERNAL PARAMETERS-1'!$B$5:$J$44,6,FALSE)*VLOOKUP(HRYLD2!BS$4,'[1]INTERNAL PARAMETERS-1'!$B$5:$J$44,3,FALSE) + HRYLD1!BS115*(1-VLOOKUP(HRYLD2!BS$4,'[1]INTERNAL PARAMETERS-1'!$B$5:$J$44,5,FALSE))*VLOOKUP(HRYLD2!BS$4,'[1]INTERNAL PARAMETERS-1'!$B$5:$J$44,8,FALSE)*VLOOKUP(HRYLD2!BS$4,'[1]INTERNAL PARAMETERS-1'!$B$5:$J$44,3,FALSE)</f>
        <v>0</v>
      </c>
      <c r="BT115" s="44">
        <f>HRYLD1!BT115*VLOOKUP(HRYLD2!BT$4,'[1]INTERNAL PARAMETERS-1'!$B$5:$J$44,5,FALSE)*VLOOKUP(HRYLD2!BT$4,'[1]INTERNAL PARAMETERS-1'!$B$5:$J$44,6,FALSE)*VLOOKUP(HRYLD2!BT$4,'[1]INTERNAL PARAMETERS-1'!$B$5:$J$44,3,FALSE) + HRYLD1!BT115*(1-VLOOKUP(HRYLD2!BT$4,'[1]INTERNAL PARAMETERS-1'!$B$5:$J$44,5,FALSE))*VLOOKUP(HRYLD2!BT$4,'[1]INTERNAL PARAMETERS-1'!$B$5:$J$44,8,FALSE)*VLOOKUP(HRYLD2!BT$4,'[1]INTERNAL PARAMETERS-1'!$B$5:$J$44,3,FALSE)</f>
        <v>0</v>
      </c>
      <c r="BU115" s="44">
        <f>HRYLD1!BU115*VLOOKUP(HRYLD2!BU$4,'[1]INTERNAL PARAMETERS-1'!$B$5:$J$44,5,FALSE)*VLOOKUP(HRYLD2!BU$4,'[1]INTERNAL PARAMETERS-1'!$B$5:$J$44,6,FALSE)*VLOOKUP(HRYLD2!BU$4,'[1]INTERNAL PARAMETERS-1'!$B$5:$J$44,3,FALSE) + HRYLD1!BU115*(1-VLOOKUP(HRYLD2!BU$4,'[1]INTERNAL PARAMETERS-1'!$B$5:$J$44,5,FALSE))*VLOOKUP(HRYLD2!BU$4,'[1]INTERNAL PARAMETERS-1'!$B$5:$J$44,8,FALSE)*VLOOKUP(HRYLD2!BU$4,'[1]INTERNAL PARAMETERS-1'!$B$5:$J$44,3,FALSE)</f>
        <v>0</v>
      </c>
      <c r="BV115" s="44">
        <f>HRYLD1!BV115*VLOOKUP(HRYLD2!BV$4,'[1]INTERNAL PARAMETERS-1'!$B$5:$J$44,5,FALSE)*VLOOKUP(HRYLD2!BV$4,'[1]INTERNAL PARAMETERS-1'!$B$5:$J$44,6,FALSE)*VLOOKUP(HRYLD2!BV$4,'[1]INTERNAL PARAMETERS-1'!$B$5:$J$44,3,FALSE) + HRYLD1!BV115*(1-VLOOKUP(HRYLD2!BV$4,'[1]INTERNAL PARAMETERS-1'!$B$5:$J$44,5,FALSE))*VLOOKUP(HRYLD2!BV$4,'[1]INTERNAL PARAMETERS-1'!$B$5:$J$44,8,FALSE)*VLOOKUP(HRYLD2!BV$4,'[1]INTERNAL PARAMETERS-1'!$B$5:$J$44,3,FALSE)</f>
        <v>0</v>
      </c>
      <c r="BW115" s="44">
        <f>HRYLD1!BW115*VLOOKUP(HRYLD2!BW$4,'[1]INTERNAL PARAMETERS-1'!$B$5:$J$44,5,FALSE)*VLOOKUP(HRYLD2!BW$4,'[1]INTERNAL PARAMETERS-1'!$B$5:$J$44,6,FALSE)*VLOOKUP(HRYLD2!BW$4,'[1]INTERNAL PARAMETERS-1'!$B$5:$J$44,3,FALSE) + HRYLD1!BW115*(1-VLOOKUP(HRYLD2!BW$4,'[1]INTERNAL PARAMETERS-1'!$B$5:$J$44,5,FALSE))*VLOOKUP(HRYLD2!BW$4,'[1]INTERNAL PARAMETERS-1'!$B$5:$J$44,8,FALSE)*VLOOKUP(HRYLD2!BW$4,'[1]INTERNAL PARAMETERS-1'!$B$5:$J$44,3,FALSE)</f>
        <v>0</v>
      </c>
      <c r="BX115" s="44">
        <f>HRYLD1!BX115*VLOOKUP(HRYLD2!BX$4,'[1]INTERNAL PARAMETERS-1'!$B$5:$J$44,5,FALSE)*VLOOKUP(HRYLD2!BX$4,'[1]INTERNAL PARAMETERS-1'!$B$5:$J$44,6,FALSE)*VLOOKUP(HRYLD2!BX$4,'[1]INTERNAL PARAMETERS-1'!$B$5:$J$44,3,FALSE) + HRYLD1!BX115*(1-VLOOKUP(HRYLD2!BX$4,'[1]INTERNAL PARAMETERS-1'!$B$5:$J$44,5,FALSE))*VLOOKUP(HRYLD2!BX$4,'[1]INTERNAL PARAMETERS-1'!$B$5:$J$44,8,FALSE)*VLOOKUP(HRYLD2!BX$4,'[1]INTERNAL PARAMETERS-1'!$B$5:$J$44,3,FALSE)</f>
        <v>0</v>
      </c>
      <c r="BY115" s="44">
        <f>HRYLD1!BY115*VLOOKUP(HRYLD2!BY$4,'[1]INTERNAL PARAMETERS-1'!$B$5:$J$44,5,FALSE)*VLOOKUP(HRYLD2!BY$4,'[1]INTERNAL PARAMETERS-1'!$B$5:$J$44,6,FALSE)*VLOOKUP(HRYLD2!BY$4,'[1]INTERNAL PARAMETERS-1'!$B$5:$J$44,3,FALSE) + HRYLD1!BY115*(1-VLOOKUP(HRYLD2!BY$4,'[1]INTERNAL PARAMETERS-1'!$B$5:$J$44,5,FALSE))*VLOOKUP(HRYLD2!BY$4,'[1]INTERNAL PARAMETERS-1'!$B$5:$J$44,8,FALSE)*VLOOKUP(HRYLD2!BY$4,'[1]INTERNAL PARAMETERS-1'!$B$5:$J$44,3,FALSE)</f>
        <v>0</v>
      </c>
      <c r="BZ115" s="44">
        <f>HRYLD1!BZ115*VLOOKUP(HRYLD2!BZ$4,'[1]INTERNAL PARAMETERS-1'!$B$5:$J$44,5,FALSE)*VLOOKUP(HRYLD2!BZ$4,'[1]INTERNAL PARAMETERS-1'!$B$5:$J$44,6,FALSE)*VLOOKUP(HRYLD2!BZ$4,'[1]INTERNAL PARAMETERS-1'!$B$5:$J$44,3,FALSE) + HRYLD1!BZ115*(1-VLOOKUP(HRYLD2!BZ$4,'[1]INTERNAL PARAMETERS-1'!$B$5:$J$44,5,FALSE))*VLOOKUP(HRYLD2!BZ$4,'[1]INTERNAL PARAMETERS-1'!$B$5:$J$44,8,FALSE)*VLOOKUP(HRYLD2!BZ$4,'[1]INTERNAL PARAMETERS-1'!$B$5:$J$44,3,FALSE)</f>
        <v>0</v>
      </c>
      <c r="CA115" s="44">
        <f>HRYLD1!CA115*VLOOKUP(HRYLD2!CA$4,'[1]INTERNAL PARAMETERS-1'!$B$5:$J$44,5,FALSE)*VLOOKUP(HRYLD2!CA$4,'[1]INTERNAL PARAMETERS-1'!$B$5:$J$44,6,FALSE)*VLOOKUP(HRYLD2!CA$4,'[1]INTERNAL PARAMETERS-1'!$B$5:$J$44,3,FALSE) + HRYLD1!CA115*(1-VLOOKUP(HRYLD2!CA$4,'[1]INTERNAL PARAMETERS-1'!$B$5:$J$44,5,FALSE))*VLOOKUP(HRYLD2!CA$4,'[1]INTERNAL PARAMETERS-1'!$B$5:$J$44,8,FALSE)*VLOOKUP(HRYLD2!CA$4,'[1]INTERNAL PARAMETERS-1'!$B$5:$J$44,3,FALSE)</f>
        <v>0</v>
      </c>
      <c r="CB115" s="44">
        <f>HRYLD1!CB115*VLOOKUP(HRYLD2!CB$4,'[1]INTERNAL PARAMETERS-1'!$B$5:$J$44,5,FALSE)*VLOOKUP(HRYLD2!CB$4,'[1]INTERNAL PARAMETERS-1'!$B$5:$J$44,6,FALSE)*VLOOKUP(HRYLD2!CB$4,'[1]INTERNAL PARAMETERS-1'!$B$5:$J$44,3,FALSE) + HRYLD1!CB115*(1-VLOOKUP(HRYLD2!CB$4,'[1]INTERNAL PARAMETERS-1'!$B$5:$J$44,5,FALSE))*VLOOKUP(HRYLD2!CB$4,'[1]INTERNAL PARAMETERS-1'!$B$5:$J$44,8,FALSE)*VLOOKUP(HRYLD2!CB$4,'[1]INTERNAL PARAMETERS-1'!$B$5:$J$44,3,FALSE)</f>
        <v>0</v>
      </c>
      <c r="CC115" s="44">
        <f>HRYLD1!CC115*VLOOKUP(HRYLD2!CC$4,'[1]INTERNAL PARAMETERS-1'!$B$5:$J$44,5,FALSE)*VLOOKUP(HRYLD2!CC$4,'[1]INTERNAL PARAMETERS-1'!$B$5:$J$44,6,FALSE)*VLOOKUP(HRYLD2!CC$4,'[1]INTERNAL PARAMETERS-1'!$B$5:$J$44,3,FALSE) + HRYLD1!CC115*(1-VLOOKUP(HRYLD2!CC$4,'[1]INTERNAL PARAMETERS-1'!$B$5:$J$44,5,FALSE))*VLOOKUP(HRYLD2!CC$4,'[1]INTERNAL PARAMETERS-1'!$B$5:$J$44,8,FALSE)*VLOOKUP(HRYLD2!CC$4,'[1]INTERNAL PARAMETERS-1'!$B$5:$J$44,3,FALSE)</f>
        <v>0</v>
      </c>
      <c r="CD115" s="44">
        <f>HRYLD1!CD115*VLOOKUP(HRYLD2!CD$4,'[1]INTERNAL PARAMETERS-1'!$B$5:$J$44,5,FALSE)*VLOOKUP(HRYLD2!CD$4,'[1]INTERNAL PARAMETERS-1'!$B$5:$J$44,6,FALSE)*VLOOKUP(HRYLD2!CD$4,'[1]INTERNAL PARAMETERS-1'!$B$5:$J$44,3,FALSE) + HRYLD1!CD115*(1-VLOOKUP(HRYLD2!CD$4,'[1]INTERNAL PARAMETERS-1'!$B$5:$J$44,5,FALSE))*VLOOKUP(HRYLD2!CD$4,'[1]INTERNAL PARAMETERS-1'!$B$5:$J$44,8,FALSE)*VLOOKUP(HRYLD2!CD$4,'[1]INTERNAL PARAMETERS-1'!$B$5:$J$44,3,FALSE)</f>
        <v>0</v>
      </c>
      <c r="CE115" s="44">
        <f>HRYLD1!CE115*VLOOKUP(HRYLD2!CE$4,'[1]INTERNAL PARAMETERS-1'!$B$5:$J$44,5,FALSE)*VLOOKUP(HRYLD2!CE$4,'[1]INTERNAL PARAMETERS-1'!$B$5:$J$44,6,FALSE)*VLOOKUP(HRYLD2!CE$4,'[1]INTERNAL PARAMETERS-1'!$B$5:$J$44,3,FALSE) + HRYLD1!CE115*(1-VLOOKUP(HRYLD2!CE$4,'[1]INTERNAL PARAMETERS-1'!$B$5:$J$44,5,FALSE))*VLOOKUP(HRYLD2!CE$4,'[1]INTERNAL PARAMETERS-1'!$B$5:$J$44,8,FALSE)*VLOOKUP(HRYLD2!CE$4,'[1]INTERNAL PARAMETERS-1'!$B$5:$J$44,3,FALSE)</f>
        <v>0</v>
      </c>
      <c r="CF115" s="44">
        <f>HRYLD1!CF115*VLOOKUP(HRYLD2!CF$4,'[1]INTERNAL PARAMETERS-1'!$B$5:$J$44,5,FALSE)*VLOOKUP(HRYLD2!CF$4,'[1]INTERNAL PARAMETERS-1'!$B$5:$J$44,6,FALSE)*VLOOKUP(HRYLD2!CF$4,'[1]INTERNAL PARAMETERS-1'!$B$5:$J$44,3,FALSE) + HRYLD1!CF115*(1-VLOOKUP(HRYLD2!CF$4,'[1]INTERNAL PARAMETERS-1'!$B$5:$J$44,5,FALSE))*VLOOKUP(HRYLD2!CF$4,'[1]INTERNAL PARAMETERS-1'!$B$5:$J$44,8,FALSE)*VLOOKUP(HRYLD2!CF$4,'[1]INTERNAL PARAMETERS-1'!$B$5:$J$44,3,FALSE)</f>
        <v>0</v>
      </c>
      <c r="CG115" s="44">
        <f>HRYLD1!CG115*VLOOKUP(HRYLD2!CG$4,'[1]INTERNAL PARAMETERS-1'!$B$5:$J$44,5,FALSE)*VLOOKUP(HRYLD2!CG$4,'[1]INTERNAL PARAMETERS-1'!$B$5:$J$44,6,FALSE)*VLOOKUP(HRYLD2!CG$4,'[1]INTERNAL PARAMETERS-1'!$B$5:$J$44,3,FALSE) + HRYLD1!CG115*(1-VLOOKUP(HRYLD2!CG$4,'[1]INTERNAL PARAMETERS-1'!$B$5:$J$44,5,FALSE))*VLOOKUP(HRYLD2!CG$4,'[1]INTERNAL PARAMETERS-1'!$B$5:$J$44,8,FALSE)*VLOOKUP(HRYLD2!CG$4,'[1]INTERNAL PARAMETERS-1'!$B$5:$J$44,3,FALSE)</f>
        <v>0</v>
      </c>
      <c r="CH115" s="43">
        <f>HRYLD1!CH115*VLOOKUP(HRYLD2!CH$4,'[1]INTERNAL PARAMETERS-1'!$B$5:$J$44,5,FALSE)*VLOOKUP(HRYLD2!CH$4,'[1]INTERNAL PARAMETERS-1'!$B$5:$J$44,6,FALSE)*VLOOKUP(HRYLD2!CH$4,'[1]INTERNAL PARAMETERS-1'!$B$5:$J$44,3,FALSE) + HRYLD1!CH115*(1-VLOOKUP(HRYLD2!CH$4,'[1]INTERNAL PARAMETERS-1'!$B$5:$J$44,5,FALSE))*VLOOKUP(HRYLD2!CH$4,'[1]INTERNAL PARAMETERS-1'!$B$5:$J$44,8,FALSE)*VLOOKUP(HRYLD2!CH$4,'[1]INTERNAL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67</v>
      </c>
      <c r="D116" s="57" t="s">
        <v>63</v>
      </c>
      <c r="E116" s="132">
        <f>HR!X116</f>
        <v>0</v>
      </c>
      <c r="F116" s="59">
        <f>'[1]INTERNAL PARAMETERS-1'!M8</f>
        <v>68.824999999999989</v>
      </c>
      <c r="G116" s="45">
        <f>HRYLD1!G116*VLOOKUP(HRYLD2!G$4,'[1]INTERNAL PARAMETERS-1'!$B$5:$J$44,5,FALSE)*VLOOKUP(HRYLD2!G$4,'[1]INTERNAL PARAMETERS-1'!$B$5:$J$44,7,FALSE)*HRYLD2!$F116 + HRYLD1!G116*(1-VLOOKUP(HRYLD2!G$4,'[1]INTERNAL PARAMETERS-1'!$B$5:$J$44,5,FALSE))*VLOOKUP(HRYLD2!G$4,'[1]INTERNAL PARAMETERS-1'!$B$5:$J$44,9,FALSE)*HRYLD2!$F116</f>
        <v>0</v>
      </c>
      <c r="H116" s="44">
        <f>HRYLD1!H116*VLOOKUP(HRYLD2!H$4,'[1]INTERNAL PARAMETERS-1'!$B$5:$J$44,5,FALSE)*VLOOKUP(HRYLD2!H$4,'[1]INTERNAL PARAMETERS-1'!$B$5:$J$44,7,FALSE)*HRYLD2!$F116 + HRYLD1!H116*(1-VLOOKUP(HRYLD2!H$4,'[1]INTERNAL PARAMETERS-1'!$B$5:$J$44,5,FALSE))*VLOOKUP(HRYLD2!H$4,'[1]INTERNAL PARAMETERS-1'!$B$5:$J$44,9,FALSE)*HRYLD2!$F116</f>
        <v>0</v>
      </c>
      <c r="I116" s="44">
        <f>HRYLD1!I116*VLOOKUP(HRYLD2!I$4,'[1]INTERNAL PARAMETERS-1'!$B$5:$J$44,5,FALSE)*VLOOKUP(HRYLD2!I$4,'[1]INTERNAL PARAMETERS-1'!$B$5:$J$44,7,FALSE)*HRYLD2!$F116 + HRYLD1!I116*(1-VLOOKUP(HRYLD2!I$4,'[1]INTERNAL PARAMETERS-1'!$B$5:$J$44,5,FALSE))*VLOOKUP(HRYLD2!I$4,'[1]INTERNAL PARAMETERS-1'!$B$5:$J$44,9,FALSE)*HRYLD2!$F116</f>
        <v>0</v>
      </c>
      <c r="J116" s="44">
        <f>HRYLD1!J116*VLOOKUP(HRYLD2!J$4,'[1]INTERNAL PARAMETERS-1'!$B$5:$J$44,5,FALSE)*VLOOKUP(HRYLD2!J$4,'[1]INTERNAL PARAMETERS-1'!$B$5:$J$44,7,FALSE)*HRYLD2!$F116 + HRYLD1!J116*(1-VLOOKUP(HRYLD2!J$4,'[1]INTERNAL PARAMETERS-1'!$B$5:$J$44,5,FALSE))*VLOOKUP(HRYLD2!J$4,'[1]INTERNAL PARAMETERS-1'!$B$5:$J$44,9,FALSE)*HRYLD2!$F116</f>
        <v>0</v>
      </c>
      <c r="K116" s="44">
        <f>HRYLD1!K116*VLOOKUP(HRYLD2!K$4,'[1]INTERNAL PARAMETERS-1'!$B$5:$J$44,5,FALSE)*VLOOKUP(HRYLD2!K$4,'[1]INTERNAL PARAMETERS-1'!$B$5:$J$44,7,FALSE)*HRYLD2!$F116 + HRYLD1!K116*(1-VLOOKUP(HRYLD2!K$4,'[1]INTERNAL PARAMETERS-1'!$B$5:$J$44,5,FALSE))*VLOOKUP(HRYLD2!K$4,'[1]INTERNAL PARAMETERS-1'!$B$5:$J$44,9,FALSE)*HRYLD2!$F116</f>
        <v>0</v>
      </c>
      <c r="L116" s="44">
        <f>HRYLD1!L116*VLOOKUP(HRYLD2!L$4,'[1]INTERNAL PARAMETERS-1'!$B$5:$J$44,5,FALSE)*VLOOKUP(HRYLD2!L$4,'[1]INTERNAL PARAMETERS-1'!$B$5:$J$44,7,FALSE)*HRYLD2!$F116 + HRYLD1!L116*(1-VLOOKUP(HRYLD2!L$4,'[1]INTERNAL PARAMETERS-1'!$B$5:$J$44,5,FALSE))*VLOOKUP(HRYLD2!L$4,'[1]INTERNAL PARAMETERS-1'!$B$5:$J$44,9,FALSE)*HRYLD2!$F116</f>
        <v>0</v>
      </c>
      <c r="M116" s="44">
        <f>HRYLD1!M116*VLOOKUP(HRYLD2!M$4,'[1]INTERNAL PARAMETERS-1'!$B$5:$J$44,5,FALSE)*VLOOKUP(HRYLD2!M$4,'[1]INTERNAL PARAMETERS-1'!$B$5:$J$44,7,FALSE)*HRYLD2!$F116 + HRYLD1!M116*(1-VLOOKUP(HRYLD2!M$4,'[1]INTERNAL PARAMETERS-1'!$B$5:$J$44,5,FALSE))*VLOOKUP(HRYLD2!M$4,'[1]INTERNAL PARAMETERS-1'!$B$5:$J$44,9,FALSE)*HRYLD2!$F116</f>
        <v>0</v>
      </c>
      <c r="N116" s="44">
        <f>HRYLD1!N116*VLOOKUP(HRYLD2!N$4,'[1]INTERNAL PARAMETERS-1'!$B$5:$J$44,5,FALSE)*VLOOKUP(HRYLD2!N$4,'[1]INTERNAL PARAMETERS-1'!$B$5:$J$44,7,FALSE)*HRYLD2!$F116 + HRYLD1!N116*(1-VLOOKUP(HRYLD2!N$4,'[1]INTERNAL PARAMETERS-1'!$B$5:$J$44,5,FALSE))*VLOOKUP(HRYLD2!N$4,'[1]INTERNAL PARAMETERS-1'!$B$5:$J$44,9,FALSE)*HRYLD2!$F116</f>
        <v>0</v>
      </c>
      <c r="O116" s="44">
        <f>HRYLD1!O116*VLOOKUP(HRYLD2!O$4,'[1]INTERNAL PARAMETERS-1'!$B$5:$J$44,5,FALSE)*VLOOKUP(HRYLD2!O$4,'[1]INTERNAL PARAMETERS-1'!$B$5:$J$44,7,FALSE)*HRYLD2!$F116 + HRYLD1!O116*(1-VLOOKUP(HRYLD2!O$4,'[1]INTERNAL PARAMETERS-1'!$B$5:$J$44,5,FALSE))*VLOOKUP(HRYLD2!O$4,'[1]INTERNAL PARAMETERS-1'!$B$5:$J$44,9,FALSE)*HRYLD2!$F116</f>
        <v>0</v>
      </c>
      <c r="P116" s="44">
        <f>HRYLD1!P116*VLOOKUP(HRYLD2!P$4,'[1]INTERNAL PARAMETERS-1'!$B$5:$J$44,5,FALSE)*VLOOKUP(HRYLD2!P$4,'[1]INTERNAL PARAMETERS-1'!$B$5:$J$44,7,FALSE)*HRYLD2!$F116 + HRYLD1!P116*(1-VLOOKUP(HRYLD2!P$4,'[1]INTERNAL PARAMETERS-1'!$B$5:$J$44,5,FALSE))*VLOOKUP(HRYLD2!P$4,'[1]INTERNAL PARAMETERS-1'!$B$5:$J$44,9,FALSE)*HRYLD2!$F116</f>
        <v>0</v>
      </c>
      <c r="Q116" s="44">
        <f>HRYLD1!Q116*VLOOKUP(HRYLD2!Q$4,'[1]INTERNAL PARAMETERS-1'!$B$5:$J$44,5,FALSE)*VLOOKUP(HRYLD2!Q$4,'[1]INTERNAL PARAMETERS-1'!$B$5:$J$44,7,FALSE)*HRYLD2!$F116 + HRYLD1!Q116*(1-VLOOKUP(HRYLD2!Q$4,'[1]INTERNAL PARAMETERS-1'!$B$5:$J$44,5,FALSE))*VLOOKUP(HRYLD2!Q$4,'[1]INTERNAL PARAMETERS-1'!$B$5:$J$44,9,FALSE)*HRYLD2!$F116</f>
        <v>0</v>
      </c>
      <c r="R116" s="44">
        <f>HRYLD1!R116*VLOOKUP(HRYLD2!R$4,'[1]INTERNAL PARAMETERS-1'!$B$5:$J$44,5,FALSE)*VLOOKUP(HRYLD2!R$4,'[1]INTERNAL PARAMETERS-1'!$B$5:$J$44,7,FALSE)*HRYLD2!$F116 + HRYLD1!R116*(1-VLOOKUP(HRYLD2!R$4,'[1]INTERNAL PARAMETERS-1'!$B$5:$J$44,5,FALSE))*VLOOKUP(HRYLD2!R$4,'[1]INTERNAL PARAMETERS-1'!$B$5:$J$44,9,FALSE)*HRYLD2!$F116</f>
        <v>0</v>
      </c>
      <c r="S116" s="44">
        <f>HRYLD1!S116*VLOOKUP(HRYLD2!S$4,'[1]INTERNAL PARAMETERS-1'!$B$5:$J$44,5,FALSE)*VLOOKUP(HRYLD2!S$4,'[1]INTERNAL PARAMETERS-1'!$B$5:$J$44,7,FALSE)*HRYLD2!$F116 + HRYLD1!S116*(1-VLOOKUP(HRYLD2!S$4,'[1]INTERNAL PARAMETERS-1'!$B$5:$J$44,5,FALSE))*VLOOKUP(HRYLD2!S$4,'[1]INTERNAL PARAMETERS-1'!$B$5:$J$44,9,FALSE)*HRYLD2!$F116</f>
        <v>0</v>
      </c>
      <c r="T116" s="44">
        <f>HRYLD1!T116*VLOOKUP(HRYLD2!T$4,'[1]INTERNAL PARAMETERS-1'!$B$5:$J$44,5,FALSE)*VLOOKUP(HRYLD2!T$4,'[1]INTERNAL PARAMETERS-1'!$B$5:$J$44,7,FALSE)*HRYLD2!$F116 + HRYLD1!T116*(1-VLOOKUP(HRYLD2!T$4,'[1]INTERNAL PARAMETERS-1'!$B$5:$J$44,5,FALSE))*VLOOKUP(HRYLD2!T$4,'[1]INTERNAL PARAMETERS-1'!$B$5:$J$44,9,FALSE)*HRYLD2!$F116</f>
        <v>0</v>
      </c>
      <c r="U116" s="44">
        <f>HRYLD1!U116*VLOOKUP(HRYLD2!U$4,'[1]INTERNAL PARAMETERS-1'!$B$5:$J$44,5,FALSE)*VLOOKUP(HRYLD2!U$4,'[1]INTERNAL PARAMETERS-1'!$B$5:$J$44,7,FALSE)*HRYLD2!$F116 + HRYLD1!U116*(1-VLOOKUP(HRYLD2!U$4,'[1]INTERNAL PARAMETERS-1'!$B$5:$J$44,5,FALSE))*VLOOKUP(HRYLD2!U$4,'[1]INTERNAL PARAMETERS-1'!$B$5:$J$44,9,FALSE)*HRYLD2!$F116</f>
        <v>0</v>
      </c>
      <c r="V116" s="44">
        <f>HRYLD1!V116*VLOOKUP(HRYLD2!V$4,'[1]INTERNAL PARAMETERS-1'!$B$5:$J$44,5,FALSE)*VLOOKUP(HRYLD2!V$4,'[1]INTERNAL PARAMETERS-1'!$B$5:$J$44,7,FALSE)*HRYLD2!$F116 + HRYLD1!V116*(1-VLOOKUP(HRYLD2!V$4,'[1]INTERNAL PARAMETERS-1'!$B$5:$J$44,5,FALSE))*VLOOKUP(HRYLD2!V$4,'[1]INTERNAL PARAMETERS-1'!$B$5:$J$44,9,FALSE)*HRYLD2!$F116</f>
        <v>0</v>
      </c>
      <c r="W116" s="44">
        <f>HRYLD1!W116*VLOOKUP(HRYLD2!W$4,'[1]INTERNAL PARAMETERS-1'!$B$5:$J$44,5,FALSE)*VLOOKUP(HRYLD2!W$4,'[1]INTERNAL PARAMETERS-1'!$B$5:$J$44,7,FALSE)*HRYLD2!$F116 + HRYLD1!W116*(1-VLOOKUP(HRYLD2!W$4,'[1]INTERNAL PARAMETERS-1'!$B$5:$J$44,5,FALSE))*VLOOKUP(HRYLD2!W$4,'[1]INTERNAL PARAMETERS-1'!$B$5:$J$44,9,FALSE)*HRYLD2!$F116</f>
        <v>0</v>
      </c>
      <c r="X116" s="44">
        <f>HRYLD1!X116*VLOOKUP(HRYLD2!X$4,'[1]INTERNAL PARAMETERS-1'!$B$5:$J$44,5,FALSE)*VLOOKUP(HRYLD2!X$4,'[1]INTERNAL PARAMETERS-1'!$B$5:$J$44,7,FALSE)*HRYLD2!$F116 + HRYLD1!X116*(1-VLOOKUP(HRYLD2!X$4,'[1]INTERNAL PARAMETERS-1'!$B$5:$J$44,5,FALSE))*VLOOKUP(HRYLD2!X$4,'[1]INTERNAL PARAMETERS-1'!$B$5:$J$44,9,FALSE)*HRYLD2!$F116</f>
        <v>0</v>
      </c>
      <c r="Y116" s="44">
        <f>HRYLD1!Y116*VLOOKUP(HRYLD2!Y$4,'[1]INTERNAL PARAMETERS-1'!$B$5:$J$44,5,FALSE)*VLOOKUP(HRYLD2!Y$4,'[1]INTERNAL PARAMETERS-1'!$B$5:$J$44,7,FALSE)*HRYLD2!$F116 + HRYLD1!Y116*(1-VLOOKUP(HRYLD2!Y$4,'[1]INTERNAL PARAMETERS-1'!$B$5:$J$44,5,FALSE))*VLOOKUP(HRYLD2!Y$4,'[1]INTERNAL PARAMETERS-1'!$B$5:$J$44,9,FALSE)*HRYLD2!$F116</f>
        <v>0</v>
      </c>
      <c r="Z116" s="44">
        <f>HRYLD1!Z116*VLOOKUP(HRYLD2!Z$4,'[1]INTERNAL PARAMETERS-1'!$B$5:$J$44,5,FALSE)*VLOOKUP(HRYLD2!Z$4,'[1]INTERNAL PARAMETERS-1'!$B$5:$J$44,7,FALSE)*HRYLD2!$F116 + HRYLD1!Z116*(1-VLOOKUP(HRYLD2!Z$4,'[1]INTERNAL PARAMETERS-1'!$B$5:$J$44,5,FALSE))*VLOOKUP(HRYLD2!Z$4,'[1]INTERNAL PARAMETERS-1'!$B$5:$J$44,9,FALSE)*HRYLD2!$F116</f>
        <v>0</v>
      </c>
      <c r="AA116" s="44">
        <f>HRYLD1!AA116*VLOOKUP(HRYLD2!AA$4,'[1]INTERNAL PARAMETERS-1'!$B$5:$J$44,5,FALSE)*VLOOKUP(HRYLD2!AA$4,'[1]INTERNAL PARAMETERS-1'!$B$5:$J$44,7,FALSE)*HRYLD2!$F116 + HRYLD1!AA116*(1-VLOOKUP(HRYLD2!AA$4,'[1]INTERNAL PARAMETERS-1'!$B$5:$J$44,5,FALSE))*VLOOKUP(HRYLD2!AA$4,'[1]INTERNAL PARAMETERS-1'!$B$5:$J$44,9,FALSE)*HRYLD2!$F116</f>
        <v>0</v>
      </c>
      <c r="AB116" s="44">
        <f>HRYLD1!AB116*VLOOKUP(HRYLD2!AB$4,'[1]INTERNAL PARAMETERS-1'!$B$5:$J$44,5,FALSE)*VLOOKUP(HRYLD2!AB$4,'[1]INTERNAL PARAMETERS-1'!$B$5:$J$44,7,FALSE)*HRYLD2!$F116 + HRYLD1!AB116*(1-VLOOKUP(HRYLD2!AB$4,'[1]INTERNAL PARAMETERS-1'!$B$5:$J$44,5,FALSE))*VLOOKUP(HRYLD2!AB$4,'[1]INTERNAL PARAMETERS-1'!$B$5:$J$44,9,FALSE)*HRYLD2!$F116</f>
        <v>0</v>
      </c>
      <c r="AC116" s="44">
        <f>HRYLD1!AC116*VLOOKUP(HRYLD2!AC$4,'[1]INTERNAL PARAMETERS-1'!$B$5:$J$44,5,FALSE)*VLOOKUP(HRYLD2!AC$4,'[1]INTERNAL PARAMETERS-1'!$B$5:$J$44,7,FALSE)*HRYLD2!$F116 + HRYLD1!AC116*(1-VLOOKUP(HRYLD2!AC$4,'[1]INTERNAL PARAMETERS-1'!$B$5:$J$44,5,FALSE))*VLOOKUP(HRYLD2!AC$4,'[1]INTERNAL PARAMETERS-1'!$B$5:$J$44,9,FALSE)*HRYLD2!$F116</f>
        <v>0</v>
      </c>
      <c r="AD116" s="44">
        <f>HRYLD1!AD116*VLOOKUP(HRYLD2!AD$4,'[1]INTERNAL PARAMETERS-1'!$B$5:$J$44,5,FALSE)*VLOOKUP(HRYLD2!AD$4,'[1]INTERNAL PARAMETERS-1'!$B$5:$J$44,7,FALSE)*HRYLD2!$F116 + HRYLD1!AD116*(1-VLOOKUP(HRYLD2!AD$4,'[1]INTERNAL PARAMETERS-1'!$B$5:$J$44,5,FALSE))*VLOOKUP(HRYLD2!AD$4,'[1]INTERNAL PARAMETERS-1'!$B$5:$J$44,9,FALSE)*HRYLD2!$F116</f>
        <v>0</v>
      </c>
      <c r="AE116" s="44">
        <f>HRYLD1!AE116*VLOOKUP(HRYLD2!AE$4,'[1]INTERNAL PARAMETERS-1'!$B$5:$J$44,5,FALSE)*VLOOKUP(HRYLD2!AE$4,'[1]INTERNAL PARAMETERS-1'!$B$5:$J$44,7,FALSE)*HRYLD2!$F116 + HRYLD1!AE116*(1-VLOOKUP(HRYLD2!AE$4,'[1]INTERNAL PARAMETERS-1'!$B$5:$J$44,5,FALSE))*VLOOKUP(HRYLD2!AE$4,'[1]INTERNAL PARAMETERS-1'!$B$5:$J$44,9,FALSE)*HRYLD2!$F116</f>
        <v>0</v>
      </c>
      <c r="AF116" s="44">
        <f>HRYLD1!AF116*VLOOKUP(HRYLD2!AF$4,'[1]INTERNAL PARAMETERS-1'!$B$5:$J$44,5,FALSE)*VLOOKUP(HRYLD2!AF$4,'[1]INTERNAL PARAMETERS-1'!$B$5:$J$44,7,FALSE)*HRYLD2!$F116 + HRYLD1!AF116*(1-VLOOKUP(HRYLD2!AF$4,'[1]INTERNAL PARAMETERS-1'!$B$5:$J$44,5,FALSE))*VLOOKUP(HRYLD2!AF$4,'[1]INTERNAL PARAMETERS-1'!$B$5:$J$44,9,FALSE)*HRYLD2!$F116</f>
        <v>0</v>
      </c>
      <c r="AG116" s="44">
        <f>HRYLD1!AG116*VLOOKUP(HRYLD2!AG$4,'[1]INTERNAL PARAMETERS-1'!$B$5:$J$44,5,FALSE)*VLOOKUP(HRYLD2!AG$4,'[1]INTERNAL PARAMETERS-1'!$B$5:$J$44,7,FALSE)*HRYLD2!$F116 + HRYLD1!AG116*(1-VLOOKUP(HRYLD2!AG$4,'[1]INTERNAL PARAMETERS-1'!$B$5:$J$44,5,FALSE))*VLOOKUP(HRYLD2!AG$4,'[1]INTERNAL PARAMETERS-1'!$B$5:$J$44,9,FALSE)*HRYLD2!$F116</f>
        <v>0</v>
      </c>
      <c r="AH116" s="44">
        <f>HRYLD1!AH116*VLOOKUP(HRYLD2!AH$4,'[1]INTERNAL PARAMETERS-1'!$B$5:$J$44,5,FALSE)*VLOOKUP(HRYLD2!AH$4,'[1]INTERNAL PARAMETERS-1'!$B$5:$J$44,7,FALSE)*HRYLD2!$F116 + HRYLD1!AH116*(1-VLOOKUP(HRYLD2!AH$4,'[1]INTERNAL PARAMETERS-1'!$B$5:$J$44,5,FALSE))*VLOOKUP(HRYLD2!AH$4,'[1]INTERNAL PARAMETERS-1'!$B$5:$J$44,9,FALSE)*HRYLD2!$F116</f>
        <v>0</v>
      </c>
      <c r="AI116" s="44">
        <f>HRYLD1!AI116*VLOOKUP(HRYLD2!AI$4,'[1]INTERNAL PARAMETERS-1'!$B$5:$J$44,5,FALSE)*VLOOKUP(HRYLD2!AI$4,'[1]INTERNAL PARAMETERS-1'!$B$5:$J$44,7,FALSE)*HRYLD2!$F116 + HRYLD1!AI116*(1-VLOOKUP(HRYLD2!AI$4,'[1]INTERNAL PARAMETERS-1'!$B$5:$J$44,5,FALSE))*VLOOKUP(HRYLD2!AI$4,'[1]INTERNAL PARAMETERS-1'!$B$5:$J$44,9,FALSE)*HRYLD2!$F116</f>
        <v>0</v>
      </c>
      <c r="AJ116" s="44">
        <f>HRYLD1!AJ116*VLOOKUP(HRYLD2!AJ$4,'[1]INTERNAL PARAMETERS-1'!$B$5:$J$44,5,FALSE)*VLOOKUP(HRYLD2!AJ$4,'[1]INTERNAL PARAMETERS-1'!$B$5:$J$44,7,FALSE)*HRYLD2!$F116 + HRYLD1!AJ116*(1-VLOOKUP(HRYLD2!AJ$4,'[1]INTERNAL PARAMETERS-1'!$B$5:$J$44,5,FALSE))*VLOOKUP(HRYLD2!AJ$4,'[1]INTERNAL PARAMETERS-1'!$B$5:$J$44,9,FALSE)*HRYLD2!$F116</f>
        <v>0</v>
      </c>
      <c r="AK116" s="44">
        <f>HRYLD1!AK116*VLOOKUP(HRYLD2!AK$4,'[1]INTERNAL PARAMETERS-1'!$B$5:$J$44,5,FALSE)*VLOOKUP(HRYLD2!AK$4,'[1]INTERNAL PARAMETERS-1'!$B$5:$J$44,7,FALSE)*HRYLD2!$F116 + HRYLD1!AK116*(1-VLOOKUP(HRYLD2!AK$4,'[1]INTERNAL PARAMETERS-1'!$B$5:$J$44,5,FALSE))*VLOOKUP(HRYLD2!AK$4,'[1]INTERNAL PARAMETERS-1'!$B$5:$J$44,9,FALSE)*HRYLD2!$F116</f>
        <v>0</v>
      </c>
      <c r="AL116" s="44">
        <f>HRYLD1!AL116*VLOOKUP(HRYLD2!AL$4,'[1]INTERNAL PARAMETERS-1'!$B$5:$J$44,5,FALSE)*VLOOKUP(HRYLD2!AL$4,'[1]INTERNAL PARAMETERS-1'!$B$5:$J$44,7,FALSE)*HRYLD2!$F116 + HRYLD1!AL116*(1-VLOOKUP(HRYLD2!AL$4,'[1]INTERNAL PARAMETERS-1'!$B$5:$J$44,5,FALSE))*VLOOKUP(HRYLD2!AL$4,'[1]INTERNAL PARAMETERS-1'!$B$5:$J$44,9,FALSE)*HRYLD2!$F116</f>
        <v>0</v>
      </c>
      <c r="AM116" s="44">
        <f>HRYLD1!AM116*VLOOKUP(HRYLD2!AM$4,'[1]INTERNAL PARAMETERS-1'!$B$5:$J$44,5,FALSE)*VLOOKUP(HRYLD2!AM$4,'[1]INTERNAL PARAMETERS-1'!$B$5:$J$44,7,FALSE)*HRYLD2!$F116 + HRYLD1!AM116*(1-VLOOKUP(HRYLD2!AM$4,'[1]INTERNAL PARAMETERS-1'!$B$5:$J$44,5,FALSE))*VLOOKUP(HRYLD2!AM$4,'[1]INTERNAL PARAMETERS-1'!$B$5:$J$44,9,FALSE)*HRYLD2!$F116</f>
        <v>0</v>
      </c>
      <c r="AN116" s="44">
        <f>HRYLD1!AN116*VLOOKUP(HRYLD2!AN$4,'[1]INTERNAL PARAMETERS-1'!$B$5:$J$44,5,FALSE)*VLOOKUP(HRYLD2!AN$4,'[1]INTERNAL PARAMETERS-1'!$B$5:$J$44,7,FALSE)*HRYLD2!$F116 + HRYLD1!AN116*(1-VLOOKUP(HRYLD2!AN$4,'[1]INTERNAL PARAMETERS-1'!$B$5:$J$44,5,FALSE))*VLOOKUP(HRYLD2!AN$4,'[1]INTERNAL PARAMETERS-1'!$B$5:$J$44,9,FALSE)*HRYLD2!$F116</f>
        <v>0</v>
      </c>
      <c r="AO116" s="44">
        <f>HRYLD1!AO116*VLOOKUP(HRYLD2!AO$4,'[1]INTERNAL PARAMETERS-1'!$B$5:$J$44,5,FALSE)*VLOOKUP(HRYLD2!AO$4,'[1]INTERNAL PARAMETERS-1'!$B$5:$J$44,7,FALSE)*HRYLD2!$F116 + HRYLD1!AO116*(1-VLOOKUP(HRYLD2!AO$4,'[1]INTERNAL PARAMETERS-1'!$B$5:$J$44,5,FALSE))*VLOOKUP(HRYLD2!AO$4,'[1]INTERNAL PARAMETERS-1'!$B$5:$J$44,9,FALSE)*HRYLD2!$F116</f>
        <v>0</v>
      </c>
      <c r="AP116" s="44">
        <f>HRYLD1!AP116*VLOOKUP(HRYLD2!AP$4,'[1]INTERNAL PARAMETERS-1'!$B$5:$J$44,5,FALSE)*VLOOKUP(HRYLD2!AP$4,'[1]INTERNAL PARAMETERS-1'!$B$5:$J$44,7,FALSE)*HRYLD2!$F116 + HRYLD1!AP116*(1-VLOOKUP(HRYLD2!AP$4,'[1]INTERNAL PARAMETERS-1'!$B$5:$J$44,5,FALSE))*VLOOKUP(HRYLD2!AP$4,'[1]INTERNAL PARAMETERS-1'!$B$5:$J$44,9,FALSE)*HRYLD2!$F116</f>
        <v>0</v>
      </c>
      <c r="AQ116" s="44">
        <f>HRYLD1!AQ116*VLOOKUP(HRYLD2!AQ$4,'[1]INTERNAL PARAMETERS-1'!$B$5:$J$44,5,FALSE)*VLOOKUP(HRYLD2!AQ$4,'[1]INTERNAL PARAMETERS-1'!$B$5:$J$44,7,FALSE)*HRYLD2!$F116 + HRYLD1!AQ116*(1-VLOOKUP(HRYLD2!AQ$4,'[1]INTERNAL PARAMETERS-1'!$B$5:$J$44,5,FALSE))*VLOOKUP(HRYLD2!AQ$4,'[1]INTERNAL PARAMETERS-1'!$B$5:$J$44,9,FALSE)*HRYLD2!$F116</f>
        <v>0</v>
      </c>
      <c r="AR116" s="44">
        <f>HRYLD1!AR116*VLOOKUP(HRYLD2!AR$4,'[1]INTERNAL PARAMETERS-1'!$B$5:$J$44,5,FALSE)*VLOOKUP(HRYLD2!AR$4,'[1]INTERNAL PARAMETERS-1'!$B$5:$J$44,7,FALSE)*HRYLD2!$F116 + HRYLD1!AR116*(1-VLOOKUP(HRYLD2!AR$4,'[1]INTERNAL PARAMETERS-1'!$B$5:$J$44,5,FALSE))*VLOOKUP(HRYLD2!AR$4,'[1]INTERNAL PARAMETERS-1'!$B$5:$J$44,9,FALSE)*HRYLD2!$F116</f>
        <v>0</v>
      </c>
      <c r="AS116" s="44">
        <f>HRYLD1!AS116*VLOOKUP(HRYLD2!AS$4,'[1]INTERNAL PARAMETERS-1'!$B$5:$J$44,5,FALSE)*VLOOKUP(HRYLD2!AS$4,'[1]INTERNAL PARAMETERS-1'!$B$5:$J$44,7,FALSE)*HRYLD2!$F116 + HRYLD1!AS116*(1-VLOOKUP(HRYLD2!AS$4,'[1]INTERNAL PARAMETERS-1'!$B$5:$J$44,5,FALSE))*VLOOKUP(HRYLD2!AS$4,'[1]INTERNAL PARAMETERS-1'!$B$5:$J$44,9,FALSE)*HRYLD2!$F116</f>
        <v>0</v>
      </c>
      <c r="AT116" s="43">
        <f>HRYLD1!AT116*VLOOKUP(HRYLD2!AT$4,'[1]INTERNAL PARAMETERS-1'!$B$5:$J$44,5,FALSE)*VLOOKUP(HRYLD2!AT$4,'[1]INTERNAL PARAMETERS-1'!$B$5:$J$44,7,FALSE)*HRYLD2!$F116 + HRYLD1!AT116*(1-VLOOKUP(HRYLD2!AT$4,'[1]INTERNAL PARAMETERS-1'!$B$5:$J$44,5,FALSE))*VLOOKUP(HRYLD2!AT$4,'[1]INTERNAL PARAMETERS-1'!$B$5:$J$44,9,FALSE)*HRYLD2!$F116</f>
        <v>0</v>
      </c>
      <c r="AU116" s="45">
        <f>HRYLD1!AU116*VLOOKUP(HRYLD2!AU$4,'[1]INTERNAL PARAMETERS-1'!$B$5:$J$44,5,FALSE)*VLOOKUP(HRYLD2!AU$4,'[1]INTERNAL PARAMETERS-1'!$B$5:$J$44,6,FALSE)*VLOOKUP(HRYLD2!AU$4,'[1]INTERNAL PARAMETERS-1'!$B$5:$J$44,3,FALSE) + HRYLD1!AU116*(1-VLOOKUP(HRYLD2!AU$4,'[1]INTERNAL PARAMETERS-1'!$B$5:$J$44,5,FALSE))*VLOOKUP(HRYLD2!AU$4,'[1]INTERNAL PARAMETERS-1'!$B$5:$J$44,8,FALSE)*VLOOKUP(HRYLD2!AU$4,'[1]INTERNAL PARAMETERS-1'!$B$5:$J$44,3,FALSE)</f>
        <v>0</v>
      </c>
      <c r="AV116" s="44">
        <f>HRYLD1!AV116*VLOOKUP(HRYLD2!AV$4,'[1]INTERNAL PARAMETERS-1'!$B$5:$J$44,5,FALSE)*VLOOKUP(HRYLD2!AV$4,'[1]INTERNAL PARAMETERS-1'!$B$5:$J$44,6,FALSE)*VLOOKUP(HRYLD2!AV$4,'[1]INTERNAL PARAMETERS-1'!$B$5:$J$44,3,FALSE) + HRYLD1!AV116*(1-VLOOKUP(HRYLD2!AV$4,'[1]INTERNAL PARAMETERS-1'!$B$5:$J$44,5,FALSE))*VLOOKUP(HRYLD2!AV$4,'[1]INTERNAL PARAMETERS-1'!$B$5:$J$44,8,FALSE)*VLOOKUP(HRYLD2!AV$4,'[1]INTERNAL PARAMETERS-1'!$B$5:$J$44,3,FALSE)</f>
        <v>0</v>
      </c>
      <c r="AW116" s="44">
        <f>HRYLD1!AW116*VLOOKUP(HRYLD2!AW$4,'[1]INTERNAL PARAMETERS-1'!$B$5:$J$44,5,FALSE)*VLOOKUP(HRYLD2!AW$4,'[1]INTERNAL PARAMETERS-1'!$B$5:$J$44,6,FALSE)*VLOOKUP(HRYLD2!AW$4,'[1]INTERNAL PARAMETERS-1'!$B$5:$J$44,3,FALSE) + HRYLD1!AW116*(1-VLOOKUP(HRYLD2!AW$4,'[1]INTERNAL PARAMETERS-1'!$B$5:$J$44,5,FALSE))*VLOOKUP(HRYLD2!AW$4,'[1]INTERNAL PARAMETERS-1'!$B$5:$J$44,8,FALSE)*VLOOKUP(HRYLD2!AW$4,'[1]INTERNAL PARAMETERS-1'!$B$5:$J$44,3,FALSE)</f>
        <v>0</v>
      </c>
      <c r="AX116" s="44">
        <f>HRYLD1!AX116*VLOOKUP(HRYLD2!AX$4,'[1]INTERNAL PARAMETERS-1'!$B$5:$J$44,5,FALSE)*VLOOKUP(HRYLD2!AX$4,'[1]INTERNAL PARAMETERS-1'!$B$5:$J$44,6,FALSE)*VLOOKUP(HRYLD2!AX$4,'[1]INTERNAL PARAMETERS-1'!$B$5:$J$44,3,FALSE) + HRYLD1!AX116*(1-VLOOKUP(HRYLD2!AX$4,'[1]INTERNAL PARAMETERS-1'!$B$5:$J$44,5,FALSE))*VLOOKUP(HRYLD2!AX$4,'[1]INTERNAL PARAMETERS-1'!$B$5:$J$44,8,FALSE)*VLOOKUP(HRYLD2!AX$4,'[1]INTERNAL PARAMETERS-1'!$B$5:$J$44,3,FALSE)</f>
        <v>0</v>
      </c>
      <c r="AY116" s="44">
        <f>HRYLD1!AY116*VLOOKUP(HRYLD2!AY$4,'[1]INTERNAL PARAMETERS-1'!$B$5:$J$44,5,FALSE)*VLOOKUP(HRYLD2!AY$4,'[1]INTERNAL PARAMETERS-1'!$B$5:$J$44,6,FALSE)*VLOOKUP(HRYLD2!AY$4,'[1]INTERNAL PARAMETERS-1'!$B$5:$J$44,3,FALSE) + HRYLD1!AY116*(1-VLOOKUP(HRYLD2!AY$4,'[1]INTERNAL PARAMETERS-1'!$B$5:$J$44,5,FALSE))*VLOOKUP(HRYLD2!AY$4,'[1]INTERNAL PARAMETERS-1'!$B$5:$J$44,8,FALSE)*VLOOKUP(HRYLD2!AY$4,'[1]INTERNAL PARAMETERS-1'!$B$5:$J$44,3,FALSE)</f>
        <v>0</v>
      </c>
      <c r="AZ116" s="44">
        <f>HRYLD1!AZ116*VLOOKUP(HRYLD2!AZ$4,'[1]INTERNAL PARAMETERS-1'!$B$5:$J$44,5,FALSE)*VLOOKUP(HRYLD2!AZ$4,'[1]INTERNAL PARAMETERS-1'!$B$5:$J$44,6,FALSE)*VLOOKUP(HRYLD2!AZ$4,'[1]INTERNAL PARAMETERS-1'!$B$5:$J$44,3,FALSE) + HRYLD1!AZ116*(1-VLOOKUP(HRYLD2!AZ$4,'[1]INTERNAL PARAMETERS-1'!$B$5:$J$44,5,FALSE))*VLOOKUP(HRYLD2!AZ$4,'[1]INTERNAL PARAMETERS-1'!$B$5:$J$44,8,FALSE)*VLOOKUP(HRYLD2!AZ$4,'[1]INTERNAL PARAMETERS-1'!$B$5:$J$44,3,FALSE)</f>
        <v>0</v>
      </c>
      <c r="BA116" s="44">
        <f>HRYLD1!BA116*VLOOKUP(HRYLD2!BA$4,'[1]INTERNAL PARAMETERS-1'!$B$5:$J$44,5,FALSE)*VLOOKUP(HRYLD2!BA$4,'[1]INTERNAL PARAMETERS-1'!$B$5:$J$44,6,FALSE)*VLOOKUP(HRYLD2!BA$4,'[1]INTERNAL PARAMETERS-1'!$B$5:$J$44,3,FALSE) + HRYLD1!BA116*(1-VLOOKUP(HRYLD2!BA$4,'[1]INTERNAL PARAMETERS-1'!$B$5:$J$44,5,FALSE))*VLOOKUP(HRYLD2!BA$4,'[1]INTERNAL PARAMETERS-1'!$B$5:$J$44,8,FALSE)*VLOOKUP(HRYLD2!BA$4,'[1]INTERNAL PARAMETERS-1'!$B$5:$J$44,3,FALSE)</f>
        <v>0</v>
      </c>
      <c r="BB116" s="44">
        <f>HRYLD1!BB116*VLOOKUP(HRYLD2!BB$4,'[1]INTERNAL PARAMETERS-1'!$B$5:$J$44,5,FALSE)*VLOOKUP(HRYLD2!BB$4,'[1]INTERNAL PARAMETERS-1'!$B$5:$J$44,6,FALSE)*VLOOKUP(HRYLD2!BB$4,'[1]INTERNAL PARAMETERS-1'!$B$5:$J$44,3,FALSE) + HRYLD1!BB116*(1-VLOOKUP(HRYLD2!BB$4,'[1]INTERNAL PARAMETERS-1'!$B$5:$J$44,5,FALSE))*VLOOKUP(HRYLD2!BB$4,'[1]INTERNAL PARAMETERS-1'!$B$5:$J$44,8,FALSE)*VLOOKUP(HRYLD2!BB$4,'[1]INTERNAL PARAMETERS-1'!$B$5:$J$44,3,FALSE)</f>
        <v>0</v>
      </c>
      <c r="BC116" s="44">
        <f>HRYLD1!BC116*VLOOKUP(HRYLD2!BC$4,'[1]INTERNAL PARAMETERS-1'!$B$5:$J$44,5,FALSE)*VLOOKUP(HRYLD2!BC$4,'[1]INTERNAL PARAMETERS-1'!$B$5:$J$44,6,FALSE)*VLOOKUP(HRYLD2!BC$4,'[1]INTERNAL PARAMETERS-1'!$B$5:$J$44,3,FALSE) + HRYLD1!BC116*(1-VLOOKUP(HRYLD2!BC$4,'[1]INTERNAL PARAMETERS-1'!$B$5:$J$44,5,FALSE))*VLOOKUP(HRYLD2!BC$4,'[1]INTERNAL PARAMETERS-1'!$B$5:$J$44,8,FALSE)*VLOOKUP(HRYLD2!BC$4,'[1]INTERNAL PARAMETERS-1'!$B$5:$J$44,3,FALSE)</f>
        <v>0</v>
      </c>
      <c r="BD116" s="44">
        <f>HRYLD1!BD116*VLOOKUP(HRYLD2!BD$4,'[1]INTERNAL PARAMETERS-1'!$B$5:$J$44,5,FALSE)*VLOOKUP(HRYLD2!BD$4,'[1]INTERNAL PARAMETERS-1'!$B$5:$J$44,6,FALSE)*VLOOKUP(HRYLD2!BD$4,'[1]INTERNAL PARAMETERS-1'!$B$5:$J$44,3,FALSE) + HRYLD1!BD116*(1-VLOOKUP(HRYLD2!BD$4,'[1]INTERNAL PARAMETERS-1'!$B$5:$J$44,5,FALSE))*VLOOKUP(HRYLD2!BD$4,'[1]INTERNAL PARAMETERS-1'!$B$5:$J$44,8,FALSE)*VLOOKUP(HRYLD2!BD$4,'[1]INTERNAL PARAMETERS-1'!$B$5:$J$44,3,FALSE)</f>
        <v>0</v>
      </c>
      <c r="BE116" s="44">
        <f>HRYLD1!BE116*VLOOKUP(HRYLD2!BE$4,'[1]INTERNAL PARAMETERS-1'!$B$5:$J$44,5,FALSE)*VLOOKUP(HRYLD2!BE$4,'[1]INTERNAL PARAMETERS-1'!$B$5:$J$44,6,FALSE)*VLOOKUP(HRYLD2!BE$4,'[1]INTERNAL PARAMETERS-1'!$B$5:$J$44,3,FALSE) + HRYLD1!BE116*(1-VLOOKUP(HRYLD2!BE$4,'[1]INTERNAL PARAMETERS-1'!$B$5:$J$44,5,FALSE))*VLOOKUP(HRYLD2!BE$4,'[1]INTERNAL PARAMETERS-1'!$B$5:$J$44,8,FALSE)*VLOOKUP(HRYLD2!BE$4,'[1]INTERNAL PARAMETERS-1'!$B$5:$J$44,3,FALSE)</f>
        <v>0</v>
      </c>
      <c r="BF116" s="44">
        <f>HRYLD1!BF116*VLOOKUP(HRYLD2!BF$4,'[1]INTERNAL PARAMETERS-1'!$B$5:$J$44,5,FALSE)*VLOOKUP(HRYLD2!BF$4,'[1]INTERNAL PARAMETERS-1'!$B$5:$J$44,6,FALSE)*VLOOKUP(HRYLD2!BF$4,'[1]INTERNAL PARAMETERS-1'!$B$5:$J$44,3,FALSE) + HRYLD1!BF116*(1-VLOOKUP(HRYLD2!BF$4,'[1]INTERNAL PARAMETERS-1'!$B$5:$J$44,5,FALSE))*VLOOKUP(HRYLD2!BF$4,'[1]INTERNAL PARAMETERS-1'!$B$5:$J$44,8,FALSE)*VLOOKUP(HRYLD2!BF$4,'[1]INTERNAL PARAMETERS-1'!$B$5:$J$44,3,FALSE)</f>
        <v>0</v>
      </c>
      <c r="BG116" s="44">
        <f>HRYLD1!BG116*VLOOKUP(HRYLD2!BG$4,'[1]INTERNAL PARAMETERS-1'!$B$5:$J$44,5,FALSE)*VLOOKUP(HRYLD2!BG$4,'[1]INTERNAL PARAMETERS-1'!$B$5:$J$44,6,FALSE)*VLOOKUP(HRYLD2!BG$4,'[1]INTERNAL PARAMETERS-1'!$B$5:$J$44,3,FALSE) + HRYLD1!BG116*(1-VLOOKUP(HRYLD2!BG$4,'[1]INTERNAL PARAMETERS-1'!$B$5:$J$44,5,FALSE))*VLOOKUP(HRYLD2!BG$4,'[1]INTERNAL PARAMETERS-1'!$B$5:$J$44,8,FALSE)*VLOOKUP(HRYLD2!BG$4,'[1]INTERNAL PARAMETERS-1'!$B$5:$J$44,3,FALSE)</f>
        <v>0</v>
      </c>
      <c r="BH116" s="44">
        <f>HRYLD1!BH116*VLOOKUP(HRYLD2!BH$4,'[1]INTERNAL PARAMETERS-1'!$B$5:$J$44,5,FALSE)*VLOOKUP(HRYLD2!BH$4,'[1]INTERNAL PARAMETERS-1'!$B$5:$J$44,6,FALSE)*VLOOKUP(HRYLD2!BH$4,'[1]INTERNAL PARAMETERS-1'!$B$5:$J$44,3,FALSE) + HRYLD1!BH116*(1-VLOOKUP(HRYLD2!BH$4,'[1]INTERNAL PARAMETERS-1'!$B$5:$J$44,5,FALSE))*VLOOKUP(HRYLD2!BH$4,'[1]INTERNAL PARAMETERS-1'!$B$5:$J$44,8,FALSE)*VLOOKUP(HRYLD2!BH$4,'[1]INTERNAL PARAMETERS-1'!$B$5:$J$44,3,FALSE)</f>
        <v>0</v>
      </c>
      <c r="BI116" s="44">
        <f>HRYLD1!BI116*VLOOKUP(HRYLD2!BI$4,'[1]INTERNAL PARAMETERS-1'!$B$5:$J$44,5,FALSE)*VLOOKUP(HRYLD2!BI$4,'[1]INTERNAL PARAMETERS-1'!$B$5:$J$44,6,FALSE)*VLOOKUP(HRYLD2!BI$4,'[1]INTERNAL PARAMETERS-1'!$B$5:$J$44,3,FALSE) + HRYLD1!BI116*(1-VLOOKUP(HRYLD2!BI$4,'[1]INTERNAL PARAMETERS-1'!$B$5:$J$44,5,FALSE))*VLOOKUP(HRYLD2!BI$4,'[1]INTERNAL PARAMETERS-1'!$B$5:$J$44,8,FALSE)*VLOOKUP(HRYLD2!BI$4,'[1]INTERNAL PARAMETERS-1'!$B$5:$J$44,3,FALSE)</f>
        <v>0</v>
      </c>
      <c r="BJ116" s="44">
        <f>HRYLD1!BJ116*VLOOKUP(HRYLD2!BJ$4,'[1]INTERNAL PARAMETERS-1'!$B$5:$J$44,5,FALSE)*VLOOKUP(HRYLD2!BJ$4,'[1]INTERNAL PARAMETERS-1'!$B$5:$J$44,6,FALSE)*VLOOKUP(HRYLD2!BJ$4,'[1]INTERNAL PARAMETERS-1'!$B$5:$J$44,3,FALSE) + HRYLD1!BJ116*(1-VLOOKUP(HRYLD2!BJ$4,'[1]INTERNAL PARAMETERS-1'!$B$5:$J$44,5,FALSE))*VLOOKUP(HRYLD2!BJ$4,'[1]INTERNAL PARAMETERS-1'!$B$5:$J$44,8,FALSE)*VLOOKUP(HRYLD2!BJ$4,'[1]INTERNAL PARAMETERS-1'!$B$5:$J$44,3,FALSE)</f>
        <v>0</v>
      </c>
      <c r="BK116" s="44">
        <f>HRYLD1!BK116*VLOOKUP(HRYLD2!BK$4,'[1]INTERNAL PARAMETERS-1'!$B$5:$J$44,5,FALSE)*VLOOKUP(HRYLD2!BK$4,'[1]INTERNAL PARAMETERS-1'!$B$5:$J$44,6,FALSE)*VLOOKUP(HRYLD2!BK$4,'[1]INTERNAL PARAMETERS-1'!$B$5:$J$44,3,FALSE) + HRYLD1!BK116*(1-VLOOKUP(HRYLD2!BK$4,'[1]INTERNAL PARAMETERS-1'!$B$5:$J$44,5,FALSE))*VLOOKUP(HRYLD2!BK$4,'[1]INTERNAL PARAMETERS-1'!$B$5:$J$44,8,FALSE)*VLOOKUP(HRYLD2!BK$4,'[1]INTERNAL PARAMETERS-1'!$B$5:$J$44,3,FALSE)</f>
        <v>0</v>
      </c>
      <c r="BL116" s="44">
        <f>HRYLD1!BL116*VLOOKUP(HRYLD2!BL$4,'[1]INTERNAL PARAMETERS-1'!$B$5:$J$44,5,FALSE)*VLOOKUP(HRYLD2!BL$4,'[1]INTERNAL PARAMETERS-1'!$B$5:$J$44,6,FALSE)*VLOOKUP(HRYLD2!BL$4,'[1]INTERNAL PARAMETERS-1'!$B$5:$J$44,3,FALSE) + HRYLD1!BL116*(1-VLOOKUP(HRYLD2!BL$4,'[1]INTERNAL PARAMETERS-1'!$B$5:$J$44,5,FALSE))*VLOOKUP(HRYLD2!BL$4,'[1]INTERNAL PARAMETERS-1'!$B$5:$J$44,8,FALSE)*VLOOKUP(HRYLD2!BL$4,'[1]INTERNAL PARAMETERS-1'!$B$5:$J$44,3,FALSE)</f>
        <v>0</v>
      </c>
      <c r="BM116" s="44">
        <f>HRYLD1!BM116*VLOOKUP(HRYLD2!BM$4,'[1]INTERNAL PARAMETERS-1'!$B$5:$J$44,5,FALSE)*VLOOKUP(HRYLD2!BM$4,'[1]INTERNAL PARAMETERS-1'!$B$5:$J$44,6,FALSE)*VLOOKUP(HRYLD2!BM$4,'[1]INTERNAL PARAMETERS-1'!$B$5:$J$44,3,FALSE) + HRYLD1!BM116*(1-VLOOKUP(HRYLD2!BM$4,'[1]INTERNAL PARAMETERS-1'!$B$5:$J$44,5,FALSE))*VLOOKUP(HRYLD2!BM$4,'[1]INTERNAL PARAMETERS-1'!$B$5:$J$44,8,FALSE)*VLOOKUP(HRYLD2!BM$4,'[1]INTERNAL PARAMETERS-1'!$B$5:$J$44,3,FALSE)</f>
        <v>0</v>
      </c>
      <c r="BN116" s="44">
        <f>HRYLD1!BN116*VLOOKUP(HRYLD2!BN$4,'[1]INTERNAL PARAMETERS-1'!$B$5:$J$44,5,FALSE)*VLOOKUP(HRYLD2!BN$4,'[1]INTERNAL PARAMETERS-1'!$B$5:$J$44,6,FALSE)*VLOOKUP(HRYLD2!BN$4,'[1]INTERNAL PARAMETERS-1'!$B$5:$J$44,3,FALSE) + HRYLD1!BN116*(1-VLOOKUP(HRYLD2!BN$4,'[1]INTERNAL PARAMETERS-1'!$B$5:$J$44,5,FALSE))*VLOOKUP(HRYLD2!BN$4,'[1]INTERNAL PARAMETERS-1'!$B$5:$J$44,8,FALSE)*VLOOKUP(HRYLD2!BN$4,'[1]INTERNAL PARAMETERS-1'!$B$5:$J$44,3,FALSE)</f>
        <v>0</v>
      </c>
      <c r="BO116" s="44">
        <f>HRYLD1!BO116*VLOOKUP(HRYLD2!BO$4,'[1]INTERNAL PARAMETERS-1'!$B$5:$J$44,5,FALSE)*VLOOKUP(HRYLD2!BO$4,'[1]INTERNAL PARAMETERS-1'!$B$5:$J$44,6,FALSE)*VLOOKUP(HRYLD2!BO$4,'[1]INTERNAL PARAMETERS-1'!$B$5:$J$44,3,FALSE) + HRYLD1!BO116*(1-VLOOKUP(HRYLD2!BO$4,'[1]INTERNAL PARAMETERS-1'!$B$5:$J$44,5,FALSE))*VLOOKUP(HRYLD2!BO$4,'[1]INTERNAL PARAMETERS-1'!$B$5:$J$44,8,FALSE)*VLOOKUP(HRYLD2!BO$4,'[1]INTERNAL PARAMETERS-1'!$B$5:$J$44,3,FALSE)</f>
        <v>0</v>
      </c>
      <c r="BP116" s="44">
        <f>HRYLD1!BP116*VLOOKUP(HRYLD2!BP$4,'[1]INTERNAL PARAMETERS-1'!$B$5:$J$44,5,FALSE)*VLOOKUP(HRYLD2!BP$4,'[1]INTERNAL PARAMETERS-1'!$B$5:$J$44,6,FALSE)*VLOOKUP(HRYLD2!BP$4,'[1]INTERNAL PARAMETERS-1'!$B$5:$J$44,3,FALSE) + HRYLD1!BP116*(1-VLOOKUP(HRYLD2!BP$4,'[1]INTERNAL PARAMETERS-1'!$B$5:$J$44,5,FALSE))*VLOOKUP(HRYLD2!BP$4,'[1]INTERNAL PARAMETERS-1'!$B$5:$J$44,8,FALSE)*VLOOKUP(HRYLD2!BP$4,'[1]INTERNAL PARAMETERS-1'!$B$5:$J$44,3,FALSE)</f>
        <v>0</v>
      </c>
      <c r="BQ116" s="44">
        <f>HRYLD1!BQ116*VLOOKUP(HRYLD2!BQ$4,'[1]INTERNAL PARAMETERS-1'!$B$5:$J$44,5,FALSE)*VLOOKUP(HRYLD2!BQ$4,'[1]INTERNAL PARAMETERS-1'!$B$5:$J$44,6,FALSE)*VLOOKUP(HRYLD2!BQ$4,'[1]INTERNAL PARAMETERS-1'!$B$5:$J$44,3,FALSE) + HRYLD1!BQ116*(1-VLOOKUP(HRYLD2!BQ$4,'[1]INTERNAL PARAMETERS-1'!$B$5:$J$44,5,FALSE))*VLOOKUP(HRYLD2!BQ$4,'[1]INTERNAL PARAMETERS-1'!$B$5:$J$44,8,FALSE)*VLOOKUP(HRYLD2!BQ$4,'[1]INTERNAL PARAMETERS-1'!$B$5:$J$44,3,FALSE)</f>
        <v>0</v>
      </c>
      <c r="BR116" s="44">
        <f>HRYLD1!BR116*VLOOKUP(HRYLD2!BR$4,'[1]INTERNAL PARAMETERS-1'!$B$5:$J$44,5,FALSE)*VLOOKUP(HRYLD2!BR$4,'[1]INTERNAL PARAMETERS-1'!$B$5:$J$44,6,FALSE)*VLOOKUP(HRYLD2!BR$4,'[1]INTERNAL PARAMETERS-1'!$B$5:$J$44,3,FALSE) + HRYLD1!BR116*(1-VLOOKUP(HRYLD2!BR$4,'[1]INTERNAL PARAMETERS-1'!$B$5:$J$44,5,FALSE))*VLOOKUP(HRYLD2!BR$4,'[1]INTERNAL PARAMETERS-1'!$B$5:$J$44,8,FALSE)*VLOOKUP(HRYLD2!BR$4,'[1]INTERNAL PARAMETERS-1'!$B$5:$J$44,3,FALSE)</f>
        <v>0</v>
      </c>
      <c r="BS116" s="44">
        <f>HRYLD1!BS116*VLOOKUP(HRYLD2!BS$4,'[1]INTERNAL PARAMETERS-1'!$B$5:$J$44,5,FALSE)*VLOOKUP(HRYLD2!BS$4,'[1]INTERNAL PARAMETERS-1'!$B$5:$J$44,6,FALSE)*VLOOKUP(HRYLD2!BS$4,'[1]INTERNAL PARAMETERS-1'!$B$5:$J$44,3,FALSE) + HRYLD1!BS116*(1-VLOOKUP(HRYLD2!BS$4,'[1]INTERNAL PARAMETERS-1'!$B$5:$J$44,5,FALSE))*VLOOKUP(HRYLD2!BS$4,'[1]INTERNAL PARAMETERS-1'!$B$5:$J$44,8,FALSE)*VLOOKUP(HRYLD2!BS$4,'[1]INTERNAL PARAMETERS-1'!$B$5:$J$44,3,FALSE)</f>
        <v>0</v>
      </c>
      <c r="BT116" s="44">
        <f>HRYLD1!BT116*VLOOKUP(HRYLD2!BT$4,'[1]INTERNAL PARAMETERS-1'!$B$5:$J$44,5,FALSE)*VLOOKUP(HRYLD2!BT$4,'[1]INTERNAL PARAMETERS-1'!$B$5:$J$44,6,FALSE)*VLOOKUP(HRYLD2!BT$4,'[1]INTERNAL PARAMETERS-1'!$B$5:$J$44,3,FALSE) + HRYLD1!BT116*(1-VLOOKUP(HRYLD2!BT$4,'[1]INTERNAL PARAMETERS-1'!$B$5:$J$44,5,FALSE))*VLOOKUP(HRYLD2!BT$4,'[1]INTERNAL PARAMETERS-1'!$B$5:$J$44,8,FALSE)*VLOOKUP(HRYLD2!BT$4,'[1]INTERNAL PARAMETERS-1'!$B$5:$J$44,3,FALSE)</f>
        <v>0</v>
      </c>
      <c r="BU116" s="44">
        <f>HRYLD1!BU116*VLOOKUP(HRYLD2!BU$4,'[1]INTERNAL PARAMETERS-1'!$B$5:$J$44,5,FALSE)*VLOOKUP(HRYLD2!BU$4,'[1]INTERNAL PARAMETERS-1'!$B$5:$J$44,6,FALSE)*VLOOKUP(HRYLD2!BU$4,'[1]INTERNAL PARAMETERS-1'!$B$5:$J$44,3,FALSE) + HRYLD1!BU116*(1-VLOOKUP(HRYLD2!BU$4,'[1]INTERNAL PARAMETERS-1'!$B$5:$J$44,5,FALSE))*VLOOKUP(HRYLD2!BU$4,'[1]INTERNAL PARAMETERS-1'!$B$5:$J$44,8,FALSE)*VLOOKUP(HRYLD2!BU$4,'[1]INTERNAL PARAMETERS-1'!$B$5:$J$44,3,FALSE)</f>
        <v>0</v>
      </c>
      <c r="BV116" s="44">
        <f>HRYLD1!BV116*VLOOKUP(HRYLD2!BV$4,'[1]INTERNAL PARAMETERS-1'!$B$5:$J$44,5,FALSE)*VLOOKUP(HRYLD2!BV$4,'[1]INTERNAL PARAMETERS-1'!$B$5:$J$44,6,FALSE)*VLOOKUP(HRYLD2!BV$4,'[1]INTERNAL PARAMETERS-1'!$B$5:$J$44,3,FALSE) + HRYLD1!BV116*(1-VLOOKUP(HRYLD2!BV$4,'[1]INTERNAL PARAMETERS-1'!$B$5:$J$44,5,FALSE))*VLOOKUP(HRYLD2!BV$4,'[1]INTERNAL PARAMETERS-1'!$B$5:$J$44,8,FALSE)*VLOOKUP(HRYLD2!BV$4,'[1]INTERNAL PARAMETERS-1'!$B$5:$J$44,3,FALSE)</f>
        <v>0</v>
      </c>
      <c r="BW116" s="44">
        <f>HRYLD1!BW116*VLOOKUP(HRYLD2!BW$4,'[1]INTERNAL PARAMETERS-1'!$B$5:$J$44,5,FALSE)*VLOOKUP(HRYLD2!BW$4,'[1]INTERNAL PARAMETERS-1'!$B$5:$J$44,6,FALSE)*VLOOKUP(HRYLD2!BW$4,'[1]INTERNAL PARAMETERS-1'!$B$5:$J$44,3,FALSE) + HRYLD1!BW116*(1-VLOOKUP(HRYLD2!BW$4,'[1]INTERNAL PARAMETERS-1'!$B$5:$J$44,5,FALSE))*VLOOKUP(HRYLD2!BW$4,'[1]INTERNAL PARAMETERS-1'!$B$5:$J$44,8,FALSE)*VLOOKUP(HRYLD2!BW$4,'[1]INTERNAL PARAMETERS-1'!$B$5:$J$44,3,FALSE)</f>
        <v>0</v>
      </c>
      <c r="BX116" s="44">
        <f>HRYLD1!BX116*VLOOKUP(HRYLD2!BX$4,'[1]INTERNAL PARAMETERS-1'!$B$5:$J$44,5,FALSE)*VLOOKUP(HRYLD2!BX$4,'[1]INTERNAL PARAMETERS-1'!$B$5:$J$44,6,FALSE)*VLOOKUP(HRYLD2!BX$4,'[1]INTERNAL PARAMETERS-1'!$B$5:$J$44,3,FALSE) + HRYLD1!BX116*(1-VLOOKUP(HRYLD2!BX$4,'[1]INTERNAL PARAMETERS-1'!$B$5:$J$44,5,FALSE))*VLOOKUP(HRYLD2!BX$4,'[1]INTERNAL PARAMETERS-1'!$B$5:$J$44,8,FALSE)*VLOOKUP(HRYLD2!BX$4,'[1]INTERNAL PARAMETERS-1'!$B$5:$J$44,3,FALSE)</f>
        <v>0</v>
      </c>
      <c r="BY116" s="44">
        <f>HRYLD1!BY116*VLOOKUP(HRYLD2!BY$4,'[1]INTERNAL PARAMETERS-1'!$B$5:$J$44,5,FALSE)*VLOOKUP(HRYLD2!BY$4,'[1]INTERNAL PARAMETERS-1'!$B$5:$J$44,6,FALSE)*VLOOKUP(HRYLD2!BY$4,'[1]INTERNAL PARAMETERS-1'!$B$5:$J$44,3,FALSE) + HRYLD1!BY116*(1-VLOOKUP(HRYLD2!BY$4,'[1]INTERNAL PARAMETERS-1'!$B$5:$J$44,5,FALSE))*VLOOKUP(HRYLD2!BY$4,'[1]INTERNAL PARAMETERS-1'!$B$5:$J$44,8,FALSE)*VLOOKUP(HRYLD2!BY$4,'[1]INTERNAL PARAMETERS-1'!$B$5:$J$44,3,FALSE)</f>
        <v>0</v>
      </c>
      <c r="BZ116" s="44">
        <f>HRYLD1!BZ116*VLOOKUP(HRYLD2!BZ$4,'[1]INTERNAL PARAMETERS-1'!$B$5:$J$44,5,FALSE)*VLOOKUP(HRYLD2!BZ$4,'[1]INTERNAL PARAMETERS-1'!$B$5:$J$44,6,FALSE)*VLOOKUP(HRYLD2!BZ$4,'[1]INTERNAL PARAMETERS-1'!$B$5:$J$44,3,FALSE) + HRYLD1!BZ116*(1-VLOOKUP(HRYLD2!BZ$4,'[1]INTERNAL PARAMETERS-1'!$B$5:$J$44,5,FALSE))*VLOOKUP(HRYLD2!BZ$4,'[1]INTERNAL PARAMETERS-1'!$B$5:$J$44,8,FALSE)*VLOOKUP(HRYLD2!BZ$4,'[1]INTERNAL PARAMETERS-1'!$B$5:$J$44,3,FALSE)</f>
        <v>0</v>
      </c>
      <c r="CA116" s="44">
        <f>HRYLD1!CA116*VLOOKUP(HRYLD2!CA$4,'[1]INTERNAL PARAMETERS-1'!$B$5:$J$44,5,FALSE)*VLOOKUP(HRYLD2!CA$4,'[1]INTERNAL PARAMETERS-1'!$B$5:$J$44,6,FALSE)*VLOOKUP(HRYLD2!CA$4,'[1]INTERNAL PARAMETERS-1'!$B$5:$J$44,3,FALSE) + HRYLD1!CA116*(1-VLOOKUP(HRYLD2!CA$4,'[1]INTERNAL PARAMETERS-1'!$B$5:$J$44,5,FALSE))*VLOOKUP(HRYLD2!CA$4,'[1]INTERNAL PARAMETERS-1'!$B$5:$J$44,8,FALSE)*VLOOKUP(HRYLD2!CA$4,'[1]INTERNAL PARAMETERS-1'!$B$5:$J$44,3,FALSE)</f>
        <v>0</v>
      </c>
      <c r="CB116" s="44">
        <f>HRYLD1!CB116*VLOOKUP(HRYLD2!CB$4,'[1]INTERNAL PARAMETERS-1'!$B$5:$J$44,5,FALSE)*VLOOKUP(HRYLD2!CB$4,'[1]INTERNAL PARAMETERS-1'!$B$5:$J$44,6,FALSE)*VLOOKUP(HRYLD2!CB$4,'[1]INTERNAL PARAMETERS-1'!$B$5:$J$44,3,FALSE) + HRYLD1!CB116*(1-VLOOKUP(HRYLD2!CB$4,'[1]INTERNAL PARAMETERS-1'!$B$5:$J$44,5,FALSE))*VLOOKUP(HRYLD2!CB$4,'[1]INTERNAL PARAMETERS-1'!$B$5:$J$44,8,FALSE)*VLOOKUP(HRYLD2!CB$4,'[1]INTERNAL PARAMETERS-1'!$B$5:$J$44,3,FALSE)</f>
        <v>0</v>
      </c>
      <c r="CC116" s="44">
        <f>HRYLD1!CC116*VLOOKUP(HRYLD2!CC$4,'[1]INTERNAL PARAMETERS-1'!$B$5:$J$44,5,FALSE)*VLOOKUP(HRYLD2!CC$4,'[1]INTERNAL PARAMETERS-1'!$B$5:$J$44,6,FALSE)*VLOOKUP(HRYLD2!CC$4,'[1]INTERNAL PARAMETERS-1'!$B$5:$J$44,3,FALSE) + HRYLD1!CC116*(1-VLOOKUP(HRYLD2!CC$4,'[1]INTERNAL PARAMETERS-1'!$B$5:$J$44,5,FALSE))*VLOOKUP(HRYLD2!CC$4,'[1]INTERNAL PARAMETERS-1'!$B$5:$J$44,8,FALSE)*VLOOKUP(HRYLD2!CC$4,'[1]INTERNAL PARAMETERS-1'!$B$5:$J$44,3,FALSE)</f>
        <v>0</v>
      </c>
      <c r="CD116" s="44">
        <f>HRYLD1!CD116*VLOOKUP(HRYLD2!CD$4,'[1]INTERNAL PARAMETERS-1'!$B$5:$J$44,5,FALSE)*VLOOKUP(HRYLD2!CD$4,'[1]INTERNAL PARAMETERS-1'!$B$5:$J$44,6,FALSE)*VLOOKUP(HRYLD2!CD$4,'[1]INTERNAL PARAMETERS-1'!$B$5:$J$44,3,FALSE) + HRYLD1!CD116*(1-VLOOKUP(HRYLD2!CD$4,'[1]INTERNAL PARAMETERS-1'!$B$5:$J$44,5,FALSE))*VLOOKUP(HRYLD2!CD$4,'[1]INTERNAL PARAMETERS-1'!$B$5:$J$44,8,FALSE)*VLOOKUP(HRYLD2!CD$4,'[1]INTERNAL PARAMETERS-1'!$B$5:$J$44,3,FALSE)</f>
        <v>0</v>
      </c>
      <c r="CE116" s="44">
        <f>HRYLD1!CE116*VLOOKUP(HRYLD2!CE$4,'[1]INTERNAL PARAMETERS-1'!$B$5:$J$44,5,FALSE)*VLOOKUP(HRYLD2!CE$4,'[1]INTERNAL PARAMETERS-1'!$B$5:$J$44,6,FALSE)*VLOOKUP(HRYLD2!CE$4,'[1]INTERNAL PARAMETERS-1'!$B$5:$J$44,3,FALSE) + HRYLD1!CE116*(1-VLOOKUP(HRYLD2!CE$4,'[1]INTERNAL PARAMETERS-1'!$B$5:$J$44,5,FALSE))*VLOOKUP(HRYLD2!CE$4,'[1]INTERNAL PARAMETERS-1'!$B$5:$J$44,8,FALSE)*VLOOKUP(HRYLD2!CE$4,'[1]INTERNAL PARAMETERS-1'!$B$5:$J$44,3,FALSE)</f>
        <v>0</v>
      </c>
      <c r="CF116" s="44">
        <f>HRYLD1!CF116*VLOOKUP(HRYLD2!CF$4,'[1]INTERNAL PARAMETERS-1'!$B$5:$J$44,5,FALSE)*VLOOKUP(HRYLD2!CF$4,'[1]INTERNAL PARAMETERS-1'!$B$5:$J$44,6,FALSE)*VLOOKUP(HRYLD2!CF$4,'[1]INTERNAL PARAMETERS-1'!$B$5:$J$44,3,FALSE) + HRYLD1!CF116*(1-VLOOKUP(HRYLD2!CF$4,'[1]INTERNAL PARAMETERS-1'!$B$5:$J$44,5,FALSE))*VLOOKUP(HRYLD2!CF$4,'[1]INTERNAL PARAMETERS-1'!$B$5:$J$44,8,FALSE)*VLOOKUP(HRYLD2!CF$4,'[1]INTERNAL PARAMETERS-1'!$B$5:$J$44,3,FALSE)</f>
        <v>0</v>
      </c>
      <c r="CG116" s="44">
        <f>HRYLD1!CG116*VLOOKUP(HRYLD2!CG$4,'[1]INTERNAL PARAMETERS-1'!$B$5:$J$44,5,FALSE)*VLOOKUP(HRYLD2!CG$4,'[1]INTERNAL PARAMETERS-1'!$B$5:$J$44,6,FALSE)*VLOOKUP(HRYLD2!CG$4,'[1]INTERNAL PARAMETERS-1'!$B$5:$J$44,3,FALSE) + HRYLD1!CG116*(1-VLOOKUP(HRYLD2!CG$4,'[1]INTERNAL PARAMETERS-1'!$B$5:$J$44,5,FALSE))*VLOOKUP(HRYLD2!CG$4,'[1]INTERNAL PARAMETERS-1'!$B$5:$J$44,8,FALSE)*VLOOKUP(HRYLD2!CG$4,'[1]INTERNAL PARAMETERS-1'!$B$5:$J$44,3,FALSE)</f>
        <v>0</v>
      </c>
      <c r="CH116" s="43">
        <f>HRYLD1!CH116*VLOOKUP(HRYLD2!CH$4,'[1]INTERNAL PARAMETERS-1'!$B$5:$J$44,5,FALSE)*VLOOKUP(HRYLD2!CH$4,'[1]INTERNAL PARAMETERS-1'!$B$5:$J$44,6,FALSE)*VLOOKUP(HRYLD2!CH$4,'[1]INTERNAL PARAMETERS-1'!$B$5:$J$44,3,FALSE) + HRYLD1!CH116*(1-VLOOKUP(HRYLD2!CH$4,'[1]INTERNAL PARAMETERS-1'!$B$5:$J$44,5,FALSE))*VLOOKUP(HRYLD2!CH$4,'[1]INTERNAL PARAMETERS-1'!$B$5:$J$44,8,FALSE)*VLOOKUP(HRYLD2!CH$4,'[1]INTERNAL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67</v>
      </c>
      <c r="D117" s="57" t="s">
        <v>62</v>
      </c>
      <c r="E117" s="132">
        <f>HR!X117</f>
        <v>0</v>
      </c>
      <c r="F117" s="59">
        <f>'[1]INTERNAL PARAMETERS-1'!M9</f>
        <v>63.875</v>
      </c>
      <c r="G117" s="45">
        <f>HRYLD1!G117*VLOOKUP(HRYLD2!G$4,'[1]INTERNAL PARAMETERS-1'!$B$5:$J$44,5,FALSE)*VLOOKUP(HRYLD2!G$4,'[1]INTERNAL PARAMETERS-1'!$B$5:$J$44,7,FALSE)*HRYLD2!$F117 + HRYLD1!G117*(1-VLOOKUP(HRYLD2!G$4,'[1]INTERNAL PARAMETERS-1'!$B$5:$J$44,5,FALSE))*VLOOKUP(HRYLD2!G$4,'[1]INTERNAL PARAMETERS-1'!$B$5:$J$44,9,FALSE)*HRYLD2!$F117</f>
        <v>0</v>
      </c>
      <c r="H117" s="44">
        <f>HRYLD1!H117*VLOOKUP(HRYLD2!H$4,'[1]INTERNAL PARAMETERS-1'!$B$5:$J$44,5,FALSE)*VLOOKUP(HRYLD2!H$4,'[1]INTERNAL PARAMETERS-1'!$B$5:$J$44,7,FALSE)*HRYLD2!$F117 + HRYLD1!H117*(1-VLOOKUP(HRYLD2!H$4,'[1]INTERNAL PARAMETERS-1'!$B$5:$J$44,5,FALSE))*VLOOKUP(HRYLD2!H$4,'[1]INTERNAL PARAMETERS-1'!$B$5:$J$44,9,FALSE)*HRYLD2!$F117</f>
        <v>0</v>
      </c>
      <c r="I117" s="44">
        <f>HRYLD1!I117*VLOOKUP(HRYLD2!I$4,'[1]INTERNAL PARAMETERS-1'!$B$5:$J$44,5,FALSE)*VLOOKUP(HRYLD2!I$4,'[1]INTERNAL PARAMETERS-1'!$B$5:$J$44,7,FALSE)*HRYLD2!$F117 + HRYLD1!I117*(1-VLOOKUP(HRYLD2!I$4,'[1]INTERNAL PARAMETERS-1'!$B$5:$J$44,5,FALSE))*VLOOKUP(HRYLD2!I$4,'[1]INTERNAL PARAMETERS-1'!$B$5:$J$44,9,FALSE)*HRYLD2!$F117</f>
        <v>0</v>
      </c>
      <c r="J117" s="44">
        <f>HRYLD1!J117*VLOOKUP(HRYLD2!J$4,'[1]INTERNAL PARAMETERS-1'!$B$5:$J$44,5,FALSE)*VLOOKUP(HRYLD2!J$4,'[1]INTERNAL PARAMETERS-1'!$B$5:$J$44,7,FALSE)*HRYLD2!$F117 + HRYLD1!J117*(1-VLOOKUP(HRYLD2!J$4,'[1]INTERNAL PARAMETERS-1'!$B$5:$J$44,5,FALSE))*VLOOKUP(HRYLD2!J$4,'[1]INTERNAL PARAMETERS-1'!$B$5:$J$44,9,FALSE)*HRYLD2!$F117</f>
        <v>0</v>
      </c>
      <c r="K117" s="44">
        <f>HRYLD1!K117*VLOOKUP(HRYLD2!K$4,'[1]INTERNAL PARAMETERS-1'!$B$5:$J$44,5,FALSE)*VLOOKUP(HRYLD2!K$4,'[1]INTERNAL PARAMETERS-1'!$B$5:$J$44,7,FALSE)*HRYLD2!$F117 + HRYLD1!K117*(1-VLOOKUP(HRYLD2!K$4,'[1]INTERNAL PARAMETERS-1'!$B$5:$J$44,5,FALSE))*VLOOKUP(HRYLD2!K$4,'[1]INTERNAL PARAMETERS-1'!$B$5:$J$44,9,FALSE)*HRYLD2!$F117</f>
        <v>0</v>
      </c>
      <c r="L117" s="44">
        <f>HRYLD1!L117*VLOOKUP(HRYLD2!L$4,'[1]INTERNAL PARAMETERS-1'!$B$5:$J$44,5,FALSE)*VLOOKUP(HRYLD2!L$4,'[1]INTERNAL PARAMETERS-1'!$B$5:$J$44,7,FALSE)*HRYLD2!$F117 + HRYLD1!L117*(1-VLOOKUP(HRYLD2!L$4,'[1]INTERNAL PARAMETERS-1'!$B$5:$J$44,5,FALSE))*VLOOKUP(HRYLD2!L$4,'[1]INTERNAL PARAMETERS-1'!$B$5:$J$44,9,FALSE)*HRYLD2!$F117</f>
        <v>0</v>
      </c>
      <c r="M117" s="44">
        <f>HRYLD1!M117*VLOOKUP(HRYLD2!M$4,'[1]INTERNAL PARAMETERS-1'!$B$5:$J$44,5,FALSE)*VLOOKUP(HRYLD2!M$4,'[1]INTERNAL PARAMETERS-1'!$B$5:$J$44,7,FALSE)*HRYLD2!$F117 + HRYLD1!M117*(1-VLOOKUP(HRYLD2!M$4,'[1]INTERNAL PARAMETERS-1'!$B$5:$J$44,5,FALSE))*VLOOKUP(HRYLD2!M$4,'[1]INTERNAL PARAMETERS-1'!$B$5:$J$44,9,FALSE)*HRYLD2!$F117</f>
        <v>0</v>
      </c>
      <c r="N117" s="44">
        <f>HRYLD1!N117*VLOOKUP(HRYLD2!N$4,'[1]INTERNAL PARAMETERS-1'!$B$5:$J$44,5,FALSE)*VLOOKUP(HRYLD2!N$4,'[1]INTERNAL PARAMETERS-1'!$B$5:$J$44,7,FALSE)*HRYLD2!$F117 + HRYLD1!N117*(1-VLOOKUP(HRYLD2!N$4,'[1]INTERNAL PARAMETERS-1'!$B$5:$J$44,5,FALSE))*VLOOKUP(HRYLD2!N$4,'[1]INTERNAL PARAMETERS-1'!$B$5:$J$44,9,FALSE)*HRYLD2!$F117</f>
        <v>0</v>
      </c>
      <c r="O117" s="44">
        <f>HRYLD1!O117*VLOOKUP(HRYLD2!O$4,'[1]INTERNAL PARAMETERS-1'!$B$5:$J$44,5,FALSE)*VLOOKUP(HRYLD2!O$4,'[1]INTERNAL PARAMETERS-1'!$B$5:$J$44,7,FALSE)*HRYLD2!$F117 + HRYLD1!O117*(1-VLOOKUP(HRYLD2!O$4,'[1]INTERNAL PARAMETERS-1'!$B$5:$J$44,5,FALSE))*VLOOKUP(HRYLD2!O$4,'[1]INTERNAL PARAMETERS-1'!$B$5:$J$44,9,FALSE)*HRYLD2!$F117</f>
        <v>0</v>
      </c>
      <c r="P117" s="44">
        <f>HRYLD1!P117*VLOOKUP(HRYLD2!P$4,'[1]INTERNAL PARAMETERS-1'!$B$5:$J$44,5,FALSE)*VLOOKUP(HRYLD2!P$4,'[1]INTERNAL PARAMETERS-1'!$B$5:$J$44,7,FALSE)*HRYLD2!$F117 + HRYLD1!P117*(1-VLOOKUP(HRYLD2!P$4,'[1]INTERNAL PARAMETERS-1'!$B$5:$J$44,5,FALSE))*VLOOKUP(HRYLD2!P$4,'[1]INTERNAL PARAMETERS-1'!$B$5:$J$44,9,FALSE)*HRYLD2!$F117</f>
        <v>0</v>
      </c>
      <c r="Q117" s="44">
        <f>HRYLD1!Q117*VLOOKUP(HRYLD2!Q$4,'[1]INTERNAL PARAMETERS-1'!$B$5:$J$44,5,FALSE)*VLOOKUP(HRYLD2!Q$4,'[1]INTERNAL PARAMETERS-1'!$B$5:$J$44,7,FALSE)*HRYLD2!$F117 + HRYLD1!Q117*(1-VLOOKUP(HRYLD2!Q$4,'[1]INTERNAL PARAMETERS-1'!$B$5:$J$44,5,FALSE))*VLOOKUP(HRYLD2!Q$4,'[1]INTERNAL PARAMETERS-1'!$B$5:$J$44,9,FALSE)*HRYLD2!$F117</f>
        <v>0</v>
      </c>
      <c r="R117" s="44">
        <f>HRYLD1!R117*VLOOKUP(HRYLD2!R$4,'[1]INTERNAL PARAMETERS-1'!$B$5:$J$44,5,FALSE)*VLOOKUP(HRYLD2!R$4,'[1]INTERNAL PARAMETERS-1'!$B$5:$J$44,7,FALSE)*HRYLD2!$F117 + HRYLD1!R117*(1-VLOOKUP(HRYLD2!R$4,'[1]INTERNAL PARAMETERS-1'!$B$5:$J$44,5,FALSE))*VLOOKUP(HRYLD2!R$4,'[1]INTERNAL PARAMETERS-1'!$B$5:$J$44,9,FALSE)*HRYLD2!$F117</f>
        <v>0</v>
      </c>
      <c r="S117" s="44">
        <f>HRYLD1!S117*VLOOKUP(HRYLD2!S$4,'[1]INTERNAL PARAMETERS-1'!$B$5:$J$44,5,FALSE)*VLOOKUP(HRYLD2!S$4,'[1]INTERNAL PARAMETERS-1'!$B$5:$J$44,7,FALSE)*HRYLD2!$F117 + HRYLD1!S117*(1-VLOOKUP(HRYLD2!S$4,'[1]INTERNAL PARAMETERS-1'!$B$5:$J$44,5,FALSE))*VLOOKUP(HRYLD2!S$4,'[1]INTERNAL PARAMETERS-1'!$B$5:$J$44,9,FALSE)*HRYLD2!$F117</f>
        <v>0</v>
      </c>
      <c r="T117" s="44">
        <f>HRYLD1!T117*VLOOKUP(HRYLD2!T$4,'[1]INTERNAL PARAMETERS-1'!$B$5:$J$44,5,FALSE)*VLOOKUP(HRYLD2!T$4,'[1]INTERNAL PARAMETERS-1'!$B$5:$J$44,7,FALSE)*HRYLD2!$F117 + HRYLD1!T117*(1-VLOOKUP(HRYLD2!T$4,'[1]INTERNAL PARAMETERS-1'!$B$5:$J$44,5,FALSE))*VLOOKUP(HRYLD2!T$4,'[1]INTERNAL PARAMETERS-1'!$B$5:$J$44,9,FALSE)*HRYLD2!$F117</f>
        <v>0</v>
      </c>
      <c r="U117" s="44">
        <f>HRYLD1!U117*VLOOKUP(HRYLD2!U$4,'[1]INTERNAL PARAMETERS-1'!$B$5:$J$44,5,FALSE)*VLOOKUP(HRYLD2!U$4,'[1]INTERNAL PARAMETERS-1'!$B$5:$J$44,7,FALSE)*HRYLD2!$F117 + HRYLD1!U117*(1-VLOOKUP(HRYLD2!U$4,'[1]INTERNAL PARAMETERS-1'!$B$5:$J$44,5,FALSE))*VLOOKUP(HRYLD2!U$4,'[1]INTERNAL PARAMETERS-1'!$B$5:$J$44,9,FALSE)*HRYLD2!$F117</f>
        <v>0</v>
      </c>
      <c r="V117" s="44">
        <f>HRYLD1!V117*VLOOKUP(HRYLD2!V$4,'[1]INTERNAL PARAMETERS-1'!$B$5:$J$44,5,FALSE)*VLOOKUP(HRYLD2!V$4,'[1]INTERNAL PARAMETERS-1'!$B$5:$J$44,7,FALSE)*HRYLD2!$F117 + HRYLD1!V117*(1-VLOOKUP(HRYLD2!V$4,'[1]INTERNAL PARAMETERS-1'!$B$5:$J$44,5,FALSE))*VLOOKUP(HRYLD2!V$4,'[1]INTERNAL PARAMETERS-1'!$B$5:$J$44,9,FALSE)*HRYLD2!$F117</f>
        <v>0</v>
      </c>
      <c r="W117" s="44">
        <f>HRYLD1!W117*VLOOKUP(HRYLD2!W$4,'[1]INTERNAL PARAMETERS-1'!$B$5:$J$44,5,FALSE)*VLOOKUP(HRYLD2!W$4,'[1]INTERNAL PARAMETERS-1'!$B$5:$J$44,7,FALSE)*HRYLD2!$F117 + HRYLD1!W117*(1-VLOOKUP(HRYLD2!W$4,'[1]INTERNAL PARAMETERS-1'!$B$5:$J$44,5,FALSE))*VLOOKUP(HRYLD2!W$4,'[1]INTERNAL PARAMETERS-1'!$B$5:$J$44,9,FALSE)*HRYLD2!$F117</f>
        <v>0</v>
      </c>
      <c r="X117" s="44">
        <f>HRYLD1!X117*VLOOKUP(HRYLD2!X$4,'[1]INTERNAL PARAMETERS-1'!$B$5:$J$44,5,FALSE)*VLOOKUP(HRYLD2!X$4,'[1]INTERNAL PARAMETERS-1'!$B$5:$J$44,7,FALSE)*HRYLD2!$F117 + HRYLD1!X117*(1-VLOOKUP(HRYLD2!X$4,'[1]INTERNAL PARAMETERS-1'!$B$5:$J$44,5,FALSE))*VLOOKUP(HRYLD2!X$4,'[1]INTERNAL PARAMETERS-1'!$B$5:$J$44,9,FALSE)*HRYLD2!$F117</f>
        <v>0</v>
      </c>
      <c r="Y117" s="44">
        <f>HRYLD1!Y117*VLOOKUP(HRYLD2!Y$4,'[1]INTERNAL PARAMETERS-1'!$B$5:$J$44,5,FALSE)*VLOOKUP(HRYLD2!Y$4,'[1]INTERNAL PARAMETERS-1'!$B$5:$J$44,7,FALSE)*HRYLD2!$F117 + HRYLD1!Y117*(1-VLOOKUP(HRYLD2!Y$4,'[1]INTERNAL PARAMETERS-1'!$B$5:$J$44,5,FALSE))*VLOOKUP(HRYLD2!Y$4,'[1]INTERNAL PARAMETERS-1'!$B$5:$J$44,9,FALSE)*HRYLD2!$F117</f>
        <v>0</v>
      </c>
      <c r="Z117" s="44">
        <f>HRYLD1!Z117*VLOOKUP(HRYLD2!Z$4,'[1]INTERNAL PARAMETERS-1'!$B$5:$J$44,5,FALSE)*VLOOKUP(HRYLD2!Z$4,'[1]INTERNAL PARAMETERS-1'!$B$5:$J$44,7,FALSE)*HRYLD2!$F117 + HRYLD1!Z117*(1-VLOOKUP(HRYLD2!Z$4,'[1]INTERNAL PARAMETERS-1'!$B$5:$J$44,5,FALSE))*VLOOKUP(HRYLD2!Z$4,'[1]INTERNAL PARAMETERS-1'!$B$5:$J$44,9,FALSE)*HRYLD2!$F117</f>
        <v>0</v>
      </c>
      <c r="AA117" s="44">
        <f>HRYLD1!AA117*VLOOKUP(HRYLD2!AA$4,'[1]INTERNAL PARAMETERS-1'!$B$5:$J$44,5,FALSE)*VLOOKUP(HRYLD2!AA$4,'[1]INTERNAL PARAMETERS-1'!$B$5:$J$44,7,FALSE)*HRYLD2!$F117 + HRYLD1!AA117*(1-VLOOKUP(HRYLD2!AA$4,'[1]INTERNAL PARAMETERS-1'!$B$5:$J$44,5,FALSE))*VLOOKUP(HRYLD2!AA$4,'[1]INTERNAL PARAMETERS-1'!$B$5:$J$44,9,FALSE)*HRYLD2!$F117</f>
        <v>0</v>
      </c>
      <c r="AB117" s="44">
        <f>HRYLD1!AB117*VLOOKUP(HRYLD2!AB$4,'[1]INTERNAL PARAMETERS-1'!$B$5:$J$44,5,FALSE)*VLOOKUP(HRYLD2!AB$4,'[1]INTERNAL PARAMETERS-1'!$B$5:$J$44,7,FALSE)*HRYLD2!$F117 + HRYLD1!AB117*(1-VLOOKUP(HRYLD2!AB$4,'[1]INTERNAL PARAMETERS-1'!$B$5:$J$44,5,FALSE))*VLOOKUP(HRYLD2!AB$4,'[1]INTERNAL PARAMETERS-1'!$B$5:$J$44,9,FALSE)*HRYLD2!$F117</f>
        <v>0</v>
      </c>
      <c r="AC117" s="44">
        <f>HRYLD1!AC117*VLOOKUP(HRYLD2!AC$4,'[1]INTERNAL PARAMETERS-1'!$B$5:$J$44,5,FALSE)*VLOOKUP(HRYLD2!AC$4,'[1]INTERNAL PARAMETERS-1'!$B$5:$J$44,7,FALSE)*HRYLD2!$F117 + HRYLD1!AC117*(1-VLOOKUP(HRYLD2!AC$4,'[1]INTERNAL PARAMETERS-1'!$B$5:$J$44,5,FALSE))*VLOOKUP(HRYLD2!AC$4,'[1]INTERNAL PARAMETERS-1'!$B$5:$J$44,9,FALSE)*HRYLD2!$F117</f>
        <v>0</v>
      </c>
      <c r="AD117" s="44">
        <f>HRYLD1!AD117*VLOOKUP(HRYLD2!AD$4,'[1]INTERNAL PARAMETERS-1'!$B$5:$J$44,5,FALSE)*VLOOKUP(HRYLD2!AD$4,'[1]INTERNAL PARAMETERS-1'!$B$5:$J$44,7,FALSE)*HRYLD2!$F117 + HRYLD1!AD117*(1-VLOOKUP(HRYLD2!AD$4,'[1]INTERNAL PARAMETERS-1'!$B$5:$J$44,5,FALSE))*VLOOKUP(HRYLD2!AD$4,'[1]INTERNAL PARAMETERS-1'!$B$5:$J$44,9,FALSE)*HRYLD2!$F117</f>
        <v>0</v>
      </c>
      <c r="AE117" s="44">
        <f>HRYLD1!AE117*VLOOKUP(HRYLD2!AE$4,'[1]INTERNAL PARAMETERS-1'!$B$5:$J$44,5,FALSE)*VLOOKUP(HRYLD2!AE$4,'[1]INTERNAL PARAMETERS-1'!$B$5:$J$44,7,FALSE)*HRYLD2!$F117 + HRYLD1!AE117*(1-VLOOKUP(HRYLD2!AE$4,'[1]INTERNAL PARAMETERS-1'!$B$5:$J$44,5,FALSE))*VLOOKUP(HRYLD2!AE$4,'[1]INTERNAL PARAMETERS-1'!$B$5:$J$44,9,FALSE)*HRYLD2!$F117</f>
        <v>0</v>
      </c>
      <c r="AF117" s="44">
        <f>HRYLD1!AF117*VLOOKUP(HRYLD2!AF$4,'[1]INTERNAL PARAMETERS-1'!$B$5:$J$44,5,FALSE)*VLOOKUP(HRYLD2!AF$4,'[1]INTERNAL PARAMETERS-1'!$B$5:$J$44,7,FALSE)*HRYLD2!$F117 + HRYLD1!AF117*(1-VLOOKUP(HRYLD2!AF$4,'[1]INTERNAL PARAMETERS-1'!$B$5:$J$44,5,FALSE))*VLOOKUP(HRYLD2!AF$4,'[1]INTERNAL PARAMETERS-1'!$B$5:$J$44,9,FALSE)*HRYLD2!$F117</f>
        <v>0</v>
      </c>
      <c r="AG117" s="44">
        <f>HRYLD1!AG117*VLOOKUP(HRYLD2!AG$4,'[1]INTERNAL PARAMETERS-1'!$B$5:$J$44,5,FALSE)*VLOOKUP(HRYLD2!AG$4,'[1]INTERNAL PARAMETERS-1'!$B$5:$J$44,7,FALSE)*HRYLD2!$F117 + HRYLD1!AG117*(1-VLOOKUP(HRYLD2!AG$4,'[1]INTERNAL PARAMETERS-1'!$B$5:$J$44,5,FALSE))*VLOOKUP(HRYLD2!AG$4,'[1]INTERNAL PARAMETERS-1'!$B$5:$J$44,9,FALSE)*HRYLD2!$F117</f>
        <v>0</v>
      </c>
      <c r="AH117" s="44">
        <f>HRYLD1!AH117*VLOOKUP(HRYLD2!AH$4,'[1]INTERNAL PARAMETERS-1'!$B$5:$J$44,5,FALSE)*VLOOKUP(HRYLD2!AH$4,'[1]INTERNAL PARAMETERS-1'!$B$5:$J$44,7,FALSE)*HRYLD2!$F117 + HRYLD1!AH117*(1-VLOOKUP(HRYLD2!AH$4,'[1]INTERNAL PARAMETERS-1'!$B$5:$J$44,5,FALSE))*VLOOKUP(HRYLD2!AH$4,'[1]INTERNAL PARAMETERS-1'!$B$5:$J$44,9,FALSE)*HRYLD2!$F117</f>
        <v>0</v>
      </c>
      <c r="AI117" s="44">
        <f>HRYLD1!AI117*VLOOKUP(HRYLD2!AI$4,'[1]INTERNAL PARAMETERS-1'!$B$5:$J$44,5,FALSE)*VLOOKUP(HRYLD2!AI$4,'[1]INTERNAL PARAMETERS-1'!$B$5:$J$44,7,FALSE)*HRYLD2!$F117 + HRYLD1!AI117*(1-VLOOKUP(HRYLD2!AI$4,'[1]INTERNAL PARAMETERS-1'!$B$5:$J$44,5,FALSE))*VLOOKUP(HRYLD2!AI$4,'[1]INTERNAL PARAMETERS-1'!$B$5:$J$44,9,FALSE)*HRYLD2!$F117</f>
        <v>0</v>
      </c>
      <c r="AJ117" s="44">
        <f>HRYLD1!AJ117*VLOOKUP(HRYLD2!AJ$4,'[1]INTERNAL PARAMETERS-1'!$B$5:$J$44,5,FALSE)*VLOOKUP(HRYLD2!AJ$4,'[1]INTERNAL PARAMETERS-1'!$B$5:$J$44,7,FALSE)*HRYLD2!$F117 + HRYLD1!AJ117*(1-VLOOKUP(HRYLD2!AJ$4,'[1]INTERNAL PARAMETERS-1'!$B$5:$J$44,5,FALSE))*VLOOKUP(HRYLD2!AJ$4,'[1]INTERNAL PARAMETERS-1'!$B$5:$J$44,9,FALSE)*HRYLD2!$F117</f>
        <v>0</v>
      </c>
      <c r="AK117" s="44">
        <f>HRYLD1!AK117*VLOOKUP(HRYLD2!AK$4,'[1]INTERNAL PARAMETERS-1'!$B$5:$J$44,5,FALSE)*VLOOKUP(HRYLD2!AK$4,'[1]INTERNAL PARAMETERS-1'!$B$5:$J$44,7,FALSE)*HRYLD2!$F117 + HRYLD1!AK117*(1-VLOOKUP(HRYLD2!AK$4,'[1]INTERNAL PARAMETERS-1'!$B$5:$J$44,5,FALSE))*VLOOKUP(HRYLD2!AK$4,'[1]INTERNAL PARAMETERS-1'!$B$5:$J$44,9,FALSE)*HRYLD2!$F117</f>
        <v>0</v>
      </c>
      <c r="AL117" s="44">
        <f>HRYLD1!AL117*VLOOKUP(HRYLD2!AL$4,'[1]INTERNAL PARAMETERS-1'!$B$5:$J$44,5,FALSE)*VLOOKUP(HRYLD2!AL$4,'[1]INTERNAL PARAMETERS-1'!$B$5:$J$44,7,FALSE)*HRYLD2!$F117 + HRYLD1!AL117*(1-VLOOKUP(HRYLD2!AL$4,'[1]INTERNAL PARAMETERS-1'!$B$5:$J$44,5,FALSE))*VLOOKUP(HRYLD2!AL$4,'[1]INTERNAL PARAMETERS-1'!$B$5:$J$44,9,FALSE)*HRYLD2!$F117</f>
        <v>0</v>
      </c>
      <c r="AM117" s="44">
        <f>HRYLD1!AM117*VLOOKUP(HRYLD2!AM$4,'[1]INTERNAL PARAMETERS-1'!$B$5:$J$44,5,FALSE)*VLOOKUP(HRYLD2!AM$4,'[1]INTERNAL PARAMETERS-1'!$B$5:$J$44,7,FALSE)*HRYLD2!$F117 + HRYLD1!AM117*(1-VLOOKUP(HRYLD2!AM$4,'[1]INTERNAL PARAMETERS-1'!$B$5:$J$44,5,FALSE))*VLOOKUP(HRYLD2!AM$4,'[1]INTERNAL PARAMETERS-1'!$B$5:$J$44,9,FALSE)*HRYLD2!$F117</f>
        <v>0</v>
      </c>
      <c r="AN117" s="44">
        <f>HRYLD1!AN117*VLOOKUP(HRYLD2!AN$4,'[1]INTERNAL PARAMETERS-1'!$B$5:$J$44,5,FALSE)*VLOOKUP(HRYLD2!AN$4,'[1]INTERNAL PARAMETERS-1'!$B$5:$J$44,7,FALSE)*HRYLD2!$F117 + HRYLD1!AN117*(1-VLOOKUP(HRYLD2!AN$4,'[1]INTERNAL PARAMETERS-1'!$B$5:$J$44,5,FALSE))*VLOOKUP(HRYLD2!AN$4,'[1]INTERNAL PARAMETERS-1'!$B$5:$J$44,9,FALSE)*HRYLD2!$F117</f>
        <v>0</v>
      </c>
      <c r="AO117" s="44">
        <f>HRYLD1!AO117*VLOOKUP(HRYLD2!AO$4,'[1]INTERNAL PARAMETERS-1'!$B$5:$J$44,5,FALSE)*VLOOKUP(HRYLD2!AO$4,'[1]INTERNAL PARAMETERS-1'!$B$5:$J$44,7,FALSE)*HRYLD2!$F117 + HRYLD1!AO117*(1-VLOOKUP(HRYLD2!AO$4,'[1]INTERNAL PARAMETERS-1'!$B$5:$J$44,5,FALSE))*VLOOKUP(HRYLD2!AO$4,'[1]INTERNAL PARAMETERS-1'!$B$5:$J$44,9,FALSE)*HRYLD2!$F117</f>
        <v>0</v>
      </c>
      <c r="AP117" s="44">
        <f>HRYLD1!AP117*VLOOKUP(HRYLD2!AP$4,'[1]INTERNAL PARAMETERS-1'!$B$5:$J$44,5,FALSE)*VLOOKUP(HRYLD2!AP$4,'[1]INTERNAL PARAMETERS-1'!$B$5:$J$44,7,FALSE)*HRYLD2!$F117 + HRYLD1!AP117*(1-VLOOKUP(HRYLD2!AP$4,'[1]INTERNAL PARAMETERS-1'!$B$5:$J$44,5,FALSE))*VLOOKUP(HRYLD2!AP$4,'[1]INTERNAL PARAMETERS-1'!$B$5:$J$44,9,FALSE)*HRYLD2!$F117</f>
        <v>0</v>
      </c>
      <c r="AQ117" s="44">
        <f>HRYLD1!AQ117*VLOOKUP(HRYLD2!AQ$4,'[1]INTERNAL PARAMETERS-1'!$B$5:$J$44,5,FALSE)*VLOOKUP(HRYLD2!AQ$4,'[1]INTERNAL PARAMETERS-1'!$B$5:$J$44,7,FALSE)*HRYLD2!$F117 + HRYLD1!AQ117*(1-VLOOKUP(HRYLD2!AQ$4,'[1]INTERNAL PARAMETERS-1'!$B$5:$J$44,5,FALSE))*VLOOKUP(HRYLD2!AQ$4,'[1]INTERNAL PARAMETERS-1'!$B$5:$J$44,9,FALSE)*HRYLD2!$F117</f>
        <v>0</v>
      </c>
      <c r="AR117" s="44">
        <f>HRYLD1!AR117*VLOOKUP(HRYLD2!AR$4,'[1]INTERNAL PARAMETERS-1'!$B$5:$J$44,5,FALSE)*VLOOKUP(HRYLD2!AR$4,'[1]INTERNAL PARAMETERS-1'!$B$5:$J$44,7,FALSE)*HRYLD2!$F117 + HRYLD1!AR117*(1-VLOOKUP(HRYLD2!AR$4,'[1]INTERNAL PARAMETERS-1'!$B$5:$J$44,5,FALSE))*VLOOKUP(HRYLD2!AR$4,'[1]INTERNAL PARAMETERS-1'!$B$5:$J$44,9,FALSE)*HRYLD2!$F117</f>
        <v>0</v>
      </c>
      <c r="AS117" s="44">
        <f>HRYLD1!AS117*VLOOKUP(HRYLD2!AS$4,'[1]INTERNAL PARAMETERS-1'!$B$5:$J$44,5,FALSE)*VLOOKUP(HRYLD2!AS$4,'[1]INTERNAL PARAMETERS-1'!$B$5:$J$44,7,FALSE)*HRYLD2!$F117 + HRYLD1!AS117*(1-VLOOKUP(HRYLD2!AS$4,'[1]INTERNAL PARAMETERS-1'!$B$5:$J$44,5,FALSE))*VLOOKUP(HRYLD2!AS$4,'[1]INTERNAL PARAMETERS-1'!$B$5:$J$44,9,FALSE)*HRYLD2!$F117</f>
        <v>0</v>
      </c>
      <c r="AT117" s="43">
        <f>HRYLD1!AT117*VLOOKUP(HRYLD2!AT$4,'[1]INTERNAL PARAMETERS-1'!$B$5:$J$44,5,FALSE)*VLOOKUP(HRYLD2!AT$4,'[1]INTERNAL PARAMETERS-1'!$B$5:$J$44,7,FALSE)*HRYLD2!$F117 + HRYLD1!AT117*(1-VLOOKUP(HRYLD2!AT$4,'[1]INTERNAL PARAMETERS-1'!$B$5:$J$44,5,FALSE))*VLOOKUP(HRYLD2!AT$4,'[1]INTERNAL PARAMETERS-1'!$B$5:$J$44,9,FALSE)*HRYLD2!$F117</f>
        <v>0</v>
      </c>
      <c r="AU117" s="45">
        <f>HRYLD1!AU117*VLOOKUP(HRYLD2!AU$4,'[1]INTERNAL PARAMETERS-1'!$B$5:$J$44,5,FALSE)*VLOOKUP(HRYLD2!AU$4,'[1]INTERNAL PARAMETERS-1'!$B$5:$J$44,6,FALSE)*VLOOKUP(HRYLD2!AU$4,'[1]INTERNAL PARAMETERS-1'!$B$5:$J$44,3,FALSE) + HRYLD1!AU117*(1-VLOOKUP(HRYLD2!AU$4,'[1]INTERNAL PARAMETERS-1'!$B$5:$J$44,5,FALSE))*VLOOKUP(HRYLD2!AU$4,'[1]INTERNAL PARAMETERS-1'!$B$5:$J$44,8,FALSE)*VLOOKUP(HRYLD2!AU$4,'[1]INTERNAL PARAMETERS-1'!$B$5:$J$44,3,FALSE)</f>
        <v>0</v>
      </c>
      <c r="AV117" s="44">
        <f>HRYLD1!AV117*VLOOKUP(HRYLD2!AV$4,'[1]INTERNAL PARAMETERS-1'!$B$5:$J$44,5,FALSE)*VLOOKUP(HRYLD2!AV$4,'[1]INTERNAL PARAMETERS-1'!$B$5:$J$44,6,FALSE)*VLOOKUP(HRYLD2!AV$4,'[1]INTERNAL PARAMETERS-1'!$B$5:$J$44,3,FALSE) + HRYLD1!AV117*(1-VLOOKUP(HRYLD2!AV$4,'[1]INTERNAL PARAMETERS-1'!$B$5:$J$44,5,FALSE))*VLOOKUP(HRYLD2!AV$4,'[1]INTERNAL PARAMETERS-1'!$B$5:$J$44,8,FALSE)*VLOOKUP(HRYLD2!AV$4,'[1]INTERNAL PARAMETERS-1'!$B$5:$J$44,3,FALSE)</f>
        <v>0</v>
      </c>
      <c r="AW117" s="44">
        <f>HRYLD1!AW117*VLOOKUP(HRYLD2!AW$4,'[1]INTERNAL PARAMETERS-1'!$B$5:$J$44,5,FALSE)*VLOOKUP(HRYLD2!AW$4,'[1]INTERNAL PARAMETERS-1'!$B$5:$J$44,6,FALSE)*VLOOKUP(HRYLD2!AW$4,'[1]INTERNAL PARAMETERS-1'!$B$5:$J$44,3,FALSE) + HRYLD1!AW117*(1-VLOOKUP(HRYLD2!AW$4,'[1]INTERNAL PARAMETERS-1'!$B$5:$J$44,5,FALSE))*VLOOKUP(HRYLD2!AW$4,'[1]INTERNAL PARAMETERS-1'!$B$5:$J$44,8,FALSE)*VLOOKUP(HRYLD2!AW$4,'[1]INTERNAL PARAMETERS-1'!$B$5:$J$44,3,FALSE)</f>
        <v>0</v>
      </c>
      <c r="AX117" s="44">
        <f>HRYLD1!AX117*VLOOKUP(HRYLD2!AX$4,'[1]INTERNAL PARAMETERS-1'!$B$5:$J$44,5,FALSE)*VLOOKUP(HRYLD2!AX$4,'[1]INTERNAL PARAMETERS-1'!$B$5:$J$44,6,FALSE)*VLOOKUP(HRYLD2!AX$4,'[1]INTERNAL PARAMETERS-1'!$B$5:$J$44,3,FALSE) + HRYLD1!AX117*(1-VLOOKUP(HRYLD2!AX$4,'[1]INTERNAL PARAMETERS-1'!$B$5:$J$44,5,FALSE))*VLOOKUP(HRYLD2!AX$4,'[1]INTERNAL PARAMETERS-1'!$B$5:$J$44,8,FALSE)*VLOOKUP(HRYLD2!AX$4,'[1]INTERNAL PARAMETERS-1'!$B$5:$J$44,3,FALSE)</f>
        <v>0</v>
      </c>
      <c r="AY117" s="44">
        <f>HRYLD1!AY117*VLOOKUP(HRYLD2!AY$4,'[1]INTERNAL PARAMETERS-1'!$B$5:$J$44,5,FALSE)*VLOOKUP(HRYLD2!AY$4,'[1]INTERNAL PARAMETERS-1'!$B$5:$J$44,6,FALSE)*VLOOKUP(HRYLD2!AY$4,'[1]INTERNAL PARAMETERS-1'!$B$5:$J$44,3,FALSE) + HRYLD1!AY117*(1-VLOOKUP(HRYLD2!AY$4,'[1]INTERNAL PARAMETERS-1'!$B$5:$J$44,5,FALSE))*VLOOKUP(HRYLD2!AY$4,'[1]INTERNAL PARAMETERS-1'!$B$5:$J$44,8,FALSE)*VLOOKUP(HRYLD2!AY$4,'[1]INTERNAL PARAMETERS-1'!$B$5:$J$44,3,FALSE)</f>
        <v>0</v>
      </c>
      <c r="AZ117" s="44">
        <f>HRYLD1!AZ117*VLOOKUP(HRYLD2!AZ$4,'[1]INTERNAL PARAMETERS-1'!$B$5:$J$44,5,FALSE)*VLOOKUP(HRYLD2!AZ$4,'[1]INTERNAL PARAMETERS-1'!$B$5:$J$44,6,FALSE)*VLOOKUP(HRYLD2!AZ$4,'[1]INTERNAL PARAMETERS-1'!$B$5:$J$44,3,FALSE) + HRYLD1!AZ117*(1-VLOOKUP(HRYLD2!AZ$4,'[1]INTERNAL PARAMETERS-1'!$B$5:$J$44,5,FALSE))*VLOOKUP(HRYLD2!AZ$4,'[1]INTERNAL PARAMETERS-1'!$B$5:$J$44,8,FALSE)*VLOOKUP(HRYLD2!AZ$4,'[1]INTERNAL PARAMETERS-1'!$B$5:$J$44,3,FALSE)</f>
        <v>0</v>
      </c>
      <c r="BA117" s="44">
        <f>HRYLD1!BA117*VLOOKUP(HRYLD2!BA$4,'[1]INTERNAL PARAMETERS-1'!$B$5:$J$44,5,FALSE)*VLOOKUP(HRYLD2!BA$4,'[1]INTERNAL PARAMETERS-1'!$B$5:$J$44,6,FALSE)*VLOOKUP(HRYLD2!BA$4,'[1]INTERNAL PARAMETERS-1'!$B$5:$J$44,3,FALSE) + HRYLD1!BA117*(1-VLOOKUP(HRYLD2!BA$4,'[1]INTERNAL PARAMETERS-1'!$B$5:$J$44,5,FALSE))*VLOOKUP(HRYLD2!BA$4,'[1]INTERNAL PARAMETERS-1'!$B$5:$J$44,8,FALSE)*VLOOKUP(HRYLD2!BA$4,'[1]INTERNAL PARAMETERS-1'!$B$5:$J$44,3,FALSE)</f>
        <v>0</v>
      </c>
      <c r="BB117" s="44">
        <f>HRYLD1!BB117*VLOOKUP(HRYLD2!BB$4,'[1]INTERNAL PARAMETERS-1'!$B$5:$J$44,5,FALSE)*VLOOKUP(HRYLD2!BB$4,'[1]INTERNAL PARAMETERS-1'!$B$5:$J$44,6,FALSE)*VLOOKUP(HRYLD2!BB$4,'[1]INTERNAL PARAMETERS-1'!$B$5:$J$44,3,FALSE) + HRYLD1!BB117*(1-VLOOKUP(HRYLD2!BB$4,'[1]INTERNAL PARAMETERS-1'!$B$5:$J$44,5,FALSE))*VLOOKUP(HRYLD2!BB$4,'[1]INTERNAL PARAMETERS-1'!$B$5:$J$44,8,FALSE)*VLOOKUP(HRYLD2!BB$4,'[1]INTERNAL PARAMETERS-1'!$B$5:$J$44,3,FALSE)</f>
        <v>0</v>
      </c>
      <c r="BC117" s="44">
        <f>HRYLD1!BC117*VLOOKUP(HRYLD2!BC$4,'[1]INTERNAL PARAMETERS-1'!$B$5:$J$44,5,FALSE)*VLOOKUP(HRYLD2!BC$4,'[1]INTERNAL PARAMETERS-1'!$B$5:$J$44,6,FALSE)*VLOOKUP(HRYLD2!BC$4,'[1]INTERNAL PARAMETERS-1'!$B$5:$J$44,3,FALSE) + HRYLD1!BC117*(1-VLOOKUP(HRYLD2!BC$4,'[1]INTERNAL PARAMETERS-1'!$B$5:$J$44,5,FALSE))*VLOOKUP(HRYLD2!BC$4,'[1]INTERNAL PARAMETERS-1'!$B$5:$J$44,8,FALSE)*VLOOKUP(HRYLD2!BC$4,'[1]INTERNAL PARAMETERS-1'!$B$5:$J$44,3,FALSE)</f>
        <v>0</v>
      </c>
      <c r="BD117" s="44">
        <f>HRYLD1!BD117*VLOOKUP(HRYLD2!BD$4,'[1]INTERNAL PARAMETERS-1'!$B$5:$J$44,5,FALSE)*VLOOKUP(HRYLD2!BD$4,'[1]INTERNAL PARAMETERS-1'!$B$5:$J$44,6,FALSE)*VLOOKUP(HRYLD2!BD$4,'[1]INTERNAL PARAMETERS-1'!$B$5:$J$44,3,FALSE) + HRYLD1!BD117*(1-VLOOKUP(HRYLD2!BD$4,'[1]INTERNAL PARAMETERS-1'!$B$5:$J$44,5,FALSE))*VLOOKUP(HRYLD2!BD$4,'[1]INTERNAL PARAMETERS-1'!$B$5:$J$44,8,FALSE)*VLOOKUP(HRYLD2!BD$4,'[1]INTERNAL PARAMETERS-1'!$B$5:$J$44,3,FALSE)</f>
        <v>0</v>
      </c>
      <c r="BE117" s="44">
        <f>HRYLD1!BE117*VLOOKUP(HRYLD2!BE$4,'[1]INTERNAL PARAMETERS-1'!$B$5:$J$44,5,FALSE)*VLOOKUP(HRYLD2!BE$4,'[1]INTERNAL PARAMETERS-1'!$B$5:$J$44,6,FALSE)*VLOOKUP(HRYLD2!BE$4,'[1]INTERNAL PARAMETERS-1'!$B$5:$J$44,3,FALSE) + HRYLD1!BE117*(1-VLOOKUP(HRYLD2!BE$4,'[1]INTERNAL PARAMETERS-1'!$B$5:$J$44,5,FALSE))*VLOOKUP(HRYLD2!BE$4,'[1]INTERNAL PARAMETERS-1'!$B$5:$J$44,8,FALSE)*VLOOKUP(HRYLD2!BE$4,'[1]INTERNAL PARAMETERS-1'!$B$5:$J$44,3,FALSE)</f>
        <v>0</v>
      </c>
      <c r="BF117" s="44">
        <f>HRYLD1!BF117*VLOOKUP(HRYLD2!BF$4,'[1]INTERNAL PARAMETERS-1'!$B$5:$J$44,5,FALSE)*VLOOKUP(HRYLD2!BF$4,'[1]INTERNAL PARAMETERS-1'!$B$5:$J$44,6,FALSE)*VLOOKUP(HRYLD2!BF$4,'[1]INTERNAL PARAMETERS-1'!$B$5:$J$44,3,FALSE) + HRYLD1!BF117*(1-VLOOKUP(HRYLD2!BF$4,'[1]INTERNAL PARAMETERS-1'!$B$5:$J$44,5,FALSE))*VLOOKUP(HRYLD2!BF$4,'[1]INTERNAL PARAMETERS-1'!$B$5:$J$44,8,FALSE)*VLOOKUP(HRYLD2!BF$4,'[1]INTERNAL PARAMETERS-1'!$B$5:$J$44,3,FALSE)</f>
        <v>0</v>
      </c>
      <c r="BG117" s="44">
        <f>HRYLD1!BG117*VLOOKUP(HRYLD2!BG$4,'[1]INTERNAL PARAMETERS-1'!$B$5:$J$44,5,FALSE)*VLOOKUP(HRYLD2!BG$4,'[1]INTERNAL PARAMETERS-1'!$B$5:$J$44,6,FALSE)*VLOOKUP(HRYLD2!BG$4,'[1]INTERNAL PARAMETERS-1'!$B$5:$J$44,3,FALSE) + HRYLD1!BG117*(1-VLOOKUP(HRYLD2!BG$4,'[1]INTERNAL PARAMETERS-1'!$B$5:$J$44,5,FALSE))*VLOOKUP(HRYLD2!BG$4,'[1]INTERNAL PARAMETERS-1'!$B$5:$J$44,8,FALSE)*VLOOKUP(HRYLD2!BG$4,'[1]INTERNAL PARAMETERS-1'!$B$5:$J$44,3,FALSE)</f>
        <v>0</v>
      </c>
      <c r="BH117" s="44">
        <f>HRYLD1!BH117*VLOOKUP(HRYLD2!BH$4,'[1]INTERNAL PARAMETERS-1'!$B$5:$J$44,5,FALSE)*VLOOKUP(HRYLD2!BH$4,'[1]INTERNAL PARAMETERS-1'!$B$5:$J$44,6,FALSE)*VLOOKUP(HRYLD2!BH$4,'[1]INTERNAL PARAMETERS-1'!$B$5:$J$44,3,FALSE) + HRYLD1!BH117*(1-VLOOKUP(HRYLD2!BH$4,'[1]INTERNAL PARAMETERS-1'!$B$5:$J$44,5,FALSE))*VLOOKUP(HRYLD2!BH$4,'[1]INTERNAL PARAMETERS-1'!$B$5:$J$44,8,FALSE)*VLOOKUP(HRYLD2!BH$4,'[1]INTERNAL PARAMETERS-1'!$B$5:$J$44,3,FALSE)</f>
        <v>0</v>
      </c>
      <c r="BI117" s="44">
        <f>HRYLD1!BI117*VLOOKUP(HRYLD2!BI$4,'[1]INTERNAL PARAMETERS-1'!$B$5:$J$44,5,FALSE)*VLOOKUP(HRYLD2!BI$4,'[1]INTERNAL PARAMETERS-1'!$B$5:$J$44,6,FALSE)*VLOOKUP(HRYLD2!BI$4,'[1]INTERNAL PARAMETERS-1'!$B$5:$J$44,3,FALSE) + HRYLD1!BI117*(1-VLOOKUP(HRYLD2!BI$4,'[1]INTERNAL PARAMETERS-1'!$B$5:$J$44,5,FALSE))*VLOOKUP(HRYLD2!BI$4,'[1]INTERNAL PARAMETERS-1'!$B$5:$J$44,8,FALSE)*VLOOKUP(HRYLD2!BI$4,'[1]INTERNAL PARAMETERS-1'!$B$5:$J$44,3,FALSE)</f>
        <v>0</v>
      </c>
      <c r="BJ117" s="44">
        <f>HRYLD1!BJ117*VLOOKUP(HRYLD2!BJ$4,'[1]INTERNAL PARAMETERS-1'!$B$5:$J$44,5,FALSE)*VLOOKUP(HRYLD2!BJ$4,'[1]INTERNAL PARAMETERS-1'!$B$5:$J$44,6,FALSE)*VLOOKUP(HRYLD2!BJ$4,'[1]INTERNAL PARAMETERS-1'!$B$5:$J$44,3,FALSE) + HRYLD1!BJ117*(1-VLOOKUP(HRYLD2!BJ$4,'[1]INTERNAL PARAMETERS-1'!$B$5:$J$44,5,FALSE))*VLOOKUP(HRYLD2!BJ$4,'[1]INTERNAL PARAMETERS-1'!$B$5:$J$44,8,FALSE)*VLOOKUP(HRYLD2!BJ$4,'[1]INTERNAL PARAMETERS-1'!$B$5:$J$44,3,FALSE)</f>
        <v>0</v>
      </c>
      <c r="BK117" s="44">
        <f>HRYLD1!BK117*VLOOKUP(HRYLD2!BK$4,'[1]INTERNAL PARAMETERS-1'!$B$5:$J$44,5,FALSE)*VLOOKUP(HRYLD2!BK$4,'[1]INTERNAL PARAMETERS-1'!$B$5:$J$44,6,FALSE)*VLOOKUP(HRYLD2!BK$4,'[1]INTERNAL PARAMETERS-1'!$B$5:$J$44,3,FALSE) + HRYLD1!BK117*(1-VLOOKUP(HRYLD2!BK$4,'[1]INTERNAL PARAMETERS-1'!$B$5:$J$44,5,FALSE))*VLOOKUP(HRYLD2!BK$4,'[1]INTERNAL PARAMETERS-1'!$B$5:$J$44,8,FALSE)*VLOOKUP(HRYLD2!BK$4,'[1]INTERNAL PARAMETERS-1'!$B$5:$J$44,3,FALSE)</f>
        <v>0</v>
      </c>
      <c r="BL117" s="44">
        <f>HRYLD1!BL117*VLOOKUP(HRYLD2!BL$4,'[1]INTERNAL PARAMETERS-1'!$B$5:$J$44,5,FALSE)*VLOOKUP(HRYLD2!BL$4,'[1]INTERNAL PARAMETERS-1'!$B$5:$J$44,6,FALSE)*VLOOKUP(HRYLD2!BL$4,'[1]INTERNAL PARAMETERS-1'!$B$5:$J$44,3,FALSE) + HRYLD1!BL117*(1-VLOOKUP(HRYLD2!BL$4,'[1]INTERNAL PARAMETERS-1'!$B$5:$J$44,5,FALSE))*VLOOKUP(HRYLD2!BL$4,'[1]INTERNAL PARAMETERS-1'!$B$5:$J$44,8,FALSE)*VLOOKUP(HRYLD2!BL$4,'[1]INTERNAL PARAMETERS-1'!$B$5:$J$44,3,FALSE)</f>
        <v>0</v>
      </c>
      <c r="BM117" s="44">
        <f>HRYLD1!BM117*VLOOKUP(HRYLD2!BM$4,'[1]INTERNAL PARAMETERS-1'!$B$5:$J$44,5,FALSE)*VLOOKUP(HRYLD2!BM$4,'[1]INTERNAL PARAMETERS-1'!$B$5:$J$44,6,FALSE)*VLOOKUP(HRYLD2!BM$4,'[1]INTERNAL PARAMETERS-1'!$B$5:$J$44,3,FALSE) + HRYLD1!BM117*(1-VLOOKUP(HRYLD2!BM$4,'[1]INTERNAL PARAMETERS-1'!$B$5:$J$44,5,FALSE))*VLOOKUP(HRYLD2!BM$4,'[1]INTERNAL PARAMETERS-1'!$B$5:$J$44,8,FALSE)*VLOOKUP(HRYLD2!BM$4,'[1]INTERNAL PARAMETERS-1'!$B$5:$J$44,3,FALSE)</f>
        <v>0</v>
      </c>
      <c r="BN117" s="44">
        <f>HRYLD1!BN117*VLOOKUP(HRYLD2!BN$4,'[1]INTERNAL PARAMETERS-1'!$B$5:$J$44,5,FALSE)*VLOOKUP(HRYLD2!BN$4,'[1]INTERNAL PARAMETERS-1'!$B$5:$J$44,6,FALSE)*VLOOKUP(HRYLD2!BN$4,'[1]INTERNAL PARAMETERS-1'!$B$5:$J$44,3,FALSE) + HRYLD1!BN117*(1-VLOOKUP(HRYLD2!BN$4,'[1]INTERNAL PARAMETERS-1'!$B$5:$J$44,5,FALSE))*VLOOKUP(HRYLD2!BN$4,'[1]INTERNAL PARAMETERS-1'!$B$5:$J$44,8,FALSE)*VLOOKUP(HRYLD2!BN$4,'[1]INTERNAL PARAMETERS-1'!$B$5:$J$44,3,FALSE)</f>
        <v>0</v>
      </c>
      <c r="BO117" s="44">
        <f>HRYLD1!BO117*VLOOKUP(HRYLD2!BO$4,'[1]INTERNAL PARAMETERS-1'!$B$5:$J$44,5,FALSE)*VLOOKUP(HRYLD2!BO$4,'[1]INTERNAL PARAMETERS-1'!$B$5:$J$44,6,FALSE)*VLOOKUP(HRYLD2!BO$4,'[1]INTERNAL PARAMETERS-1'!$B$5:$J$44,3,FALSE) + HRYLD1!BO117*(1-VLOOKUP(HRYLD2!BO$4,'[1]INTERNAL PARAMETERS-1'!$B$5:$J$44,5,FALSE))*VLOOKUP(HRYLD2!BO$4,'[1]INTERNAL PARAMETERS-1'!$B$5:$J$44,8,FALSE)*VLOOKUP(HRYLD2!BO$4,'[1]INTERNAL PARAMETERS-1'!$B$5:$J$44,3,FALSE)</f>
        <v>0</v>
      </c>
      <c r="BP117" s="44">
        <f>HRYLD1!BP117*VLOOKUP(HRYLD2!BP$4,'[1]INTERNAL PARAMETERS-1'!$B$5:$J$44,5,FALSE)*VLOOKUP(HRYLD2!BP$4,'[1]INTERNAL PARAMETERS-1'!$B$5:$J$44,6,FALSE)*VLOOKUP(HRYLD2!BP$4,'[1]INTERNAL PARAMETERS-1'!$B$5:$J$44,3,FALSE) + HRYLD1!BP117*(1-VLOOKUP(HRYLD2!BP$4,'[1]INTERNAL PARAMETERS-1'!$B$5:$J$44,5,FALSE))*VLOOKUP(HRYLD2!BP$4,'[1]INTERNAL PARAMETERS-1'!$B$5:$J$44,8,FALSE)*VLOOKUP(HRYLD2!BP$4,'[1]INTERNAL PARAMETERS-1'!$B$5:$J$44,3,FALSE)</f>
        <v>0</v>
      </c>
      <c r="BQ117" s="44">
        <f>HRYLD1!BQ117*VLOOKUP(HRYLD2!BQ$4,'[1]INTERNAL PARAMETERS-1'!$B$5:$J$44,5,FALSE)*VLOOKUP(HRYLD2!BQ$4,'[1]INTERNAL PARAMETERS-1'!$B$5:$J$44,6,FALSE)*VLOOKUP(HRYLD2!BQ$4,'[1]INTERNAL PARAMETERS-1'!$B$5:$J$44,3,FALSE) + HRYLD1!BQ117*(1-VLOOKUP(HRYLD2!BQ$4,'[1]INTERNAL PARAMETERS-1'!$B$5:$J$44,5,FALSE))*VLOOKUP(HRYLD2!BQ$4,'[1]INTERNAL PARAMETERS-1'!$B$5:$J$44,8,FALSE)*VLOOKUP(HRYLD2!BQ$4,'[1]INTERNAL PARAMETERS-1'!$B$5:$J$44,3,FALSE)</f>
        <v>0</v>
      </c>
      <c r="BR117" s="44">
        <f>HRYLD1!BR117*VLOOKUP(HRYLD2!BR$4,'[1]INTERNAL PARAMETERS-1'!$B$5:$J$44,5,FALSE)*VLOOKUP(HRYLD2!BR$4,'[1]INTERNAL PARAMETERS-1'!$B$5:$J$44,6,FALSE)*VLOOKUP(HRYLD2!BR$4,'[1]INTERNAL PARAMETERS-1'!$B$5:$J$44,3,FALSE) + HRYLD1!BR117*(1-VLOOKUP(HRYLD2!BR$4,'[1]INTERNAL PARAMETERS-1'!$B$5:$J$44,5,FALSE))*VLOOKUP(HRYLD2!BR$4,'[1]INTERNAL PARAMETERS-1'!$B$5:$J$44,8,FALSE)*VLOOKUP(HRYLD2!BR$4,'[1]INTERNAL PARAMETERS-1'!$B$5:$J$44,3,FALSE)</f>
        <v>0</v>
      </c>
      <c r="BS117" s="44">
        <f>HRYLD1!BS117*VLOOKUP(HRYLD2!BS$4,'[1]INTERNAL PARAMETERS-1'!$B$5:$J$44,5,FALSE)*VLOOKUP(HRYLD2!BS$4,'[1]INTERNAL PARAMETERS-1'!$B$5:$J$44,6,FALSE)*VLOOKUP(HRYLD2!BS$4,'[1]INTERNAL PARAMETERS-1'!$B$5:$J$44,3,FALSE) + HRYLD1!BS117*(1-VLOOKUP(HRYLD2!BS$4,'[1]INTERNAL PARAMETERS-1'!$B$5:$J$44,5,FALSE))*VLOOKUP(HRYLD2!BS$4,'[1]INTERNAL PARAMETERS-1'!$B$5:$J$44,8,FALSE)*VLOOKUP(HRYLD2!BS$4,'[1]INTERNAL PARAMETERS-1'!$B$5:$J$44,3,FALSE)</f>
        <v>0</v>
      </c>
      <c r="BT117" s="44">
        <f>HRYLD1!BT117*VLOOKUP(HRYLD2!BT$4,'[1]INTERNAL PARAMETERS-1'!$B$5:$J$44,5,FALSE)*VLOOKUP(HRYLD2!BT$4,'[1]INTERNAL PARAMETERS-1'!$B$5:$J$44,6,FALSE)*VLOOKUP(HRYLD2!BT$4,'[1]INTERNAL PARAMETERS-1'!$B$5:$J$44,3,FALSE) + HRYLD1!BT117*(1-VLOOKUP(HRYLD2!BT$4,'[1]INTERNAL PARAMETERS-1'!$B$5:$J$44,5,FALSE))*VLOOKUP(HRYLD2!BT$4,'[1]INTERNAL PARAMETERS-1'!$B$5:$J$44,8,FALSE)*VLOOKUP(HRYLD2!BT$4,'[1]INTERNAL PARAMETERS-1'!$B$5:$J$44,3,FALSE)</f>
        <v>0</v>
      </c>
      <c r="BU117" s="44">
        <f>HRYLD1!BU117*VLOOKUP(HRYLD2!BU$4,'[1]INTERNAL PARAMETERS-1'!$B$5:$J$44,5,FALSE)*VLOOKUP(HRYLD2!BU$4,'[1]INTERNAL PARAMETERS-1'!$B$5:$J$44,6,FALSE)*VLOOKUP(HRYLD2!BU$4,'[1]INTERNAL PARAMETERS-1'!$B$5:$J$44,3,FALSE) + HRYLD1!BU117*(1-VLOOKUP(HRYLD2!BU$4,'[1]INTERNAL PARAMETERS-1'!$B$5:$J$44,5,FALSE))*VLOOKUP(HRYLD2!BU$4,'[1]INTERNAL PARAMETERS-1'!$B$5:$J$44,8,FALSE)*VLOOKUP(HRYLD2!BU$4,'[1]INTERNAL PARAMETERS-1'!$B$5:$J$44,3,FALSE)</f>
        <v>0</v>
      </c>
      <c r="BV117" s="44">
        <f>HRYLD1!BV117*VLOOKUP(HRYLD2!BV$4,'[1]INTERNAL PARAMETERS-1'!$B$5:$J$44,5,FALSE)*VLOOKUP(HRYLD2!BV$4,'[1]INTERNAL PARAMETERS-1'!$B$5:$J$44,6,FALSE)*VLOOKUP(HRYLD2!BV$4,'[1]INTERNAL PARAMETERS-1'!$B$5:$J$44,3,FALSE) + HRYLD1!BV117*(1-VLOOKUP(HRYLD2!BV$4,'[1]INTERNAL PARAMETERS-1'!$B$5:$J$44,5,FALSE))*VLOOKUP(HRYLD2!BV$4,'[1]INTERNAL PARAMETERS-1'!$B$5:$J$44,8,FALSE)*VLOOKUP(HRYLD2!BV$4,'[1]INTERNAL PARAMETERS-1'!$B$5:$J$44,3,FALSE)</f>
        <v>0</v>
      </c>
      <c r="BW117" s="44">
        <f>HRYLD1!BW117*VLOOKUP(HRYLD2!BW$4,'[1]INTERNAL PARAMETERS-1'!$B$5:$J$44,5,FALSE)*VLOOKUP(HRYLD2!BW$4,'[1]INTERNAL PARAMETERS-1'!$B$5:$J$44,6,FALSE)*VLOOKUP(HRYLD2!BW$4,'[1]INTERNAL PARAMETERS-1'!$B$5:$J$44,3,FALSE) + HRYLD1!BW117*(1-VLOOKUP(HRYLD2!BW$4,'[1]INTERNAL PARAMETERS-1'!$B$5:$J$44,5,FALSE))*VLOOKUP(HRYLD2!BW$4,'[1]INTERNAL PARAMETERS-1'!$B$5:$J$44,8,FALSE)*VLOOKUP(HRYLD2!BW$4,'[1]INTERNAL PARAMETERS-1'!$B$5:$J$44,3,FALSE)</f>
        <v>0</v>
      </c>
      <c r="BX117" s="44">
        <f>HRYLD1!BX117*VLOOKUP(HRYLD2!BX$4,'[1]INTERNAL PARAMETERS-1'!$B$5:$J$44,5,FALSE)*VLOOKUP(HRYLD2!BX$4,'[1]INTERNAL PARAMETERS-1'!$B$5:$J$44,6,FALSE)*VLOOKUP(HRYLD2!BX$4,'[1]INTERNAL PARAMETERS-1'!$B$5:$J$44,3,FALSE) + HRYLD1!BX117*(1-VLOOKUP(HRYLD2!BX$4,'[1]INTERNAL PARAMETERS-1'!$B$5:$J$44,5,FALSE))*VLOOKUP(HRYLD2!BX$4,'[1]INTERNAL PARAMETERS-1'!$B$5:$J$44,8,FALSE)*VLOOKUP(HRYLD2!BX$4,'[1]INTERNAL PARAMETERS-1'!$B$5:$J$44,3,FALSE)</f>
        <v>0</v>
      </c>
      <c r="BY117" s="44">
        <f>HRYLD1!BY117*VLOOKUP(HRYLD2!BY$4,'[1]INTERNAL PARAMETERS-1'!$B$5:$J$44,5,FALSE)*VLOOKUP(HRYLD2!BY$4,'[1]INTERNAL PARAMETERS-1'!$B$5:$J$44,6,FALSE)*VLOOKUP(HRYLD2!BY$4,'[1]INTERNAL PARAMETERS-1'!$B$5:$J$44,3,FALSE) + HRYLD1!BY117*(1-VLOOKUP(HRYLD2!BY$4,'[1]INTERNAL PARAMETERS-1'!$B$5:$J$44,5,FALSE))*VLOOKUP(HRYLD2!BY$4,'[1]INTERNAL PARAMETERS-1'!$B$5:$J$44,8,FALSE)*VLOOKUP(HRYLD2!BY$4,'[1]INTERNAL PARAMETERS-1'!$B$5:$J$44,3,FALSE)</f>
        <v>0</v>
      </c>
      <c r="BZ117" s="44">
        <f>HRYLD1!BZ117*VLOOKUP(HRYLD2!BZ$4,'[1]INTERNAL PARAMETERS-1'!$B$5:$J$44,5,FALSE)*VLOOKUP(HRYLD2!BZ$4,'[1]INTERNAL PARAMETERS-1'!$B$5:$J$44,6,FALSE)*VLOOKUP(HRYLD2!BZ$4,'[1]INTERNAL PARAMETERS-1'!$B$5:$J$44,3,FALSE) + HRYLD1!BZ117*(1-VLOOKUP(HRYLD2!BZ$4,'[1]INTERNAL PARAMETERS-1'!$B$5:$J$44,5,FALSE))*VLOOKUP(HRYLD2!BZ$4,'[1]INTERNAL PARAMETERS-1'!$B$5:$J$44,8,FALSE)*VLOOKUP(HRYLD2!BZ$4,'[1]INTERNAL PARAMETERS-1'!$B$5:$J$44,3,FALSE)</f>
        <v>0</v>
      </c>
      <c r="CA117" s="44">
        <f>HRYLD1!CA117*VLOOKUP(HRYLD2!CA$4,'[1]INTERNAL PARAMETERS-1'!$B$5:$J$44,5,FALSE)*VLOOKUP(HRYLD2!CA$4,'[1]INTERNAL PARAMETERS-1'!$B$5:$J$44,6,FALSE)*VLOOKUP(HRYLD2!CA$4,'[1]INTERNAL PARAMETERS-1'!$B$5:$J$44,3,FALSE) + HRYLD1!CA117*(1-VLOOKUP(HRYLD2!CA$4,'[1]INTERNAL PARAMETERS-1'!$B$5:$J$44,5,FALSE))*VLOOKUP(HRYLD2!CA$4,'[1]INTERNAL PARAMETERS-1'!$B$5:$J$44,8,FALSE)*VLOOKUP(HRYLD2!CA$4,'[1]INTERNAL PARAMETERS-1'!$B$5:$J$44,3,FALSE)</f>
        <v>0</v>
      </c>
      <c r="CB117" s="44">
        <f>HRYLD1!CB117*VLOOKUP(HRYLD2!CB$4,'[1]INTERNAL PARAMETERS-1'!$B$5:$J$44,5,FALSE)*VLOOKUP(HRYLD2!CB$4,'[1]INTERNAL PARAMETERS-1'!$B$5:$J$44,6,FALSE)*VLOOKUP(HRYLD2!CB$4,'[1]INTERNAL PARAMETERS-1'!$B$5:$J$44,3,FALSE) + HRYLD1!CB117*(1-VLOOKUP(HRYLD2!CB$4,'[1]INTERNAL PARAMETERS-1'!$B$5:$J$44,5,FALSE))*VLOOKUP(HRYLD2!CB$4,'[1]INTERNAL PARAMETERS-1'!$B$5:$J$44,8,FALSE)*VLOOKUP(HRYLD2!CB$4,'[1]INTERNAL PARAMETERS-1'!$B$5:$J$44,3,FALSE)</f>
        <v>0</v>
      </c>
      <c r="CC117" s="44">
        <f>HRYLD1!CC117*VLOOKUP(HRYLD2!CC$4,'[1]INTERNAL PARAMETERS-1'!$B$5:$J$44,5,FALSE)*VLOOKUP(HRYLD2!CC$4,'[1]INTERNAL PARAMETERS-1'!$B$5:$J$44,6,FALSE)*VLOOKUP(HRYLD2!CC$4,'[1]INTERNAL PARAMETERS-1'!$B$5:$J$44,3,FALSE) + HRYLD1!CC117*(1-VLOOKUP(HRYLD2!CC$4,'[1]INTERNAL PARAMETERS-1'!$B$5:$J$44,5,FALSE))*VLOOKUP(HRYLD2!CC$4,'[1]INTERNAL PARAMETERS-1'!$B$5:$J$44,8,FALSE)*VLOOKUP(HRYLD2!CC$4,'[1]INTERNAL PARAMETERS-1'!$B$5:$J$44,3,FALSE)</f>
        <v>0</v>
      </c>
      <c r="CD117" s="44">
        <f>HRYLD1!CD117*VLOOKUP(HRYLD2!CD$4,'[1]INTERNAL PARAMETERS-1'!$B$5:$J$44,5,FALSE)*VLOOKUP(HRYLD2!CD$4,'[1]INTERNAL PARAMETERS-1'!$B$5:$J$44,6,FALSE)*VLOOKUP(HRYLD2!CD$4,'[1]INTERNAL PARAMETERS-1'!$B$5:$J$44,3,FALSE) + HRYLD1!CD117*(1-VLOOKUP(HRYLD2!CD$4,'[1]INTERNAL PARAMETERS-1'!$B$5:$J$44,5,FALSE))*VLOOKUP(HRYLD2!CD$4,'[1]INTERNAL PARAMETERS-1'!$B$5:$J$44,8,FALSE)*VLOOKUP(HRYLD2!CD$4,'[1]INTERNAL PARAMETERS-1'!$B$5:$J$44,3,FALSE)</f>
        <v>0</v>
      </c>
      <c r="CE117" s="44">
        <f>HRYLD1!CE117*VLOOKUP(HRYLD2!CE$4,'[1]INTERNAL PARAMETERS-1'!$B$5:$J$44,5,FALSE)*VLOOKUP(HRYLD2!CE$4,'[1]INTERNAL PARAMETERS-1'!$B$5:$J$44,6,FALSE)*VLOOKUP(HRYLD2!CE$4,'[1]INTERNAL PARAMETERS-1'!$B$5:$J$44,3,FALSE) + HRYLD1!CE117*(1-VLOOKUP(HRYLD2!CE$4,'[1]INTERNAL PARAMETERS-1'!$B$5:$J$44,5,FALSE))*VLOOKUP(HRYLD2!CE$4,'[1]INTERNAL PARAMETERS-1'!$B$5:$J$44,8,FALSE)*VLOOKUP(HRYLD2!CE$4,'[1]INTERNAL PARAMETERS-1'!$B$5:$J$44,3,FALSE)</f>
        <v>0</v>
      </c>
      <c r="CF117" s="44">
        <f>HRYLD1!CF117*VLOOKUP(HRYLD2!CF$4,'[1]INTERNAL PARAMETERS-1'!$B$5:$J$44,5,FALSE)*VLOOKUP(HRYLD2!CF$4,'[1]INTERNAL PARAMETERS-1'!$B$5:$J$44,6,FALSE)*VLOOKUP(HRYLD2!CF$4,'[1]INTERNAL PARAMETERS-1'!$B$5:$J$44,3,FALSE) + HRYLD1!CF117*(1-VLOOKUP(HRYLD2!CF$4,'[1]INTERNAL PARAMETERS-1'!$B$5:$J$44,5,FALSE))*VLOOKUP(HRYLD2!CF$4,'[1]INTERNAL PARAMETERS-1'!$B$5:$J$44,8,FALSE)*VLOOKUP(HRYLD2!CF$4,'[1]INTERNAL PARAMETERS-1'!$B$5:$J$44,3,FALSE)</f>
        <v>0</v>
      </c>
      <c r="CG117" s="44">
        <f>HRYLD1!CG117*VLOOKUP(HRYLD2!CG$4,'[1]INTERNAL PARAMETERS-1'!$B$5:$J$44,5,FALSE)*VLOOKUP(HRYLD2!CG$4,'[1]INTERNAL PARAMETERS-1'!$B$5:$J$44,6,FALSE)*VLOOKUP(HRYLD2!CG$4,'[1]INTERNAL PARAMETERS-1'!$B$5:$J$44,3,FALSE) + HRYLD1!CG117*(1-VLOOKUP(HRYLD2!CG$4,'[1]INTERNAL PARAMETERS-1'!$B$5:$J$44,5,FALSE))*VLOOKUP(HRYLD2!CG$4,'[1]INTERNAL PARAMETERS-1'!$B$5:$J$44,8,FALSE)*VLOOKUP(HRYLD2!CG$4,'[1]INTERNAL PARAMETERS-1'!$B$5:$J$44,3,FALSE)</f>
        <v>0</v>
      </c>
      <c r="CH117" s="43">
        <f>HRYLD1!CH117*VLOOKUP(HRYLD2!CH$4,'[1]INTERNAL PARAMETERS-1'!$B$5:$J$44,5,FALSE)*VLOOKUP(HRYLD2!CH$4,'[1]INTERNAL PARAMETERS-1'!$B$5:$J$44,6,FALSE)*VLOOKUP(HRYLD2!CH$4,'[1]INTERNAL PARAMETERS-1'!$B$5:$J$44,3,FALSE) + HRYLD1!CH117*(1-VLOOKUP(HRYLD2!CH$4,'[1]INTERNAL PARAMETERS-1'!$B$5:$J$44,5,FALSE))*VLOOKUP(HRYLD2!CH$4,'[1]INTERNAL PARAMETERS-1'!$B$5:$J$44,8,FALSE)*VLOOKUP(HRYLD2!CH$4,'[1]INTERNAL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67</v>
      </c>
      <c r="D118" s="57" t="s">
        <v>61</v>
      </c>
      <c r="E118" s="132">
        <f>HR!X118</f>
        <v>0</v>
      </c>
      <c r="F118" s="59">
        <f>'[1]INTERNAL PARAMETERS-1'!M10</f>
        <v>58.935000000000002</v>
      </c>
      <c r="G118" s="45">
        <f>HRYLD1!G118*VLOOKUP(HRYLD2!G$4,'[1]INTERNAL PARAMETERS-1'!$B$5:$J$44,5,FALSE)*VLOOKUP(HRYLD2!G$4,'[1]INTERNAL PARAMETERS-1'!$B$5:$J$44,7,FALSE)*HRYLD2!$F118 + HRYLD1!G118*(1-VLOOKUP(HRYLD2!G$4,'[1]INTERNAL PARAMETERS-1'!$B$5:$J$44,5,FALSE))*VLOOKUP(HRYLD2!G$4,'[1]INTERNAL PARAMETERS-1'!$B$5:$J$44,9,FALSE)*HRYLD2!$F118</f>
        <v>0</v>
      </c>
      <c r="H118" s="44">
        <f>HRYLD1!H118*VLOOKUP(HRYLD2!H$4,'[1]INTERNAL PARAMETERS-1'!$B$5:$J$44,5,FALSE)*VLOOKUP(HRYLD2!H$4,'[1]INTERNAL PARAMETERS-1'!$B$5:$J$44,7,FALSE)*HRYLD2!$F118 + HRYLD1!H118*(1-VLOOKUP(HRYLD2!H$4,'[1]INTERNAL PARAMETERS-1'!$B$5:$J$44,5,FALSE))*VLOOKUP(HRYLD2!H$4,'[1]INTERNAL PARAMETERS-1'!$B$5:$J$44,9,FALSE)*HRYLD2!$F118</f>
        <v>0</v>
      </c>
      <c r="I118" s="44">
        <f>HRYLD1!I118*VLOOKUP(HRYLD2!I$4,'[1]INTERNAL PARAMETERS-1'!$B$5:$J$44,5,FALSE)*VLOOKUP(HRYLD2!I$4,'[1]INTERNAL PARAMETERS-1'!$B$5:$J$44,7,FALSE)*HRYLD2!$F118 + HRYLD1!I118*(1-VLOOKUP(HRYLD2!I$4,'[1]INTERNAL PARAMETERS-1'!$B$5:$J$44,5,FALSE))*VLOOKUP(HRYLD2!I$4,'[1]INTERNAL PARAMETERS-1'!$B$5:$J$44,9,FALSE)*HRYLD2!$F118</f>
        <v>0</v>
      </c>
      <c r="J118" s="44">
        <f>HRYLD1!J118*VLOOKUP(HRYLD2!J$4,'[1]INTERNAL PARAMETERS-1'!$B$5:$J$44,5,FALSE)*VLOOKUP(HRYLD2!J$4,'[1]INTERNAL PARAMETERS-1'!$B$5:$J$44,7,FALSE)*HRYLD2!$F118 + HRYLD1!J118*(1-VLOOKUP(HRYLD2!J$4,'[1]INTERNAL PARAMETERS-1'!$B$5:$J$44,5,FALSE))*VLOOKUP(HRYLD2!J$4,'[1]INTERNAL PARAMETERS-1'!$B$5:$J$44,9,FALSE)*HRYLD2!$F118</f>
        <v>0</v>
      </c>
      <c r="K118" s="44">
        <f>HRYLD1!K118*VLOOKUP(HRYLD2!K$4,'[1]INTERNAL PARAMETERS-1'!$B$5:$J$44,5,FALSE)*VLOOKUP(HRYLD2!K$4,'[1]INTERNAL PARAMETERS-1'!$B$5:$J$44,7,FALSE)*HRYLD2!$F118 + HRYLD1!K118*(1-VLOOKUP(HRYLD2!K$4,'[1]INTERNAL PARAMETERS-1'!$B$5:$J$44,5,FALSE))*VLOOKUP(HRYLD2!K$4,'[1]INTERNAL PARAMETERS-1'!$B$5:$J$44,9,FALSE)*HRYLD2!$F118</f>
        <v>0</v>
      </c>
      <c r="L118" s="44">
        <f>HRYLD1!L118*VLOOKUP(HRYLD2!L$4,'[1]INTERNAL PARAMETERS-1'!$B$5:$J$44,5,FALSE)*VLOOKUP(HRYLD2!L$4,'[1]INTERNAL PARAMETERS-1'!$B$5:$J$44,7,FALSE)*HRYLD2!$F118 + HRYLD1!L118*(1-VLOOKUP(HRYLD2!L$4,'[1]INTERNAL PARAMETERS-1'!$B$5:$J$44,5,FALSE))*VLOOKUP(HRYLD2!L$4,'[1]INTERNAL PARAMETERS-1'!$B$5:$J$44,9,FALSE)*HRYLD2!$F118</f>
        <v>0</v>
      </c>
      <c r="M118" s="44">
        <f>HRYLD1!M118*VLOOKUP(HRYLD2!M$4,'[1]INTERNAL PARAMETERS-1'!$B$5:$J$44,5,FALSE)*VLOOKUP(HRYLD2!M$4,'[1]INTERNAL PARAMETERS-1'!$B$5:$J$44,7,FALSE)*HRYLD2!$F118 + HRYLD1!M118*(1-VLOOKUP(HRYLD2!M$4,'[1]INTERNAL PARAMETERS-1'!$B$5:$J$44,5,FALSE))*VLOOKUP(HRYLD2!M$4,'[1]INTERNAL PARAMETERS-1'!$B$5:$J$44,9,FALSE)*HRYLD2!$F118</f>
        <v>0</v>
      </c>
      <c r="N118" s="44">
        <f>HRYLD1!N118*VLOOKUP(HRYLD2!N$4,'[1]INTERNAL PARAMETERS-1'!$B$5:$J$44,5,FALSE)*VLOOKUP(HRYLD2!N$4,'[1]INTERNAL PARAMETERS-1'!$B$5:$J$44,7,FALSE)*HRYLD2!$F118 + HRYLD1!N118*(1-VLOOKUP(HRYLD2!N$4,'[1]INTERNAL PARAMETERS-1'!$B$5:$J$44,5,FALSE))*VLOOKUP(HRYLD2!N$4,'[1]INTERNAL PARAMETERS-1'!$B$5:$J$44,9,FALSE)*HRYLD2!$F118</f>
        <v>0</v>
      </c>
      <c r="O118" s="44">
        <f>HRYLD1!O118*VLOOKUP(HRYLD2!O$4,'[1]INTERNAL PARAMETERS-1'!$B$5:$J$44,5,FALSE)*VLOOKUP(HRYLD2!O$4,'[1]INTERNAL PARAMETERS-1'!$B$5:$J$44,7,FALSE)*HRYLD2!$F118 + HRYLD1!O118*(1-VLOOKUP(HRYLD2!O$4,'[1]INTERNAL PARAMETERS-1'!$B$5:$J$44,5,FALSE))*VLOOKUP(HRYLD2!O$4,'[1]INTERNAL PARAMETERS-1'!$B$5:$J$44,9,FALSE)*HRYLD2!$F118</f>
        <v>0</v>
      </c>
      <c r="P118" s="44">
        <f>HRYLD1!P118*VLOOKUP(HRYLD2!P$4,'[1]INTERNAL PARAMETERS-1'!$B$5:$J$44,5,FALSE)*VLOOKUP(HRYLD2!P$4,'[1]INTERNAL PARAMETERS-1'!$B$5:$J$44,7,FALSE)*HRYLD2!$F118 + HRYLD1!P118*(1-VLOOKUP(HRYLD2!P$4,'[1]INTERNAL PARAMETERS-1'!$B$5:$J$44,5,FALSE))*VLOOKUP(HRYLD2!P$4,'[1]INTERNAL PARAMETERS-1'!$B$5:$J$44,9,FALSE)*HRYLD2!$F118</f>
        <v>0</v>
      </c>
      <c r="Q118" s="44">
        <f>HRYLD1!Q118*VLOOKUP(HRYLD2!Q$4,'[1]INTERNAL PARAMETERS-1'!$B$5:$J$44,5,FALSE)*VLOOKUP(HRYLD2!Q$4,'[1]INTERNAL PARAMETERS-1'!$B$5:$J$44,7,FALSE)*HRYLD2!$F118 + HRYLD1!Q118*(1-VLOOKUP(HRYLD2!Q$4,'[1]INTERNAL PARAMETERS-1'!$B$5:$J$44,5,FALSE))*VLOOKUP(HRYLD2!Q$4,'[1]INTERNAL PARAMETERS-1'!$B$5:$J$44,9,FALSE)*HRYLD2!$F118</f>
        <v>0</v>
      </c>
      <c r="R118" s="44">
        <f>HRYLD1!R118*VLOOKUP(HRYLD2!R$4,'[1]INTERNAL PARAMETERS-1'!$B$5:$J$44,5,FALSE)*VLOOKUP(HRYLD2!R$4,'[1]INTERNAL PARAMETERS-1'!$B$5:$J$44,7,FALSE)*HRYLD2!$F118 + HRYLD1!R118*(1-VLOOKUP(HRYLD2!R$4,'[1]INTERNAL PARAMETERS-1'!$B$5:$J$44,5,FALSE))*VLOOKUP(HRYLD2!R$4,'[1]INTERNAL PARAMETERS-1'!$B$5:$J$44,9,FALSE)*HRYLD2!$F118</f>
        <v>0</v>
      </c>
      <c r="S118" s="44">
        <f>HRYLD1!S118*VLOOKUP(HRYLD2!S$4,'[1]INTERNAL PARAMETERS-1'!$B$5:$J$44,5,FALSE)*VLOOKUP(HRYLD2!S$4,'[1]INTERNAL PARAMETERS-1'!$B$5:$J$44,7,FALSE)*HRYLD2!$F118 + HRYLD1!S118*(1-VLOOKUP(HRYLD2!S$4,'[1]INTERNAL PARAMETERS-1'!$B$5:$J$44,5,FALSE))*VLOOKUP(HRYLD2!S$4,'[1]INTERNAL PARAMETERS-1'!$B$5:$J$44,9,FALSE)*HRYLD2!$F118</f>
        <v>0</v>
      </c>
      <c r="T118" s="44">
        <f>HRYLD1!T118*VLOOKUP(HRYLD2!T$4,'[1]INTERNAL PARAMETERS-1'!$B$5:$J$44,5,FALSE)*VLOOKUP(HRYLD2!T$4,'[1]INTERNAL PARAMETERS-1'!$B$5:$J$44,7,FALSE)*HRYLD2!$F118 + HRYLD1!T118*(1-VLOOKUP(HRYLD2!T$4,'[1]INTERNAL PARAMETERS-1'!$B$5:$J$44,5,FALSE))*VLOOKUP(HRYLD2!T$4,'[1]INTERNAL PARAMETERS-1'!$B$5:$J$44,9,FALSE)*HRYLD2!$F118</f>
        <v>0</v>
      </c>
      <c r="U118" s="44">
        <f>HRYLD1!U118*VLOOKUP(HRYLD2!U$4,'[1]INTERNAL PARAMETERS-1'!$B$5:$J$44,5,FALSE)*VLOOKUP(HRYLD2!U$4,'[1]INTERNAL PARAMETERS-1'!$B$5:$J$44,7,FALSE)*HRYLD2!$F118 + HRYLD1!U118*(1-VLOOKUP(HRYLD2!U$4,'[1]INTERNAL PARAMETERS-1'!$B$5:$J$44,5,FALSE))*VLOOKUP(HRYLD2!U$4,'[1]INTERNAL PARAMETERS-1'!$B$5:$J$44,9,FALSE)*HRYLD2!$F118</f>
        <v>0</v>
      </c>
      <c r="V118" s="44">
        <f>HRYLD1!V118*VLOOKUP(HRYLD2!V$4,'[1]INTERNAL PARAMETERS-1'!$B$5:$J$44,5,FALSE)*VLOOKUP(HRYLD2!V$4,'[1]INTERNAL PARAMETERS-1'!$B$5:$J$44,7,FALSE)*HRYLD2!$F118 + HRYLD1!V118*(1-VLOOKUP(HRYLD2!V$4,'[1]INTERNAL PARAMETERS-1'!$B$5:$J$44,5,FALSE))*VLOOKUP(HRYLD2!V$4,'[1]INTERNAL PARAMETERS-1'!$B$5:$J$44,9,FALSE)*HRYLD2!$F118</f>
        <v>0</v>
      </c>
      <c r="W118" s="44">
        <f>HRYLD1!W118*VLOOKUP(HRYLD2!W$4,'[1]INTERNAL PARAMETERS-1'!$B$5:$J$44,5,FALSE)*VLOOKUP(HRYLD2!W$4,'[1]INTERNAL PARAMETERS-1'!$B$5:$J$44,7,FALSE)*HRYLD2!$F118 + HRYLD1!W118*(1-VLOOKUP(HRYLD2!W$4,'[1]INTERNAL PARAMETERS-1'!$B$5:$J$44,5,FALSE))*VLOOKUP(HRYLD2!W$4,'[1]INTERNAL PARAMETERS-1'!$B$5:$J$44,9,FALSE)*HRYLD2!$F118</f>
        <v>0</v>
      </c>
      <c r="X118" s="44">
        <f>HRYLD1!X118*VLOOKUP(HRYLD2!X$4,'[1]INTERNAL PARAMETERS-1'!$B$5:$J$44,5,FALSE)*VLOOKUP(HRYLD2!X$4,'[1]INTERNAL PARAMETERS-1'!$B$5:$J$44,7,FALSE)*HRYLD2!$F118 + HRYLD1!X118*(1-VLOOKUP(HRYLD2!X$4,'[1]INTERNAL PARAMETERS-1'!$B$5:$J$44,5,FALSE))*VLOOKUP(HRYLD2!X$4,'[1]INTERNAL PARAMETERS-1'!$B$5:$J$44,9,FALSE)*HRYLD2!$F118</f>
        <v>0</v>
      </c>
      <c r="Y118" s="44">
        <f>HRYLD1!Y118*VLOOKUP(HRYLD2!Y$4,'[1]INTERNAL PARAMETERS-1'!$B$5:$J$44,5,FALSE)*VLOOKUP(HRYLD2!Y$4,'[1]INTERNAL PARAMETERS-1'!$B$5:$J$44,7,FALSE)*HRYLD2!$F118 + HRYLD1!Y118*(1-VLOOKUP(HRYLD2!Y$4,'[1]INTERNAL PARAMETERS-1'!$B$5:$J$44,5,FALSE))*VLOOKUP(HRYLD2!Y$4,'[1]INTERNAL PARAMETERS-1'!$B$5:$J$44,9,FALSE)*HRYLD2!$F118</f>
        <v>0</v>
      </c>
      <c r="Z118" s="44">
        <f>HRYLD1!Z118*VLOOKUP(HRYLD2!Z$4,'[1]INTERNAL PARAMETERS-1'!$B$5:$J$44,5,FALSE)*VLOOKUP(HRYLD2!Z$4,'[1]INTERNAL PARAMETERS-1'!$B$5:$J$44,7,FALSE)*HRYLD2!$F118 + HRYLD1!Z118*(1-VLOOKUP(HRYLD2!Z$4,'[1]INTERNAL PARAMETERS-1'!$B$5:$J$44,5,FALSE))*VLOOKUP(HRYLD2!Z$4,'[1]INTERNAL PARAMETERS-1'!$B$5:$J$44,9,FALSE)*HRYLD2!$F118</f>
        <v>0</v>
      </c>
      <c r="AA118" s="44">
        <f>HRYLD1!AA118*VLOOKUP(HRYLD2!AA$4,'[1]INTERNAL PARAMETERS-1'!$B$5:$J$44,5,FALSE)*VLOOKUP(HRYLD2!AA$4,'[1]INTERNAL PARAMETERS-1'!$B$5:$J$44,7,FALSE)*HRYLD2!$F118 + HRYLD1!AA118*(1-VLOOKUP(HRYLD2!AA$4,'[1]INTERNAL PARAMETERS-1'!$B$5:$J$44,5,FALSE))*VLOOKUP(HRYLD2!AA$4,'[1]INTERNAL PARAMETERS-1'!$B$5:$J$44,9,FALSE)*HRYLD2!$F118</f>
        <v>0</v>
      </c>
      <c r="AB118" s="44">
        <f>HRYLD1!AB118*VLOOKUP(HRYLD2!AB$4,'[1]INTERNAL PARAMETERS-1'!$B$5:$J$44,5,FALSE)*VLOOKUP(HRYLD2!AB$4,'[1]INTERNAL PARAMETERS-1'!$B$5:$J$44,7,FALSE)*HRYLD2!$F118 + HRYLD1!AB118*(1-VLOOKUP(HRYLD2!AB$4,'[1]INTERNAL PARAMETERS-1'!$B$5:$J$44,5,FALSE))*VLOOKUP(HRYLD2!AB$4,'[1]INTERNAL PARAMETERS-1'!$B$5:$J$44,9,FALSE)*HRYLD2!$F118</f>
        <v>0</v>
      </c>
      <c r="AC118" s="44">
        <f>HRYLD1!AC118*VLOOKUP(HRYLD2!AC$4,'[1]INTERNAL PARAMETERS-1'!$B$5:$J$44,5,FALSE)*VLOOKUP(HRYLD2!AC$4,'[1]INTERNAL PARAMETERS-1'!$B$5:$J$44,7,FALSE)*HRYLD2!$F118 + HRYLD1!AC118*(1-VLOOKUP(HRYLD2!AC$4,'[1]INTERNAL PARAMETERS-1'!$B$5:$J$44,5,FALSE))*VLOOKUP(HRYLD2!AC$4,'[1]INTERNAL PARAMETERS-1'!$B$5:$J$44,9,FALSE)*HRYLD2!$F118</f>
        <v>0</v>
      </c>
      <c r="AD118" s="44">
        <f>HRYLD1!AD118*VLOOKUP(HRYLD2!AD$4,'[1]INTERNAL PARAMETERS-1'!$B$5:$J$44,5,FALSE)*VLOOKUP(HRYLD2!AD$4,'[1]INTERNAL PARAMETERS-1'!$B$5:$J$44,7,FALSE)*HRYLD2!$F118 + HRYLD1!AD118*(1-VLOOKUP(HRYLD2!AD$4,'[1]INTERNAL PARAMETERS-1'!$B$5:$J$44,5,FALSE))*VLOOKUP(HRYLD2!AD$4,'[1]INTERNAL PARAMETERS-1'!$B$5:$J$44,9,FALSE)*HRYLD2!$F118</f>
        <v>0</v>
      </c>
      <c r="AE118" s="44">
        <f>HRYLD1!AE118*VLOOKUP(HRYLD2!AE$4,'[1]INTERNAL PARAMETERS-1'!$B$5:$J$44,5,FALSE)*VLOOKUP(HRYLD2!AE$4,'[1]INTERNAL PARAMETERS-1'!$B$5:$J$44,7,FALSE)*HRYLD2!$F118 + HRYLD1!AE118*(1-VLOOKUP(HRYLD2!AE$4,'[1]INTERNAL PARAMETERS-1'!$B$5:$J$44,5,FALSE))*VLOOKUP(HRYLD2!AE$4,'[1]INTERNAL PARAMETERS-1'!$B$5:$J$44,9,FALSE)*HRYLD2!$F118</f>
        <v>0</v>
      </c>
      <c r="AF118" s="44">
        <f>HRYLD1!AF118*VLOOKUP(HRYLD2!AF$4,'[1]INTERNAL PARAMETERS-1'!$B$5:$J$44,5,FALSE)*VLOOKUP(HRYLD2!AF$4,'[1]INTERNAL PARAMETERS-1'!$B$5:$J$44,7,FALSE)*HRYLD2!$F118 + HRYLD1!AF118*(1-VLOOKUP(HRYLD2!AF$4,'[1]INTERNAL PARAMETERS-1'!$B$5:$J$44,5,FALSE))*VLOOKUP(HRYLD2!AF$4,'[1]INTERNAL PARAMETERS-1'!$B$5:$J$44,9,FALSE)*HRYLD2!$F118</f>
        <v>0</v>
      </c>
      <c r="AG118" s="44">
        <f>HRYLD1!AG118*VLOOKUP(HRYLD2!AG$4,'[1]INTERNAL PARAMETERS-1'!$B$5:$J$44,5,FALSE)*VLOOKUP(HRYLD2!AG$4,'[1]INTERNAL PARAMETERS-1'!$B$5:$J$44,7,FALSE)*HRYLD2!$F118 + HRYLD1!AG118*(1-VLOOKUP(HRYLD2!AG$4,'[1]INTERNAL PARAMETERS-1'!$B$5:$J$44,5,FALSE))*VLOOKUP(HRYLD2!AG$4,'[1]INTERNAL PARAMETERS-1'!$B$5:$J$44,9,FALSE)*HRYLD2!$F118</f>
        <v>0</v>
      </c>
      <c r="AH118" s="44">
        <f>HRYLD1!AH118*VLOOKUP(HRYLD2!AH$4,'[1]INTERNAL PARAMETERS-1'!$B$5:$J$44,5,FALSE)*VLOOKUP(HRYLD2!AH$4,'[1]INTERNAL PARAMETERS-1'!$B$5:$J$44,7,FALSE)*HRYLD2!$F118 + HRYLD1!AH118*(1-VLOOKUP(HRYLD2!AH$4,'[1]INTERNAL PARAMETERS-1'!$B$5:$J$44,5,FALSE))*VLOOKUP(HRYLD2!AH$4,'[1]INTERNAL PARAMETERS-1'!$B$5:$J$44,9,FALSE)*HRYLD2!$F118</f>
        <v>0</v>
      </c>
      <c r="AI118" s="44">
        <f>HRYLD1!AI118*VLOOKUP(HRYLD2!AI$4,'[1]INTERNAL PARAMETERS-1'!$B$5:$J$44,5,FALSE)*VLOOKUP(HRYLD2!AI$4,'[1]INTERNAL PARAMETERS-1'!$B$5:$J$44,7,FALSE)*HRYLD2!$F118 + HRYLD1!AI118*(1-VLOOKUP(HRYLD2!AI$4,'[1]INTERNAL PARAMETERS-1'!$B$5:$J$44,5,FALSE))*VLOOKUP(HRYLD2!AI$4,'[1]INTERNAL PARAMETERS-1'!$B$5:$J$44,9,FALSE)*HRYLD2!$F118</f>
        <v>0</v>
      </c>
      <c r="AJ118" s="44">
        <f>HRYLD1!AJ118*VLOOKUP(HRYLD2!AJ$4,'[1]INTERNAL PARAMETERS-1'!$B$5:$J$44,5,FALSE)*VLOOKUP(HRYLD2!AJ$4,'[1]INTERNAL PARAMETERS-1'!$B$5:$J$44,7,FALSE)*HRYLD2!$F118 + HRYLD1!AJ118*(1-VLOOKUP(HRYLD2!AJ$4,'[1]INTERNAL PARAMETERS-1'!$B$5:$J$44,5,FALSE))*VLOOKUP(HRYLD2!AJ$4,'[1]INTERNAL PARAMETERS-1'!$B$5:$J$44,9,FALSE)*HRYLD2!$F118</f>
        <v>0</v>
      </c>
      <c r="AK118" s="44">
        <f>HRYLD1!AK118*VLOOKUP(HRYLD2!AK$4,'[1]INTERNAL PARAMETERS-1'!$B$5:$J$44,5,FALSE)*VLOOKUP(HRYLD2!AK$4,'[1]INTERNAL PARAMETERS-1'!$B$5:$J$44,7,FALSE)*HRYLD2!$F118 + HRYLD1!AK118*(1-VLOOKUP(HRYLD2!AK$4,'[1]INTERNAL PARAMETERS-1'!$B$5:$J$44,5,FALSE))*VLOOKUP(HRYLD2!AK$4,'[1]INTERNAL PARAMETERS-1'!$B$5:$J$44,9,FALSE)*HRYLD2!$F118</f>
        <v>0</v>
      </c>
      <c r="AL118" s="44">
        <f>HRYLD1!AL118*VLOOKUP(HRYLD2!AL$4,'[1]INTERNAL PARAMETERS-1'!$B$5:$J$44,5,FALSE)*VLOOKUP(HRYLD2!AL$4,'[1]INTERNAL PARAMETERS-1'!$B$5:$J$44,7,FALSE)*HRYLD2!$F118 + HRYLD1!AL118*(1-VLOOKUP(HRYLD2!AL$4,'[1]INTERNAL PARAMETERS-1'!$B$5:$J$44,5,FALSE))*VLOOKUP(HRYLD2!AL$4,'[1]INTERNAL PARAMETERS-1'!$B$5:$J$44,9,FALSE)*HRYLD2!$F118</f>
        <v>0</v>
      </c>
      <c r="AM118" s="44">
        <f>HRYLD1!AM118*VLOOKUP(HRYLD2!AM$4,'[1]INTERNAL PARAMETERS-1'!$B$5:$J$44,5,FALSE)*VLOOKUP(HRYLD2!AM$4,'[1]INTERNAL PARAMETERS-1'!$B$5:$J$44,7,FALSE)*HRYLD2!$F118 + HRYLD1!AM118*(1-VLOOKUP(HRYLD2!AM$4,'[1]INTERNAL PARAMETERS-1'!$B$5:$J$44,5,FALSE))*VLOOKUP(HRYLD2!AM$4,'[1]INTERNAL PARAMETERS-1'!$B$5:$J$44,9,FALSE)*HRYLD2!$F118</f>
        <v>0</v>
      </c>
      <c r="AN118" s="44">
        <f>HRYLD1!AN118*VLOOKUP(HRYLD2!AN$4,'[1]INTERNAL PARAMETERS-1'!$B$5:$J$44,5,FALSE)*VLOOKUP(HRYLD2!AN$4,'[1]INTERNAL PARAMETERS-1'!$B$5:$J$44,7,FALSE)*HRYLD2!$F118 + HRYLD1!AN118*(1-VLOOKUP(HRYLD2!AN$4,'[1]INTERNAL PARAMETERS-1'!$B$5:$J$44,5,FALSE))*VLOOKUP(HRYLD2!AN$4,'[1]INTERNAL PARAMETERS-1'!$B$5:$J$44,9,FALSE)*HRYLD2!$F118</f>
        <v>0</v>
      </c>
      <c r="AO118" s="44">
        <f>HRYLD1!AO118*VLOOKUP(HRYLD2!AO$4,'[1]INTERNAL PARAMETERS-1'!$B$5:$J$44,5,FALSE)*VLOOKUP(HRYLD2!AO$4,'[1]INTERNAL PARAMETERS-1'!$B$5:$J$44,7,FALSE)*HRYLD2!$F118 + HRYLD1!AO118*(1-VLOOKUP(HRYLD2!AO$4,'[1]INTERNAL PARAMETERS-1'!$B$5:$J$44,5,FALSE))*VLOOKUP(HRYLD2!AO$4,'[1]INTERNAL PARAMETERS-1'!$B$5:$J$44,9,FALSE)*HRYLD2!$F118</f>
        <v>0</v>
      </c>
      <c r="AP118" s="44">
        <f>HRYLD1!AP118*VLOOKUP(HRYLD2!AP$4,'[1]INTERNAL PARAMETERS-1'!$B$5:$J$44,5,FALSE)*VLOOKUP(HRYLD2!AP$4,'[1]INTERNAL PARAMETERS-1'!$B$5:$J$44,7,FALSE)*HRYLD2!$F118 + HRYLD1!AP118*(1-VLOOKUP(HRYLD2!AP$4,'[1]INTERNAL PARAMETERS-1'!$B$5:$J$44,5,FALSE))*VLOOKUP(HRYLD2!AP$4,'[1]INTERNAL PARAMETERS-1'!$B$5:$J$44,9,FALSE)*HRYLD2!$F118</f>
        <v>0</v>
      </c>
      <c r="AQ118" s="44">
        <f>HRYLD1!AQ118*VLOOKUP(HRYLD2!AQ$4,'[1]INTERNAL PARAMETERS-1'!$B$5:$J$44,5,FALSE)*VLOOKUP(HRYLD2!AQ$4,'[1]INTERNAL PARAMETERS-1'!$B$5:$J$44,7,FALSE)*HRYLD2!$F118 + HRYLD1!AQ118*(1-VLOOKUP(HRYLD2!AQ$4,'[1]INTERNAL PARAMETERS-1'!$B$5:$J$44,5,FALSE))*VLOOKUP(HRYLD2!AQ$4,'[1]INTERNAL PARAMETERS-1'!$B$5:$J$44,9,FALSE)*HRYLD2!$F118</f>
        <v>0</v>
      </c>
      <c r="AR118" s="44">
        <f>HRYLD1!AR118*VLOOKUP(HRYLD2!AR$4,'[1]INTERNAL PARAMETERS-1'!$B$5:$J$44,5,FALSE)*VLOOKUP(HRYLD2!AR$4,'[1]INTERNAL PARAMETERS-1'!$B$5:$J$44,7,FALSE)*HRYLD2!$F118 + HRYLD1!AR118*(1-VLOOKUP(HRYLD2!AR$4,'[1]INTERNAL PARAMETERS-1'!$B$5:$J$44,5,FALSE))*VLOOKUP(HRYLD2!AR$4,'[1]INTERNAL PARAMETERS-1'!$B$5:$J$44,9,FALSE)*HRYLD2!$F118</f>
        <v>0</v>
      </c>
      <c r="AS118" s="44">
        <f>HRYLD1!AS118*VLOOKUP(HRYLD2!AS$4,'[1]INTERNAL PARAMETERS-1'!$B$5:$J$44,5,FALSE)*VLOOKUP(HRYLD2!AS$4,'[1]INTERNAL PARAMETERS-1'!$B$5:$J$44,7,FALSE)*HRYLD2!$F118 + HRYLD1!AS118*(1-VLOOKUP(HRYLD2!AS$4,'[1]INTERNAL PARAMETERS-1'!$B$5:$J$44,5,FALSE))*VLOOKUP(HRYLD2!AS$4,'[1]INTERNAL PARAMETERS-1'!$B$5:$J$44,9,FALSE)*HRYLD2!$F118</f>
        <v>0</v>
      </c>
      <c r="AT118" s="43">
        <f>HRYLD1!AT118*VLOOKUP(HRYLD2!AT$4,'[1]INTERNAL PARAMETERS-1'!$B$5:$J$44,5,FALSE)*VLOOKUP(HRYLD2!AT$4,'[1]INTERNAL PARAMETERS-1'!$B$5:$J$44,7,FALSE)*HRYLD2!$F118 + HRYLD1!AT118*(1-VLOOKUP(HRYLD2!AT$4,'[1]INTERNAL PARAMETERS-1'!$B$5:$J$44,5,FALSE))*VLOOKUP(HRYLD2!AT$4,'[1]INTERNAL PARAMETERS-1'!$B$5:$J$44,9,FALSE)*HRYLD2!$F118</f>
        <v>0</v>
      </c>
      <c r="AU118" s="45">
        <f>HRYLD1!AU118*VLOOKUP(HRYLD2!AU$4,'[1]INTERNAL PARAMETERS-1'!$B$5:$J$44,5,FALSE)*VLOOKUP(HRYLD2!AU$4,'[1]INTERNAL PARAMETERS-1'!$B$5:$J$44,6,FALSE)*VLOOKUP(HRYLD2!AU$4,'[1]INTERNAL PARAMETERS-1'!$B$5:$J$44,3,FALSE) + HRYLD1!AU118*(1-VLOOKUP(HRYLD2!AU$4,'[1]INTERNAL PARAMETERS-1'!$B$5:$J$44,5,FALSE))*VLOOKUP(HRYLD2!AU$4,'[1]INTERNAL PARAMETERS-1'!$B$5:$J$44,8,FALSE)*VLOOKUP(HRYLD2!AU$4,'[1]INTERNAL PARAMETERS-1'!$B$5:$J$44,3,FALSE)</f>
        <v>0</v>
      </c>
      <c r="AV118" s="44">
        <f>HRYLD1!AV118*VLOOKUP(HRYLD2!AV$4,'[1]INTERNAL PARAMETERS-1'!$B$5:$J$44,5,FALSE)*VLOOKUP(HRYLD2!AV$4,'[1]INTERNAL PARAMETERS-1'!$B$5:$J$44,6,FALSE)*VLOOKUP(HRYLD2!AV$4,'[1]INTERNAL PARAMETERS-1'!$B$5:$J$44,3,FALSE) + HRYLD1!AV118*(1-VLOOKUP(HRYLD2!AV$4,'[1]INTERNAL PARAMETERS-1'!$B$5:$J$44,5,FALSE))*VLOOKUP(HRYLD2!AV$4,'[1]INTERNAL PARAMETERS-1'!$B$5:$J$44,8,FALSE)*VLOOKUP(HRYLD2!AV$4,'[1]INTERNAL PARAMETERS-1'!$B$5:$J$44,3,FALSE)</f>
        <v>0</v>
      </c>
      <c r="AW118" s="44">
        <f>HRYLD1!AW118*VLOOKUP(HRYLD2!AW$4,'[1]INTERNAL PARAMETERS-1'!$B$5:$J$44,5,FALSE)*VLOOKUP(HRYLD2!AW$4,'[1]INTERNAL PARAMETERS-1'!$B$5:$J$44,6,FALSE)*VLOOKUP(HRYLD2!AW$4,'[1]INTERNAL PARAMETERS-1'!$B$5:$J$44,3,FALSE) + HRYLD1!AW118*(1-VLOOKUP(HRYLD2!AW$4,'[1]INTERNAL PARAMETERS-1'!$B$5:$J$44,5,FALSE))*VLOOKUP(HRYLD2!AW$4,'[1]INTERNAL PARAMETERS-1'!$B$5:$J$44,8,FALSE)*VLOOKUP(HRYLD2!AW$4,'[1]INTERNAL PARAMETERS-1'!$B$5:$J$44,3,FALSE)</f>
        <v>0</v>
      </c>
      <c r="AX118" s="44">
        <f>HRYLD1!AX118*VLOOKUP(HRYLD2!AX$4,'[1]INTERNAL PARAMETERS-1'!$B$5:$J$44,5,FALSE)*VLOOKUP(HRYLD2!AX$4,'[1]INTERNAL PARAMETERS-1'!$B$5:$J$44,6,FALSE)*VLOOKUP(HRYLD2!AX$4,'[1]INTERNAL PARAMETERS-1'!$B$5:$J$44,3,FALSE) + HRYLD1!AX118*(1-VLOOKUP(HRYLD2!AX$4,'[1]INTERNAL PARAMETERS-1'!$B$5:$J$44,5,FALSE))*VLOOKUP(HRYLD2!AX$4,'[1]INTERNAL PARAMETERS-1'!$B$5:$J$44,8,FALSE)*VLOOKUP(HRYLD2!AX$4,'[1]INTERNAL PARAMETERS-1'!$B$5:$J$44,3,FALSE)</f>
        <v>0</v>
      </c>
      <c r="AY118" s="44">
        <f>HRYLD1!AY118*VLOOKUP(HRYLD2!AY$4,'[1]INTERNAL PARAMETERS-1'!$B$5:$J$44,5,FALSE)*VLOOKUP(HRYLD2!AY$4,'[1]INTERNAL PARAMETERS-1'!$B$5:$J$44,6,FALSE)*VLOOKUP(HRYLD2!AY$4,'[1]INTERNAL PARAMETERS-1'!$B$5:$J$44,3,FALSE) + HRYLD1!AY118*(1-VLOOKUP(HRYLD2!AY$4,'[1]INTERNAL PARAMETERS-1'!$B$5:$J$44,5,FALSE))*VLOOKUP(HRYLD2!AY$4,'[1]INTERNAL PARAMETERS-1'!$B$5:$J$44,8,FALSE)*VLOOKUP(HRYLD2!AY$4,'[1]INTERNAL PARAMETERS-1'!$B$5:$J$44,3,FALSE)</f>
        <v>0</v>
      </c>
      <c r="AZ118" s="44">
        <f>HRYLD1!AZ118*VLOOKUP(HRYLD2!AZ$4,'[1]INTERNAL PARAMETERS-1'!$B$5:$J$44,5,FALSE)*VLOOKUP(HRYLD2!AZ$4,'[1]INTERNAL PARAMETERS-1'!$B$5:$J$44,6,FALSE)*VLOOKUP(HRYLD2!AZ$4,'[1]INTERNAL PARAMETERS-1'!$B$5:$J$44,3,FALSE) + HRYLD1!AZ118*(1-VLOOKUP(HRYLD2!AZ$4,'[1]INTERNAL PARAMETERS-1'!$B$5:$J$44,5,FALSE))*VLOOKUP(HRYLD2!AZ$4,'[1]INTERNAL PARAMETERS-1'!$B$5:$J$44,8,FALSE)*VLOOKUP(HRYLD2!AZ$4,'[1]INTERNAL PARAMETERS-1'!$B$5:$J$44,3,FALSE)</f>
        <v>0</v>
      </c>
      <c r="BA118" s="44">
        <f>HRYLD1!BA118*VLOOKUP(HRYLD2!BA$4,'[1]INTERNAL PARAMETERS-1'!$B$5:$J$44,5,FALSE)*VLOOKUP(HRYLD2!BA$4,'[1]INTERNAL PARAMETERS-1'!$B$5:$J$44,6,FALSE)*VLOOKUP(HRYLD2!BA$4,'[1]INTERNAL PARAMETERS-1'!$B$5:$J$44,3,FALSE) + HRYLD1!BA118*(1-VLOOKUP(HRYLD2!BA$4,'[1]INTERNAL PARAMETERS-1'!$B$5:$J$44,5,FALSE))*VLOOKUP(HRYLD2!BA$4,'[1]INTERNAL PARAMETERS-1'!$B$5:$J$44,8,FALSE)*VLOOKUP(HRYLD2!BA$4,'[1]INTERNAL PARAMETERS-1'!$B$5:$J$44,3,FALSE)</f>
        <v>0</v>
      </c>
      <c r="BB118" s="44">
        <f>HRYLD1!BB118*VLOOKUP(HRYLD2!BB$4,'[1]INTERNAL PARAMETERS-1'!$B$5:$J$44,5,FALSE)*VLOOKUP(HRYLD2!BB$4,'[1]INTERNAL PARAMETERS-1'!$B$5:$J$44,6,FALSE)*VLOOKUP(HRYLD2!BB$4,'[1]INTERNAL PARAMETERS-1'!$B$5:$J$44,3,FALSE) + HRYLD1!BB118*(1-VLOOKUP(HRYLD2!BB$4,'[1]INTERNAL PARAMETERS-1'!$B$5:$J$44,5,FALSE))*VLOOKUP(HRYLD2!BB$4,'[1]INTERNAL PARAMETERS-1'!$B$5:$J$44,8,FALSE)*VLOOKUP(HRYLD2!BB$4,'[1]INTERNAL PARAMETERS-1'!$B$5:$J$44,3,FALSE)</f>
        <v>0</v>
      </c>
      <c r="BC118" s="44">
        <f>HRYLD1!BC118*VLOOKUP(HRYLD2!BC$4,'[1]INTERNAL PARAMETERS-1'!$B$5:$J$44,5,FALSE)*VLOOKUP(HRYLD2!BC$4,'[1]INTERNAL PARAMETERS-1'!$B$5:$J$44,6,FALSE)*VLOOKUP(HRYLD2!BC$4,'[1]INTERNAL PARAMETERS-1'!$B$5:$J$44,3,FALSE) + HRYLD1!BC118*(1-VLOOKUP(HRYLD2!BC$4,'[1]INTERNAL PARAMETERS-1'!$B$5:$J$44,5,FALSE))*VLOOKUP(HRYLD2!BC$4,'[1]INTERNAL PARAMETERS-1'!$B$5:$J$44,8,FALSE)*VLOOKUP(HRYLD2!BC$4,'[1]INTERNAL PARAMETERS-1'!$B$5:$J$44,3,FALSE)</f>
        <v>0</v>
      </c>
      <c r="BD118" s="44">
        <f>HRYLD1!BD118*VLOOKUP(HRYLD2!BD$4,'[1]INTERNAL PARAMETERS-1'!$B$5:$J$44,5,FALSE)*VLOOKUP(HRYLD2!BD$4,'[1]INTERNAL PARAMETERS-1'!$B$5:$J$44,6,FALSE)*VLOOKUP(HRYLD2!BD$4,'[1]INTERNAL PARAMETERS-1'!$B$5:$J$44,3,FALSE) + HRYLD1!BD118*(1-VLOOKUP(HRYLD2!BD$4,'[1]INTERNAL PARAMETERS-1'!$B$5:$J$44,5,FALSE))*VLOOKUP(HRYLD2!BD$4,'[1]INTERNAL PARAMETERS-1'!$B$5:$J$44,8,FALSE)*VLOOKUP(HRYLD2!BD$4,'[1]INTERNAL PARAMETERS-1'!$B$5:$J$44,3,FALSE)</f>
        <v>0</v>
      </c>
      <c r="BE118" s="44">
        <f>HRYLD1!BE118*VLOOKUP(HRYLD2!BE$4,'[1]INTERNAL PARAMETERS-1'!$B$5:$J$44,5,FALSE)*VLOOKUP(HRYLD2!BE$4,'[1]INTERNAL PARAMETERS-1'!$B$5:$J$44,6,FALSE)*VLOOKUP(HRYLD2!BE$4,'[1]INTERNAL PARAMETERS-1'!$B$5:$J$44,3,FALSE) + HRYLD1!BE118*(1-VLOOKUP(HRYLD2!BE$4,'[1]INTERNAL PARAMETERS-1'!$B$5:$J$44,5,FALSE))*VLOOKUP(HRYLD2!BE$4,'[1]INTERNAL PARAMETERS-1'!$B$5:$J$44,8,FALSE)*VLOOKUP(HRYLD2!BE$4,'[1]INTERNAL PARAMETERS-1'!$B$5:$J$44,3,FALSE)</f>
        <v>0</v>
      </c>
      <c r="BF118" s="44">
        <f>HRYLD1!BF118*VLOOKUP(HRYLD2!BF$4,'[1]INTERNAL PARAMETERS-1'!$B$5:$J$44,5,FALSE)*VLOOKUP(HRYLD2!BF$4,'[1]INTERNAL PARAMETERS-1'!$B$5:$J$44,6,FALSE)*VLOOKUP(HRYLD2!BF$4,'[1]INTERNAL PARAMETERS-1'!$B$5:$J$44,3,FALSE) + HRYLD1!BF118*(1-VLOOKUP(HRYLD2!BF$4,'[1]INTERNAL PARAMETERS-1'!$B$5:$J$44,5,FALSE))*VLOOKUP(HRYLD2!BF$4,'[1]INTERNAL PARAMETERS-1'!$B$5:$J$44,8,FALSE)*VLOOKUP(HRYLD2!BF$4,'[1]INTERNAL PARAMETERS-1'!$B$5:$J$44,3,FALSE)</f>
        <v>0</v>
      </c>
      <c r="BG118" s="44">
        <f>HRYLD1!BG118*VLOOKUP(HRYLD2!BG$4,'[1]INTERNAL PARAMETERS-1'!$B$5:$J$44,5,FALSE)*VLOOKUP(HRYLD2!BG$4,'[1]INTERNAL PARAMETERS-1'!$B$5:$J$44,6,FALSE)*VLOOKUP(HRYLD2!BG$4,'[1]INTERNAL PARAMETERS-1'!$B$5:$J$44,3,FALSE) + HRYLD1!BG118*(1-VLOOKUP(HRYLD2!BG$4,'[1]INTERNAL PARAMETERS-1'!$B$5:$J$44,5,FALSE))*VLOOKUP(HRYLD2!BG$4,'[1]INTERNAL PARAMETERS-1'!$B$5:$J$44,8,FALSE)*VLOOKUP(HRYLD2!BG$4,'[1]INTERNAL PARAMETERS-1'!$B$5:$J$44,3,FALSE)</f>
        <v>0</v>
      </c>
      <c r="BH118" s="44">
        <f>HRYLD1!BH118*VLOOKUP(HRYLD2!BH$4,'[1]INTERNAL PARAMETERS-1'!$B$5:$J$44,5,FALSE)*VLOOKUP(HRYLD2!BH$4,'[1]INTERNAL PARAMETERS-1'!$B$5:$J$44,6,FALSE)*VLOOKUP(HRYLD2!BH$4,'[1]INTERNAL PARAMETERS-1'!$B$5:$J$44,3,FALSE) + HRYLD1!BH118*(1-VLOOKUP(HRYLD2!BH$4,'[1]INTERNAL PARAMETERS-1'!$B$5:$J$44,5,FALSE))*VLOOKUP(HRYLD2!BH$4,'[1]INTERNAL PARAMETERS-1'!$B$5:$J$44,8,FALSE)*VLOOKUP(HRYLD2!BH$4,'[1]INTERNAL PARAMETERS-1'!$B$5:$J$44,3,FALSE)</f>
        <v>0</v>
      </c>
      <c r="BI118" s="44">
        <f>HRYLD1!BI118*VLOOKUP(HRYLD2!BI$4,'[1]INTERNAL PARAMETERS-1'!$B$5:$J$44,5,FALSE)*VLOOKUP(HRYLD2!BI$4,'[1]INTERNAL PARAMETERS-1'!$B$5:$J$44,6,FALSE)*VLOOKUP(HRYLD2!BI$4,'[1]INTERNAL PARAMETERS-1'!$B$5:$J$44,3,FALSE) + HRYLD1!BI118*(1-VLOOKUP(HRYLD2!BI$4,'[1]INTERNAL PARAMETERS-1'!$B$5:$J$44,5,FALSE))*VLOOKUP(HRYLD2!BI$4,'[1]INTERNAL PARAMETERS-1'!$B$5:$J$44,8,FALSE)*VLOOKUP(HRYLD2!BI$4,'[1]INTERNAL PARAMETERS-1'!$B$5:$J$44,3,FALSE)</f>
        <v>0</v>
      </c>
      <c r="BJ118" s="44">
        <f>HRYLD1!BJ118*VLOOKUP(HRYLD2!BJ$4,'[1]INTERNAL PARAMETERS-1'!$B$5:$J$44,5,FALSE)*VLOOKUP(HRYLD2!BJ$4,'[1]INTERNAL PARAMETERS-1'!$B$5:$J$44,6,FALSE)*VLOOKUP(HRYLD2!BJ$4,'[1]INTERNAL PARAMETERS-1'!$B$5:$J$44,3,FALSE) + HRYLD1!BJ118*(1-VLOOKUP(HRYLD2!BJ$4,'[1]INTERNAL PARAMETERS-1'!$B$5:$J$44,5,FALSE))*VLOOKUP(HRYLD2!BJ$4,'[1]INTERNAL PARAMETERS-1'!$B$5:$J$44,8,FALSE)*VLOOKUP(HRYLD2!BJ$4,'[1]INTERNAL PARAMETERS-1'!$B$5:$J$44,3,FALSE)</f>
        <v>0</v>
      </c>
      <c r="BK118" s="44">
        <f>HRYLD1!BK118*VLOOKUP(HRYLD2!BK$4,'[1]INTERNAL PARAMETERS-1'!$B$5:$J$44,5,FALSE)*VLOOKUP(HRYLD2!BK$4,'[1]INTERNAL PARAMETERS-1'!$B$5:$J$44,6,FALSE)*VLOOKUP(HRYLD2!BK$4,'[1]INTERNAL PARAMETERS-1'!$B$5:$J$44,3,FALSE) + HRYLD1!BK118*(1-VLOOKUP(HRYLD2!BK$4,'[1]INTERNAL PARAMETERS-1'!$B$5:$J$44,5,FALSE))*VLOOKUP(HRYLD2!BK$4,'[1]INTERNAL PARAMETERS-1'!$B$5:$J$44,8,FALSE)*VLOOKUP(HRYLD2!BK$4,'[1]INTERNAL PARAMETERS-1'!$B$5:$J$44,3,FALSE)</f>
        <v>0</v>
      </c>
      <c r="BL118" s="44">
        <f>HRYLD1!BL118*VLOOKUP(HRYLD2!BL$4,'[1]INTERNAL PARAMETERS-1'!$B$5:$J$44,5,FALSE)*VLOOKUP(HRYLD2!BL$4,'[1]INTERNAL PARAMETERS-1'!$B$5:$J$44,6,FALSE)*VLOOKUP(HRYLD2!BL$4,'[1]INTERNAL PARAMETERS-1'!$B$5:$J$44,3,FALSE) + HRYLD1!BL118*(1-VLOOKUP(HRYLD2!BL$4,'[1]INTERNAL PARAMETERS-1'!$B$5:$J$44,5,FALSE))*VLOOKUP(HRYLD2!BL$4,'[1]INTERNAL PARAMETERS-1'!$B$5:$J$44,8,FALSE)*VLOOKUP(HRYLD2!BL$4,'[1]INTERNAL PARAMETERS-1'!$B$5:$J$44,3,FALSE)</f>
        <v>0</v>
      </c>
      <c r="BM118" s="44">
        <f>HRYLD1!BM118*VLOOKUP(HRYLD2!BM$4,'[1]INTERNAL PARAMETERS-1'!$B$5:$J$44,5,FALSE)*VLOOKUP(HRYLD2!BM$4,'[1]INTERNAL PARAMETERS-1'!$B$5:$J$44,6,FALSE)*VLOOKUP(HRYLD2!BM$4,'[1]INTERNAL PARAMETERS-1'!$B$5:$J$44,3,FALSE) + HRYLD1!BM118*(1-VLOOKUP(HRYLD2!BM$4,'[1]INTERNAL PARAMETERS-1'!$B$5:$J$44,5,FALSE))*VLOOKUP(HRYLD2!BM$4,'[1]INTERNAL PARAMETERS-1'!$B$5:$J$44,8,FALSE)*VLOOKUP(HRYLD2!BM$4,'[1]INTERNAL PARAMETERS-1'!$B$5:$J$44,3,FALSE)</f>
        <v>0</v>
      </c>
      <c r="BN118" s="44">
        <f>HRYLD1!BN118*VLOOKUP(HRYLD2!BN$4,'[1]INTERNAL PARAMETERS-1'!$B$5:$J$44,5,FALSE)*VLOOKUP(HRYLD2!BN$4,'[1]INTERNAL PARAMETERS-1'!$B$5:$J$44,6,FALSE)*VLOOKUP(HRYLD2!BN$4,'[1]INTERNAL PARAMETERS-1'!$B$5:$J$44,3,FALSE) + HRYLD1!BN118*(1-VLOOKUP(HRYLD2!BN$4,'[1]INTERNAL PARAMETERS-1'!$B$5:$J$44,5,FALSE))*VLOOKUP(HRYLD2!BN$4,'[1]INTERNAL PARAMETERS-1'!$B$5:$J$44,8,FALSE)*VLOOKUP(HRYLD2!BN$4,'[1]INTERNAL PARAMETERS-1'!$B$5:$J$44,3,FALSE)</f>
        <v>0</v>
      </c>
      <c r="BO118" s="44">
        <f>HRYLD1!BO118*VLOOKUP(HRYLD2!BO$4,'[1]INTERNAL PARAMETERS-1'!$B$5:$J$44,5,FALSE)*VLOOKUP(HRYLD2!BO$4,'[1]INTERNAL PARAMETERS-1'!$B$5:$J$44,6,FALSE)*VLOOKUP(HRYLD2!BO$4,'[1]INTERNAL PARAMETERS-1'!$B$5:$J$44,3,FALSE) + HRYLD1!BO118*(1-VLOOKUP(HRYLD2!BO$4,'[1]INTERNAL PARAMETERS-1'!$B$5:$J$44,5,FALSE))*VLOOKUP(HRYLD2!BO$4,'[1]INTERNAL PARAMETERS-1'!$B$5:$J$44,8,FALSE)*VLOOKUP(HRYLD2!BO$4,'[1]INTERNAL PARAMETERS-1'!$B$5:$J$44,3,FALSE)</f>
        <v>0</v>
      </c>
      <c r="BP118" s="44">
        <f>HRYLD1!BP118*VLOOKUP(HRYLD2!BP$4,'[1]INTERNAL PARAMETERS-1'!$B$5:$J$44,5,FALSE)*VLOOKUP(HRYLD2!BP$4,'[1]INTERNAL PARAMETERS-1'!$B$5:$J$44,6,FALSE)*VLOOKUP(HRYLD2!BP$4,'[1]INTERNAL PARAMETERS-1'!$B$5:$J$44,3,FALSE) + HRYLD1!BP118*(1-VLOOKUP(HRYLD2!BP$4,'[1]INTERNAL PARAMETERS-1'!$B$5:$J$44,5,FALSE))*VLOOKUP(HRYLD2!BP$4,'[1]INTERNAL PARAMETERS-1'!$B$5:$J$44,8,FALSE)*VLOOKUP(HRYLD2!BP$4,'[1]INTERNAL PARAMETERS-1'!$B$5:$J$44,3,FALSE)</f>
        <v>0</v>
      </c>
      <c r="BQ118" s="44">
        <f>HRYLD1!BQ118*VLOOKUP(HRYLD2!BQ$4,'[1]INTERNAL PARAMETERS-1'!$B$5:$J$44,5,FALSE)*VLOOKUP(HRYLD2!BQ$4,'[1]INTERNAL PARAMETERS-1'!$B$5:$J$44,6,FALSE)*VLOOKUP(HRYLD2!BQ$4,'[1]INTERNAL PARAMETERS-1'!$B$5:$J$44,3,FALSE) + HRYLD1!BQ118*(1-VLOOKUP(HRYLD2!BQ$4,'[1]INTERNAL PARAMETERS-1'!$B$5:$J$44,5,FALSE))*VLOOKUP(HRYLD2!BQ$4,'[1]INTERNAL PARAMETERS-1'!$B$5:$J$44,8,FALSE)*VLOOKUP(HRYLD2!BQ$4,'[1]INTERNAL PARAMETERS-1'!$B$5:$J$44,3,FALSE)</f>
        <v>0</v>
      </c>
      <c r="BR118" s="44">
        <f>HRYLD1!BR118*VLOOKUP(HRYLD2!BR$4,'[1]INTERNAL PARAMETERS-1'!$B$5:$J$44,5,FALSE)*VLOOKUP(HRYLD2!BR$4,'[1]INTERNAL PARAMETERS-1'!$B$5:$J$44,6,FALSE)*VLOOKUP(HRYLD2!BR$4,'[1]INTERNAL PARAMETERS-1'!$B$5:$J$44,3,FALSE) + HRYLD1!BR118*(1-VLOOKUP(HRYLD2!BR$4,'[1]INTERNAL PARAMETERS-1'!$B$5:$J$44,5,FALSE))*VLOOKUP(HRYLD2!BR$4,'[1]INTERNAL PARAMETERS-1'!$B$5:$J$44,8,FALSE)*VLOOKUP(HRYLD2!BR$4,'[1]INTERNAL PARAMETERS-1'!$B$5:$J$44,3,FALSE)</f>
        <v>0</v>
      </c>
      <c r="BS118" s="44">
        <f>HRYLD1!BS118*VLOOKUP(HRYLD2!BS$4,'[1]INTERNAL PARAMETERS-1'!$B$5:$J$44,5,FALSE)*VLOOKUP(HRYLD2!BS$4,'[1]INTERNAL PARAMETERS-1'!$B$5:$J$44,6,FALSE)*VLOOKUP(HRYLD2!BS$4,'[1]INTERNAL PARAMETERS-1'!$B$5:$J$44,3,FALSE) + HRYLD1!BS118*(1-VLOOKUP(HRYLD2!BS$4,'[1]INTERNAL PARAMETERS-1'!$B$5:$J$44,5,FALSE))*VLOOKUP(HRYLD2!BS$4,'[1]INTERNAL PARAMETERS-1'!$B$5:$J$44,8,FALSE)*VLOOKUP(HRYLD2!BS$4,'[1]INTERNAL PARAMETERS-1'!$B$5:$J$44,3,FALSE)</f>
        <v>0</v>
      </c>
      <c r="BT118" s="44">
        <f>HRYLD1!BT118*VLOOKUP(HRYLD2!BT$4,'[1]INTERNAL PARAMETERS-1'!$B$5:$J$44,5,FALSE)*VLOOKUP(HRYLD2!BT$4,'[1]INTERNAL PARAMETERS-1'!$B$5:$J$44,6,FALSE)*VLOOKUP(HRYLD2!BT$4,'[1]INTERNAL PARAMETERS-1'!$B$5:$J$44,3,FALSE) + HRYLD1!BT118*(1-VLOOKUP(HRYLD2!BT$4,'[1]INTERNAL PARAMETERS-1'!$B$5:$J$44,5,FALSE))*VLOOKUP(HRYLD2!BT$4,'[1]INTERNAL PARAMETERS-1'!$B$5:$J$44,8,FALSE)*VLOOKUP(HRYLD2!BT$4,'[1]INTERNAL PARAMETERS-1'!$B$5:$J$44,3,FALSE)</f>
        <v>0</v>
      </c>
      <c r="BU118" s="44">
        <f>HRYLD1!BU118*VLOOKUP(HRYLD2!BU$4,'[1]INTERNAL PARAMETERS-1'!$B$5:$J$44,5,FALSE)*VLOOKUP(HRYLD2!BU$4,'[1]INTERNAL PARAMETERS-1'!$B$5:$J$44,6,FALSE)*VLOOKUP(HRYLD2!BU$4,'[1]INTERNAL PARAMETERS-1'!$B$5:$J$44,3,FALSE) + HRYLD1!BU118*(1-VLOOKUP(HRYLD2!BU$4,'[1]INTERNAL PARAMETERS-1'!$B$5:$J$44,5,FALSE))*VLOOKUP(HRYLD2!BU$4,'[1]INTERNAL PARAMETERS-1'!$B$5:$J$44,8,FALSE)*VLOOKUP(HRYLD2!BU$4,'[1]INTERNAL PARAMETERS-1'!$B$5:$J$44,3,FALSE)</f>
        <v>0</v>
      </c>
      <c r="BV118" s="44">
        <f>HRYLD1!BV118*VLOOKUP(HRYLD2!BV$4,'[1]INTERNAL PARAMETERS-1'!$B$5:$J$44,5,FALSE)*VLOOKUP(HRYLD2!BV$4,'[1]INTERNAL PARAMETERS-1'!$B$5:$J$44,6,FALSE)*VLOOKUP(HRYLD2!BV$4,'[1]INTERNAL PARAMETERS-1'!$B$5:$J$44,3,FALSE) + HRYLD1!BV118*(1-VLOOKUP(HRYLD2!BV$4,'[1]INTERNAL PARAMETERS-1'!$B$5:$J$44,5,FALSE))*VLOOKUP(HRYLD2!BV$4,'[1]INTERNAL PARAMETERS-1'!$B$5:$J$44,8,FALSE)*VLOOKUP(HRYLD2!BV$4,'[1]INTERNAL PARAMETERS-1'!$B$5:$J$44,3,FALSE)</f>
        <v>0</v>
      </c>
      <c r="BW118" s="44">
        <f>HRYLD1!BW118*VLOOKUP(HRYLD2!BW$4,'[1]INTERNAL PARAMETERS-1'!$B$5:$J$44,5,FALSE)*VLOOKUP(HRYLD2!BW$4,'[1]INTERNAL PARAMETERS-1'!$B$5:$J$44,6,FALSE)*VLOOKUP(HRYLD2!BW$4,'[1]INTERNAL PARAMETERS-1'!$B$5:$J$44,3,FALSE) + HRYLD1!BW118*(1-VLOOKUP(HRYLD2!BW$4,'[1]INTERNAL PARAMETERS-1'!$B$5:$J$44,5,FALSE))*VLOOKUP(HRYLD2!BW$4,'[1]INTERNAL PARAMETERS-1'!$B$5:$J$44,8,FALSE)*VLOOKUP(HRYLD2!BW$4,'[1]INTERNAL PARAMETERS-1'!$B$5:$J$44,3,FALSE)</f>
        <v>0</v>
      </c>
      <c r="BX118" s="44">
        <f>HRYLD1!BX118*VLOOKUP(HRYLD2!BX$4,'[1]INTERNAL PARAMETERS-1'!$B$5:$J$44,5,FALSE)*VLOOKUP(HRYLD2!BX$4,'[1]INTERNAL PARAMETERS-1'!$B$5:$J$44,6,FALSE)*VLOOKUP(HRYLD2!BX$4,'[1]INTERNAL PARAMETERS-1'!$B$5:$J$44,3,FALSE) + HRYLD1!BX118*(1-VLOOKUP(HRYLD2!BX$4,'[1]INTERNAL PARAMETERS-1'!$B$5:$J$44,5,FALSE))*VLOOKUP(HRYLD2!BX$4,'[1]INTERNAL PARAMETERS-1'!$B$5:$J$44,8,FALSE)*VLOOKUP(HRYLD2!BX$4,'[1]INTERNAL PARAMETERS-1'!$B$5:$J$44,3,FALSE)</f>
        <v>0</v>
      </c>
      <c r="BY118" s="44">
        <f>HRYLD1!BY118*VLOOKUP(HRYLD2!BY$4,'[1]INTERNAL PARAMETERS-1'!$B$5:$J$44,5,FALSE)*VLOOKUP(HRYLD2!BY$4,'[1]INTERNAL PARAMETERS-1'!$B$5:$J$44,6,FALSE)*VLOOKUP(HRYLD2!BY$4,'[1]INTERNAL PARAMETERS-1'!$B$5:$J$44,3,FALSE) + HRYLD1!BY118*(1-VLOOKUP(HRYLD2!BY$4,'[1]INTERNAL PARAMETERS-1'!$B$5:$J$44,5,FALSE))*VLOOKUP(HRYLD2!BY$4,'[1]INTERNAL PARAMETERS-1'!$B$5:$J$44,8,FALSE)*VLOOKUP(HRYLD2!BY$4,'[1]INTERNAL PARAMETERS-1'!$B$5:$J$44,3,FALSE)</f>
        <v>0</v>
      </c>
      <c r="BZ118" s="44">
        <f>HRYLD1!BZ118*VLOOKUP(HRYLD2!BZ$4,'[1]INTERNAL PARAMETERS-1'!$B$5:$J$44,5,FALSE)*VLOOKUP(HRYLD2!BZ$4,'[1]INTERNAL PARAMETERS-1'!$B$5:$J$44,6,FALSE)*VLOOKUP(HRYLD2!BZ$4,'[1]INTERNAL PARAMETERS-1'!$B$5:$J$44,3,FALSE) + HRYLD1!BZ118*(1-VLOOKUP(HRYLD2!BZ$4,'[1]INTERNAL PARAMETERS-1'!$B$5:$J$44,5,FALSE))*VLOOKUP(HRYLD2!BZ$4,'[1]INTERNAL PARAMETERS-1'!$B$5:$J$44,8,FALSE)*VLOOKUP(HRYLD2!BZ$4,'[1]INTERNAL PARAMETERS-1'!$B$5:$J$44,3,FALSE)</f>
        <v>0</v>
      </c>
      <c r="CA118" s="44">
        <f>HRYLD1!CA118*VLOOKUP(HRYLD2!CA$4,'[1]INTERNAL PARAMETERS-1'!$B$5:$J$44,5,FALSE)*VLOOKUP(HRYLD2!CA$4,'[1]INTERNAL PARAMETERS-1'!$B$5:$J$44,6,FALSE)*VLOOKUP(HRYLD2!CA$4,'[1]INTERNAL PARAMETERS-1'!$B$5:$J$44,3,FALSE) + HRYLD1!CA118*(1-VLOOKUP(HRYLD2!CA$4,'[1]INTERNAL PARAMETERS-1'!$B$5:$J$44,5,FALSE))*VLOOKUP(HRYLD2!CA$4,'[1]INTERNAL PARAMETERS-1'!$B$5:$J$44,8,FALSE)*VLOOKUP(HRYLD2!CA$4,'[1]INTERNAL PARAMETERS-1'!$B$5:$J$44,3,FALSE)</f>
        <v>0</v>
      </c>
      <c r="CB118" s="44">
        <f>HRYLD1!CB118*VLOOKUP(HRYLD2!CB$4,'[1]INTERNAL PARAMETERS-1'!$B$5:$J$44,5,FALSE)*VLOOKUP(HRYLD2!CB$4,'[1]INTERNAL PARAMETERS-1'!$B$5:$J$44,6,FALSE)*VLOOKUP(HRYLD2!CB$4,'[1]INTERNAL PARAMETERS-1'!$B$5:$J$44,3,FALSE) + HRYLD1!CB118*(1-VLOOKUP(HRYLD2!CB$4,'[1]INTERNAL PARAMETERS-1'!$B$5:$J$44,5,FALSE))*VLOOKUP(HRYLD2!CB$4,'[1]INTERNAL PARAMETERS-1'!$B$5:$J$44,8,FALSE)*VLOOKUP(HRYLD2!CB$4,'[1]INTERNAL PARAMETERS-1'!$B$5:$J$44,3,FALSE)</f>
        <v>0</v>
      </c>
      <c r="CC118" s="44">
        <f>HRYLD1!CC118*VLOOKUP(HRYLD2!CC$4,'[1]INTERNAL PARAMETERS-1'!$B$5:$J$44,5,FALSE)*VLOOKUP(HRYLD2!CC$4,'[1]INTERNAL PARAMETERS-1'!$B$5:$J$44,6,FALSE)*VLOOKUP(HRYLD2!CC$4,'[1]INTERNAL PARAMETERS-1'!$B$5:$J$44,3,FALSE) + HRYLD1!CC118*(1-VLOOKUP(HRYLD2!CC$4,'[1]INTERNAL PARAMETERS-1'!$B$5:$J$44,5,FALSE))*VLOOKUP(HRYLD2!CC$4,'[1]INTERNAL PARAMETERS-1'!$B$5:$J$44,8,FALSE)*VLOOKUP(HRYLD2!CC$4,'[1]INTERNAL PARAMETERS-1'!$B$5:$J$44,3,FALSE)</f>
        <v>0</v>
      </c>
      <c r="CD118" s="44">
        <f>HRYLD1!CD118*VLOOKUP(HRYLD2!CD$4,'[1]INTERNAL PARAMETERS-1'!$B$5:$J$44,5,FALSE)*VLOOKUP(HRYLD2!CD$4,'[1]INTERNAL PARAMETERS-1'!$B$5:$J$44,6,FALSE)*VLOOKUP(HRYLD2!CD$4,'[1]INTERNAL PARAMETERS-1'!$B$5:$J$44,3,FALSE) + HRYLD1!CD118*(1-VLOOKUP(HRYLD2!CD$4,'[1]INTERNAL PARAMETERS-1'!$B$5:$J$44,5,FALSE))*VLOOKUP(HRYLD2!CD$4,'[1]INTERNAL PARAMETERS-1'!$B$5:$J$44,8,FALSE)*VLOOKUP(HRYLD2!CD$4,'[1]INTERNAL PARAMETERS-1'!$B$5:$J$44,3,FALSE)</f>
        <v>0</v>
      </c>
      <c r="CE118" s="44">
        <f>HRYLD1!CE118*VLOOKUP(HRYLD2!CE$4,'[1]INTERNAL PARAMETERS-1'!$B$5:$J$44,5,FALSE)*VLOOKUP(HRYLD2!CE$4,'[1]INTERNAL PARAMETERS-1'!$B$5:$J$44,6,FALSE)*VLOOKUP(HRYLD2!CE$4,'[1]INTERNAL PARAMETERS-1'!$B$5:$J$44,3,FALSE) + HRYLD1!CE118*(1-VLOOKUP(HRYLD2!CE$4,'[1]INTERNAL PARAMETERS-1'!$B$5:$J$44,5,FALSE))*VLOOKUP(HRYLD2!CE$4,'[1]INTERNAL PARAMETERS-1'!$B$5:$J$44,8,FALSE)*VLOOKUP(HRYLD2!CE$4,'[1]INTERNAL PARAMETERS-1'!$B$5:$J$44,3,FALSE)</f>
        <v>0</v>
      </c>
      <c r="CF118" s="44">
        <f>HRYLD1!CF118*VLOOKUP(HRYLD2!CF$4,'[1]INTERNAL PARAMETERS-1'!$B$5:$J$44,5,FALSE)*VLOOKUP(HRYLD2!CF$4,'[1]INTERNAL PARAMETERS-1'!$B$5:$J$44,6,FALSE)*VLOOKUP(HRYLD2!CF$4,'[1]INTERNAL PARAMETERS-1'!$B$5:$J$44,3,FALSE) + HRYLD1!CF118*(1-VLOOKUP(HRYLD2!CF$4,'[1]INTERNAL PARAMETERS-1'!$B$5:$J$44,5,FALSE))*VLOOKUP(HRYLD2!CF$4,'[1]INTERNAL PARAMETERS-1'!$B$5:$J$44,8,FALSE)*VLOOKUP(HRYLD2!CF$4,'[1]INTERNAL PARAMETERS-1'!$B$5:$J$44,3,FALSE)</f>
        <v>0</v>
      </c>
      <c r="CG118" s="44">
        <f>HRYLD1!CG118*VLOOKUP(HRYLD2!CG$4,'[1]INTERNAL PARAMETERS-1'!$B$5:$J$44,5,FALSE)*VLOOKUP(HRYLD2!CG$4,'[1]INTERNAL PARAMETERS-1'!$B$5:$J$44,6,FALSE)*VLOOKUP(HRYLD2!CG$4,'[1]INTERNAL PARAMETERS-1'!$B$5:$J$44,3,FALSE) + HRYLD1!CG118*(1-VLOOKUP(HRYLD2!CG$4,'[1]INTERNAL PARAMETERS-1'!$B$5:$J$44,5,FALSE))*VLOOKUP(HRYLD2!CG$4,'[1]INTERNAL PARAMETERS-1'!$B$5:$J$44,8,FALSE)*VLOOKUP(HRYLD2!CG$4,'[1]INTERNAL PARAMETERS-1'!$B$5:$J$44,3,FALSE)</f>
        <v>0</v>
      </c>
      <c r="CH118" s="43">
        <f>HRYLD1!CH118*VLOOKUP(HRYLD2!CH$4,'[1]INTERNAL PARAMETERS-1'!$B$5:$J$44,5,FALSE)*VLOOKUP(HRYLD2!CH$4,'[1]INTERNAL PARAMETERS-1'!$B$5:$J$44,6,FALSE)*VLOOKUP(HRYLD2!CH$4,'[1]INTERNAL PARAMETERS-1'!$B$5:$J$44,3,FALSE) + HRYLD1!CH118*(1-VLOOKUP(HRYLD2!CH$4,'[1]INTERNAL PARAMETERS-1'!$B$5:$J$44,5,FALSE))*VLOOKUP(HRYLD2!CH$4,'[1]INTERNAL PARAMETERS-1'!$B$5:$J$44,8,FALSE)*VLOOKUP(HRYLD2!CH$4,'[1]INTERNAL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67</v>
      </c>
      <c r="D119" s="57" t="s">
        <v>60</v>
      </c>
      <c r="E119" s="132">
        <f>HR!X119</f>
        <v>0</v>
      </c>
      <c r="F119" s="59">
        <f>'[1]INTERNAL PARAMETERS-1'!M11</f>
        <v>53.995000000000005</v>
      </c>
      <c r="G119" s="45">
        <f>HRYLD1!G119*VLOOKUP(HRYLD2!G$4,'[1]INTERNAL PARAMETERS-1'!$B$5:$J$44,5,FALSE)*VLOOKUP(HRYLD2!G$4,'[1]INTERNAL PARAMETERS-1'!$B$5:$J$44,7,FALSE)*HRYLD2!$F119 + HRYLD1!G119*(1-VLOOKUP(HRYLD2!G$4,'[1]INTERNAL PARAMETERS-1'!$B$5:$J$44,5,FALSE))*VLOOKUP(HRYLD2!G$4,'[1]INTERNAL PARAMETERS-1'!$B$5:$J$44,9,FALSE)*HRYLD2!$F119</f>
        <v>0</v>
      </c>
      <c r="H119" s="44">
        <f>HRYLD1!H119*VLOOKUP(HRYLD2!H$4,'[1]INTERNAL PARAMETERS-1'!$B$5:$J$44,5,FALSE)*VLOOKUP(HRYLD2!H$4,'[1]INTERNAL PARAMETERS-1'!$B$5:$J$44,7,FALSE)*HRYLD2!$F119 + HRYLD1!H119*(1-VLOOKUP(HRYLD2!H$4,'[1]INTERNAL PARAMETERS-1'!$B$5:$J$44,5,FALSE))*VLOOKUP(HRYLD2!H$4,'[1]INTERNAL PARAMETERS-1'!$B$5:$J$44,9,FALSE)*HRYLD2!$F119</f>
        <v>0</v>
      </c>
      <c r="I119" s="44">
        <f>HRYLD1!I119*VLOOKUP(HRYLD2!I$4,'[1]INTERNAL PARAMETERS-1'!$B$5:$J$44,5,FALSE)*VLOOKUP(HRYLD2!I$4,'[1]INTERNAL PARAMETERS-1'!$B$5:$J$44,7,FALSE)*HRYLD2!$F119 + HRYLD1!I119*(1-VLOOKUP(HRYLD2!I$4,'[1]INTERNAL PARAMETERS-1'!$B$5:$J$44,5,FALSE))*VLOOKUP(HRYLD2!I$4,'[1]INTERNAL PARAMETERS-1'!$B$5:$J$44,9,FALSE)*HRYLD2!$F119</f>
        <v>0</v>
      </c>
      <c r="J119" s="44">
        <f>HRYLD1!J119*VLOOKUP(HRYLD2!J$4,'[1]INTERNAL PARAMETERS-1'!$B$5:$J$44,5,FALSE)*VLOOKUP(HRYLD2!J$4,'[1]INTERNAL PARAMETERS-1'!$B$5:$J$44,7,FALSE)*HRYLD2!$F119 + HRYLD1!J119*(1-VLOOKUP(HRYLD2!J$4,'[1]INTERNAL PARAMETERS-1'!$B$5:$J$44,5,FALSE))*VLOOKUP(HRYLD2!J$4,'[1]INTERNAL PARAMETERS-1'!$B$5:$J$44,9,FALSE)*HRYLD2!$F119</f>
        <v>0</v>
      </c>
      <c r="K119" s="44">
        <f>HRYLD1!K119*VLOOKUP(HRYLD2!K$4,'[1]INTERNAL PARAMETERS-1'!$B$5:$J$44,5,FALSE)*VLOOKUP(HRYLD2!K$4,'[1]INTERNAL PARAMETERS-1'!$B$5:$J$44,7,FALSE)*HRYLD2!$F119 + HRYLD1!K119*(1-VLOOKUP(HRYLD2!K$4,'[1]INTERNAL PARAMETERS-1'!$B$5:$J$44,5,FALSE))*VLOOKUP(HRYLD2!K$4,'[1]INTERNAL PARAMETERS-1'!$B$5:$J$44,9,FALSE)*HRYLD2!$F119</f>
        <v>0</v>
      </c>
      <c r="L119" s="44">
        <f>HRYLD1!L119*VLOOKUP(HRYLD2!L$4,'[1]INTERNAL PARAMETERS-1'!$B$5:$J$44,5,FALSE)*VLOOKUP(HRYLD2!L$4,'[1]INTERNAL PARAMETERS-1'!$B$5:$J$44,7,FALSE)*HRYLD2!$F119 + HRYLD1!L119*(1-VLOOKUP(HRYLD2!L$4,'[1]INTERNAL PARAMETERS-1'!$B$5:$J$44,5,FALSE))*VLOOKUP(HRYLD2!L$4,'[1]INTERNAL PARAMETERS-1'!$B$5:$J$44,9,FALSE)*HRYLD2!$F119</f>
        <v>0</v>
      </c>
      <c r="M119" s="44">
        <f>HRYLD1!M119*VLOOKUP(HRYLD2!M$4,'[1]INTERNAL PARAMETERS-1'!$B$5:$J$44,5,FALSE)*VLOOKUP(HRYLD2!M$4,'[1]INTERNAL PARAMETERS-1'!$B$5:$J$44,7,FALSE)*HRYLD2!$F119 + HRYLD1!M119*(1-VLOOKUP(HRYLD2!M$4,'[1]INTERNAL PARAMETERS-1'!$B$5:$J$44,5,FALSE))*VLOOKUP(HRYLD2!M$4,'[1]INTERNAL PARAMETERS-1'!$B$5:$J$44,9,FALSE)*HRYLD2!$F119</f>
        <v>0</v>
      </c>
      <c r="N119" s="44">
        <f>HRYLD1!N119*VLOOKUP(HRYLD2!N$4,'[1]INTERNAL PARAMETERS-1'!$B$5:$J$44,5,FALSE)*VLOOKUP(HRYLD2!N$4,'[1]INTERNAL PARAMETERS-1'!$B$5:$J$44,7,FALSE)*HRYLD2!$F119 + HRYLD1!N119*(1-VLOOKUP(HRYLD2!N$4,'[1]INTERNAL PARAMETERS-1'!$B$5:$J$44,5,FALSE))*VLOOKUP(HRYLD2!N$4,'[1]INTERNAL PARAMETERS-1'!$B$5:$J$44,9,FALSE)*HRYLD2!$F119</f>
        <v>0</v>
      </c>
      <c r="O119" s="44">
        <f>HRYLD1!O119*VLOOKUP(HRYLD2!O$4,'[1]INTERNAL PARAMETERS-1'!$B$5:$J$44,5,FALSE)*VLOOKUP(HRYLD2!O$4,'[1]INTERNAL PARAMETERS-1'!$B$5:$J$44,7,FALSE)*HRYLD2!$F119 + HRYLD1!O119*(1-VLOOKUP(HRYLD2!O$4,'[1]INTERNAL PARAMETERS-1'!$B$5:$J$44,5,FALSE))*VLOOKUP(HRYLD2!O$4,'[1]INTERNAL PARAMETERS-1'!$B$5:$J$44,9,FALSE)*HRYLD2!$F119</f>
        <v>0</v>
      </c>
      <c r="P119" s="44">
        <f>HRYLD1!P119*VLOOKUP(HRYLD2!P$4,'[1]INTERNAL PARAMETERS-1'!$B$5:$J$44,5,FALSE)*VLOOKUP(HRYLD2!P$4,'[1]INTERNAL PARAMETERS-1'!$B$5:$J$44,7,FALSE)*HRYLD2!$F119 + HRYLD1!P119*(1-VLOOKUP(HRYLD2!P$4,'[1]INTERNAL PARAMETERS-1'!$B$5:$J$44,5,FALSE))*VLOOKUP(HRYLD2!P$4,'[1]INTERNAL PARAMETERS-1'!$B$5:$J$44,9,FALSE)*HRYLD2!$F119</f>
        <v>0</v>
      </c>
      <c r="Q119" s="44">
        <f>HRYLD1!Q119*VLOOKUP(HRYLD2!Q$4,'[1]INTERNAL PARAMETERS-1'!$B$5:$J$44,5,FALSE)*VLOOKUP(HRYLD2!Q$4,'[1]INTERNAL PARAMETERS-1'!$B$5:$J$44,7,FALSE)*HRYLD2!$F119 + HRYLD1!Q119*(1-VLOOKUP(HRYLD2!Q$4,'[1]INTERNAL PARAMETERS-1'!$B$5:$J$44,5,FALSE))*VLOOKUP(HRYLD2!Q$4,'[1]INTERNAL PARAMETERS-1'!$B$5:$J$44,9,FALSE)*HRYLD2!$F119</f>
        <v>0</v>
      </c>
      <c r="R119" s="44">
        <f>HRYLD1!R119*VLOOKUP(HRYLD2!R$4,'[1]INTERNAL PARAMETERS-1'!$B$5:$J$44,5,FALSE)*VLOOKUP(HRYLD2!R$4,'[1]INTERNAL PARAMETERS-1'!$B$5:$J$44,7,FALSE)*HRYLD2!$F119 + HRYLD1!R119*(1-VLOOKUP(HRYLD2!R$4,'[1]INTERNAL PARAMETERS-1'!$B$5:$J$44,5,FALSE))*VLOOKUP(HRYLD2!R$4,'[1]INTERNAL PARAMETERS-1'!$B$5:$J$44,9,FALSE)*HRYLD2!$F119</f>
        <v>0</v>
      </c>
      <c r="S119" s="44">
        <f>HRYLD1!S119*VLOOKUP(HRYLD2!S$4,'[1]INTERNAL PARAMETERS-1'!$B$5:$J$44,5,FALSE)*VLOOKUP(HRYLD2!S$4,'[1]INTERNAL PARAMETERS-1'!$B$5:$J$44,7,FALSE)*HRYLD2!$F119 + HRYLD1!S119*(1-VLOOKUP(HRYLD2!S$4,'[1]INTERNAL PARAMETERS-1'!$B$5:$J$44,5,FALSE))*VLOOKUP(HRYLD2!S$4,'[1]INTERNAL PARAMETERS-1'!$B$5:$J$44,9,FALSE)*HRYLD2!$F119</f>
        <v>0</v>
      </c>
      <c r="T119" s="44">
        <f>HRYLD1!T119*VLOOKUP(HRYLD2!T$4,'[1]INTERNAL PARAMETERS-1'!$B$5:$J$44,5,FALSE)*VLOOKUP(HRYLD2!T$4,'[1]INTERNAL PARAMETERS-1'!$B$5:$J$44,7,FALSE)*HRYLD2!$F119 + HRYLD1!T119*(1-VLOOKUP(HRYLD2!T$4,'[1]INTERNAL PARAMETERS-1'!$B$5:$J$44,5,FALSE))*VLOOKUP(HRYLD2!T$4,'[1]INTERNAL PARAMETERS-1'!$B$5:$J$44,9,FALSE)*HRYLD2!$F119</f>
        <v>0</v>
      </c>
      <c r="U119" s="44">
        <f>HRYLD1!U119*VLOOKUP(HRYLD2!U$4,'[1]INTERNAL PARAMETERS-1'!$B$5:$J$44,5,FALSE)*VLOOKUP(HRYLD2!U$4,'[1]INTERNAL PARAMETERS-1'!$B$5:$J$44,7,FALSE)*HRYLD2!$F119 + HRYLD1!U119*(1-VLOOKUP(HRYLD2!U$4,'[1]INTERNAL PARAMETERS-1'!$B$5:$J$44,5,FALSE))*VLOOKUP(HRYLD2!U$4,'[1]INTERNAL PARAMETERS-1'!$B$5:$J$44,9,FALSE)*HRYLD2!$F119</f>
        <v>0</v>
      </c>
      <c r="V119" s="44">
        <f>HRYLD1!V119*VLOOKUP(HRYLD2!V$4,'[1]INTERNAL PARAMETERS-1'!$B$5:$J$44,5,FALSE)*VLOOKUP(HRYLD2!V$4,'[1]INTERNAL PARAMETERS-1'!$B$5:$J$44,7,FALSE)*HRYLD2!$F119 + HRYLD1!V119*(1-VLOOKUP(HRYLD2!V$4,'[1]INTERNAL PARAMETERS-1'!$B$5:$J$44,5,FALSE))*VLOOKUP(HRYLD2!V$4,'[1]INTERNAL PARAMETERS-1'!$B$5:$J$44,9,FALSE)*HRYLD2!$F119</f>
        <v>0</v>
      </c>
      <c r="W119" s="44">
        <f>HRYLD1!W119*VLOOKUP(HRYLD2!W$4,'[1]INTERNAL PARAMETERS-1'!$B$5:$J$44,5,FALSE)*VLOOKUP(HRYLD2!W$4,'[1]INTERNAL PARAMETERS-1'!$B$5:$J$44,7,FALSE)*HRYLD2!$F119 + HRYLD1!W119*(1-VLOOKUP(HRYLD2!W$4,'[1]INTERNAL PARAMETERS-1'!$B$5:$J$44,5,FALSE))*VLOOKUP(HRYLD2!W$4,'[1]INTERNAL PARAMETERS-1'!$B$5:$J$44,9,FALSE)*HRYLD2!$F119</f>
        <v>0</v>
      </c>
      <c r="X119" s="44">
        <f>HRYLD1!X119*VLOOKUP(HRYLD2!X$4,'[1]INTERNAL PARAMETERS-1'!$B$5:$J$44,5,FALSE)*VLOOKUP(HRYLD2!X$4,'[1]INTERNAL PARAMETERS-1'!$B$5:$J$44,7,FALSE)*HRYLD2!$F119 + HRYLD1!X119*(1-VLOOKUP(HRYLD2!X$4,'[1]INTERNAL PARAMETERS-1'!$B$5:$J$44,5,FALSE))*VLOOKUP(HRYLD2!X$4,'[1]INTERNAL PARAMETERS-1'!$B$5:$J$44,9,FALSE)*HRYLD2!$F119</f>
        <v>0</v>
      </c>
      <c r="Y119" s="44">
        <f>HRYLD1!Y119*VLOOKUP(HRYLD2!Y$4,'[1]INTERNAL PARAMETERS-1'!$B$5:$J$44,5,FALSE)*VLOOKUP(HRYLD2!Y$4,'[1]INTERNAL PARAMETERS-1'!$B$5:$J$44,7,FALSE)*HRYLD2!$F119 + HRYLD1!Y119*(1-VLOOKUP(HRYLD2!Y$4,'[1]INTERNAL PARAMETERS-1'!$B$5:$J$44,5,FALSE))*VLOOKUP(HRYLD2!Y$4,'[1]INTERNAL PARAMETERS-1'!$B$5:$J$44,9,FALSE)*HRYLD2!$F119</f>
        <v>0</v>
      </c>
      <c r="Z119" s="44">
        <f>HRYLD1!Z119*VLOOKUP(HRYLD2!Z$4,'[1]INTERNAL PARAMETERS-1'!$B$5:$J$44,5,FALSE)*VLOOKUP(HRYLD2!Z$4,'[1]INTERNAL PARAMETERS-1'!$B$5:$J$44,7,FALSE)*HRYLD2!$F119 + HRYLD1!Z119*(1-VLOOKUP(HRYLD2!Z$4,'[1]INTERNAL PARAMETERS-1'!$B$5:$J$44,5,FALSE))*VLOOKUP(HRYLD2!Z$4,'[1]INTERNAL PARAMETERS-1'!$B$5:$J$44,9,FALSE)*HRYLD2!$F119</f>
        <v>0</v>
      </c>
      <c r="AA119" s="44">
        <f>HRYLD1!AA119*VLOOKUP(HRYLD2!AA$4,'[1]INTERNAL PARAMETERS-1'!$B$5:$J$44,5,FALSE)*VLOOKUP(HRYLD2!AA$4,'[1]INTERNAL PARAMETERS-1'!$B$5:$J$44,7,FALSE)*HRYLD2!$F119 + HRYLD1!AA119*(1-VLOOKUP(HRYLD2!AA$4,'[1]INTERNAL PARAMETERS-1'!$B$5:$J$44,5,FALSE))*VLOOKUP(HRYLD2!AA$4,'[1]INTERNAL PARAMETERS-1'!$B$5:$J$44,9,FALSE)*HRYLD2!$F119</f>
        <v>0</v>
      </c>
      <c r="AB119" s="44">
        <f>HRYLD1!AB119*VLOOKUP(HRYLD2!AB$4,'[1]INTERNAL PARAMETERS-1'!$B$5:$J$44,5,FALSE)*VLOOKUP(HRYLD2!AB$4,'[1]INTERNAL PARAMETERS-1'!$B$5:$J$44,7,FALSE)*HRYLD2!$F119 + HRYLD1!AB119*(1-VLOOKUP(HRYLD2!AB$4,'[1]INTERNAL PARAMETERS-1'!$B$5:$J$44,5,FALSE))*VLOOKUP(HRYLD2!AB$4,'[1]INTERNAL PARAMETERS-1'!$B$5:$J$44,9,FALSE)*HRYLD2!$F119</f>
        <v>0</v>
      </c>
      <c r="AC119" s="44">
        <f>HRYLD1!AC119*VLOOKUP(HRYLD2!AC$4,'[1]INTERNAL PARAMETERS-1'!$B$5:$J$44,5,FALSE)*VLOOKUP(HRYLD2!AC$4,'[1]INTERNAL PARAMETERS-1'!$B$5:$J$44,7,FALSE)*HRYLD2!$F119 + HRYLD1!AC119*(1-VLOOKUP(HRYLD2!AC$4,'[1]INTERNAL PARAMETERS-1'!$B$5:$J$44,5,FALSE))*VLOOKUP(HRYLD2!AC$4,'[1]INTERNAL PARAMETERS-1'!$B$5:$J$44,9,FALSE)*HRYLD2!$F119</f>
        <v>0</v>
      </c>
      <c r="AD119" s="44">
        <f>HRYLD1!AD119*VLOOKUP(HRYLD2!AD$4,'[1]INTERNAL PARAMETERS-1'!$B$5:$J$44,5,FALSE)*VLOOKUP(HRYLD2!AD$4,'[1]INTERNAL PARAMETERS-1'!$B$5:$J$44,7,FALSE)*HRYLD2!$F119 + HRYLD1!AD119*(1-VLOOKUP(HRYLD2!AD$4,'[1]INTERNAL PARAMETERS-1'!$B$5:$J$44,5,FALSE))*VLOOKUP(HRYLD2!AD$4,'[1]INTERNAL PARAMETERS-1'!$B$5:$J$44,9,FALSE)*HRYLD2!$F119</f>
        <v>0</v>
      </c>
      <c r="AE119" s="44">
        <f>HRYLD1!AE119*VLOOKUP(HRYLD2!AE$4,'[1]INTERNAL PARAMETERS-1'!$B$5:$J$44,5,FALSE)*VLOOKUP(HRYLD2!AE$4,'[1]INTERNAL PARAMETERS-1'!$B$5:$J$44,7,FALSE)*HRYLD2!$F119 + HRYLD1!AE119*(1-VLOOKUP(HRYLD2!AE$4,'[1]INTERNAL PARAMETERS-1'!$B$5:$J$44,5,FALSE))*VLOOKUP(HRYLD2!AE$4,'[1]INTERNAL PARAMETERS-1'!$B$5:$J$44,9,FALSE)*HRYLD2!$F119</f>
        <v>0</v>
      </c>
      <c r="AF119" s="44">
        <f>HRYLD1!AF119*VLOOKUP(HRYLD2!AF$4,'[1]INTERNAL PARAMETERS-1'!$B$5:$J$44,5,FALSE)*VLOOKUP(HRYLD2!AF$4,'[1]INTERNAL PARAMETERS-1'!$B$5:$J$44,7,FALSE)*HRYLD2!$F119 + HRYLD1!AF119*(1-VLOOKUP(HRYLD2!AF$4,'[1]INTERNAL PARAMETERS-1'!$B$5:$J$44,5,FALSE))*VLOOKUP(HRYLD2!AF$4,'[1]INTERNAL PARAMETERS-1'!$B$5:$J$44,9,FALSE)*HRYLD2!$F119</f>
        <v>0</v>
      </c>
      <c r="AG119" s="44">
        <f>HRYLD1!AG119*VLOOKUP(HRYLD2!AG$4,'[1]INTERNAL PARAMETERS-1'!$B$5:$J$44,5,FALSE)*VLOOKUP(HRYLD2!AG$4,'[1]INTERNAL PARAMETERS-1'!$B$5:$J$44,7,FALSE)*HRYLD2!$F119 + HRYLD1!AG119*(1-VLOOKUP(HRYLD2!AG$4,'[1]INTERNAL PARAMETERS-1'!$B$5:$J$44,5,FALSE))*VLOOKUP(HRYLD2!AG$4,'[1]INTERNAL PARAMETERS-1'!$B$5:$J$44,9,FALSE)*HRYLD2!$F119</f>
        <v>0</v>
      </c>
      <c r="AH119" s="44">
        <f>HRYLD1!AH119*VLOOKUP(HRYLD2!AH$4,'[1]INTERNAL PARAMETERS-1'!$B$5:$J$44,5,FALSE)*VLOOKUP(HRYLD2!AH$4,'[1]INTERNAL PARAMETERS-1'!$B$5:$J$44,7,FALSE)*HRYLD2!$F119 + HRYLD1!AH119*(1-VLOOKUP(HRYLD2!AH$4,'[1]INTERNAL PARAMETERS-1'!$B$5:$J$44,5,FALSE))*VLOOKUP(HRYLD2!AH$4,'[1]INTERNAL PARAMETERS-1'!$B$5:$J$44,9,FALSE)*HRYLD2!$F119</f>
        <v>0</v>
      </c>
      <c r="AI119" s="44">
        <f>HRYLD1!AI119*VLOOKUP(HRYLD2!AI$4,'[1]INTERNAL PARAMETERS-1'!$B$5:$J$44,5,FALSE)*VLOOKUP(HRYLD2!AI$4,'[1]INTERNAL PARAMETERS-1'!$B$5:$J$44,7,FALSE)*HRYLD2!$F119 + HRYLD1!AI119*(1-VLOOKUP(HRYLD2!AI$4,'[1]INTERNAL PARAMETERS-1'!$B$5:$J$44,5,FALSE))*VLOOKUP(HRYLD2!AI$4,'[1]INTERNAL PARAMETERS-1'!$B$5:$J$44,9,FALSE)*HRYLD2!$F119</f>
        <v>0</v>
      </c>
      <c r="AJ119" s="44">
        <f>HRYLD1!AJ119*VLOOKUP(HRYLD2!AJ$4,'[1]INTERNAL PARAMETERS-1'!$B$5:$J$44,5,FALSE)*VLOOKUP(HRYLD2!AJ$4,'[1]INTERNAL PARAMETERS-1'!$B$5:$J$44,7,FALSE)*HRYLD2!$F119 + HRYLD1!AJ119*(1-VLOOKUP(HRYLD2!AJ$4,'[1]INTERNAL PARAMETERS-1'!$B$5:$J$44,5,FALSE))*VLOOKUP(HRYLD2!AJ$4,'[1]INTERNAL PARAMETERS-1'!$B$5:$J$44,9,FALSE)*HRYLD2!$F119</f>
        <v>0</v>
      </c>
      <c r="AK119" s="44">
        <f>HRYLD1!AK119*VLOOKUP(HRYLD2!AK$4,'[1]INTERNAL PARAMETERS-1'!$B$5:$J$44,5,FALSE)*VLOOKUP(HRYLD2!AK$4,'[1]INTERNAL PARAMETERS-1'!$B$5:$J$44,7,FALSE)*HRYLD2!$F119 + HRYLD1!AK119*(1-VLOOKUP(HRYLD2!AK$4,'[1]INTERNAL PARAMETERS-1'!$B$5:$J$44,5,FALSE))*VLOOKUP(HRYLD2!AK$4,'[1]INTERNAL PARAMETERS-1'!$B$5:$J$44,9,FALSE)*HRYLD2!$F119</f>
        <v>0</v>
      </c>
      <c r="AL119" s="44">
        <f>HRYLD1!AL119*VLOOKUP(HRYLD2!AL$4,'[1]INTERNAL PARAMETERS-1'!$B$5:$J$44,5,FALSE)*VLOOKUP(HRYLD2!AL$4,'[1]INTERNAL PARAMETERS-1'!$B$5:$J$44,7,FALSE)*HRYLD2!$F119 + HRYLD1!AL119*(1-VLOOKUP(HRYLD2!AL$4,'[1]INTERNAL PARAMETERS-1'!$B$5:$J$44,5,FALSE))*VLOOKUP(HRYLD2!AL$4,'[1]INTERNAL PARAMETERS-1'!$B$5:$J$44,9,FALSE)*HRYLD2!$F119</f>
        <v>0</v>
      </c>
      <c r="AM119" s="44">
        <f>HRYLD1!AM119*VLOOKUP(HRYLD2!AM$4,'[1]INTERNAL PARAMETERS-1'!$B$5:$J$44,5,FALSE)*VLOOKUP(HRYLD2!AM$4,'[1]INTERNAL PARAMETERS-1'!$B$5:$J$44,7,FALSE)*HRYLD2!$F119 + HRYLD1!AM119*(1-VLOOKUP(HRYLD2!AM$4,'[1]INTERNAL PARAMETERS-1'!$B$5:$J$44,5,FALSE))*VLOOKUP(HRYLD2!AM$4,'[1]INTERNAL PARAMETERS-1'!$B$5:$J$44,9,FALSE)*HRYLD2!$F119</f>
        <v>0</v>
      </c>
      <c r="AN119" s="44">
        <f>HRYLD1!AN119*VLOOKUP(HRYLD2!AN$4,'[1]INTERNAL PARAMETERS-1'!$B$5:$J$44,5,FALSE)*VLOOKUP(HRYLD2!AN$4,'[1]INTERNAL PARAMETERS-1'!$B$5:$J$44,7,FALSE)*HRYLD2!$F119 + HRYLD1!AN119*(1-VLOOKUP(HRYLD2!AN$4,'[1]INTERNAL PARAMETERS-1'!$B$5:$J$44,5,FALSE))*VLOOKUP(HRYLD2!AN$4,'[1]INTERNAL PARAMETERS-1'!$B$5:$J$44,9,FALSE)*HRYLD2!$F119</f>
        <v>0</v>
      </c>
      <c r="AO119" s="44">
        <f>HRYLD1!AO119*VLOOKUP(HRYLD2!AO$4,'[1]INTERNAL PARAMETERS-1'!$B$5:$J$44,5,FALSE)*VLOOKUP(HRYLD2!AO$4,'[1]INTERNAL PARAMETERS-1'!$B$5:$J$44,7,FALSE)*HRYLD2!$F119 + HRYLD1!AO119*(1-VLOOKUP(HRYLD2!AO$4,'[1]INTERNAL PARAMETERS-1'!$B$5:$J$44,5,FALSE))*VLOOKUP(HRYLD2!AO$4,'[1]INTERNAL PARAMETERS-1'!$B$5:$J$44,9,FALSE)*HRYLD2!$F119</f>
        <v>0</v>
      </c>
      <c r="AP119" s="44">
        <f>HRYLD1!AP119*VLOOKUP(HRYLD2!AP$4,'[1]INTERNAL PARAMETERS-1'!$B$5:$J$44,5,FALSE)*VLOOKUP(HRYLD2!AP$4,'[1]INTERNAL PARAMETERS-1'!$B$5:$J$44,7,FALSE)*HRYLD2!$F119 + HRYLD1!AP119*(1-VLOOKUP(HRYLD2!AP$4,'[1]INTERNAL PARAMETERS-1'!$B$5:$J$44,5,FALSE))*VLOOKUP(HRYLD2!AP$4,'[1]INTERNAL PARAMETERS-1'!$B$5:$J$44,9,FALSE)*HRYLD2!$F119</f>
        <v>0</v>
      </c>
      <c r="AQ119" s="44">
        <f>HRYLD1!AQ119*VLOOKUP(HRYLD2!AQ$4,'[1]INTERNAL PARAMETERS-1'!$B$5:$J$44,5,FALSE)*VLOOKUP(HRYLD2!AQ$4,'[1]INTERNAL PARAMETERS-1'!$B$5:$J$44,7,FALSE)*HRYLD2!$F119 + HRYLD1!AQ119*(1-VLOOKUP(HRYLD2!AQ$4,'[1]INTERNAL PARAMETERS-1'!$B$5:$J$44,5,FALSE))*VLOOKUP(HRYLD2!AQ$4,'[1]INTERNAL PARAMETERS-1'!$B$5:$J$44,9,FALSE)*HRYLD2!$F119</f>
        <v>0</v>
      </c>
      <c r="AR119" s="44">
        <f>HRYLD1!AR119*VLOOKUP(HRYLD2!AR$4,'[1]INTERNAL PARAMETERS-1'!$B$5:$J$44,5,FALSE)*VLOOKUP(HRYLD2!AR$4,'[1]INTERNAL PARAMETERS-1'!$B$5:$J$44,7,FALSE)*HRYLD2!$F119 + HRYLD1!AR119*(1-VLOOKUP(HRYLD2!AR$4,'[1]INTERNAL PARAMETERS-1'!$B$5:$J$44,5,FALSE))*VLOOKUP(HRYLD2!AR$4,'[1]INTERNAL PARAMETERS-1'!$B$5:$J$44,9,FALSE)*HRYLD2!$F119</f>
        <v>0</v>
      </c>
      <c r="AS119" s="44">
        <f>HRYLD1!AS119*VLOOKUP(HRYLD2!AS$4,'[1]INTERNAL PARAMETERS-1'!$B$5:$J$44,5,FALSE)*VLOOKUP(HRYLD2!AS$4,'[1]INTERNAL PARAMETERS-1'!$B$5:$J$44,7,FALSE)*HRYLD2!$F119 + HRYLD1!AS119*(1-VLOOKUP(HRYLD2!AS$4,'[1]INTERNAL PARAMETERS-1'!$B$5:$J$44,5,FALSE))*VLOOKUP(HRYLD2!AS$4,'[1]INTERNAL PARAMETERS-1'!$B$5:$J$44,9,FALSE)*HRYLD2!$F119</f>
        <v>0</v>
      </c>
      <c r="AT119" s="43">
        <f>HRYLD1!AT119*VLOOKUP(HRYLD2!AT$4,'[1]INTERNAL PARAMETERS-1'!$B$5:$J$44,5,FALSE)*VLOOKUP(HRYLD2!AT$4,'[1]INTERNAL PARAMETERS-1'!$B$5:$J$44,7,FALSE)*HRYLD2!$F119 + HRYLD1!AT119*(1-VLOOKUP(HRYLD2!AT$4,'[1]INTERNAL PARAMETERS-1'!$B$5:$J$44,5,FALSE))*VLOOKUP(HRYLD2!AT$4,'[1]INTERNAL PARAMETERS-1'!$B$5:$J$44,9,FALSE)*HRYLD2!$F119</f>
        <v>0</v>
      </c>
      <c r="AU119" s="45">
        <f>HRYLD1!AU119*VLOOKUP(HRYLD2!AU$4,'[1]INTERNAL PARAMETERS-1'!$B$5:$J$44,5,FALSE)*VLOOKUP(HRYLD2!AU$4,'[1]INTERNAL PARAMETERS-1'!$B$5:$J$44,6,FALSE)*VLOOKUP(HRYLD2!AU$4,'[1]INTERNAL PARAMETERS-1'!$B$5:$J$44,3,FALSE) + HRYLD1!AU119*(1-VLOOKUP(HRYLD2!AU$4,'[1]INTERNAL PARAMETERS-1'!$B$5:$J$44,5,FALSE))*VLOOKUP(HRYLD2!AU$4,'[1]INTERNAL PARAMETERS-1'!$B$5:$J$44,8,FALSE)*VLOOKUP(HRYLD2!AU$4,'[1]INTERNAL PARAMETERS-1'!$B$5:$J$44,3,FALSE)</f>
        <v>0</v>
      </c>
      <c r="AV119" s="44">
        <f>HRYLD1!AV119*VLOOKUP(HRYLD2!AV$4,'[1]INTERNAL PARAMETERS-1'!$B$5:$J$44,5,FALSE)*VLOOKUP(HRYLD2!AV$4,'[1]INTERNAL PARAMETERS-1'!$B$5:$J$44,6,FALSE)*VLOOKUP(HRYLD2!AV$4,'[1]INTERNAL PARAMETERS-1'!$B$5:$J$44,3,FALSE) + HRYLD1!AV119*(1-VLOOKUP(HRYLD2!AV$4,'[1]INTERNAL PARAMETERS-1'!$B$5:$J$44,5,FALSE))*VLOOKUP(HRYLD2!AV$4,'[1]INTERNAL PARAMETERS-1'!$B$5:$J$44,8,FALSE)*VLOOKUP(HRYLD2!AV$4,'[1]INTERNAL PARAMETERS-1'!$B$5:$J$44,3,FALSE)</f>
        <v>0</v>
      </c>
      <c r="AW119" s="44">
        <f>HRYLD1!AW119*VLOOKUP(HRYLD2!AW$4,'[1]INTERNAL PARAMETERS-1'!$B$5:$J$44,5,FALSE)*VLOOKUP(HRYLD2!AW$4,'[1]INTERNAL PARAMETERS-1'!$B$5:$J$44,6,FALSE)*VLOOKUP(HRYLD2!AW$4,'[1]INTERNAL PARAMETERS-1'!$B$5:$J$44,3,FALSE) + HRYLD1!AW119*(1-VLOOKUP(HRYLD2!AW$4,'[1]INTERNAL PARAMETERS-1'!$B$5:$J$44,5,FALSE))*VLOOKUP(HRYLD2!AW$4,'[1]INTERNAL PARAMETERS-1'!$B$5:$J$44,8,FALSE)*VLOOKUP(HRYLD2!AW$4,'[1]INTERNAL PARAMETERS-1'!$B$5:$J$44,3,FALSE)</f>
        <v>0</v>
      </c>
      <c r="AX119" s="44">
        <f>HRYLD1!AX119*VLOOKUP(HRYLD2!AX$4,'[1]INTERNAL PARAMETERS-1'!$B$5:$J$44,5,FALSE)*VLOOKUP(HRYLD2!AX$4,'[1]INTERNAL PARAMETERS-1'!$B$5:$J$44,6,FALSE)*VLOOKUP(HRYLD2!AX$4,'[1]INTERNAL PARAMETERS-1'!$B$5:$J$44,3,FALSE) + HRYLD1!AX119*(1-VLOOKUP(HRYLD2!AX$4,'[1]INTERNAL PARAMETERS-1'!$B$5:$J$44,5,FALSE))*VLOOKUP(HRYLD2!AX$4,'[1]INTERNAL PARAMETERS-1'!$B$5:$J$44,8,FALSE)*VLOOKUP(HRYLD2!AX$4,'[1]INTERNAL PARAMETERS-1'!$B$5:$J$44,3,FALSE)</f>
        <v>0</v>
      </c>
      <c r="AY119" s="44">
        <f>HRYLD1!AY119*VLOOKUP(HRYLD2!AY$4,'[1]INTERNAL PARAMETERS-1'!$B$5:$J$44,5,FALSE)*VLOOKUP(HRYLD2!AY$4,'[1]INTERNAL PARAMETERS-1'!$B$5:$J$44,6,FALSE)*VLOOKUP(HRYLD2!AY$4,'[1]INTERNAL PARAMETERS-1'!$B$5:$J$44,3,FALSE) + HRYLD1!AY119*(1-VLOOKUP(HRYLD2!AY$4,'[1]INTERNAL PARAMETERS-1'!$B$5:$J$44,5,FALSE))*VLOOKUP(HRYLD2!AY$4,'[1]INTERNAL PARAMETERS-1'!$B$5:$J$44,8,FALSE)*VLOOKUP(HRYLD2!AY$4,'[1]INTERNAL PARAMETERS-1'!$B$5:$J$44,3,FALSE)</f>
        <v>0</v>
      </c>
      <c r="AZ119" s="44">
        <f>HRYLD1!AZ119*VLOOKUP(HRYLD2!AZ$4,'[1]INTERNAL PARAMETERS-1'!$B$5:$J$44,5,FALSE)*VLOOKUP(HRYLD2!AZ$4,'[1]INTERNAL PARAMETERS-1'!$B$5:$J$44,6,FALSE)*VLOOKUP(HRYLD2!AZ$4,'[1]INTERNAL PARAMETERS-1'!$B$5:$J$44,3,FALSE) + HRYLD1!AZ119*(1-VLOOKUP(HRYLD2!AZ$4,'[1]INTERNAL PARAMETERS-1'!$B$5:$J$44,5,FALSE))*VLOOKUP(HRYLD2!AZ$4,'[1]INTERNAL PARAMETERS-1'!$B$5:$J$44,8,FALSE)*VLOOKUP(HRYLD2!AZ$4,'[1]INTERNAL PARAMETERS-1'!$B$5:$J$44,3,FALSE)</f>
        <v>0</v>
      </c>
      <c r="BA119" s="44">
        <f>HRYLD1!BA119*VLOOKUP(HRYLD2!BA$4,'[1]INTERNAL PARAMETERS-1'!$B$5:$J$44,5,FALSE)*VLOOKUP(HRYLD2!BA$4,'[1]INTERNAL PARAMETERS-1'!$B$5:$J$44,6,FALSE)*VLOOKUP(HRYLD2!BA$4,'[1]INTERNAL PARAMETERS-1'!$B$5:$J$44,3,FALSE) + HRYLD1!BA119*(1-VLOOKUP(HRYLD2!BA$4,'[1]INTERNAL PARAMETERS-1'!$B$5:$J$44,5,FALSE))*VLOOKUP(HRYLD2!BA$4,'[1]INTERNAL PARAMETERS-1'!$B$5:$J$44,8,FALSE)*VLOOKUP(HRYLD2!BA$4,'[1]INTERNAL PARAMETERS-1'!$B$5:$J$44,3,FALSE)</f>
        <v>0</v>
      </c>
      <c r="BB119" s="44">
        <f>HRYLD1!BB119*VLOOKUP(HRYLD2!BB$4,'[1]INTERNAL PARAMETERS-1'!$B$5:$J$44,5,FALSE)*VLOOKUP(HRYLD2!BB$4,'[1]INTERNAL PARAMETERS-1'!$B$5:$J$44,6,FALSE)*VLOOKUP(HRYLD2!BB$4,'[1]INTERNAL PARAMETERS-1'!$B$5:$J$44,3,FALSE) + HRYLD1!BB119*(1-VLOOKUP(HRYLD2!BB$4,'[1]INTERNAL PARAMETERS-1'!$B$5:$J$44,5,FALSE))*VLOOKUP(HRYLD2!BB$4,'[1]INTERNAL PARAMETERS-1'!$B$5:$J$44,8,FALSE)*VLOOKUP(HRYLD2!BB$4,'[1]INTERNAL PARAMETERS-1'!$B$5:$J$44,3,FALSE)</f>
        <v>0</v>
      </c>
      <c r="BC119" s="44">
        <f>HRYLD1!BC119*VLOOKUP(HRYLD2!BC$4,'[1]INTERNAL PARAMETERS-1'!$B$5:$J$44,5,FALSE)*VLOOKUP(HRYLD2!BC$4,'[1]INTERNAL PARAMETERS-1'!$B$5:$J$44,6,FALSE)*VLOOKUP(HRYLD2!BC$4,'[1]INTERNAL PARAMETERS-1'!$B$5:$J$44,3,FALSE) + HRYLD1!BC119*(1-VLOOKUP(HRYLD2!BC$4,'[1]INTERNAL PARAMETERS-1'!$B$5:$J$44,5,FALSE))*VLOOKUP(HRYLD2!BC$4,'[1]INTERNAL PARAMETERS-1'!$B$5:$J$44,8,FALSE)*VLOOKUP(HRYLD2!BC$4,'[1]INTERNAL PARAMETERS-1'!$B$5:$J$44,3,FALSE)</f>
        <v>0</v>
      </c>
      <c r="BD119" s="44">
        <f>HRYLD1!BD119*VLOOKUP(HRYLD2!BD$4,'[1]INTERNAL PARAMETERS-1'!$B$5:$J$44,5,FALSE)*VLOOKUP(HRYLD2!BD$4,'[1]INTERNAL PARAMETERS-1'!$B$5:$J$44,6,FALSE)*VLOOKUP(HRYLD2!BD$4,'[1]INTERNAL PARAMETERS-1'!$B$5:$J$44,3,FALSE) + HRYLD1!BD119*(1-VLOOKUP(HRYLD2!BD$4,'[1]INTERNAL PARAMETERS-1'!$B$5:$J$44,5,FALSE))*VLOOKUP(HRYLD2!BD$4,'[1]INTERNAL PARAMETERS-1'!$B$5:$J$44,8,FALSE)*VLOOKUP(HRYLD2!BD$4,'[1]INTERNAL PARAMETERS-1'!$B$5:$J$44,3,FALSE)</f>
        <v>0</v>
      </c>
      <c r="BE119" s="44">
        <f>HRYLD1!BE119*VLOOKUP(HRYLD2!BE$4,'[1]INTERNAL PARAMETERS-1'!$B$5:$J$44,5,FALSE)*VLOOKUP(HRYLD2!BE$4,'[1]INTERNAL PARAMETERS-1'!$B$5:$J$44,6,FALSE)*VLOOKUP(HRYLD2!BE$4,'[1]INTERNAL PARAMETERS-1'!$B$5:$J$44,3,FALSE) + HRYLD1!BE119*(1-VLOOKUP(HRYLD2!BE$4,'[1]INTERNAL PARAMETERS-1'!$B$5:$J$44,5,FALSE))*VLOOKUP(HRYLD2!BE$4,'[1]INTERNAL PARAMETERS-1'!$B$5:$J$44,8,FALSE)*VLOOKUP(HRYLD2!BE$4,'[1]INTERNAL PARAMETERS-1'!$B$5:$J$44,3,FALSE)</f>
        <v>0</v>
      </c>
      <c r="BF119" s="44">
        <f>HRYLD1!BF119*VLOOKUP(HRYLD2!BF$4,'[1]INTERNAL PARAMETERS-1'!$B$5:$J$44,5,FALSE)*VLOOKUP(HRYLD2!BF$4,'[1]INTERNAL PARAMETERS-1'!$B$5:$J$44,6,FALSE)*VLOOKUP(HRYLD2!BF$4,'[1]INTERNAL PARAMETERS-1'!$B$5:$J$44,3,FALSE) + HRYLD1!BF119*(1-VLOOKUP(HRYLD2!BF$4,'[1]INTERNAL PARAMETERS-1'!$B$5:$J$44,5,FALSE))*VLOOKUP(HRYLD2!BF$4,'[1]INTERNAL PARAMETERS-1'!$B$5:$J$44,8,FALSE)*VLOOKUP(HRYLD2!BF$4,'[1]INTERNAL PARAMETERS-1'!$B$5:$J$44,3,FALSE)</f>
        <v>0</v>
      </c>
      <c r="BG119" s="44">
        <f>HRYLD1!BG119*VLOOKUP(HRYLD2!BG$4,'[1]INTERNAL PARAMETERS-1'!$B$5:$J$44,5,FALSE)*VLOOKUP(HRYLD2!BG$4,'[1]INTERNAL PARAMETERS-1'!$B$5:$J$44,6,FALSE)*VLOOKUP(HRYLD2!BG$4,'[1]INTERNAL PARAMETERS-1'!$B$5:$J$44,3,FALSE) + HRYLD1!BG119*(1-VLOOKUP(HRYLD2!BG$4,'[1]INTERNAL PARAMETERS-1'!$B$5:$J$44,5,FALSE))*VLOOKUP(HRYLD2!BG$4,'[1]INTERNAL PARAMETERS-1'!$B$5:$J$44,8,FALSE)*VLOOKUP(HRYLD2!BG$4,'[1]INTERNAL PARAMETERS-1'!$B$5:$J$44,3,FALSE)</f>
        <v>0</v>
      </c>
      <c r="BH119" s="44">
        <f>HRYLD1!BH119*VLOOKUP(HRYLD2!BH$4,'[1]INTERNAL PARAMETERS-1'!$B$5:$J$44,5,FALSE)*VLOOKUP(HRYLD2!BH$4,'[1]INTERNAL PARAMETERS-1'!$B$5:$J$44,6,FALSE)*VLOOKUP(HRYLD2!BH$4,'[1]INTERNAL PARAMETERS-1'!$B$5:$J$44,3,FALSE) + HRYLD1!BH119*(1-VLOOKUP(HRYLD2!BH$4,'[1]INTERNAL PARAMETERS-1'!$B$5:$J$44,5,FALSE))*VLOOKUP(HRYLD2!BH$4,'[1]INTERNAL PARAMETERS-1'!$B$5:$J$44,8,FALSE)*VLOOKUP(HRYLD2!BH$4,'[1]INTERNAL PARAMETERS-1'!$B$5:$J$44,3,FALSE)</f>
        <v>0</v>
      </c>
      <c r="BI119" s="44">
        <f>HRYLD1!BI119*VLOOKUP(HRYLD2!BI$4,'[1]INTERNAL PARAMETERS-1'!$B$5:$J$44,5,FALSE)*VLOOKUP(HRYLD2!BI$4,'[1]INTERNAL PARAMETERS-1'!$B$5:$J$44,6,FALSE)*VLOOKUP(HRYLD2!BI$4,'[1]INTERNAL PARAMETERS-1'!$B$5:$J$44,3,FALSE) + HRYLD1!BI119*(1-VLOOKUP(HRYLD2!BI$4,'[1]INTERNAL PARAMETERS-1'!$B$5:$J$44,5,FALSE))*VLOOKUP(HRYLD2!BI$4,'[1]INTERNAL PARAMETERS-1'!$B$5:$J$44,8,FALSE)*VLOOKUP(HRYLD2!BI$4,'[1]INTERNAL PARAMETERS-1'!$B$5:$J$44,3,FALSE)</f>
        <v>0</v>
      </c>
      <c r="BJ119" s="44">
        <f>HRYLD1!BJ119*VLOOKUP(HRYLD2!BJ$4,'[1]INTERNAL PARAMETERS-1'!$B$5:$J$44,5,FALSE)*VLOOKUP(HRYLD2!BJ$4,'[1]INTERNAL PARAMETERS-1'!$B$5:$J$44,6,FALSE)*VLOOKUP(HRYLD2!BJ$4,'[1]INTERNAL PARAMETERS-1'!$B$5:$J$44,3,FALSE) + HRYLD1!BJ119*(1-VLOOKUP(HRYLD2!BJ$4,'[1]INTERNAL PARAMETERS-1'!$B$5:$J$44,5,FALSE))*VLOOKUP(HRYLD2!BJ$4,'[1]INTERNAL PARAMETERS-1'!$B$5:$J$44,8,FALSE)*VLOOKUP(HRYLD2!BJ$4,'[1]INTERNAL PARAMETERS-1'!$B$5:$J$44,3,FALSE)</f>
        <v>0</v>
      </c>
      <c r="BK119" s="44">
        <f>HRYLD1!BK119*VLOOKUP(HRYLD2!BK$4,'[1]INTERNAL PARAMETERS-1'!$B$5:$J$44,5,FALSE)*VLOOKUP(HRYLD2!BK$4,'[1]INTERNAL PARAMETERS-1'!$B$5:$J$44,6,FALSE)*VLOOKUP(HRYLD2!BK$4,'[1]INTERNAL PARAMETERS-1'!$B$5:$J$44,3,FALSE) + HRYLD1!BK119*(1-VLOOKUP(HRYLD2!BK$4,'[1]INTERNAL PARAMETERS-1'!$B$5:$J$44,5,FALSE))*VLOOKUP(HRYLD2!BK$4,'[1]INTERNAL PARAMETERS-1'!$B$5:$J$44,8,FALSE)*VLOOKUP(HRYLD2!BK$4,'[1]INTERNAL PARAMETERS-1'!$B$5:$J$44,3,FALSE)</f>
        <v>0</v>
      </c>
      <c r="BL119" s="44">
        <f>HRYLD1!BL119*VLOOKUP(HRYLD2!BL$4,'[1]INTERNAL PARAMETERS-1'!$B$5:$J$44,5,FALSE)*VLOOKUP(HRYLD2!BL$4,'[1]INTERNAL PARAMETERS-1'!$B$5:$J$44,6,FALSE)*VLOOKUP(HRYLD2!BL$4,'[1]INTERNAL PARAMETERS-1'!$B$5:$J$44,3,FALSE) + HRYLD1!BL119*(1-VLOOKUP(HRYLD2!BL$4,'[1]INTERNAL PARAMETERS-1'!$B$5:$J$44,5,FALSE))*VLOOKUP(HRYLD2!BL$4,'[1]INTERNAL PARAMETERS-1'!$B$5:$J$44,8,FALSE)*VLOOKUP(HRYLD2!BL$4,'[1]INTERNAL PARAMETERS-1'!$B$5:$J$44,3,FALSE)</f>
        <v>0</v>
      </c>
      <c r="BM119" s="44">
        <f>HRYLD1!BM119*VLOOKUP(HRYLD2!BM$4,'[1]INTERNAL PARAMETERS-1'!$B$5:$J$44,5,FALSE)*VLOOKUP(HRYLD2!BM$4,'[1]INTERNAL PARAMETERS-1'!$B$5:$J$44,6,FALSE)*VLOOKUP(HRYLD2!BM$4,'[1]INTERNAL PARAMETERS-1'!$B$5:$J$44,3,FALSE) + HRYLD1!BM119*(1-VLOOKUP(HRYLD2!BM$4,'[1]INTERNAL PARAMETERS-1'!$B$5:$J$44,5,FALSE))*VLOOKUP(HRYLD2!BM$4,'[1]INTERNAL PARAMETERS-1'!$B$5:$J$44,8,FALSE)*VLOOKUP(HRYLD2!BM$4,'[1]INTERNAL PARAMETERS-1'!$B$5:$J$44,3,FALSE)</f>
        <v>0</v>
      </c>
      <c r="BN119" s="44">
        <f>HRYLD1!BN119*VLOOKUP(HRYLD2!BN$4,'[1]INTERNAL PARAMETERS-1'!$B$5:$J$44,5,FALSE)*VLOOKUP(HRYLD2!BN$4,'[1]INTERNAL PARAMETERS-1'!$B$5:$J$44,6,FALSE)*VLOOKUP(HRYLD2!BN$4,'[1]INTERNAL PARAMETERS-1'!$B$5:$J$44,3,FALSE) + HRYLD1!BN119*(1-VLOOKUP(HRYLD2!BN$4,'[1]INTERNAL PARAMETERS-1'!$B$5:$J$44,5,FALSE))*VLOOKUP(HRYLD2!BN$4,'[1]INTERNAL PARAMETERS-1'!$B$5:$J$44,8,FALSE)*VLOOKUP(HRYLD2!BN$4,'[1]INTERNAL PARAMETERS-1'!$B$5:$J$44,3,FALSE)</f>
        <v>0</v>
      </c>
      <c r="BO119" s="44">
        <f>HRYLD1!BO119*VLOOKUP(HRYLD2!BO$4,'[1]INTERNAL PARAMETERS-1'!$B$5:$J$44,5,FALSE)*VLOOKUP(HRYLD2!BO$4,'[1]INTERNAL PARAMETERS-1'!$B$5:$J$44,6,FALSE)*VLOOKUP(HRYLD2!BO$4,'[1]INTERNAL PARAMETERS-1'!$B$5:$J$44,3,FALSE) + HRYLD1!BO119*(1-VLOOKUP(HRYLD2!BO$4,'[1]INTERNAL PARAMETERS-1'!$B$5:$J$44,5,FALSE))*VLOOKUP(HRYLD2!BO$4,'[1]INTERNAL PARAMETERS-1'!$B$5:$J$44,8,FALSE)*VLOOKUP(HRYLD2!BO$4,'[1]INTERNAL PARAMETERS-1'!$B$5:$J$44,3,FALSE)</f>
        <v>0</v>
      </c>
      <c r="BP119" s="44">
        <f>HRYLD1!BP119*VLOOKUP(HRYLD2!BP$4,'[1]INTERNAL PARAMETERS-1'!$B$5:$J$44,5,FALSE)*VLOOKUP(HRYLD2!BP$4,'[1]INTERNAL PARAMETERS-1'!$B$5:$J$44,6,FALSE)*VLOOKUP(HRYLD2!BP$4,'[1]INTERNAL PARAMETERS-1'!$B$5:$J$44,3,FALSE) + HRYLD1!BP119*(1-VLOOKUP(HRYLD2!BP$4,'[1]INTERNAL PARAMETERS-1'!$B$5:$J$44,5,FALSE))*VLOOKUP(HRYLD2!BP$4,'[1]INTERNAL PARAMETERS-1'!$B$5:$J$44,8,FALSE)*VLOOKUP(HRYLD2!BP$4,'[1]INTERNAL PARAMETERS-1'!$B$5:$J$44,3,FALSE)</f>
        <v>0</v>
      </c>
      <c r="BQ119" s="44">
        <f>HRYLD1!BQ119*VLOOKUP(HRYLD2!BQ$4,'[1]INTERNAL PARAMETERS-1'!$B$5:$J$44,5,FALSE)*VLOOKUP(HRYLD2!BQ$4,'[1]INTERNAL PARAMETERS-1'!$B$5:$J$44,6,FALSE)*VLOOKUP(HRYLD2!BQ$4,'[1]INTERNAL PARAMETERS-1'!$B$5:$J$44,3,FALSE) + HRYLD1!BQ119*(1-VLOOKUP(HRYLD2!BQ$4,'[1]INTERNAL PARAMETERS-1'!$B$5:$J$44,5,FALSE))*VLOOKUP(HRYLD2!BQ$4,'[1]INTERNAL PARAMETERS-1'!$B$5:$J$44,8,FALSE)*VLOOKUP(HRYLD2!BQ$4,'[1]INTERNAL PARAMETERS-1'!$B$5:$J$44,3,FALSE)</f>
        <v>0</v>
      </c>
      <c r="BR119" s="44">
        <f>HRYLD1!BR119*VLOOKUP(HRYLD2!BR$4,'[1]INTERNAL PARAMETERS-1'!$B$5:$J$44,5,FALSE)*VLOOKUP(HRYLD2!BR$4,'[1]INTERNAL PARAMETERS-1'!$B$5:$J$44,6,FALSE)*VLOOKUP(HRYLD2!BR$4,'[1]INTERNAL PARAMETERS-1'!$B$5:$J$44,3,FALSE) + HRYLD1!BR119*(1-VLOOKUP(HRYLD2!BR$4,'[1]INTERNAL PARAMETERS-1'!$B$5:$J$44,5,FALSE))*VLOOKUP(HRYLD2!BR$4,'[1]INTERNAL PARAMETERS-1'!$B$5:$J$44,8,FALSE)*VLOOKUP(HRYLD2!BR$4,'[1]INTERNAL PARAMETERS-1'!$B$5:$J$44,3,FALSE)</f>
        <v>0</v>
      </c>
      <c r="BS119" s="44">
        <f>HRYLD1!BS119*VLOOKUP(HRYLD2!BS$4,'[1]INTERNAL PARAMETERS-1'!$B$5:$J$44,5,FALSE)*VLOOKUP(HRYLD2!BS$4,'[1]INTERNAL PARAMETERS-1'!$B$5:$J$44,6,FALSE)*VLOOKUP(HRYLD2!BS$4,'[1]INTERNAL PARAMETERS-1'!$B$5:$J$44,3,FALSE) + HRYLD1!BS119*(1-VLOOKUP(HRYLD2!BS$4,'[1]INTERNAL PARAMETERS-1'!$B$5:$J$44,5,FALSE))*VLOOKUP(HRYLD2!BS$4,'[1]INTERNAL PARAMETERS-1'!$B$5:$J$44,8,FALSE)*VLOOKUP(HRYLD2!BS$4,'[1]INTERNAL PARAMETERS-1'!$B$5:$J$44,3,FALSE)</f>
        <v>0</v>
      </c>
      <c r="BT119" s="44">
        <f>HRYLD1!BT119*VLOOKUP(HRYLD2!BT$4,'[1]INTERNAL PARAMETERS-1'!$B$5:$J$44,5,FALSE)*VLOOKUP(HRYLD2!BT$4,'[1]INTERNAL PARAMETERS-1'!$B$5:$J$44,6,FALSE)*VLOOKUP(HRYLD2!BT$4,'[1]INTERNAL PARAMETERS-1'!$B$5:$J$44,3,FALSE) + HRYLD1!BT119*(1-VLOOKUP(HRYLD2!BT$4,'[1]INTERNAL PARAMETERS-1'!$B$5:$J$44,5,FALSE))*VLOOKUP(HRYLD2!BT$4,'[1]INTERNAL PARAMETERS-1'!$B$5:$J$44,8,FALSE)*VLOOKUP(HRYLD2!BT$4,'[1]INTERNAL PARAMETERS-1'!$B$5:$J$44,3,FALSE)</f>
        <v>0</v>
      </c>
      <c r="BU119" s="44">
        <f>HRYLD1!BU119*VLOOKUP(HRYLD2!BU$4,'[1]INTERNAL PARAMETERS-1'!$B$5:$J$44,5,FALSE)*VLOOKUP(HRYLD2!BU$4,'[1]INTERNAL PARAMETERS-1'!$B$5:$J$44,6,FALSE)*VLOOKUP(HRYLD2!BU$4,'[1]INTERNAL PARAMETERS-1'!$B$5:$J$44,3,FALSE) + HRYLD1!BU119*(1-VLOOKUP(HRYLD2!BU$4,'[1]INTERNAL PARAMETERS-1'!$B$5:$J$44,5,FALSE))*VLOOKUP(HRYLD2!BU$4,'[1]INTERNAL PARAMETERS-1'!$B$5:$J$44,8,FALSE)*VLOOKUP(HRYLD2!BU$4,'[1]INTERNAL PARAMETERS-1'!$B$5:$J$44,3,FALSE)</f>
        <v>0</v>
      </c>
      <c r="BV119" s="44">
        <f>HRYLD1!BV119*VLOOKUP(HRYLD2!BV$4,'[1]INTERNAL PARAMETERS-1'!$B$5:$J$44,5,FALSE)*VLOOKUP(HRYLD2!BV$4,'[1]INTERNAL PARAMETERS-1'!$B$5:$J$44,6,FALSE)*VLOOKUP(HRYLD2!BV$4,'[1]INTERNAL PARAMETERS-1'!$B$5:$J$44,3,FALSE) + HRYLD1!BV119*(1-VLOOKUP(HRYLD2!BV$4,'[1]INTERNAL PARAMETERS-1'!$B$5:$J$44,5,FALSE))*VLOOKUP(HRYLD2!BV$4,'[1]INTERNAL PARAMETERS-1'!$B$5:$J$44,8,FALSE)*VLOOKUP(HRYLD2!BV$4,'[1]INTERNAL PARAMETERS-1'!$B$5:$J$44,3,FALSE)</f>
        <v>0</v>
      </c>
      <c r="BW119" s="44">
        <f>HRYLD1!BW119*VLOOKUP(HRYLD2!BW$4,'[1]INTERNAL PARAMETERS-1'!$B$5:$J$44,5,FALSE)*VLOOKUP(HRYLD2!BW$4,'[1]INTERNAL PARAMETERS-1'!$B$5:$J$44,6,FALSE)*VLOOKUP(HRYLD2!BW$4,'[1]INTERNAL PARAMETERS-1'!$B$5:$J$44,3,FALSE) + HRYLD1!BW119*(1-VLOOKUP(HRYLD2!BW$4,'[1]INTERNAL PARAMETERS-1'!$B$5:$J$44,5,FALSE))*VLOOKUP(HRYLD2!BW$4,'[1]INTERNAL PARAMETERS-1'!$B$5:$J$44,8,FALSE)*VLOOKUP(HRYLD2!BW$4,'[1]INTERNAL PARAMETERS-1'!$B$5:$J$44,3,FALSE)</f>
        <v>0</v>
      </c>
      <c r="BX119" s="44">
        <f>HRYLD1!BX119*VLOOKUP(HRYLD2!BX$4,'[1]INTERNAL PARAMETERS-1'!$B$5:$J$44,5,FALSE)*VLOOKUP(HRYLD2!BX$4,'[1]INTERNAL PARAMETERS-1'!$B$5:$J$44,6,FALSE)*VLOOKUP(HRYLD2!BX$4,'[1]INTERNAL PARAMETERS-1'!$B$5:$J$44,3,FALSE) + HRYLD1!BX119*(1-VLOOKUP(HRYLD2!BX$4,'[1]INTERNAL PARAMETERS-1'!$B$5:$J$44,5,FALSE))*VLOOKUP(HRYLD2!BX$4,'[1]INTERNAL PARAMETERS-1'!$B$5:$J$44,8,FALSE)*VLOOKUP(HRYLD2!BX$4,'[1]INTERNAL PARAMETERS-1'!$B$5:$J$44,3,FALSE)</f>
        <v>0</v>
      </c>
      <c r="BY119" s="44">
        <f>HRYLD1!BY119*VLOOKUP(HRYLD2!BY$4,'[1]INTERNAL PARAMETERS-1'!$B$5:$J$44,5,FALSE)*VLOOKUP(HRYLD2!BY$4,'[1]INTERNAL PARAMETERS-1'!$B$5:$J$44,6,FALSE)*VLOOKUP(HRYLD2!BY$4,'[1]INTERNAL PARAMETERS-1'!$B$5:$J$44,3,FALSE) + HRYLD1!BY119*(1-VLOOKUP(HRYLD2!BY$4,'[1]INTERNAL PARAMETERS-1'!$B$5:$J$44,5,FALSE))*VLOOKUP(HRYLD2!BY$4,'[1]INTERNAL PARAMETERS-1'!$B$5:$J$44,8,FALSE)*VLOOKUP(HRYLD2!BY$4,'[1]INTERNAL PARAMETERS-1'!$B$5:$J$44,3,FALSE)</f>
        <v>0</v>
      </c>
      <c r="BZ119" s="44">
        <f>HRYLD1!BZ119*VLOOKUP(HRYLD2!BZ$4,'[1]INTERNAL PARAMETERS-1'!$B$5:$J$44,5,FALSE)*VLOOKUP(HRYLD2!BZ$4,'[1]INTERNAL PARAMETERS-1'!$B$5:$J$44,6,FALSE)*VLOOKUP(HRYLD2!BZ$4,'[1]INTERNAL PARAMETERS-1'!$B$5:$J$44,3,FALSE) + HRYLD1!BZ119*(1-VLOOKUP(HRYLD2!BZ$4,'[1]INTERNAL PARAMETERS-1'!$B$5:$J$44,5,FALSE))*VLOOKUP(HRYLD2!BZ$4,'[1]INTERNAL PARAMETERS-1'!$B$5:$J$44,8,FALSE)*VLOOKUP(HRYLD2!BZ$4,'[1]INTERNAL PARAMETERS-1'!$B$5:$J$44,3,FALSE)</f>
        <v>0</v>
      </c>
      <c r="CA119" s="44">
        <f>HRYLD1!CA119*VLOOKUP(HRYLD2!CA$4,'[1]INTERNAL PARAMETERS-1'!$B$5:$J$44,5,FALSE)*VLOOKUP(HRYLD2!CA$4,'[1]INTERNAL PARAMETERS-1'!$B$5:$J$44,6,FALSE)*VLOOKUP(HRYLD2!CA$4,'[1]INTERNAL PARAMETERS-1'!$B$5:$J$44,3,FALSE) + HRYLD1!CA119*(1-VLOOKUP(HRYLD2!CA$4,'[1]INTERNAL PARAMETERS-1'!$B$5:$J$44,5,FALSE))*VLOOKUP(HRYLD2!CA$4,'[1]INTERNAL PARAMETERS-1'!$B$5:$J$44,8,FALSE)*VLOOKUP(HRYLD2!CA$4,'[1]INTERNAL PARAMETERS-1'!$B$5:$J$44,3,FALSE)</f>
        <v>0</v>
      </c>
      <c r="CB119" s="44">
        <f>HRYLD1!CB119*VLOOKUP(HRYLD2!CB$4,'[1]INTERNAL PARAMETERS-1'!$B$5:$J$44,5,FALSE)*VLOOKUP(HRYLD2!CB$4,'[1]INTERNAL PARAMETERS-1'!$B$5:$J$44,6,FALSE)*VLOOKUP(HRYLD2!CB$4,'[1]INTERNAL PARAMETERS-1'!$B$5:$J$44,3,FALSE) + HRYLD1!CB119*(1-VLOOKUP(HRYLD2!CB$4,'[1]INTERNAL PARAMETERS-1'!$B$5:$J$44,5,FALSE))*VLOOKUP(HRYLD2!CB$4,'[1]INTERNAL PARAMETERS-1'!$B$5:$J$44,8,FALSE)*VLOOKUP(HRYLD2!CB$4,'[1]INTERNAL PARAMETERS-1'!$B$5:$J$44,3,FALSE)</f>
        <v>0</v>
      </c>
      <c r="CC119" s="44">
        <f>HRYLD1!CC119*VLOOKUP(HRYLD2!CC$4,'[1]INTERNAL PARAMETERS-1'!$B$5:$J$44,5,FALSE)*VLOOKUP(HRYLD2!CC$4,'[1]INTERNAL PARAMETERS-1'!$B$5:$J$44,6,FALSE)*VLOOKUP(HRYLD2!CC$4,'[1]INTERNAL PARAMETERS-1'!$B$5:$J$44,3,FALSE) + HRYLD1!CC119*(1-VLOOKUP(HRYLD2!CC$4,'[1]INTERNAL PARAMETERS-1'!$B$5:$J$44,5,FALSE))*VLOOKUP(HRYLD2!CC$4,'[1]INTERNAL PARAMETERS-1'!$B$5:$J$44,8,FALSE)*VLOOKUP(HRYLD2!CC$4,'[1]INTERNAL PARAMETERS-1'!$B$5:$J$44,3,FALSE)</f>
        <v>0</v>
      </c>
      <c r="CD119" s="44">
        <f>HRYLD1!CD119*VLOOKUP(HRYLD2!CD$4,'[1]INTERNAL PARAMETERS-1'!$B$5:$J$44,5,FALSE)*VLOOKUP(HRYLD2!CD$4,'[1]INTERNAL PARAMETERS-1'!$B$5:$J$44,6,FALSE)*VLOOKUP(HRYLD2!CD$4,'[1]INTERNAL PARAMETERS-1'!$B$5:$J$44,3,FALSE) + HRYLD1!CD119*(1-VLOOKUP(HRYLD2!CD$4,'[1]INTERNAL PARAMETERS-1'!$B$5:$J$44,5,FALSE))*VLOOKUP(HRYLD2!CD$4,'[1]INTERNAL PARAMETERS-1'!$B$5:$J$44,8,FALSE)*VLOOKUP(HRYLD2!CD$4,'[1]INTERNAL PARAMETERS-1'!$B$5:$J$44,3,FALSE)</f>
        <v>0</v>
      </c>
      <c r="CE119" s="44">
        <f>HRYLD1!CE119*VLOOKUP(HRYLD2!CE$4,'[1]INTERNAL PARAMETERS-1'!$B$5:$J$44,5,FALSE)*VLOOKUP(HRYLD2!CE$4,'[1]INTERNAL PARAMETERS-1'!$B$5:$J$44,6,FALSE)*VLOOKUP(HRYLD2!CE$4,'[1]INTERNAL PARAMETERS-1'!$B$5:$J$44,3,FALSE) + HRYLD1!CE119*(1-VLOOKUP(HRYLD2!CE$4,'[1]INTERNAL PARAMETERS-1'!$B$5:$J$44,5,FALSE))*VLOOKUP(HRYLD2!CE$4,'[1]INTERNAL PARAMETERS-1'!$B$5:$J$44,8,FALSE)*VLOOKUP(HRYLD2!CE$4,'[1]INTERNAL PARAMETERS-1'!$B$5:$J$44,3,FALSE)</f>
        <v>0</v>
      </c>
      <c r="CF119" s="44">
        <f>HRYLD1!CF119*VLOOKUP(HRYLD2!CF$4,'[1]INTERNAL PARAMETERS-1'!$B$5:$J$44,5,FALSE)*VLOOKUP(HRYLD2!CF$4,'[1]INTERNAL PARAMETERS-1'!$B$5:$J$44,6,FALSE)*VLOOKUP(HRYLD2!CF$4,'[1]INTERNAL PARAMETERS-1'!$B$5:$J$44,3,FALSE) + HRYLD1!CF119*(1-VLOOKUP(HRYLD2!CF$4,'[1]INTERNAL PARAMETERS-1'!$B$5:$J$44,5,FALSE))*VLOOKUP(HRYLD2!CF$4,'[1]INTERNAL PARAMETERS-1'!$B$5:$J$44,8,FALSE)*VLOOKUP(HRYLD2!CF$4,'[1]INTERNAL PARAMETERS-1'!$B$5:$J$44,3,FALSE)</f>
        <v>0</v>
      </c>
      <c r="CG119" s="44">
        <f>HRYLD1!CG119*VLOOKUP(HRYLD2!CG$4,'[1]INTERNAL PARAMETERS-1'!$B$5:$J$44,5,FALSE)*VLOOKUP(HRYLD2!CG$4,'[1]INTERNAL PARAMETERS-1'!$B$5:$J$44,6,FALSE)*VLOOKUP(HRYLD2!CG$4,'[1]INTERNAL PARAMETERS-1'!$B$5:$J$44,3,FALSE) + HRYLD1!CG119*(1-VLOOKUP(HRYLD2!CG$4,'[1]INTERNAL PARAMETERS-1'!$B$5:$J$44,5,FALSE))*VLOOKUP(HRYLD2!CG$4,'[1]INTERNAL PARAMETERS-1'!$B$5:$J$44,8,FALSE)*VLOOKUP(HRYLD2!CG$4,'[1]INTERNAL PARAMETERS-1'!$B$5:$J$44,3,FALSE)</f>
        <v>0</v>
      </c>
      <c r="CH119" s="43">
        <f>HRYLD1!CH119*VLOOKUP(HRYLD2!CH$4,'[1]INTERNAL PARAMETERS-1'!$B$5:$J$44,5,FALSE)*VLOOKUP(HRYLD2!CH$4,'[1]INTERNAL PARAMETERS-1'!$B$5:$J$44,6,FALSE)*VLOOKUP(HRYLD2!CH$4,'[1]INTERNAL PARAMETERS-1'!$B$5:$J$44,3,FALSE) + HRYLD1!CH119*(1-VLOOKUP(HRYLD2!CH$4,'[1]INTERNAL PARAMETERS-1'!$B$5:$J$44,5,FALSE))*VLOOKUP(HRYLD2!CH$4,'[1]INTERNAL PARAMETERS-1'!$B$5:$J$44,8,FALSE)*VLOOKUP(HRYLD2!CH$4,'[1]INTERNAL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67</v>
      </c>
      <c r="D120" s="57" t="s">
        <v>59</v>
      </c>
      <c r="E120" s="132">
        <f>HR!X120</f>
        <v>0</v>
      </c>
      <c r="F120" s="59">
        <f>'[1]INTERNAL PARAMETERS-1'!M12</f>
        <v>49.09</v>
      </c>
      <c r="G120" s="45">
        <f>HRYLD1!G120*VLOOKUP(HRYLD2!G$4,'[1]INTERNAL PARAMETERS-1'!$B$5:$J$44,5,FALSE)*VLOOKUP(HRYLD2!G$4,'[1]INTERNAL PARAMETERS-1'!$B$5:$J$44,7,FALSE)*HRYLD2!$F120 + HRYLD1!G120*(1-VLOOKUP(HRYLD2!G$4,'[1]INTERNAL PARAMETERS-1'!$B$5:$J$44,5,FALSE))*VLOOKUP(HRYLD2!G$4,'[1]INTERNAL PARAMETERS-1'!$B$5:$J$44,9,FALSE)*HRYLD2!$F120</f>
        <v>0</v>
      </c>
      <c r="H120" s="44">
        <f>HRYLD1!H120*VLOOKUP(HRYLD2!H$4,'[1]INTERNAL PARAMETERS-1'!$B$5:$J$44,5,FALSE)*VLOOKUP(HRYLD2!H$4,'[1]INTERNAL PARAMETERS-1'!$B$5:$J$44,7,FALSE)*HRYLD2!$F120 + HRYLD1!H120*(1-VLOOKUP(HRYLD2!H$4,'[1]INTERNAL PARAMETERS-1'!$B$5:$J$44,5,FALSE))*VLOOKUP(HRYLD2!H$4,'[1]INTERNAL PARAMETERS-1'!$B$5:$J$44,9,FALSE)*HRYLD2!$F120</f>
        <v>0</v>
      </c>
      <c r="I120" s="44">
        <f>HRYLD1!I120*VLOOKUP(HRYLD2!I$4,'[1]INTERNAL PARAMETERS-1'!$B$5:$J$44,5,FALSE)*VLOOKUP(HRYLD2!I$4,'[1]INTERNAL PARAMETERS-1'!$B$5:$J$44,7,FALSE)*HRYLD2!$F120 + HRYLD1!I120*(1-VLOOKUP(HRYLD2!I$4,'[1]INTERNAL PARAMETERS-1'!$B$5:$J$44,5,FALSE))*VLOOKUP(HRYLD2!I$4,'[1]INTERNAL PARAMETERS-1'!$B$5:$J$44,9,FALSE)*HRYLD2!$F120</f>
        <v>0</v>
      </c>
      <c r="J120" s="44">
        <f>HRYLD1!J120*VLOOKUP(HRYLD2!J$4,'[1]INTERNAL PARAMETERS-1'!$B$5:$J$44,5,FALSE)*VLOOKUP(HRYLD2!J$4,'[1]INTERNAL PARAMETERS-1'!$B$5:$J$44,7,FALSE)*HRYLD2!$F120 + HRYLD1!J120*(1-VLOOKUP(HRYLD2!J$4,'[1]INTERNAL PARAMETERS-1'!$B$5:$J$44,5,FALSE))*VLOOKUP(HRYLD2!J$4,'[1]INTERNAL PARAMETERS-1'!$B$5:$J$44,9,FALSE)*HRYLD2!$F120</f>
        <v>0</v>
      </c>
      <c r="K120" s="44">
        <f>HRYLD1!K120*VLOOKUP(HRYLD2!K$4,'[1]INTERNAL PARAMETERS-1'!$B$5:$J$44,5,FALSE)*VLOOKUP(HRYLD2!K$4,'[1]INTERNAL PARAMETERS-1'!$B$5:$J$44,7,FALSE)*HRYLD2!$F120 + HRYLD1!K120*(1-VLOOKUP(HRYLD2!K$4,'[1]INTERNAL PARAMETERS-1'!$B$5:$J$44,5,FALSE))*VLOOKUP(HRYLD2!K$4,'[1]INTERNAL PARAMETERS-1'!$B$5:$J$44,9,FALSE)*HRYLD2!$F120</f>
        <v>0</v>
      </c>
      <c r="L120" s="44">
        <f>HRYLD1!L120*VLOOKUP(HRYLD2!L$4,'[1]INTERNAL PARAMETERS-1'!$B$5:$J$44,5,FALSE)*VLOOKUP(HRYLD2!L$4,'[1]INTERNAL PARAMETERS-1'!$B$5:$J$44,7,FALSE)*HRYLD2!$F120 + HRYLD1!L120*(1-VLOOKUP(HRYLD2!L$4,'[1]INTERNAL PARAMETERS-1'!$B$5:$J$44,5,FALSE))*VLOOKUP(HRYLD2!L$4,'[1]INTERNAL PARAMETERS-1'!$B$5:$J$44,9,FALSE)*HRYLD2!$F120</f>
        <v>0</v>
      </c>
      <c r="M120" s="44">
        <f>HRYLD1!M120*VLOOKUP(HRYLD2!M$4,'[1]INTERNAL PARAMETERS-1'!$B$5:$J$44,5,FALSE)*VLOOKUP(HRYLD2!M$4,'[1]INTERNAL PARAMETERS-1'!$B$5:$J$44,7,FALSE)*HRYLD2!$F120 + HRYLD1!M120*(1-VLOOKUP(HRYLD2!M$4,'[1]INTERNAL PARAMETERS-1'!$B$5:$J$44,5,FALSE))*VLOOKUP(HRYLD2!M$4,'[1]INTERNAL PARAMETERS-1'!$B$5:$J$44,9,FALSE)*HRYLD2!$F120</f>
        <v>0</v>
      </c>
      <c r="N120" s="44">
        <f>HRYLD1!N120*VLOOKUP(HRYLD2!N$4,'[1]INTERNAL PARAMETERS-1'!$B$5:$J$44,5,FALSE)*VLOOKUP(HRYLD2!N$4,'[1]INTERNAL PARAMETERS-1'!$B$5:$J$44,7,FALSE)*HRYLD2!$F120 + HRYLD1!N120*(1-VLOOKUP(HRYLD2!N$4,'[1]INTERNAL PARAMETERS-1'!$B$5:$J$44,5,FALSE))*VLOOKUP(HRYLD2!N$4,'[1]INTERNAL PARAMETERS-1'!$B$5:$J$44,9,FALSE)*HRYLD2!$F120</f>
        <v>0</v>
      </c>
      <c r="O120" s="44">
        <f>HRYLD1!O120*VLOOKUP(HRYLD2!O$4,'[1]INTERNAL PARAMETERS-1'!$B$5:$J$44,5,FALSE)*VLOOKUP(HRYLD2!O$4,'[1]INTERNAL PARAMETERS-1'!$B$5:$J$44,7,FALSE)*HRYLD2!$F120 + HRYLD1!O120*(1-VLOOKUP(HRYLD2!O$4,'[1]INTERNAL PARAMETERS-1'!$B$5:$J$44,5,FALSE))*VLOOKUP(HRYLD2!O$4,'[1]INTERNAL PARAMETERS-1'!$B$5:$J$44,9,FALSE)*HRYLD2!$F120</f>
        <v>0</v>
      </c>
      <c r="P120" s="44">
        <f>HRYLD1!P120*VLOOKUP(HRYLD2!P$4,'[1]INTERNAL PARAMETERS-1'!$B$5:$J$44,5,FALSE)*VLOOKUP(HRYLD2!P$4,'[1]INTERNAL PARAMETERS-1'!$B$5:$J$44,7,FALSE)*HRYLD2!$F120 + HRYLD1!P120*(1-VLOOKUP(HRYLD2!P$4,'[1]INTERNAL PARAMETERS-1'!$B$5:$J$44,5,FALSE))*VLOOKUP(HRYLD2!P$4,'[1]INTERNAL PARAMETERS-1'!$B$5:$J$44,9,FALSE)*HRYLD2!$F120</f>
        <v>0</v>
      </c>
      <c r="Q120" s="44">
        <f>HRYLD1!Q120*VLOOKUP(HRYLD2!Q$4,'[1]INTERNAL PARAMETERS-1'!$B$5:$J$44,5,FALSE)*VLOOKUP(HRYLD2!Q$4,'[1]INTERNAL PARAMETERS-1'!$B$5:$J$44,7,FALSE)*HRYLD2!$F120 + HRYLD1!Q120*(1-VLOOKUP(HRYLD2!Q$4,'[1]INTERNAL PARAMETERS-1'!$B$5:$J$44,5,FALSE))*VLOOKUP(HRYLD2!Q$4,'[1]INTERNAL PARAMETERS-1'!$B$5:$J$44,9,FALSE)*HRYLD2!$F120</f>
        <v>0</v>
      </c>
      <c r="R120" s="44">
        <f>HRYLD1!R120*VLOOKUP(HRYLD2!R$4,'[1]INTERNAL PARAMETERS-1'!$B$5:$J$44,5,FALSE)*VLOOKUP(HRYLD2!R$4,'[1]INTERNAL PARAMETERS-1'!$B$5:$J$44,7,FALSE)*HRYLD2!$F120 + HRYLD1!R120*(1-VLOOKUP(HRYLD2!R$4,'[1]INTERNAL PARAMETERS-1'!$B$5:$J$44,5,FALSE))*VLOOKUP(HRYLD2!R$4,'[1]INTERNAL PARAMETERS-1'!$B$5:$J$44,9,FALSE)*HRYLD2!$F120</f>
        <v>0</v>
      </c>
      <c r="S120" s="44">
        <f>HRYLD1!S120*VLOOKUP(HRYLD2!S$4,'[1]INTERNAL PARAMETERS-1'!$B$5:$J$44,5,FALSE)*VLOOKUP(HRYLD2!S$4,'[1]INTERNAL PARAMETERS-1'!$B$5:$J$44,7,FALSE)*HRYLD2!$F120 + HRYLD1!S120*(1-VLOOKUP(HRYLD2!S$4,'[1]INTERNAL PARAMETERS-1'!$B$5:$J$44,5,FALSE))*VLOOKUP(HRYLD2!S$4,'[1]INTERNAL PARAMETERS-1'!$B$5:$J$44,9,FALSE)*HRYLD2!$F120</f>
        <v>0</v>
      </c>
      <c r="T120" s="44">
        <f>HRYLD1!T120*VLOOKUP(HRYLD2!T$4,'[1]INTERNAL PARAMETERS-1'!$B$5:$J$44,5,FALSE)*VLOOKUP(HRYLD2!T$4,'[1]INTERNAL PARAMETERS-1'!$B$5:$J$44,7,FALSE)*HRYLD2!$F120 + HRYLD1!T120*(1-VLOOKUP(HRYLD2!T$4,'[1]INTERNAL PARAMETERS-1'!$B$5:$J$44,5,FALSE))*VLOOKUP(HRYLD2!T$4,'[1]INTERNAL PARAMETERS-1'!$B$5:$J$44,9,FALSE)*HRYLD2!$F120</f>
        <v>0</v>
      </c>
      <c r="U120" s="44">
        <f>HRYLD1!U120*VLOOKUP(HRYLD2!U$4,'[1]INTERNAL PARAMETERS-1'!$B$5:$J$44,5,FALSE)*VLOOKUP(HRYLD2!U$4,'[1]INTERNAL PARAMETERS-1'!$B$5:$J$44,7,FALSE)*HRYLD2!$F120 + HRYLD1!U120*(1-VLOOKUP(HRYLD2!U$4,'[1]INTERNAL PARAMETERS-1'!$B$5:$J$44,5,FALSE))*VLOOKUP(HRYLD2!U$4,'[1]INTERNAL PARAMETERS-1'!$B$5:$J$44,9,FALSE)*HRYLD2!$F120</f>
        <v>0</v>
      </c>
      <c r="V120" s="44">
        <f>HRYLD1!V120*VLOOKUP(HRYLD2!V$4,'[1]INTERNAL PARAMETERS-1'!$B$5:$J$44,5,FALSE)*VLOOKUP(HRYLD2!V$4,'[1]INTERNAL PARAMETERS-1'!$B$5:$J$44,7,FALSE)*HRYLD2!$F120 + HRYLD1!V120*(1-VLOOKUP(HRYLD2!V$4,'[1]INTERNAL PARAMETERS-1'!$B$5:$J$44,5,FALSE))*VLOOKUP(HRYLD2!V$4,'[1]INTERNAL PARAMETERS-1'!$B$5:$J$44,9,FALSE)*HRYLD2!$F120</f>
        <v>0</v>
      </c>
      <c r="W120" s="44">
        <f>HRYLD1!W120*VLOOKUP(HRYLD2!W$4,'[1]INTERNAL PARAMETERS-1'!$B$5:$J$44,5,FALSE)*VLOOKUP(HRYLD2!W$4,'[1]INTERNAL PARAMETERS-1'!$B$5:$J$44,7,FALSE)*HRYLD2!$F120 + HRYLD1!W120*(1-VLOOKUP(HRYLD2!W$4,'[1]INTERNAL PARAMETERS-1'!$B$5:$J$44,5,FALSE))*VLOOKUP(HRYLD2!W$4,'[1]INTERNAL PARAMETERS-1'!$B$5:$J$44,9,FALSE)*HRYLD2!$F120</f>
        <v>0</v>
      </c>
      <c r="X120" s="44">
        <f>HRYLD1!X120*VLOOKUP(HRYLD2!X$4,'[1]INTERNAL PARAMETERS-1'!$B$5:$J$44,5,FALSE)*VLOOKUP(HRYLD2!X$4,'[1]INTERNAL PARAMETERS-1'!$B$5:$J$44,7,FALSE)*HRYLD2!$F120 + HRYLD1!X120*(1-VLOOKUP(HRYLD2!X$4,'[1]INTERNAL PARAMETERS-1'!$B$5:$J$44,5,FALSE))*VLOOKUP(HRYLD2!X$4,'[1]INTERNAL PARAMETERS-1'!$B$5:$J$44,9,FALSE)*HRYLD2!$F120</f>
        <v>0</v>
      </c>
      <c r="Y120" s="44">
        <f>HRYLD1!Y120*VLOOKUP(HRYLD2!Y$4,'[1]INTERNAL PARAMETERS-1'!$B$5:$J$44,5,FALSE)*VLOOKUP(HRYLD2!Y$4,'[1]INTERNAL PARAMETERS-1'!$B$5:$J$44,7,FALSE)*HRYLD2!$F120 + HRYLD1!Y120*(1-VLOOKUP(HRYLD2!Y$4,'[1]INTERNAL PARAMETERS-1'!$B$5:$J$44,5,FALSE))*VLOOKUP(HRYLD2!Y$4,'[1]INTERNAL PARAMETERS-1'!$B$5:$J$44,9,FALSE)*HRYLD2!$F120</f>
        <v>0</v>
      </c>
      <c r="Z120" s="44">
        <f>HRYLD1!Z120*VLOOKUP(HRYLD2!Z$4,'[1]INTERNAL PARAMETERS-1'!$B$5:$J$44,5,FALSE)*VLOOKUP(HRYLD2!Z$4,'[1]INTERNAL PARAMETERS-1'!$B$5:$J$44,7,FALSE)*HRYLD2!$F120 + HRYLD1!Z120*(1-VLOOKUP(HRYLD2!Z$4,'[1]INTERNAL PARAMETERS-1'!$B$5:$J$44,5,FALSE))*VLOOKUP(HRYLD2!Z$4,'[1]INTERNAL PARAMETERS-1'!$B$5:$J$44,9,FALSE)*HRYLD2!$F120</f>
        <v>0</v>
      </c>
      <c r="AA120" s="44">
        <f>HRYLD1!AA120*VLOOKUP(HRYLD2!AA$4,'[1]INTERNAL PARAMETERS-1'!$B$5:$J$44,5,FALSE)*VLOOKUP(HRYLD2!AA$4,'[1]INTERNAL PARAMETERS-1'!$B$5:$J$44,7,FALSE)*HRYLD2!$F120 + HRYLD1!AA120*(1-VLOOKUP(HRYLD2!AA$4,'[1]INTERNAL PARAMETERS-1'!$B$5:$J$44,5,FALSE))*VLOOKUP(HRYLD2!AA$4,'[1]INTERNAL PARAMETERS-1'!$B$5:$J$44,9,FALSE)*HRYLD2!$F120</f>
        <v>0</v>
      </c>
      <c r="AB120" s="44">
        <f>HRYLD1!AB120*VLOOKUP(HRYLD2!AB$4,'[1]INTERNAL PARAMETERS-1'!$B$5:$J$44,5,FALSE)*VLOOKUP(HRYLD2!AB$4,'[1]INTERNAL PARAMETERS-1'!$B$5:$J$44,7,FALSE)*HRYLD2!$F120 + HRYLD1!AB120*(1-VLOOKUP(HRYLD2!AB$4,'[1]INTERNAL PARAMETERS-1'!$B$5:$J$44,5,FALSE))*VLOOKUP(HRYLD2!AB$4,'[1]INTERNAL PARAMETERS-1'!$B$5:$J$44,9,FALSE)*HRYLD2!$F120</f>
        <v>0</v>
      </c>
      <c r="AC120" s="44">
        <f>HRYLD1!AC120*VLOOKUP(HRYLD2!AC$4,'[1]INTERNAL PARAMETERS-1'!$B$5:$J$44,5,FALSE)*VLOOKUP(HRYLD2!AC$4,'[1]INTERNAL PARAMETERS-1'!$B$5:$J$44,7,FALSE)*HRYLD2!$F120 + HRYLD1!AC120*(1-VLOOKUP(HRYLD2!AC$4,'[1]INTERNAL PARAMETERS-1'!$B$5:$J$44,5,FALSE))*VLOOKUP(HRYLD2!AC$4,'[1]INTERNAL PARAMETERS-1'!$B$5:$J$44,9,FALSE)*HRYLD2!$F120</f>
        <v>0</v>
      </c>
      <c r="AD120" s="44">
        <f>HRYLD1!AD120*VLOOKUP(HRYLD2!AD$4,'[1]INTERNAL PARAMETERS-1'!$B$5:$J$44,5,FALSE)*VLOOKUP(HRYLD2!AD$4,'[1]INTERNAL PARAMETERS-1'!$B$5:$J$44,7,FALSE)*HRYLD2!$F120 + HRYLD1!AD120*(1-VLOOKUP(HRYLD2!AD$4,'[1]INTERNAL PARAMETERS-1'!$B$5:$J$44,5,FALSE))*VLOOKUP(HRYLD2!AD$4,'[1]INTERNAL PARAMETERS-1'!$B$5:$J$44,9,FALSE)*HRYLD2!$F120</f>
        <v>0</v>
      </c>
      <c r="AE120" s="44">
        <f>HRYLD1!AE120*VLOOKUP(HRYLD2!AE$4,'[1]INTERNAL PARAMETERS-1'!$B$5:$J$44,5,FALSE)*VLOOKUP(HRYLD2!AE$4,'[1]INTERNAL PARAMETERS-1'!$B$5:$J$44,7,FALSE)*HRYLD2!$F120 + HRYLD1!AE120*(1-VLOOKUP(HRYLD2!AE$4,'[1]INTERNAL PARAMETERS-1'!$B$5:$J$44,5,FALSE))*VLOOKUP(HRYLD2!AE$4,'[1]INTERNAL PARAMETERS-1'!$B$5:$J$44,9,FALSE)*HRYLD2!$F120</f>
        <v>0</v>
      </c>
      <c r="AF120" s="44">
        <f>HRYLD1!AF120*VLOOKUP(HRYLD2!AF$4,'[1]INTERNAL PARAMETERS-1'!$B$5:$J$44,5,FALSE)*VLOOKUP(HRYLD2!AF$4,'[1]INTERNAL PARAMETERS-1'!$B$5:$J$44,7,FALSE)*HRYLD2!$F120 + HRYLD1!AF120*(1-VLOOKUP(HRYLD2!AF$4,'[1]INTERNAL PARAMETERS-1'!$B$5:$J$44,5,FALSE))*VLOOKUP(HRYLD2!AF$4,'[1]INTERNAL PARAMETERS-1'!$B$5:$J$44,9,FALSE)*HRYLD2!$F120</f>
        <v>0</v>
      </c>
      <c r="AG120" s="44">
        <f>HRYLD1!AG120*VLOOKUP(HRYLD2!AG$4,'[1]INTERNAL PARAMETERS-1'!$B$5:$J$44,5,FALSE)*VLOOKUP(HRYLD2!AG$4,'[1]INTERNAL PARAMETERS-1'!$B$5:$J$44,7,FALSE)*HRYLD2!$F120 + HRYLD1!AG120*(1-VLOOKUP(HRYLD2!AG$4,'[1]INTERNAL PARAMETERS-1'!$B$5:$J$44,5,FALSE))*VLOOKUP(HRYLD2!AG$4,'[1]INTERNAL PARAMETERS-1'!$B$5:$J$44,9,FALSE)*HRYLD2!$F120</f>
        <v>0</v>
      </c>
      <c r="AH120" s="44">
        <f>HRYLD1!AH120*VLOOKUP(HRYLD2!AH$4,'[1]INTERNAL PARAMETERS-1'!$B$5:$J$44,5,FALSE)*VLOOKUP(HRYLD2!AH$4,'[1]INTERNAL PARAMETERS-1'!$B$5:$J$44,7,FALSE)*HRYLD2!$F120 + HRYLD1!AH120*(1-VLOOKUP(HRYLD2!AH$4,'[1]INTERNAL PARAMETERS-1'!$B$5:$J$44,5,FALSE))*VLOOKUP(HRYLD2!AH$4,'[1]INTERNAL PARAMETERS-1'!$B$5:$J$44,9,FALSE)*HRYLD2!$F120</f>
        <v>0</v>
      </c>
      <c r="AI120" s="44">
        <f>HRYLD1!AI120*VLOOKUP(HRYLD2!AI$4,'[1]INTERNAL PARAMETERS-1'!$B$5:$J$44,5,FALSE)*VLOOKUP(HRYLD2!AI$4,'[1]INTERNAL PARAMETERS-1'!$B$5:$J$44,7,FALSE)*HRYLD2!$F120 + HRYLD1!AI120*(1-VLOOKUP(HRYLD2!AI$4,'[1]INTERNAL PARAMETERS-1'!$B$5:$J$44,5,FALSE))*VLOOKUP(HRYLD2!AI$4,'[1]INTERNAL PARAMETERS-1'!$B$5:$J$44,9,FALSE)*HRYLD2!$F120</f>
        <v>0</v>
      </c>
      <c r="AJ120" s="44">
        <f>HRYLD1!AJ120*VLOOKUP(HRYLD2!AJ$4,'[1]INTERNAL PARAMETERS-1'!$B$5:$J$44,5,FALSE)*VLOOKUP(HRYLD2!AJ$4,'[1]INTERNAL PARAMETERS-1'!$B$5:$J$44,7,FALSE)*HRYLD2!$F120 + HRYLD1!AJ120*(1-VLOOKUP(HRYLD2!AJ$4,'[1]INTERNAL PARAMETERS-1'!$B$5:$J$44,5,FALSE))*VLOOKUP(HRYLD2!AJ$4,'[1]INTERNAL PARAMETERS-1'!$B$5:$J$44,9,FALSE)*HRYLD2!$F120</f>
        <v>0</v>
      </c>
      <c r="AK120" s="44">
        <f>HRYLD1!AK120*VLOOKUP(HRYLD2!AK$4,'[1]INTERNAL PARAMETERS-1'!$B$5:$J$44,5,FALSE)*VLOOKUP(HRYLD2!AK$4,'[1]INTERNAL PARAMETERS-1'!$B$5:$J$44,7,FALSE)*HRYLD2!$F120 + HRYLD1!AK120*(1-VLOOKUP(HRYLD2!AK$4,'[1]INTERNAL PARAMETERS-1'!$B$5:$J$44,5,FALSE))*VLOOKUP(HRYLD2!AK$4,'[1]INTERNAL PARAMETERS-1'!$B$5:$J$44,9,FALSE)*HRYLD2!$F120</f>
        <v>0</v>
      </c>
      <c r="AL120" s="44">
        <f>HRYLD1!AL120*VLOOKUP(HRYLD2!AL$4,'[1]INTERNAL PARAMETERS-1'!$B$5:$J$44,5,FALSE)*VLOOKUP(HRYLD2!AL$4,'[1]INTERNAL PARAMETERS-1'!$B$5:$J$44,7,FALSE)*HRYLD2!$F120 + HRYLD1!AL120*(1-VLOOKUP(HRYLD2!AL$4,'[1]INTERNAL PARAMETERS-1'!$B$5:$J$44,5,FALSE))*VLOOKUP(HRYLD2!AL$4,'[1]INTERNAL PARAMETERS-1'!$B$5:$J$44,9,FALSE)*HRYLD2!$F120</f>
        <v>0</v>
      </c>
      <c r="AM120" s="44">
        <f>HRYLD1!AM120*VLOOKUP(HRYLD2!AM$4,'[1]INTERNAL PARAMETERS-1'!$B$5:$J$44,5,FALSE)*VLOOKUP(HRYLD2!AM$4,'[1]INTERNAL PARAMETERS-1'!$B$5:$J$44,7,FALSE)*HRYLD2!$F120 + HRYLD1!AM120*(1-VLOOKUP(HRYLD2!AM$4,'[1]INTERNAL PARAMETERS-1'!$B$5:$J$44,5,FALSE))*VLOOKUP(HRYLD2!AM$4,'[1]INTERNAL PARAMETERS-1'!$B$5:$J$44,9,FALSE)*HRYLD2!$F120</f>
        <v>0</v>
      </c>
      <c r="AN120" s="44">
        <f>HRYLD1!AN120*VLOOKUP(HRYLD2!AN$4,'[1]INTERNAL PARAMETERS-1'!$B$5:$J$44,5,FALSE)*VLOOKUP(HRYLD2!AN$4,'[1]INTERNAL PARAMETERS-1'!$B$5:$J$44,7,FALSE)*HRYLD2!$F120 + HRYLD1!AN120*(1-VLOOKUP(HRYLD2!AN$4,'[1]INTERNAL PARAMETERS-1'!$B$5:$J$44,5,FALSE))*VLOOKUP(HRYLD2!AN$4,'[1]INTERNAL PARAMETERS-1'!$B$5:$J$44,9,FALSE)*HRYLD2!$F120</f>
        <v>0</v>
      </c>
      <c r="AO120" s="44">
        <f>HRYLD1!AO120*VLOOKUP(HRYLD2!AO$4,'[1]INTERNAL PARAMETERS-1'!$B$5:$J$44,5,FALSE)*VLOOKUP(HRYLD2!AO$4,'[1]INTERNAL PARAMETERS-1'!$B$5:$J$44,7,FALSE)*HRYLD2!$F120 + HRYLD1!AO120*(1-VLOOKUP(HRYLD2!AO$4,'[1]INTERNAL PARAMETERS-1'!$B$5:$J$44,5,FALSE))*VLOOKUP(HRYLD2!AO$4,'[1]INTERNAL PARAMETERS-1'!$B$5:$J$44,9,FALSE)*HRYLD2!$F120</f>
        <v>0</v>
      </c>
      <c r="AP120" s="44">
        <f>HRYLD1!AP120*VLOOKUP(HRYLD2!AP$4,'[1]INTERNAL PARAMETERS-1'!$B$5:$J$44,5,FALSE)*VLOOKUP(HRYLD2!AP$4,'[1]INTERNAL PARAMETERS-1'!$B$5:$J$44,7,FALSE)*HRYLD2!$F120 + HRYLD1!AP120*(1-VLOOKUP(HRYLD2!AP$4,'[1]INTERNAL PARAMETERS-1'!$B$5:$J$44,5,FALSE))*VLOOKUP(HRYLD2!AP$4,'[1]INTERNAL PARAMETERS-1'!$B$5:$J$44,9,FALSE)*HRYLD2!$F120</f>
        <v>0</v>
      </c>
      <c r="AQ120" s="44">
        <f>HRYLD1!AQ120*VLOOKUP(HRYLD2!AQ$4,'[1]INTERNAL PARAMETERS-1'!$B$5:$J$44,5,FALSE)*VLOOKUP(HRYLD2!AQ$4,'[1]INTERNAL PARAMETERS-1'!$B$5:$J$44,7,FALSE)*HRYLD2!$F120 + HRYLD1!AQ120*(1-VLOOKUP(HRYLD2!AQ$4,'[1]INTERNAL PARAMETERS-1'!$B$5:$J$44,5,FALSE))*VLOOKUP(HRYLD2!AQ$4,'[1]INTERNAL PARAMETERS-1'!$B$5:$J$44,9,FALSE)*HRYLD2!$F120</f>
        <v>0</v>
      </c>
      <c r="AR120" s="44">
        <f>HRYLD1!AR120*VLOOKUP(HRYLD2!AR$4,'[1]INTERNAL PARAMETERS-1'!$B$5:$J$44,5,FALSE)*VLOOKUP(HRYLD2!AR$4,'[1]INTERNAL PARAMETERS-1'!$B$5:$J$44,7,FALSE)*HRYLD2!$F120 + HRYLD1!AR120*(1-VLOOKUP(HRYLD2!AR$4,'[1]INTERNAL PARAMETERS-1'!$B$5:$J$44,5,FALSE))*VLOOKUP(HRYLD2!AR$4,'[1]INTERNAL PARAMETERS-1'!$B$5:$J$44,9,FALSE)*HRYLD2!$F120</f>
        <v>0</v>
      </c>
      <c r="AS120" s="44">
        <f>HRYLD1!AS120*VLOOKUP(HRYLD2!AS$4,'[1]INTERNAL PARAMETERS-1'!$B$5:$J$44,5,FALSE)*VLOOKUP(HRYLD2!AS$4,'[1]INTERNAL PARAMETERS-1'!$B$5:$J$44,7,FALSE)*HRYLD2!$F120 + HRYLD1!AS120*(1-VLOOKUP(HRYLD2!AS$4,'[1]INTERNAL PARAMETERS-1'!$B$5:$J$44,5,FALSE))*VLOOKUP(HRYLD2!AS$4,'[1]INTERNAL PARAMETERS-1'!$B$5:$J$44,9,FALSE)*HRYLD2!$F120</f>
        <v>0</v>
      </c>
      <c r="AT120" s="43">
        <f>HRYLD1!AT120*VLOOKUP(HRYLD2!AT$4,'[1]INTERNAL PARAMETERS-1'!$B$5:$J$44,5,FALSE)*VLOOKUP(HRYLD2!AT$4,'[1]INTERNAL PARAMETERS-1'!$B$5:$J$44,7,FALSE)*HRYLD2!$F120 + HRYLD1!AT120*(1-VLOOKUP(HRYLD2!AT$4,'[1]INTERNAL PARAMETERS-1'!$B$5:$J$44,5,FALSE))*VLOOKUP(HRYLD2!AT$4,'[1]INTERNAL PARAMETERS-1'!$B$5:$J$44,9,FALSE)*HRYLD2!$F120</f>
        <v>0</v>
      </c>
      <c r="AU120" s="45">
        <f>HRYLD1!AU120*VLOOKUP(HRYLD2!AU$4,'[1]INTERNAL PARAMETERS-1'!$B$5:$J$44,5,FALSE)*VLOOKUP(HRYLD2!AU$4,'[1]INTERNAL PARAMETERS-1'!$B$5:$J$44,6,FALSE)*VLOOKUP(HRYLD2!AU$4,'[1]INTERNAL PARAMETERS-1'!$B$5:$J$44,3,FALSE) + HRYLD1!AU120*(1-VLOOKUP(HRYLD2!AU$4,'[1]INTERNAL PARAMETERS-1'!$B$5:$J$44,5,FALSE))*VLOOKUP(HRYLD2!AU$4,'[1]INTERNAL PARAMETERS-1'!$B$5:$J$44,8,FALSE)*VLOOKUP(HRYLD2!AU$4,'[1]INTERNAL PARAMETERS-1'!$B$5:$J$44,3,FALSE)</f>
        <v>0</v>
      </c>
      <c r="AV120" s="44">
        <f>HRYLD1!AV120*VLOOKUP(HRYLD2!AV$4,'[1]INTERNAL PARAMETERS-1'!$B$5:$J$44,5,FALSE)*VLOOKUP(HRYLD2!AV$4,'[1]INTERNAL PARAMETERS-1'!$B$5:$J$44,6,FALSE)*VLOOKUP(HRYLD2!AV$4,'[1]INTERNAL PARAMETERS-1'!$B$5:$J$44,3,FALSE) + HRYLD1!AV120*(1-VLOOKUP(HRYLD2!AV$4,'[1]INTERNAL PARAMETERS-1'!$B$5:$J$44,5,FALSE))*VLOOKUP(HRYLD2!AV$4,'[1]INTERNAL PARAMETERS-1'!$B$5:$J$44,8,FALSE)*VLOOKUP(HRYLD2!AV$4,'[1]INTERNAL PARAMETERS-1'!$B$5:$J$44,3,FALSE)</f>
        <v>0</v>
      </c>
      <c r="AW120" s="44">
        <f>HRYLD1!AW120*VLOOKUP(HRYLD2!AW$4,'[1]INTERNAL PARAMETERS-1'!$B$5:$J$44,5,FALSE)*VLOOKUP(HRYLD2!AW$4,'[1]INTERNAL PARAMETERS-1'!$B$5:$J$44,6,FALSE)*VLOOKUP(HRYLD2!AW$4,'[1]INTERNAL PARAMETERS-1'!$B$5:$J$44,3,FALSE) + HRYLD1!AW120*(1-VLOOKUP(HRYLD2!AW$4,'[1]INTERNAL PARAMETERS-1'!$B$5:$J$44,5,FALSE))*VLOOKUP(HRYLD2!AW$4,'[1]INTERNAL PARAMETERS-1'!$B$5:$J$44,8,FALSE)*VLOOKUP(HRYLD2!AW$4,'[1]INTERNAL PARAMETERS-1'!$B$5:$J$44,3,FALSE)</f>
        <v>0</v>
      </c>
      <c r="AX120" s="44">
        <f>HRYLD1!AX120*VLOOKUP(HRYLD2!AX$4,'[1]INTERNAL PARAMETERS-1'!$B$5:$J$44,5,FALSE)*VLOOKUP(HRYLD2!AX$4,'[1]INTERNAL PARAMETERS-1'!$B$5:$J$44,6,FALSE)*VLOOKUP(HRYLD2!AX$4,'[1]INTERNAL PARAMETERS-1'!$B$5:$J$44,3,FALSE) + HRYLD1!AX120*(1-VLOOKUP(HRYLD2!AX$4,'[1]INTERNAL PARAMETERS-1'!$B$5:$J$44,5,FALSE))*VLOOKUP(HRYLD2!AX$4,'[1]INTERNAL PARAMETERS-1'!$B$5:$J$44,8,FALSE)*VLOOKUP(HRYLD2!AX$4,'[1]INTERNAL PARAMETERS-1'!$B$5:$J$44,3,FALSE)</f>
        <v>0</v>
      </c>
      <c r="AY120" s="44">
        <f>HRYLD1!AY120*VLOOKUP(HRYLD2!AY$4,'[1]INTERNAL PARAMETERS-1'!$B$5:$J$44,5,FALSE)*VLOOKUP(HRYLD2!AY$4,'[1]INTERNAL PARAMETERS-1'!$B$5:$J$44,6,FALSE)*VLOOKUP(HRYLD2!AY$4,'[1]INTERNAL PARAMETERS-1'!$B$5:$J$44,3,FALSE) + HRYLD1!AY120*(1-VLOOKUP(HRYLD2!AY$4,'[1]INTERNAL PARAMETERS-1'!$B$5:$J$44,5,FALSE))*VLOOKUP(HRYLD2!AY$4,'[1]INTERNAL PARAMETERS-1'!$B$5:$J$44,8,FALSE)*VLOOKUP(HRYLD2!AY$4,'[1]INTERNAL PARAMETERS-1'!$B$5:$J$44,3,FALSE)</f>
        <v>0</v>
      </c>
      <c r="AZ120" s="44">
        <f>HRYLD1!AZ120*VLOOKUP(HRYLD2!AZ$4,'[1]INTERNAL PARAMETERS-1'!$B$5:$J$44,5,FALSE)*VLOOKUP(HRYLD2!AZ$4,'[1]INTERNAL PARAMETERS-1'!$B$5:$J$44,6,FALSE)*VLOOKUP(HRYLD2!AZ$4,'[1]INTERNAL PARAMETERS-1'!$B$5:$J$44,3,FALSE) + HRYLD1!AZ120*(1-VLOOKUP(HRYLD2!AZ$4,'[1]INTERNAL PARAMETERS-1'!$B$5:$J$44,5,FALSE))*VLOOKUP(HRYLD2!AZ$4,'[1]INTERNAL PARAMETERS-1'!$B$5:$J$44,8,FALSE)*VLOOKUP(HRYLD2!AZ$4,'[1]INTERNAL PARAMETERS-1'!$B$5:$J$44,3,FALSE)</f>
        <v>0</v>
      </c>
      <c r="BA120" s="44">
        <f>HRYLD1!BA120*VLOOKUP(HRYLD2!BA$4,'[1]INTERNAL PARAMETERS-1'!$B$5:$J$44,5,FALSE)*VLOOKUP(HRYLD2!BA$4,'[1]INTERNAL PARAMETERS-1'!$B$5:$J$44,6,FALSE)*VLOOKUP(HRYLD2!BA$4,'[1]INTERNAL PARAMETERS-1'!$B$5:$J$44,3,FALSE) + HRYLD1!BA120*(1-VLOOKUP(HRYLD2!BA$4,'[1]INTERNAL PARAMETERS-1'!$B$5:$J$44,5,FALSE))*VLOOKUP(HRYLD2!BA$4,'[1]INTERNAL PARAMETERS-1'!$B$5:$J$44,8,FALSE)*VLOOKUP(HRYLD2!BA$4,'[1]INTERNAL PARAMETERS-1'!$B$5:$J$44,3,FALSE)</f>
        <v>0</v>
      </c>
      <c r="BB120" s="44">
        <f>HRYLD1!BB120*VLOOKUP(HRYLD2!BB$4,'[1]INTERNAL PARAMETERS-1'!$B$5:$J$44,5,FALSE)*VLOOKUP(HRYLD2!BB$4,'[1]INTERNAL PARAMETERS-1'!$B$5:$J$44,6,FALSE)*VLOOKUP(HRYLD2!BB$4,'[1]INTERNAL PARAMETERS-1'!$B$5:$J$44,3,FALSE) + HRYLD1!BB120*(1-VLOOKUP(HRYLD2!BB$4,'[1]INTERNAL PARAMETERS-1'!$B$5:$J$44,5,FALSE))*VLOOKUP(HRYLD2!BB$4,'[1]INTERNAL PARAMETERS-1'!$B$5:$J$44,8,FALSE)*VLOOKUP(HRYLD2!BB$4,'[1]INTERNAL PARAMETERS-1'!$B$5:$J$44,3,FALSE)</f>
        <v>0</v>
      </c>
      <c r="BC120" s="44">
        <f>HRYLD1!BC120*VLOOKUP(HRYLD2!BC$4,'[1]INTERNAL PARAMETERS-1'!$B$5:$J$44,5,FALSE)*VLOOKUP(HRYLD2!BC$4,'[1]INTERNAL PARAMETERS-1'!$B$5:$J$44,6,FALSE)*VLOOKUP(HRYLD2!BC$4,'[1]INTERNAL PARAMETERS-1'!$B$5:$J$44,3,FALSE) + HRYLD1!BC120*(1-VLOOKUP(HRYLD2!BC$4,'[1]INTERNAL PARAMETERS-1'!$B$5:$J$44,5,FALSE))*VLOOKUP(HRYLD2!BC$4,'[1]INTERNAL PARAMETERS-1'!$B$5:$J$44,8,FALSE)*VLOOKUP(HRYLD2!BC$4,'[1]INTERNAL PARAMETERS-1'!$B$5:$J$44,3,FALSE)</f>
        <v>0</v>
      </c>
      <c r="BD120" s="44">
        <f>HRYLD1!BD120*VLOOKUP(HRYLD2!BD$4,'[1]INTERNAL PARAMETERS-1'!$B$5:$J$44,5,FALSE)*VLOOKUP(HRYLD2!BD$4,'[1]INTERNAL PARAMETERS-1'!$B$5:$J$44,6,FALSE)*VLOOKUP(HRYLD2!BD$4,'[1]INTERNAL PARAMETERS-1'!$B$5:$J$44,3,FALSE) + HRYLD1!BD120*(1-VLOOKUP(HRYLD2!BD$4,'[1]INTERNAL PARAMETERS-1'!$B$5:$J$44,5,FALSE))*VLOOKUP(HRYLD2!BD$4,'[1]INTERNAL PARAMETERS-1'!$B$5:$J$44,8,FALSE)*VLOOKUP(HRYLD2!BD$4,'[1]INTERNAL PARAMETERS-1'!$B$5:$J$44,3,FALSE)</f>
        <v>0</v>
      </c>
      <c r="BE120" s="44">
        <f>HRYLD1!BE120*VLOOKUP(HRYLD2!BE$4,'[1]INTERNAL PARAMETERS-1'!$B$5:$J$44,5,FALSE)*VLOOKUP(HRYLD2!BE$4,'[1]INTERNAL PARAMETERS-1'!$B$5:$J$44,6,FALSE)*VLOOKUP(HRYLD2!BE$4,'[1]INTERNAL PARAMETERS-1'!$B$5:$J$44,3,FALSE) + HRYLD1!BE120*(1-VLOOKUP(HRYLD2!BE$4,'[1]INTERNAL PARAMETERS-1'!$B$5:$J$44,5,FALSE))*VLOOKUP(HRYLD2!BE$4,'[1]INTERNAL PARAMETERS-1'!$B$5:$J$44,8,FALSE)*VLOOKUP(HRYLD2!BE$4,'[1]INTERNAL PARAMETERS-1'!$B$5:$J$44,3,FALSE)</f>
        <v>0</v>
      </c>
      <c r="BF120" s="44">
        <f>HRYLD1!BF120*VLOOKUP(HRYLD2!BF$4,'[1]INTERNAL PARAMETERS-1'!$B$5:$J$44,5,FALSE)*VLOOKUP(HRYLD2!BF$4,'[1]INTERNAL PARAMETERS-1'!$B$5:$J$44,6,FALSE)*VLOOKUP(HRYLD2!BF$4,'[1]INTERNAL PARAMETERS-1'!$B$5:$J$44,3,FALSE) + HRYLD1!BF120*(1-VLOOKUP(HRYLD2!BF$4,'[1]INTERNAL PARAMETERS-1'!$B$5:$J$44,5,FALSE))*VLOOKUP(HRYLD2!BF$4,'[1]INTERNAL PARAMETERS-1'!$B$5:$J$44,8,FALSE)*VLOOKUP(HRYLD2!BF$4,'[1]INTERNAL PARAMETERS-1'!$B$5:$J$44,3,FALSE)</f>
        <v>0</v>
      </c>
      <c r="BG120" s="44">
        <f>HRYLD1!BG120*VLOOKUP(HRYLD2!BG$4,'[1]INTERNAL PARAMETERS-1'!$B$5:$J$44,5,FALSE)*VLOOKUP(HRYLD2!BG$4,'[1]INTERNAL PARAMETERS-1'!$B$5:$J$44,6,FALSE)*VLOOKUP(HRYLD2!BG$4,'[1]INTERNAL PARAMETERS-1'!$B$5:$J$44,3,FALSE) + HRYLD1!BG120*(1-VLOOKUP(HRYLD2!BG$4,'[1]INTERNAL PARAMETERS-1'!$B$5:$J$44,5,FALSE))*VLOOKUP(HRYLD2!BG$4,'[1]INTERNAL PARAMETERS-1'!$B$5:$J$44,8,FALSE)*VLOOKUP(HRYLD2!BG$4,'[1]INTERNAL PARAMETERS-1'!$B$5:$J$44,3,FALSE)</f>
        <v>0</v>
      </c>
      <c r="BH120" s="44">
        <f>HRYLD1!BH120*VLOOKUP(HRYLD2!BH$4,'[1]INTERNAL PARAMETERS-1'!$B$5:$J$44,5,FALSE)*VLOOKUP(HRYLD2!BH$4,'[1]INTERNAL PARAMETERS-1'!$B$5:$J$44,6,FALSE)*VLOOKUP(HRYLD2!BH$4,'[1]INTERNAL PARAMETERS-1'!$B$5:$J$44,3,FALSE) + HRYLD1!BH120*(1-VLOOKUP(HRYLD2!BH$4,'[1]INTERNAL PARAMETERS-1'!$B$5:$J$44,5,FALSE))*VLOOKUP(HRYLD2!BH$4,'[1]INTERNAL PARAMETERS-1'!$B$5:$J$44,8,FALSE)*VLOOKUP(HRYLD2!BH$4,'[1]INTERNAL PARAMETERS-1'!$B$5:$J$44,3,FALSE)</f>
        <v>0</v>
      </c>
      <c r="BI120" s="44">
        <f>HRYLD1!BI120*VLOOKUP(HRYLD2!BI$4,'[1]INTERNAL PARAMETERS-1'!$B$5:$J$44,5,FALSE)*VLOOKUP(HRYLD2!BI$4,'[1]INTERNAL PARAMETERS-1'!$B$5:$J$44,6,FALSE)*VLOOKUP(HRYLD2!BI$4,'[1]INTERNAL PARAMETERS-1'!$B$5:$J$44,3,FALSE) + HRYLD1!BI120*(1-VLOOKUP(HRYLD2!BI$4,'[1]INTERNAL PARAMETERS-1'!$B$5:$J$44,5,FALSE))*VLOOKUP(HRYLD2!BI$4,'[1]INTERNAL PARAMETERS-1'!$B$5:$J$44,8,FALSE)*VLOOKUP(HRYLD2!BI$4,'[1]INTERNAL PARAMETERS-1'!$B$5:$J$44,3,FALSE)</f>
        <v>0</v>
      </c>
      <c r="BJ120" s="44">
        <f>HRYLD1!BJ120*VLOOKUP(HRYLD2!BJ$4,'[1]INTERNAL PARAMETERS-1'!$B$5:$J$44,5,FALSE)*VLOOKUP(HRYLD2!BJ$4,'[1]INTERNAL PARAMETERS-1'!$B$5:$J$44,6,FALSE)*VLOOKUP(HRYLD2!BJ$4,'[1]INTERNAL PARAMETERS-1'!$B$5:$J$44,3,FALSE) + HRYLD1!BJ120*(1-VLOOKUP(HRYLD2!BJ$4,'[1]INTERNAL PARAMETERS-1'!$B$5:$J$44,5,FALSE))*VLOOKUP(HRYLD2!BJ$4,'[1]INTERNAL PARAMETERS-1'!$B$5:$J$44,8,FALSE)*VLOOKUP(HRYLD2!BJ$4,'[1]INTERNAL PARAMETERS-1'!$B$5:$J$44,3,FALSE)</f>
        <v>0</v>
      </c>
      <c r="BK120" s="44">
        <f>HRYLD1!BK120*VLOOKUP(HRYLD2!BK$4,'[1]INTERNAL PARAMETERS-1'!$B$5:$J$44,5,FALSE)*VLOOKUP(HRYLD2!BK$4,'[1]INTERNAL PARAMETERS-1'!$B$5:$J$44,6,FALSE)*VLOOKUP(HRYLD2!BK$4,'[1]INTERNAL PARAMETERS-1'!$B$5:$J$44,3,FALSE) + HRYLD1!BK120*(1-VLOOKUP(HRYLD2!BK$4,'[1]INTERNAL PARAMETERS-1'!$B$5:$J$44,5,FALSE))*VLOOKUP(HRYLD2!BK$4,'[1]INTERNAL PARAMETERS-1'!$B$5:$J$44,8,FALSE)*VLOOKUP(HRYLD2!BK$4,'[1]INTERNAL PARAMETERS-1'!$B$5:$J$44,3,FALSE)</f>
        <v>0</v>
      </c>
      <c r="BL120" s="44">
        <f>HRYLD1!BL120*VLOOKUP(HRYLD2!BL$4,'[1]INTERNAL PARAMETERS-1'!$B$5:$J$44,5,FALSE)*VLOOKUP(HRYLD2!BL$4,'[1]INTERNAL PARAMETERS-1'!$B$5:$J$44,6,FALSE)*VLOOKUP(HRYLD2!BL$4,'[1]INTERNAL PARAMETERS-1'!$B$5:$J$44,3,FALSE) + HRYLD1!BL120*(1-VLOOKUP(HRYLD2!BL$4,'[1]INTERNAL PARAMETERS-1'!$B$5:$J$44,5,FALSE))*VLOOKUP(HRYLD2!BL$4,'[1]INTERNAL PARAMETERS-1'!$B$5:$J$44,8,FALSE)*VLOOKUP(HRYLD2!BL$4,'[1]INTERNAL PARAMETERS-1'!$B$5:$J$44,3,FALSE)</f>
        <v>0</v>
      </c>
      <c r="BM120" s="44">
        <f>HRYLD1!BM120*VLOOKUP(HRYLD2!BM$4,'[1]INTERNAL PARAMETERS-1'!$B$5:$J$44,5,FALSE)*VLOOKUP(HRYLD2!BM$4,'[1]INTERNAL PARAMETERS-1'!$B$5:$J$44,6,FALSE)*VLOOKUP(HRYLD2!BM$4,'[1]INTERNAL PARAMETERS-1'!$B$5:$J$44,3,FALSE) + HRYLD1!BM120*(1-VLOOKUP(HRYLD2!BM$4,'[1]INTERNAL PARAMETERS-1'!$B$5:$J$44,5,FALSE))*VLOOKUP(HRYLD2!BM$4,'[1]INTERNAL PARAMETERS-1'!$B$5:$J$44,8,FALSE)*VLOOKUP(HRYLD2!BM$4,'[1]INTERNAL PARAMETERS-1'!$B$5:$J$44,3,FALSE)</f>
        <v>0</v>
      </c>
      <c r="BN120" s="44">
        <f>HRYLD1!BN120*VLOOKUP(HRYLD2!BN$4,'[1]INTERNAL PARAMETERS-1'!$B$5:$J$44,5,FALSE)*VLOOKUP(HRYLD2!BN$4,'[1]INTERNAL PARAMETERS-1'!$B$5:$J$44,6,FALSE)*VLOOKUP(HRYLD2!BN$4,'[1]INTERNAL PARAMETERS-1'!$B$5:$J$44,3,FALSE) + HRYLD1!BN120*(1-VLOOKUP(HRYLD2!BN$4,'[1]INTERNAL PARAMETERS-1'!$B$5:$J$44,5,FALSE))*VLOOKUP(HRYLD2!BN$4,'[1]INTERNAL PARAMETERS-1'!$B$5:$J$44,8,FALSE)*VLOOKUP(HRYLD2!BN$4,'[1]INTERNAL PARAMETERS-1'!$B$5:$J$44,3,FALSE)</f>
        <v>0</v>
      </c>
      <c r="BO120" s="44">
        <f>HRYLD1!BO120*VLOOKUP(HRYLD2!BO$4,'[1]INTERNAL PARAMETERS-1'!$B$5:$J$44,5,FALSE)*VLOOKUP(HRYLD2!BO$4,'[1]INTERNAL PARAMETERS-1'!$B$5:$J$44,6,FALSE)*VLOOKUP(HRYLD2!BO$4,'[1]INTERNAL PARAMETERS-1'!$B$5:$J$44,3,FALSE) + HRYLD1!BO120*(1-VLOOKUP(HRYLD2!BO$4,'[1]INTERNAL PARAMETERS-1'!$B$5:$J$44,5,FALSE))*VLOOKUP(HRYLD2!BO$4,'[1]INTERNAL PARAMETERS-1'!$B$5:$J$44,8,FALSE)*VLOOKUP(HRYLD2!BO$4,'[1]INTERNAL PARAMETERS-1'!$B$5:$J$44,3,FALSE)</f>
        <v>0</v>
      </c>
      <c r="BP120" s="44">
        <f>HRYLD1!BP120*VLOOKUP(HRYLD2!BP$4,'[1]INTERNAL PARAMETERS-1'!$B$5:$J$44,5,FALSE)*VLOOKUP(HRYLD2!BP$4,'[1]INTERNAL PARAMETERS-1'!$B$5:$J$44,6,FALSE)*VLOOKUP(HRYLD2!BP$4,'[1]INTERNAL PARAMETERS-1'!$B$5:$J$44,3,FALSE) + HRYLD1!BP120*(1-VLOOKUP(HRYLD2!BP$4,'[1]INTERNAL PARAMETERS-1'!$B$5:$J$44,5,FALSE))*VLOOKUP(HRYLD2!BP$4,'[1]INTERNAL PARAMETERS-1'!$B$5:$J$44,8,FALSE)*VLOOKUP(HRYLD2!BP$4,'[1]INTERNAL PARAMETERS-1'!$B$5:$J$44,3,FALSE)</f>
        <v>0</v>
      </c>
      <c r="BQ120" s="44">
        <f>HRYLD1!BQ120*VLOOKUP(HRYLD2!BQ$4,'[1]INTERNAL PARAMETERS-1'!$B$5:$J$44,5,FALSE)*VLOOKUP(HRYLD2!BQ$4,'[1]INTERNAL PARAMETERS-1'!$B$5:$J$44,6,FALSE)*VLOOKUP(HRYLD2!BQ$4,'[1]INTERNAL PARAMETERS-1'!$B$5:$J$44,3,FALSE) + HRYLD1!BQ120*(1-VLOOKUP(HRYLD2!BQ$4,'[1]INTERNAL PARAMETERS-1'!$B$5:$J$44,5,FALSE))*VLOOKUP(HRYLD2!BQ$4,'[1]INTERNAL PARAMETERS-1'!$B$5:$J$44,8,FALSE)*VLOOKUP(HRYLD2!BQ$4,'[1]INTERNAL PARAMETERS-1'!$B$5:$J$44,3,FALSE)</f>
        <v>0</v>
      </c>
      <c r="BR120" s="44">
        <f>HRYLD1!BR120*VLOOKUP(HRYLD2!BR$4,'[1]INTERNAL PARAMETERS-1'!$B$5:$J$44,5,FALSE)*VLOOKUP(HRYLD2!BR$4,'[1]INTERNAL PARAMETERS-1'!$B$5:$J$44,6,FALSE)*VLOOKUP(HRYLD2!BR$4,'[1]INTERNAL PARAMETERS-1'!$B$5:$J$44,3,FALSE) + HRYLD1!BR120*(1-VLOOKUP(HRYLD2!BR$4,'[1]INTERNAL PARAMETERS-1'!$B$5:$J$44,5,FALSE))*VLOOKUP(HRYLD2!BR$4,'[1]INTERNAL PARAMETERS-1'!$B$5:$J$44,8,FALSE)*VLOOKUP(HRYLD2!BR$4,'[1]INTERNAL PARAMETERS-1'!$B$5:$J$44,3,FALSE)</f>
        <v>0</v>
      </c>
      <c r="BS120" s="44">
        <f>HRYLD1!BS120*VLOOKUP(HRYLD2!BS$4,'[1]INTERNAL PARAMETERS-1'!$B$5:$J$44,5,FALSE)*VLOOKUP(HRYLD2!BS$4,'[1]INTERNAL PARAMETERS-1'!$B$5:$J$44,6,FALSE)*VLOOKUP(HRYLD2!BS$4,'[1]INTERNAL PARAMETERS-1'!$B$5:$J$44,3,FALSE) + HRYLD1!BS120*(1-VLOOKUP(HRYLD2!BS$4,'[1]INTERNAL PARAMETERS-1'!$B$5:$J$44,5,FALSE))*VLOOKUP(HRYLD2!BS$4,'[1]INTERNAL PARAMETERS-1'!$B$5:$J$44,8,FALSE)*VLOOKUP(HRYLD2!BS$4,'[1]INTERNAL PARAMETERS-1'!$B$5:$J$44,3,FALSE)</f>
        <v>0</v>
      </c>
      <c r="BT120" s="44">
        <f>HRYLD1!BT120*VLOOKUP(HRYLD2!BT$4,'[1]INTERNAL PARAMETERS-1'!$B$5:$J$44,5,FALSE)*VLOOKUP(HRYLD2!BT$4,'[1]INTERNAL PARAMETERS-1'!$B$5:$J$44,6,FALSE)*VLOOKUP(HRYLD2!BT$4,'[1]INTERNAL PARAMETERS-1'!$B$5:$J$44,3,FALSE) + HRYLD1!BT120*(1-VLOOKUP(HRYLD2!BT$4,'[1]INTERNAL PARAMETERS-1'!$B$5:$J$44,5,FALSE))*VLOOKUP(HRYLD2!BT$4,'[1]INTERNAL PARAMETERS-1'!$B$5:$J$44,8,FALSE)*VLOOKUP(HRYLD2!BT$4,'[1]INTERNAL PARAMETERS-1'!$B$5:$J$44,3,FALSE)</f>
        <v>0</v>
      </c>
      <c r="BU120" s="44">
        <f>HRYLD1!BU120*VLOOKUP(HRYLD2!BU$4,'[1]INTERNAL PARAMETERS-1'!$B$5:$J$44,5,FALSE)*VLOOKUP(HRYLD2!BU$4,'[1]INTERNAL PARAMETERS-1'!$B$5:$J$44,6,FALSE)*VLOOKUP(HRYLD2!BU$4,'[1]INTERNAL PARAMETERS-1'!$B$5:$J$44,3,FALSE) + HRYLD1!BU120*(1-VLOOKUP(HRYLD2!BU$4,'[1]INTERNAL PARAMETERS-1'!$B$5:$J$44,5,FALSE))*VLOOKUP(HRYLD2!BU$4,'[1]INTERNAL PARAMETERS-1'!$B$5:$J$44,8,FALSE)*VLOOKUP(HRYLD2!BU$4,'[1]INTERNAL PARAMETERS-1'!$B$5:$J$44,3,FALSE)</f>
        <v>0</v>
      </c>
      <c r="BV120" s="44">
        <f>HRYLD1!BV120*VLOOKUP(HRYLD2!BV$4,'[1]INTERNAL PARAMETERS-1'!$B$5:$J$44,5,FALSE)*VLOOKUP(HRYLD2!BV$4,'[1]INTERNAL PARAMETERS-1'!$B$5:$J$44,6,FALSE)*VLOOKUP(HRYLD2!BV$4,'[1]INTERNAL PARAMETERS-1'!$B$5:$J$44,3,FALSE) + HRYLD1!BV120*(1-VLOOKUP(HRYLD2!BV$4,'[1]INTERNAL PARAMETERS-1'!$B$5:$J$44,5,FALSE))*VLOOKUP(HRYLD2!BV$4,'[1]INTERNAL PARAMETERS-1'!$B$5:$J$44,8,FALSE)*VLOOKUP(HRYLD2!BV$4,'[1]INTERNAL PARAMETERS-1'!$B$5:$J$44,3,FALSE)</f>
        <v>0</v>
      </c>
      <c r="BW120" s="44">
        <f>HRYLD1!BW120*VLOOKUP(HRYLD2!BW$4,'[1]INTERNAL PARAMETERS-1'!$B$5:$J$44,5,FALSE)*VLOOKUP(HRYLD2!BW$4,'[1]INTERNAL PARAMETERS-1'!$B$5:$J$44,6,FALSE)*VLOOKUP(HRYLD2!BW$4,'[1]INTERNAL PARAMETERS-1'!$B$5:$J$44,3,FALSE) + HRYLD1!BW120*(1-VLOOKUP(HRYLD2!BW$4,'[1]INTERNAL PARAMETERS-1'!$B$5:$J$44,5,FALSE))*VLOOKUP(HRYLD2!BW$4,'[1]INTERNAL PARAMETERS-1'!$B$5:$J$44,8,FALSE)*VLOOKUP(HRYLD2!BW$4,'[1]INTERNAL PARAMETERS-1'!$B$5:$J$44,3,FALSE)</f>
        <v>0</v>
      </c>
      <c r="BX120" s="44">
        <f>HRYLD1!BX120*VLOOKUP(HRYLD2!BX$4,'[1]INTERNAL PARAMETERS-1'!$B$5:$J$44,5,FALSE)*VLOOKUP(HRYLD2!BX$4,'[1]INTERNAL PARAMETERS-1'!$B$5:$J$44,6,FALSE)*VLOOKUP(HRYLD2!BX$4,'[1]INTERNAL PARAMETERS-1'!$B$5:$J$44,3,FALSE) + HRYLD1!BX120*(1-VLOOKUP(HRYLD2!BX$4,'[1]INTERNAL PARAMETERS-1'!$B$5:$J$44,5,FALSE))*VLOOKUP(HRYLD2!BX$4,'[1]INTERNAL PARAMETERS-1'!$B$5:$J$44,8,FALSE)*VLOOKUP(HRYLD2!BX$4,'[1]INTERNAL PARAMETERS-1'!$B$5:$J$44,3,FALSE)</f>
        <v>0</v>
      </c>
      <c r="BY120" s="44">
        <f>HRYLD1!BY120*VLOOKUP(HRYLD2!BY$4,'[1]INTERNAL PARAMETERS-1'!$B$5:$J$44,5,FALSE)*VLOOKUP(HRYLD2!BY$4,'[1]INTERNAL PARAMETERS-1'!$B$5:$J$44,6,FALSE)*VLOOKUP(HRYLD2!BY$4,'[1]INTERNAL PARAMETERS-1'!$B$5:$J$44,3,FALSE) + HRYLD1!BY120*(1-VLOOKUP(HRYLD2!BY$4,'[1]INTERNAL PARAMETERS-1'!$B$5:$J$44,5,FALSE))*VLOOKUP(HRYLD2!BY$4,'[1]INTERNAL PARAMETERS-1'!$B$5:$J$44,8,FALSE)*VLOOKUP(HRYLD2!BY$4,'[1]INTERNAL PARAMETERS-1'!$B$5:$J$44,3,FALSE)</f>
        <v>0</v>
      </c>
      <c r="BZ120" s="44">
        <f>HRYLD1!BZ120*VLOOKUP(HRYLD2!BZ$4,'[1]INTERNAL PARAMETERS-1'!$B$5:$J$44,5,FALSE)*VLOOKUP(HRYLD2!BZ$4,'[1]INTERNAL PARAMETERS-1'!$B$5:$J$44,6,FALSE)*VLOOKUP(HRYLD2!BZ$4,'[1]INTERNAL PARAMETERS-1'!$B$5:$J$44,3,FALSE) + HRYLD1!BZ120*(1-VLOOKUP(HRYLD2!BZ$4,'[1]INTERNAL PARAMETERS-1'!$B$5:$J$44,5,FALSE))*VLOOKUP(HRYLD2!BZ$4,'[1]INTERNAL PARAMETERS-1'!$B$5:$J$44,8,FALSE)*VLOOKUP(HRYLD2!BZ$4,'[1]INTERNAL PARAMETERS-1'!$B$5:$J$44,3,FALSE)</f>
        <v>0</v>
      </c>
      <c r="CA120" s="44">
        <f>HRYLD1!CA120*VLOOKUP(HRYLD2!CA$4,'[1]INTERNAL PARAMETERS-1'!$B$5:$J$44,5,FALSE)*VLOOKUP(HRYLD2!CA$4,'[1]INTERNAL PARAMETERS-1'!$B$5:$J$44,6,FALSE)*VLOOKUP(HRYLD2!CA$4,'[1]INTERNAL PARAMETERS-1'!$B$5:$J$44,3,FALSE) + HRYLD1!CA120*(1-VLOOKUP(HRYLD2!CA$4,'[1]INTERNAL PARAMETERS-1'!$B$5:$J$44,5,FALSE))*VLOOKUP(HRYLD2!CA$4,'[1]INTERNAL PARAMETERS-1'!$B$5:$J$44,8,FALSE)*VLOOKUP(HRYLD2!CA$4,'[1]INTERNAL PARAMETERS-1'!$B$5:$J$44,3,FALSE)</f>
        <v>0</v>
      </c>
      <c r="CB120" s="44">
        <f>HRYLD1!CB120*VLOOKUP(HRYLD2!CB$4,'[1]INTERNAL PARAMETERS-1'!$B$5:$J$44,5,FALSE)*VLOOKUP(HRYLD2!CB$4,'[1]INTERNAL PARAMETERS-1'!$B$5:$J$44,6,FALSE)*VLOOKUP(HRYLD2!CB$4,'[1]INTERNAL PARAMETERS-1'!$B$5:$J$44,3,FALSE) + HRYLD1!CB120*(1-VLOOKUP(HRYLD2!CB$4,'[1]INTERNAL PARAMETERS-1'!$B$5:$J$44,5,FALSE))*VLOOKUP(HRYLD2!CB$4,'[1]INTERNAL PARAMETERS-1'!$B$5:$J$44,8,FALSE)*VLOOKUP(HRYLD2!CB$4,'[1]INTERNAL PARAMETERS-1'!$B$5:$J$44,3,FALSE)</f>
        <v>0</v>
      </c>
      <c r="CC120" s="44">
        <f>HRYLD1!CC120*VLOOKUP(HRYLD2!CC$4,'[1]INTERNAL PARAMETERS-1'!$B$5:$J$44,5,FALSE)*VLOOKUP(HRYLD2!CC$4,'[1]INTERNAL PARAMETERS-1'!$B$5:$J$44,6,FALSE)*VLOOKUP(HRYLD2!CC$4,'[1]INTERNAL PARAMETERS-1'!$B$5:$J$44,3,FALSE) + HRYLD1!CC120*(1-VLOOKUP(HRYLD2!CC$4,'[1]INTERNAL PARAMETERS-1'!$B$5:$J$44,5,FALSE))*VLOOKUP(HRYLD2!CC$4,'[1]INTERNAL PARAMETERS-1'!$B$5:$J$44,8,FALSE)*VLOOKUP(HRYLD2!CC$4,'[1]INTERNAL PARAMETERS-1'!$B$5:$J$44,3,FALSE)</f>
        <v>0</v>
      </c>
      <c r="CD120" s="44">
        <f>HRYLD1!CD120*VLOOKUP(HRYLD2!CD$4,'[1]INTERNAL PARAMETERS-1'!$B$5:$J$44,5,FALSE)*VLOOKUP(HRYLD2!CD$4,'[1]INTERNAL PARAMETERS-1'!$B$5:$J$44,6,FALSE)*VLOOKUP(HRYLD2!CD$4,'[1]INTERNAL PARAMETERS-1'!$B$5:$J$44,3,FALSE) + HRYLD1!CD120*(1-VLOOKUP(HRYLD2!CD$4,'[1]INTERNAL PARAMETERS-1'!$B$5:$J$44,5,FALSE))*VLOOKUP(HRYLD2!CD$4,'[1]INTERNAL PARAMETERS-1'!$B$5:$J$44,8,FALSE)*VLOOKUP(HRYLD2!CD$4,'[1]INTERNAL PARAMETERS-1'!$B$5:$J$44,3,FALSE)</f>
        <v>0</v>
      </c>
      <c r="CE120" s="44">
        <f>HRYLD1!CE120*VLOOKUP(HRYLD2!CE$4,'[1]INTERNAL PARAMETERS-1'!$B$5:$J$44,5,FALSE)*VLOOKUP(HRYLD2!CE$4,'[1]INTERNAL PARAMETERS-1'!$B$5:$J$44,6,FALSE)*VLOOKUP(HRYLD2!CE$4,'[1]INTERNAL PARAMETERS-1'!$B$5:$J$44,3,FALSE) + HRYLD1!CE120*(1-VLOOKUP(HRYLD2!CE$4,'[1]INTERNAL PARAMETERS-1'!$B$5:$J$44,5,FALSE))*VLOOKUP(HRYLD2!CE$4,'[1]INTERNAL PARAMETERS-1'!$B$5:$J$44,8,FALSE)*VLOOKUP(HRYLD2!CE$4,'[1]INTERNAL PARAMETERS-1'!$B$5:$J$44,3,FALSE)</f>
        <v>0</v>
      </c>
      <c r="CF120" s="44">
        <f>HRYLD1!CF120*VLOOKUP(HRYLD2!CF$4,'[1]INTERNAL PARAMETERS-1'!$B$5:$J$44,5,FALSE)*VLOOKUP(HRYLD2!CF$4,'[1]INTERNAL PARAMETERS-1'!$B$5:$J$44,6,FALSE)*VLOOKUP(HRYLD2!CF$4,'[1]INTERNAL PARAMETERS-1'!$B$5:$J$44,3,FALSE) + HRYLD1!CF120*(1-VLOOKUP(HRYLD2!CF$4,'[1]INTERNAL PARAMETERS-1'!$B$5:$J$44,5,FALSE))*VLOOKUP(HRYLD2!CF$4,'[1]INTERNAL PARAMETERS-1'!$B$5:$J$44,8,FALSE)*VLOOKUP(HRYLD2!CF$4,'[1]INTERNAL PARAMETERS-1'!$B$5:$J$44,3,FALSE)</f>
        <v>0</v>
      </c>
      <c r="CG120" s="44">
        <f>HRYLD1!CG120*VLOOKUP(HRYLD2!CG$4,'[1]INTERNAL PARAMETERS-1'!$B$5:$J$44,5,FALSE)*VLOOKUP(HRYLD2!CG$4,'[1]INTERNAL PARAMETERS-1'!$B$5:$J$44,6,FALSE)*VLOOKUP(HRYLD2!CG$4,'[1]INTERNAL PARAMETERS-1'!$B$5:$J$44,3,FALSE) + HRYLD1!CG120*(1-VLOOKUP(HRYLD2!CG$4,'[1]INTERNAL PARAMETERS-1'!$B$5:$J$44,5,FALSE))*VLOOKUP(HRYLD2!CG$4,'[1]INTERNAL PARAMETERS-1'!$B$5:$J$44,8,FALSE)*VLOOKUP(HRYLD2!CG$4,'[1]INTERNAL PARAMETERS-1'!$B$5:$J$44,3,FALSE)</f>
        <v>0</v>
      </c>
      <c r="CH120" s="43">
        <f>HRYLD1!CH120*VLOOKUP(HRYLD2!CH$4,'[1]INTERNAL PARAMETERS-1'!$B$5:$J$44,5,FALSE)*VLOOKUP(HRYLD2!CH$4,'[1]INTERNAL PARAMETERS-1'!$B$5:$J$44,6,FALSE)*VLOOKUP(HRYLD2!CH$4,'[1]INTERNAL PARAMETERS-1'!$B$5:$J$44,3,FALSE) + HRYLD1!CH120*(1-VLOOKUP(HRYLD2!CH$4,'[1]INTERNAL PARAMETERS-1'!$B$5:$J$44,5,FALSE))*VLOOKUP(HRYLD2!CH$4,'[1]INTERNAL PARAMETERS-1'!$B$5:$J$44,8,FALSE)*VLOOKUP(HRYLD2!CH$4,'[1]INTERNAL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67</v>
      </c>
      <c r="D121" s="57" t="s">
        <v>58</v>
      </c>
      <c r="E121" s="132">
        <f>HR!X121</f>
        <v>0</v>
      </c>
      <c r="F121" s="59">
        <f>'[1]INTERNAL PARAMETERS-1'!M13</f>
        <v>44.225000000000001</v>
      </c>
      <c r="G121" s="45">
        <f>HRYLD1!G121*VLOOKUP(HRYLD2!G$4,'[1]INTERNAL PARAMETERS-1'!$B$5:$J$44,5,FALSE)*VLOOKUP(HRYLD2!G$4,'[1]INTERNAL PARAMETERS-1'!$B$5:$J$44,7,FALSE)*HRYLD2!$F121 + HRYLD1!G121*(1-VLOOKUP(HRYLD2!G$4,'[1]INTERNAL PARAMETERS-1'!$B$5:$J$44,5,FALSE))*VLOOKUP(HRYLD2!G$4,'[1]INTERNAL PARAMETERS-1'!$B$5:$J$44,9,FALSE)*HRYLD2!$F121</f>
        <v>0</v>
      </c>
      <c r="H121" s="44">
        <f>HRYLD1!H121*VLOOKUP(HRYLD2!H$4,'[1]INTERNAL PARAMETERS-1'!$B$5:$J$44,5,FALSE)*VLOOKUP(HRYLD2!H$4,'[1]INTERNAL PARAMETERS-1'!$B$5:$J$44,7,FALSE)*HRYLD2!$F121 + HRYLD1!H121*(1-VLOOKUP(HRYLD2!H$4,'[1]INTERNAL PARAMETERS-1'!$B$5:$J$44,5,FALSE))*VLOOKUP(HRYLD2!H$4,'[1]INTERNAL PARAMETERS-1'!$B$5:$J$44,9,FALSE)*HRYLD2!$F121</f>
        <v>0</v>
      </c>
      <c r="I121" s="44">
        <f>HRYLD1!I121*VLOOKUP(HRYLD2!I$4,'[1]INTERNAL PARAMETERS-1'!$B$5:$J$44,5,FALSE)*VLOOKUP(HRYLD2!I$4,'[1]INTERNAL PARAMETERS-1'!$B$5:$J$44,7,FALSE)*HRYLD2!$F121 + HRYLD1!I121*(1-VLOOKUP(HRYLD2!I$4,'[1]INTERNAL PARAMETERS-1'!$B$5:$J$44,5,FALSE))*VLOOKUP(HRYLD2!I$4,'[1]INTERNAL PARAMETERS-1'!$B$5:$J$44,9,FALSE)*HRYLD2!$F121</f>
        <v>0</v>
      </c>
      <c r="J121" s="44">
        <f>HRYLD1!J121*VLOOKUP(HRYLD2!J$4,'[1]INTERNAL PARAMETERS-1'!$B$5:$J$44,5,FALSE)*VLOOKUP(HRYLD2!J$4,'[1]INTERNAL PARAMETERS-1'!$B$5:$J$44,7,FALSE)*HRYLD2!$F121 + HRYLD1!J121*(1-VLOOKUP(HRYLD2!J$4,'[1]INTERNAL PARAMETERS-1'!$B$5:$J$44,5,FALSE))*VLOOKUP(HRYLD2!J$4,'[1]INTERNAL PARAMETERS-1'!$B$5:$J$44,9,FALSE)*HRYLD2!$F121</f>
        <v>0</v>
      </c>
      <c r="K121" s="44">
        <f>HRYLD1!K121*VLOOKUP(HRYLD2!K$4,'[1]INTERNAL PARAMETERS-1'!$B$5:$J$44,5,FALSE)*VLOOKUP(HRYLD2!K$4,'[1]INTERNAL PARAMETERS-1'!$B$5:$J$44,7,FALSE)*HRYLD2!$F121 + HRYLD1!K121*(1-VLOOKUP(HRYLD2!K$4,'[1]INTERNAL PARAMETERS-1'!$B$5:$J$44,5,FALSE))*VLOOKUP(HRYLD2!K$4,'[1]INTERNAL PARAMETERS-1'!$B$5:$J$44,9,FALSE)*HRYLD2!$F121</f>
        <v>0</v>
      </c>
      <c r="L121" s="44">
        <f>HRYLD1!L121*VLOOKUP(HRYLD2!L$4,'[1]INTERNAL PARAMETERS-1'!$B$5:$J$44,5,FALSE)*VLOOKUP(HRYLD2!L$4,'[1]INTERNAL PARAMETERS-1'!$B$5:$J$44,7,FALSE)*HRYLD2!$F121 + HRYLD1!L121*(1-VLOOKUP(HRYLD2!L$4,'[1]INTERNAL PARAMETERS-1'!$B$5:$J$44,5,FALSE))*VLOOKUP(HRYLD2!L$4,'[1]INTERNAL PARAMETERS-1'!$B$5:$J$44,9,FALSE)*HRYLD2!$F121</f>
        <v>0</v>
      </c>
      <c r="M121" s="44">
        <f>HRYLD1!M121*VLOOKUP(HRYLD2!M$4,'[1]INTERNAL PARAMETERS-1'!$B$5:$J$44,5,FALSE)*VLOOKUP(HRYLD2!M$4,'[1]INTERNAL PARAMETERS-1'!$B$5:$J$44,7,FALSE)*HRYLD2!$F121 + HRYLD1!M121*(1-VLOOKUP(HRYLD2!M$4,'[1]INTERNAL PARAMETERS-1'!$B$5:$J$44,5,FALSE))*VLOOKUP(HRYLD2!M$4,'[1]INTERNAL PARAMETERS-1'!$B$5:$J$44,9,FALSE)*HRYLD2!$F121</f>
        <v>0</v>
      </c>
      <c r="N121" s="44">
        <f>HRYLD1!N121*VLOOKUP(HRYLD2!N$4,'[1]INTERNAL PARAMETERS-1'!$B$5:$J$44,5,FALSE)*VLOOKUP(HRYLD2!N$4,'[1]INTERNAL PARAMETERS-1'!$B$5:$J$44,7,FALSE)*HRYLD2!$F121 + HRYLD1!N121*(1-VLOOKUP(HRYLD2!N$4,'[1]INTERNAL PARAMETERS-1'!$B$5:$J$44,5,FALSE))*VLOOKUP(HRYLD2!N$4,'[1]INTERNAL PARAMETERS-1'!$B$5:$J$44,9,FALSE)*HRYLD2!$F121</f>
        <v>0</v>
      </c>
      <c r="O121" s="44">
        <f>HRYLD1!O121*VLOOKUP(HRYLD2!O$4,'[1]INTERNAL PARAMETERS-1'!$B$5:$J$44,5,FALSE)*VLOOKUP(HRYLD2!O$4,'[1]INTERNAL PARAMETERS-1'!$B$5:$J$44,7,FALSE)*HRYLD2!$F121 + HRYLD1!O121*(1-VLOOKUP(HRYLD2!O$4,'[1]INTERNAL PARAMETERS-1'!$B$5:$J$44,5,FALSE))*VLOOKUP(HRYLD2!O$4,'[1]INTERNAL PARAMETERS-1'!$B$5:$J$44,9,FALSE)*HRYLD2!$F121</f>
        <v>0</v>
      </c>
      <c r="P121" s="44">
        <f>HRYLD1!P121*VLOOKUP(HRYLD2!P$4,'[1]INTERNAL PARAMETERS-1'!$B$5:$J$44,5,FALSE)*VLOOKUP(HRYLD2!P$4,'[1]INTERNAL PARAMETERS-1'!$B$5:$J$44,7,FALSE)*HRYLD2!$F121 + HRYLD1!P121*(1-VLOOKUP(HRYLD2!P$4,'[1]INTERNAL PARAMETERS-1'!$B$5:$J$44,5,FALSE))*VLOOKUP(HRYLD2!P$4,'[1]INTERNAL PARAMETERS-1'!$B$5:$J$44,9,FALSE)*HRYLD2!$F121</f>
        <v>0</v>
      </c>
      <c r="Q121" s="44">
        <f>HRYLD1!Q121*VLOOKUP(HRYLD2!Q$4,'[1]INTERNAL PARAMETERS-1'!$B$5:$J$44,5,FALSE)*VLOOKUP(HRYLD2!Q$4,'[1]INTERNAL PARAMETERS-1'!$B$5:$J$44,7,FALSE)*HRYLD2!$F121 + HRYLD1!Q121*(1-VLOOKUP(HRYLD2!Q$4,'[1]INTERNAL PARAMETERS-1'!$B$5:$J$44,5,FALSE))*VLOOKUP(HRYLD2!Q$4,'[1]INTERNAL PARAMETERS-1'!$B$5:$J$44,9,FALSE)*HRYLD2!$F121</f>
        <v>0</v>
      </c>
      <c r="R121" s="44">
        <f>HRYLD1!R121*VLOOKUP(HRYLD2!R$4,'[1]INTERNAL PARAMETERS-1'!$B$5:$J$44,5,FALSE)*VLOOKUP(HRYLD2!R$4,'[1]INTERNAL PARAMETERS-1'!$B$5:$J$44,7,FALSE)*HRYLD2!$F121 + HRYLD1!R121*(1-VLOOKUP(HRYLD2!R$4,'[1]INTERNAL PARAMETERS-1'!$B$5:$J$44,5,FALSE))*VLOOKUP(HRYLD2!R$4,'[1]INTERNAL PARAMETERS-1'!$B$5:$J$44,9,FALSE)*HRYLD2!$F121</f>
        <v>0</v>
      </c>
      <c r="S121" s="44">
        <f>HRYLD1!S121*VLOOKUP(HRYLD2!S$4,'[1]INTERNAL PARAMETERS-1'!$B$5:$J$44,5,FALSE)*VLOOKUP(HRYLD2!S$4,'[1]INTERNAL PARAMETERS-1'!$B$5:$J$44,7,FALSE)*HRYLD2!$F121 + HRYLD1!S121*(1-VLOOKUP(HRYLD2!S$4,'[1]INTERNAL PARAMETERS-1'!$B$5:$J$44,5,FALSE))*VLOOKUP(HRYLD2!S$4,'[1]INTERNAL PARAMETERS-1'!$B$5:$J$44,9,FALSE)*HRYLD2!$F121</f>
        <v>0</v>
      </c>
      <c r="T121" s="44">
        <f>HRYLD1!T121*VLOOKUP(HRYLD2!T$4,'[1]INTERNAL PARAMETERS-1'!$B$5:$J$44,5,FALSE)*VLOOKUP(HRYLD2!T$4,'[1]INTERNAL PARAMETERS-1'!$B$5:$J$44,7,FALSE)*HRYLD2!$F121 + HRYLD1!T121*(1-VLOOKUP(HRYLD2!T$4,'[1]INTERNAL PARAMETERS-1'!$B$5:$J$44,5,FALSE))*VLOOKUP(HRYLD2!T$4,'[1]INTERNAL PARAMETERS-1'!$B$5:$J$44,9,FALSE)*HRYLD2!$F121</f>
        <v>0</v>
      </c>
      <c r="U121" s="44">
        <f>HRYLD1!U121*VLOOKUP(HRYLD2!U$4,'[1]INTERNAL PARAMETERS-1'!$B$5:$J$44,5,FALSE)*VLOOKUP(HRYLD2!U$4,'[1]INTERNAL PARAMETERS-1'!$B$5:$J$44,7,FALSE)*HRYLD2!$F121 + HRYLD1!U121*(1-VLOOKUP(HRYLD2!U$4,'[1]INTERNAL PARAMETERS-1'!$B$5:$J$44,5,FALSE))*VLOOKUP(HRYLD2!U$4,'[1]INTERNAL PARAMETERS-1'!$B$5:$J$44,9,FALSE)*HRYLD2!$F121</f>
        <v>0</v>
      </c>
      <c r="V121" s="44">
        <f>HRYLD1!V121*VLOOKUP(HRYLD2!V$4,'[1]INTERNAL PARAMETERS-1'!$B$5:$J$44,5,FALSE)*VLOOKUP(HRYLD2!V$4,'[1]INTERNAL PARAMETERS-1'!$B$5:$J$44,7,FALSE)*HRYLD2!$F121 + HRYLD1!V121*(1-VLOOKUP(HRYLD2!V$4,'[1]INTERNAL PARAMETERS-1'!$B$5:$J$44,5,FALSE))*VLOOKUP(HRYLD2!V$4,'[1]INTERNAL PARAMETERS-1'!$B$5:$J$44,9,FALSE)*HRYLD2!$F121</f>
        <v>0</v>
      </c>
      <c r="W121" s="44">
        <f>HRYLD1!W121*VLOOKUP(HRYLD2!W$4,'[1]INTERNAL PARAMETERS-1'!$B$5:$J$44,5,FALSE)*VLOOKUP(HRYLD2!W$4,'[1]INTERNAL PARAMETERS-1'!$B$5:$J$44,7,FALSE)*HRYLD2!$F121 + HRYLD1!W121*(1-VLOOKUP(HRYLD2!W$4,'[1]INTERNAL PARAMETERS-1'!$B$5:$J$44,5,FALSE))*VLOOKUP(HRYLD2!W$4,'[1]INTERNAL PARAMETERS-1'!$B$5:$J$44,9,FALSE)*HRYLD2!$F121</f>
        <v>0</v>
      </c>
      <c r="X121" s="44">
        <f>HRYLD1!X121*VLOOKUP(HRYLD2!X$4,'[1]INTERNAL PARAMETERS-1'!$B$5:$J$44,5,FALSE)*VLOOKUP(HRYLD2!X$4,'[1]INTERNAL PARAMETERS-1'!$B$5:$J$44,7,FALSE)*HRYLD2!$F121 + HRYLD1!X121*(1-VLOOKUP(HRYLD2!X$4,'[1]INTERNAL PARAMETERS-1'!$B$5:$J$44,5,FALSE))*VLOOKUP(HRYLD2!X$4,'[1]INTERNAL PARAMETERS-1'!$B$5:$J$44,9,FALSE)*HRYLD2!$F121</f>
        <v>0</v>
      </c>
      <c r="Y121" s="44">
        <f>HRYLD1!Y121*VLOOKUP(HRYLD2!Y$4,'[1]INTERNAL PARAMETERS-1'!$B$5:$J$44,5,FALSE)*VLOOKUP(HRYLD2!Y$4,'[1]INTERNAL PARAMETERS-1'!$B$5:$J$44,7,FALSE)*HRYLD2!$F121 + HRYLD1!Y121*(1-VLOOKUP(HRYLD2!Y$4,'[1]INTERNAL PARAMETERS-1'!$B$5:$J$44,5,FALSE))*VLOOKUP(HRYLD2!Y$4,'[1]INTERNAL PARAMETERS-1'!$B$5:$J$44,9,FALSE)*HRYLD2!$F121</f>
        <v>0</v>
      </c>
      <c r="Z121" s="44">
        <f>HRYLD1!Z121*VLOOKUP(HRYLD2!Z$4,'[1]INTERNAL PARAMETERS-1'!$B$5:$J$44,5,FALSE)*VLOOKUP(HRYLD2!Z$4,'[1]INTERNAL PARAMETERS-1'!$B$5:$J$44,7,FALSE)*HRYLD2!$F121 + HRYLD1!Z121*(1-VLOOKUP(HRYLD2!Z$4,'[1]INTERNAL PARAMETERS-1'!$B$5:$J$44,5,FALSE))*VLOOKUP(HRYLD2!Z$4,'[1]INTERNAL PARAMETERS-1'!$B$5:$J$44,9,FALSE)*HRYLD2!$F121</f>
        <v>0</v>
      </c>
      <c r="AA121" s="44">
        <f>HRYLD1!AA121*VLOOKUP(HRYLD2!AA$4,'[1]INTERNAL PARAMETERS-1'!$B$5:$J$44,5,FALSE)*VLOOKUP(HRYLD2!AA$4,'[1]INTERNAL PARAMETERS-1'!$B$5:$J$44,7,FALSE)*HRYLD2!$F121 + HRYLD1!AA121*(1-VLOOKUP(HRYLD2!AA$4,'[1]INTERNAL PARAMETERS-1'!$B$5:$J$44,5,FALSE))*VLOOKUP(HRYLD2!AA$4,'[1]INTERNAL PARAMETERS-1'!$B$5:$J$44,9,FALSE)*HRYLD2!$F121</f>
        <v>0</v>
      </c>
      <c r="AB121" s="44">
        <f>HRYLD1!AB121*VLOOKUP(HRYLD2!AB$4,'[1]INTERNAL PARAMETERS-1'!$B$5:$J$44,5,FALSE)*VLOOKUP(HRYLD2!AB$4,'[1]INTERNAL PARAMETERS-1'!$B$5:$J$44,7,FALSE)*HRYLD2!$F121 + HRYLD1!AB121*(1-VLOOKUP(HRYLD2!AB$4,'[1]INTERNAL PARAMETERS-1'!$B$5:$J$44,5,FALSE))*VLOOKUP(HRYLD2!AB$4,'[1]INTERNAL PARAMETERS-1'!$B$5:$J$44,9,FALSE)*HRYLD2!$F121</f>
        <v>0</v>
      </c>
      <c r="AC121" s="44">
        <f>HRYLD1!AC121*VLOOKUP(HRYLD2!AC$4,'[1]INTERNAL PARAMETERS-1'!$B$5:$J$44,5,FALSE)*VLOOKUP(HRYLD2!AC$4,'[1]INTERNAL PARAMETERS-1'!$B$5:$J$44,7,FALSE)*HRYLD2!$F121 + HRYLD1!AC121*(1-VLOOKUP(HRYLD2!AC$4,'[1]INTERNAL PARAMETERS-1'!$B$5:$J$44,5,FALSE))*VLOOKUP(HRYLD2!AC$4,'[1]INTERNAL PARAMETERS-1'!$B$5:$J$44,9,FALSE)*HRYLD2!$F121</f>
        <v>0</v>
      </c>
      <c r="AD121" s="44">
        <f>HRYLD1!AD121*VLOOKUP(HRYLD2!AD$4,'[1]INTERNAL PARAMETERS-1'!$B$5:$J$44,5,FALSE)*VLOOKUP(HRYLD2!AD$4,'[1]INTERNAL PARAMETERS-1'!$B$5:$J$44,7,FALSE)*HRYLD2!$F121 + HRYLD1!AD121*(1-VLOOKUP(HRYLD2!AD$4,'[1]INTERNAL PARAMETERS-1'!$B$5:$J$44,5,FALSE))*VLOOKUP(HRYLD2!AD$4,'[1]INTERNAL PARAMETERS-1'!$B$5:$J$44,9,FALSE)*HRYLD2!$F121</f>
        <v>0</v>
      </c>
      <c r="AE121" s="44">
        <f>HRYLD1!AE121*VLOOKUP(HRYLD2!AE$4,'[1]INTERNAL PARAMETERS-1'!$B$5:$J$44,5,FALSE)*VLOOKUP(HRYLD2!AE$4,'[1]INTERNAL PARAMETERS-1'!$B$5:$J$44,7,FALSE)*HRYLD2!$F121 + HRYLD1!AE121*(1-VLOOKUP(HRYLD2!AE$4,'[1]INTERNAL PARAMETERS-1'!$B$5:$J$44,5,FALSE))*VLOOKUP(HRYLD2!AE$4,'[1]INTERNAL PARAMETERS-1'!$B$5:$J$44,9,FALSE)*HRYLD2!$F121</f>
        <v>0</v>
      </c>
      <c r="AF121" s="44">
        <f>HRYLD1!AF121*VLOOKUP(HRYLD2!AF$4,'[1]INTERNAL PARAMETERS-1'!$B$5:$J$44,5,FALSE)*VLOOKUP(HRYLD2!AF$4,'[1]INTERNAL PARAMETERS-1'!$B$5:$J$44,7,FALSE)*HRYLD2!$F121 + HRYLD1!AF121*(1-VLOOKUP(HRYLD2!AF$4,'[1]INTERNAL PARAMETERS-1'!$B$5:$J$44,5,FALSE))*VLOOKUP(HRYLD2!AF$4,'[1]INTERNAL PARAMETERS-1'!$B$5:$J$44,9,FALSE)*HRYLD2!$F121</f>
        <v>0</v>
      </c>
      <c r="AG121" s="44">
        <f>HRYLD1!AG121*VLOOKUP(HRYLD2!AG$4,'[1]INTERNAL PARAMETERS-1'!$B$5:$J$44,5,FALSE)*VLOOKUP(HRYLD2!AG$4,'[1]INTERNAL PARAMETERS-1'!$B$5:$J$44,7,FALSE)*HRYLD2!$F121 + HRYLD1!AG121*(1-VLOOKUP(HRYLD2!AG$4,'[1]INTERNAL PARAMETERS-1'!$B$5:$J$44,5,FALSE))*VLOOKUP(HRYLD2!AG$4,'[1]INTERNAL PARAMETERS-1'!$B$5:$J$44,9,FALSE)*HRYLD2!$F121</f>
        <v>0</v>
      </c>
      <c r="AH121" s="44">
        <f>HRYLD1!AH121*VLOOKUP(HRYLD2!AH$4,'[1]INTERNAL PARAMETERS-1'!$B$5:$J$44,5,FALSE)*VLOOKUP(HRYLD2!AH$4,'[1]INTERNAL PARAMETERS-1'!$B$5:$J$44,7,FALSE)*HRYLD2!$F121 + HRYLD1!AH121*(1-VLOOKUP(HRYLD2!AH$4,'[1]INTERNAL PARAMETERS-1'!$B$5:$J$44,5,FALSE))*VLOOKUP(HRYLD2!AH$4,'[1]INTERNAL PARAMETERS-1'!$B$5:$J$44,9,FALSE)*HRYLD2!$F121</f>
        <v>0</v>
      </c>
      <c r="AI121" s="44">
        <f>HRYLD1!AI121*VLOOKUP(HRYLD2!AI$4,'[1]INTERNAL PARAMETERS-1'!$B$5:$J$44,5,FALSE)*VLOOKUP(HRYLD2!AI$4,'[1]INTERNAL PARAMETERS-1'!$B$5:$J$44,7,FALSE)*HRYLD2!$F121 + HRYLD1!AI121*(1-VLOOKUP(HRYLD2!AI$4,'[1]INTERNAL PARAMETERS-1'!$B$5:$J$44,5,FALSE))*VLOOKUP(HRYLD2!AI$4,'[1]INTERNAL PARAMETERS-1'!$B$5:$J$44,9,FALSE)*HRYLD2!$F121</f>
        <v>0</v>
      </c>
      <c r="AJ121" s="44">
        <f>HRYLD1!AJ121*VLOOKUP(HRYLD2!AJ$4,'[1]INTERNAL PARAMETERS-1'!$B$5:$J$44,5,FALSE)*VLOOKUP(HRYLD2!AJ$4,'[1]INTERNAL PARAMETERS-1'!$B$5:$J$44,7,FALSE)*HRYLD2!$F121 + HRYLD1!AJ121*(1-VLOOKUP(HRYLD2!AJ$4,'[1]INTERNAL PARAMETERS-1'!$B$5:$J$44,5,FALSE))*VLOOKUP(HRYLD2!AJ$4,'[1]INTERNAL PARAMETERS-1'!$B$5:$J$44,9,FALSE)*HRYLD2!$F121</f>
        <v>0</v>
      </c>
      <c r="AK121" s="44">
        <f>HRYLD1!AK121*VLOOKUP(HRYLD2!AK$4,'[1]INTERNAL PARAMETERS-1'!$B$5:$J$44,5,FALSE)*VLOOKUP(HRYLD2!AK$4,'[1]INTERNAL PARAMETERS-1'!$B$5:$J$44,7,FALSE)*HRYLD2!$F121 + HRYLD1!AK121*(1-VLOOKUP(HRYLD2!AK$4,'[1]INTERNAL PARAMETERS-1'!$B$5:$J$44,5,FALSE))*VLOOKUP(HRYLD2!AK$4,'[1]INTERNAL PARAMETERS-1'!$B$5:$J$44,9,FALSE)*HRYLD2!$F121</f>
        <v>0</v>
      </c>
      <c r="AL121" s="44">
        <f>HRYLD1!AL121*VLOOKUP(HRYLD2!AL$4,'[1]INTERNAL PARAMETERS-1'!$B$5:$J$44,5,FALSE)*VLOOKUP(HRYLD2!AL$4,'[1]INTERNAL PARAMETERS-1'!$B$5:$J$44,7,FALSE)*HRYLD2!$F121 + HRYLD1!AL121*(1-VLOOKUP(HRYLD2!AL$4,'[1]INTERNAL PARAMETERS-1'!$B$5:$J$44,5,FALSE))*VLOOKUP(HRYLD2!AL$4,'[1]INTERNAL PARAMETERS-1'!$B$5:$J$44,9,FALSE)*HRYLD2!$F121</f>
        <v>0</v>
      </c>
      <c r="AM121" s="44">
        <f>HRYLD1!AM121*VLOOKUP(HRYLD2!AM$4,'[1]INTERNAL PARAMETERS-1'!$B$5:$J$44,5,FALSE)*VLOOKUP(HRYLD2!AM$4,'[1]INTERNAL PARAMETERS-1'!$B$5:$J$44,7,FALSE)*HRYLD2!$F121 + HRYLD1!AM121*(1-VLOOKUP(HRYLD2!AM$4,'[1]INTERNAL PARAMETERS-1'!$B$5:$J$44,5,FALSE))*VLOOKUP(HRYLD2!AM$4,'[1]INTERNAL PARAMETERS-1'!$B$5:$J$44,9,FALSE)*HRYLD2!$F121</f>
        <v>0</v>
      </c>
      <c r="AN121" s="44">
        <f>HRYLD1!AN121*VLOOKUP(HRYLD2!AN$4,'[1]INTERNAL PARAMETERS-1'!$B$5:$J$44,5,FALSE)*VLOOKUP(HRYLD2!AN$4,'[1]INTERNAL PARAMETERS-1'!$B$5:$J$44,7,FALSE)*HRYLD2!$F121 + HRYLD1!AN121*(1-VLOOKUP(HRYLD2!AN$4,'[1]INTERNAL PARAMETERS-1'!$B$5:$J$44,5,FALSE))*VLOOKUP(HRYLD2!AN$4,'[1]INTERNAL PARAMETERS-1'!$B$5:$J$44,9,FALSE)*HRYLD2!$F121</f>
        <v>0</v>
      </c>
      <c r="AO121" s="44">
        <f>HRYLD1!AO121*VLOOKUP(HRYLD2!AO$4,'[1]INTERNAL PARAMETERS-1'!$B$5:$J$44,5,FALSE)*VLOOKUP(HRYLD2!AO$4,'[1]INTERNAL PARAMETERS-1'!$B$5:$J$44,7,FALSE)*HRYLD2!$F121 + HRYLD1!AO121*(1-VLOOKUP(HRYLD2!AO$4,'[1]INTERNAL PARAMETERS-1'!$B$5:$J$44,5,FALSE))*VLOOKUP(HRYLD2!AO$4,'[1]INTERNAL PARAMETERS-1'!$B$5:$J$44,9,FALSE)*HRYLD2!$F121</f>
        <v>0</v>
      </c>
      <c r="AP121" s="44">
        <f>HRYLD1!AP121*VLOOKUP(HRYLD2!AP$4,'[1]INTERNAL PARAMETERS-1'!$B$5:$J$44,5,FALSE)*VLOOKUP(HRYLD2!AP$4,'[1]INTERNAL PARAMETERS-1'!$B$5:$J$44,7,FALSE)*HRYLD2!$F121 + HRYLD1!AP121*(1-VLOOKUP(HRYLD2!AP$4,'[1]INTERNAL PARAMETERS-1'!$B$5:$J$44,5,FALSE))*VLOOKUP(HRYLD2!AP$4,'[1]INTERNAL PARAMETERS-1'!$B$5:$J$44,9,FALSE)*HRYLD2!$F121</f>
        <v>0</v>
      </c>
      <c r="AQ121" s="44">
        <f>HRYLD1!AQ121*VLOOKUP(HRYLD2!AQ$4,'[1]INTERNAL PARAMETERS-1'!$B$5:$J$44,5,FALSE)*VLOOKUP(HRYLD2!AQ$4,'[1]INTERNAL PARAMETERS-1'!$B$5:$J$44,7,FALSE)*HRYLD2!$F121 + HRYLD1!AQ121*(1-VLOOKUP(HRYLD2!AQ$4,'[1]INTERNAL PARAMETERS-1'!$B$5:$J$44,5,FALSE))*VLOOKUP(HRYLD2!AQ$4,'[1]INTERNAL PARAMETERS-1'!$B$5:$J$44,9,FALSE)*HRYLD2!$F121</f>
        <v>0</v>
      </c>
      <c r="AR121" s="44">
        <f>HRYLD1!AR121*VLOOKUP(HRYLD2!AR$4,'[1]INTERNAL PARAMETERS-1'!$B$5:$J$44,5,FALSE)*VLOOKUP(HRYLD2!AR$4,'[1]INTERNAL PARAMETERS-1'!$B$5:$J$44,7,FALSE)*HRYLD2!$F121 + HRYLD1!AR121*(1-VLOOKUP(HRYLD2!AR$4,'[1]INTERNAL PARAMETERS-1'!$B$5:$J$44,5,FALSE))*VLOOKUP(HRYLD2!AR$4,'[1]INTERNAL PARAMETERS-1'!$B$5:$J$44,9,FALSE)*HRYLD2!$F121</f>
        <v>0</v>
      </c>
      <c r="AS121" s="44">
        <f>HRYLD1!AS121*VLOOKUP(HRYLD2!AS$4,'[1]INTERNAL PARAMETERS-1'!$B$5:$J$44,5,FALSE)*VLOOKUP(HRYLD2!AS$4,'[1]INTERNAL PARAMETERS-1'!$B$5:$J$44,7,FALSE)*HRYLD2!$F121 + HRYLD1!AS121*(1-VLOOKUP(HRYLD2!AS$4,'[1]INTERNAL PARAMETERS-1'!$B$5:$J$44,5,FALSE))*VLOOKUP(HRYLD2!AS$4,'[1]INTERNAL PARAMETERS-1'!$B$5:$J$44,9,FALSE)*HRYLD2!$F121</f>
        <v>0</v>
      </c>
      <c r="AT121" s="43">
        <f>HRYLD1!AT121*VLOOKUP(HRYLD2!AT$4,'[1]INTERNAL PARAMETERS-1'!$B$5:$J$44,5,FALSE)*VLOOKUP(HRYLD2!AT$4,'[1]INTERNAL PARAMETERS-1'!$B$5:$J$44,7,FALSE)*HRYLD2!$F121 + HRYLD1!AT121*(1-VLOOKUP(HRYLD2!AT$4,'[1]INTERNAL PARAMETERS-1'!$B$5:$J$44,5,FALSE))*VLOOKUP(HRYLD2!AT$4,'[1]INTERNAL PARAMETERS-1'!$B$5:$J$44,9,FALSE)*HRYLD2!$F121</f>
        <v>0</v>
      </c>
      <c r="AU121" s="45">
        <f>HRYLD1!AU121*VLOOKUP(HRYLD2!AU$4,'[1]INTERNAL PARAMETERS-1'!$B$5:$J$44,5,FALSE)*VLOOKUP(HRYLD2!AU$4,'[1]INTERNAL PARAMETERS-1'!$B$5:$J$44,6,FALSE)*VLOOKUP(HRYLD2!AU$4,'[1]INTERNAL PARAMETERS-1'!$B$5:$J$44,3,FALSE) + HRYLD1!AU121*(1-VLOOKUP(HRYLD2!AU$4,'[1]INTERNAL PARAMETERS-1'!$B$5:$J$44,5,FALSE))*VLOOKUP(HRYLD2!AU$4,'[1]INTERNAL PARAMETERS-1'!$B$5:$J$44,8,FALSE)*VLOOKUP(HRYLD2!AU$4,'[1]INTERNAL PARAMETERS-1'!$B$5:$J$44,3,FALSE)</f>
        <v>0</v>
      </c>
      <c r="AV121" s="44">
        <f>HRYLD1!AV121*VLOOKUP(HRYLD2!AV$4,'[1]INTERNAL PARAMETERS-1'!$B$5:$J$44,5,FALSE)*VLOOKUP(HRYLD2!AV$4,'[1]INTERNAL PARAMETERS-1'!$B$5:$J$44,6,FALSE)*VLOOKUP(HRYLD2!AV$4,'[1]INTERNAL PARAMETERS-1'!$B$5:$J$44,3,FALSE) + HRYLD1!AV121*(1-VLOOKUP(HRYLD2!AV$4,'[1]INTERNAL PARAMETERS-1'!$B$5:$J$44,5,FALSE))*VLOOKUP(HRYLD2!AV$4,'[1]INTERNAL PARAMETERS-1'!$B$5:$J$44,8,FALSE)*VLOOKUP(HRYLD2!AV$4,'[1]INTERNAL PARAMETERS-1'!$B$5:$J$44,3,FALSE)</f>
        <v>0</v>
      </c>
      <c r="AW121" s="44">
        <f>HRYLD1!AW121*VLOOKUP(HRYLD2!AW$4,'[1]INTERNAL PARAMETERS-1'!$B$5:$J$44,5,FALSE)*VLOOKUP(HRYLD2!AW$4,'[1]INTERNAL PARAMETERS-1'!$B$5:$J$44,6,FALSE)*VLOOKUP(HRYLD2!AW$4,'[1]INTERNAL PARAMETERS-1'!$B$5:$J$44,3,FALSE) + HRYLD1!AW121*(1-VLOOKUP(HRYLD2!AW$4,'[1]INTERNAL PARAMETERS-1'!$B$5:$J$44,5,FALSE))*VLOOKUP(HRYLD2!AW$4,'[1]INTERNAL PARAMETERS-1'!$B$5:$J$44,8,FALSE)*VLOOKUP(HRYLD2!AW$4,'[1]INTERNAL PARAMETERS-1'!$B$5:$J$44,3,FALSE)</f>
        <v>0</v>
      </c>
      <c r="AX121" s="44">
        <f>HRYLD1!AX121*VLOOKUP(HRYLD2!AX$4,'[1]INTERNAL PARAMETERS-1'!$B$5:$J$44,5,FALSE)*VLOOKUP(HRYLD2!AX$4,'[1]INTERNAL PARAMETERS-1'!$B$5:$J$44,6,FALSE)*VLOOKUP(HRYLD2!AX$4,'[1]INTERNAL PARAMETERS-1'!$B$5:$J$44,3,FALSE) + HRYLD1!AX121*(1-VLOOKUP(HRYLD2!AX$4,'[1]INTERNAL PARAMETERS-1'!$B$5:$J$44,5,FALSE))*VLOOKUP(HRYLD2!AX$4,'[1]INTERNAL PARAMETERS-1'!$B$5:$J$44,8,FALSE)*VLOOKUP(HRYLD2!AX$4,'[1]INTERNAL PARAMETERS-1'!$B$5:$J$44,3,FALSE)</f>
        <v>0</v>
      </c>
      <c r="AY121" s="44">
        <f>HRYLD1!AY121*VLOOKUP(HRYLD2!AY$4,'[1]INTERNAL PARAMETERS-1'!$B$5:$J$44,5,FALSE)*VLOOKUP(HRYLD2!AY$4,'[1]INTERNAL PARAMETERS-1'!$B$5:$J$44,6,FALSE)*VLOOKUP(HRYLD2!AY$4,'[1]INTERNAL PARAMETERS-1'!$B$5:$J$44,3,FALSE) + HRYLD1!AY121*(1-VLOOKUP(HRYLD2!AY$4,'[1]INTERNAL PARAMETERS-1'!$B$5:$J$44,5,FALSE))*VLOOKUP(HRYLD2!AY$4,'[1]INTERNAL PARAMETERS-1'!$B$5:$J$44,8,FALSE)*VLOOKUP(HRYLD2!AY$4,'[1]INTERNAL PARAMETERS-1'!$B$5:$J$44,3,FALSE)</f>
        <v>0</v>
      </c>
      <c r="AZ121" s="44">
        <f>HRYLD1!AZ121*VLOOKUP(HRYLD2!AZ$4,'[1]INTERNAL PARAMETERS-1'!$B$5:$J$44,5,FALSE)*VLOOKUP(HRYLD2!AZ$4,'[1]INTERNAL PARAMETERS-1'!$B$5:$J$44,6,FALSE)*VLOOKUP(HRYLD2!AZ$4,'[1]INTERNAL PARAMETERS-1'!$B$5:$J$44,3,FALSE) + HRYLD1!AZ121*(1-VLOOKUP(HRYLD2!AZ$4,'[1]INTERNAL PARAMETERS-1'!$B$5:$J$44,5,FALSE))*VLOOKUP(HRYLD2!AZ$4,'[1]INTERNAL PARAMETERS-1'!$B$5:$J$44,8,FALSE)*VLOOKUP(HRYLD2!AZ$4,'[1]INTERNAL PARAMETERS-1'!$B$5:$J$44,3,FALSE)</f>
        <v>0</v>
      </c>
      <c r="BA121" s="44">
        <f>HRYLD1!BA121*VLOOKUP(HRYLD2!BA$4,'[1]INTERNAL PARAMETERS-1'!$B$5:$J$44,5,FALSE)*VLOOKUP(HRYLD2!BA$4,'[1]INTERNAL PARAMETERS-1'!$B$5:$J$44,6,FALSE)*VLOOKUP(HRYLD2!BA$4,'[1]INTERNAL PARAMETERS-1'!$B$5:$J$44,3,FALSE) + HRYLD1!BA121*(1-VLOOKUP(HRYLD2!BA$4,'[1]INTERNAL PARAMETERS-1'!$B$5:$J$44,5,FALSE))*VLOOKUP(HRYLD2!BA$4,'[1]INTERNAL PARAMETERS-1'!$B$5:$J$44,8,FALSE)*VLOOKUP(HRYLD2!BA$4,'[1]INTERNAL PARAMETERS-1'!$B$5:$J$44,3,FALSE)</f>
        <v>0</v>
      </c>
      <c r="BB121" s="44">
        <f>HRYLD1!BB121*VLOOKUP(HRYLD2!BB$4,'[1]INTERNAL PARAMETERS-1'!$B$5:$J$44,5,FALSE)*VLOOKUP(HRYLD2!BB$4,'[1]INTERNAL PARAMETERS-1'!$B$5:$J$44,6,FALSE)*VLOOKUP(HRYLD2!BB$4,'[1]INTERNAL PARAMETERS-1'!$B$5:$J$44,3,FALSE) + HRYLD1!BB121*(1-VLOOKUP(HRYLD2!BB$4,'[1]INTERNAL PARAMETERS-1'!$B$5:$J$44,5,FALSE))*VLOOKUP(HRYLD2!BB$4,'[1]INTERNAL PARAMETERS-1'!$B$5:$J$44,8,FALSE)*VLOOKUP(HRYLD2!BB$4,'[1]INTERNAL PARAMETERS-1'!$B$5:$J$44,3,FALSE)</f>
        <v>0</v>
      </c>
      <c r="BC121" s="44">
        <f>HRYLD1!BC121*VLOOKUP(HRYLD2!BC$4,'[1]INTERNAL PARAMETERS-1'!$B$5:$J$44,5,FALSE)*VLOOKUP(HRYLD2!BC$4,'[1]INTERNAL PARAMETERS-1'!$B$5:$J$44,6,FALSE)*VLOOKUP(HRYLD2!BC$4,'[1]INTERNAL PARAMETERS-1'!$B$5:$J$44,3,FALSE) + HRYLD1!BC121*(1-VLOOKUP(HRYLD2!BC$4,'[1]INTERNAL PARAMETERS-1'!$B$5:$J$44,5,FALSE))*VLOOKUP(HRYLD2!BC$4,'[1]INTERNAL PARAMETERS-1'!$B$5:$J$44,8,FALSE)*VLOOKUP(HRYLD2!BC$4,'[1]INTERNAL PARAMETERS-1'!$B$5:$J$44,3,FALSE)</f>
        <v>0</v>
      </c>
      <c r="BD121" s="44">
        <f>HRYLD1!BD121*VLOOKUP(HRYLD2!BD$4,'[1]INTERNAL PARAMETERS-1'!$B$5:$J$44,5,FALSE)*VLOOKUP(HRYLD2!BD$4,'[1]INTERNAL PARAMETERS-1'!$B$5:$J$44,6,FALSE)*VLOOKUP(HRYLD2!BD$4,'[1]INTERNAL PARAMETERS-1'!$B$5:$J$44,3,FALSE) + HRYLD1!BD121*(1-VLOOKUP(HRYLD2!BD$4,'[1]INTERNAL PARAMETERS-1'!$B$5:$J$44,5,FALSE))*VLOOKUP(HRYLD2!BD$4,'[1]INTERNAL PARAMETERS-1'!$B$5:$J$44,8,FALSE)*VLOOKUP(HRYLD2!BD$4,'[1]INTERNAL PARAMETERS-1'!$B$5:$J$44,3,FALSE)</f>
        <v>0</v>
      </c>
      <c r="BE121" s="44">
        <f>HRYLD1!BE121*VLOOKUP(HRYLD2!BE$4,'[1]INTERNAL PARAMETERS-1'!$B$5:$J$44,5,FALSE)*VLOOKUP(HRYLD2!BE$4,'[1]INTERNAL PARAMETERS-1'!$B$5:$J$44,6,FALSE)*VLOOKUP(HRYLD2!BE$4,'[1]INTERNAL PARAMETERS-1'!$B$5:$J$44,3,FALSE) + HRYLD1!BE121*(1-VLOOKUP(HRYLD2!BE$4,'[1]INTERNAL PARAMETERS-1'!$B$5:$J$44,5,FALSE))*VLOOKUP(HRYLD2!BE$4,'[1]INTERNAL PARAMETERS-1'!$B$5:$J$44,8,FALSE)*VLOOKUP(HRYLD2!BE$4,'[1]INTERNAL PARAMETERS-1'!$B$5:$J$44,3,FALSE)</f>
        <v>0</v>
      </c>
      <c r="BF121" s="44">
        <f>HRYLD1!BF121*VLOOKUP(HRYLD2!BF$4,'[1]INTERNAL PARAMETERS-1'!$B$5:$J$44,5,FALSE)*VLOOKUP(HRYLD2!BF$4,'[1]INTERNAL PARAMETERS-1'!$B$5:$J$44,6,FALSE)*VLOOKUP(HRYLD2!BF$4,'[1]INTERNAL PARAMETERS-1'!$B$5:$J$44,3,FALSE) + HRYLD1!BF121*(1-VLOOKUP(HRYLD2!BF$4,'[1]INTERNAL PARAMETERS-1'!$B$5:$J$44,5,FALSE))*VLOOKUP(HRYLD2!BF$4,'[1]INTERNAL PARAMETERS-1'!$B$5:$J$44,8,FALSE)*VLOOKUP(HRYLD2!BF$4,'[1]INTERNAL PARAMETERS-1'!$B$5:$J$44,3,FALSE)</f>
        <v>0</v>
      </c>
      <c r="BG121" s="44">
        <f>HRYLD1!BG121*VLOOKUP(HRYLD2!BG$4,'[1]INTERNAL PARAMETERS-1'!$B$5:$J$44,5,FALSE)*VLOOKUP(HRYLD2!BG$4,'[1]INTERNAL PARAMETERS-1'!$B$5:$J$44,6,FALSE)*VLOOKUP(HRYLD2!BG$4,'[1]INTERNAL PARAMETERS-1'!$B$5:$J$44,3,FALSE) + HRYLD1!BG121*(1-VLOOKUP(HRYLD2!BG$4,'[1]INTERNAL PARAMETERS-1'!$B$5:$J$44,5,FALSE))*VLOOKUP(HRYLD2!BG$4,'[1]INTERNAL PARAMETERS-1'!$B$5:$J$44,8,FALSE)*VLOOKUP(HRYLD2!BG$4,'[1]INTERNAL PARAMETERS-1'!$B$5:$J$44,3,FALSE)</f>
        <v>0</v>
      </c>
      <c r="BH121" s="44">
        <f>HRYLD1!BH121*VLOOKUP(HRYLD2!BH$4,'[1]INTERNAL PARAMETERS-1'!$B$5:$J$44,5,FALSE)*VLOOKUP(HRYLD2!BH$4,'[1]INTERNAL PARAMETERS-1'!$B$5:$J$44,6,FALSE)*VLOOKUP(HRYLD2!BH$4,'[1]INTERNAL PARAMETERS-1'!$B$5:$J$44,3,FALSE) + HRYLD1!BH121*(1-VLOOKUP(HRYLD2!BH$4,'[1]INTERNAL PARAMETERS-1'!$B$5:$J$44,5,FALSE))*VLOOKUP(HRYLD2!BH$4,'[1]INTERNAL PARAMETERS-1'!$B$5:$J$44,8,FALSE)*VLOOKUP(HRYLD2!BH$4,'[1]INTERNAL PARAMETERS-1'!$B$5:$J$44,3,FALSE)</f>
        <v>0</v>
      </c>
      <c r="BI121" s="44">
        <f>HRYLD1!BI121*VLOOKUP(HRYLD2!BI$4,'[1]INTERNAL PARAMETERS-1'!$B$5:$J$44,5,FALSE)*VLOOKUP(HRYLD2!BI$4,'[1]INTERNAL PARAMETERS-1'!$B$5:$J$44,6,FALSE)*VLOOKUP(HRYLD2!BI$4,'[1]INTERNAL PARAMETERS-1'!$B$5:$J$44,3,FALSE) + HRYLD1!BI121*(1-VLOOKUP(HRYLD2!BI$4,'[1]INTERNAL PARAMETERS-1'!$B$5:$J$44,5,FALSE))*VLOOKUP(HRYLD2!BI$4,'[1]INTERNAL PARAMETERS-1'!$B$5:$J$44,8,FALSE)*VLOOKUP(HRYLD2!BI$4,'[1]INTERNAL PARAMETERS-1'!$B$5:$J$44,3,FALSE)</f>
        <v>0</v>
      </c>
      <c r="BJ121" s="44">
        <f>HRYLD1!BJ121*VLOOKUP(HRYLD2!BJ$4,'[1]INTERNAL PARAMETERS-1'!$B$5:$J$44,5,FALSE)*VLOOKUP(HRYLD2!BJ$4,'[1]INTERNAL PARAMETERS-1'!$B$5:$J$44,6,FALSE)*VLOOKUP(HRYLD2!BJ$4,'[1]INTERNAL PARAMETERS-1'!$B$5:$J$44,3,FALSE) + HRYLD1!BJ121*(1-VLOOKUP(HRYLD2!BJ$4,'[1]INTERNAL PARAMETERS-1'!$B$5:$J$44,5,FALSE))*VLOOKUP(HRYLD2!BJ$4,'[1]INTERNAL PARAMETERS-1'!$B$5:$J$44,8,FALSE)*VLOOKUP(HRYLD2!BJ$4,'[1]INTERNAL PARAMETERS-1'!$B$5:$J$44,3,FALSE)</f>
        <v>0</v>
      </c>
      <c r="BK121" s="44">
        <f>HRYLD1!BK121*VLOOKUP(HRYLD2!BK$4,'[1]INTERNAL PARAMETERS-1'!$B$5:$J$44,5,FALSE)*VLOOKUP(HRYLD2!BK$4,'[1]INTERNAL PARAMETERS-1'!$B$5:$J$44,6,FALSE)*VLOOKUP(HRYLD2!BK$4,'[1]INTERNAL PARAMETERS-1'!$B$5:$J$44,3,FALSE) + HRYLD1!BK121*(1-VLOOKUP(HRYLD2!BK$4,'[1]INTERNAL PARAMETERS-1'!$B$5:$J$44,5,FALSE))*VLOOKUP(HRYLD2!BK$4,'[1]INTERNAL PARAMETERS-1'!$B$5:$J$44,8,FALSE)*VLOOKUP(HRYLD2!BK$4,'[1]INTERNAL PARAMETERS-1'!$B$5:$J$44,3,FALSE)</f>
        <v>0</v>
      </c>
      <c r="BL121" s="44">
        <f>HRYLD1!BL121*VLOOKUP(HRYLD2!BL$4,'[1]INTERNAL PARAMETERS-1'!$B$5:$J$44,5,FALSE)*VLOOKUP(HRYLD2!BL$4,'[1]INTERNAL PARAMETERS-1'!$B$5:$J$44,6,FALSE)*VLOOKUP(HRYLD2!BL$4,'[1]INTERNAL PARAMETERS-1'!$B$5:$J$44,3,FALSE) + HRYLD1!BL121*(1-VLOOKUP(HRYLD2!BL$4,'[1]INTERNAL PARAMETERS-1'!$B$5:$J$44,5,FALSE))*VLOOKUP(HRYLD2!BL$4,'[1]INTERNAL PARAMETERS-1'!$B$5:$J$44,8,FALSE)*VLOOKUP(HRYLD2!BL$4,'[1]INTERNAL PARAMETERS-1'!$B$5:$J$44,3,FALSE)</f>
        <v>0</v>
      </c>
      <c r="BM121" s="44">
        <f>HRYLD1!BM121*VLOOKUP(HRYLD2!BM$4,'[1]INTERNAL PARAMETERS-1'!$B$5:$J$44,5,FALSE)*VLOOKUP(HRYLD2!BM$4,'[1]INTERNAL PARAMETERS-1'!$B$5:$J$44,6,FALSE)*VLOOKUP(HRYLD2!BM$4,'[1]INTERNAL PARAMETERS-1'!$B$5:$J$44,3,FALSE) + HRYLD1!BM121*(1-VLOOKUP(HRYLD2!BM$4,'[1]INTERNAL PARAMETERS-1'!$B$5:$J$44,5,FALSE))*VLOOKUP(HRYLD2!BM$4,'[1]INTERNAL PARAMETERS-1'!$B$5:$J$44,8,FALSE)*VLOOKUP(HRYLD2!BM$4,'[1]INTERNAL PARAMETERS-1'!$B$5:$J$44,3,FALSE)</f>
        <v>0</v>
      </c>
      <c r="BN121" s="44">
        <f>HRYLD1!BN121*VLOOKUP(HRYLD2!BN$4,'[1]INTERNAL PARAMETERS-1'!$B$5:$J$44,5,FALSE)*VLOOKUP(HRYLD2!BN$4,'[1]INTERNAL PARAMETERS-1'!$B$5:$J$44,6,FALSE)*VLOOKUP(HRYLD2!BN$4,'[1]INTERNAL PARAMETERS-1'!$B$5:$J$44,3,FALSE) + HRYLD1!BN121*(1-VLOOKUP(HRYLD2!BN$4,'[1]INTERNAL PARAMETERS-1'!$B$5:$J$44,5,FALSE))*VLOOKUP(HRYLD2!BN$4,'[1]INTERNAL PARAMETERS-1'!$B$5:$J$44,8,FALSE)*VLOOKUP(HRYLD2!BN$4,'[1]INTERNAL PARAMETERS-1'!$B$5:$J$44,3,FALSE)</f>
        <v>0</v>
      </c>
      <c r="BO121" s="44">
        <f>HRYLD1!BO121*VLOOKUP(HRYLD2!BO$4,'[1]INTERNAL PARAMETERS-1'!$B$5:$J$44,5,FALSE)*VLOOKUP(HRYLD2!BO$4,'[1]INTERNAL PARAMETERS-1'!$B$5:$J$44,6,FALSE)*VLOOKUP(HRYLD2!BO$4,'[1]INTERNAL PARAMETERS-1'!$B$5:$J$44,3,FALSE) + HRYLD1!BO121*(1-VLOOKUP(HRYLD2!BO$4,'[1]INTERNAL PARAMETERS-1'!$B$5:$J$44,5,FALSE))*VLOOKUP(HRYLD2!BO$4,'[1]INTERNAL PARAMETERS-1'!$B$5:$J$44,8,FALSE)*VLOOKUP(HRYLD2!BO$4,'[1]INTERNAL PARAMETERS-1'!$B$5:$J$44,3,FALSE)</f>
        <v>0</v>
      </c>
      <c r="BP121" s="44">
        <f>HRYLD1!BP121*VLOOKUP(HRYLD2!BP$4,'[1]INTERNAL PARAMETERS-1'!$B$5:$J$44,5,FALSE)*VLOOKUP(HRYLD2!BP$4,'[1]INTERNAL PARAMETERS-1'!$B$5:$J$44,6,FALSE)*VLOOKUP(HRYLD2!BP$4,'[1]INTERNAL PARAMETERS-1'!$B$5:$J$44,3,FALSE) + HRYLD1!BP121*(1-VLOOKUP(HRYLD2!BP$4,'[1]INTERNAL PARAMETERS-1'!$B$5:$J$44,5,FALSE))*VLOOKUP(HRYLD2!BP$4,'[1]INTERNAL PARAMETERS-1'!$B$5:$J$44,8,FALSE)*VLOOKUP(HRYLD2!BP$4,'[1]INTERNAL PARAMETERS-1'!$B$5:$J$44,3,FALSE)</f>
        <v>0</v>
      </c>
      <c r="BQ121" s="44">
        <f>HRYLD1!BQ121*VLOOKUP(HRYLD2!BQ$4,'[1]INTERNAL PARAMETERS-1'!$B$5:$J$44,5,FALSE)*VLOOKUP(HRYLD2!BQ$4,'[1]INTERNAL PARAMETERS-1'!$B$5:$J$44,6,FALSE)*VLOOKUP(HRYLD2!BQ$4,'[1]INTERNAL PARAMETERS-1'!$B$5:$J$44,3,FALSE) + HRYLD1!BQ121*(1-VLOOKUP(HRYLD2!BQ$4,'[1]INTERNAL PARAMETERS-1'!$B$5:$J$44,5,FALSE))*VLOOKUP(HRYLD2!BQ$4,'[1]INTERNAL PARAMETERS-1'!$B$5:$J$44,8,FALSE)*VLOOKUP(HRYLD2!BQ$4,'[1]INTERNAL PARAMETERS-1'!$B$5:$J$44,3,FALSE)</f>
        <v>0</v>
      </c>
      <c r="BR121" s="44">
        <f>HRYLD1!BR121*VLOOKUP(HRYLD2!BR$4,'[1]INTERNAL PARAMETERS-1'!$B$5:$J$44,5,FALSE)*VLOOKUP(HRYLD2!BR$4,'[1]INTERNAL PARAMETERS-1'!$B$5:$J$44,6,FALSE)*VLOOKUP(HRYLD2!BR$4,'[1]INTERNAL PARAMETERS-1'!$B$5:$J$44,3,FALSE) + HRYLD1!BR121*(1-VLOOKUP(HRYLD2!BR$4,'[1]INTERNAL PARAMETERS-1'!$B$5:$J$44,5,FALSE))*VLOOKUP(HRYLD2!BR$4,'[1]INTERNAL PARAMETERS-1'!$B$5:$J$44,8,FALSE)*VLOOKUP(HRYLD2!BR$4,'[1]INTERNAL PARAMETERS-1'!$B$5:$J$44,3,FALSE)</f>
        <v>0</v>
      </c>
      <c r="BS121" s="44">
        <f>HRYLD1!BS121*VLOOKUP(HRYLD2!BS$4,'[1]INTERNAL PARAMETERS-1'!$B$5:$J$44,5,FALSE)*VLOOKUP(HRYLD2!BS$4,'[1]INTERNAL PARAMETERS-1'!$B$5:$J$44,6,FALSE)*VLOOKUP(HRYLD2!BS$4,'[1]INTERNAL PARAMETERS-1'!$B$5:$J$44,3,FALSE) + HRYLD1!BS121*(1-VLOOKUP(HRYLD2!BS$4,'[1]INTERNAL PARAMETERS-1'!$B$5:$J$44,5,FALSE))*VLOOKUP(HRYLD2!BS$4,'[1]INTERNAL PARAMETERS-1'!$B$5:$J$44,8,FALSE)*VLOOKUP(HRYLD2!BS$4,'[1]INTERNAL PARAMETERS-1'!$B$5:$J$44,3,FALSE)</f>
        <v>0</v>
      </c>
      <c r="BT121" s="44">
        <f>HRYLD1!BT121*VLOOKUP(HRYLD2!BT$4,'[1]INTERNAL PARAMETERS-1'!$B$5:$J$44,5,FALSE)*VLOOKUP(HRYLD2!BT$4,'[1]INTERNAL PARAMETERS-1'!$B$5:$J$44,6,FALSE)*VLOOKUP(HRYLD2!BT$4,'[1]INTERNAL PARAMETERS-1'!$B$5:$J$44,3,FALSE) + HRYLD1!BT121*(1-VLOOKUP(HRYLD2!BT$4,'[1]INTERNAL PARAMETERS-1'!$B$5:$J$44,5,FALSE))*VLOOKUP(HRYLD2!BT$4,'[1]INTERNAL PARAMETERS-1'!$B$5:$J$44,8,FALSE)*VLOOKUP(HRYLD2!BT$4,'[1]INTERNAL PARAMETERS-1'!$B$5:$J$44,3,FALSE)</f>
        <v>0</v>
      </c>
      <c r="BU121" s="44">
        <f>HRYLD1!BU121*VLOOKUP(HRYLD2!BU$4,'[1]INTERNAL PARAMETERS-1'!$B$5:$J$44,5,FALSE)*VLOOKUP(HRYLD2!BU$4,'[1]INTERNAL PARAMETERS-1'!$B$5:$J$44,6,FALSE)*VLOOKUP(HRYLD2!BU$4,'[1]INTERNAL PARAMETERS-1'!$B$5:$J$44,3,FALSE) + HRYLD1!BU121*(1-VLOOKUP(HRYLD2!BU$4,'[1]INTERNAL PARAMETERS-1'!$B$5:$J$44,5,FALSE))*VLOOKUP(HRYLD2!BU$4,'[1]INTERNAL PARAMETERS-1'!$B$5:$J$44,8,FALSE)*VLOOKUP(HRYLD2!BU$4,'[1]INTERNAL PARAMETERS-1'!$B$5:$J$44,3,FALSE)</f>
        <v>0</v>
      </c>
      <c r="BV121" s="44">
        <f>HRYLD1!BV121*VLOOKUP(HRYLD2!BV$4,'[1]INTERNAL PARAMETERS-1'!$B$5:$J$44,5,FALSE)*VLOOKUP(HRYLD2!BV$4,'[1]INTERNAL PARAMETERS-1'!$B$5:$J$44,6,FALSE)*VLOOKUP(HRYLD2!BV$4,'[1]INTERNAL PARAMETERS-1'!$B$5:$J$44,3,FALSE) + HRYLD1!BV121*(1-VLOOKUP(HRYLD2!BV$4,'[1]INTERNAL PARAMETERS-1'!$B$5:$J$44,5,FALSE))*VLOOKUP(HRYLD2!BV$4,'[1]INTERNAL PARAMETERS-1'!$B$5:$J$44,8,FALSE)*VLOOKUP(HRYLD2!BV$4,'[1]INTERNAL PARAMETERS-1'!$B$5:$J$44,3,FALSE)</f>
        <v>0</v>
      </c>
      <c r="BW121" s="44">
        <f>HRYLD1!BW121*VLOOKUP(HRYLD2!BW$4,'[1]INTERNAL PARAMETERS-1'!$B$5:$J$44,5,FALSE)*VLOOKUP(HRYLD2!BW$4,'[1]INTERNAL PARAMETERS-1'!$B$5:$J$44,6,FALSE)*VLOOKUP(HRYLD2!BW$4,'[1]INTERNAL PARAMETERS-1'!$B$5:$J$44,3,FALSE) + HRYLD1!BW121*(1-VLOOKUP(HRYLD2!BW$4,'[1]INTERNAL PARAMETERS-1'!$B$5:$J$44,5,FALSE))*VLOOKUP(HRYLD2!BW$4,'[1]INTERNAL PARAMETERS-1'!$B$5:$J$44,8,FALSE)*VLOOKUP(HRYLD2!BW$4,'[1]INTERNAL PARAMETERS-1'!$B$5:$J$44,3,FALSE)</f>
        <v>0</v>
      </c>
      <c r="BX121" s="44">
        <f>HRYLD1!BX121*VLOOKUP(HRYLD2!BX$4,'[1]INTERNAL PARAMETERS-1'!$B$5:$J$44,5,FALSE)*VLOOKUP(HRYLD2!BX$4,'[1]INTERNAL PARAMETERS-1'!$B$5:$J$44,6,FALSE)*VLOOKUP(HRYLD2!BX$4,'[1]INTERNAL PARAMETERS-1'!$B$5:$J$44,3,FALSE) + HRYLD1!BX121*(1-VLOOKUP(HRYLD2!BX$4,'[1]INTERNAL PARAMETERS-1'!$B$5:$J$44,5,FALSE))*VLOOKUP(HRYLD2!BX$4,'[1]INTERNAL PARAMETERS-1'!$B$5:$J$44,8,FALSE)*VLOOKUP(HRYLD2!BX$4,'[1]INTERNAL PARAMETERS-1'!$B$5:$J$44,3,FALSE)</f>
        <v>0</v>
      </c>
      <c r="BY121" s="44">
        <f>HRYLD1!BY121*VLOOKUP(HRYLD2!BY$4,'[1]INTERNAL PARAMETERS-1'!$B$5:$J$44,5,FALSE)*VLOOKUP(HRYLD2!BY$4,'[1]INTERNAL PARAMETERS-1'!$B$5:$J$44,6,FALSE)*VLOOKUP(HRYLD2!BY$4,'[1]INTERNAL PARAMETERS-1'!$B$5:$J$44,3,FALSE) + HRYLD1!BY121*(1-VLOOKUP(HRYLD2!BY$4,'[1]INTERNAL PARAMETERS-1'!$B$5:$J$44,5,FALSE))*VLOOKUP(HRYLD2!BY$4,'[1]INTERNAL PARAMETERS-1'!$B$5:$J$44,8,FALSE)*VLOOKUP(HRYLD2!BY$4,'[1]INTERNAL PARAMETERS-1'!$B$5:$J$44,3,FALSE)</f>
        <v>0</v>
      </c>
      <c r="BZ121" s="44">
        <f>HRYLD1!BZ121*VLOOKUP(HRYLD2!BZ$4,'[1]INTERNAL PARAMETERS-1'!$B$5:$J$44,5,FALSE)*VLOOKUP(HRYLD2!BZ$4,'[1]INTERNAL PARAMETERS-1'!$B$5:$J$44,6,FALSE)*VLOOKUP(HRYLD2!BZ$4,'[1]INTERNAL PARAMETERS-1'!$B$5:$J$44,3,FALSE) + HRYLD1!BZ121*(1-VLOOKUP(HRYLD2!BZ$4,'[1]INTERNAL PARAMETERS-1'!$B$5:$J$44,5,FALSE))*VLOOKUP(HRYLD2!BZ$4,'[1]INTERNAL PARAMETERS-1'!$B$5:$J$44,8,FALSE)*VLOOKUP(HRYLD2!BZ$4,'[1]INTERNAL PARAMETERS-1'!$B$5:$J$44,3,FALSE)</f>
        <v>0</v>
      </c>
      <c r="CA121" s="44">
        <f>HRYLD1!CA121*VLOOKUP(HRYLD2!CA$4,'[1]INTERNAL PARAMETERS-1'!$B$5:$J$44,5,FALSE)*VLOOKUP(HRYLD2!CA$4,'[1]INTERNAL PARAMETERS-1'!$B$5:$J$44,6,FALSE)*VLOOKUP(HRYLD2!CA$4,'[1]INTERNAL PARAMETERS-1'!$B$5:$J$44,3,FALSE) + HRYLD1!CA121*(1-VLOOKUP(HRYLD2!CA$4,'[1]INTERNAL PARAMETERS-1'!$B$5:$J$44,5,FALSE))*VLOOKUP(HRYLD2!CA$4,'[1]INTERNAL PARAMETERS-1'!$B$5:$J$44,8,FALSE)*VLOOKUP(HRYLD2!CA$4,'[1]INTERNAL PARAMETERS-1'!$B$5:$J$44,3,FALSE)</f>
        <v>0</v>
      </c>
      <c r="CB121" s="44">
        <f>HRYLD1!CB121*VLOOKUP(HRYLD2!CB$4,'[1]INTERNAL PARAMETERS-1'!$B$5:$J$44,5,FALSE)*VLOOKUP(HRYLD2!CB$4,'[1]INTERNAL PARAMETERS-1'!$B$5:$J$44,6,FALSE)*VLOOKUP(HRYLD2!CB$4,'[1]INTERNAL PARAMETERS-1'!$B$5:$J$44,3,FALSE) + HRYLD1!CB121*(1-VLOOKUP(HRYLD2!CB$4,'[1]INTERNAL PARAMETERS-1'!$B$5:$J$44,5,FALSE))*VLOOKUP(HRYLD2!CB$4,'[1]INTERNAL PARAMETERS-1'!$B$5:$J$44,8,FALSE)*VLOOKUP(HRYLD2!CB$4,'[1]INTERNAL PARAMETERS-1'!$B$5:$J$44,3,FALSE)</f>
        <v>0</v>
      </c>
      <c r="CC121" s="44">
        <f>HRYLD1!CC121*VLOOKUP(HRYLD2!CC$4,'[1]INTERNAL PARAMETERS-1'!$B$5:$J$44,5,FALSE)*VLOOKUP(HRYLD2!CC$4,'[1]INTERNAL PARAMETERS-1'!$B$5:$J$44,6,FALSE)*VLOOKUP(HRYLD2!CC$4,'[1]INTERNAL PARAMETERS-1'!$B$5:$J$44,3,FALSE) + HRYLD1!CC121*(1-VLOOKUP(HRYLD2!CC$4,'[1]INTERNAL PARAMETERS-1'!$B$5:$J$44,5,FALSE))*VLOOKUP(HRYLD2!CC$4,'[1]INTERNAL PARAMETERS-1'!$B$5:$J$44,8,FALSE)*VLOOKUP(HRYLD2!CC$4,'[1]INTERNAL PARAMETERS-1'!$B$5:$J$44,3,FALSE)</f>
        <v>0</v>
      </c>
      <c r="CD121" s="44">
        <f>HRYLD1!CD121*VLOOKUP(HRYLD2!CD$4,'[1]INTERNAL PARAMETERS-1'!$B$5:$J$44,5,FALSE)*VLOOKUP(HRYLD2!CD$4,'[1]INTERNAL PARAMETERS-1'!$B$5:$J$44,6,FALSE)*VLOOKUP(HRYLD2!CD$4,'[1]INTERNAL PARAMETERS-1'!$B$5:$J$44,3,FALSE) + HRYLD1!CD121*(1-VLOOKUP(HRYLD2!CD$4,'[1]INTERNAL PARAMETERS-1'!$B$5:$J$44,5,FALSE))*VLOOKUP(HRYLD2!CD$4,'[1]INTERNAL PARAMETERS-1'!$B$5:$J$44,8,FALSE)*VLOOKUP(HRYLD2!CD$4,'[1]INTERNAL PARAMETERS-1'!$B$5:$J$44,3,FALSE)</f>
        <v>0</v>
      </c>
      <c r="CE121" s="44">
        <f>HRYLD1!CE121*VLOOKUP(HRYLD2!CE$4,'[1]INTERNAL PARAMETERS-1'!$B$5:$J$44,5,FALSE)*VLOOKUP(HRYLD2!CE$4,'[1]INTERNAL PARAMETERS-1'!$B$5:$J$44,6,FALSE)*VLOOKUP(HRYLD2!CE$4,'[1]INTERNAL PARAMETERS-1'!$B$5:$J$44,3,FALSE) + HRYLD1!CE121*(1-VLOOKUP(HRYLD2!CE$4,'[1]INTERNAL PARAMETERS-1'!$B$5:$J$44,5,FALSE))*VLOOKUP(HRYLD2!CE$4,'[1]INTERNAL PARAMETERS-1'!$B$5:$J$44,8,FALSE)*VLOOKUP(HRYLD2!CE$4,'[1]INTERNAL PARAMETERS-1'!$B$5:$J$44,3,FALSE)</f>
        <v>0</v>
      </c>
      <c r="CF121" s="44">
        <f>HRYLD1!CF121*VLOOKUP(HRYLD2!CF$4,'[1]INTERNAL PARAMETERS-1'!$B$5:$J$44,5,FALSE)*VLOOKUP(HRYLD2!CF$4,'[1]INTERNAL PARAMETERS-1'!$B$5:$J$44,6,FALSE)*VLOOKUP(HRYLD2!CF$4,'[1]INTERNAL PARAMETERS-1'!$B$5:$J$44,3,FALSE) + HRYLD1!CF121*(1-VLOOKUP(HRYLD2!CF$4,'[1]INTERNAL PARAMETERS-1'!$B$5:$J$44,5,FALSE))*VLOOKUP(HRYLD2!CF$4,'[1]INTERNAL PARAMETERS-1'!$B$5:$J$44,8,FALSE)*VLOOKUP(HRYLD2!CF$4,'[1]INTERNAL PARAMETERS-1'!$B$5:$J$44,3,FALSE)</f>
        <v>0</v>
      </c>
      <c r="CG121" s="44">
        <f>HRYLD1!CG121*VLOOKUP(HRYLD2!CG$4,'[1]INTERNAL PARAMETERS-1'!$B$5:$J$44,5,FALSE)*VLOOKUP(HRYLD2!CG$4,'[1]INTERNAL PARAMETERS-1'!$B$5:$J$44,6,FALSE)*VLOOKUP(HRYLD2!CG$4,'[1]INTERNAL PARAMETERS-1'!$B$5:$J$44,3,FALSE) + HRYLD1!CG121*(1-VLOOKUP(HRYLD2!CG$4,'[1]INTERNAL PARAMETERS-1'!$B$5:$J$44,5,FALSE))*VLOOKUP(HRYLD2!CG$4,'[1]INTERNAL PARAMETERS-1'!$B$5:$J$44,8,FALSE)*VLOOKUP(HRYLD2!CG$4,'[1]INTERNAL PARAMETERS-1'!$B$5:$J$44,3,FALSE)</f>
        <v>0</v>
      </c>
      <c r="CH121" s="43">
        <f>HRYLD1!CH121*VLOOKUP(HRYLD2!CH$4,'[1]INTERNAL PARAMETERS-1'!$B$5:$J$44,5,FALSE)*VLOOKUP(HRYLD2!CH$4,'[1]INTERNAL PARAMETERS-1'!$B$5:$J$44,6,FALSE)*VLOOKUP(HRYLD2!CH$4,'[1]INTERNAL PARAMETERS-1'!$B$5:$J$44,3,FALSE) + HRYLD1!CH121*(1-VLOOKUP(HRYLD2!CH$4,'[1]INTERNAL PARAMETERS-1'!$B$5:$J$44,5,FALSE))*VLOOKUP(HRYLD2!CH$4,'[1]INTERNAL PARAMETERS-1'!$B$5:$J$44,8,FALSE)*VLOOKUP(HRYLD2!CH$4,'[1]INTERNAL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67</v>
      </c>
      <c r="D122" s="57" t="s">
        <v>57</v>
      </c>
      <c r="E122" s="132">
        <f>HR!X122</f>
        <v>0</v>
      </c>
      <c r="F122" s="59">
        <f>'[1]INTERNAL PARAMETERS-1'!M14</f>
        <v>39.424999999999997</v>
      </c>
      <c r="G122" s="45">
        <f>HRYLD1!G122*VLOOKUP(HRYLD2!G$4,'[1]INTERNAL PARAMETERS-1'!$B$5:$J$44,5,FALSE)*VLOOKUP(HRYLD2!G$4,'[1]INTERNAL PARAMETERS-1'!$B$5:$J$44,7,FALSE)*HRYLD2!$F122 + HRYLD1!G122*(1-VLOOKUP(HRYLD2!G$4,'[1]INTERNAL PARAMETERS-1'!$B$5:$J$44,5,FALSE))*VLOOKUP(HRYLD2!G$4,'[1]INTERNAL PARAMETERS-1'!$B$5:$J$44,9,FALSE)*HRYLD2!$F122</f>
        <v>0</v>
      </c>
      <c r="H122" s="44">
        <f>HRYLD1!H122*VLOOKUP(HRYLD2!H$4,'[1]INTERNAL PARAMETERS-1'!$B$5:$J$44,5,FALSE)*VLOOKUP(HRYLD2!H$4,'[1]INTERNAL PARAMETERS-1'!$B$5:$J$44,7,FALSE)*HRYLD2!$F122 + HRYLD1!H122*(1-VLOOKUP(HRYLD2!H$4,'[1]INTERNAL PARAMETERS-1'!$B$5:$J$44,5,FALSE))*VLOOKUP(HRYLD2!H$4,'[1]INTERNAL PARAMETERS-1'!$B$5:$J$44,9,FALSE)*HRYLD2!$F122</f>
        <v>0</v>
      </c>
      <c r="I122" s="44">
        <f>HRYLD1!I122*VLOOKUP(HRYLD2!I$4,'[1]INTERNAL PARAMETERS-1'!$B$5:$J$44,5,FALSE)*VLOOKUP(HRYLD2!I$4,'[1]INTERNAL PARAMETERS-1'!$B$5:$J$44,7,FALSE)*HRYLD2!$F122 + HRYLD1!I122*(1-VLOOKUP(HRYLD2!I$4,'[1]INTERNAL PARAMETERS-1'!$B$5:$J$44,5,FALSE))*VLOOKUP(HRYLD2!I$4,'[1]INTERNAL PARAMETERS-1'!$B$5:$J$44,9,FALSE)*HRYLD2!$F122</f>
        <v>0</v>
      </c>
      <c r="J122" s="44">
        <f>HRYLD1!J122*VLOOKUP(HRYLD2!J$4,'[1]INTERNAL PARAMETERS-1'!$B$5:$J$44,5,FALSE)*VLOOKUP(HRYLD2!J$4,'[1]INTERNAL PARAMETERS-1'!$B$5:$J$44,7,FALSE)*HRYLD2!$F122 + HRYLD1!J122*(1-VLOOKUP(HRYLD2!J$4,'[1]INTERNAL PARAMETERS-1'!$B$5:$J$44,5,FALSE))*VLOOKUP(HRYLD2!J$4,'[1]INTERNAL PARAMETERS-1'!$B$5:$J$44,9,FALSE)*HRYLD2!$F122</f>
        <v>0</v>
      </c>
      <c r="K122" s="44">
        <f>HRYLD1!K122*VLOOKUP(HRYLD2!K$4,'[1]INTERNAL PARAMETERS-1'!$B$5:$J$44,5,FALSE)*VLOOKUP(HRYLD2!K$4,'[1]INTERNAL PARAMETERS-1'!$B$5:$J$44,7,FALSE)*HRYLD2!$F122 + HRYLD1!K122*(1-VLOOKUP(HRYLD2!K$4,'[1]INTERNAL PARAMETERS-1'!$B$5:$J$44,5,FALSE))*VLOOKUP(HRYLD2!K$4,'[1]INTERNAL PARAMETERS-1'!$B$5:$J$44,9,FALSE)*HRYLD2!$F122</f>
        <v>0</v>
      </c>
      <c r="L122" s="44">
        <f>HRYLD1!L122*VLOOKUP(HRYLD2!L$4,'[1]INTERNAL PARAMETERS-1'!$B$5:$J$44,5,FALSE)*VLOOKUP(HRYLD2!L$4,'[1]INTERNAL PARAMETERS-1'!$B$5:$J$44,7,FALSE)*HRYLD2!$F122 + HRYLD1!L122*(1-VLOOKUP(HRYLD2!L$4,'[1]INTERNAL PARAMETERS-1'!$B$5:$J$44,5,FALSE))*VLOOKUP(HRYLD2!L$4,'[1]INTERNAL PARAMETERS-1'!$B$5:$J$44,9,FALSE)*HRYLD2!$F122</f>
        <v>0</v>
      </c>
      <c r="M122" s="44">
        <f>HRYLD1!M122*VLOOKUP(HRYLD2!M$4,'[1]INTERNAL PARAMETERS-1'!$B$5:$J$44,5,FALSE)*VLOOKUP(HRYLD2!M$4,'[1]INTERNAL PARAMETERS-1'!$B$5:$J$44,7,FALSE)*HRYLD2!$F122 + HRYLD1!M122*(1-VLOOKUP(HRYLD2!M$4,'[1]INTERNAL PARAMETERS-1'!$B$5:$J$44,5,FALSE))*VLOOKUP(HRYLD2!M$4,'[1]INTERNAL PARAMETERS-1'!$B$5:$J$44,9,FALSE)*HRYLD2!$F122</f>
        <v>0</v>
      </c>
      <c r="N122" s="44">
        <f>HRYLD1!N122*VLOOKUP(HRYLD2!N$4,'[1]INTERNAL PARAMETERS-1'!$B$5:$J$44,5,FALSE)*VLOOKUP(HRYLD2!N$4,'[1]INTERNAL PARAMETERS-1'!$B$5:$J$44,7,FALSE)*HRYLD2!$F122 + HRYLD1!N122*(1-VLOOKUP(HRYLD2!N$4,'[1]INTERNAL PARAMETERS-1'!$B$5:$J$44,5,FALSE))*VLOOKUP(HRYLD2!N$4,'[1]INTERNAL PARAMETERS-1'!$B$5:$J$44,9,FALSE)*HRYLD2!$F122</f>
        <v>0</v>
      </c>
      <c r="O122" s="44">
        <f>HRYLD1!O122*VLOOKUP(HRYLD2!O$4,'[1]INTERNAL PARAMETERS-1'!$B$5:$J$44,5,FALSE)*VLOOKUP(HRYLD2!O$4,'[1]INTERNAL PARAMETERS-1'!$B$5:$J$44,7,FALSE)*HRYLD2!$F122 + HRYLD1!O122*(1-VLOOKUP(HRYLD2!O$4,'[1]INTERNAL PARAMETERS-1'!$B$5:$J$44,5,FALSE))*VLOOKUP(HRYLD2!O$4,'[1]INTERNAL PARAMETERS-1'!$B$5:$J$44,9,FALSE)*HRYLD2!$F122</f>
        <v>0</v>
      </c>
      <c r="P122" s="44">
        <f>HRYLD1!P122*VLOOKUP(HRYLD2!P$4,'[1]INTERNAL PARAMETERS-1'!$B$5:$J$44,5,FALSE)*VLOOKUP(HRYLD2!P$4,'[1]INTERNAL PARAMETERS-1'!$B$5:$J$44,7,FALSE)*HRYLD2!$F122 + HRYLD1!P122*(1-VLOOKUP(HRYLD2!P$4,'[1]INTERNAL PARAMETERS-1'!$B$5:$J$44,5,FALSE))*VLOOKUP(HRYLD2!P$4,'[1]INTERNAL PARAMETERS-1'!$B$5:$J$44,9,FALSE)*HRYLD2!$F122</f>
        <v>0</v>
      </c>
      <c r="Q122" s="44">
        <f>HRYLD1!Q122*VLOOKUP(HRYLD2!Q$4,'[1]INTERNAL PARAMETERS-1'!$B$5:$J$44,5,FALSE)*VLOOKUP(HRYLD2!Q$4,'[1]INTERNAL PARAMETERS-1'!$B$5:$J$44,7,FALSE)*HRYLD2!$F122 + HRYLD1!Q122*(1-VLOOKUP(HRYLD2!Q$4,'[1]INTERNAL PARAMETERS-1'!$B$5:$J$44,5,FALSE))*VLOOKUP(HRYLD2!Q$4,'[1]INTERNAL PARAMETERS-1'!$B$5:$J$44,9,FALSE)*HRYLD2!$F122</f>
        <v>0</v>
      </c>
      <c r="R122" s="44">
        <f>HRYLD1!R122*VLOOKUP(HRYLD2!R$4,'[1]INTERNAL PARAMETERS-1'!$B$5:$J$44,5,FALSE)*VLOOKUP(HRYLD2!R$4,'[1]INTERNAL PARAMETERS-1'!$B$5:$J$44,7,FALSE)*HRYLD2!$F122 + HRYLD1!R122*(1-VLOOKUP(HRYLD2!R$4,'[1]INTERNAL PARAMETERS-1'!$B$5:$J$44,5,FALSE))*VLOOKUP(HRYLD2!R$4,'[1]INTERNAL PARAMETERS-1'!$B$5:$J$44,9,FALSE)*HRYLD2!$F122</f>
        <v>0</v>
      </c>
      <c r="S122" s="44">
        <f>HRYLD1!S122*VLOOKUP(HRYLD2!S$4,'[1]INTERNAL PARAMETERS-1'!$B$5:$J$44,5,FALSE)*VLOOKUP(HRYLD2!S$4,'[1]INTERNAL PARAMETERS-1'!$B$5:$J$44,7,FALSE)*HRYLD2!$F122 + HRYLD1!S122*(1-VLOOKUP(HRYLD2!S$4,'[1]INTERNAL PARAMETERS-1'!$B$5:$J$44,5,FALSE))*VLOOKUP(HRYLD2!S$4,'[1]INTERNAL PARAMETERS-1'!$B$5:$J$44,9,FALSE)*HRYLD2!$F122</f>
        <v>0</v>
      </c>
      <c r="T122" s="44">
        <f>HRYLD1!T122*VLOOKUP(HRYLD2!T$4,'[1]INTERNAL PARAMETERS-1'!$B$5:$J$44,5,FALSE)*VLOOKUP(HRYLD2!T$4,'[1]INTERNAL PARAMETERS-1'!$B$5:$J$44,7,FALSE)*HRYLD2!$F122 + HRYLD1!T122*(1-VLOOKUP(HRYLD2!T$4,'[1]INTERNAL PARAMETERS-1'!$B$5:$J$44,5,FALSE))*VLOOKUP(HRYLD2!T$4,'[1]INTERNAL PARAMETERS-1'!$B$5:$J$44,9,FALSE)*HRYLD2!$F122</f>
        <v>0</v>
      </c>
      <c r="U122" s="44">
        <f>HRYLD1!U122*VLOOKUP(HRYLD2!U$4,'[1]INTERNAL PARAMETERS-1'!$B$5:$J$44,5,FALSE)*VLOOKUP(HRYLD2!U$4,'[1]INTERNAL PARAMETERS-1'!$B$5:$J$44,7,FALSE)*HRYLD2!$F122 + HRYLD1!U122*(1-VLOOKUP(HRYLD2!U$4,'[1]INTERNAL PARAMETERS-1'!$B$5:$J$44,5,FALSE))*VLOOKUP(HRYLD2!U$4,'[1]INTERNAL PARAMETERS-1'!$B$5:$J$44,9,FALSE)*HRYLD2!$F122</f>
        <v>0</v>
      </c>
      <c r="V122" s="44">
        <f>HRYLD1!V122*VLOOKUP(HRYLD2!V$4,'[1]INTERNAL PARAMETERS-1'!$B$5:$J$44,5,FALSE)*VLOOKUP(HRYLD2!V$4,'[1]INTERNAL PARAMETERS-1'!$B$5:$J$44,7,FALSE)*HRYLD2!$F122 + HRYLD1!V122*(1-VLOOKUP(HRYLD2!V$4,'[1]INTERNAL PARAMETERS-1'!$B$5:$J$44,5,FALSE))*VLOOKUP(HRYLD2!V$4,'[1]INTERNAL PARAMETERS-1'!$B$5:$J$44,9,FALSE)*HRYLD2!$F122</f>
        <v>0</v>
      </c>
      <c r="W122" s="44">
        <f>HRYLD1!W122*VLOOKUP(HRYLD2!W$4,'[1]INTERNAL PARAMETERS-1'!$B$5:$J$44,5,FALSE)*VLOOKUP(HRYLD2!W$4,'[1]INTERNAL PARAMETERS-1'!$B$5:$J$44,7,FALSE)*HRYLD2!$F122 + HRYLD1!W122*(1-VLOOKUP(HRYLD2!W$4,'[1]INTERNAL PARAMETERS-1'!$B$5:$J$44,5,FALSE))*VLOOKUP(HRYLD2!W$4,'[1]INTERNAL PARAMETERS-1'!$B$5:$J$44,9,FALSE)*HRYLD2!$F122</f>
        <v>0</v>
      </c>
      <c r="X122" s="44">
        <f>HRYLD1!X122*VLOOKUP(HRYLD2!X$4,'[1]INTERNAL PARAMETERS-1'!$B$5:$J$44,5,FALSE)*VLOOKUP(HRYLD2!X$4,'[1]INTERNAL PARAMETERS-1'!$B$5:$J$44,7,FALSE)*HRYLD2!$F122 + HRYLD1!X122*(1-VLOOKUP(HRYLD2!X$4,'[1]INTERNAL PARAMETERS-1'!$B$5:$J$44,5,FALSE))*VLOOKUP(HRYLD2!X$4,'[1]INTERNAL PARAMETERS-1'!$B$5:$J$44,9,FALSE)*HRYLD2!$F122</f>
        <v>0</v>
      </c>
      <c r="Y122" s="44">
        <f>HRYLD1!Y122*VLOOKUP(HRYLD2!Y$4,'[1]INTERNAL PARAMETERS-1'!$B$5:$J$44,5,FALSE)*VLOOKUP(HRYLD2!Y$4,'[1]INTERNAL PARAMETERS-1'!$B$5:$J$44,7,FALSE)*HRYLD2!$F122 + HRYLD1!Y122*(1-VLOOKUP(HRYLD2!Y$4,'[1]INTERNAL PARAMETERS-1'!$B$5:$J$44,5,FALSE))*VLOOKUP(HRYLD2!Y$4,'[1]INTERNAL PARAMETERS-1'!$B$5:$J$44,9,FALSE)*HRYLD2!$F122</f>
        <v>0</v>
      </c>
      <c r="Z122" s="44">
        <f>HRYLD1!Z122*VLOOKUP(HRYLD2!Z$4,'[1]INTERNAL PARAMETERS-1'!$B$5:$J$44,5,FALSE)*VLOOKUP(HRYLD2!Z$4,'[1]INTERNAL PARAMETERS-1'!$B$5:$J$44,7,FALSE)*HRYLD2!$F122 + HRYLD1!Z122*(1-VLOOKUP(HRYLD2!Z$4,'[1]INTERNAL PARAMETERS-1'!$B$5:$J$44,5,FALSE))*VLOOKUP(HRYLD2!Z$4,'[1]INTERNAL PARAMETERS-1'!$B$5:$J$44,9,FALSE)*HRYLD2!$F122</f>
        <v>0</v>
      </c>
      <c r="AA122" s="44">
        <f>HRYLD1!AA122*VLOOKUP(HRYLD2!AA$4,'[1]INTERNAL PARAMETERS-1'!$B$5:$J$44,5,FALSE)*VLOOKUP(HRYLD2!AA$4,'[1]INTERNAL PARAMETERS-1'!$B$5:$J$44,7,FALSE)*HRYLD2!$F122 + HRYLD1!AA122*(1-VLOOKUP(HRYLD2!AA$4,'[1]INTERNAL PARAMETERS-1'!$B$5:$J$44,5,FALSE))*VLOOKUP(HRYLD2!AA$4,'[1]INTERNAL PARAMETERS-1'!$B$5:$J$44,9,FALSE)*HRYLD2!$F122</f>
        <v>0</v>
      </c>
      <c r="AB122" s="44">
        <f>HRYLD1!AB122*VLOOKUP(HRYLD2!AB$4,'[1]INTERNAL PARAMETERS-1'!$B$5:$J$44,5,FALSE)*VLOOKUP(HRYLD2!AB$4,'[1]INTERNAL PARAMETERS-1'!$B$5:$J$44,7,FALSE)*HRYLD2!$F122 + HRYLD1!AB122*(1-VLOOKUP(HRYLD2!AB$4,'[1]INTERNAL PARAMETERS-1'!$B$5:$J$44,5,FALSE))*VLOOKUP(HRYLD2!AB$4,'[1]INTERNAL PARAMETERS-1'!$B$5:$J$44,9,FALSE)*HRYLD2!$F122</f>
        <v>0</v>
      </c>
      <c r="AC122" s="44">
        <f>HRYLD1!AC122*VLOOKUP(HRYLD2!AC$4,'[1]INTERNAL PARAMETERS-1'!$B$5:$J$44,5,FALSE)*VLOOKUP(HRYLD2!AC$4,'[1]INTERNAL PARAMETERS-1'!$B$5:$J$44,7,FALSE)*HRYLD2!$F122 + HRYLD1!AC122*(1-VLOOKUP(HRYLD2!AC$4,'[1]INTERNAL PARAMETERS-1'!$B$5:$J$44,5,FALSE))*VLOOKUP(HRYLD2!AC$4,'[1]INTERNAL PARAMETERS-1'!$B$5:$J$44,9,FALSE)*HRYLD2!$F122</f>
        <v>0</v>
      </c>
      <c r="AD122" s="44">
        <f>HRYLD1!AD122*VLOOKUP(HRYLD2!AD$4,'[1]INTERNAL PARAMETERS-1'!$B$5:$J$44,5,FALSE)*VLOOKUP(HRYLD2!AD$4,'[1]INTERNAL PARAMETERS-1'!$B$5:$J$44,7,FALSE)*HRYLD2!$F122 + HRYLD1!AD122*(1-VLOOKUP(HRYLD2!AD$4,'[1]INTERNAL PARAMETERS-1'!$B$5:$J$44,5,FALSE))*VLOOKUP(HRYLD2!AD$4,'[1]INTERNAL PARAMETERS-1'!$B$5:$J$44,9,FALSE)*HRYLD2!$F122</f>
        <v>0</v>
      </c>
      <c r="AE122" s="44">
        <f>HRYLD1!AE122*VLOOKUP(HRYLD2!AE$4,'[1]INTERNAL PARAMETERS-1'!$B$5:$J$44,5,FALSE)*VLOOKUP(HRYLD2!AE$4,'[1]INTERNAL PARAMETERS-1'!$B$5:$J$44,7,FALSE)*HRYLD2!$F122 + HRYLD1!AE122*(1-VLOOKUP(HRYLD2!AE$4,'[1]INTERNAL PARAMETERS-1'!$B$5:$J$44,5,FALSE))*VLOOKUP(HRYLD2!AE$4,'[1]INTERNAL PARAMETERS-1'!$B$5:$J$44,9,FALSE)*HRYLD2!$F122</f>
        <v>0</v>
      </c>
      <c r="AF122" s="44">
        <f>HRYLD1!AF122*VLOOKUP(HRYLD2!AF$4,'[1]INTERNAL PARAMETERS-1'!$B$5:$J$44,5,FALSE)*VLOOKUP(HRYLD2!AF$4,'[1]INTERNAL PARAMETERS-1'!$B$5:$J$44,7,FALSE)*HRYLD2!$F122 + HRYLD1!AF122*(1-VLOOKUP(HRYLD2!AF$4,'[1]INTERNAL PARAMETERS-1'!$B$5:$J$44,5,FALSE))*VLOOKUP(HRYLD2!AF$4,'[1]INTERNAL PARAMETERS-1'!$B$5:$J$44,9,FALSE)*HRYLD2!$F122</f>
        <v>0</v>
      </c>
      <c r="AG122" s="44">
        <f>HRYLD1!AG122*VLOOKUP(HRYLD2!AG$4,'[1]INTERNAL PARAMETERS-1'!$B$5:$J$44,5,FALSE)*VLOOKUP(HRYLD2!AG$4,'[1]INTERNAL PARAMETERS-1'!$B$5:$J$44,7,FALSE)*HRYLD2!$F122 + HRYLD1!AG122*(1-VLOOKUP(HRYLD2!AG$4,'[1]INTERNAL PARAMETERS-1'!$B$5:$J$44,5,FALSE))*VLOOKUP(HRYLD2!AG$4,'[1]INTERNAL PARAMETERS-1'!$B$5:$J$44,9,FALSE)*HRYLD2!$F122</f>
        <v>0</v>
      </c>
      <c r="AH122" s="44">
        <f>HRYLD1!AH122*VLOOKUP(HRYLD2!AH$4,'[1]INTERNAL PARAMETERS-1'!$B$5:$J$44,5,FALSE)*VLOOKUP(HRYLD2!AH$4,'[1]INTERNAL PARAMETERS-1'!$B$5:$J$44,7,FALSE)*HRYLD2!$F122 + HRYLD1!AH122*(1-VLOOKUP(HRYLD2!AH$4,'[1]INTERNAL PARAMETERS-1'!$B$5:$J$44,5,FALSE))*VLOOKUP(HRYLD2!AH$4,'[1]INTERNAL PARAMETERS-1'!$B$5:$J$44,9,FALSE)*HRYLD2!$F122</f>
        <v>0</v>
      </c>
      <c r="AI122" s="44">
        <f>HRYLD1!AI122*VLOOKUP(HRYLD2!AI$4,'[1]INTERNAL PARAMETERS-1'!$B$5:$J$44,5,FALSE)*VLOOKUP(HRYLD2!AI$4,'[1]INTERNAL PARAMETERS-1'!$B$5:$J$44,7,FALSE)*HRYLD2!$F122 + HRYLD1!AI122*(1-VLOOKUP(HRYLD2!AI$4,'[1]INTERNAL PARAMETERS-1'!$B$5:$J$44,5,FALSE))*VLOOKUP(HRYLD2!AI$4,'[1]INTERNAL PARAMETERS-1'!$B$5:$J$44,9,FALSE)*HRYLD2!$F122</f>
        <v>0</v>
      </c>
      <c r="AJ122" s="44">
        <f>HRYLD1!AJ122*VLOOKUP(HRYLD2!AJ$4,'[1]INTERNAL PARAMETERS-1'!$B$5:$J$44,5,FALSE)*VLOOKUP(HRYLD2!AJ$4,'[1]INTERNAL PARAMETERS-1'!$B$5:$J$44,7,FALSE)*HRYLD2!$F122 + HRYLD1!AJ122*(1-VLOOKUP(HRYLD2!AJ$4,'[1]INTERNAL PARAMETERS-1'!$B$5:$J$44,5,FALSE))*VLOOKUP(HRYLD2!AJ$4,'[1]INTERNAL PARAMETERS-1'!$B$5:$J$44,9,FALSE)*HRYLD2!$F122</f>
        <v>0</v>
      </c>
      <c r="AK122" s="44">
        <f>HRYLD1!AK122*VLOOKUP(HRYLD2!AK$4,'[1]INTERNAL PARAMETERS-1'!$B$5:$J$44,5,FALSE)*VLOOKUP(HRYLD2!AK$4,'[1]INTERNAL PARAMETERS-1'!$B$5:$J$44,7,FALSE)*HRYLD2!$F122 + HRYLD1!AK122*(1-VLOOKUP(HRYLD2!AK$4,'[1]INTERNAL PARAMETERS-1'!$B$5:$J$44,5,FALSE))*VLOOKUP(HRYLD2!AK$4,'[1]INTERNAL PARAMETERS-1'!$B$5:$J$44,9,FALSE)*HRYLD2!$F122</f>
        <v>0</v>
      </c>
      <c r="AL122" s="44">
        <f>HRYLD1!AL122*VLOOKUP(HRYLD2!AL$4,'[1]INTERNAL PARAMETERS-1'!$B$5:$J$44,5,FALSE)*VLOOKUP(HRYLD2!AL$4,'[1]INTERNAL PARAMETERS-1'!$B$5:$J$44,7,FALSE)*HRYLD2!$F122 + HRYLD1!AL122*(1-VLOOKUP(HRYLD2!AL$4,'[1]INTERNAL PARAMETERS-1'!$B$5:$J$44,5,FALSE))*VLOOKUP(HRYLD2!AL$4,'[1]INTERNAL PARAMETERS-1'!$B$5:$J$44,9,FALSE)*HRYLD2!$F122</f>
        <v>0</v>
      </c>
      <c r="AM122" s="44">
        <f>HRYLD1!AM122*VLOOKUP(HRYLD2!AM$4,'[1]INTERNAL PARAMETERS-1'!$B$5:$J$44,5,FALSE)*VLOOKUP(HRYLD2!AM$4,'[1]INTERNAL PARAMETERS-1'!$B$5:$J$44,7,FALSE)*HRYLD2!$F122 + HRYLD1!AM122*(1-VLOOKUP(HRYLD2!AM$4,'[1]INTERNAL PARAMETERS-1'!$B$5:$J$44,5,FALSE))*VLOOKUP(HRYLD2!AM$4,'[1]INTERNAL PARAMETERS-1'!$B$5:$J$44,9,FALSE)*HRYLD2!$F122</f>
        <v>0</v>
      </c>
      <c r="AN122" s="44">
        <f>HRYLD1!AN122*VLOOKUP(HRYLD2!AN$4,'[1]INTERNAL PARAMETERS-1'!$B$5:$J$44,5,FALSE)*VLOOKUP(HRYLD2!AN$4,'[1]INTERNAL PARAMETERS-1'!$B$5:$J$44,7,FALSE)*HRYLD2!$F122 + HRYLD1!AN122*(1-VLOOKUP(HRYLD2!AN$4,'[1]INTERNAL PARAMETERS-1'!$B$5:$J$44,5,FALSE))*VLOOKUP(HRYLD2!AN$4,'[1]INTERNAL PARAMETERS-1'!$B$5:$J$44,9,FALSE)*HRYLD2!$F122</f>
        <v>0</v>
      </c>
      <c r="AO122" s="44">
        <f>HRYLD1!AO122*VLOOKUP(HRYLD2!AO$4,'[1]INTERNAL PARAMETERS-1'!$B$5:$J$44,5,FALSE)*VLOOKUP(HRYLD2!AO$4,'[1]INTERNAL PARAMETERS-1'!$B$5:$J$44,7,FALSE)*HRYLD2!$F122 + HRYLD1!AO122*(1-VLOOKUP(HRYLD2!AO$4,'[1]INTERNAL PARAMETERS-1'!$B$5:$J$44,5,FALSE))*VLOOKUP(HRYLD2!AO$4,'[1]INTERNAL PARAMETERS-1'!$B$5:$J$44,9,FALSE)*HRYLD2!$F122</f>
        <v>0</v>
      </c>
      <c r="AP122" s="44">
        <f>HRYLD1!AP122*VLOOKUP(HRYLD2!AP$4,'[1]INTERNAL PARAMETERS-1'!$B$5:$J$44,5,FALSE)*VLOOKUP(HRYLD2!AP$4,'[1]INTERNAL PARAMETERS-1'!$B$5:$J$44,7,FALSE)*HRYLD2!$F122 + HRYLD1!AP122*(1-VLOOKUP(HRYLD2!AP$4,'[1]INTERNAL PARAMETERS-1'!$B$5:$J$44,5,FALSE))*VLOOKUP(HRYLD2!AP$4,'[1]INTERNAL PARAMETERS-1'!$B$5:$J$44,9,FALSE)*HRYLD2!$F122</f>
        <v>0</v>
      </c>
      <c r="AQ122" s="44">
        <f>HRYLD1!AQ122*VLOOKUP(HRYLD2!AQ$4,'[1]INTERNAL PARAMETERS-1'!$B$5:$J$44,5,FALSE)*VLOOKUP(HRYLD2!AQ$4,'[1]INTERNAL PARAMETERS-1'!$B$5:$J$44,7,FALSE)*HRYLD2!$F122 + HRYLD1!AQ122*(1-VLOOKUP(HRYLD2!AQ$4,'[1]INTERNAL PARAMETERS-1'!$B$5:$J$44,5,FALSE))*VLOOKUP(HRYLD2!AQ$4,'[1]INTERNAL PARAMETERS-1'!$B$5:$J$44,9,FALSE)*HRYLD2!$F122</f>
        <v>0</v>
      </c>
      <c r="AR122" s="44">
        <f>HRYLD1!AR122*VLOOKUP(HRYLD2!AR$4,'[1]INTERNAL PARAMETERS-1'!$B$5:$J$44,5,FALSE)*VLOOKUP(HRYLD2!AR$4,'[1]INTERNAL PARAMETERS-1'!$B$5:$J$44,7,FALSE)*HRYLD2!$F122 + HRYLD1!AR122*(1-VLOOKUP(HRYLD2!AR$4,'[1]INTERNAL PARAMETERS-1'!$B$5:$J$44,5,FALSE))*VLOOKUP(HRYLD2!AR$4,'[1]INTERNAL PARAMETERS-1'!$B$5:$J$44,9,FALSE)*HRYLD2!$F122</f>
        <v>0</v>
      </c>
      <c r="AS122" s="44">
        <f>HRYLD1!AS122*VLOOKUP(HRYLD2!AS$4,'[1]INTERNAL PARAMETERS-1'!$B$5:$J$44,5,FALSE)*VLOOKUP(HRYLD2!AS$4,'[1]INTERNAL PARAMETERS-1'!$B$5:$J$44,7,FALSE)*HRYLD2!$F122 + HRYLD1!AS122*(1-VLOOKUP(HRYLD2!AS$4,'[1]INTERNAL PARAMETERS-1'!$B$5:$J$44,5,FALSE))*VLOOKUP(HRYLD2!AS$4,'[1]INTERNAL PARAMETERS-1'!$B$5:$J$44,9,FALSE)*HRYLD2!$F122</f>
        <v>0</v>
      </c>
      <c r="AT122" s="43">
        <f>HRYLD1!AT122*VLOOKUP(HRYLD2!AT$4,'[1]INTERNAL PARAMETERS-1'!$B$5:$J$44,5,FALSE)*VLOOKUP(HRYLD2!AT$4,'[1]INTERNAL PARAMETERS-1'!$B$5:$J$44,7,FALSE)*HRYLD2!$F122 + HRYLD1!AT122*(1-VLOOKUP(HRYLD2!AT$4,'[1]INTERNAL PARAMETERS-1'!$B$5:$J$44,5,FALSE))*VLOOKUP(HRYLD2!AT$4,'[1]INTERNAL PARAMETERS-1'!$B$5:$J$44,9,FALSE)*HRYLD2!$F122</f>
        <v>0</v>
      </c>
      <c r="AU122" s="45">
        <f>HRYLD1!AU122*VLOOKUP(HRYLD2!AU$4,'[1]INTERNAL PARAMETERS-1'!$B$5:$J$44,5,FALSE)*VLOOKUP(HRYLD2!AU$4,'[1]INTERNAL PARAMETERS-1'!$B$5:$J$44,6,FALSE)*VLOOKUP(HRYLD2!AU$4,'[1]INTERNAL PARAMETERS-1'!$B$5:$J$44,3,FALSE) + HRYLD1!AU122*(1-VLOOKUP(HRYLD2!AU$4,'[1]INTERNAL PARAMETERS-1'!$B$5:$J$44,5,FALSE))*VLOOKUP(HRYLD2!AU$4,'[1]INTERNAL PARAMETERS-1'!$B$5:$J$44,8,FALSE)*VLOOKUP(HRYLD2!AU$4,'[1]INTERNAL PARAMETERS-1'!$B$5:$J$44,3,FALSE)</f>
        <v>0</v>
      </c>
      <c r="AV122" s="44">
        <f>HRYLD1!AV122*VLOOKUP(HRYLD2!AV$4,'[1]INTERNAL PARAMETERS-1'!$B$5:$J$44,5,FALSE)*VLOOKUP(HRYLD2!AV$4,'[1]INTERNAL PARAMETERS-1'!$B$5:$J$44,6,FALSE)*VLOOKUP(HRYLD2!AV$4,'[1]INTERNAL PARAMETERS-1'!$B$5:$J$44,3,FALSE) + HRYLD1!AV122*(1-VLOOKUP(HRYLD2!AV$4,'[1]INTERNAL PARAMETERS-1'!$B$5:$J$44,5,FALSE))*VLOOKUP(HRYLD2!AV$4,'[1]INTERNAL PARAMETERS-1'!$B$5:$J$44,8,FALSE)*VLOOKUP(HRYLD2!AV$4,'[1]INTERNAL PARAMETERS-1'!$B$5:$J$44,3,FALSE)</f>
        <v>0</v>
      </c>
      <c r="AW122" s="44">
        <f>HRYLD1!AW122*VLOOKUP(HRYLD2!AW$4,'[1]INTERNAL PARAMETERS-1'!$B$5:$J$44,5,FALSE)*VLOOKUP(HRYLD2!AW$4,'[1]INTERNAL PARAMETERS-1'!$B$5:$J$44,6,FALSE)*VLOOKUP(HRYLD2!AW$4,'[1]INTERNAL PARAMETERS-1'!$B$5:$J$44,3,FALSE) + HRYLD1!AW122*(1-VLOOKUP(HRYLD2!AW$4,'[1]INTERNAL PARAMETERS-1'!$B$5:$J$44,5,FALSE))*VLOOKUP(HRYLD2!AW$4,'[1]INTERNAL PARAMETERS-1'!$B$5:$J$44,8,FALSE)*VLOOKUP(HRYLD2!AW$4,'[1]INTERNAL PARAMETERS-1'!$B$5:$J$44,3,FALSE)</f>
        <v>0</v>
      </c>
      <c r="AX122" s="44">
        <f>HRYLD1!AX122*VLOOKUP(HRYLD2!AX$4,'[1]INTERNAL PARAMETERS-1'!$B$5:$J$44,5,FALSE)*VLOOKUP(HRYLD2!AX$4,'[1]INTERNAL PARAMETERS-1'!$B$5:$J$44,6,FALSE)*VLOOKUP(HRYLD2!AX$4,'[1]INTERNAL PARAMETERS-1'!$B$5:$J$44,3,FALSE) + HRYLD1!AX122*(1-VLOOKUP(HRYLD2!AX$4,'[1]INTERNAL PARAMETERS-1'!$B$5:$J$44,5,FALSE))*VLOOKUP(HRYLD2!AX$4,'[1]INTERNAL PARAMETERS-1'!$B$5:$J$44,8,FALSE)*VLOOKUP(HRYLD2!AX$4,'[1]INTERNAL PARAMETERS-1'!$B$5:$J$44,3,FALSE)</f>
        <v>0</v>
      </c>
      <c r="AY122" s="44">
        <f>HRYLD1!AY122*VLOOKUP(HRYLD2!AY$4,'[1]INTERNAL PARAMETERS-1'!$B$5:$J$44,5,FALSE)*VLOOKUP(HRYLD2!AY$4,'[1]INTERNAL PARAMETERS-1'!$B$5:$J$44,6,FALSE)*VLOOKUP(HRYLD2!AY$4,'[1]INTERNAL PARAMETERS-1'!$B$5:$J$44,3,FALSE) + HRYLD1!AY122*(1-VLOOKUP(HRYLD2!AY$4,'[1]INTERNAL PARAMETERS-1'!$B$5:$J$44,5,FALSE))*VLOOKUP(HRYLD2!AY$4,'[1]INTERNAL PARAMETERS-1'!$B$5:$J$44,8,FALSE)*VLOOKUP(HRYLD2!AY$4,'[1]INTERNAL PARAMETERS-1'!$B$5:$J$44,3,FALSE)</f>
        <v>0</v>
      </c>
      <c r="AZ122" s="44">
        <f>HRYLD1!AZ122*VLOOKUP(HRYLD2!AZ$4,'[1]INTERNAL PARAMETERS-1'!$B$5:$J$44,5,FALSE)*VLOOKUP(HRYLD2!AZ$4,'[1]INTERNAL PARAMETERS-1'!$B$5:$J$44,6,FALSE)*VLOOKUP(HRYLD2!AZ$4,'[1]INTERNAL PARAMETERS-1'!$B$5:$J$44,3,FALSE) + HRYLD1!AZ122*(1-VLOOKUP(HRYLD2!AZ$4,'[1]INTERNAL PARAMETERS-1'!$B$5:$J$44,5,FALSE))*VLOOKUP(HRYLD2!AZ$4,'[1]INTERNAL PARAMETERS-1'!$B$5:$J$44,8,FALSE)*VLOOKUP(HRYLD2!AZ$4,'[1]INTERNAL PARAMETERS-1'!$B$5:$J$44,3,FALSE)</f>
        <v>0</v>
      </c>
      <c r="BA122" s="44">
        <f>HRYLD1!BA122*VLOOKUP(HRYLD2!BA$4,'[1]INTERNAL PARAMETERS-1'!$B$5:$J$44,5,FALSE)*VLOOKUP(HRYLD2!BA$4,'[1]INTERNAL PARAMETERS-1'!$B$5:$J$44,6,FALSE)*VLOOKUP(HRYLD2!BA$4,'[1]INTERNAL PARAMETERS-1'!$B$5:$J$44,3,FALSE) + HRYLD1!BA122*(1-VLOOKUP(HRYLD2!BA$4,'[1]INTERNAL PARAMETERS-1'!$B$5:$J$44,5,FALSE))*VLOOKUP(HRYLD2!BA$4,'[1]INTERNAL PARAMETERS-1'!$B$5:$J$44,8,FALSE)*VLOOKUP(HRYLD2!BA$4,'[1]INTERNAL PARAMETERS-1'!$B$5:$J$44,3,FALSE)</f>
        <v>0</v>
      </c>
      <c r="BB122" s="44">
        <f>HRYLD1!BB122*VLOOKUP(HRYLD2!BB$4,'[1]INTERNAL PARAMETERS-1'!$B$5:$J$44,5,FALSE)*VLOOKUP(HRYLD2!BB$4,'[1]INTERNAL PARAMETERS-1'!$B$5:$J$44,6,FALSE)*VLOOKUP(HRYLD2!BB$4,'[1]INTERNAL PARAMETERS-1'!$B$5:$J$44,3,FALSE) + HRYLD1!BB122*(1-VLOOKUP(HRYLD2!BB$4,'[1]INTERNAL PARAMETERS-1'!$B$5:$J$44,5,FALSE))*VLOOKUP(HRYLD2!BB$4,'[1]INTERNAL PARAMETERS-1'!$B$5:$J$44,8,FALSE)*VLOOKUP(HRYLD2!BB$4,'[1]INTERNAL PARAMETERS-1'!$B$5:$J$44,3,FALSE)</f>
        <v>0</v>
      </c>
      <c r="BC122" s="44">
        <f>HRYLD1!BC122*VLOOKUP(HRYLD2!BC$4,'[1]INTERNAL PARAMETERS-1'!$B$5:$J$44,5,FALSE)*VLOOKUP(HRYLD2!BC$4,'[1]INTERNAL PARAMETERS-1'!$B$5:$J$44,6,FALSE)*VLOOKUP(HRYLD2!BC$4,'[1]INTERNAL PARAMETERS-1'!$B$5:$J$44,3,FALSE) + HRYLD1!BC122*(1-VLOOKUP(HRYLD2!BC$4,'[1]INTERNAL PARAMETERS-1'!$B$5:$J$44,5,FALSE))*VLOOKUP(HRYLD2!BC$4,'[1]INTERNAL PARAMETERS-1'!$B$5:$J$44,8,FALSE)*VLOOKUP(HRYLD2!BC$4,'[1]INTERNAL PARAMETERS-1'!$B$5:$J$44,3,FALSE)</f>
        <v>0</v>
      </c>
      <c r="BD122" s="44">
        <f>HRYLD1!BD122*VLOOKUP(HRYLD2!BD$4,'[1]INTERNAL PARAMETERS-1'!$B$5:$J$44,5,FALSE)*VLOOKUP(HRYLD2!BD$4,'[1]INTERNAL PARAMETERS-1'!$B$5:$J$44,6,FALSE)*VLOOKUP(HRYLD2!BD$4,'[1]INTERNAL PARAMETERS-1'!$B$5:$J$44,3,FALSE) + HRYLD1!BD122*(1-VLOOKUP(HRYLD2!BD$4,'[1]INTERNAL PARAMETERS-1'!$B$5:$J$44,5,FALSE))*VLOOKUP(HRYLD2!BD$4,'[1]INTERNAL PARAMETERS-1'!$B$5:$J$44,8,FALSE)*VLOOKUP(HRYLD2!BD$4,'[1]INTERNAL PARAMETERS-1'!$B$5:$J$44,3,FALSE)</f>
        <v>0</v>
      </c>
      <c r="BE122" s="44">
        <f>HRYLD1!BE122*VLOOKUP(HRYLD2!BE$4,'[1]INTERNAL PARAMETERS-1'!$B$5:$J$44,5,FALSE)*VLOOKUP(HRYLD2!BE$4,'[1]INTERNAL PARAMETERS-1'!$B$5:$J$44,6,FALSE)*VLOOKUP(HRYLD2!BE$4,'[1]INTERNAL PARAMETERS-1'!$B$5:$J$44,3,FALSE) + HRYLD1!BE122*(1-VLOOKUP(HRYLD2!BE$4,'[1]INTERNAL PARAMETERS-1'!$B$5:$J$44,5,FALSE))*VLOOKUP(HRYLD2!BE$4,'[1]INTERNAL PARAMETERS-1'!$B$5:$J$44,8,FALSE)*VLOOKUP(HRYLD2!BE$4,'[1]INTERNAL PARAMETERS-1'!$B$5:$J$44,3,FALSE)</f>
        <v>0</v>
      </c>
      <c r="BF122" s="44">
        <f>HRYLD1!BF122*VLOOKUP(HRYLD2!BF$4,'[1]INTERNAL PARAMETERS-1'!$B$5:$J$44,5,FALSE)*VLOOKUP(HRYLD2!BF$4,'[1]INTERNAL PARAMETERS-1'!$B$5:$J$44,6,FALSE)*VLOOKUP(HRYLD2!BF$4,'[1]INTERNAL PARAMETERS-1'!$B$5:$J$44,3,FALSE) + HRYLD1!BF122*(1-VLOOKUP(HRYLD2!BF$4,'[1]INTERNAL PARAMETERS-1'!$B$5:$J$44,5,FALSE))*VLOOKUP(HRYLD2!BF$4,'[1]INTERNAL PARAMETERS-1'!$B$5:$J$44,8,FALSE)*VLOOKUP(HRYLD2!BF$4,'[1]INTERNAL PARAMETERS-1'!$B$5:$J$44,3,FALSE)</f>
        <v>0</v>
      </c>
      <c r="BG122" s="44">
        <f>HRYLD1!BG122*VLOOKUP(HRYLD2!BG$4,'[1]INTERNAL PARAMETERS-1'!$B$5:$J$44,5,FALSE)*VLOOKUP(HRYLD2!BG$4,'[1]INTERNAL PARAMETERS-1'!$B$5:$J$44,6,FALSE)*VLOOKUP(HRYLD2!BG$4,'[1]INTERNAL PARAMETERS-1'!$B$5:$J$44,3,FALSE) + HRYLD1!BG122*(1-VLOOKUP(HRYLD2!BG$4,'[1]INTERNAL PARAMETERS-1'!$B$5:$J$44,5,FALSE))*VLOOKUP(HRYLD2!BG$4,'[1]INTERNAL PARAMETERS-1'!$B$5:$J$44,8,FALSE)*VLOOKUP(HRYLD2!BG$4,'[1]INTERNAL PARAMETERS-1'!$B$5:$J$44,3,FALSE)</f>
        <v>0</v>
      </c>
      <c r="BH122" s="44">
        <f>HRYLD1!BH122*VLOOKUP(HRYLD2!BH$4,'[1]INTERNAL PARAMETERS-1'!$B$5:$J$44,5,FALSE)*VLOOKUP(HRYLD2!BH$4,'[1]INTERNAL PARAMETERS-1'!$B$5:$J$44,6,FALSE)*VLOOKUP(HRYLD2!BH$4,'[1]INTERNAL PARAMETERS-1'!$B$5:$J$44,3,FALSE) + HRYLD1!BH122*(1-VLOOKUP(HRYLD2!BH$4,'[1]INTERNAL PARAMETERS-1'!$B$5:$J$44,5,FALSE))*VLOOKUP(HRYLD2!BH$4,'[1]INTERNAL PARAMETERS-1'!$B$5:$J$44,8,FALSE)*VLOOKUP(HRYLD2!BH$4,'[1]INTERNAL PARAMETERS-1'!$B$5:$J$44,3,FALSE)</f>
        <v>0</v>
      </c>
      <c r="BI122" s="44">
        <f>HRYLD1!BI122*VLOOKUP(HRYLD2!BI$4,'[1]INTERNAL PARAMETERS-1'!$B$5:$J$44,5,FALSE)*VLOOKUP(HRYLD2!BI$4,'[1]INTERNAL PARAMETERS-1'!$B$5:$J$44,6,FALSE)*VLOOKUP(HRYLD2!BI$4,'[1]INTERNAL PARAMETERS-1'!$B$5:$J$44,3,FALSE) + HRYLD1!BI122*(1-VLOOKUP(HRYLD2!BI$4,'[1]INTERNAL PARAMETERS-1'!$B$5:$J$44,5,FALSE))*VLOOKUP(HRYLD2!BI$4,'[1]INTERNAL PARAMETERS-1'!$B$5:$J$44,8,FALSE)*VLOOKUP(HRYLD2!BI$4,'[1]INTERNAL PARAMETERS-1'!$B$5:$J$44,3,FALSE)</f>
        <v>0</v>
      </c>
      <c r="BJ122" s="44">
        <f>HRYLD1!BJ122*VLOOKUP(HRYLD2!BJ$4,'[1]INTERNAL PARAMETERS-1'!$B$5:$J$44,5,FALSE)*VLOOKUP(HRYLD2!BJ$4,'[1]INTERNAL PARAMETERS-1'!$B$5:$J$44,6,FALSE)*VLOOKUP(HRYLD2!BJ$4,'[1]INTERNAL PARAMETERS-1'!$B$5:$J$44,3,FALSE) + HRYLD1!BJ122*(1-VLOOKUP(HRYLD2!BJ$4,'[1]INTERNAL PARAMETERS-1'!$B$5:$J$44,5,FALSE))*VLOOKUP(HRYLD2!BJ$4,'[1]INTERNAL PARAMETERS-1'!$B$5:$J$44,8,FALSE)*VLOOKUP(HRYLD2!BJ$4,'[1]INTERNAL PARAMETERS-1'!$B$5:$J$44,3,FALSE)</f>
        <v>0</v>
      </c>
      <c r="BK122" s="44">
        <f>HRYLD1!BK122*VLOOKUP(HRYLD2!BK$4,'[1]INTERNAL PARAMETERS-1'!$B$5:$J$44,5,FALSE)*VLOOKUP(HRYLD2!BK$4,'[1]INTERNAL PARAMETERS-1'!$B$5:$J$44,6,FALSE)*VLOOKUP(HRYLD2!BK$4,'[1]INTERNAL PARAMETERS-1'!$B$5:$J$44,3,FALSE) + HRYLD1!BK122*(1-VLOOKUP(HRYLD2!BK$4,'[1]INTERNAL PARAMETERS-1'!$B$5:$J$44,5,FALSE))*VLOOKUP(HRYLD2!BK$4,'[1]INTERNAL PARAMETERS-1'!$B$5:$J$44,8,FALSE)*VLOOKUP(HRYLD2!BK$4,'[1]INTERNAL PARAMETERS-1'!$B$5:$J$44,3,FALSE)</f>
        <v>0</v>
      </c>
      <c r="BL122" s="44">
        <f>HRYLD1!BL122*VLOOKUP(HRYLD2!BL$4,'[1]INTERNAL PARAMETERS-1'!$B$5:$J$44,5,FALSE)*VLOOKUP(HRYLD2!BL$4,'[1]INTERNAL PARAMETERS-1'!$B$5:$J$44,6,FALSE)*VLOOKUP(HRYLD2!BL$4,'[1]INTERNAL PARAMETERS-1'!$B$5:$J$44,3,FALSE) + HRYLD1!BL122*(1-VLOOKUP(HRYLD2!BL$4,'[1]INTERNAL PARAMETERS-1'!$B$5:$J$44,5,FALSE))*VLOOKUP(HRYLD2!BL$4,'[1]INTERNAL PARAMETERS-1'!$B$5:$J$44,8,FALSE)*VLOOKUP(HRYLD2!BL$4,'[1]INTERNAL PARAMETERS-1'!$B$5:$J$44,3,FALSE)</f>
        <v>0</v>
      </c>
      <c r="BM122" s="44">
        <f>HRYLD1!BM122*VLOOKUP(HRYLD2!BM$4,'[1]INTERNAL PARAMETERS-1'!$B$5:$J$44,5,FALSE)*VLOOKUP(HRYLD2!BM$4,'[1]INTERNAL PARAMETERS-1'!$B$5:$J$44,6,FALSE)*VLOOKUP(HRYLD2!BM$4,'[1]INTERNAL PARAMETERS-1'!$B$5:$J$44,3,FALSE) + HRYLD1!BM122*(1-VLOOKUP(HRYLD2!BM$4,'[1]INTERNAL PARAMETERS-1'!$B$5:$J$44,5,FALSE))*VLOOKUP(HRYLD2!BM$4,'[1]INTERNAL PARAMETERS-1'!$B$5:$J$44,8,FALSE)*VLOOKUP(HRYLD2!BM$4,'[1]INTERNAL PARAMETERS-1'!$B$5:$J$44,3,FALSE)</f>
        <v>0</v>
      </c>
      <c r="BN122" s="44">
        <f>HRYLD1!BN122*VLOOKUP(HRYLD2!BN$4,'[1]INTERNAL PARAMETERS-1'!$B$5:$J$44,5,FALSE)*VLOOKUP(HRYLD2!BN$4,'[1]INTERNAL PARAMETERS-1'!$B$5:$J$44,6,FALSE)*VLOOKUP(HRYLD2!BN$4,'[1]INTERNAL PARAMETERS-1'!$B$5:$J$44,3,FALSE) + HRYLD1!BN122*(1-VLOOKUP(HRYLD2!BN$4,'[1]INTERNAL PARAMETERS-1'!$B$5:$J$44,5,FALSE))*VLOOKUP(HRYLD2!BN$4,'[1]INTERNAL PARAMETERS-1'!$B$5:$J$44,8,FALSE)*VLOOKUP(HRYLD2!BN$4,'[1]INTERNAL PARAMETERS-1'!$B$5:$J$44,3,FALSE)</f>
        <v>0</v>
      </c>
      <c r="BO122" s="44">
        <f>HRYLD1!BO122*VLOOKUP(HRYLD2!BO$4,'[1]INTERNAL PARAMETERS-1'!$B$5:$J$44,5,FALSE)*VLOOKUP(HRYLD2!BO$4,'[1]INTERNAL PARAMETERS-1'!$B$5:$J$44,6,FALSE)*VLOOKUP(HRYLD2!BO$4,'[1]INTERNAL PARAMETERS-1'!$B$5:$J$44,3,FALSE) + HRYLD1!BO122*(1-VLOOKUP(HRYLD2!BO$4,'[1]INTERNAL PARAMETERS-1'!$B$5:$J$44,5,FALSE))*VLOOKUP(HRYLD2!BO$4,'[1]INTERNAL PARAMETERS-1'!$B$5:$J$44,8,FALSE)*VLOOKUP(HRYLD2!BO$4,'[1]INTERNAL PARAMETERS-1'!$B$5:$J$44,3,FALSE)</f>
        <v>0</v>
      </c>
      <c r="BP122" s="44">
        <f>HRYLD1!BP122*VLOOKUP(HRYLD2!BP$4,'[1]INTERNAL PARAMETERS-1'!$B$5:$J$44,5,FALSE)*VLOOKUP(HRYLD2!BP$4,'[1]INTERNAL PARAMETERS-1'!$B$5:$J$44,6,FALSE)*VLOOKUP(HRYLD2!BP$4,'[1]INTERNAL PARAMETERS-1'!$B$5:$J$44,3,FALSE) + HRYLD1!BP122*(1-VLOOKUP(HRYLD2!BP$4,'[1]INTERNAL PARAMETERS-1'!$B$5:$J$44,5,FALSE))*VLOOKUP(HRYLD2!BP$4,'[1]INTERNAL PARAMETERS-1'!$B$5:$J$44,8,FALSE)*VLOOKUP(HRYLD2!BP$4,'[1]INTERNAL PARAMETERS-1'!$B$5:$J$44,3,FALSE)</f>
        <v>0</v>
      </c>
      <c r="BQ122" s="44">
        <f>HRYLD1!BQ122*VLOOKUP(HRYLD2!BQ$4,'[1]INTERNAL PARAMETERS-1'!$B$5:$J$44,5,FALSE)*VLOOKUP(HRYLD2!BQ$4,'[1]INTERNAL PARAMETERS-1'!$B$5:$J$44,6,FALSE)*VLOOKUP(HRYLD2!BQ$4,'[1]INTERNAL PARAMETERS-1'!$B$5:$J$44,3,FALSE) + HRYLD1!BQ122*(1-VLOOKUP(HRYLD2!BQ$4,'[1]INTERNAL PARAMETERS-1'!$B$5:$J$44,5,FALSE))*VLOOKUP(HRYLD2!BQ$4,'[1]INTERNAL PARAMETERS-1'!$B$5:$J$44,8,FALSE)*VLOOKUP(HRYLD2!BQ$4,'[1]INTERNAL PARAMETERS-1'!$B$5:$J$44,3,FALSE)</f>
        <v>0</v>
      </c>
      <c r="BR122" s="44">
        <f>HRYLD1!BR122*VLOOKUP(HRYLD2!BR$4,'[1]INTERNAL PARAMETERS-1'!$B$5:$J$44,5,FALSE)*VLOOKUP(HRYLD2!BR$4,'[1]INTERNAL PARAMETERS-1'!$B$5:$J$44,6,FALSE)*VLOOKUP(HRYLD2!BR$4,'[1]INTERNAL PARAMETERS-1'!$B$5:$J$44,3,FALSE) + HRYLD1!BR122*(1-VLOOKUP(HRYLD2!BR$4,'[1]INTERNAL PARAMETERS-1'!$B$5:$J$44,5,FALSE))*VLOOKUP(HRYLD2!BR$4,'[1]INTERNAL PARAMETERS-1'!$B$5:$J$44,8,FALSE)*VLOOKUP(HRYLD2!BR$4,'[1]INTERNAL PARAMETERS-1'!$B$5:$J$44,3,FALSE)</f>
        <v>0</v>
      </c>
      <c r="BS122" s="44">
        <f>HRYLD1!BS122*VLOOKUP(HRYLD2!BS$4,'[1]INTERNAL PARAMETERS-1'!$B$5:$J$44,5,FALSE)*VLOOKUP(HRYLD2!BS$4,'[1]INTERNAL PARAMETERS-1'!$B$5:$J$44,6,FALSE)*VLOOKUP(HRYLD2!BS$4,'[1]INTERNAL PARAMETERS-1'!$B$5:$J$44,3,FALSE) + HRYLD1!BS122*(1-VLOOKUP(HRYLD2!BS$4,'[1]INTERNAL PARAMETERS-1'!$B$5:$J$44,5,FALSE))*VLOOKUP(HRYLD2!BS$4,'[1]INTERNAL PARAMETERS-1'!$B$5:$J$44,8,FALSE)*VLOOKUP(HRYLD2!BS$4,'[1]INTERNAL PARAMETERS-1'!$B$5:$J$44,3,FALSE)</f>
        <v>0</v>
      </c>
      <c r="BT122" s="44">
        <f>HRYLD1!BT122*VLOOKUP(HRYLD2!BT$4,'[1]INTERNAL PARAMETERS-1'!$B$5:$J$44,5,FALSE)*VLOOKUP(HRYLD2!BT$4,'[1]INTERNAL PARAMETERS-1'!$B$5:$J$44,6,FALSE)*VLOOKUP(HRYLD2!BT$4,'[1]INTERNAL PARAMETERS-1'!$B$5:$J$44,3,FALSE) + HRYLD1!BT122*(1-VLOOKUP(HRYLD2!BT$4,'[1]INTERNAL PARAMETERS-1'!$B$5:$J$44,5,FALSE))*VLOOKUP(HRYLD2!BT$4,'[1]INTERNAL PARAMETERS-1'!$B$5:$J$44,8,FALSE)*VLOOKUP(HRYLD2!BT$4,'[1]INTERNAL PARAMETERS-1'!$B$5:$J$44,3,FALSE)</f>
        <v>0</v>
      </c>
      <c r="BU122" s="44">
        <f>HRYLD1!BU122*VLOOKUP(HRYLD2!BU$4,'[1]INTERNAL PARAMETERS-1'!$B$5:$J$44,5,FALSE)*VLOOKUP(HRYLD2!BU$4,'[1]INTERNAL PARAMETERS-1'!$B$5:$J$44,6,FALSE)*VLOOKUP(HRYLD2!BU$4,'[1]INTERNAL PARAMETERS-1'!$B$5:$J$44,3,FALSE) + HRYLD1!BU122*(1-VLOOKUP(HRYLD2!BU$4,'[1]INTERNAL PARAMETERS-1'!$B$5:$J$44,5,FALSE))*VLOOKUP(HRYLD2!BU$4,'[1]INTERNAL PARAMETERS-1'!$B$5:$J$44,8,FALSE)*VLOOKUP(HRYLD2!BU$4,'[1]INTERNAL PARAMETERS-1'!$B$5:$J$44,3,FALSE)</f>
        <v>0</v>
      </c>
      <c r="BV122" s="44">
        <f>HRYLD1!BV122*VLOOKUP(HRYLD2!BV$4,'[1]INTERNAL PARAMETERS-1'!$B$5:$J$44,5,FALSE)*VLOOKUP(HRYLD2!BV$4,'[1]INTERNAL PARAMETERS-1'!$B$5:$J$44,6,FALSE)*VLOOKUP(HRYLD2!BV$4,'[1]INTERNAL PARAMETERS-1'!$B$5:$J$44,3,FALSE) + HRYLD1!BV122*(1-VLOOKUP(HRYLD2!BV$4,'[1]INTERNAL PARAMETERS-1'!$B$5:$J$44,5,FALSE))*VLOOKUP(HRYLD2!BV$4,'[1]INTERNAL PARAMETERS-1'!$B$5:$J$44,8,FALSE)*VLOOKUP(HRYLD2!BV$4,'[1]INTERNAL PARAMETERS-1'!$B$5:$J$44,3,FALSE)</f>
        <v>0</v>
      </c>
      <c r="BW122" s="44">
        <f>HRYLD1!BW122*VLOOKUP(HRYLD2!BW$4,'[1]INTERNAL PARAMETERS-1'!$B$5:$J$44,5,FALSE)*VLOOKUP(HRYLD2!BW$4,'[1]INTERNAL PARAMETERS-1'!$B$5:$J$44,6,FALSE)*VLOOKUP(HRYLD2!BW$4,'[1]INTERNAL PARAMETERS-1'!$B$5:$J$44,3,FALSE) + HRYLD1!BW122*(1-VLOOKUP(HRYLD2!BW$4,'[1]INTERNAL PARAMETERS-1'!$B$5:$J$44,5,FALSE))*VLOOKUP(HRYLD2!BW$4,'[1]INTERNAL PARAMETERS-1'!$B$5:$J$44,8,FALSE)*VLOOKUP(HRYLD2!BW$4,'[1]INTERNAL PARAMETERS-1'!$B$5:$J$44,3,FALSE)</f>
        <v>0</v>
      </c>
      <c r="BX122" s="44">
        <f>HRYLD1!BX122*VLOOKUP(HRYLD2!BX$4,'[1]INTERNAL PARAMETERS-1'!$B$5:$J$44,5,FALSE)*VLOOKUP(HRYLD2!BX$4,'[1]INTERNAL PARAMETERS-1'!$B$5:$J$44,6,FALSE)*VLOOKUP(HRYLD2!BX$4,'[1]INTERNAL PARAMETERS-1'!$B$5:$J$44,3,FALSE) + HRYLD1!BX122*(1-VLOOKUP(HRYLD2!BX$4,'[1]INTERNAL PARAMETERS-1'!$B$5:$J$44,5,FALSE))*VLOOKUP(HRYLD2!BX$4,'[1]INTERNAL PARAMETERS-1'!$B$5:$J$44,8,FALSE)*VLOOKUP(HRYLD2!BX$4,'[1]INTERNAL PARAMETERS-1'!$B$5:$J$44,3,FALSE)</f>
        <v>0</v>
      </c>
      <c r="BY122" s="44">
        <f>HRYLD1!BY122*VLOOKUP(HRYLD2!BY$4,'[1]INTERNAL PARAMETERS-1'!$B$5:$J$44,5,FALSE)*VLOOKUP(HRYLD2!BY$4,'[1]INTERNAL PARAMETERS-1'!$B$5:$J$44,6,FALSE)*VLOOKUP(HRYLD2!BY$4,'[1]INTERNAL PARAMETERS-1'!$B$5:$J$44,3,FALSE) + HRYLD1!BY122*(1-VLOOKUP(HRYLD2!BY$4,'[1]INTERNAL PARAMETERS-1'!$B$5:$J$44,5,FALSE))*VLOOKUP(HRYLD2!BY$4,'[1]INTERNAL PARAMETERS-1'!$B$5:$J$44,8,FALSE)*VLOOKUP(HRYLD2!BY$4,'[1]INTERNAL PARAMETERS-1'!$B$5:$J$44,3,FALSE)</f>
        <v>0</v>
      </c>
      <c r="BZ122" s="44">
        <f>HRYLD1!BZ122*VLOOKUP(HRYLD2!BZ$4,'[1]INTERNAL PARAMETERS-1'!$B$5:$J$44,5,FALSE)*VLOOKUP(HRYLD2!BZ$4,'[1]INTERNAL PARAMETERS-1'!$B$5:$J$44,6,FALSE)*VLOOKUP(HRYLD2!BZ$4,'[1]INTERNAL PARAMETERS-1'!$B$5:$J$44,3,FALSE) + HRYLD1!BZ122*(1-VLOOKUP(HRYLD2!BZ$4,'[1]INTERNAL PARAMETERS-1'!$B$5:$J$44,5,FALSE))*VLOOKUP(HRYLD2!BZ$4,'[1]INTERNAL PARAMETERS-1'!$B$5:$J$44,8,FALSE)*VLOOKUP(HRYLD2!BZ$4,'[1]INTERNAL PARAMETERS-1'!$B$5:$J$44,3,FALSE)</f>
        <v>0</v>
      </c>
      <c r="CA122" s="44">
        <f>HRYLD1!CA122*VLOOKUP(HRYLD2!CA$4,'[1]INTERNAL PARAMETERS-1'!$B$5:$J$44,5,FALSE)*VLOOKUP(HRYLD2!CA$4,'[1]INTERNAL PARAMETERS-1'!$B$5:$J$44,6,FALSE)*VLOOKUP(HRYLD2!CA$4,'[1]INTERNAL PARAMETERS-1'!$B$5:$J$44,3,FALSE) + HRYLD1!CA122*(1-VLOOKUP(HRYLD2!CA$4,'[1]INTERNAL PARAMETERS-1'!$B$5:$J$44,5,FALSE))*VLOOKUP(HRYLD2!CA$4,'[1]INTERNAL PARAMETERS-1'!$B$5:$J$44,8,FALSE)*VLOOKUP(HRYLD2!CA$4,'[1]INTERNAL PARAMETERS-1'!$B$5:$J$44,3,FALSE)</f>
        <v>0</v>
      </c>
      <c r="CB122" s="44">
        <f>HRYLD1!CB122*VLOOKUP(HRYLD2!CB$4,'[1]INTERNAL PARAMETERS-1'!$B$5:$J$44,5,FALSE)*VLOOKUP(HRYLD2!CB$4,'[1]INTERNAL PARAMETERS-1'!$B$5:$J$44,6,FALSE)*VLOOKUP(HRYLD2!CB$4,'[1]INTERNAL PARAMETERS-1'!$B$5:$J$44,3,FALSE) + HRYLD1!CB122*(1-VLOOKUP(HRYLD2!CB$4,'[1]INTERNAL PARAMETERS-1'!$B$5:$J$44,5,FALSE))*VLOOKUP(HRYLD2!CB$4,'[1]INTERNAL PARAMETERS-1'!$B$5:$J$44,8,FALSE)*VLOOKUP(HRYLD2!CB$4,'[1]INTERNAL PARAMETERS-1'!$B$5:$J$44,3,FALSE)</f>
        <v>0</v>
      </c>
      <c r="CC122" s="44">
        <f>HRYLD1!CC122*VLOOKUP(HRYLD2!CC$4,'[1]INTERNAL PARAMETERS-1'!$B$5:$J$44,5,FALSE)*VLOOKUP(HRYLD2!CC$4,'[1]INTERNAL PARAMETERS-1'!$B$5:$J$44,6,FALSE)*VLOOKUP(HRYLD2!CC$4,'[1]INTERNAL PARAMETERS-1'!$B$5:$J$44,3,FALSE) + HRYLD1!CC122*(1-VLOOKUP(HRYLD2!CC$4,'[1]INTERNAL PARAMETERS-1'!$B$5:$J$44,5,FALSE))*VLOOKUP(HRYLD2!CC$4,'[1]INTERNAL PARAMETERS-1'!$B$5:$J$44,8,FALSE)*VLOOKUP(HRYLD2!CC$4,'[1]INTERNAL PARAMETERS-1'!$B$5:$J$44,3,FALSE)</f>
        <v>0</v>
      </c>
      <c r="CD122" s="44">
        <f>HRYLD1!CD122*VLOOKUP(HRYLD2!CD$4,'[1]INTERNAL PARAMETERS-1'!$B$5:$J$44,5,FALSE)*VLOOKUP(HRYLD2!CD$4,'[1]INTERNAL PARAMETERS-1'!$B$5:$J$44,6,FALSE)*VLOOKUP(HRYLD2!CD$4,'[1]INTERNAL PARAMETERS-1'!$B$5:$J$44,3,FALSE) + HRYLD1!CD122*(1-VLOOKUP(HRYLD2!CD$4,'[1]INTERNAL PARAMETERS-1'!$B$5:$J$44,5,FALSE))*VLOOKUP(HRYLD2!CD$4,'[1]INTERNAL PARAMETERS-1'!$B$5:$J$44,8,FALSE)*VLOOKUP(HRYLD2!CD$4,'[1]INTERNAL PARAMETERS-1'!$B$5:$J$44,3,FALSE)</f>
        <v>0</v>
      </c>
      <c r="CE122" s="44">
        <f>HRYLD1!CE122*VLOOKUP(HRYLD2!CE$4,'[1]INTERNAL PARAMETERS-1'!$B$5:$J$44,5,FALSE)*VLOOKUP(HRYLD2!CE$4,'[1]INTERNAL PARAMETERS-1'!$B$5:$J$44,6,FALSE)*VLOOKUP(HRYLD2!CE$4,'[1]INTERNAL PARAMETERS-1'!$B$5:$J$44,3,FALSE) + HRYLD1!CE122*(1-VLOOKUP(HRYLD2!CE$4,'[1]INTERNAL PARAMETERS-1'!$B$5:$J$44,5,FALSE))*VLOOKUP(HRYLD2!CE$4,'[1]INTERNAL PARAMETERS-1'!$B$5:$J$44,8,FALSE)*VLOOKUP(HRYLD2!CE$4,'[1]INTERNAL PARAMETERS-1'!$B$5:$J$44,3,FALSE)</f>
        <v>0</v>
      </c>
      <c r="CF122" s="44">
        <f>HRYLD1!CF122*VLOOKUP(HRYLD2!CF$4,'[1]INTERNAL PARAMETERS-1'!$B$5:$J$44,5,FALSE)*VLOOKUP(HRYLD2!CF$4,'[1]INTERNAL PARAMETERS-1'!$B$5:$J$44,6,FALSE)*VLOOKUP(HRYLD2!CF$4,'[1]INTERNAL PARAMETERS-1'!$B$5:$J$44,3,FALSE) + HRYLD1!CF122*(1-VLOOKUP(HRYLD2!CF$4,'[1]INTERNAL PARAMETERS-1'!$B$5:$J$44,5,FALSE))*VLOOKUP(HRYLD2!CF$4,'[1]INTERNAL PARAMETERS-1'!$B$5:$J$44,8,FALSE)*VLOOKUP(HRYLD2!CF$4,'[1]INTERNAL PARAMETERS-1'!$B$5:$J$44,3,FALSE)</f>
        <v>0</v>
      </c>
      <c r="CG122" s="44">
        <f>HRYLD1!CG122*VLOOKUP(HRYLD2!CG$4,'[1]INTERNAL PARAMETERS-1'!$B$5:$J$44,5,FALSE)*VLOOKUP(HRYLD2!CG$4,'[1]INTERNAL PARAMETERS-1'!$B$5:$J$44,6,FALSE)*VLOOKUP(HRYLD2!CG$4,'[1]INTERNAL PARAMETERS-1'!$B$5:$J$44,3,FALSE) + HRYLD1!CG122*(1-VLOOKUP(HRYLD2!CG$4,'[1]INTERNAL PARAMETERS-1'!$B$5:$J$44,5,FALSE))*VLOOKUP(HRYLD2!CG$4,'[1]INTERNAL PARAMETERS-1'!$B$5:$J$44,8,FALSE)*VLOOKUP(HRYLD2!CG$4,'[1]INTERNAL PARAMETERS-1'!$B$5:$J$44,3,FALSE)</f>
        <v>0</v>
      </c>
      <c r="CH122" s="43">
        <f>HRYLD1!CH122*VLOOKUP(HRYLD2!CH$4,'[1]INTERNAL PARAMETERS-1'!$B$5:$J$44,5,FALSE)*VLOOKUP(HRYLD2!CH$4,'[1]INTERNAL PARAMETERS-1'!$B$5:$J$44,6,FALSE)*VLOOKUP(HRYLD2!CH$4,'[1]INTERNAL PARAMETERS-1'!$B$5:$J$44,3,FALSE) + HRYLD1!CH122*(1-VLOOKUP(HRYLD2!CH$4,'[1]INTERNAL PARAMETERS-1'!$B$5:$J$44,5,FALSE))*VLOOKUP(HRYLD2!CH$4,'[1]INTERNAL PARAMETERS-1'!$B$5:$J$44,8,FALSE)*VLOOKUP(HRYLD2!CH$4,'[1]INTERNAL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67</v>
      </c>
      <c r="D123" s="57" t="s">
        <v>56</v>
      </c>
      <c r="E123" s="132">
        <f>HR!X123</f>
        <v>0</v>
      </c>
      <c r="F123" s="59">
        <f>'[1]INTERNAL PARAMETERS-1'!M15</f>
        <v>34.72</v>
      </c>
      <c r="G123" s="45">
        <f>HRYLD1!G123*VLOOKUP(HRYLD2!G$4,'[1]INTERNAL PARAMETERS-1'!$B$5:$J$44,5,FALSE)*VLOOKUP(HRYLD2!G$4,'[1]INTERNAL PARAMETERS-1'!$B$5:$J$44,7,FALSE)*HRYLD2!$F123 + HRYLD1!G123*(1-VLOOKUP(HRYLD2!G$4,'[1]INTERNAL PARAMETERS-1'!$B$5:$J$44,5,FALSE))*VLOOKUP(HRYLD2!G$4,'[1]INTERNAL PARAMETERS-1'!$B$5:$J$44,9,FALSE)*HRYLD2!$F123</f>
        <v>0</v>
      </c>
      <c r="H123" s="44">
        <f>HRYLD1!H123*VLOOKUP(HRYLD2!H$4,'[1]INTERNAL PARAMETERS-1'!$B$5:$J$44,5,FALSE)*VLOOKUP(HRYLD2!H$4,'[1]INTERNAL PARAMETERS-1'!$B$5:$J$44,7,FALSE)*HRYLD2!$F123 + HRYLD1!H123*(1-VLOOKUP(HRYLD2!H$4,'[1]INTERNAL PARAMETERS-1'!$B$5:$J$44,5,FALSE))*VLOOKUP(HRYLD2!H$4,'[1]INTERNAL PARAMETERS-1'!$B$5:$J$44,9,FALSE)*HRYLD2!$F123</f>
        <v>0</v>
      </c>
      <c r="I123" s="44">
        <f>HRYLD1!I123*VLOOKUP(HRYLD2!I$4,'[1]INTERNAL PARAMETERS-1'!$B$5:$J$44,5,FALSE)*VLOOKUP(HRYLD2!I$4,'[1]INTERNAL PARAMETERS-1'!$B$5:$J$44,7,FALSE)*HRYLD2!$F123 + HRYLD1!I123*(1-VLOOKUP(HRYLD2!I$4,'[1]INTERNAL PARAMETERS-1'!$B$5:$J$44,5,FALSE))*VLOOKUP(HRYLD2!I$4,'[1]INTERNAL PARAMETERS-1'!$B$5:$J$44,9,FALSE)*HRYLD2!$F123</f>
        <v>0</v>
      </c>
      <c r="J123" s="44">
        <f>HRYLD1!J123*VLOOKUP(HRYLD2!J$4,'[1]INTERNAL PARAMETERS-1'!$B$5:$J$44,5,FALSE)*VLOOKUP(HRYLD2!J$4,'[1]INTERNAL PARAMETERS-1'!$B$5:$J$44,7,FALSE)*HRYLD2!$F123 + HRYLD1!J123*(1-VLOOKUP(HRYLD2!J$4,'[1]INTERNAL PARAMETERS-1'!$B$5:$J$44,5,FALSE))*VLOOKUP(HRYLD2!J$4,'[1]INTERNAL PARAMETERS-1'!$B$5:$J$44,9,FALSE)*HRYLD2!$F123</f>
        <v>0</v>
      </c>
      <c r="K123" s="44">
        <f>HRYLD1!K123*VLOOKUP(HRYLD2!K$4,'[1]INTERNAL PARAMETERS-1'!$B$5:$J$44,5,FALSE)*VLOOKUP(HRYLD2!K$4,'[1]INTERNAL PARAMETERS-1'!$B$5:$J$44,7,FALSE)*HRYLD2!$F123 + HRYLD1!K123*(1-VLOOKUP(HRYLD2!K$4,'[1]INTERNAL PARAMETERS-1'!$B$5:$J$44,5,FALSE))*VLOOKUP(HRYLD2!K$4,'[1]INTERNAL PARAMETERS-1'!$B$5:$J$44,9,FALSE)*HRYLD2!$F123</f>
        <v>0</v>
      </c>
      <c r="L123" s="44">
        <f>HRYLD1!L123*VLOOKUP(HRYLD2!L$4,'[1]INTERNAL PARAMETERS-1'!$B$5:$J$44,5,FALSE)*VLOOKUP(HRYLD2!L$4,'[1]INTERNAL PARAMETERS-1'!$B$5:$J$44,7,FALSE)*HRYLD2!$F123 + HRYLD1!L123*(1-VLOOKUP(HRYLD2!L$4,'[1]INTERNAL PARAMETERS-1'!$B$5:$J$44,5,FALSE))*VLOOKUP(HRYLD2!L$4,'[1]INTERNAL PARAMETERS-1'!$B$5:$J$44,9,FALSE)*HRYLD2!$F123</f>
        <v>0</v>
      </c>
      <c r="M123" s="44">
        <f>HRYLD1!M123*VLOOKUP(HRYLD2!M$4,'[1]INTERNAL PARAMETERS-1'!$B$5:$J$44,5,FALSE)*VLOOKUP(HRYLD2!M$4,'[1]INTERNAL PARAMETERS-1'!$B$5:$J$44,7,FALSE)*HRYLD2!$F123 + HRYLD1!M123*(1-VLOOKUP(HRYLD2!M$4,'[1]INTERNAL PARAMETERS-1'!$B$5:$J$44,5,FALSE))*VLOOKUP(HRYLD2!M$4,'[1]INTERNAL PARAMETERS-1'!$B$5:$J$44,9,FALSE)*HRYLD2!$F123</f>
        <v>0</v>
      </c>
      <c r="N123" s="44">
        <f>HRYLD1!N123*VLOOKUP(HRYLD2!N$4,'[1]INTERNAL PARAMETERS-1'!$B$5:$J$44,5,FALSE)*VLOOKUP(HRYLD2!N$4,'[1]INTERNAL PARAMETERS-1'!$B$5:$J$44,7,FALSE)*HRYLD2!$F123 + HRYLD1!N123*(1-VLOOKUP(HRYLD2!N$4,'[1]INTERNAL PARAMETERS-1'!$B$5:$J$44,5,FALSE))*VLOOKUP(HRYLD2!N$4,'[1]INTERNAL PARAMETERS-1'!$B$5:$J$44,9,FALSE)*HRYLD2!$F123</f>
        <v>0</v>
      </c>
      <c r="O123" s="44">
        <f>HRYLD1!O123*VLOOKUP(HRYLD2!O$4,'[1]INTERNAL PARAMETERS-1'!$B$5:$J$44,5,FALSE)*VLOOKUP(HRYLD2!O$4,'[1]INTERNAL PARAMETERS-1'!$B$5:$J$44,7,FALSE)*HRYLD2!$F123 + HRYLD1!O123*(1-VLOOKUP(HRYLD2!O$4,'[1]INTERNAL PARAMETERS-1'!$B$5:$J$44,5,FALSE))*VLOOKUP(HRYLD2!O$4,'[1]INTERNAL PARAMETERS-1'!$B$5:$J$44,9,FALSE)*HRYLD2!$F123</f>
        <v>0</v>
      </c>
      <c r="P123" s="44">
        <f>HRYLD1!P123*VLOOKUP(HRYLD2!P$4,'[1]INTERNAL PARAMETERS-1'!$B$5:$J$44,5,FALSE)*VLOOKUP(HRYLD2!P$4,'[1]INTERNAL PARAMETERS-1'!$B$5:$J$44,7,FALSE)*HRYLD2!$F123 + HRYLD1!P123*(1-VLOOKUP(HRYLD2!P$4,'[1]INTERNAL PARAMETERS-1'!$B$5:$J$44,5,FALSE))*VLOOKUP(HRYLD2!P$4,'[1]INTERNAL PARAMETERS-1'!$B$5:$J$44,9,FALSE)*HRYLD2!$F123</f>
        <v>0</v>
      </c>
      <c r="Q123" s="44">
        <f>HRYLD1!Q123*VLOOKUP(HRYLD2!Q$4,'[1]INTERNAL PARAMETERS-1'!$B$5:$J$44,5,FALSE)*VLOOKUP(HRYLD2!Q$4,'[1]INTERNAL PARAMETERS-1'!$B$5:$J$44,7,FALSE)*HRYLD2!$F123 + HRYLD1!Q123*(1-VLOOKUP(HRYLD2!Q$4,'[1]INTERNAL PARAMETERS-1'!$B$5:$J$44,5,FALSE))*VLOOKUP(HRYLD2!Q$4,'[1]INTERNAL PARAMETERS-1'!$B$5:$J$44,9,FALSE)*HRYLD2!$F123</f>
        <v>0</v>
      </c>
      <c r="R123" s="44">
        <f>HRYLD1!R123*VLOOKUP(HRYLD2!R$4,'[1]INTERNAL PARAMETERS-1'!$B$5:$J$44,5,FALSE)*VLOOKUP(HRYLD2!R$4,'[1]INTERNAL PARAMETERS-1'!$B$5:$J$44,7,FALSE)*HRYLD2!$F123 + HRYLD1!R123*(1-VLOOKUP(HRYLD2!R$4,'[1]INTERNAL PARAMETERS-1'!$B$5:$J$44,5,FALSE))*VLOOKUP(HRYLD2!R$4,'[1]INTERNAL PARAMETERS-1'!$B$5:$J$44,9,FALSE)*HRYLD2!$F123</f>
        <v>0</v>
      </c>
      <c r="S123" s="44">
        <f>HRYLD1!S123*VLOOKUP(HRYLD2!S$4,'[1]INTERNAL PARAMETERS-1'!$B$5:$J$44,5,FALSE)*VLOOKUP(HRYLD2!S$4,'[1]INTERNAL PARAMETERS-1'!$B$5:$J$44,7,FALSE)*HRYLD2!$F123 + HRYLD1!S123*(1-VLOOKUP(HRYLD2!S$4,'[1]INTERNAL PARAMETERS-1'!$B$5:$J$44,5,FALSE))*VLOOKUP(HRYLD2!S$4,'[1]INTERNAL PARAMETERS-1'!$B$5:$J$44,9,FALSE)*HRYLD2!$F123</f>
        <v>0</v>
      </c>
      <c r="T123" s="44">
        <f>HRYLD1!T123*VLOOKUP(HRYLD2!T$4,'[1]INTERNAL PARAMETERS-1'!$B$5:$J$44,5,FALSE)*VLOOKUP(HRYLD2!T$4,'[1]INTERNAL PARAMETERS-1'!$B$5:$J$44,7,FALSE)*HRYLD2!$F123 + HRYLD1!T123*(1-VLOOKUP(HRYLD2!T$4,'[1]INTERNAL PARAMETERS-1'!$B$5:$J$44,5,FALSE))*VLOOKUP(HRYLD2!T$4,'[1]INTERNAL PARAMETERS-1'!$B$5:$J$44,9,FALSE)*HRYLD2!$F123</f>
        <v>0</v>
      </c>
      <c r="U123" s="44">
        <f>HRYLD1!U123*VLOOKUP(HRYLD2!U$4,'[1]INTERNAL PARAMETERS-1'!$B$5:$J$44,5,FALSE)*VLOOKUP(HRYLD2!U$4,'[1]INTERNAL PARAMETERS-1'!$B$5:$J$44,7,FALSE)*HRYLD2!$F123 + HRYLD1!U123*(1-VLOOKUP(HRYLD2!U$4,'[1]INTERNAL PARAMETERS-1'!$B$5:$J$44,5,FALSE))*VLOOKUP(HRYLD2!U$4,'[1]INTERNAL PARAMETERS-1'!$B$5:$J$44,9,FALSE)*HRYLD2!$F123</f>
        <v>0</v>
      </c>
      <c r="V123" s="44">
        <f>HRYLD1!V123*VLOOKUP(HRYLD2!V$4,'[1]INTERNAL PARAMETERS-1'!$B$5:$J$44,5,FALSE)*VLOOKUP(HRYLD2!V$4,'[1]INTERNAL PARAMETERS-1'!$B$5:$J$44,7,FALSE)*HRYLD2!$F123 + HRYLD1!V123*(1-VLOOKUP(HRYLD2!V$4,'[1]INTERNAL PARAMETERS-1'!$B$5:$J$44,5,FALSE))*VLOOKUP(HRYLD2!V$4,'[1]INTERNAL PARAMETERS-1'!$B$5:$J$44,9,FALSE)*HRYLD2!$F123</f>
        <v>0</v>
      </c>
      <c r="W123" s="44">
        <f>HRYLD1!W123*VLOOKUP(HRYLD2!W$4,'[1]INTERNAL PARAMETERS-1'!$B$5:$J$44,5,FALSE)*VLOOKUP(HRYLD2!W$4,'[1]INTERNAL PARAMETERS-1'!$B$5:$J$44,7,FALSE)*HRYLD2!$F123 + HRYLD1!W123*(1-VLOOKUP(HRYLD2!W$4,'[1]INTERNAL PARAMETERS-1'!$B$5:$J$44,5,FALSE))*VLOOKUP(HRYLD2!W$4,'[1]INTERNAL PARAMETERS-1'!$B$5:$J$44,9,FALSE)*HRYLD2!$F123</f>
        <v>0</v>
      </c>
      <c r="X123" s="44">
        <f>HRYLD1!X123*VLOOKUP(HRYLD2!X$4,'[1]INTERNAL PARAMETERS-1'!$B$5:$J$44,5,FALSE)*VLOOKUP(HRYLD2!X$4,'[1]INTERNAL PARAMETERS-1'!$B$5:$J$44,7,FALSE)*HRYLD2!$F123 + HRYLD1!X123*(1-VLOOKUP(HRYLD2!X$4,'[1]INTERNAL PARAMETERS-1'!$B$5:$J$44,5,FALSE))*VLOOKUP(HRYLD2!X$4,'[1]INTERNAL PARAMETERS-1'!$B$5:$J$44,9,FALSE)*HRYLD2!$F123</f>
        <v>0</v>
      </c>
      <c r="Y123" s="44">
        <f>HRYLD1!Y123*VLOOKUP(HRYLD2!Y$4,'[1]INTERNAL PARAMETERS-1'!$B$5:$J$44,5,FALSE)*VLOOKUP(HRYLD2!Y$4,'[1]INTERNAL PARAMETERS-1'!$B$5:$J$44,7,FALSE)*HRYLD2!$F123 + HRYLD1!Y123*(1-VLOOKUP(HRYLD2!Y$4,'[1]INTERNAL PARAMETERS-1'!$B$5:$J$44,5,FALSE))*VLOOKUP(HRYLD2!Y$4,'[1]INTERNAL PARAMETERS-1'!$B$5:$J$44,9,FALSE)*HRYLD2!$F123</f>
        <v>0</v>
      </c>
      <c r="Z123" s="44">
        <f>HRYLD1!Z123*VLOOKUP(HRYLD2!Z$4,'[1]INTERNAL PARAMETERS-1'!$B$5:$J$44,5,FALSE)*VLOOKUP(HRYLD2!Z$4,'[1]INTERNAL PARAMETERS-1'!$B$5:$J$44,7,FALSE)*HRYLD2!$F123 + HRYLD1!Z123*(1-VLOOKUP(HRYLD2!Z$4,'[1]INTERNAL PARAMETERS-1'!$B$5:$J$44,5,FALSE))*VLOOKUP(HRYLD2!Z$4,'[1]INTERNAL PARAMETERS-1'!$B$5:$J$44,9,FALSE)*HRYLD2!$F123</f>
        <v>0</v>
      </c>
      <c r="AA123" s="44">
        <f>HRYLD1!AA123*VLOOKUP(HRYLD2!AA$4,'[1]INTERNAL PARAMETERS-1'!$B$5:$J$44,5,FALSE)*VLOOKUP(HRYLD2!AA$4,'[1]INTERNAL PARAMETERS-1'!$B$5:$J$44,7,FALSE)*HRYLD2!$F123 + HRYLD1!AA123*(1-VLOOKUP(HRYLD2!AA$4,'[1]INTERNAL PARAMETERS-1'!$B$5:$J$44,5,FALSE))*VLOOKUP(HRYLD2!AA$4,'[1]INTERNAL PARAMETERS-1'!$B$5:$J$44,9,FALSE)*HRYLD2!$F123</f>
        <v>0</v>
      </c>
      <c r="AB123" s="44">
        <f>HRYLD1!AB123*VLOOKUP(HRYLD2!AB$4,'[1]INTERNAL PARAMETERS-1'!$B$5:$J$44,5,FALSE)*VLOOKUP(HRYLD2!AB$4,'[1]INTERNAL PARAMETERS-1'!$B$5:$J$44,7,FALSE)*HRYLD2!$F123 + HRYLD1!AB123*(1-VLOOKUP(HRYLD2!AB$4,'[1]INTERNAL PARAMETERS-1'!$B$5:$J$44,5,FALSE))*VLOOKUP(HRYLD2!AB$4,'[1]INTERNAL PARAMETERS-1'!$B$5:$J$44,9,FALSE)*HRYLD2!$F123</f>
        <v>0</v>
      </c>
      <c r="AC123" s="44">
        <f>HRYLD1!AC123*VLOOKUP(HRYLD2!AC$4,'[1]INTERNAL PARAMETERS-1'!$B$5:$J$44,5,FALSE)*VLOOKUP(HRYLD2!AC$4,'[1]INTERNAL PARAMETERS-1'!$B$5:$J$44,7,FALSE)*HRYLD2!$F123 + HRYLD1!AC123*(1-VLOOKUP(HRYLD2!AC$4,'[1]INTERNAL PARAMETERS-1'!$B$5:$J$44,5,FALSE))*VLOOKUP(HRYLD2!AC$4,'[1]INTERNAL PARAMETERS-1'!$B$5:$J$44,9,FALSE)*HRYLD2!$F123</f>
        <v>0</v>
      </c>
      <c r="AD123" s="44">
        <f>HRYLD1!AD123*VLOOKUP(HRYLD2!AD$4,'[1]INTERNAL PARAMETERS-1'!$B$5:$J$44,5,FALSE)*VLOOKUP(HRYLD2!AD$4,'[1]INTERNAL PARAMETERS-1'!$B$5:$J$44,7,FALSE)*HRYLD2!$F123 + HRYLD1!AD123*(1-VLOOKUP(HRYLD2!AD$4,'[1]INTERNAL PARAMETERS-1'!$B$5:$J$44,5,FALSE))*VLOOKUP(HRYLD2!AD$4,'[1]INTERNAL PARAMETERS-1'!$B$5:$J$44,9,FALSE)*HRYLD2!$F123</f>
        <v>0</v>
      </c>
      <c r="AE123" s="44">
        <f>HRYLD1!AE123*VLOOKUP(HRYLD2!AE$4,'[1]INTERNAL PARAMETERS-1'!$B$5:$J$44,5,FALSE)*VLOOKUP(HRYLD2!AE$4,'[1]INTERNAL PARAMETERS-1'!$B$5:$J$44,7,FALSE)*HRYLD2!$F123 + HRYLD1!AE123*(1-VLOOKUP(HRYLD2!AE$4,'[1]INTERNAL PARAMETERS-1'!$B$5:$J$44,5,FALSE))*VLOOKUP(HRYLD2!AE$4,'[1]INTERNAL PARAMETERS-1'!$B$5:$J$44,9,FALSE)*HRYLD2!$F123</f>
        <v>0</v>
      </c>
      <c r="AF123" s="44">
        <f>HRYLD1!AF123*VLOOKUP(HRYLD2!AF$4,'[1]INTERNAL PARAMETERS-1'!$B$5:$J$44,5,FALSE)*VLOOKUP(HRYLD2!AF$4,'[1]INTERNAL PARAMETERS-1'!$B$5:$J$44,7,FALSE)*HRYLD2!$F123 + HRYLD1!AF123*(1-VLOOKUP(HRYLD2!AF$4,'[1]INTERNAL PARAMETERS-1'!$B$5:$J$44,5,FALSE))*VLOOKUP(HRYLD2!AF$4,'[1]INTERNAL PARAMETERS-1'!$B$5:$J$44,9,FALSE)*HRYLD2!$F123</f>
        <v>0</v>
      </c>
      <c r="AG123" s="44">
        <f>HRYLD1!AG123*VLOOKUP(HRYLD2!AG$4,'[1]INTERNAL PARAMETERS-1'!$B$5:$J$44,5,FALSE)*VLOOKUP(HRYLD2!AG$4,'[1]INTERNAL PARAMETERS-1'!$B$5:$J$44,7,FALSE)*HRYLD2!$F123 + HRYLD1!AG123*(1-VLOOKUP(HRYLD2!AG$4,'[1]INTERNAL PARAMETERS-1'!$B$5:$J$44,5,FALSE))*VLOOKUP(HRYLD2!AG$4,'[1]INTERNAL PARAMETERS-1'!$B$5:$J$44,9,FALSE)*HRYLD2!$F123</f>
        <v>0</v>
      </c>
      <c r="AH123" s="44">
        <f>HRYLD1!AH123*VLOOKUP(HRYLD2!AH$4,'[1]INTERNAL PARAMETERS-1'!$B$5:$J$44,5,FALSE)*VLOOKUP(HRYLD2!AH$4,'[1]INTERNAL PARAMETERS-1'!$B$5:$J$44,7,FALSE)*HRYLD2!$F123 + HRYLD1!AH123*(1-VLOOKUP(HRYLD2!AH$4,'[1]INTERNAL PARAMETERS-1'!$B$5:$J$44,5,FALSE))*VLOOKUP(HRYLD2!AH$4,'[1]INTERNAL PARAMETERS-1'!$B$5:$J$44,9,FALSE)*HRYLD2!$F123</f>
        <v>0</v>
      </c>
      <c r="AI123" s="44">
        <f>HRYLD1!AI123*VLOOKUP(HRYLD2!AI$4,'[1]INTERNAL PARAMETERS-1'!$B$5:$J$44,5,FALSE)*VLOOKUP(HRYLD2!AI$4,'[1]INTERNAL PARAMETERS-1'!$B$5:$J$44,7,FALSE)*HRYLD2!$F123 + HRYLD1!AI123*(1-VLOOKUP(HRYLD2!AI$4,'[1]INTERNAL PARAMETERS-1'!$B$5:$J$44,5,FALSE))*VLOOKUP(HRYLD2!AI$4,'[1]INTERNAL PARAMETERS-1'!$B$5:$J$44,9,FALSE)*HRYLD2!$F123</f>
        <v>0</v>
      </c>
      <c r="AJ123" s="44">
        <f>HRYLD1!AJ123*VLOOKUP(HRYLD2!AJ$4,'[1]INTERNAL PARAMETERS-1'!$B$5:$J$44,5,FALSE)*VLOOKUP(HRYLD2!AJ$4,'[1]INTERNAL PARAMETERS-1'!$B$5:$J$44,7,FALSE)*HRYLD2!$F123 + HRYLD1!AJ123*(1-VLOOKUP(HRYLD2!AJ$4,'[1]INTERNAL PARAMETERS-1'!$B$5:$J$44,5,FALSE))*VLOOKUP(HRYLD2!AJ$4,'[1]INTERNAL PARAMETERS-1'!$B$5:$J$44,9,FALSE)*HRYLD2!$F123</f>
        <v>0</v>
      </c>
      <c r="AK123" s="44">
        <f>HRYLD1!AK123*VLOOKUP(HRYLD2!AK$4,'[1]INTERNAL PARAMETERS-1'!$B$5:$J$44,5,FALSE)*VLOOKUP(HRYLD2!AK$4,'[1]INTERNAL PARAMETERS-1'!$B$5:$J$44,7,FALSE)*HRYLD2!$F123 + HRYLD1!AK123*(1-VLOOKUP(HRYLD2!AK$4,'[1]INTERNAL PARAMETERS-1'!$B$5:$J$44,5,FALSE))*VLOOKUP(HRYLD2!AK$4,'[1]INTERNAL PARAMETERS-1'!$B$5:$J$44,9,FALSE)*HRYLD2!$F123</f>
        <v>0</v>
      </c>
      <c r="AL123" s="44">
        <f>HRYLD1!AL123*VLOOKUP(HRYLD2!AL$4,'[1]INTERNAL PARAMETERS-1'!$B$5:$J$44,5,FALSE)*VLOOKUP(HRYLD2!AL$4,'[1]INTERNAL PARAMETERS-1'!$B$5:$J$44,7,FALSE)*HRYLD2!$F123 + HRYLD1!AL123*(1-VLOOKUP(HRYLD2!AL$4,'[1]INTERNAL PARAMETERS-1'!$B$5:$J$44,5,FALSE))*VLOOKUP(HRYLD2!AL$4,'[1]INTERNAL PARAMETERS-1'!$B$5:$J$44,9,FALSE)*HRYLD2!$F123</f>
        <v>0</v>
      </c>
      <c r="AM123" s="44">
        <f>HRYLD1!AM123*VLOOKUP(HRYLD2!AM$4,'[1]INTERNAL PARAMETERS-1'!$B$5:$J$44,5,FALSE)*VLOOKUP(HRYLD2!AM$4,'[1]INTERNAL PARAMETERS-1'!$B$5:$J$44,7,FALSE)*HRYLD2!$F123 + HRYLD1!AM123*(1-VLOOKUP(HRYLD2!AM$4,'[1]INTERNAL PARAMETERS-1'!$B$5:$J$44,5,FALSE))*VLOOKUP(HRYLD2!AM$4,'[1]INTERNAL PARAMETERS-1'!$B$5:$J$44,9,FALSE)*HRYLD2!$F123</f>
        <v>0</v>
      </c>
      <c r="AN123" s="44">
        <f>HRYLD1!AN123*VLOOKUP(HRYLD2!AN$4,'[1]INTERNAL PARAMETERS-1'!$B$5:$J$44,5,FALSE)*VLOOKUP(HRYLD2!AN$4,'[1]INTERNAL PARAMETERS-1'!$B$5:$J$44,7,FALSE)*HRYLD2!$F123 + HRYLD1!AN123*(1-VLOOKUP(HRYLD2!AN$4,'[1]INTERNAL PARAMETERS-1'!$B$5:$J$44,5,FALSE))*VLOOKUP(HRYLD2!AN$4,'[1]INTERNAL PARAMETERS-1'!$B$5:$J$44,9,FALSE)*HRYLD2!$F123</f>
        <v>0</v>
      </c>
      <c r="AO123" s="44">
        <f>HRYLD1!AO123*VLOOKUP(HRYLD2!AO$4,'[1]INTERNAL PARAMETERS-1'!$B$5:$J$44,5,FALSE)*VLOOKUP(HRYLD2!AO$4,'[1]INTERNAL PARAMETERS-1'!$B$5:$J$44,7,FALSE)*HRYLD2!$F123 + HRYLD1!AO123*(1-VLOOKUP(HRYLD2!AO$4,'[1]INTERNAL PARAMETERS-1'!$B$5:$J$44,5,FALSE))*VLOOKUP(HRYLD2!AO$4,'[1]INTERNAL PARAMETERS-1'!$B$5:$J$44,9,FALSE)*HRYLD2!$F123</f>
        <v>0</v>
      </c>
      <c r="AP123" s="44">
        <f>HRYLD1!AP123*VLOOKUP(HRYLD2!AP$4,'[1]INTERNAL PARAMETERS-1'!$B$5:$J$44,5,FALSE)*VLOOKUP(HRYLD2!AP$4,'[1]INTERNAL PARAMETERS-1'!$B$5:$J$44,7,FALSE)*HRYLD2!$F123 + HRYLD1!AP123*(1-VLOOKUP(HRYLD2!AP$4,'[1]INTERNAL PARAMETERS-1'!$B$5:$J$44,5,FALSE))*VLOOKUP(HRYLD2!AP$4,'[1]INTERNAL PARAMETERS-1'!$B$5:$J$44,9,FALSE)*HRYLD2!$F123</f>
        <v>0</v>
      </c>
      <c r="AQ123" s="44">
        <f>HRYLD1!AQ123*VLOOKUP(HRYLD2!AQ$4,'[1]INTERNAL PARAMETERS-1'!$B$5:$J$44,5,FALSE)*VLOOKUP(HRYLD2!AQ$4,'[1]INTERNAL PARAMETERS-1'!$B$5:$J$44,7,FALSE)*HRYLD2!$F123 + HRYLD1!AQ123*(1-VLOOKUP(HRYLD2!AQ$4,'[1]INTERNAL PARAMETERS-1'!$B$5:$J$44,5,FALSE))*VLOOKUP(HRYLD2!AQ$4,'[1]INTERNAL PARAMETERS-1'!$B$5:$J$44,9,FALSE)*HRYLD2!$F123</f>
        <v>0</v>
      </c>
      <c r="AR123" s="44">
        <f>HRYLD1!AR123*VLOOKUP(HRYLD2!AR$4,'[1]INTERNAL PARAMETERS-1'!$B$5:$J$44,5,FALSE)*VLOOKUP(HRYLD2!AR$4,'[1]INTERNAL PARAMETERS-1'!$B$5:$J$44,7,FALSE)*HRYLD2!$F123 + HRYLD1!AR123*(1-VLOOKUP(HRYLD2!AR$4,'[1]INTERNAL PARAMETERS-1'!$B$5:$J$44,5,FALSE))*VLOOKUP(HRYLD2!AR$4,'[1]INTERNAL PARAMETERS-1'!$B$5:$J$44,9,FALSE)*HRYLD2!$F123</f>
        <v>0</v>
      </c>
      <c r="AS123" s="44">
        <f>HRYLD1!AS123*VLOOKUP(HRYLD2!AS$4,'[1]INTERNAL PARAMETERS-1'!$B$5:$J$44,5,FALSE)*VLOOKUP(HRYLD2!AS$4,'[1]INTERNAL PARAMETERS-1'!$B$5:$J$44,7,FALSE)*HRYLD2!$F123 + HRYLD1!AS123*(1-VLOOKUP(HRYLD2!AS$4,'[1]INTERNAL PARAMETERS-1'!$B$5:$J$44,5,FALSE))*VLOOKUP(HRYLD2!AS$4,'[1]INTERNAL PARAMETERS-1'!$B$5:$J$44,9,FALSE)*HRYLD2!$F123</f>
        <v>0</v>
      </c>
      <c r="AT123" s="43">
        <f>HRYLD1!AT123*VLOOKUP(HRYLD2!AT$4,'[1]INTERNAL PARAMETERS-1'!$B$5:$J$44,5,FALSE)*VLOOKUP(HRYLD2!AT$4,'[1]INTERNAL PARAMETERS-1'!$B$5:$J$44,7,FALSE)*HRYLD2!$F123 + HRYLD1!AT123*(1-VLOOKUP(HRYLD2!AT$4,'[1]INTERNAL PARAMETERS-1'!$B$5:$J$44,5,FALSE))*VLOOKUP(HRYLD2!AT$4,'[1]INTERNAL PARAMETERS-1'!$B$5:$J$44,9,FALSE)*HRYLD2!$F123</f>
        <v>0</v>
      </c>
      <c r="AU123" s="45">
        <f>HRYLD1!AU123*VLOOKUP(HRYLD2!AU$4,'[1]INTERNAL PARAMETERS-1'!$B$5:$J$44,5,FALSE)*VLOOKUP(HRYLD2!AU$4,'[1]INTERNAL PARAMETERS-1'!$B$5:$J$44,6,FALSE)*VLOOKUP(HRYLD2!AU$4,'[1]INTERNAL PARAMETERS-1'!$B$5:$J$44,3,FALSE) + HRYLD1!AU123*(1-VLOOKUP(HRYLD2!AU$4,'[1]INTERNAL PARAMETERS-1'!$B$5:$J$44,5,FALSE))*VLOOKUP(HRYLD2!AU$4,'[1]INTERNAL PARAMETERS-1'!$B$5:$J$44,8,FALSE)*VLOOKUP(HRYLD2!AU$4,'[1]INTERNAL PARAMETERS-1'!$B$5:$J$44,3,FALSE)</f>
        <v>0</v>
      </c>
      <c r="AV123" s="44">
        <f>HRYLD1!AV123*VLOOKUP(HRYLD2!AV$4,'[1]INTERNAL PARAMETERS-1'!$B$5:$J$44,5,FALSE)*VLOOKUP(HRYLD2!AV$4,'[1]INTERNAL PARAMETERS-1'!$B$5:$J$44,6,FALSE)*VLOOKUP(HRYLD2!AV$4,'[1]INTERNAL PARAMETERS-1'!$B$5:$J$44,3,FALSE) + HRYLD1!AV123*(1-VLOOKUP(HRYLD2!AV$4,'[1]INTERNAL PARAMETERS-1'!$B$5:$J$44,5,FALSE))*VLOOKUP(HRYLD2!AV$4,'[1]INTERNAL PARAMETERS-1'!$B$5:$J$44,8,FALSE)*VLOOKUP(HRYLD2!AV$4,'[1]INTERNAL PARAMETERS-1'!$B$5:$J$44,3,FALSE)</f>
        <v>0</v>
      </c>
      <c r="AW123" s="44">
        <f>HRYLD1!AW123*VLOOKUP(HRYLD2!AW$4,'[1]INTERNAL PARAMETERS-1'!$B$5:$J$44,5,FALSE)*VLOOKUP(HRYLD2!AW$4,'[1]INTERNAL PARAMETERS-1'!$B$5:$J$44,6,FALSE)*VLOOKUP(HRYLD2!AW$4,'[1]INTERNAL PARAMETERS-1'!$B$5:$J$44,3,FALSE) + HRYLD1!AW123*(1-VLOOKUP(HRYLD2!AW$4,'[1]INTERNAL PARAMETERS-1'!$B$5:$J$44,5,FALSE))*VLOOKUP(HRYLD2!AW$4,'[1]INTERNAL PARAMETERS-1'!$B$5:$J$44,8,FALSE)*VLOOKUP(HRYLD2!AW$4,'[1]INTERNAL PARAMETERS-1'!$B$5:$J$44,3,FALSE)</f>
        <v>0</v>
      </c>
      <c r="AX123" s="44">
        <f>HRYLD1!AX123*VLOOKUP(HRYLD2!AX$4,'[1]INTERNAL PARAMETERS-1'!$B$5:$J$44,5,FALSE)*VLOOKUP(HRYLD2!AX$4,'[1]INTERNAL PARAMETERS-1'!$B$5:$J$44,6,FALSE)*VLOOKUP(HRYLD2!AX$4,'[1]INTERNAL PARAMETERS-1'!$B$5:$J$44,3,FALSE) + HRYLD1!AX123*(1-VLOOKUP(HRYLD2!AX$4,'[1]INTERNAL PARAMETERS-1'!$B$5:$J$44,5,FALSE))*VLOOKUP(HRYLD2!AX$4,'[1]INTERNAL PARAMETERS-1'!$B$5:$J$44,8,FALSE)*VLOOKUP(HRYLD2!AX$4,'[1]INTERNAL PARAMETERS-1'!$B$5:$J$44,3,FALSE)</f>
        <v>0</v>
      </c>
      <c r="AY123" s="44">
        <f>HRYLD1!AY123*VLOOKUP(HRYLD2!AY$4,'[1]INTERNAL PARAMETERS-1'!$B$5:$J$44,5,FALSE)*VLOOKUP(HRYLD2!AY$4,'[1]INTERNAL PARAMETERS-1'!$B$5:$J$44,6,FALSE)*VLOOKUP(HRYLD2!AY$4,'[1]INTERNAL PARAMETERS-1'!$B$5:$J$44,3,FALSE) + HRYLD1!AY123*(1-VLOOKUP(HRYLD2!AY$4,'[1]INTERNAL PARAMETERS-1'!$B$5:$J$44,5,FALSE))*VLOOKUP(HRYLD2!AY$4,'[1]INTERNAL PARAMETERS-1'!$B$5:$J$44,8,FALSE)*VLOOKUP(HRYLD2!AY$4,'[1]INTERNAL PARAMETERS-1'!$B$5:$J$44,3,FALSE)</f>
        <v>0</v>
      </c>
      <c r="AZ123" s="44">
        <f>HRYLD1!AZ123*VLOOKUP(HRYLD2!AZ$4,'[1]INTERNAL PARAMETERS-1'!$B$5:$J$44,5,FALSE)*VLOOKUP(HRYLD2!AZ$4,'[1]INTERNAL PARAMETERS-1'!$B$5:$J$44,6,FALSE)*VLOOKUP(HRYLD2!AZ$4,'[1]INTERNAL PARAMETERS-1'!$B$5:$J$44,3,FALSE) + HRYLD1!AZ123*(1-VLOOKUP(HRYLD2!AZ$4,'[1]INTERNAL PARAMETERS-1'!$B$5:$J$44,5,FALSE))*VLOOKUP(HRYLD2!AZ$4,'[1]INTERNAL PARAMETERS-1'!$B$5:$J$44,8,FALSE)*VLOOKUP(HRYLD2!AZ$4,'[1]INTERNAL PARAMETERS-1'!$B$5:$J$44,3,FALSE)</f>
        <v>0</v>
      </c>
      <c r="BA123" s="44">
        <f>HRYLD1!BA123*VLOOKUP(HRYLD2!BA$4,'[1]INTERNAL PARAMETERS-1'!$B$5:$J$44,5,FALSE)*VLOOKUP(HRYLD2!BA$4,'[1]INTERNAL PARAMETERS-1'!$B$5:$J$44,6,FALSE)*VLOOKUP(HRYLD2!BA$4,'[1]INTERNAL PARAMETERS-1'!$B$5:$J$44,3,FALSE) + HRYLD1!BA123*(1-VLOOKUP(HRYLD2!BA$4,'[1]INTERNAL PARAMETERS-1'!$B$5:$J$44,5,FALSE))*VLOOKUP(HRYLD2!BA$4,'[1]INTERNAL PARAMETERS-1'!$B$5:$J$44,8,FALSE)*VLOOKUP(HRYLD2!BA$4,'[1]INTERNAL PARAMETERS-1'!$B$5:$J$44,3,FALSE)</f>
        <v>0</v>
      </c>
      <c r="BB123" s="44">
        <f>HRYLD1!BB123*VLOOKUP(HRYLD2!BB$4,'[1]INTERNAL PARAMETERS-1'!$B$5:$J$44,5,FALSE)*VLOOKUP(HRYLD2!BB$4,'[1]INTERNAL PARAMETERS-1'!$B$5:$J$44,6,FALSE)*VLOOKUP(HRYLD2!BB$4,'[1]INTERNAL PARAMETERS-1'!$B$5:$J$44,3,FALSE) + HRYLD1!BB123*(1-VLOOKUP(HRYLD2!BB$4,'[1]INTERNAL PARAMETERS-1'!$B$5:$J$44,5,FALSE))*VLOOKUP(HRYLD2!BB$4,'[1]INTERNAL PARAMETERS-1'!$B$5:$J$44,8,FALSE)*VLOOKUP(HRYLD2!BB$4,'[1]INTERNAL PARAMETERS-1'!$B$5:$J$44,3,FALSE)</f>
        <v>0</v>
      </c>
      <c r="BC123" s="44">
        <f>HRYLD1!BC123*VLOOKUP(HRYLD2!BC$4,'[1]INTERNAL PARAMETERS-1'!$B$5:$J$44,5,FALSE)*VLOOKUP(HRYLD2!BC$4,'[1]INTERNAL PARAMETERS-1'!$B$5:$J$44,6,FALSE)*VLOOKUP(HRYLD2!BC$4,'[1]INTERNAL PARAMETERS-1'!$B$5:$J$44,3,FALSE) + HRYLD1!BC123*(1-VLOOKUP(HRYLD2!BC$4,'[1]INTERNAL PARAMETERS-1'!$B$5:$J$44,5,FALSE))*VLOOKUP(HRYLD2!BC$4,'[1]INTERNAL PARAMETERS-1'!$B$5:$J$44,8,FALSE)*VLOOKUP(HRYLD2!BC$4,'[1]INTERNAL PARAMETERS-1'!$B$5:$J$44,3,FALSE)</f>
        <v>0</v>
      </c>
      <c r="BD123" s="44">
        <f>HRYLD1!BD123*VLOOKUP(HRYLD2!BD$4,'[1]INTERNAL PARAMETERS-1'!$B$5:$J$44,5,FALSE)*VLOOKUP(HRYLD2!BD$4,'[1]INTERNAL PARAMETERS-1'!$B$5:$J$44,6,FALSE)*VLOOKUP(HRYLD2!BD$4,'[1]INTERNAL PARAMETERS-1'!$B$5:$J$44,3,FALSE) + HRYLD1!BD123*(1-VLOOKUP(HRYLD2!BD$4,'[1]INTERNAL PARAMETERS-1'!$B$5:$J$44,5,FALSE))*VLOOKUP(HRYLD2!BD$4,'[1]INTERNAL PARAMETERS-1'!$B$5:$J$44,8,FALSE)*VLOOKUP(HRYLD2!BD$4,'[1]INTERNAL PARAMETERS-1'!$B$5:$J$44,3,FALSE)</f>
        <v>0</v>
      </c>
      <c r="BE123" s="44">
        <f>HRYLD1!BE123*VLOOKUP(HRYLD2!BE$4,'[1]INTERNAL PARAMETERS-1'!$B$5:$J$44,5,FALSE)*VLOOKUP(HRYLD2!BE$4,'[1]INTERNAL PARAMETERS-1'!$B$5:$J$44,6,FALSE)*VLOOKUP(HRYLD2!BE$4,'[1]INTERNAL PARAMETERS-1'!$B$5:$J$44,3,FALSE) + HRYLD1!BE123*(1-VLOOKUP(HRYLD2!BE$4,'[1]INTERNAL PARAMETERS-1'!$B$5:$J$44,5,FALSE))*VLOOKUP(HRYLD2!BE$4,'[1]INTERNAL PARAMETERS-1'!$B$5:$J$44,8,FALSE)*VLOOKUP(HRYLD2!BE$4,'[1]INTERNAL PARAMETERS-1'!$B$5:$J$44,3,FALSE)</f>
        <v>0</v>
      </c>
      <c r="BF123" s="44">
        <f>HRYLD1!BF123*VLOOKUP(HRYLD2!BF$4,'[1]INTERNAL PARAMETERS-1'!$B$5:$J$44,5,FALSE)*VLOOKUP(HRYLD2!BF$4,'[1]INTERNAL PARAMETERS-1'!$B$5:$J$44,6,FALSE)*VLOOKUP(HRYLD2!BF$4,'[1]INTERNAL PARAMETERS-1'!$B$5:$J$44,3,FALSE) + HRYLD1!BF123*(1-VLOOKUP(HRYLD2!BF$4,'[1]INTERNAL PARAMETERS-1'!$B$5:$J$44,5,FALSE))*VLOOKUP(HRYLD2!BF$4,'[1]INTERNAL PARAMETERS-1'!$B$5:$J$44,8,FALSE)*VLOOKUP(HRYLD2!BF$4,'[1]INTERNAL PARAMETERS-1'!$B$5:$J$44,3,FALSE)</f>
        <v>0</v>
      </c>
      <c r="BG123" s="44">
        <f>HRYLD1!BG123*VLOOKUP(HRYLD2!BG$4,'[1]INTERNAL PARAMETERS-1'!$B$5:$J$44,5,FALSE)*VLOOKUP(HRYLD2!BG$4,'[1]INTERNAL PARAMETERS-1'!$B$5:$J$44,6,FALSE)*VLOOKUP(HRYLD2!BG$4,'[1]INTERNAL PARAMETERS-1'!$B$5:$J$44,3,FALSE) + HRYLD1!BG123*(1-VLOOKUP(HRYLD2!BG$4,'[1]INTERNAL PARAMETERS-1'!$B$5:$J$44,5,FALSE))*VLOOKUP(HRYLD2!BG$4,'[1]INTERNAL PARAMETERS-1'!$B$5:$J$44,8,FALSE)*VLOOKUP(HRYLD2!BG$4,'[1]INTERNAL PARAMETERS-1'!$B$5:$J$44,3,FALSE)</f>
        <v>0</v>
      </c>
      <c r="BH123" s="44">
        <f>HRYLD1!BH123*VLOOKUP(HRYLD2!BH$4,'[1]INTERNAL PARAMETERS-1'!$B$5:$J$44,5,FALSE)*VLOOKUP(HRYLD2!BH$4,'[1]INTERNAL PARAMETERS-1'!$B$5:$J$44,6,FALSE)*VLOOKUP(HRYLD2!BH$4,'[1]INTERNAL PARAMETERS-1'!$B$5:$J$44,3,FALSE) + HRYLD1!BH123*(1-VLOOKUP(HRYLD2!BH$4,'[1]INTERNAL PARAMETERS-1'!$B$5:$J$44,5,FALSE))*VLOOKUP(HRYLD2!BH$4,'[1]INTERNAL PARAMETERS-1'!$B$5:$J$44,8,FALSE)*VLOOKUP(HRYLD2!BH$4,'[1]INTERNAL PARAMETERS-1'!$B$5:$J$44,3,FALSE)</f>
        <v>0</v>
      </c>
      <c r="BI123" s="44">
        <f>HRYLD1!BI123*VLOOKUP(HRYLD2!BI$4,'[1]INTERNAL PARAMETERS-1'!$B$5:$J$44,5,FALSE)*VLOOKUP(HRYLD2!BI$4,'[1]INTERNAL PARAMETERS-1'!$B$5:$J$44,6,FALSE)*VLOOKUP(HRYLD2!BI$4,'[1]INTERNAL PARAMETERS-1'!$B$5:$J$44,3,FALSE) + HRYLD1!BI123*(1-VLOOKUP(HRYLD2!BI$4,'[1]INTERNAL PARAMETERS-1'!$B$5:$J$44,5,FALSE))*VLOOKUP(HRYLD2!BI$4,'[1]INTERNAL PARAMETERS-1'!$B$5:$J$44,8,FALSE)*VLOOKUP(HRYLD2!BI$4,'[1]INTERNAL PARAMETERS-1'!$B$5:$J$44,3,FALSE)</f>
        <v>0</v>
      </c>
      <c r="BJ123" s="44">
        <f>HRYLD1!BJ123*VLOOKUP(HRYLD2!BJ$4,'[1]INTERNAL PARAMETERS-1'!$B$5:$J$44,5,FALSE)*VLOOKUP(HRYLD2!BJ$4,'[1]INTERNAL PARAMETERS-1'!$B$5:$J$44,6,FALSE)*VLOOKUP(HRYLD2!BJ$4,'[1]INTERNAL PARAMETERS-1'!$B$5:$J$44,3,FALSE) + HRYLD1!BJ123*(1-VLOOKUP(HRYLD2!BJ$4,'[1]INTERNAL PARAMETERS-1'!$B$5:$J$44,5,FALSE))*VLOOKUP(HRYLD2!BJ$4,'[1]INTERNAL PARAMETERS-1'!$B$5:$J$44,8,FALSE)*VLOOKUP(HRYLD2!BJ$4,'[1]INTERNAL PARAMETERS-1'!$B$5:$J$44,3,FALSE)</f>
        <v>0</v>
      </c>
      <c r="BK123" s="44">
        <f>HRYLD1!BK123*VLOOKUP(HRYLD2!BK$4,'[1]INTERNAL PARAMETERS-1'!$B$5:$J$44,5,FALSE)*VLOOKUP(HRYLD2!BK$4,'[1]INTERNAL PARAMETERS-1'!$B$5:$J$44,6,FALSE)*VLOOKUP(HRYLD2!BK$4,'[1]INTERNAL PARAMETERS-1'!$B$5:$J$44,3,FALSE) + HRYLD1!BK123*(1-VLOOKUP(HRYLD2!BK$4,'[1]INTERNAL PARAMETERS-1'!$B$5:$J$44,5,FALSE))*VLOOKUP(HRYLD2!BK$4,'[1]INTERNAL PARAMETERS-1'!$B$5:$J$44,8,FALSE)*VLOOKUP(HRYLD2!BK$4,'[1]INTERNAL PARAMETERS-1'!$B$5:$J$44,3,FALSE)</f>
        <v>0</v>
      </c>
      <c r="BL123" s="44">
        <f>HRYLD1!BL123*VLOOKUP(HRYLD2!BL$4,'[1]INTERNAL PARAMETERS-1'!$B$5:$J$44,5,FALSE)*VLOOKUP(HRYLD2!BL$4,'[1]INTERNAL PARAMETERS-1'!$B$5:$J$44,6,FALSE)*VLOOKUP(HRYLD2!BL$4,'[1]INTERNAL PARAMETERS-1'!$B$5:$J$44,3,FALSE) + HRYLD1!BL123*(1-VLOOKUP(HRYLD2!BL$4,'[1]INTERNAL PARAMETERS-1'!$B$5:$J$44,5,FALSE))*VLOOKUP(HRYLD2!BL$4,'[1]INTERNAL PARAMETERS-1'!$B$5:$J$44,8,FALSE)*VLOOKUP(HRYLD2!BL$4,'[1]INTERNAL PARAMETERS-1'!$B$5:$J$44,3,FALSE)</f>
        <v>0</v>
      </c>
      <c r="BM123" s="44">
        <f>HRYLD1!BM123*VLOOKUP(HRYLD2!BM$4,'[1]INTERNAL PARAMETERS-1'!$B$5:$J$44,5,FALSE)*VLOOKUP(HRYLD2!BM$4,'[1]INTERNAL PARAMETERS-1'!$B$5:$J$44,6,FALSE)*VLOOKUP(HRYLD2!BM$4,'[1]INTERNAL PARAMETERS-1'!$B$5:$J$44,3,FALSE) + HRYLD1!BM123*(1-VLOOKUP(HRYLD2!BM$4,'[1]INTERNAL PARAMETERS-1'!$B$5:$J$44,5,FALSE))*VLOOKUP(HRYLD2!BM$4,'[1]INTERNAL PARAMETERS-1'!$B$5:$J$44,8,FALSE)*VLOOKUP(HRYLD2!BM$4,'[1]INTERNAL PARAMETERS-1'!$B$5:$J$44,3,FALSE)</f>
        <v>0</v>
      </c>
      <c r="BN123" s="44">
        <f>HRYLD1!BN123*VLOOKUP(HRYLD2!BN$4,'[1]INTERNAL PARAMETERS-1'!$B$5:$J$44,5,FALSE)*VLOOKUP(HRYLD2!BN$4,'[1]INTERNAL PARAMETERS-1'!$B$5:$J$44,6,FALSE)*VLOOKUP(HRYLD2!BN$4,'[1]INTERNAL PARAMETERS-1'!$B$5:$J$44,3,FALSE) + HRYLD1!BN123*(1-VLOOKUP(HRYLD2!BN$4,'[1]INTERNAL PARAMETERS-1'!$B$5:$J$44,5,FALSE))*VLOOKUP(HRYLD2!BN$4,'[1]INTERNAL PARAMETERS-1'!$B$5:$J$44,8,FALSE)*VLOOKUP(HRYLD2!BN$4,'[1]INTERNAL PARAMETERS-1'!$B$5:$J$44,3,FALSE)</f>
        <v>0</v>
      </c>
      <c r="BO123" s="44">
        <f>HRYLD1!BO123*VLOOKUP(HRYLD2!BO$4,'[1]INTERNAL PARAMETERS-1'!$B$5:$J$44,5,FALSE)*VLOOKUP(HRYLD2!BO$4,'[1]INTERNAL PARAMETERS-1'!$B$5:$J$44,6,FALSE)*VLOOKUP(HRYLD2!BO$4,'[1]INTERNAL PARAMETERS-1'!$B$5:$J$44,3,FALSE) + HRYLD1!BO123*(1-VLOOKUP(HRYLD2!BO$4,'[1]INTERNAL PARAMETERS-1'!$B$5:$J$44,5,FALSE))*VLOOKUP(HRYLD2!BO$4,'[1]INTERNAL PARAMETERS-1'!$B$5:$J$44,8,FALSE)*VLOOKUP(HRYLD2!BO$4,'[1]INTERNAL PARAMETERS-1'!$B$5:$J$44,3,FALSE)</f>
        <v>0</v>
      </c>
      <c r="BP123" s="44">
        <f>HRYLD1!BP123*VLOOKUP(HRYLD2!BP$4,'[1]INTERNAL PARAMETERS-1'!$B$5:$J$44,5,FALSE)*VLOOKUP(HRYLD2!BP$4,'[1]INTERNAL PARAMETERS-1'!$B$5:$J$44,6,FALSE)*VLOOKUP(HRYLD2!BP$4,'[1]INTERNAL PARAMETERS-1'!$B$5:$J$44,3,FALSE) + HRYLD1!BP123*(1-VLOOKUP(HRYLD2!BP$4,'[1]INTERNAL PARAMETERS-1'!$B$5:$J$44,5,FALSE))*VLOOKUP(HRYLD2!BP$4,'[1]INTERNAL PARAMETERS-1'!$B$5:$J$44,8,FALSE)*VLOOKUP(HRYLD2!BP$4,'[1]INTERNAL PARAMETERS-1'!$B$5:$J$44,3,FALSE)</f>
        <v>0</v>
      </c>
      <c r="BQ123" s="44">
        <f>HRYLD1!BQ123*VLOOKUP(HRYLD2!BQ$4,'[1]INTERNAL PARAMETERS-1'!$B$5:$J$44,5,FALSE)*VLOOKUP(HRYLD2!BQ$4,'[1]INTERNAL PARAMETERS-1'!$B$5:$J$44,6,FALSE)*VLOOKUP(HRYLD2!BQ$4,'[1]INTERNAL PARAMETERS-1'!$B$5:$J$44,3,FALSE) + HRYLD1!BQ123*(1-VLOOKUP(HRYLD2!BQ$4,'[1]INTERNAL PARAMETERS-1'!$B$5:$J$44,5,FALSE))*VLOOKUP(HRYLD2!BQ$4,'[1]INTERNAL PARAMETERS-1'!$B$5:$J$44,8,FALSE)*VLOOKUP(HRYLD2!BQ$4,'[1]INTERNAL PARAMETERS-1'!$B$5:$J$44,3,FALSE)</f>
        <v>0</v>
      </c>
      <c r="BR123" s="44">
        <f>HRYLD1!BR123*VLOOKUP(HRYLD2!BR$4,'[1]INTERNAL PARAMETERS-1'!$B$5:$J$44,5,FALSE)*VLOOKUP(HRYLD2!BR$4,'[1]INTERNAL PARAMETERS-1'!$B$5:$J$44,6,FALSE)*VLOOKUP(HRYLD2!BR$4,'[1]INTERNAL PARAMETERS-1'!$B$5:$J$44,3,FALSE) + HRYLD1!BR123*(1-VLOOKUP(HRYLD2!BR$4,'[1]INTERNAL PARAMETERS-1'!$B$5:$J$44,5,FALSE))*VLOOKUP(HRYLD2!BR$4,'[1]INTERNAL PARAMETERS-1'!$B$5:$J$44,8,FALSE)*VLOOKUP(HRYLD2!BR$4,'[1]INTERNAL PARAMETERS-1'!$B$5:$J$44,3,FALSE)</f>
        <v>0</v>
      </c>
      <c r="BS123" s="44">
        <f>HRYLD1!BS123*VLOOKUP(HRYLD2!BS$4,'[1]INTERNAL PARAMETERS-1'!$B$5:$J$44,5,FALSE)*VLOOKUP(HRYLD2!BS$4,'[1]INTERNAL PARAMETERS-1'!$B$5:$J$44,6,FALSE)*VLOOKUP(HRYLD2!BS$4,'[1]INTERNAL PARAMETERS-1'!$B$5:$J$44,3,FALSE) + HRYLD1!BS123*(1-VLOOKUP(HRYLD2!BS$4,'[1]INTERNAL PARAMETERS-1'!$B$5:$J$44,5,FALSE))*VLOOKUP(HRYLD2!BS$4,'[1]INTERNAL PARAMETERS-1'!$B$5:$J$44,8,FALSE)*VLOOKUP(HRYLD2!BS$4,'[1]INTERNAL PARAMETERS-1'!$B$5:$J$44,3,FALSE)</f>
        <v>0</v>
      </c>
      <c r="BT123" s="44">
        <f>HRYLD1!BT123*VLOOKUP(HRYLD2!BT$4,'[1]INTERNAL PARAMETERS-1'!$B$5:$J$44,5,FALSE)*VLOOKUP(HRYLD2!BT$4,'[1]INTERNAL PARAMETERS-1'!$B$5:$J$44,6,FALSE)*VLOOKUP(HRYLD2!BT$4,'[1]INTERNAL PARAMETERS-1'!$B$5:$J$44,3,FALSE) + HRYLD1!BT123*(1-VLOOKUP(HRYLD2!BT$4,'[1]INTERNAL PARAMETERS-1'!$B$5:$J$44,5,FALSE))*VLOOKUP(HRYLD2!BT$4,'[1]INTERNAL PARAMETERS-1'!$B$5:$J$44,8,FALSE)*VLOOKUP(HRYLD2!BT$4,'[1]INTERNAL PARAMETERS-1'!$B$5:$J$44,3,FALSE)</f>
        <v>0</v>
      </c>
      <c r="BU123" s="44">
        <f>HRYLD1!BU123*VLOOKUP(HRYLD2!BU$4,'[1]INTERNAL PARAMETERS-1'!$B$5:$J$44,5,FALSE)*VLOOKUP(HRYLD2!BU$4,'[1]INTERNAL PARAMETERS-1'!$B$5:$J$44,6,FALSE)*VLOOKUP(HRYLD2!BU$4,'[1]INTERNAL PARAMETERS-1'!$B$5:$J$44,3,FALSE) + HRYLD1!BU123*(1-VLOOKUP(HRYLD2!BU$4,'[1]INTERNAL PARAMETERS-1'!$B$5:$J$44,5,FALSE))*VLOOKUP(HRYLD2!BU$4,'[1]INTERNAL PARAMETERS-1'!$B$5:$J$44,8,FALSE)*VLOOKUP(HRYLD2!BU$4,'[1]INTERNAL PARAMETERS-1'!$B$5:$J$44,3,FALSE)</f>
        <v>0</v>
      </c>
      <c r="BV123" s="44">
        <f>HRYLD1!BV123*VLOOKUP(HRYLD2!BV$4,'[1]INTERNAL PARAMETERS-1'!$B$5:$J$44,5,FALSE)*VLOOKUP(HRYLD2!BV$4,'[1]INTERNAL PARAMETERS-1'!$B$5:$J$44,6,FALSE)*VLOOKUP(HRYLD2!BV$4,'[1]INTERNAL PARAMETERS-1'!$B$5:$J$44,3,FALSE) + HRYLD1!BV123*(1-VLOOKUP(HRYLD2!BV$4,'[1]INTERNAL PARAMETERS-1'!$B$5:$J$44,5,FALSE))*VLOOKUP(HRYLD2!BV$4,'[1]INTERNAL PARAMETERS-1'!$B$5:$J$44,8,FALSE)*VLOOKUP(HRYLD2!BV$4,'[1]INTERNAL PARAMETERS-1'!$B$5:$J$44,3,FALSE)</f>
        <v>0</v>
      </c>
      <c r="BW123" s="44">
        <f>HRYLD1!BW123*VLOOKUP(HRYLD2!BW$4,'[1]INTERNAL PARAMETERS-1'!$B$5:$J$44,5,FALSE)*VLOOKUP(HRYLD2!BW$4,'[1]INTERNAL PARAMETERS-1'!$B$5:$J$44,6,FALSE)*VLOOKUP(HRYLD2!BW$4,'[1]INTERNAL PARAMETERS-1'!$B$5:$J$44,3,FALSE) + HRYLD1!BW123*(1-VLOOKUP(HRYLD2!BW$4,'[1]INTERNAL PARAMETERS-1'!$B$5:$J$44,5,FALSE))*VLOOKUP(HRYLD2!BW$4,'[1]INTERNAL PARAMETERS-1'!$B$5:$J$44,8,FALSE)*VLOOKUP(HRYLD2!BW$4,'[1]INTERNAL PARAMETERS-1'!$B$5:$J$44,3,FALSE)</f>
        <v>0</v>
      </c>
      <c r="BX123" s="44">
        <f>HRYLD1!BX123*VLOOKUP(HRYLD2!BX$4,'[1]INTERNAL PARAMETERS-1'!$B$5:$J$44,5,FALSE)*VLOOKUP(HRYLD2!BX$4,'[1]INTERNAL PARAMETERS-1'!$B$5:$J$44,6,FALSE)*VLOOKUP(HRYLD2!BX$4,'[1]INTERNAL PARAMETERS-1'!$B$5:$J$44,3,FALSE) + HRYLD1!BX123*(1-VLOOKUP(HRYLD2!BX$4,'[1]INTERNAL PARAMETERS-1'!$B$5:$J$44,5,FALSE))*VLOOKUP(HRYLD2!BX$4,'[1]INTERNAL PARAMETERS-1'!$B$5:$J$44,8,FALSE)*VLOOKUP(HRYLD2!BX$4,'[1]INTERNAL PARAMETERS-1'!$B$5:$J$44,3,FALSE)</f>
        <v>0</v>
      </c>
      <c r="BY123" s="44">
        <f>HRYLD1!BY123*VLOOKUP(HRYLD2!BY$4,'[1]INTERNAL PARAMETERS-1'!$B$5:$J$44,5,FALSE)*VLOOKUP(HRYLD2!BY$4,'[1]INTERNAL PARAMETERS-1'!$B$5:$J$44,6,FALSE)*VLOOKUP(HRYLD2!BY$4,'[1]INTERNAL PARAMETERS-1'!$B$5:$J$44,3,FALSE) + HRYLD1!BY123*(1-VLOOKUP(HRYLD2!BY$4,'[1]INTERNAL PARAMETERS-1'!$B$5:$J$44,5,FALSE))*VLOOKUP(HRYLD2!BY$4,'[1]INTERNAL PARAMETERS-1'!$B$5:$J$44,8,FALSE)*VLOOKUP(HRYLD2!BY$4,'[1]INTERNAL PARAMETERS-1'!$B$5:$J$44,3,FALSE)</f>
        <v>0</v>
      </c>
      <c r="BZ123" s="44">
        <f>HRYLD1!BZ123*VLOOKUP(HRYLD2!BZ$4,'[1]INTERNAL PARAMETERS-1'!$B$5:$J$44,5,FALSE)*VLOOKUP(HRYLD2!BZ$4,'[1]INTERNAL PARAMETERS-1'!$B$5:$J$44,6,FALSE)*VLOOKUP(HRYLD2!BZ$4,'[1]INTERNAL PARAMETERS-1'!$B$5:$J$44,3,FALSE) + HRYLD1!BZ123*(1-VLOOKUP(HRYLD2!BZ$4,'[1]INTERNAL PARAMETERS-1'!$B$5:$J$44,5,FALSE))*VLOOKUP(HRYLD2!BZ$4,'[1]INTERNAL PARAMETERS-1'!$B$5:$J$44,8,FALSE)*VLOOKUP(HRYLD2!BZ$4,'[1]INTERNAL PARAMETERS-1'!$B$5:$J$44,3,FALSE)</f>
        <v>0</v>
      </c>
      <c r="CA123" s="44">
        <f>HRYLD1!CA123*VLOOKUP(HRYLD2!CA$4,'[1]INTERNAL PARAMETERS-1'!$B$5:$J$44,5,FALSE)*VLOOKUP(HRYLD2!CA$4,'[1]INTERNAL PARAMETERS-1'!$B$5:$J$44,6,FALSE)*VLOOKUP(HRYLD2!CA$4,'[1]INTERNAL PARAMETERS-1'!$B$5:$J$44,3,FALSE) + HRYLD1!CA123*(1-VLOOKUP(HRYLD2!CA$4,'[1]INTERNAL PARAMETERS-1'!$B$5:$J$44,5,FALSE))*VLOOKUP(HRYLD2!CA$4,'[1]INTERNAL PARAMETERS-1'!$B$5:$J$44,8,FALSE)*VLOOKUP(HRYLD2!CA$4,'[1]INTERNAL PARAMETERS-1'!$B$5:$J$44,3,FALSE)</f>
        <v>0</v>
      </c>
      <c r="CB123" s="44">
        <f>HRYLD1!CB123*VLOOKUP(HRYLD2!CB$4,'[1]INTERNAL PARAMETERS-1'!$B$5:$J$44,5,FALSE)*VLOOKUP(HRYLD2!CB$4,'[1]INTERNAL PARAMETERS-1'!$B$5:$J$44,6,FALSE)*VLOOKUP(HRYLD2!CB$4,'[1]INTERNAL PARAMETERS-1'!$B$5:$J$44,3,FALSE) + HRYLD1!CB123*(1-VLOOKUP(HRYLD2!CB$4,'[1]INTERNAL PARAMETERS-1'!$B$5:$J$44,5,FALSE))*VLOOKUP(HRYLD2!CB$4,'[1]INTERNAL PARAMETERS-1'!$B$5:$J$44,8,FALSE)*VLOOKUP(HRYLD2!CB$4,'[1]INTERNAL PARAMETERS-1'!$B$5:$J$44,3,FALSE)</f>
        <v>0</v>
      </c>
      <c r="CC123" s="44">
        <f>HRYLD1!CC123*VLOOKUP(HRYLD2!CC$4,'[1]INTERNAL PARAMETERS-1'!$B$5:$J$44,5,FALSE)*VLOOKUP(HRYLD2!CC$4,'[1]INTERNAL PARAMETERS-1'!$B$5:$J$44,6,FALSE)*VLOOKUP(HRYLD2!CC$4,'[1]INTERNAL PARAMETERS-1'!$B$5:$J$44,3,FALSE) + HRYLD1!CC123*(1-VLOOKUP(HRYLD2!CC$4,'[1]INTERNAL PARAMETERS-1'!$B$5:$J$44,5,FALSE))*VLOOKUP(HRYLD2!CC$4,'[1]INTERNAL PARAMETERS-1'!$B$5:$J$44,8,FALSE)*VLOOKUP(HRYLD2!CC$4,'[1]INTERNAL PARAMETERS-1'!$B$5:$J$44,3,FALSE)</f>
        <v>0</v>
      </c>
      <c r="CD123" s="44">
        <f>HRYLD1!CD123*VLOOKUP(HRYLD2!CD$4,'[1]INTERNAL PARAMETERS-1'!$B$5:$J$44,5,FALSE)*VLOOKUP(HRYLD2!CD$4,'[1]INTERNAL PARAMETERS-1'!$B$5:$J$44,6,FALSE)*VLOOKUP(HRYLD2!CD$4,'[1]INTERNAL PARAMETERS-1'!$B$5:$J$44,3,FALSE) + HRYLD1!CD123*(1-VLOOKUP(HRYLD2!CD$4,'[1]INTERNAL PARAMETERS-1'!$B$5:$J$44,5,FALSE))*VLOOKUP(HRYLD2!CD$4,'[1]INTERNAL PARAMETERS-1'!$B$5:$J$44,8,FALSE)*VLOOKUP(HRYLD2!CD$4,'[1]INTERNAL PARAMETERS-1'!$B$5:$J$44,3,FALSE)</f>
        <v>0</v>
      </c>
      <c r="CE123" s="44">
        <f>HRYLD1!CE123*VLOOKUP(HRYLD2!CE$4,'[1]INTERNAL PARAMETERS-1'!$B$5:$J$44,5,FALSE)*VLOOKUP(HRYLD2!CE$4,'[1]INTERNAL PARAMETERS-1'!$B$5:$J$44,6,FALSE)*VLOOKUP(HRYLD2!CE$4,'[1]INTERNAL PARAMETERS-1'!$B$5:$J$44,3,FALSE) + HRYLD1!CE123*(1-VLOOKUP(HRYLD2!CE$4,'[1]INTERNAL PARAMETERS-1'!$B$5:$J$44,5,FALSE))*VLOOKUP(HRYLD2!CE$4,'[1]INTERNAL PARAMETERS-1'!$B$5:$J$44,8,FALSE)*VLOOKUP(HRYLD2!CE$4,'[1]INTERNAL PARAMETERS-1'!$B$5:$J$44,3,FALSE)</f>
        <v>0</v>
      </c>
      <c r="CF123" s="44">
        <f>HRYLD1!CF123*VLOOKUP(HRYLD2!CF$4,'[1]INTERNAL PARAMETERS-1'!$B$5:$J$44,5,FALSE)*VLOOKUP(HRYLD2!CF$4,'[1]INTERNAL PARAMETERS-1'!$B$5:$J$44,6,FALSE)*VLOOKUP(HRYLD2!CF$4,'[1]INTERNAL PARAMETERS-1'!$B$5:$J$44,3,FALSE) + HRYLD1!CF123*(1-VLOOKUP(HRYLD2!CF$4,'[1]INTERNAL PARAMETERS-1'!$B$5:$J$44,5,FALSE))*VLOOKUP(HRYLD2!CF$4,'[1]INTERNAL PARAMETERS-1'!$B$5:$J$44,8,FALSE)*VLOOKUP(HRYLD2!CF$4,'[1]INTERNAL PARAMETERS-1'!$B$5:$J$44,3,FALSE)</f>
        <v>0</v>
      </c>
      <c r="CG123" s="44">
        <f>HRYLD1!CG123*VLOOKUP(HRYLD2!CG$4,'[1]INTERNAL PARAMETERS-1'!$B$5:$J$44,5,FALSE)*VLOOKUP(HRYLD2!CG$4,'[1]INTERNAL PARAMETERS-1'!$B$5:$J$44,6,FALSE)*VLOOKUP(HRYLD2!CG$4,'[1]INTERNAL PARAMETERS-1'!$B$5:$J$44,3,FALSE) + HRYLD1!CG123*(1-VLOOKUP(HRYLD2!CG$4,'[1]INTERNAL PARAMETERS-1'!$B$5:$J$44,5,FALSE))*VLOOKUP(HRYLD2!CG$4,'[1]INTERNAL PARAMETERS-1'!$B$5:$J$44,8,FALSE)*VLOOKUP(HRYLD2!CG$4,'[1]INTERNAL PARAMETERS-1'!$B$5:$J$44,3,FALSE)</f>
        <v>0</v>
      </c>
      <c r="CH123" s="43">
        <f>HRYLD1!CH123*VLOOKUP(HRYLD2!CH$4,'[1]INTERNAL PARAMETERS-1'!$B$5:$J$44,5,FALSE)*VLOOKUP(HRYLD2!CH$4,'[1]INTERNAL PARAMETERS-1'!$B$5:$J$44,6,FALSE)*VLOOKUP(HRYLD2!CH$4,'[1]INTERNAL PARAMETERS-1'!$B$5:$J$44,3,FALSE) + HRYLD1!CH123*(1-VLOOKUP(HRYLD2!CH$4,'[1]INTERNAL PARAMETERS-1'!$B$5:$J$44,5,FALSE))*VLOOKUP(HRYLD2!CH$4,'[1]INTERNAL PARAMETERS-1'!$B$5:$J$44,8,FALSE)*VLOOKUP(HRYLD2!CH$4,'[1]INTERNAL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67</v>
      </c>
      <c r="D124" s="57" t="s">
        <v>55</v>
      </c>
      <c r="E124" s="132">
        <f>HR!X124</f>
        <v>0</v>
      </c>
      <c r="F124" s="59">
        <f>'[1]INTERNAL PARAMETERS-1'!M16</f>
        <v>30.094999999999999</v>
      </c>
      <c r="G124" s="45">
        <f>HRYLD1!G124*VLOOKUP(HRYLD2!G$4,'[1]INTERNAL PARAMETERS-1'!$B$5:$J$44,5,FALSE)*VLOOKUP(HRYLD2!G$4,'[1]INTERNAL PARAMETERS-1'!$B$5:$J$44,7,FALSE)*HRYLD2!$F124 + HRYLD1!G124*(1-VLOOKUP(HRYLD2!G$4,'[1]INTERNAL PARAMETERS-1'!$B$5:$J$44,5,FALSE))*VLOOKUP(HRYLD2!G$4,'[1]INTERNAL PARAMETERS-1'!$B$5:$J$44,9,FALSE)*HRYLD2!$F124</f>
        <v>0</v>
      </c>
      <c r="H124" s="44">
        <f>HRYLD1!H124*VLOOKUP(HRYLD2!H$4,'[1]INTERNAL PARAMETERS-1'!$B$5:$J$44,5,FALSE)*VLOOKUP(HRYLD2!H$4,'[1]INTERNAL PARAMETERS-1'!$B$5:$J$44,7,FALSE)*HRYLD2!$F124 + HRYLD1!H124*(1-VLOOKUP(HRYLD2!H$4,'[1]INTERNAL PARAMETERS-1'!$B$5:$J$44,5,FALSE))*VLOOKUP(HRYLD2!H$4,'[1]INTERNAL PARAMETERS-1'!$B$5:$J$44,9,FALSE)*HRYLD2!$F124</f>
        <v>0</v>
      </c>
      <c r="I124" s="44">
        <f>HRYLD1!I124*VLOOKUP(HRYLD2!I$4,'[1]INTERNAL PARAMETERS-1'!$B$5:$J$44,5,FALSE)*VLOOKUP(HRYLD2!I$4,'[1]INTERNAL PARAMETERS-1'!$B$5:$J$44,7,FALSE)*HRYLD2!$F124 + HRYLD1!I124*(1-VLOOKUP(HRYLD2!I$4,'[1]INTERNAL PARAMETERS-1'!$B$5:$J$44,5,FALSE))*VLOOKUP(HRYLD2!I$4,'[1]INTERNAL PARAMETERS-1'!$B$5:$J$44,9,FALSE)*HRYLD2!$F124</f>
        <v>0</v>
      </c>
      <c r="J124" s="44">
        <f>HRYLD1!J124*VLOOKUP(HRYLD2!J$4,'[1]INTERNAL PARAMETERS-1'!$B$5:$J$44,5,FALSE)*VLOOKUP(HRYLD2!J$4,'[1]INTERNAL PARAMETERS-1'!$B$5:$J$44,7,FALSE)*HRYLD2!$F124 + HRYLD1!J124*(1-VLOOKUP(HRYLD2!J$4,'[1]INTERNAL PARAMETERS-1'!$B$5:$J$44,5,FALSE))*VLOOKUP(HRYLD2!J$4,'[1]INTERNAL PARAMETERS-1'!$B$5:$J$44,9,FALSE)*HRYLD2!$F124</f>
        <v>0</v>
      </c>
      <c r="K124" s="44">
        <f>HRYLD1!K124*VLOOKUP(HRYLD2!K$4,'[1]INTERNAL PARAMETERS-1'!$B$5:$J$44,5,FALSE)*VLOOKUP(HRYLD2!K$4,'[1]INTERNAL PARAMETERS-1'!$B$5:$J$44,7,FALSE)*HRYLD2!$F124 + HRYLD1!K124*(1-VLOOKUP(HRYLD2!K$4,'[1]INTERNAL PARAMETERS-1'!$B$5:$J$44,5,FALSE))*VLOOKUP(HRYLD2!K$4,'[1]INTERNAL PARAMETERS-1'!$B$5:$J$44,9,FALSE)*HRYLD2!$F124</f>
        <v>0</v>
      </c>
      <c r="L124" s="44">
        <f>HRYLD1!L124*VLOOKUP(HRYLD2!L$4,'[1]INTERNAL PARAMETERS-1'!$B$5:$J$44,5,FALSE)*VLOOKUP(HRYLD2!L$4,'[1]INTERNAL PARAMETERS-1'!$B$5:$J$44,7,FALSE)*HRYLD2!$F124 + HRYLD1!L124*(1-VLOOKUP(HRYLD2!L$4,'[1]INTERNAL PARAMETERS-1'!$B$5:$J$44,5,FALSE))*VLOOKUP(HRYLD2!L$4,'[1]INTERNAL PARAMETERS-1'!$B$5:$J$44,9,FALSE)*HRYLD2!$F124</f>
        <v>0</v>
      </c>
      <c r="M124" s="44">
        <f>HRYLD1!M124*VLOOKUP(HRYLD2!M$4,'[1]INTERNAL PARAMETERS-1'!$B$5:$J$44,5,FALSE)*VLOOKUP(HRYLD2!M$4,'[1]INTERNAL PARAMETERS-1'!$B$5:$J$44,7,FALSE)*HRYLD2!$F124 + HRYLD1!M124*(1-VLOOKUP(HRYLD2!M$4,'[1]INTERNAL PARAMETERS-1'!$B$5:$J$44,5,FALSE))*VLOOKUP(HRYLD2!M$4,'[1]INTERNAL PARAMETERS-1'!$B$5:$J$44,9,FALSE)*HRYLD2!$F124</f>
        <v>0</v>
      </c>
      <c r="N124" s="44">
        <f>HRYLD1!N124*VLOOKUP(HRYLD2!N$4,'[1]INTERNAL PARAMETERS-1'!$B$5:$J$44,5,FALSE)*VLOOKUP(HRYLD2!N$4,'[1]INTERNAL PARAMETERS-1'!$B$5:$J$44,7,FALSE)*HRYLD2!$F124 + HRYLD1!N124*(1-VLOOKUP(HRYLD2!N$4,'[1]INTERNAL PARAMETERS-1'!$B$5:$J$44,5,FALSE))*VLOOKUP(HRYLD2!N$4,'[1]INTERNAL PARAMETERS-1'!$B$5:$J$44,9,FALSE)*HRYLD2!$F124</f>
        <v>0</v>
      </c>
      <c r="O124" s="44">
        <f>HRYLD1!O124*VLOOKUP(HRYLD2!O$4,'[1]INTERNAL PARAMETERS-1'!$B$5:$J$44,5,FALSE)*VLOOKUP(HRYLD2!O$4,'[1]INTERNAL PARAMETERS-1'!$B$5:$J$44,7,FALSE)*HRYLD2!$F124 + HRYLD1!O124*(1-VLOOKUP(HRYLD2!O$4,'[1]INTERNAL PARAMETERS-1'!$B$5:$J$44,5,FALSE))*VLOOKUP(HRYLD2!O$4,'[1]INTERNAL PARAMETERS-1'!$B$5:$J$44,9,FALSE)*HRYLD2!$F124</f>
        <v>0</v>
      </c>
      <c r="P124" s="44">
        <f>HRYLD1!P124*VLOOKUP(HRYLD2!P$4,'[1]INTERNAL PARAMETERS-1'!$B$5:$J$44,5,FALSE)*VLOOKUP(HRYLD2!P$4,'[1]INTERNAL PARAMETERS-1'!$B$5:$J$44,7,FALSE)*HRYLD2!$F124 + HRYLD1!P124*(1-VLOOKUP(HRYLD2!P$4,'[1]INTERNAL PARAMETERS-1'!$B$5:$J$44,5,FALSE))*VLOOKUP(HRYLD2!P$4,'[1]INTERNAL PARAMETERS-1'!$B$5:$J$44,9,FALSE)*HRYLD2!$F124</f>
        <v>0</v>
      </c>
      <c r="Q124" s="44">
        <f>HRYLD1!Q124*VLOOKUP(HRYLD2!Q$4,'[1]INTERNAL PARAMETERS-1'!$B$5:$J$44,5,FALSE)*VLOOKUP(HRYLD2!Q$4,'[1]INTERNAL PARAMETERS-1'!$B$5:$J$44,7,FALSE)*HRYLD2!$F124 + HRYLD1!Q124*(1-VLOOKUP(HRYLD2!Q$4,'[1]INTERNAL PARAMETERS-1'!$B$5:$J$44,5,FALSE))*VLOOKUP(HRYLD2!Q$4,'[1]INTERNAL PARAMETERS-1'!$B$5:$J$44,9,FALSE)*HRYLD2!$F124</f>
        <v>0</v>
      </c>
      <c r="R124" s="44">
        <f>HRYLD1!R124*VLOOKUP(HRYLD2!R$4,'[1]INTERNAL PARAMETERS-1'!$B$5:$J$44,5,FALSE)*VLOOKUP(HRYLD2!R$4,'[1]INTERNAL PARAMETERS-1'!$B$5:$J$44,7,FALSE)*HRYLD2!$F124 + HRYLD1!R124*(1-VLOOKUP(HRYLD2!R$4,'[1]INTERNAL PARAMETERS-1'!$B$5:$J$44,5,FALSE))*VLOOKUP(HRYLD2!R$4,'[1]INTERNAL PARAMETERS-1'!$B$5:$J$44,9,FALSE)*HRYLD2!$F124</f>
        <v>0</v>
      </c>
      <c r="S124" s="44">
        <f>HRYLD1!S124*VLOOKUP(HRYLD2!S$4,'[1]INTERNAL PARAMETERS-1'!$B$5:$J$44,5,FALSE)*VLOOKUP(HRYLD2!S$4,'[1]INTERNAL PARAMETERS-1'!$B$5:$J$44,7,FALSE)*HRYLD2!$F124 + HRYLD1!S124*(1-VLOOKUP(HRYLD2!S$4,'[1]INTERNAL PARAMETERS-1'!$B$5:$J$44,5,FALSE))*VLOOKUP(HRYLD2!S$4,'[1]INTERNAL PARAMETERS-1'!$B$5:$J$44,9,FALSE)*HRYLD2!$F124</f>
        <v>0</v>
      </c>
      <c r="T124" s="44">
        <f>HRYLD1!T124*VLOOKUP(HRYLD2!T$4,'[1]INTERNAL PARAMETERS-1'!$B$5:$J$44,5,FALSE)*VLOOKUP(HRYLD2!T$4,'[1]INTERNAL PARAMETERS-1'!$B$5:$J$44,7,FALSE)*HRYLD2!$F124 + HRYLD1!T124*(1-VLOOKUP(HRYLD2!T$4,'[1]INTERNAL PARAMETERS-1'!$B$5:$J$44,5,FALSE))*VLOOKUP(HRYLD2!T$4,'[1]INTERNAL PARAMETERS-1'!$B$5:$J$44,9,FALSE)*HRYLD2!$F124</f>
        <v>0</v>
      </c>
      <c r="U124" s="44">
        <f>HRYLD1!U124*VLOOKUP(HRYLD2!U$4,'[1]INTERNAL PARAMETERS-1'!$B$5:$J$44,5,FALSE)*VLOOKUP(HRYLD2!U$4,'[1]INTERNAL PARAMETERS-1'!$B$5:$J$44,7,FALSE)*HRYLD2!$F124 + HRYLD1!U124*(1-VLOOKUP(HRYLD2!U$4,'[1]INTERNAL PARAMETERS-1'!$B$5:$J$44,5,FALSE))*VLOOKUP(HRYLD2!U$4,'[1]INTERNAL PARAMETERS-1'!$B$5:$J$44,9,FALSE)*HRYLD2!$F124</f>
        <v>0</v>
      </c>
      <c r="V124" s="44">
        <f>HRYLD1!V124*VLOOKUP(HRYLD2!V$4,'[1]INTERNAL PARAMETERS-1'!$B$5:$J$44,5,FALSE)*VLOOKUP(HRYLD2!V$4,'[1]INTERNAL PARAMETERS-1'!$B$5:$J$44,7,FALSE)*HRYLD2!$F124 + HRYLD1!V124*(1-VLOOKUP(HRYLD2!V$4,'[1]INTERNAL PARAMETERS-1'!$B$5:$J$44,5,FALSE))*VLOOKUP(HRYLD2!V$4,'[1]INTERNAL PARAMETERS-1'!$B$5:$J$44,9,FALSE)*HRYLD2!$F124</f>
        <v>0</v>
      </c>
      <c r="W124" s="44">
        <f>HRYLD1!W124*VLOOKUP(HRYLD2!W$4,'[1]INTERNAL PARAMETERS-1'!$B$5:$J$44,5,FALSE)*VLOOKUP(HRYLD2!W$4,'[1]INTERNAL PARAMETERS-1'!$B$5:$J$44,7,FALSE)*HRYLD2!$F124 + HRYLD1!W124*(1-VLOOKUP(HRYLD2!W$4,'[1]INTERNAL PARAMETERS-1'!$B$5:$J$44,5,FALSE))*VLOOKUP(HRYLD2!W$4,'[1]INTERNAL PARAMETERS-1'!$B$5:$J$44,9,FALSE)*HRYLD2!$F124</f>
        <v>0</v>
      </c>
      <c r="X124" s="44">
        <f>HRYLD1!X124*VLOOKUP(HRYLD2!X$4,'[1]INTERNAL PARAMETERS-1'!$B$5:$J$44,5,FALSE)*VLOOKUP(HRYLD2!X$4,'[1]INTERNAL PARAMETERS-1'!$B$5:$J$44,7,FALSE)*HRYLD2!$F124 + HRYLD1!X124*(1-VLOOKUP(HRYLD2!X$4,'[1]INTERNAL PARAMETERS-1'!$B$5:$J$44,5,FALSE))*VLOOKUP(HRYLD2!X$4,'[1]INTERNAL PARAMETERS-1'!$B$5:$J$44,9,FALSE)*HRYLD2!$F124</f>
        <v>0</v>
      </c>
      <c r="Y124" s="44">
        <f>HRYLD1!Y124*VLOOKUP(HRYLD2!Y$4,'[1]INTERNAL PARAMETERS-1'!$B$5:$J$44,5,FALSE)*VLOOKUP(HRYLD2!Y$4,'[1]INTERNAL PARAMETERS-1'!$B$5:$J$44,7,FALSE)*HRYLD2!$F124 + HRYLD1!Y124*(1-VLOOKUP(HRYLD2!Y$4,'[1]INTERNAL PARAMETERS-1'!$B$5:$J$44,5,FALSE))*VLOOKUP(HRYLD2!Y$4,'[1]INTERNAL PARAMETERS-1'!$B$5:$J$44,9,FALSE)*HRYLD2!$F124</f>
        <v>0</v>
      </c>
      <c r="Z124" s="44">
        <f>HRYLD1!Z124*VLOOKUP(HRYLD2!Z$4,'[1]INTERNAL PARAMETERS-1'!$B$5:$J$44,5,FALSE)*VLOOKUP(HRYLD2!Z$4,'[1]INTERNAL PARAMETERS-1'!$B$5:$J$44,7,FALSE)*HRYLD2!$F124 + HRYLD1!Z124*(1-VLOOKUP(HRYLD2!Z$4,'[1]INTERNAL PARAMETERS-1'!$B$5:$J$44,5,FALSE))*VLOOKUP(HRYLD2!Z$4,'[1]INTERNAL PARAMETERS-1'!$B$5:$J$44,9,FALSE)*HRYLD2!$F124</f>
        <v>0</v>
      </c>
      <c r="AA124" s="44">
        <f>HRYLD1!AA124*VLOOKUP(HRYLD2!AA$4,'[1]INTERNAL PARAMETERS-1'!$B$5:$J$44,5,FALSE)*VLOOKUP(HRYLD2!AA$4,'[1]INTERNAL PARAMETERS-1'!$B$5:$J$44,7,FALSE)*HRYLD2!$F124 + HRYLD1!AA124*(1-VLOOKUP(HRYLD2!AA$4,'[1]INTERNAL PARAMETERS-1'!$B$5:$J$44,5,FALSE))*VLOOKUP(HRYLD2!AA$4,'[1]INTERNAL PARAMETERS-1'!$B$5:$J$44,9,FALSE)*HRYLD2!$F124</f>
        <v>0</v>
      </c>
      <c r="AB124" s="44">
        <f>HRYLD1!AB124*VLOOKUP(HRYLD2!AB$4,'[1]INTERNAL PARAMETERS-1'!$B$5:$J$44,5,FALSE)*VLOOKUP(HRYLD2!AB$4,'[1]INTERNAL PARAMETERS-1'!$B$5:$J$44,7,FALSE)*HRYLD2!$F124 + HRYLD1!AB124*(1-VLOOKUP(HRYLD2!AB$4,'[1]INTERNAL PARAMETERS-1'!$B$5:$J$44,5,FALSE))*VLOOKUP(HRYLD2!AB$4,'[1]INTERNAL PARAMETERS-1'!$B$5:$J$44,9,FALSE)*HRYLD2!$F124</f>
        <v>0</v>
      </c>
      <c r="AC124" s="44">
        <f>HRYLD1!AC124*VLOOKUP(HRYLD2!AC$4,'[1]INTERNAL PARAMETERS-1'!$B$5:$J$44,5,FALSE)*VLOOKUP(HRYLD2!AC$4,'[1]INTERNAL PARAMETERS-1'!$B$5:$J$44,7,FALSE)*HRYLD2!$F124 + HRYLD1!AC124*(1-VLOOKUP(HRYLD2!AC$4,'[1]INTERNAL PARAMETERS-1'!$B$5:$J$44,5,FALSE))*VLOOKUP(HRYLD2!AC$4,'[1]INTERNAL PARAMETERS-1'!$B$5:$J$44,9,FALSE)*HRYLD2!$F124</f>
        <v>0</v>
      </c>
      <c r="AD124" s="44">
        <f>HRYLD1!AD124*VLOOKUP(HRYLD2!AD$4,'[1]INTERNAL PARAMETERS-1'!$B$5:$J$44,5,FALSE)*VLOOKUP(HRYLD2!AD$4,'[1]INTERNAL PARAMETERS-1'!$B$5:$J$44,7,FALSE)*HRYLD2!$F124 + HRYLD1!AD124*(1-VLOOKUP(HRYLD2!AD$4,'[1]INTERNAL PARAMETERS-1'!$B$5:$J$44,5,FALSE))*VLOOKUP(HRYLD2!AD$4,'[1]INTERNAL PARAMETERS-1'!$B$5:$J$44,9,FALSE)*HRYLD2!$F124</f>
        <v>0</v>
      </c>
      <c r="AE124" s="44">
        <f>HRYLD1!AE124*VLOOKUP(HRYLD2!AE$4,'[1]INTERNAL PARAMETERS-1'!$B$5:$J$44,5,FALSE)*VLOOKUP(HRYLD2!AE$4,'[1]INTERNAL PARAMETERS-1'!$B$5:$J$44,7,FALSE)*HRYLD2!$F124 + HRYLD1!AE124*(1-VLOOKUP(HRYLD2!AE$4,'[1]INTERNAL PARAMETERS-1'!$B$5:$J$44,5,FALSE))*VLOOKUP(HRYLD2!AE$4,'[1]INTERNAL PARAMETERS-1'!$B$5:$J$44,9,FALSE)*HRYLD2!$F124</f>
        <v>0</v>
      </c>
      <c r="AF124" s="44">
        <f>HRYLD1!AF124*VLOOKUP(HRYLD2!AF$4,'[1]INTERNAL PARAMETERS-1'!$B$5:$J$44,5,FALSE)*VLOOKUP(HRYLD2!AF$4,'[1]INTERNAL PARAMETERS-1'!$B$5:$J$44,7,FALSE)*HRYLD2!$F124 + HRYLD1!AF124*(1-VLOOKUP(HRYLD2!AF$4,'[1]INTERNAL PARAMETERS-1'!$B$5:$J$44,5,FALSE))*VLOOKUP(HRYLD2!AF$4,'[1]INTERNAL PARAMETERS-1'!$B$5:$J$44,9,FALSE)*HRYLD2!$F124</f>
        <v>0</v>
      </c>
      <c r="AG124" s="44">
        <f>HRYLD1!AG124*VLOOKUP(HRYLD2!AG$4,'[1]INTERNAL PARAMETERS-1'!$B$5:$J$44,5,FALSE)*VLOOKUP(HRYLD2!AG$4,'[1]INTERNAL PARAMETERS-1'!$B$5:$J$44,7,FALSE)*HRYLD2!$F124 + HRYLD1!AG124*(1-VLOOKUP(HRYLD2!AG$4,'[1]INTERNAL PARAMETERS-1'!$B$5:$J$44,5,FALSE))*VLOOKUP(HRYLD2!AG$4,'[1]INTERNAL PARAMETERS-1'!$B$5:$J$44,9,FALSE)*HRYLD2!$F124</f>
        <v>0</v>
      </c>
      <c r="AH124" s="44">
        <f>HRYLD1!AH124*VLOOKUP(HRYLD2!AH$4,'[1]INTERNAL PARAMETERS-1'!$B$5:$J$44,5,FALSE)*VLOOKUP(HRYLD2!AH$4,'[1]INTERNAL PARAMETERS-1'!$B$5:$J$44,7,FALSE)*HRYLD2!$F124 + HRYLD1!AH124*(1-VLOOKUP(HRYLD2!AH$4,'[1]INTERNAL PARAMETERS-1'!$B$5:$J$44,5,FALSE))*VLOOKUP(HRYLD2!AH$4,'[1]INTERNAL PARAMETERS-1'!$B$5:$J$44,9,FALSE)*HRYLD2!$F124</f>
        <v>0</v>
      </c>
      <c r="AI124" s="44">
        <f>HRYLD1!AI124*VLOOKUP(HRYLD2!AI$4,'[1]INTERNAL PARAMETERS-1'!$B$5:$J$44,5,FALSE)*VLOOKUP(HRYLD2!AI$4,'[1]INTERNAL PARAMETERS-1'!$B$5:$J$44,7,FALSE)*HRYLD2!$F124 + HRYLD1!AI124*(1-VLOOKUP(HRYLD2!AI$4,'[1]INTERNAL PARAMETERS-1'!$B$5:$J$44,5,FALSE))*VLOOKUP(HRYLD2!AI$4,'[1]INTERNAL PARAMETERS-1'!$B$5:$J$44,9,FALSE)*HRYLD2!$F124</f>
        <v>0</v>
      </c>
      <c r="AJ124" s="44">
        <f>HRYLD1!AJ124*VLOOKUP(HRYLD2!AJ$4,'[1]INTERNAL PARAMETERS-1'!$B$5:$J$44,5,FALSE)*VLOOKUP(HRYLD2!AJ$4,'[1]INTERNAL PARAMETERS-1'!$B$5:$J$44,7,FALSE)*HRYLD2!$F124 + HRYLD1!AJ124*(1-VLOOKUP(HRYLD2!AJ$4,'[1]INTERNAL PARAMETERS-1'!$B$5:$J$44,5,FALSE))*VLOOKUP(HRYLD2!AJ$4,'[1]INTERNAL PARAMETERS-1'!$B$5:$J$44,9,FALSE)*HRYLD2!$F124</f>
        <v>0</v>
      </c>
      <c r="AK124" s="44">
        <f>HRYLD1!AK124*VLOOKUP(HRYLD2!AK$4,'[1]INTERNAL PARAMETERS-1'!$B$5:$J$44,5,FALSE)*VLOOKUP(HRYLD2!AK$4,'[1]INTERNAL PARAMETERS-1'!$B$5:$J$44,7,FALSE)*HRYLD2!$F124 + HRYLD1!AK124*(1-VLOOKUP(HRYLD2!AK$4,'[1]INTERNAL PARAMETERS-1'!$B$5:$J$44,5,FALSE))*VLOOKUP(HRYLD2!AK$4,'[1]INTERNAL PARAMETERS-1'!$B$5:$J$44,9,FALSE)*HRYLD2!$F124</f>
        <v>0</v>
      </c>
      <c r="AL124" s="44">
        <f>HRYLD1!AL124*VLOOKUP(HRYLD2!AL$4,'[1]INTERNAL PARAMETERS-1'!$B$5:$J$44,5,FALSE)*VLOOKUP(HRYLD2!AL$4,'[1]INTERNAL PARAMETERS-1'!$B$5:$J$44,7,FALSE)*HRYLD2!$F124 + HRYLD1!AL124*(1-VLOOKUP(HRYLD2!AL$4,'[1]INTERNAL PARAMETERS-1'!$B$5:$J$44,5,FALSE))*VLOOKUP(HRYLD2!AL$4,'[1]INTERNAL PARAMETERS-1'!$B$5:$J$44,9,FALSE)*HRYLD2!$F124</f>
        <v>0</v>
      </c>
      <c r="AM124" s="44">
        <f>HRYLD1!AM124*VLOOKUP(HRYLD2!AM$4,'[1]INTERNAL PARAMETERS-1'!$B$5:$J$44,5,FALSE)*VLOOKUP(HRYLD2!AM$4,'[1]INTERNAL PARAMETERS-1'!$B$5:$J$44,7,FALSE)*HRYLD2!$F124 + HRYLD1!AM124*(1-VLOOKUP(HRYLD2!AM$4,'[1]INTERNAL PARAMETERS-1'!$B$5:$J$44,5,FALSE))*VLOOKUP(HRYLD2!AM$4,'[1]INTERNAL PARAMETERS-1'!$B$5:$J$44,9,FALSE)*HRYLD2!$F124</f>
        <v>0</v>
      </c>
      <c r="AN124" s="44">
        <f>HRYLD1!AN124*VLOOKUP(HRYLD2!AN$4,'[1]INTERNAL PARAMETERS-1'!$B$5:$J$44,5,FALSE)*VLOOKUP(HRYLD2!AN$4,'[1]INTERNAL PARAMETERS-1'!$B$5:$J$44,7,FALSE)*HRYLD2!$F124 + HRYLD1!AN124*(1-VLOOKUP(HRYLD2!AN$4,'[1]INTERNAL PARAMETERS-1'!$B$5:$J$44,5,FALSE))*VLOOKUP(HRYLD2!AN$4,'[1]INTERNAL PARAMETERS-1'!$B$5:$J$44,9,FALSE)*HRYLD2!$F124</f>
        <v>0</v>
      </c>
      <c r="AO124" s="44">
        <f>HRYLD1!AO124*VLOOKUP(HRYLD2!AO$4,'[1]INTERNAL PARAMETERS-1'!$B$5:$J$44,5,FALSE)*VLOOKUP(HRYLD2!AO$4,'[1]INTERNAL PARAMETERS-1'!$B$5:$J$44,7,FALSE)*HRYLD2!$F124 + HRYLD1!AO124*(1-VLOOKUP(HRYLD2!AO$4,'[1]INTERNAL PARAMETERS-1'!$B$5:$J$44,5,FALSE))*VLOOKUP(HRYLD2!AO$4,'[1]INTERNAL PARAMETERS-1'!$B$5:$J$44,9,FALSE)*HRYLD2!$F124</f>
        <v>0</v>
      </c>
      <c r="AP124" s="44">
        <f>HRYLD1!AP124*VLOOKUP(HRYLD2!AP$4,'[1]INTERNAL PARAMETERS-1'!$B$5:$J$44,5,FALSE)*VLOOKUP(HRYLD2!AP$4,'[1]INTERNAL PARAMETERS-1'!$B$5:$J$44,7,FALSE)*HRYLD2!$F124 + HRYLD1!AP124*(1-VLOOKUP(HRYLD2!AP$4,'[1]INTERNAL PARAMETERS-1'!$B$5:$J$44,5,FALSE))*VLOOKUP(HRYLD2!AP$4,'[1]INTERNAL PARAMETERS-1'!$B$5:$J$44,9,FALSE)*HRYLD2!$F124</f>
        <v>0</v>
      </c>
      <c r="AQ124" s="44">
        <f>HRYLD1!AQ124*VLOOKUP(HRYLD2!AQ$4,'[1]INTERNAL PARAMETERS-1'!$B$5:$J$44,5,FALSE)*VLOOKUP(HRYLD2!AQ$4,'[1]INTERNAL PARAMETERS-1'!$B$5:$J$44,7,FALSE)*HRYLD2!$F124 + HRYLD1!AQ124*(1-VLOOKUP(HRYLD2!AQ$4,'[1]INTERNAL PARAMETERS-1'!$B$5:$J$44,5,FALSE))*VLOOKUP(HRYLD2!AQ$4,'[1]INTERNAL PARAMETERS-1'!$B$5:$J$44,9,FALSE)*HRYLD2!$F124</f>
        <v>0</v>
      </c>
      <c r="AR124" s="44">
        <f>HRYLD1!AR124*VLOOKUP(HRYLD2!AR$4,'[1]INTERNAL PARAMETERS-1'!$B$5:$J$44,5,FALSE)*VLOOKUP(HRYLD2!AR$4,'[1]INTERNAL PARAMETERS-1'!$B$5:$J$44,7,FALSE)*HRYLD2!$F124 + HRYLD1!AR124*(1-VLOOKUP(HRYLD2!AR$4,'[1]INTERNAL PARAMETERS-1'!$B$5:$J$44,5,FALSE))*VLOOKUP(HRYLD2!AR$4,'[1]INTERNAL PARAMETERS-1'!$B$5:$J$44,9,FALSE)*HRYLD2!$F124</f>
        <v>0</v>
      </c>
      <c r="AS124" s="44">
        <f>HRYLD1!AS124*VLOOKUP(HRYLD2!AS$4,'[1]INTERNAL PARAMETERS-1'!$B$5:$J$44,5,FALSE)*VLOOKUP(HRYLD2!AS$4,'[1]INTERNAL PARAMETERS-1'!$B$5:$J$44,7,FALSE)*HRYLD2!$F124 + HRYLD1!AS124*(1-VLOOKUP(HRYLD2!AS$4,'[1]INTERNAL PARAMETERS-1'!$B$5:$J$44,5,FALSE))*VLOOKUP(HRYLD2!AS$4,'[1]INTERNAL PARAMETERS-1'!$B$5:$J$44,9,FALSE)*HRYLD2!$F124</f>
        <v>0</v>
      </c>
      <c r="AT124" s="43">
        <f>HRYLD1!AT124*VLOOKUP(HRYLD2!AT$4,'[1]INTERNAL PARAMETERS-1'!$B$5:$J$44,5,FALSE)*VLOOKUP(HRYLD2!AT$4,'[1]INTERNAL PARAMETERS-1'!$B$5:$J$44,7,FALSE)*HRYLD2!$F124 + HRYLD1!AT124*(1-VLOOKUP(HRYLD2!AT$4,'[1]INTERNAL PARAMETERS-1'!$B$5:$J$44,5,FALSE))*VLOOKUP(HRYLD2!AT$4,'[1]INTERNAL PARAMETERS-1'!$B$5:$J$44,9,FALSE)*HRYLD2!$F124</f>
        <v>0</v>
      </c>
      <c r="AU124" s="45">
        <f>HRYLD1!AU124*VLOOKUP(HRYLD2!AU$4,'[1]INTERNAL PARAMETERS-1'!$B$5:$J$44,5,FALSE)*VLOOKUP(HRYLD2!AU$4,'[1]INTERNAL PARAMETERS-1'!$B$5:$J$44,6,FALSE)*VLOOKUP(HRYLD2!AU$4,'[1]INTERNAL PARAMETERS-1'!$B$5:$J$44,3,FALSE) + HRYLD1!AU124*(1-VLOOKUP(HRYLD2!AU$4,'[1]INTERNAL PARAMETERS-1'!$B$5:$J$44,5,FALSE))*VLOOKUP(HRYLD2!AU$4,'[1]INTERNAL PARAMETERS-1'!$B$5:$J$44,8,FALSE)*VLOOKUP(HRYLD2!AU$4,'[1]INTERNAL PARAMETERS-1'!$B$5:$J$44,3,FALSE)</f>
        <v>0</v>
      </c>
      <c r="AV124" s="44">
        <f>HRYLD1!AV124*VLOOKUP(HRYLD2!AV$4,'[1]INTERNAL PARAMETERS-1'!$B$5:$J$44,5,FALSE)*VLOOKUP(HRYLD2!AV$4,'[1]INTERNAL PARAMETERS-1'!$B$5:$J$44,6,FALSE)*VLOOKUP(HRYLD2!AV$4,'[1]INTERNAL PARAMETERS-1'!$B$5:$J$44,3,FALSE) + HRYLD1!AV124*(1-VLOOKUP(HRYLD2!AV$4,'[1]INTERNAL PARAMETERS-1'!$B$5:$J$44,5,FALSE))*VLOOKUP(HRYLD2!AV$4,'[1]INTERNAL PARAMETERS-1'!$B$5:$J$44,8,FALSE)*VLOOKUP(HRYLD2!AV$4,'[1]INTERNAL PARAMETERS-1'!$B$5:$J$44,3,FALSE)</f>
        <v>0</v>
      </c>
      <c r="AW124" s="44">
        <f>HRYLD1!AW124*VLOOKUP(HRYLD2!AW$4,'[1]INTERNAL PARAMETERS-1'!$B$5:$J$44,5,FALSE)*VLOOKUP(HRYLD2!AW$4,'[1]INTERNAL PARAMETERS-1'!$B$5:$J$44,6,FALSE)*VLOOKUP(HRYLD2!AW$4,'[1]INTERNAL PARAMETERS-1'!$B$5:$J$44,3,FALSE) + HRYLD1!AW124*(1-VLOOKUP(HRYLD2!AW$4,'[1]INTERNAL PARAMETERS-1'!$B$5:$J$44,5,FALSE))*VLOOKUP(HRYLD2!AW$4,'[1]INTERNAL PARAMETERS-1'!$B$5:$J$44,8,FALSE)*VLOOKUP(HRYLD2!AW$4,'[1]INTERNAL PARAMETERS-1'!$B$5:$J$44,3,FALSE)</f>
        <v>0</v>
      </c>
      <c r="AX124" s="44">
        <f>HRYLD1!AX124*VLOOKUP(HRYLD2!AX$4,'[1]INTERNAL PARAMETERS-1'!$B$5:$J$44,5,FALSE)*VLOOKUP(HRYLD2!AX$4,'[1]INTERNAL PARAMETERS-1'!$B$5:$J$44,6,FALSE)*VLOOKUP(HRYLD2!AX$4,'[1]INTERNAL PARAMETERS-1'!$B$5:$J$44,3,FALSE) + HRYLD1!AX124*(1-VLOOKUP(HRYLD2!AX$4,'[1]INTERNAL PARAMETERS-1'!$B$5:$J$44,5,FALSE))*VLOOKUP(HRYLD2!AX$4,'[1]INTERNAL PARAMETERS-1'!$B$5:$J$44,8,FALSE)*VLOOKUP(HRYLD2!AX$4,'[1]INTERNAL PARAMETERS-1'!$B$5:$J$44,3,FALSE)</f>
        <v>0</v>
      </c>
      <c r="AY124" s="44">
        <f>HRYLD1!AY124*VLOOKUP(HRYLD2!AY$4,'[1]INTERNAL PARAMETERS-1'!$B$5:$J$44,5,FALSE)*VLOOKUP(HRYLD2!AY$4,'[1]INTERNAL PARAMETERS-1'!$B$5:$J$44,6,FALSE)*VLOOKUP(HRYLD2!AY$4,'[1]INTERNAL PARAMETERS-1'!$B$5:$J$44,3,FALSE) + HRYLD1!AY124*(1-VLOOKUP(HRYLD2!AY$4,'[1]INTERNAL PARAMETERS-1'!$B$5:$J$44,5,FALSE))*VLOOKUP(HRYLD2!AY$4,'[1]INTERNAL PARAMETERS-1'!$B$5:$J$44,8,FALSE)*VLOOKUP(HRYLD2!AY$4,'[1]INTERNAL PARAMETERS-1'!$B$5:$J$44,3,FALSE)</f>
        <v>0</v>
      </c>
      <c r="AZ124" s="44">
        <f>HRYLD1!AZ124*VLOOKUP(HRYLD2!AZ$4,'[1]INTERNAL PARAMETERS-1'!$B$5:$J$44,5,FALSE)*VLOOKUP(HRYLD2!AZ$4,'[1]INTERNAL PARAMETERS-1'!$B$5:$J$44,6,FALSE)*VLOOKUP(HRYLD2!AZ$4,'[1]INTERNAL PARAMETERS-1'!$B$5:$J$44,3,FALSE) + HRYLD1!AZ124*(1-VLOOKUP(HRYLD2!AZ$4,'[1]INTERNAL PARAMETERS-1'!$B$5:$J$44,5,FALSE))*VLOOKUP(HRYLD2!AZ$4,'[1]INTERNAL PARAMETERS-1'!$B$5:$J$44,8,FALSE)*VLOOKUP(HRYLD2!AZ$4,'[1]INTERNAL PARAMETERS-1'!$B$5:$J$44,3,FALSE)</f>
        <v>0</v>
      </c>
      <c r="BA124" s="44">
        <f>HRYLD1!BA124*VLOOKUP(HRYLD2!BA$4,'[1]INTERNAL PARAMETERS-1'!$B$5:$J$44,5,FALSE)*VLOOKUP(HRYLD2!BA$4,'[1]INTERNAL PARAMETERS-1'!$B$5:$J$44,6,FALSE)*VLOOKUP(HRYLD2!BA$4,'[1]INTERNAL PARAMETERS-1'!$B$5:$J$44,3,FALSE) + HRYLD1!BA124*(1-VLOOKUP(HRYLD2!BA$4,'[1]INTERNAL PARAMETERS-1'!$B$5:$J$44,5,FALSE))*VLOOKUP(HRYLD2!BA$4,'[1]INTERNAL PARAMETERS-1'!$B$5:$J$44,8,FALSE)*VLOOKUP(HRYLD2!BA$4,'[1]INTERNAL PARAMETERS-1'!$B$5:$J$44,3,FALSE)</f>
        <v>0</v>
      </c>
      <c r="BB124" s="44">
        <f>HRYLD1!BB124*VLOOKUP(HRYLD2!BB$4,'[1]INTERNAL PARAMETERS-1'!$B$5:$J$44,5,FALSE)*VLOOKUP(HRYLD2!BB$4,'[1]INTERNAL PARAMETERS-1'!$B$5:$J$44,6,FALSE)*VLOOKUP(HRYLD2!BB$4,'[1]INTERNAL PARAMETERS-1'!$B$5:$J$44,3,FALSE) + HRYLD1!BB124*(1-VLOOKUP(HRYLD2!BB$4,'[1]INTERNAL PARAMETERS-1'!$B$5:$J$44,5,FALSE))*VLOOKUP(HRYLD2!BB$4,'[1]INTERNAL PARAMETERS-1'!$B$5:$J$44,8,FALSE)*VLOOKUP(HRYLD2!BB$4,'[1]INTERNAL PARAMETERS-1'!$B$5:$J$44,3,FALSE)</f>
        <v>0</v>
      </c>
      <c r="BC124" s="44">
        <f>HRYLD1!BC124*VLOOKUP(HRYLD2!BC$4,'[1]INTERNAL PARAMETERS-1'!$B$5:$J$44,5,FALSE)*VLOOKUP(HRYLD2!BC$4,'[1]INTERNAL PARAMETERS-1'!$B$5:$J$44,6,FALSE)*VLOOKUP(HRYLD2!BC$4,'[1]INTERNAL PARAMETERS-1'!$B$5:$J$44,3,FALSE) + HRYLD1!BC124*(1-VLOOKUP(HRYLD2!BC$4,'[1]INTERNAL PARAMETERS-1'!$B$5:$J$44,5,FALSE))*VLOOKUP(HRYLD2!BC$4,'[1]INTERNAL PARAMETERS-1'!$B$5:$J$44,8,FALSE)*VLOOKUP(HRYLD2!BC$4,'[1]INTERNAL PARAMETERS-1'!$B$5:$J$44,3,FALSE)</f>
        <v>0</v>
      </c>
      <c r="BD124" s="44">
        <f>HRYLD1!BD124*VLOOKUP(HRYLD2!BD$4,'[1]INTERNAL PARAMETERS-1'!$B$5:$J$44,5,FALSE)*VLOOKUP(HRYLD2!BD$4,'[1]INTERNAL PARAMETERS-1'!$B$5:$J$44,6,FALSE)*VLOOKUP(HRYLD2!BD$4,'[1]INTERNAL PARAMETERS-1'!$B$5:$J$44,3,FALSE) + HRYLD1!BD124*(1-VLOOKUP(HRYLD2!BD$4,'[1]INTERNAL PARAMETERS-1'!$B$5:$J$44,5,FALSE))*VLOOKUP(HRYLD2!BD$4,'[1]INTERNAL PARAMETERS-1'!$B$5:$J$44,8,FALSE)*VLOOKUP(HRYLD2!BD$4,'[1]INTERNAL PARAMETERS-1'!$B$5:$J$44,3,FALSE)</f>
        <v>0</v>
      </c>
      <c r="BE124" s="44">
        <f>HRYLD1!BE124*VLOOKUP(HRYLD2!BE$4,'[1]INTERNAL PARAMETERS-1'!$B$5:$J$44,5,FALSE)*VLOOKUP(HRYLD2!BE$4,'[1]INTERNAL PARAMETERS-1'!$B$5:$J$44,6,FALSE)*VLOOKUP(HRYLD2!BE$4,'[1]INTERNAL PARAMETERS-1'!$B$5:$J$44,3,FALSE) + HRYLD1!BE124*(1-VLOOKUP(HRYLD2!BE$4,'[1]INTERNAL PARAMETERS-1'!$B$5:$J$44,5,FALSE))*VLOOKUP(HRYLD2!BE$4,'[1]INTERNAL PARAMETERS-1'!$B$5:$J$44,8,FALSE)*VLOOKUP(HRYLD2!BE$4,'[1]INTERNAL PARAMETERS-1'!$B$5:$J$44,3,FALSE)</f>
        <v>0</v>
      </c>
      <c r="BF124" s="44">
        <f>HRYLD1!BF124*VLOOKUP(HRYLD2!BF$4,'[1]INTERNAL PARAMETERS-1'!$B$5:$J$44,5,FALSE)*VLOOKUP(HRYLD2!BF$4,'[1]INTERNAL PARAMETERS-1'!$B$5:$J$44,6,FALSE)*VLOOKUP(HRYLD2!BF$4,'[1]INTERNAL PARAMETERS-1'!$B$5:$J$44,3,FALSE) + HRYLD1!BF124*(1-VLOOKUP(HRYLD2!BF$4,'[1]INTERNAL PARAMETERS-1'!$B$5:$J$44,5,FALSE))*VLOOKUP(HRYLD2!BF$4,'[1]INTERNAL PARAMETERS-1'!$B$5:$J$44,8,FALSE)*VLOOKUP(HRYLD2!BF$4,'[1]INTERNAL PARAMETERS-1'!$B$5:$J$44,3,FALSE)</f>
        <v>0</v>
      </c>
      <c r="BG124" s="44">
        <f>HRYLD1!BG124*VLOOKUP(HRYLD2!BG$4,'[1]INTERNAL PARAMETERS-1'!$B$5:$J$44,5,FALSE)*VLOOKUP(HRYLD2!BG$4,'[1]INTERNAL PARAMETERS-1'!$B$5:$J$44,6,FALSE)*VLOOKUP(HRYLD2!BG$4,'[1]INTERNAL PARAMETERS-1'!$B$5:$J$44,3,FALSE) + HRYLD1!BG124*(1-VLOOKUP(HRYLD2!BG$4,'[1]INTERNAL PARAMETERS-1'!$B$5:$J$44,5,FALSE))*VLOOKUP(HRYLD2!BG$4,'[1]INTERNAL PARAMETERS-1'!$B$5:$J$44,8,FALSE)*VLOOKUP(HRYLD2!BG$4,'[1]INTERNAL PARAMETERS-1'!$B$5:$J$44,3,FALSE)</f>
        <v>0</v>
      </c>
      <c r="BH124" s="44">
        <f>HRYLD1!BH124*VLOOKUP(HRYLD2!BH$4,'[1]INTERNAL PARAMETERS-1'!$B$5:$J$44,5,FALSE)*VLOOKUP(HRYLD2!BH$4,'[1]INTERNAL PARAMETERS-1'!$B$5:$J$44,6,FALSE)*VLOOKUP(HRYLD2!BH$4,'[1]INTERNAL PARAMETERS-1'!$B$5:$J$44,3,FALSE) + HRYLD1!BH124*(1-VLOOKUP(HRYLD2!BH$4,'[1]INTERNAL PARAMETERS-1'!$B$5:$J$44,5,FALSE))*VLOOKUP(HRYLD2!BH$4,'[1]INTERNAL PARAMETERS-1'!$B$5:$J$44,8,FALSE)*VLOOKUP(HRYLD2!BH$4,'[1]INTERNAL PARAMETERS-1'!$B$5:$J$44,3,FALSE)</f>
        <v>0</v>
      </c>
      <c r="BI124" s="44">
        <f>HRYLD1!BI124*VLOOKUP(HRYLD2!BI$4,'[1]INTERNAL PARAMETERS-1'!$B$5:$J$44,5,FALSE)*VLOOKUP(HRYLD2!BI$4,'[1]INTERNAL PARAMETERS-1'!$B$5:$J$44,6,FALSE)*VLOOKUP(HRYLD2!BI$4,'[1]INTERNAL PARAMETERS-1'!$B$5:$J$44,3,FALSE) + HRYLD1!BI124*(1-VLOOKUP(HRYLD2!BI$4,'[1]INTERNAL PARAMETERS-1'!$B$5:$J$44,5,FALSE))*VLOOKUP(HRYLD2!BI$4,'[1]INTERNAL PARAMETERS-1'!$B$5:$J$44,8,FALSE)*VLOOKUP(HRYLD2!BI$4,'[1]INTERNAL PARAMETERS-1'!$B$5:$J$44,3,FALSE)</f>
        <v>0</v>
      </c>
      <c r="BJ124" s="44">
        <f>HRYLD1!BJ124*VLOOKUP(HRYLD2!BJ$4,'[1]INTERNAL PARAMETERS-1'!$B$5:$J$44,5,FALSE)*VLOOKUP(HRYLD2!BJ$4,'[1]INTERNAL PARAMETERS-1'!$B$5:$J$44,6,FALSE)*VLOOKUP(HRYLD2!BJ$4,'[1]INTERNAL PARAMETERS-1'!$B$5:$J$44,3,FALSE) + HRYLD1!BJ124*(1-VLOOKUP(HRYLD2!BJ$4,'[1]INTERNAL PARAMETERS-1'!$B$5:$J$44,5,FALSE))*VLOOKUP(HRYLD2!BJ$4,'[1]INTERNAL PARAMETERS-1'!$B$5:$J$44,8,FALSE)*VLOOKUP(HRYLD2!BJ$4,'[1]INTERNAL PARAMETERS-1'!$B$5:$J$44,3,FALSE)</f>
        <v>0</v>
      </c>
      <c r="BK124" s="44">
        <f>HRYLD1!BK124*VLOOKUP(HRYLD2!BK$4,'[1]INTERNAL PARAMETERS-1'!$B$5:$J$44,5,FALSE)*VLOOKUP(HRYLD2!BK$4,'[1]INTERNAL PARAMETERS-1'!$B$5:$J$44,6,FALSE)*VLOOKUP(HRYLD2!BK$4,'[1]INTERNAL PARAMETERS-1'!$B$5:$J$44,3,FALSE) + HRYLD1!BK124*(1-VLOOKUP(HRYLD2!BK$4,'[1]INTERNAL PARAMETERS-1'!$B$5:$J$44,5,FALSE))*VLOOKUP(HRYLD2!BK$4,'[1]INTERNAL PARAMETERS-1'!$B$5:$J$44,8,FALSE)*VLOOKUP(HRYLD2!BK$4,'[1]INTERNAL PARAMETERS-1'!$B$5:$J$44,3,FALSE)</f>
        <v>0</v>
      </c>
      <c r="BL124" s="44">
        <f>HRYLD1!BL124*VLOOKUP(HRYLD2!BL$4,'[1]INTERNAL PARAMETERS-1'!$B$5:$J$44,5,FALSE)*VLOOKUP(HRYLD2!BL$4,'[1]INTERNAL PARAMETERS-1'!$B$5:$J$44,6,FALSE)*VLOOKUP(HRYLD2!BL$4,'[1]INTERNAL PARAMETERS-1'!$B$5:$J$44,3,FALSE) + HRYLD1!BL124*(1-VLOOKUP(HRYLD2!BL$4,'[1]INTERNAL PARAMETERS-1'!$B$5:$J$44,5,FALSE))*VLOOKUP(HRYLD2!BL$4,'[1]INTERNAL PARAMETERS-1'!$B$5:$J$44,8,FALSE)*VLOOKUP(HRYLD2!BL$4,'[1]INTERNAL PARAMETERS-1'!$B$5:$J$44,3,FALSE)</f>
        <v>0</v>
      </c>
      <c r="BM124" s="44">
        <f>HRYLD1!BM124*VLOOKUP(HRYLD2!BM$4,'[1]INTERNAL PARAMETERS-1'!$B$5:$J$44,5,FALSE)*VLOOKUP(HRYLD2!BM$4,'[1]INTERNAL PARAMETERS-1'!$B$5:$J$44,6,FALSE)*VLOOKUP(HRYLD2!BM$4,'[1]INTERNAL PARAMETERS-1'!$B$5:$J$44,3,FALSE) + HRYLD1!BM124*(1-VLOOKUP(HRYLD2!BM$4,'[1]INTERNAL PARAMETERS-1'!$B$5:$J$44,5,FALSE))*VLOOKUP(HRYLD2!BM$4,'[1]INTERNAL PARAMETERS-1'!$B$5:$J$44,8,FALSE)*VLOOKUP(HRYLD2!BM$4,'[1]INTERNAL PARAMETERS-1'!$B$5:$J$44,3,FALSE)</f>
        <v>0</v>
      </c>
      <c r="BN124" s="44">
        <f>HRYLD1!BN124*VLOOKUP(HRYLD2!BN$4,'[1]INTERNAL PARAMETERS-1'!$B$5:$J$44,5,FALSE)*VLOOKUP(HRYLD2!BN$4,'[1]INTERNAL PARAMETERS-1'!$B$5:$J$44,6,FALSE)*VLOOKUP(HRYLD2!BN$4,'[1]INTERNAL PARAMETERS-1'!$B$5:$J$44,3,FALSE) + HRYLD1!BN124*(1-VLOOKUP(HRYLD2!BN$4,'[1]INTERNAL PARAMETERS-1'!$B$5:$J$44,5,FALSE))*VLOOKUP(HRYLD2!BN$4,'[1]INTERNAL PARAMETERS-1'!$B$5:$J$44,8,FALSE)*VLOOKUP(HRYLD2!BN$4,'[1]INTERNAL PARAMETERS-1'!$B$5:$J$44,3,FALSE)</f>
        <v>0</v>
      </c>
      <c r="BO124" s="44">
        <f>HRYLD1!BO124*VLOOKUP(HRYLD2!BO$4,'[1]INTERNAL PARAMETERS-1'!$B$5:$J$44,5,FALSE)*VLOOKUP(HRYLD2!BO$4,'[1]INTERNAL PARAMETERS-1'!$B$5:$J$44,6,FALSE)*VLOOKUP(HRYLD2!BO$4,'[1]INTERNAL PARAMETERS-1'!$B$5:$J$44,3,FALSE) + HRYLD1!BO124*(1-VLOOKUP(HRYLD2!BO$4,'[1]INTERNAL PARAMETERS-1'!$B$5:$J$44,5,FALSE))*VLOOKUP(HRYLD2!BO$4,'[1]INTERNAL PARAMETERS-1'!$B$5:$J$44,8,FALSE)*VLOOKUP(HRYLD2!BO$4,'[1]INTERNAL PARAMETERS-1'!$B$5:$J$44,3,FALSE)</f>
        <v>0</v>
      </c>
      <c r="BP124" s="44">
        <f>HRYLD1!BP124*VLOOKUP(HRYLD2!BP$4,'[1]INTERNAL PARAMETERS-1'!$B$5:$J$44,5,FALSE)*VLOOKUP(HRYLD2!BP$4,'[1]INTERNAL PARAMETERS-1'!$B$5:$J$44,6,FALSE)*VLOOKUP(HRYLD2!BP$4,'[1]INTERNAL PARAMETERS-1'!$B$5:$J$44,3,FALSE) + HRYLD1!BP124*(1-VLOOKUP(HRYLD2!BP$4,'[1]INTERNAL PARAMETERS-1'!$B$5:$J$44,5,FALSE))*VLOOKUP(HRYLD2!BP$4,'[1]INTERNAL PARAMETERS-1'!$B$5:$J$44,8,FALSE)*VLOOKUP(HRYLD2!BP$4,'[1]INTERNAL PARAMETERS-1'!$B$5:$J$44,3,FALSE)</f>
        <v>0</v>
      </c>
      <c r="BQ124" s="44">
        <f>HRYLD1!BQ124*VLOOKUP(HRYLD2!BQ$4,'[1]INTERNAL PARAMETERS-1'!$B$5:$J$44,5,FALSE)*VLOOKUP(HRYLD2!BQ$4,'[1]INTERNAL PARAMETERS-1'!$B$5:$J$44,6,FALSE)*VLOOKUP(HRYLD2!BQ$4,'[1]INTERNAL PARAMETERS-1'!$B$5:$J$44,3,FALSE) + HRYLD1!BQ124*(1-VLOOKUP(HRYLD2!BQ$4,'[1]INTERNAL PARAMETERS-1'!$B$5:$J$44,5,FALSE))*VLOOKUP(HRYLD2!BQ$4,'[1]INTERNAL PARAMETERS-1'!$B$5:$J$44,8,FALSE)*VLOOKUP(HRYLD2!BQ$4,'[1]INTERNAL PARAMETERS-1'!$B$5:$J$44,3,FALSE)</f>
        <v>0</v>
      </c>
      <c r="BR124" s="44">
        <f>HRYLD1!BR124*VLOOKUP(HRYLD2!BR$4,'[1]INTERNAL PARAMETERS-1'!$B$5:$J$44,5,FALSE)*VLOOKUP(HRYLD2!BR$4,'[1]INTERNAL PARAMETERS-1'!$B$5:$J$44,6,FALSE)*VLOOKUP(HRYLD2!BR$4,'[1]INTERNAL PARAMETERS-1'!$B$5:$J$44,3,FALSE) + HRYLD1!BR124*(1-VLOOKUP(HRYLD2!BR$4,'[1]INTERNAL PARAMETERS-1'!$B$5:$J$44,5,FALSE))*VLOOKUP(HRYLD2!BR$4,'[1]INTERNAL PARAMETERS-1'!$B$5:$J$44,8,FALSE)*VLOOKUP(HRYLD2!BR$4,'[1]INTERNAL PARAMETERS-1'!$B$5:$J$44,3,FALSE)</f>
        <v>0</v>
      </c>
      <c r="BS124" s="44">
        <f>HRYLD1!BS124*VLOOKUP(HRYLD2!BS$4,'[1]INTERNAL PARAMETERS-1'!$B$5:$J$44,5,FALSE)*VLOOKUP(HRYLD2!BS$4,'[1]INTERNAL PARAMETERS-1'!$B$5:$J$44,6,FALSE)*VLOOKUP(HRYLD2!BS$4,'[1]INTERNAL PARAMETERS-1'!$B$5:$J$44,3,FALSE) + HRYLD1!BS124*(1-VLOOKUP(HRYLD2!BS$4,'[1]INTERNAL PARAMETERS-1'!$B$5:$J$44,5,FALSE))*VLOOKUP(HRYLD2!BS$4,'[1]INTERNAL PARAMETERS-1'!$B$5:$J$44,8,FALSE)*VLOOKUP(HRYLD2!BS$4,'[1]INTERNAL PARAMETERS-1'!$B$5:$J$44,3,FALSE)</f>
        <v>0</v>
      </c>
      <c r="BT124" s="44">
        <f>HRYLD1!BT124*VLOOKUP(HRYLD2!BT$4,'[1]INTERNAL PARAMETERS-1'!$B$5:$J$44,5,FALSE)*VLOOKUP(HRYLD2!BT$4,'[1]INTERNAL PARAMETERS-1'!$B$5:$J$44,6,FALSE)*VLOOKUP(HRYLD2!BT$4,'[1]INTERNAL PARAMETERS-1'!$B$5:$J$44,3,FALSE) + HRYLD1!BT124*(1-VLOOKUP(HRYLD2!BT$4,'[1]INTERNAL PARAMETERS-1'!$B$5:$J$44,5,FALSE))*VLOOKUP(HRYLD2!BT$4,'[1]INTERNAL PARAMETERS-1'!$B$5:$J$44,8,FALSE)*VLOOKUP(HRYLD2!BT$4,'[1]INTERNAL PARAMETERS-1'!$B$5:$J$44,3,FALSE)</f>
        <v>0</v>
      </c>
      <c r="BU124" s="44">
        <f>HRYLD1!BU124*VLOOKUP(HRYLD2!BU$4,'[1]INTERNAL PARAMETERS-1'!$B$5:$J$44,5,FALSE)*VLOOKUP(HRYLD2!BU$4,'[1]INTERNAL PARAMETERS-1'!$B$5:$J$44,6,FALSE)*VLOOKUP(HRYLD2!BU$4,'[1]INTERNAL PARAMETERS-1'!$B$5:$J$44,3,FALSE) + HRYLD1!BU124*(1-VLOOKUP(HRYLD2!BU$4,'[1]INTERNAL PARAMETERS-1'!$B$5:$J$44,5,FALSE))*VLOOKUP(HRYLD2!BU$4,'[1]INTERNAL PARAMETERS-1'!$B$5:$J$44,8,FALSE)*VLOOKUP(HRYLD2!BU$4,'[1]INTERNAL PARAMETERS-1'!$B$5:$J$44,3,FALSE)</f>
        <v>0</v>
      </c>
      <c r="BV124" s="44">
        <f>HRYLD1!BV124*VLOOKUP(HRYLD2!BV$4,'[1]INTERNAL PARAMETERS-1'!$B$5:$J$44,5,FALSE)*VLOOKUP(HRYLD2!BV$4,'[1]INTERNAL PARAMETERS-1'!$B$5:$J$44,6,FALSE)*VLOOKUP(HRYLD2!BV$4,'[1]INTERNAL PARAMETERS-1'!$B$5:$J$44,3,FALSE) + HRYLD1!BV124*(1-VLOOKUP(HRYLD2!BV$4,'[1]INTERNAL PARAMETERS-1'!$B$5:$J$44,5,FALSE))*VLOOKUP(HRYLD2!BV$4,'[1]INTERNAL PARAMETERS-1'!$B$5:$J$44,8,FALSE)*VLOOKUP(HRYLD2!BV$4,'[1]INTERNAL PARAMETERS-1'!$B$5:$J$44,3,FALSE)</f>
        <v>0</v>
      </c>
      <c r="BW124" s="44">
        <f>HRYLD1!BW124*VLOOKUP(HRYLD2!BW$4,'[1]INTERNAL PARAMETERS-1'!$B$5:$J$44,5,FALSE)*VLOOKUP(HRYLD2!BW$4,'[1]INTERNAL PARAMETERS-1'!$B$5:$J$44,6,FALSE)*VLOOKUP(HRYLD2!BW$4,'[1]INTERNAL PARAMETERS-1'!$B$5:$J$44,3,FALSE) + HRYLD1!BW124*(1-VLOOKUP(HRYLD2!BW$4,'[1]INTERNAL PARAMETERS-1'!$B$5:$J$44,5,FALSE))*VLOOKUP(HRYLD2!BW$4,'[1]INTERNAL PARAMETERS-1'!$B$5:$J$44,8,FALSE)*VLOOKUP(HRYLD2!BW$4,'[1]INTERNAL PARAMETERS-1'!$B$5:$J$44,3,FALSE)</f>
        <v>0</v>
      </c>
      <c r="BX124" s="44">
        <f>HRYLD1!BX124*VLOOKUP(HRYLD2!BX$4,'[1]INTERNAL PARAMETERS-1'!$B$5:$J$44,5,FALSE)*VLOOKUP(HRYLD2!BX$4,'[1]INTERNAL PARAMETERS-1'!$B$5:$J$44,6,FALSE)*VLOOKUP(HRYLD2!BX$4,'[1]INTERNAL PARAMETERS-1'!$B$5:$J$44,3,FALSE) + HRYLD1!BX124*(1-VLOOKUP(HRYLD2!BX$4,'[1]INTERNAL PARAMETERS-1'!$B$5:$J$44,5,FALSE))*VLOOKUP(HRYLD2!BX$4,'[1]INTERNAL PARAMETERS-1'!$B$5:$J$44,8,FALSE)*VLOOKUP(HRYLD2!BX$4,'[1]INTERNAL PARAMETERS-1'!$B$5:$J$44,3,FALSE)</f>
        <v>0</v>
      </c>
      <c r="BY124" s="44">
        <f>HRYLD1!BY124*VLOOKUP(HRYLD2!BY$4,'[1]INTERNAL PARAMETERS-1'!$B$5:$J$44,5,FALSE)*VLOOKUP(HRYLD2!BY$4,'[1]INTERNAL PARAMETERS-1'!$B$5:$J$44,6,FALSE)*VLOOKUP(HRYLD2!BY$4,'[1]INTERNAL PARAMETERS-1'!$B$5:$J$44,3,FALSE) + HRYLD1!BY124*(1-VLOOKUP(HRYLD2!BY$4,'[1]INTERNAL PARAMETERS-1'!$B$5:$J$44,5,FALSE))*VLOOKUP(HRYLD2!BY$4,'[1]INTERNAL PARAMETERS-1'!$B$5:$J$44,8,FALSE)*VLOOKUP(HRYLD2!BY$4,'[1]INTERNAL PARAMETERS-1'!$B$5:$J$44,3,FALSE)</f>
        <v>0</v>
      </c>
      <c r="BZ124" s="44">
        <f>HRYLD1!BZ124*VLOOKUP(HRYLD2!BZ$4,'[1]INTERNAL PARAMETERS-1'!$B$5:$J$44,5,FALSE)*VLOOKUP(HRYLD2!BZ$4,'[1]INTERNAL PARAMETERS-1'!$B$5:$J$44,6,FALSE)*VLOOKUP(HRYLD2!BZ$4,'[1]INTERNAL PARAMETERS-1'!$B$5:$J$44,3,FALSE) + HRYLD1!BZ124*(1-VLOOKUP(HRYLD2!BZ$4,'[1]INTERNAL PARAMETERS-1'!$B$5:$J$44,5,FALSE))*VLOOKUP(HRYLD2!BZ$4,'[1]INTERNAL PARAMETERS-1'!$B$5:$J$44,8,FALSE)*VLOOKUP(HRYLD2!BZ$4,'[1]INTERNAL PARAMETERS-1'!$B$5:$J$44,3,FALSE)</f>
        <v>0</v>
      </c>
      <c r="CA124" s="44">
        <f>HRYLD1!CA124*VLOOKUP(HRYLD2!CA$4,'[1]INTERNAL PARAMETERS-1'!$B$5:$J$44,5,FALSE)*VLOOKUP(HRYLD2!CA$4,'[1]INTERNAL PARAMETERS-1'!$B$5:$J$44,6,FALSE)*VLOOKUP(HRYLD2!CA$4,'[1]INTERNAL PARAMETERS-1'!$B$5:$J$44,3,FALSE) + HRYLD1!CA124*(1-VLOOKUP(HRYLD2!CA$4,'[1]INTERNAL PARAMETERS-1'!$B$5:$J$44,5,FALSE))*VLOOKUP(HRYLD2!CA$4,'[1]INTERNAL PARAMETERS-1'!$B$5:$J$44,8,FALSE)*VLOOKUP(HRYLD2!CA$4,'[1]INTERNAL PARAMETERS-1'!$B$5:$J$44,3,FALSE)</f>
        <v>0</v>
      </c>
      <c r="CB124" s="44">
        <f>HRYLD1!CB124*VLOOKUP(HRYLD2!CB$4,'[1]INTERNAL PARAMETERS-1'!$B$5:$J$44,5,FALSE)*VLOOKUP(HRYLD2!CB$4,'[1]INTERNAL PARAMETERS-1'!$B$5:$J$44,6,FALSE)*VLOOKUP(HRYLD2!CB$4,'[1]INTERNAL PARAMETERS-1'!$B$5:$J$44,3,FALSE) + HRYLD1!CB124*(1-VLOOKUP(HRYLD2!CB$4,'[1]INTERNAL PARAMETERS-1'!$B$5:$J$44,5,FALSE))*VLOOKUP(HRYLD2!CB$4,'[1]INTERNAL PARAMETERS-1'!$B$5:$J$44,8,FALSE)*VLOOKUP(HRYLD2!CB$4,'[1]INTERNAL PARAMETERS-1'!$B$5:$J$44,3,FALSE)</f>
        <v>0</v>
      </c>
      <c r="CC124" s="44">
        <f>HRYLD1!CC124*VLOOKUP(HRYLD2!CC$4,'[1]INTERNAL PARAMETERS-1'!$B$5:$J$44,5,FALSE)*VLOOKUP(HRYLD2!CC$4,'[1]INTERNAL PARAMETERS-1'!$B$5:$J$44,6,FALSE)*VLOOKUP(HRYLD2!CC$4,'[1]INTERNAL PARAMETERS-1'!$B$5:$J$44,3,FALSE) + HRYLD1!CC124*(1-VLOOKUP(HRYLD2!CC$4,'[1]INTERNAL PARAMETERS-1'!$B$5:$J$44,5,FALSE))*VLOOKUP(HRYLD2!CC$4,'[1]INTERNAL PARAMETERS-1'!$B$5:$J$44,8,FALSE)*VLOOKUP(HRYLD2!CC$4,'[1]INTERNAL PARAMETERS-1'!$B$5:$J$44,3,FALSE)</f>
        <v>0</v>
      </c>
      <c r="CD124" s="44">
        <f>HRYLD1!CD124*VLOOKUP(HRYLD2!CD$4,'[1]INTERNAL PARAMETERS-1'!$B$5:$J$44,5,FALSE)*VLOOKUP(HRYLD2!CD$4,'[1]INTERNAL PARAMETERS-1'!$B$5:$J$44,6,FALSE)*VLOOKUP(HRYLD2!CD$4,'[1]INTERNAL PARAMETERS-1'!$B$5:$J$44,3,FALSE) + HRYLD1!CD124*(1-VLOOKUP(HRYLD2!CD$4,'[1]INTERNAL PARAMETERS-1'!$B$5:$J$44,5,FALSE))*VLOOKUP(HRYLD2!CD$4,'[1]INTERNAL PARAMETERS-1'!$B$5:$J$44,8,FALSE)*VLOOKUP(HRYLD2!CD$4,'[1]INTERNAL PARAMETERS-1'!$B$5:$J$44,3,FALSE)</f>
        <v>0</v>
      </c>
      <c r="CE124" s="44">
        <f>HRYLD1!CE124*VLOOKUP(HRYLD2!CE$4,'[1]INTERNAL PARAMETERS-1'!$B$5:$J$44,5,FALSE)*VLOOKUP(HRYLD2!CE$4,'[1]INTERNAL PARAMETERS-1'!$B$5:$J$44,6,FALSE)*VLOOKUP(HRYLD2!CE$4,'[1]INTERNAL PARAMETERS-1'!$B$5:$J$44,3,FALSE) + HRYLD1!CE124*(1-VLOOKUP(HRYLD2!CE$4,'[1]INTERNAL PARAMETERS-1'!$B$5:$J$44,5,FALSE))*VLOOKUP(HRYLD2!CE$4,'[1]INTERNAL PARAMETERS-1'!$B$5:$J$44,8,FALSE)*VLOOKUP(HRYLD2!CE$4,'[1]INTERNAL PARAMETERS-1'!$B$5:$J$44,3,FALSE)</f>
        <v>0</v>
      </c>
      <c r="CF124" s="44">
        <f>HRYLD1!CF124*VLOOKUP(HRYLD2!CF$4,'[1]INTERNAL PARAMETERS-1'!$B$5:$J$44,5,FALSE)*VLOOKUP(HRYLD2!CF$4,'[1]INTERNAL PARAMETERS-1'!$B$5:$J$44,6,FALSE)*VLOOKUP(HRYLD2!CF$4,'[1]INTERNAL PARAMETERS-1'!$B$5:$J$44,3,FALSE) + HRYLD1!CF124*(1-VLOOKUP(HRYLD2!CF$4,'[1]INTERNAL PARAMETERS-1'!$B$5:$J$44,5,FALSE))*VLOOKUP(HRYLD2!CF$4,'[1]INTERNAL PARAMETERS-1'!$B$5:$J$44,8,FALSE)*VLOOKUP(HRYLD2!CF$4,'[1]INTERNAL PARAMETERS-1'!$B$5:$J$44,3,FALSE)</f>
        <v>0</v>
      </c>
      <c r="CG124" s="44">
        <f>HRYLD1!CG124*VLOOKUP(HRYLD2!CG$4,'[1]INTERNAL PARAMETERS-1'!$B$5:$J$44,5,FALSE)*VLOOKUP(HRYLD2!CG$4,'[1]INTERNAL PARAMETERS-1'!$B$5:$J$44,6,FALSE)*VLOOKUP(HRYLD2!CG$4,'[1]INTERNAL PARAMETERS-1'!$B$5:$J$44,3,FALSE) + HRYLD1!CG124*(1-VLOOKUP(HRYLD2!CG$4,'[1]INTERNAL PARAMETERS-1'!$B$5:$J$44,5,FALSE))*VLOOKUP(HRYLD2!CG$4,'[1]INTERNAL PARAMETERS-1'!$B$5:$J$44,8,FALSE)*VLOOKUP(HRYLD2!CG$4,'[1]INTERNAL PARAMETERS-1'!$B$5:$J$44,3,FALSE)</f>
        <v>0</v>
      </c>
      <c r="CH124" s="43">
        <f>HRYLD1!CH124*VLOOKUP(HRYLD2!CH$4,'[1]INTERNAL PARAMETERS-1'!$B$5:$J$44,5,FALSE)*VLOOKUP(HRYLD2!CH$4,'[1]INTERNAL PARAMETERS-1'!$B$5:$J$44,6,FALSE)*VLOOKUP(HRYLD2!CH$4,'[1]INTERNAL PARAMETERS-1'!$B$5:$J$44,3,FALSE) + HRYLD1!CH124*(1-VLOOKUP(HRYLD2!CH$4,'[1]INTERNAL PARAMETERS-1'!$B$5:$J$44,5,FALSE))*VLOOKUP(HRYLD2!CH$4,'[1]INTERNAL PARAMETERS-1'!$B$5:$J$44,8,FALSE)*VLOOKUP(HRYLD2!CH$4,'[1]INTERNAL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67</v>
      </c>
      <c r="D125" s="57" t="s">
        <v>54</v>
      </c>
      <c r="E125" s="132">
        <f>HR!X125</f>
        <v>0</v>
      </c>
      <c r="F125" s="59">
        <f>'[1]INTERNAL PARAMETERS-1'!M17</f>
        <v>25.55</v>
      </c>
      <c r="G125" s="45">
        <f>HRYLD1!G125*VLOOKUP(HRYLD2!G$4,'[1]INTERNAL PARAMETERS-1'!$B$5:$J$44,5,FALSE)*VLOOKUP(HRYLD2!G$4,'[1]INTERNAL PARAMETERS-1'!$B$5:$J$44,7,FALSE)*HRYLD2!$F125 + HRYLD1!G125*(1-VLOOKUP(HRYLD2!G$4,'[1]INTERNAL PARAMETERS-1'!$B$5:$J$44,5,FALSE))*VLOOKUP(HRYLD2!G$4,'[1]INTERNAL PARAMETERS-1'!$B$5:$J$44,9,FALSE)*HRYLD2!$F125</f>
        <v>0</v>
      </c>
      <c r="H125" s="44">
        <f>HRYLD1!H125*VLOOKUP(HRYLD2!H$4,'[1]INTERNAL PARAMETERS-1'!$B$5:$J$44,5,FALSE)*VLOOKUP(HRYLD2!H$4,'[1]INTERNAL PARAMETERS-1'!$B$5:$J$44,7,FALSE)*HRYLD2!$F125 + HRYLD1!H125*(1-VLOOKUP(HRYLD2!H$4,'[1]INTERNAL PARAMETERS-1'!$B$5:$J$44,5,FALSE))*VLOOKUP(HRYLD2!H$4,'[1]INTERNAL PARAMETERS-1'!$B$5:$J$44,9,FALSE)*HRYLD2!$F125</f>
        <v>0</v>
      </c>
      <c r="I125" s="44">
        <f>HRYLD1!I125*VLOOKUP(HRYLD2!I$4,'[1]INTERNAL PARAMETERS-1'!$B$5:$J$44,5,FALSE)*VLOOKUP(HRYLD2!I$4,'[1]INTERNAL PARAMETERS-1'!$B$5:$J$44,7,FALSE)*HRYLD2!$F125 + HRYLD1!I125*(1-VLOOKUP(HRYLD2!I$4,'[1]INTERNAL PARAMETERS-1'!$B$5:$J$44,5,FALSE))*VLOOKUP(HRYLD2!I$4,'[1]INTERNAL PARAMETERS-1'!$B$5:$J$44,9,FALSE)*HRYLD2!$F125</f>
        <v>0</v>
      </c>
      <c r="J125" s="44">
        <f>HRYLD1!J125*VLOOKUP(HRYLD2!J$4,'[1]INTERNAL PARAMETERS-1'!$B$5:$J$44,5,FALSE)*VLOOKUP(HRYLD2!J$4,'[1]INTERNAL PARAMETERS-1'!$B$5:$J$44,7,FALSE)*HRYLD2!$F125 + HRYLD1!J125*(1-VLOOKUP(HRYLD2!J$4,'[1]INTERNAL PARAMETERS-1'!$B$5:$J$44,5,FALSE))*VLOOKUP(HRYLD2!J$4,'[1]INTERNAL PARAMETERS-1'!$B$5:$J$44,9,FALSE)*HRYLD2!$F125</f>
        <v>0</v>
      </c>
      <c r="K125" s="44">
        <f>HRYLD1!K125*VLOOKUP(HRYLD2!K$4,'[1]INTERNAL PARAMETERS-1'!$B$5:$J$44,5,FALSE)*VLOOKUP(HRYLD2!K$4,'[1]INTERNAL PARAMETERS-1'!$B$5:$J$44,7,FALSE)*HRYLD2!$F125 + HRYLD1!K125*(1-VLOOKUP(HRYLD2!K$4,'[1]INTERNAL PARAMETERS-1'!$B$5:$J$44,5,FALSE))*VLOOKUP(HRYLD2!K$4,'[1]INTERNAL PARAMETERS-1'!$B$5:$J$44,9,FALSE)*HRYLD2!$F125</f>
        <v>0</v>
      </c>
      <c r="L125" s="44">
        <f>HRYLD1!L125*VLOOKUP(HRYLD2!L$4,'[1]INTERNAL PARAMETERS-1'!$B$5:$J$44,5,FALSE)*VLOOKUP(HRYLD2!L$4,'[1]INTERNAL PARAMETERS-1'!$B$5:$J$44,7,FALSE)*HRYLD2!$F125 + HRYLD1!L125*(1-VLOOKUP(HRYLD2!L$4,'[1]INTERNAL PARAMETERS-1'!$B$5:$J$44,5,FALSE))*VLOOKUP(HRYLD2!L$4,'[1]INTERNAL PARAMETERS-1'!$B$5:$J$44,9,FALSE)*HRYLD2!$F125</f>
        <v>0</v>
      </c>
      <c r="M125" s="44">
        <f>HRYLD1!M125*VLOOKUP(HRYLD2!M$4,'[1]INTERNAL PARAMETERS-1'!$B$5:$J$44,5,FALSE)*VLOOKUP(HRYLD2!M$4,'[1]INTERNAL PARAMETERS-1'!$B$5:$J$44,7,FALSE)*HRYLD2!$F125 + HRYLD1!M125*(1-VLOOKUP(HRYLD2!M$4,'[1]INTERNAL PARAMETERS-1'!$B$5:$J$44,5,FALSE))*VLOOKUP(HRYLD2!M$4,'[1]INTERNAL PARAMETERS-1'!$B$5:$J$44,9,FALSE)*HRYLD2!$F125</f>
        <v>0</v>
      </c>
      <c r="N125" s="44">
        <f>HRYLD1!N125*VLOOKUP(HRYLD2!N$4,'[1]INTERNAL PARAMETERS-1'!$B$5:$J$44,5,FALSE)*VLOOKUP(HRYLD2!N$4,'[1]INTERNAL PARAMETERS-1'!$B$5:$J$44,7,FALSE)*HRYLD2!$F125 + HRYLD1!N125*(1-VLOOKUP(HRYLD2!N$4,'[1]INTERNAL PARAMETERS-1'!$B$5:$J$44,5,FALSE))*VLOOKUP(HRYLD2!N$4,'[1]INTERNAL PARAMETERS-1'!$B$5:$J$44,9,FALSE)*HRYLD2!$F125</f>
        <v>0</v>
      </c>
      <c r="O125" s="44">
        <f>HRYLD1!O125*VLOOKUP(HRYLD2!O$4,'[1]INTERNAL PARAMETERS-1'!$B$5:$J$44,5,FALSE)*VLOOKUP(HRYLD2!O$4,'[1]INTERNAL PARAMETERS-1'!$B$5:$J$44,7,FALSE)*HRYLD2!$F125 + HRYLD1!O125*(1-VLOOKUP(HRYLD2!O$4,'[1]INTERNAL PARAMETERS-1'!$B$5:$J$44,5,FALSE))*VLOOKUP(HRYLD2!O$4,'[1]INTERNAL PARAMETERS-1'!$B$5:$J$44,9,FALSE)*HRYLD2!$F125</f>
        <v>0</v>
      </c>
      <c r="P125" s="44">
        <f>HRYLD1!P125*VLOOKUP(HRYLD2!P$4,'[1]INTERNAL PARAMETERS-1'!$B$5:$J$44,5,FALSE)*VLOOKUP(HRYLD2!P$4,'[1]INTERNAL PARAMETERS-1'!$B$5:$J$44,7,FALSE)*HRYLD2!$F125 + HRYLD1!P125*(1-VLOOKUP(HRYLD2!P$4,'[1]INTERNAL PARAMETERS-1'!$B$5:$J$44,5,FALSE))*VLOOKUP(HRYLD2!P$4,'[1]INTERNAL PARAMETERS-1'!$B$5:$J$44,9,FALSE)*HRYLD2!$F125</f>
        <v>0</v>
      </c>
      <c r="Q125" s="44">
        <f>HRYLD1!Q125*VLOOKUP(HRYLD2!Q$4,'[1]INTERNAL PARAMETERS-1'!$B$5:$J$44,5,FALSE)*VLOOKUP(HRYLD2!Q$4,'[1]INTERNAL PARAMETERS-1'!$B$5:$J$44,7,FALSE)*HRYLD2!$F125 + HRYLD1!Q125*(1-VLOOKUP(HRYLD2!Q$4,'[1]INTERNAL PARAMETERS-1'!$B$5:$J$44,5,FALSE))*VLOOKUP(HRYLD2!Q$4,'[1]INTERNAL PARAMETERS-1'!$B$5:$J$44,9,FALSE)*HRYLD2!$F125</f>
        <v>0</v>
      </c>
      <c r="R125" s="44">
        <f>HRYLD1!R125*VLOOKUP(HRYLD2!R$4,'[1]INTERNAL PARAMETERS-1'!$B$5:$J$44,5,FALSE)*VLOOKUP(HRYLD2!R$4,'[1]INTERNAL PARAMETERS-1'!$B$5:$J$44,7,FALSE)*HRYLD2!$F125 + HRYLD1!R125*(1-VLOOKUP(HRYLD2!R$4,'[1]INTERNAL PARAMETERS-1'!$B$5:$J$44,5,FALSE))*VLOOKUP(HRYLD2!R$4,'[1]INTERNAL PARAMETERS-1'!$B$5:$J$44,9,FALSE)*HRYLD2!$F125</f>
        <v>0</v>
      </c>
      <c r="S125" s="44">
        <f>HRYLD1!S125*VLOOKUP(HRYLD2!S$4,'[1]INTERNAL PARAMETERS-1'!$B$5:$J$44,5,FALSE)*VLOOKUP(HRYLD2!S$4,'[1]INTERNAL PARAMETERS-1'!$B$5:$J$44,7,FALSE)*HRYLD2!$F125 + HRYLD1!S125*(1-VLOOKUP(HRYLD2!S$4,'[1]INTERNAL PARAMETERS-1'!$B$5:$J$44,5,FALSE))*VLOOKUP(HRYLD2!S$4,'[1]INTERNAL PARAMETERS-1'!$B$5:$J$44,9,FALSE)*HRYLD2!$F125</f>
        <v>0</v>
      </c>
      <c r="T125" s="44">
        <f>HRYLD1!T125*VLOOKUP(HRYLD2!T$4,'[1]INTERNAL PARAMETERS-1'!$B$5:$J$44,5,FALSE)*VLOOKUP(HRYLD2!T$4,'[1]INTERNAL PARAMETERS-1'!$B$5:$J$44,7,FALSE)*HRYLD2!$F125 + HRYLD1!T125*(1-VLOOKUP(HRYLD2!T$4,'[1]INTERNAL PARAMETERS-1'!$B$5:$J$44,5,FALSE))*VLOOKUP(HRYLD2!T$4,'[1]INTERNAL PARAMETERS-1'!$B$5:$J$44,9,FALSE)*HRYLD2!$F125</f>
        <v>0</v>
      </c>
      <c r="U125" s="44">
        <f>HRYLD1!U125*VLOOKUP(HRYLD2!U$4,'[1]INTERNAL PARAMETERS-1'!$B$5:$J$44,5,FALSE)*VLOOKUP(HRYLD2!U$4,'[1]INTERNAL PARAMETERS-1'!$B$5:$J$44,7,FALSE)*HRYLD2!$F125 + HRYLD1!U125*(1-VLOOKUP(HRYLD2!U$4,'[1]INTERNAL PARAMETERS-1'!$B$5:$J$44,5,FALSE))*VLOOKUP(HRYLD2!U$4,'[1]INTERNAL PARAMETERS-1'!$B$5:$J$44,9,FALSE)*HRYLD2!$F125</f>
        <v>0</v>
      </c>
      <c r="V125" s="44">
        <f>HRYLD1!V125*VLOOKUP(HRYLD2!V$4,'[1]INTERNAL PARAMETERS-1'!$B$5:$J$44,5,FALSE)*VLOOKUP(HRYLD2!V$4,'[1]INTERNAL PARAMETERS-1'!$B$5:$J$44,7,FALSE)*HRYLD2!$F125 + HRYLD1!V125*(1-VLOOKUP(HRYLD2!V$4,'[1]INTERNAL PARAMETERS-1'!$B$5:$J$44,5,FALSE))*VLOOKUP(HRYLD2!V$4,'[1]INTERNAL PARAMETERS-1'!$B$5:$J$44,9,FALSE)*HRYLD2!$F125</f>
        <v>0</v>
      </c>
      <c r="W125" s="44">
        <f>HRYLD1!W125*VLOOKUP(HRYLD2!W$4,'[1]INTERNAL PARAMETERS-1'!$B$5:$J$44,5,FALSE)*VLOOKUP(HRYLD2!W$4,'[1]INTERNAL PARAMETERS-1'!$B$5:$J$44,7,FALSE)*HRYLD2!$F125 + HRYLD1!W125*(1-VLOOKUP(HRYLD2!W$4,'[1]INTERNAL PARAMETERS-1'!$B$5:$J$44,5,FALSE))*VLOOKUP(HRYLD2!W$4,'[1]INTERNAL PARAMETERS-1'!$B$5:$J$44,9,FALSE)*HRYLD2!$F125</f>
        <v>0</v>
      </c>
      <c r="X125" s="44">
        <f>HRYLD1!X125*VLOOKUP(HRYLD2!X$4,'[1]INTERNAL PARAMETERS-1'!$B$5:$J$44,5,FALSE)*VLOOKUP(HRYLD2!X$4,'[1]INTERNAL PARAMETERS-1'!$B$5:$J$44,7,FALSE)*HRYLD2!$F125 + HRYLD1!X125*(1-VLOOKUP(HRYLD2!X$4,'[1]INTERNAL PARAMETERS-1'!$B$5:$J$44,5,FALSE))*VLOOKUP(HRYLD2!X$4,'[1]INTERNAL PARAMETERS-1'!$B$5:$J$44,9,FALSE)*HRYLD2!$F125</f>
        <v>0</v>
      </c>
      <c r="Y125" s="44">
        <f>HRYLD1!Y125*VLOOKUP(HRYLD2!Y$4,'[1]INTERNAL PARAMETERS-1'!$B$5:$J$44,5,FALSE)*VLOOKUP(HRYLD2!Y$4,'[1]INTERNAL PARAMETERS-1'!$B$5:$J$44,7,FALSE)*HRYLD2!$F125 + HRYLD1!Y125*(1-VLOOKUP(HRYLD2!Y$4,'[1]INTERNAL PARAMETERS-1'!$B$5:$J$44,5,FALSE))*VLOOKUP(HRYLD2!Y$4,'[1]INTERNAL PARAMETERS-1'!$B$5:$J$44,9,FALSE)*HRYLD2!$F125</f>
        <v>0</v>
      </c>
      <c r="Z125" s="44">
        <f>HRYLD1!Z125*VLOOKUP(HRYLD2!Z$4,'[1]INTERNAL PARAMETERS-1'!$B$5:$J$44,5,FALSE)*VLOOKUP(HRYLD2!Z$4,'[1]INTERNAL PARAMETERS-1'!$B$5:$J$44,7,FALSE)*HRYLD2!$F125 + HRYLD1!Z125*(1-VLOOKUP(HRYLD2!Z$4,'[1]INTERNAL PARAMETERS-1'!$B$5:$J$44,5,FALSE))*VLOOKUP(HRYLD2!Z$4,'[1]INTERNAL PARAMETERS-1'!$B$5:$J$44,9,FALSE)*HRYLD2!$F125</f>
        <v>0</v>
      </c>
      <c r="AA125" s="44">
        <f>HRYLD1!AA125*VLOOKUP(HRYLD2!AA$4,'[1]INTERNAL PARAMETERS-1'!$B$5:$J$44,5,FALSE)*VLOOKUP(HRYLD2!AA$4,'[1]INTERNAL PARAMETERS-1'!$B$5:$J$44,7,FALSE)*HRYLD2!$F125 + HRYLD1!AA125*(1-VLOOKUP(HRYLD2!AA$4,'[1]INTERNAL PARAMETERS-1'!$B$5:$J$44,5,FALSE))*VLOOKUP(HRYLD2!AA$4,'[1]INTERNAL PARAMETERS-1'!$B$5:$J$44,9,FALSE)*HRYLD2!$F125</f>
        <v>0</v>
      </c>
      <c r="AB125" s="44">
        <f>HRYLD1!AB125*VLOOKUP(HRYLD2!AB$4,'[1]INTERNAL PARAMETERS-1'!$B$5:$J$44,5,FALSE)*VLOOKUP(HRYLD2!AB$4,'[1]INTERNAL PARAMETERS-1'!$B$5:$J$44,7,FALSE)*HRYLD2!$F125 + HRYLD1!AB125*(1-VLOOKUP(HRYLD2!AB$4,'[1]INTERNAL PARAMETERS-1'!$B$5:$J$44,5,FALSE))*VLOOKUP(HRYLD2!AB$4,'[1]INTERNAL PARAMETERS-1'!$B$5:$J$44,9,FALSE)*HRYLD2!$F125</f>
        <v>0</v>
      </c>
      <c r="AC125" s="44">
        <f>HRYLD1!AC125*VLOOKUP(HRYLD2!AC$4,'[1]INTERNAL PARAMETERS-1'!$B$5:$J$44,5,FALSE)*VLOOKUP(HRYLD2!AC$4,'[1]INTERNAL PARAMETERS-1'!$B$5:$J$44,7,FALSE)*HRYLD2!$F125 + HRYLD1!AC125*(1-VLOOKUP(HRYLD2!AC$4,'[1]INTERNAL PARAMETERS-1'!$B$5:$J$44,5,FALSE))*VLOOKUP(HRYLD2!AC$4,'[1]INTERNAL PARAMETERS-1'!$B$5:$J$44,9,FALSE)*HRYLD2!$F125</f>
        <v>0</v>
      </c>
      <c r="AD125" s="44">
        <f>HRYLD1!AD125*VLOOKUP(HRYLD2!AD$4,'[1]INTERNAL PARAMETERS-1'!$B$5:$J$44,5,FALSE)*VLOOKUP(HRYLD2!AD$4,'[1]INTERNAL PARAMETERS-1'!$B$5:$J$44,7,FALSE)*HRYLD2!$F125 + HRYLD1!AD125*(1-VLOOKUP(HRYLD2!AD$4,'[1]INTERNAL PARAMETERS-1'!$B$5:$J$44,5,FALSE))*VLOOKUP(HRYLD2!AD$4,'[1]INTERNAL PARAMETERS-1'!$B$5:$J$44,9,FALSE)*HRYLD2!$F125</f>
        <v>0</v>
      </c>
      <c r="AE125" s="44">
        <f>HRYLD1!AE125*VLOOKUP(HRYLD2!AE$4,'[1]INTERNAL PARAMETERS-1'!$B$5:$J$44,5,FALSE)*VLOOKUP(HRYLD2!AE$4,'[1]INTERNAL PARAMETERS-1'!$B$5:$J$44,7,FALSE)*HRYLD2!$F125 + HRYLD1!AE125*(1-VLOOKUP(HRYLD2!AE$4,'[1]INTERNAL PARAMETERS-1'!$B$5:$J$44,5,FALSE))*VLOOKUP(HRYLD2!AE$4,'[1]INTERNAL PARAMETERS-1'!$B$5:$J$44,9,FALSE)*HRYLD2!$F125</f>
        <v>0</v>
      </c>
      <c r="AF125" s="44">
        <f>HRYLD1!AF125*VLOOKUP(HRYLD2!AF$4,'[1]INTERNAL PARAMETERS-1'!$B$5:$J$44,5,FALSE)*VLOOKUP(HRYLD2!AF$4,'[1]INTERNAL PARAMETERS-1'!$B$5:$J$44,7,FALSE)*HRYLD2!$F125 + HRYLD1!AF125*(1-VLOOKUP(HRYLD2!AF$4,'[1]INTERNAL PARAMETERS-1'!$B$5:$J$44,5,FALSE))*VLOOKUP(HRYLD2!AF$4,'[1]INTERNAL PARAMETERS-1'!$B$5:$J$44,9,FALSE)*HRYLD2!$F125</f>
        <v>0</v>
      </c>
      <c r="AG125" s="44">
        <f>HRYLD1!AG125*VLOOKUP(HRYLD2!AG$4,'[1]INTERNAL PARAMETERS-1'!$B$5:$J$44,5,FALSE)*VLOOKUP(HRYLD2!AG$4,'[1]INTERNAL PARAMETERS-1'!$B$5:$J$44,7,FALSE)*HRYLD2!$F125 + HRYLD1!AG125*(1-VLOOKUP(HRYLD2!AG$4,'[1]INTERNAL PARAMETERS-1'!$B$5:$J$44,5,FALSE))*VLOOKUP(HRYLD2!AG$4,'[1]INTERNAL PARAMETERS-1'!$B$5:$J$44,9,FALSE)*HRYLD2!$F125</f>
        <v>0</v>
      </c>
      <c r="AH125" s="44">
        <f>HRYLD1!AH125*VLOOKUP(HRYLD2!AH$4,'[1]INTERNAL PARAMETERS-1'!$B$5:$J$44,5,FALSE)*VLOOKUP(HRYLD2!AH$4,'[1]INTERNAL PARAMETERS-1'!$B$5:$J$44,7,FALSE)*HRYLD2!$F125 + HRYLD1!AH125*(1-VLOOKUP(HRYLD2!AH$4,'[1]INTERNAL PARAMETERS-1'!$B$5:$J$44,5,FALSE))*VLOOKUP(HRYLD2!AH$4,'[1]INTERNAL PARAMETERS-1'!$B$5:$J$44,9,FALSE)*HRYLD2!$F125</f>
        <v>0</v>
      </c>
      <c r="AI125" s="44">
        <f>HRYLD1!AI125*VLOOKUP(HRYLD2!AI$4,'[1]INTERNAL PARAMETERS-1'!$B$5:$J$44,5,FALSE)*VLOOKUP(HRYLD2!AI$4,'[1]INTERNAL PARAMETERS-1'!$B$5:$J$44,7,FALSE)*HRYLD2!$F125 + HRYLD1!AI125*(1-VLOOKUP(HRYLD2!AI$4,'[1]INTERNAL PARAMETERS-1'!$B$5:$J$44,5,FALSE))*VLOOKUP(HRYLD2!AI$4,'[1]INTERNAL PARAMETERS-1'!$B$5:$J$44,9,FALSE)*HRYLD2!$F125</f>
        <v>0</v>
      </c>
      <c r="AJ125" s="44">
        <f>HRYLD1!AJ125*VLOOKUP(HRYLD2!AJ$4,'[1]INTERNAL PARAMETERS-1'!$B$5:$J$44,5,FALSE)*VLOOKUP(HRYLD2!AJ$4,'[1]INTERNAL PARAMETERS-1'!$B$5:$J$44,7,FALSE)*HRYLD2!$F125 + HRYLD1!AJ125*(1-VLOOKUP(HRYLD2!AJ$4,'[1]INTERNAL PARAMETERS-1'!$B$5:$J$44,5,FALSE))*VLOOKUP(HRYLD2!AJ$4,'[1]INTERNAL PARAMETERS-1'!$B$5:$J$44,9,FALSE)*HRYLD2!$F125</f>
        <v>0</v>
      </c>
      <c r="AK125" s="44">
        <f>HRYLD1!AK125*VLOOKUP(HRYLD2!AK$4,'[1]INTERNAL PARAMETERS-1'!$B$5:$J$44,5,FALSE)*VLOOKUP(HRYLD2!AK$4,'[1]INTERNAL PARAMETERS-1'!$B$5:$J$44,7,FALSE)*HRYLD2!$F125 + HRYLD1!AK125*(1-VLOOKUP(HRYLD2!AK$4,'[1]INTERNAL PARAMETERS-1'!$B$5:$J$44,5,FALSE))*VLOOKUP(HRYLD2!AK$4,'[1]INTERNAL PARAMETERS-1'!$B$5:$J$44,9,FALSE)*HRYLD2!$F125</f>
        <v>0</v>
      </c>
      <c r="AL125" s="44">
        <f>HRYLD1!AL125*VLOOKUP(HRYLD2!AL$4,'[1]INTERNAL PARAMETERS-1'!$B$5:$J$44,5,FALSE)*VLOOKUP(HRYLD2!AL$4,'[1]INTERNAL PARAMETERS-1'!$B$5:$J$44,7,FALSE)*HRYLD2!$F125 + HRYLD1!AL125*(1-VLOOKUP(HRYLD2!AL$4,'[1]INTERNAL PARAMETERS-1'!$B$5:$J$44,5,FALSE))*VLOOKUP(HRYLD2!AL$4,'[1]INTERNAL PARAMETERS-1'!$B$5:$J$44,9,FALSE)*HRYLD2!$F125</f>
        <v>0</v>
      </c>
      <c r="AM125" s="44">
        <f>HRYLD1!AM125*VLOOKUP(HRYLD2!AM$4,'[1]INTERNAL PARAMETERS-1'!$B$5:$J$44,5,FALSE)*VLOOKUP(HRYLD2!AM$4,'[1]INTERNAL PARAMETERS-1'!$B$5:$J$44,7,FALSE)*HRYLD2!$F125 + HRYLD1!AM125*(1-VLOOKUP(HRYLD2!AM$4,'[1]INTERNAL PARAMETERS-1'!$B$5:$J$44,5,FALSE))*VLOOKUP(HRYLD2!AM$4,'[1]INTERNAL PARAMETERS-1'!$B$5:$J$44,9,FALSE)*HRYLD2!$F125</f>
        <v>0</v>
      </c>
      <c r="AN125" s="44">
        <f>HRYLD1!AN125*VLOOKUP(HRYLD2!AN$4,'[1]INTERNAL PARAMETERS-1'!$B$5:$J$44,5,FALSE)*VLOOKUP(HRYLD2!AN$4,'[1]INTERNAL PARAMETERS-1'!$B$5:$J$44,7,FALSE)*HRYLD2!$F125 + HRYLD1!AN125*(1-VLOOKUP(HRYLD2!AN$4,'[1]INTERNAL PARAMETERS-1'!$B$5:$J$44,5,FALSE))*VLOOKUP(HRYLD2!AN$4,'[1]INTERNAL PARAMETERS-1'!$B$5:$J$44,9,FALSE)*HRYLD2!$F125</f>
        <v>0</v>
      </c>
      <c r="AO125" s="44">
        <f>HRYLD1!AO125*VLOOKUP(HRYLD2!AO$4,'[1]INTERNAL PARAMETERS-1'!$B$5:$J$44,5,FALSE)*VLOOKUP(HRYLD2!AO$4,'[1]INTERNAL PARAMETERS-1'!$B$5:$J$44,7,FALSE)*HRYLD2!$F125 + HRYLD1!AO125*(1-VLOOKUP(HRYLD2!AO$4,'[1]INTERNAL PARAMETERS-1'!$B$5:$J$44,5,FALSE))*VLOOKUP(HRYLD2!AO$4,'[1]INTERNAL PARAMETERS-1'!$B$5:$J$44,9,FALSE)*HRYLD2!$F125</f>
        <v>0</v>
      </c>
      <c r="AP125" s="44">
        <f>HRYLD1!AP125*VLOOKUP(HRYLD2!AP$4,'[1]INTERNAL PARAMETERS-1'!$B$5:$J$44,5,FALSE)*VLOOKUP(HRYLD2!AP$4,'[1]INTERNAL PARAMETERS-1'!$B$5:$J$44,7,FALSE)*HRYLD2!$F125 + HRYLD1!AP125*(1-VLOOKUP(HRYLD2!AP$4,'[1]INTERNAL PARAMETERS-1'!$B$5:$J$44,5,FALSE))*VLOOKUP(HRYLD2!AP$4,'[1]INTERNAL PARAMETERS-1'!$B$5:$J$44,9,FALSE)*HRYLD2!$F125</f>
        <v>0</v>
      </c>
      <c r="AQ125" s="44">
        <f>HRYLD1!AQ125*VLOOKUP(HRYLD2!AQ$4,'[1]INTERNAL PARAMETERS-1'!$B$5:$J$44,5,FALSE)*VLOOKUP(HRYLD2!AQ$4,'[1]INTERNAL PARAMETERS-1'!$B$5:$J$44,7,FALSE)*HRYLD2!$F125 + HRYLD1!AQ125*(1-VLOOKUP(HRYLD2!AQ$4,'[1]INTERNAL PARAMETERS-1'!$B$5:$J$44,5,FALSE))*VLOOKUP(HRYLD2!AQ$4,'[1]INTERNAL PARAMETERS-1'!$B$5:$J$44,9,FALSE)*HRYLD2!$F125</f>
        <v>0</v>
      </c>
      <c r="AR125" s="44">
        <f>HRYLD1!AR125*VLOOKUP(HRYLD2!AR$4,'[1]INTERNAL PARAMETERS-1'!$B$5:$J$44,5,FALSE)*VLOOKUP(HRYLD2!AR$4,'[1]INTERNAL PARAMETERS-1'!$B$5:$J$44,7,FALSE)*HRYLD2!$F125 + HRYLD1!AR125*(1-VLOOKUP(HRYLD2!AR$4,'[1]INTERNAL PARAMETERS-1'!$B$5:$J$44,5,FALSE))*VLOOKUP(HRYLD2!AR$4,'[1]INTERNAL PARAMETERS-1'!$B$5:$J$44,9,FALSE)*HRYLD2!$F125</f>
        <v>0</v>
      </c>
      <c r="AS125" s="44">
        <f>HRYLD1!AS125*VLOOKUP(HRYLD2!AS$4,'[1]INTERNAL PARAMETERS-1'!$B$5:$J$44,5,FALSE)*VLOOKUP(HRYLD2!AS$4,'[1]INTERNAL PARAMETERS-1'!$B$5:$J$44,7,FALSE)*HRYLD2!$F125 + HRYLD1!AS125*(1-VLOOKUP(HRYLD2!AS$4,'[1]INTERNAL PARAMETERS-1'!$B$5:$J$44,5,FALSE))*VLOOKUP(HRYLD2!AS$4,'[1]INTERNAL PARAMETERS-1'!$B$5:$J$44,9,FALSE)*HRYLD2!$F125</f>
        <v>0</v>
      </c>
      <c r="AT125" s="43">
        <f>HRYLD1!AT125*VLOOKUP(HRYLD2!AT$4,'[1]INTERNAL PARAMETERS-1'!$B$5:$J$44,5,FALSE)*VLOOKUP(HRYLD2!AT$4,'[1]INTERNAL PARAMETERS-1'!$B$5:$J$44,7,FALSE)*HRYLD2!$F125 + HRYLD1!AT125*(1-VLOOKUP(HRYLD2!AT$4,'[1]INTERNAL PARAMETERS-1'!$B$5:$J$44,5,FALSE))*VLOOKUP(HRYLD2!AT$4,'[1]INTERNAL PARAMETERS-1'!$B$5:$J$44,9,FALSE)*HRYLD2!$F125</f>
        <v>0</v>
      </c>
      <c r="AU125" s="45">
        <f>HRYLD1!AU125*VLOOKUP(HRYLD2!AU$4,'[1]INTERNAL PARAMETERS-1'!$B$5:$J$44,5,FALSE)*VLOOKUP(HRYLD2!AU$4,'[1]INTERNAL PARAMETERS-1'!$B$5:$J$44,6,FALSE)*VLOOKUP(HRYLD2!AU$4,'[1]INTERNAL PARAMETERS-1'!$B$5:$J$44,3,FALSE) + HRYLD1!AU125*(1-VLOOKUP(HRYLD2!AU$4,'[1]INTERNAL PARAMETERS-1'!$B$5:$J$44,5,FALSE))*VLOOKUP(HRYLD2!AU$4,'[1]INTERNAL PARAMETERS-1'!$B$5:$J$44,8,FALSE)*VLOOKUP(HRYLD2!AU$4,'[1]INTERNAL PARAMETERS-1'!$B$5:$J$44,3,FALSE)</f>
        <v>0</v>
      </c>
      <c r="AV125" s="44">
        <f>HRYLD1!AV125*VLOOKUP(HRYLD2!AV$4,'[1]INTERNAL PARAMETERS-1'!$B$5:$J$44,5,FALSE)*VLOOKUP(HRYLD2!AV$4,'[1]INTERNAL PARAMETERS-1'!$B$5:$J$44,6,FALSE)*VLOOKUP(HRYLD2!AV$4,'[1]INTERNAL PARAMETERS-1'!$B$5:$J$44,3,FALSE) + HRYLD1!AV125*(1-VLOOKUP(HRYLD2!AV$4,'[1]INTERNAL PARAMETERS-1'!$B$5:$J$44,5,FALSE))*VLOOKUP(HRYLD2!AV$4,'[1]INTERNAL PARAMETERS-1'!$B$5:$J$44,8,FALSE)*VLOOKUP(HRYLD2!AV$4,'[1]INTERNAL PARAMETERS-1'!$B$5:$J$44,3,FALSE)</f>
        <v>0</v>
      </c>
      <c r="AW125" s="44">
        <f>HRYLD1!AW125*VLOOKUP(HRYLD2!AW$4,'[1]INTERNAL PARAMETERS-1'!$B$5:$J$44,5,FALSE)*VLOOKUP(HRYLD2!AW$4,'[1]INTERNAL PARAMETERS-1'!$B$5:$J$44,6,FALSE)*VLOOKUP(HRYLD2!AW$4,'[1]INTERNAL PARAMETERS-1'!$B$5:$J$44,3,FALSE) + HRYLD1!AW125*(1-VLOOKUP(HRYLD2!AW$4,'[1]INTERNAL PARAMETERS-1'!$B$5:$J$44,5,FALSE))*VLOOKUP(HRYLD2!AW$4,'[1]INTERNAL PARAMETERS-1'!$B$5:$J$44,8,FALSE)*VLOOKUP(HRYLD2!AW$4,'[1]INTERNAL PARAMETERS-1'!$B$5:$J$44,3,FALSE)</f>
        <v>0</v>
      </c>
      <c r="AX125" s="44">
        <f>HRYLD1!AX125*VLOOKUP(HRYLD2!AX$4,'[1]INTERNAL PARAMETERS-1'!$B$5:$J$44,5,FALSE)*VLOOKUP(HRYLD2!AX$4,'[1]INTERNAL PARAMETERS-1'!$B$5:$J$44,6,FALSE)*VLOOKUP(HRYLD2!AX$4,'[1]INTERNAL PARAMETERS-1'!$B$5:$J$44,3,FALSE) + HRYLD1!AX125*(1-VLOOKUP(HRYLD2!AX$4,'[1]INTERNAL PARAMETERS-1'!$B$5:$J$44,5,FALSE))*VLOOKUP(HRYLD2!AX$4,'[1]INTERNAL PARAMETERS-1'!$B$5:$J$44,8,FALSE)*VLOOKUP(HRYLD2!AX$4,'[1]INTERNAL PARAMETERS-1'!$B$5:$J$44,3,FALSE)</f>
        <v>0</v>
      </c>
      <c r="AY125" s="44">
        <f>HRYLD1!AY125*VLOOKUP(HRYLD2!AY$4,'[1]INTERNAL PARAMETERS-1'!$B$5:$J$44,5,FALSE)*VLOOKUP(HRYLD2!AY$4,'[1]INTERNAL PARAMETERS-1'!$B$5:$J$44,6,FALSE)*VLOOKUP(HRYLD2!AY$4,'[1]INTERNAL PARAMETERS-1'!$B$5:$J$44,3,FALSE) + HRYLD1!AY125*(1-VLOOKUP(HRYLD2!AY$4,'[1]INTERNAL PARAMETERS-1'!$B$5:$J$44,5,FALSE))*VLOOKUP(HRYLD2!AY$4,'[1]INTERNAL PARAMETERS-1'!$B$5:$J$44,8,FALSE)*VLOOKUP(HRYLD2!AY$4,'[1]INTERNAL PARAMETERS-1'!$B$5:$J$44,3,FALSE)</f>
        <v>0</v>
      </c>
      <c r="AZ125" s="44">
        <f>HRYLD1!AZ125*VLOOKUP(HRYLD2!AZ$4,'[1]INTERNAL PARAMETERS-1'!$B$5:$J$44,5,FALSE)*VLOOKUP(HRYLD2!AZ$4,'[1]INTERNAL PARAMETERS-1'!$B$5:$J$44,6,FALSE)*VLOOKUP(HRYLD2!AZ$4,'[1]INTERNAL PARAMETERS-1'!$B$5:$J$44,3,FALSE) + HRYLD1!AZ125*(1-VLOOKUP(HRYLD2!AZ$4,'[1]INTERNAL PARAMETERS-1'!$B$5:$J$44,5,FALSE))*VLOOKUP(HRYLD2!AZ$4,'[1]INTERNAL PARAMETERS-1'!$B$5:$J$44,8,FALSE)*VLOOKUP(HRYLD2!AZ$4,'[1]INTERNAL PARAMETERS-1'!$B$5:$J$44,3,FALSE)</f>
        <v>0</v>
      </c>
      <c r="BA125" s="44">
        <f>HRYLD1!BA125*VLOOKUP(HRYLD2!BA$4,'[1]INTERNAL PARAMETERS-1'!$B$5:$J$44,5,FALSE)*VLOOKUP(HRYLD2!BA$4,'[1]INTERNAL PARAMETERS-1'!$B$5:$J$44,6,FALSE)*VLOOKUP(HRYLD2!BA$4,'[1]INTERNAL PARAMETERS-1'!$B$5:$J$44,3,FALSE) + HRYLD1!BA125*(1-VLOOKUP(HRYLD2!BA$4,'[1]INTERNAL PARAMETERS-1'!$B$5:$J$44,5,FALSE))*VLOOKUP(HRYLD2!BA$4,'[1]INTERNAL PARAMETERS-1'!$B$5:$J$44,8,FALSE)*VLOOKUP(HRYLD2!BA$4,'[1]INTERNAL PARAMETERS-1'!$B$5:$J$44,3,FALSE)</f>
        <v>0</v>
      </c>
      <c r="BB125" s="44">
        <f>HRYLD1!BB125*VLOOKUP(HRYLD2!BB$4,'[1]INTERNAL PARAMETERS-1'!$B$5:$J$44,5,FALSE)*VLOOKUP(HRYLD2!BB$4,'[1]INTERNAL PARAMETERS-1'!$B$5:$J$44,6,FALSE)*VLOOKUP(HRYLD2!BB$4,'[1]INTERNAL PARAMETERS-1'!$B$5:$J$44,3,FALSE) + HRYLD1!BB125*(1-VLOOKUP(HRYLD2!BB$4,'[1]INTERNAL PARAMETERS-1'!$B$5:$J$44,5,FALSE))*VLOOKUP(HRYLD2!BB$4,'[1]INTERNAL PARAMETERS-1'!$B$5:$J$44,8,FALSE)*VLOOKUP(HRYLD2!BB$4,'[1]INTERNAL PARAMETERS-1'!$B$5:$J$44,3,FALSE)</f>
        <v>0</v>
      </c>
      <c r="BC125" s="44">
        <f>HRYLD1!BC125*VLOOKUP(HRYLD2!BC$4,'[1]INTERNAL PARAMETERS-1'!$B$5:$J$44,5,FALSE)*VLOOKUP(HRYLD2!BC$4,'[1]INTERNAL PARAMETERS-1'!$B$5:$J$44,6,FALSE)*VLOOKUP(HRYLD2!BC$4,'[1]INTERNAL PARAMETERS-1'!$B$5:$J$44,3,FALSE) + HRYLD1!BC125*(1-VLOOKUP(HRYLD2!BC$4,'[1]INTERNAL PARAMETERS-1'!$B$5:$J$44,5,FALSE))*VLOOKUP(HRYLD2!BC$4,'[1]INTERNAL PARAMETERS-1'!$B$5:$J$44,8,FALSE)*VLOOKUP(HRYLD2!BC$4,'[1]INTERNAL PARAMETERS-1'!$B$5:$J$44,3,FALSE)</f>
        <v>0</v>
      </c>
      <c r="BD125" s="44">
        <f>HRYLD1!BD125*VLOOKUP(HRYLD2!BD$4,'[1]INTERNAL PARAMETERS-1'!$B$5:$J$44,5,FALSE)*VLOOKUP(HRYLD2!BD$4,'[1]INTERNAL PARAMETERS-1'!$B$5:$J$44,6,FALSE)*VLOOKUP(HRYLD2!BD$4,'[1]INTERNAL PARAMETERS-1'!$B$5:$J$44,3,FALSE) + HRYLD1!BD125*(1-VLOOKUP(HRYLD2!BD$4,'[1]INTERNAL PARAMETERS-1'!$B$5:$J$44,5,FALSE))*VLOOKUP(HRYLD2!BD$4,'[1]INTERNAL PARAMETERS-1'!$B$5:$J$44,8,FALSE)*VLOOKUP(HRYLD2!BD$4,'[1]INTERNAL PARAMETERS-1'!$B$5:$J$44,3,FALSE)</f>
        <v>0</v>
      </c>
      <c r="BE125" s="44">
        <f>HRYLD1!BE125*VLOOKUP(HRYLD2!BE$4,'[1]INTERNAL PARAMETERS-1'!$B$5:$J$44,5,FALSE)*VLOOKUP(HRYLD2!BE$4,'[1]INTERNAL PARAMETERS-1'!$B$5:$J$44,6,FALSE)*VLOOKUP(HRYLD2!BE$4,'[1]INTERNAL PARAMETERS-1'!$B$5:$J$44,3,FALSE) + HRYLD1!BE125*(1-VLOOKUP(HRYLD2!BE$4,'[1]INTERNAL PARAMETERS-1'!$B$5:$J$44,5,FALSE))*VLOOKUP(HRYLD2!BE$4,'[1]INTERNAL PARAMETERS-1'!$B$5:$J$44,8,FALSE)*VLOOKUP(HRYLD2!BE$4,'[1]INTERNAL PARAMETERS-1'!$B$5:$J$44,3,FALSE)</f>
        <v>0</v>
      </c>
      <c r="BF125" s="44">
        <f>HRYLD1!BF125*VLOOKUP(HRYLD2!BF$4,'[1]INTERNAL PARAMETERS-1'!$B$5:$J$44,5,FALSE)*VLOOKUP(HRYLD2!BF$4,'[1]INTERNAL PARAMETERS-1'!$B$5:$J$44,6,FALSE)*VLOOKUP(HRYLD2!BF$4,'[1]INTERNAL PARAMETERS-1'!$B$5:$J$44,3,FALSE) + HRYLD1!BF125*(1-VLOOKUP(HRYLD2!BF$4,'[1]INTERNAL PARAMETERS-1'!$B$5:$J$44,5,FALSE))*VLOOKUP(HRYLD2!BF$4,'[1]INTERNAL PARAMETERS-1'!$B$5:$J$44,8,FALSE)*VLOOKUP(HRYLD2!BF$4,'[1]INTERNAL PARAMETERS-1'!$B$5:$J$44,3,FALSE)</f>
        <v>0</v>
      </c>
      <c r="BG125" s="44">
        <f>HRYLD1!BG125*VLOOKUP(HRYLD2!BG$4,'[1]INTERNAL PARAMETERS-1'!$B$5:$J$44,5,FALSE)*VLOOKUP(HRYLD2!BG$4,'[1]INTERNAL PARAMETERS-1'!$B$5:$J$44,6,FALSE)*VLOOKUP(HRYLD2!BG$4,'[1]INTERNAL PARAMETERS-1'!$B$5:$J$44,3,FALSE) + HRYLD1!BG125*(1-VLOOKUP(HRYLD2!BG$4,'[1]INTERNAL PARAMETERS-1'!$B$5:$J$44,5,FALSE))*VLOOKUP(HRYLD2!BG$4,'[1]INTERNAL PARAMETERS-1'!$B$5:$J$44,8,FALSE)*VLOOKUP(HRYLD2!BG$4,'[1]INTERNAL PARAMETERS-1'!$B$5:$J$44,3,FALSE)</f>
        <v>0</v>
      </c>
      <c r="BH125" s="44">
        <f>HRYLD1!BH125*VLOOKUP(HRYLD2!BH$4,'[1]INTERNAL PARAMETERS-1'!$B$5:$J$44,5,FALSE)*VLOOKUP(HRYLD2!BH$4,'[1]INTERNAL PARAMETERS-1'!$B$5:$J$44,6,FALSE)*VLOOKUP(HRYLD2!BH$4,'[1]INTERNAL PARAMETERS-1'!$B$5:$J$44,3,FALSE) + HRYLD1!BH125*(1-VLOOKUP(HRYLD2!BH$4,'[1]INTERNAL PARAMETERS-1'!$B$5:$J$44,5,FALSE))*VLOOKUP(HRYLD2!BH$4,'[1]INTERNAL PARAMETERS-1'!$B$5:$J$44,8,FALSE)*VLOOKUP(HRYLD2!BH$4,'[1]INTERNAL PARAMETERS-1'!$B$5:$J$44,3,FALSE)</f>
        <v>0</v>
      </c>
      <c r="BI125" s="44">
        <f>HRYLD1!BI125*VLOOKUP(HRYLD2!BI$4,'[1]INTERNAL PARAMETERS-1'!$B$5:$J$44,5,FALSE)*VLOOKUP(HRYLD2!BI$4,'[1]INTERNAL PARAMETERS-1'!$B$5:$J$44,6,FALSE)*VLOOKUP(HRYLD2!BI$4,'[1]INTERNAL PARAMETERS-1'!$B$5:$J$44,3,FALSE) + HRYLD1!BI125*(1-VLOOKUP(HRYLD2!BI$4,'[1]INTERNAL PARAMETERS-1'!$B$5:$J$44,5,FALSE))*VLOOKUP(HRYLD2!BI$4,'[1]INTERNAL PARAMETERS-1'!$B$5:$J$44,8,FALSE)*VLOOKUP(HRYLD2!BI$4,'[1]INTERNAL PARAMETERS-1'!$B$5:$J$44,3,FALSE)</f>
        <v>0</v>
      </c>
      <c r="BJ125" s="44">
        <f>HRYLD1!BJ125*VLOOKUP(HRYLD2!BJ$4,'[1]INTERNAL PARAMETERS-1'!$B$5:$J$44,5,FALSE)*VLOOKUP(HRYLD2!BJ$4,'[1]INTERNAL PARAMETERS-1'!$B$5:$J$44,6,FALSE)*VLOOKUP(HRYLD2!BJ$4,'[1]INTERNAL PARAMETERS-1'!$B$5:$J$44,3,FALSE) + HRYLD1!BJ125*(1-VLOOKUP(HRYLD2!BJ$4,'[1]INTERNAL PARAMETERS-1'!$B$5:$J$44,5,FALSE))*VLOOKUP(HRYLD2!BJ$4,'[1]INTERNAL PARAMETERS-1'!$B$5:$J$44,8,FALSE)*VLOOKUP(HRYLD2!BJ$4,'[1]INTERNAL PARAMETERS-1'!$B$5:$J$44,3,FALSE)</f>
        <v>0</v>
      </c>
      <c r="BK125" s="44">
        <f>HRYLD1!BK125*VLOOKUP(HRYLD2!BK$4,'[1]INTERNAL PARAMETERS-1'!$B$5:$J$44,5,FALSE)*VLOOKUP(HRYLD2!BK$4,'[1]INTERNAL PARAMETERS-1'!$B$5:$J$44,6,FALSE)*VLOOKUP(HRYLD2!BK$4,'[1]INTERNAL PARAMETERS-1'!$B$5:$J$44,3,FALSE) + HRYLD1!BK125*(1-VLOOKUP(HRYLD2!BK$4,'[1]INTERNAL PARAMETERS-1'!$B$5:$J$44,5,FALSE))*VLOOKUP(HRYLD2!BK$4,'[1]INTERNAL PARAMETERS-1'!$B$5:$J$44,8,FALSE)*VLOOKUP(HRYLD2!BK$4,'[1]INTERNAL PARAMETERS-1'!$B$5:$J$44,3,FALSE)</f>
        <v>0</v>
      </c>
      <c r="BL125" s="44">
        <f>HRYLD1!BL125*VLOOKUP(HRYLD2!BL$4,'[1]INTERNAL PARAMETERS-1'!$B$5:$J$44,5,FALSE)*VLOOKUP(HRYLD2!BL$4,'[1]INTERNAL PARAMETERS-1'!$B$5:$J$44,6,FALSE)*VLOOKUP(HRYLD2!BL$4,'[1]INTERNAL PARAMETERS-1'!$B$5:$J$44,3,FALSE) + HRYLD1!BL125*(1-VLOOKUP(HRYLD2!BL$4,'[1]INTERNAL PARAMETERS-1'!$B$5:$J$44,5,FALSE))*VLOOKUP(HRYLD2!BL$4,'[1]INTERNAL PARAMETERS-1'!$B$5:$J$44,8,FALSE)*VLOOKUP(HRYLD2!BL$4,'[1]INTERNAL PARAMETERS-1'!$B$5:$J$44,3,FALSE)</f>
        <v>0</v>
      </c>
      <c r="BM125" s="44">
        <f>HRYLD1!BM125*VLOOKUP(HRYLD2!BM$4,'[1]INTERNAL PARAMETERS-1'!$B$5:$J$44,5,FALSE)*VLOOKUP(HRYLD2!BM$4,'[1]INTERNAL PARAMETERS-1'!$B$5:$J$44,6,FALSE)*VLOOKUP(HRYLD2!BM$4,'[1]INTERNAL PARAMETERS-1'!$B$5:$J$44,3,FALSE) + HRYLD1!BM125*(1-VLOOKUP(HRYLD2!BM$4,'[1]INTERNAL PARAMETERS-1'!$B$5:$J$44,5,FALSE))*VLOOKUP(HRYLD2!BM$4,'[1]INTERNAL PARAMETERS-1'!$B$5:$J$44,8,FALSE)*VLOOKUP(HRYLD2!BM$4,'[1]INTERNAL PARAMETERS-1'!$B$5:$J$44,3,FALSE)</f>
        <v>0</v>
      </c>
      <c r="BN125" s="44">
        <f>HRYLD1!BN125*VLOOKUP(HRYLD2!BN$4,'[1]INTERNAL PARAMETERS-1'!$B$5:$J$44,5,FALSE)*VLOOKUP(HRYLD2!BN$4,'[1]INTERNAL PARAMETERS-1'!$B$5:$J$44,6,FALSE)*VLOOKUP(HRYLD2!BN$4,'[1]INTERNAL PARAMETERS-1'!$B$5:$J$44,3,FALSE) + HRYLD1!BN125*(1-VLOOKUP(HRYLD2!BN$4,'[1]INTERNAL PARAMETERS-1'!$B$5:$J$44,5,FALSE))*VLOOKUP(HRYLD2!BN$4,'[1]INTERNAL PARAMETERS-1'!$B$5:$J$44,8,FALSE)*VLOOKUP(HRYLD2!BN$4,'[1]INTERNAL PARAMETERS-1'!$B$5:$J$44,3,FALSE)</f>
        <v>0</v>
      </c>
      <c r="BO125" s="44">
        <f>HRYLD1!BO125*VLOOKUP(HRYLD2!BO$4,'[1]INTERNAL PARAMETERS-1'!$B$5:$J$44,5,FALSE)*VLOOKUP(HRYLD2!BO$4,'[1]INTERNAL PARAMETERS-1'!$B$5:$J$44,6,FALSE)*VLOOKUP(HRYLD2!BO$4,'[1]INTERNAL PARAMETERS-1'!$B$5:$J$44,3,FALSE) + HRYLD1!BO125*(1-VLOOKUP(HRYLD2!BO$4,'[1]INTERNAL PARAMETERS-1'!$B$5:$J$44,5,FALSE))*VLOOKUP(HRYLD2!BO$4,'[1]INTERNAL PARAMETERS-1'!$B$5:$J$44,8,FALSE)*VLOOKUP(HRYLD2!BO$4,'[1]INTERNAL PARAMETERS-1'!$B$5:$J$44,3,FALSE)</f>
        <v>0</v>
      </c>
      <c r="BP125" s="44">
        <f>HRYLD1!BP125*VLOOKUP(HRYLD2!BP$4,'[1]INTERNAL PARAMETERS-1'!$B$5:$J$44,5,FALSE)*VLOOKUP(HRYLD2!BP$4,'[1]INTERNAL PARAMETERS-1'!$B$5:$J$44,6,FALSE)*VLOOKUP(HRYLD2!BP$4,'[1]INTERNAL PARAMETERS-1'!$B$5:$J$44,3,FALSE) + HRYLD1!BP125*(1-VLOOKUP(HRYLD2!BP$4,'[1]INTERNAL PARAMETERS-1'!$B$5:$J$44,5,FALSE))*VLOOKUP(HRYLD2!BP$4,'[1]INTERNAL PARAMETERS-1'!$B$5:$J$44,8,FALSE)*VLOOKUP(HRYLD2!BP$4,'[1]INTERNAL PARAMETERS-1'!$B$5:$J$44,3,FALSE)</f>
        <v>0</v>
      </c>
      <c r="BQ125" s="44">
        <f>HRYLD1!BQ125*VLOOKUP(HRYLD2!BQ$4,'[1]INTERNAL PARAMETERS-1'!$B$5:$J$44,5,FALSE)*VLOOKUP(HRYLD2!BQ$4,'[1]INTERNAL PARAMETERS-1'!$B$5:$J$44,6,FALSE)*VLOOKUP(HRYLD2!BQ$4,'[1]INTERNAL PARAMETERS-1'!$B$5:$J$44,3,FALSE) + HRYLD1!BQ125*(1-VLOOKUP(HRYLD2!BQ$4,'[1]INTERNAL PARAMETERS-1'!$B$5:$J$44,5,FALSE))*VLOOKUP(HRYLD2!BQ$4,'[1]INTERNAL PARAMETERS-1'!$B$5:$J$44,8,FALSE)*VLOOKUP(HRYLD2!BQ$4,'[1]INTERNAL PARAMETERS-1'!$B$5:$J$44,3,FALSE)</f>
        <v>0</v>
      </c>
      <c r="BR125" s="44">
        <f>HRYLD1!BR125*VLOOKUP(HRYLD2!BR$4,'[1]INTERNAL PARAMETERS-1'!$B$5:$J$44,5,FALSE)*VLOOKUP(HRYLD2!BR$4,'[1]INTERNAL PARAMETERS-1'!$B$5:$J$44,6,FALSE)*VLOOKUP(HRYLD2!BR$4,'[1]INTERNAL PARAMETERS-1'!$B$5:$J$44,3,FALSE) + HRYLD1!BR125*(1-VLOOKUP(HRYLD2!BR$4,'[1]INTERNAL PARAMETERS-1'!$B$5:$J$44,5,FALSE))*VLOOKUP(HRYLD2!BR$4,'[1]INTERNAL PARAMETERS-1'!$B$5:$J$44,8,FALSE)*VLOOKUP(HRYLD2!BR$4,'[1]INTERNAL PARAMETERS-1'!$B$5:$J$44,3,FALSE)</f>
        <v>0</v>
      </c>
      <c r="BS125" s="44">
        <f>HRYLD1!BS125*VLOOKUP(HRYLD2!BS$4,'[1]INTERNAL PARAMETERS-1'!$B$5:$J$44,5,FALSE)*VLOOKUP(HRYLD2!BS$4,'[1]INTERNAL PARAMETERS-1'!$B$5:$J$44,6,FALSE)*VLOOKUP(HRYLD2!BS$4,'[1]INTERNAL PARAMETERS-1'!$B$5:$J$44,3,FALSE) + HRYLD1!BS125*(1-VLOOKUP(HRYLD2!BS$4,'[1]INTERNAL PARAMETERS-1'!$B$5:$J$44,5,FALSE))*VLOOKUP(HRYLD2!BS$4,'[1]INTERNAL PARAMETERS-1'!$B$5:$J$44,8,FALSE)*VLOOKUP(HRYLD2!BS$4,'[1]INTERNAL PARAMETERS-1'!$B$5:$J$44,3,FALSE)</f>
        <v>0</v>
      </c>
      <c r="BT125" s="44">
        <f>HRYLD1!BT125*VLOOKUP(HRYLD2!BT$4,'[1]INTERNAL PARAMETERS-1'!$B$5:$J$44,5,FALSE)*VLOOKUP(HRYLD2!BT$4,'[1]INTERNAL PARAMETERS-1'!$B$5:$J$44,6,FALSE)*VLOOKUP(HRYLD2!BT$4,'[1]INTERNAL PARAMETERS-1'!$B$5:$J$44,3,FALSE) + HRYLD1!BT125*(1-VLOOKUP(HRYLD2!BT$4,'[1]INTERNAL PARAMETERS-1'!$B$5:$J$44,5,FALSE))*VLOOKUP(HRYLD2!BT$4,'[1]INTERNAL PARAMETERS-1'!$B$5:$J$44,8,FALSE)*VLOOKUP(HRYLD2!BT$4,'[1]INTERNAL PARAMETERS-1'!$B$5:$J$44,3,FALSE)</f>
        <v>0</v>
      </c>
      <c r="BU125" s="44">
        <f>HRYLD1!BU125*VLOOKUP(HRYLD2!BU$4,'[1]INTERNAL PARAMETERS-1'!$B$5:$J$44,5,FALSE)*VLOOKUP(HRYLD2!BU$4,'[1]INTERNAL PARAMETERS-1'!$B$5:$J$44,6,FALSE)*VLOOKUP(HRYLD2!BU$4,'[1]INTERNAL PARAMETERS-1'!$B$5:$J$44,3,FALSE) + HRYLD1!BU125*(1-VLOOKUP(HRYLD2!BU$4,'[1]INTERNAL PARAMETERS-1'!$B$5:$J$44,5,FALSE))*VLOOKUP(HRYLD2!BU$4,'[1]INTERNAL PARAMETERS-1'!$B$5:$J$44,8,FALSE)*VLOOKUP(HRYLD2!BU$4,'[1]INTERNAL PARAMETERS-1'!$B$5:$J$44,3,FALSE)</f>
        <v>0</v>
      </c>
      <c r="BV125" s="44">
        <f>HRYLD1!BV125*VLOOKUP(HRYLD2!BV$4,'[1]INTERNAL PARAMETERS-1'!$B$5:$J$44,5,FALSE)*VLOOKUP(HRYLD2!BV$4,'[1]INTERNAL PARAMETERS-1'!$B$5:$J$44,6,FALSE)*VLOOKUP(HRYLD2!BV$4,'[1]INTERNAL PARAMETERS-1'!$B$5:$J$44,3,FALSE) + HRYLD1!BV125*(1-VLOOKUP(HRYLD2!BV$4,'[1]INTERNAL PARAMETERS-1'!$B$5:$J$44,5,FALSE))*VLOOKUP(HRYLD2!BV$4,'[1]INTERNAL PARAMETERS-1'!$B$5:$J$44,8,FALSE)*VLOOKUP(HRYLD2!BV$4,'[1]INTERNAL PARAMETERS-1'!$B$5:$J$44,3,FALSE)</f>
        <v>0</v>
      </c>
      <c r="BW125" s="44">
        <f>HRYLD1!BW125*VLOOKUP(HRYLD2!BW$4,'[1]INTERNAL PARAMETERS-1'!$B$5:$J$44,5,FALSE)*VLOOKUP(HRYLD2!BW$4,'[1]INTERNAL PARAMETERS-1'!$B$5:$J$44,6,FALSE)*VLOOKUP(HRYLD2!BW$4,'[1]INTERNAL PARAMETERS-1'!$B$5:$J$44,3,FALSE) + HRYLD1!BW125*(1-VLOOKUP(HRYLD2!BW$4,'[1]INTERNAL PARAMETERS-1'!$B$5:$J$44,5,FALSE))*VLOOKUP(HRYLD2!BW$4,'[1]INTERNAL PARAMETERS-1'!$B$5:$J$44,8,FALSE)*VLOOKUP(HRYLD2!BW$4,'[1]INTERNAL PARAMETERS-1'!$B$5:$J$44,3,FALSE)</f>
        <v>0</v>
      </c>
      <c r="BX125" s="44">
        <f>HRYLD1!BX125*VLOOKUP(HRYLD2!BX$4,'[1]INTERNAL PARAMETERS-1'!$B$5:$J$44,5,FALSE)*VLOOKUP(HRYLD2!BX$4,'[1]INTERNAL PARAMETERS-1'!$B$5:$J$44,6,FALSE)*VLOOKUP(HRYLD2!BX$4,'[1]INTERNAL PARAMETERS-1'!$B$5:$J$44,3,FALSE) + HRYLD1!BX125*(1-VLOOKUP(HRYLD2!BX$4,'[1]INTERNAL PARAMETERS-1'!$B$5:$J$44,5,FALSE))*VLOOKUP(HRYLD2!BX$4,'[1]INTERNAL PARAMETERS-1'!$B$5:$J$44,8,FALSE)*VLOOKUP(HRYLD2!BX$4,'[1]INTERNAL PARAMETERS-1'!$B$5:$J$44,3,FALSE)</f>
        <v>0</v>
      </c>
      <c r="BY125" s="44">
        <f>HRYLD1!BY125*VLOOKUP(HRYLD2!BY$4,'[1]INTERNAL PARAMETERS-1'!$B$5:$J$44,5,FALSE)*VLOOKUP(HRYLD2!BY$4,'[1]INTERNAL PARAMETERS-1'!$B$5:$J$44,6,FALSE)*VLOOKUP(HRYLD2!BY$4,'[1]INTERNAL PARAMETERS-1'!$B$5:$J$44,3,FALSE) + HRYLD1!BY125*(1-VLOOKUP(HRYLD2!BY$4,'[1]INTERNAL PARAMETERS-1'!$B$5:$J$44,5,FALSE))*VLOOKUP(HRYLD2!BY$4,'[1]INTERNAL PARAMETERS-1'!$B$5:$J$44,8,FALSE)*VLOOKUP(HRYLD2!BY$4,'[1]INTERNAL PARAMETERS-1'!$B$5:$J$44,3,FALSE)</f>
        <v>0</v>
      </c>
      <c r="BZ125" s="44">
        <f>HRYLD1!BZ125*VLOOKUP(HRYLD2!BZ$4,'[1]INTERNAL PARAMETERS-1'!$B$5:$J$44,5,FALSE)*VLOOKUP(HRYLD2!BZ$4,'[1]INTERNAL PARAMETERS-1'!$B$5:$J$44,6,FALSE)*VLOOKUP(HRYLD2!BZ$4,'[1]INTERNAL PARAMETERS-1'!$B$5:$J$44,3,FALSE) + HRYLD1!BZ125*(1-VLOOKUP(HRYLD2!BZ$4,'[1]INTERNAL PARAMETERS-1'!$B$5:$J$44,5,FALSE))*VLOOKUP(HRYLD2!BZ$4,'[1]INTERNAL PARAMETERS-1'!$B$5:$J$44,8,FALSE)*VLOOKUP(HRYLD2!BZ$4,'[1]INTERNAL PARAMETERS-1'!$B$5:$J$44,3,FALSE)</f>
        <v>0</v>
      </c>
      <c r="CA125" s="44">
        <f>HRYLD1!CA125*VLOOKUP(HRYLD2!CA$4,'[1]INTERNAL PARAMETERS-1'!$B$5:$J$44,5,FALSE)*VLOOKUP(HRYLD2!CA$4,'[1]INTERNAL PARAMETERS-1'!$B$5:$J$44,6,FALSE)*VLOOKUP(HRYLD2!CA$4,'[1]INTERNAL PARAMETERS-1'!$B$5:$J$44,3,FALSE) + HRYLD1!CA125*(1-VLOOKUP(HRYLD2!CA$4,'[1]INTERNAL PARAMETERS-1'!$B$5:$J$44,5,FALSE))*VLOOKUP(HRYLD2!CA$4,'[1]INTERNAL PARAMETERS-1'!$B$5:$J$44,8,FALSE)*VLOOKUP(HRYLD2!CA$4,'[1]INTERNAL PARAMETERS-1'!$B$5:$J$44,3,FALSE)</f>
        <v>0</v>
      </c>
      <c r="CB125" s="44">
        <f>HRYLD1!CB125*VLOOKUP(HRYLD2!CB$4,'[1]INTERNAL PARAMETERS-1'!$B$5:$J$44,5,FALSE)*VLOOKUP(HRYLD2!CB$4,'[1]INTERNAL PARAMETERS-1'!$B$5:$J$44,6,FALSE)*VLOOKUP(HRYLD2!CB$4,'[1]INTERNAL PARAMETERS-1'!$B$5:$J$44,3,FALSE) + HRYLD1!CB125*(1-VLOOKUP(HRYLD2!CB$4,'[1]INTERNAL PARAMETERS-1'!$B$5:$J$44,5,FALSE))*VLOOKUP(HRYLD2!CB$4,'[1]INTERNAL PARAMETERS-1'!$B$5:$J$44,8,FALSE)*VLOOKUP(HRYLD2!CB$4,'[1]INTERNAL PARAMETERS-1'!$B$5:$J$44,3,FALSE)</f>
        <v>0</v>
      </c>
      <c r="CC125" s="44">
        <f>HRYLD1!CC125*VLOOKUP(HRYLD2!CC$4,'[1]INTERNAL PARAMETERS-1'!$B$5:$J$44,5,FALSE)*VLOOKUP(HRYLD2!CC$4,'[1]INTERNAL PARAMETERS-1'!$B$5:$J$44,6,FALSE)*VLOOKUP(HRYLD2!CC$4,'[1]INTERNAL PARAMETERS-1'!$B$5:$J$44,3,FALSE) + HRYLD1!CC125*(1-VLOOKUP(HRYLD2!CC$4,'[1]INTERNAL PARAMETERS-1'!$B$5:$J$44,5,FALSE))*VLOOKUP(HRYLD2!CC$4,'[1]INTERNAL PARAMETERS-1'!$B$5:$J$44,8,FALSE)*VLOOKUP(HRYLD2!CC$4,'[1]INTERNAL PARAMETERS-1'!$B$5:$J$44,3,FALSE)</f>
        <v>0</v>
      </c>
      <c r="CD125" s="44">
        <f>HRYLD1!CD125*VLOOKUP(HRYLD2!CD$4,'[1]INTERNAL PARAMETERS-1'!$B$5:$J$44,5,FALSE)*VLOOKUP(HRYLD2!CD$4,'[1]INTERNAL PARAMETERS-1'!$B$5:$J$44,6,FALSE)*VLOOKUP(HRYLD2!CD$4,'[1]INTERNAL PARAMETERS-1'!$B$5:$J$44,3,FALSE) + HRYLD1!CD125*(1-VLOOKUP(HRYLD2!CD$4,'[1]INTERNAL PARAMETERS-1'!$B$5:$J$44,5,FALSE))*VLOOKUP(HRYLD2!CD$4,'[1]INTERNAL PARAMETERS-1'!$B$5:$J$44,8,FALSE)*VLOOKUP(HRYLD2!CD$4,'[1]INTERNAL PARAMETERS-1'!$B$5:$J$44,3,FALSE)</f>
        <v>0</v>
      </c>
      <c r="CE125" s="44">
        <f>HRYLD1!CE125*VLOOKUP(HRYLD2!CE$4,'[1]INTERNAL PARAMETERS-1'!$B$5:$J$44,5,FALSE)*VLOOKUP(HRYLD2!CE$4,'[1]INTERNAL PARAMETERS-1'!$B$5:$J$44,6,FALSE)*VLOOKUP(HRYLD2!CE$4,'[1]INTERNAL PARAMETERS-1'!$B$5:$J$44,3,FALSE) + HRYLD1!CE125*(1-VLOOKUP(HRYLD2!CE$4,'[1]INTERNAL PARAMETERS-1'!$B$5:$J$44,5,FALSE))*VLOOKUP(HRYLD2!CE$4,'[1]INTERNAL PARAMETERS-1'!$B$5:$J$44,8,FALSE)*VLOOKUP(HRYLD2!CE$4,'[1]INTERNAL PARAMETERS-1'!$B$5:$J$44,3,FALSE)</f>
        <v>0</v>
      </c>
      <c r="CF125" s="44">
        <f>HRYLD1!CF125*VLOOKUP(HRYLD2!CF$4,'[1]INTERNAL PARAMETERS-1'!$B$5:$J$44,5,FALSE)*VLOOKUP(HRYLD2!CF$4,'[1]INTERNAL PARAMETERS-1'!$B$5:$J$44,6,FALSE)*VLOOKUP(HRYLD2!CF$4,'[1]INTERNAL PARAMETERS-1'!$B$5:$J$44,3,FALSE) + HRYLD1!CF125*(1-VLOOKUP(HRYLD2!CF$4,'[1]INTERNAL PARAMETERS-1'!$B$5:$J$44,5,FALSE))*VLOOKUP(HRYLD2!CF$4,'[1]INTERNAL PARAMETERS-1'!$B$5:$J$44,8,FALSE)*VLOOKUP(HRYLD2!CF$4,'[1]INTERNAL PARAMETERS-1'!$B$5:$J$44,3,FALSE)</f>
        <v>0</v>
      </c>
      <c r="CG125" s="44">
        <f>HRYLD1!CG125*VLOOKUP(HRYLD2!CG$4,'[1]INTERNAL PARAMETERS-1'!$B$5:$J$44,5,FALSE)*VLOOKUP(HRYLD2!CG$4,'[1]INTERNAL PARAMETERS-1'!$B$5:$J$44,6,FALSE)*VLOOKUP(HRYLD2!CG$4,'[1]INTERNAL PARAMETERS-1'!$B$5:$J$44,3,FALSE) + HRYLD1!CG125*(1-VLOOKUP(HRYLD2!CG$4,'[1]INTERNAL PARAMETERS-1'!$B$5:$J$44,5,FALSE))*VLOOKUP(HRYLD2!CG$4,'[1]INTERNAL PARAMETERS-1'!$B$5:$J$44,8,FALSE)*VLOOKUP(HRYLD2!CG$4,'[1]INTERNAL PARAMETERS-1'!$B$5:$J$44,3,FALSE)</f>
        <v>0</v>
      </c>
      <c r="CH125" s="43">
        <f>HRYLD1!CH125*VLOOKUP(HRYLD2!CH$4,'[1]INTERNAL PARAMETERS-1'!$B$5:$J$44,5,FALSE)*VLOOKUP(HRYLD2!CH$4,'[1]INTERNAL PARAMETERS-1'!$B$5:$J$44,6,FALSE)*VLOOKUP(HRYLD2!CH$4,'[1]INTERNAL PARAMETERS-1'!$B$5:$J$44,3,FALSE) + HRYLD1!CH125*(1-VLOOKUP(HRYLD2!CH$4,'[1]INTERNAL PARAMETERS-1'!$B$5:$J$44,5,FALSE))*VLOOKUP(HRYLD2!CH$4,'[1]INTERNAL PARAMETERS-1'!$B$5:$J$44,8,FALSE)*VLOOKUP(HRYLD2!CH$4,'[1]INTERNAL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67</v>
      </c>
      <c r="D126" s="57" t="s">
        <v>53</v>
      </c>
      <c r="E126" s="132">
        <f>HR!X126</f>
        <v>0</v>
      </c>
      <c r="F126" s="59">
        <f>'[1]INTERNAL PARAMETERS-1'!M18</f>
        <v>21.115000000000002</v>
      </c>
      <c r="G126" s="45">
        <f>HRYLD1!G126*VLOOKUP(HRYLD2!G$4,'[1]INTERNAL PARAMETERS-1'!$B$5:$J$44,5,FALSE)*VLOOKUP(HRYLD2!G$4,'[1]INTERNAL PARAMETERS-1'!$B$5:$J$44,7,FALSE)*HRYLD2!$F126 + HRYLD1!G126*(1-VLOOKUP(HRYLD2!G$4,'[1]INTERNAL PARAMETERS-1'!$B$5:$J$44,5,FALSE))*VLOOKUP(HRYLD2!G$4,'[1]INTERNAL PARAMETERS-1'!$B$5:$J$44,9,FALSE)*HRYLD2!$F126</f>
        <v>0</v>
      </c>
      <c r="H126" s="44">
        <f>HRYLD1!H126*VLOOKUP(HRYLD2!H$4,'[1]INTERNAL PARAMETERS-1'!$B$5:$J$44,5,FALSE)*VLOOKUP(HRYLD2!H$4,'[1]INTERNAL PARAMETERS-1'!$B$5:$J$44,7,FALSE)*HRYLD2!$F126 + HRYLD1!H126*(1-VLOOKUP(HRYLD2!H$4,'[1]INTERNAL PARAMETERS-1'!$B$5:$J$44,5,FALSE))*VLOOKUP(HRYLD2!H$4,'[1]INTERNAL PARAMETERS-1'!$B$5:$J$44,9,FALSE)*HRYLD2!$F126</f>
        <v>0</v>
      </c>
      <c r="I126" s="44">
        <f>HRYLD1!I126*VLOOKUP(HRYLD2!I$4,'[1]INTERNAL PARAMETERS-1'!$B$5:$J$44,5,FALSE)*VLOOKUP(HRYLD2!I$4,'[1]INTERNAL PARAMETERS-1'!$B$5:$J$44,7,FALSE)*HRYLD2!$F126 + HRYLD1!I126*(1-VLOOKUP(HRYLD2!I$4,'[1]INTERNAL PARAMETERS-1'!$B$5:$J$44,5,FALSE))*VLOOKUP(HRYLD2!I$4,'[1]INTERNAL PARAMETERS-1'!$B$5:$J$44,9,FALSE)*HRYLD2!$F126</f>
        <v>0</v>
      </c>
      <c r="J126" s="44">
        <f>HRYLD1!J126*VLOOKUP(HRYLD2!J$4,'[1]INTERNAL PARAMETERS-1'!$B$5:$J$44,5,FALSE)*VLOOKUP(HRYLD2!J$4,'[1]INTERNAL PARAMETERS-1'!$B$5:$J$44,7,FALSE)*HRYLD2!$F126 + HRYLD1!J126*(1-VLOOKUP(HRYLD2!J$4,'[1]INTERNAL PARAMETERS-1'!$B$5:$J$44,5,FALSE))*VLOOKUP(HRYLD2!J$4,'[1]INTERNAL PARAMETERS-1'!$B$5:$J$44,9,FALSE)*HRYLD2!$F126</f>
        <v>0</v>
      </c>
      <c r="K126" s="44">
        <f>HRYLD1!K126*VLOOKUP(HRYLD2!K$4,'[1]INTERNAL PARAMETERS-1'!$B$5:$J$44,5,FALSE)*VLOOKUP(HRYLD2!K$4,'[1]INTERNAL PARAMETERS-1'!$B$5:$J$44,7,FALSE)*HRYLD2!$F126 + HRYLD1!K126*(1-VLOOKUP(HRYLD2!K$4,'[1]INTERNAL PARAMETERS-1'!$B$5:$J$44,5,FALSE))*VLOOKUP(HRYLD2!K$4,'[1]INTERNAL PARAMETERS-1'!$B$5:$J$44,9,FALSE)*HRYLD2!$F126</f>
        <v>0</v>
      </c>
      <c r="L126" s="44">
        <f>HRYLD1!L126*VLOOKUP(HRYLD2!L$4,'[1]INTERNAL PARAMETERS-1'!$B$5:$J$44,5,FALSE)*VLOOKUP(HRYLD2!L$4,'[1]INTERNAL PARAMETERS-1'!$B$5:$J$44,7,FALSE)*HRYLD2!$F126 + HRYLD1!L126*(1-VLOOKUP(HRYLD2!L$4,'[1]INTERNAL PARAMETERS-1'!$B$5:$J$44,5,FALSE))*VLOOKUP(HRYLD2!L$4,'[1]INTERNAL PARAMETERS-1'!$B$5:$J$44,9,FALSE)*HRYLD2!$F126</f>
        <v>0</v>
      </c>
      <c r="M126" s="44">
        <f>HRYLD1!M126*VLOOKUP(HRYLD2!M$4,'[1]INTERNAL PARAMETERS-1'!$B$5:$J$44,5,FALSE)*VLOOKUP(HRYLD2!M$4,'[1]INTERNAL PARAMETERS-1'!$B$5:$J$44,7,FALSE)*HRYLD2!$F126 + HRYLD1!M126*(1-VLOOKUP(HRYLD2!M$4,'[1]INTERNAL PARAMETERS-1'!$B$5:$J$44,5,FALSE))*VLOOKUP(HRYLD2!M$4,'[1]INTERNAL PARAMETERS-1'!$B$5:$J$44,9,FALSE)*HRYLD2!$F126</f>
        <v>0</v>
      </c>
      <c r="N126" s="44">
        <f>HRYLD1!N126*VLOOKUP(HRYLD2!N$4,'[1]INTERNAL PARAMETERS-1'!$B$5:$J$44,5,FALSE)*VLOOKUP(HRYLD2!N$4,'[1]INTERNAL PARAMETERS-1'!$B$5:$J$44,7,FALSE)*HRYLD2!$F126 + HRYLD1!N126*(1-VLOOKUP(HRYLD2!N$4,'[1]INTERNAL PARAMETERS-1'!$B$5:$J$44,5,FALSE))*VLOOKUP(HRYLD2!N$4,'[1]INTERNAL PARAMETERS-1'!$B$5:$J$44,9,FALSE)*HRYLD2!$F126</f>
        <v>0</v>
      </c>
      <c r="O126" s="44">
        <f>HRYLD1!O126*VLOOKUP(HRYLD2!O$4,'[1]INTERNAL PARAMETERS-1'!$B$5:$J$44,5,FALSE)*VLOOKUP(HRYLD2!O$4,'[1]INTERNAL PARAMETERS-1'!$B$5:$J$44,7,FALSE)*HRYLD2!$F126 + HRYLD1!O126*(1-VLOOKUP(HRYLD2!O$4,'[1]INTERNAL PARAMETERS-1'!$B$5:$J$44,5,FALSE))*VLOOKUP(HRYLD2!O$4,'[1]INTERNAL PARAMETERS-1'!$B$5:$J$44,9,FALSE)*HRYLD2!$F126</f>
        <v>0</v>
      </c>
      <c r="P126" s="44">
        <f>HRYLD1!P126*VLOOKUP(HRYLD2!P$4,'[1]INTERNAL PARAMETERS-1'!$B$5:$J$44,5,FALSE)*VLOOKUP(HRYLD2!P$4,'[1]INTERNAL PARAMETERS-1'!$B$5:$J$44,7,FALSE)*HRYLD2!$F126 + HRYLD1!P126*(1-VLOOKUP(HRYLD2!P$4,'[1]INTERNAL PARAMETERS-1'!$B$5:$J$44,5,FALSE))*VLOOKUP(HRYLD2!P$4,'[1]INTERNAL PARAMETERS-1'!$B$5:$J$44,9,FALSE)*HRYLD2!$F126</f>
        <v>0</v>
      </c>
      <c r="Q126" s="44">
        <f>HRYLD1!Q126*VLOOKUP(HRYLD2!Q$4,'[1]INTERNAL PARAMETERS-1'!$B$5:$J$44,5,FALSE)*VLOOKUP(HRYLD2!Q$4,'[1]INTERNAL PARAMETERS-1'!$B$5:$J$44,7,FALSE)*HRYLD2!$F126 + HRYLD1!Q126*(1-VLOOKUP(HRYLD2!Q$4,'[1]INTERNAL PARAMETERS-1'!$B$5:$J$44,5,FALSE))*VLOOKUP(HRYLD2!Q$4,'[1]INTERNAL PARAMETERS-1'!$B$5:$J$44,9,FALSE)*HRYLD2!$F126</f>
        <v>0</v>
      </c>
      <c r="R126" s="44">
        <f>HRYLD1!R126*VLOOKUP(HRYLD2!R$4,'[1]INTERNAL PARAMETERS-1'!$B$5:$J$44,5,FALSE)*VLOOKUP(HRYLD2!R$4,'[1]INTERNAL PARAMETERS-1'!$B$5:$J$44,7,FALSE)*HRYLD2!$F126 + HRYLD1!R126*(1-VLOOKUP(HRYLD2!R$4,'[1]INTERNAL PARAMETERS-1'!$B$5:$J$44,5,FALSE))*VLOOKUP(HRYLD2!R$4,'[1]INTERNAL PARAMETERS-1'!$B$5:$J$44,9,FALSE)*HRYLD2!$F126</f>
        <v>0</v>
      </c>
      <c r="S126" s="44">
        <f>HRYLD1!S126*VLOOKUP(HRYLD2!S$4,'[1]INTERNAL PARAMETERS-1'!$B$5:$J$44,5,FALSE)*VLOOKUP(HRYLD2!S$4,'[1]INTERNAL PARAMETERS-1'!$B$5:$J$44,7,FALSE)*HRYLD2!$F126 + HRYLD1!S126*(1-VLOOKUP(HRYLD2!S$4,'[1]INTERNAL PARAMETERS-1'!$B$5:$J$44,5,FALSE))*VLOOKUP(HRYLD2!S$4,'[1]INTERNAL PARAMETERS-1'!$B$5:$J$44,9,FALSE)*HRYLD2!$F126</f>
        <v>0</v>
      </c>
      <c r="T126" s="44">
        <f>HRYLD1!T126*VLOOKUP(HRYLD2!T$4,'[1]INTERNAL PARAMETERS-1'!$B$5:$J$44,5,FALSE)*VLOOKUP(HRYLD2!T$4,'[1]INTERNAL PARAMETERS-1'!$B$5:$J$44,7,FALSE)*HRYLD2!$F126 + HRYLD1!T126*(1-VLOOKUP(HRYLD2!T$4,'[1]INTERNAL PARAMETERS-1'!$B$5:$J$44,5,FALSE))*VLOOKUP(HRYLD2!T$4,'[1]INTERNAL PARAMETERS-1'!$B$5:$J$44,9,FALSE)*HRYLD2!$F126</f>
        <v>0</v>
      </c>
      <c r="U126" s="44">
        <f>HRYLD1!U126*VLOOKUP(HRYLD2!U$4,'[1]INTERNAL PARAMETERS-1'!$B$5:$J$44,5,FALSE)*VLOOKUP(HRYLD2!U$4,'[1]INTERNAL PARAMETERS-1'!$B$5:$J$44,7,FALSE)*HRYLD2!$F126 + HRYLD1!U126*(1-VLOOKUP(HRYLD2!U$4,'[1]INTERNAL PARAMETERS-1'!$B$5:$J$44,5,FALSE))*VLOOKUP(HRYLD2!U$4,'[1]INTERNAL PARAMETERS-1'!$B$5:$J$44,9,FALSE)*HRYLD2!$F126</f>
        <v>0</v>
      </c>
      <c r="V126" s="44">
        <f>HRYLD1!V126*VLOOKUP(HRYLD2!V$4,'[1]INTERNAL PARAMETERS-1'!$B$5:$J$44,5,FALSE)*VLOOKUP(HRYLD2!V$4,'[1]INTERNAL PARAMETERS-1'!$B$5:$J$44,7,FALSE)*HRYLD2!$F126 + HRYLD1!V126*(1-VLOOKUP(HRYLD2!V$4,'[1]INTERNAL PARAMETERS-1'!$B$5:$J$44,5,FALSE))*VLOOKUP(HRYLD2!V$4,'[1]INTERNAL PARAMETERS-1'!$B$5:$J$44,9,FALSE)*HRYLD2!$F126</f>
        <v>0</v>
      </c>
      <c r="W126" s="44">
        <f>HRYLD1!W126*VLOOKUP(HRYLD2!W$4,'[1]INTERNAL PARAMETERS-1'!$B$5:$J$44,5,FALSE)*VLOOKUP(HRYLD2!W$4,'[1]INTERNAL PARAMETERS-1'!$B$5:$J$44,7,FALSE)*HRYLD2!$F126 + HRYLD1!W126*(1-VLOOKUP(HRYLD2!W$4,'[1]INTERNAL PARAMETERS-1'!$B$5:$J$44,5,FALSE))*VLOOKUP(HRYLD2!W$4,'[1]INTERNAL PARAMETERS-1'!$B$5:$J$44,9,FALSE)*HRYLD2!$F126</f>
        <v>0</v>
      </c>
      <c r="X126" s="44">
        <f>HRYLD1!X126*VLOOKUP(HRYLD2!X$4,'[1]INTERNAL PARAMETERS-1'!$B$5:$J$44,5,FALSE)*VLOOKUP(HRYLD2!X$4,'[1]INTERNAL PARAMETERS-1'!$B$5:$J$44,7,FALSE)*HRYLD2!$F126 + HRYLD1!X126*(1-VLOOKUP(HRYLD2!X$4,'[1]INTERNAL PARAMETERS-1'!$B$5:$J$44,5,FALSE))*VLOOKUP(HRYLD2!X$4,'[1]INTERNAL PARAMETERS-1'!$B$5:$J$44,9,FALSE)*HRYLD2!$F126</f>
        <v>0</v>
      </c>
      <c r="Y126" s="44">
        <f>HRYLD1!Y126*VLOOKUP(HRYLD2!Y$4,'[1]INTERNAL PARAMETERS-1'!$B$5:$J$44,5,FALSE)*VLOOKUP(HRYLD2!Y$4,'[1]INTERNAL PARAMETERS-1'!$B$5:$J$44,7,FALSE)*HRYLD2!$F126 + HRYLD1!Y126*(1-VLOOKUP(HRYLD2!Y$4,'[1]INTERNAL PARAMETERS-1'!$B$5:$J$44,5,FALSE))*VLOOKUP(HRYLD2!Y$4,'[1]INTERNAL PARAMETERS-1'!$B$5:$J$44,9,FALSE)*HRYLD2!$F126</f>
        <v>0</v>
      </c>
      <c r="Z126" s="44">
        <f>HRYLD1!Z126*VLOOKUP(HRYLD2!Z$4,'[1]INTERNAL PARAMETERS-1'!$B$5:$J$44,5,FALSE)*VLOOKUP(HRYLD2!Z$4,'[1]INTERNAL PARAMETERS-1'!$B$5:$J$44,7,FALSE)*HRYLD2!$F126 + HRYLD1!Z126*(1-VLOOKUP(HRYLD2!Z$4,'[1]INTERNAL PARAMETERS-1'!$B$5:$J$44,5,FALSE))*VLOOKUP(HRYLD2!Z$4,'[1]INTERNAL PARAMETERS-1'!$B$5:$J$44,9,FALSE)*HRYLD2!$F126</f>
        <v>0</v>
      </c>
      <c r="AA126" s="44">
        <f>HRYLD1!AA126*VLOOKUP(HRYLD2!AA$4,'[1]INTERNAL PARAMETERS-1'!$B$5:$J$44,5,FALSE)*VLOOKUP(HRYLD2!AA$4,'[1]INTERNAL PARAMETERS-1'!$B$5:$J$44,7,FALSE)*HRYLD2!$F126 + HRYLD1!AA126*(1-VLOOKUP(HRYLD2!AA$4,'[1]INTERNAL PARAMETERS-1'!$B$5:$J$44,5,FALSE))*VLOOKUP(HRYLD2!AA$4,'[1]INTERNAL PARAMETERS-1'!$B$5:$J$44,9,FALSE)*HRYLD2!$F126</f>
        <v>0</v>
      </c>
      <c r="AB126" s="44">
        <f>HRYLD1!AB126*VLOOKUP(HRYLD2!AB$4,'[1]INTERNAL PARAMETERS-1'!$B$5:$J$44,5,FALSE)*VLOOKUP(HRYLD2!AB$4,'[1]INTERNAL PARAMETERS-1'!$B$5:$J$44,7,FALSE)*HRYLD2!$F126 + HRYLD1!AB126*(1-VLOOKUP(HRYLD2!AB$4,'[1]INTERNAL PARAMETERS-1'!$B$5:$J$44,5,FALSE))*VLOOKUP(HRYLD2!AB$4,'[1]INTERNAL PARAMETERS-1'!$B$5:$J$44,9,FALSE)*HRYLD2!$F126</f>
        <v>0</v>
      </c>
      <c r="AC126" s="44">
        <f>HRYLD1!AC126*VLOOKUP(HRYLD2!AC$4,'[1]INTERNAL PARAMETERS-1'!$B$5:$J$44,5,FALSE)*VLOOKUP(HRYLD2!AC$4,'[1]INTERNAL PARAMETERS-1'!$B$5:$J$44,7,FALSE)*HRYLD2!$F126 + HRYLD1!AC126*(1-VLOOKUP(HRYLD2!AC$4,'[1]INTERNAL PARAMETERS-1'!$B$5:$J$44,5,FALSE))*VLOOKUP(HRYLD2!AC$4,'[1]INTERNAL PARAMETERS-1'!$B$5:$J$44,9,FALSE)*HRYLD2!$F126</f>
        <v>0</v>
      </c>
      <c r="AD126" s="44">
        <f>HRYLD1!AD126*VLOOKUP(HRYLD2!AD$4,'[1]INTERNAL PARAMETERS-1'!$B$5:$J$44,5,FALSE)*VLOOKUP(HRYLD2!AD$4,'[1]INTERNAL PARAMETERS-1'!$B$5:$J$44,7,FALSE)*HRYLD2!$F126 + HRYLD1!AD126*(1-VLOOKUP(HRYLD2!AD$4,'[1]INTERNAL PARAMETERS-1'!$B$5:$J$44,5,FALSE))*VLOOKUP(HRYLD2!AD$4,'[1]INTERNAL PARAMETERS-1'!$B$5:$J$44,9,FALSE)*HRYLD2!$F126</f>
        <v>0</v>
      </c>
      <c r="AE126" s="44">
        <f>HRYLD1!AE126*VLOOKUP(HRYLD2!AE$4,'[1]INTERNAL PARAMETERS-1'!$B$5:$J$44,5,FALSE)*VLOOKUP(HRYLD2!AE$4,'[1]INTERNAL PARAMETERS-1'!$B$5:$J$44,7,FALSE)*HRYLD2!$F126 + HRYLD1!AE126*(1-VLOOKUP(HRYLD2!AE$4,'[1]INTERNAL PARAMETERS-1'!$B$5:$J$44,5,FALSE))*VLOOKUP(HRYLD2!AE$4,'[1]INTERNAL PARAMETERS-1'!$B$5:$J$44,9,FALSE)*HRYLD2!$F126</f>
        <v>0</v>
      </c>
      <c r="AF126" s="44">
        <f>HRYLD1!AF126*VLOOKUP(HRYLD2!AF$4,'[1]INTERNAL PARAMETERS-1'!$B$5:$J$44,5,FALSE)*VLOOKUP(HRYLD2!AF$4,'[1]INTERNAL PARAMETERS-1'!$B$5:$J$44,7,FALSE)*HRYLD2!$F126 + HRYLD1!AF126*(1-VLOOKUP(HRYLD2!AF$4,'[1]INTERNAL PARAMETERS-1'!$B$5:$J$44,5,FALSE))*VLOOKUP(HRYLD2!AF$4,'[1]INTERNAL PARAMETERS-1'!$B$5:$J$44,9,FALSE)*HRYLD2!$F126</f>
        <v>0</v>
      </c>
      <c r="AG126" s="44">
        <f>HRYLD1!AG126*VLOOKUP(HRYLD2!AG$4,'[1]INTERNAL PARAMETERS-1'!$B$5:$J$44,5,FALSE)*VLOOKUP(HRYLD2!AG$4,'[1]INTERNAL PARAMETERS-1'!$B$5:$J$44,7,FALSE)*HRYLD2!$F126 + HRYLD1!AG126*(1-VLOOKUP(HRYLD2!AG$4,'[1]INTERNAL PARAMETERS-1'!$B$5:$J$44,5,FALSE))*VLOOKUP(HRYLD2!AG$4,'[1]INTERNAL PARAMETERS-1'!$B$5:$J$44,9,FALSE)*HRYLD2!$F126</f>
        <v>0</v>
      </c>
      <c r="AH126" s="44">
        <f>HRYLD1!AH126*VLOOKUP(HRYLD2!AH$4,'[1]INTERNAL PARAMETERS-1'!$B$5:$J$44,5,FALSE)*VLOOKUP(HRYLD2!AH$4,'[1]INTERNAL PARAMETERS-1'!$B$5:$J$44,7,FALSE)*HRYLD2!$F126 + HRYLD1!AH126*(1-VLOOKUP(HRYLD2!AH$4,'[1]INTERNAL PARAMETERS-1'!$B$5:$J$44,5,FALSE))*VLOOKUP(HRYLD2!AH$4,'[1]INTERNAL PARAMETERS-1'!$B$5:$J$44,9,FALSE)*HRYLD2!$F126</f>
        <v>0</v>
      </c>
      <c r="AI126" s="44">
        <f>HRYLD1!AI126*VLOOKUP(HRYLD2!AI$4,'[1]INTERNAL PARAMETERS-1'!$B$5:$J$44,5,FALSE)*VLOOKUP(HRYLD2!AI$4,'[1]INTERNAL PARAMETERS-1'!$B$5:$J$44,7,FALSE)*HRYLD2!$F126 + HRYLD1!AI126*(1-VLOOKUP(HRYLD2!AI$4,'[1]INTERNAL PARAMETERS-1'!$B$5:$J$44,5,FALSE))*VLOOKUP(HRYLD2!AI$4,'[1]INTERNAL PARAMETERS-1'!$B$5:$J$44,9,FALSE)*HRYLD2!$F126</f>
        <v>0</v>
      </c>
      <c r="AJ126" s="44">
        <f>HRYLD1!AJ126*VLOOKUP(HRYLD2!AJ$4,'[1]INTERNAL PARAMETERS-1'!$B$5:$J$44,5,FALSE)*VLOOKUP(HRYLD2!AJ$4,'[1]INTERNAL PARAMETERS-1'!$B$5:$J$44,7,FALSE)*HRYLD2!$F126 + HRYLD1!AJ126*(1-VLOOKUP(HRYLD2!AJ$4,'[1]INTERNAL PARAMETERS-1'!$B$5:$J$44,5,FALSE))*VLOOKUP(HRYLD2!AJ$4,'[1]INTERNAL PARAMETERS-1'!$B$5:$J$44,9,FALSE)*HRYLD2!$F126</f>
        <v>0</v>
      </c>
      <c r="AK126" s="44">
        <f>HRYLD1!AK126*VLOOKUP(HRYLD2!AK$4,'[1]INTERNAL PARAMETERS-1'!$B$5:$J$44,5,FALSE)*VLOOKUP(HRYLD2!AK$4,'[1]INTERNAL PARAMETERS-1'!$B$5:$J$44,7,FALSE)*HRYLD2!$F126 + HRYLD1!AK126*(1-VLOOKUP(HRYLD2!AK$4,'[1]INTERNAL PARAMETERS-1'!$B$5:$J$44,5,FALSE))*VLOOKUP(HRYLD2!AK$4,'[1]INTERNAL PARAMETERS-1'!$B$5:$J$44,9,FALSE)*HRYLD2!$F126</f>
        <v>0</v>
      </c>
      <c r="AL126" s="44">
        <f>HRYLD1!AL126*VLOOKUP(HRYLD2!AL$4,'[1]INTERNAL PARAMETERS-1'!$B$5:$J$44,5,FALSE)*VLOOKUP(HRYLD2!AL$4,'[1]INTERNAL PARAMETERS-1'!$B$5:$J$44,7,FALSE)*HRYLD2!$F126 + HRYLD1!AL126*(1-VLOOKUP(HRYLD2!AL$4,'[1]INTERNAL PARAMETERS-1'!$B$5:$J$44,5,FALSE))*VLOOKUP(HRYLD2!AL$4,'[1]INTERNAL PARAMETERS-1'!$B$5:$J$44,9,FALSE)*HRYLD2!$F126</f>
        <v>0</v>
      </c>
      <c r="AM126" s="44">
        <f>HRYLD1!AM126*VLOOKUP(HRYLD2!AM$4,'[1]INTERNAL PARAMETERS-1'!$B$5:$J$44,5,FALSE)*VLOOKUP(HRYLD2!AM$4,'[1]INTERNAL PARAMETERS-1'!$B$5:$J$44,7,FALSE)*HRYLD2!$F126 + HRYLD1!AM126*(1-VLOOKUP(HRYLD2!AM$4,'[1]INTERNAL PARAMETERS-1'!$B$5:$J$44,5,FALSE))*VLOOKUP(HRYLD2!AM$4,'[1]INTERNAL PARAMETERS-1'!$B$5:$J$44,9,FALSE)*HRYLD2!$F126</f>
        <v>0</v>
      </c>
      <c r="AN126" s="44">
        <f>HRYLD1!AN126*VLOOKUP(HRYLD2!AN$4,'[1]INTERNAL PARAMETERS-1'!$B$5:$J$44,5,FALSE)*VLOOKUP(HRYLD2!AN$4,'[1]INTERNAL PARAMETERS-1'!$B$5:$J$44,7,FALSE)*HRYLD2!$F126 + HRYLD1!AN126*(1-VLOOKUP(HRYLD2!AN$4,'[1]INTERNAL PARAMETERS-1'!$B$5:$J$44,5,FALSE))*VLOOKUP(HRYLD2!AN$4,'[1]INTERNAL PARAMETERS-1'!$B$5:$J$44,9,FALSE)*HRYLD2!$F126</f>
        <v>0</v>
      </c>
      <c r="AO126" s="44">
        <f>HRYLD1!AO126*VLOOKUP(HRYLD2!AO$4,'[1]INTERNAL PARAMETERS-1'!$B$5:$J$44,5,FALSE)*VLOOKUP(HRYLD2!AO$4,'[1]INTERNAL PARAMETERS-1'!$B$5:$J$44,7,FALSE)*HRYLD2!$F126 + HRYLD1!AO126*(1-VLOOKUP(HRYLD2!AO$4,'[1]INTERNAL PARAMETERS-1'!$B$5:$J$44,5,FALSE))*VLOOKUP(HRYLD2!AO$4,'[1]INTERNAL PARAMETERS-1'!$B$5:$J$44,9,FALSE)*HRYLD2!$F126</f>
        <v>0</v>
      </c>
      <c r="AP126" s="44">
        <f>HRYLD1!AP126*VLOOKUP(HRYLD2!AP$4,'[1]INTERNAL PARAMETERS-1'!$B$5:$J$44,5,FALSE)*VLOOKUP(HRYLD2!AP$4,'[1]INTERNAL PARAMETERS-1'!$B$5:$J$44,7,FALSE)*HRYLD2!$F126 + HRYLD1!AP126*(1-VLOOKUP(HRYLD2!AP$4,'[1]INTERNAL PARAMETERS-1'!$B$5:$J$44,5,FALSE))*VLOOKUP(HRYLD2!AP$4,'[1]INTERNAL PARAMETERS-1'!$B$5:$J$44,9,FALSE)*HRYLD2!$F126</f>
        <v>0</v>
      </c>
      <c r="AQ126" s="44">
        <f>HRYLD1!AQ126*VLOOKUP(HRYLD2!AQ$4,'[1]INTERNAL PARAMETERS-1'!$B$5:$J$44,5,FALSE)*VLOOKUP(HRYLD2!AQ$4,'[1]INTERNAL PARAMETERS-1'!$B$5:$J$44,7,FALSE)*HRYLD2!$F126 + HRYLD1!AQ126*(1-VLOOKUP(HRYLD2!AQ$4,'[1]INTERNAL PARAMETERS-1'!$B$5:$J$44,5,FALSE))*VLOOKUP(HRYLD2!AQ$4,'[1]INTERNAL PARAMETERS-1'!$B$5:$J$44,9,FALSE)*HRYLD2!$F126</f>
        <v>0</v>
      </c>
      <c r="AR126" s="44">
        <f>HRYLD1!AR126*VLOOKUP(HRYLD2!AR$4,'[1]INTERNAL PARAMETERS-1'!$B$5:$J$44,5,FALSE)*VLOOKUP(HRYLD2!AR$4,'[1]INTERNAL PARAMETERS-1'!$B$5:$J$44,7,FALSE)*HRYLD2!$F126 + HRYLD1!AR126*(1-VLOOKUP(HRYLD2!AR$4,'[1]INTERNAL PARAMETERS-1'!$B$5:$J$44,5,FALSE))*VLOOKUP(HRYLD2!AR$4,'[1]INTERNAL PARAMETERS-1'!$B$5:$J$44,9,FALSE)*HRYLD2!$F126</f>
        <v>0</v>
      </c>
      <c r="AS126" s="44">
        <f>HRYLD1!AS126*VLOOKUP(HRYLD2!AS$4,'[1]INTERNAL PARAMETERS-1'!$B$5:$J$44,5,FALSE)*VLOOKUP(HRYLD2!AS$4,'[1]INTERNAL PARAMETERS-1'!$B$5:$J$44,7,FALSE)*HRYLD2!$F126 + HRYLD1!AS126*(1-VLOOKUP(HRYLD2!AS$4,'[1]INTERNAL PARAMETERS-1'!$B$5:$J$44,5,FALSE))*VLOOKUP(HRYLD2!AS$4,'[1]INTERNAL PARAMETERS-1'!$B$5:$J$44,9,FALSE)*HRYLD2!$F126</f>
        <v>0</v>
      </c>
      <c r="AT126" s="43">
        <f>HRYLD1!AT126*VLOOKUP(HRYLD2!AT$4,'[1]INTERNAL PARAMETERS-1'!$B$5:$J$44,5,FALSE)*VLOOKUP(HRYLD2!AT$4,'[1]INTERNAL PARAMETERS-1'!$B$5:$J$44,7,FALSE)*HRYLD2!$F126 + HRYLD1!AT126*(1-VLOOKUP(HRYLD2!AT$4,'[1]INTERNAL PARAMETERS-1'!$B$5:$J$44,5,FALSE))*VLOOKUP(HRYLD2!AT$4,'[1]INTERNAL PARAMETERS-1'!$B$5:$J$44,9,FALSE)*HRYLD2!$F126</f>
        <v>0</v>
      </c>
      <c r="AU126" s="45">
        <f>HRYLD1!AU126*VLOOKUP(HRYLD2!AU$4,'[1]INTERNAL PARAMETERS-1'!$B$5:$J$44,5,FALSE)*VLOOKUP(HRYLD2!AU$4,'[1]INTERNAL PARAMETERS-1'!$B$5:$J$44,6,FALSE)*VLOOKUP(HRYLD2!AU$4,'[1]INTERNAL PARAMETERS-1'!$B$5:$J$44,3,FALSE) + HRYLD1!AU126*(1-VLOOKUP(HRYLD2!AU$4,'[1]INTERNAL PARAMETERS-1'!$B$5:$J$44,5,FALSE))*VLOOKUP(HRYLD2!AU$4,'[1]INTERNAL PARAMETERS-1'!$B$5:$J$44,8,FALSE)*VLOOKUP(HRYLD2!AU$4,'[1]INTERNAL PARAMETERS-1'!$B$5:$J$44,3,FALSE)</f>
        <v>0</v>
      </c>
      <c r="AV126" s="44">
        <f>HRYLD1!AV126*VLOOKUP(HRYLD2!AV$4,'[1]INTERNAL PARAMETERS-1'!$B$5:$J$44,5,FALSE)*VLOOKUP(HRYLD2!AV$4,'[1]INTERNAL PARAMETERS-1'!$B$5:$J$44,6,FALSE)*VLOOKUP(HRYLD2!AV$4,'[1]INTERNAL PARAMETERS-1'!$B$5:$J$44,3,FALSE) + HRYLD1!AV126*(1-VLOOKUP(HRYLD2!AV$4,'[1]INTERNAL PARAMETERS-1'!$B$5:$J$44,5,FALSE))*VLOOKUP(HRYLD2!AV$4,'[1]INTERNAL PARAMETERS-1'!$B$5:$J$44,8,FALSE)*VLOOKUP(HRYLD2!AV$4,'[1]INTERNAL PARAMETERS-1'!$B$5:$J$44,3,FALSE)</f>
        <v>0</v>
      </c>
      <c r="AW126" s="44">
        <f>HRYLD1!AW126*VLOOKUP(HRYLD2!AW$4,'[1]INTERNAL PARAMETERS-1'!$B$5:$J$44,5,FALSE)*VLOOKUP(HRYLD2!AW$4,'[1]INTERNAL PARAMETERS-1'!$B$5:$J$44,6,FALSE)*VLOOKUP(HRYLD2!AW$4,'[1]INTERNAL PARAMETERS-1'!$B$5:$J$44,3,FALSE) + HRYLD1!AW126*(1-VLOOKUP(HRYLD2!AW$4,'[1]INTERNAL PARAMETERS-1'!$B$5:$J$44,5,FALSE))*VLOOKUP(HRYLD2!AW$4,'[1]INTERNAL PARAMETERS-1'!$B$5:$J$44,8,FALSE)*VLOOKUP(HRYLD2!AW$4,'[1]INTERNAL PARAMETERS-1'!$B$5:$J$44,3,FALSE)</f>
        <v>0</v>
      </c>
      <c r="AX126" s="44">
        <f>HRYLD1!AX126*VLOOKUP(HRYLD2!AX$4,'[1]INTERNAL PARAMETERS-1'!$B$5:$J$44,5,FALSE)*VLOOKUP(HRYLD2!AX$4,'[1]INTERNAL PARAMETERS-1'!$B$5:$J$44,6,FALSE)*VLOOKUP(HRYLD2!AX$4,'[1]INTERNAL PARAMETERS-1'!$B$5:$J$44,3,FALSE) + HRYLD1!AX126*(1-VLOOKUP(HRYLD2!AX$4,'[1]INTERNAL PARAMETERS-1'!$B$5:$J$44,5,FALSE))*VLOOKUP(HRYLD2!AX$4,'[1]INTERNAL PARAMETERS-1'!$B$5:$J$44,8,FALSE)*VLOOKUP(HRYLD2!AX$4,'[1]INTERNAL PARAMETERS-1'!$B$5:$J$44,3,FALSE)</f>
        <v>0</v>
      </c>
      <c r="AY126" s="44">
        <f>HRYLD1!AY126*VLOOKUP(HRYLD2!AY$4,'[1]INTERNAL PARAMETERS-1'!$B$5:$J$44,5,FALSE)*VLOOKUP(HRYLD2!AY$4,'[1]INTERNAL PARAMETERS-1'!$B$5:$J$44,6,FALSE)*VLOOKUP(HRYLD2!AY$4,'[1]INTERNAL PARAMETERS-1'!$B$5:$J$44,3,FALSE) + HRYLD1!AY126*(1-VLOOKUP(HRYLD2!AY$4,'[1]INTERNAL PARAMETERS-1'!$B$5:$J$44,5,FALSE))*VLOOKUP(HRYLD2!AY$4,'[1]INTERNAL PARAMETERS-1'!$B$5:$J$44,8,FALSE)*VLOOKUP(HRYLD2!AY$4,'[1]INTERNAL PARAMETERS-1'!$B$5:$J$44,3,FALSE)</f>
        <v>0</v>
      </c>
      <c r="AZ126" s="44">
        <f>HRYLD1!AZ126*VLOOKUP(HRYLD2!AZ$4,'[1]INTERNAL PARAMETERS-1'!$B$5:$J$44,5,FALSE)*VLOOKUP(HRYLD2!AZ$4,'[1]INTERNAL PARAMETERS-1'!$B$5:$J$44,6,FALSE)*VLOOKUP(HRYLD2!AZ$4,'[1]INTERNAL PARAMETERS-1'!$B$5:$J$44,3,FALSE) + HRYLD1!AZ126*(1-VLOOKUP(HRYLD2!AZ$4,'[1]INTERNAL PARAMETERS-1'!$B$5:$J$44,5,FALSE))*VLOOKUP(HRYLD2!AZ$4,'[1]INTERNAL PARAMETERS-1'!$B$5:$J$44,8,FALSE)*VLOOKUP(HRYLD2!AZ$4,'[1]INTERNAL PARAMETERS-1'!$B$5:$J$44,3,FALSE)</f>
        <v>0</v>
      </c>
      <c r="BA126" s="44">
        <f>HRYLD1!BA126*VLOOKUP(HRYLD2!BA$4,'[1]INTERNAL PARAMETERS-1'!$B$5:$J$44,5,FALSE)*VLOOKUP(HRYLD2!BA$4,'[1]INTERNAL PARAMETERS-1'!$B$5:$J$44,6,FALSE)*VLOOKUP(HRYLD2!BA$4,'[1]INTERNAL PARAMETERS-1'!$B$5:$J$44,3,FALSE) + HRYLD1!BA126*(1-VLOOKUP(HRYLD2!BA$4,'[1]INTERNAL PARAMETERS-1'!$B$5:$J$44,5,FALSE))*VLOOKUP(HRYLD2!BA$4,'[1]INTERNAL PARAMETERS-1'!$B$5:$J$44,8,FALSE)*VLOOKUP(HRYLD2!BA$4,'[1]INTERNAL PARAMETERS-1'!$B$5:$J$44,3,FALSE)</f>
        <v>0</v>
      </c>
      <c r="BB126" s="44">
        <f>HRYLD1!BB126*VLOOKUP(HRYLD2!BB$4,'[1]INTERNAL PARAMETERS-1'!$B$5:$J$44,5,FALSE)*VLOOKUP(HRYLD2!BB$4,'[1]INTERNAL PARAMETERS-1'!$B$5:$J$44,6,FALSE)*VLOOKUP(HRYLD2!BB$4,'[1]INTERNAL PARAMETERS-1'!$B$5:$J$44,3,FALSE) + HRYLD1!BB126*(1-VLOOKUP(HRYLD2!BB$4,'[1]INTERNAL PARAMETERS-1'!$B$5:$J$44,5,FALSE))*VLOOKUP(HRYLD2!BB$4,'[1]INTERNAL PARAMETERS-1'!$B$5:$J$44,8,FALSE)*VLOOKUP(HRYLD2!BB$4,'[1]INTERNAL PARAMETERS-1'!$B$5:$J$44,3,FALSE)</f>
        <v>0</v>
      </c>
      <c r="BC126" s="44">
        <f>HRYLD1!BC126*VLOOKUP(HRYLD2!BC$4,'[1]INTERNAL PARAMETERS-1'!$B$5:$J$44,5,FALSE)*VLOOKUP(HRYLD2!BC$4,'[1]INTERNAL PARAMETERS-1'!$B$5:$J$44,6,FALSE)*VLOOKUP(HRYLD2!BC$4,'[1]INTERNAL PARAMETERS-1'!$B$5:$J$44,3,FALSE) + HRYLD1!BC126*(1-VLOOKUP(HRYLD2!BC$4,'[1]INTERNAL PARAMETERS-1'!$B$5:$J$44,5,FALSE))*VLOOKUP(HRYLD2!BC$4,'[1]INTERNAL PARAMETERS-1'!$B$5:$J$44,8,FALSE)*VLOOKUP(HRYLD2!BC$4,'[1]INTERNAL PARAMETERS-1'!$B$5:$J$44,3,FALSE)</f>
        <v>0</v>
      </c>
      <c r="BD126" s="44">
        <f>HRYLD1!BD126*VLOOKUP(HRYLD2!BD$4,'[1]INTERNAL PARAMETERS-1'!$B$5:$J$44,5,FALSE)*VLOOKUP(HRYLD2!BD$4,'[1]INTERNAL PARAMETERS-1'!$B$5:$J$44,6,FALSE)*VLOOKUP(HRYLD2!BD$4,'[1]INTERNAL PARAMETERS-1'!$B$5:$J$44,3,FALSE) + HRYLD1!BD126*(1-VLOOKUP(HRYLD2!BD$4,'[1]INTERNAL PARAMETERS-1'!$B$5:$J$44,5,FALSE))*VLOOKUP(HRYLD2!BD$4,'[1]INTERNAL PARAMETERS-1'!$B$5:$J$44,8,FALSE)*VLOOKUP(HRYLD2!BD$4,'[1]INTERNAL PARAMETERS-1'!$B$5:$J$44,3,FALSE)</f>
        <v>0</v>
      </c>
      <c r="BE126" s="44">
        <f>HRYLD1!BE126*VLOOKUP(HRYLD2!BE$4,'[1]INTERNAL PARAMETERS-1'!$B$5:$J$44,5,FALSE)*VLOOKUP(HRYLD2!BE$4,'[1]INTERNAL PARAMETERS-1'!$B$5:$J$44,6,FALSE)*VLOOKUP(HRYLD2!BE$4,'[1]INTERNAL PARAMETERS-1'!$B$5:$J$44,3,FALSE) + HRYLD1!BE126*(1-VLOOKUP(HRYLD2!BE$4,'[1]INTERNAL PARAMETERS-1'!$B$5:$J$44,5,FALSE))*VLOOKUP(HRYLD2!BE$4,'[1]INTERNAL PARAMETERS-1'!$B$5:$J$44,8,FALSE)*VLOOKUP(HRYLD2!BE$4,'[1]INTERNAL PARAMETERS-1'!$B$5:$J$44,3,FALSE)</f>
        <v>0</v>
      </c>
      <c r="BF126" s="44">
        <f>HRYLD1!BF126*VLOOKUP(HRYLD2!BF$4,'[1]INTERNAL PARAMETERS-1'!$B$5:$J$44,5,FALSE)*VLOOKUP(HRYLD2!BF$4,'[1]INTERNAL PARAMETERS-1'!$B$5:$J$44,6,FALSE)*VLOOKUP(HRYLD2!BF$4,'[1]INTERNAL PARAMETERS-1'!$B$5:$J$44,3,FALSE) + HRYLD1!BF126*(1-VLOOKUP(HRYLD2!BF$4,'[1]INTERNAL PARAMETERS-1'!$B$5:$J$44,5,FALSE))*VLOOKUP(HRYLD2!BF$4,'[1]INTERNAL PARAMETERS-1'!$B$5:$J$44,8,FALSE)*VLOOKUP(HRYLD2!BF$4,'[1]INTERNAL PARAMETERS-1'!$B$5:$J$44,3,FALSE)</f>
        <v>0</v>
      </c>
      <c r="BG126" s="44">
        <f>HRYLD1!BG126*VLOOKUP(HRYLD2!BG$4,'[1]INTERNAL PARAMETERS-1'!$B$5:$J$44,5,FALSE)*VLOOKUP(HRYLD2!BG$4,'[1]INTERNAL PARAMETERS-1'!$B$5:$J$44,6,FALSE)*VLOOKUP(HRYLD2!BG$4,'[1]INTERNAL PARAMETERS-1'!$B$5:$J$44,3,FALSE) + HRYLD1!BG126*(1-VLOOKUP(HRYLD2!BG$4,'[1]INTERNAL PARAMETERS-1'!$B$5:$J$44,5,FALSE))*VLOOKUP(HRYLD2!BG$4,'[1]INTERNAL PARAMETERS-1'!$B$5:$J$44,8,FALSE)*VLOOKUP(HRYLD2!BG$4,'[1]INTERNAL PARAMETERS-1'!$B$5:$J$44,3,FALSE)</f>
        <v>0</v>
      </c>
      <c r="BH126" s="44">
        <f>HRYLD1!BH126*VLOOKUP(HRYLD2!BH$4,'[1]INTERNAL PARAMETERS-1'!$B$5:$J$44,5,FALSE)*VLOOKUP(HRYLD2!BH$4,'[1]INTERNAL PARAMETERS-1'!$B$5:$J$44,6,FALSE)*VLOOKUP(HRYLD2!BH$4,'[1]INTERNAL PARAMETERS-1'!$B$5:$J$44,3,FALSE) + HRYLD1!BH126*(1-VLOOKUP(HRYLD2!BH$4,'[1]INTERNAL PARAMETERS-1'!$B$5:$J$44,5,FALSE))*VLOOKUP(HRYLD2!BH$4,'[1]INTERNAL PARAMETERS-1'!$B$5:$J$44,8,FALSE)*VLOOKUP(HRYLD2!BH$4,'[1]INTERNAL PARAMETERS-1'!$B$5:$J$44,3,FALSE)</f>
        <v>0</v>
      </c>
      <c r="BI126" s="44">
        <f>HRYLD1!BI126*VLOOKUP(HRYLD2!BI$4,'[1]INTERNAL PARAMETERS-1'!$B$5:$J$44,5,FALSE)*VLOOKUP(HRYLD2!BI$4,'[1]INTERNAL PARAMETERS-1'!$B$5:$J$44,6,FALSE)*VLOOKUP(HRYLD2!BI$4,'[1]INTERNAL PARAMETERS-1'!$B$5:$J$44,3,FALSE) + HRYLD1!BI126*(1-VLOOKUP(HRYLD2!BI$4,'[1]INTERNAL PARAMETERS-1'!$B$5:$J$44,5,FALSE))*VLOOKUP(HRYLD2!BI$4,'[1]INTERNAL PARAMETERS-1'!$B$5:$J$44,8,FALSE)*VLOOKUP(HRYLD2!BI$4,'[1]INTERNAL PARAMETERS-1'!$B$5:$J$44,3,FALSE)</f>
        <v>0</v>
      </c>
      <c r="BJ126" s="44">
        <f>HRYLD1!BJ126*VLOOKUP(HRYLD2!BJ$4,'[1]INTERNAL PARAMETERS-1'!$B$5:$J$44,5,FALSE)*VLOOKUP(HRYLD2!BJ$4,'[1]INTERNAL PARAMETERS-1'!$B$5:$J$44,6,FALSE)*VLOOKUP(HRYLD2!BJ$4,'[1]INTERNAL PARAMETERS-1'!$B$5:$J$44,3,FALSE) + HRYLD1!BJ126*(1-VLOOKUP(HRYLD2!BJ$4,'[1]INTERNAL PARAMETERS-1'!$B$5:$J$44,5,FALSE))*VLOOKUP(HRYLD2!BJ$4,'[1]INTERNAL PARAMETERS-1'!$B$5:$J$44,8,FALSE)*VLOOKUP(HRYLD2!BJ$4,'[1]INTERNAL PARAMETERS-1'!$B$5:$J$44,3,FALSE)</f>
        <v>0</v>
      </c>
      <c r="BK126" s="44">
        <f>HRYLD1!BK126*VLOOKUP(HRYLD2!BK$4,'[1]INTERNAL PARAMETERS-1'!$B$5:$J$44,5,FALSE)*VLOOKUP(HRYLD2!BK$4,'[1]INTERNAL PARAMETERS-1'!$B$5:$J$44,6,FALSE)*VLOOKUP(HRYLD2!BK$4,'[1]INTERNAL PARAMETERS-1'!$B$5:$J$44,3,FALSE) + HRYLD1!BK126*(1-VLOOKUP(HRYLD2!BK$4,'[1]INTERNAL PARAMETERS-1'!$B$5:$J$44,5,FALSE))*VLOOKUP(HRYLD2!BK$4,'[1]INTERNAL PARAMETERS-1'!$B$5:$J$44,8,FALSE)*VLOOKUP(HRYLD2!BK$4,'[1]INTERNAL PARAMETERS-1'!$B$5:$J$44,3,FALSE)</f>
        <v>0</v>
      </c>
      <c r="BL126" s="44">
        <f>HRYLD1!BL126*VLOOKUP(HRYLD2!BL$4,'[1]INTERNAL PARAMETERS-1'!$B$5:$J$44,5,FALSE)*VLOOKUP(HRYLD2!BL$4,'[1]INTERNAL PARAMETERS-1'!$B$5:$J$44,6,FALSE)*VLOOKUP(HRYLD2!BL$4,'[1]INTERNAL PARAMETERS-1'!$B$5:$J$44,3,FALSE) + HRYLD1!BL126*(1-VLOOKUP(HRYLD2!BL$4,'[1]INTERNAL PARAMETERS-1'!$B$5:$J$44,5,FALSE))*VLOOKUP(HRYLD2!BL$4,'[1]INTERNAL PARAMETERS-1'!$B$5:$J$44,8,FALSE)*VLOOKUP(HRYLD2!BL$4,'[1]INTERNAL PARAMETERS-1'!$B$5:$J$44,3,FALSE)</f>
        <v>0</v>
      </c>
      <c r="BM126" s="44">
        <f>HRYLD1!BM126*VLOOKUP(HRYLD2!BM$4,'[1]INTERNAL PARAMETERS-1'!$B$5:$J$44,5,FALSE)*VLOOKUP(HRYLD2!BM$4,'[1]INTERNAL PARAMETERS-1'!$B$5:$J$44,6,FALSE)*VLOOKUP(HRYLD2!BM$4,'[1]INTERNAL PARAMETERS-1'!$B$5:$J$44,3,FALSE) + HRYLD1!BM126*(1-VLOOKUP(HRYLD2!BM$4,'[1]INTERNAL PARAMETERS-1'!$B$5:$J$44,5,FALSE))*VLOOKUP(HRYLD2!BM$4,'[1]INTERNAL PARAMETERS-1'!$B$5:$J$44,8,FALSE)*VLOOKUP(HRYLD2!BM$4,'[1]INTERNAL PARAMETERS-1'!$B$5:$J$44,3,FALSE)</f>
        <v>0</v>
      </c>
      <c r="BN126" s="44">
        <f>HRYLD1!BN126*VLOOKUP(HRYLD2!BN$4,'[1]INTERNAL PARAMETERS-1'!$B$5:$J$44,5,FALSE)*VLOOKUP(HRYLD2!BN$4,'[1]INTERNAL PARAMETERS-1'!$B$5:$J$44,6,FALSE)*VLOOKUP(HRYLD2!BN$4,'[1]INTERNAL PARAMETERS-1'!$B$5:$J$44,3,FALSE) + HRYLD1!BN126*(1-VLOOKUP(HRYLD2!BN$4,'[1]INTERNAL PARAMETERS-1'!$B$5:$J$44,5,FALSE))*VLOOKUP(HRYLD2!BN$4,'[1]INTERNAL PARAMETERS-1'!$B$5:$J$44,8,FALSE)*VLOOKUP(HRYLD2!BN$4,'[1]INTERNAL PARAMETERS-1'!$B$5:$J$44,3,FALSE)</f>
        <v>0</v>
      </c>
      <c r="BO126" s="44">
        <f>HRYLD1!BO126*VLOOKUP(HRYLD2!BO$4,'[1]INTERNAL PARAMETERS-1'!$B$5:$J$44,5,FALSE)*VLOOKUP(HRYLD2!BO$4,'[1]INTERNAL PARAMETERS-1'!$B$5:$J$44,6,FALSE)*VLOOKUP(HRYLD2!BO$4,'[1]INTERNAL PARAMETERS-1'!$B$5:$J$44,3,FALSE) + HRYLD1!BO126*(1-VLOOKUP(HRYLD2!BO$4,'[1]INTERNAL PARAMETERS-1'!$B$5:$J$44,5,FALSE))*VLOOKUP(HRYLD2!BO$4,'[1]INTERNAL PARAMETERS-1'!$B$5:$J$44,8,FALSE)*VLOOKUP(HRYLD2!BO$4,'[1]INTERNAL PARAMETERS-1'!$B$5:$J$44,3,FALSE)</f>
        <v>0</v>
      </c>
      <c r="BP126" s="44">
        <f>HRYLD1!BP126*VLOOKUP(HRYLD2!BP$4,'[1]INTERNAL PARAMETERS-1'!$B$5:$J$44,5,FALSE)*VLOOKUP(HRYLD2!BP$4,'[1]INTERNAL PARAMETERS-1'!$B$5:$J$44,6,FALSE)*VLOOKUP(HRYLD2!BP$4,'[1]INTERNAL PARAMETERS-1'!$B$5:$J$44,3,FALSE) + HRYLD1!BP126*(1-VLOOKUP(HRYLD2!BP$4,'[1]INTERNAL PARAMETERS-1'!$B$5:$J$44,5,FALSE))*VLOOKUP(HRYLD2!BP$4,'[1]INTERNAL PARAMETERS-1'!$B$5:$J$44,8,FALSE)*VLOOKUP(HRYLD2!BP$4,'[1]INTERNAL PARAMETERS-1'!$B$5:$J$44,3,FALSE)</f>
        <v>0</v>
      </c>
      <c r="BQ126" s="44">
        <f>HRYLD1!BQ126*VLOOKUP(HRYLD2!BQ$4,'[1]INTERNAL PARAMETERS-1'!$B$5:$J$44,5,FALSE)*VLOOKUP(HRYLD2!BQ$4,'[1]INTERNAL PARAMETERS-1'!$B$5:$J$44,6,FALSE)*VLOOKUP(HRYLD2!BQ$4,'[1]INTERNAL PARAMETERS-1'!$B$5:$J$44,3,FALSE) + HRYLD1!BQ126*(1-VLOOKUP(HRYLD2!BQ$4,'[1]INTERNAL PARAMETERS-1'!$B$5:$J$44,5,FALSE))*VLOOKUP(HRYLD2!BQ$4,'[1]INTERNAL PARAMETERS-1'!$B$5:$J$44,8,FALSE)*VLOOKUP(HRYLD2!BQ$4,'[1]INTERNAL PARAMETERS-1'!$B$5:$J$44,3,FALSE)</f>
        <v>0</v>
      </c>
      <c r="BR126" s="44">
        <f>HRYLD1!BR126*VLOOKUP(HRYLD2!BR$4,'[1]INTERNAL PARAMETERS-1'!$B$5:$J$44,5,FALSE)*VLOOKUP(HRYLD2!BR$4,'[1]INTERNAL PARAMETERS-1'!$B$5:$J$44,6,FALSE)*VLOOKUP(HRYLD2!BR$4,'[1]INTERNAL PARAMETERS-1'!$B$5:$J$44,3,FALSE) + HRYLD1!BR126*(1-VLOOKUP(HRYLD2!BR$4,'[1]INTERNAL PARAMETERS-1'!$B$5:$J$44,5,FALSE))*VLOOKUP(HRYLD2!BR$4,'[1]INTERNAL PARAMETERS-1'!$B$5:$J$44,8,FALSE)*VLOOKUP(HRYLD2!BR$4,'[1]INTERNAL PARAMETERS-1'!$B$5:$J$44,3,FALSE)</f>
        <v>0</v>
      </c>
      <c r="BS126" s="44">
        <f>HRYLD1!BS126*VLOOKUP(HRYLD2!BS$4,'[1]INTERNAL PARAMETERS-1'!$B$5:$J$44,5,FALSE)*VLOOKUP(HRYLD2!BS$4,'[1]INTERNAL PARAMETERS-1'!$B$5:$J$44,6,FALSE)*VLOOKUP(HRYLD2!BS$4,'[1]INTERNAL PARAMETERS-1'!$B$5:$J$44,3,FALSE) + HRYLD1!BS126*(1-VLOOKUP(HRYLD2!BS$4,'[1]INTERNAL PARAMETERS-1'!$B$5:$J$44,5,FALSE))*VLOOKUP(HRYLD2!BS$4,'[1]INTERNAL PARAMETERS-1'!$B$5:$J$44,8,FALSE)*VLOOKUP(HRYLD2!BS$4,'[1]INTERNAL PARAMETERS-1'!$B$5:$J$44,3,FALSE)</f>
        <v>0</v>
      </c>
      <c r="BT126" s="44">
        <f>HRYLD1!BT126*VLOOKUP(HRYLD2!BT$4,'[1]INTERNAL PARAMETERS-1'!$B$5:$J$44,5,FALSE)*VLOOKUP(HRYLD2!BT$4,'[1]INTERNAL PARAMETERS-1'!$B$5:$J$44,6,FALSE)*VLOOKUP(HRYLD2!BT$4,'[1]INTERNAL PARAMETERS-1'!$B$5:$J$44,3,FALSE) + HRYLD1!BT126*(1-VLOOKUP(HRYLD2!BT$4,'[1]INTERNAL PARAMETERS-1'!$B$5:$J$44,5,FALSE))*VLOOKUP(HRYLD2!BT$4,'[1]INTERNAL PARAMETERS-1'!$B$5:$J$44,8,FALSE)*VLOOKUP(HRYLD2!BT$4,'[1]INTERNAL PARAMETERS-1'!$B$5:$J$44,3,FALSE)</f>
        <v>0</v>
      </c>
      <c r="BU126" s="44">
        <f>HRYLD1!BU126*VLOOKUP(HRYLD2!BU$4,'[1]INTERNAL PARAMETERS-1'!$B$5:$J$44,5,FALSE)*VLOOKUP(HRYLD2!BU$4,'[1]INTERNAL PARAMETERS-1'!$B$5:$J$44,6,FALSE)*VLOOKUP(HRYLD2!BU$4,'[1]INTERNAL PARAMETERS-1'!$B$5:$J$44,3,FALSE) + HRYLD1!BU126*(1-VLOOKUP(HRYLD2!BU$4,'[1]INTERNAL PARAMETERS-1'!$B$5:$J$44,5,FALSE))*VLOOKUP(HRYLD2!BU$4,'[1]INTERNAL PARAMETERS-1'!$B$5:$J$44,8,FALSE)*VLOOKUP(HRYLD2!BU$4,'[1]INTERNAL PARAMETERS-1'!$B$5:$J$44,3,FALSE)</f>
        <v>0</v>
      </c>
      <c r="BV126" s="44">
        <f>HRYLD1!BV126*VLOOKUP(HRYLD2!BV$4,'[1]INTERNAL PARAMETERS-1'!$B$5:$J$44,5,FALSE)*VLOOKUP(HRYLD2!BV$4,'[1]INTERNAL PARAMETERS-1'!$B$5:$J$44,6,FALSE)*VLOOKUP(HRYLD2!BV$4,'[1]INTERNAL PARAMETERS-1'!$B$5:$J$44,3,FALSE) + HRYLD1!BV126*(1-VLOOKUP(HRYLD2!BV$4,'[1]INTERNAL PARAMETERS-1'!$B$5:$J$44,5,FALSE))*VLOOKUP(HRYLD2!BV$4,'[1]INTERNAL PARAMETERS-1'!$B$5:$J$44,8,FALSE)*VLOOKUP(HRYLD2!BV$4,'[1]INTERNAL PARAMETERS-1'!$B$5:$J$44,3,FALSE)</f>
        <v>0</v>
      </c>
      <c r="BW126" s="44">
        <f>HRYLD1!BW126*VLOOKUP(HRYLD2!BW$4,'[1]INTERNAL PARAMETERS-1'!$B$5:$J$44,5,FALSE)*VLOOKUP(HRYLD2!BW$4,'[1]INTERNAL PARAMETERS-1'!$B$5:$J$44,6,FALSE)*VLOOKUP(HRYLD2!BW$4,'[1]INTERNAL PARAMETERS-1'!$B$5:$J$44,3,FALSE) + HRYLD1!BW126*(1-VLOOKUP(HRYLD2!BW$4,'[1]INTERNAL PARAMETERS-1'!$B$5:$J$44,5,FALSE))*VLOOKUP(HRYLD2!BW$4,'[1]INTERNAL PARAMETERS-1'!$B$5:$J$44,8,FALSE)*VLOOKUP(HRYLD2!BW$4,'[1]INTERNAL PARAMETERS-1'!$B$5:$J$44,3,FALSE)</f>
        <v>0</v>
      </c>
      <c r="BX126" s="44">
        <f>HRYLD1!BX126*VLOOKUP(HRYLD2!BX$4,'[1]INTERNAL PARAMETERS-1'!$B$5:$J$44,5,FALSE)*VLOOKUP(HRYLD2!BX$4,'[1]INTERNAL PARAMETERS-1'!$B$5:$J$44,6,FALSE)*VLOOKUP(HRYLD2!BX$4,'[1]INTERNAL PARAMETERS-1'!$B$5:$J$44,3,FALSE) + HRYLD1!BX126*(1-VLOOKUP(HRYLD2!BX$4,'[1]INTERNAL PARAMETERS-1'!$B$5:$J$44,5,FALSE))*VLOOKUP(HRYLD2!BX$4,'[1]INTERNAL PARAMETERS-1'!$B$5:$J$44,8,FALSE)*VLOOKUP(HRYLD2!BX$4,'[1]INTERNAL PARAMETERS-1'!$B$5:$J$44,3,FALSE)</f>
        <v>0</v>
      </c>
      <c r="BY126" s="44">
        <f>HRYLD1!BY126*VLOOKUP(HRYLD2!BY$4,'[1]INTERNAL PARAMETERS-1'!$B$5:$J$44,5,FALSE)*VLOOKUP(HRYLD2!BY$4,'[1]INTERNAL PARAMETERS-1'!$B$5:$J$44,6,FALSE)*VLOOKUP(HRYLD2!BY$4,'[1]INTERNAL PARAMETERS-1'!$B$5:$J$44,3,FALSE) + HRYLD1!BY126*(1-VLOOKUP(HRYLD2!BY$4,'[1]INTERNAL PARAMETERS-1'!$B$5:$J$44,5,FALSE))*VLOOKUP(HRYLD2!BY$4,'[1]INTERNAL PARAMETERS-1'!$B$5:$J$44,8,FALSE)*VLOOKUP(HRYLD2!BY$4,'[1]INTERNAL PARAMETERS-1'!$B$5:$J$44,3,FALSE)</f>
        <v>0</v>
      </c>
      <c r="BZ126" s="44">
        <f>HRYLD1!BZ126*VLOOKUP(HRYLD2!BZ$4,'[1]INTERNAL PARAMETERS-1'!$B$5:$J$44,5,FALSE)*VLOOKUP(HRYLD2!BZ$4,'[1]INTERNAL PARAMETERS-1'!$B$5:$J$44,6,FALSE)*VLOOKUP(HRYLD2!BZ$4,'[1]INTERNAL PARAMETERS-1'!$B$5:$J$44,3,FALSE) + HRYLD1!BZ126*(1-VLOOKUP(HRYLD2!BZ$4,'[1]INTERNAL PARAMETERS-1'!$B$5:$J$44,5,FALSE))*VLOOKUP(HRYLD2!BZ$4,'[1]INTERNAL PARAMETERS-1'!$B$5:$J$44,8,FALSE)*VLOOKUP(HRYLD2!BZ$4,'[1]INTERNAL PARAMETERS-1'!$B$5:$J$44,3,FALSE)</f>
        <v>0</v>
      </c>
      <c r="CA126" s="44">
        <f>HRYLD1!CA126*VLOOKUP(HRYLD2!CA$4,'[1]INTERNAL PARAMETERS-1'!$B$5:$J$44,5,FALSE)*VLOOKUP(HRYLD2!CA$4,'[1]INTERNAL PARAMETERS-1'!$B$5:$J$44,6,FALSE)*VLOOKUP(HRYLD2!CA$4,'[1]INTERNAL PARAMETERS-1'!$B$5:$J$44,3,FALSE) + HRYLD1!CA126*(1-VLOOKUP(HRYLD2!CA$4,'[1]INTERNAL PARAMETERS-1'!$B$5:$J$44,5,FALSE))*VLOOKUP(HRYLD2!CA$4,'[1]INTERNAL PARAMETERS-1'!$B$5:$J$44,8,FALSE)*VLOOKUP(HRYLD2!CA$4,'[1]INTERNAL PARAMETERS-1'!$B$5:$J$44,3,FALSE)</f>
        <v>0</v>
      </c>
      <c r="CB126" s="44">
        <f>HRYLD1!CB126*VLOOKUP(HRYLD2!CB$4,'[1]INTERNAL PARAMETERS-1'!$B$5:$J$44,5,FALSE)*VLOOKUP(HRYLD2!CB$4,'[1]INTERNAL PARAMETERS-1'!$B$5:$J$44,6,FALSE)*VLOOKUP(HRYLD2!CB$4,'[1]INTERNAL PARAMETERS-1'!$B$5:$J$44,3,FALSE) + HRYLD1!CB126*(1-VLOOKUP(HRYLD2!CB$4,'[1]INTERNAL PARAMETERS-1'!$B$5:$J$44,5,FALSE))*VLOOKUP(HRYLD2!CB$4,'[1]INTERNAL PARAMETERS-1'!$B$5:$J$44,8,FALSE)*VLOOKUP(HRYLD2!CB$4,'[1]INTERNAL PARAMETERS-1'!$B$5:$J$44,3,FALSE)</f>
        <v>0</v>
      </c>
      <c r="CC126" s="44">
        <f>HRYLD1!CC126*VLOOKUP(HRYLD2!CC$4,'[1]INTERNAL PARAMETERS-1'!$B$5:$J$44,5,FALSE)*VLOOKUP(HRYLD2!CC$4,'[1]INTERNAL PARAMETERS-1'!$B$5:$J$44,6,FALSE)*VLOOKUP(HRYLD2!CC$4,'[1]INTERNAL PARAMETERS-1'!$B$5:$J$44,3,FALSE) + HRYLD1!CC126*(1-VLOOKUP(HRYLD2!CC$4,'[1]INTERNAL PARAMETERS-1'!$B$5:$J$44,5,FALSE))*VLOOKUP(HRYLD2!CC$4,'[1]INTERNAL PARAMETERS-1'!$B$5:$J$44,8,FALSE)*VLOOKUP(HRYLD2!CC$4,'[1]INTERNAL PARAMETERS-1'!$B$5:$J$44,3,FALSE)</f>
        <v>0</v>
      </c>
      <c r="CD126" s="44">
        <f>HRYLD1!CD126*VLOOKUP(HRYLD2!CD$4,'[1]INTERNAL PARAMETERS-1'!$B$5:$J$44,5,FALSE)*VLOOKUP(HRYLD2!CD$4,'[1]INTERNAL PARAMETERS-1'!$B$5:$J$44,6,FALSE)*VLOOKUP(HRYLD2!CD$4,'[1]INTERNAL PARAMETERS-1'!$B$5:$J$44,3,FALSE) + HRYLD1!CD126*(1-VLOOKUP(HRYLD2!CD$4,'[1]INTERNAL PARAMETERS-1'!$B$5:$J$44,5,FALSE))*VLOOKUP(HRYLD2!CD$4,'[1]INTERNAL PARAMETERS-1'!$B$5:$J$44,8,FALSE)*VLOOKUP(HRYLD2!CD$4,'[1]INTERNAL PARAMETERS-1'!$B$5:$J$44,3,FALSE)</f>
        <v>0</v>
      </c>
      <c r="CE126" s="44">
        <f>HRYLD1!CE126*VLOOKUP(HRYLD2!CE$4,'[1]INTERNAL PARAMETERS-1'!$B$5:$J$44,5,FALSE)*VLOOKUP(HRYLD2!CE$4,'[1]INTERNAL PARAMETERS-1'!$B$5:$J$44,6,FALSE)*VLOOKUP(HRYLD2!CE$4,'[1]INTERNAL PARAMETERS-1'!$B$5:$J$44,3,FALSE) + HRYLD1!CE126*(1-VLOOKUP(HRYLD2!CE$4,'[1]INTERNAL PARAMETERS-1'!$B$5:$J$44,5,FALSE))*VLOOKUP(HRYLD2!CE$4,'[1]INTERNAL PARAMETERS-1'!$B$5:$J$44,8,FALSE)*VLOOKUP(HRYLD2!CE$4,'[1]INTERNAL PARAMETERS-1'!$B$5:$J$44,3,FALSE)</f>
        <v>0</v>
      </c>
      <c r="CF126" s="44">
        <f>HRYLD1!CF126*VLOOKUP(HRYLD2!CF$4,'[1]INTERNAL PARAMETERS-1'!$B$5:$J$44,5,FALSE)*VLOOKUP(HRYLD2!CF$4,'[1]INTERNAL PARAMETERS-1'!$B$5:$J$44,6,FALSE)*VLOOKUP(HRYLD2!CF$4,'[1]INTERNAL PARAMETERS-1'!$B$5:$J$44,3,FALSE) + HRYLD1!CF126*(1-VLOOKUP(HRYLD2!CF$4,'[1]INTERNAL PARAMETERS-1'!$B$5:$J$44,5,FALSE))*VLOOKUP(HRYLD2!CF$4,'[1]INTERNAL PARAMETERS-1'!$B$5:$J$44,8,FALSE)*VLOOKUP(HRYLD2!CF$4,'[1]INTERNAL PARAMETERS-1'!$B$5:$J$44,3,FALSE)</f>
        <v>0</v>
      </c>
      <c r="CG126" s="44">
        <f>HRYLD1!CG126*VLOOKUP(HRYLD2!CG$4,'[1]INTERNAL PARAMETERS-1'!$B$5:$J$44,5,FALSE)*VLOOKUP(HRYLD2!CG$4,'[1]INTERNAL PARAMETERS-1'!$B$5:$J$44,6,FALSE)*VLOOKUP(HRYLD2!CG$4,'[1]INTERNAL PARAMETERS-1'!$B$5:$J$44,3,FALSE) + HRYLD1!CG126*(1-VLOOKUP(HRYLD2!CG$4,'[1]INTERNAL PARAMETERS-1'!$B$5:$J$44,5,FALSE))*VLOOKUP(HRYLD2!CG$4,'[1]INTERNAL PARAMETERS-1'!$B$5:$J$44,8,FALSE)*VLOOKUP(HRYLD2!CG$4,'[1]INTERNAL PARAMETERS-1'!$B$5:$J$44,3,FALSE)</f>
        <v>0</v>
      </c>
      <c r="CH126" s="43">
        <f>HRYLD1!CH126*VLOOKUP(HRYLD2!CH$4,'[1]INTERNAL PARAMETERS-1'!$B$5:$J$44,5,FALSE)*VLOOKUP(HRYLD2!CH$4,'[1]INTERNAL PARAMETERS-1'!$B$5:$J$44,6,FALSE)*VLOOKUP(HRYLD2!CH$4,'[1]INTERNAL PARAMETERS-1'!$B$5:$J$44,3,FALSE) + HRYLD1!CH126*(1-VLOOKUP(HRYLD2!CH$4,'[1]INTERNAL PARAMETERS-1'!$B$5:$J$44,5,FALSE))*VLOOKUP(HRYLD2!CH$4,'[1]INTERNAL PARAMETERS-1'!$B$5:$J$44,8,FALSE)*VLOOKUP(HRYLD2!CH$4,'[1]INTERNAL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67</v>
      </c>
      <c r="D127" s="57" t="s">
        <v>52</v>
      </c>
      <c r="E127" s="132">
        <f>HR!X127</f>
        <v>0</v>
      </c>
      <c r="F127" s="59">
        <f>'[1]INTERNAL PARAMETERS-1'!M19</f>
        <v>16.865000000000002</v>
      </c>
      <c r="G127" s="45">
        <f>HRYLD1!G127*VLOOKUP(HRYLD2!G$4,'[1]INTERNAL PARAMETERS-1'!$B$5:$J$44,5,FALSE)*VLOOKUP(HRYLD2!G$4,'[1]INTERNAL PARAMETERS-1'!$B$5:$J$44,7,FALSE)*HRYLD2!$F127 + HRYLD1!G127*(1-VLOOKUP(HRYLD2!G$4,'[1]INTERNAL PARAMETERS-1'!$B$5:$J$44,5,FALSE))*VLOOKUP(HRYLD2!G$4,'[1]INTERNAL PARAMETERS-1'!$B$5:$J$44,9,FALSE)*HRYLD2!$F127</f>
        <v>0</v>
      </c>
      <c r="H127" s="44">
        <f>HRYLD1!H127*VLOOKUP(HRYLD2!H$4,'[1]INTERNAL PARAMETERS-1'!$B$5:$J$44,5,FALSE)*VLOOKUP(HRYLD2!H$4,'[1]INTERNAL PARAMETERS-1'!$B$5:$J$44,7,FALSE)*HRYLD2!$F127 + HRYLD1!H127*(1-VLOOKUP(HRYLD2!H$4,'[1]INTERNAL PARAMETERS-1'!$B$5:$J$44,5,FALSE))*VLOOKUP(HRYLD2!H$4,'[1]INTERNAL PARAMETERS-1'!$B$5:$J$44,9,FALSE)*HRYLD2!$F127</f>
        <v>0</v>
      </c>
      <c r="I127" s="44">
        <f>HRYLD1!I127*VLOOKUP(HRYLD2!I$4,'[1]INTERNAL PARAMETERS-1'!$B$5:$J$44,5,FALSE)*VLOOKUP(HRYLD2!I$4,'[1]INTERNAL PARAMETERS-1'!$B$5:$J$44,7,FALSE)*HRYLD2!$F127 + HRYLD1!I127*(1-VLOOKUP(HRYLD2!I$4,'[1]INTERNAL PARAMETERS-1'!$B$5:$J$44,5,FALSE))*VLOOKUP(HRYLD2!I$4,'[1]INTERNAL PARAMETERS-1'!$B$5:$J$44,9,FALSE)*HRYLD2!$F127</f>
        <v>0</v>
      </c>
      <c r="J127" s="44">
        <f>HRYLD1!J127*VLOOKUP(HRYLD2!J$4,'[1]INTERNAL PARAMETERS-1'!$B$5:$J$44,5,FALSE)*VLOOKUP(HRYLD2!J$4,'[1]INTERNAL PARAMETERS-1'!$B$5:$J$44,7,FALSE)*HRYLD2!$F127 + HRYLD1!J127*(1-VLOOKUP(HRYLD2!J$4,'[1]INTERNAL PARAMETERS-1'!$B$5:$J$44,5,FALSE))*VLOOKUP(HRYLD2!J$4,'[1]INTERNAL PARAMETERS-1'!$B$5:$J$44,9,FALSE)*HRYLD2!$F127</f>
        <v>0</v>
      </c>
      <c r="K127" s="44">
        <f>HRYLD1!K127*VLOOKUP(HRYLD2!K$4,'[1]INTERNAL PARAMETERS-1'!$B$5:$J$44,5,FALSE)*VLOOKUP(HRYLD2!K$4,'[1]INTERNAL PARAMETERS-1'!$B$5:$J$44,7,FALSE)*HRYLD2!$F127 + HRYLD1!K127*(1-VLOOKUP(HRYLD2!K$4,'[1]INTERNAL PARAMETERS-1'!$B$5:$J$44,5,FALSE))*VLOOKUP(HRYLD2!K$4,'[1]INTERNAL PARAMETERS-1'!$B$5:$J$44,9,FALSE)*HRYLD2!$F127</f>
        <v>0</v>
      </c>
      <c r="L127" s="44">
        <f>HRYLD1!L127*VLOOKUP(HRYLD2!L$4,'[1]INTERNAL PARAMETERS-1'!$B$5:$J$44,5,FALSE)*VLOOKUP(HRYLD2!L$4,'[1]INTERNAL PARAMETERS-1'!$B$5:$J$44,7,FALSE)*HRYLD2!$F127 + HRYLD1!L127*(1-VLOOKUP(HRYLD2!L$4,'[1]INTERNAL PARAMETERS-1'!$B$5:$J$44,5,FALSE))*VLOOKUP(HRYLD2!L$4,'[1]INTERNAL PARAMETERS-1'!$B$5:$J$44,9,FALSE)*HRYLD2!$F127</f>
        <v>0</v>
      </c>
      <c r="M127" s="44">
        <f>HRYLD1!M127*VLOOKUP(HRYLD2!M$4,'[1]INTERNAL PARAMETERS-1'!$B$5:$J$44,5,FALSE)*VLOOKUP(HRYLD2!M$4,'[1]INTERNAL PARAMETERS-1'!$B$5:$J$44,7,FALSE)*HRYLD2!$F127 + HRYLD1!M127*(1-VLOOKUP(HRYLD2!M$4,'[1]INTERNAL PARAMETERS-1'!$B$5:$J$44,5,FALSE))*VLOOKUP(HRYLD2!M$4,'[1]INTERNAL PARAMETERS-1'!$B$5:$J$44,9,FALSE)*HRYLD2!$F127</f>
        <v>0</v>
      </c>
      <c r="N127" s="44">
        <f>HRYLD1!N127*VLOOKUP(HRYLD2!N$4,'[1]INTERNAL PARAMETERS-1'!$B$5:$J$44,5,FALSE)*VLOOKUP(HRYLD2!N$4,'[1]INTERNAL PARAMETERS-1'!$B$5:$J$44,7,FALSE)*HRYLD2!$F127 + HRYLD1!N127*(1-VLOOKUP(HRYLD2!N$4,'[1]INTERNAL PARAMETERS-1'!$B$5:$J$44,5,FALSE))*VLOOKUP(HRYLD2!N$4,'[1]INTERNAL PARAMETERS-1'!$B$5:$J$44,9,FALSE)*HRYLD2!$F127</f>
        <v>0</v>
      </c>
      <c r="O127" s="44">
        <f>HRYLD1!O127*VLOOKUP(HRYLD2!O$4,'[1]INTERNAL PARAMETERS-1'!$B$5:$J$44,5,FALSE)*VLOOKUP(HRYLD2!O$4,'[1]INTERNAL PARAMETERS-1'!$B$5:$J$44,7,FALSE)*HRYLD2!$F127 + HRYLD1!O127*(1-VLOOKUP(HRYLD2!O$4,'[1]INTERNAL PARAMETERS-1'!$B$5:$J$44,5,FALSE))*VLOOKUP(HRYLD2!O$4,'[1]INTERNAL PARAMETERS-1'!$B$5:$J$44,9,FALSE)*HRYLD2!$F127</f>
        <v>0</v>
      </c>
      <c r="P127" s="44">
        <f>HRYLD1!P127*VLOOKUP(HRYLD2!P$4,'[1]INTERNAL PARAMETERS-1'!$B$5:$J$44,5,FALSE)*VLOOKUP(HRYLD2!P$4,'[1]INTERNAL PARAMETERS-1'!$B$5:$J$44,7,FALSE)*HRYLD2!$F127 + HRYLD1!P127*(1-VLOOKUP(HRYLD2!P$4,'[1]INTERNAL PARAMETERS-1'!$B$5:$J$44,5,FALSE))*VLOOKUP(HRYLD2!P$4,'[1]INTERNAL PARAMETERS-1'!$B$5:$J$44,9,FALSE)*HRYLD2!$F127</f>
        <v>0</v>
      </c>
      <c r="Q127" s="44">
        <f>HRYLD1!Q127*VLOOKUP(HRYLD2!Q$4,'[1]INTERNAL PARAMETERS-1'!$B$5:$J$44,5,FALSE)*VLOOKUP(HRYLD2!Q$4,'[1]INTERNAL PARAMETERS-1'!$B$5:$J$44,7,FALSE)*HRYLD2!$F127 + HRYLD1!Q127*(1-VLOOKUP(HRYLD2!Q$4,'[1]INTERNAL PARAMETERS-1'!$B$5:$J$44,5,FALSE))*VLOOKUP(HRYLD2!Q$4,'[1]INTERNAL PARAMETERS-1'!$B$5:$J$44,9,FALSE)*HRYLD2!$F127</f>
        <v>0</v>
      </c>
      <c r="R127" s="44">
        <f>HRYLD1!R127*VLOOKUP(HRYLD2!R$4,'[1]INTERNAL PARAMETERS-1'!$B$5:$J$44,5,FALSE)*VLOOKUP(HRYLD2!R$4,'[1]INTERNAL PARAMETERS-1'!$B$5:$J$44,7,FALSE)*HRYLD2!$F127 + HRYLD1!R127*(1-VLOOKUP(HRYLD2!R$4,'[1]INTERNAL PARAMETERS-1'!$B$5:$J$44,5,FALSE))*VLOOKUP(HRYLD2!R$4,'[1]INTERNAL PARAMETERS-1'!$B$5:$J$44,9,FALSE)*HRYLD2!$F127</f>
        <v>0</v>
      </c>
      <c r="S127" s="44">
        <f>HRYLD1!S127*VLOOKUP(HRYLD2!S$4,'[1]INTERNAL PARAMETERS-1'!$B$5:$J$44,5,FALSE)*VLOOKUP(HRYLD2!S$4,'[1]INTERNAL PARAMETERS-1'!$B$5:$J$44,7,FALSE)*HRYLD2!$F127 + HRYLD1!S127*(1-VLOOKUP(HRYLD2!S$4,'[1]INTERNAL PARAMETERS-1'!$B$5:$J$44,5,FALSE))*VLOOKUP(HRYLD2!S$4,'[1]INTERNAL PARAMETERS-1'!$B$5:$J$44,9,FALSE)*HRYLD2!$F127</f>
        <v>0</v>
      </c>
      <c r="T127" s="44">
        <f>HRYLD1!T127*VLOOKUP(HRYLD2!T$4,'[1]INTERNAL PARAMETERS-1'!$B$5:$J$44,5,FALSE)*VLOOKUP(HRYLD2!T$4,'[1]INTERNAL PARAMETERS-1'!$B$5:$J$44,7,FALSE)*HRYLD2!$F127 + HRYLD1!T127*(1-VLOOKUP(HRYLD2!T$4,'[1]INTERNAL PARAMETERS-1'!$B$5:$J$44,5,FALSE))*VLOOKUP(HRYLD2!T$4,'[1]INTERNAL PARAMETERS-1'!$B$5:$J$44,9,FALSE)*HRYLD2!$F127</f>
        <v>0</v>
      </c>
      <c r="U127" s="44">
        <f>HRYLD1!U127*VLOOKUP(HRYLD2!U$4,'[1]INTERNAL PARAMETERS-1'!$B$5:$J$44,5,FALSE)*VLOOKUP(HRYLD2!U$4,'[1]INTERNAL PARAMETERS-1'!$B$5:$J$44,7,FALSE)*HRYLD2!$F127 + HRYLD1!U127*(1-VLOOKUP(HRYLD2!U$4,'[1]INTERNAL PARAMETERS-1'!$B$5:$J$44,5,FALSE))*VLOOKUP(HRYLD2!U$4,'[1]INTERNAL PARAMETERS-1'!$B$5:$J$44,9,FALSE)*HRYLD2!$F127</f>
        <v>0</v>
      </c>
      <c r="V127" s="44">
        <f>HRYLD1!V127*VLOOKUP(HRYLD2!V$4,'[1]INTERNAL PARAMETERS-1'!$B$5:$J$44,5,FALSE)*VLOOKUP(HRYLD2!V$4,'[1]INTERNAL PARAMETERS-1'!$B$5:$J$44,7,FALSE)*HRYLD2!$F127 + HRYLD1!V127*(1-VLOOKUP(HRYLD2!V$4,'[1]INTERNAL PARAMETERS-1'!$B$5:$J$44,5,FALSE))*VLOOKUP(HRYLD2!V$4,'[1]INTERNAL PARAMETERS-1'!$B$5:$J$44,9,FALSE)*HRYLD2!$F127</f>
        <v>0</v>
      </c>
      <c r="W127" s="44">
        <f>HRYLD1!W127*VLOOKUP(HRYLD2!W$4,'[1]INTERNAL PARAMETERS-1'!$B$5:$J$44,5,FALSE)*VLOOKUP(HRYLD2!W$4,'[1]INTERNAL PARAMETERS-1'!$B$5:$J$44,7,FALSE)*HRYLD2!$F127 + HRYLD1!W127*(1-VLOOKUP(HRYLD2!W$4,'[1]INTERNAL PARAMETERS-1'!$B$5:$J$44,5,FALSE))*VLOOKUP(HRYLD2!W$4,'[1]INTERNAL PARAMETERS-1'!$B$5:$J$44,9,FALSE)*HRYLD2!$F127</f>
        <v>0</v>
      </c>
      <c r="X127" s="44">
        <f>HRYLD1!X127*VLOOKUP(HRYLD2!X$4,'[1]INTERNAL PARAMETERS-1'!$B$5:$J$44,5,FALSE)*VLOOKUP(HRYLD2!X$4,'[1]INTERNAL PARAMETERS-1'!$B$5:$J$44,7,FALSE)*HRYLD2!$F127 + HRYLD1!X127*(1-VLOOKUP(HRYLD2!X$4,'[1]INTERNAL PARAMETERS-1'!$B$5:$J$44,5,FALSE))*VLOOKUP(HRYLD2!X$4,'[1]INTERNAL PARAMETERS-1'!$B$5:$J$44,9,FALSE)*HRYLD2!$F127</f>
        <v>0</v>
      </c>
      <c r="Y127" s="44">
        <f>HRYLD1!Y127*VLOOKUP(HRYLD2!Y$4,'[1]INTERNAL PARAMETERS-1'!$B$5:$J$44,5,FALSE)*VLOOKUP(HRYLD2!Y$4,'[1]INTERNAL PARAMETERS-1'!$B$5:$J$44,7,FALSE)*HRYLD2!$F127 + HRYLD1!Y127*(1-VLOOKUP(HRYLD2!Y$4,'[1]INTERNAL PARAMETERS-1'!$B$5:$J$44,5,FALSE))*VLOOKUP(HRYLD2!Y$4,'[1]INTERNAL PARAMETERS-1'!$B$5:$J$44,9,FALSE)*HRYLD2!$F127</f>
        <v>0</v>
      </c>
      <c r="Z127" s="44">
        <f>HRYLD1!Z127*VLOOKUP(HRYLD2!Z$4,'[1]INTERNAL PARAMETERS-1'!$B$5:$J$44,5,FALSE)*VLOOKUP(HRYLD2!Z$4,'[1]INTERNAL PARAMETERS-1'!$B$5:$J$44,7,FALSE)*HRYLD2!$F127 + HRYLD1!Z127*(1-VLOOKUP(HRYLD2!Z$4,'[1]INTERNAL PARAMETERS-1'!$B$5:$J$44,5,FALSE))*VLOOKUP(HRYLD2!Z$4,'[1]INTERNAL PARAMETERS-1'!$B$5:$J$44,9,FALSE)*HRYLD2!$F127</f>
        <v>0</v>
      </c>
      <c r="AA127" s="44">
        <f>HRYLD1!AA127*VLOOKUP(HRYLD2!AA$4,'[1]INTERNAL PARAMETERS-1'!$B$5:$J$44,5,FALSE)*VLOOKUP(HRYLD2!AA$4,'[1]INTERNAL PARAMETERS-1'!$B$5:$J$44,7,FALSE)*HRYLD2!$F127 + HRYLD1!AA127*(1-VLOOKUP(HRYLD2!AA$4,'[1]INTERNAL PARAMETERS-1'!$B$5:$J$44,5,FALSE))*VLOOKUP(HRYLD2!AA$4,'[1]INTERNAL PARAMETERS-1'!$B$5:$J$44,9,FALSE)*HRYLD2!$F127</f>
        <v>0</v>
      </c>
      <c r="AB127" s="44">
        <f>HRYLD1!AB127*VLOOKUP(HRYLD2!AB$4,'[1]INTERNAL PARAMETERS-1'!$B$5:$J$44,5,FALSE)*VLOOKUP(HRYLD2!AB$4,'[1]INTERNAL PARAMETERS-1'!$B$5:$J$44,7,FALSE)*HRYLD2!$F127 + HRYLD1!AB127*(1-VLOOKUP(HRYLD2!AB$4,'[1]INTERNAL PARAMETERS-1'!$B$5:$J$44,5,FALSE))*VLOOKUP(HRYLD2!AB$4,'[1]INTERNAL PARAMETERS-1'!$B$5:$J$44,9,FALSE)*HRYLD2!$F127</f>
        <v>0</v>
      </c>
      <c r="AC127" s="44">
        <f>HRYLD1!AC127*VLOOKUP(HRYLD2!AC$4,'[1]INTERNAL PARAMETERS-1'!$B$5:$J$44,5,FALSE)*VLOOKUP(HRYLD2!AC$4,'[1]INTERNAL PARAMETERS-1'!$B$5:$J$44,7,FALSE)*HRYLD2!$F127 + HRYLD1!AC127*(1-VLOOKUP(HRYLD2!AC$4,'[1]INTERNAL PARAMETERS-1'!$B$5:$J$44,5,FALSE))*VLOOKUP(HRYLD2!AC$4,'[1]INTERNAL PARAMETERS-1'!$B$5:$J$44,9,FALSE)*HRYLD2!$F127</f>
        <v>0</v>
      </c>
      <c r="AD127" s="44">
        <f>HRYLD1!AD127*VLOOKUP(HRYLD2!AD$4,'[1]INTERNAL PARAMETERS-1'!$B$5:$J$44,5,FALSE)*VLOOKUP(HRYLD2!AD$4,'[1]INTERNAL PARAMETERS-1'!$B$5:$J$44,7,FALSE)*HRYLD2!$F127 + HRYLD1!AD127*(1-VLOOKUP(HRYLD2!AD$4,'[1]INTERNAL PARAMETERS-1'!$B$5:$J$44,5,FALSE))*VLOOKUP(HRYLD2!AD$4,'[1]INTERNAL PARAMETERS-1'!$B$5:$J$44,9,FALSE)*HRYLD2!$F127</f>
        <v>0</v>
      </c>
      <c r="AE127" s="44">
        <f>HRYLD1!AE127*VLOOKUP(HRYLD2!AE$4,'[1]INTERNAL PARAMETERS-1'!$B$5:$J$44,5,FALSE)*VLOOKUP(HRYLD2!AE$4,'[1]INTERNAL PARAMETERS-1'!$B$5:$J$44,7,FALSE)*HRYLD2!$F127 + HRYLD1!AE127*(1-VLOOKUP(HRYLD2!AE$4,'[1]INTERNAL PARAMETERS-1'!$B$5:$J$44,5,FALSE))*VLOOKUP(HRYLD2!AE$4,'[1]INTERNAL PARAMETERS-1'!$B$5:$J$44,9,FALSE)*HRYLD2!$F127</f>
        <v>0</v>
      </c>
      <c r="AF127" s="44">
        <f>HRYLD1!AF127*VLOOKUP(HRYLD2!AF$4,'[1]INTERNAL PARAMETERS-1'!$B$5:$J$44,5,FALSE)*VLOOKUP(HRYLD2!AF$4,'[1]INTERNAL PARAMETERS-1'!$B$5:$J$44,7,FALSE)*HRYLD2!$F127 + HRYLD1!AF127*(1-VLOOKUP(HRYLD2!AF$4,'[1]INTERNAL PARAMETERS-1'!$B$5:$J$44,5,FALSE))*VLOOKUP(HRYLD2!AF$4,'[1]INTERNAL PARAMETERS-1'!$B$5:$J$44,9,FALSE)*HRYLD2!$F127</f>
        <v>0</v>
      </c>
      <c r="AG127" s="44">
        <f>HRYLD1!AG127*VLOOKUP(HRYLD2!AG$4,'[1]INTERNAL PARAMETERS-1'!$B$5:$J$44,5,FALSE)*VLOOKUP(HRYLD2!AG$4,'[1]INTERNAL PARAMETERS-1'!$B$5:$J$44,7,FALSE)*HRYLD2!$F127 + HRYLD1!AG127*(1-VLOOKUP(HRYLD2!AG$4,'[1]INTERNAL PARAMETERS-1'!$B$5:$J$44,5,FALSE))*VLOOKUP(HRYLD2!AG$4,'[1]INTERNAL PARAMETERS-1'!$B$5:$J$44,9,FALSE)*HRYLD2!$F127</f>
        <v>0</v>
      </c>
      <c r="AH127" s="44">
        <f>HRYLD1!AH127*VLOOKUP(HRYLD2!AH$4,'[1]INTERNAL PARAMETERS-1'!$B$5:$J$44,5,FALSE)*VLOOKUP(HRYLD2!AH$4,'[1]INTERNAL PARAMETERS-1'!$B$5:$J$44,7,FALSE)*HRYLD2!$F127 + HRYLD1!AH127*(1-VLOOKUP(HRYLD2!AH$4,'[1]INTERNAL PARAMETERS-1'!$B$5:$J$44,5,FALSE))*VLOOKUP(HRYLD2!AH$4,'[1]INTERNAL PARAMETERS-1'!$B$5:$J$44,9,FALSE)*HRYLD2!$F127</f>
        <v>0</v>
      </c>
      <c r="AI127" s="44">
        <f>HRYLD1!AI127*VLOOKUP(HRYLD2!AI$4,'[1]INTERNAL PARAMETERS-1'!$B$5:$J$44,5,FALSE)*VLOOKUP(HRYLD2!AI$4,'[1]INTERNAL PARAMETERS-1'!$B$5:$J$44,7,FALSE)*HRYLD2!$F127 + HRYLD1!AI127*(1-VLOOKUP(HRYLD2!AI$4,'[1]INTERNAL PARAMETERS-1'!$B$5:$J$44,5,FALSE))*VLOOKUP(HRYLD2!AI$4,'[1]INTERNAL PARAMETERS-1'!$B$5:$J$44,9,FALSE)*HRYLD2!$F127</f>
        <v>0</v>
      </c>
      <c r="AJ127" s="44">
        <f>HRYLD1!AJ127*VLOOKUP(HRYLD2!AJ$4,'[1]INTERNAL PARAMETERS-1'!$B$5:$J$44,5,FALSE)*VLOOKUP(HRYLD2!AJ$4,'[1]INTERNAL PARAMETERS-1'!$B$5:$J$44,7,FALSE)*HRYLD2!$F127 + HRYLD1!AJ127*(1-VLOOKUP(HRYLD2!AJ$4,'[1]INTERNAL PARAMETERS-1'!$B$5:$J$44,5,FALSE))*VLOOKUP(HRYLD2!AJ$4,'[1]INTERNAL PARAMETERS-1'!$B$5:$J$44,9,FALSE)*HRYLD2!$F127</f>
        <v>0</v>
      </c>
      <c r="AK127" s="44">
        <f>HRYLD1!AK127*VLOOKUP(HRYLD2!AK$4,'[1]INTERNAL PARAMETERS-1'!$B$5:$J$44,5,FALSE)*VLOOKUP(HRYLD2!AK$4,'[1]INTERNAL PARAMETERS-1'!$B$5:$J$44,7,FALSE)*HRYLD2!$F127 + HRYLD1!AK127*(1-VLOOKUP(HRYLD2!AK$4,'[1]INTERNAL PARAMETERS-1'!$B$5:$J$44,5,FALSE))*VLOOKUP(HRYLD2!AK$4,'[1]INTERNAL PARAMETERS-1'!$B$5:$J$44,9,FALSE)*HRYLD2!$F127</f>
        <v>0</v>
      </c>
      <c r="AL127" s="44">
        <f>HRYLD1!AL127*VLOOKUP(HRYLD2!AL$4,'[1]INTERNAL PARAMETERS-1'!$B$5:$J$44,5,FALSE)*VLOOKUP(HRYLD2!AL$4,'[1]INTERNAL PARAMETERS-1'!$B$5:$J$44,7,FALSE)*HRYLD2!$F127 + HRYLD1!AL127*(1-VLOOKUP(HRYLD2!AL$4,'[1]INTERNAL PARAMETERS-1'!$B$5:$J$44,5,FALSE))*VLOOKUP(HRYLD2!AL$4,'[1]INTERNAL PARAMETERS-1'!$B$5:$J$44,9,FALSE)*HRYLD2!$F127</f>
        <v>0</v>
      </c>
      <c r="AM127" s="44">
        <f>HRYLD1!AM127*VLOOKUP(HRYLD2!AM$4,'[1]INTERNAL PARAMETERS-1'!$B$5:$J$44,5,FALSE)*VLOOKUP(HRYLD2!AM$4,'[1]INTERNAL PARAMETERS-1'!$B$5:$J$44,7,FALSE)*HRYLD2!$F127 + HRYLD1!AM127*(1-VLOOKUP(HRYLD2!AM$4,'[1]INTERNAL PARAMETERS-1'!$B$5:$J$44,5,FALSE))*VLOOKUP(HRYLD2!AM$4,'[1]INTERNAL PARAMETERS-1'!$B$5:$J$44,9,FALSE)*HRYLD2!$F127</f>
        <v>0</v>
      </c>
      <c r="AN127" s="44">
        <f>HRYLD1!AN127*VLOOKUP(HRYLD2!AN$4,'[1]INTERNAL PARAMETERS-1'!$B$5:$J$44,5,FALSE)*VLOOKUP(HRYLD2!AN$4,'[1]INTERNAL PARAMETERS-1'!$B$5:$J$44,7,FALSE)*HRYLD2!$F127 + HRYLD1!AN127*(1-VLOOKUP(HRYLD2!AN$4,'[1]INTERNAL PARAMETERS-1'!$B$5:$J$44,5,FALSE))*VLOOKUP(HRYLD2!AN$4,'[1]INTERNAL PARAMETERS-1'!$B$5:$J$44,9,FALSE)*HRYLD2!$F127</f>
        <v>0</v>
      </c>
      <c r="AO127" s="44">
        <f>HRYLD1!AO127*VLOOKUP(HRYLD2!AO$4,'[1]INTERNAL PARAMETERS-1'!$B$5:$J$44,5,FALSE)*VLOOKUP(HRYLD2!AO$4,'[1]INTERNAL PARAMETERS-1'!$B$5:$J$44,7,FALSE)*HRYLD2!$F127 + HRYLD1!AO127*(1-VLOOKUP(HRYLD2!AO$4,'[1]INTERNAL PARAMETERS-1'!$B$5:$J$44,5,FALSE))*VLOOKUP(HRYLD2!AO$4,'[1]INTERNAL PARAMETERS-1'!$B$5:$J$44,9,FALSE)*HRYLD2!$F127</f>
        <v>0</v>
      </c>
      <c r="AP127" s="44">
        <f>HRYLD1!AP127*VLOOKUP(HRYLD2!AP$4,'[1]INTERNAL PARAMETERS-1'!$B$5:$J$44,5,FALSE)*VLOOKUP(HRYLD2!AP$4,'[1]INTERNAL PARAMETERS-1'!$B$5:$J$44,7,FALSE)*HRYLD2!$F127 + HRYLD1!AP127*(1-VLOOKUP(HRYLD2!AP$4,'[1]INTERNAL PARAMETERS-1'!$B$5:$J$44,5,FALSE))*VLOOKUP(HRYLD2!AP$4,'[1]INTERNAL PARAMETERS-1'!$B$5:$J$44,9,FALSE)*HRYLD2!$F127</f>
        <v>0</v>
      </c>
      <c r="AQ127" s="44">
        <f>HRYLD1!AQ127*VLOOKUP(HRYLD2!AQ$4,'[1]INTERNAL PARAMETERS-1'!$B$5:$J$44,5,FALSE)*VLOOKUP(HRYLD2!AQ$4,'[1]INTERNAL PARAMETERS-1'!$B$5:$J$44,7,FALSE)*HRYLD2!$F127 + HRYLD1!AQ127*(1-VLOOKUP(HRYLD2!AQ$4,'[1]INTERNAL PARAMETERS-1'!$B$5:$J$44,5,FALSE))*VLOOKUP(HRYLD2!AQ$4,'[1]INTERNAL PARAMETERS-1'!$B$5:$J$44,9,FALSE)*HRYLD2!$F127</f>
        <v>0</v>
      </c>
      <c r="AR127" s="44">
        <f>HRYLD1!AR127*VLOOKUP(HRYLD2!AR$4,'[1]INTERNAL PARAMETERS-1'!$B$5:$J$44,5,FALSE)*VLOOKUP(HRYLD2!AR$4,'[1]INTERNAL PARAMETERS-1'!$B$5:$J$44,7,FALSE)*HRYLD2!$F127 + HRYLD1!AR127*(1-VLOOKUP(HRYLD2!AR$4,'[1]INTERNAL PARAMETERS-1'!$B$5:$J$44,5,FALSE))*VLOOKUP(HRYLD2!AR$4,'[1]INTERNAL PARAMETERS-1'!$B$5:$J$44,9,FALSE)*HRYLD2!$F127</f>
        <v>0</v>
      </c>
      <c r="AS127" s="44">
        <f>HRYLD1!AS127*VLOOKUP(HRYLD2!AS$4,'[1]INTERNAL PARAMETERS-1'!$B$5:$J$44,5,FALSE)*VLOOKUP(HRYLD2!AS$4,'[1]INTERNAL PARAMETERS-1'!$B$5:$J$44,7,FALSE)*HRYLD2!$F127 + HRYLD1!AS127*(1-VLOOKUP(HRYLD2!AS$4,'[1]INTERNAL PARAMETERS-1'!$B$5:$J$44,5,FALSE))*VLOOKUP(HRYLD2!AS$4,'[1]INTERNAL PARAMETERS-1'!$B$5:$J$44,9,FALSE)*HRYLD2!$F127</f>
        <v>0</v>
      </c>
      <c r="AT127" s="43">
        <f>HRYLD1!AT127*VLOOKUP(HRYLD2!AT$4,'[1]INTERNAL PARAMETERS-1'!$B$5:$J$44,5,FALSE)*VLOOKUP(HRYLD2!AT$4,'[1]INTERNAL PARAMETERS-1'!$B$5:$J$44,7,FALSE)*HRYLD2!$F127 + HRYLD1!AT127*(1-VLOOKUP(HRYLD2!AT$4,'[1]INTERNAL PARAMETERS-1'!$B$5:$J$44,5,FALSE))*VLOOKUP(HRYLD2!AT$4,'[1]INTERNAL PARAMETERS-1'!$B$5:$J$44,9,FALSE)*HRYLD2!$F127</f>
        <v>0</v>
      </c>
      <c r="AU127" s="45">
        <f>HRYLD1!AU127*VLOOKUP(HRYLD2!AU$4,'[1]INTERNAL PARAMETERS-1'!$B$5:$J$44,5,FALSE)*VLOOKUP(HRYLD2!AU$4,'[1]INTERNAL PARAMETERS-1'!$B$5:$J$44,6,FALSE)*VLOOKUP(HRYLD2!AU$4,'[1]INTERNAL PARAMETERS-1'!$B$5:$J$44,3,FALSE) + HRYLD1!AU127*(1-VLOOKUP(HRYLD2!AU$4,'[1]INTERNAL PARAMETERS-1'!$B$5:$J$44,5,FALSE))*VLOOKUP(HRYLD2!AU$4,'[1]INTERNAL PARAMETERS-1'!$B$5:$J$44,8,FALSE)*VLOOKUP(HRYLD2!AU$4,'[1]INTERNAL PARAMETERS-1'!$B$5:$J$44,3,FALSE)</f>
        <v>0</v>
      </c>
      <c r="AV127" s="44">
        <f>HRYLD1!AV127*VLOOKUP(HRYLD2!AV$4,'[1]INTERNAL PARAMETERS-1'!$B$5:$J$44,5,FALSE)*VLOOKUP(HRYLD2!AV$4,'[1]INTERNAL PARAMETERS-1'!$B$5:$J$44,6,FALSE)*VLOOKUP(HRYLD2!AV$4,'[1]INTERNAL PARAMETERS-1'!$B$5:$J$44,3,FALSE) + HRYLD1!AV127*(1-VLOOKUP(HRYLD2!AV$4,'[1]INTERNAL PARAMETERS-1'!$B$5:$J$44,5,FALSE))*VLOOKUP(HRYLD2!AV$4,'[1]INTERNAL PARAMETERS-1'!$B$5:$J$44,8,FALSE)*VLOOKUP(HRYLD2!AV$4,'[1]INTERNAL PARAMETERS-1'!$B$5:$J$44,3,FALSE)</f>
        <v>0</v>
      </c>
      <c r="AW127" s="44">
        <f>HRYLD1!AW127*VLOOKUP(HRYLD2!AW$4,'[1]INTERNAL PARAMETERS-1'!$B$5:$J$44,5,FALSE)*VLOOKUP(HRYLD2!AW$4,'[1]INTERNAL PARAMETERS-1'!$B$5:$J$44,6,FALSE)*VLOOKUP(HRYLD2!AW$4,'[1]INTERNAL PARAMETERS-1'!$B$5:$J$44,3,FALSE) + HRYLD1!AW127*(1-VLOOKUP(HRYLD2!AW$4,'[1]INTERNAL PARAMETERS-1'!$B$5:$J$44,5,FALSE))*VLOOKUP(HRYLD2!AW$4,'[1]INTERNAL PARAMETERS-1'!$B$5:$J$44,8,FALSE)*VLOOKUP(HRYLD2!AW$4,'[1]INTERNAL PARAMETERS-1'!$B$5:$J$44,3,FALSE)</f>
        <v>0</v>
      </c>
      <c r="AX127" s="44">
        <f>HRYLD1!AX127*VLOOKUP(HRYLD2!AX$4,'[1]INTERNAL PARAMETERS-1'!$B$5:$J$44,5,FALSE)*VLOOKUP(HRYLD2!AX$4,'[1]INTERNAL PARAMETERS-1'!$B$5:$J$44,6,FALSE)*VLOOKUP(HRYLD2!AX$4,'[1]INTERNAL PARAMETERS-1'!$B$5:$J$44,3,FALSE) + HRYLD1!AX127*(1-VLOOKUP(HRYLD2!AX$4,'[1]INTERNAL PARAMETERS-1'!$B$5:$J$44,5,FALSE))*VLOOKUP(HRYLD2!AX$4,'[1]INTERNAL PARAMETERS-1'!$B$5:$J$44,8,FALSE)*VLOOKUP(HRYLD2!AX$4,'[1]INTERNAL PARAMETERS-1'!$B$5:$J$44,3,FALSE)</f>
        <v>0</v>
      </c>
      <c r="AY127" s="44">
        <f>HRYLD1!AY127*VLOOKUP(HRYLD2!AY$4,'[1]INTERNAL PARAMETERS-1'!$B$5:$J$44,5,FALSE)*VLOOKUP(HRYLD2!AY$4,'[1]INTERNAL PARAMETERS-1'!$B$5:$J$44,6,FALSE)*VLOOKUP(HRYLD2!AY$4,'[1]INTERNAL PARAMETERS-1'!$B$5:$J$44,3,FALSE) + HRYLD1!AY127*(1-VLOOKUP(HRYLD2!AY$4,'[1]INTERNAL PARAMETERS-1'!$B$5:$J$44,5,FALSE))*VLOOKUP(HRYLD2!AY$4,'[1]INTERNAL PARAMETERS-1'!$B$5:$J$44,8,FALSE)*VLOOKUP(HRYLD2!AY$4,'[1]INTERNAL PARAMETERS-1'!$B$5:$J$44,3,FALSE)</f>
        <v>0</v>
      </c>
      <c r="AZ127" s="44">
        <f>HRYLD1!AZ127*VLOOKUP(HRYLD2!AZ$4,'[1]INTERNAL PARAMETERS-1'!$B$5:$J$44,5,FALSE)*VLOOKUP(HRYLD2!AZ$4,'[1]INTERNAL PARAMETERS-1'!$B$5:$J$44,6,FALSE)*VLOOKUP(HRYLD2!AZ$4,'[1]INTERNAL PARAMETERS-1'!$B$5:$J$44,3,FALSE) + HRYLD1!AZ127*(1-VLOOKUP(HRYLD2!AZ$4,'[1]INTERNAL PARAMETERS-1'!$B$5:$J$44,5,FALSE))*VLOOKUP(HRYLD2!AZ$4,'[1]INTERNAL PARAMETERS-1'!$B$5:$J$44,8,FALSE)*VLOOKUP(HRYLD2!AZ$4,'[1]INTERNAL PARAMETERS-1'!$B$5:$J$44,3,FALSE)</f>
        <v>0</v>
      </c>
      <c r="BA127" s="44">
        <f>HRYLD1!BA127*VLOOKUP(HRYLD2!BA$4,'[1]INTERNAL PARAMETERS-1'!$B$5:$J$44,5,FALSE)*VLOOKUP(HRYLD2!BA$4,'[1]INTERNAL PARAMETERS-1'!$B$5:$J$44,6,FALSE)*VLOOKUP(HRYLD2!BA$4,'[1]INTERNAL PARAMETERS-1'!$B$5:$J$44,3,FALSE) + HRYLD1!BA127*(1-VLOOKUP(HRYLD2!BA$4,'[1]INTERNAL PARAMETERS-1'!$B$5:$J$44,5,FALSE))*VLOOKUP(HRYLD2!BA$4,'[1]INTERNAL PARAMETERS-1'!$B$5:$J$44,8,FALSE)*VLOOKUP(HRYLD2!BA$4,'[1]INTERNAL PARAMETERS-1'!$B$5:$J$44,3,FALSE)</f>
        <v>0</v>
      </c>
      <c r="BB127" s="44">
        <f>HRYLD1!BB127*VLOOKUP(HRYLD2!BB$4,'[1]INTERNAL PARAMETERS-1'!$B$5:$J$44,5,FALSE)*VLOOKUP(HRYLD2!BB$4,'[1]INTERNAL PARAMETERS-1'!$B$5:$J$44,6,FALSE)*VLOOKUP(HRYLD2!BB$4,'[1]INTERNAL PARAMETERS-1'!$B$5:$J$44,3,FALSE) + HRYLD1!BB127*(1-VLOOKUP(HRYLD2!BB$4,'[1]INTERNAL PARAMETERS-1'!$B$5:$J$44,5,FALSE))*VLOOKUP(HRYLD2!BB$4,'[1]INTERNAL PARAMETERS-1'!$B$5:$J$44,8,FALSE)*VLOOKUP(HRYLD2!BB$4,'[1]INTERNAL PARAMETERS-1'!$B$5:$J$44,3,FALSE)</f>
        <v>0</v>
      </c>
      <c r="BC127" s="44">
        <f>HRYLD1!BC127*VLOOKUP(HRYLD2!BC$4,'[1]INTERNAL PARAMETERS-1'!$B$5:$J$44,5,FALSE)*VLOOKUP(HRYLD2!BC$4,'[1]INTERNAL PARAMETERS-1'!$B$5:$J$44,6,FALSE)*VLOOKUP(HRYLD2!BC$4,'[1]INTERNAL PARAMETERS-1'!$B$5:$J$44,3,FALSE) + HRYLD1!BC127*(1-VLOOKUP(HRYLD2!BC$4,'[1]INTERNAL PARAMETERS-1'!$B$5:$J$44,5,FALSE))*VLOOKUP(HRYLD2!BC$4,'[1]INTERNAL PARAMETERS-1'!$B$5:$J$44,8,FALSE)*VLOOKUP(HRYLD2!BC$4,'[1]INTERNAL PARAMETERS-1'!$B$5:$J$44,3,FALSE)</f>
        <v>0</v>
      </c>
      <c r="BD127" s="44">
        <f>HRYLD1!BD127*VLOOKUP(HRYLD2!BD$4,'[1]INTERNAL PARAMETERS-1'!$B$5:$J$44,5,FALSE)*VLOOKUP(HRYLD2!BD$4,'[1]INTERNAL PARAMETERS-1'!$B$5:$J$44,6,FALSE)*VLOOKUP(HRYLD2!BD$4,'[1]INTERNAL PARAMETERS-1'!$B$5:$J$44,3,FALSE) + HRYLD1!BD127*(1-VLOOKUP(HRYLD2!BD$4,'[1]INTERNAL PARAMETERS-1'!$B$5:$J$44,5,FALSE))*VLOOKUP(HRYLD2!BD$4,'[1]INTERNAL PARAMETERS-1'!$B$5:$J$44,8,FALSE)*VLOOKUP(HRYLD2!BD$4,'[1]INTERNAL PARAMETERS-1'!$B$5:$J$44,3,FALSE)</f>
        <v>0</v>
      </c>
      <c r="BE127" s="44">
        <f>HRYLD1!BE127*VLOOKUP(HRYLD2!BE$4,'[1]INTERNAL PARAMETERS-1'!$B$5:$J$44,5,FALSE)*VLOOKUP(HRYLD2!BE$4,'[1]INTERNAL PARAMETERS-1'!$B$5:$J$44,6,FALSE)*VLOOKUP(HRYLD2!BE$4,'[1]INTERNAL PARAMETERS-1'!$B$5:$J$44,3,FALSE) + HRYLD1!BE127*(1-VLOOKUP(HRYLD2!BE$4,'[1]INTERNAL PARAMETERS-1'!$B$5:$J$44,5,FALSE))*VLOOKUP(HRYLD2!BE$4,'[1]INTERNAL PARAMETERS-1'!$B$5:$J$44,8,FALSE)*VLOOKUP(HRYLD2!BE$4,'[1]INTERNAL PARAMETERS-1'!$B$5:$J$44,3,FALSE)</f>
        <v>0</v>
      </c>
      <c r="BF127" s="44">
        <f>HRYLD1!BF127*VLOOKUP(HRYLD2!BF$4,'[1]INTERNAL PARAMETERS-1'!$B$5:$J$44,5,FALSE)*VLOOKUP(HRYLD2!BF$4,'[1]INTERNAL PARAMETERS-1'!$B$5:$J$44,6,FALSE)*VLOOKUP(HRYLD2!BF$4,'[1]INTERNAL PARAMETERS-1'!$B$5:$J$44,3,FALSE) + HRYLD1!BF127*(1-VLOOKUP(HRYLD2!BF$4,'[1]INTERNAL PARAMETERS-1'!$B$5:$J$44,5,FALSE))*VLOOKUP(HRYLD2!BF$4,'[1]INTERNAL PARAMETERS-1'!$B$5:$J$44,8,FALSE)*VLOOKUP(HRYLD2!BF$4,'[1]INTERNAL PARAMETERS-1'!$B$5:$J$44,3,FALSE)</f>
        <v>0</v>
      </c>
      <c r="BG127" s="44">
        <f>HRYLD1!BG127*VLOOKUP(HRYLD2!BG$4,'[1]INTERNAL PARAMETERS-1'!$B$5:$J$44,5,FALSE)*VLOOKUP(HRYLD2!BG$4,'[1]INTERNAL PARAMETERS-1'!$B$5:$J$44,6,FALSE)*VLOOKUP(HRYLD2!BG$4,'[1]INTERNAL PARAMETERS-1'!$B$5:$J$44,3,FALSE) + HRYLD1!BG127*(1-VLOOKUP(HRYLD2!BG$4,'[1]INTERNAL PARAMETERS-1'!$B$5:$J$44,5,FALSE))*VLOOKUP(HRYLD2!BG$4,'[1]INTERNAL PARAMETERS-1'!$B$5:$J$44,8,FALSE)*VLOOKUP(HRYLD2!BG$4,'[1]INTERNAL PARAMETERS-1'!$B$5:$J$44,3,FALSE)</f>
        <v>0</v>
      </c>
      <c r="BH127" s="44">
        <f>HRYLD1!BH127*VLOOKUP(HRYLD2!BH$4,'[1]INTERNAL PARAMETERS-1'!$B$5:$J$44,5,FALSE)*VLOOKUP(HRYLD2!BH$4,'[1]INTERNAL PARAMETERS-1'!$B$5:$J$44,6,FALSE)*VLOOKUP(HRYLD2!BH$4,'[1]INTERNAL PARAMETERS-1'!$B$5:$J$44,3,FALSE) + HRYLD1!BH127*(1-VLOOKUP(HRYLD2!BH$4,'[1]INTERNAL PARAMETERS-1'!$B$5:$J$44,5,FALSE))*VLOOKUP(HRYLD2!BH$4,'[1]INTERNAL PARAMETERS-1'!$B$5:$J$44,8,FALSE)*VLOOKUP(HRYLD2!BH$4,'[1]INTERNAL PARAMETERS-1'!$B$5:$J$44,3,FALSE)</f>
        <v>0</v>
      </c>
      <c r="BI127" s="44">
        <f>HRYLD1!BI127*VLOOKUP(HRYLD2!BI$4,'[1]INTERNAL PARAMETERS-1'!$B$5:$J$44,5,FALSE)*VLOOKUP(HRYLD2!BI$4,'[1]INTERNAL PARAMETERS-1'!$B$5:$J$44,6,FALSE)*VLOOKUP(HRYLD2!BI$4,'[1]INTERNAL PARAMETERS-1'!$B$5:$J$44,3,FALSE) + HRYLD1!BI127*(1-VLOOKUP(HRYLD2!BI$4,'[1]INTERNAL PARAMETERS-1'!$B$5:$J$44,5,FALSE))*VLOOKUP(HRYLD2!BI$4,'[1]INTERNAL PARAMETERS-1'!$B$5:$J$44,8,FALSE)*VLOOKUP(HRYLD2!BI$4,'[1]INTERNAL PARAMETERS-1'!$B$5:$J$44,3,FALSE)</f>
        <v>0</v>
      </c>
      <c r="BJ127" s="44">
        <f>HRYLD1!BJ127*VLOOKUP(HRYLD2!BJ$4,'[1]INTERNAL PARAMETERS-1'!$B$5:$J$44,5,FALSE)*VLOOKUP(HRYLD2!BJ$4,'[1]INTERNAL PARAMETERS-1'!$B$5:$J$44,6,FALSE)*VLOOKUP(HRYLD2!BJ$4,'[1]INTERNAL PARAMETERS-1'!$B$5:$J$44,3,FALSE) + HRYLD1!BJ127*(1-VLOOKUP(HRYLD2!BJ$4,'[1]INTERNAL PARAMETERS-1'!$B$5:$J$44,5,FALSE))*VLOOKUP(HRYLD2!BJ$4,'[1]INTERNAL PARAMETERS-1'!$B$5:$J$44,8,FALSE)*VLOOKUP(HRYLD2!BJ$4,'[1]INTERNAL PARAMETERS-1'!$B$5:$J$44,3,FALSE)</f>
        <v>0</v>
      </c>
      <c r="BK127" s="44">
        <f>HRYLD1!BK127*VLOOKUP(HRYLD2!BK$4,'[1]INTERNAL PARAMETERS-1'!$B$5:$J$44,5,FALSE)*VLOOKUP(HRYLD2!BK$4,'[1]INTERNAL PARAMETERS-1'!$B$5:$J$44,6,FALSE)*VLOOKUP(HRYLD2!BK$4,'[1]INTERNAL PARAMETERS-1'!$B$5:$J$44,3,FALSE) + HRYLD1!BK127*(1-VLOOKUP(HRYLD2!BK$4,'[1]INTERNAL PARAMETERS-1'!$B$5:$J$44,5,FALSE))*VLOOKUP(HRYLD2!BK$4,'[1]INTERNAL PARAMETERS-1'!$B$5:$J$44,8,FALSE)*VLOOKUP(HRYLD2!BK$4,'[1]INTERNAL PARAMETERS-1'!$B$5:$J$44,3,FALSE)</f>
        <v>0</v>
      </c>
      <c r="BL127" s="44">
        <f>HRYLD1!BL127*VLOOKUP(HRYLD2!BL$4,'[1]INTERNAL PARAMETERS-1'!$B$5:$J$44,5,FALSE)*VLOOKUP(HRYLD2!BL$4,'[1]INTERNAL PARAMETERS-1'!$B$5:$J$44,6,FALSE)*VLOOKUP(HRYLD2!BL$4,'[1]INTERNAL PARAMETERS-1'!$B$5:$J$44,3,FALSE) + HRYLD1!BL127*(1-VLOOKUP(HRYLD2!BL$4,'[1]INTERNAL PARAMETERS-1'!$B$5:$J$44,5,FALSE))*VLOOKUP(HRYLD2!BL$4,'[1]INTERNAL PARAMETERS-1'!$B$5:$J$44,8,FALSE)*VLOOKUP(HRYLD2!BL$4,'[1]INTERNAL PARAMETERS-1'!$B$5:$J$44,3,FALSE)</f>
        <v>0</v>
      </c>
      <c r="BM127" s="44">
        <f>HRYLD1!BM127*VLOOKUP(HRYLD2!BM$4,'[1]INTERNAL PARAMETERS-1'!$B$5:$J$44,5,FALSE)*VLOOKUP(HRYLD2!BM$4,'[1]INTERNAL PARAMETERS-1'!$B$5:$J$44,6,FALSE)*VLOOKUP(HRYLD2!BM$4,'[1]INTERNAL PARAMETERS-1'!$B$5:$J$44,3,FALSE) + HRYLD1!BM127*(1-VLOOKUP(HRYLD2!BM$4,'[1]INTERNAL PARAMETERS-1'!$B$5:$J$44,5,FALSE))*VLOOKUP(HRYLD2!BM$4,'[1]INTERNAL PARAMETERS-1'!$B$5:$J$44,8,FALSE)*VLOOKUP(HRYLD2!BM$4,'[1]INTERNAL PARAMETERS-1'!$B$5:$J$44,3,FALSE)</f>
        <v>0</v>
      </c>
      <c r="BN127" s="44">
        <f>HRYLD1!BN127*VLOOKUP(HRYLD2!BN$4,'[1]INTERNAL PARAMETERS-1'!$B$5:$J$44,5,FALSE)*VLOOKUP(HRYLD2!BN$4,'[1]INTERNAL PARAMETERS-1'!$B$5:$J$44,6,FALSE)*VLOOKUP(HRYLD2!BN$4,'[1]INTERNAL PARAMETERS-1'!$B$5:$J$44,3,FALSE) + HRYLD1!BN127*(1-VLOOKUP(HRYLD2!BN$4,'[1]INTERNAL PARAMETERS-1'!$B$5:$J$44,5,FALSE))*VLOOKUP(HRYLD2!BN$4,'[1]INTERNAL PARAMETERS-1'!$B$5:$J$44,8,FALSE)*VLOOKUP(HRYLD2!BN$4,'[1]INTERNAL PARAMETERS-1'!$B$5:$J$44,3,FALSE)</f>
        <v>0</v>
      </c>
      <c r="BO127" s="44">
        <f>HRYLD1!BO127*VLOOKUP(HRYLD2!BO$4,'[1]INTERNAL PARAMETERS-1'!$B$5:$J$44,5,FALSE)*VLOOKUP(HRYLD2!BO$4,'[1]INTERNAL PARAMETERS-1'!$B$5:$J$44,6,FALSE)*VLOOKUP(HRYLD2!BO$4,'[1]INTERNAL PARAMETERS-1'!$B$5:$J$44,3,FALSE) + HRYLD1!BO127*(1-VLOOKUP(HRYLD2!BO$4,'[1]INTERNAL PARAMETERS-1'!$B$5:$J$44,5,FALSE))*VLOOKUP(HRYLD2!BO$4,'[1]INTERNAL PARAMETERS-1'!$B$5:$J$44,8,FALSE)*VLOOKUP(HRYLD2!BO$4,'[1]INTERNAL PARAMETERS-1'!$B$5:$J$44,3,FALSE)</f>
        <v>0</v>
      </c>
      <c r="BP127" s="44">
        <f>HRYLD1!BP127*VLOOKUP(HRYLD2!BP$4,'[1]INTERNAL PARAMETERS-1'!$B$5:$J$44,5,FALSE)*VLOOKUP(HRYLD2!BP$4,'[1]INTERNAL PARAMETERS-1'!$B$5:$J$44,6,FALSE)*VLOOKUP(HRYLD2!BP$4,'[1]INTERNAL PARAMETERS-1'!$B$5:$J$44,3,FALSE) + HRYLD1!BP127*(1-VLOOKUP(HRYLD2!BP$4,'[1]INTERNAL PARAMETERS-1'!$B$5:$J$44,5,FALSE))*VLOOKUP(HRYLD2!BP$4,'[1]INTERNAL PARAMETERS-1'!$B$5:$J$44,8,FALSE)*VLOOKUP(HRYLD2!BP$4,'[1]INTERNAL PARAMETERS-1'!$B$5:$J$44,3,FALSE)</f>
        <v>0</v>
      </c>
      <c r="BQ127" s="44">
        <f>HRYLD1!BQ127*VLOOKUP(HRYLD2!BQ$4,'[1]INTERNAL PARAMETERS-1'!$B$5:$J$44,5,FALSE)*VLOOKUP(HRYLD2!BQ$4,'[1]INTERNAL PARAMETERS-1'!$B$5:$J$44,6,FALSE)*VLOOKUP(HRYLD2!BQ$4,'[1]INTERNAL PARAMETERS-1'!$B$5:$J$44,3,FALSE) + HRYLD1!BQ127*(1-VLOOKUP(HRYLD2!BQ$4,'[1]INTERNAL PARAMETERS-1'!$B$5:$J$44,5,FALSE))*VLOOKUP(HRYLD2!BQ$4,'[1]INTERNAL PARAMETERS-1'!$B$5:$J$44,8,FALSE)*VLOOKUP(HRYLD2!BQ$4,'[1]INTERNAL PARAMETERS-1'!$B$5:$J$44,3,FALSE)</f>
        <v>0</v>
      </c>
      <c r="BR127" s="44">
        <f>HRYLD1!BR127*VLOOKUP(HRYLD2!BR$4,'[1]INTERNAL PARAMETERS-1'!$B$5:$J$44,5,FALSE)*VLOOKUP(HRYLD2!BR$4,'[1]INTERNAL PARAMETERS-1'!$B$5:$J$44,6,FALSE)*VLOOKUP(HRYLD2!BR$4,'[1]INTERNAL PARAMETERS-1'!$B$5:$J$44,3,FALSE) + HRYLD1!BR127*(1-VLOOKUP(HRYLD2!BR$4,'[1]INTERNAL PARAMETERS-1'!$B$5:$J$44,5,FALSE))*VLOOKUP(HRYLD2!BR$4,'[1]INTERNAL PARAMETERS-1'!$B$5:$J$44,8,FALSE)*VLOOKUP(HRYLD2!BR$4,'[1]INTERNAL PARAMETERS-1'!$B$5:$J$44,3,FALSE)</f>
        <v>0</v>
      </c>
      <c r="BS127" s="44">
        <f>HRYLD1!BS127*VLOOKUP(HRYLD2!BS$4,'[1]INTERNAL PARAMETERS-1'!$B$5:$J$44,5,FALSE)*VLOOKUP(HRYLD2!BS$4,'[1]INTERNAL PARAMETERS-1'!$B$5:$J$44,6,FALSE)*VLOOKUP(HRYLD2!BS$4,'[1]INTERNAL PARAMETERS-1'!$B$5:$J$44,3,FALSE) + HRYLD1!BS127*(1-VLOOKUP(HRYLD2!BS$4,'[1]INTERNAL PARAMETERS-1'!$B$5:$J$44,5,FALSE))*VLOOKUP(HRYLD2!BS$4,'[1]INTERNAL PARAMETERS-1'!$B$5:$J$44,8,FALSE)*VLOOKUP(HRYLD2!BS$4,'[1]INTERNAL PARAMETERS-1'!$B$5:$J$44,3,FALSE)</f>
        <v>0</v>
      </c>
      <c r="BT127" s="44">
        <f>HRYLD1!BT127*VLOOKUP(HRYLD2!BT$4,'[1]INTERNAL PARAMETERS-1'!$B$5:$J$44,5,FALSE)*VLOOKUP(HRYLD2!BT$4,'[1]INTERNAL PARAMETERS-1'!$B$5:$J$44,6,FALSE)*VLOOKUP(HRYLD2!BT$4,'[1]INTERNAL PARAMETERS-1'!$B$5:$J$44,3,FALSE) + HRYLD1!BT127*(1-VLOOKUP(HRYLD2!BT$4,'[1]INTERNAL PARAMETERS-1'!$B$5:$J$44,5,FALSE))*VLOOKUP(HRYLD2!BT$4,'[1]INTERNAL PARAMETERS-1'!$B$5:$J$44,8,FALSE)*VLOOKUP(HRYLD2!BT$4,'[1]INTERNAL PARAMETERS-1'!$B$5:$J$44,3,FALSE)</f>
        <v>0</v>
      </c>
      <c r="BU127" s="44">
        <f>HRYLD1!BU127*VLOOKUP(HRYLD2!BU$4,'[1]INTERNAL PARAMETERS-1'!$B$5:$J$44,5,FALSE)*VLOOKUP(HRYLD2!BU$4,'[1]INTERNAL PARAMETERS-1'!$B$5:$J$44,6,FALSE)*VLOOKUP(HRYLD2!BU$4,'[1]INTERNAL PARAMETERS-1'!$B$5:$J$44,3,FALSE) + HRYLD1!BU127*(1-VLOOKUP(HRYLD2!BU$4,'[1]INTERNAL PARAMETERS-1'!$B$5:$J$44,5,FALSE))*VLOOKUP(HRYLD2!BU$4,'[1]INTERNAL PARAMETERS-1'!$B$5:$J$44,8,FALSE)*VLOOKUP(HRYLD2!BU$4,'[1]INTERNAL PARAMETERS-1'!$B$5:$J$44,3,FALSE)</f>
        <v>0</v>
      </c>
      <c r="BV127" s="44">
        <f>HRYLD1!BV127*VLOOKUP(HRYLD2!BV$4,'[1]INTERNAL PARAMETERS-1'!$B$5:$J$44,5,FALSE)*VLOOKUP(HRYLD2!BV$4,'[1]INTERNAL PARAMETERS-1'!$B$5:$J$44,6,FALSE)*VLOOKUP(HRYLD2!BV$4,'[1]INTERNAL PARAMETERS-1'!$B$5:$J$44,3,FALSE) + HRYLD1!BV127*(1-VLOOKUP(HRYLD2!BV$4,'[1]INTERNAL PARAMETERS-1'!$B$5:$J$44,5,FALSE))*VLOOKUP(HRYLD2!BV$4,'[1]INTERNAL PARAMETERS-1'!$B$5:$J$44,8,FALSE)*VLOOKUP(HRYLD2!BV$4,'[1]INTERNAL PARAMETERS-1'!$B$5:$J$44,3,FALSE)</f>
        <v>0</v>
      </c>
      <c r="BW127" s="44">
        <f>HRYLD1!BW127*VLOOKUP(HRYLD2!BW$4,'[1]INTERNAL PARAMETERS-1'!$B$5:$J$44,5,FALSE)*VLOOKUP(HRYLD2!BW$4,'[1]INTERNAL PARAMETERS-1'!$B$5:$J$44,6,FALSE)*VLOOKUP(HRYLD2!BW$4,'[1]INTERNAL PARAMETERS-1'!$B$5:$J$44,3,FALSE) + HRYLD1!BW127*(1-VLOOKUP(HRYLD2!BW$4,'[1]INTERNAL PARAMETERS-1'!$B$5:$J$44,5,FALSE))*VLOOKUP(HRYLD2!BW$4,'[1]INTERNAL PARAMETERS-1'!$B$5:$J$44,8,FALSE)*VLOOKUP(HRYLD2!BW$4,'[1]INTERNAL PARAMETERS-1'!$B$5:$J$44,3,FALSE)</f>
        <v>0</v>
      </c>
      <c r="BX127" s="44">
        <f>HRYLD1!BX127*VLOOKUP(HRYLD2!BX$4,'[1]INTERNAL PARAMETERS-1'!$B$5:$J$44,5,FALSE)*VLOOKUP(HRYLD2!BX$4,'[1]INTERNAL PARAMETERS-1'!$B$5:$J$44,6,FALSE)*VLOOKUP(HRYLD2!BX$4,'[1]INTERNAL PARAMETERS-1'!$B$5:$J$44,3,FALSE) + HRYLD1!BX127*(1-VLOOKUP(HRYLD2!BX$4,'[1]INTERNAL PARAMETERS-1'!$B$5:$J$44,5,FALSE))*VLOOKUP(HRYLD2!BX$4,'[1]INTERNAL PARAMETERS-1'!$B$5:$J$44,8,FALSE)*VLOOKUP(HRYLD2!BX$4,'[1]INTERNAL PARAMETERS-1'!$B$5:$J$44,3,FALSE)</f>
        <v>0</v>
      </c>
      <c r="BY127" s="44">
        <f>HRYLD1!BY127*VLOOKUP(HRYLD2!BY$4,'[1]INTERNAL PARAMETERS-1'!$B$5:$J$44,5,FALSE)*VLOOKUP(HRYLD2!BY$4,'[1]INTERNAL PARAMETERS-1'!$B$5:$J$44,6,FALSE)*VLOOKUP(HRYLD2!BY$4,'[1]INTERNAL PARAMETERS-1'!$B$5:$J$44,3,FALSE) + HRYLD1!BY127*(1-VLOOKUP(HRYLD2!BY$4,'[1]INTERNAL PARAMETERS-1'!$B$5:$J$44,5,FALSE))*VLOOKUP(HRYLD2!BY$4,'[1]INTERNAL PARAMETERS-1'!$B$5:$J$44,8,FALSE)*VLOOKUP(HRYLD2!BY$4,'[1]INTERNAL PARAMETERS-1'!$B$5:$J$44,3,FALSE)</f>
        <v>0</v>
      </c>
      <c r="BZ127" s="44">
        <f>HRYLD1!BZ127*VLOOKUP(HRYLD2!BZ$4,'[1]INTERNAL PARAMETERS-1'!$B$5:$J$44,5,FALSE)*VLOOKUP(HRYLD2!BZ$4,'[1]INTERNAL PARAMETERS-1'!$B$5:$J$44,6,FALSE)*VLOOKUP(HRYLD2!BZ$4,'[1]INTERNAL PARAMETERS-1'!$B$5:$J$44,3,FALSE) + HRYLD1!BZ127*(1-VLOOKUP(HRYLD2!BZ$4,'[1]INTERNAL PARAMETERS-1'!$B$5:$J$44,5,FALSE))*VLOOKUP(HRYLD2!BZ$4,'[1]INTERNAL PARAMETERS-1'!$B$5:$J$44,8,FALSE)*VLOOKUP(HRYLD2!BZ$4,'[1]INTERNAL PARAMETERS-1'!$B$5:$J$44,3,FALSE)</f>
        <v>0</v>
      </c>
      <c r="CA127" s="44">
        <f>HRYLD1!CA127*VLOOKUP(HRYLD2!CA$4,'[1]INTERNAL PARAMETERS-1'!$B$5:$J$44,5,FALSE)*VLOOKUP(HRYLD2!CA$4,'[1]INTERNAL PARAMETERS-1'!$B$5:$J$44,6,FALSE)*VLOOKUP(HRYLD2!CA$4,'[1]INTERNAL PARAMETERS-1'!$B$5:$J$44,3,FALSE) + HRYLD1!CA127*(1-VLOOKUP(HRYLD2!CA$4,'[1]INTERNAL PARAMETERS-1'!$B$5:$J$44,5,FALSE))*VLOOKUP(HRYLD2!CA$4,'[1]INTERNAL PARAMETERS-1'!$B$5:$J$44,8,FALSE)*VLOOKUP(HRYLD2!CA$4,'[1]INTERNAL PARAMETERS-1'!$B$5:$J$44,3,FALSE)</f>
        <v>0</v>
      </c>
      <c r="CB127" s="44">
        <f>HRYLD1!CB127*VLOOKUP(HRYLD2!CB$4,'[1]INTERNAL PARAMETERS-1'!$B$5:$J$44,5,FALSE)*VLOOKUP(HRYLD2!CB$4,'[1]INTERNAL PARAMETERS-1'!$B$5:$J$44,6,FALSE)*VLOOKUP(HRYLD2!CB$4,'[1]INTERNAL PARAMETERS-1'!$B$5:$J$44,3,FALSE) + HRYLD1!CB127*(1-VLOOKUP(HRYLD2!CB$4,'[1]INTERNAL PARAMETERS-1'!$B$5:$J$44,5,FALSE))*VLOOKUP(HRYLD2!CB$4,'[1]INTERNAL PARAMETERS-1'!$B$5:$J$44,8,FALSE)*VLOOKUP(HRYLD2!CB$4,'[1]INTERNAL PARAMETERS-1'!$B$5:$J$44,3,FALSE)</f>
        <v>0</v>
      </c>
      <c r="CC127" s="44">
        <f>HRYLD1!CC127*VLOOKUP(HRYLD2!CC$4,'[1]INTERNAL PARAMETERS-1'!$B$5:$J$44,5,FALSE)*VLOOKUP(HRYLD2!CC$4,'[1]INTERNAL PARAMETERS-1'!$B$5:$J$44,6,FALSE)*VLOOKUP(HRYLD2!CC$4,'[1]INTERNAL PARAMETERS-1'!$B$5:$J$44,3,FALSE) + HRYLD1!CC127*(1-VLOOKUP(HRYLD2!CC$4,'[1]INTERNAL PARAMETERS-1'!$B$5:$J$44,5,FALSE))*VLOOKUP(HRYLD2!CC$4,'[1]INTERNAL PARAMETERS-1'!$B$5:$J$44,8,FALSE)*VLOOKUP(HRYLD2!CC$4,'[1]INTERNAL PARAMETERS-1'!$B$5:$J$44,3,FALSE)</f>
        <v>0</v>
      </c>
      <c r="CD127" s="44">
        <f>HRYLD1!CD127*VLOOKUP(HRYLD2!CD$4,'[1]INTERNAL PARAMETERS-1'!$B$5:$J$44,5,FALSE)*VLOOKUP(HRYLD2!CD$4,'[1]INTERNAL PARAMETERS-1'!$B$5:$J$44,6,FALSE)*VLOOKUP(HRYLD2!CD$4,'[1]INTERNAL PARAMETERS-1'!$B$5:$J$44,3,FALSE) + HRYLD1!CD127*(1-VLOOKUP(HRYLD2!CD$4,'[1]INTERNAL PARAMETERS-1'!$B$5:$J$44,5,FALSE))*VLOOKUP(HRYLD2!CD$4,'[1]INTERNAL PARAMETERS-1'!$B$5:$J$44,8,FALSE)*VLOOKUP(HRYLD2!CD$4,'[1]INTERNAL PARAMETERS-1'!$B$5:$J$44,3,FALSE)</f>
        <v>0</v>
      </c>
      <c r="CE127" s="44">
        <f>HRYLD1!CE127*VLOOKUP(HRYLD2!CE$4,'[1]INTERNAL PARAMETERS-1'!$B$5:$J$44,5,FALSE)*VLOOKUP(HRYLD2!CE$4,'[1]INTERNAL PARAMETERS-1'!$B$5:$J$44,6,FALSE)*VLOOKUP(HRYLD2!CE$4,'[1]INTERNAL PARAMETERS-1'!$B$5:$J$44,3,FALSE) + HRYLD1!CE127*(1-VLOOKUP(HRYLD2!CE$4,'[1]INTERNAL PARAMETERS-1'!$B$5:$J$44,5,FALSE))*VLOOKUP(HRYLD2!CE$4,'[1]INTERNAL PARAMETERS-1'!$B$5:$J$44,8,FALSE)*VLOOKUP(HRYLD2!CE$4,'[1]INTERNAL PARAMETERS-1'!$B$5:$J$44,3,FALSE)</f>
        <v>0</v>
      </c>
      <c r="CF127" s="44">
        <f>HRYLD1!CF127*VLOOKUP(HRYLD2!CF$4,'[1]INTERNAL PARAMETERS-1'!$B$5:$J$44,5,FALSE)*VLOOKUP(HRYLD2!CF$4,'[1]INTERNAL PARAMETERS-1'!$B$5:$J$44,6,FALSE)*VLOOKUP(HRYLD2!CF$4,'[1]INTERNAL PARAMETERS-1'!$B$5:$J$44,3,FALSE) + HRYLD1!CF127*(1-VLOOKUP(HRYLD2!CF$4,'[1]INTERNAL PARAMETERS-1'!$B$5:$J$44,5,FALSE))*VLOOKUP(HRYLD2!CF$4,'[1]INTERNAL PARAMETERS-1'!$B$5:$J$44,8,FALSE)*VLOOKUP(HRYLD2!CF$4,'[1]INTERNAL PARAMETERS-1'!$B$5:$J$44,3,FALSE)</f>
        <v>0</v>
      </c>
      <c r="CG127" s="44">
        <f>HRYLD1!CG127*VLOOKUP(HRYLD2!CG$4,'[1]INTERNAL PARAMETERS-1'!$B$5:$J$44,5,FALSE)*VLOOKUP(HRYLD2!CG$4,'[1]INTERNAL PARAMETERS-1'!$B$5:$J$44,6,FALSE)*VLOOKUP(HRYLD2!CG$4,'[1]INTERNAL PARAMETERS-1'!$B$5:$J$44,3,FALSE) + HRYLD1!CG127*(1-VLOOKUP(HRYLD2!CG$4,'[1]INTERNAL PARAMETERS-1'!$B$5:$J$44,5,FALSE))*VLOOKUP(HRYLD2!CG$4,'[1]INTERNAL PARAMETERS-1'!$B$5:$J$44,8,FALSE)*VLOOKUP(HRYLD2!CG$4,'[1]INTERNAL PARAMETERS-1'!$B$5:$J$44,3,FALSE)</f>
        <v>0</v>
      </c>
      <c r="CH127" s="43">
        <f>HRYLD1!CH127*VLOOKUP(HRYLD2!CH$4,'[1]INTERNAL PARAMETERS-1'!$B$5:$J$44,5,FALSE)*VLOOKUP(HRYLD2!CH$4,'[1]INTERNAL PARAMETERS-1'!$B$5:$J$44,6,FALSE)*VLOOKUP(HRYLD2!CH$4,'[1]INTERNAL PARAMETERS-1'!$B$5:$J$44,3,FALSE) + HRYLD1!CH127*(1-VLOOKUP(HRYLD2!CH$4,'[1]INTERNAL PARAMETERS-1'!$B$5:$J$44,5,FALSE))*VLOOKUP(HRYLD2!CH$4,'[1]INTERNAL PARAMETERS-1'!$B$5:$J$44,8,FALSE)*VLOOKUP(HRYLD2!CH$4,'[1]INTERNAL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67</v>
      </c>
      <c r="D128" s="57" t="s">
        <v>51</v>
      </c>
      <c r="E128" s="132">
        <f>HR!X128</f>
        <v>0</v>
      </c>
      <c r="F128" s="59">
        <f>'[1]INTERNAL PARAMETERS-1'!M20</f>
        <v>12.89</v>
      </c>
      <c r="G128" s="45">
        <f>HRYLD1!G128*VLOOKUP(HRYLD2!G$4,'[1]INTERNAL PARAMETERS-1'!$B$5:$J$44,5,FALSE)*VLOOKUP(HRYLD2!G$4,'[1]INTERNAL PARAMETERS-1'!$B$5:$J$44,7,FALSE)*HRYLD2!$F128 + HRYLD1!G128*(1-VLOOKUP(HRYLD2!G$4,'[1]INTERNAL PARAMETERS-1'!$B$5:$J$44,5,FALSE))*VLOOKUP(HRYLD2!G$4,'[1]INTERNAL PARAMETERS-1'!$B$5:$J$44,9,FALSE)*HRYLD2!$F128</f>
        <v>0</v>
      </c>
      <c r="H128" s="44">
        <f>HRYLD1!H128*VLOOKUP(HRYLD2!H$4,'[1]INTERNAL PARAMETERS-1'!$B$5:$J$44,5,FALSE)*VLOOKUP(HRYLD2!H$4,'[1]INTERNAL PARAMETERS-1'!$B$5:$J$44,7,FALSE)*HRYLD2!$F128 + HRYLD1!H128*(1-VLOOKUP(HRYLD2!H$4,'[1]INTERNAL PARAMETERS-1'!$B$5:$J$44,5,FALSE))*VLOOKUP(HRYLD2!H$4,'[1]INTERNAL PARAMETERS-1'!$B$5:$J$44,9,FALSE)*HRYLD2!$F128</f>
        <v>0</v>
      </c>
      <c r="I128" s="44">
        <f>HRYLD1!I128*VLOOKUP(HRYLD2!I$4,'[1]INTERNAL PARAMETERS-1'!$B$5:$J$44,5,FALSE)*VLOOKUP(HRYLD2!I$4,'[1]INTERNAL PARAMETERS-1'!$B$5:$J$44,7,FALSE)*HRYLD2!$F128 + HRYLD1!I128*(1-VLOOKUP(HRYLD2!I$4,'[1]INTERNAL PARAMETERS-1'!$B$5:$J$44,5,FALSE))*VLOOKUP(HRYLD2!I$4,'[1]INTERNAL PARAMETERS-1'!$B$5:$J$44,9,FALSE)*HRYLD2!$F128</f>
        <v>0</v>
      </c>
      <c r="J128" s="44">
        <f>HRYLD1!J128*VLOOKUP(HRYLD2!J$4,'[1]INTERNAL PARAMETERS-1'!$B$5:$J$44,5,FALSE)*VLOOKUP(HRYLD2!J$4,'[1]INTERNAL PARAMETERS-1'!$B$5:$J$44,7,FALSE)*HRYLD2!$F128 + HRYLD1!J128*(1-VLOOKUP(HRYLD2!J$4,'[1]INTERNAL PARAMETERS-1'!$B$5:$J$44,5,FALSE))*VLOOKUP(HRYLD2!J$4,'[1]INTERNAL PARAMETERS-1'!$B$5:$J$44,9,FALSE)*HRYLD2!$F128</f>
        <v>0</v>
      </c>
      <c r="K128" s="44">
        <f>HRYLD1!K128*VLOOKUP(HRYLD2!K$4,'[1]INTERNAL PARAMETERS-1'!$B$5:$J$44,5,FALSE)*VLOOKUP(HRYLD2!K$4,'[1]INTERNAL PARAMETERS-1'!$B$5:$J$44,7,FALSE)*HRYLD2!$F128 + HRYLD1!K128*(1-VLOOKUP(HRYLD2!K$4,'[1]INTERNAL PARAMETERS-1'!$B$5:$J$44,5,FALSE))*VLOOKUP(HRYLD2!K$4,'[1]INTERNAL PARAMETERS-1'!$B$5:$J$44,9,FALSE)*HRYLD2!$F128</f>
        <v>0</v>
      </c>
      <c r="L128" s="44">
        <f>HRYLD1!L128*VLOOKUP(HRYLD2!L$4,'[1]INTERNAL PARAMETERS-1'!$B$5:$J$44,5,FALSE)*VLOOKUP(HRYLD2!L$4,'[1]INTERNAL PARAMETERS-1'!$B$5:$J$44,7,FALSE)*HRYLD2!$F128 + HRYLD1!L128*(1-VLOOKUP(HRYLD2!L$4,'[1]INTERNAL PARAMETERS-1'!$B$5:$J$44,5,FALSE))*VLOOKUP(HRYLD2!L$4,'[1]INTERNAL PARAMETERS-1'!$B$5:$J$44,9,FALSE)*HRYLD2!$F128</f>
        <v>0</v>
      </c>
      <c r="M128" s="44">
        <f>HRYLD1!M128*VLOOKUP(HRYLD2!M$4,'[1]INTERNAL PARAMETERS-1'!$B$5:$J$44,5,FALSE)*VLOOKUP(HRYLD2!M$4,'[1]INTERNAL PARAMETERS-1'!$B$5:$J$44,7,FALSE)*HRYLD2!$F128 + HRYLD1!M128*(1-VLOOKUP(HRYLD2!M$4,'[1]INTERNAL PARAMETERS-1'!$B$5:$J$44,5,FALSE))*VLOOKUP(HRYLD2!M$4,'[1]INTERNAL PARAMETERS-1'!$B$5:$J$44,9,FALSE)*HRYLD2!$F128</f>
        <v>0</v>
      </c>
      <c r="N128" s="44">
        <f>HRYLD1!N128*VLOOKUP(HRYLD2!N$4,'[1]INTERNAL PARAMETERS-1'!$B$5:$J$44,5,FALSE)*VLOOKUP(HRYLD2!N$4,'[1]INTERNAL PARAMETERS-1'!$B$5:$J$44,7,FALSE)*HRYLD2!$F128 + HRYLD1!N128*(1-VLOOKUP(HRYLD2!N$4,'[1]INTERNAL PARAMETERS-1'!$B$5:$J$44,5,FALSE))*VLOOKUP(HRYLD2!N$4,'[1]INTERNAL PARAMETERS-1'!$B$5:$J$44,9,FALSE)*HRYLD2!$F128</f>
        <v>0</v>
      </c>
      <c r="O128" s="44">
        <f>HRYLD1!O128*VLOOKUP(HRYLD2!O$4,'[1]INTERNAL PARAMETERS-1'!$B$5:$J$44,5,FALSE)*VLOOKUP(HRYLD2!O$4,'[1]INTERNAL PARAMETERS-1'!$B$5:$J$44,7,FALSE)*HRYLD2!$F128 + HRYLD1!O128*(1-VLOOKUP(HRYLD2!O$4,'[1]INTERNAL PARAMETERS-1'!$B$5:$J$44,5,FALSE))*VLOOKUP(HRYLD2!O$4,'[1]INTERNAL PARAMETERS-1'!$B$5:$J$44,9,FALSE)*HRYLD2!$F128</f>
        <v>0</v>
      </c>
      <c r="P128" s="44">
        <f>HRYLD1!P128*VLOOKUP(HRYLD2!P$4,'[1]INTERNAL PARAMETERS-1'!$B$5:$J$44,5,FALSE)*VLOOKUP(HRYLD2!P$4,'[1]INTERNAL PARAMETERS-1'!$B$5:$J$44,7,FALSE)*HRYLD2!$F128 + HRYLD1!P128*(1-VLOOKUP(HRYLD2!P$4,'[1]INTERNAL PARAMETERS-1'!$B$5:$J$44,5,FALSE))*VLOOKUP(HRYLD2!P$4,'[1]INTERNAL PARAMETERS-1'!$B$5:$J$44,9,FALSE)*HRYLD2!$F128</f>
        <v>0</v>
      </c>
      <c r="Q128" s="44">
        <f>HRYLD1!Q128*VLOOKUP(HRYLD2!Q$4,'[1]INTERNAL PARAMETERS-1'!$B$5:$J$44,5,FALSE)*VLOOKUP(HRYLD2!Q$4,'[1]INTERNAL PARAMETERS-1'!$B$5:$J$44,7,FALSE)*HRYLD2!$F128 + HRYLD1!Q128*(1-VLOOKUP(HRYLD2!Q$4,'[1]INTERNAL PARAMETERS-1'!$B$5:$J$44,5,FALSE))*VLOOKUP(HRYLD2!Q$4,'[1]INTERNAL PARAMETERS-1'!$B$5:$J$44,9,FALSE)*HRYLD2!$F128</f>
        <v>0</v>
      </c>
      <c r="R128" s="44">
        <f>HRYLD1!R128*VLOOKUP(HRYLD2!R$4,'[1]INTERNAL PARAMETERS-1'!$B$5:$J$44,5,FALSE)*VLOOKUP(HRYLD2!R$4,'[1]INTERNAL PARAMETERS-1'!$B$5:$J$44,7,FALSE)*HRYLD2!$F128 + HRYLD1!R128*(1-VLOOKUP(HRYLD2!R$4,'[1]INTERNAL PARAMETERS-1'!$B$5:$J$44,5,FALSE))*VLOOKUP(HRYLD2!R$4,'[1]INTERNAL PARAMETERS-1'!$B$5:$J$44,9,FALSE)*HRYLD2!$F128</f>
        <v>0</v>
      </c>
      <c r="S128" s="44">
        <f>HRYLD1!S128*VLOOKUP(HRYLD2!S$4,'[1]INTERNAL PARAMETERS-1'!$B$5:$J$44,5,FALSE)*VLOOKUP(HRYLD2!S$4,'[1]INTERNAL PARAMETERS-1'!$B$5:$J$44,7,FALSE)*HRYLD2!$F128 + HRYLD1!S128*(1-VLOOKUP(HRYLD2!S$4,'[1]INTERNAL PARAMETERS-1'!$B$5:$J$44,5,FALSE))*VLOOKUP(HRYLD2!S$4,'[1]INTERNAL PARAMETERS-1'!$B$5:$J$44,9,FALSE)*HRYLD2!$F128</f>
        <v>0</v>
      </c>
      <c r="T128" s="44">
        <f>HRYLD1!T128*VLOOKUP(HRYLD2!T$4,'[1]INTERNAL PARAMETERS-1'!$B$5:$J$44,5,FALSE)*VLOOKUP(HRYLD2!T$4,'[1]INTERNAL PARAMETERS-1'!$B$5:$J$44,7,FALSE)*HRYLD2!$F128 + HRYLD1!T128*(1-VLOOKUP(HRYLD2!T$4,'[1]INTERNAL PARAMETERS-1'!$B$5:$J$44,5,FALSE))*VLOOKUP(HRYLD2!T$4,'[1]INTERNAL PARAMETERS-1'!$B$5:$J$44,9,FALSE)*HRYLD2!$F128</f>
        <v>0</v>
      </c>
      <c r="U128" s="44">
        <f>HRYLD1!U128*VLOOKUP(HRYLD2!U$4,'[1]INTERNAL PARAMETERS-1'!$B$5:$J$44,5,FALSE)*VLOOKUP(HRYLD2!U$4,'[1]INTERNAL PARAMETERS-1'!$B$5:$J$44,7,FALSE)*HRYLD2!$F128 + HRYLD1!U128*(1-VLOOKUP(HRYLD2!U$4,'[1]INTERNAL PARAMETERS-1'!$B$5:$J$44,5,FALSE))*VLOOKUP(HRYLD2!U$4,'[1]INTERNAL PARAMETERS-1'!$B$5:$J$44,9,FALSE)*HRYLD2!$F128</f>
        <v>0</v>
      </c>
      <c r="V128" s="44">
        <f>HRYLD1!V128*VLOOKUP(HRYLD2!V$4,'[1]INTERNAL PARAMETERS-1'!$B$5:$J$44,5,FALSE)*VLOOKUP(HRYLD2!V$4,'[1]INTERNAL PARAMETERS-1'!$B$5:$J$44,7,FALSE)*HRYLD2!$F128 + HRYLD1!V128*(1-VLOOKUP(HRYLD2!V$4,'[1]INTERNAL PARAMETERS-1'!$B$5:$J$44,5,FALSE))*VLOOKUP(HRYLD2!V$4,'[1]INTERNAL PARAMETERS-1'!$B$5:$J$44,9,FALSE)*HRYLD2!$F128</f>
        <v>0</v>
      </c>
      <c r="W128" s="44">
        <f>HRYLD1!W128*VLOOKUP(HRYLD2!W$4,'[1]INTERNAL PARAMETERS-1'!$B$5:$J$44,5,FALSE)*VLOOKUP(HRYLD2!W$4,'[1]INTERNAL PARAMETERS-1'!$B$5:$J$44,7,FALSE)*HRYLD2!$F128 + HRYLD1!W128*(1-VLOOKUP(HRYLD2!W$4,'[1]INTERNAL PARAMETERS-1'!$B$5:$J$44,5,FALSE))*VLOOKUP(HRYLD2!W$4,'[1]INTERNAL PARAMETERS-1'!$B$5:$J$44,9,FALSE)*HRYLD2!$F128</f>
        <v>0</v>
      </c>
      <c r="X128" s="44">
        <f>HRYLD1!X128*VLOOKUP(HRYLD2!X$4,'[1]INTERNAL PARAMETERS-1'!$B$5:$J$44,5,FALSE)*VLOOKUP(HRYLD2!X$4,'[1]INTERNAL PARAMETERS-1'!$B$5:$J$44,7,FALSE)*HRYLD2!$F128 + HRYLD1!X128*(1-VLOOKUP(HRYLD2!X$4,'[1]INTERNAL PARAMETERS-1'!$B$5:$J$44,5,FALSE))*VLOOKUP(HRYLD2!X$4,'[1]INTERNAL PARAMETERS-1'!$B$5:$J$44,9,FALSE)*HRYLD2!$F128</f>
        <v>0</v>
      </c>
      <c r="Y128" s="44">
        <f>HRYLD1!Y128*VLOOKUP(HRYLD2!Y$4,'[1]INTERNAL PARAMETERS-1'!$B$5:$J$44,5,FALSE)*VLOOKUP(HRYLD2!Y$4,'[1]INTERNAL PARAMETERS-1'!$B$5:$J$44,7,FALSE)*HRYLD2!$F128 + HRYLD1!Y128*(1-VLOOKUP(HRYLD2!Y$4,'[1]INTERNAL PARAMETERS-1'!$B$5:$J$44,5,FALSE))*VLOOKUP(HRYLD2!Y$4,'[1]INTERNAL PARAMETERS-1'!$B$5:$J$44,9,FALSE)*HRYLD2!$F128</f>
        <v>0</v>
      </c>
      <c r="Z128" s="44">
        <f>HRYLD1!Z128*VLOOKUP(HRYLD2!Z$4,'[1]INTERNAL PARAMETERS-1'!$B$5:$J$44,5,FALSE)*VLOOKUP(HRYLD2!Z$4,'[1]INTERNAL PARAMETERS-1'!$B$5:$J$44,7,FALSE)*HRYLD2!$F128 + HRYLD1!Z128*(1-VLOOKUP(HRYLD2!Z$4,'[1]INTERNAL PARAMETERS-1'!$B$5:$J$44,5,FALSE))*VLOOKUP(HRYLD2!Z$4,'[1]INTERNAL PARAMETERS-1'!$B$5:$J$44,9,FALSE)*HRYLD2!$F128</f>
        <v>0</v>
      </c>
      <c r="AA128" s="44">
        <f>HRYLD1!AA128*VLOOKUP(HRYLD2!AA$4,'[1]INTERNAL PARAMETERS-1'!$B$5:$J$44,5,FALSE)*VLOOKUP(HRYLD2!AA$4,'[1]INTERNAL PARAMETERS-1'!$B$5:$J$44,7,FALSE)*HRYLD2!$F128 + HRYLD1!AA128*(1-VLOOKUP(HRYLD2!AA$4,'[1]INTERNAL PARAMETERS-1'!$B$5:$J$44,5,FALSE))*VLOOKUP(HRYLD2!AA$4,'[1]INTERNAL PARAMETERS-1'!$B$5:$J$44,9,FALSE)*HRYLD2!$F128</f>
        <v>0</v>
      </c>
      <c r="AB128" s="44">
        <f>HRYLD1!AB128*VLOOKUP(HRYLD2!AB$4,'[1]INTERNAL PARAMETERS-1'!$B$5:$J$44,5,FALSE)*VLOOKUP(HRYLD2!AB$4,'[1]INTERNAL PARAMETERS-1'!$B$5:$J$44,7,FALSE)*HRYLD2!$F128 + HRYLD1!AB128*(1-VLOOKUP(HRYLD2!AB$4,'[1]INTERNAL PARAMETERS-1'!$B$5:$J$44,5,FALSE))*VLOOKUP(HRYLD2!AB$4,'[1]INTERNAL PARAMETERS-1'!$B$5:$J$44,9,FALSE)*HRYLD2!$F128</f>
        <v>0</v>
      </c>
      <c r="AC128" s="44">
        <f>HRYLD1!AC128*VLOOKUP(HRYLD2!AC$4,'[1]INTERNAL PARAMETERS-1'!$B$5:$J$44,5,FALSE)*VLOOKUP(HRYLD2!AC$4,'[1]INTERNAL PARAMETERS-1'!$B$5:$J$44,7,FALSE)*HRYLD2!$F128 + HRYLD1!AC128*(1-VLOOKUP(HRYLD2!AC$4,'[1]INTERNAL PARAMETERS-1'!$B$5:$J$44,5,FALSE))*VLOOKUP(HRYLD2!AC$4,'[1]INTERNAL PARAMETERS-1'!$B$5:$J$44,9,FALSE)*HRYLD2!$F128</f>
        <v>0</v>
      </c>
      <c r="AD128" s="44">
        <f>HRYLD1!AD128*VLOOKUP(HRYLD2!AD$4,'[1]INTERNAL PARAMETERS-1'!$B$5:$J$44,5,FALSE)*VLOOKUP(HRYLD2!AD$4,'[1]INTERNAL PARAMETERS-1'!$B$5:$J$44,7,FALSE)*HRYLD2!$F128 + HRYLD1!AD128*(1-VLOOKUP(HRYLD2!AD$4,'[1]INTERNAL PARAMETERS-1'!$B$5:$J$44,5,FALSE))*VLOOKUP(HRYLD2!AD$4,'[1]INTERNAL PARAMETERS-1'!$B$5:$J$44,9,FALSE)*HRYLD2!$F128</f>
        <v>0</v>
      </c>
      <c r="AE128" s="44">
        <f>HRYLD1!AE128*VLOOKUP(HRYLD2!AE$4,'[1]INTERNAL PARAMETERS-1'!$B$5:$J$44,5,FALSE)*VLOOKUP(HRYLD2!AE$4,'[1]INTERNAL PARAMETERS-1'!$B$5:$J$44,7,FALSE)*HRYLD2!$F128 + HRYLD1!AE128*(1-VLOOKUP(HRYLD2!AE$4,'[1]INTERNAL PARAMETERS-1'!$B$5:$J$44,5,FALSE))*VLOOKUP(HRYLD2!AE$4,'[1]INTERNAL PARAMETERS-1'!$B$5:$J$44,9,FALSE)*HRYLD2!$F128</f>
        <v>0</v>
      </c>
      <c r="AF128" s="44">
        <f>HRYLD1!AF128*VLOOKUP(HRYLD2!AF$4,'[1]INTERNAL PARAMETERS-1'!$B$5:$J$44,5,FALSE)*VLOOKUP(HRYLD2!AF$4,'[1]INTERNAL PARAMETERS-1'!$B$5:$J$44,7,FALSE)*HRYLD2!$F128 + HRYLD1!AF128*(1-VLOOKUP(HRYLD2!AF$4,'[1]INTERNAL PARAMETERS-1'!$B$5:$J$44,5,FALSE))*VLOOKUP(HRYLD2!AF$4,'[1]INTERNAL PARAMETERS-1'!$B$5:$J$44,9,FALSE)*HRYLD2!$F128</f>
        <v>0</v>
      </c>
      <c r="AG128" s="44">
        <f>HRYLD1!AG128*VLOOKUP(HRYLD2!AG$4,'[1]INTERNAL PARAMETERS-1'!$B$5:$J$44,5,FALSE)*VLOOKUP(HRYLD2!AG$4,'[1]INTERNAL PARAMETERS-1'!$B$5:$J$44,7,FALSE)*HRYLD2!$F128 + HRYLD1!AG128*(1-VLOOKUP(HRYLD2!AG$4,'[1]INTERNAL PARAMETERS-1'!$B$5:$J$44,5,FALSE))*VLOOKUP(HRYLD2!AG$4,'[1]INTERNAL PARAMETERS-1'!$B$5:$J$44,9,FALSE)*HRYLD2!$F128</f>
        <v>0</v>
      </c>
      <c r="AH128" s="44">
        <f>HRYLD1!AH128*VLOOKUP(HRYLD2!AH$4,'[1]INTERNAL PARAMETERS-1'!$B$5:$J$44,5,FALSE)*VLOOKUP(HRYLD2!AH$4,'[1]INTERNAL PARAMETERS-1'!$B$5:$J$44,7,FALSE)*HRYLD2!$F128 + HRYLD1!AH128*(1-VLOOKUP(HRYLD2!AH$4,'[1]INTERNAL PARAMETERS-1'!$B$5:$J$44,5,FALSE))*VLOOKUP(HRYLD2!AH$4,'[1]INTERNAL PARAMETERS-1'!$B$5:$J$44,9,FALSE)*HRYLD2!$F128</f>
        <v>0</v>
      </c>
      <c r="AI128" s="44">
        <f>HRYLD1!AI128*VLOOKUP(HRYLD2!AI$4,'[1]INTERNAL PARAMETERS-1'!$B$5:$J$44,5,FALSE)*VLOOKUP(HRYLD2!AI$4,'[1]INTERNAL PARAMETERS-1'!$B$5:$J$44,7,FALSE)*HRYLD2!$F128 + HRYLD1!AI128*(1-VLOOKUP(HRYLD2!AI$4,'[1]INTERNAL PARAMETERS-1'!$B$5:$J$44,5,FALSE))*VLOOKUP(HRYLD2!AI$4,'[1]INTERNAL PARAMETERS-1'!$B$5:$J$44,9,FALSE)*HRYLD2!$F128</f>
        <v>0</v>
      </c>
      <c r="AJ128" s="44">
        <f>HRYLD1!AJ128*VLOOKUP(HRYLD2!AJ$4,'[1]INTERNAL PARAMETERS-1'!$B$5:$J$44,5,FALSE)*VLOOKUP(HRYLD2!AJ$4,'[1]INTERNAL PARAMETERS-1'!$B$5:$J$44,7,FALSE)*HRYLD2!$F128 + HRYLD1!AJ128*(1-VLOOKUP(HRYLD2!AJ$4,'[1]INTERNAL PARAMETERS-1'!$B$5:$J$44,5,FALSE))*VLOOKUP(HRYLD2!AJ$4,'[1]INTERNAL PARAMETERS-1'!$B$5:$J$44,9,FALSE)*HRYLD2!$F128</f>
        <v>0</v>
      </c>
      <c r="AK128" s="44">
        <f>HRYLD1!AK128*VLOOKUP(HRYLD2!AK$4,'[1]INTERNAL PARAMETERS-1'!$B$5:$J$44,5,FALSE)*VLOOKUP(HRYLD2!AK$4,'[1]INTERNAL PARAMETERS-1'!$B$5:$J$44,7,FALSE)*HRYLD2!$F128 + HRYLD1!AK128*(1-VLOOKUP(HRYLD2!AK$4,'[1]INTERNAL PARAMETERS-1'!$B$5:$J$44,5,FALSE))*VLOOKUP(HRYLD2!AK$4,'[1]INTERNAL PARAMETERS-1'!$B$5:$J$44,9,FALSE)*HRYLD2!$F128</f>
        <v>0</v>
      </c>
      <c r="AL128" s="44">
        <f>HRYLD1!AL128*VLOOKUP(HRYLD2!AL$4,'[1]INTERNAL PARAMETERS-1'!$B$5:$J$44,5,FALSE)*VLOOKUP(HRYLD2!AL$4,'[1]INTERNAL PARAMETERS-1'!$B$5:$J$44,7,FALSE)*HRYLD2!$F128 + HRYLD1!AL128*(1-VLOOKUP(HRYLD2!AL$4,'[1]INTERNAL PARAMETERS-1'!$B$5:$J$44,5,FALSE))*VLOOKUP(HRYLD2!AL$4,'[1]INTERNAL PARAMETERS-1'!$B$5:$J$44,9,FALSE)*HRYLD2!$F128</f>
        <v>0</v>
      </c>
      <c r="AM128" s="44">
        <f>HRYLD1!AM128*VLOOKUP(HRYLD2!AM$4,'[1]INTERNAL PARAMETERS-1'!$B$5:$J$44,5,FALSE)*VLOOKUP(HRYLD2!AM$4,'[1]INTERNAL PARAMETERS-1'!$B$5:$J$44,7,FALSE)*HRYLD2!$F128 + HRYLD1!AM128*(1-VLOOKUP(HRYLD2!AM$4,'[1]INTERNAL PARAMETERS-1'!$B$5:$J$44,5,FALSE))*VLOOKUP(HRYLD2!AM$4,'[1]INTERNAL PARAMETERS-1'!$B$5:$J$44,9,FALSE)*HRYLD2!$F128</f>
        <v>0</v>
      </c>
      <c r="AN128" s="44">
        <f>HRYLD1!AN128*VLOOKUP(HRYLD2!AN$4,'[1]INTERNAL PARAMETERS-1'!$B$5:$J$44,5,FALSE)*VLOOKUP(HRYLD2!AN$4,'[1]INTERNAL PARAMETERS-1'!$B$5:$J$44,7,FALSE)*HRYLD2!$F128 + HRYLD1!AN128*(1-VLOOKUP(HRYLD2!AN$4,'[1]INTERNAL PARAMETERS-1'!$B$5:$J$44,5,FALSE))*VLOOKUP(HRYLD2!AN$4,'[1]INTERNAL PARAMETERS-1'!$B$5:$J$44,9,FALSE)*HRYLD2!$F128</f>
        <v>0</v>
      </c>
      <c r="AO128" s="44">
        <f>HRYLD1!AO128*VLOOKUP(HRYLD2!AO$4,'[1]INTERNAL PARAMETERS-1'!$B$5:$J$44,5,FALSE)*VLOOKUP(HRYLD2!AO$4,'[1]INTERNAL PARAMETERS-1'!$B$5:$J$44,7,FALSE)*HRYLD2!$F128 + HRYLD1!AO128*(1-VLOOKUP(HRYLD2!AO$4,'[1]INTERNAL PARAMETERS-1'!$B$5:$J$44,5,FALSE))*VLOOKUP(HRYLD2!AO$4,'[1]INTERNAL PARAMETERS-1'!$B$5:$J$44,9,FALSE)*HRYLD2!$F128</f>
        <v>0</v>
      </c>
      <c r="AP128" s="44">
        <f>HRYLD1!AP128*VLOOKUP(HRYLD2!AP$4,'[1]INTERNAL PARAMETERS-1'!$B$5:$J$44,5,FALSE)*VLOOKUP(HRYLD2!AP$4,'[1]INTERNAL PARAMETERS-1'!$B$5:$J$44,7,FALSE)*HRYLD2!$F128 + HRYLD1!AP128*(1-VLOOKUP(HRYLD2!AP$4,'[1]INTERNAL PARAMETERS-1'!$B$5:$J$44,5,FALSE))*VLOOKUP(HRYLD2!AP$4,'[1]INTERNAL PARAMETERS-1'!$B$5:$J$44,9,FALSE)*HRYLD2!$F128</f>
        <v>0</v>
      </c>
      <c r="AQ128" s="44">
        <f>HRYLD1!AQ128*VLOOKUP(HRYLD2!AQ$4,'[1]INTERNAL PARAMETERS-1'!$B$5:$J$44,5,FALSE)*VLOOKUP(HRYLD2!AQ$4,'[1]INTERNAL PARAMETERS-1'!$B$5:$J$44,7,FALSE)*HRYLD2!$F128 + HRYLD1!AQ128*(1-VLOOKUP(HRYLD2!AQ$4,'[1]INTERNAL PARAMETERS-1'!$B$5:$J$44,5,FALSE))*VLOOKUP(HRYLD2!AQ$4,'[1]INTERNAL PARAMETERS-1'!$B$5:$J$44,9,FALSE)*HRYLD2!$F128</f>
        <v>0</v>
      </c>
      <c r="AR128" s="44">
        <f>HRYLD1!AR128*VLOOKUP(HRYLD2!AR$4,'[1]INTERNAL PARAMETERS-1'!$B$5:$J$44,5,FALSE)*VLOOKUP(HRYLD2!AR$4,'[1]INTERNAL PARAMETERS-1'!$B$5:$J$44,7,FALSE)*HRYLD2!$F128 + HRYLD1!AR128*(1-VLOOKUP(HRYLD2!AR$4,'[1]INTERNAL PARAMETERS-1'!$B$5:$J$44,5,FALSE))*VLOOKUP(HRYLD2!AR$4,'[1]INTERNAL PARAMETERS-1'!$B$5:$J$44,9,FALSE)*HRYLD2!$F128</f>
        <v>0</v>
      </c>
      <c r="AS128" s="44">
        <f>HRYLD1!AS128*VLOOKUP(HRYLD2!AS$4,'[1]INTERNAL PARAMETERS-1'!$B$5:$J$44,5,FALSE)*VLOOKUP(HRYLD2!AS$4,'[1]INTERNAL PARAMETERS-1'!$B$5:$J$44,7,FALSE)*HRYLD2!$F128 + HRYLD1!AS128*(1-VLOOKUP(HRYLD2!AS$4,'[1]INTERNAL PARAMETERS-1'!$B$5:$J$44,5,FALSE))*VLOOKUP(HRYLD2!AS$4,'[1]INTERNAL PARAMETERS-1'!$B$5:$J$44,9,FALSE)*HRYLD2!$F128</f>
        <v>0</v>
      </c>
      <c r="AT128" s="43">
        <f>HRYLD1!AT128*VLOOKUP(HRYLD2!AT$4,'[1]INTERNAL PARAMETERS-1'!$B$5:$J$44,5,FALSE)*VLOOKUP(HRYLD2!AT$4,'[1]INTERNAL PARAMETERS-1'!$B$5:$J$44,7,FALSE)*HRYLD2!$F128 + HRYLD1!AT128*(1-VLOOKUP(HRYLD2!AT$4,'[1]INTERNAL PARAMETERS-1'!$B$5:$J$44,5,FALSE))*VLOOKUP(HRYLD2!AT$4,'[1]INTERNAL PARAMETERS-1'!$B$5:$J$44,9,FALSE)*HRYLD2!$F128</f>
        <v>0</v>
      </c>
      <c r="AU128" s="45">
        <f>HRYLD1!AU128*VLOOKUP(HRYLD2!AU$4,'[1]INTERNAL PARAMETERS-1'!$B$5:$J$44,5,FALSE)*VLOOKUP(HRYLD2!AU$4,'[1]INTERNAL PARAMETERS-1'!$B$5:$J$44,6,FALSE)*VLOOKUP(HRYLD2!AU$4,'[1]INTERNAL PARAMETERS-1'!$B$5:$J$44,3,FALSE) + HRYLD1!AU128*(1-VLOOKUP(HRYLD2!AU$4,'[1]INTERNAL PARAMETERS-1'!$B$5:$J$44,5,FALSE))*VLOOKUP(HRYLD2!AU$4,'[1]INTERNAL PARAMETERS-1'!$B$5:$J$44,8,FALSE)*VLOOKUP(HRYLD2!AU$4,'[1]INTERNAL PARAMETERS-1'!$B$5:$J$44,3,FALSE)</f>
        <v>0</v>
      </c>
      <c r="AV128" s="44">
        <f>HRYLD1!AV128*VLOOKUP(HRYLD2!AV$4,'[1]INTERNAL PARAMETERS-1'!$B$5:$J$44,5,FALSE)*VLOOKUP(HRYLD2!AV$4,'[1]INTERNAL PARAMETERS-1'!$B$5:$J$44,6,FALSE)*VLOOKUP(HRYLD2!AV$4,'[1]INTERNAL PARAMETERS-1'!$B$5:$J$44,3,FALSE) + HRYLD1!AV128*(1-VLOOKUP(HRYLD2!AV$4,'[1]INTERNAL PARAMETERS-1'!$B$5:$J$44,5,FALSE))*VLOOKUP(HRYLD2!AV$4,'[1]INTERNAL PARAMETERS-1'!$B$5:$J$44,8,FALSE)*VLOOKUP(HRYLD2!AV$4,'[1]INTERNAL PARAMETERS-1'!$B$5:$J$44,3,FALSE)</f>
        <v>0</v>
      </c>
      <c r="AW128" s="44">
        <f>HRYLD1!AW128*VLOOKUP(HRYLD2!AW$4,'[1]INTERNAL PARAMETERS-1'!$B$5:$J$44,5,FALSE)*VLOOKUP(HRYLD2!AW$4,'[1]INTERNAL PARAMETERS-1'!$B$5:$J$44,6,FALSE)*VLOOKUP(HRYLD2!AW$4,'[1]INTERNAL PARAMETERS-1'!$B$5:$J$44,3,FALSE) + HRYLD1!AW128*(1-VLOOKUP(HRYLD2!AW$4,'[1]INTERNAL PARAMETERS-1'!$B$5:$J$44,5,FALSE))*VLOOKUP(HRYLD2!AW$4,'[1]INTERNAL PARAMETERS-1'!$B$5:$J$44,8,FALSE)*VLOOKUP(HRYLD2!AW$4,'[1]INTERNAL PARAMETERS-1'!$B$5:$J$44,3,FALSE)</f>
        <v>0</v>
      </c>
      <c r="AX128" s="44">
        <f>HRYLD1!AX128*VLOOKUP(HRYLD2!AX$4,'[1]INTERNAL PARAMETERS-1'!$B$5:$J$44,5,FALSE)*VLOOKUP(HRYLD2!AX$4,'[1]INTERNAL PARAMETERS-1'!$B$5:$J$44,6,FALSE)*VLOOKUP(HRYLD2!AX$4,'[1]INTERNAL PARAMETERS-1'!$B$5:$J$44,3,FALSE) + HRYLD1!AX128*(1-VLOOKUP(HRYLD2!AX$4,'[1]INTERNAL PARAMETERS-1'!$B$5:$J$44,5,FALSE))*VLOOKUP(HRYLD2!AX$4,'[1]INTERNAL PARAMETERS-1'!$B$5:$J$44,8,FALSE)*VLOOKUP(HRYLD2!AX$4,'[1]INTERNAL PARAMETERS-1'!$B$5:$J$44,3,FALSE)</f>
        <v>0</v>
      </c>
      <c r="AY128" s="44">
        <f>HRYLD1!AY128*VLOOKUP(HRYLD2!AY$4,'[1]INTERNAL PARAMETERS-1'!$B$5:$J$44,5,FALSE)*VLOOKUP(HRYLD2!AY$4,'[1]INTERNAL PARAMETERS-1'!$B$5:$J$44,6,FALSE)*VLOOKUP(HRYLD2!AY$4,'[1]INTERNAL PARAMETERS-1'!$B$5:$J$44,3,FALSE) + HRYLD1!AY128*(1-VLOOKUP(HRYLD2!AY$4,'[1]INTERNAL PARAMETERS-1'!$B$5:$J$44,5,FALSE))*VLOOKUP(HRYLD2!AY$4,'[1]INTERNAL PARAMETERS-1'!$B$5:$J$44,8,FALSE)*VLOOKUP(HRYLD2!AY$4,'[1]INTERNAL PARAMETERS-1'!$B$5:$J$44,3,FALSE)</f>
        <v>0</v>
      </c>
      <c r="AZ128" s="44">
        <f>HRYLD1!AZ128*VLOOKUP(HRYLD2!AZ$4,'[1]INTERNAL PARAMETERS-1'!$B$5:$J$44,5,FALSE)*VLOOKUP(HRYLD2!AZ$4,'[1]INTERNAL PARAMETERS-1'!$B$5:$J$44,6,FALSE)*VLOOKUP(HRYLD2!AZ$4,'[1]INTERNAL PARAMETERS-1'!$B$5:$J$44,3,FALSE) + HRYLD1!AZ128*(1-VLOOKUP(HRYLD2!AZ$4,'[1]INTERNAL PARAMETERS-1'!$B$5:$J$44,5,FALSE))*VLOOKUP(HRYLD2!AZ$4,'[1]INTERNAL PARAMETERS-1'!$B$5:$J$44,8,FALSE)*VLOOKUP(HRYLD2!AZ$4,'[1]INTERNAL PARAMETERS-1'!$B$5:$J$44,3,FALSE)</f>
        <v>0</v>
      </c>
      <c r="BA128" s="44">
        <f>HRYLD1!BA128*VLOOKUP(HRYLD2!BA$4,'[1]INTERNAL PARAMETERS-1'!$B$5:$J$44,5,FALSE)*VLOOKUP(HRYLD2!BA$4,'[1]INTERNAL PARAMETERS-1'!$B$5:$J$44,6,FALSE)*VLOOKUP(HRYLD2!BA$4,'[1]INTERNAL PARAMETERS-1'!$B$5:$J$44,3,FALSE) + HRYLD1!BA128*(1-VLOOKUP(HRYLD2!BA$4,'[1]INTERNAL PARAMETERS-1'!$B$5:$J$44,5,FALSE))*VLOOKUP(HRYLD2!BA$4,'[1]INTERNAL PARAMETERS-1'!$B$5:$J$44,8,FALSE)*VLOOKUP(HRYLD2!BA$4,'[1]INTERNAL PARAMETERS-1'!$B$5:$J$44,3,FALSE)</f>
        <v>0</v>
      </c>
      <c r="BB128" s="44">
        <f>HRYLD1!BB128*VLOOKUP(HRYLD2!BB$4,'[1]INTERNAL PARAMETERS-1'!$B$5:$J$44,5,FALSE)*VLOOKUP(HRYLD2!BB$4,'[1]INTERNAL PARAMETERS-1'!$B$5:$J$44,6,FALSE)*VLOOKUP(HRYLD2!BB$4,'[1]INTERNAL PARAMETERS-1'!$B$5:$J$44,3,FALSE) + HRYLD1!BB128*(1-VLOOKUP(HRYLD2!BB$4,'[1]INTERNAL PARAMETERS-1'!$B$5:$J$44,5,FALSE))*VLOOKUP(HRYLD2!BB$4,'[1]INTERNAL PARAMETERS-1'!$B$5:$J$44,8,FALSE)*VLOOKUP(HRYLD2!BB$4,'[1]INTERNAL PARAMETERS-1'!$B$5:$J$44,3,FALSE)</f>
        <v>0</v>
      </c>
      <c r="BC128" s="44">
        <f>HRYLD1!BC128*VLOOKUP(HRYLD2!BC$4,'[1]INTERNAL PARAMETERS-1'!$B$5:$J$44,5,FALSE)*VLOOKUP(HRYLD2!BC$4,'[1]INTERNAL PARAMETERS-1'!$B$5:$J$44,6,FALSE)*VLOOKUP(HRYLD2!BC$4,'[1]INTERNAL PARAMETERS-1'!$B$5:$J$44,3,FALSE) + HRYLD1!BC128*(1-VLOOKUP(HRYLD2!BC$4,'[1]INTERNAL PARAMETERS-1'!$B$5:$J$44,5,FALSE))*VLOOKUP(HRYLD2!BC$4,'[1]INTERNAL PARAMETERS-1'!$B$5:$J$44,8,FALSE)*VLOOKUP(HRYLD2!BC$4,'[1]INTERNAL PARAMETERS-1'!$B$5:$J$44,3,FALSE)</f>
        <v>0</v>
      </c>
      <c r="BD128" s="44">
        <f>HRYLD1!BD128*VLOOKUP(HRYLD2!BD$4,'[1]INTERNAL PARAMETERS-1'!$B$5:$J$44,5,FALSE)*VLOOKUP(HRYLD2!BD$4,'[1]INTERNAL PARAMETERS-1'!$B$5:$J$44,6,FALSE)*VLOOKUP(HRYLD2!BD$4,'[1]INTERNAL PARAMETERS-1'!$B$5:$J$44,3,FALSE) + HRYLD1!BD128*(1-VLOOKUP(HRYLD2!BD$4,'[1]INTERNAL PARAMETERS-1'!$B$5:$J$44,5,FALSE))*VLOOKUP(HRYLD2!BD$4,'[1]INTERNAL PARAMETERS-1'!$B$5:$J$44,8,FALSE)*VLOOKUP(HRYLD2!BD$4,'[1]INTERNAL PARAMETERS-1'!$B$5:$J$44,3,FALSE)</f>
        <v>0</v>
      </c>
      <c r="BE128" s="44">
        <f>HRYLD1!BE128*VLOOKUP(HRYLD2!BE$4,'[1]INTERNAL PARAMETERS-1'!$B$5:$J$44,5,FALSE)*VLOOKUP(HRYLD2!BE$4,'[1]INTERNAL PARAMETERS-1'!$B$5:$J$44,6,FALSE)*VLOOKUP(HRYLD2!BE$4,'[1]INTERNAL PARAMETERS-1'!$B$5:$J$44,3,FALSE) + HRYLD1!BE128*(1-VLOOKUP(HRYLD2!BE$4,'[1]INTERNAL PARAMETERS-1'!$B$5:$J$44,5,FALSE))*VLOOKUP(HRYLD2!BE$4,'[1]INTERNAL PARAMETERS-1'!$B$5:$J$44,8,FALSE)*VLOOKUP(HRYLD2!BE$4,'[1]INTERNAL PARAMETERS-1'!$B$5:$J$44,3,FALSE)</f>
        <v>0</v>
      </c>
      <c r="BF128" s="44">
        <f>HRYLD1!BF128*VLOOKUP(HRYLD2!BF$4,'[1]INTERNAL PARAMETERS-1'!$B$5:$J$44,5,FALSE)*VLOOKUP(HRYLD2!BF$4,'[1]INTERNAL PARAMETERS-1'!$B$5:$J$44,6,FALSE)*VLOOKUP(HRYLD2!BF$4,'[1]INTERNAL PARAMETERS-1'!$B$5:$J$44,3,FALSE) + HRYLD1!BF128*(1-VLOOKUP(HRYLD2!BF$4,'[1]INTERNAL PARAMETERS-1'!$B$5:$J$44,5,FALSE))*VLOOKUP(HRYLD2!BF$4,'[1]INTERNAL PARAMETERS-1'!$B$5:$J$44,8,FALSE)*VLOOKUP(HRYLD2!BF$4,'[1]INTERNAL PARAMETERS-1'!$B$5:$J$44,3,FALSE)</f>
        <v>0</v>
      </c>
      <c r="BG128" s="44">
        <f>HRYLD1!BG128*VLOOKUP(HRYLD2!BG$4,'[1]INTERNAL PARAMETERS-1'!$B$5:$J$44,5,FALSE)*VLOOKUP(HRYLD2!BG$4,'[1]INTERNAL PARAMETERS-1'!$B$5:$J$44,6,FALSE)*VLOOKUP(HRYLD2!BG$4,'[1]INTERNAL PARAMETERS-1'!$B$5:$J$44,3,FALSE) + HRYLD1!BG128*(1-VLOOKUP(HRYLD2!BG$4,'[1]INTERNAL PARAMETERS-1'!$B$5:$J$44,5,FALSE))*VLOOKUP(HRYLD2!BG$4,'[1]INTERNAL PARAMETERS-1'!$B$5:$J$44,8,FALSE)*VLOOKUP(HRYLD2!BG$4,'[1]INTERNAL PARAMETERS-1'!$B$5:$J$44,3,FALSE)</f>
        <v>0</v>
      </c>
      <c r="BH128" s="44">
        <f>HRYLD1!BH128*VLOOKUP(HRYLD2!BH$4,'[1]INTERNAL PARAMETERS-1'!$B$5:$J$44,5,FALSE)*VLOOKUP(HRYLD2!BH$4,'[1]INTERNAL PARAMETERS-1'!$B$5:$J$44,6,FALSE)*VLOOKUP(HRYLD2!BH$4,'[1]INTERNAL PARAMETERS-1'!$B$5:$J$44,3,FALSE) + HRYLD1!BH128*(1-VLOOKUP(HRYLD2!BH$4,'[1]INTERNAL PARAMETERS-1'!$B$5:$J$44,5,FALSE))*VLOOKUP(HRYLD2!BH$4,'[1]INTERNAL PARAMETERS-1'!$B$5:$J$44,8,FALSE)*VLOOKUP(HRYLD2!BH$4,'[1]INTERNAL PARAMETERS-1'!$B$5:$J$44,3,FALSE)</f>
        <v>0</v>
      </c>
      <c r="BI128" s="44">
        <f>HRYLD1!BI128*VLOOKUP(HRYLD2!BI$4,'[1]INTERNAL PARAMETERS-1'!$B$5:$J$44,5,FALSE)*VLOOKUP(HRYLD2!BI$4,'[1]INTERNAL PARAMETERS-1'!$B$5:$J$44,6,FALSE)*VLOOKUP(HRYLD2!BI$4,'[1]INTERNAL PARAMETERS-1'!$B$5:$J$44,3,FALSE) + HRYLD1!BI128*(1-VLOOKUP(HRYLD2!BI$4,'[1]INTERNAL PARAMETERS-1'!$B$5:$J$44,5,FALSE))*VLOOKUP(HRYLD2!BI$4,'[1]INTERNAL PARAMETERS-1'!$B$5:$J$44,8,FALSE)*VLOOKUP(HRYLD2!BI$4,'[1]INTERNAL PARAMETERS-1'!$B$5:$J$44,3,FALSE)</f>
        <v>0</v>
      </c>
      <c r="BJ128" s="44">
        <f>HRYLD1!BJ128*VLOOKUP(HRYLD2!BJ$4,'[1]INTERNAL PARAMETERS-1'!$B$5:$J$44,5,FALSE)*VLOOKUP(HRYLD2!BJ$4,'[1]INTERNAL PARAMETERS-1'!$B$5:$J$44,6,FALSE)*VLOOKUP(HRYLD2!BJ$4,'[1]INTERNAL PARAMETERS-1'!$B$5:$J$44,3,FALSE) + HRYLD1!BJ128*(1-VLOOKUP(HRYLD2!BJ$4,'[1]INTERNAL PARAMETERS-1'!$B$5:$J$44,5,FALSE))*VLOOKUP(HRYLD2!BJ$4,'[1]INTERNAL PARAMETERS-1'!$B$5:$J$44,8,FALSE)*VLOOKUP(HRYLD2!BJ$4,'[1]INTERNAL PARAMETERS-1'!$B$5:$J$44,3,FALSE)</f>
        <v>0</v>
      </c>
      <c r="BK128" s="44">
        <f>HRYLD1!BK128*VLOOKUP(HRYLD2!BK$4,'[1]INTERNAL PARAMETERS-1'!$B$5:$J$44,5,FALSE)*VLOOKUP(HRYLD2!BK$4,'[1]INTERNAL PARAMETERS-1'!$B$5:$J$44,6,FALSE)*VLOOKUP(HRYLD2!BK$4,'[1]INTERNAL PARAMETERS-1'!$B$5:$J$44,3,FALSE) + HRYLD1!BK128*(1-VLOOKUP(HRYLD2!BK$4,'[1]INTERNAL PARAMETERS-1'!$B$5:$J$44,5,FALSE))*VLOOKUP(HRYLD2!BK$4,'[1]INTERNAL PARAMETERS-1'!$B$5:$J$44,8,FALSE)*VLOOKUP(HRYLD2!BK$4,'[1]INTERNAL PARAMETERS-1'!$B$5:$J$44,3,FALSE)</f>
        <v>0</v>
      </c>
      <c r="BL128" s="44">
        <f>HRYLD1!BL128*VLOOKUP(HRYLD2!BL$4,'[1]INTERNAL PARAMETERS-1'!$B$5:$J$44,5,FALSE)*VLOOKUP(HRYLD2!BL$4,'[1]INTERNAL PARAMETERS-1'!$B$5:$J$44,6,FALSE)*VLOOKUP(HRYLD2!BL$4,'[1]INTERNAL PARAMETERS-1'!$B$5:$J$44,3,FALSE) + HRYLD1!BL128*(1-VLOOKUP(HRYLD2!BL$4,'[1]INTERNAL PARAMETERS-1'!$B$5:$J$44,5,FALSE))*VLOOKUP(HRYLD2!BL$4,'[1]INTERNAL PARAMETERS-1'!$B$5:$J$44,8,FALSE)*VLOOKUP(HRYLD2!BL$4,'[1]INTERNAL PARAMETERS-1'!$B$5:$J$44,3,FALSE)</f>
        <v>0</v>
      </c>
      <c r="BM128" s="44">
        <f>HRYLD1!BM128*VLOOKUP(HRYLD2!BM$4,'[1]INTERNAL PARAMETERS-1'!$B$5:$J$44,5,FALSE)*VLOOKUP(HRYLD2!BM$4,'[1]INTERNAL PARAMETERS-1'!$B$5:$J$44,6,FALSE)*VLOOKUP(HRYLD2!BM$4,'[1]INTERNAL PARAMETERS-1'!$B$5:$J$44,3,FALSE) + HRYLD1!BM128*(1-VLOOKUP(HRYLD2!BM$4,'[1]INTERNAL PARAMETERS-1'!$B$5:$J$44,5,FALSE))*VLOOKUP(HRYLD2!BM$4,'[1]INTERNAL PARAMETERS-1'!$B$5:$J$44,8,FALSE)*VLOOKUP(HRYLD2!BM$4,'[1]INTERNAL PARAMETERS-1'!$B$5:$J$44,3,FALSE)</f>
        <v>0</v>
      </c>
      <c r="BN128" s="44">
        <f>HRYLD1!BN128*VLOOKUP(HRYLD2!BN$4,'[1]INTERNAL PARAMETERS-1'!$B$5:$J$44,5,FALSE)*VLOOKUP(HRYLD2!BN$4,'[1]INTERNAL PARAMETERS-1'!$B$5:$J$44,6,FALSE)*VLOOKUP(HRYLD2!BN$4,'[1]INTERNAL PARAMETERS-1'!$B$5:$J$44,3,FALSE) + HRYLD1!BN128*(1-VLOOKUP(HRYLD2!BN$4,'[1]INTERNAL PARAMETERS-1'!$B$5:$J$44,5,FALSE))*VLOOKUP(HRYLD2!BN$4,'[1]INTERNAL PARAMETERS-1'!$B$5:$J$44,8,FALSE)*VLOOKUP(HRYLD2!BN$4,'[1]INTERNAL PARAMETERS-1'!$B$5:$J$44,3,FALSE)</f>
        <v>0</v>
      </c>
      <c r="BO128" s="44">
        <f>HRYLD1!BO128*VLOOKUP(HRYLD2!BO$4,'[1]INTERNAL PARAMETERS-1'!$B$5:$J$44,5,FALSE)*VLOOKUP(HRYLD2!BO$4,'[1]INTERNAL PARAMETERS-1'!$B$5:$J$44,6,FALSE)*VLOOKUP(HRYLD2!BO$4,'[1]INTERNAL PARAMETERS-1'!$B$5:$J$44,3,FALSE) + HRYLD1!BO128*(1-VLOOKUP(HRYLD2!BO$4,'[1]INTERNAL PARAMETERS-1'!$B$5:$J$44,5,FALSE))*VLOOKUP(HRYLD2!BO$4,'[1]INTERNAL PARAMETERS-1'!$B$5:$J$44,8,FALSE)*VLOOKUP(HRYLD2!BO$4,'[1]INTERNAL PARAMETERS-1'!$B$5:$J$44,3,FALSE)</f>
        <v>0</v>
      </c>
      <c r="BP128" s="44">
        <f>HRYLD1!BP128*VLOOKUP(HRYLD2!BP$4,'[1]INTERNAL PARAMETERS-1'!$B$5:$J$44,5,FALSE)*VLOOKUP(HRYLD2!BP$4,'[1]INTERNAL PARAMETERS-1'!$B$5:$J$44,6,FALSE)*VLOOKUP(HRYLD2!BP$4,'[1]INTERNAL PARAMETERS-1'!$B$5:$J$44,3,FALSE) + HRYLD1!BP128*(1-VLOOKUP(HRYLD2!BP$4,'[1]INTERNAL PARAMETERS-1'!$B$5:$J$44,5,FALSE))*VLOOKUP(HRYLD2!BP$4,'[1]INTERNAL PARAMETERS-1'!$B$5:$J$44,8,FALSE)*VLOOKUP(HRYLD2!BP$4,'[1]INTERNAL PARAMETERS-1'!$B$5:$J$44,3,FALSE)</f>
        <v>0</v>
      </c>
      <c r="BQ128" s="44">
        <f>HRYLD1!BQ128*VLOOKUP(HRYLD2!BQ$4,'[1]INTERNAL PARAMETERS-1'!$B$5:$J$44,5,FALSE)*VLOOKUP(HRYLD2!BQ$4,'[1]INTERNAL PARAMETERS-1'!$B$5:$J$44,6,FALSE)*VLOOKUP(HRYLD2!BQ$4,'[1]INTERNAL PARAMETERS-1'!$B$5:$J$44,3,FALSE) + HRYLD1!BQ128*(1-VLOOKUP(HRYLD2!BQ$4,'[1]INTERNAL PARAMETERS-1'!$B$5:$J$44,5,FALSE))*VLOOKUP(HRYLD2!BQ$4,'[1]INTERNAL PARAMETERS-1'!$B$5:$J$44,8,FALSE)*VLOOKUP(HRYLD2!BQ$4,'[1]INTERNAL PARAMETERS-1'!$B$5:$J$44,3,FALSE)</f>
        <v>0</v>
      </c>
      <c r="BR128" s="44">
        <f>HRYLD1!BR128*VLOOKUP(HRYLD2!BR$4,'[1]INTERNAL PARAMETERS-1'!$B$5:$J$44,5,FALSE)*VLOOKUP(HRYLD2!BR$4,'[1]INTERNAL PARAMETERS-1'!$B$5:$J$44,6,FALSE)*VLOOKUP(HRYLD2!BR$4,'[1]INTERNAL PARAMETERS-1'!$B$5:$J$44,3,FALSE) + HRYLD1!BR128*(1-VLOOKUP(HRYLD2!BR$4,'[1]INTERNAL PARAMETERS-1'!$B$5:$J$44,5,FALSE))*VLOOKUP(HRYLD2!BR$4,'[1]INTERNAL PARAMETERS-1'!$B$5:$J$44,8,FALSE)*VLOOKUP(HRYLD2!BR$4,'[1]INTERNAL PARAMETERS-1'!$B$5:$J$44,3,FALSE)</f>
        <v>0</v>
      </c>
      <c r="BS128" s="44">
        <f>HRYLD1!BS128*VLOOKUP(HRYLD2!BS$4,'[1]INTERNAL PARAMETERS-1'!$B$5:$J$44,5,FALSE)*VLOOKUP(HRYLD2!BS$4,'[1]INTERNAL PARAMETERS-1'!$B$5:$J$44,6,FALSE)*VLOOKUP(HRYLD2!BS$4,'[1]INTERNAL PARAMETERS-1'!$B$5:$J$44,3,FALSE) + HRYLD1!BS128*(1-VLOOKUP(HRYLD2!BS$4,'[1]INTERNAL PARAMETERS-1'!$B$5:$J$44,5,FALSE))*VLOOKUP(HRYLD2!BS$4,'[1]INTERNAL PARAMETERS-1'!$B$5:$J$44,8,FALSE)*VLOOKUP(HRYLD2!BS$4,'[1]INTERNAL PARAMETERS-1'!$B$5:$J$44,3,FALSE)</f>
        <v>0</v>
      </c>
      <c r="BT128" s="44">
        <f>HRYLD1!BT128*VLOOKUP(HRYLD2!BT$4,'[1]INTERNAL PARAMETERS-1'!$B$5:$J$44,5,FALSE)*VLOOKUP(HRYLD2!BT$4,'[1]INTERNAL PARAMETERS-1'!$B$5:$J$44,6,FALSE)*VLOOKUP(HRYLD2!BT$4,'[1]INTERNAL PARAMETERS-1'!$B$5:$J$44,3,FALSE) + HRYLD1!BT128*(1-VLOOKUP(HRYLD2!BT$4,'[1]INTERNAL PARAMETERS-1'!$B$5:$J$44,5,FALSE))*VLOOKUP(HRYLD2!BT$4,'[1]INTERNAL PARAMETERS-1'!$B$5:$J$44,8,FALSE)*VLOOKUP(HRYLD2!BT$4,'[1]INTERNAL PARAMETERS-1'!$B$5:$J$44,3,FALSE)</f>
        <v>0</v>
      </c>
      <c r="BU128" s="44">
        <f>HRYLD1!BU128*VLOOKUP(HRYLD2!BU$4,'[1]INTERNAL PARAMETERS-1'!$B$5:$J$44,5,FALSE)*VLOOKUP(HRYLD2!BU$4,'[1]INTERNAL PARAMETERS-1'!$B$5:$J$44,6,FALSE)*VLOOKUP(HRYLD2!BU$4,'[1]INTERNAL PARAMETERS-1'!$B$5:$J$44,3,FALSE) + HRYLD1!BU128*(1-VLOOKUP(HRYLD2!BU$4,'[1]INTERNAL PARAMETERS-1'!$B$5:$J$44,5,FALSE))*VLOOKUP(HRYLD2!BU$4,'[1]INTERNAL PARAMETERS-1'!$B$5:$J$44,8,FALSE)*VLOOKUP(HRYLD2!BU$4,'[1]INTERNAL PARAMETERS-1'!$B$5:$J$44,3,FALSE)</f>
        <v>0</v>
      </c>
      <c r="BV128" s="44">
        <f>HRYLD1!BV128*VLOOKUP(HRYLD2!BV$4,'[1]INTERNAL PARAMETERS-1'!$B$5:$J$44,5,FALSE)*VLOOKUP(HRYLD2!BV$4,'[1]INTERNAL PARAMETERS-1'!$B$5:$J$44,6,FALSE)*VLOOKUP(HRYLD2!BV$4,'[1]INTERNAL PARAMETERS-1'!$B$5:$J$44,3,FALSE) + HRYLD1!BV128*(1-VLOOKUP(HRYLD2!BV$4,'[1]INTERNAL PARAMETERS-1'!$B$5:$J$44,5,FALSE))*VLOOKUP(HRYLD2!BV$4,'[1]INTERNAL PARAMETERS-1'!$B$5:$J$44,8,FALSE)*VLOOKUP(HRYLD2!BV$4,'[1]INTERNAL PARAMETERS-1'!$B$5:$J$44,3,FALSE)</f>
        <v>0</v>
      </c>
      <c r="BW128" s="44">
        <f>HRYLD1!BW128*VLOOKUP(HRYLD2!BW$4,'[1]INTERNAL PARAMETERS-1'!$B$5:$J$44,5,FALSE)*VLOOKUP(HRYLD2!BW$4,'[1]INTERNAL PARAMETERS-1'!$B$5:$J$44,6,FALSE)*VLOOKUP(HRYLD2!BW$4,'[1]INTERNAL PARAMETERS-1'!$B$5:$J$44,3,FALSE) + HRYLD1!BW128*(1-VLOOKUP(HRYLD2!BW$4,'[1]INTERNAL PARAMETERS-1'!$B$5:$J$44,5,FALSE))*VLOOKUP(HRYLD2!BW$4,'[1]INTERNAL PARAMETERS-1'!$B$5:$J$44,8,FALSE)*VLOOKUP(HRYLD2!BW$4,'[1]INTERNAL PARAMETERS-1'!$B$5:$J$44,3,FALSE)</f>
        <v>0</v>
      </c>
      <c r="BX128" s="44">
        <f>HRYLD1!BX128*VLOOKUP(HRYLD2!BX$4,'[1]INTERNAL PARAMETERS-1'!$B$5:$J$44,5,FALSE)*VLOOKUP(HRYLD2!BX$4,'[1]INTERNAL PARAMETERS-1'!$B$5:$J$44,6,FALSE)*VLOOKUP(HRYLD2!BX$4,'[1]INTERNAL PARAMETERS-1'!$B$5:$J$44,3,FALSE) + HRYLD1!BX128*(1-VLOOKUP(HRYLD2!BX$4,'[1]INTERNAL PARAMETERS-1'!$B$5:$J$44,5,FALSE))*VLOOKUP(HRYLD2!BX$4,'[1]INTERNAL PARAMETERS-1'!$B$5:$J$44,8,FALSE)*VLOOKUP(HRYLD2!BX$4,'[1]INTERNAL PARAMETERS-1'!$B$5:$J$44,3,FALSE)</f>
        <v>0</v>
      </c>
      <c r="BY128" s="44">
        <f>HRYLD1!BY128*VLOOKUP(HRYLD2!BY$4,'[1]INTERNAL PARAMETERS-1'!$B$5:$J$44,5,FALSE)*VLOOKUP(HRYLD2!BY$4,'[1]INTERNAL PARAMETERS-1'!$B$5:$J$44,6,FALSE)*VLOOKUP(HRYLD2!BY$4,'[1]INTERNAL PARAMETERS-1'!$B$5:$J$44,3,FALSE) + HRYLD1!BY128*(1-VLOOKUP(HRYLD2!BY$4,'[1]INTERNAL PARAMETERS-1'!$B$5:$J$44,5,FALSE))*VLOOKUP(HRYLD2!BY$4,'[1]INTERNAL PARAMETERS-1'!$B$5:$J$44,8,FALSE)*VLOOKUP(HRYLD2!BY$4,'[1]INTERNAL PARAMETERS-1'!$B$5:$J$44,3,FALSE)</f>
        <v>0</v>
      </c>
      <c r="BZ128" s="44">
        <f>HRYLD1!BZ128*VLOOKUP(HRYLD2!BZ$4,'[1]INTERNAL PARAMETERS-1'!$B$5:$J$44,5,FALSE)*VLOOKUP(HRYLD2!BZ$4,'[1]INTERNAL PARAMETERS-1'!$B$5:$J$44,6,FALSE)*VLOOKUP(HRYLD2!BZ$4,'[1]INTERNAL PARAMETERS-1'!$B$5:$J$44,3,FALSE) + HRYLD1!BZ128*(1-VLOOKUP(HRYLD2!BZ$4,'[1]INTERNAL PARAMETERS-1'!$B$5:$J$44,5,FALSE))*VLOOKUP(HRYLD2!BZ$4,'[1]INTERNAL PARAMETERS-1'!$B$5:$J$44,8,FALSE)*VLOOKUP(HRYLD2!BZ$4,'[1]INTERNAL PARAMETERS-1'!$B$5:$J$44,3,FALSE)</f>
        <v>0</v>
      </c>
      <c r="CA128" s="44">
        <f>HRYLD1!CA128*VLOOKUP(HRYLD2!CA$4,'[1]INTERNAL PARAMETERS-1'!$B$5:$J$44,5,FALSE)*VLOOKUP(HRYLD2!CA$4,'[1]INTERNAL PARAMETERS-1'!$B$5:$J$44,6,FALSE)*VLOOKUP(HRYLD2!CA$4,'[1]INTERNAL PARAMETERS-1'!$B$5:$J$44,3,FALSE) + HRYLD1!CA128*(1-VLOOKUP(HRYLD2!CA$4,'[1]INTERNAL PARAMETERS-1'!$B$5:$J$44,5,FALSE))*VLOOKUP(HRYLD2!CA$4,'[1]INTERNAL PARAMETERS-1'!$B$5:$J$44,8,FALSE)*VLOOKUP(HRYLD2!CA$4,'[1]INTERNAL PARAMETERS-1'!$B$5:$J$44,3,FALSE)</f>
        <v>0</v>
      </c>
      <c r="CB128" s="44">
        <f>HRYLD1!CB128*VLOOKUP(HRYLD2!CB$4,'[1]INTERNAL PARAMETERS-1'!$B$5:$J$44,5,FALSE)*VLOOKUP(HRYLD2!CB$4,'[1]INTERNAL PARAMETERS-1'!$B$5:$J$44,6,FALSE)*VLOOKUP(HRYLD2!CB$4,'[1]INTERNAL PARAMETERS-1'!$B$5:$J$44,3,FALSE) + HRYLD1!CB128*(1-VLOOKUP(HRYLD2!CB$4,'[1]INTERNAL PARAMETERS-1'!$B$5:$J$44,5,FALSE))*VLOOKUP(HRYLD2!CB$4,'[1]INTERNAL PARAMETERS-1'!$B$5:$J$44,8,FALSE)*VLOOKUP(HRYLD2!CB$4,'[1]INTERNAL PARAMETERS-1'!$B$5:$J$44,3,FALSE)</f>
        <v>0</v>
      </c>
      <c r="CC128" s="44">
        <f>HRYLD1!CC128*VLOOKUP(HRYLD2!CC$4,'[1]INTERNAL PARAMETERS-1'!$B$5:$J$44,5,FALSE)*VLOOKUP(HRYLD2!CC$4,'[1]INTERNAL PARAMETERS-1'!$B$5:$J$44,6,FALSE)*VLOOKUP(HRYLD2!CC$4,'[1]INTERNAL PARAMETERS-1'!$B$5:$J$44,3,FALSE) + HRYLD1!CC128*(1-VLOOKUP(HRYLD2!CC$4,'[1]INTERNAL PARAMETERS-1'!$B$5:$J$44,5,FALSE))*VLOOKUP(HRYLD2!CC$4,'[1]INTERNAL PARAMETERS-1'!$B$5:$J$44,8,FALSE)*VLOOKUP(HRYLD2!CC$4,'[1]INTERNAL PARAMETERS-1'!$B$5:$J$44,3,FALSE)</f>
        <v>0</v>
      </c>
      <c r="CD128" s="44">
        <f>HRYLD1!CD128*VLOOKUP(HRYLD2!CD$4,'[1]INTERNAL PARAMETERS-1'!$B$5:$J$44,5,FALSE)*VLOOKUP(HRYLD2!CD$4,'[1]INTERNAL PARAMETERS-1'!$B$5:$J$44,6,FALSE)*VLOOKUP(HRYLD2!CD$4,'[1]INTERNAL PARAMETERS-1'!$B$5:$J$44,3,FALSE) + HRYLD1!CD128*(1-VLOOKUP(HRYLD2!CD$4,'[1]INTERNAL PARAMETERS-1'!$B$5:$J$44,5,FALSE))*VLOOKUP(HRYLD2!CD$4,'[1]INTERNAL PARAMETERS-1'!$B$5:$J$44,8,FALSE)*VLOOKUP(HRYLD2!CD$4,'[1]INTERNAL PARAMETERS-1'!$B$5:$J$44,3,FALSE)</f>
        <v>0</v>
      </c>
      <c r="CE128" s="44">
        <f>HRYLD1!CE128*VLOOKUP(HRYLD2!CE$4,'[1]INTERNAL PARAMETERS-1'!$B$5:$J$44,5,FALSE)*VLOOKUP(HRYLD2!CE$4,'[1]INTERNAL PARAMETERS-1'!$B$5:$J$44,6,FALSE)*VLOOKUP(HRYLD2!CE$4,'[1]INTERNAL PARAMETERS-1'!$B$5:$J$44,3,FALSE) + HRYLD1!CE128*(1-VLOOKUP(HRYLD2!CE$4,'[1]INTERNAL PARAMETERS-1'!$B$5:$J$44,5,FALSE))*VLOOKUP(HRYLD2!CE$4,'[1]INTERNAL PARAMETERS-1'!$B$5:$J$44,8,FALSE)*VLOOKUP(HRYLD2!CE$4,'[1]INTERNAL PARAMETERS-1'!$B$5:$J$44,3,FALSE)</f>
        <v>0</v>
      </c>
      <c r="CF128" s="44">
        <f>HRYLD1!CF128*VLOOKUP(HRYLD2!CF$4,'[1]INTERNAL PARAMETERS-1'!$B$5:$J$44,5,FALSE)*VLOOKUP(HRYLD2!CF$4,'[1]INTERNAL PARAMETERS-1'!$B$5:$J$44,6,FALSE)*VLOOKUP(HRYLD2!CF$4,'[1]INTERNAL PARAMETERS-1'!$B$5:$J$44,3,FALSE) + HRYLD1!CF128*(1-VLOOKUP(HRYLD2!CF$4,'[1]INTERNAL PARAMETERS-1'!$B$5:$J$44,5,FALSE))*VLOOKUP(HRYLD2!CF$4,'[1]INTERNAL PARAMETERS-1'!$B$5:$J$44,8,FALSE)*VLOOKUP(HRYLD2!CF$4,'[1]INTERNAL PARAMETERS-1'!$B$5:$J$44,3,FALSE)</f>
        <v>0</v>
      </c>
      <c r="CG128" s="44">
        <f>HRYLD1!CG128*VLOOKUP(HRYLD2!CG$4,'[1]INTERNAL PARAMETERS-1'!$B$5:$J$44,5,FALSE)*VLOOKUP(HRYLD2!CG$4,'[1]INTERNAL PARAMETERS-1'!$B$5:$J$44,6,FALSE)*VLOOKUP(HRYLD2!CG$4,'[1]INTERNAL PARAMETERS-1'!$B$5:$J$44,3,FALSE) + HRYLD1!CG128*(1-VLOOKUP(HRYLD2!CG$4,'[1]INTERNAL PARAMETERS-1'!$B$5:$J$44,5,FALSE))*VLOOKUP(HRYLD2!CG$4,'[1]INTERNAL PARAMETERS-1'!$B$5:$J$44,8,FALSE)*VLOOKUP(HRYLD2!CG$4,'[1]INTERNAL PARAMETERS-1'!$B$5:$J$44,3,FALSE)</f>
        <v>0</v>
      </c>
      <c r="CH128" s="43">
        <f>HRYLD1!CH128*VLOOKUP(HRYLD2!CH$4,'[1]INTERNAL PARAMETERS-1'!$B$5:$J$44,5,FALSE)*VLOOKUP(HRYLD2!CH$4,'[1]INTERNAL PARAMETERS-1'!$B$5:$J$44,6,FALSE)*VLOOKUP(HRYLD2!CH$4,'[1]INTERNAL PARAMETERS-1'!$B$5:$J$44,3,FALSE) + HRYLD1!CH128*(1-VLOOKUP(HRYLD2!CH$4,'[1]INTERNAL PARAMETERS-1'!$B$5:$J$44,5,FALSE))*VLOOKUP(HRYLD2!CH$4,'[1]INTERNAL PARAMETERS-1'!$B$5:$J$44,8,FALSE)*VLOOKUP(HRYLD2!CH$4,'[1]INTERNAL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67</v>
      </c>
      <c r="D129" s="57" t="s">
        <v>50</v>
      </c>
      <c r="E129" s="132">
        <f>HR!X129</f>
        <v>0</v>
      </c>
      <c r="F129" s="59">
        <f>'[1]INTERNAL PARAMETERS-1'!M21</f>
        <v>9.3150000000000013</v>
      </c>
      <c r="G129" s="45">
        <f>HRYLD1!G129*VLOOKUP(HRYLD2!G$4,'[1]INTERNAL PARAMETERS-1'!$B$5:$J$44,5,FALSE)*VLOOKUP(HRYLD2!G$4,'[1]INTERNAL PARAMETERS-1'!$B$5:$J$44,7,FALSE)*HRYLD2!$F129 + HRYLD1!G129*(1-VLOOKUP(HRYLD2!G$4,'[1]INTERNAL PARAMETERS-1'!$B$5:$J$44,5,FALSE))*VLOOKUP(HRYLD2!G$4,'[1]INTERNAL PARAMETERS-1'!$B$5:$J$44,9,FALSE)*HRYLD2!$F129</f>
        <v>0</v>
      </c>
      <c r="H129" s="44">
        <f>HRYLD1!H129*VLOOKUP(HRYLD2!H$4,'[1]INTERNAL PARAMETERS-1'!$B$5:$J$44,5,FALSE)*VLOOKUP(HRYLD2!H$4,'[1]INTERNAL PARAMETERS-1'!$B$5:$J$44,7,FALSE)*HRYLD2!$F129 + HRYLD1!H129*(1-VLOOKUP(HRYLD2!H$4,'[1]INTERNAL PARAMETERS-1'!$B$5:$J$44,5,FALSE))*VLOOKUP(HRYLD2!H$4,'[1]INTERNAL PARAMETERS-1'!$B$5:$J$44,9,FALSE)*HRYLD2!$F129</f>
        <v>0</v>
      </c>
      <c r="I129" s="44">
        <f>HRYLD1!I129*VLOOKUP(HRYLD2!I$4,'[1]INTERNAL PARAMETERS-1'!$B$5:$J$44,5,FALSE)*VLOOKUP(HRYLD2!I$4,'[1]INTERNAL PARAMETERS-1'!$B$5:$J$44,7,FALSE)*HRYLD2!$F129 + HRYLD1!I129*(1-VLOOKUP(HRYLD2!I$4,'[1]INTERNAL PARAMETERS-1'!$B$5:$J$44,5,FALSE))*VLOOKUP(HRYLD2!I$4,'[1]INTERNAL PARAMETERS-1'!$B$5:$J$44,9,FALSE)*HRYLD2!$F129</f>
        <v>0</v>
      </c>
      <c r="J129" s="44">
        <f>HRYLD1!J129*VLOOKUP(HRYLD2!J$4,'[1]INTERNAL PARAMETERS-1'!$B$5:$J$44,5,FALSE)*VLOOKUP(HRYLD2!J$4,'[1]INTERNAL PARAMETERS-1'!$B$5:$J$44,7,FALSE)*HRYLD2!$F129 + HRYLD1!J129*(1-VLOOKUP(HRYLD2!J$4,'[1]INTERNAL PARAMETERS-1'!$B$5:$J$44,5,FALSE))*VLOOKUP(HRYLD2!J$4,'[1]INTERNAL PARAMETERS-1'!$B$5:$J$44,9,FALSE)*HRYLD2!$F129</f>
        <v>0</v>
      </c>
      <c r="K129" s="44">
        <f>HRYLD1!K129*VLOOKUP(HRYLD2!K$4,'[1]INTERNAL PARAMETERS-1'!$B$5:$J$44,5,FALSE)*VLOOKUP(HRYLD2!K$4,'[1]INTERNAL PARAMETERS-1'!$B$5:$J$44,7,FALSE)*HRYLD2!$F129 + HRYLD1!K129*(1-VLOOKUP(HRYLD2!K$4,'[1]INTERNAL PARAMETERS-1'!$B$5:$J$44,5,FALSE))*VLOOKUP(HRYLD2!K$4,'[1]INTERNAL PARAMETERS-1'!$B$5:$J$44,9,FALSE)*HRYLD2!$F129</f>
        <v>0</v>
      </c>
      <c r="L129" s="44">
        <f>HRYLD1!L129*VLOOKUP(HRYLD2!L$4,'[1]INTERNAL PARAMETERS-1'!$B$5:$J$44,5,FALSE)*VLOOKUP(HRYLD2!L$4,'[1]INTERNAL PARAMETERS-1'!$B$5:$J$44,7,FALSE)*HRYLD2!$F129 + HRYLD1!L129*(1-VLOOKUP(HRYLD2!L$4,'[1]INTERNAL PARAMETERS-1'!$B$5:$J$44,5,FALSE))*VLOOKUP(HRYLD2!L$4,'[1]INTERNAL PARAMETERS-1'!$B$5:$J$44,9,FALSE)*HRYLD2!$F129</f>
        <v>0</v>
      </c>
      <c r="M129" s="44">
        <f>HRYLD1!M129*VLOOKUP(HRYLD2!M$4,'[1]INTERNAL PARAMETERS-1'!$B$5:$J$44,5,FALSE)*VLOOKUP(HRYLD2!M$4,'[1]INTERNAL PARAMETERS-1'!$B$5:$J$44,7,FALSE)*HRYLD2!$F129 + HRYLD1!M129*(1-VLOOKUP(HRYLD2!M$4,'[1]INTERNAL PARAMETERS-1'!$B$5:$J$44,5,FALSE))*VLOOKUP(HRYLD2!M$4,'[1]INTERNAL PARAMETERS-1'!$B$5:$J$44,9,FALSE)*HRYLD2!$F129</f>
        <v>0</v>
      </c>
      <c r="N129" s="44">
        <f>HRYLD1!N129*VLOOKUP(HRYLD2!N$4,'[1]INTERNAL PARAMETERS-1'!$B$5:$J$44,5,FALSE)*VLOOKUP(HRYLD2!N$4,'[1]INTERNAL PARAMETERS-1'!$B$5:$J$44,7,FALSE)*HRYLD2!$F129 + HRYLD1!N129*(1-VLOOKUP(HRYLD2!N$4,'[1]INTERNAL PARAMETERS-1'!$B$5:$J$44,5,FALSE))*VLOOKUP(HRYLD2!N$4,'[1]INTERNAL PARAMETERS-1'!$B$5:$J$44,9,FALSE)*HRYLD2!$F129</f>
        <v>0</v>
      </c>
      <c r="O129" s="44">
        <f>HRYLD1!O129*VLOOKUP(HRYLD2!O$4,'[1]INTERNAL PARAMETERS-1'!$B$5:$J$44,5,FALSE)*VLOOKUP(HRYLD2!O$4,'[1]INTERNAL PARAMETERS-1'!$B$5:$J$44,7,FALSE)*HRYLD2!$F129 + HRYLD1!O129*(1-VLOOKUP(HRYLD2!O$4,'[1]INTERNAL PARAMETERS-1'!$B$5:$J$44,5,FALSE))*VLOOKUP(HRYLD2!O$4,'[1]INTERNAL PARAMETERS-1'!$B$5:$J$44,9,FALSE)*HRYLD2!$F129</f>
        <v>0</v>
      </c>
      <c r="P129" s="44">
        <f>HRYLD1!P129*VLOOKUP(HRYLD2!P$4,'[1]INTERNAL PARAMETERS-1'!$B$5:$J$44,5,FALSE)*VLOOKUP(HRYLD2!P$4,'[1]INTERNAL PARAMETERS-1'!$B$5:$J$44,7,FALSE)*HRYLD2!$F129 + HRYLD1!P129*(1-VLOOKUP(HRYLD2!P$4,'[1]INTERNAL PARAMETERS-1'!$B$5:$J$44,5,FALSE))*VLOOKUP(HRYLD2!P$4,'[1]INTERNAL PARAMETERS-1'!$B$5:$J$44,9,FALSE)*HRYLD2!$F129</f>
        <v>0</v>
      </c>
      <c r="Q129" s="44">
        <f>HRYLD1!Q129*VLOOKUP(HRYLD2!Q$4,'[1]INTERNAL PARAMETERS-1'!$B$5:$J$44,5,FALSE)*VLOOKUP(HRYLD2!Q$4,'[1]INTERNAL PARAMETERS-1'!$B$5:$J$44,7,FALSE)*HRYLD2!$F129 + HRYLD1!Q129*(1-VLOOKUP(HRYLD2!Q$4,'[1]INTERNAL PARAMETERS-1'!$B$5:$J$44,5,FALSE))*VLOOKUP(HRYLD2!Q$4,'[1]INTERNAL PARAMETERS-1'!$B$5:$J$44,9,FALSE)*HRYLD2!$F129</f>
        <v>0</v>
      </c>
      <c r="R129" s="44">
        <f>HRYLD1!R129*VLOOKUP(HRYLD2!R$4,'[1]INTERNAL PARAMETERS-1'!$B$5:$J$44,5,FALSE)*VLOOKUP(HRYLD2!R$4,'[1]INTERNAL PARAMETERS-1'!$B$5:$J$44,7,FALSE)*HRYLD2!$F129 + HRYLD1!R129*(1-VLOOKUP(HRYLD2!R$4,'[1]INTERNAL PARAMETERS-1'!$B$5:$J$44,5,FALSE))*VLOOKUP(HRYLD2!R$4,'[1]INTERNAL PARAMETERS-1'!$B$5:$J$44,9,FALSE)*HRYLD2!$F129</f>
        <v>0</v>
      </c>
      <c r="S129" s="44">
        <f>HRYLD1!S129*VLOOKUP(HRYLD2!S$4,'[1]INTERNAL PARAMETERS-1'!$B$5:$J$44,5,FALSE)*VLOOKUP(HRYLD2!S$4,'[1]INTERNAL PARAMETERS-1'!$B$5:$J$44,7,FALSE)*HRYLD2!$F129 + HRYLD1!S129*(1-VLOOKUP(HRYLD2!S$4,'[1]INTERNAL PARAMETERS-1'!$B$5:$J$44,5,FALSE))*VLOOKUP(HRYLD2!S$4,'[1]INTERNAL PARAMETERS-1'!$B$5:$J$44,9,FALSE)*HRYLD2!$F129</f>
        <v>0</v>
      </c>
      <c r="T129" s="44">
        <f>HRYLD1!T129*VLOOKUP(HRYLD2!T$4,'[1]INTERNAL PARAMETERS-1'!$B$5:$J$44,5,FALSE)*VLOOKUP(HRYLD2!T$4,'[1]INTERNAL PARAMETERS-1'!$B$5:$J$44,7,FALSE)*HRYLD2!$F129 + HRYLD1!T129*(1-VLOOKUP(HRYLD2!T$4,'[1]INTERNAL PARAMETERS-1'!$B$5:$J$44,5,FALSE))*VLOOKUP(HRYLD2!T$4,'[1]INTERNAL PARAMETERS-1'!$B$5:$J$44,9,FALSE)*HRYLD2!$F129</f>
        <v>0</v>
      </c>
      <c r="U129" s="44">
        <f>HRYLD1!U129*VLOOKUP(HRYLD2!U$4,'[1]INTERNAL PARAMETERS-1'!$B$5:$J$44,5,FALSE)*VLOOKUP(HRYLD2!U$4,'[1]INTERNAL PARAMETERS-1'!$B$5:$J$44,7,FALSE)*HRYLD2!$F129 + HRYLD1!U129*(1-VLOOKUP(HRYLD2!U$4,'[1]INTERNAL PARAMETERS-1'!$B$5:$J$44,5,FALSE))*VLOOKUP(HRYLD2!U$4,'[1]INTERNAL PARAMETERS-1'!$B$5:$J$44,9,FALSE)*HRYLD2!$F129</f>
        <v>0</v>
      </c>
      <c r="V129" s="44">
        <f>HRYLD1!V129*VLOOKUP(HRYLD2!V$4,'[1]INTERNAL PARAMETERS-1'!$B$5:$J$44,5,FALSE)*VLOOKUP(HRYLD2!V$4,'[1]INTERNAL PARAMETERS-1'!$B$5:$J$44,7,FALSE)*HRYLD2!$F129 + HRYLD1!V129*(1-VLOOKUP(HRYLD2!V$4,'[1]INTERNAL PARAMETERS-1'!$B$5:$J$44,5,FALSE))*VLOOKUP(HRYLD2!V$4,'[1]INTERNAL PARAMETERS-1'!$B$5:$J$44,9,FALSE)*HRYLD2!$F129</f>
        <v>0</v>
      </c>
      <c r="W129" s="44">
        <f>HRYLD1!W129*VLOOKUP(HRYLD2!W$4,'[1]INTERNAL PARAMETERS-1'!$B$5:$J$44,5,FALSE)*VLOOKUP(HRYLD2!W$4,'[1]INTERNAL PARAMETERS-1'!$B$5:$J$44,7,FALSE)*HRYLD2!$F129 + HRYLD1!W129*(1-VLOOKUP(HRYLD2!W$4,'[1]INTERNAL PARAMETERS-1'!$B$5:$J$44,5,FALSE))*VLOOKUP(HRYLD2!W$4,'[1]INTERNAL PARAMETERS-1'!$B$5:$J$44,9,FALSE)*HRYLD2!$F129</f>
        <v>0</v>
      </c>
      <c r="X129" s="44">
        <f>HRYLD1!X129*VLOOKUP(HRYLD2!X$4,'[1]INTERNAL PARAMETERS-1'!$B$5:$J$44,5,FALSE)*VLOOKUP(HRYLD2!X$4,'[1]INTERNAL PARAMETERS-1'!$B$5:$J$44,7,FALSE)*HRYLD2!$F129 + HRYLD1!X129*(1-VLOOKUP(HRYLD2!X$4,'[1]INTERNAL PARAMETERS-1'!$B$5:$J$44,5,FALSE))*VLOOKUP(HRYLD2!X$4,'[1]INTERNAL PARAMETERS-1'!$B$5:$J$44,9,FALSE)*HRYLD2!$F129</f>
        <v>0</v>
      </c>
      <c r="Y129" s="44">
        <f>HRYLD1!Y129*VLOOKUP(HRYLD2!Y$4,'[1]INTERNAL PARAMETERS-1'!$B$5:$J$44,5,FALSE)*VLOOKUP(HRYLD2!Y$4,'[1]INTERNAL PARAMETERS-1'!$B$5:$J$44,7,FALSE)*HRYLD2!$F129 + HRYLD1!Y129*(1-VLOOKUP(HRYLD2!Y$4,'[1]INTERNAL PARAMETERS-1'!$B$5:$J$44,5,FALSE))*VLOOKUP(HRYLD2!Y$4,'[1]INTERNAL PARAMETERS-1'!$B$5:$J$44,9,FALSE)*HRYLD2!$F129</f>
        <v>0</v>
      </c>
      <c r="Z129" s="44">
        <f>HRYLD1!Z129*VLOOKUP(HRYLD2!Z$4,'[1]INTERNAL PARAMETERS-1'!$B$5:$J$44,5,FALSE)*VLOOKUP(HRYLD2!Z$4,'[1]INTERNAL PARAMETERS-1'!$B$5:$J$44,7,FALSE)*HRYLD2!$F129 + HRYLD1!Z129*(1-VLOOKUP(HRYLD2!Z$4,'[1]INTERNAL PARAMETERS-1'!$B$5:$J$44,5,FALSE))*VLOOKUP(HRYLD2!Z$4,'[1]INTERNAL PARAMETERS-1'!$B$5:$J$44,9,FALSE)*HRYLD2!$F129</f>
        <v>0</v>
      </c>
      <c r="AA129" s="44">
        <f>HRYLD1!AA129*VLOOKUP(HRYLD2!AA$4,'[1]INTERNAL PARAMETERS-1'!$B$5:$J$44,5,FALSE)*VLOOKUP(HRYLD2!AA$4,'[1]INTERNAL PARAMETERS-1'!$B$5:$J$44,7,FALSE)*HRYLD2!$F129 + HRYLD1!AA129*(1-VLOOKUP(HRYLD2!AA$4,'[1]INTERNAL PARAMETERS-1'!$B$5:$J$44,5,FALSE))*VLOOKUP(HRYLD2!AA$4,'[1]INTERNAL PARAMETERS-1'!$B$5:$J$44,9,FALSE)*HRYLD2!$F129</f>
        <v>0</v>
      </c>
      <c r="AB129" s="44">
        <f>HRYLD1!AB129*VLOOKUP(HRYLD2!AB$4,'[1]INTERNAL PARAMETERS-1'!$B$5:$J$44,5,FALSE)*VLOOKUP(HRYLD2!AB$4,'[1]INTERNAL PARAMETERS-1'!$B$5:$J$44,7,FALSE)*HRYLD2!$F129 + HRYLD1!AB129*(1-VLOOKUP(HRYLD2!AB$4,'[1]INTERNAL PARAMETERS-1'!$B$5:$J$44,5,FALSE))*VLOOKUP(HRYLD2!AB$4,'[1]INTERNAL PARAMETERS-1'!$B$5:$J$44,9,FALSE)*HRYLD2!$F129</f>
        <v>0</v>
      </c>
      <c r="AC129" s="44">
        <f>HRYLD1!AC129*VLOOKUP(HRYLD2!AC$4,'[1]INTERNAL PARAMETERS-1'!$B$5:$J$44,5,FALSE)*VLOOKUP(HRYLD2!AC$4,'[1]INTERNAL PARAMETERS-1'!$B$5:$J$44,7,FALSE)*HRYLD2!$F129 + HRYLD1!AC129*(1-VLOOKUP(HRYLD2!AC$4,'[1]INTERNAL PARAMETERS-1'!$B$5:$J$44,5,FALSE))*VLOOKUP(HRYLD2!AC$4,'[1]INTERNAL PARAMETERS-1'!$B$5:$J$44,9,FALSE)*HRYLD2!$F129</f>
        <v>0</v>
      </c>
      <c r="AD129" s="44">
        <f>HRYLD1!AD129*VLOOKUP(HRYLD2!AD$4,'[1]INTERNAL PARAMETERS-1'!$B$5:$J$44,5,FALSE)*VLOOKUP(HRYLD2!AD$4,'[1]INTERNAL PARAMETERS-1'!$B$5:$J$44,7,FALSE)*HRYLD2!$F129 + HRYLD1!AD129*(1-VLOOKUP(HRYLD2!AD$4,'[1]INTERNAL PARAMETERS-1'!$B$5:$J$44,5,FALSE))*VLOOKUP(HRYLD2!AD$4,'[1]INTERNAL PARAMETERS-1'!$B$5:$J$44,9,FALSE)*HRYLD2!$F129</f>
        <v>0</v>
      </c>
      <c r="AE129" s="44">
        <f>HRYLD1!AE129*VLOOKUP(HRYLD2!AE$4,'[1]INTERNAL PARAMETERS-1'!$B$5:$J$44,5,FALSE)*VLOOKUP(HRYLD2!AE$4,'[1]INTERNAL PARAMETERS-1'!$B$5:$J$44,7,FALSE)*HRYLD2!$F129 + HRYLD1!AE129*(1-VLOOKUP(HRYLD2!AE$4,'[1]INTERNAL PARAMETERS-1'!$B$5:$J$44,5,FALSE))*VLOOKUP(HRYLD2!AE$4,'[1]INTERNAL PARAMETERS-1'!$B$5:$J$44,9,FALSE)*HRYLD2!$F129</f>
        <v>0</v>
      </c>
      <c r="AF129" s="44">
        <f>HRYLD1!AF129*VLOOKUP(HRYLD2!AF$4,'[1]INTERNAL PARAMETERS-1'!$B$5:$J$44,5,FALSE)*VLOOKUP(HRYLD2!AF$4,'[1]INTERNAL PARAMETERS-1'!$B$5:$J$44,7,FALSE)*HRYLD2!$F129 + HRYLD1!AF129*(1-VLOOKUP(HRYLD2!AF$4,'[1]INTERNAL PARAMETERS-1'!$B$5:$J$44,5,FALSE))*VLOOKUP(HRYLD2!AF$4,'[1]INTERNAL PARAMETERS-1'!$B$5:$J$44,9,FALSE)*HRYLD2!$F129</f>
        <v>0</v>
      </c>
      <c r="AG129" s="44">
        <f>HRYLD1!AG129*VLOOKUP(HRYLD2!AG$4,'[1]INTERNAL PARAMETERS-1'!$B$5:$J$44,5,FALSE)*VLOOKUP(HRYLD2!AG$4,'[1]INTERNAL PARAMETERS-1'!$B$5:$J$44,7,FALSE)*HRYLD2!$F129 + HRYLD1!AG129*(1-VLOOKUP(HRYLD2!AG$4,'[1]INTERNAL PARAMETERS-1'!$B$5:$J$44,5,FALSE))*VLOOKUP(HRYLD2!AG$4,'[1]INTERNAL PARAMETERS-1'!$B$5:$J$44,9,FALSE)*HRYLD2!$F129</f>
        <v>0</v>
      </c>
      <c r="AH129" s="44">
        <f>HRYLD1!AH129*VLOOKUP(HRYLD2!AH$4,'[1]INTERNAL PARAMETERS-1'!$B$5:$J$44,5,FALSE)*VLOOKUP(HRYLD2!AH$4,'[1]INTERNAL PARAMETERS-1'!$B$5:$J$44,7,FALSE)*HRYLD2!$F129 + HRYLD1!AH129*(1-VLOOKUP(HRYLD2!AH$4,'[1]INTERNAL PARAMETERS-1'!$B$5:$J$44,5,FALSE))*VLOOKUP(HRYLD2!AH$4,'[1]INTERNAL PARAMETERS-1'!$B$5:$J$44,9,FALSE)*HRYLD2!$F129</f>
        <v>0</v>
      </c>
      <c r="AI129" s="44">
        <f>HRYLD1!AI129*VLOOKUP(HRYLD2!AI$4,'[1]INTERNAL PARAMETERS-1'!$B$5:$J$44,5,FALSE)*VLOOKUP(HRYLD2!AI$4,'[1]INTERNAL PARAMETERS-1'!$B$5:$J$44,7,FALSE)*HRYLD2!$F129 + HRYLD1!AI129*(1-VLOOKUP(HRYLD2!AI$4,'[1]INTERNAL PARAMETERS-1'!$B$5:$J$44,5,FALSE))*VLOOKUP(HRYLD2!AI$4,'[1]INTERNAL PARAMETERS-1'!$B$5:$J$44,9,FALSE)*HRYLD2!$F129</f>
        <v>0</v>
      </c>
      <c r="AJ129" s="44">
        <f>HRYLD1!AJ129*VLOOKUP(HRYLD2!AJ$4,'[1]INTERNAL PARAMETERS-1'!$B$5:$J$44,5,FALSE)*VLOOKUP(HRYLD2!AJ$4,'[1]INTERNAL PARAMETERS-1'!$B$5:$J$44,7,FALSE)*HRYLD2!$F129 + HRYLD1!AJ129*(1-VLOOKUP(HRYLD2!AJ$4,'[1]INTERNAL PARAMETERS-1'!$B$5:$J$44,5,FALSE))*VLOOKUP(HRYLD2!AJ$4,'[1]INTERNAL PARAMETERS-1'!$B$5:$J$44,9,FALSE)*HRYLD2!$F129</f>
        <v>0</v>
      </c>
      <c r="AK129" s="44">
        <f>HRYLD1!AK129*VLOOKUP(HRYLD2!AK$4,'[1]INTERNAL PARAMETERS-1'!$B$5:$J$44,5,FALSE)*VLOOKUP(HRYLD2!AK$4,'[1]INTERNAL PARAMETERS-1'!$B$5:$J$44,7,FALSE)*HRYLD2!$F129 + HRYLD1!AK129*(1-VLOOKUP(HRYLD2!AK$4,'[1]INTERNAL PARAMETERS-1'!$B$5:$J$44,5,FALSE))*VLOOKUP(HRYLD2!AK$4,'[1]INTERNAL PARAMETERS-1'!$B$5:$J$44,9,FALSE)*HRYLD2!$F129</f>
        <v>0</v>
      </c>
      <c r="AL129" s="44">
        <f>HRYLD1!AL129*VLOOKUP(HRYLD2!AL$4,'[1]INTERNAL PARAMETERS-1'!$B$5:$J$44,5,FALSE)*VLOOKUP(HRYLD2!AL$4,'[1]INTERNAL PARAMETERS-1'!$B$5:$J$44,7,FALSE)*HRYLD2!$F129 + HRYLD1!AL129*(1-VLOOKUP(HRYLD2!AL$4,'[1]INTERNAL PARAMETERS-1'!$B$5:$J$44,5,FALSE))*VLOOKUP(HRYLD2!AL$4,'[1]INTERNAL PARAMETERS-1'!$B$5:$J$44,9,FALSE)*HRYLD2!$F129</f>
        <v>0</v>
      </c>
      <c r="AM129" s="44">
        <f>HRYLD1!AM129*VLOOKUP(HRYLD2!AM$4,'[1]INTERNAL PARAMETERS-1'!$B$5:$J$44,5,FALSE)*VLOOKUP(HRYLD2!AM$4,'[1]INTERNAL PARAMETERS-1'!$B$5:$J$44,7,FALSE)*HRYLD2!$F129 + HRYLD1!AM129*(1-VLOOKUP(HRYLD2!AM$4,'[1]INTERNAL PARAMETERS-1'!$B$5:$J$44,5,FALSE))*VLOOKUP(HRYLD2!AM$4,'[1]INTERNAL PARAMETERS-1'!$B$5:$J$44,9,FALSE)*HRYLD2!$F129</f>
        <v>0</v>
      </c>
      <c r="AN129" s="44">
        <f>HRYLD1!AN129*VLOOKUP(HRYLD2!AN$4,'[1]INTERNAL PARAMETERS-1'!$B$5:$J$44,5,FALSE)*VLOOKUP(HRYLD2!AN$4,'[1]INTERNAL PARAMETERS-1'!$B$5:$J$44,7,FALSE)*HRYLD2!$F129 + HRYLD1!AN129*(1-VLOOKUP(HRYLD2!AN$4,'[1]INTERNAL PARAMETERS-1'!$B$5:$J$44,5,FALSE))*VLOOKUP(HRYLD2!AN$4,'[1]INTERNAL PARAMETERS-1'!$B$5:$J$44,9,FALSE)*HRYLD2!$F129</f>
        <v>0</v>
      </c>
      <c r="AO129" s="44">
        <f>HRYLD1!AO129*VLOOKUP(HRYLD2!AO$4,'[1]INTERNAL PARAMETERS-1'!$B$5:$J$44,5,FALSE)*VLOOKUP(HRYLD2!AO$4,'[1]INTERNAL PARAMETERS-1'!$B$5:$J$44,7,FALSE)*HRYLD2!$F129 + HRYLD1!AO129*(1-VLOOKUP(HRYLD2!AO$4,'[1]INTERNAL PARAMETERS-1'!$B$5:$J$44,5,FALSE))*VLOOKUP(HRYLD2!AO$4,'[1]INTERNAL PARAMETERS-1'!$B$5:$J$44,9,FALSE)*HRYLD2!$F129</f>
        <v>0</v>
      </c>
      <c r="AP129" s="44">
        <f>HRYLD1!AP129*VLOOKUP(HRYLD2!AP$4,'[1]INTERNAL PARAMETERS-1'!$B$5:$J$44,5,FALSE)*VLOOKUP(HRYLD2!AP$4,'[1]INTERNAL PARAMETERS-1'!$B$5:$J$44,7,FALSE)*HRYLD2!$F129 + HRYLD1!AP129*(1-VLOOKUP(HRYLD2!AP$4,'[1]INTERNAL PARAMETERS-1'!$B$5:$J$44,5,FALSE))*VLOOKUP(HRYLD2!AP$4,'[1]INTERNAL PARAMETERS-1'!$B$5:$J$44,9,FALSE)*HRYLD2!$F129</f>
        <v>0</v>
      </c>
      <c r="AQ129" s="44">
        <f>HRYLD1!AQ129*VLOOKUP(HRYLD2!AQ$4,'[1]INTERNAL PARAMETERS-1'!$B$5:$J$44,5,FALSE)*VLOOKUP(HRYLD2!AQ$4,'[1]INTERNAL PARAMETERS-1'!$B$5:$J$44,7,FALSE)*HRYLD2!$F129 + HRYLD1!AQ129*(1-VLOOKUP(HRYLD2!AQ$4,'[1]INTERNAL PARAMETERS-1'!$B$5:$J$44,5,FALSE))*VLOOKUP(HRYLD2!AQ$4,'[1]INTERNAL PARAMETERS-1'!$B$5:$J$44,9,FALSE)*HRYLD2!$F129</f>
        <v>0</v>
      </c>
      <c r="AR129" s="44">
        <f>HRYLD1!AR129*VLOOKUP(HRYLD2!AR$4,'[1]INTERNAL PARAMETERS-1'!$B$5:$J$44,5,FALSE)*VLOOKUP(HRYLD2!AR$4,'[1]INTERNAL PARAMETERS-1'!$B$5:$J$44,7,FALSE)*HRYLD2!$F129 + HRYLD1!AR129*(1-VLOOKUP(HRYLD2!AR$4,'[1]INTERNAL PARAMETERS-1'!$B$5:$J$44,5,FALSE))*VLOOKUP(HRYLD2!AR$4,'[1]INTERNAL PARAMETERS-1'!$B$5:$J$44,9,FALSE)*HRYLD2!$F129</f>
        <v>0</v>
      </c>
      <c r="AS129" s="44">
        <f>HRYLD1!AS129*VLOOKUP(HRYLD2!AS$4,'[1]INTERNAL PARAMETERS-1'!$B$5:$J$44,5,FALSE)*VLOOKUP(HRYLD2!AS$4,'[1]INTERNAL PARAMETERS-1'!$B$5:$J$44,7,FALSE)*HRYLD2!$F129 + HRYLD1!AS129*(1-VLOOKUP(HRYLD2!AS$4,'[1]INTERNAL PARAMETERS-1'!$B$5:$J$44,5,FALSE))*VLOOKUP(HRYLD2!AS$4,'[1]INTERNAL PARAMETERS-1'!$B$5:$J$44,9,FALSE)*HRYLD2!$F129</f>
        <v>0</v>
      </c>
      <c r="AT129" s="43">
        <f>HRYLD1!AT129*VLOOKUP(HRYLD2!AT$4,'[1]INTERNAL PARAMETERS-1'!$B$5:$J$44,5,FALSE)*VLOOKUP(HRYLD2!AT$4,'[1]INTERNAL PARAMETERS-1'!$B$5:$J$44,7,FALSE)*HRYLD2!$F129 + HRYLD1!AT129*(1-VLOOKUP(HRYLD2!AT$4,'[1]INTERNAL PARAMETERS-1'!$B$5:$J$44,5,FALSE))*VLOOKUP(HRYLD2!AT$4,'[1]INTERNAL PARAMETERS-1'!$B$5:$J$44,9,FALSE)*HRYLD2!$F129</f>
        <v>0</v>
      </c>
      <c r="AU129" s="45">
        <f>HRYLD1!AU129*VLOOKUP(HRYLD2!AU$4,'[1]INTERNAL PARAMETERS-1'!$B$5:$J$44,5,FALSE)*VLOOKUP(HRYLD2!AU$4,'[1]INTERNAL PARAMETERS-1'!$B$5:$J$44,6,FALSE)*VLOOKUP(HRYLD2!AU$4,'[1]INTERNAL PARAMETERS-1'!$B$5:$J$44,3,FALSE) + HRYLD1!AU129*(1-VLOOKUP(HRYLD2!AU$4,'[1]INTERNAL PARAMETERS-1'!$B$5:$J$44,5,FALSE))*VLOOKUP(HRYLD2!AU$4,'[1]INTERNAL PARAMETERS-1'!$B$5:$J$44,8,FALSE)*VLOOKUP(HRYLD2!AU$4,'[1]INTERNAL PARAMETERS-1'!$B$5:$J$44,3,FALSE)</f>
        <v>0</v>
      </c>
      <c r="AV129" s="44">
        <f>HRYLD1!AV129*VLOOKUP(HRYLD2!AV$4,'[1]INTERNAL PARAMETERS-1'!$B$5:$J$44,5,FALSE)*VLOOKUP(HRYLD2!AV$4,'[1]INTERNAL PARAMETERS-1'!$B$5:$J$44,6,FALSE)*VLOOKUP(HRYLD2!AV$4,'[1]INTERNAL PARAMETERS-1'!$B$5:$J$44,3,FALSE) + HRYLD1!AV129*(1-VLOOKUP(HRYLD2!AV$4,'[1]INTERNAL PARAMETERS-1'!$B$5:$J$44,5,FALSE))*VLOOKUP(HRYLD2!AV$4,'[1]INTERNAL PARAMETERS-1'!$B$5:$J$44,8,FALSE)*VLOOKUP(HRYLD2!AV$4,'[1]INTERNAL PARAMETERS-1'!$B$5:$J$44,3,FALSE)</f>
        <v>0</v>
      </c>
      <c r="AW129" s="44">
        <f>HRYLD1!AW129*VLOOKUP(HRYLD2!AW$4,'[1]INTERNAL PARAMETERS-1'!$B$5:$J$44,5,FALSE)*VLOOKUP(HRYLD2!AW$4,'[1]INTERNAL PARAMETERS-1'!$B$5:$J$44,6,FALSE)*VLOOKUP(HRYLD2!AW$4,'[1]INTERNAL PARAMETERS-1'!$B$5:$J$44,3,FALSE) + HRYLD1!AW129*(1-VLOOKUP(HRYLD2!AW$4,'[1]INTERNAL PARAMETERS-1'!$B$5:$J$44,5,FALSE))*VLOOKUP(HRYLD2!AW$4,'[1]INTERNAL PARAMETERS-1'!$B$5:$J$44,8,FALSE)*VLOOKUP(HRYLD2!AW$4,'[1]INTERNAL PARAMETERS-1'!$B$5:$J$44,3,FALSE)</f>
        <v>0</v>
      </c>
      <c r="AX129" s="44">
        <f>HRYLD1!AX129*VLOOKUP(HRYLD2!AX$4,'[1]INTERNAL PARAMETERS-1'!$B$5:$J$44,5,FALSE)*VLOOKUP(HRYLD2!AX$4,'[1]INTERNAL PARAMETERS-1'!$B$5:$J$44,6,FALSE)*VLOOKUP(HRYLD2!AX$4,'[1]INTERNAL PARAMETERS-1'!$B$5:$J$44,3,FALSE) + HRYLD1!AX129*(1-VLOOKUP(HRYLD2!AX$4,'[1]INTERNAL PARAMETERS-1'!$B$5:$J$44,5,FALSE))*VLOOKUP(HRYLD2!AX$4,'[1]INTERNAL PARAMETERS-1'!$B$5:$J$44,8,FALSE)*VLOOKUP(HRYLD2!AX$4,'[1]INTERNAL PARAMETERS-1'!$B$5:$J$44,3,FALSE)</f>
        <v>0</v>
      </c>
      <c r="AY129" s="44">
        <f>HRYLD1!AY129*VLOOKUP(HRYLD2!AY$4,'[1]INTERNAL PARAMETERS-1'!$B$5:$J$44,5,FALSE)*VLOOKUP(HRYLD2!AY$4,'[1]INTERNAL PARAMETERS-1'!$B$5:$J$44,6,FALSE)*VLOOKUP(HRYLD2!AY$4,'[1]INTERNAL PARAMETERS-1'!$B$5:$J$44,3,FALSE) + HRYLD1!AY129*(1-VLOOKUP(HRYLD2!AY$4,'[1]INTERNAL PARAMETERS-1'!$B$5:$J$44,5,FALSE))*VLOOKUP(HRYLD2!AY$4,'[1]INTERNAL PARAMETERS-1'!$B$5:$J$44,8,FALSE)*VLOOKUP(HRYLD2!AY$4,'[1]INTERNAL PARAMETERS-1'!$B$5:$J$44,3,FALSE)</f>
        <v>0</v>
      </c>
      <c r="AZ129" s="44">
        <f>HRYLD1!AZ129*VLOOKUP(HRYLD2!AZ$4,'[1]INTERNAL PARAMETERS-1'!$B$5:$J$44,5,FALSE)*VLOOKUP(HRYLD2!AZ$4,'[1]INTERNAL PARAMETERS-1'!$B$5:$J$44,6,FALSE)*VLOOKUP(HRYLD2!AZ$4,'[1]INTERNAL PARAMETERS-1'!$B$5:$J$44,3,FALSE) + HRYLD1!AZ129*(1-VLOOKUP(HRYLD2!AZ$4,'[1]INTERNAL PARAMETERS-1'!$B$5:$J$44,5,FALSE))*VLOOKUP(HRYLD2!AZ$4,'[1]INTERNAL PARAMETERS-1'!$B$5:$J$44,8,FALSE)*VLOOKUP(HRYLD2!AZ$4,'[1]INTERNAL PARAMETERS-1'!$B$5:$J$44,3,FALSE)</f>
        <v>0</v>
      </c>
      <c r="BA129" s="44">
        <f>HRYLD1!BA129*VLOOKUP(HRYLD2!BA$4,'[1]INTERNAL PARAMETERS-1'!$B$5:$J$44,5,FALSE)*VLOOKUP(HRYLD2!BA$4,'[1]INTERNAL PARAMETERS-1'!$B$5:$J$44,6,FALSE)*VLOOKUP(HRYLD2!BA$4,'[1]INTERNAL PARAMETERS-1'!$B$5:$J$44,3,FALSE) + HRYLD1!BA129*(1-VLOOKUP(HRYLD2!BA$4,'[1]INTERNAL PARAMETERS-1'!$B$5:$J$44,5,FALSE))*VLOOKUP(HRYLD2!BA$4,'[1]INTERNAL PARAMETERS-1'!$B$5:$J$44,8,FALSE)*VLOOKUP(HRYLD2!BA$4,'[1]INTERNAL PARAMETERS-1'!$B$5:$J$44,3,FALSE)</f>
        <v>0</v>
      </c>
      <c r="BB129" s="44">
        <f>HRYLD1!BB129*VLOOKUP(HRYLD2!BB$4,'[1]INTERNAL PARAMETERS-1'!$B$5:$J$44,5,FALSE)*VLOOKUP(HRYLD2!BB$4,'[1]INTERNAL PARAMETERS-1'!$B$5:$J$44,6,FALSE)*VLOOKUP(HRYLD2!BB$4,'[1]INTERNAL PARAMETERS-1'!$B$5:$J$44,3,FALSE) + HRYLD1!BB129*(1-VLOOKUP(HRYLD2!BB$4,'[1]INTERNAL PARAMETERS-1'!$B$5:$J$44,5,FALSE))*VLOOKUP(HRYLD2!BB$4,'[1]INTERNAL PARAMETERS-1'!$B$5:$J$44,8,FALSE)*VLOOKUP(HRYLD2!BB$4,'[1]INTERNAL PARAMETERS-1'!$B$5:$J$44,3,FALSE)</f>
        <v>0</v>
      </c>
      <c r="BC129" s="44">
        <f>HRYLD1!BC129*VLOOKUP(HRYLD2!BC$4,'[1]INTERNAL PARAMETERS-1'!$B$5:$J$44,5,FALSE)*VLOOKUP(HRYLD2!BC$4,'[1]INTERNAL PARAMETERS-1'!$B$5:$J$44,6,FALSE)*VLOOKUP(HRYLD2!BC$4,'[1]INTERNAL PARAMETERS-1'!$B$5:$J$44,3,FALSE) + HRYLD1!BC129*(1-VLOOKUP(HRYLD2!BC$4,'[1]INTERNAL PARAMETERS-1'!$B$5:$J$44,5,FALSE))*VLOOKUP(HRYLD2!BC$4,'[1]INTERNAL PARAMETERS-1'!$B$5:$J$44,8,FALSE)*VLOOKUP(HRYLD2!BC$4,'[1]INTERNAL PARAMETERS-1'!$B$5:$J$44,3,FALSE)</f>
        <v>0</v>
      </c>
      <c r="BD129" s="44">
        <f>HRYLD1!BD129*VLOOKUP(HRYLD2!BD$4,'[1]INTERNAL PARAMETERS-1'!$B$5:$J$44,5,FALSE)*VLOOKUP(HRYLD2!BD$4,'[1]INTERNAL PARAMETERS-1'!$B$5:$J$44,6,FALSE)*VLOOKUP(HRYLD2!BD$4,'[1]INTERNAL PARAMETERS-1'!$B$5:$J$44,3,FALSE) + HRYLD1!BD129*(1-VLOOKUP(HRYLD2!BD$4,'[1]INTERNAL PARAMETERS-1'!$B$5:$J$44,5,FALSE))*VLOOKUP(HRYLD2!BD$4,'[1]INTERNAL PARAMETERS-1'!$B$5:$J$44,8,FALSE)*VLOOKUP(HRYLD2!BD$4,'[1]INTERNAL PARAMETERS-1'!$B$5:$J$44,3,FALSE)</f>
        <v>0</v>
      </c>
      <c r="BE129" s="44">
        <f>HRYLD1!BE129*VLOOKUP(HRYLD2!BE$4,'[1]INTERNAL PARAMETERS-1'!$B$5:$J$44,5,FALSE)*VLOOKUP(HRYLD2!BE$4,'[1]INTERNAL PARAMETERS-1'!$B$5:$J$44,6,FALSE)*VLOOKUP(HRYLD2!BE$4,'[1]INTERNAL PARAMETERS-1'!$B$5:$J$44,3,FALSE) + HRYLD1!BE129*(1-VLOOKUP(HRYLD2!BE$4,'[1]INTERNAL PARAMETERS-1'!$B$5:$J$44,5,FALSE))*VLOOKUP(HRYLD2!BE$4,'[1]INTERNAL PARAMETERS-1'!$B$5:$J$44,8,FALSE)*VLOOKUP(HRYLD2!BE$4,'[1]INTERNAL PARAMETERS-1'!$B$5:$J$44,3,FALSE)</f>
        <v>0</v>
      </c>
      <c r="BF129" s="44">
        <f>HRYLD1!BF129*VLOOKUP(HRYLD2!BF$4,'[1]INTERNAL PARAMETERS-1'!$B$5:$J$44,5,FALSE)*VLOOKUP(HRYLD2!BF$4,'[1]INTERNAL PARAMETERS-1'!$B$5:$J$44,6,FALSE)*VLOOKUP(HRYLD2!BF$4,'[1]INTERNAL PARAMETERS-1'!$B$5:$J$44,3,FALSE) + HRYLD1!BF129*(1-VLOOKUP(HRYLD2!BF$4,'[1]INTERNAL PARAMETERS-1'!$B$5:$J$44,5,FALSE))*VLOOKUP(HRYLD2!BF$4,'[1]INTERNAL PARAMETERS-1'!$B$5:$J$44,8,FALSE)*VLOOKUP(HRYLD2!BF$4,'[1]INTERNAL PARAMETERS-1'!$B$5:$J$44,3,FALSE)</f>
        <v>0</v>
      </c>
      <c r="BG129" s="44">
        <f>HRYLD1!BG129*VLOOKUP(HRYLD2!BG$4,'[1]INTERNAL PARAMETERS-1'!$B$5:$J$44,5,FALSE)*VLOOKUP(HRYLD2!BG$4,'[1]INTERNAL PARAMETERS-1'!$B$5:$J$44,6,FALSE)*VLOOKUP(HRYLD2!BG$4,'[1]INTERNAL PARAMETERS-1'!$B$5:$J$44,3,FALSE) + HRYLD1!BG129*(1-VLOOKUP(HRYLD2!BG$4,'[1]INTERNAL PARAMETERS-1'!$B$5:$J$44,5,FALSE))*VLOOKUP(HRYLD2!BG$4,'[1]INTERNAL PARAMETERS-1'!$B$5:$J$44,8,FALSE)*VLOOKUP(HRYLD2!BG$4,'[1]INTERNAL PARAMETERS-1'!$B$5:$J$44,3,FALSE)</f>
        <v>0</v>
      </c>
      <c r="BH129" s="44">
        <f>HRYLD1!BH129*VLOOKUP(HRYLD2!BH$4,'[1]INTERNAL PARAMETERS-1'!$B$5:$J$44,5,FALSE)*VLOOKUP(HRYLD2!BH$4,'[1]INTERNAL PARAMETERS-1'!$B$5:$J$44,6,FALSE)*VLOOKUP(HRYLD2!BH$4,'[1]INTERNAL PARAMETERS-1'!$B$5:$J$44,3,FALSE) + HRYLD1!BH129*(1-VLOOKUP(HRYLD2!BH$4,'[1]INTERNAL PARAMETERS-1'!$B$5:$J$44,5,FALSE))*VLOOKUP(HRYLD2!BH$4,'[1]INTERNAL PARAMETERS-1'!$B$5:$J$44,8,FALSE)*VLOOKUP(HRYLD2!BH$4,'[1]INTERNAL PARAMETERS-1'!$B$5:$J$44,3,FALSE)</f>
        <v>0</v>
      </c>
      <c r="BI129" s="44">
        <f>HRYLD1!BI129*VLOOKUP(HRYLD2!BI$4,'[1]INTERNAL PARAMETERS-1'!$B$5:$J$44,5,FALSE)*VLOOKUP(HRYLD2!BI$4,'[1]INTERNAL PARAMETERS-1'!$B$5:$J$44,6,FALSE)*VLOOKUP(HRYLD2!BI$4,'[1]INTERNAL PARAMETERS-1'!$B$5:$J$44,3,FALSE) + HRYLD1!BI129*(1-VLOOKUP(HRYLD2!BI$4,'[1]INTERNAL PARAMETERS-1'!$B$5:$J$44,5,FALSE))*VLOOKUP(HRYLD2!BI$4,'[1]INTERNAL PARAMETERS-1'!$B$5:$J$44,8,FALSE)*VLOOKUP(HRYLD2!BI$4,'[1]INTERNAL PARAMETERS-1'!$B$5:$J$44,3,FALSE)</f>
        <v>0</v>
      </c>
      <c r="BJ129" s="44">
        <f>HRYLD1!BJ129*VLOOKUP(HRYLD2!BJ$4,'[1]INTERNAL PARAMETERS-1'!$B$5:$J$44,5,FALSE)*VLOOKUP(HRYLD2!BJ$4,'[1]INTERNAL PARAMETERS-1'!$B$5:$J$44,6,FALSE)*VLOOKUP(HRYLD2!BJ$4,'[1]INTERNAL PARAMETERS-1'!$B$5:$J$44,3,FALSE) + HRYLD1!BJ129*(1-VLOOKUP(HRYLD2!BJ$4,'[1]INTERNAL PARAMETERS-1'!$B$5:$J$44,5,FALSE))*VLOOKUP(HRYLD2!BJ$4,'[1]INTERNAL PARAMETERS-1'!$B$5:$J$44,8,FALSE)*VLOOKUP(HRYLD2!BJ$4,'[1]INTERNAL PARAMETERS-1'!$B$5:$J$44,3,FALSE)</f>
        <v>0</v>
      </c>
      <c r="BK129" s="44">
        <f>HRYLD1!BK129*VLOOKUP(HRYLD2!BK$4,'[1]INTERNAL PARAMETERS-1'!$B$5:$J$44,5,FALSE)*VLOOKUP(HRYLD2!BK$4,'[1]INTERNAL PARAMETERS-1'!$B$5:$J$44,6,FALSE)*VLOOKUP(HRYLD2!BK$4,'[1]INTERNAL PARAMETERS-1'!$B$5:$J$44,3,FALSE) + HRYLD1!BK129*(1-VLOOKUP(HRYLD2!BK$4,'[1]INTERNAL PARAMETERS-1'!$B$5:$J$44,5,FALSE))*VLOOKUP(HRYLD2!BK$4,'[1]INTERNAL PARAMETERS-1'!$B$5:$J$44,8,FALSE)*VLOOKUP(HRYLD2!BK$4,'[1]INTERNAL PARAMETERS-1'!$B$5:$J$44,3,FALSE)</f>
        <v>0</v>
      </c>
      <c r="BL129" s="44">
        <f>HRYLD1!BL129*VLOOKUP(HRYLD2!BL$4,'[1]INTERNAL PARAMETERS-1'!$B$5:$J$44,5,FALSE)*VLOOKUP(HRYLD2!BL$4,'[1]INTERNAL PARAMETERS-1'!$B$5:$J$44,6,FALSE)*VLOOKUP(HRYLD2!BL$4,'[1]INTERNAL PARAMETERS-1'!$B$5:$J$44,3,FALSE) + HRYLD1!BL129*(1-VLOOKUP(HRYLD2!BL$4,'[1]INTERNAL PARAMETERS-1'!$B$5:$J$44,5,FALSE))*VLOOKUP(HRYLD2!BL$4,'[1]INTERNAL PARAMETERS-1'!$B$5:$J$44,8,FALSE)*VLOOKUP(HRYLD2!BL$4,'[1]INTERNAL PARAMETERS-1'!$B$5:$J$44,3,FALSE)</f>
        <v>0</v>
      </c>
      <c r="BM129" s="44">
        <f>HRYLD1!BM129*VLOOKUP(HRYLD2!BM$4,'[1]INTERNAL PARAMETERS-1'!$B$5:$J$44,5,FALSE)*VLOOKUP(HRYLD2!BM$4,'[1]INTERNAL PARAMETERS-1'!$B$5:$J$44,6,FALSE)*VLOOKUP(HRYLD2!BM$4,'[1]INTERNAL PARAMETERS-1'!$B$5:$J$44,3,FALSE) + HRYLD1!BM129*(1-VLOOKUP(HRYLD2!BM$4,'[1]INTERNAL PARAMETERS-1'!$B$5:$J$44,5,FALSE))*VLOOKUP(HRYLD2!BM$4,'[1]INTERNAL PARAMETERS-1'!$B$5:$J$44,8,FALSE)*VLOOKUP(HRYLD2!BM$4,'[1]INTERNAL PARAMETERS-1'!$B$5:$J$44,3,FALSE)</f>
        <v>0</v>
      </c>
      <c r="BN129" s="44">
        <f>HRYLD1!BN129*VLOOKUP(HRYLD2!BN$4,'[1]INTERNAL PARAMETERS-1'!$B$5:$J$44,5,FALSE)*VLOOKUP(HRYLD2!BN$4,'[1]INTERNAL PARAMETERS-1'!$B$5:$J$44,6,FALSE)*VLOOKUP(HRYLD2!BN$4,'[1]INTERNAL PARAMETERS-1'!$B$5:$J$44,3,FALSE) + HRYLD1!BN129*(1-VLOOKUP(HRYLD2!BN$4,'[1]INTERNAL PARAMETERS-1'!$B$5:$J$44,5,FALSE))*VLOOKUP(HRYLD2!BN$4,'[1]INTERNAL PARAMETERS-1'!$B$5:$J$44,8,FALSE)*VLOOKUP(HRYLD2!BN$4,'[1]INTERNAL PARAMETERS-1'!$B$5:$J$44,3,FALSE)</f>
        <v>0</v>
      </c>
      <c r="BO129" s="44">
        <f>HRYLD1!BO129*VLOOKUP(HRYLD2!BO$4,'[1]INTERNAL PARAMETERS-1'!$B$5:$J$44,5,FALSE)*VLOOKUP(HRYLD2!BO$4,'[1]INTERNAL PARAMETERS-1'!$B$5:$J$44,6,FALSE)*VLOOKUP(HRYLD2!BO$4,'[1]INTERNAL PARAMETERS-1'!$B$5:$J$44,3,FALSE) + HRYLD1!BO129*(1-VLOOKUP(HRYLD2!BO$4,'[1]INTERNAL PARAMETERS-1'!$B$5:$J$44,5,FALSE))*VLOOKUP(HRYLD2!BO$4,'[1]INTERNAL PARAMETERS-1'!$B$5:$J$44,8,FALSE)*VLOOKUP(HRYLD2!BO$4,'[1]INTERNAL PARAMETERS-1'!$B$5:$J$44,3,FALSE)</f>
        <v>0</v>
      </c>
      <c r="BP129" s="44">
        <f>HRYLD1!BP129*VLOOKUP(HRYLD2!BP$4,'[1]INTERNAL PARAMETERS-1'!$B$5:$J$44,5,FALSE)*VLOOKUP(HRYLD2!BP$4,'[1]INTERNAL PARAMETERS-1'!$B$5:$J$44,6,FALSE)*VLOOKUP(HRYLD2!BP$4,'[1]INTERNAL PARAMETERS-1'!$B$5:$J$44,3,FALSE) + HRYLD1!BP129*(1-VLOOKUP(HRYLD2!BP$4,'[1]INTERNAL PARAMETERS-1'!$B$5:$J$44,5,FALSE))*VLOOKUP(HRYLD2!BP$4,'[1]INTERNAL PARAMETERS-1'!$B$5:$J$44,8,FALSE)*VLOOKUP(HRYLD2!BP$4,'[1]INTERNAL PARAMETERS-1'!$B$5:$J$44,3,FALSE)</f>
        <v>0</v>
      </c>
      <c r="BQ129" s="44">
        <f>HRYLD1!BQ129*VLOOKUP(HRYLD2!BQ$4,'[1]INTERNAL PARAMETERS-1'!$B$5:$J$44,5,FALSE)*VLOOKUP(HRYLD2!BQ$4,'[1]INTERNAL PARAMETERS-1'!$B$5:$J$44,6,FALSE)*VLOOKUP(HRYLD2!BQ$4,'[1]INTERNAL PARAMETERS-1'!$B$5:$J$44,3,FALSE) + HRYLD1!BQ129*(1-VLOOKUP(HRYLD2!BQ$4,'[1]INTERNAL PARAMETERS-1'!$B$5:$J$44,5,FALSE))*VLOOKUP(HRYLD2!BQ$4,'[1]INTERNAL PARAMETERS-1'!$B$5:$J$44,8,FALSE)*VLOOKUP(HRYLD2!BQ$4,'[1]INTERNAL PARAMETERS-1'!$B$5:$J$44,3,FALSE)</f>
        <v>0</v>
      </c>
      <c r="BR129" s="44">
        <f>HRYLD1!BR129*VLOOKUP(HRYLD2!BR$4,'[1]INTERNAL PARAMETERS-1'!$B$5:$J$44,5,FALSE)*VLOOKUP(HRYLD2!BR$4,'[1]INTERNAL PARAMETERS-1'!$B$5:$J$44,6,FALSE)*VLOOKUP(HRYLD2!BR$4,'[1]INTERNAL PARAMETERS-1'!$B$5:$J$44,3,FALSE) + HRYLD1!BR129*(1-VLOOKUP(HRYLD2!BR$4,'[1]INTERNAL PARAMETERS-1'!$B$5:$J$44,5,FALSE))*VLOOKUP(HRYLD2!BR$4,'[1]INTERNAL PARAMETERS-1'!$B$5:$J$44,8,FALSE)*VLOOKUP(HRYLD2!BR$4,'[1]INTERNAL PARAMETERS-1'!$B$5:$J$44,3,FALSE)</f>
        <v>0</v>
      </c>
      <c r="BS129" s="44">
        <f>HRYLD1!BS129*VLOOKUP(HRYLD2!BS$4,'[1]INTERNAL PARAMETERS-1'!$B$5:$J$44,5,FALSE)*VLOOKUP(HRYLD2!BS$4,'[1]INTERNAL PARAMETERS-1'!$B$5:$J$44,6,FALSE)*VLOOKUP(HRYLD2!BS$4,'[1]INTERNAL PARAMETERS-1'!$B$5:$J$44,3,FALSE) + HRYLD1!BS129*(1-VLOOKUP(HRYLD2!BS$4,'[1]INTERNAL PARAMETERS-1'!$B$5:$J$44,5,FALSE))*VLOOKUP(HRYLD2!BS$4,'[1]INTERNAL PARAMETERS-1'!$B$5:$J$44,8,FALSE)*VLOOKUP(HRYLD2!BS$4,'[1]INTERNAL PARAMETERS-1'!$B$5:$J$44,3,FALSE)</f>
        <v>0</v>
      </c>
      <c r="BT129" s="44">
        <f>HRYLD1!BT129*VLOOKUP(HRYLD2!BT$4,'[1]INTERNAL PARAMETERS-1'!$B$5:$J$44,5,FALSE)*VLOOKUP(HRYLD2!BT$4,'[1]INTERNAL PARAMETERS-1'!$B$5:$J$44,6,FALSE)*VLOOKUP(HRYLD2!BT$4,'[1]INTERNAL PARAMETERS-1'!$B$5:$J$44,3,FALSE) + HRYLD1!BT129*(1-VLOOKUP(HRYLD2!BT$4,'[1]INTERNAL PARAMETERS-1'!$B$5:$J$44,5,FALSE))*VLOOKUP(HRYLD2!BT$4,'[1]INTERNAL PARAMETERS-1'!$B$5:$J$44,8,FALSE)*VLOOKUP(HRYLD2!BT$4,'[1]INTERNAL PARAMETERS-1'!$B$5:$J$44,3,FALSE)</f>
        <v>0</v>
      </c>
      <c r="BU129" s="44">
        <f>HRYLD1!BU129*VLOOKUP(HRYLD2!BU$4,'[1]INTERNAL PARAMETERS-1'!$B$5:$J$44,5,FALSE)*VLOOKUP(HRYLD2!BU$4,'[1]INTERNAL PARAMETERS-1'!$B$5:$J$44,6,FALSE)*VLOOKUP(HRYLD2!BU$4,'[1]INTERNAL PARAMETERS-1'!$B$5:$J$44,3,FALSE) + HRYLD1!BU129*(1-VLOOKUP(HRYLD2!BU$4,'[1]INTERNAL PARAMETERS-1'!$B$5:$J$44,5,FALSE))*VLOOKUP(HRYLD2!BU$4,'[1]INTERNAL PARAMETERS-1'!$B$5:$J$44,8,FALSE)*VLOOKUP(HRYLD2!BU$4,'[1]INTERNAL PARAMETERS-1'!$B$5:$J$44,3,FALSE)</f>
        <v>0</v>
      </c>
      <c r="BV129" s="44">
        <f>HRYLD1!BV129*VLOOKUP(HRYLD2!BV$4,'[1]INTERNAL PARAMETERS-1'!$B$5:$J$44,5,FALSE)*VLOOKUP(HRYLD2!BV$4,'[1]INTERNAL PARAMETERS-1'!$B$5:$J$44,6,FALSE)*VLOOKUP(HRYLD2!BV$4,'[1]INTERNAL PARAMETERS-1'!$B$5:$J$44,3,FALSE) + HRYLD1!BV129*(1-VLOOKUP(HRYLD2!BV$4,'[1]INTERNAL PARAMETERS-1'!$B$5:$J$44,5,FALSE))*VLOOKUP(HRYLD2!BV$4,'[1]INTERNAL PARAMETERS-1'!$B$5:$J$44,8,FALSE)*VLOOKUP(HRYLD2!BV$4,'[1]INTERNAL PARAMETERS-1'!$B$5:$J$44,3,FALSE)</f>
        <v>0</v>
      </c>
      <c r="BW129" s="44">
        <f>HRYLD1!BW129*VLOOKUP(HRYLD2!BW$4,'[1]INTERNAL PARAMETERS-1'!$B$5:$J$44,5,FALSE)*VLOOKUP(HRYLD2!BW$4,'[1]INTERNAL PARAMETERS-1'!$B$5:$J$44,6,FALSE)*VLOOKUP(HRYLD2!BW$4,'[1]INTERNAL PARAMETERS-1'!$B$5:$J$44,3,FALSE) + HRYLD1!BW129*(1-VLOOKUP(HRYLD2!BW$4,'[1]INTERNAL PARAMETERS-1'!$B$5:$J$44,5,FALSE))*VLOOKUP(HRYLD2!BW$4,'[1]INTERNAL PARAMETERS-1'!$B$5:$J$44,8,FALSE)*VLOOKUP(HRYLD2!BW$4,'[1]INTERNAL PARAMETERS-1'!$B$5:$J$44,3,FALSE)</f>
        <v>0</v>
      </c>
      <c r="BX129" s="44">
        <f>HRYLD1!BX129*VLOOKUP(HRYLD2!BX$4,'[1]INTERNAL PARAMETERS-1'!$B$5:$J$44,5,FALSE)*VLOOKUP(HRYLD2!BX$4,'[1]INTERNAL PARAMETERS-1'!$B$5:$J$44,6,FALSE)*VLOOKUP(HRYLD2!BX$4,'[1]INTERNAL PARAMETERS-1'!$B$5:$J$44,3,FALSE) + HRYLD1!BX129*(1-VLOOKUP(HRYLD2!BX$4,'[1]INTERNAL PARAMETERS-1'!$B$5:$J$44,5,FALSE))*VLOOKUP(HRYLD2!BX$4,'[1]INTERNAL PARAMETERS-1'!$B$5:$J$44,8,FALSE)*VLOOKUP(HRYLD2!BX$4,'[1]INTERNAL PARAMETERS-1'!$B$5:$J$44,3,FALSE)</f>
        <v>0</v>
      </c>
      <c r="BY129" s="44">
        <f>HRYLD1!BY129*VLOOKUP(HRYLD2!BY$4,'[1]INTERNAL PARAMETERS-1'!$B$5:$J$44,5,FALSE)*VLOOKUP(HRYLD2!BY$4,'[1]INTERNAL PARAMETERS-1'!$B$5:$J$44,6,FALSE)*VLOOKUP(HRYLD2!BY$4,'[1]INTERNAL PARAMETERS-1'!$B$5:$J$44,3,FALSE) + HRYLD1!BY129*(1-VLOOKUP(HRYLD2!BY$4,'[1]INTERNAL PARAMETERS-1'!$B$5:$J$44,5,FALSE))*VLOOKUP(HRYLD2!BY$4,'[1]INTERNAL PARAMETERS-1'!$B$5:$J$44,8,FALSE)*VLOOKUP(HRYLD2!BY$4,'[1]INTERNAL PARAMETERS-1'!$B$5:$J$44,3,FALSE)</f>
        <v>0</v>
      </c>
      <c r="BZ129" s="44">
        <f>HRYLD1!BZ129*VLOOKUP(HRYLD2!BZ$4,'[1]INTERNAL PARAMETERS-1'!$B$5:$J$44,5,FALSE)*VLOOKUP(HRYLD2!BZ$4,'[1]INTERNAL PARAMETERS-1'!$B$5:$J$44,6,FALSE)*VLOOKUP(HRYLD2!BZ$4,'[1]INTERNAL PARAMETERS-1'!$B$5:$J$44,3,FALSE) + HRYLD1!BZ129*(1-VLOOKUP(HRYLD2!BZ$4,'[1]INTERNAL PARAMETERS-1'!$B$5:$J$44,5,FALSE))*VLOOKUP(HRYLD2!BZ$4,'[1]INTERNAL PARAMETERS-1'!$B$5:$J$44,8,FALSE)*VLOOKUP(HRYLD2!BZ$4,'[1]INTERNAL PARAMETERS-1'!$B$5:$J$44,3,FALSE)</f>
        <v>0</v>
      </c>
      <c r="CA129" s="44">
        <f>HRYLD1!CA129*VLOOKUP(HRYLD2!CA$4,'[1]INTERNAL PARAMETERS-1'!$B$5:$J$44,5,FALSE)*VLOOKUP(HRYLD2!CA$4,'[1]INTERNAL PARAMETERS-1'!$B$5:$J$44,6,FALSE)*VLOOKUP(HRYLD2!CA$4,'[1]INTERNAL PARAMETERS-1'!$B$5:$J$44,3,FALSE) + HRYLD1!CA129*(1-VLOOKUP(HRYLD2!CA$4,'[1]INTERNAL PARAMETERS-1'!$B$5:$J$44,5,FALSE))*VLOOKUP(HRYLD2!CA$4,'[1]INTERNAL PARAMETERS-1'!$B$5:$J$44,8,FALSE)*VLOOKUP(HRYLD2!CA$4,'[1]INTERNAL PARAMETERS-1'!$B$5:$J$44,3,FALSE)</f>
        <v>0</v>
      </c>
      <c r="CB129" s="44">
        <f>HRYLD1!CB129*VLOOKUP(HRYLD2!CB$4,'[1]INTERNAL PARAMETERS-1'!$B$5:$J$44,5,FALSE)*VLOOKUP(HRYLD2!CB$4,'[1]INTERNAL PARAMETERS-1'!$B$5:$J$44,6,FALSE)*VLOOKUP(HRYLD2!CB$4,'[1]INTERNAL PARAMETERS-1'!$B$5:$J$44,3,FALSE) + HRYLD1!CB129*(1-VLOOKUP(HRYLD2!CB$4,'[1]INTERNAL PARAMETERS-1'!$B$5:$J$44,5,FALSE))*VLOOKUP(HRYLD2!CB$4,'[1]INTERNAL PARAMETERS-1'!$B$5:$J$44,8,FALSE)*VLOOKUP(HRYLD2!CB$4,'[1]INTERNAL PARAMETERS-1'!$B$5:$J$44,3,FALSE)</f>
        <v>0</v>
      </c>
      <c r="CC129" s="44">
        <f>HRYLD1!CC129*VLOOKUP(HRYLD2!CC$4,'[1]INTERNAL PARAMETERS-1'!$B$5:$J$44,5,FALSE)*VLOOKUP(HRYLD2!CC$4,'[1]INTERNAL PARAMETERS-1'!$B$5:$J$44,6,FALSE)*VLOOKUP(HRYLD2!CC$4,'[1]INTERNAL PARAMETERS-1'!$B$5:$J$44,3,FALSE) + HRYLD1!CC129*(1-VLOOKUP(HRYLD2!CC$4,'[1]INTERNAL PARAMETERS-1'!$B$5:$J$44,5,FALSE))*VLOOKUP(HRYLD2!CC$4,'[1]INTERNAL PARAMETERS-1'!$B$5:$J$44,8,FALSE)*VLOOKUP(HRYLD2!CC$4,'[1]INTERNAL PARAMETERS-1'!$B$5:$J$44,3,FALSE)</f>
        <v>0</v>
      </c>
      <c r="CD129" s="44">
        <f>HRYLD1!CD129*VLOOKUP(HRYLD2!CD$4,'[1]INTERNAL PARAMETERS-1'!$B$5:$J$44,5,FALSE)*VLOOKUP(HRYLD2!CD$4,'[1]INTERNAL PARAMETERS-1'!$B$5:$J$44,6,FALSE)*VLOOKUP(HRYLD2!CD$4,'[1]INTERNAL PARAMETERS-1'!$B$5:$J$44,3,FALSE) + HRYLD1!CD129*(1-VLOOKUP(HRYLD2!CD$4,'[1]INTERNAL PARAMETERS-1'!$B$5:$J$44,5,FALSE))*VLOOKUP(HRYLD2!CD$4,'[1]INTERNAL PARAMETERS-1'!$B$5:$J$44,8,FALSE)*VLOOKUP(HRYLD2!CD$4,'[1]INTERNAL PARAMETERS-1'!$B$5:$J$44,3,FALSE)</f>
        <v>0</v>
      </c>
      <c r="CE129" s="44">
        <f>HRYLD1!CE129*VLOOKUP(HRYLD2!CE$4,'[1]INTERNAL PARAMETERS-1'!$B$5:$J$44,5,FALSE)*VLOOKUP(HRYLD2!CE$4,'[1]INTERNAL PARAMETERS-1'!$B$5:$J$44,6,FALSE)*VLOOKUP(HRYLD2!CE$4,'[1]INTERNAL PARAMETERS-1'!$B$5:$J$44,3,FALSE) + HRYLD1!CE129*(1-VLOOKUP(HRYLD2!CE$4,'[1]INTERNAL PARAMETERS-1'!$B$5:$J$44,5,FALSE))*VLOOKUP(HRYLD2!CE$4,'[1]INTERNAL PARAMETERS-1'!$B$5:$J$44,8,FALSE)*VLOOKUP(HRYLD2!CE$4,'[1]INTERNAL PARAMETERS-1'!$B$5:$J$44,3,FALSE)</f>
        <v>0</v>
      </c>
      <c r="CF129" s="44">
        <f>HRYLD1!CF129*VLOOKUP(HRYLD2!CF$4,'[1]INTERNAL PARAMETERS-1'!$B$5:$J$44,5,FALSE)*VLOOKUP(HRYLD2!CF$4,'[1]INTERNAL PARAMETERS-1'!$B$5:$J$44,6,FALSE)*VLOOKUP(HRYLD2!CF$4,'[1]INTERNAL PARAMETERS-1'!$B$5:$J$44,3,FALSE) + HRYLD1!CF129*(1-VLOOKUP(HRYLD2!CF$4,'[1]INTERNAL PARAMETERS-1'!$B$5:$J$44,5,FALSE))*VLOOKUP(HRYLD2!CF$4,'[1]INTERNAL PARAMETERS-1'!$B$5:$J$44,8,FALSE)*VLOOKUP(HRYLD2!CF$4,'[1]INTERNAL PARAMETERS-1'!$B$5:$J$44,3,FALSE)</f>
        <v>0</v>
      </c>
      <c r="CG129" s="44">
        <f>HRYLD1!CG129*VLOOKUP(HRYLD2!CG$4,'[1]INTERNAL PARAMETERS-1'!$B$5:$J$44,5,FALSE)*VLOOKUP(HRYLD2!CG$4,'[1]INTERNAL PARAMETERS-1'!$B$5:$J$44,6,FALSE)*VLOOKUP(HRYLD2!CG$4,'[1]INTERNAL PARAMETERS-1'!$B$5:$J$44,3,FALSE) + HRYLD1!CG129*(1-VLOOKUP(HRYLD2!CG$4,'[1]INTERNAL PARAMETERS-1'!$B$5:$J$44,5,FALSE))*VLOOKUP(HRYLD2!CG$4,'[1]INTERNAL PARAMETERS-1'!$B$5:$J$44,8,FALSE)*VLOOKUP(HRYLD2!CG$4,'[1]INTERNAL PARAMETERS-1'!$B$5:$J$44,3,FALSE)</f>
        <v>0</v>
      </c>
      <c r="CH129" s="43">
        <f>HRYLD1!CH129*VLOOKUP(HRYLD2!CH$4,'[1]INTERNAL PARAMETERS-1'!$B$5:$J$44,5,FALSE)*VLOOKUP(HRYLD2!CH$4,'[1]INTERNAL PARAMETERS-1'!$B$5:$J$44,6,FALSE)*VLOOKUP(HRYLD2!CH$4,'[1]INTERNAL PARAMETERS-1'!$B$5:$J$44,3,FALSE) + HRYLD1!CH129*(1-VLOOKUP(HRYLD2!CH$4,'[1]INTERNAL PARAMETERS-1'!$B$5:$J$44,5,FALSE))*VLOOKUP(HRYLD2!CH$4,'[1]INTERNAL PARAMETERS-1'!$B$5:$J$44,8,FALSE)*VLOOKUP(HRYLD2!CH$4,'[1]INTERNAL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67</v>
      </c>
      <c r="D130" s="57" t="s">
        <v>48</v>
      </c>
      <c r="E130" s="132">
        <f>HR!X130</f>
        <v>0</v>
      </c>
      <c r="F130" s="59">
        <f>'[1]INTERNAL PARAMETERS-1'!M22</f>
        <v>5.05</v>
      </c>
      <c r="G130" s="45">
        <f>HRYLD1!G130*VLOOKUP(HRYLD2!G$4,'[1]INTERNAL PARAMETERS-1'!$B$5:$J$44,5,FALSE)*VLOOKUP(HRYLD2!G$4,'[1]INTERNAL PARAMETERS-1'!$B$5:$J$44,7,FALSE)*HRYLD2!$F130 + HRYLD1!G130*(1-VLOOKUP(HRYLD2!G$4,'[1]INTERNAL PARAMETERS-1'!$B$5:$J$44,5,FALSE))*VLOOKUP(HRYLD2!G$4,'[1]INTERNAL PARAMETERS-1'!$B$5:$J$44,9,FALSE)*HRYLD2!$F130</f>
        <v>0</v>
      </c>
      <c r="H130" s="44">
        <f>HRYLD1!H130*VLOOKUP(HRYLD2!H$4,'[1]INTERNAL PARAMETERS-1'!$B$5:$J$44,5,FALSE)*VLOOKUP(HRYLD2!H$4,'[1]INTERNAL PARAMETERS-1'!$B$5:$J$44,7,FALSE)*HRYLD2!$F130 + HRYLD1!H130*(1-VLOOKUP(HRYLD2!H$4,'[1]INTERNAL PARAMETERS-1'!$B$5:$J$44,5,FALSE))*VLOOKUP(HRYLD2!H$4,'[1]INTERNAL PARAMETERS-1'!$B$5:$J$44,9,FALSE)*HRYLD2!$F130</f>
        <v>0</v>
      </c>
      <c r="I130" s="44">
        <f>HRYLD1!I130*VLOOKUP(HRYLD2!I$4,'[1]INTERNAL PARAMETERS-1'!$B$5:$J$44,5,FALSE)*VLOOKUP(HRYLD2!I$4,'[1]INTERNAL PARAMETERS-1'!$B$5:$J$44,7,FALSE)*HRYLD2!$F130 + HRYLD1!I130*(1-VLOOKUP(HRYLD2!I$4,'[1]INTERNAL PARAMETERS-1'!$B$5:$J$44,5,FALSE))*VLOOKUP(HRYLD2!I$4,'[1]INTERNAL PARAMETERS-1'!$B$5:$J$44,9,FALSE)*HRYLD2!$F130</f>
        <v>0</v>
      </c>
      <c r="J130" s="44">
        <f>HRYLD1!J130*VLOOKUP(HRYLD2!J$4,'[1]INTERNAL PARAMETERS-1'!$B$5:$J$44,5,FALSE)*VLOOKUP(HRYLD2!J$4,'[1]INTERNAL PARAMETERS-1'!$B$5:$J$44,7,FALSE)*HRYLD2!$F130 + HRYLD1!J130*(1-VLOOKUP(HRYLD2!J$4,'[1]INTERNAL PARAMETERS-1'!$B$5:$J$44,5,FALSE))*VLOOKUP(HRYLD2!J$4,'[1]INTERNAL PARAMETERS-1'!$B$5:$J$44,9,FALSE)*HRYLD2!$F130</f>
        <v>0</v>
      </c>
      <c r="K130" s="44">
        <f>HRYLD1!K130*VLOOKUP(HRYLD2!K$4,'[1]INTERNAL PARAMETERS-1'!$B$5:$J$44,5,FALSE)*VLOOKUP(HRYLD2!K$4,'[1]INTERNAL PARAMETERS-1'!$B$5:$J$44,7,FALSE)*HRYLD2!$F130 + HRYLD1!K130*(1-VLOOKUP(HRYLD2!K$4,'[1]INTERNAL PARAMETERS-1'!$B$5:$J$44,5,FALSE))*VLOOKUP(HRYLD2!K$4,'[1]INTERNAL PARAMETERS-1'!$B$5:$J$44,9,FALSE)*HRYLD2!$F130</f>
        <v>0</v>
      </c>
      <c r="L130" s="44">
        <f>HRYLD1!L130*VLOOKUP(HRYLD2!L$4,'[1]INTERNAL PARAMETERS-1'!$B$5:$J$44,5,FALSE)*VLOOKUP(HRYLD2!L$4,'[1]INTERNAL PARAMETERS-1'!$B$5:$J$44,7,FALSE)*HRYLD2!$F130 + HRYLD1!L130*(1-VLOOKUP(HRYLD2!L$4,'[1]INTERNAL PARAMETERS-1'!$B$5:$J$44,5,FALSE))*VLOOKUP(HRYLD2!L$4,'[1]INTERNAL PARAMETERS-1'!$B$5:$J$44,9,FALSE)*HRYLD2!$F130</f>
        <v>0</v>
      </c>
      <c r="M130" s="44">
        <f>HRYLD1!M130*VLOOKUP(HRYLD2!M$4,'[1]INTERNAL PARAMETERS-1'!$B$5:$J$44,5,FALSE)*VLOOKUP(HRYLD2!M$4,'[1]INTERNAL PARAMETERS-1'!$B$5:$J$44,7,FALSE)*HRYLD2!$F130 + HRYLD1!M130*(1-VLOOKUP(HRYLD2!M$4,'[1]INTERNAL PARAMETERS-1'!$B$5:$J$44,5,FALSE))*VLOOKUP(HRYLD2!M$4,'[1]INTERNAL PARAMETERS-1'!$B$5:$J$44,9,FALSE)*HRYLD2!$F130</f>
        <v>0</v>
      </c>
      <c r="N130" s="44">
        <f>HRYLD1!N130*VLOOKUP(HRYLD2!N$4,'[1]INTERNAL PARAMETERS-1'!$B$5:$J$44,5,FALSE)*VLOOKUP(HRYLD2!N$4,'[1]INTERNAL PARAMETERS-1'!$B$5:$J$44,7,FALSE)*HRYLD2!$F130 + HRYLD1!N130*(1-VLOOKUP(HRYLD2!N$4,'[1]INTERNAL PARAMETERS-1'!$B$5:$J$44,5,FALSE))*VLOOKUP(HRYLD2!N$4,'[1]INTERNAL PARAMETERS-1'!$B$5:$J$44,9,FALSE)*HRYLD2!$F130</f>
        <v>0</v>
      </c>
      <c r="O130" s="44">
        <f>HRYLD1!O130*VLOOKUP(HRYLD2!O$4,'[1]INTERNAL PARAMETERS-1'!$B$5:$J$44,5,FALSE)*VLOOKUP(HRYLD2!O$4,'[1]INTERNAL PARAMETERS-1'!$B$5:$J$44,7,FALSE)*HRYLD2!$F130 + HRYLD1!O130*(1-VLOOKUP(HRYLD2!O$4,'[1]INTERNAL PARAMETERS-1'!$B$5:$J$44,5,FALSE))*VLOOKUP(HRYLD2!O$4,'[1]INTERNAL PARAMETERS-1'!$B$5:$J$44,9,FALSE)*HRYLD2!$F130</f>
        <v>0</v>
      </c>
      <c r="P130" s="44">
        <f>HRYLD1!P130*VLOOKUP(HRYLD2!P$4,'[1]INTERNAL PARAMETERS-1'!$B$5:$J$44,5,FALSE)*VLOOKUP(HRYLD2!P$4,'[1]INTERNAL PARAMETERS-1'!$B$5:$J$44,7,FALSE)*HRYLD2!$F130 + HRYLD1!P130*(1-VLOOKUP(HRYLD2!P$4,'[1]INTERNAL PARAMETERS-1'!$B$5:$J$44,5,FALSE))*VLOOKUP(HRYLD2!P$4,'[1]INTERNAL PARAMETERS-1'!$B$5:$J$44,9,FALSE)*HRYLD2!$F130</f>
        <v>0</v>
      </c>
      <c r="Q130" s="44">
        <f>HRYLD1!Q130*VLOOKUP(HRYLD2!Q$4,'[1]INTERNAL PARAMETERS-1'!$B$5:$J$44,5,FALSE)*VLOOKUP(HRYLD2!Q$4,'[1]INTERNAL PARAMETERS-1'!$B$5:$J$44,7,FALSE)*HRYLD2!$F130 + HRYLD1!Q130*(1-VLOOKUP(HRYLD2!Q$4,'[1]INTERNAL PARAMETERS-1'!$B$5:$J$44,5,FALSE))*VLOOKUP(HRYLD2!Q$4,'[1]INTERNAL PARAMETERS-1'!$B$5:$J$44,9,FALSE)*HRYLD2!$F130</f>
        <v>0</v>
      </c>
      <c r="R130" s="44">
        <f>HRYLD1!R130*VLOOKUP(HRYLD2!R$4,'[1]INTERNAL PARAMETERS-1'!$B$5:$J$44,5,FALSE)*VLOOKUP(HRYLD2!R$4,'[1]INTERNAL PARAMETERS-1'!$B$5:$J$44,7,FALSE)*HRYLD2!$F130 + HRYLD1!R130*(1-VLOOKUP(HRYLD2!R$4,'[1]INTERNAL PARAMETERS-1'!$B$5:$J$44,5,FALSE))*VLOOKUP(HRYLD2!R$4,'[1]INTERNAL PARAMETERS-1'!$B$5:$J$44,9,FALSE)*HRYLD2!$F130</f>
        <v>0</v>
      </c>
      <c r="S130" s="44">
        <f>HRYLD1!S130*VLOOKUP(HRYLD2!S$4,'[1]INTERNAL PARAMETERS-1'!$B$5:$J$44,5,FALSE)*VLOOKUP(HRYLD2!S$4,'[1]INTERNAL PARAMETERS-1'!$B$5:$J$44,7,FALSE)*HRYLD2!$F130 + HRYLD1!S130*(1-VLOOKUP(HRYLD2!S$4,'[1]INTERNAL PARAMETERS-1'!$B$5:$J$44,5,FALSE))*VLOOKUP(HRYLD2!S$4,'[1]INTERNAL PARAMETERS-1'!$B$5:$J$44,9,FALSE)*HRYLD2!$F130</f>
        <v>0</v>
      </c>
      <c r="T130" s="44">
        <f>HRYLD1!T130*VLOOKUP(HRYLD2!T$4,'[1]INTERNAL PARAMETERS-1'!$B$5:$J$44,5,FALSE)*VLOOKUP(HRYLD2!T$4,'[1]INTERNAL PARAMETERS-1'!$B$5:$J$44,7,FALSE)*HRYLD2!$F130 + HRYLD1!T130*(1-VLOOKUP(HRYLD2!T$4,'[1]INTERNAL PARAMETERS-1'!$B$5:$J$44,5,FALSE))*VLOOKUP(HRYLD2!T$4,'[1]INTERNAL PARAMETERS-1'!$B$5:$J$44,9,FALSE)*HRYLD2!$F130</f>
        <v>0</v>
      </c>
      <c r="U130" s="44">
        <f>HRYLD1!U130*VLOOKUP(HRYLD2!U$4,'[1]INTERNAL PARAMETERS-1'!$B$5:$J$44,5,FALSE)*VLOOKUP(HRYLD2!U$4,'[1]INTERNAL PARAMETERS-1'!$B$5:$J$44,7,FALSE)*HRYLD2!$F130 + HRYLD1!U130*(1-VLOOKUP(HRYLD2!U$4,'[1]INTERNAL PARAMETERS-1'!$B$5:$J$44,5,FALSE))*VLOOKUP(HRYLD2!U$4,'[1]INTERNAL PARAMETERS-1'!$B$5:$J$44,9,FALSE)*HRYLD2!$F130</f>
        <v>0</v>
      </c>
      <c r="V130" s="44">
        <f>HRYLD1!V130*VLOOKUP(HRYLD2!V$4,'[1]INTERNAL PARAMETERS-1'!$B$5:$J$44,5,FALSE)*VLOOKUP(HRYLD2!V$4,'[1]INTERNAL PARAMETERS-1'!$B$5:$J$44,7,FALSE)*HRYLD2!$F130 + HRYLD1!V130*(1-VLOOKUP(HRYLD2!V$4,'[1]INTERNAL PARAMETERS-1'!$B$5:$J$44,5,FALSE))*VLOOKUP(HRYLD2!V$4,'[1]INTERNAL PARAMETERS-1'!$B$5:$J$44,9,FALSE)*HRYLD2!$F130</f>
        <v>0</v>
      </c>
      <c r="W130" s="44">
        <f>HRYLD1!W130*VLOOKUP(HRYLD2!W$4,'[1]INTERNAL PARAMETERS-1'!$B$5:$J$44,5,FALSE)*VLOOKUP(HRYLD2!W$4,'[1]INTERNAL PARAMETERS-1'!$B$5:$J$44,7,FALSE)*HRYLD2!$F130 + HRYLD1!W130*(1-VLOOKUP(HRYLD2!W$4,'[1]INTERNAL PARAMETERS-1'!$B$5:$J$44,5,FALSE))*VLOOKUP(HRYLD2!W$4,'[1]INTERNAL PARAMETERS-1'!$B$5:$J$44,9,FALSE)*HRYLD2!$F130</f>
        <v>0</v>
      </c>
      <c r="X130" s="44">
        <f>HRYLD1!X130*VLOOKUP(HRYLD2!X$4,'[1]INTERNAL PARAMETERS-1'!$B$5:$J$44,5,FALSE)*VLOOKUP(HRYLD2!X$4,'[1]INTERNAL PARAMETERS-1'!$B$5:$J$44,7,FALSE)*HRYLD2!$F130 + HRYLD1!X130*(1-VLOOKUP(HRYLD2!X$4,'[1]INTERNAL PARAMETERS-1'!$B$5:$J$44,5,FALSE))*VLOOKUP(HRYLD2!X$4,'[1]INTERNAL PARAMETERS-1'!$B$5:$J$44,9,FALSE)*HRYLD2!$F130</f>
        <v>0</v>
      </c>
      <c r="Y130" s="44">
        <f>HRYLD1!Y130*VLOOKUP(HRYLD2!Y$4,'[1]INTERNAL PARAMETERS-1'!$B$5:$J$44,5,FALSE)*VLOOKUP(HRYLD2!Y$4,'[1]INTERNAL PARAMETERS-1'!$B$5:$J$44,7,FALSE)*HRYLD2!$F130 + HRYLD1!Y130*(1-VLOOKUP(HRYLD2!Y$4,'[1]INTERNAL PARAMETERS-1'!$B$5:$J$44,5,FALSE))*VLOOKUP(HRYLD2!Y$4,'[1]INTERNAL PARAMETERS-1'!$B$5:$J$44,9,FALSE)*HRYLD2!$F130</f>
        <v>0</v>
      </c>
      <c r="Z130" s="44">
        <f>HRYLD1!Z130*VLOOKUP(HRYLD2!Z$4,'[1]INTERNAL PARAMETERS-1'!$B$5:$J$44,5,FALSE)*VLOOKUP(HRYLD2!Z$4,'[1]INTERNAL PARAMETERS-1'!$B$5:$J$44,7,FALSE)*HRYLD2!$F130 + HRYLD1!Z130*(1-VLOOKUP(HRYLD2!Z$4,'[1]INTERNAL PARAMETERS-1'!$B$5:$J$44,5,FALSE))*VLOOKUP(HRYLD2!Z$4,'[1]INTERNAL PARAMETERS-1'!$B$5:$J$44,9,FALSE)*HRYLD2!$F130</f>
        <v>0</v>
      </c>
      <c r="AA130" s="44">
        <f>HRYLD1!AA130*VLOOKUP(HRYLD2!AA$4,'[1]INTERNAL PARAMETERS-1'!$B$5:$J$44,5,FALSE)*VLOOKUP(HRYLD2!AA$4,'[1]INTERNAL PARAMETERS-1'!$B$5:$J$44,7,FALSE)*HRYLD2!$F130 + HRYLD1!AA130*(1-VLOOKUP(HRYLD2!AA$4,'[1]INTERNAL PARAMETERS-1'!$B$5:$J$44,5,FALSE))*VLOOKUP(HRYLD2!AA$4,'[1]INTERNAL PARAMETERS-1'!$B$5:$J$44,9,FALSE)*HRYLD2!$F130</f>
        <v>0</v>
      </c>
      <c r="AB130" s="44">
        <f>HRYLD1!AB130*VLOOKUP(HRYLD2!AB$4,'[1]INTERNAL PARAMETERS-1'!$B$5:$J$44,5,FALSE)*VLOOKUP(HRYLD2!AB$4,'[1]INTERNAL PARAMETERS-1'!$B$5:$J$44,7,FALSE)*HRYLD2!$F130 + HRYLD1!AB130*(1-VLOOKUP(HRYLD2!AB$4,'[1]INTERNAL PARAMETERS-1'!$B$5:$J$44,5,FALSE))*VLOOKUP(HRYLD2!AB$4,'[1]INTERNAL PARAMETERS-1'!$B$5:$J$44,9,FALSE)*HRYLD2!$F130</f>
        <v>0</v>
      </c>
      <c r="AC130" s="44">
        <f>HRYLD1!AC130*VLOOKUP(HRYLD2!AC$4,'[1]INTERNAL PARAMETERS-1'!$B$5:$J$44,5,FALSE)*VLOOKUP(HRYLD2!AC$4,'[1]INTERNAL PARAMETERS-1'!$B$5:$J$44,7,FALSE)*HRYLD2!$F130 + HRYLD1!AC130*(1-VLOOKUP(HRYLD2!AC$4,'[1]INTERNAL PARAMETERS-1'!$B$5:$J$44,5,FALSE))*VLOOKUP(HRYLD2!AC$4,'[1]INTERNAL PARAMETERS-1'!$B$5:$J$44,9,FALSE)*HRYLD2!$F130</f>
        <v>0</v>
      </c>
      <c r="AD130" s="44">
        <f>HRYLD1!AD130*VLOOKUP(HRYLD2!AD$4,'[1]INTERNAL PARAMETERS-1'!$B$5:$J$44,5,FALSE)*VLOOKUP(HRYLD2!AD$4,'[1]INTERNAL PARAMETERS-1'!$B$5:$J$44,7,FALSE)*HRYLD2!$F130 + HRYLD1!AD130*(1-VLOOKUP(HRYLD2!AD$4,'[1]INTERNAL PARAMETERS-1'!$B$5:$J$44,5,FALSE))*VLOOKUP(HRYLD2!AD$4,'[1]INTERNAL PARAMETERS-1'!$B$5:$J$44,9,FALSE)*HRYLD2!$F130</f>
        <v>0</v>
      </c>
      <c r="AE130" s="44">
        <f>HRYLD1!AE130*VLOOKUP(HRYLD2!AE$4,'[1]INTERNAL PARAMETERS-1'!$B$5:$J$44,5,FALSE)*VLOOKUP(HRYLD2!AE$4,'[1]INTERNAL PARAMETERS-1'!$B$5:$J$44,7,FALSE)*HRYLD2!$F130 + HRYLD1!AE130*(1-VLOOKUP(HRYLD2!AE$4,'[1]INTERNAL PARAMETERS-1'!$B$5:$J$44,5,FALSE))*VLOOKUP(HRYLD2!AE$4,'[1]INTERNAL PARAMETERS-1'!$B$5:$J$44,9,FALSE)*HRYLD2!$F130</f>
        <v>0</v>
      </c>
      <c r="AF130" s="44">
        <f>HRYLD1!AF130*VLOOKUP(HRYLD2!AF$4,'[1]INTERNAL PARAMETERS-1'!$B$5:$J$44,5,FALSE)*VLOOKUP(HRYLD2!AF$4,'[1]INTERNAL PARAMETERS-1'!$B$5:$J$44,7,FALSE)*HRYLD2!$F130 + HRYLD1!AF130*(1-VLOOKUP(HRYLD2!AF$4,'[1]INTERNAL PARAMETERS-1'!$B$5:$J$44,5,FALSE))*VLOOKUP(HRYLD2!AF$4,'[1]INTERNAL PARAMETERS-1'!$B$5:$J$44,9,FALSE)*HRYLD2!$F130</f>
        <v>0</v>
      </c>
      <c r="AG130" s="44">
        <f>HRYLD1!AG130*VLOOKUP(HRYLD2!AG$4,'[1]INTERNAL PARAMETERS-1'!$B$5:$J$44,5,FALSE)*VLOOKUP(HRYLD2!AG$4,'[1]INTERNAL PARAMETERS-1'!$B$5:$J$44,7,FALSE)*HRYLD2!$F130 + HRYLD1!AG130*(1-VLOOKUP(HRYLD2!AG$4,'[1]INTERNAL PARAMETERS-1'!$B$5:$J$44,5,FALSE))*VLOOKUP(HRYLD2!AG$4,'[1]INTERNAL PARAMETERS-1'!$B$5:$J$44,9,FALSE)*HRYLD2!$F130</f>
        <v>0</v>
      </c>
      <c r="AH130" s="44">
        <f>HRYLD1!AH130*VLOOKUP(HRYLD2!AH$4,'[1]INTERNAL PARAMETERS-1'!$B$5:$J$44,5,FALSE)*VLOOKUP(HRYLD2!AH$4,'[1]INTERNAL PARAMETERS-1'!$B$5:$J$44,7,FALSE)*HRYLD2!$F130 + HRYLD1!AH130*(1-VLOOKUP(HRYLD2!AH$4,'[1]INTERNAL PARAMETERS-1'!$B$5:$J$44,5,FALSE))*VLOOKUP(HRYLD2!AH$4,'[1]INTERNAL PARAMETERS-1'!$B$5:$J$44,9,FALSE)*HRYLD2!$F130</f>
        <v>0</v>
      </c>
      <c r="AI130" s="44">
        <f>HRYLD1!AI130*VLOOKUP(HRYLD2!AI$4,'[1]INTERNAL PARAMETERS-1'!$B$5:$J$44,5,FALSE)*VLOOKUP(HRYLD2!AI$4,'[1]INTERNAL PARAMETERS-1'!$B$5:$J$44,7,FALSE)*HRYLD2!$F130 + HRYLD1!AI130*(1-VLOOKUP(HRYLD2!AI$4,'[1]INTERNAL PARAMETERS-1'!$B$5:$J$44,5,FALSE))*VLOOKUP(HRYLD2!AI$4,'[1]INTERNAL PARAMETERS-1'!$B$5:$J$44,9,FALSE)*HRYLD2!$F130</f>
        <v>0</v>
      </c>
      <c r="AJ130" s="44">
        <f>HRYLD1!AJ130*VLOOKUP(HRYLD2!AJ$4,'[1]INTERNAL PARAMETERS-1'!$B$5:$J$44,5,FALSE)*VLOOKUP(HRYLD2!AJ$4,'[1]INTERNAL PARAMETERS-1'!$B$5:$J$44,7,FALSE)*HRYLD2!$F130 + HRYLD1!AJ130*(1-VLOOKUP(HRYLD2!AJ$4,'[1]INTERNAL PARAMETERS-1'!$B$5:$J$44,5,FALSE))*VLOOKUP(HRYLD2!AJ$4,'[1]INTERNAL PARAMETERS-1'!$B$5:$J$44,9,FALSE)*HRYLD2!$F130</f>
        <v>0</v>
      </c>
      <c r="AK130" s="44">
        <f>HRYLD1!AK130*VLOOKUP(HRYLD2!AK$4,'[1]INTERNAL PARAMETERS-1'!$B$5:$J$44,5,FALSE)*VLOOKUP(HRYLD2!AK$4,'[1]INTERNAL PARAMETERS-1'!$B$5:$J$44,7,FALSE)*HRYLD2!$F130 + HRYLD1!AK130*(1-VLOOKUP(HRYLD2!AK$4,'[1]INTERNAL PARAMETERS-1'!$B$5:$J$44,5,FALSE))*VLOOKUP(HRYLD2!AK$4,'[1]INTERNAL PARAMETERS-1'!$B$5:$J$44,9,FALSE)*HRYLD2!$F130</f>
        <v>0</v>
      </c>
      <c r="AL130" s="44">
        <f>HRYLD1!AL130*VLOOKUP(HRYLD2!AL$4,'[1]INTERNAL PARAMETERS-1'!$B$5:$J$44,5,FALSE)*VLOOKUP(HRYLD2!AL$4,'[1]INTERNAL PARAMETERS-1'!$B$5:$J$44,7,FALSE)*HRYLD2!$F130 + HRYLD1!AL130*(1-VLOOKUP(HRYLD2!AL$4,'[1]INTERNAL PARAMETERS-1'!$B$5:$J$44,5,FALSE))*VLOOKUP(HRYLD2!AL$4,'[1]INTERNAL PARAMETERS-1'!$B$5:$J$44,9,FALSE)*HRYLD2!$F130</f>
        <v>0</v>
      </c>
      <c r="AM130" s="44">
        <f>HRYLD1!AM130*VLOOKUP(HRYLD2!AM$4,'[1]INTERNAL PARAMETERS-1'!$B$5:$J$44,5,FALSE)*VLOOKUP(HRYLD2!AM$4,'[1]INTERNAL PARAMETERS-1'!$B$5:$J$44,7,FALSE)*HRYLD2!$F130 + HRYLD1!AM130*(1-VLOOKUP(HRYLD2!AM$4,'[1]INTERNAL PARAMETERS-1'!$B$5:$J$44,5,FALSE))*VLOOKUP(HRYLD2!AM$4,'[1]INTERNAL PARAMETERS-1'!$B$5:$J$44,9,FALSE)*HRYLD2!$F130</f>
        <v>0</v>
      </c>
      <c r="AN130" s="44">
        <f>HRYLD1!AN130*VLOOKUP(HRYLD2!AN$4,'[1]INTERNAL PARAMETERS-1'!$B$5:$J$44,5,FALSE)*VLOOKUP(HRYLD2!AN$4,'[1]INTERNAL PARAMETERS-1'!$B$5:$J$44,7,FALSE)*HRYLD2!$F130 + HRYLD1!AN130*(1-VLOOKUP(HRYLD2!AN$4,'[1]INTERNAL PARAMETERS-1'!$B$5:$J$44,5,FALSE))*VLOOKUP(HRYLD2!AN$4,'[1]INTERNAL PARAMETERS-1'!$B$5:$J$44,9,FALSE)*HRYLD2!$F130</f>
        <v>0</v>
      </c>
      <c r="AO130" s="44">
        <f>HRYLD1!AO130*VLOOKUP(HRYLD2!AO$4,'[1]INTERNAL PARAMETERS-1'!$B$5:$J$44,5,FALSE)*VLOOKUP(HRYLD2!AO$4,'[1]INTERNAL PARAMETERS-1'!$B$5:$J$44,7,FALSE)*HRYLD2!$F130 + HRYLD1!AO130*(1-VLOOKUP(HRYLD2!AO$4,'[1]INTERNAL PARAMETERS-1'!$B$5:$J$44,5,FALSE))*VLOOKUP(HRYLD2!AO$4,'[1]INTERNAL PARAMETERS-1'!$B$5:$J$44,9,FALSE)*HRYLD2!$F130</f>
        <v>0</v>
      </c>
      <c r="AP130" s="44">
        <f>HRYLD1!AP130*VLOOKUP(HRYLD2!AP$4,'[1]INTERNAL PARAMETERS-1'!$B$5:$J$44,5,FALSE)*VLOOKUP(HRYLD2!AP$4,'[1]INTERNAL PARAMETERS-1'!$B$5:$J$44,7,FALSE)*HRYLD2!$F130 + HRYLD1!AP130*(1-VLOOKUP(HRYLD2!AP$4,'[1]INTERNAL PARAMETERS-1'!$B$5:$J$44,5,FALSE))*VLOOKUP(HRYLD2!AP$4,'[1]INTERNAL PARAMETERS-1'!$B$5:$J$44,9,FALSE)*HRYLD2!$F130</f>
        <v>0</v>
      </c>
      <c r="AQ130" s="44">
        <f>HRYLD1!AQ130*VLOOKUP(HRYLD2!AQ$4,'[1]INTERNAL PARAMETERS-1'!$B$5:$J$44,5,FALSE)*VLOOKUP(HRYLD2!AQ$4,'[1]INTERNAL PARAMETERS-1'!$B$5:$J$44,7,FALSE)*HRYLD2!$F130 + HRYLD1!AQ130*(1-VLOOKUP(HRYLD2!AQ$4,'[1]INTERNAL PARAMETERS-1'!$B$5:$J$44,5,FALSE))*VLOOKUP(HRYLD2!AQ$4,'[1]INTERNAL PARAMETERS-1'!$B$5:$J$44,9,FALSE)*HRYLD2!$F130</f>
        <v>0</v>
      </c>
      <c r="AR130" s="44">
        <f>HRYLD1!AR130*VLOOKUP(HRYLD2!AR$4,'[1]INTERNAL PARAMETERS-1'!$B$5:$J$44,5,FALSE)*VLOOKUP(HRYLD2!AR$4,'[1]INTERNAL PARAMETERS-1'!$B$5:$J$44,7,FALSE)*HRYLD2!$F130 + HRYLD1!AR130*(1-VLOOKUP(HRYLD2!AR$4,'[1]INTERNAL PARAMETERS-1'!$B$5:$J$44,5,FALSE))*VLOOKUP(HRYLD2!AR$4,'[1]INTERNAL PARAMETERS-1'!$B$5:$J$44,9,FALSE)*HRYLD2!$F130</f>
        <v>0</v>
      </c>
      <c r="AS130" s="44">
        <f>HRYLD1!AS130*VLOOKUP(HRYLD2!AS$4,'[1]INTERNAL PARAMETERS-1'!$B$5:$J$44,5,FALSE)*VLOOKUP(HRYLD2!AS$4,'[1]INTERNAL PARAMETERS-1'!$B$5:$J$44,7,FALSE)*HRYLD2!$F130 + HRYLD1!AS130*(1-VLOOKUP(HRYLD2!AS$4,'[1]INTERNAL PARAMETERS-1'!$B$5:$J$44,5,FALSE))*VLOOKUP(HRYLD2!AS$4,'[1]INTERNAL PARAMETERS-1'!$B$5:$J$44,9,FALSE)*HRYLD2!$F130</f>
        <v>0</v>
      </c>
      <c r="AT130" s="43">
        <f>HRYLD1!AT130*VLOOKUP(HRYLD2!AT$4,'[1]INTERNAL PARAMETERS-1'!$B$5:$J$44,5,FALSE)*VLOOKUP(HRYLD2!AT$4,'[1]INTERNAL PARAMETERS-1'!$B$5:$J$44,7,FALSE)*HRYLD2!$F130 + HRYLD1!AT130*(1-VLOOKUP(HRYLD2!AT$4,'[1]INTERNAL PARAMETERS-1'!$B$5:$J$44,5,FALSE))*VLOOKUP(HRYLD2!AT$4,'[1]INTERNAL PARAMETERS-1'!$B$5:$J$44,9,FALSE)*HRYLD2!$F130</f>
        <v>0</v>
      </c>
      <c r="AU130" s="45">
        <f>HRYLD1!AU130*VLOOKUP(HRYLD2!AU$4,'[1]INTERNAL PARAMETERS-1'!$B$5:$J$44,5,FALSE)*VLOOKUP(HRYLD2!AU$4,'[1]INTERNAL PARAMETERS-1'!$B$5:$J$44,6,FALSE)*VLOOKUP(HRYLD2!AU$4,'[1]INTERNAL PARAMETERS-1'!$B$5:$J$44,3,FALSE) + HRYLD1!AU130*(1-VLOOKUP(HRYLD2!AU$4,'[1]INTERNAL PARAMETERS-1'!$B$5:$J$44,5,FALSE))*VLOOKUP(HRYLD2!AU$4,'[1]INTERNAL PARAMETERS-1'!$B$5:$J$44,8,FALSE)*VLOOKUP(HRYLD2!AU$4,'[1]INTERNAL PARAMETERS-1'!$B$5:$J$44,3,FALSE)</f>
        <v>0</v>
      </c>
      <c r="AV130" s="44">
        <f>HRYLD1!AV130*VLOOKUP(HRYLD2!AV$4,'[1]INTERNAL PARAMETERS-1'!$B$5:$J$44,5,FALSE)*VLOOKUP(HRYLD2!AV$4,'[1]INTERNAL PARAMETERS-1'!$B$5:$J$44,6,FALSE)*VLOOKUP(HRYLD2!AV$4,'[1]INTERNAL PARAMETERS-1'!$B$5:$J$44,3,FALSE) + HRYLD1!AV130*(1-VLOOKUP(HRYLD2!AV$4,'[1]INTERNAL PARAMETERS-1'!$B$5:$J$44,5,FALSE))*VLOOKUP(HRYLD2!AV$4,'[1]INTERNAL PARAMETERS-1'!$B$5:$J$44,8,FALSE)*VLOOKUP(HRYLD2!AV$4,'[1]INTERNAL PARAMETERS-1'!$B$5:$J$44,3,FALSE)</f>
        <v>0</v>
      </c>
      <c r="AW130" s="44">
        <f>HRYLD1!AW130*VLOOKUP(HRYLD2!AW$4,'[1]INTERNAL PARAMETERS-1'!$B$5:$J$44,5,FALSE)*VLOOKUP(HRYLD2!AW$4,'[1]INTERNAL PARAMETERS-1'!$B$5:$J$44,6,FALSE)*VLOOKUP(HRYLD2!AW$4,'[1]INTERNAL PARAMETERS-1'!$B$5:$J$44,3,FALSE) + HRYLD1!AW130*(1-VLOOKUP(HRYLD2!AW$4,'[1]INTERNAL PARAMETERS-1'!$B$5:$J$44,5,FALSE))*VLOOKUP(HRYLD2!AW$4,'[1]INTERNAL PARAMETERS-1'!$B$5:$J$44,8,FALSE)*VLOOKUP(HRYLD2!AW$4,'[1]INTERNAL PARAMETERS-1'!$B$5:$J$44,3,FALSE)</f>
        <v>0</v>
      </c>
      <c r="AX130" s="44">
        <f>HRYLD1!AX130*VLOOKUP(HRYLD2!AX$4,'[1]INTERNAL PARAMETERS-1'!$B$5:$J$44,5,FALSE)*VLOOKUP(HRYLD2!AX$4,'[1]INTERNAL PARAMETERS-1'!$B$5:$J$44,6,FALSE)*VLOOKUP(HRYLD2!AX$4,'[1]INTERNAL PARAMETERS-1'!$B$5:$J$44,3,FALSE) + HRYLD1!AX130*(1-VLOOKUP(HRYLD2!AX$4,'[1]INTERNAL PARAMETERS-1'!$B$5:$J$44,5,FALSE))*VLOOKUP(HRYLD2!AX$4,'[1]INTERNAL PARAMETERS-1'!$B$5:$J$44,8,FALSE)*VLOOKUP(HRYLD2!AX$4,'[1]INTERNAL PARAMETERS-1'!$B$5:$J$44,3,FALSE)</f>
        <v>0</v>
      </c>
      <c r="AY130" s="44">
        <f>HRYLD1!AY130*VLOOKUP(HRYLD2!AY$4,'[1]INTERNAL PARAMETERS-1'!$B$5:$J$44,5,FALSE)*VLOOKUP(HRYLD2!AY$4,'[1]INTERNAL PARAMETERS-1'!$B$5:$J$44,6,FALSE)*VLOOKUP(HRYLD2!AY$4,'[1]INTERNAL PARAMETERS-1'!$B$5:$J$44,3,FALSE) + HRYLD1!AY130*(1-VLOOKUP(HRYLD2!AY$4,'[1]INTERNAL PARAMETERS-1'!$B$5:$J$44,5,FALSE))*VLOOKUP(HRYLD2!AY$4,'[1]INTERNAL PARAMETERS-1'!$B$5:$J$44,8,FALSE)*VLOOKUP(HRYLD2!AY$4,'[1]INTERNAL PARAMETERS-1'!$B$5:$J$44,3,FALSE)</f>
        <v>0</v>
      </c>
      <c r="AZ130" s="44">
        <f>HRYLD1!AZ130*VLOOKUP(HRYLD2!AZ$4,'[1]INTERNAL PARAMETERS-1'!$B$5:$J$44,5,FALSE)*VLOOKUP(HRYLD2!AZ$4,'[1]INTERNAL PARAMETERS-1'!$B$5:$J$44,6,FALSE)*VLOOKUP(HRYLD2!AZ$4,'[1]INTERNAL PARAMETERS-1'!$B$5:$J$44,3,FALSE) + HRYLD1!AZ130*(1-VLOOKUP(HRYLD2!AZ$4,'[1]INTERNAL PARAMETERS-1'!$B$5:$J$44,5,FALSE))*VLOOKUP(HRYLD2!AZ$4,'[1]INTERNAL PARAMETERS-1'!$B$5:$J$44,8,FALSE)*VLOOKUP(HRYLD2!AZ$4,'[1]INTERNAL PARAMETERS-1'!$B$5:$J$44,3,FALSE)</f>
        <v>0</v>
      </c>
      <c r="BA130" s="44">
        <f>HRYLD1!BA130*VLOOKUP(HRYLD2!BA$4,'[1]INTERNAL PARAMETERS-1'!$B$5:$J$44,5,FALSE)*VLOOKUP(HRYLD2!BA$4,'[1]INTERNAL PARAMETERS-1'!$B$5:$J$44,6,FALSE)*VLOOKUP(HRYLD2!BA$4,'[1]INTERNAL PARAMETERS-1'!$B$5:$J$44,3,FALSE) + HRYLD1!BA130*(1-VLOOKUP(HRYLD2!BA$4,'[1]INTERNAL PARAMETERS-1'!$B$5:$J$44,5,FALSE))*VLOOKUP(HRYLD2!BA$4,'[1]INTERNAL PARAMETERS-1'!$B$5:$J$44,8,FALSE)*VLOOKUP(HRYLD2!BA$4,'[1]INTERNAL PARAMETERS-1'!$B$5:$J$44,3,FALSE)</f>
        <v>0</v>
      </c>
      <c r="BB130" s="44">
        <f>HRYLD1!BB130*VLOOKUP(HRYLD2!BB$4,'[1]INTERNAL PARAMETERS-1'!$B$5:$J$44,5,FALSE)*VLOOKUP(HRYLD2!BB$4,'[1]INTERNAL PARAMETERS-1'!$B$5:$J$44,6,FALSE)*VLOOKUP(HRYLD2!BB$4,'[1]INTERNAL PARAMETERS-1'!$B$5:$J$44,3,FALSE) + HRYLD1!BB130*(1-VLOOKUP(HRYLD2!BB$4,'[1]INTERNAL PARAMETERS-1'!$B$5:$J$44,5,FALSE))*VLOOKUP(HRYLD2!BB$4,'[1]INTERNAL PARAMETERS-1'!$B$5:$J$44,8,FALSE)*VLOOKUP(HRYLD2!BB$4,'[1]INTERNAL PARAMETERS-1'!$B$5:$J$44,3,FALSE)</f>
        <v>0</v>
      </c>
      <c r="BC130" s="44">
        <f>HRYLD1!BC130*VLOOKUP(HRYLD2!BC$4,'[1]INTERNAL PARAMETERS-1'!$B$5:$J$44,5,FALSE)*VLOOKUP(HRYLD2!BC$4,'[1]INTERNAL PARAMETERS-1'!$B$5:$J$44,6,FALSE)*VLOOKUP(HRYLD2!BC$4,'[1]INTERNAL PARAMETERS-1'!$B$5:$J$44,3,FALSE) + HRYLD1!BC130*(1-VLOOKUP(HRYLD2!BC$4,'[1]INTERNAL PARAMETERS-1'!$B$5:$J$44,5,FALSE))*VLOOKUP(HRYLD2!BC$4,'[1]INTERNAL PARAMETERS-1'!$B$5:$J$44,8,FALSE)*VLOOKUP(HRYLD2!BC$4,'[1]INTERNAL PARAMETERS-1'!$B$5:$J$44,3,FALSE)</f>
        <v>0</v>
      </c>
      <c r="BD130" s="44">
        <f>HRYLD1!BD130*VLOOKUP(HRYLD2!BD$4,'[1]INTERNAL PARAMETERS-1'!$B$5:$J$44,5,FALSE)*VLOOKUP(HRYLD2!BD$4,'[1]INTERNAL PARAMETERS-1'!$B$5:$J$44,6,FALSE)*VLOOKUP(HRYLD2!BD$4,'[1]INTERNAL PARAMETERS-1'!$B$5:$J$44,3,FALSE) + HRYLD1!BD130*(1-VLOOKUP(HRYLD2!BD$4,'[1]INTERNAL PARAMETERS-1'!$B$5:$J$44,5,FALSE))*VLOOKUP(HRYLD2!BD$4,'[1]INTERNAL PARAMETERS-1'!$B$5:$J$44,8,FALSE)*VLOOKUP(HRYLD2!BD$4,'[1]INTERNAL PARAMETERS-1'!$B$5:$J$44,3,FALSE)</f>
        <v>0</v>
      </c>
      <c r="BE130" s="44">
        <f>HRYLD1!BE130*VLOOKUP(HRYLD2!BE$4,'[1]INTERNAL PARAMETERS-1'!$B$5:$J$44,5,FALSE)*VLOOKUP(HRYLD2!BE$4,'[1]INTERNAL PARAMETERS-1'!$B$5:$J$44,6,FALSE)*VLOOKUP(HRYLD2!BE$4,'[1]INTERNAL PARAMETERS-1'!$B$5:$J$44,3,FALSE) + HRYLD1!BE130*(1-VLOOKUP(HRYLD2!BE$4,'[1]INTERNAL PARAMETERS-1'!$B$5:$J$44,5,FALSE))*VLOOKUP(HRYLD2!BE$4,'[1]INTERNAL PARAMETERS-1'!$B$5:$J$44,8,FALSE)*VLOOKUP(HRYLD2!BE$4,'[1]INTERNAL PARAMETERS-1'!$B$5:$J$44,3,FALSE)</f>
        <v>0</v>
      </c>
      <c r="BF130" s="44">
        <f>HRYLD1!BF130*VLOOKUP(HRYLD2!BF$4,'[1]INTERNAL PARAMETERS-1'!$B$5:$J$44,5,FALSE)*VLOOKUP(HRYLD2!BF$4,'[1]INTERNAL PARAMETERS-1'!$B$5:$J$44,6,FALSE)*VLOOKUP(HRYLD2!BF$4,'[1]INTERNAL PARAMETERS-1'!$B$5:$J$44,3,FALSE) + HRYLD1!BF130*(1-VLOOKUP(HRYLD2!BF$4,'[1]INTERNAL PARAMETERS-1'!$B$5:$J$44,5,FALSE))*VLOOKUP(HRYLD2!BF$4,'[1]INTERNAL PARAMETERS-1'!$B$5:$J$44,8,FALSE)*VLOOKUP(HRYLD2!BF$4,'[1]INTERNAL PARAMETERS-1'!$B$5:$J$44,3,FALSE)</f>
        <v>0</v>
      </c>
      <c r="BG130" s="44">
        <f>HRYLD1!BG130*VLOOKUP(HRYLD2!BG$4,'[1]INTERNAL PARAMETERS-1'!$B$5:$J$44,5,FALSE)*VLOOKUP(HRYLD2!BG$4,'[1]INTERNAL PARAMETERS-1'!$B$5:$J$44,6,FALSE)*VLOOKUP(HRYLD2!BG$4,'[1]INTERNAL PARAMETERS-1'!$B$5:$J$44,3,FALSE) + HRYLD1!BG130*(1-VLOOKUP(HRYLD2!BG$4,'[1]INTERNAL PARAMETERS-1'!$B$5:$J$44,5,FALSE))*VLOOKUP(HRYLD2!BG$4,'[1]INTERNAL PARAMETERS-1'!$B$5:$J$44,8,FALSE)*VLOOKUP(HRYLD2!BG$4,'[1]INTERNAL PARAMETERS-1'!$B$5:$J$44,3,FALSE)</f>
        <v>0</v>
      </c>
      <c r="BH130" s="44">
        <f>HRYLD1!BH130*VLOOKUP(HRYLD2!BH$4,'[1]INTERNAL PARAMETERS-1'!$B$5:$J$44,5,FALSE)*VLOOKUP(HRYLD2!BH$4,'[1]INTERNAL PARAMETERS-1'!$B$5:$J$44,6,FALSE)*VLOOKUP(HRYLD2!BH$4,'[1]INTERNAL PARAMETERS-1'!$B$5:$J$44,3,FALSE) + HRYLD1!BH130*(1-VLOOKUP(HRYLD2!BH$4,'[1]INTERNAL PARAMETERS-1'!$B$5:$J$44,5,FALSE))*VLOOKUP(HRYLD2!BH$4,'[1]INTERNAL PARAMETERS-1'!$B$5:$J$44,8,FALSE)*VLOOKUP(HRYLD2!BH$4,'[1]INTERNAL PARAMETERS-1'!$B$5:$J$44,3,FALSE)</f>
        <v>0</v>
      </c>
      <c r="BI130" s="44">
        <f>HRYLD1!BI130*VLOOKUP(HRYLD2!BI$4,'[1]INTERNAL PARAMETERS-1'!$B$5:$J$44,5,FALSE)*VLOOKUP(HRYLD2!BI$4,'[1]INTERNAL PARAMETERS-1'!$B$5:$J$44,6,FALSE)*VLOOKUP(HRYLD2!BI$4,'[1]INTERNAL PARAMETERS-1'!$B$5:$J$44,3,FALSE) + HRYLD1!BI130*(1-VLOOKUP(HRYLD2!BI$4,'[1]INTERNAL PARAMETERS-1'!$B$5:$J$44,5,FALSE))*VLOOKUP(HRYLD2!BI$4,'[1]INTERNAL PARAMETERS-1'!$B$5:$J$44,8,FALSE)*VLOOKUP(HRYLD2!BI$4,'[1]INTERNAL PARAMETERS-1'!$B$5:$J$44,3,FALSE)</f>
        <v>0</v>
      </c>
      <c r="BJ130" s="44">
        <f>HRYLD1!BJ130*VLOOKUP(HRYLD2!BJ$4,'[1]INTERNAL PARAMETERS-1'!$B$5:$J$44,5,FALSE)*VLOOKUP(HRYLD2!BJ$4,'[1]INTERNAL PARAMETERS-1'!$B$5:$J$44,6,FALSE)*VLOOKUP(HRYLD2!BJ$4,'[1]INTERNAL PARAMETERS-1'!$B$5:$J$44,3,FALSE) + HRYLD1!BJ130*(1-VLOOKUP(HRYLD2!BJ$4,'[1]INTERNAL PARAMETERS-1'!$B$5:$J$44,5,FALSE))*VLOOKUP(HRYLD2!BJ$4,'[1]INTERNAL PARAMETERS-1'!$B$5:$J$44,8,FALSE)*VLOOKUP(HRYLD2!BJ$4,'[1]INTERNAL PARAMETERS-1'!$B$5:$J$44,3,FALSE)</f>
        <v>0</v>
      </c>
      <c r="BK130" s="44">
        <f>HRYLD1!BK130*VLOOKUP(HRYLD2!BK$4,'[1]INTERNAL PARAMETERS-1'!$B$5:$J$44,5,FALSE)*VLOOKUP(HRYLD2!BK$4,'[1]INTERNAL PARAMETERS-1'!$B$5:$J$44,6,FALSE)*VLOOKUP(HRYLD2!BK$4,'[1]INTERNAL PARAMETERS-1'!$B$5:$J$44,3,FALSE) + HRYLD1!BK130*(1-VLOOKUP(HRYLD2!BK$4,'[1]INTERNAL PARAMETERS-1'!$B$5:$J$44,5,FALSE))*VLOOKUP(HRYLD2!BK$4,'[1]INTERNAL PARAMETERS-1'!$B$5:$J$44,8,FALSE)*VLOOKUP(HRYLD2!BK$4,'[1]INTERNAL PARAMETERS-1'!$B$5:$J$44,3,FALSE)</f>
        <v>0</v>
      </c>
      <c r="BL130" s="44">
        <f>HRYLD1!BL130*VLOOKUP(HRYLD2!BL$4,'[1]INTERNAL PARAMETERS-1'!$B$5:$J$44,5,FALSE)*VLOOKUP(HRYLD2!BL$4,'[1]INTERNAL PARAMETERS-1'!$B$5:$J$44,6,FALSE)*VLOOKUP(HRYLD2!BL$4,'[1]INTERNAL PARAMETERS-1'!$B$5:$J$44,3,FALSE) + HRYLD1!BL130*(1-VLOOKUP(HRYLD2!BL$4,'[1]INTERNAL PARAMETERS-1'!$B$5:$J$44,5,FALSE))*VLOOKUP(HRYLD2!BL$4,'[1]INTERNAL PARAMETERS-1'!$B$5:$J$44,8,FALSE)*VLOOKUP(HRYLD2!BL$4,'[1]INTERNAL PARAMETERS-1'!$B$5:$J$44,3,FALSE)</f>
        <v>0</v>
      </c>
      <c r="BM130" s="44">
        <f>HRYLD1!BM130*VLOOKUP(HRYLD2!BM$4,'[1]INTERNAL PARAMETERS-1'!$B$5:$J$44,5,FALSE)*VLOOKUP(HRYLD2!BM$4,'[1]INTERNAL PARAMETERS-1'!$B$5:$J$44,6,FALSE)*VLOOKUP(HRYLD2!BM$4,'[1]INTERNAL PARAMETERS-1'!$B$5:$J$44,3,FALSE) + HRYLD1!BM130*(1-VLOOKUP(HRYLD2!BM$4,'[1]INTERNAL PARAMETERS-1'!$B$5:$J$44,5,FALSE))*VLOOKUP(HRYLD2!BM$4,'[1]INTERNAL PARAMETERS-1'!$B$5:$J$44,8,FALSE)*VLOOKUP(HRYLD2!BM$4,'[1]INTERNAL PARAMETERS-1'!$B$5:$J$44,3,FALSE)</f>
        <v>0</v>
      </c>
      <c r="BN130" s="44">
        <f>HRYLD1!BN130*VLOOKUP(HRYLD2!BN$4,'[1]INTERNAL PARAMETERS-1'!$B$5:$J$44,5,FALSE)*VLOOKUP(HRYLD2!BN$4,'[1]INTERNAL PARAMETERS-1'!$B$5:$J$44,6,FALSE)*VLOOKUP(HRYLD2!BN$4,'[1]INTERNAL PARAMETERS-1'!$B$5:$J$44,3,FALSE) + HRYLD1!BN130*(1-VLOOKUP(HRYLD2!BN$4,'[1]INTERNAL PARAMETERS-1'!$B$5:$J$44,5,FALSE))*VLOOKUP(HRYLD2!BN$4,'[1]INTERNAL PARAMETERS-1'!$B$5:$J$44,8,FALSE)*VLOOKUP(HRYLD2!BN$4,'[1]INTERNAL PARAMETERS-1'!$B$5:$J$44,3,FALSE)</f>
        <v>0</v>
      </c>
      <c r="BO130" s="44">
        <f>HRYLD1!BO130*VLOOKUP(HRYLD2!BO$4,'[1]INTERNAL PARAMETERS-1'!$B$5:$J$44,5,FALSE)*VLOOKUP(HRYLD2!BO$4,'[1]INTERNAL PARAMETERS-1'!$B$5:$J$44,6,FALSE)*VLOOKUP(HRYLD2!BO$4,'[1]INTERNAL PARAMETERS-1'!$B$5:$J$44,3,FALSE) + HRYLD1!BO130*(1-VLOOKUP(HRYLD2!BO$4,'[1]INTERNAL PARAMETERS-1'!$B$5:$J$44,5,FALSE))*VLOOKUP(HRYLD2!BO$4,'[1]INTERNAL PARAMETERS-1'!$B$5:$J$44,8,FALSE)*VLOOKUP(HRYLD2!BO$4,'[1]INTERNAL PARAMETERS-1'!$B$5:$J$44,3,FALSE)</f>
        <v>0</v>
      </c>
      <c r="BP130" s="44">
        <f>HRYLD1!BP130*VLOOKUP(HRYLD2!BP$4,'[1]INTERNAL PARAMETERS-1'!$B$5:$J$44,5,FALSE)*VLOOKUP(HRYLD2!BP$4,'[1]INTERNAL PARAMETERS-1'!$B$5:$J$44,6,FALSE)*VLOOKUP(HRYLD2!BP$4,'[1]INTERNAL PARAMETERS-1'!$B$5:$J$44,3,FALSE) + HRYLD1!BP130*(1-VLOOKUP(HRYLD2!BP$4,'[1]INTERNAL PARAMETERS-1'!$B$5:$J$44,5,FALSE))*VLOOKUP(HRYLD2!BP$4,'[1]INTERNAL PARAMETERS-1'!$B$5:$J$44,8,FALSE)*VLOOKUP(HRYLD2!BP$4,'[1]INTERNAL PARAMETERS-1'!$B$5:$J$44,3,FALSE)</f>
        <v>0</v>
      </c>
      <c r="BQ130" s="44">
        <f>HRYLD1!BQ130*VLOOKUP(HRYLD2!BQ$4,'[1]INTERNAL PARAMETERS-1'!$B$5:$J$44,5,FALSE)*VLOOKUP(HRYLD2!BQ$4,'[1]INTERNAL PARAMETERS-1'!$B$5:$J$44,6,FALSE)*VLOOKUP(HRYLD2!BQ$4,'[1]INTERNAL PARAMETERS-1'!$B$5:$J$44,3,FALSE) + HRYLD1!BQ130*(1-VLOOKUP(HRYLD2!BQ$4,'[1]INTERNAL PARAMETERS-1'!$B$5:$J$44,5,FALSE))*VLOOKUP(HRYLD2!BQ$4,'[1]INTERNAL PARAMETERS-1'!$B$5:$J$44,8,FALSE)*VLOOKUP(HRYLD2!BQ$4,'[1]INTERNAL PARAMETERS-1'!$B$5:$J$44,3,FALSE)</f>
        <v>0</v>
      </c>
      <c r="BR130" s="44">
        <f>HRYLD1!BR130*VLOOKUP(HRYLD2!BR$4,'[1]INTERNAL PARAMETERS-1'!$B$5:$J$44,5,FALSE)*VLOOKUP(HRYLD2!BR$4,'[1]INTERNAL PARAMETERS-1'!$B$5:$J$44,6,FALSE)*VLOOKUP(HRYLD2!BR$4,'[1]INTERNAL PARAMETERS-1'!$B$5:$J$44,3,FALSE) + HRYLD1!BR130*(1-VLOOKUP(HRYLD2!BR$4,'[1]INTERNAL PARAMETERS-1'!$B$5:$J$44,5,FALSE))*VLOOKUP(HRYLD2!BR$4,'[1]INTERNAL PARAMETERS-1'!$B$5:$J$44,8,FALSE)*VLOOKUP(HRYLD2!BR$4,'[1]INTERNAL PARAMETERS-1'!$B$5:$J$44,3,FALSE)</f>
        <v>0</v>
      </c>
      <c r="BS130" s="44">
        <f>HRYLD1!BS130*VLOOKUP(HRYLD2!BS$4,'[1]INTERNAL PARAMETERS-1'!$B$5:$J$44,5,FALSE)*VLOOKUP(HRYLD2!BS$4,'[1]INTERNAL PARAMETERS-1'!$B$5:$J$44,6,FALSE)*VLOOKUP(HRYLD2!BS$4,'[1]INTERNAL PARAMETERS-1'!$B$5:$J$44,3,FALSE) + HRYLD1!BS130*(1-VLOOKUP(HRYLD2!BS$4,'[1]INTERNAL PARAMETERS-1'!$B$5:$J$44,5,FALSE))*VLOOKUP(HRYLD2!BS$4,'[1]INTERNAL PARAMETERS-1'!$B$5:$J$44,8,FALSE)*VLOOKUP(HRYLD2!BS$4,'[1]INTERNAL PARAMETERS-1'!$B$5:$J$44,3,FALSE)</f>
        <v>0</v>
      </c>
      <c r="BT130" s="44">
        <f>HRYLD1!BT130*VLOOKUP(HRYLD2!BT$4,'[1]INTERNAL PARAMETERS-1'!$B$5:$J$44,5,FALSE)*VLOOKUP(HRYLD2!BT$4,'[1]INTERNAL PARAMETERS-1'!$B$5:$J$44,6,FALSE)*VLOOKUP(HRYLD2!BT$4,'[1]INTERNAL PARAMETERS-1'!$B$5:$J$44,3,FALSE) + HRYLD1!BT130*(1-VLOOKUP(HRYLD2!BT$4,'[1]INTERNAL PARAMETERS-1'!$B$5:$J$44,5,FALSE))*VLOOKUP(HRYLD2!BT$4,'[1]INTERNAL PARAMETERS-1'!$B$5:$J$44,8,FALSE)*VLOOKUP(HRYLD2!BT$4,'[1]INTERNAL PARAMETERS-1'!$B$5:$J$44,3,FALSE)</f>
        <v>0</v>
      </c>
      <c r="BU130" s="44">
        <f>HRYLD1!BU130*VLOOKUP(HRYLD2!BU$4,'[1]INTERNAL PARAMETERS-1'!$B$5:$J$44,5,FALSE)*VLOOKUP(HRYLD2!BU$4,'[1]INTERNAL PARAMETERS-1'!$B$5:$J$44,6,FALSE)*VLOOKUP(HRYLD2!BU$4,'[1]INTERNAL PARAMETERS-1'!$B$5:$J$44,3,FALSE) + HRYLD1!BU130*(1-VLOOKUP(HRYLD2!BU$4,'[1]INTERNAL PARAMETERS-1'!$B$5:$J$44,5,FALSE))*VLOOKUP(HRYLD2!BU$4,'[1]INTERNAL PARAMETERS-1'!$B$5:$J$44,8,FALSE)*VLOOKUP(HRYLD2!BU$4,'[1]INTERNAL PARAMETERS-1'!$B$5:$J$44,3,FALSE)</f>
        <v>0</v>
      </c>
      <c r="BV130" s="44">
        <f>HRYLD1!BV130*VLOOKUP(HRYLD2!BV$4,'[1]INTERNAL PARAMETERS-1'!$B$5:$J$44,5,FALSE)*VLOOKUP(HRYLD2!BV$4,'[1]INTERNAL PARAMETERS-1'!$B$5:$J$44,6,FALSE)*VLOOKUP(HRYLD2!BV$4,'[1]INTERNAL PARAMETERS-1'!$B$5:$J$44,3,FALSE) + HRYLD1!BV130*(1-VLOOKUP(HRYLD2!BV$4,'[1]INTERNAL PARAMETERS-1'!$B$5:$J$44,5,FALSE))*VLOOKUP(HRYLD2!BV$4,'[1]INTERNAL PARAMETERS-1'!$B$5:$J$44,8,FALSE)*VLOOKUP(HRYLD2!BV$4,'[1]INTERNAL PARAMETERS-1'!$B$5:$J$44,3,FALSE)</f>
        <v>0</v>
      </c>
      <c r="BW130" s="44">
        <f>HRYLD1!BW130*VLOOKUP(HRYLD2!BW$4,'[1]INTERNAL PARAMETERS-1'!$B$5:$J$44,5,FALSE)*VLOOKUP(HRYLD2!BW$4,'[1]INTERNAL PARAMETERS-1'!$B$5:$J$44,6,FALSE)*VLOOKUP(HRYLD2!BW$4,'[1]INTERNAL PARAMETERS-1'!$B$5:$J$44,3,FALSE) + HRYLD1!BW130*(1-VLOOKUP(HRYLD2!BW$4,'[1]INTERNAL PARAMETERS-1'!$B$5:$J$44,5,FALSE))*VLOOKUP(HRYLD2!BW$4,'[1]INTERNAL PARAMETERS-1'!$B$5:$J$44,8,FALSE)*VLOOKUP(HRYLD2!BW$4,'[1]INTERNAL PARAMETERS-1'!$B$5:$J$44,3,FALSE)</f>
        <v>0</v>
      </c>
      <c r="BX130" s="44">
        <f>HRYLD1!BX130*VLOOKUP(HRYLD2!BX$4,'[1]INTERNAL PARAMETERS-1'!$B$5:$J$44,5,FALSE)*VLOOKUP(HRYLD2!BX$4,'[1]INTERNAL PARAMETERS-1'!$B$5:$J$44,6,FALSE)*VLOOKUP(HRYLD2!BX$4,'[1]INTERNAL PARAMETERS-1'!$B$5:$J$44,3,FALSE) + HRYLD1!BX130*(1-VLOOKUP(HRYLD2!BX$4,'[1]INTERNAL PARAMETERS-1'!$B$5:$J$44,5,FALSE))*VLOOKUP(HRYLD2!BX$4,'[1]INTERNAL PARAMETERS-1'!$B$5:$J$44,8,FALSE)*VLOOKUP(HRYLD2!BX$4,'[1]INTERNAL PARAMETERS-1'!$B$5:$J$44,3,FALSE)</f>
        <v>0</v>
      </c>
      <c r="BY130" s="44">
        <f>HRYLD1!BY130*VLOOKUP(HRYLD2!BY$4,'[1]INTERNAL PARAMETERS-1'!$B$5:$J$44,5,FALSE)*VLOOKUP(HRYLD2!BY$4,'[1]INTERNAL PARAMETERS-1'!$B$5:$J$44,6,FALSE)*VLOOKUP(HRYLD2!BY$4,'[1]INTERNAL PARAMETERS-1'!$B$5:$J$44,3,FALSE) + HRYLD1!BY130*(1-VLOOKUP(HRYLD2!BY$4,'[1]INTERNAL PARAMETERS-1'!$B$5:$J$44,5,FALSE))*VLOOKUP(HRYLD2!BY$4,'[1]INTERNAL PARAMETERS-1'!$B$5:$J$44,8,FALSE)*VLOOKUP(HRYLD2!BY$4,'[1]INTERNAL PARAMETERS-1'!$B$5:$J$44,3,FALSE)</f>
        <v>0</v>
      </c>
      <c r="BZ130" s="44">
        <f>HRYLD1!BZ130*VLOOKUP(HRYLD2!BZ$4,'[1]INTERNAL PARAMETERS-1'!$B$5:$J$44,5,FALSE)*VLOOKUP(HRYLD2!BZ$4,'[1]INTERNAL PARAMETERS-1'!$B$5:$J$44,6,FALSE)*VLOOKUP(HRYLD2!BZ$4,'[1]INTERNAL PARAMETERS-1'!$B$5:$J$44,3,FALSE) + HRYLD1!BZ130*(1-VLOOKUP(HRYLD2!BZ$4,'[1]INTERNAL PARAMETERS-1'!$B$5:$J$44,5,FALSE))*VLOOKUP(HRYLD2!BZ$4,'[1]INTERNAL PARAMETERS-1'!$B$5:$J$44,8,FALSE)*VLOOKUP(HRYLD2!BZ$4,'[1]INTERNAL PARAMETERS-1'!$B$5:$J$44,3,FALSE)</f>
        <v>0</v>
      </c>
      <c r="CA130" s="44">
        <f>HRYLD1!CA130*VLOOKUP(HRYLD2!CA$4,'[1]INTERNAL PARAMETERS-1'!$B$5:$J$44,5,FALSE)*VLOOKUP(HRYLD2!CA$4,'[1]INTERNAL PARAMETERS-1'!$B$5:$J$44,6,FALSE)*VLOOKUP(HRYLD2!CA$4,'[1]INTERNAL PARAMETERS-1'!$B$5:$J$44,3,FALSE) + HRYLD1!CA130*(1-VLOOKUP(HRYLD2!CA$4,'[1]INTERNAL PARAMETERS-1'!$B$5:$J$44,5,FALSE))*VLOOKUP(HRYLD2!CA$4,'[1]INTERNAL PARAMETERS-1'!$B$5:$J$44,8,FALSE)*VLOOKUP(HRYLD2!CA$4,'[1]INTERNAL PARAMETERS-1'!$B$5:$J$44,3,FALSE)</f>
        <v>0</v>
      </c>
      <c r="CB130" s="44">
        <f>HRYLD1!CB130*VLOOKUP(HRYLD2!CB$4,'[1]INTERNAL PARAMETERS-1'!$B$5:$J$44,5,FALSE)*VLOOKUP(HRYLD2!CB$4,'[1]INTERNAL PARAMETERS-1'!$B$5:$J$44,6,FALSE)*VLOOKUP(HRYLD2!CB$4,'[1]INTERNAL PARAMETERS-1'!$B$5:$J$44,3,FALSE) + HRYLD1!CB130*(1-VLOOKUP(HRYLD2!CB$4,'[1]INTERNAL PARAMETERS-1'!$B$5:$J$44,5,FALSE))*VLOOKUP(HRYLD2!CB$4,'[1]INTERNAL PARAMETERS-1'!$B$5:$J$44,8,FALSE)*VLOOKUP(HRYLD2!CB$4,'[1]INTERNAL PARAMETERS-1'!$B$5:$J$44,3,FALSE)</f>
        <v>0</v>
      </c>
      <c r="CC130" s="44">
        <f>HRYLD1!CC130*VLOOKUP(HRYLD2!CC$4,'[1]INTERNAL PARAMETERS-1'!$B$5:$J$44,5,FALSE)*VLOOKUP(HRYLD2!CC$4,'[1]INTERNAL PARAMETERS-1'!$B$5:$J$44,6,FALSE)*VLOOKUP(HRYLD2!CC$4,'[1]INTERNAL PARAMETERS-1'!$B$5:$J$44,3,FALSE) + HRYLD1!CC130*(1-VLOOKUP(HRYLD2!CC$4,'[1]INTERNAL PARAMETERS-1'!$B$5:$J$44,5,FALSE))*VLOOKUP(HRYLD2!CC$4,'[1]INTERNAL PARAMETERS-1'!$B$5:$J$44,8,FALSE)*VLOOKUP(HRYLD2!CC$4,'[1]INTERNAL PARAMETERS-1'!$B$5:$J$44,3,FALSE)</f>
        <v>0</v>
      </c>
      <c r="CD130" s="44">
        <f>HRYLD1!CD130*VLOOKUP(HRYLD2!CD$4,'[1]INTERNAL PARAMETERS-1'!$B$5:$J$44,5,FALSE)*VLOOKUP(HRYLD2!CD$4,'[1]INTERNAL PARAMETERS-1'!$B$5:$J$44,6,FALSE)*VLOOKUP(HRYLD2!CD$4,'[1]INTERNAL PARAMETERS-1'!$B$5:$J$44,3,FALSE) + HRYLD1!CD130*(1-VLOOKUP(HRYLD2!CD$4,'[1]INTERNAL PARAMETERS-1'!$B$5:$J$44,5,FALSE))*VLOOKUP(HRYLD2!CD$4,'[1]INTERNAL PARAMETERS-1'!$B$5:$J$44,8,FALSE)*VLOOKUP(HRYLD2!CD$4,'[1]INTERNAL PARAMETERS-1'!$B$5:$J$44,3,FALSE)</f>
        <v>0</v>
      </c>
      <c r="CE130" s="44">
        <f>HRYLD1!CE130*VLOOKUP(HRYLD2!CE$4,'[1]INTERNAL PARAMETERS-1'!$B$5:$J$44,5,FALSE)*VLOOKUP(HRYLD2!CE$4,'[1]INTERNAL PARAMETERS-1'!$B$5:$J$44,6,FALSE)*VLOOKUP(HRYLD2!CE$4,'[1]INTERNAL PARAMETERS-1'!$B$5:$J$44,3,FALSE) + HRYLD1!CE130*(1-VLOOKUP(HRYLD2!CE$4,'[1]INTERNAL PARAMETERS-1'!$B$5:$J$44,5,FALSE))*VLOOKUP(HRYLD2!CE$4,'[1]INTERNAL PARAMETERS-1'!$B$5:$J$44,8,FALSE)*VLOOKUP(HRYLD2!CE$4,'[1]INTERNAL PARAMETERS-1'!$B$5:$J$44,3,FALSE)</f>
        <v>0</v>
      </c>
      <c r="CF130" s="44">
        <f>HRYLD1!CF130*VLOOKUP(HRYLD2!CF$4,'[1]INTERNAL PARAMETERS-1'!$B$5:$J$44,5,FALSE)*VLOOKUP(HRYLD2!CF$4,'[1]INTERNAL PARAMETERS-1'!$B$5:$J$44,6,FALSE)*VLOOKUP(HRYLD2!CF$4,'[1]INTERNAL PARAMETERS-1'!$B$5:$J$44,3,FALSE) + HRYLD1!CF130*(1-VLOOKUP(HRYLD2!CF$4,'[1]INTERNAL PARAMETERS-1'!$B$5:$J$44,5,FALSE))*VLOOKUP(HRYLD2!CF$4,'[1]INTERNAL PARAMETERS-1'!$B$5:$J$44,8,FALSE)*VLOOKUP(HRYLD2!CF$4,'[1]INTERNAL PARAMETERS-1'!$B$5:$J$44,3,FALSE)</f>
        <v>0</v>
      </c>
      <c r="CG130" s="44">
        <f>HRYLD1!CG130*VLOOKUP(HRYLD2!CG$4,'[1]INTERNAL PARAMETERS-1'!$B$5:$J$44,5,FALSE)*VLOOKUP(HRYLD2!CG$4,'[1]INTERNAL PARAMETERS-1'!$B$5:$J$44,6,FALSE)*VLOOKUP(HRYLD2!CG$4,'[1]INTERNAL PARAMETERS-1'!$B$5:$J$44,3,FALSE) + HRYLD1!CG130*(1-VLOOKUP(HRYLD2!CG$4,'[1]INTERNAL PARAMETERS-1'!$B$5:$J$44,5,FALSE))*VLOOKUP(HRYLD2!CG$4,'[1]INTERNAL PARAMETERS-1'!$B$5:$J$44,8,FALSE)*VLOOKUP(HRYLD2!CG$4,'[1]INTERNAL PARAMETERS-1'!$B$5:$J$44,3,FALSE)</f>
        <v>0</v>
      </c>
      <c r="CH130" s="43">
        <f>HRYLD1!CH130*VLOOKUP(HRYLD2!CH$4,'[1]INTERNAL PARAMETERS-1'!$B$5:$J$44,5,FALSE)*VLOOKUP(HRYLD2!CH$4,'[1]INTERNAL PARAMETERS-1'!$B$5:$J$44,6,FALSE)*VLOOKUP(HRYLD2!CH$4,'[1]INTERNAL PARAMETERS-1'!$B$5:$J$44,3,FALSE) + HRYLD1!CH130*(1-VLOOKUP(HRYLD2!CH$4,'[1]INTERNAL PARAMETERS-1'!$B$5:$J$44,5,FALSE))*VLOOKUP(HRYLD2!CH$4,'[1]INTERNAL PARAMETERS-1'!$B$5:$J$44,8,FALSE)*VLOOKUP(HRYLD2!CH$4,'[1]INTERNAL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49</v>
      </c>
      <c r="D131" s="57" t="s">
        <v>66</v>
      </c>
      <c r="E131" s="132">
        <f>HR!X131</f>
        <v>0</v>
      </c>
      <c r="F131" s="59">
        <f>'[1]INTERNAL PARAMETERS-1'!M5</f>
        <v>85.012</v>
      </c>
      <c r="G131" s="45">
        <f>HRYLD1!G131*VLOOKUP(HRYLD2!G$4,'[1]INTERNAL PARAMETERS-1'!$B$5:$J$44,5,FALSE)*VLOOKUP(HRYLD2!G$4,'[1]INTERNAL PARAMETERS-1'!$B$5:$J$44,7,FALSE)*HRYLD2!$F131 + HRYLD1!G131*(1-VLOOKUP(HRYLD2!G$4,'[1]INTERNAL PARAMETERS-1'!$B$5:$J$44,5,FALSE))*VLOOKUP(HRYLD2!G$4,'[1]INTERNAL PARAMETERS-1'!$B$5:$J$44,9,FALSE)*HRYLD2!$F131</f>
        <v>0</v>
      </c>
      <c r="H131" s="44">
        <f>HRYLD1!H131*VLOOKUP(HRYLD2!H$4,'[1]INTERNAL PARAMETERS-1'!$B$5:$J$44,5,FALSE)*VLOOKUP(HRYLD2!H$4,'[1]INTERNAL PARAMETERS-1'!$B$5:$J$44,7,FALSE)*HRYLD2!$F131 + HRYLD1!H131*(1-VLOOKUP(HRYLD2!H$4,'[1]INTERNAL PARAMETERS-1'!$B$5:$J$44,5,FALSE))*VLOOKUP(HRYLD2!H$4,'[1]INTERNAL PARAMETERS-1'!$B$5:$J$44,9,FALSE)*HRYLD2!$F131</f>
        <v>0</v>
      </c>
      <c r="I131" s="44">
        <f>HRYLD1!I131*VLOOKUP(HRYLD2!I$4,'[1]INTERNAL PARAMETERS-1'!$B$5:$J$44,5,FALSE)*VLOOKUP(HRYLD2!I$4,'[1]INTERNAL PARAMETERS-1'!$B$5:$J$44,7,FALSE)*HRYLD2!$F131 + HRYLD1!I131*(1-VLOOKUP(HRYLD2!I$4,'[1]INTERNAL PARAMETERS-1'!$B$5:$J$44,5,FALSE))*VLOOKUP(HRYLD2!I$4,'[1]INTERNAL PARAMETERS-1'!$B$5:$J$44,9,FALSE)*HRYLD2!$F131</f>
        <v>0</v>
      </c>
      <c r="J131" s="44">
        <f>HRYLD1!J131*VLOOKUP(HRYLD2!J$4,'[1]INTERNAL PARAMETERS-1'!$B$5:$J$44,5,FALSE)*VLOOKUP(HRYLD2!J$4,'[1]INTERNAL PARAMETERS-1'!$B$5:$J$44,7,FALSE)*HRYLD2!$F131 + HRYLD1!J131*(1-VLOOKUP(HRYLD2!J$4,'[1]INTERNAL PARAMETERS-1'!$B$5:$J$44,5,FALSE))*VLOOKUP(HRYLD2!J$4,'[1]INTERNAL PARAMETERS-1'!$B$5:$J$44,9,FALSE)*HRYLD2!$F131</f>
        <v>0</v>
      </c>
      <c r="K131" s="44">
        <f>HRYLD1!K131*VLOOKUP(HRYLD2!K$4,'[1]INTERNAL PARAMETERS-1'!$B$5:$J$44,5,FALSE)*VLOOKUP(HRYLD2!K$4,'[1]INTERNAL PARAMETERS-1'!$B$5:$J$44,7,FALSE)*HRYLD2!$F131 + HRYLD1!K131*(1-VLOOKUP(HRYLD2!K$4,'[1]INTERNAL PARAMETERS-1'!$B$5:$J$44,5,FALSE))*VLOOKUP(HRYLD2!K$4,'[1]INTERNAL PARAMETERS-1'!$B$5:$J$44,9,FALSE)*HRYLD2!$F131</f>
        <v>0</v>
      </c>
      <c r="L131" s="44">
        <f>HRYLD1!L131*VLOOKUP(HRYLD2!L$4,'[1]INTERNAL PARAMETERS-1'!$B$5:$J$44,5,FALSE)*VLOOKUP(HRYLD2!L$4,'[1]INTERNAL PARAMETERS-1'!$B$5:$J$44,7,FALSE)*HRYLD2!$F131 + HRYLD1!L131*(1-VLOOKUP(HRYLD2!L$4,'[1]INTERNAL PARAMETERS-1'!$B$5:$J$44,5,FALSE))*VLOOKUP(HRYLD2!L$4,'[1]INTERNAL PARAMETERS-1'!$B$5:$J$44,9,FALSE)*HRYLD2!$F131</f>
        <v>0</v>
      </c>
      <c r="M131" s="44">
        <f>HRYLD1!M131*VLOOKUP(HRYLD2!M$4,'[1]INTERNAL PARAMETERS-1'!$B$5:$J$44,5,FALSE)*VLOOKUP(HRYLD2!M$4,'[1]INTERNAL PARAMETERS-1'!$B$5:$J$44,7,FALSE)*HRYLD2!$F131 + HRYLD1!M131*(1-VLOOKUP(HRYLD2!M$4,'[1]INTERNAL PARAMETERS-1'!$B$5:$J$44,5,FALSE))*VLOOKUP(HRYLD2!M$4,'[1]INTERNAL PARAMETERS-1'!$B$5:$J$44,9,FALSE)*HRYLD2!$F131</f>
        <v>0</v>
      </c>
      <c r="N131" s="44">
        <f>HRYLD1!N131*VLOOKUP(HRYLD2!N$4,'[1]INTERNAL PARAMETERS-1'!$B$5:$J$44,5,FALSE)*VLOOKUP(HRYLD2!N$4,'[1]INTERNAL PARAMETERS-1'!$B$5:$J$44,7,FALSE)*HRYLD2!$F131 + HRYLD1!N131*(1-VLOOKUP(HRYLD2!N$4,'[1]INTERNAL PARAMETERS-1'!$B$5:$J$44,5,FALSE))*VLOOKUP(HRYLD2!N$4,'[1]INTERNAL PARAMETERS-1'!$B$5:$J$44,9,FALSE)*HRYLD2!$F131</f>
        <v>0</v>
      </c>
      <c r="O131" s="44">
        <f>HRYLD1!O131*VLOOKUP(HRYLD2!O$4,'[1]INTERNAL PARAMETERS-1'!$B$5:$J$44,5,FALSE)*VLOOKUP(HRYLD2!O$4,'[1]INTERNAL PARAMETERS-1'!$B$5:$J$44,7,FALSE)*HRYLD2!$F131 + HRYLD1!O131*(1-VLOOKUP(HRYLD2!O$4,'[1]INTERNAL PARAMETERS-1'!$B$5:$J$44,5,FALSE))*VLOOKUP(HRYLD2!O$4,'[1]INTERNAL PARAMETERS-1'!$B$5:$J$44,9,FALSE)*HRYLD2!$F131</f>
        <v>0</v>
      </c>
      <c r="P131" s="44">
        <f>HRYLD1!P131*VLOOKUP(HRYLD2!P$4,'[1]INTERNAL PARAMETERS-1'!$B$5:$J$44,5,FALSE)*VLOOKUP(HRYLD2!P$4,'[1]INTERNAL PARAMETERS-1'!$B$5:$J$44,7,FALSE)*HRYLD2!$F131 + HRYLD1!P131*(1-VLOOKUP(HRYLD2!P$4,'[1]INTERNAL PARAMETERS-1'!$B$5:$J$44,5,FALSE))*VLOOKUP(HRYLD2!P$4,'[1]INTERNAL PARAMETERS-1'!$B$5:$J$44,9,FALSE)*HRYLD2!$F131</f>
        <v>0</v>
      </c>
      <c r="Q131" s="44">
        <f>HRYLD1!Q131*VLOOKUP(HRYLD2!Q$4,'[1]INTERNAL PARAMETERS-1'!$B$5:$J$44,5,FALSE)*VLOOKUP(HRYLD2!Q$4,'[1]INTERNAL PARAMETERS-1'!$B$5:$J$44,7,FALSE)*HRYLD2!$F131 + HRYLD1!Q131*(1-VLOOKUP(HRYLD2!Q$4,'[1]INTERNAL PARAMETERS-1'!$B$5:$J$44,5,FALSE))*VLOOKUP(HRYLD2!Q$4,'[1]INTERNAL PARAMETERS-1'!$B$5:$J$44,9,FALSE)*HRYLD2!$F131</f>
        <v>0</v>
      </c>
      <c r="R131" s="44">
        <f>HRYLD1!R131*VLOOKUP(HRYLD2!R$4,'[1]INTERNAL PARAMETERS-1'!$B$5:$J$44,5,FALSE)*VLOOKUP(HRYLD2!R$4,'[1]INTERNAL PARAMETERS-1'!$B$5:$J$44,7,FALSE)*HRYLD2!$F131 + HRYLD1!R131*(1-VLOOKUP(HRYLD2!R$4,'[1]INTERNAL PARAMETERS-1'!$B$5:$J$44,5,FALSE))*VLOOKUP(HRYLD2!R$4,'[1]INTERNAL PARAMETERS-1'!$B$5:$J$44,9,FALSE)*HRYLD2!$F131</f>
        <v>0</v>
      </c>
      <c r="S131" s="44">
        <f>HRYLD1!S131*VLOOKUP(HRYLD2!S$4,'[1]INTERNAL PARAMETERS-1'!$B$5:$J$44,5,FALSE)*VLOOKUP(HRYLD2!S$4,'[1]INTERNAL PARAMETERS-1'!$B$5:$J$44,7,FALSE)*HRYLD2!$F131 + HRYLD1!S131*(1-VLOOKUP(HRYLD2!S$4,'[1]INTERNAL PARAMETERS-1'!$B$5:$J$44,5,FALSE))*VLOOKUP(HRYLD2!S$4,'[1]INTERNAL PARAMETERS-1'!$B$5:$J$44,9,FALSE)*HRYLD2!$F131</f>
        <v>0</v>
      </c>
      <c r="T131" s="44">
        <f>HRYLD1!T131*VLOOKUP(HRYLD2!T$4,'[1]INTERNAL PARAMETERS-1'!$B$5:$J$44,5,FALSE)*VLOOKUP(HRYLD2!T$4,'[1]INTERNAL PARAMETERS-1'!$B$5:$J$44,7,FALSE)*HRYLD2!$F131 + HRYLD1!T131*(1-VLOOKUP(HRYLD2!T$4,'[1]INTERNAL PARAMETERS-1'!$B$5:$J$44,5,FALSE))*VLOOKUP(HRYLD2!T$4,'[1]INTERNAL PARAMETERS-1'!$B$5:$J$44,9,FALSE)*HRYLD2!$F131</f>
        <v>0</v>
      </c>
      <c r="U131" s="44">
        <f>HRYLD1!U131*VLOOKUP(HRYLD2!U$4,'[1]INTERNAL PARAMETERS-1'!$B$5:$J$44,5,FALSE)*VLOOKUP(HRYLD2!U$4,'[1]INTERNAL PARAMETERS-1'!$B$5:$J$44,7,FALSE)*HRYLD2!$F131 + HRYLD1!U131*(1-VLOOKUP(HRYLD2!U$4,'[1]INTERNAL PARAMETERS-1'!$B$5:$J$44,5,FALSE))*VLOOKUP(HRYLD2!U$4,'[1]INTERNAL PARAMETERS-1'!$B$5:$J$44,9,FALSE)*HRYLD2!$F131</f>
        <v>0</v>
      </c>
      <c r="V131" s="44">
        <f>HRYLD1!V131*VLOOKUP(HRYLD2!V$4,'[1]INTERNAL PARAMETERS-1'!$B$5:$J$44,5,FALSE)*VLOOKUP(HRYLD2!V$4,'[1]INTERNAL PARAMETERS-1'!$B$5:$J$44,7,FALSE)*HRYLD2!$F131 + HRYLD1!V131*(1-VLOOKUP(HRYLD2!V$4,'[1]INTERNAL PARAMETERS-1'!$B$5:$J$44,5,FALSE))*VLOOKUP(HRYLD2!V$4,'[1]INTERNAL PARAMETERS-1'!$B$5:$J$44,9,FALSE)*HRYLD2!$F131</f>
        <v>0</v>
      </c>
      <c r="W131" s="44">
        <f>HRYLD1!W131*VLOOKUP(HRYLD2!W$4,'[1]INTERNAL PARAMETERS-1'!$B$5:$J$44,5,FALSE)*VLOOKUP(HRYLD2!W$4,'[1]INTERNAL PARAMETERS-1'!$B$5:$J$44,7,FALSE)*HRYLD2!$F131 + HRYLD1!W131*(1-VLOOKUP(HRYLD2!W$4,'[1]INTERNAL PARAMETERS-1'!$B$5:$J$44,5,FALSE))*VLOOKUP(HRYLD2!W$4,'[1]INTERNAL PARAMETERS-1'!$B$5:$J$44,9,FALSE)*HRYLD2!$F131</f>
        <v>0</v>
      </c>
      <c r="X131" s="44">
        <f>HRYLD1!X131*VLOOKUP(HRYLD2!X$4,'[1]INTERNAL PARAMETERS-1'!$B$5:$J$44,5,FALSE)*VLOOKUP(HRYLD2!X$4,'[1]INTERNAL PARAMETERS-1'!$B$5:$J$44,7,FALSE)*HRYLD2!$F131 + HRYLD1!X131*(1-VLOOKUP(HRYLD2!X$4,'[1]INTERNAL PARAMETERS-1'!$B$5:$J$44,5,FALSE))*VLOOKUP(HRYLD2!X$4,'[1]INTERNAL PARAMETERS-1'!$B$5:$J$44,9,FALSE)*HRYLD2!$F131</f>
        <v>0</v>
      </c>
      <c r="Y131" s="44">
        <f>HRYLD1!Y131*VLOOKUP(HRYLD2!Y$4,'[1]INTERNAL PARAMETERS-1'!$B$5:$J$44,5,FALSE)*VLOOKUP(HRYLD2!Y$4,'[1]INTERNAL PARAMETERS-1'!$B$5:$J$44,7,FALSE)*HRYLD2!$F131 + HRYLD1!Y131*(1-VLOOKUP(HRYLD2!Y$4,'[1]INTERNAL PARAMETERS-1'!$B$5:$J$44,5,FALSE))*VLOOKUP(HRYLD2!Y$4,'[1]INTERNAL PARAMETERS-1'!$B$5:$J$44,9,FALSE)*HRYLD2!$F131</f>
        <v>0</v>
      </c>
      <c r="Z131" s="44">
        <f>HRYLD1!Z131*VLOOKUP(HRYLD2!Z$4,'[1]INTERNAL PARAMETERS-1'!$B$5:$J$44,5,FALSE)*VLOOKUP(HRYLD2!Z$4,'[1]INTERNAL PARAMETERS-1'!$B$5:$J$44,7,FALSE)*HRYLD2!$F131 + HRYLD1!Z131*(1-VLOOKUP(HRYLD2!Z$4,'[1]INTERNAL PARAMETERS-1'!$B$5:$J$44,5,FALSE))*VLOOKUP(HRYLD2!Z$4,'[1]INTERNAL PARAMETERS-1'!$B$5:$J$44,9,FALSE)*HRYLD2!$F131</f>
        <v>0</v>
      </c>
      <c r="AA131" s="44">
        <f>HRYLD1!AA131*VLOOKUP(HRYLD2!AA$4,'[1]INTERNAL PARAMETERS-1'!$B$5:$J$44,5,FALSE)*VLOOKUP(HRYLD2!AA$4,'[1]INTERNAL PARAMETERS-1'!$B$5:$J$44,7,FALSE)*HRYLD2!$F131 + HRYLD1!AA131*(1-VLOOKUP(HRYLD2!AA$4,'[1]INTERNAL PARAMETERS-1'!$B$5:$J$44,5,FALSE))*VLOOKUP(HRYLD2!AA$4,'[1]INTERNAL PARAMETERS-1'!$B$5:$J$44,9,FALSE)*HRYLD2!$F131</f>
        <v>0</v>
      </c>
      <c r="AB131" s="44">
        <f>HRYLD1!AB131*VLOOKUP(HRYLD2!AB$4,'[1]INTERNAL PARAMETERS-1'!$B$5:$J$44,5,FALSE)*VLOOKUP(HRYLD2!AB$4,'[1]INTERNAL PARAMETERS-1'!$B$5:$J$44,7,FALSE)*HRYLD2!$F131 + HRYLD1!AB131*(1-VLOOKUP(HRYLD2!AB$4,'[1]INTERNAL PARAMETERS-1'!$B$5:$J$44,5,FALSE))*VLOOKUP(HRYLD2!AB$4,'[1]INTERNAL PARAMETERS-1'!$B$5:$J$44,9,FALSE)*HRYLD2!$F131</f>
        <v>0</v>
      </c>
      <c r="AC131" s="44">
        <f>HRYLD1!AC131*VLOOKUP(HRYLD2!AC$4,'[1]INTERNAL PARAMETERS-1'!$B$5:$J$44,5,FALSE)*VLOOKUP(HRYLD2!AC$4,'[1]INTERNAL PARAMETERS-1'!$B$5:$J$44,7,FALSE)*HRYLD2!$F131 + HRYLD1!AC131*(1-VLOOKUP(HRYLD2!AC$4,'[1]INTERNAL PARAMETERS-1'!$B$5:$J$44,5,FALSE))*VLOOKUP(HRYLD2!AC$4,'[1]INTERNAL PARAMETERS-1'!$B$5:$J$44,9,FALSE)*HRYLD2!$F131</f>
        <v>0</v>
      </c>
      <c r="AD131" s="44">
        <f>HRYLD1!AD131*VLOOKUP(HRYLD2!AD$4,'[1]INTERNAL PARAMETERS-1'!$B$5:$J$44,5,FALSE)*VLOOKUP(HRYLD2!AD$4,'[1]INTERNAL PARAMETERS-1'!$B$5:$J$44,7,FALSE)*HRYLD2!$F131 + HRYLD1!AD131*(1-VLOOKUP(HRYLD2!AD$4,'[1]INTERNAL PARAMETERS-1'!$B$5:$J$44,5,FALSE))*VLOOKUP(HRYLD2!AD$4,'[1]INTERNAL PARAMETERS-1'!$B$5:$J$44,9,FALSE)*HRYLD2!$F131</f>
        <v>0</v>
      </c>
      <c r="AE131" s="44">
        <f>HRYLD1!AE131*VLOOKUP(HRYLD2!AE$4,'[1]INTERNAL PARAMETERS-1'!$B$5:$J$44,5,FALSE)*VLOOKUP(HRYLD2!AE$4,'[1]INTERNAL PARAMETERS-1'!$B$5:$J$44,7,FALSE)*HRYLD2!$F131 + HRYLD1!AE131*(1-VLOOKUP(HRYLD2!AE$4,'[1]INTERNAL PARAMETERS-1'!$B$5:$J$44,5,FALSE))*VLOOKUP(HRYLD2!AE$4,'[1]INTERNAL PARAMETERS-1'!$B$5:$J$44,9,FALSE)*HRYLD2!$F131</f>
        <v>0</v>
      </c>
      <c r="AF131" s="44">
        <f>HRYLD1!AF131*VLOOKUP(HRYLD2!AF$4,'[1]INTERNAL PARAMETERS-1'!$B$5:$J$44,5,FALSE)*VLOOKUP(HRYLD2!AF$4,'[1]INTERNAL PARAMETERS-1'!$B$5:$J$44,7,FALSE)*HRYLD2!$F131 + HRYLD1!AF131*(1-VLOOKUP(HRYLD2!AF$4,'[1]INTERNAL PARAMETERS-1'!$B$5:$J$44,5,FALSE))*VLOOKUP(HRYLD2!AF$4,'[1]INTERNAL PARAMETERS-1'!$B$5:$J$44,9,FALSE)*HRYLD2!$F131</f>
        <v>0</v>
      </c>
      <c r="AG131" s="44">
        <f>HRYLD1!AG131*VLOOKUP(HRYLD2!AG$4,'[1]INTERNAL PARAMETERS-1'!$B$5:$J$44,5,FALSE)*VLOOKUP(HRYLD2!AG$4,'[1]INTERNAL PARAMETERS-1'!$B$5:$J$44,7,FALSE)*HRYLD2!$F131 + HRYLD1!AG131*(1-VLOOKUP(HRYLD2!AG$4,'[1]INTERNAL PARAMETERS-1'!$B$5:$J$44,5,FALSE))*VLOOKUP(HRYLD2!AG$4,'[1]INTERNAL PARAMETERS-1'!$B$5:$J$44,9,FALSE)*HRYLD2!$F131</f>
        <v>0</v>
      </c>
      <c r="AH131" s="44">
        <f>HRYLD1!AH131*VLOOKUP(HRYLD2!AH$4,'[1]INTERNAL PARAMETERS-1'!$B$5:$J$44,5,FALSE)*VLOOKUP(HRYLD2!AH$4,'[1]INTERNAL PARAMETERS-1'!$B$5:$J$44,7,FALSE)*HRYLD2!$F131 + HRYLD1!AH131*(1-VLOOKUP(HRYLD2!AH$4,'[1]INTERNAL PARAMETERS-1'!$B$5:$J$44,5,FALSE))*VLOOKUP(HRYLD2!AH$4,'[1]INTERNAL PARAMETERS-1'!$B$5:$J$44,9,FALSE)*HRYLD2!$F131</f>
        <v>0</v>
      </c>
      <c r="AI131" s="44">
        <f>HRYLD1!AI131*VLOOKUP(HRYLD2!AI$4,'[1]INTERNAL PARAMETERS-1'!$B$5:$J$44,5,FALSE)*VLOOKUP(HRYLD2!AI$4,'[1]INTERNAL PARAMETERS-1'!$B$5:$J$44,7,FALSE)*HRYLD2!$F131 + HRYLD1!AI131*(1-VLOOKUP(HRYLD2!AI$4,'[1]INTERNAL PARAMETERS-1'!$B$5:$J$44,5,FALSE))*VLOOKUP(HRYLD2!AI$4,'[1]INTERNAL PARAMETERS-1'!$B$5:$J$44,9,FALSE)*HRYLD2!$F131</f>
        <v>0</v>
      </c>
      <c r="AJ131" s="44">
        <f>HRYLD1!AJ131*VLOOKUP(HRYLD2!AJ$4,'[1]INTERNAL PARAMETERS-1'!$B$5:$J$44,5,FALSE)*VLOOKUP(HRYLD2!AJ$4,'[1]INTERNAL PARAMETERS-1'!$B$5:$J$44,7,FALSE)*HRYLD2!$F131 + HRYLD1!AJ131*(1-VLOOKUP(HRYLD2!AJ$4,'[1]INTERNAL PARAMETERS-1'!$B$5:$J$44,5,FALSE))*VLOOKUP(HRYLD2!AJ$4,'[1]INTERNAL PARAMETERS-1'!$B$5:$J$44,9,FALSE)*HRYLD2!$F131</f>
        <v>0</v>
      </c>
      <c r="AK131" s="44">
        <f>HRYLD1!AK131*VLOOKUP(HRYLD2!AK$4,'[1]INTERNAL PARAMETERS-1'!$B$5:$J$44,5,FALSE)*VLOOKUP(HRYLD2!AK$4,'[1]INTERNAL PARAMETERS-1'!$B$5:$J$44,7,FALSE)*HRYLD2!$F131 + HRYLD1!AK131*(1-VLOOKUP(HRYLD2!AK$4,'[1]INTERNAL PARAMETERS-1'!$B$5:$J$44,5,FALSE))*VLOOKUP(HRYLD2!AK$4,'[1]INTERNAL PARAMETERS-1'!$B$5:$J$44,9,FALSE)*HRYLD2!$F131</f>
        <v>0</v>
      </c>
      <c r="AL131" s="44">
        <f>HRYLD1!AL131*VLOOKUP(HRYLD2!AL$4,'[1]INTERNAL PARAMETERS-1'!$B$5:$J$44,5,FALSE)*VLOOKUP(HRYLD2!AL$4,'[1]INTERNAL PARAMETERS-1'!$B$5:$J$44,7,FALSE)*HRYLD2!$F131 + HRYLD1!AL131*(1-VLOOKUP(HRYLD2!AL$4,'[1]INTERNAL PARAMETERS-1'!$B$5:$J$44,5,FALSE))*VLOOKUP(HRYLD2!AL$4,'[1]INTERNAL PARAMETERS-1'!$B$5:$J$44,9,FALSE)*HRYLD2!$F131</f>
        <v>0</v>
      </c>
      <c r="AM131" s="44">
        <f>HRYLD1!AM131*VLOOKUP(HRYLD2!AM$4,'[1]INTERNAL PARAMETERS-1'!$B$5:$J$44,5,FALSE)*VLOOKUP(HRYLD2!AM$4,'[1]INTERNAL PARAMETERS-1'!$B$5:$J$44,7,FALSE)*HRYLD2!$F131 + HRYLD1!AM131*(1-VLOOKUP(HRYLD2!AM$4,'[1]INTERNAL PARAMETERS-1'!$B$5:$J$44,5,FALSE))*VLOOKUP(HRYLD2!AM$4,'[1]INTERNAL PARAMETERS-1'!$B$5:$J$44,9,FALSE)*HRYLD2!$F131</f>
        <v>0</v>
      </c>
      <c r="AN131" s="44">
        <f>HRYLD1!AN131*VLOOKUP(HRYLD2!AN$4,'[1]INTERNAL PARAMETERS-1'!$B$5:$J$44,5,FALSE)*VLOOKUP(HRYLD2!AN$4,'[1]INTERNAL PARAMETERS-1'!$B$5:$J$44,7,FALSE)*HRYLD2!$F131 + HRYLD1!AN131*(1-VLOOKUP(HRYLD2!AN$4,'[1]INTERNAL PARAMETERS-1'!$B$5:$J$44,5,FALSE))*VLOOKUP(HRYLD2!AN$4,'[1]INTERNAL PARAMETERS-1'!$B$5:$J$44,9,FALSE)*HRYLD2!$F131</f>
        <v>0</v>
      </c>
      <c r="AO131" s="44">
        <f>HRYLD1!AO131*VLOOKUP(HRYLD2!AO$4,'[1]INTERNAL PARAMETERS-1'!$B$5:$J$44,5,FALSE)*VLOOKUP(HRYLD2!AO$4,'[1]INTERNAL PARAMETERS-1'!$B$5:$J$44,7,FALSE)*HRYLD2!$F131 + HRYLD1!AO131*(1-VLOOKUP(HRYLD2!AO$4,'[1]INTERNAL PARAMETERS-1'!$B$5:$J$44,5,FALSE))*VLOOKUP(HRYLD2!AO$4,'[1]INTERNAL PARAMETERS-1'!$B$5:$J$44,9,FALSE)*HRYLD2!$F131</f>
        <v>0</v>
      </c>
      <c r="AP131" s="44">
        <f>HRYLD1!AP131*VLOOKUP(HRYLD2!AP$4,'[1]INTERNAL PARAMETERS-1'!$B$5:$J$44,5,FALSE)*VLOOKUP(HRYLD2!AP$4,'[1]INTERNAL PARAMETERS-1'!$B$5:$J$44,7,FALSE)*HRYLD2!$F131 + HRYLD1!AP131*(1-VLOOKUP(HRYLD2!AP$4,'[1]INTERNAL PARAMETERS-1'!$B$5:$J$44,5,FALSE))*VLOOKUP(HRYLD2!AP$4,'[1]INTERNAL PARAMETERS-1'!$B$5:$J$44,9,FALSE)*HRYLD2!$F131</f>
        <v>0</v>
      </c>
      <c r="AQ131" s="44">
        <f>HRYLD1!AQ131*VLOOKUP(HRYLD2!AQ$4,'[1]INTERNAL PARAMETERS-1'!$B$5:$J$44,5,FALSE)*VLOOKUP(HRYLD2!AQ$4,'[1]INTERNAL PARAMETERS-1'!$B$5:$J$44,7,FALSE)*HRYLD2!$F131 + HRYLD1!AQ131*(1-VLOOKUP(HRYLD2!AQ$4,'[1]INTERNAL PARAMETERS-1'!$B$5:$J$44,5,FALSE))*VLOOKUP(HRYLD2!AQ$4,'[1]INTERNAL PARAMETERS-1'!$B$5:$J$44,9,FALSE)*HRYLD2!$F131</f>
        <v>0</v>
      </c>
      <c r="AR131" s="44">
        <f>HRYLD1!AR131*VLOOKUP(HRYLD2!AR$4,'[1]INTERNAL PARAMETERS-1'!$B$5:$J$44,5,FALSE)*VLOOKUP(HRYLD2!AR$4,'[1]INTERNAL PARAMETERS-1'!$B$5:$J$44,7,FALSE)*HRYLD2!$F131 + HRYLD1!AR131*(1-VLOOKUP(HRYLD2!AR$4,'[1]INTERNAL PARAMETERS-1'!$B$5:$J$44,5,FALSE))*VLOOKUP(HRYLD2!AR$4,'[1]INTERNAL PARAMETERS-1'!$B$5:$J$44,9,FALSE)*HRYLD2!$F131</f>
        <v>0</v>
      </c>
      <c r="AS131" s="44">
        <f>HRYLD1!AS131*VLOOKUP(HRYLD2!AS$4,'[1]INTERNAL PARAMETERS-1'!$B$5:$J$44,5,FALSE)*VLOOKUP(HRYLD2!AS$4,'[1]INTERNAL PARAMETERS-1'!$B$5:$J$44,7,FALSE)*HRYLD2!$F131 + HRYLD1!AS131*(1-VLOOKUP(HRYLD2!AS$4,'[1]INTERNAL PARAMETERS-1'!$B$5:$J$44,5,FALSE))*VLOOKUP(HRYLD2!AS$4,'[1]INTERNAL PARAMETERS-1'!$B$5:$J$44,9,FALSE)*HRYLD2!$F131</f>
        <v>0</v>
      </c>
      <c r="AT131" s="43">
        <f>HRYLD1!AT131*VLOOKUP(HRYLD2!AT$4,'[1]INTERNAL PARAMETERS-1'!$B$5:$J$44,5,FALSE)*VLOOKUP(HRYLD2!AT$4,'[1]INTERNAL PARAMETERS-1'!$B$5:$J$44,7,FALSE)*HRYLD2!$F131 + HRYLD1!AT131*(1-VLOOKUP(HRYLD2!AT$4,'[1]INTERNAL PARAMETERS-1'!$B$5:$J$44,5,FALSE))*VLOOKUP(HRYLD2!AT$4,'[1]INTERNAL PARAMETERS-1'!$B$5:$J$44,9,FALSE)*HRYLD2!$F131</f>
        <v>0</v>
      </c>
      <c r="AU131" s="45">
        <f>HRYLD1!AU131*VLOOKUP(HRYLD2!AU$4,'[1]INTERNAL PARAMETERS-1'!$B$5:$J$44,5,FALSE)*VLOOKUP(HRYLD2!AU$4,'[1]INTERNAL PARAMETERS-1'!$B$5:$J$44,6,FALSE)*VLOOKUP(HRYLD2!AU$4,'[1]INTERNAL PARAMETERS-1'!$B$5:$J$44,3,FALSE) + HRYLD1!AU131*(1-VLOOKUP(HRYLD2!AU$4,'[1]INTERNAL PARAMETERS-1'!$B$5:$J$44,5,FALSE))*VLOOKUP(HRYLD2!AU$4,'[1]INTERNAL PARAMETERS-1'!$B$5:$J$44,8,FALSE)*VLOOKUP(HRYLD2!AU$4,'[1]INTERNAL PARAMETERS-1'!$B$5:$J$44,3,FALSE)</f>
        <v>0</v>
      </c>
      <c r="AV131" s="44">
        <f>HRYLD1!AV131*VLOOKUP(HRYLD2!AV$4,'[1]INTERNAL PARAMETERS-1'!$B$5:$J$44,5,FALSE)*VLOOKUP(HRYLD2!AV$4,'[1]INTERNAL PARAMETERS-1'!$B$5:$J$44,6,FALSE)*VLOOKUP(HRYLD2!AV$4,'[1]INTERNAL PARAMETERS-1'!$B$5:$J$44,3,FALSE) + HRYLD1!AV131*(1-VLOOKUP(HRYLD2!AV$4,'[1]INTERNAL PARAMETERS-1'!$B$5:$J$44,5,FALSE))*VLOOKUP(HRYLD2!AV$4,'[1]INTERNAL PARAMETERS-1'!$B$5:$J$44,8,FALSE)*VLOOKUP(HRYLD2!AV$4,'[1]INTERNAL PARAMETERS-1'!$B$5:$J$44,3,FALSE)</f>
        <v>0</v>
      </c>
      <c r="AW131" s="44">
        <f>HRYLD1!AW131*VLOOKUP(HRYLD2!AW$4,'[1]INTERNAL PARAMETERS-1'!$B$5:$J$44,5,FALSE)*VLOOKUP(HRYLD2!AW$4,'[1]INTERNAL PARAMETERS-1'!$B$5:$J$44,6,FALSE)*VLOOKUP(HRYLD2!AW$4,'[1]INTERNAL PARAMETERS-1'!$B$5:$J$44,3,FALSE) + HRYLD1!AW131*(1-VLOOKUP(HRYLD2!AW$4,'[1]INTERNAL PARAMETERS-1'!$B$5:$J$44,5,FALSE))*VLOOKUP(HRYLD2!AW$4,'[1]INTERNAL PARAMETERS-1'!$B$5:$J$44,8,FALSE)*VLOOKUP(HRYLD2!AW$4,'[1]INTERNAL PARAMETERS-1'!$B$5:$J$44,3,FALSE)</f>
        <v>0</v>
      </c>
      <c r="AX131" s="44">
        <f>HRYLD1!AX131*VLOOKUP(HRYLD2!AX$4,'[1]INTERNAL PARAMETERS-1'!$B$5:$J$44,5,FALSE)*VLOOKUP(HRYLD2!AX$4,'[1]INTERNAL PARAMETERS-1'!$B$5:$J$44,6,FALSE)*VLOOKUP(HRYLD2!AX$4,'[1]INTERNAL PARAMETERS-1'!$B$5:$J$44,3,FALSE) + HRYLD1!AX131*(1-VLOOKUP(HRYLD2!AX$4,'[1]INTERNAL PARAMETERS-1'!$B$5:$J$44,5,FALSE))*VLOOKUP(HRYLD2!AX$4,'[1]INTERNAL PARAMETERS-1'!$B$5:$J$44,8,FALSE)*VLOOKUP(HRYLD2!AX$4,'[1]INTERNAL PARAMETERS-1'!$B$5:$J$44,3,FALSE)</f>
        <v>0</v>
      </c>
      <c r="AY131" s="44">
        <f>HRYLD1!AY131*VLOOKUP(HRYLD2!AY$4,'[1]INTERNAL PARAMETERS-1'!$B$5:$J$44,5,FALSE)*VLOOKUP(HRYLD2!AY$4,'[1]INTERNAL PARAMETERS-1'!$B$5:$J$44,6,FALSE)*VLOOKUP(HRYLD2!AY$4,'[1]INTERNAL PARAMETERS-1'!$B$5:$J$44,3,FALSE) + HRYLD1!AY131*(1-VLOOKUP(HRYLD2!AY$4,'[1]INTERNAL PARAMETERS-1'!$B$5:$J$44,5,FALSE))*VLOOKUP(HRYLD2!AY$4,'[1]INTERNAL PARAMETERS-1'!$B$5:$J$44,8,FALSE)*VLOOKUP(HRYLD2!AY$4,'[1]INTERNAL PARAMETERS-1'!$B$5:$J$44,3,FALSE)</f>
        <v>0</v>
      </c>
      <c r="AZ131" s="44">
        <f>HRYLD1!AZ131*VLOOKUP(HRYLD2!AZ$4,'[1]INTERNAL PARAMETERS-1'!$B$5:$J$44,5,FALSE)*VLOOKUP(HRYLD2!AZ$4,'[1]INTERNAL PARAMETERS-1'!$B$5:$J$44,6,FALSE)*VLOOKUP(HRYLD2!AZ$4,'[1]INTERNAL PARAMETERS-1'!$B$5:$J$44,3,FALSE) + HRYLD1!AZ131*(1-VLOOKUP(HRYLD2!AZ$4,'[1]INTERNAL PARAMETERS-1'!$B$5:$J$44,5,FALSE))*VLOOKUP(HRYLD2!AZ$4,'[1]INTERNAL PARAMETERS-1'!$B$5:$J$44,8,FALSE)*VLOOKUP(HRYLD2!AZ$4,'[1]INTERNAL PARAMETERS-1'!$B$5:$J$44,3,FALSE)</f>
        <v>0</v>
      </c>
      <c r="BA131" s="44">
        <f>HRYLD1!BA131*VLOOKUP(HRYLD2!BA$4,'[1]INTERNAL PARAMETERS-1'!$B$5:$J$44,5,FALSE)*VLOOKUP(HRYLD2!BA$4,'[1]INTERNAL PARAMETERS-1'!$B$5:$J$44,6,FALSE)*VLOOKUP(HRYLD2!BA$4,'[1]INTERNAL PARAMETERS-1'!$B$5:$J$44,3,FALSE) + HRYLD1!BA131*(1-VLOOKUP(HRYLD2!BA$4,'[1]INTERNAL PARAMETERS-1'!$B$5:$J$44,5,FALSE))*VLOOKUP(HRYLD2!BA$4,'[1]INTERNAL PARAMETERS-1'!$B$5:$J$44,8,FALSE)*VLOOKUP(HRYLD2!BA$4,'[1]INTERNAL PARAMETERS-1'!$B$5:$J$44,3,FALSE)</f>
        <v>0</v>
      </c>
      <c r="BB131" s="44">
        <f>HRYLD1!BB131*VLOOKUP(HRYLD2!BB$4,'[1]INTERNAL PARAMETERS-1'!$B$5:$J$44,5,FALSE)*VLOOKUP(HRYLD2!BB$4,'[1]INTERNAL PARAMETERS-1'!$B$5:$J$44,6,FALSE)*VLOOKUP(HRYLD2!BB$4,'[1]INTERNAL PARAMETERS-1'!$B$5:$J$44,3,FALSE) + HRYLD1!BB131*(1-VLOOKUP(HRYLD2!BB$4,'[1]INTERNAL PARAMETERS-1'!$B$5:$J$44,5,FALSE))*VLOOKUP(HRYLD2!BB$4,'[1]INTERNAL PARAMETERS-1'!$B$5:$J$44,8,FALSE)*VLOOKUP(HRYLD2!BB$4,'[1]INTERNAL PARAMETERS-1'!$B$5:$J$44,3,FALSE)</f>
        <v>0</v>
      </c>
      <c r="BC131" s="44">
        <f>HRYLD1!BC131*VLOOKUP(HRYLD2!BC$4,'[1]INTERNAL PARAMETERS-1'!$B$5:$J$44,5,FALSE)*VLOOKUP(HRYLD2!BC$4,'[1]INTERNAL PARAMETERS-1'!$B$5:$J$44,6,FALSE)*VLOOKUP(HRYLD2!BC$4,'[1]INTERNAL PARAMETERS-1'!$B$5:$J$44,3,FALSE) + HRYLD1!BC131*(1-VLOOKUP(HRYLD2!BC$4,'[1]INTERNAL PARAMETERS-1'!$B$5:$J$44,5,FALSE))*VLOOKUP(HRYLD2!BC$4,'[1]INTERNAL PARAMETERS-1'!$B$5:$J$44,8,FALSE)*VLOOKUP(HRYLD2!BC$4,'[1]INTERNAL PARAMETERS-1'!$B$5:$J$44,3,FALSE)</f>
        <v>0</v>
      </c>
      <c r="BD131" s="44">
        <f>HRYLD1!BD131*VLOOKUP(HRYLD2!BD$4,'[1]INTERNAL PARAMETERS-1'!$B$5:$J$44,5,FALSE)*VLOOKUP(HRYLD2!BD$4,'[1]INTERNAL PARAMETERS-1'!$B$5:$J$44,6,FALSE)*VLOOKUP(HRYLD2!BD$4,'[1]INTERNAL PARAMETERS-1'!$B$5:$J$44,3,FALSE) + HRYLD1!BD131*(1-VLOOKUP(HRYLD2!BD$4,'[1]INTERNAL PARAMETERS-1'!$B$5:$J$44,5,FALSE))*VLOOKUP(HRYLD2!BD$4,'[1]INTERNAL PARAMETERS-1'!$B$5:$J$44,8,FALSE)*VLOOKUP(HRYLD2!BD$4,'[1]INTERNAL PARAMETERS-1'!$B$5:$J$44,3,FALSE)</f>
        <v>0</v>
      </c>
      <c r="BE131" s="44">
        <f>HRYLD1!BE131*VLOOKUP(HRYLD2!BE$4,'[1]INTERNAL PARAMETERS-1'!$B$5:$J$44,5,FALSE)*VLOOKUP(HRYLD2!BE$4,'[1]INTERNAL PARAMETERS-1'!$B$5:$J$44,6,FALSE)*VLOOKUP(HRYLD2!BE$4,'[1]INTERNAL PARAMETERS-1'!$B$5:$J$44,3,FALSE) + HRYLD1!BE131*(1-VLOOKUP(HRYLD2!BE$4,'[1]INTERNAL PARAMETERS-1'!$B$5:$J$44,5,FALSE))*VLOOKUP(HRYLD2!BE$4,'[1]INTERNAL PARAMETERS-1'!$B$5:$J$44,8,FALSE)*VLOOKUP(HRYLD2!BE$4,'[1]INTERNAL PARAMETERS-1'!$B$5:$J$44,3,FALSE)</f>
        <v>0</v>
      </c>
      <c r="BF131" s="44">
        <f>HRYLD1!BF131*VLOOKUP(HRYLD2!BF$4,'[1]INTERNAL PARAMETERS-1'!$B$5:$J$44,5,FALSE)*VLOOKUP(HRYLD2!BF$4,'[1]INTERNAL PARAMETERS-1'!$B$5:$J$44,6,FALSE)*VLOOKUP(HRYLD2!BF$4,'[1]INTERNAL PARAMETERS-1'!$B$5:$J$44,3,FALSE) + HRYLD1!BF131*(1-VLOOKUP(HRYLD2!BF$4,'[1]INTERNAL PARAMETERS-1'!$B$5:$J$44,5,FALSE))*VLOOKUP(HRYLD2!BF$4,'[1]INTERNAL PARAMETERS-1'!$B$5:$J$44,8,FALSE)*VLOOKUP(HRYLD2!BF$4,'[1]INTERNAL PARAMETERS-1'!$B$5:$J$44,3,FALSE)</f>
        <v>0</v>
      </c>
      <c r="BG131" s="44">
        <f>HRYLD1!BG131*VLOOKUP(HRYLD2!BG$4,'[1]INTERNAL PARAMETERS-1'!$B$5:$J$44,5,FALSE)*VLOOKUP(HRYLD2!BG$4,'[1]INTERNAL PARAMETERS-1'!$B$5:$J$44,6,FALSE)*VLOOKUP(HRYLD2!BG$4,'[1]INTERNAL PARAMETERS-1'!$B$5:$J$44,3,FALSE) + HRYLD1!BG131*(1-VLOOKUP(HRYLD2!BG$4,'[1]INTERNAL PARAMETERS-1'!$B$5:$J$44,5,FALSE))*VLOOKUP(HRYLD2!BG$4,'[1]INTERNAL PARAMETERS-1'!$B$5:$J$44,8,FALSE)*VLOOKUP(HRYLD2!BG$4,'[1]INTERNAL PARAMETERS-1'!$B$5:$J$44,3,FALSE)</f>
        <v>0</v>
      </c>
      <c r="BH131" s="44">
        <f>HRYLD1!BH131*VLOOKUP(HRYLD2!BH$4,'[1]INTERNAL PARAMETERS-1'!$B$5:$J$44,5,FALSE)*VLOOKUP(HRYLD2!BH$4,'[1]INTERNAL PARAMETERS-1'!$B$5:$J$44,6,FALSE)*VLOOKUP(HRYLD2!BH$4,'[1]INTERNAL PARAMETERS-1'!$B$5:$J$44,3,FALSE) + HRYLD1!BH131*(1-VLOOKUP(HRYLD2!BH$4,'[1]INTERNAL PARAMETERS-1'!$B$5:$J$44,5,FALSE))*VLOOKUP(HRYLD2!BH$4,'[1]INTERNAL PARAMETERS-1'!$B$5:$J$44,8,FALSE)*VLOOKUP(HRYLD2!BH$4,'[1]INTERNAL PARAMETERS-1'!$B$5:$J$44,3,FALSE)</f>
        <v>0</v>
      </c>
      <c r="BI131" s="44">
        <f>HRYLD1!BI131*VLOOKUP(HRYLD2!BI$4,'[1]INTERNAL PARAMETERS-1'!$B$5:$J$44,5,FALSE)*VLOOKUP(HRYLD2!BI$4,'[1]INTERNAL PARAMETERS-1'!$B$5:$J$44,6,FALSE)*VLOOKUP(HRYLD2!BI$4,'[1]INTERNAL PARAMETERS-1'!$B$5:$J$44,3,FALSE) + HRYLD1!BI131*(1-VLOOKUP(HRYLD2!BI$4,'[1]INTERNAL PARAMETERS-1'!$B$5:$J$44,5,FALSE))*VLOOKUP(HRYLD2!BI$4,'[1]INTERNAL PARAMETERS-1'!$B$5:$J$44,8,FALSE)*VLOOKUP(HRYLD2!BI$4,'[1]INTERNAL PARAMETERS-1'!$B$5:$J$44,3,FALSE)</f>
        <v>0</v>
      </c>
      <c r="BJ131" s="44">
        <f>HRYLD1!BJ131*VLOOKUP(HRYLD2!BJ$4,'[1]INTERNAL PARAMETERS-1'!$B$5:$J$44,5,FALSE)*VLOOKUP(HRYLD2!BJ$4,'[1]INTERNAL PARAMETERS-1'!$B$5:$J$44,6,FALSE)*VLOOKUP(HRYLD2!BJ$4,'[1]INTERNAL PARAMETERS-1'!$B$5:$J$44,3,FALSE) + HRYLD1!BJ131*(1-VLOOKUP(HRYLD2!BJ$4,'[1]INTERNAL PARAMETERS-1'!$B$5:$J$44,5,FALSE))*VLOOKUP(HRYLD2!BJ$4,'[1]INTERNAL PARAMETERS-1'!$B$5:$J$44,8,FALSE)*VLOOKUP(HRYLD2!BJ$4,'[1]INTERNAL PARAMETERS-1'!$B$5:$J$44,3,FALSE)</f>
        <v>0</v>
      </c>
      <c r="BK131" s="44">
        <f>HRYLD1!BK131*VLOOKUP(HRYLD2!BK$4,'[1]INTERNAL PARAMETERS-1'!$B$5:$J$44,5,FALSE)*VLOOKUP(HRYLD2!BK$4,'[1]INTERNAL PARAMETERS-1'!$B$5:$J$44,6,FALSE)*VLOOKUP(HRYLD2!BK$4,'[1]INTERNAL PARAMETERS-1'!$B$5:$J$44,3,FALSE) + HRYLD1!BK131*(1-VLOOKUP(HRYLD2!BK$4,'[1]INTERNAL PARAMETERS-1'!$B$5:$J$44,5,FALSE))*VLOOKUP(HRYLD2!BK$4,'[1]INTERNAL PARAMETERS-1'!$B$5:$J$44,8,FALSE)*VLOOKUP(HRYLD2!BK$4,'[1]INTERNAL PARAMETERS-1'!$B$5:$J$44,3,FALSE)</f>
        <v>0</v>
      </c>
      <c r="BL131" s="44">
        <f>HRYLD1!BL131*VLOOKUP(HRYLD2!BL$4,'[1]INTERNAL PARAMETERS-1'!$B$5:$J$44,5,FALSE)*VLOOKUP(HRYLD2!BL$4,'[1]INTERNAL PARAMETERS-1'!$B$5:$J$44,6,FALSE)*VLOOKUP(HRYLD2!BL$4,'[1]INTERNAL PARAMETERS-1'!$B$5:$J$44,3,FALSE) + HRYLD1!BL131*(1-VLOOKUP(HRYLD2!BL$4,'[1]INTERNAL PARAMETERS-1'!$B$5:$J$44,5,FALSE))*VLOOKUP(HRYLD2!BL$4,'[1]INTERNAL PARAMETERS-1'!$B$5:$J$44,8,FALSE)*VLOOKUP(HRYLD2!BL$4,'[1]INTERNAL PARAMETERS-1'!$B$5:$J$44,3,FALSE)</f>
        <v>0</v>
      </c>
      <c r="BM131" s="44">
        <f>HRYLD1!BM131*VLOOKUP(HRYLD2!BM$4,'[1]INTERNAL PARAMETERS-1'!$B$5:$J$44,5,FALSE)*VLOOKUP(HRYLD2!BM$4,'[1]INTERNAL PARAMETERS-1'!$B$5:$J$44,6,FALSE)*VLOOKUP(HRYLD2!BM$4,'[1]INTERNAL PARAMETERS-1'!$B$5:$J$44,3,FALSE) + HRYLD1!BM131*(1-VLOOKUP(HRYLD2!BM$4,'[1]INTERNAL PARAMETERS-1'!$B$5:$J$44,5,FALSE))*VLOOKUP(HRYLD2!BM$4,'[1]INTERNAL PARAMETERS-1'!$B$5:$J$44,8,FALSE)*VLOOKUP(HRYLD2!BM$4,'[1]INTERNAL PARAMETERS-1'!$B$5:$J$44,3,FALSE)</f>
        <v>0</v>
      </c>
      <c r="BN131" s="44">
        <f>HRYLD1!BN131*VLOOKUP(HRYLD2!BN$4,'[1]INTERNAL PARAMETERS-1'!$B$5:$J$44,5,FALSE)*VLOOKUP(HRYLD2!BN$4,'[1]INTERNAL PARAMETERS-1'!$B$5:$J$44,6,FALSE)*VLOOKUP(HRYLD2!BN$4,'[1]INTERNAL PARAMETERS-1'!$B$5:$J$44,3,FALSE) + HRYLD1!BN131*(1-VLOOKUP(HRYLD2!BN$4,'[1]INTERNAL PARAMETERS-1'!$B$5:$J$44,5,FALSE))*VLOOKUP(HRYLD2!BN$4,'[1]INTERNAL PARAMETERS-1'!$B$5:$J$44,8,FALSE)*VLOOKUP(HRYLD2!BN$4,'[1]INTERNAL PARAMETERS-1'!$B$5:$J$44,3,FALSE)</f>
        <v>0</v>
      </c>
      <c r="BO131" s="44">
        <f>HRYLD1!BO131*VLOOKUP(HRYLD2!BO$4,'[1]INTERNAL PARAMETERS-1'!$B$5:$J$44,5,FALSE)*VLOOKUP(HRYLD2!BO$4,'[1]INTERNAL PARAMETERS-1'!$B$5:$J$44,6,FALSE)*VLOOKUP(HRYLD2!BO$4,'[1]INTERNAL PARAMETERS-1'!$B$5:$J$44,3,FALSE) + HRYLD1!BO131*(1-VLOOKUP(HRYLD2!BO$4,'[1]INTERNAL PARAMETERS-1'!$B$5:$J$44,5,FALSE))*VLOOKUP(HRYLD2!BO$4,'[1]INTERNAL PARAMETERS-1'!$B$5:$J$44,8,FALSE)*VLOOKUP(HRYLD2!BO$4,'[1]INTERNAL PARAMETERS-1'!$B$5:$J$44,3,FALSE)</f>
        <v>0</v>
      </c>
      <c r="BP131" s="44">
        <f>HRYLD1!BP131*VLOOKUP(HRYLD2!BP$4,'[1]INTERNAL PARAMETERS-1'!$B$5:$J$44,5,FALSE)*VLOOKUP(HRYLD2!BP$4,'[1]INTERNAL PARAMETERS-1'!$B$5:$J$44,6,FALSE)*VLOOKUP(HRYLD2!BP$4,'[1]INTERNAL PARAMETERS-1'!$B$5:$J$44,3,FALSE) + HRYLD1!BP131*(1-VLOOKUP(HRYLD2!BP$4,'[1]INTERNAL PARAMETERS-1'!$B$5:$J$44,5,FALSE))*VLOOKUP(HRYLD2!BP$4,'[1]INTERNAL PARAMETERS-1'!$B$5:$J$44,8,FALSE)*VLOOKUP(HRYLD2!BP$4,'[1]INTERNAL PARAMETERS-1'!$B$5:$J$44,3,FALSE)</f>
        <v>0</v>
      </c>
      <c r="BQ131" s="44">
        <f>HRYLD1!BQ131*VLOOKUP(HRYLD2!BQ$4,'[1]INTERNAL PARAMETERS-1'!$B$5:$J$44,5,FALSE)*VLOOKUP(HRYLD2!BQ$4,'[1]INTERNAL PARAMETERS-1'!$B$5:$J$44,6,FALSE)*VLOOKUP(HRYLD2!BQ$4,'[1]INTERNAL PARAMETERS-1'!$B$5:$J$44,3,FALSE) + HRYLD1!BQ131*(1-VLOOKUP(HRYLD2!BQ$4,'[1]INTERNAL PARAMETERS-1'!$B$5:$J$44,5,FALSE))*VLOOKUP(HRYLD2!BQ$4,'[1]INTERNAL PARAMETERS-1'!$B$5:$J$44,8,FALSE)*VLOOKUP(HRYLD2!BQ$4,'[1]INTERNAL PARAMETERS-1'!$B$5:$J$44,3,FALSE)</f>
        <v>0</v>
      </c>
      <c r="BR131" s="44">
        <f>HRYLD1!BR131*VLOOKUP(HRYLD2!BR$4,'[1]INTERNAL PARAMETERS-1'!$B$5:$J$44,5,FALSE)*VLOOKUP(HRYLD2!BR$4,'[1]INTERNAL PARAMETERS-1'!$B$5:$J$44,6,FALSE)*VLOOKUP(HRYLD2!BR$4,'[1]INTERNAL PARAMETERS-1'!$B$5:$J$44,3,FALSE) + HRYLD1!BR131*(1-VLOOKUP(HRYLD2!BR$4,'[1]INTERNAL PARAMETERS-1'!$B$5:$J$44,5,FALSE))*VLOOKUP(HRYLD2!BR$4,'[1]INTERNAL PARAMETERS-1'!$B$5:$J$44,8,FALSE)*VLOOKUP(HRYLD2!BR$4,'[1]INTERNAL PARAMETERS-1'!$B$5:$J$44,3,FALSE)</f>
        <v>0</v>
      </c>
      <c r="BS131" s="44">
        <f>HRYLD1!BS131*VLOOKUP(HRYLD2!BS$4,'[1]INTERNAL PARAMETERS-1'!$B$5:$J$44,5,FALSE)*VLOOKUP(HRYLD2!BS$4,'[1]INTERNAL PARAMETERS-1'!$B$5:$J$44,6,FALSE)*VLOOKUP(HRYLD2!BS$4,'[1]INTERNAL PARAMETERS-1'!$B$5:$J$44,3,FALSE) + HRYLD1!BS131*(1-VLOOKUP(HRYLD2!BS$4,'[1]INTERNAL PARAMETERS-1'!$B$5:$J$44,5,FALSE))*VLOOKUP(HRYLD2!BS$4,'[1]INTERNAL PARAMETERS-1'!$B$5:$J$44,8,FALSE)*VLOOKUP(HRYLD2!BS$4,'[1]INTERNAL PARAMETERS-1'!$B$5:$J$44,3,FALSE)</f>
        <v>0</v>
      </c>
      <c r="BT131" s="44">
        <f>HRYLD1!BT131*VLOOKUP(HRYLD2!BT$4,'[1]INTERNAL PARAMETERS-1'!$B$5:$J$44,5,FALSE)*VLOOKUP(HRYLD2!BT$4,'[1]INTERNAL PARAMETERS-1'!$B$5:$J$44,6,FALSE)*VLOOKUP(HRYLD2!BT$4,'[1]INTERNAL PARAMETERS-1'!$B$5:$J$44,3,FALSE) + HRYLD1!BT131*(1-VLOOKUP(HRYLD2!BT$4,'[1]INTERNAL PARAMETERS-1'!$B$5:$J$44,5,FALSE))*VLOOKUP(HRYLD2!BT$4,'[1]INTERNAL PARAMETERS-1'!$B$5:$J$44,8,FALSE)*VLOOKUP(HRYLD2!BT$4,'[1]INTERNAL PARAMETERS-1'!$B$5:$J$44,3,FALSE)</f>
        <v>0</v>
      </c>
      <c r="BU131" s="44">
        <f>HRYLD1!BU131*VLOOKUP(HRYLD2!BU$4,'[1]INTERNAL PARAMETERS-1'!$B$5:$J$44,5,FALSE)*VLOOKUP(HRYLD2!BU$4,'[1]INTERNAL PARAMETERS-1'!$B$5:$J$44,6,FALSE)*VLOOKUP(HRYLD2!BU$4,'[1]INTERNAL PARAMETERS-1'!$B$5:$J$44,3,FALSE) + HRYLD1!BU131*(1-VLOOKUP(HRYLD2!BU$4,'[1]INTERNAL PARAMETERS-1'!$B$5:$J$44,5,FALSE))*VLOOKUP(HRYLD2!BU$4,'[1]INTERNAL PARAMETERS-1'!$B$5:$J$44,8,FALSE)*VLOOKUP(HRYLD2!BU$4,'[1]INTERNAL PARAMETERS-1'!$B$5:$J$44,3,FALSE)</f>
        <v>0</v>
      </c>
      <c r="BV131" s="44">
        <f>HRYLD1!BV131*VLOOKUP(HRYLD2!BV$4,'[1]INTERNAL PARAMETERS-1'!$B$5:$J$44,5,FALSE)*VLOOKUP(HRYLD2!BV$4,'[1]INTERNAL PARAMETERS-1'!$B$5:$J$44,6,FALSE)*VLOOKUP(HRYLD2!BV$4,'[1]INTERNAL PARAMETERS-1'!$B$5:$J$44,3,FALSE) + HRYLD1!BV131*(1-VLOOKUP(HRYLD2!BV$4,'[1]INTERNAL PARAMETERS-1'!$B$5:$J$44,5,FALSE))*VLOOKUP(HRYLD2!BV$4,'[1]INTERNAL PARAMETERS-1'!$B$5:$J$44,8,FALSE)*VLOOKUP(HRYLD2!BV$4,'[1]INTERNAL PARAMETERS-1'!$B$5:$J$44,3,FALSE)</f>
        <v>0</v>
      </c>
      <c r="BW131" s="44">
        <f>HRYLD1!BW131*VLOOKUP(HRYLD2!BW$4,'[1]INTERNAL PARAMETERS-1'!$B$5:$J$44,5,FALSE)*VLOOKUP(HRYLD2!BW$4,'[1]INTERNAL PARAMETERS-1'!$B$5:$J$44,6,FALSE)*VLOOKUP(HRYLD2!BW$4,'[1]INTERNAL PARAMETERS-1'!$B$5:$J$44,3,FALSE) + HRYLD1!BW131*(1-VLOOKUP(HRYLD2!BW$4,'[1]INTERNAL PARAMETERS-1'!$B$5:$J$44,5,FALSE))*VLOOKUP(HRYLD2!BW$4,'[1]INTERNAL PARAMETERS-1'!$B$5:$J$44,8,FALSE)*VLOOKUP(HRYLD2!BW$4,'[1]INTERNAL PARAMETERS-1'!$B$5:$J$44,3,FALSE)</f>
        <v>0</v>
      </c>
      <c r="BX131" s="44">
        <f>HRYLD1!BX131*VLOOKUP(HRYLD2!BX$4,'[1]INTERNAL PARAMETERS-1'!$B$5:$J$44,5,FALSE)*VLOOKUP(HRYLD2!BX$4,'[1]INTERNAL PARAMETERS-1'!$B$5:$J$44,6,FALSE)*VLOOKUP(HRYLD2!BX$4,'[1]INTERNAL PARAMETERS-1'!$B$5:$J$44,3,FALSE) + HRYLD1!BX131*(1-VLOOKUP(HRYLD2!BX$4,'[1]INTERNAL PARAMETERS-1'!$B$5:$J$44,5,FALSE))*VLOOKUP(HRYLD2!BX$4,'[1]INTERNAL PARAMETERS-1'!$B$5:$J$44,8,FALSE)*VLOOKUP(HRYLD2!BX$4,'[1]INTERNAL PARAMETERS-1'!$B$5:$J$44,3,FALSE)</f>
        <v>0</v>
      </c>
      <c r="BY131" s="44">
        <f>HRYLD1!BY131*VLOOKUP(HRYLD2!BY$4,'[1]INTERNAL PARAMETERS-1'!$B$5:$J$44,5,FALSE)*VLOOKUP(HRYLD2!BY$4,'[1]INTERNAL PARAMETERS-1'!$B$5:$J$44,6,FALSE)*VLOOKUP(HRYLD2!BY$4,'[1]INTERNAL PARAMETERS-1'!$B$5:$J$44,3,FALSE) + HRYLD1!BY131*(1-VLOOKUP(HRYLD2!BY$4,'[1]INTERNAL PARAMETERS-1'!$B$5:$J$44,5,FALSE))*VLOOKUP(HRYLD2!BY$4,'[1]INTERNAL PARAMETERS-1'!$B$5:$J$44,8,FALSE)*VLOOKUP(HRYLD2!BY$4,'[1]INTERNAL PARAMETERS-1'!$B$5:$J$44,3,FALSE)</f>
        <v>0</v>
      </c>
      <c r="BZ131" s="44">
        <f>HRYLD1!BZ131*VLOOKUP(HRYLD2!BZ$4,'[1]INTERNAL PARAMETERS-1'!$B$5:$J$44,5,FALSE)*VLOOKUP(HRYLD2!BZ$4,'[1]INTERNAL PARAMETERS-1'!$B$5:$J$44,6,FALSE)*VLOOKUP(HRYLD2!BZ$4,'[1]INTERNAL PARAMETERS-1'!$B$5:$J$44,3,FALSE) + HRYLD1!BZ131*(1-VLOOKUP(HRYLD2!BZ$4,'[1]INTERNAL PARAMETERS-1'!$B$5:$J$44,5,FALSE))*VLOOKUP(HRYLD2!BZ$4,'[1]INTERNAL PARAMETERS-1'!$B$5:$J$44,8,FALSE)*VLOOKUP(HRYLD2!BZ$4,'[1]INTERNAL PARAMETERS-1'!$B$5:$J$44,3,FALSE)</f>
        <v>0</v>
      </c>
      <c r="CA131" s="44">
        <f>HRYLD1!CA131*VLOOKUP(HRYLD2!CA$4,'[1]INTERNAL PARAMETERS-1'!$B$5:$J$44,5,FALSE)*VLOOKUP(HRYLD2!CA$4,'[1]INTERNAL PARAMETERS-1'!$B$5:$J$44,6,FALSE)*VLOOKUP(HRYLD2!CA$4,'[1]INTERNAL PARAMETERS-1'!$B$5:$J$44,3,FALSE) + HRYLD1!CA131*(1-VLOOKUP(HRYLD2!CA$4,'[1]INTERNAL PARAMETERS-1'!$B$5:$J$44,5,FALSE))*VLOOKUP(HRYLD2!CA$4,'[1]INTERNAL PARAMETERS-1'!$B$5:$J$44,8,FALSE)*VLOOKUP(HRYLD2!CA$4,'[1]INTERNAL PARAMETERS-1'!$B$5:$J$44,3,FALSE)</f>
        <v>0</v>
      </c>
      <c r="CB131" s="44">
        <f>HRYLD1!CB131*VLOOKUP(HRYLD2!CB$4,'[1]INTERNAL PARAMETERS-1'!$B$5:$J$44,5,FALSE)*VLOOKUP(HRYLD2!CB$4,'[1]INTERNAL PARAMETERS-1'!$B$5:$J$44,6,FALSE)*VLOOKUP(HRYLD2!CB$4,'[1]INTERNAL PARAMETERS-1'!$B$5:$J$44,3,FALSE) + HRYLD1!CB131*(1-VLOOKUP(HRYLD2!CB$4,'[1]INTERNAL PARAMETERS-1'!$B$5:$J$44,5,FALSE))*VLOOKUP(HRYLD2!CB$4,'[1]INTERNAL PARAMETERS-1'!$B$5:$J$44,8,FALSE)*VLOOKUP(HRYLD2!CB$4,'[1]INTERNAL PARAMETERS-1'!$B$5:$J$44,3,FALSE)</f>
        <v>0</v>
      </c>
      <c r="CC131" s="44">
        <f>HRYLD1!CC131*VLOOKUP(HRYLD2!CC$4,'[1]INTERNAL PARAMETERS-1'!$B$5:$J$44,5,FALSE)*VLOOKUP(HRYLD2!CC$4,'[1]INTERNAL PARAMETERS-1'!$B$5:$J$44,6,FALSE)*VLOOKUP(HRYLD2!CC$4,'[1]INTERNAL PARAMETERS-1'!$B$5:$J$44,3,FALSE) + HRYLD1!CC131*(1-VLOOKUP(HRYLD2!CC$4,'[1]INTERNAL PARAMETERS-1'!$B$5:$J$44,5,FALSE))*VLOOKUP(HRYLD2!CC$4,'[1]INTERNAL PARAMETERS-1'!$B$5:$J$44,8,FALSE)*VLOOKUP(HRYLD2!CC$4,'[1]INTERNAL PARAMETERS-1'!$B$5:$J$44,3,FALSE)</f>
        <v>0</v>
      </c>
      <c r="CD131" s="44">
        <f>HRYLD1!CD131*VLOOKUP(HRYLD2!CD$4,'[1]INTERNAL PARAMETERS-1'!$B$5:$J$44,5,FALSE)*VLOOKUP(HRYLD2!CD$4,'[1]INTERNAL PARAMETERS-1'!$B$5:$J$44,6,FALSE)*VLOOKUP(HRYLD2!CD$4,'[1]INTERNAL PARAMETERS-1'!$B$5:$J$44,3,FALSE) + HRYLD1!CD131*(1-VLOOKUP(HRYLD2!CD$4,'[1]INTERNAL PARAMETERS-1'!$B$5:$J$44,5,FALSE))*VLOOKUP(HRYLD2!CD$4,'[1]INTERNAL PARAMETERS-1'!$B$5:$J$44,8,FALSE)*VLOOKUP(HRYLD2!CD$4,'[1]INTERNAL PARAMETERS-1'!$B$5:$J$44,3,FALSE)</f>
        <v>0</v>
      </c>
      <c r="CE131" s="44">
        <f>HRYLD1!CE131*VLOOKUP(HRYLD2!CE$4,'[1]INTERNAL PARAMETERS-1'!$B$5:$J$44,5,FALSE)*VLOOKUP(HRYLD2!CE$4,'[1]INTERNAL PARAMETERS-1'!$B$5:$J$44,6,FALSE)*VLOOKUP(HRYLD2!CE$4,'[1]INTERNAL PARAMETERS-1'!$B$5:$J$44,3,FALSE) + HRYLD1!CE131*(1-VLOOKUP(HRYLD2!CE$4,'[1]INTERNAL PARAMETERS-1'!$B$5:$J$44,5,FALSE))*VLOOKUP(HRYLD2!CE$4,'[1]INTERNAL PARAMETERS-1'!$B$5:$J$44,8,FALSE)*VLOOKUP(HRYLD2!CE$4,'[1]INTERNAL PARAMETERS-1'!$B$5:$J$44,3,FALSE)</f>
        <v>0</v>
      </c>
      <c r="CF131" s="44">
        <f>HRYLD1!CF131*VLOOKUP(HRYLD2!CF$4,'[1]INTERNAL PARAMETERS-1'!$B$5:$J$44,5,FALSE)*VLOOKUP(HRYLD2!CF$4,'[1]INTERNAL PARAMETERS-1'!$B$5:$J$44,6,FALSE)*VLOOKUP(HRYLD2!CF$4,'[1]INTERNAL PARAMETERS-1'!$B$5:$J$44,3,FALSE) + HRYLD1!CF131*(1-VLOOKUP(HRYLD2!CF$4,'[1]INTERNAL PARAMETERS-1'!$B$5:$J$44,5,FALSE))*VLOOKUP(HRYLD2!CF$4,'[1]INTERNAL PARAMETERS-1'!$B$5:$J$44,8,FALSE)*VLOOKUP(HRYLD2!CF$4,'[1]INTERNAL PARAMETERS-1'!$B$5:$J$44,3,FALSE)</f>
        <v>0</v>
      </c>
      <c r="CG131" s="44">
        <f>HRYLD1!CG131*VLOOKUP(HRYLD2!CG$4,'[1]INTERNAL PARAMETERS-1'!$B$5:$J$44,5,FALSE)*VLOOKUP(HRYLD2!CG$4,'[1]INTERNAL PARAMETERS-1'!$B$5:$J$44,6,FALSE)*VLOOKUP(HRYLD2!CG$4,'[1]INTERNAL PARAMETERS-1'!$B$5:$J$44,3,FALSE) + HRYLD1!CG131*(1-VLOOKUP(HRYLD2!CG$4,'[1]INTERNAL PARAMETERS-1'!$B$5:$J$44,5,FALSE))*VLOOKUP(HRYLD2!CG$4,'[1]INTERNAL PARAMETERS-1'!$B$5:$J$44,8,FALSE)*VLOOKUP(HRYLD2!CG$4,'[1]INTERNAL PARAMETERS-1'!$B$5:$J$44,3,FALSE)</f>
        <v>0</v>
      </c>
      <c r="CH131" s="43">
        <f>HRYLD1!CH131*VLOOKUP(HRYLD2!CH$4,'[1]INTERNAL PARAMETERS-1'!$B$5:$J$44,5,FALSE)*VLOOKUP(HRYLD2!CH$4,'[1]INTERNAL PARAMETERS-1'!$B$5:$J$44,6,FALSE)*VLOOKUP(HRYLD2!CH$4,'[1]INTERNAL PARAMETERS-1'!$B$5:$J$44,3,FALSE) + HRYLD1!CH131*(1-VLOOKUP(HRYLD2!CH$4,'[1]INTERNAL PARAMETERS-1'!$B$5:$J$44,5,FALSE))*VLOOKUP(HRYLD2!CH$4,'[1]INTERNAL PARAMETERS-1'!$B$5:$J$44,8,FALSE)*VLOOKUP(HRYLD2!CH$4,'[1]INTERNAL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49</v>
      </c>
      <c r="D132" s="57" t="s">
        <v>65</v>
      </c>
      <c r="E132" s="132">
        <f>HR!X132</f>
        <v>0</v>
      </c>
      <c r="F132" s="59">
        <f>'[1]INTERNAL PARAMETERS-1'!M6</f>
        <v>78.760000000000005</v>
      </c>
      <c r="G132" s="45">
        <f>HRYLD1!G132*VLOOKUP(HRYLD2!G$4,'[1]INTERNAL PARAMETERS-1'!$B$5:$J$44,5,FALSE)*VLOOKUP(HRYLD2!G$4,'[1]INTERNAL PARAMETERS-1'!$B$5:$J$44,7,FALSE)*HRYLD2!$F132 + HRYLD1!G132*(1-VLOOKUP(HRYLD2!G$4,'[1]INTERNAL PARAMETERS-1'!$B$5:$J$44,5,FALSE))*VLOOKUP(HRYLD2!G$4,'[1]INTERNAL PARAMETERS-1'!$B$5:$J$44,9,FALSE)*HRYLD2!$F132</f>
        <v>0</v>
      </c>
      <c r="H132" s="44">
        <f>HRYLD1!H132*VLOOKUP(HRYLD2!H$4,'[1]INTERNAL PARAMETERS-1'!$B$5:$J$44,5,FALSE)*VLOOKUP(HRYLD2!H$4,'[1]INTERNAL PARAMETERS-1'!$B$5:$J$44,7,FALSE)*HRYLD2!$F132 + HRYLD1!H132*(1-VLOOKUP(HRYLD2!H$4,'[1]INTERNAL PARAMETERS-1'!$B$5:$J$44,5,FALSE))*VLOOKUP(HRYLD2!H$4,'[1]INTERNAL PARAMETERS-1'!$B$5:$J$44,9,FALSE)*HRYLD2!$F132</f>
        <v>0</v>
      </c>
      <c r="I132" s="44">
        <f>HRYLD1!I132*VLOOKUP(HRYLD2!I$4,'[1]INTERNAL PARAMETERS-1'!$B$5:$J$44,5,FALSE)*VLOOKUP(HRYLD2!I$4,'[1]INTERNAL PARAMETERS-1'!$B$5:$J$44,7,FALSE)*HRYLD2!$F132 + HRYLD1!I132*(1-VLOOKUP(HRYLD2!I$4,'[1]INTERNAL PARAMETERS-1'!$B$5:$J$44,5,FALSE))*VLOOKUP(HRYLD2!I$4,'[1]INTERNAL PARAMETERS-1'!$B$5:$J$44,9,FALSE)*HRYLD2!$F132</f>
        <v>0</v>
      </c>
      <c r="J132" s="44">
        <f>HRYLD1!J132*VLOOKUP(HRYLD2!J$4,'[1]INTERNAL PARAMETERS-1'!$B$5:$J$44,5,FALSE)*VLOOKUP(HRYLD2!J$4,'[1]INTERNAL PARAMETERS-1'!$B$5:$J$44,7,FALSE)*HRYLD2!$F132 + HRYLD1!J132*(1-VLOOKUP(HRYLD2!J$4,'[1]INTERNAL PARAMETERS-1'!$B$5:$J$44,5,FALSE))*VLOOKUP(HRYLD2!J$4,'[1]INTERNAL PARAMETERS-1'!$B$5:$J$44,9,FALSE)*HRYLD2!$F132</f>
        <v>0</v>
      </c>
      <c r="K132" s="44">
        <f>HRYLD1!K132*VLOOKUP(HRYLD2!K$4,'[1]INTERNAL PARAMETERS-1'!$B$5:$J$44,5,FALSE)*VLOOKUP(HRYLD2!K$4,'[1]INTERNAL PARAMETERS-1'!$B$5:$J$44,7,FALSE)*HRYLD2!$F132 + HRYLD1!K132*(1-VLOOKUP(HRYLD2!K$4,'[1]INTERNAL PARAMETERS-1'!$B$5:$J$44,5,FALSE))*VLOOKUP(HRYLD2!K$4,'[1]INTERNAL PARAMETERS-1'!$B$5:$J$44,9,FALSE)*HRYLD2!$F132</f>
        <v>0</v>
      </c>
      <c r="L132" s="44">
        <f>HRYLD1!L132*VLOOKUP(HRYLD2!L$4,'[1]INTERNAL PARAMETERS-1'!$B$5:$J$44,5,FALSE)*VLOOKUP(HRYLD2!L$4,'[1]INTERNAL PARAMETERS-1'!$B$5:$J$44,7,FALSE)*HRYLD2!$F132 + HRYLD1!L132*(1-VLOOKUP(HRYLD2!L$4,'[1]INTERNAL PARAMETERS-1'!$B$5:$J$44,5,FALSE))*VLOOKUP(HRYLD2!L$4,'[1]INTERNAL PARAMETERS-1'!$B$5:$J$44,9,FALSE)*HRYLD2!$F132</f>
        <v>0</v>
      </c>
      <c r="M132" s="44">
        <f>HRYLD1!M132*VLOOKUP(HRYLD2!M$4,'[1]INTERNAL PARAMETERS-1'!$B$5:$J$44,5,FALSE)*VLOOKUP(HRYLD2!M$4,'[1]INTERNAL PARAMETERS-1'!$B$5:$J$44,7,FALSE)*HRYLD2!$F132 + HRYLD1!M132*(1-VLOOKUP(HRYLD2!M$4,'[1]INTERNAL PARAMETERS-1'!$B$5:$J$44,5,FALSE))*VLOOKUP(HRYLD2!M$4,'[1]INTERNAL PARAMETERS-1'!$B$5:$J$44,9,FALSE)*HRYLD2!$F132</f>
        <v>0</v>
      </c>
      <c r="N132" s="44">
        <f>HRYLD1!N132*VLOOKUP(HRYLD2!N$4,'[1]INTERNAL PARAMETERS-1'!$B$5:$J$44,5,FALSE)*VLOOKUP(HRYLD2!N$4,'[1]INTERNAL PARAMETERS-1'!$B$5:$J$44,7,FALSE)*HRYLD2!$F132 + HRYLD1!N132*(1-VLOOKUP(HRYLD2!N$4,'[1]INTERNAL PARAMETERS-1'!$B$5:$J$44,5,FALSE))*VLOOKUP(HRYLD2!N$4,'[1]INTERNAL PARAMETERS-1'!$B$5:$J$44,9,FALSE)*HRYLD2!$F132</f>
        <v>0</v>
      </c>
      <c r="O132" s="44">
        <f>HRYLD1!O132*VLOOKUP(HRYLD2!O$4,'[1]INTERNAL PARAMETERS-1'!$B$5:$J$44,5,FALSE)*VLOOKUP(HRYLD2!O$4,'[1]INTERNAL PARAMETERS-1'!$B$5:$J$44,7,FALSE)*HRYLD2!$F132 + HRYLD1!O132*(1-VLOOKUP(HRYLD2!O$4,'[1]INTERNAL PARAMETERS-1'!$B$5:$J$44,5,FALSE))*VLOOKUP(HRYLD2!O$4,'[1]INTERNAL PARAMETERS-1'!$B$5:$J$44,9,FALSE)*HRYLD2!$F132</f>
        <v>0</v>
      </c>
      <c r="P132" s="44">
        <f>HRYLD1!P132*VLOOKUP(HRYLD2!P$4,'[1]INTERNAL PARAMETERS-1'!$B$5:$J$44,5,FALSE)*VLOOKUP(HRYLD2!P$4,'[1]INTERNAL PARAMETERS-1'!$B$5:$J$44,7,FALSE)*HRYLD2!$F132 + HRYLD1!P132*(1-VLOOKUP(HRYLD2!P$4,'[1]INTERNAL PARAMETERS-1'!$B$5:$J$44,5,FALSE))*VLOOKUP(HRYLD2!P$4,'[1]INTERNAL PARAMETERS-1'!$B$5:$J$44,9,FALSE)*HRYLD2!$F132</f>
        <v>0</v>
      </c>
      <c r="Q132" s="44">
        <f>HRYLD1!Q132*VLOOKUP(HRYLD2!Q$4,'[1]INTERNAL PARAMETERS-1'!$B$5:$J$44,5,FALSE)*VLOOKUP(HRYLD2!Q$4,'[1]INTERNAL PARAMETERS-1'!$B$5:$J$44,7,FALSE)*HRYLD2!$F132 + HRYLD1!Q132*(1-VLOOKUP(HRYLD2!Q$4,'[1]INTERNAL PARAMETERS-1'!$B$5:$J$44,5,FALSE))*VLOOKUP(HRYLD2!Q$4,'[1]INTERNAL PARAMETERS-1'!$B$5:$J$44,9,FALSE)*HRYLD2!$F132</f>
        <v>0</v>
      </c>
      <c r="R132" s="44">
        <f>HRYLD1!R132*VLOOKUP(HRYLD2!R$4,'[1]INTERNAL PARAMETERS-1'!$B$5:$J$44,5,FALSE)*VLOOKUP(HRYLD2!R$4,'[1]INTERNAL PARAMETERS-1'!$B$5:$J$44,7,FALSE)*HRYLD2!$F132 + HRYLD1!R132*(1-VLOOKUP(HRYLD2!R$4,'[1]INTERNAL PARAMETERS-1'!$B$5:$J$44,5,FALSE))*VLOOKUP(HRYLD2!R$4,'[1]INTERNAL PARAMETERS-1'!$B$5:$J$44,9,FALSE)*HRYLD2!$F132</f>
        <v>0</v>
      </c>
      <c r="S132" s="44">
        <f>HRYLD1!S132*VLOOKUP(HRYLD2!S$4,'[1]INTERNAL PARAMETERS-1'!$B$5:$J$44,5,FALSE)*VLOOKUP(HRYLD2!S$4,'[1]INTERNAL PARAMETERS-1'!$B$5:$J$44,7,FALSE)*HRYLD2!$F132 + HRYLD1!S132*(1-VLOOKUP(HRYLD2!S$4,'[1]INTERNAL PARAMETERS-1'!$B$5:$J$44,5,FALSE))*VLOOKUP(HRYLD2!S$4,'[1]INTERNAL PARAMETERS-1'!$B$5:$J$44,9,FALSE)*HRYLD2!$F132</f>
        <v>0</v>
      </c>
      <c r="T132" s="44">
        <f>HRYLD1!T132*VLOOKUP(HRYLD2!T$4,'[1]INTERNAL PARAMETERS-1'!$B$5:$J$44,5,FALSE)*VLOOKUP(HRYLD2!T$4,'[1]INTERNAL PARAMETERS-1'!$B$5:$J$44,7,FALSE)*HRYLD2!$F132 + HRYLD1!T132*(1-VLOOKUP(HRYLD2!T$4,'[1]INTERNAL PARAMETERS-1'!$B$5:$J$44,5,FALSE))*VLOOKUP(HRYLD2!T$4,'[1]INTERNAL PARAMETERS-1'!$B$5:$J$44,9,FALSE)*HRYLD2!$F132</f>
        <v>0</v>
      </c>
      <c r="U132" s="44">
        <f>HRYLD1!U132*VLOOKUP(HRYLD2!U$4,'[1]INTERNAL PARAMETERS-1'!$B$5:$J$44,5,FALSE)*VLOOKUP(HRYLD2!U$4,'[1]INTERNAL PARAMETERS-1'!$B$5:$J$44,7,FALSE)*HRYLD2!$F132 + HRYLD1!U132*(1-VLOOKUP(HRYLD2!U$4,'[1]INTERNAL PARAMETERS-1'!$B$5:$J$44,5,FALSE))*VLOOKUP(HRYLD2!U$4,'[1]INTERNAL PARAMETERS-1'!$B$5:$J$44,9,FALSE)*HRYLD2!$F132</f>
        <v>0</v>
      </c>
      <c r="V132" s="44">
        <f>HRYLD1!V132*VLOOKUP(HRYLD2!V$4,'[1]INTERNAL PARAMETERS-1'!$B$5:$J$44,5,FALSE)*VLOOKUP(HRYLD2!V$4,'[1]INTERNAL PARAMETERS-1'!$B$5:$J$44,7,FALSE)*HRYLD2!$F132 + HRYLD1!V132*(1-VLOOKUP(HRYLD2!V$4,'[1]INTERNAL PARAMETERS-1'!$B$5:$J$44,5,FALSE))*VLOOKUP(HRYLD2!V$4,'[1]INTERNAL PARAMETERS-1'!$B$5:$J$44,9,FALSE)*HRYLD2!$F132</f>
        <v>0</v>
      </c>
      <c r="W132" s="44">
        <f>HRYLD1!W132*VLOOKUP(HRYLD2!W$4,'[1]INTERNAL PARAMETERS-1'!$B$5:$J$44,5,FALSE)*VLOOKUP(HRYLD2!W$4,'[1]INTERNAL PARAMETERS-1'!$B$5:$J$44,7,FALSE)*HRYLD2!$F132 + HRYLD1!W132*(1-VLOOKUP(HRYLD2!W$4,'[1]INTERNAL PARAMETERS-1'!$B$5:$J$44,5,FALSE))*VLOOKUP(HRYLD2!W$4,'[1]INTERNAL PARAMETERS-1'!$B$5:$J$44,9,FALSE)*HRYLD2!$F132</f>
        <v>0</v>
      </c>
      <c r="X132" s="44">
        <f>HRYLD1!X132*VLOOKUP(HRYLD2!X$4,'[1]INTERNAL PARAMETERS-1'!$B$5:$J$44,5,FALSE)*VLOOKUP(HRYLD2!X$4,'[1]INTERNAL PARAMETERS-1'!$B$5:$J$44,7,FALSE)*HRYLD2!$F132 + HRYLD1!X132*(1-VLOOKUP(HRYLD2!X$4,'[1]INTERNAL PARAMETERS-1'!$B$5:$J$44,5,FALSE))*VLOOKUP(HRYLD2!X$4,'[1]INTERNAL PARAMETERS-1'!$B$5:$J$44,9,FALSE)*HRYLD2!$F132</f>
        <v>0</v>
      </c>
      <c r="Y132" s="44">
        <f>HRYLD1!Y132*VLOOKUP(HRYLD2!Y$4,'[1]INTERNAL PARAMETERS-1'!$B$5:$J$44,5,FALSE)*VLOOKUP(HRYLD2!Y$4,'[1]INTERNAL PARAMETERS-1'!$B$5:$J$44,7,FALSE)*HRYLD2!$F132 + HRYLD1!Y132*(1-VLOOKUP(HRYLD2!Y$4,'[1]INTERNAL PARAMETERS-1'!$B$5:$J$44,5,FALSE))*VLOOKUP(HRYLD2!Y$4,'[1]INTERNAL PARAMETERS-1'!$B$5:$J$44,9,FALSE)*HRYLD2!$F132</f>
        <v>0</v>
      </c>
      <c r="Z132" s="44">
        <f>HRYLD1!Z132*VLOOKUP(HRYLD2!Z$4,'[1]INTERNAL PARAMETERS-1'!$B$5:$J$44,5,FALSE)*VLOOKUP(HRYLD2!Z$4,'[1]INTERNAL PARAMETERS-1'!$B$5:$J$44,7,FALSE)*HRYLD2!$F132 + HRYLD1!Z132*(1-VLOOKUP(HRYLD2!Z$4,'[1]INTERNAL PARAMETERS-1'!$B$5:$J$44,5,FALSE))*VLOOKUP(HRYLD2!Z$4,'[1]INTERNAL PARAMETERS-1'!$B$5:$J$44,9,FALSE)*HRYLD2!$F132</f>
        <v>0</v>
      </c>
      <c r="AA132" s="44">
        <f>HRYLD1!AA132*VLOOKUP(HRYLD2!AA$4,'[1]INTERNAL PARAMETERS-1'!$B$5:$J$44,5,FALSE)*VLOOKUP(HRYLD2!AA$4,'[1]INTERNAL PARAMETERS-1'!$B$5:$J$44,7,FALSE)*HRYLD2!$F132 + HRYLD1!AA132*(1-VLOOKUP(HRYLD2!AA$4,'[1]INTERNAL PARAMETERS-1'!$B$5:$J$44,5,FALSE))*VLOOKUP(HRYLD2!AA$4,'[1]INTERNAL PARAMETERS-1'!$B$5:$J$44,9,FALSE)*HRYLD2!$F132</f>
        <v>0</v>
      </c>
      <c r="AB132" s="44">
        <f>HRYLD1!AB132*VLOOKUP(HRYLD2!AB$4,'[1]INTERNAL PARAMETERS-1'!$B$5:$J$44,5,FALSE)*VLOOKUP(HRYLD2!AB$4,'[1]INTERNAL PARAMETERS-1'!$B$5:$J$44,7,FALSE)*HRYLD2!$F132 + HRYLD1!AB132*(1-VLOOKUP(HRYLD2!AB$4,'[1]INTERNAL PARAMETERS-1'!$B$5:$J$44,5,FALSE))*VLOOKUP(HRYLD2!AB$4,'[1]INTERNAL PARAMETERS-1'!$B$5:$J$44,9,FALSE)*HRYLD2!$F132</f>
        <v>0</v>
      </c>
      <c r="AC132" s="44">
        <f>HRYLD1!AC132*VLOOKUP(HRYLD2!AC$4,'[1]INTERNAL PARAMETERS-1'!$B$5:$J$44,5,FALSE)*VLOOKUP(HRYLD2!AC$4,'[1]INTERNAL PARAMETERS-1'!$B$5:$J$44,7,FALSE)*HRYLD2!$F132 + HRYLD1!AC132*(1-VLOOKUP(HRYLD2!AC$4,'[1]INTERNAL PARAMETERS-1'!$B$5:$J$44,5,FALSE))*VLOOKUP(HRYLD2!AC$4,'[1]INTERNAL PARAMETERS-1'!$B$5:$J$44,9,FALSE)*HRYLD2!$F132</f>
        <v>0</v>
      </c>
      <c r="AD132" s="44">
        <f>HRYLD1!AD132*VLOOKUP(HRYLD2!AD$4,'[1]INTERNAL PARAMETERS-1'!$B$5:$J$44,5,FALSE)*VLOOKUP(HRYLD2!AD$4,'[1]INTERNAL PARAMETERS-1'!$B$5:$J$44,7,FALSE)*HRYLD2!$F132 + HRYLD1!AD132*(1-VLOOKUP(HRYLD2!AD$4,'[1]INTERNAL PARAMETERS-1'!$B$5:$J$44,5,FALSE))*VLOOKUP(HRYLD2!AD$4,'[1]INTERNAL PARAMETERS-1'!$B$5:$J$44,9,FALSE)*HRYLD2!$F132</f>
        <v>0</v>
      </c>
      <c r="AE132" s="44">
        <f>HRYLD1!AE132*VLOOKUP(HRYLD2!AE$4,'[1]INTERNAL PARAMETERS-1'!$B$5:$J$44,5,FALSE)*VLOOKUP(HRYLD2!AE$4,'[1]INTERNAL PARAMETERS-1'!$B$5:$J$44,7,FALSE)*HRYLD2!$F132 + HRYLD1!AE132*(1-VLOOKUP(HRYLD2!AE$4,'[1]INTERNAL PARAMETERS-1'!$B$5:$J$44,5,FALSE))*VLOOKUP(HRYLD2!AE$4,'[1]INTERNAL PARAMETERS-1'!$B$5:$J$44,9,FALSE)*HRYLD2!$F132</f>
        <v>0</v>
      </c>
      <c r="AF132" s="44">
        <f>HRYLD1!AF132*VLOOKUP(HRYLD2!AF$4,'[1]INTERNAL PARAMETERS-1'!$B$5:$J$44,5,FALSE)*VLOOKUP(HRYLD2!AF$4,'[1]INTERNAL PARAMETERS-1'!$B$5:$J$44,7,FALSE)*HRYLD2!$F132 + HRYLD1!AF132*(1-VLOOKUP(HRYLD2!AF$4,'[1]INTERNAL PARAMETERS-1'!$B$5:$J$44,5,FALSE))*VLOOKUP(HRYLD2!AF$4,'[1]INTERNAL PARAMETERS-1'!$B$5:$J$44,9,FALSE)*HRYLD2!$F132</f>
        <v>0</v>
      </c>
      <c r="AG132" s="44">
        <f>HRYLD1!AG132*VLOOKUP(HRYLD2!AG$4,'[1]INTERNAL PARAMETERS-1'!$B$5:$J$44,5,FALSE)*VLOOKUP(HRYLD2!AG$4,'[1]INTERNAL PARAMETERS-1'!$B$5:$J$44,7,FALSE)*HRYLD2!$F132 + HRYLD1!AG132*(1-VLOOKUP(HRYLD2!AG$4,'[1]INTERNAL PARAMETERS-1'!$B$5:$J$44,5,FALSE))*VLOOKUP(HRYLD2!AG$4,'[1]INTERNAL PARAMETERS-1'!$B$5:$J$44,9,FALSE)*HRYLD2!$F132</f>
        <v>0</v>
      </c>
      <c r="AH132" s="44">
        <f>HRYLD1!AH132*VLOOKUP(HRYLD2!AH$4,'[1]INTERNAL PARAMETERS-1'!$B$5:$J$44,5,FALSE)*VLOOKUP(HRYLD2!AH$4,'[1]INTERNAL PARAMETERS-1'!$B$5:$J$44,7,FALSE)*HRYLD2!$F132 + HRYLD1!AH132*(1-VLOOKUP(HRYLD2!AH$4,'[1]INTERNAL PARAMETERS-1'!$B$5:$J$44,5,FALSE))*VLOOKUP(HRYLD2!AH$4,'[1]INTERNAL PARAMETERS-1'!$B$5:$J$44,9,FALSE)*HRYLD2!$F132</f>
        <v>0</v>
      </c>
      <c r="AI132" s="44">
        <f>HRYLD1!AI132*VLOOKUP(HRYLD2!AI$4,'[1]INTERNAL PARAMETERS-1'!$B$5:$J$44,5,FALSE)*VLOOKUP(HRYLD2!AI$4,'[1]INTERNAL PARAMETERS-1'!$B$5:$J$44,7,FALSE)*HRYLD2!$F132 + HRYLD1!AI132*(1-VLOOKUP(HRYLD2!AI$4,'[1]INTERNAL PARAMETERS-1'!$B$5:$J$44,5,FALSE))*VLOOKUP(HRYLD2!AI$4,'[1]INTERNAL PARAMETERS-1'!$B$5:$J$44,9,FALSE)*HRYLD2!$F132</f>
        <v>0</v>
      </c>
      <c r="AJ132" s="44">
        <f>HRYLD1!AJ132*VLOOKUP(HRYLD2!AJ$4,'[1]INTERNAL PARAMETERS-1'!$B$5:$J$44,5,FALSE)*VLOOKUP(HRYLD2!AJ$4,'[1]INTERNAL PARAMETERS-1'!$B$5:$J$44,7,FALSE)*HRYLD2!$F132 + HRYLD1!AJ132*(1-VLOOKUP(HRYLD2!AJ$4,'[1]INTERNAL PARAMETERS-1'!$B$5:$J$44,5,FALSE))*VLOOKUP(HRYLD2!AJ$4,'[1]INTERNAL PARAMETERS-1'!$B$5:$J$44,9,FALSE)*HRYLD2!$F132</f>
        <v>0</v>
      </c>
      <c r="AK132" s="44">
        <f>HRYLD1!AK132*VLOOKUP(HRYLD2!AK$4,'[1]INTERNAL PARAMETERS-1'!$B$5:$J$44,5,FALSE)*VLOOKUP(HRYLD2!AK$4,'[1]INTERNAL PARAMETERS-1'!$B$5:$J$44,7,FALSE)*HRYLD2!$F132 + HRYLD1!AK132*(1-VLOOKUP(HRYLD2!AK$4,'[1]INTERNAL PARAMETERS-1'!$B$5:$J$44,5,FALSE))*VLOOKUP(HRYLD2!AK$4,'[1]INTERNAL PARAMETERS-1'!$B$5:$J$44,9,FALSE)*HRYLD2!$F132</f>
        <v>0</v>
      </c>
      <c r="AL132" s="44">
        <f>HRYLD1!AL132*VLOOKUP(HRYLD2!AL$4,'[1]INTERNAL PARAMETERS-1'!$B$5:$J$44,5,FALSE)*VLOOKUP(HRYLD2!AL$4,'[1]INTERNAL PARAMETERS-1'!$B$5:$J$44,7,FALSE)*HRYLD2!$F132 + HRYLD1!AL132*(1-VLOOKUP(HRYLD2!AL$4,'[1]INTERNAL PARAMETERS-1'!$B$5:$J$44,5,FALSE))*VLOOKUP(HRYLD2!AL$4,'[1]INTERNAL PARAMETERS-1'!$B$5:$J$44,9,FALSE)*HRYLD2!$F132</f>
        <v>0</v>
      </c>
      <c r="AM132" s="44">
        <f>HRYLD1!AM132*VLOOKUP(HRYLD2!AM$4,'[1]INTERNAL PARAMETERS-1'!$B$5:$J$44,5,FALSE)*VLOOKUP(HRYLD2!AM$4,'[1]INTERNAL PARAMETERS-1'!$B$5:$J$44,7,FALSE)*HRYLD2!$F132 + HRYLD1!AM132*(1-VLOOKUP(HRYLD2!AM$4,'[1]INTERNAL PARAMETERS-1'!$B$5:$J$44,5,FALSE))*VLOOKUP(HRYLD2!AM$4,'[1]INTERNAL PARAMETERS-1'!$B$5:$J$44,9,FALSE)*HRYLD2!$F132</f>
        <v>0</v>
      </c>
      <c r="AN132" s="44">
        <f>HRYLD1!AN132*VLOOKUP(HRYLD2!AN$4,'[1]INTERNAL PARAMETERS-1'!$B$5:$J$44,5,FALSE)*VLOOKUP(HRYLD2!AN$4,'[1]INTERNAL PARAMETERS-1'!$B$5:$J$44,7,FALSE)*HRYLD2!$F132 + HRYLD1!AN132*(1-VLOOKUP(HRYLD2!AN$4,'[1]INTERNAL PARAMETERS-1'!$B$5:$J$44,5,FALSE))*VLOOKUP(HRYLD2!AN$4,'[1]INTERNAL PARAMETERS-1'!$B$5:$J$44,9,FALSE)*HRYLD2!$F132</f>
        <v>0</v>
      </c>
      <c r="AO132" s="44">
        <f>HRYLD1!AO132*VLOOKUP(HRYLD2!AO$4,'[1]INTERNAL PARAMETERS-1'!$B$5:$J$44,5,FALSE)*VLOOKUP(HRYLD2!AO$4,'[1]INTERNAL PARAMETERS-1'!$B$5:$J$44,7,FALSE)*HRYLD2!$F132 + HRYLD1!AO132*(1-VLOOKUP(HRYLD2!AO$4,'[1]INTERNAL PARAMETERS-1'!$B$5:$J$44,5,FALSE))*VLOOKUP(HRYLD2!AO$4,'[1]INTERNAL PARAMETERS-1'!$B$5:$J$44,9,FALSE)*HRYLD2!$F132</f>
        <v>0</v>
      </c>
      <c r="AP132" s="44">
        <f>HRYLD1!AP132*VLOOKUP(HRYLD2!AP$4,'[1]INTERNAL PARAMETERS-1'!$B$5:$J$44,5,FALSE)*VLOOKUP(HRYLD2!AP$4,'[1]INTERNAL PARAMETERS-1'!$B$5:$J$44,7,FALSE)*HRYLD2!$F132 + HRYLD1!AP132*(1-VLOOKUP(HRYLD2!AP$4,'[1]INTERNAL PARAMETERS-1'!$B$5:$J$44,5,FALSE))*VLOOKUP(HRYLD2!AP$4,'[1]INTERNAL PARAMETERS-1'!$B$5:$J$44,9,FALSE)*HRYLD2!$F132</f>
        <v>0</v>
      </c>
      <c r="AQ132" s="44">
        <f>HRYLD1!AQ132*VLOOKUP(HRYLD2!AQ$4,'[1]INTERNAL PARAMETERS-1'!$B$5:$J$44,5,FALSE)*VLOOKUP(HRYLD2!AQ$4,'[1]INTERNAL PARAMETERS-1'!$B$5:$J$44,7,FALSE)*HRYLD2!$F132 + HRYLD1!AQ132*(1-VLOOKUP(HRYLD2!AQ$4,'[1]INTERNAL PARAMETERS-1'!$B$5:$J$44,5,FALSE))*VLOOKUP(HRYLD2!AQ$4,'[1]INTERNAL PARAMETERS-1'!$B$5:$J$44,9,FALSE)*HRYLD2!$F132</f>
        <v>0</v>
      </c>
      <c r="AR132" s="44">
        <f>HRYLD1!AR132*VLOOKUP(HRYLD2!AR$4,'[1]INTERNAL PARAMETERS-1'!$B$5:$J$44,5,FALSE)*VLOOKUP(HRYLD2!AR$4,'[1]INTERNAL PARAMETERS-1'!$B$5:$J$44,7,FALSE)*HRYLD2!$F132 + HRYLD1!AR132*(1-VLOOKUP(HRYLD2!AR$4,'[1]INTERNAL PARAMETERS-1'!$B$5:$J$44,5,FALSE))*VLOOKUP(HRYLD2!AR$4,'[1]INTERNAL PARAMETERS-1'!$B$5:$J$44,9,FALSE)*HRYLD2!$F132</f>
        <v>0</v>
      </c>
      <c r="AS132" s="44">
        <f>HRYLD1!AS132*VLOOKUP(HRYLD2!AS$4,'[1]INTERNAL PARAMETERS-1'!$B$5:$J$44,5,FALSE)*VLOOKUP(HRYLD2!AS$4,'[1]INTERNAL PARAMETERS-1'!$B$5:$J$44,7,FALSE)*HRYLD2!$F132 + HRYLD1!AS132*(1-VLOOKUP(HRYLD2!AS$4,'[1]INTERNAL PARAMETERS-1'!$B$5:$J$44,5,FALSE))*VLOOKUP(HRYLD2!AS$4,'[1]INTERNAL PARAMETERS-1'!$B$5:$J$44,9,FALSE)*HRYLD2!$F132</f>
        <v>0</v>
      </c>
      <c r="AT132" s="43">
        <f>HRYLD1!AT132*VLOOKUP(HRYLD2!AT$4,'[1]INTERNAL PARAMETERS-1'!$B$5:$J$44,5,FALSE)*VLOOKUP(HRYLD2!AT$4,'[1]INTERNAL PARAMETERS-1'!$B$5:$J$44,7,FALSE)*HRYLD2!$F132 + HRYLD1!AT132*(1-VLOOKUP(HRYLD2!AT$4,'[1]INTERNAL PARAMETERS-1'!$B$5:$J$44,5,FALSE))*VLOOKUP(HRYLD2!AT$4,'[1]INTERNAL PARAMETERS-1'!$B$5:$J$44,9,FALSE)*HRYLD2!$F132</f>
        <v>0</v>
      </c>
      <c r="AU132" s="45">
        <f>HRYLD1!AU132*VLOOKUP(HRYLD2!AU$4,'[1]INTERNAL PARAMETERS-1'!$B$5:$J$44,5,FALSE)*VLOOKUP(HRYLD2!AU$4,'[1]INTERNAL PARAMETERS-1'!$B$5:$J$44,6,FALSE)*VLOOKUP(HRYLD2!AU$4,'[1]INTERNAL PARAMETERS-1'!$B$5:$J$44,3,FALSE) + HRYLD1!AU132*(1-VLOOKUP(HRYLD2!AU$4,'[1]INTERNAL PARAMETERS-1'!$B$5:$J$44,5,FALSE))*VLOOKUP(HRYLD2!AU$4,'[1]INTERNAL PARAMETERS-1'!$B$5:$J$44,8,FALSE)*VLOOKUP(HRYLD2!AU$4,'[1]INTERNAL PARAMETERS-1'!$B$5:$J$44,3,FALSE)</f>
        <v>0</v>
      </c>
      <c r="AV132" s="44">
        <f>HRYLD1!AV132*VLOOKUP(HRYLD2!AV$4,'[1]INTERNAL PARAMETERS-1'!$B$5:$J$44,5,FALSE)*VLOOKUP(HRYLD2!AV$4,'[1]INTERNAL PARAMETERS-1'!$B$5:$J$44,6,FALSE)*VLOOKUP(HRYLD2!AV$4,'[1]INTERNAL PARAMETERS-1'!$B$5:$J$44,3,FALSE) + HRYLD1!AV132*(1-VLOOKUP(HRYLD2!AV$4,'[1]INTERNAL PARAMETERS-1'!$B$5:$J$44,5,FALSE))*VLOOKUP(HRYLD2!AV$4,'[1]INTERNAL PARAMETERS-1'!$B$5:$J$44,8,FALSE)*VLOOKUP(HRYLD2!AV$4,'[1]INTERNAL PARAMETERS-1'!$B$5:$J$44,3,FALSE)</f>
        <v>0</v>
      </c>
      <c r="AW132" s="44">
        <f>HRYLD1!AW132*VLOOKUP(HRYLD2!AW$4,'[1]INTERNAL PARAMETERS-1'!$B$5:$J$44,5,FALSE)*VLOOKUP(HRYLD2!AW$4,'[1]INTERNAL PARAMETERS-1'!$B$5:$J$44,6,FALSE)*VLOOKUP(HRYLD2!AW$4,'[1]INTERNAL PARAMETERS-1'!$B$5:$J$44,3,FALSE) + HRYLD1!AW132*(1-VLOOKUP(HRYLD2!AW$4,'[1]INTERNAL PARAMETERS-1'!$B$5:$J$44,5,FALSE))*VLOOKUP(HRYLD2!AW$4,'[1]INTERNAL PARAMETERS-1'!$B$5:$J$44,8,FALSE)*VLOOKUP(HRYLD2!AW$4,'[1]INTERNAL PARAMETERS-1'!$B$5:$J$44,3,FALSE)</f>
        <v>0</v>
      </c>
      <c r="AX132" s="44">
        <f>HRYLD1!AX132*VLOOKUP(HRYLD2!AX$4,'[1]INTERNAL PARAMETERS-1'!$B$5:$J$44,5,FALSE)*VLOOKUP(HRYLD2!AX$4,'[1]INTERNAL PARAMETERS-1'!$B$5:$J$44,6,FALSE)*VLOOKUP(HRYLD2!AX$4,'[1]INTERNAL PARAMETERS-1'!$B$5:$J$44,3,FALSE) + HRYLD1!AX132*(1-VLOOKUP(HRYLD2!AX$4,'[1]INTERNAL PARAMETERS-1'!$B$5:$J$44,5,FALSE))*VLOOKUP(HRYLD2!AX$4,'[1]INTERNAL PARAMETERS-1'!$B$5:$J$44,8,FALSE)*VLOOKUP(HRYLD2!AX$4,'[1]INTERNAL PARAMETERS-1'!$B$5:$J$44,3,FALSE)</f>
        <v>0</v>
      </c>
      <c r="AY132" s="44">
        <f>HRYLD1!AY132*VLOOKUP(HRYLD2!AY$4,'[1]INTERNAL PARAMETERS-1'!$B$5:$J$44,5,FALSE)*VLOOKUP(HRYLD2!AY$4,'[1]INTERNAL PARAMETERS-1'!$B$5:$J$44,6,FALSE)*VLOOKUP(HRYLD2!AY$4,'[1]INTERNAL PARAMETERS-1'!$B$5:$J$44,3,FALSE) + HRYLD1!AY132*(1-VLOOKUP(HRYLD2!AY$4,'[1]INTERNAL PARAMETERS-1'!$B$5:$J$44,5,FALSE))*VLOOKUP(HRYLD2!AY$4,'[1]INTERNAL PARAMETERS-1'!$B$5:$J$44,8,FALSE)*VLOOKUP(HRYLD2!AY$4,'[1]INTERNAL PARAMETERS-1'!$B$5:$J$44,3,FALSE)</f>
        <v>0</v>
      </c>
      <c r="AZ132" s="44">
        <f>HRYLD1!AZ132*VLOOKUP(HRYLD2!AZ$4,'[1]INTERNAL PARAMETERS-1'!$B$5:$J$44,5,FALSE)*VLOOKUP(HRYLD2!AZ$4,'[1]INTERNAL PARAMETERS-1'!$B$5:$J$44,6,FALSE)*VLOOKUP(HRYLD2!AZ$4,'[1]INTERNAL PARAMETERS-1'!$B$5:$J$44,3,FALSE) + HRYLD1!AZ132*(1-VLOOKUP(HRYLD2!AZ$4,'[1]INTERNAL PARAMETERS-1'!$B$5:$J$44,5,FALSE))*VLOOKUP(HRYLD2!AZ$4,'[1]INTERNAL PARAMETERS-1'!$B$5:$J$44,8,FALSE)*VLOOKUP(HRYLD2!AZ$4,'[1]INTERNAL PARAMETERS-1'!$B$5:$J$44,3,FALSE)</f>
        <v>0</v>
      </c>
      <c r="BA132" s="44">
        <f>HRYLD1!BA132*VLOOKUP(HRYLD2!BA$4,'[1]INTERNAL PARAMETERS-1'!$B$5:$J$44,5,FALSE)*VLOOKUP(HRYLD2!BA$4,'[1]INTERNAL PARAMETERS-1'!$B$5:$J$44,6,FALSE)*VLOOKUP(HRYLD2!BA$4,'[1]INTERNAL PARAMETERS-1'!$B$5:$J$44,3,FALSE) + HRYLD1!BA132*(1-VLOOKUP(HRYLD2!BA$4,'[1]INTERNAL PARAMETERS-1'!$B$5:$J$44,5,FALSE))*VLOOKUP(HRYLD2!BA$4,'[1]INTERNAL PARAMETERS-1'!$B$5:$J$44,8,FALSE)*VLOOKUP(HRYLD2!BA$4,'[1]INTERNAL PARAMETERS-1'!$B$5:$J$44,3,FALSE)</f>
        <v>0</v>
      </c>
      <c r="BB132" s="44">
        <f>HRYLD1!BB132*VLOOKUP(HRYLD2!BB$4,'[1]INTERNAL PARAMETERS-1'!$B$5:$J$44,5,FALSE)*VLOOKUP(HRYLD2!BB$4,'[1]INTERNAL PARAMETERS-1'!$B$5:$J$44,6,FALSE)*VLOOKUP(HRYLD2!BB$4,'[1]INTERNAL PARAMETERS-1'!$B$5:$J$44,3,FALSE) + HRYLD1!BB132*(1-VLOOKUP(HRYLD2!BB$4,'[1]INTERNAL PARAMETERS-1'!$B$5:$J$44,5,FALSE))*VLOOKUP(HRYLD2!BB$4,'[1]INTERNAL PARAMETERS-1'!$B$5:$J$44,8,FALSE)*VLOOKUP(HRYLD2!BB$4,'[1]INTERNAL PARAMETERS-1'!$B$5:$J$44,3,FALSE)</f>
        <v>0</v>
      </c>
      <c r="BC132" s="44">
        <f>HRYLD1!BC132*VLOOKUP(HRYLD2!BC$4,'[1]INTERNAL PARAMETERS-1'!$B$5:$J$44,5,FALSE)*VLOOKUP(HRYLD2!BC$4,'[1]INTERNAL PARAMETERS-1'!$B$5:$J$44,6,FALSE)*VLOOKUP(HRYLD2!BC$4,'[1]INTERNAL PARAMETERS-1'!$B$5:$J$44,3,FALSE) + HRYLD1!BC132*(1-VLOOKUP(HRYLD2!BC$4,'[1]INTERNAL PARAMETERS-1'!$B$5:$J$44,5,FALSE))*VLOOKUP(HRYLD2!BC$4,'[1]INTERNAL PARAMETERS-1'!$B$5:$J$44,8,FALSE)*VLOOKUP(HRYLD2!BC$4,'[1]INTERNAL PARAMETERS-1'!$B$5:$J$44,3,FALSE)</f>
        <v>0</v>
      </c>
      <c r="BD132" s="44">
        <f>HRYLD1!BD132*VLOOKUP(HRYLD2!BD$4,'[1]INTERNAL PARAMETERS-1'!$B$5:$J$44,5,FALSE)*VLOOKUP(HRYLD2!BD$4,'[1]INTERNAL PARAMETERS-1'!$B$5:$J$44,6,FALSE)*VLOOKUP(HRYLD2!BD$4,'[1]INTERNAL PARAMETERS-1'!$B$5:$J$44,3,FALSE) + HRYLD1!BD132*(1-VLOOKUP(HRYLD2!BD$4,'[1]INTERNAL PARAMETERS-1'!$B$5:$J$44,5,FALSE))*VLOOKUP(HRYLD2!BD$4,'[1]INTERNAL PARAMETERS-1'!$B$5:$J$44,8,FALSE)*VLOOKUP(HRYLD2!BD$4,'[1]INTERNAL PARAMETERS-1'!$B$5:$J$44,3,FALSE)</f>
        <v>0</v>
      </c>
      <c r="BE132" s="44">
        <f>HRYLD1!BE132*VLOOKUP(HRYLD2!BE$4,'[1]INTERNAL PARAMETERS-1'!$B$5:$J$44,5,FALSE)*VLOOKUP(HRYLD2!BE$4,'[1]INTERNAL PARAMETERS-1'!$B$5:$J$44,6,FALSE)*VLOOKUP(HRYLD2!BE$4,'[1]INTERNAL PARAMETERS-1'!$B$5:$J$44,3,FALSE) + HRYLD1!BE132*(1-VLOOKUP(HRYLD2!BE$4,'[1]INTERNAL PARAMETERS-1'!$B$5:$J$44,5,FALSE))*VLOOKUP(HRYLD2!BE$4,'[1]INTERNAL PARAMETERS-1'!$B$5:$J$44,8,FALSE)*VLOOKUP(HRYLD2!BE$4,'[1]INTERNAL PARAMETERS-1'!$B$5:$J$44,3,FALSE)</f>
        <v>0</v>
      </c>
      <c r="BF132" s="44">
        <f>HRYLD1!BF132*VLOOKUP(HRYLD2!BF$4,'[1]INTERNAL PARAMETERS-1'!$B$5:$J$44,5,FALSE)*VLOOKUP(HRYLD2!BF$4,'[1]INTERNAL PARAMETERS-1'!$B$5:$J$44,6,FALSE)*VLOOKUP(HRYLD2!BF$4,'[1]INTERNAL PARAMETERS-1'!$B$5:$J$44,3,FALSE) + HRYLD1!BF132*(1-VLOOKUP(HRYLD2!BF$4,'[1]INTERNAL PARAMETERS-1'!$B$5:$J$44,5,FALSE))*VLOOKUP(HRYLD2!BF$4,'[1]INTERNAL PARAMETERS-1'!$B$5:$J$44,8,FALSE)*VLOOKUP(HRYLD2!BF$4,'[1]INTERNAL PARAMETERS-1'!$B$5:$J$44,3,FALSE)</f>
        <v>0</v>
      </c>
      <c r="BG132" s="44">
        <f>HRYLD1!BG132*VLOOKUP(HRYLD2!BG$4,'[1]INTERNAL PARAMETERS-1'!$B$5:$J$44,5,FALSE)*VLOOKUP(HRYLD2!BG$4,'[1]INTERNAL PARAMETERS-1'!$B$5:$J$44,6,FALSE)*VLOOKUP(HRYLD2!BG$4,'[1]INTERNAL PARAMETERS-1'!$B$5:$J$44,3,FALSE) + HRYLD1!BG132*(1-VLOOKUP(HRYLD2!BG$4,'[1]INTERNAL PARAMETERS-1'!$B$5:$J$44,5,FALSE))*VLOOKUP(HRYLD2!BG$4,'[1]INTERNAL PARAMETERS-1'!$B$5:$J$44,8,FALSE)*VLOOKUP(HRYLD2!BG$4,'[1]INTERNAL PARAMETERS-1'!$B$5:$J$44,3,FALSE)</f>
        <v>0</v>
      </c>
      <c r="BH132" s="44">
        <f>HRYLD1!BH132*VLOOKUP(HRYLD2!BH$4,'[1]INTERNAL PARAMETERS-1'!$B$5:$J$44,5,FALSE)*VLOOKUP(HRYLD2!BH$4,'[1]INTERNAL PARAMETERS-1'!$B$5:$J$44,6,FALSE)*VLOOKUP(HRYLD2!BH$4,'[1]INTERNAL PARAMETERS-1'!$B$5:$J$44,3,FALSE) + HRYLD1!BH132*(1-VLOOKUP(HRYLD2!BH$4,'[1]INTERNAL PARAMETERS-1'!$B$5:$J$44,5,FALSE))*VLOOKUP(HRYLD2!BH$4,'[1]INTERNAL PARAMETERS-1'!$B$5:$J$44,8,FALSE)*VLOOKUP(HRYLD2!BH$4,'[1]INTERNAL PARAMETERS-1'!$B$5:$J$44,3,FALSE)</f>
        <v>0</v>
      </c>
      <c r="BI132" s="44">
        <f>HRYLD1!BI132*VLOOKUP(HRYLD2!BI$4,'[1]INTERNAL PARAMETERS-1'!$B$5:$J$44,5,FALSE)*VLOOKUP(HRYLD2!BI$4,'[1]INTERNAL PARAMETERS-1'!$B$5:$J$44,6,FALSE)*VLOOKUP(HRYLD2!BI$4,'[1]INTERNAL PARAMETERS-1'!$B$5:$J$44,3,FALSE) + HRYLD1!BI132*(1-VLOOKUP(HRYLD2!BI$4,'[1]INTERNAL PARAMETERS-1'!$B$5:$J$44,5,FALSE))*VLOOKUP(HRYLD2!BI$4,'[1]INTERNAL PARAMETERS-1'!$B$5:$J$44,8,FALSE)*VLOOKUP(HRYLD2!BI$4,'[1]INTERNAL PARAMETERS-1'!$B$5:$J$44,3,FALSE)</f>
        <v>0</v>
      </c>
      <c r="BJ132" s="44">
        <f>HRYLD1!BJ132*VLOOKUP(HRYLD2!BJ$4,'[1]INTERNAL PARAMETERS-1'!$B$5:$J$44,5,FALSE)*VLOOKUP(HRYLD2!BJ$4,'[1]INTERNAL PARAMETERS-1'!$B$5:$J$44,6,FALSE)*VLOOKUP(HRYLD2!BJ$4,'[1]INTERNAL PARAMETERS-1'!$B$5:$J$44,3,FALSE) + HRYLD1!BJ132*(1-VLOOKUP(HRYLD2!BJ$4,'[1]INTERNAL PARAMETERS-1'!$B$5:$J$44,5,FALSE))*VLOOKUP(HRYLD2!BJ$4,'[1]INTERNAL PARAMETERS-1'!$B$5:$J$44,8,FALSE)*VLOOKUP(HRYLD2!BJ$4,'[1]INTERNAL PARAMETERS-1'!$B$5:$J$44,3,FALSE)</f>
        <v>0</v>
      </c>
      <c r="BK132" s="44">
        <f>HRYLD1!BK132*VLOOKUP(HRYLD2!BK$4,'[1]INTERNAL PARAMETERS-1'!$B$5:$J$44,5,FALSE)*VLOOKUP(HRYLD2!BK$4,'[1]INTERNAL PARAMETERS-1'!$B$5:$J$44,6,FALSE)*VLOOKUP(HRYLD2!BK$4,'[1]INTERNAL PARAMETERS-1'!$B$5:$J$44,3,FALSE) + HRYLD1!BK132*(1-VLOOKUP(HRYLD2!BK$4,'[1]INTERNAL PARAMETERS-1'!$B$5:$J$44,5,FALSE))*VLOOKUP(HRYLD2!BK$4,'[1]INTERNAL PARAMETERS-1'!$B$5:$J$44,8,FALSE)*VLOOKUP(HRYLD2!BK$4,'[1]INTERNAL PARAMETERS-1'!$B$5:$J$44,3,FALSE)</f>
        <v>0</v>
      </c>
      <c r="BL132" s="44">
        <f>HRYLD1!BL132*VLOOKUP(HRYLD2!BL$4,'[1]INTERNAL PARAMETERS-1'!$B$5:$J$44,5,FALSE)*VLOOKUP(HRYLD2!BL$4,'[1]INTERNAL PARAMETERS-1'!$B$5:$J$44,6,FALSE)*VLOOKUP(HRYLD2!BL$4,'[1]INTERNAL PARAMETERS-1'!$B$5:$J$44,3,FALSE) + HRYLD1!BL132*(1-VLOOKUP(HRYLD2!BL$4,'[1]INTERNAL PARAMETERS-1'!$B$5:$J$44,5,FALSE))*VLOOKUP(HRYLD2!BL$4,'[1]INTERNAL PARAMETERS-1'!$B$5:$J$44,8,FALSE)*VLOOKUP(HRYLD2!BL$4,'[1]INTERNAL PARAMETERS-1'!$B$5:$J$44,3,FALSE)</f>
        <v>0</v>
      </c>
      <c r="BM132" s="44">
        <f>HRYLD1!BM132*VLOOKUP(HRYLD2!BM$4,'[1]INTERNAL PARAMETERS-1'!$B$5:$J$44,5,FALSE)*VLOOKUP(HRYLD2!BM$4,'[1]INTERNAL PARAMETERS-1'!$B$5:$J$44,6,FALSE)*VLOOKUP(HRYLD2!BM$4,'[1]INTERNAL PARAMETERS-1'!$B$5:$J$44,3,FALSE) + HRYLD1!BM132*(1-VLOOKUP(HRYLD2!BM$4,'[1]INTERNAL PARAMETERS-1'!$B$5:$J$44,5,FALSE))*VLOOKUP(HRYLD2!BM$4,'[1]INTERNAL PARAMETERS-1'!$B$5:$J$44,8,FALSE)*VLOOKUP(HRYLD2!BM$4,'[1]INTERNAL PARAMETERS-1'!$B$5:$J$44,3,FALSE)</f>
        <v>0</v>
      </c>
      <c r="BN132" s="44">
        <f>HRYLD1!BN132*VLOOKUP(HRYLD2!BN$4,'[1]INTERNAL PARAMETERS-1'!$B$5:$J$44,5,FALSE)*VLOOKUP(HRYLD2!BN$4,'[1]INTERNAL PARAMETERS-1'!$B$5:$J$44,6,FALSE)*VLOOKUP(HRYLD2!BN$4,'[1]INTERNAL PARAMETERS-1'!$B$5:$J$44,3,FALSE) + HRYLD1!BN132*(1-VLOOKUP(HRYLD2!BN$4,'[1]INTERNAL PARAMETERS-1'!$B$5:$J$44,5,FALSE))*VLOOKUP(HRYLD2!BN$4,'[1]INTERNAL PARAMETERS-1'!$B$5:$J$44,8,FALSE)*VLOOKUP(HRYLD2!BN$4,'[1]INTERNAL PARAMETERS-1'!$B$5:$J$44,3,FALSE)</f>
        <v>0</v>
      </c>
      <c r="BO132" s="44">
        <f>HRYLD1!BO132*VLOOKUP(HRYLD2!BO$4,'[1]INTERNAL PARAMETERS-1'!$B$5:$J$44,5,FALSE)*VLOOKUP(HRYLD2!BO$4,'[1]INTERNAL PARAMETERS-1'!$B$5:$J$44,6,FALSE)*VLOOKUP(HRYLD2!BO$4,'[1]INTERNAL PARAMETERS-1'!$B$5:$J$44,3,FALSE) + HRYLD1!BO132*(1-VLOOKUP(HRYLD2!BO$4,'[1]INTERNAL PARAMETERS-1'!$B$5:$J$44,5,FALSE))*VLOOKUP(HRYLD2!BO$4,'[1]INTERNAL PARAMETERS-1'!$B$5:$J$44,8,FALSE)*VLOOKUP(HRYLD2!BO$4,'[1]INTERNAL PARAMETERS-1'!$B$5:$J$44,3,FALSE)</f>
        <v>0</v>
      </c>
      <c r="BP132" s="44">
        <f>HRYLD1!BP132*VLOOKUP(HRYLD2!BP$4,'[1]INTERNAL PARAMETERS-1'!$B$5:$J$44,5,FALSE)*VLOOKUP(HRYLD2!BP$4,'[1]INTERNAL PARAMETERS-1'!$B$5:$J$44,6,FALSE)*VLOOKUP(HRYLD2!BP$4,'[1]INTERNAL PARAMETERS-1'!$B$5:$J$44,3,FALSE) + HRYLD1!BP132*(1-VLOOKUP(HRYLD2!BP$4,'[1]INTERNAL PARAMETERS-1'!$B$5:$J$44,5,FALSE))*VLOOKUP(HRYLD2!BP$4,'[1]INTERNAL PARAMETERS-1'!$B$5:$J$44,8,FALSE)*VLOOKUP(HRYLD2!BP$4,'[1]INTERNAL PARAMETERS-1'!$B$5:$J$44,3,FALSE)</f>
        <v>0</v>
      </c>
      <c r="BQ132" s="44">
        <f>HRYLD1!BQ132*VLOOKUP(HRYLD2!BQ$4,'[1]INTERNAL PARAMETERS-1'!$B$5:$J$44,5,FALSE)*VLOOKUP(HRYLD2!BQ$4,'[1]INTERNAL PARAMETERS-1'!$B$5:$J$44,6,FALSE)*VLOOKUP(HRYLD2!BQ$4,'[1]INTERNAL PARAMETERS-1'!$B$5:$J$44,3,FALSE) + HRYLD1!BQ132*(1-VLOOKUP(HRYLD2!BQ$4,'[1]INTERNAL PARAMETERS-1'!$B$5:$J$44,5,FALSE))*VLOOKUP(HRYLD2!BQ$4,'[1]INTERNAL PARAMETERS-1'!$B$5:$J$44,8,FALSE)*VLOOKUP(HRYLD2!BQ$4,'[1]INTERNAL PARAMETERS-1'!$B$5:$J$44,3,FALSE)</f>
        <v>0</v>
      </c>
      <c r="BR132" s="44">
        <f>HRYLD1!BR132*VLOOKUP(HRYLD2!BR$4,'[1]INTERNAL PARAMETERS-1'!$B$5:$J$44,5,FALSE)*VLOOKUP(HRYLD2!BR$4,'[1]INTERNAL PARAMETERS-1'!$B$5:$J$44,6,FALSE)*VLOOKUP(HRYLD2!BR$4,'[1]INTERNAL PARAMETERS-1'!$B$5:$J$44,3,FALSE) + HRYLD1!BR132*(1-VLOOKUP(HRYLD2!BR$4,'[1]INTERNAL PARAMETERS-1'!$B$5:$J$44,5,FALSE))*VLOOKUP(HRYLD2!BR$4,'[1]INTERNAL PARAMETERS-1'!$B$5:$J$44,8,FALSE)*VLOOKUP(HRYLD2!BR$4,'[1]INTERNAL PARAMETERS-1'!$B$5:$J$44,3,FALSE)</f>
        <v>0</v>
      </c>
      <c r="BS132" s="44">
        <f>HRYLD1!BS132*VLOOKUP(HRYLD2!BS$4,'[1]INTERNAL PARAMETERS-1'!$B$5:$J$44,5,FALSE)*VLOOKUP(HRYLD2!BS$4,'[1]INTERNAL PARAMETERS-1'!$B$5:$J$44,6,FALSE)*VLOOKUP(HRYLD2!BS$4,'[1]INTERNAL PARAMETERS-1'!$B$5:$J$44,3,FALSE) + HRYLD1!BS132*(1-VLOOKUP(HRYLD2!BS$4,'[1]INTERNAL PARAMETERS-1'!$B$5:$J$44,5,FALSE))*VLOOKUP(HRYLD2!BS$4,'[1]INTERNAL PARAMETERS-1'!$B$5:$J$44,8,FALSE)*VLOOKUP(HRYLD2!BS$4,'[1]INTERNAL PARAMETERS-1'!$B$5:$J$44,3,FALSE)</f>
        <v>0</v>
      </c>
      <c r="BT132" s="44">
        <f>HRYLD1!BT132*VLOOKUP(HRYLD2!BT$4,'[1]INTERNAL PARAMETERS-1'!$B$5:$J$44,5,FALSE)*VLOOKUP(HRYLD2!BT$4,'[1]INTERNAL PARAMETERS-1'!$B$5:$J$44,6,FALSE)*VLOOKUP(HRYLD2!BT$4,'[1]INTERNAL PARAMETERS-1'!$B$5:$J$44,3,FALSE) + HRYLD1!BT132*(1-VLOOKUP(HRYLD2!BT$4,'[1]INTERNAL PARAMETERS-1'!$B$5:$J$44,5,FALSE))*VLOOKUP(HRYLD2!BT$4,'[1]INTERNAL PARAMETERS-1'!$B$5:$J$44,8,FALSE)*VLOOKUP(HRYLD2!BT$4,'[1]INTERNAL PARAMETERS-1'!$B$5:$J$44,3,FALSE)</f>
        <v>0</v>
      </c>
      <c r="BU132" s="44">
        <f>HRYLD1!BU132*VLOOKUP(HRYLD2!BU$4,'[1]INTERNAL PARAMETERS-1'!$B$5:$J$44,5,FALSE)*VLOOKUP(HRYLD2!BU$4,'[1]INTERNAL PARAMETERS-1'!$B$5:$J$44,6,FALSE)*VLOOKUP(HRYLD2!BU$4,'[1]INTERNAL PARAMETERS-1'!$B$5:$J$44,3,FALSE) + HRYLD1!BU132*(1-VLOOKUP(HRYLD2!BU$4,'[1]INTERNAL PARAMETERS-1'!$B$5:$J$44,5,FALSE))*VLOOKUP(HRYLD2!BU$4,'[1]INTERNAL PARAMETERS-1'!$B$5:$J$44,8,FALSE)*VLOOKUP(HRYLD2!BU$4,'[1]INTERNAL PARAMETERS-1'!$B$5:$J$44,3,FALSE)</f>
        <v>0</v>
      </c>
      <c r="BV132" s="44">
        <f>HRYLD1!BV132*VLOOKUP(HRYLD2!BV$4,'[1]INTERNAL PARAMETERS-1'!$B$5:$J$44,5,FALSE)*VLOOKUP(HRYLD2!BV$4,'[1]INTERNAL PARAMETERS-1'!$B$5:$J$44,6,FALSE)*VLOOKUP(HRYLD2!BV$4,'[1]INTERNAL PARAMETERS-1'!$B$5:$J$44,3,FALSE) + HRYLD1!BV132*(1-VLOOKUP(HRYLD2!BV$4,'[1]INTERNAL PARAMETERS-1'!$B$5:$J$44,5,FALSE))*VLOOKUP(HRYLD2!BV$4,'[1]INTERNAL PARAMETERS-1'!$B$5:$J$44,8,FALSE)*VLOOKUP(HRYLD2!BV$4,'[1]INTERNAL PARAMETERS-1'!$B$5:$J$44,3,FALSE)</f>
        <v>0</v>
      </c>
      <c r="BW132" s="44">
        <f>HRYLD1!BW132*VLOOKUP(HRYLD2!BW$4,'[1]INTERNAL PARAMETERS-1'!$B$5:$J$44,5,FALSE)*VLOOKUP(HRYLD2!BW$4,'[1]INTERNAL PARAMETERS-1'!$B$5:$J$44,6,FALSE)*VLOOKUP(HRYLD2!BW$4,'[1]INTERNAL PARAMETERS-1'!$B$5:$J$44,3,FALSE) + HRYLD1!BW132*(1-VLOOKUP(HRYLD2!BW$4,'[1]INTERNAL PARAMETERS-1'!$B$5:$J$44,5,FALSE))*VLOOKUP(HRYLD2!BW$4,'[1]INTERNAL PARAMETERS-1'!$B$5:$J$44,8,FALSE)*VLOOKUP(HRYLD2!BW$4,'[1]INTERNAL PARAMETERS-1'!$B$5:$J$44,3,FALSE)</f>
        <v>0</v>
      </c>
      <c r="BX132" s="44">
        <f>HRYLD1!BX132*VLOOKUP(HRYLD2!BX$4,'[1]INTERNAL PARAMETERS-1'!$B$5:$J$44,5,FALSE)*VLOOKUP(HRYLD2!BX$4,'[1]INTERNAL PARAMETERS-1'!$B$5:$J$44,6,FALSE)*VLOOKUP(HRYLD2!BX$4,'[1]INTERNAL PARAMETERS-1'!$B$5:$J$44,3,FALSE) + HRYLD1!BX132*(1-VLOOKUP(HRYLD2!BX$4,'[1]INTERNAL PARAMETERS-1'!$B$5:$J$44,5,FALSE))*VLOOKUP(HRYLD2!BX$4,'[1]INTERNAL PARAMETERS-1'!$B$5:$J$44,8,FALSE)*VLOOKUP(HRYLD2!BX$4,'[1]INTERNAL PARAMETERS-1'!$B$5:$J$44,3,FALSE)</f>
        <v>0</v>
      </c>
      <c r="BY132" s="44">
        <f>HRYLD1!BY132*VLOOKUP(HRYLD2!BY$4,'[1]INTERNAL PARAMETERS-1'!$B$5:$J$44,5,FALSE)*VLOOKUP(HRYLD2!BY$4,'[1]INTERNAL PARAMETERS-1'!$B$5:$J$44,6,FALSE)*VLOOKUP(HRYLD2!BY$4,'[1]INTERNAL PARAMETERS-1'!$B$5:$J$44,3,FALSE) + HRYLD1!BY132*(1-VLOOKUP(HRYLD2!BY$4,'[1]INTERNAL PARAMETERS-1'!$B$5:$J$44,5,FALSE))*VLOOKUP(HRYLD2!BY$4,'[1]INTERNAL PARAMETERS-1'!$B$5:$J$44,8,FALSE)*VLOOKUP(HRYLD2!BY$4,'[1]INTERNAL PARAMETERS-1'!$B$5:$J$44,3,FALSE)</f>
        <v>0</v>
      </c>
      <c r="BZ132" s="44">
        <f>HRYLD1!BZ132*VLOOKUP(HRYLD2!BZ$4,'[1]INTERNAL PARAMETERS-1'!$B$5:$J$44,5,FALSE)*VLOOKUP(HRYLD2!BZ$4,'[1]INTERNAL PARAMETERS-1'!$B$5:$J$44,6,FALSE)*VLOOKUP(HRYLD2!BZ$4,'[1]INTERNAL PARAMETERS-1'!$B$5:$J$44,3,FALSE) + HRYLD1!BZ132*(1-VLOOKUP(HRYLD2!BZ$4,'[1]INTERNAL PARAMETERS-1'!$B$5:$J$44,5,FALSE))*VLOOKUP(HRYLD2!BZ$4,'[1]INTERNAL PARAMETERS-1'!$B$5:$J$44,8,FALSE)*VLOOKUP(HRYLD2!BZ$4,'[1]INTERNAL PARAMETERS-1'!$B$5:$J$44,3,FALSE)</f>
        <v>0</v>
      </c>
      <c r="CA132" s="44">
        <f>HRYLD1!CA132*VLOOKUP(HRYLD2!CA$4,'[1]INTERNAL PARAMETERS-1'!$B$5:$J$44,5,FALSE)*VLOOKUP(HRYLD2!CA$4,'[1]INTERNAL PARAMETERS-1'!$B$5:$J$44,6,FALSE)*VLOOKUP(HRYLD2!CA$4,'[1]INTERNAL PARAMETERS-1'!$B$5:$J$44,3,FALSE) + HRYLD1!CA132*(1-VLOOKUP(HRYLD2!CA$4,'[1]INTERNAL PARAMETERS-1'!$B$5:$J$44,5,FALSE))*VLOOKUP(HRYLD2!CA$4,'[1]INTERNAL PARAMETERS-1'!$B$5:$J$44,8,FALSE)*VLOOKUP(HRYLD2!CA$4,'[1]INTERNAL PARAMETERS-1'!$B$5:$J$44,3,FALSE)</f>
        <v>0</v>
      </c>
      <c r="CB132" s="44">
        <f>HRYLD1!CB132*VLOOKUP(HRYLD2!CB$4,'[1]INTERNAL PARAMETERS-1'!$B$5:$J$44,5,FALSE)*VLOOKUP(HRYLD2!CB$4,'[1]INTERNAL PARAMETERS-1'!$B$5:$J$44,6,FALSE)*VLOOKUP(HRYLD2!CB$4,'[1]INTERNAL PARAMETERS-1'!$B$5:$J$44,3,FALSE) + HRYLD1!CB132*(1-VLOOKUP(HRYLD2!CB$4,'[1]INTERNAL PARAMETERS-1'!$B$5:$J$44,5,FALSE))*VLOOKUP(HRYLD2!CB$4,'[1]INTERNAL PARAMETERS-1'!$B$5:$J$44,8,FALSE)*VLOOKUP(HRYLD2!CB$4,'[1]INTERNAL PARAMETERS-1'!$B$5:$J$44,3,FALSE)</f>
        <v>0</v>
      </c>
      <c r="CC132" s="44">
        <f>HRYLD1!CC132*VLOOKUP(HRYLD2!CC$4,'[1]INTERNAL PARAMETERS-1'!$B$5:$J$44,5,FALSE)*VLOOKUP(HRYLD2!CC$4,'[1]INTERNAL PARAMETERS-1'!$B$5:$J$44,6,FALSE)*VLOOKUP(HRYLD2!CC$4,'[1]INTERNAL PARAMETERS-1'!$B$5:$J$44,3,FALSE) + HRYLD1!CC132*(1-VLOOKUP(HRYLD2!CC$4,'[1]INTERNAL PARAMETERS-1'!$B$5:$J$44,5,FALSE))*VLOOKUP(HRYLD2!CC$4,'[1]INTERNAL PARAMETERS-1'!$B$5:$J$44,8,FALSE)*VLOOKUP(HRYLD2!CC$4,'[1]INTERNAL PARAMETERS-1'!$B$5:$J$44,3,FALSE)</f>
        <v>0</v>
      </c>
      <c r="CD132" s="44">
        <f>HRYLD1!CD132*VLOOKUP(HRYLD2!CD$4,'[1]INTERNAL PARAMETERS-1'!$B$5:$J$44,5,FALSE)*VLOOKUP(HRYLD2!CD$4,'[1]INTERNAL PARAMETERS-1'!$B$5:$J$44,6,FALSE)*VLOOKUP(HRYLD2!CD$4,'[1]INTERNAL PARAMETERS-1'!$B$5:$J$44,3,FALSE) + HRYLD1!CD132*(1-VLOOKUP(HRYLD2!CD$4,'[1]INTERNAL PARAMETERS-1'!$B$5:$J$44,5,FALSE))*VLOOKUP(HRYLD2!CD$4,'[1]INTERNAL PARAMETERS-1'!$B$5:$J$44,8,FALSE)*VLOOKUP(HRYLD2!CD$4,'[1]INTERNAL PARAMETERS-1'!$B$5:$J$44,3,FALSE)</f>
        <v>0</v>
      </c>
      <c r="CE132" s="44">
        <f>HRYLD1!CE132*VLOOKUP(HRYLD2!CE$4,'[1]INTERNAL PARAMETERS-1'!$B$5:$J$44,5,FALSE)*VLOOKUP(HRYLD2!CE$4,'[1]INTERNAL PARAMETERS-1'!$B$5:$J$44,6,FALSE)*VLOOKUP(HRYLD2!CE$4,'[1]INTERNAL PARAMETERS-1'!$B$5:$J$44,3,FALSE) + HRYLD1!CE132*(1-VLOOKUP(HRYLD2!CE$4,'[1]INTERNAL PARAMETERS-1'!$B$5:$J$44,5,FALSE))*VLOOKUP(HRYLD2!CE$4,'[1]INTERNAL PARAMETERS-1'!$B$5:$J$44,8,FALSE)*VLOOKUP(HRYLD2!CE$4,'[1]INTERNAL PARAMETERS-1'!$B$5:$J$44,3,FALSE)</f>
        <v>0</v>
      </c>
      <c r="CF132" s="44">
        <f>HRYLD1!CF132*VLOOKUP(HRYLD2!CF$4,'[1]INTERNAL PARAMETERS-1'!$B$5:$J$44,5,FALSE)*VLOOKUP(HRYLD2!CF$4,'[1]INTERNAL PARAMETERS-1'!$B$5:$J$44,6,FALSE)*VLOOKUP(HRYLD2!CF$4,'[1]INTERNAL PARAMETERS-1'!$B$5:$J$44,3,FALSE) + HRYLD1!CF132*(1-VLOOKUP(HRYLD2!CF$4,'[1]INTERNAL PARAMETERS-1'!$B$5:$J$44,5,FALSE))*VLOOKUP(HRYLD2!CF$4,'[1]INTERNAL PARAMETERS-1'!$B$5:$J$44,8,FALSE)*VLOOKUP(HRYLD2!CF$4,'[1]INTERNAL PARAMETERS-1'!$B$5:$J$44,3,FALSE)</f>
        <v>0</v>
      </c>
      <c r="CG132" s="44">
        <f>HRYLD1!CG132*VLOOKUP(HRYLD2!CG$4,'[1]INTERNAL PARAMETERS-1'!$B$5:$J$44,5,FALSE)*VLOOKUP(HRYLD2!CG$4,'[1]INTERNAL PARAMETERS-1'!$B$5:$J$44,6,FALSE)*VLOOKUP(HRYLD2!CG$4,'[1]INTERNAL PARAMETERS-1'!$B$5:$J$44,3,FALSE) + HRYLD1!CG132*(1-VLOOKUP(HRYLD2!CG$4,'[1]INTERNAL PARAMETERS-1'!$B$5:$J$44,5,FALSE))*VLOOKUP(HRYLD2!CG$4,'[1]INTERNAL PARAMETERS-1'!$B$5:$J$44,8,FALSE)*VLOOKUP(HRYLD2!CG$4,'[1]INTERNAL PARAMETERS-1'!$B$5:$J$44,3,FALSE)</f>
        <v>0</v>
      </c>
      <c r="CH132" s="43">
        <f>HRYLD1!CH132*VLOOKUP(HRYLD2!CH$4,'[1]INTERNAL PARAMETERS-1'!$B$5:$J$44,5,FALSE)*VLOOKUP(HRYLD2!CH$4,'[1]INTERNAL PARAMETERS-1'!$B$5:$J$44,6,FALSE)*VLOOKUP(HRYLD2!CH$4,'[1]INTERNAL PARAMETERS-1'!$B$5:$J$44,3,FALSE) + HRYLD1!CH132*(1-VLOOKUP(HRYLD2!CH$4,'[1]INTERNAL PARAMETERS-1'!$B$5:$J$44,5,FALSE))*VLOOKUP(HRYLD2!CH$4,'[1]INTERNAL PARAMETERS-1'!$B$5:$J$44,8,FALSE)*VLOOKUP(HRYLD2!CH$4,'[1]INTERNAL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49</v>
      </c>
      <c r="D133" s="57" t="s">
        <v>64</v>
      </c>
      <c r="E133" s="132">
        <f>HR!X133</f>
        <v>0</v>
      </c>
      <c r="F133" s="56">
        <f>'[1]INTERNAL PARAMETERS-1'!M7</f>
        <v>73.784999999999997</v>
      </c>
      <c r="G133" s="45">
        <f>HRYLD1!G133*VLOOKUP(HRYLD2!G$4,'[1]INTERNAL PARAMETERS-1'!$B$5:$J$44,5,FALSE)*VLOOKUP(HRYLD2!G$4,'[1]INTERNAL PARAMETERS-1'!$B$5:$J$44,7,FALSE)*HRYLD2!$F133 + HRYLD1!G133*(1-VLOOKUP(HRYLD2!G$4,'[1]INTERNAL PARAMETERS-1'!$B$5:$J$44,5,FALSE))*VLOOKUP(HRYLD2!G$4,'[1]INTERNAL PARAMETERS-1'!$B$5:$J$44,9,FALSE)*HRYLD2!$F133</f>
        <v>0</v>
      </c>
      <c r="H133" s="44">
        <f>HRYLD1!H133*VLOOKUP(HRYLD2!H$4,'[1]INTERNAL PARAMETERS-1'!$B$5:$J$44,5,FALSE)*VLOOKUP(HRYLD2!H$4,'[1]INTERNAL PARAMETERS-1'!$B$5:$J$44,7,FALSE)*HRYLD2!$F133 + HRYLD1!H133*(1-VLOOKUP(HRYLD2!H$4,'[1]INTERNAL PARAMETERS-1'!$B$5:$J$44,5,FALSE))*VLOOKUP(HRYLD2!H$4,'[1]INTERNAL PARAMETERS-1'!$B$5:$J$44,9,FALSE)*HRYLD2!$F133</f>
        <v>0</v>
      </c>
      <c r="I133" s="44">
        <f>HRYLD1!I133*VLOOKUP(HRYLD2!I$4,'[1]INTERNAL PARAMETERS-1'!$B$5:$J$44,5,FALSE)*VLOOKUP(HRYLD2!I$4,'[1]INTERNAL PARAMETERS-1'!$B$5:$J$44,7,FALSE)*HRYLD2!$F133 + HRYLD1!I133*(1-VLOOKUP(HRYLD2!I$4,'[1]INTERNAL PARAMETERS-1'!$B$5:$J$44,5,FALSE))*VLOOKUP(HRYLD2!I$4,'[1]INTERNAL PARAMETERS-1'!$B$5:$J$44,9,FALSE)*HRYLD2!$F133</f>
        <v>0</v>
      </c>
      <c r="J133" s="44">
        <f>HRYLD1!J133*VLOOKUP(HRYLD2!J$4,'[1]INTERNAL PARAMETERS-1'!$B$5:$J$44,5,FALSE)*VLOOKUP(HRYLD2!J$4,'[1]INTERNAL PARAMETERS-1'!$B$5:$J$44,7,FALSE)*HRYLD2!$F133 + HRYLD1!J133*(1-VLOOKUP(HRYLD2!J$4,'[1]INTERNAL PARAMETERS-1'!$B$5:$J$44,5,FALSE))*VLOOKUP(HRYLD2!J$4,'[1]INTERNAL PARAMETERS-1'!$B$5:$J$44,9,FALSE)*HRYLD2!$F133</f>
        <v>0</v>
      </c>
      <c r="K133" s="44">
        <f>HRYLD1!K133*VLOOKUP(HRYLD2!K$4,'[1]INTERNAL PARAMETERS-1'!$B$5:$J$44,5,FALSE)*VLOOKUP(HRYLD2!K$4,'[1]INTERNAL PARAMETERS-1'!$B$5:$J$44,7,FALSE)*HRYLD2!$F133 + HRYLD1!K133*(1-VLOOKUP(HRYLD2!K$4,'[1]INTERNAL PARAMETERS-1'!$B$5:$J$44,5,FALSE))*VLOOKUP(HRYLD2!K$4,'[1]INTERNAL PARAMETERS-1'!$B$5:$J$44,9,FALSE)*HRYLD2!$F133</f>
        <v>0</v>
      </c>
      <c r="L133" s="44">
        <f>HRYLD1!L133*VLOOKUP(HRYLD2!L$4,'[1]INTERNAL PARAMETERS-1'!$B$5:$J$44,5,FALSE)*VLOOKUP(HRYLD2!L$4,'[1]INTERNAL PARAMETERS-1'!$B$5:$J$44,7,FALSE)*HRYLD2!$F133 + HRYLD1!L133*(1-VLOOKUP(HRYLD2!L$4,'[1]INTERNAL PARAMETERS-1'!$B$5:$J$44,5,FALSE))*VLOOKUP(HRYLD2!L$4,'[1]INTERNAL PARAMETERS-1'!$B$5:$J$44,9,FALSE)*HRYLD2!$F133</f>
        <v>0</v>
      </c>
      <c r="M133" s="44">
        <f>HRYLD1!M133*VLOOKUP(HRYLD2!M$4,'[1]INTERNAL PARAMETERS-1'!$B$5:$J$44,5,FALSE)*VLOOKUP(HRYLD2!M$4,'[1]INTERNAL PARAMETERS-1'!$B$5:$J$44,7,FALSE)*HRYLD2!$F133 + HRYLD1!M133*(1-VLOOKUP(HRYLD2!M$4,'[1]INTERNAL PARAMETERS-1'!$B$5:$J$44,5,FALSE))*VLOOKUP(HRYLD2!M$4,'[1]INTERNAL PARAMETERS-1'!$B$5:$J$44,9,FALSE)*HRYLD2!$F133</f>
        <v>0</v>
      </c>
      <c r="N133" s="44">
        <f>HRYLD1!N133*VLOOKUP(HRYLD2!N$4,'[1]INTERNAL PARAMETERS-1'!$B$5:$J$44,5,FALSE)*VLOOKUP(HRYLD2!N$4,'[1]INTERNAL PARAMETERS-1'!$B$5:$J$44,7,FALSE)*HRYLD2!$F133 + HRYLD1!N133*(1-VLOOKUP(HRYLD2!N$4,'[1]INTERNAL PARAMETERS-1'!$B$5:$J$44,5,FALSE))*VLOOKUP(HRYLD2!N$4,'[1]INTERNAL PARAMETERS-1'!$B$5:$J$44,9,FALSE)*HRYLD2!$F133</f>
        <v>0</v>
      </c>
      <c r="O133" s="44">
        <f>HRYLD1!O133*VLOOKUP(HRYLD2!O$4,'[1]INTERNAL PARAMETERS-1'!$B$5:$J$44,5,FALSE)*VLOOKUP(HRYLD2!O$4,'[1]INTERNAL PARAMETERS-1'!$B$5:$J$44,7,FALSE)*HRYLD2!$F133 + HRYLD1!O133*(1-VLOOKUP(HRYLD2!O$4,'[1]INTERNAL PARAMETERS-1'!$B$5:$J$44,5,FALSE))*VLOOKUP(HRYLD2!O$4,'[1]INTERNAL PARAMETERS-1'!$B$5:$J$44,9,FALSE)*HRYLD2!$F133</f>
        <v>0</v>
      </c>
      <c r="P133" s="44">
        <f>HRYLD1!P133*VLOOKUP(HRYLD2!P$4,'[1]INTERNAL PARAMETERS-1'!$B$5:$J$44,5,FALSE)*VLOOKUP(HRYLD2!P$4,'[1]INTERNAL PARAMETERS-1'!$B$5:$J$44,7,FALSE)*HRYLD2!$F133 + HRYLD1!P133*(1-VLOOKUP(HRYLD2!P$4,'[1]INTERNAL PARAMETERS-1'!$B$5:$J$44,5,FALSE))*VLOOKUP(HRYLD2!P$4,'[1]INTERNAL PARAMETERS-1'!$B$5:$J$44,9,FALSE)*HRYLD2!$F133</f>
        <v>0</v>
      </c>
      <c r="Q133" s="44">
        <f>HRYLD1!Q133*VLOOKUP(HRYLD2!Q$4,'[1]INTERNAL PARAMETERS-1'!$B$5:$J$44,5,FALSE)*VLOOKUP(HRYLD2!Q$4,'[1]INTERNAL PARAMETERS-1'!$B$5:$J$44,7,FALSE)*HRYLD2!$F133 + HRYLD1!Q133*(1-VLOOKUP(HRYLD2!Q$4,'[1]INTERNAL PARAMETERS-1'!$B$5:$J$44,5,FALSE))*VLOOKUP(HRYLD2!Q$4,'[1]INTERNAL PARAMETERS-1'!$B$5:$J$44,9,FALSE)*HRYLD2!$F133</f>
        <v>0</v>
      </c>
      <c r="R133" s="44">
        <f>HRYLD1!R133*VLOOKUP(HRYLD2!R$4,'[1]INTERNAL PARAMETERS-1'!$B$5:$J$44,5,FALSE)*VLOOKUP(HRYLD2!R$4,'[1]INTERNAL PARAMETERS-1'!$B$5:$J$44,7,FALSE)*HRYLD2!$F133 + HRYLD1!R133*(1-VLOOKUP(HRYLD2!R$4,'[1]INTERNAL PARAMETERS-1'!$B$5:$J$44,5,FALSE))*VLOOKUP(HRYLD2!R$4,'[1]INTERNAL PARAMETERS-1'!$B$5:$J$44,9,FALSE)*HRYLD2!$F133</f>
        <v>0</v>
      </c>
      <c r="S133" s="44">
        <f>HRYLD1!S133*VLOOKUP(HRYLD2!S$4,'[1]INTERNAL PARAMETERS-1'!$B$5:$J$44,5,FALSE)*VLOOKUP(HRYLD2!S$4,'[1]INTERNAL PARAMETERS-1'!$B$5:$J$44,7,FALSE)*HRYLD2!$F133 + HRYLD1!S133*(1-VLOOKUP(HRYLD2!S$4,'[1]INTERNAL PARAMETERS-1'!$B$5:$J$44,5,FALSE))*VLOOKUP(HRYLD2!S$4,'[1]INTERNAL PARAMETERS-1'!$B$5:$J$44,9,FALSE)*HRYLD2!$F133</f>
        <v>0</v>
      </c>
      <c r="T133" s="44">
        <f>HRYLD1!T133*VLOOKUP(HRYLD2!T$4,'[1]INTERNAL PARAMETERS-1'!$B$5:$J$44,5,FALSE)*VLOOKUP(HRYLD2!T$4,'[1]INTERNAL PARAMETERS-1'!$B$5:$J$44,7,FALSE)*HRYLD2!$F133 + HRYLD1!T133*(1-VLOOKUP(HRYLD2!T$4,'[1]INTERNAL PARAMETERS-1'!$B$5:$J$44,5,FALSE))*VLOOKUP(HRYLD2!T$4,'[1]INTERNAL PARAMETERS-1'!$B$5:$J$44,9,FALSE)*HRYLD2!$F133</f>
        <v>0</v>
      </c>
      <c r="U133" s="44">
        <f>HRYLD1!U133*VLOOKUP(HRYLD2!U$4,'[1]INTERNAL PARAMETERS-1'!$B$5:$J$44,5,FALSE)*VLOOKUP(HRYLD2!U$4,'[1]INTERNAL PARAMETERS-1'!$B$5:$J$44,7,FALSE)*HRYLD2!$F133 + HRYLD1!U133*(1-VLOOKUP(HRYLD2!U$4,'[1]INTERNAL PARAMETERS-1'!$B$5:$J$44,5,FALSE))*VLOOKUP(HRYLD2!U$4,'[1]INTERNAL PARAMETERS-1'!$B$5:$J$44,9,FALSE)*HRYLD2!$F133</f>
        <v>0</v>
      </c>
      <c r="V133" s="44">
        <f>HRYLD1!V133*VLOOKUP(HRYLD2!V$4,'[1]INTERNAL PARAMETERS-1'!$B$5:$J$44,5,FALSE)*VLOOKUP(HRYLD2!V$4,'[1]INTERNAL PARAMETERS-1'!$B$5:$J$44,7,FALSE)*HRYLD2!$F133 + HRYLD1!V133*(1-VLOOKUP(HRYLD2!V$4,'[1]INTERNAL PARAMETERS-1'!$B$5:$J$44,5,FALSE))*VLOOKUP(HRYLD2!V$4,'[1]INTERNAL PARAMETERS-1'!$B$5:$J$44,9,FALSE)*HRYLD2!$F133</f>
        <v>0</v>
      </c>
      <c r="W133" s="44">
        <f>HRYLD1!W133*VLOOKUP(HRYLD2!W$4,'[1]INTERNAL PARAMETERS-1'!$B$5:$J$44,5,FALSE)*VLOOKUP(HRYLD2!W$4,'[1]INTERNAL PARAMETERS-1'!$B$5:$J$44,7,FALSE)*HRYLD2!$F133 + HRYLD1!W133*(1-VLOOKUP(HRYLD2!W$4,'[1]INTERNAL PARAMETERS-1'!$B$5:$J$44,5,FALSE))*VLOOKUP(HRYLD2!W$4,'[1]INTERNAL PARAMETERS-1'!$B$5:$J$44,9,FALSE)*HRYLD2!$F133</f>
        <v>0</v>
      </c>
      <c r="X133" s="44">
        <f>HRYLD1!X133*VLOOKUP(HRYLD2!X$4,'[1]INTERNAL PARAMETERS-1'!$B$5:$J$44,5,FALSE)*VLOOKUP(HRYLD2!X$4,'[1]INTERNAL PARAMETERS-1'!$B$5:$J$44,7,FALSE)*HRYLD2!$F133 + HRYLD1!X133*(1-VLOOKUP(HRYLD2!X$4,'[1]INTERNAL PARAMETERS-1'!$B$5:$J$44,5,FALSE))*VLOOKUP(HRYLD2!X$4,'[1]INTERNAL PARAMETERS-1'!$B$5:$J$44,9,FALSE)*HRYLD2!$F133</f>
        <v>0</v>
      </c>
      <c r="Y133" s="44">
        <f>HRYLD1!Y133*VLOOKUP(HRYLD2!Y$4,'[1]INTERNAL PARAMETERS-1'!$B$5:$J$44,5,FALSE)*VLOOKUP(HRYLD2!Y$4,'[1]INTERNAL PARAMETERS-1'!$B$5:$J$44,7,FALSE)*HRYLD2!$F133 + HRYLD1!Y133*(1-VLOOKUP(HRYLD2!Y$4,'[1]INTERNAL PARAMETERS-1'!$B$5:$J$44,5,FALSE))*VLOOKUP(HRYLD2!Y$4,'[1]INTERNAL PARAMETERS-1'!$B$5:$J$44,9,FALSE)*HRYLD2!$F133</f>
        <v>0</v>
      </c>
      <c r="Z133" s="44">
        <f>HRYLD1!Z133*VLOOKUP(HRYLD2!Z$4,'[1]INTERNAL PARAMETERS-1'!$B$5:$J$44,5,FALSE)*VLOOKUP(HRYLD2!Z$4,'[1]INTERNAL PARAMETERS-1'!$B$5:$J$44,7,FALSE)*HRYLD2!$F133 + HRYLD1!Z133*(1-VLOOKUP(HRYLD2!Z$4,'[1]INTERNAL PARAMETERS-1'!$B$5:$J$44,5,FALSE))*VLOOKUP(HRYLD2!Z$4,'[1]INTERNAL PARAMETERS-1'!$B$5:$J$44,9,FALSE)*HRYLD2!$F133</f>
        <v>0</v>
      </c>
      <c r="AA133" s="44">
        <f>HRYLD1!AA133*VLOOKUP(HRYLD2!AA$4,'[1]INTERNAL PARAMETERS-1'!$B$5:$J$44,5,FALSE)*VLOOKUP(HRYLD2!AA$4,'[1]INTERNAL PARAMETERS-1'!$B$5:$J$44,7,FALSE)*HRYLD2!$F133 + HRYLD1!AA133*(1-VLOOKUP(HRYLD2!AA$4,'[1]INTERNAL PARAMETERS-1'!$B$5:$J$44,5,FALSE))*VLOOKUP(HRYLD2!AA$4,'[1]INTERNAL PARAMETERS-1'!$B$5:$J$44,9,FALSE)*HRYLD2!$F133</f>
        <v>0</v>
      </c>
      <c r="AB133" s="44">
        <f>HRYLD1!AB133*VLOOKUP(HRYLD2!AB$4,'[1]INTERNAL PARAMETERS-1'!$B$5:$J$44,5,FALSE)*VLOOKUP(HRYLD2!AB$4,'[1]INTERNAL PARAMETERS-1'!$B$5:$J$44,7,FALSE)*HRYLD2!$F133 + HRYLD1!AB133*(1-VLOOKUP(HRYLD2!AB$4,'[1]INTERNAL PARAMETERS-1'!$B$5:$J$44,5,FALSE))*VLOOKUP(HRYLD2!AB$4,'[1]INTERNAL PARAMETERS-1'!$B$5:$J$44,9,FALSE)*HRYLD2!$F133</f>
        <v>0</v>
      </c>
      <c r="AC133" s="44">
        <f>HRYLD1!AC133*VLOOKUP(HRYLD2!AC$4,'[1]INTERNAL PARAMETERS-1'!$B$5:$J$44,5,FALSE)*VLOOKUP(HRYLD2!AC$4,'[1]INTERNAL PARAMETERS-1'!$B$5:$J$44,7,FALSE)*HRYLD2!$F133 + HRYLD1!AC133*(1-VLOOKUP(HRYLD2!AC$4,'[1]INTERNAL PARAMETERS-1'!$B$5:$J$44,5,FALSE))*VLOOKUP(HRYLD2!AC$4,'[1]INTERNAL PARAMETERS-1'!$B$5:$J$44,9,FALSE)*HRYLD2!$F133</f>
        <v>0</v>
      </c>
      <c r="AD133" s="44">
        <f>HRYLD1!AD133*VLOOKUP(HRYLD2!AD$4,'[1]INTERNAL PARAMETERS-1'!$B$5:$J$44,5,FALSE)*VLOOKUP(HRYLD2!AD$4,'[1]INTERNAL PARAMETERS-1'!$B$5:$J$44,7,FALSE)*HRYLD2!$F133 + HRYLD1!AD133*(1-VLOOKUP(HRYLD2!AD$4,'[1]INTERNAL PARAMETERS-1'!$B$5:$J$44,5,FALSE))*VLOOKUP(HRYLD2!AD$4,'[1]INTERNAL PARAMETERS-1'!$B$5:$J$44,9,FALSE)*HRYLD2!$F133</f>
        <v>0</v>
      </c>
      <c r="AE133" s="44">
        <f>HRYLD1!AE133*VLOOKUP(HRYLD2!AE$4,'[1]INTERNAL PARAMETERS-1'!$B$5:$J$44,5,FALSE)*VLOOKUP(HRYLD2!AE$4,'[1]INTERNAL PARAMETERS-1'!$B$5:$J$44,7,FALSE)*HRYLD2!$F133 + HRYLD1!AE133*(1-VLOOKUP(HRYLD2!AE$4,'[1]INTERNAL PARAMETERS-1'!$B$5:$J$44,5,FALSE))*VLOOKUP(HRYLD2!AE$4,'[1]INTERNAL PARAMETERS-1'!$B$5:$J$44,9,FALSE)*HRYLD2!$F133</f>
        <v>0</v>
      </c>
      <c r="AF133" s="44">
        <f>HRYLD1!AF133*VLOOKUP(HRYLD2!AF$4,'[1]INTERNAL PARAMETERS-1'!$B$5:$J$44,5,FALSE)*VLOOKUP(HRYLD2!AF$4,'[1]INTERNAL PARAMETERS-1'!$B$5:$J$44,7,FALSE)*HRYLD2!$F133 + HRYLD1!AF133*(1-VLOOKUP(HRYLD2!AF$4,'[1]INTERNAL PARAMETERS-1'!$B$5:$J$44,5,FALSE))*VLOOKUP(HRYLD2!AF$4,'[1]INTERNAL PARAMETERS-1'!$B$5:$J$44,9,FALSE)*HRYLD2!$F133</f>
        <v>0</v>
      </c>
      <c r="AG133" s="44">
        <f>HRYLD1!AG133*VLOOKUP(HRYLD2!AG$4,'[1]INTERNAL PARAMETERS-1'!$B$5:$J$44,5,FALSE)*VLOOKUP(HRYLD2!AG$4,'[1]INTERNAL PARAMETERS-1'!$B$5:$J$44,7,FALSE)*HRYLD2!$F133 + HRYLD1!AG133*(1-VLOOKUP(HRYLD2!AG$4,'[1]INTERNAL PARAMETERS-1'!$B$5:$J$44,5,FALSE))*VLOOKUP(HRYLD2!AG$4,'[1]INTERNAL PARAMETERS-1'!$B$5:$J$44,9,FALSE)*HRYLD2!$F133</f>
        <v>0</v>
      </c>
      <c r="AH133" s="44">
        <f>HRYLD1!AH133*VLOOKUP(HRYLD2!AH$4,'[1]INTERNAL PARAMETERS-1'!$B$5:$J$44,5,FALSE)*VLOOKUP(HRYLD2!AH$4,'[1]INTERNAL PARAMETERS-1'!$B$5:$J$44,7,FALSE)*HRYLD2!$F133 + HRYLD1!AH133*(1-VLOOKUP(HRYLD2!AH$4,'[1]INTERNAL PARAMETERS-1'!$B$5:$J$44,5,FALSE))*VLOOKUP(HRYLD2!AH$4,'[1]INTERNAL PARAMETERS-1'!$B$5:$J$44,9,FALSE)*HRYLD2!$F133</f>
        <v>0</v>
      </c>
      <c r="AI133" s="44">
        <f>HRYLD1!AI133*VLOOKUP(HRYLD2!AI$4,'[1]INTERNAL PARAMETERS-1'!$B$5:$J$44,5,FALSE)*VLOOKUP(HRYLD2!AI$4,'[1]INTERNAL PARAMETERS-1'!$B$5:$J$44,7,FALSE)*HRYLD2!$F133 + HRYLD1!AI133*(1-VLOOKUP(HRYLD2!AI$4,'[1]INTERNAL PARAMETERS-1'!$B$5:$J$44,5,FALSE))*VLOOKUP(HRYLD2!AI$4,'[1]INTERNAL PARAMETERS-1'!$B$5:$J$44,9,FALSE)*HRYLD2!$F133</f>
        <v>0</v>
      </c>
      <c r="AJ133" s="44">
        <f>HRYLD1!AJ133*VLOOKUP(HRYLD2!AJ$4,'[1]INTERNAL PARAMETERS-1'!$B$5:$J$44,5,FALSE)*VLOOKUP(HRYLD2!AJ$4,'[1]INTERNAL PARAMETERS-1'!$B$5:$J$44,7,FALSE)*HRYLD2!$F133 + HRYLD1!AJ133*(1-VLOOKUP(HRYLD2!AJ$4,'[1]INTERNAL PARAMETERS-1'!$B$5:$J$44,5,FALSE))*VLOOKUP(HRYLD2!AJ$4,'[1]INTERNAL PARAMETERS-1'!$B$5:$J$44,9,FALSE)*HRYLD2!$F133</f>
        <v>0</v>
      </c>
      <c r="AK133" s="44">
        <f>HRYLD1!AK133*VLOOKUP(HRYLD2!AK$4,'[1]INTERNAL PARAMETERS-1'!$B$5:$J$44,5,FALSE)*VLOOKUP(HRYLD2!AK$4,'[1]INTERNAL PARAMETERS-1'!$B$5:$J$44,7,FALSE)*HRYLD2!$F133 + HRYLD1!AK133*(1-VLOOKUP(HRYLD2!AK$4,'[1]INTERNAL PARAMETERS-1'!$B$5:$J$44,5,FALSE))*VLOOKUP(HRYLD2!AK$4,'[1]INTERNAL PARAMETERS-1'!$B$5:$J$44,9,FALSE)*HRYLD2!$F133</f>
        <v>0</v>
      </c>
      <c r="AL133" s="44">
        <f>HRYLD1!AL133*VLOOKUP(HRYLD2!AL$4,'[1]INTERNAL PARAMETERS-1'!$B$5:$J$44,5,FALSE)*VLOOKUP(HRYLD2!AL$4,'[1]INTERNAL PARAMETERS-1'!$B$5:$J$44,7,FALSE)*HRYLD2!$F133 + HRYLD1!AL133*(1-VLOOKUP(HRYLD2!AL$4,'[1]INTERNAL PARAMETERS-1'!$B$5:$J$44,5,FALSE))*VLOOKUP(HRYLD2!AL$4,'[1]INTERNAL PARAMETERS-1'!$B$5:$J$44,9,FALSE)*HRYLD2!$F133</f>
        <v>0</v>
      </c>
      <c r="AM133" s="44">
        <f>HRYLD1!AM133*VLOOKUP(HRYLD2!AM$4,'[1]INTERNAL PARAMETERS-1'!$B$5:$J$44,5,FALSE)*VLOOKUP(HRYLD2!AM$4,'[1]INTERNAL PARAMETERS-1'!$B$5:$J$44,7,FALSE)*HRYLD2!$F133 + HRYLD1!AM133*(1-VLOOKUP(HRYLD2!AM$4,'[1]INTERNAL PARAMETERS-1'!$B$5:$J$44,5,FALSE))*VLOOKUP(HRYLD2!AM$4,'[1]INTERNAL PARAMETERS-1'!$B$5:$J$44,9,FALSE)*HRYLD2!$F133</f>
        <v>0</v>
      </c>
      <c r="AN133" s="44">
        <f>HRYLD1!AN133*VLOOKUP(HRYLD2!AN$4,'[1]INTERNAL PARAMETERS-1'!$B$5:$J$44,5,FALSE)*VLOOKUP(HRYLD2!AN$4,'[1]INTERNAL PARAMETERS-1'!$B$5:$J$44,7,FALSE)*HRYLD2!$F133 + HRYLD1!AN133*(1-VLOOKUP(HRYLD2!AN$4,'[1]INTERNAL PARAMETERS-1'!$B$5:$J$44,5,FALSE))*VLOOKUP(HRYLD2!AN$4,'[1]INTERNAL PARAMETERS-1'!$B$5:$J$44,9,FALSE)*HRYLD2!$F133</f>
        <v>0</v>
      </c>
      <c r="AO133" s="44">
        <f>HRYLD1!AO133*VLOOKUP(HRYLD2!AO$4,'[1]INTERNAL PARAMETERS-1'!$B$5:$J$44,5,FALSE)*VLOOKUP(HRYLD2!AO$4,'[1]INTERNAL PARAMETERS-1'!$B$5:$J$44,7,FALSE)*HRYLD2!$F133 + HRYLD1!AO133*(1-VLOOKUP(HRYLD2!AO$4,'[1]INTERNAL PARAMETERS-1'!$B$5:$J$44,5,FALSE))*VLOOKUP(HRYLD2!AO$4,'[1]INTERNAL PARAMETERS-1'!$B$5:$J$44,9,FALSE)*HRYLD2!$F133</f>
        <v>0</v>
      </c>
      <c r="AP133" s="44">
        <f>HRYLD1!AP133*VLOOKUP(HRYLD2!AP$4,'[1]INTERNAL PARAMETERS-1'!$B$5:$J$44,5,FALSE)*VLOOKUP(HRYLD2!AP$4,'[1]INTERNAL PARAMETERS-1'!$B$5:$J$44,7,FALSE)*HRYLD2!$F133 + HRYLD1!AP133*(1-VLOOKUP(HRYLD2!AP$4,'[1]INTERNAL PARAMETERS-1'!$B$5:$J$44,5,FALSE))*VLOOKUP(HRYLD2!AP$4,'[1]INTERNAL PARAMETERS-1'!$B$5:$J$44,9,FALSE)*HRYLD2!$F133</f>
        <v>0</v>
      </c>
      <c r="AQ133" s="44">
        <f>HRYLD1!AQ133*VLOOKUP(HRYLD2!AQ$4,'[1]INTERNAL PARAMETERS-1'!$B$5:$J$44,5,FALSE)*VLOOKUP(HRYLD2!AQ$4,'[1]INTERNAL PARAMETERS-1'!$B$5:$J$44,7,FALSE)*HRYLD2!$F133 + HRYLD1!AQ133*(1-VLOOKUP(HRYLD2!AQ$4,'[1]INTERNAL PARAMETERS-1'!$B$5:$J$44,5,FALSE))*VLOOKUP(HRYLD2!AQ$4,'[1]INTERNAL PARAMETERS-1'!$B$5:$J$44,9,FALSE)*HRYLD2!$F133</f>
        <v>0</v>
      </c>
      <c r="AR133" s="44">
        <f>HRYLD1!AR133*VLOOKUP(HRYLD2!AR$4,'[1]INTERNAL PARAMETERS-1'!$B$5:$J$44,5,FALSE)*VLOOKUP(HRYLD2!AR$4,'[1]INTERNAL PARAMETERS-1'!$B$5:$J$44,7,FALSE)*HRYLD2!$F133 + HRYLD1!AR133*(1-VLOOKUP(HRYLD2!AR$4,'[1]INTERNAL PARAMETERS-1'!$B$5:$J$44,5,FALSE))*VLOOKUP(HRYLD2!AR$4,'[1]INTERNAL PARAMETERS-1'!$B$5:$J$44,9,FALSE)*HRYLD2!$F133</f>
        <v>0</v>
      </c>
      <c r="AS133" s="44">
        <f>HRYLD1!AS133*VLOOKUP(HRYLD2!AS$4,'[1]INTERNAL PARAMETERS-1'!$B$5:$J$44,5,FALSE)*VLOOKUP(HRYLD2!AS$4,'[1]INTERNAL PARAMETERS-1'!$B$5:$J$44,7,FALSE)*HRYLD2!$F133 + HRYLD1!AS133*(1-VLOOKUP(HRYLD2!AS$4,'[1]INTERNAL PARAMETERS-1'!$B$5:$J$44,5,FALSE))*VLOOKUP(HRYLD2!AS$4,'[1]INTERNAL PARAMETERS-1'!$B$5:$J$44,9,FALSE)*HRYLD2!$F133</f>
        <v>0</v>
      </c>
      <c r="AT133" s="43">
        <f>HRYLD1!AT133*VLOOKUP(HRYLD2!AT$4,'[1]INTERNAL PARAMETERS-1'!$B$5:$J$44,5,FALSE)*VLOOKUP(HRYLD2!AT$4,'[1]INTERNAL PARAMETERS-1'!$B$5:$J$44,7,FALSE)*HRYLD2!$F133 + HRYLD1!AT133*(1-VLOOKUP(HRYLD2!AT$4,'[1]INTERNAL PARAMETERS-1'!$B$5:$J$44,5,FALSE))*VLOOKUP(HRYLD2!AT$4,'[1]INTERNAL PARAMETERS-1'!$B$5:$J$44,9,FALSE)*HRYLD2!$F133</f>
        <v>0</v>
      </c>
      <c r="AU133" s="45">
        <f>HRYLD1!AU133*VLOOKUP(HRYLD2!AU$4,'[1]INTERNAL PARAMETERS-1'!$B$5:$J$44,5,FALSE)*VLOOKUP(HRYLD2!AU$4,'[1]INTERNAL PARAMETERS-1'!$B$5:$J$44,6,FALSE)*VLOOKUP(HRYLD2!AU$4,'[1]INTERNAL PARAMETERS-1'!$B$5:$J$44,3,FALSE) + HRYLD1!AU133*(1-VLOOKUP(HRYLD2!AU$4,'[1]INTERNAL PARAMETERS-1'!$B$5:$J$44,5,FALSE))*VLOOKUP(HRYLD2!AU$4,'[1]INTERNAL PARAMETERS-1'!$B$5:$J$44,8,FALSE)*VLOOKUP(HRYLD2!AU$4,'[1]INTERNAL PARAMETERS-1'!$B$5:$J$44,3,FALSE)</f>
        <v>0</v>
      </c>
      <c r="AV133" s="44">
        <f>HRYLD1!AV133*VLOOKUP(HRYLD2!AV$4,'[1]INTERNAL PARAMETERS-1'!$B$5:$J$44,5,FALSE)*VLOOKUP(HRYLD2!AV$4,'[1]INTERNAL PARAMETERS-1'!$B$5:$J$44,6,FALSE)*VLOOKUP(HRYLD2!AV$4,'[1]INTERNAL PARAMETERS-1'!$B$5:$J$44,3,FALSE) + HRYLD1!AV133*(1-VLOOKUP(HRYLD2!AV$4,'[1]INTERNAL PARAMETERS-1'!$B$5:$J$44,5,FALSE))*VLOOKUP(HRYLD2!AV$4,'[1]INTERNAL PARAMETERS-1'!$B$5:$J$44,8,FALSE)*VLOOKUP(HRYLD2!AV$4,'[1]INTERNAL PARAMETERS-1'!$B$5:$J$44,3,FALSE)</f>
        <v>0</v>
      </c>
      <c r="AW133" s="44">
        <f>HRYLD1!AW133*VLOOKUP(HRYLD2!AW$4,'[1]INTERNAL PARAMETERS-1'!$B$5:$J$44,5,FALSE)*VLOOKUP(HRYLD2!AW$4,'[1]INTERNAL PARAMETERS-1'!$B$5:$J$44,6,FALSE)*VLOOKUP(HRYLD2!AW$4,'[1]INTERNAL PARAMETERS-1'!$B$5:$J$44,3,FALSE) + HRYLD1!AW133*(1-VLOOKUP(HRYLD2!AW$4,'[1]INTERNAL PARAMETERS-1'!$B$5:$J$44,5,FALSE))*VLOOKUP(HRYLD2!AW$4,'[1]INTERNAL PARAMETERS-1'!$B$5:$J$44,8,FALSE)*VLOOKUP(HRYLD2!AW$4,'[1]INTERNAL PARAMETERS-1'!$B$5:$J$44,3,FALSE)</f>
        <v>0</v>
      </c>
      <c r="AX133" s="44">
        <f>HRYLD1!AX133*VLOOKUP(HRYLD2!AX$4,'[1]INTERNAL PARAMETERS-1'!$B$5:$J$44,5,FALSE)*VLOOKUP(HRYLD2!AX$4,'[1]INTERNAL PARAMETERS-1'!$B$5:$J$44,6,FALSE)*VLOOKUP(HRYLD2!AX$4,'[1]INTERNAL PARAMETERS-1'!$B$5:$J$44,3,FALSE) + HRYLD1!AX133*(1-VLOOKUP(HRYLD2!AX$4,'[1]INTERNAL PARAMETERS-1'!$B$5:$J$44,5,FALSE))*VLOOKUP(HRYLD2!AX$4,'[1]INTERNAL PARAMETERS-1'!$B$5:$J$44,8,FALSE)*VLOOKUP(HRYLD2!AX$4,'[1]INTERNAL PARAMETERS-1'!$B$5:$J$44,3,FALSE)</f>
        <v>0</v>
      </c>
      <c r="AY133" s="44">
        <f>HRYLD1!AY133*VLOOKUP(HRYLD2!AY$4,'[1]INTERNAL PARAMETERS-1'!$B$5:$J$44,5,FALSE)*VLOOKUP(HRYLD2!AY$4,'[1]INTERNAL PARAMETERS-1'!$B$5:$J$44,6,FALSE)*VLOOKUP(HRYLD2!AY$4,'[1]INTERNAL PARAMETERS-1'!$B$5:$J$44,3,FALSE) + HRYLD1!AY133*(1-VLOOKUP(HRYLD2!AY$4,'[1]INTERNAL PARAMETERS-1'!$B$5:$J$44,5,FALSE))*VLOOKUP(HRYLD2!AY$4,'[1]INTERNAL PARAMETERS-1'!$B$5:$J$44,8,FALSE)*VLOOKUP(HRYLD2!AY$4,'[1]INTERNAL PARAMETERS-1'!$B$5:$J$44,3,FALSE)</f>
        <v>0</v>
      </c>
      <c r="AZ133" s="44">
        <f>HRYLD1!AZ133*VLOOKUP(HRYLD2!AZ$4,'[1]INTERNAL PARAMETERS-1'!$B$5:$J$44,5,FALSE)*VLOOKUP(HRYLD2!AZ$4,'[1]INTERNAL PARAMETERS-1'!$B$5:$J$44,6,FALSE)*VLOOKUP(HRYLD2!AZ$4,'[1]INTERNAL PARAMETERS-1'!$B$5:$J$44,3,FALSE) + HRYLD1!AZ133*(1-VLOOKUP(HRYLD2!AZ$4,'[1]INTERNAL PARAMETERS-1'!$B$5:$J$44,5,FALSE))*VLOOKUP(HRYLD2!AZ$4,'[1]INTERNAL PARAMETERS-1'!$B$5:$J$44,8,FALSE)*VLOOKUP(HRYLD2!AZ$4,'[1]INTERNAL PARAMETERS-1'!$B$5:$J$44,3,FALSE)</f>
        <v>0</v>
      </c>
      <c r="BA133" s="44">
        <f>HRYLD1!BA133*VLOOKUP(HRYLD2!BA$4,'[1]INTERNAL PARAMETERS-1'!$B$5:$J$44,5,FALSE)*VLOOKUP(HRYLD2!BA$4,'[1]INTERNAL PARAMETERS-1'!$B$5:$J$44,6,FALSE)*VLOOKUP(HRYLD2!BA$4,'[1]INTERNAL PARAMETERS-1'!$B$5:$J$44,3,FALSE) + HRYLD1!BA133*(1-VLOOKUP(HRYLD2!BA$4,'[1]INTERNAL PARAMETERS-1'!$B$5:$J$44,5,FALSE))*VLOOKUP(HRYLD2!BA$4,'[1]INTERNAL PARAMETERS-1'!$B$5:$J$44,8,FALSE)*VLOOKUP(HRYLD2!BA$4,'[1]INTERNAL PARAMETERS-1'!$B$5:$J$44,3,FALSE)</f>
        <v>0</v>
      </c>
      <c r="BB133" s="44">
        <f>HRYLD1!BB133*VLOOKUP(HRYLD2!BB$4,'[1]INTERNAL PARAMETERS-1'!$B$5:$J$44,5,FALSE)*VLOOKUP(HRYLD2!BB$4,'[1]INTERNAL PARAMETERS-1'!$B$5:$J$44,6,FALSE)*VLOOKUP(HRYLD2!BB$4,'[1]INTERNAL PARAMETERS-1'!$B$5:$J$44,3,FALSE) + HRYLD1!BB133*(1-VLOOKUP(HRYLD2!BB$4,'[1]INTERNAL PARAMETERS-1'!$B$5:$J$44,5,FALSE))*VLOOKUP(HRYLD2!BB$4,'[1]INTERNAL PARAMETERS-1'!$B$5:$J$44,8,FALSE)*VLOOKUP(HRYLD2!BB$4,'[1]INTERNAL PARAMETERS-1'!$B$5:$J$44,3,FALSE)</f>
        <v>0</v>
      </c>
      <c r="BC133" s="44">
        <f>HRYLD1!BC133*VLOOKUP(HRYLD2!BC$4,'[1]INTERNAL PARAMETERS-1'!$B$5:$J$44,5,FALSE)*VLOOKUP(HRYLD2!BC$4,'[1]INTERNAL PARAMETERS-1'!$B$5:$J$44,6,FALSE)*VLOOKUP(HRYLD2!BC$4,'[1]INTERNAL PARAMETERS-1'!$B$5:$J$44,3,FALSE) + HRYLD1!BC133*(1-VLOOKUP(HRYLD2!BC$4,'[1]INTERNAL PARAMETERS-1'!$B$5:$J$44,5,FALSE))*VLOOKUP(HRYLD2!BC$4,'[1]INTERNAL PARAMETERS-1'!$B$5:$J$44,8,FALSE)*VLOOKUP(HRYLD2!BC$4,'[1]INTERNAL PARAMETERS-1'!$B$5:$J$44,3,FALSE)</f>
        <v>0</v>
      </c>
      <c r="BD133" s="44">
        <f>HRYLD1!BD133*VLOOKUP(HRYLD2!BD$4,'[1]INTERNAL PARAMETERS-1'!$B$5:$J$44,5,FALSE)*VLOOKUP(HRYLD2!BD$4,'[1]INTERNAL PARAMETERS-1'!$B$5:$J$44,6,FALSE)*VLOOKUP(HRYLD2!BD$4,'[1]INTERNAL PARAMETERS-1'!$B$5:$J$44,3,FALSE) + HRYLD1!BD133*(1-VLOOKUP(HRYLD2!BD$4,'[1]INTERNAL PARAMETERS-1'!$B$5:$J$44,5,FALSE))*VLOOKUP(HRYLD2!BD$4,'[1]INTERNAL PARAMETERS-1'!$B$5:$J$44,8,FALSE)*VLOOKUP(HRYLD2!BD$4,'[1]INTERNAL PARAMETERS-1'!$B$5:$J$44,3,FALSE)</f>
        <v>0</v>
      </c>
      <c r="BE133" s="44">
        <f>HRYLD1!BE133*VLOOKUP(HRYLD2!BE$4,'[1]INTERNAL PARAMETERS-1'!$B$5:$J$44,5,FALSE)*VLOOKUP(HRYLD2!BE$4,'[1]INTERNAL PARAMETERS-1'!$B$5:$J$44,6,FALSE)*VLOOKUP(HRYLD2!BE$4,'[1]INTERNAL PARAMETERS-1'!$B$5:$J$44,3,FALSE) + HRYLD1!BE133*(1-VLOOKUP(HRYLD2!BE$4,'[1]INTERNAL PARAMETERS-1'!$B$5:$J$44,5,FALSE))*VLOOKUP(HRYLD2!BE$4,'[1]INTERNAL PARAMETERS-1'!$B$5:$J$44,8,FALSE)*VLOOKUP(HRYLD2!BE$4,'[1]INTERNAL PARAMETERS-1'!$B$5:$J$44,3,FALSE)</f>
        <v>0</v>
      </c>
      <c r="BF133" s="44">
        <f>HRYLD1!BF133*VLOOKUP(HRYLD2!BF$4,'[1]INTERNAL PARAMETERS-1'!$B$5:$J$44,5,FALSE)*VLOOKUP(HRYLD2!BF$4,'[1]INTERNAL PARAMETERS-1'!$B$5:$J$44,6,FALSE)*VLOOKUP(HRYLD2!BF$4,'[1]INTERNAL PARAMETERS-1'!$B$5:$J$44,3,FALSE) + HRYLD1!BF133*(1-VLOOKUP(HRYLD2!BF$4,'[1]INTERNAL PARAMETERS-1'!$B$5:$J$44,5,FALSE))*VLOOKUP(HRYLD2!BF$4,'[1]INTERNAL PARAMETERS-1'!$B$5:$J$44,8,FALSE)*VLOOKUP(HRYLD2!BF$4,'[1]INTERNAL PARAMETERS-1'!$B$5:$J$44,3,FALSE)</f>
        <v>0</v>
      </c>
      <c r="BG133" s="44">
        <f>HRYLD1!BG133*VLOOKUP(HRYLD2!BG$4,'[1]INTERNAL PARAMETERS-1'!$B$5:$J$44,5,FALSE)*VLOOKUP(HRYLD2!BG$4,'[1]INTERNAL PARAMETERS-1'!$B$5:$J$44,6,FALSE)*VLOOKUP(HRYLD2!BG$4,'[1]INTERNAL PARAMETERS-1'!$B$5:$J$44,3,FALSE) + HRYLD1!BG133*(1-VLOOKUP(HRYLD2!BG$4,'[1]INTERNAL PARAMETERS-1'!$B$5:$J$44,5,FALSE))*VLOOKUP(HRYLD2!BG$4,'[1]INTERNAL PARAMETERS-1'!$B$5:$J$44,8,FALSE)*VLOOKUP(HRYLD2!BG$4,'[1]INTERNAL PARAMETERS-1'!$B$5:$J$44,3,FALSE)</f>
        <v>0</v>
      </c>
      <c r="BH133" s="44">
        <f>HRYLD1!BH133*VLOOKUP(HRYLD2!BH$4,'[1]INTERNAL PARAMETERS-1'!$B$5:$J$44,5,FALSE)*VLOOKUP(HRYLD2!BH$4,'[1]INTERNAL PARAMETERS-1'!$B$5:$J$44,6,FALSE)*VLOOKUP(HRYLD2!BH$4,'[1]INTERNAL PARAMETERS-1'!$B$5:$J$44,3,FALSE) + HRYLD1!BH133*(1-VLOOKUP(HRYLD2!BH$4,'[1]INTERNAL PARAMETERS-1'!$B$5:$J$44,5,FALSE))*VLOOKUP(HRYLD2!BH$4,'[1]INTERNAL PARAMETERS-1'!$B$5:$J$44,8,FALSE)*VLOOKUP(HRYLD2!BH$4,'[1]INTERNAL PARAMETERS-1'!$B$5:$J$44,3,FALSE)</f>
        <v>0</v>
      </c>
      <c r="BI133" s="44">
        <f>HRYLD1!BI133*VLOOKUP(HRYLD2!BI$4,'[1]INTERNAL PARAMETERS-1'!$B$5:$J$44,5,FALSE)*VLOOKUP(HRYLD2!BI$4,'[1]INTERNAL PARAMETERS-1'!$B$5:$J$44,6,FALSE)*VLOOKUP(HRYLD2!BI$4,'[1]INTERNAL PARAMETERS-1'!$B$5:$J$44,3,FALSE) + HRYLD1!BI133*(1-VLOOKUP(HRYLD2!BI$4,'[1]INTERNAL PARAMETERS-1'!$B$5:$J$44,5,FALSE))*VLOOKUP(HRYLD2!BI$4,'[1]INTERNAL PARAMETERS-1'!$B$5:$J$44,8,FALSE)*VLOOKUP(HRYLD2!BI$4,'[1]INTERNAL PARAMETERS-1'!$B$5:$J$44,3,FALSE)</f>
        <v>0</v>
      </c>
      <c r="BJ133" s="44">
        <f>HRYLD1!BJ133*VLOOKUP(HRYLD2!BJ$4,'[1]INTERNAL PARAMETERS-1'!$B$5:$J$44,5,FALSE)*VLOOKUP(HRYLD2!BJ$4,'[1]INTERNAL PARAMETERS-1'!$B$5:$J$44,6,FALSE)*VLOOKUP(HRYLD2!BJ$4,'[1]INTERNAL PARAMETERS-1'!$B$5:$J$44,3,FALSE) + HRYLD1!BJ133*(1-VLOOKUP(HRYLD2!BJ$4,'[1]INTERNAL PARAMETERS-1'!$B$5:$J$44,5,FALSE))*VLOOKUP(HRYLD2!BJ$4,'[1]INTERNAL PARAMETERS-1'!$B$5:$J$44,8,FALSE)*VLOOKUP(HRYLD2!BJ$4,'[1]INTERNAL PARAMETERS-1'!$B$5:$J$44,3,FALSE)</f>
        <v>0</v>
      </c>
      <c r="BK133" s="44">
        <f>HRYLD1!BK133*VLOOKUP(HRYLD2!BK$4,'[1]INTERNAL PARAMETERS-1'!$B$5:$J$44,5,FALSE)*VLOOKUP(HRYLD2!BK$4,'[1]INTERNAL PARAMETERS-1'!$B$5:$J$44,6,FALSE)*VLOOKUP(HRYLD2!BK$4,'[1]INTERNAL PARAMETERS-1'!$B$5:$J$44,3,FALSE) + HRYLD1!BK133*(1-VLOOKUP(HRYLD2!BK$4,'[1]INTERNAL PARAMETERS-1'!$B$5:$J$44,5,FALSE))*VLOOKUP(HRYLD2!BK$4,'[1]INTERNAL PARAMETERS-1'!$B$5:$J$44,8,FALSE)*VLOOKUP(HRYLD2!BK$4,'[1]INTERNAL PARAMETERS-1'!$B$5:$J$44,3,FALSE)</f>
        <v>0</v>
      </c>
      <c r="BL133" s="44">
        <f>HRYLD1!BL133*VLOOKUP(HRYLD2!BL$4,'[1]INTERNAL PARAMETERS-1'!$B$5:$J$44,5,FALSE)*VLOOKUP(HRYLD2!BL$4,'[1]INTERNAL PARAMETERS-1'!$B$5:$J$44,6,FALSE)*VLOOKUP(HRYLD2!BL$4,'[1]INTERNAL PARAMETERS-1'!$B$5:$J$44,3,FALSE) + HRYLD1!BL133*(1-VLOOKUP(HRYLD2!BL$4,'[1]INTERNAL PARAMETERS-1'!$B$5:$J$44,5,FALSE))*VLOOKUP(HRYLD2!BL$4,'[1]INTERNAL PARAMETERS-1'!$B$5:$J$44,8,FALSE)*VLOOKUP(HRYLD2!BL$4,'[1]INTERNAL PARAMETERS-1'!$B$5:$J$44,3,FALSE)</f>
        <v>0</v>
      </c>
      <c r="BM133" s="44">
        <f>HRYLD1!BM133*VLOOKUP(HRYLD2!BM$4,'[1]INTERNAL PARAMETERS-1'!$B$5:$J$44,5,FALSE)*VLOOKUP(HRYLD2!BM$4,'[1]INTERNAL PARAMETERS-1'!$B$5:$J$44,6,FALSE)*VLOOKUP(HRYLD2!BM$4,'[1]INTERNAL PARAMETERS-1'!$B$5:$J$44,3,FALSE) + HRYLD1!BM133*(1-VLOOKUP(HRYLD2!BM$4,'[1]INTERNAL PARAMETERS-1'!$B$5:$J$44,5,FALSE))*VLOOKUP(HRYLD2!BM$4,'[1]INTERNAL PARAMETERS-1'!$B$5:$J$44,8,FALSE)*VLOOKUP(HRYLD2!BM$4,'[1]INTERNAL PARAMETERS-1'!$B$5:$J$44,3,FALSE)</f>
        <v>0</v>
      </c>
      <c r="BN133" s="44">
        <f>HRYLD1!BN133*VLOOKUP(HRYLD2!BN$4,'[1]INTERNAL PARAMETERS-1'!$B$5:$J$44,5,FALSE)*VLOOKUP(HRYLD2!BN$4,'[1]INTERNAL PARAMETERS-1'!$B$5:$J$44,6,FALSE)*VLOOKUP(HRYLD2!BN$4,'[1]INTERNAL PARAMETERS-1'!$B$5:$J$44,3,FALSE) + HRYLD1!BN133*(1-VLOOKUP(HRYLD2!BN$4,'[1]INTERNAL PARAMETERS-1'!$B$5:$J$44,5,FALSE))*VLOOKUP(HRYLD2!BN$4,'[1]INTERNAL PARAMETERS-1'!$B$5:$J$44,8,FALSE)*VLOOKUP(HRYLD2!BN$4,'[1]INTERNAL PARAMETERS-1'!$B$5:$J$44,3,FALSE)</f>
        <v>0</v>
      </c>
      <c r="BO133" s="44">
        <f>HRYLD1!BO133*VLOOKUP(HRYLD2!BO$4,'[1]INTERNAL PARAMETERS-1'!$B$5:$J$44,5,FALSE)*VLOOKUP(HRYLD2!BO$4,'[1]INTERNAL PARAMETERS-1'!$B$5:$J$44,6,FALSE)*VLOOKUP(HRYLD2!BO$4,'[1]INTERNAL PARAMETERS-1'!$B$5:$J$44,3,FALSE) + HRYLD1!BO133*(1-VLOOKUP(HRYLD2!BO$4,'[1]INTERNAL PARAMETERS-1'!$B$5:$J$44,5,FALSE))*VLOOKUP(HRYLD2!BO$4,'[1]INTERNAL PARAMETERS-1'!$B$5:$J$44,8,FALSE)*VLOOKUP(HRYLD2!BO$4,'[1]INTERNAL PARAMETERS-1'!$B$5:$J$44,3,FALSE)</f>
        <v>0</v>
      </c>
      <c r="BP133" s="44">
        <f>HRYLD1!BP133*VLOOKUP(HRYLD2!BP$4,'[1]INTERNAL PARAMETERS-1'!$B$5:$J$44,5,FALSE)*VLOOKUP(HRYLD2!BP$4,'[1]INTERNAL PARAMETERS-1'!$B$5:$J$44,6,FALSE)*VLOOKUP(HRYLD2!BP$4,'[1]INTERNAL PARAMETERS-1'!$B$5:$J$44,3,FALSE) + HRYLD1!BP133*(1-VLOOKUP(HRYLD2!BP$4,'[1]INTERNAL PARAMETERS-1'!$B$5:$J$44,5,FALSE))*VLOOKUP(HRYLD2!BP$4,'[1]INTERNAL PARAMETERS-1'!$B$5:$J$44,8,FALSE)*VLOOKUP(HRYLD2!BP$4,'[1]INTERNAL PARAMETERS-1'!$B$5:$J$44,3,FALSE)</f>
        <v>0</v>
      </c>
      <c r="BQ133" s="44">
        <f>HRYLD1!BQ133*VLOOKUP(HRYLD2!BQ$4,'[1]INTERNAL PARAMETERS-1'!$B$5:$J$44,5,FALSE)*VLOOKUP(HRYLD2!BQ$4,'[1]INTERNAL PARAMETERS-1'!$B$5:$J$44,6,FALSE)*VLOOKUP(HRYLD2!BQ$4,'[1]INTERNAL PARAMETERS-1'!$B$5:$J$44,3,FALSE) + HRYLD1!BQ133*(1-VLOOKUP(HRYLD2!BQ$4,'[1]INTERNAL PARAMETERS-1'!$B$5:$J$44,5,FALSE))*VLOOKUP(HRYLD2!BQ$4,'[1]INTERNAL PARAMETERS-1'!$B$5:$J$44,8,FALSE)*VLOOKUP(HRYLD2!BQ$4,'[1]INTERNAL PARAMETERS-1'!$B$5:$J$44,3,FALSE)</f>
        <v>0</v>
      </c>
      <c r="BR133" s="44">
        <f>HRYLD1!BR133*VLOOKUP(HRYLD2!BR$4,'[1]INTERNAL PARAMETERS-1'!$B$5:$J$44,5,FALSE)*VLOOKUP(HRYLD2!BR$4,'[1]INTERNAL PARAMETERS-1'!$B$5:$J$44,6,FALSE)*VLOOKUP(HRYLD2!BR$4,'[1]INTERNAL PARAMETERS-1'!$B$5:$J$44,3,FALSE) + HRYLD1!BR133*(1-VLOOKUP(HRYLD2!BR$4,'[1]INTERNAL PARAMETERS-1'!$B$5:$J$44,5,FALSE))*VLOOKUP(HRYLD2!BR$4,'[1]INTERNAL PARAMETERS-1'!$B$5:$J$44,8,FALSE)*VLOOKUP(HRYLD2!BR$4,'[1]INTERNAL PARAMETERS-1'!$B$5:$J$44,3,FALSE)</f>
        <v>0</v>
      </c>
      <c r="BS133" s="44">
        <f>HRYLD1!BS133*VLOOKUP(HRYLD2!BS$4,'[1]INTERNAL PARAMETERS-1'!$B$5:$J$44,5,FALSE)*VLOOKUP(HRYLD2!BS$4,'[1]INTERNAL PARAMETERS-1'!$B$5:$J$44,6,FALSE)*VLOOKUP(HRYLD2!BS$4,'[1]INTERNAL PARAMETERS-1'!$B$5:$J$44,3,FALSE) + HRYLD1!BS133*(1-VLOOKUP(HRYLD2!BS$4,'[1]INTERNAL PARAMETERS-1'!$B$5:$J$44,5,FALSE))*VLOOKUP(HRYLD2!BS$4,'[1]INTERNAL PARAMETERS-1'!$B$5:$J$44,8,FALSE)*VLOOKUP(HRYLD2!BS$4,'[1]INTERNAL PARAMETERS-1'!$B$5:$J$44,3,FALSE)</f>
        <v>0</v>
      </c>
      <c r="BT133" s="44">
        <f>HRYLD1!BT133*VLOOKUP(HRYLD2!BT$4,'[1]INTERNAL PARAMETERS-1'!$B$5:$J$44,5,FALSE)*VLOOKUP(HRYLD2!BT$4,'[1]INTERNAL PARAMETERS-1'!$B$5:$J$44,6,FALSE)*VLOOKUP(HRYLD2!BT$4,'[1]INTERNAL PARAMETERS-1'!$B$5:$J$44,3,FALSE) + HRYLD1!BT133*(1-VLOOKUP(HRYLD2!BT$4,'[1]INTERNAL PARAMETERS-1'!$B$5:$J$44,5,FALSE))*VLOOKUP(HRYLD2!BT$4,'[1]INTERNAL PARAMETERS-1'!$B$5:$J$44,8,FALSE)*VLOOKUP(HRYLD2!BT$4,'[1]INTERNAL PARAMETERS-1'!$B$5:$J$44,3,FALSE)</f>
        <v>0</v>
      </c>
      <c r="BU133" s="44">
        <f>HRYLD1!BU133*VLOOKUP(HRYLD2!BU$4,'[1]INTERNAL PARAMETERS-1'!$B$5:$J$44,5,FALSE)*VLOOKUP(HRYLD2!BU$4,'[1]INTERNAL PARAMETERS-1'!$B$5:$J$44,6,FALSE)*VLOOKUP(HRYLD2!BU$4,'[1]INTERNAL PARAMETERS-1'!$B$5:$J$44,3,FALSE) + HRYLD1!BU133*(1-VLOOKUP(HRYLD2!BU$4,'[1]INTERNAL PARAMETERS-1'!$B$5:$J$44,5,FALSE))*VLOOKUP(HRYLD2!BU$4,'[1]INTERNAL PARAMETERS-1'!$B$5:$J$44,8,FALSE)*VLOOKUP(HRYLD2!BU$4,'[1]INTERNAL PARAMETERS-1'!$B$5:$J$44,3,FALSE)</f>
        <v>0</v>
      </c>
      <c r="BV133" s="44">
        <f>HRYLD1!BV133*VLOOKUP(HRYLD2!BV$4,'[1]INTERNAL PARAMETERS-1'!$B$5:$J$44,5,FALSE)*VLOOKUP(HRYLD2!BV$4,'[1]INTERNAL PARAMETERS-1'!$B$5:$J$44,6,FALSE)*VLOOKUP(HRYLD2!BV$4,'[1]INTERNAL PARAMETERS-1'!$B$5:$J$44,3,FALSE) + HRYLD1!BV133*(1-VLOOKUP(HRYLD2!BV$4,'[1]INTERNAL PARAMETERS-1'!$B$5:$J$44,5,FALSE))*VLOOKUP(HRYLD2!BV$4,'[1]INTERNAL PARAMETERS-1'!$B$5:$J$44,8,FALSE)*VLOOKUP(HRYLD2!BV$4,'[1]INTERNAL PARAMETERS-1'!$B$5:$J$44,3,FALSE)</f>
        <v>0</v>
      </c>
      <c r="BW133" s="44">
        <f>HRYLD1!BW133*VLOOKUP(HRYLD2!BW$4,'[1]INTERNAL PARAMETERS-1'!$B$5:$J$44,5,FALSE)*VLOOKUP(HRYLD2!BW$4,'[1]INTERNAL PARAMETERS-1'!$B$5:$J$44,6,FALSE)*VLOOKUP(HRYLD2!BW$4,'[1]INTERNAL PARAMETERS-1'!$B$5:$J$44,3,FALSE) + HRYLD1!BW133*(1-VLOOKUP(HRYLD2!BW$4,'[1]INTERNAL PARAMETERS-1'!$B$5:$J$44,5,FALSE))*VLOOKUP(HRYLD2!BW$4,'[1]INTERNAL PARAMETERS-1'!$B$5:$J$44,8,FALSE)*VLOOKUP(HRYLD2!BW$4,'[1]INTERNAL PARAMETERS-1'!$B$5:$J$44,3,FALSE)</f>
        <v>0</v>
      </c>
      <c r="BX133" s="44">
        <f>HRYLD1!BX133*VLOOKUP(HRYLD2!BX$4,'[1]INTERNAL PARAMETERS-1'!$B$5:$J$44,5,FALSE)*VLOOKUP(HRYLD2!BX$4,'[1]INTERNAL PARAMETERS-1'!$B$5:$J$44,6,FALSE)*VLOOKUP(HRYLD2!BX$4,'[1]INTERNAL PARAMETERS-1'!$B$5:$J$44,3,FALSE) + HRYLD1!BX133*(1-VLOOKUP(HRYLD2!BX$4,'[1]INTERNAL PARAMETERS-1'!$B$5:$J$44,5,FALSE))*VLOOKUP(HRYLD2!BX$4,'[1]INTERNAL PARAMETERS-1'!$B$5:$J$44,8,FALSE)*VLOOKUP(HRYLD2!BX$4,'[1]INTERNAL PARAMETERS-1'!$B$5:$J$44,3,FALSE)</f>
        <v>0</v>
      </c>
      <c r="BY133" s="44">
        <f>HRYLD1!BY133*VLOOKUP(HRYLD2!BY$4,'[1]INTERNAL PARAMETERS-1'!$B$5:$J$44,5,FALSE)*VLOOKUP(HRYLD2!BY$4,'[1]INTERNAL PARAMETERS-1'!$B$5:$J$44,6,FALSE)*VLOOKUP(HRYLD2!BY$4,'[1]INTERNAL PARAMETERS-1'!$B$5:$J$44,3,FALSE) + HRYLD1!BY133*(1-VLOOKUP(HRYLD2!BY$4,'[1]INTERNAL PARAMETERS-1'!$B$5:$J$44,5,FALSE))*VLOOKUP(HRYLD2!BY$4,'[1]INTERNAL PARAMETERS-1'!$B$5:$J$44,8,FALSE)*VLOOKUP(HRYLD2!BY$4,'[1]INTERNAL PARAMETERS-1'!$B$5:$J$44,3,FALSE)</f>
        <v>0</v>
      </c>
      <c r="BZ133" s="44">
        <f>HRYLD1!BZ133*VLOOKUP(HRYLD2!BZ$4,'[1]INTERNAL PARAMETERS-1'!$B$5:$J$44,5,FALSE)*VLOOKUP(HRYLD2!BZ$4,'[1]INTERNAL PARAMETERS-1'!$B$5:$J$44,6,FALSE)*VLOOKUP(HRYLD2!BZ$4,'[1]INTERNAL PARAMETERS-1'!$B$5:$J$44,3,FALSE) + HRYLD1!BZ133*(1-VLOOKUP(HRYLD2!BZ$4,'[1]INTERNAL PARAMETERS-1'!$B$5:$J$44,5,FALSE))*VLOOKUP(HRYLD2!BZ$4,'[1]INTERNAL PARAMETERS-1'!$B$5:$J$44,8,FALSE)*VLOOKUP(HRYLD2!BZ$4,'[1]INTERNAL PARAMETERS-1'!$B$5:$J$44,3,FALSE)</f>
        <v>0</v>
      </c>
      <c r="CA133" s="44">
        <f>HRYLD1!CA133*VLOOKUP(HRYLD2!CA$4,'[1]INTERNAL PARAMETERS-1'!$B$5:$J$44,5,FALSE)*VLOOKUP(HRYLD2!CA$4,'[1]INTERNAL PARAMETERS-1'!$B$5:$J$44,6,FALSE)*VLOOKUP(HRYLD2!CA$4,'[1]INTERNAL PARAMETERS-1'!$B$5:$J$44,3,FALSE) + HRYLD1!CA133*(1-VLOOKUP(HRYLD2!CA$4,'[1]INTERNAL PARAMETERS-1'!$B$5:$J$44,5,FALSE))*VLOOKUP(HRYLD2!CA$4,'[1]INTERNAL PARAMETERS-1'!$B$5:$J$44,8,FALSE)*VLOOKUP(HRYLD2!CA$4,'[1]INTERNAL PARAMETERS-1'!$B$5:$J$44,3,FALSE)</f>
        <v>0</v>
      </c>
      <c r="CB133" s="44">
        <f>HRYLD1!CB133*VLOOKUP(HRYLD2!CB$4,'[1]INTERNAL PARAMETERS-1'!$B$5:$J$44,5,FALSE)*VLOOKUP(HRYLD2!CB$4,'[1]INTERNAL PARAMETERS-1'!$B$5:$J$44,6,FALSE)*VLOOKUP(HRYLD2!CB$4,'[1]INTERNAL PARAMETERS-1'!$B$5:$J$44,3,FALSE) + HRYLD1!CB133*(1-VLOOKUP(HRYLD2!CB$4,'[1]INTERNAL PARAMETERS-1'!$B$5:$J$44,5,FALSE))*VLOOKUP(HRYLD2!CB$4,'[1]INTERNAL PARAMETERS-1'!$B$5:$J$44,8,FALSE)*VLOOKUP(HRYLD2!CB$4,'[1]INTERNAL PARAMETERS-1'!$B$5:$J$44,3,FALSE)</f>
        <v>0</v>
      </c>
      <c r="CC133" s="44">
        <f>HRYLD1!CC133*VLOOKUP(HRYLD2!CC$4,'[1]INTERNAL PARAMETERS-1'!$B$5:$J$44,5,FALSE)*VLOOKUP(HRYLD2!CC$4,'[1]INTERNAL PARAMETERS-1'!$B$5:$J$44,6,FALSE)*VLOOKUP(HRYLD2!CC$4,'[1]INTERNAL PARAMETERS-1'!$B$5:$J$44,3,FALSE) + HRYLD1!CC133*(1-VLOOKUP(HRYLD2!CC$4,'[1]INTERNAL PARAMETERS-1'!$B$5:$J$44,5,FALSE))*VLOOKUP(HRYLD2!CC$4,'[1]INTERNAL PARAMETERS-1'!$B$5:$J$44,8,FALSE)*VLOOKUP(HRYLD2!CC$4,'[1]INTERNAL PARAMETERS-1'!$B$5:$J$44,3,FALSE)</f>
        <v>0</v>
      </c>
      <c r="CD133" s="44">
        <f>HRYLD1!CD133*VLOOKUP(HRYLD2!CD$4,'[1]INTERNAL PARAMETERS-1'!$B$5:$J$44,5,FALSE)*VLOOKUP(HRYLD2!CD$4,'[1]INTERNAL PARAMETERS-1'!$B$5:$J$44,6,FALSE)*VLOOKUP(HRYLD2!CD$4,'[1]INTERNAL PARAMETERS-1'!$B$5:$J$44,3,FALSE) + HRYLD1!CD133*(1-VLOOKUP(HRYLD2!CD$4,'[1]INTERNAL PARAMETERS-1'!$B$5:$J$44,5,FALSE))*VLOOKUP(HRYLD2!CD$4,'[1]INTERNAL PARAMETERS-1'!$B$5:$J$44,8,FALSE)*VLOOKUP(HRYLD2!CD$4,'[1]INTERNAL PARAMETERS-1'!$B$5:$J$44,3,FALSE)</f>
        <v>0</v>
      </c>
      <c r="CE133" s="44">
        <f>HRYLD1!CE133*VLOOKUP(HRYLD2!CE$4,'[1]INTERNAL PARAMETERS-1'!$B$5:$J$44,5,FALSE)*VLOOKUP(HRYLD2!CE$4,'[1]INTERNAL PARAMETERS-1'!$B$5:$J$44,6,FALSE)*VLOOKUP(HRYLD2!CE$4,'[1]INTERNAL PARAMETERS-1'!$B$5:$J$44,3,FALSE) + HRYLD1!CE133*(1-VLOOKUP(HRYLD2!CE$4,'[1]INTERNAL PARAMETERS-1'!$B$5:$J$44,5,FALSE))*VLOOKUP(HRYLD2!CE$4,'[1]INTERNAL PARAMETERS-1'!$B$5:$J$44,8,FALSE)*VLOOKUP(HRYLD2!CE$4,'[1]INTERNAL PARAMETERS-1'!$B$5:$J$44,3,FALSE)</f>
        <v>0</v>
      </c>
      <c r="CF133" s="44">
        <f>HRYLD1!CF133*VLOOKUP(HRYLD2!CF$4,'[1]INTERNAL PARAMETERS-1'!$B$5:$J$44,5,FALSE)*VLOOKUP(HRYLD2!CF$4,'[1]INTERNAL PARAMETERS-1'!$B$5:$J$44,6,FALSE)*VLOOKUP(HRYLD2!CF$4,'[1]INTERNAL PARAMETERS-1'!$B$5:$J$44,3,FALSE) + HRYLD1!CF133*(1-VLOOKUP(HRYLD2!CF$4,'[1]INTERNAL PARAMETERS-1'!$B$5:$J$44,5,FALSE))*VLOOKUP(HRYLD2!CF$4,'[1]INTERNAL PARAMETERS-1'!$B$5:$J$44,8,FALSE)*VLOOKUP(HRYLD2!CF$4,'[1]INTERNAL PARAMETERS-1'!$B$5:$J$44,3,FALSE)</f>
        <v>0</v>
      </c>
      <c r="CG133" s="44">
        <f>HRYLD1!CG133*VLOOKUP(HRYLD2!CG$4,'[1]INTERNAL PARAMETERS-1'!$B$5:$J$44,5,FALSE)*VLOOKUP(HRYLD2!CG$4,'[1]INTERNAL PARAMETERS-1'!$B$5:$J$44,6,FALSE)*VLOOKUP(HRYLD2!CG$4,'[1]INTERNAL PARAMETERS-1'!$B$5:$J$44,3,FALSE) + HRYLD1!CG133*(1-VLOOKUP(HRYLD2!CG$4,'[1]INTERNAL PARAMETERS-1'!$B$5:$J$44,5,FALSE))*VLOOKUP(HRYLD2!CG$4,'[1]INTERNAL PARAMETERS-1'!$B$5:$J$44,8,FALSE)*VLOOKUP(HRYLD2!CG$4,'[1]INTERNAL PARAMETERS-1'!$B$5:$J$44,3,FALSE)</f>
        <v>0</v>
      </c>
      <c r="CH133" s="43">
        <f>HRYLD1!CH133*VLOOKUP(HRYLD2!CH$4,'[1]INTERNAL PARAMETERS-1'!$B$5:$J$44,5,FALSE)*VLOOKUP(HRYLD2!CH$4,'[1]INTERNAL PARAMETERS-1'!$B$5:$J$44,6,FALSE)*VLOOKUP(HRYLD2!CH$4,'[1]INTERNAL PARAMETERS-1'!$B$5:$J$44,3,FALSE) + HRYLD1!CH133*(1-VLOOKUP(HRYLD2!CH$4,'[1]INTERNAL PARAMETERS-1'!$B$5:$J$44,5,FALSE))*VLOOKUP(HRYLD2!CH$4,'[1]INTERNAL PARAMETERS-1'!$B$5:$J$44,8,FALSE)*VLOOKUP(HRYLD2!CH$4,'[1]INTERNAL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49</v>
      </c>
      <c r="D134" s="57" t="s">
        <v>63</v>
      </c>
      <c r="E134" s="132">
        <f>HR!X134</f>
        <v>0</v>
      </c>
      <c r="F134" s="56">
        <f>'[1]INTERNAL PARAMETERS-1'!M8</f>
        <v>68.824999999999989</v>
      </c>
      <c r="G134" s="45">
        <f>HRYLD1!G134*VLOOKUP(HRYLD2!G$4,'[1]INTERNAL PARAMETERS-1'!$B$5:$J$44,5,FALSE)*VLOOKUP(HRYLD2!G$4,'[1]INTERNAL PARAMETERS-1'!$B$5:$J$44,7,FALSE)*HRYLD2!$F134 + HRYLD1!G134*(1-VLOOKUP(HRYLD2!G$4,'[1]INTERNAL PARAMETERS-1'!$B$5:$J$44,5,FALSE))*VLOOKUP(HRYLD2!G$4,'[1]INTERNAL PARAMETERS-1'!$B$5:$J$44,9,FALSE)*HRYLD2!$F134</f>
        <v>0</v>
      </c>
      <c r="H134" s="44">
        <f>HRYLD1!H134*VLOOKUP(HRYLD2!H$4,'[1]INTERNAL PARAMETERS-1'!$B$5:$J$44,5,FALSE)*VLOOKUP(HRYLD2!H$4,'[1]INTERNAL PARAMETERS-1'!$B$5:$J$44,7,FALSE)*HRYLD2!$F134 + HRYLD1!H134*(1-VLOOKUP(HRYLD2!H$4,'[1]INTERNAL PARAMETERS-1'!$B$5:$J$44,5,FALSE))*VLOOKUP(HRYLD2!H$4,'[1]INTERNAL PARAMETERS-1'!$B$5:$J$44,9,FALSE)*HRYLD2!$F134</f>
        <v>0</v>
      </c>
      <c r="I134" s="44">
        <f>HRYLD1!I134*VLOOKUP(HRYLD2!I$4,'[1]INTERNAL PARAMETERS-1'!$B$5:$J$44,5,FALSE)*VLOOKUP(HRYLD2!I$4,'[1]INTERNAL PARAMETERS-1'!$B$5:$J$44,7,FALSE)*HRYLD2!$F134 + HRYLD1!I134*(1-VLOOKUP(HRYLD2!I$4,'[1]INTERNAL PARAMETERS-1'!$B$5:$J$44,5,FALSE))*VLOOKUP(HRYLD2!I$4,'[1]INTERNAL PARAMETERS-1'!$B$5:$J$44,9,FALSE)*HRYLD2!$F134</f>
        <v>0</v>
      </c>
      <c r="J134" s="44">
        <f>HRYLD1!J134*VLOOKUP(HRYLD2!J$4,'[1]INTERNAL PARAMETERS-1'!$B$5:$J$44,5,FALSE)*VLOOKUP(HRYLD2!J$4,'[1]INTERNAL PARAMETERS-1'!$B$5:$J$44,7,FALSE)*HRYLD2!$F134 + HRYLD1!J134*(1-VLOOKUP(HRYLD2!J$4,'[1]INTERNAL PARAMETERS-1'!$B$5:$J$44,5,FALSE))*VLOOKUP(HRYLD2!J$4,'[1]INTERNAL PARAMETERS-1'!$B$5:$J$44,9,FALSE)*HRYLD2!$F134</f>
        <v>0</v>
      </c>
      <c r="K134" s="44">
        <f>HRYLD1!K134*VLOOKUP(HRYLD2!K$4,'[1]INTERNAL PARAMETERS-1'!$B$5:$J$44,5,FALSE)*VLOOKUP(HRYLD2!K$4,'[1]INTERNAL PARAMETERS-1'!$B$5:$J$44,7,FALSE)*HRYLD2!$F134 + HRYLD1!K134*(1-VLOOKUP(HRYLD2!K$4,'[1]INTERNAL PARAMETERS-1'!$B$5:$J$44,5,FALSE))*VLOOKUP(HRYLD2!K$4,'[1]INTERNAL PARAMETERS-1'!$B$5:$J$44,9,FALSE)*HRYLD2!$F134</f>
        <v>0</v>
      </c>
      <c r="L134" s="44">
        <f>HRYLD1!L134*VLOOKUP(HRYLD2!L$4,'[1]INTERNAL PARAMETERS-1'!$B$5:$J$44,5,FALSE)*VLOOKUP(HRYLD2!L$4,'[1]INTERNAL PARAMETERS-1'!$B$5:$J$44,7,FALSE)*HRYLD2!$F134 + HRYLD1!L134*(1-VLOOKUP(HRYLD2!L$4,'[1]INTERNAL PARAMETERS-1'!$B$5:$J$44,5,FALSE))*VLOOKUP(HRYLD2!L$4,'[1]INTERNAL PARAMETERS-1'!$B$5:$J$44,9,FALSE)*HRYLD2!$F134</f>
        <v>0</v>
      </c>
      <c r="M134" s="44">
        <f>HRYLD1!M134*VLOOKUP(HRYLD2!M$4,'[1]INTERNAL PARAMETERS-1'!$B$5:$J$44,5,FALSE)*VLOOKUP(HRYLD2!M$4,'[1]INTERNAL PARAMETERS-1'!$B$5:$J$44,7,FALSE)*HRYLD2!$F134 + HRYLD1!M134*(1-VLOOKUP(HRYLD2!M$4,'[1]INTERNAL PARAMETERS-1'!$B$5:$J$44,5,FALSE))*VLOOKUP(HRYLD2!M$4,'[1]INTERNAL PARAMETERS-1'!$B$5:$J$44,9,FALSE)*HRYLD2!$F134</f>
        <v>0</v>
      </c>
      <c r="N134" s="44">
        <f>HRYLD1!N134*VLOOKUP(HRYLD2!N$4,'[1]INTERNAL PARAMETERS-1'!$B$5:$J$44,5,FALSE)*VLOOKUP(HRYLD2!N$4,'[1]INTERNAL PARAMETERS-1'!$B$5:$J$44,7,FALSE)*HRYLD2!$F134 + HRYLD1!N134*(1-VLOOKUP(HRYLD2!N$4,'[1]INTERNAL PARAMETERS-1'!$B$5:$J$44,5,FALSE))*VLOOKUP(HRYLD2!N$4,'[1]INTERNAL PARAMETERS-1'!$B$5:$J$44,9,FALSE)*HRYLD2!$F134</f>
        <v>0</v>
      </c>
      <c r="O134" s="44">
        <f>HRYLD1!O134*VLOOKUP(HRYLD2!O$4,'[1]INTERNAL PARAMETERS-1'!$B$5:$J$44,5,FALSE)*VLOOKUP(HRYLD2!O$4,'[1]INTERNAL PARAMETERS-1'!$B$5:$J$44,7,FALSE)*HRYLD2!$F134 + HRYLD1!O134*(1-VLOOKUP(HRYLD2!O$4,'[1]INTERNAL PARAMETERS-1'!$B$5:$J$44,5,FALSE))*VLOOKUP(HRYLD2!O$4,'[1]INTERNAL PARAMETERS-1'!$B$5:$J$44,9,FALSE)*HRYLD2!$F134</f>
        <v>0</v>
      </c>
      <c r="P134" s="44">
        <f>HRYLD1!P134*VLOOKUP(HRYLD2!P$4,'[1]INTERNAL PARAMETERS-1'!$B$5:$J$44,5,FALSE)*VLOOKUP(HRYLD2!P$4,'[1]INTERNAL PARAMETERS-1'!$B$5:$J$44,7,FALSE)*HRYLD2!$F134 + HRYLD1!P134*(1-VLOOKUP(HRYLD2!P$4,'[1]INTERNAL PARAMETERS-1'!$B$5:$J$44,5,FALSE))*VLOOKUP(HRYLD2!P$4,'[1]INTERNAL PARAMETERS-1'!$B$5:$J$44,9,FALSE)*HRYLD2!$F134</f>
        <v>0</v>
      </c>
      <c r="Q134" s="44">
        <f>HRYLD1!Q134*VLOOKUP(HRYLD2!Q$4,'[1]INTERNAL PARAMETERS-1'!$B$5:$J$44,5,FALSE)*VLOOKUP(HRYLD2!Q$4,'[1]INTERNAL PARAMETERS-1'!$B$5:$J$44,7,FALSE)*HRYLD2!$F134 + HRYLD1!Q134*(1-VLOOKUP(HRYLD2!Q$4,'[1]INTERNAL PARAMETERS-1'!$B$5:$J$44,5,FALSE))*VLOOKUP(HRYLD2!Q$4,'[1]INTERNAL PARAMETERS-1'!$B$5:$J$44,9,FALSE)*HRYLD2!$F134</f>
        <v>0</v>
      </c>
      <c r="R134" s="44">
        <f>HRYLD1!R134*VLOOKUP(HRYLD2!R$4,'[1]INTERNAL PARAMETERS-1'!$B$5:$J$44,5,FALSE)*VLOOKUP(HRYLD2!R$4,'[1]INTERNAL PARAMETERS-1'!$B$5:$J$44,7,FALSE)*HRYLD2!$F134 + HRYLD1!R134*(1-VLOOKUP(HRYLD2!R$4,'[1]INTERNAL PARAMETERS-1'!$B$5:$J$44,5,FALSE))*VLOOKUP(HRYLD2!R$4,'[1]INTERNAL PARAMETERS-1'!$B$5:$J$44,9,FALSE)*HRYLD2!$F134</f>
        <v>0</v>
      </c>
      <c r="S134" s="44">
        <f>HRYLD1!S134*VLOOKUP(HRYLD2!S$4,'[1]INTERNAL PARAMETERS-1'!$B$5:$J$44,5,FALSE)*VLOOKUP(HRYLD2!S$4,'[1]INTERNAL PARAMETERS-1'!$B$5:$J$44,7,FALSE)*HRYLD2!$F134 + HRYLD1!S134*(1-VLOOKUP(HRYLD2!S$4,'[1]INTERNAL PARAMETERS-1'!$B$5:$J$44,5,FALSE))*VLOOKUP(HRYLD2!S$4,'[1]INTERNAL PARAMETERS-1'!$B$5:$J$44,9,FALSE)*HRYLD2!$F134</f>
        <v>0</v>
      </c>
      <c r="T134" s="44">
        <f>HRYLD1!T134*VLOOKUP(HRYLD2!T$4,'[1]INTERNAL PARAMETERS-1'!$B$5:$J$44,5,FALSE)*VLOOKUP(HRYLD2!T$4,'[1]INTERNAL PARAMETERS-1'!$B$5:$J$44,7,FALSE)*HRYLD2!$F134 + HRYLD1!T134*(1-VLOOKUP(HRYLD2!T$4,'[1]INTERNAL PARAMETERS-1'!$B$5:$J$44,5,FALSE))*VLOOKUP(HRYLD2!T$4,'[1]INTERNAL PARAMETERS-1'!$B$5:$J$44,9,FALSE)*HRYLD2!$F134</f>
        <v>0</v>
      </c>
      <c r="U134" s="44">
        <f>HRYLD1!U134*VLOOKUP(HRYLD2!U$4,'[1]INTERNAL PARAMETERS-1'!$B$5:$J$44,5,FALSE)*VLOOKUP(HRYLD2!U$4,'[1]INTERNAL PARAMETERS-1'!$B$5:$J$44,7,FALSE)*HRYLD2!$F134 + HRYLD1!U134*(1-VLOOKUP(HRYLD2!U$4,'[1]INTERNAL PARAMETERS-1'!$B$5:$J$44,5,FALSE))*VLOOKUP(HRYLD2!U$4,'[1]INTERNAL PARAMETERS-1'!$B$5:$J$44,9,FALSE)*HRYLD2!$F134</f>
        <v>0</v>
      </c>
      <c r="V134" s="44">
        <f>HRYLD1!V134*VLOOKUP(HRYLD2!V$4,'[1]INTERNAL PARAMETERS-1'!$B$5:$J$44,5,FALSE)*VLOOKUP(HRYLD2!V$4,'[1]INTERNAL PARAMETERS-1'!$B$5:$J$44,7,FALSE)*HRYLD2!$F134 + HRYLD1!V134*(1-VLOOKUP(HRYLD2!V$4,'[1]INTERNAL PARAMETERS-1'!$B$5:$J$44,5,FALSE))*VLOOKUP(HRYLD2!V$4,'[1]INTERNAL PARAMETERS-1'!$B$5:$J$44,9,FALSE)*HRYLD2!$F134</f>
        <v>0</v>
      </c>
      <c r="W134" s="44">
        <f>HRYLD1!W134*VLOOKUP(HRYLD2!W$4,'[1]INTERNAL PARAMETERS-1'!$B$5:$J$44,5,FALSE)*VLOOKUP(HRYLD2!W$4,'[1]INTERNAL PARAMETERS-1'!$B$5:$J$44,7,FALSE)*HRYLD2!$F134 + HRYLD1!W134*(1-VLOOKUP(HRYLD2!W$4,'[1]INTERNAL PARAMETERS-1'!$B$5:$J$44,5,FALSE))*VLOOKUP(HRYLD2!W$4,'[1]INTERNAL PARAMETERS-1'!$B$5:$J$44,9,FALSE)*HRYLD2!$F134</f>
        <v>0</v>
      </c>
      <c r="X134" s="44">
        <f>HRYLD1!X134*VLOOKUP(HRYLD2!X$4,'[1]INTERNAL PARAMETERS-1'!$B$5:$J$44,5,FALSE)*VLOOKUP(HRYLD2!X$4,'[1]INTERNAL PARAMETERS-1'!$B$5:$J$44,7,FALSE)*HRYLD2!$F134 + HRYLD1!X134*(1-VLOOKUP(HRYLD2!X$4,'[1]INTERNAL PARAMETERS-1'!$B$5:$J$44,5,FALSE))*VLOOKUP(HRYLD2!X$4,'[1]INTERNAL PARAMETERS-1'!$B$5:$J$44,9,FALSE)*HRYLD2!$F134</f>
        <v>0</v>
      </c>
      <c r="Y134" s="44">
        <f>HRYLD1!Y134*VLOOKUP(HRYLD2!Y$4,'[1]INTERNAL PARAMETERS-1'!$B$5:$J$44,5,FALSE)*VLOOKUP(HRYLD2!Y$4,'[1]INTERNAL PARAMETERS-1'!$B$5:$J$44,7,FALSE)*HRYLD2!$F134 + HRYLD1!Y134*(1-VLOOKUP(HRYLD2!Y$4,'[1]INTERNAL PARAMETERS-1'!$B$5:$J$44,5,FALSE))*VLOOKUP(HRYLD2!Y$4,'[1]INTERNAL PARAMETERS-1'!$B$5:$J$44,9,FALSE)*HRYLD2!$F134</f>
        <v>0</v>
      </c>
      <c r="Z134" s="44">
        <f>HRYLD1!Z134*VLOOKUP(HRYLD2!Z$4,'[1]INTERNAL PARAMETERS-1'!$B$5:$J$44,5,FALSE)*VLOOKUP(HRYLD2!Z$4,'[1]INTERNAL PARAMETERS-1'!$B$5:$J$44,7,FALSE)*HRYLD2!$F134 + HRYLD1!Z134*(1-VLOOKUP(HRYLD2!Z$4,'[1]INTERNAL PARAMETERS-1'!$B$5:$J$44,5,FALSE))*VLOOKUP(HRYLD2!Z$4,'[1]INTERNAL PARAMETERS-1'!$B$5:$J$44,9,FALSE)*HRYLD2!$F134</f>
        <v>0</v>
      </c>
      <c r="AA134" s="44">
        <f>HRYLD1!AA134*VLOOKUP(HRYLD2!AA$4,'[1]INTERNAL PARAMETERS-1'!$B$5:$J$44,5,FALSE)*VLOOKUP(HRYLD2!AA$4,'[1]INTERNAL PARAMETERS-1'!$B$5:$J$44,7,FALSE)*HRYLD2!$F134 + HRYLD1!AA134*(1-VLOOKUP(HRYLD2!AA$4,'[1]INTERNAL PARAMETERS-1'!$B$5:$J$44,5,FALSE))*VLOOKUP(HRYLD2!AA$4,'[1]INTERNAL PARAMETERS-1'!$B$5:$J$44,9,FALSE)*HRYLD2!$F134</f>
        <v>0</v>
      </c>
      <c r="AB134" s="44">
        <f>HRYLD1!AB134*VLOOKUP(HRYLD2!AB$4,'[1]INTERNAL PARAMETERS-1'!$B$5:$J$44,5,FALSE)*VLOOKUP(HRYLD2!AB$4,'[1]INTERNAL PARAMETERS-1'!$B$5:$J$44,7,FALSE)*HRYLD2!$F134 + HRYLD1!AB134*(1-VLOOKUP(HRYLD2!AB$4,'[1]INTERNAL PARAMETERS-1'!$B$5:$J$44,5,FALSE))*VLOOKUP(HRYLD2!AB$4,'[1]INTERNAL PARAMETERS-1'!$B$5:$J$44,9,FALSE)*HRYLD2!$F134</f>
        <v>0</v>
      </c>
      <c r="AC134" s="44">
        <f>HRYLD1!AC134*VLOOKUP(HRYLD2!AC$4,'[1]INTERNAL PARAMETERS-1'!$B$5:$J$44,5,FALSE)*VLOOKUP(HRYLD2!AC$4,'[1]INTERNAL PARAMETERS-1'!$B$5:$J$44,7,FALSE)*HRYLD2!$F134 + HRYLD1!AC134*(1-VLOOKUP(HRYLD2!AC$4,'[1]INTERNAL PARAMETERS-1'!$B$5:$J$44,5,FALSE))*VLOOKUP(HRYLD2!AC$4,'[1]INTERNAL PARAMETERS-1'!$B$5:$J$44,9,FALSE)*HRYLD2!$F134</f>
        <v>0</v>
      </c>
      <c r="AD134" s="44">
        <f>HRYLD1!AD134*VLOOKUP(HRYLD2!AD$4,'[1]INTERNAL PARAMETERS-1'!$B$5:$J$44,5,FALSE)*VLOOKUP(HRYLD2!AD$4,'[1]INTERNAL PARAMETERS-1'!$B$5:$J$44,7,FALSE)*HRYLD2!$F134 + HRYLD1!AD134*(1-VLOOKUP(HRYLD2!AD$4,'[1]INTERNAL PARAMETERS-1'!$B$5:$J$44,5,FALSE))*VLOOKUP(HRYLD2!AD$4,'[1]INTERNAL PARAMETERS-1'!$B$5:$J$44,9,FALSE)*HRYLD2!$F134</f>
        <v>0</v>
      </c>
      <c r="AE134" s="44">
        <f>HRYLD1!AE134*VLOOKUP(HRYLD2!AE$4,'[1]INTERNAL PARAMETERS-1'!$B$5:$J$44,5,FALSE)*VLOOKUP(HRYLD2!AE$4,'[1]INTERNAL PARAMETERS-1'!$B$5:$J$44,7,FALSE)*HRYLD2!$F134 + HRYLD1!AE134*(1-VLOOKUP(HRYLD2!AE$4,'[1]INTERNAL PARAMETERS-1'!$B$5:$J$44,5,FALSE))*VLOOKUP(HRYLD2!AE$4,'[1]INTERNAL PARAMETERS-1'!$B$5:$J$44,9,FALSE)*HRYLD2!$F134</f>
        <v>0</v>
      </c>
      <c r="AF134" s="44">
        <f>HRYLD1!AF134*VLOOKUP(HRYLD2!AF$4,'[1]INTERNAL PARAMETERS-1'!$B$5:$J$44,5,FALSE)*VLOOKUP(HRYLD2!AF$4,'[1]INTERNAL PARAMETERS-1'!$B$5:$J$44,7,FALSE)*HRYLD2!$F134 + HRYLD1!AF134*(1-VLOOKUP(HRYLD2!AF$4,'[1]INTERNAL PARAMETERS-1'!$B$5:$J$44,5,FALSE))*VLOOKUP(HRYLD2!AF$4,'[1]INTERNAL PARAMETERS-1'!$B$5:$J$44,9,FALSE)*HRYLD2!$F134</f>
        <v>0</v>
      </c>
      <c r="AG134" s="44">
        <f>HRYLD1!AG134*VLOOKUP(HRYLD2!AG$4,'[1]INTERNAL PARAMETERS-1'!$B$5:$J$44,5,FALSE)*VLOOKUP(HRYLD2!AG$4,'[1]INTERNAL PARAMETERS-1'!$B$5:$J$44,7,FALSE)*HRYLD2!$F134 + HRYLD1!AG134*(1-VLOOKUP(HRYLD2!AG$4,'[1]INTERNAL PARAMETERS-1'!$B$5:$J$44,5,FALSE))*VLOOKUP(HRYLD2!AG$4,'[1]INTERNAL PARAMETERS-1'!$B$5:$J$44,9,FALSE)*HRYLD2!$F134</f>
        <v>0</v>
      </c>
      <c r="AH134" s="44">
        <f>HRYLD1!AH134*VLOOKUP(HRYLD2!AH$4,'[1]INTERNAL PARAMETERS-1'!$B$5:$J$44,5,FALSE)*VLOOKUP(HRYLD2!AH$4,'[1]INTERNAL PARAMETERS-1'!$B$5:$J$44,7,FALSE)*HRYLD2!$F134 + HRYLD1!AH134*(1-VLOOKUP(HRYLD2!AH$4,'[1]INTERNAL PARAMETERS-1'!$B$5:$J$44,5,FALSE))*VLOOKUP(HRYLD2!AH$4,'[1]INTERNAL PARAMETERS-1'!$B$5:$J$44,9,FALSE)*HRYLD2!$F134</f>
        <v>0</v>
      </c>
      <c r="AI134" s="44">
        <f>HRYLD1!AI134*VLOOKUP(HRYLD2!AI$4,'[1]INTERNAL PARAMETERS-1'!$B$5:$J$44,5,FALSE)*VLOOKUP(HRYLD2!AI$4,'[1]INTERNAL PARAMETERS-1'!$B$5:$J$44,7,FALSE)*HRYLD2!$F134 + HRYLD1!AI134*(1-VLOOKUP(HRYLD2!AI$4,'[1]INTERNAL PARAMETERS-1'!$B$5:$J$44,5,FALSE))*VLOOKUP(HRYLD2!AI$4,'[1]INTERNAL PARAMETERS-1'!$B$5:$J$44,9,FALSE)*HRYLD2!$F134</f>
        <v>0</v>
      </c>
      <c r="AJ134" s="44">
        <f>HRYLD1!AJ134*VLOOKUP(HRYLD2!AJ$4,'[1]INTERNAL PARAMETERS-1'!$B$5:$J$44,5,FALSE)*VLOOKUP(HRYLD2!AJ$4,'[1]INTERNAL PARAMETERS-1'!$B$5:$J$44,7,FALSE)*HRYLD2!$F134 + HRYLD1!AJ134*(1-VLOOKUP(HRYLD2!AJ$4,'[1]INTERNAL PARAMETERS-1'!$B$5:$J$44,5,FALSE))*VLOOKUP(HRYLD2!AJ$4,'[1]INTERNAL PARAMETERS-1'!$B$5:$J$44,9,FALSE)*HRYLD2!$F134</f>
        <v>0</v>
      </c>
      <c r="AK134" s="44">
        <f>HRYLD1!AK134*VLOOKUP(HRYLD2!AK$4,'[1]INTERNAL PARAMETERS-1'!$B$5:$J$44,5,FALSE)*VLOOKUP(HRYLD2!AK$4,'[1]INTERNAL PARAMETERS-1'!$B$5:$J$44,7,FALSE)*HRYLD2!$F134 + HRYLD1!AK134*(1-VLOOKUP(HRYLD2!AK$4,'[1]INTERNAL PARAMETERS-1'!$B$5:$J$44,5,FALSE))*VLOOKUP(HRYLD2!AK$4,'[1]INTERNAL PARAMETERS-1'!$B$5:$J$44,9,FALSE)*HRYLD2!$F134</f>
        <v>0</v>
      </c>
      <c r="AL134" s="44">
        <f>HRYLD1!AL134*VLOOKUP(HRYLD2!AL$4,'[1]INTERNAL PARAMETERS-1'!$B$5:$J$44,5,FALSE)*VLOOKUP(HRYLD2!AL$4,'[1]INTERNAL PARAMETERS-1'!$B$5:$J$44,7,FALSE)*HRYLD2!$F134 + HRYLD1!AL134*(1-VLOOKUP(HRYLD2!AL$4,'[1]INTERNAL PARAMETERS-1'!$B$5:$J$44,5,FALSE))*VLOOKUP(HRYLD2!AL$4,'[1]INTERNAL PARAMETERS-1'!$B$5:$J$44,9,FALSE)*HRYLD2!$F134</f>
        <v>0</v>
      </c>
      <c r="AM134" s="44">
        <f>HRYLD1!AM134*VLOOKUP(HRYLD2!AM$4,'[1]INTERNAL PARAMETERS-1'!$B$5:$J$44,5,FALSE)*VLOOKUP(HRYLD2!AM$4,'[1]INTERNAL PARAMETERS-1'!$B$5:$J$44,7,FALSE)*HRYLD2!$F134 + HRYLD1!AM134*(1-VLOOKUP(HRYLD2!AM$4,'[1]INTERNAL PARAMETERS-1'!$B$5:$J$44,5,FALSE))*VLOOKUP(HRYLD2!AM$4,'[1]INTERNAL PARAMETERS-1'!$B$5:$J$44,9,FALSE)*HRYLD2!$F134</f>
        <v>0</v>
      </c>
      <c r="AN134" s="44">
        <f>HRYLD1!AN134*VLOOKUP(HRYLD2!AN$4,'[1]INTERNAL PARAMETERS-1'!$B$5:$J$44,5,FALSE)*VLOOKUP(HRYLD2!AN$4,'[1]INTERNAL PARAMETERS-1'!$B$5:$J$44,7,FALSE)*HRYLD2!$F134 + HRYLD1!AN134*(1-VLOOKUP(HRYLD2!AN$4,'[1]INTERNAL PARAMETERS-1'!$B$5:$J$44,5,FALSE))*VLOOKUP(HRYLD2!AN$4,'[1]INTERNAL PARAMETERS-1'!$B$5:$J$44,9,FALSE)*HRYLD2!$F134</f>
        <v>0</v>
      </c>
      <c r="AO134" s="44">
        <f>HRYLD1!AO134*VLOOKUP(HRYLD2!AO$4,'[1]INTERNAL PARAMETERS-1'!$B$5:$J$44,5,FALSE)*VLOOKUP(HRYLD2!AO$4,'[1]INTERNAL PARAMETERS-1'!$B$5:$J$44,7,FALSE)*HRYLD2!$F134 + HRYLD1!AO134*(1-VLOOKUP(HRYLD2!AO$4,'[1]INTERNAL PARAMETERS-1'!$B$5:$J$44,5,FALSE))*VLOOKUP(HRYLD2!AO$4,'[1]INTERNAL PARAMETERS-1'!$B$5:$J$44,9,FALSE)*HRYLD2!$F134</f>
        <v>0</v>
      </c>
      <c r="AP134" s="44">
        <f>HRYLD1!AP134*VLOOKUP(HRYLD2!AP$4,'[1]INTERNAL PARAMETERS-1'!$B$5:$J$44,5,FALSE)*VLOOKUP(HRYLD2!AP$4,'[1]INTERNAL PARAMETERS-1'!$B$5:$J$44,7,FALSE)*HRYLD2!$F134 + HRYLD1!AP134*(1-VLOOKUP(HRYLD2!AP$4,'[1]INTERNAL PARAMETERS-1'!$B$5:$J$44,5,FALSE))*VLOOKUP(HRYLD2!AP$4,'[1]INTERNAL PARAMETERS-1'!$B$5:$J$44,9,FALSE)*HRYLD2!$F134</f>
        <v>0</v>
      </c>
      <c r="AQ134" s="44">
        <f>HRYLD1!AQ134*VLOOKUP(HRYLD2!AQ$4,'[1]INTERNAL PARAMETERS-1'!$B$5:$J$44,5,FALSE)*VLOOKUP(HRYLD2!AQ$4,'[1]INTERNAL PARAMETERS-1'!$B$5:$J$44,7,FALSE)*HRYLD2!$F134 + HRYLD1!AQ134*(1-VLOOKUP(HRYLD2!AQ$4,'[1]INTERNAL PARAMETERS-1'!$B$5:$J$44,5,FALSE))*VLOOKUP(HRYLD2!AQ$4,'[1]INTERNAL PARAMETERS-1'!$B$5:$J$44,9,FALSE)*HRYLD2!$F134</f>
        <v>0</v>
      </c>
      <c r="AR134" s="44">
        <f>HRYLD1!AR134*VLOOKUP(HRYLD2!AR$4,'[1]INTERNAL PARAMETERS-1'!$B$5:$J$44,5,FALSE)*VLOOKUP(HRYLD2!AR$4,'[1]INTERNAL PARAMETERS-1'!$B$5:$J$44,7,FALSE)*HRYLD2!$F134 + HRYLD1!AR134*(1-VLOOKUP(HRYLD2!AR$4,'[1]INTERNAL PARAMETERS-1'!$B$5:$J$44,5,FALSE))*VLOOKUP(HRYLD2!AR$4,'[1]INTERNAL PARAMETERS-1'!$B$5:$J$44,9,FALSE)*HRYLD2!$F134</f>
        <v>0</v>
      </c>
      <c r="AS134" s="44">
        <f>HRYLD1!AS134*VLOOKUP(HRYLD2!AS$4,'[1]INTERNAL PARAMETERS-1'!$B$5:$J$44,5,FALSE)*VLOOKUP(HRYLD2!AS$4,'[1]INTERNAL PARAMETERS-1'!$B$5:$J$44,7,FALSE)*HRYLD2!$F134 + HRYLD1!AS134*(1-VLOOKUP(HRYLD2!AS$4,'[1]INTERNAL PARAMETERS-1'!$B$5:$J$44,5,FALSE))*VLOOKUP(HRYLD2!AS$4,'[1]INTERNAL PARAMETERS-1'!$B$5:$J$44,9,FALSE)*HRYLD2!$F134</f>
        <v>0</v>
      </c>
      <c r="AT134" s="43">
        <f>HRYLD1!AT134*VLOOKUP(HRYLD2!AT$4,'[1]INTERNAL PARAMETERS-1'!$B$5:$J$44,5,FALSE)*VLOOKUP(HRYLD2!AT$4,'[1]INTERNAL PARAMETERS-1'!$B$5:$J$44,7,FALSE)*HRYLD2!$F134 + HRYLD1!AT134*(1-VLOOKUP(HRYLD2!AT$4,'[1]INTERNAL PARAMETERS-1'!$B$5:$J$44,5,FALSE))*VLOOKUP(HRYLD2!AT$4,'[1]INTERNAL PARAMETERS-1'!$B$5:$J$44,9,FALSE)*HRYLD2!$F134</f>
        <v>0</v>
      </c>
      <c r="AU134" s="45">
        <f>HRYLD1!AU134*VLOOKUP(HRYLD2!AU$4,'[1]INTERNAL PARAMETERS-1'!$B$5:$J$44,5,FALSE)*VLOOKUP(HRYLD2!AU$4,'[1]INTERNAL PARAMETERS-1'!$B$5:$J$44,6,FALSE)*VLOOKUP(HRYLD2!AU$4,'[1]INTERNAL PARAMETERS-1'!$B$5:$J$44,3,FALSE) + HRYLD1!AU134*(1-VLOOKUP(HRYLD2!AU$4,'[1]INTERNAL PARAMETERS-1'!$B$5:$J$44,5,FALSE))*VLOOKUP(HRYLD2!AU$4,'[1]INTERNAL PARAMETERS-1'!$B$5:$J$44,8,FALSE)*VLOOKUP(HRYLD2!AU$4,'[1]INTERNAL PARAMETERS-1'!$B$5:$J$44,3,FALSE)</f>
        <v>0</v>
      </c>
      <c r="AV134" s="44">
        <f>HRYLD1!AV134*VLOOKUP(HRYLD2!AV$4,'[1]INTERNAL PARAMETERS-1'!$B$5:$J$44,5,FALSE)*VLOOKUP(HRYLD2!AV$4,'[1]INTERNAL PARAMETERS-1'!$B$5:$J$44,6,FALSE)*VLOOKUP(HRYLD2!AV$4,'[1]INTERNAL PARAMETERS-1'!$B$5:$J$44,3,FALSE) + HRYLD1!AV134*(1-VLOOKUP(HRYLD2!AV$4,'[1]INTERNAL PARAMETERS-1'!$B$5:$J$44,5,FALSE))*VLOOKUP(HRYLD2!AV$4,'[1]INTERNAL PARAMETERS-1'!$B$5:$J$44,8,FALSE)*VLOOKUP(HRYLD2!AV$4,'[1]INTERNAL PARAMETERS-1'!$B$5:$J$44,3,FALSE)</f>
        <v>0</v>
      </c>
      <c r="AW134" s="44">
        <f>HRYLD1!AW134*VLOOKUP(HRYLD2!AW$4,'[1]INTERNAL PARAMETERS-1'!$B$5:$J$44,5,FALSE)*VLOOKUP(HRYLD2!AW$4,'[1]INTERNAL PARAMETERS-1'!$B$5:$J$44,6,FALSE)*VLOOKUP(HRYLD2!AW$4,'[1]INTERNAL PARAMETERS-1'!$B$5:$J$44,3,FALSE) + HRYLD1!AW134*(1-VLOOKUP(HRYLD2!AW$4,'[1]INTERNAL PARAMETERS-1'!$B$5:$J$44,5,FALSE))*VLOOKUP(HRYLD2!AW$4,'[1]INTERNAL PARAMETERS-1'!$B$5:$J$44,8,FALSE)*VLOOKUP(HRYLD2!AW$4,'[1]INTERNAL PARAMETERS-1'!$B$5:$J$44,3,FALSE)</f>
        <v>0</v>
      </c>
      <c r="AX134" s="44">
        <f>HRYLD1!AX134*VLOOKUP(HRYLD2!AX$4,'[1]INTERNAL PARAMETERS-1'!$B$5:$J$44,5,FALSE)*VLOOKUP(HRYLD2!AX$4,'[1]INTERNAL PARAMETERS-1'!$B$5:$J$44,6,FALSE)*VLOOKUP(HRYLD2!AX$4,'[1]INTERNAL PARAMETERS-1'!$B$5:$J$44,3,FALSE) + HRYLD1!AX134*(1-VLOOKUP(HRYLD2!AX$4,'[1]INTERNAL PARAMETERS-1'!$B$5:$J$44,5,FALSE))*VLOOKUP(HRYLD2!AX$4,'[1]INTERNAL PARAMETERS-1'!$B$5:$J$44,8,FALSE)*VLOOKUP(HRYLD2!AX$4,'[1]INTERNAL PARAMETERS-1'!$B$5:$J$44,3,FALSE)</f>
        <v>0</v>
      </c>
      <c r="AY134" s="44">
        <f>HRYLD1!AY134*VLOOKUP(HRYLD2!AY$4,'[1]INTERNAL PARAMETERS-1'!$B$5:$J$44,5,FALSE)*VLOOKUP(HRYLD2!AY$4,'[1]INTERNAL PARAMETERS-1'!$B$5:$J$44,6,FALSE)*VLOOKUP(HRYLD2!AY$4,'[1]INTERNAL PARAMETERS-1'!$B$5:$J$44,3,FALSE) + HRYLD1!AY134*(1-VLOOKUP(HRYLD2!AY$4,'[1]INTERNAL PARAMETERS-1'!$B$5:$J$44,5,FALSE))*VLOOKUP(HRYLD2!AY$4,'[1]INTERNAL PARAMETERS-1'!$B$5:$J$44,8,FALSE)*VLOOKUP(HRYLD2!AY$4,'[1]INTERNAL PARAMETERS-1'!$B$5:$J$44,3,FALSE)</f>
        <v>0</v>
      </c>
      <c r="AZ134" s="44">
        <f>HRYLD1!AZ134*VLOOKUP(HRYLD2!AZ$4,'[1]INTERNAL PARAMETERS-1'!$B$5:$J$44,5,FALSE)*VLOOKUP(HRYLD2!AZ$4,'[1]INTERNAL PARAMETERS-1'!$B$5:$J$44,6,FALSE)*VLOOKUP(HRYLD2!AZ$4,'[1]INTERNAL PARAMETERS-1'!$B$5:$J$44,3,FALSE) + HRYLD1!AZ134*(1-VLOOKUP(HRYLD2!AZ$4,'[1]INTERNAL PARAMETERS-1'!$B$5:$J$44,5,FALSE))*VLOOKUP(HRYLD2!AZ$4,'[1]INTERNAL PARAMETERS-1'!$B$5:$J$44,8,FALSE)*VLOOKUP(HRYLD2!AZ$4,'[1]INTERNAL PARAMETERS-1'!$B$5:$J$44,3,FALSE)</f>
        <v>0</v>
      </c>
      <c r="BA134" s="44">
        <f>HRYLD1!BA134*VLOOKUP(HRYLD2!BA$4,'[1]INTERNAL PARAMETERS-1'!$B$5:$J$44,5,FALSE)*VLOOKUP(HRYLD2!BA$4,'[1]INTERNAL PARAMETERS-1'!$B$5:$J$44,6,FALSE)*VLOOKUP(HRYLD2!BA$4,'[1]INTERNAL PARAMETERS-1'!$B$5:$J$44,3,FALSE) + HRYLD1!BA134*(1-VLOOKUP(HRYLD2!BA$4,'[1]INTERNAL PARAMETERS-1'!$B$5:$J$44,5,FALSE))*VLOOKUP(HRYLD2!BA$4,'[1]INTERNAL PARAMETERS-1'!$B$5:$J$44,8,FALSE)*VLOOKUP(HRYLD2!BA$4,'[1]INTERNAL PARAMETERS-1'!$B$5:$J$44,3,FALSE)</f>
        <v>0</v>
      </c>
      <c r="BB134" s="44">
        <f>HRYLD1!BB134*VLOOKUP(HRYLD2!BB$4,'[1]INTERNAL PARAMETERS-1'!$B$5:$J$44,5,FALSE)*VLOOKUP(HRYLD2!BB$4,'[1]INTERNAL PARAMETERS-1'!$B$5:$J$44,6,FALSE)*VLOOKUP(HRYLD2!BB$4,'[1]INTERNAL PARAMETERS-1'!$B$5:$J$44,3,FALSE) + HRYLD1!BB134*(1-VLOOKUP(HRYLD2!BB$4,'[1]INTERNAL PARAMETERS-1'!$B$5:$J$44,5,FALSE))*VLOOKUP(HRYLD2!BB$4,'[1]INTERNAL PARAMETERS-1'!$B$5:$J$44,8,FALSE)*VLOOKUP(HRYLD2!BB$4,'[1]INTERNAL PARAMETERS-1'!$B$5:$J$44,3,FALSE)</f>
        <v>0</v>
      </c>
      <c r="BC134" s="44">
        <f>HRYLD1!BC134*VLOOKUP(HRYLD2!BC$4,'[1]INTERNAL PARAMETERS-1'!$B$5:$J$44,5,FALSE)*VLOOKUP(HRYLD2!BC$4,'[1]INTERNAL PARAMETERS-1'!$B$5:$J$44,6,FALSE)*VLOOKUP(HRYLD2!BC$4,'[1]INTERNAL PARAMETERS-1'!$B$5:$J$44,3,FALSE) + HRYLD1!BC134*(1-VLOOKUP(HRYLD2!BC$4,'[1]INTERNAL PARAMETERS-1'!$B$5:$J$44,5,FALSE))*VLOOKUP(HRYLD2!BC$4,'[1]INTERNAL PARAMETERS-1'!$B$5:$J$44,8,FALSE)*VLOOKUP(HRYLD2!BC$4,'[1]INTERNAL PARAMETERS-1'!$B$5:$J$44,3,FALSE)</f>
        <v>0</v>
      </c>
      <c r="BD134" s="44">
        <f>HRYLD1!BD134*VLOOKUP(HRYLD2!BD$4,'[1]INTERNAL PARAMETERS-1'!$B$5:$J$44,5,FALSE)*VLOOKUP(HRYLD2!BD$4,'[1]INTERNAL PARAMETERS-1'!$B$5:$J$44,6,FALSE)*VLOOKUP(HRYLD2!BD$4,'[1]INTERNAL PARAMETERS-1'!$B$5:$J$44,3,FALSE) + HRYLD1!BD134*(1-VLOOKUP(HRYLD2!BD$4,'[1]INTERNAL PARAMETERS-1'!$B$5:$J$44,5,FALSE))*VLOOKUP(HRYLD2!BD$4,'[1]INTERNAL PARAMETERS-1'!$B$5:$J$44,8,FALSE)*VLOOKUP(HRYLD2!BD$4,'[1]INTERNAL PARAMETERS-1'!$B$5:$J$44,3,FALSE)</f>
        <v>0</v>
      </c>
      <c r="BE134" s="44">
        <f>HRYLD1!BE134*VLOOKUP(HRYLD2!BE$4,'[1]INTERNAL PARAMETERS-1'!$B$5:$J$44,5,FALSE)*VLOOKUP(HRYLD2!BE$4,'[1]INTERNAL PARAMETERS-1'!$B$5:$J$44,6,FALSE)*VLOOKUP(HRYLD2!BE$4,'[1]INTERNAL PARAMETERS-1'!$B$5:$J$44,3,FALSE) + HRYLD1!BE134*(1-VLOOKUP(HRYLD2!BE$4,'[1]INTERNAL PARAMETERS-1'!$B$5:$J$44,5,FALSE))*VLOOKUP(HRYLD2!BE$4,'[1]INTERNAL PARAMETERS-1'!$B$5:$J$44,8,FALSE)*VLOOKUP(HRYLD2!BE$4,'[1]INTERNAL PARAMETERS-1'!$B$5:$J$44,3,FALSE)</f>
        <v>0</v>
      </c>
      <c r="BF134" s="44">
        <f>HRYLD1!BF134*VLOOKUP(HRYLD2!BF$4,'[1]INTERNAL PARAMETERS-1'!$B$5:$J$44,5,FALSE)*VLOOKUP(HRYLD2!BF$4,'[1]INTERNAL PARAMETERS-1'!$B$5:$J$44,6,FALSE)*VLOOKUP(HRYLD2!BF$4,'[1]INTERNAL PARAMETERS-1'!$B$5:$J$44,3,FALSE) + HRYLD1!BF134*(1-VLOOKUP(HRYLD2!BF$4,'[1]INTERNAL PARAMETERS-1'!$B$5:$J$44,5,FALSE))*VLOOKUP(HRYLD2!BF$4,'[1]INTERNAL PARAMETERS-1'!$B$5:$J$44,8,FALSE)*VLOOKUP(HRYLD2!BF$4,'[1]INTERNAL PARAMETERS-1'!$B$5:$J$44,3,FALSE)</f>
        <v>0</v>
      </c>
      <c r="BG134" s="44">
        <f>HRYLD1!BG134*VLOOKUP(HRYLD2!BG$4,'[1]INTERNAL PARAMETERS-1'!$B$5:$J$44,5,FALSE)*VLOOKUP(HRYLD2!BG$4,'[1]INTERNAL PARAMETERS-1'!$B$5:$J$44,6,FALSE)*VLOOKUP(HRYLD2!BG$4,'[1]INTERNAL PARAMETERS-1'!$B$5:$J$44,3,FALSE) + HRYLD1!BG134*(1-VLOOKUP(HRYLD2!BG$4,'[1]INTERNAL PARAMETERS-1'!$B$5:$J$44,5,FALSE))*VLOOKUP(HRYLD2!BG$4,'[1]INTERNAL PARAMETERS-1'!$B$5:$J$44,8,FALSE)*VLOOKUP(HRYLD2!BG$4,'[1]INTERNAL PARAMETERS-1'!$B$5:$J$44,3,FALSE)</f>
        <v>0</v>
      </c>
      <c r="BH134" s="44">
        <f>HRYLD1!BH134*VLOOKUP(HRYLD2!BH$4,'[1]INTERNAL PARAMETERS-1'!$B$5:$J$44,5,FALSE)*VLOOKUP(HRYLD2!BH$4,'[1]INTERNAL PARAMETERS-1'!$B$5:$J$44,6,FALSE)*VLOOKUP(HRYLD2!BH$4,'[1]INTERNAL PARAMETERS-1'!$B$5:$J$44,3,FALSE) + HRYLD1!BH134*(1-VLOOKUP(HRYLD2!BH$4,'[1]INTERNAL PARAMETERS-1'!$B$5:$J$44,5,FALSE))*VLOOKUP(HRYLD2!BH$4,'[1]INTERNAL PARAMETERS-1'!$B$5:$J$44,8,FALSE)*VLOOKUP(HRYLD2!BH$4,'[1]INTERNAL PARAMETERS-1'!$B$5:$J$44,3,FALSE)</f>
        <v>0</v>
      </c>
      <c r="BI134" s="44">
        <f>HRYLD1!BI134*VLOOKUP(HRYLD2!BI$4,'[1]INTERNAL PARAMETERS-1'!$B$5:$J$44,5,FALSE)*VLOOKUP(HRYLD2!BI$4,'[1]INTERNAL PARAMETERS-1'!$B$5:$J$44,6,FALSE)*VLOOKUP(HRYLD2!BI$4,'[1]INTERNAL PARAMETERS-1'!$B$5:$J$44,3,FALSE) + HRYLD1!BI134*(1-VLOOKUP(HRYLD2!BI$4,'[1]INTERNAL PARAMETERS-1'!$B$5:$J$44,5,FALSE))*VLOOKUP(HRYLD2!BI$4,'[1]INTERNAL PARAMETERS-1'!$B$5:$J$44,8,FALSE)*VLOOKUP(HRYLD2!BI$4,'[1]INTERNAL PARAMETERS-1'!$B$5:$J$44,3,FALSE)</f>
        <v>0</v>
      </c>
      <c r="BJ134" s="44">
        <f>HRYLD1!BJ134*VLOOKUP(HRYLD2!BJ$4,'[1]INTERNAL PARAMETERS-1'!$B$5:$J$44,5,FALSE)*VLOOKUP(HRYLD2!BJ$4,'[1]INTERNAL PARAMETERS-1'!$B$5:$J$44,6,FALSE)*VLOOKUP(HRYLD2!BJ$4,'[1]INTERNAL PARAMETERS-1'!$B$5:$J$44,3,FALSE) + HRYLD1!BJ134*(1-VLOOKUP(HRYLD2!BJ$4,'[1]INTERNAL PARAMETERS-1'!$B$5:$J$44,5,FALSE))*VLOOKUP(HRYLD2!BJ$4,'[1]INTERNAL PARAMETERS-1'!$B$5:$J$44,8,FALSE)*VLOOKUP(HRYLD2!BJ$4,'[1]INTERNAL PARAMETERS-1'!$B$5:$J$44,3,FALSE)</f>
        <v>0</v>
      </c>
      <c r="BK134" s="44">
        <f>HRYLD1!BK134*VLOOKUP(HRYLD2!BK$4,'[1]INTERNAL PARAMETERS-1'!$B$5:$J$44,5,FALSE)*VLOOKUP(HRYLD2!BK$4,'[1]INTERNAL PARAMETERS-1'!$B$5:$J$44,6,FALSE)*VLOOKUP(HRYLD2!BK$4,'[1]INTERNAL PARAMETERS-1'!$B$5:$J$44,3,FALSE) + HRYLD1!BK134*(1-VLOOKUP(HRYLD2!BK$4,'[1]INTERNAL PARAMETERS-1'!$B$5:$J$44,5,FALSE))*VLOOKUP(HRYLD2!BK$4,'[1]INTERNAL PARAMETERS-1'!$B$5:$J$44,8,FALSE)*VLOOKUP(HRYLD2!BK$4,'[1]INTERNAL PARAMETERS-1'!$B$5:$J$44,3,FALSE)</f>
        <v>0</v>
      </c>
      <c r="BL134" s="44">
        <f>HRYLD1!BL134*VLOOKUP(HRYLD2!BL$4,'[1]INTERNAL PARAMETERS-1'!$B$5:$J$44,5,FALSE)*VLOOKUP(HRYLD2!BL$4,'[1]INTERNAL PARAMETERS-1'!$B$5:$J$44,6,FALSE)*VLOOKUP(HRYLD2!BL$4,'[1]INTERNAL PARAMETERS-1'!$B$5:$J$44,3,FALSE) + HRYLD1!BL134*(1-VLOOKUP(HRYLD2!BL$4,'[1]INTERNAL PARAMETERS-1'!$B$5:$J$44,5,FALSE))*VLOOKUP(HRYLD2!BL$4,'[1]INTERNAL PARAMETERS-1'!$B$5:$J$44,8,FALSE)*VLOOKUP(HRYLD2!BL$4,'[1]INTERNAL PARAMETERS-1'!$B$5:$J$44,3,FALSE)</f>
        <v>0</v>
      </c>
      <c r="BM134" s="44">
        <f>HRYLD1!BM134*VLOOKUP(HRYLD2!BM$4,'[1]INTERNAL PARAMETERS-1'!$B$5:$J$44,5,FALSE)*VLOOKUP(HRYLD2!BM$4,'[1]INTERNAL PARAMETERS-1'!$B$5:$J$44,6,FALSE)*VLOOKUP(HRYLD2!BM$4,'[1]INTERNAL PARAMETERS-1'!$B$5:$J$44,3,FALSE) + HRYLD1!BM134*(1-VLOOKUP(HRYLD2!BM$4,'[1]INTERNAL PARAMETERS-1'!$B$5:$J$44,5,FALSE))*VLOOKUP(HRYLD2!BM$4,'[1]INTERNAL PARAMETERS-1'!$B$5:$J$44,8,FALSE)*VLOOKUP(HRYLD2!BM$4,'[1]INTERNAL PARAMETERS-1'!$B$5:$J$44,3,FALSE)</f>
        <v>0</v>
      </c>
      <c r="BN134" s="44">
        <f>HRYLD1!BN134*VLOOKUP(HRYLD2!BN$4,'[1]INTERNAL PARAMETERS-1'!$B$5:$J$44,5,FALSE)*VLOOKUP(HRYLD2!BN$4,'[1]INTERNAL PARAMETERS-1'!$B$5:$J$44,6,FALSE)*VLOOKUP(HRYLD2!BN$4,'[1]INTERNAL PARAMETERS-1'!$B$5:$J$44,3,FALSE) + HRYLD1!BN134*(1-VLOOKUP(HRYLD2!BN$4,'[1]INTERNAL PARAMETERS-1'!$B$5:$J$44,5,FALSE))*VLOOKUP(HRYLD2!BN$4,'[1]INTERNAL PARAMETERS-1'!$B$5:$J$44,8,FALSE)*VLOOKUP(HRYLD2!BN$4,'[1]INTERNAL PARAMETERS-1'!$B$5:$J$44,3,FALSE)</f>
        <v>0</v>
      </c>
      <c r="BO134" s="44">
        <f>HRYLD1!BO134*VLOOKUP(HRYLD2!BO$4,'[1]INTERNAL PARAMETERS-1'!$B$5:$J$44,5,FALSE)*VLOOKUP(HRYLD2!BO$4,'[1]INTERNAL PARAMETERS-1'!$B$5:$J$44,6,FALSE)*VLOOKUP(HRYLD2!BO$4,'[1]INTERNAL PARAMETERS-1'!$B$5:$J$44,3,FALSE) + HRYLD1!BO134*(1-VLOOKUP(HRYLD2!BO$4,'[1]INTERNAL PARAMETERS-1'!$B$5:$J$44,5,FALSE))*VLOOKUP(HRYLD2!BO$4,'[1]INTERNAL PARAMETERS-1'!$B$5:$J$44,8,FALSE)*VLOOKUP(HRYLD2!BO$4,'[1]INTERNAL PARAMETERS-1'!$B$5:$J$44,3,FALSE)</f>
        <v>0</v>
      </c>
      <c r="BP134" s="44">
        <f>HRYLD1!BP134*VLOOKUP(HRYLD2!BP$4,'[1]INTERNAL PARAMETERS-1'!$B$5:$J$44,5,FALSE)*VLOOKUP(HRYLD2!BP$4,'[1]INTERNAL PARAMETERS-1'!$B$5:$J$44,6,FALSE)*VLOOKUP(HRYLD2!BP$4,'[1]INTERNAL PARAMETERS-1'!$B$5:$J$44,3,FALSE) + HRYLD1!BP134*(1-VLOOKUP(HRYLD2!BP$4,'[1]INTERNAL PARAMETERS-1'!$B$5:$J$44,5,FALSE))*VLOOKUP(HRYLD2!BP$4,'[1]INTERNAL PARAMETERS-1'!$B$5:$J$44,8,FALSE)*VLOOKUP(HRYLD2!BP$4,'[1]INTERNAL PARAMETERS-1'!$B$5:$J$44,3,FALSE)</f>
        <v>0</v>
      </c>
      <c r="BQ134" s="44">
        <f>HRYLD1!BQ134*VLOOKUP(HRYLD2!BQ$4,'[1]INTERNAL PARAMETERS-1'!$B$5:$J$44,5,FALSE)*VLOOKUP(HRYLD2!BQ$4,'[1]INTERNAL PARAMETERS-1'!$B$5:$J$44,6,FALSE)*VLOOKUP(HRYLD2!BQ$4,'[1]INTERNAL PARAMETERS-1'!$B$5:$J$44,3,FALSE) + HRYLD1!BQ134*(1-VLOOKUP(HRYLD2!BQ$4,'[1]INTERNAL PARAMETERS-1'!$B$5:$J$44,5,FALSE))*VLOOKUP(HRYLD2!BQ$4,'[1]INTERNAL PARAMETERS-1'!$B$5:$J$44,8,FALSE)*VLOOKUP(HRYLD2!BQ$4,'[1]INTERNAL PARAMETERS-1'!$B$5:$J$44,3,FALSE)</f>
        <v>0</v>
      </c>
      <c r="BR134" s="44">
        <f>HRYLD1!BR134*VLOOKUP(HRYLD2!BR$4,'[1]INTERNAL PARAMETERS-1'!$B$5:$J$44,5,FALSE)*VLOOKUP(HRYLD2!BR$4,'[1]INTERNAL PARAMETERS-1'!$B$5:$J$44,6,FALSE)*VLOOKUP(HRYLD2!BR$4,'[1]INTERNAL PARAMETERS-1'!$B$5:$J$44,3,FALSE) + HRYLD1!BR134*(1-VLOOKUP(HRYLD2!BR$4,'[1]INTERNAL PARAMETERS-1'!$B$5:$J$44,5,FALSE))*VLOOKUP(HRYLD2!BR$4,'[1]INTERNAL PARAMETERS-1'!$B$5:$J$44,8,FALSE)*VLOOKUP(HRYLD2!BR$4,'[1]INTERNAL PARAMETERS-1'!$B$5:$J$44,3,FALSE)</f>
        <v>0</v>
      </c>
      <c r="BS134" s="44">
        <f>HRYLD1!BS134*VLOOKUP(HRYLD2!BS$4,'[1]INTERNAL PARAMETERS-1'!$B$5:$J$44,5,FALSE)*VLOOKUP(HRYLD2!BS$4,'[1]INTERNAL PARAMETERS-1'!$B$5:$J$44,6,FALSE)*VLOOKUP(HRYLD2!BS$4,'[1]INTERNAL PARAMETERS-1'!$B$5:$J$44,3,FALSE) + HRYLD1!BS134*(1-VLOOKUP(HRYLD2!BS$4,'[1]INTERNAL PARAMETERS-1'!$B$5:$J$44,5,FALSE))*VLOOKUP(HRYLD2!BS$4,'[1]INTERNAL PARAMETERS-1'!$B$5:$J$44,8,FALSE)*VLOOKUP(HRYLD2!BS$4,'[1]INTERNAL PARAMETERS-1'!$B$5:$J$44,3,FALSE)</f>
        <v>0</v>
      </c>
      <c r="BT134" s="44">
        <f>HRYLD1!BT134*VLOOKUP(HRYLD2!BT$4,'[1]INTERNAL PARAMETERS-1'!$B$5:$J$44,5,FALSE)*VLOOKUP(HRYLD2!BT$4,'[1]INTERNAL PARAMETERS-1'!$B$5:$J$44,6,FALSE)*VLOOKUP(HRYLD2!BT$4,'[1]INTERNAL PARAMETERS-1'!$B$5:$J$44,3,FALSE) + HRYLD1!BT134*(1-VLOOKUP(HRYLD2!BT$4,'[1]INTERNAL PARAMETERS-1'!$B$5:$J$44,5,FALSE))*VLOOKUP(HRYLD2!BT$4,'[1]INTERNAL PARAMETERS-1'!$B$5:$J$44,8,FALSE)*VLOOKUP(HRYLD2!BT$4,'[1]INTERNAL PARAMETERS-1'!$B$5:$J$44,3,FALSE)</f>
        <v>0</v>
      </c>
      <c r="BU134" s="44">
        <f>HRYLD1!BU134*VLOOKUP(HRYLD2!BU$4,'[1]INTERNAL PARAMETERS-1'!$B$5:$J$44,5,FALSE)*VLOOKUP(HRYLD2!BU$4,'[1]INTERNAL PARAMETERS-1'!$B$5:$J$44,6,FALSE)*VLOOKUP(HRYLD2!BU$4,'[1]INTERNAL PARAMETERS-1'!$B$5:$J$44,3,FALSE) + HRYLD1!BU134*(1-VLOOKUP(HRYLD2!BU$4,'[1]INTERNAL PARAMETERS-1'!$B$5:$J$44,5,FALSE))*VLOOKUP(HRYLD2!BU$4,'[1]INTERNAL PARAMETERS-1'!$B$5:$J$44,8,FALSE)*VLOOKUP(HRYLD2!BU$4,'[1]INTERNAL PARAMETERS-1'!$B$5:$J$44,3,FALSE)</f>
        <v>0</v>
      </c>
      <c r="BV134" s="44">
        <f>HRYLD1!BV134*VLOOKUP(HRYLD2!BV$4,'[1]INTERNAL PARAMETERS-1'!$B$5:$J$44,5,FALSE)*VLOOKUP(HRYLD2!BV$4,'[1]INTERNAL PARAMETERS-1'!$B$5:$J$44,6,FALSE)*VLOOKUP(HRYLD2!BV$4,'[1]INTERNAL PARAMETERS-1'!$B$5:$J$44,3,FALSE) + HRYLD1!BV134*(1-VLOOKUP(HRYLD2!BV$4,'[1]INTERNAL PARAMETERS-1'!$B$5:$J$44,5,FALSE))*VLOOKUP(HRYLD2!BV$4,'[1]INTERNAL PARAMETERS-1'!$B$5:$J$44,8,FALSE)*VLOOKUP(HRYLD2!BV$4,'[1]INTERNAL PARAMETERS-1'!$B$5:$J$44,3,FALSE)</f>
        <v>0</v>
      </c>
      <c r="BW134" s="44">
        <f>HRYLD1!BW134*VLOOKUP(HRYLD2!BW$4,'[1]INTERNAL PARAMETERS-1'!$B$5:$J$44,5,FALSE)*VLOOKUP(HRYLD2!BW$4,'[1]INTERNAL PARAMETERS-1'!$B$5:$J$44,6,FALSE)*VLOOKUP(HRYLD2!BW$4,'[1]INTERNAL PARAMETERS-1'!$B$5:$J$44,3,FALSE) + HRYLD1!BW134*(1-VLOOKUP(HRYLD2!BW$4,'[1]INTERNAL PARAMETERS-1'!$B$5:$J$44,5,FALSE))*VLOOKUP(HRYLD2!BW$4,'[1]INTERNAL PARAMETERS-1'!$B$5:$J$44,8,FALSE)*VLOOKUP(HRYLD2!BW$4,'[1]INTERNAL PARAMETERS-1'!$B$5:$J$44,3,FALSE)</f>
        <v>0</v>
      </c>
      <c r="BX134" s="44">
        <f>HRYLD1!BX134*VLOOKUP(HRYLD2!BX$4,'[1]INTERNAL PARAMETERS-1'!$B$5:$J$44,5,FALSE)*VLOOKUP(HRYLD2!BX$4,'[1]INTERNAL PARAMETERS-1'!$B$5:$J$44,6,FALSE)*VLOOKUP(HRYLD2!BX$4,'[1]INTERNAL PARAMETERS-1'!$B$5:$J$44,3,FALSE) + HRYLD1!BX134*(1-VLOOKUP(HRYLD2!BX$4,'[1]INTERNAL PARAMETERS-1'!$B$5:$J$44,5,FALSE))*VLOOKUP(HRYLD2!BX$4,'[1]INTERNAL PARAMETERS-1'!$B$5:$J$44,8,FALSE)*VLOOKUP(HRYLD2!BX$4,'[1]INTERNAL PARAMETERS-1'!$B$5:$J$44,3,FALSE)</f>
        <v>0</v>
      </c>
      <c r="BY134" s="44">
        <f>HRYLD1!BY134*VLOOKUP(HRYLD2!BY$4,'[1]INTERNAL PARAMETERS-1'!$B$5:$J$44,5,FALSE)*VLOOKUP(HRYLD2!BY$4,'[1]INTERNAL PARAMETERS-1'!$B$5:$J$44,6,FALSE)*VLOOKUP(HRYLD2!BY$4,'[1]INTERNAL PARAMETERS-1'!$B$5:$J$44,3,FALSE) + HRYLD1!BY134*(1-VLOOKUP(HRYLD2!BY$4,'[1]INTERNAL PARAMETERS-1'!$B$5:$J$44,5,FALSE))*VLOOKUP(HRYLD2!BY$4,'[1]INTERNAL PARAMETERS-1'!$B$5:$J$44,8,FALSE)*VLOOKUP(HRYLD2!BY$4,'[1]INTERNAL PARAMETERS-1'!$B$5:$J$44,3,FALSE)</f>
        <v>0</v>
      </c>
      <c r="BZ134" s="44">
        <f>HRYLD1!BZ134*VLOOKUP(HRYLD2!BZ$4,'[1]INTERNAL PARAMETERS-1'!$B$5:$J$44,5,FALSE)*VLOOKUP(HRYLD2!BZ$4,'[1]INTERNAL PARAMETERS-1'!$B$5:$J$44,6,FALSE)*VLOOKUP(HRYLD2!BZ$4,'[1]INTERNAL PARAMETERS-1'!$B$5:$J$44,3,FALSE) + HRYLD1!BZ134*(1-VLOOKUP(HRYLD2!BZ$4,'[1]INTERNAL PARAMETERS-1'!$B$5:$J$44,5,FALSE))*VLOOKUP(HRYLD2!BZ$4,'[1]INTERNAL PARAMETERS-1'!$B$5:$J$44,8,FALSE)*VLOOKUP(HRYLD2!BZ$4,'[1]INTERNAL PARAMETERS-1'!$B$5:$J$44,3,FALSE)</f>
        <v>0</v>
      </c>
      <c r="CA134" s="44">
        <f>HRYLD1!CA134*VLOOKUP(HRYLD2!CA$4,'[1]INTERNAL PARAMETERS-1'!$B$5:$J$44,5,FALSE)*VLOOKUP(HRYLD2!CA$4,'[1]INTERNAL PARAMETERS-1'!$B$5:$J$44,6,FALSE)*VLOOKUP(HRYLD2!CA$4,'[1]INTERNAL PARAMETERS-1'!$B$5:$J$44,3,FALSE) + HRYLD1!CA134*(1-VLOOKUP(HRYLD2!CA$4,'[1]INTERNAL PARAMETERS-1'!$B$5:$J$44,5,FALSE))*VLOOKUP(HRYLD2!CA$4,'[1]INTERNAL PARAMETERS-1'!$B$5:$J$44,8,FALSE)*VLOOKUP(HRYLD2!CA$4,'[1]INTERNAL PARAMETERS-1'!$B$5:$J$44,3,FALSE)</f>
        <v>0</v>
      </c>
      <c r="CB134" s="44">
        <f>HRYLD1!CB134*VLOOKUP(HRYLD2!CB$4,'[1]INTERNAL PARAMETERS-1'!$B$5:$J$44,5,FALSE)*VLOOKUP(HRYLD2!CB$4,'[1]INTERNAL PARAMETERS-1'!$B$5:$J$44,6,FALSE)*VLOOKUP(HRYLD2!CB$4,'[1]INTERNAL PARAMETERS-1'!$B$5:$J$44,3,FALSE) + HRYLD1!CB134*(1-VLOOKUP(HRYLD2!CB$4,'[1]INTERNAL PARAMETERS-1'!$B$5:$J$44,5,FALSE))*VLOOKUP(HRYLD2!CB$4,'[1]INTERNAL PARAMETERS-1'!$B$5:$J$44,8,FALSE)*VLOOKUP(HRYLD2!CB$4,'[1]INTERNAL PARAMETERS-1'!$B$5:$J$44,3,FALSE)</f>
        <v>0</v>
      </c>
      <c r="CC134" s="44">
        <f>HRYLD1!CC134*VLOOKUP(HRYLD2!CC$4,'[1]INTERNAL PARAMETERS-1'!$B$5:$J$44,5,FALSE)*VLOOKUP(HRYLD2!CC$4,'[1]INTERNAL PARAMETERS-1'!$B$5:$J$44,6,FALSE)*VLOOKUP(HRYLD2!CC$4,'[1]INTERNAL PARAMETERS-1'!$B$5:$J$44,3,FALSE) + HRYLD1!CC134*(1-VLOOKUP(HRYLD2!CC$4,'[1]INTERNAL PARAMETERS-1'!$B$5:$J$44,5,FALSE))*VLOOKUP(HRYLD2!CC$4,'[1]INTERNAL PARAMETERS-1'!$B$5:$J$44,8,FALSE)*VLOOKUP(HRYLD2!CC$4,'[1]INTERNAL PARAMETERS-1'!$B$5:$J$44,3,FALSE)</f>
        <v>0</v>
      </c>
      <c r="CD134" s="44">
        <f>HRYLD1!CD134*VLOOKUP(HRYLD2!CD$4,'[1]INTERNAL PARAMETERS-1'!$B$5:$J$44,5,FALSE)*VLOOKUP(HRYLD2!CD$4,'[1]INTERNAL PARAMETERS-1'!$B$5:$J$44,6,FALSE)*VLOOKUP(HRYLD2!CD$4,'[1]INTERNAL PARAMETERS-1'!$B$5:$J$44,3,FALSE) + HRYLD1!CD134*(1-VLOOKUP(HRYLD2!CD$4,'[1]INTERNAL PARAMETERS-1'!$B$5:$J$44,5,FALSE))*VLOOKUP(HRYLD2!CD$4,'[1]INTERNAL PARAMETERS-1'!$B$5:$J$44,8,FALSE)*VLOOKUP(HRYLD2!CD$4,'[1]INTERNAL PARAMETERS-1'!$B$5:$J$44,3,FALSE)</f>
        <v>0</v>
      </c>
      <c r="CE134" s="44">
        <f>HRYLD1!CE134*VLOOKUP(HRYLD2!CE$4,'[1]INTERNAL PARAMETERS-1'!$B$5:$J$44,5,FALSE)*VLOOKUP(HRYLD2!CE$4,'[1]INTERNAL PARAMETERS-1'!$B$5:$J$44,6,FALSE)*VLOOKUP(HRYLD2!CE$4,'[1]INTERNAL PARAMETERS-1'!$B$5:$J$44,3,FALSE) + HRYLD1!CE134*(1-VLOOKUP(HRYLD2!CE$4,'[1]INTERNAL PARAMETERS-1'!$B$5:$J$44,5,FALSE))*VLOOKUP(HRYLD2!CE$4,'[1]INTERNAL PARAMETERS-1'!$B$5:$J$44,8,FALSE)*VLOOKUP(HRYLD2!CE$4,'[1]INTERNAL PARAMETERS-1'!$B$5:$J$44,3,FALSE)</f>
        <v>0</v>
      </c>
      <c r="CF134" s="44">
        <f>HRYLD1!CF134*VLOOKUP(HRYLD2!CF$4,'[1]INTERNAL PARAMETERS-1'!$B$5:$J$44,5,FALSE)*VLOOKUP(HRYLD2!CF$4,'[1]INTERNAL PARAMETERS-1'!$B$5:$J$44,6,FALSE)*VLOOKUP(HRYLD2!CF$4,'[1]INTERNAL PARAMETERS-1'!$B$5:$J$44,3,FALSE) + HRYLD1!CF134*(1-VLOOKUP(HRYLD2!CF$4,'[1]INTERNAL PARAMETERS-1'!$B$5:$J$44,5,FALSE))*VLOOKUP(HRYLD2!CF$4,'[1]INTERNAL PARAMETERS-1'!$B$5:$J$44,8,FALSE)*VLOOKUP(HRYLD2!CF$4,'[1]INTERNAL PARAMETERS-1'!$B$5:$J$44,3,FALSE)</f>
        <v>0</v>
      </c>
      <c r="CG134" s="44">
        <f>HRYLD1!CG134*VLOOKUP(HRYLD2!CG$4,'[1]INTERNAL PARAMETERS-1'!$B$5:$J$44,5,FALSE)*VLOOKUP(HRYLD2!CG$4,'[1]INTERNAL PARAMETERS-1'!$B$5:$J$44,6,FALSE)*VLOOKUP(HRYLD2!CG$4,'[1]INTERNAL PARAMETERS-1'!$B$5:$J$44,3,FALSE) + HRYLD1!CG134*(1-VLOOKUP(HRYLD2!CG$4,'[1]INTERNAL PARAMETERS-1'!$B$5:$J$44,5,FALSE))*VLOOKUP(HRYLD2!CG$4,'[1]INTERNAL PARAMETERS-1'!$B$5:$J$44,8,FALSE)*VLOOKUP(HRYLD2!CG$4,'[1]INTERNAL PARAMETERS-1'!$B$5:$J$44,3,FALSE)</f>
        <v>0</v>
      </c>
      <c r="CH134" s="43">
        <f>HRYLD1!CH134*VLOOKUP(HRYLD2!CH$4,'[1]INTERNAL PARAMETERS-1'!$B$5:$J$44,5,FALSE)*VLOOKUP(HRYLD2!CH$4,'[1]INTERNAL PARAMETERS-1'!$B$5:$J$44,6,FALSE)*VLOOKUP(HRYLD2!CH$4,'[1]INTERNAL PARAMETERS-1'!$B$5:$J$44,3,FALSE) + HRYLD1!CH134*(1-VLOOKUP(HRYLD2!CH$4,'[1]INTERNAL PARAMETERS-1'!$B$5:$J$44,5,FALSE))*VLOOKUP(HRYLD2!CH$4,'[1]INTERNAL PARAMETERS-1'!$B$5:$J$44,8,FALSE)*VLOOKUP(HRYLD2!CH$4,'[1]INTERNAL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49</v>
      </c>
      <c r="D135" s="57" t="s">
        <v>62</v>
      </c>
      <c r="E135" s="132">
        <f>HR!X135</f>
        <v>0</v>
      </c>
      <c r="F135" s="56">
        <f>'[1]INTERNAL PARAMETERS-1'!M9</f>
        <v>63.875</v>
      </c>
      <c r="G135" s="45">
        <f>HRYLD1!G135*VLOOKUP(HRYLD2!G$4,'[1]INTERNAL PARAMETERS-1'!$B$5:$J$44,5,FALSE)*VLOOKUP(HRYLD2!G$4,'[1]INTERNAL PARAMETERS-1'!$B$5:$J$44,7,FALSE)*HRYLD2!$F135 + HRYLD1!G135*(1-VLOOKUP(HRYLD2!G$4,'[1]INTERNAL PARAMETERS-1'!$B$5:$J$44,5,FALSE))*VLOOKUP(HRYLD2!G$4,'[1]INTERNAL PARAMETERS-1'!$B$5:$J$44,9,FALSE)*HRYLD2!$F135</f>
        <v>0</v>
      </c>
      <c r="H135" s="44">
        <f>HRYLD1!H135*VLOOKUP(HRYLD2!H$4,'[1]INTERNAL PARAMETERS-1'!$B$5:$J$44,5,FALSE)*VLOOKUP(HRYLD2!H$4,'[1]INTERNAL PARAMETERS-1'!$B$5:$J$44,7,FALSE)*HRYLD2!$F135 + HRYLD1!H135*(1-VLOOKUP(HRYLD2!H$4,'[1]INTERNAL PARAMETERS-1'!$B$5:$J$44,5,FALSE))*VLOOKUP(HRYLD2!H$4,'[1]INTERNAL PARAMETERS-1'!$B$5:$J$44,9,FALSE)*HRYLD2!$F135</f>
        <v>0</v>
      </c>
      <c r="I135" s="44">
        <f>HRYLD1!I135*VLOOKUP(HRYLD2!I$4,'[1]INTERNAL PARAMETERS-1'!$B$5:$J$44,5,FALSE)*VLOOKUP(HRYLD2!I$4,'[1]INTERNAL PARAMETERS-1'!$B$5:$J$44,7,FALSE)*HRYLD2!$F135 + HRYLD1!I135*(1-VLOOKUP(HRYLD2!I$4,'[1]INTERNAL PARAMETERS-1'!$B$5:$J$44,5,FALSE))*VLOOKUP(HRYLD2!I$4,'[1]INTERNAL PARAMETERS-1'!$B$5:$J$44,9,FALSE)*HRYLD2!$F135</f>
        <v>0</v>
      </c>
      <c r="J135" s="44">
        <f>HRYLD1!J135*VLOOKUP(HRYLD2!J$4,'[1]INTERNAL PARAMETERS-1'!$B$5:$J$44,5,FALSE)*VLOOKUP(HRYLD2!J$4,'[1]INTERNAL PARAMETERS-1'!$B$5:$J$44,7,FALSE)*HRYLD2!$F135 + HRYLD1!J135*(1-VLOOKUP(HRYLD2!J$4,'[1]INTERNAL PARAMETERS-1'!$B$5:$J$44,5,FALSE))*VLOOKUP(HRYLD2!J$4,'[1]INTERNAL PARAMETERS-1'!$B$5:$J$44,9,FALSE)*HRYLD2!$F135</f>
        <v>0</v>
      </c>
      <c r="K135" s="44">
        <f>HRYLD1!K135*VLOOKUP(HRYLD2!K$4,'[1]INTERNAL PARAMETERS-1'!$B$5:$J$44,5,FALSE)*VLOOKUP(HRYLD2!K$4,'[1]INTERNAL PARAMETERS-1'!$B$5:$J$44,7,FALSE)*HRYLD2!$F135 + HRYLD1!K135*(1-VLOOKUP(HRYLD2!K$4,'[1]INTERNAL PARAMETERS-1'!$B$5:$J$44,5,FALSE))*VLOOKUP(HRYLD2!K$4,'[1]INTERNAL PARAMETERS-1'!$B$5:$J$44,9,FALSE)*HRYLD2!$F135</f>
        <v>0</v>
      </c>
      <c r="L135" s="44">
        <f>HRYLD1!L135*VLOOKUP(HRYLD2!L$4,'[1]INTERNAL PARAMETERS-1'!$B$5:$J$44,5,FALSE)*VLOOKUP(HRYLD2!L$4,'[1]INTERNAL PARAMETERS-1'!$B$5:$J$44,7,FALSE)*HRYLD2!$F135 + HRYLD1!L135*(1-VLOOKUP(HRYLD2!L$4,'[1]INTERNAL PARAMETERS-1'!$B$5:$J$44,5,FALSE))*VLOOKUP(HRYLD2!L$4,'[1]INTERNAL PARAMETERS-1'!$B$5:$J$44,9,FALSE)*HRYLD2!$F135</f>
        <v>0</v>
      </c>
      <c r="M135" s="44">
        <f>HRYLD1!M135*VLOOKUP(HRYLD2!M$4,'[1]INTERNAL PARAMETERS-1'!$B$5:$J$44,5,FALSE)*VLOOKUP(HRYLD2!M$4,'[1]INTERNAL PARAMETERS-1'!$B$5:$J$44,7,FALSE)*HRYLD2!$F135 + HRYLD1!M135*(1-VLOOKUP(HRYLD2!M$4,'[1]INTERNAL PARAMETERS-1'!$B$5:$J$44,5,FALSE))*VLOOKUP(HRYLD2!M$4,'[1]INTERNAL PARAMETERS-1'!$B$5:$J$44,9,FALSE)*HRYLD2!$F135</f>
        <v>0</v>
      </c>
      <c r="N135" s="44">
        <f>HRYLD1!N135*VLOOKUP(HRYLD2!N$4,'[1]INTERNAL PARAMETERS-1'!$B$5:$J$44,5,FALSE)*VLOOKUP(HRYLD2!N$4,'[1]INTERNAL PARAMETERS-1'!$B$5:$J$44,7,FALSE)*HRYLD2!$F135 + HRYLD1!N135*(1-VLOOKUP(HRYLD2!N$4,'[1]INTERNAL PARAMETERS-1'!$B$5:$J$44,5,FALSE))*VLOOKUP(HRYLD2!N$4,'[1]INTERNAL PARAMETERS-1'!$B$5:$J$44,9,FALSE)*HRYLD2!$F135</f>
        <v>0</v>
      </c>
      <c r="O135" s="44">
        <f>HRYLD1!O135*VLOOKUP(HRYLD2!O$4,'[1]INTERNAL PARAMETERS-1'!$B$5:$J$44,5,FALSE)*VLOOKUP(HRYLD2!O$4,'[1]INTERNAL PARAMETERS-1'!$B$5:$J$44,7,FALSE)*HRYLD2!$F135 + HRYLD1!O135*(1-VLOOKUP(HRYLD2!O$4,'[1]INTERNAL PARAMETERS-1'!$B$5:$J$44,5,FALSE))*VLOOKUP(HRYLD2!O$4,'[1]INTERNAL PARAMETERS-1'!$B$5:$J$44,9,FALSE)*HRYLD2!$F135</f>
        <v>0</v>
      </c>
      <c r="P135" s="44">
        <f>HRYLD1!P135*VLOOKUP(HRYLD2!P$4,'[1]INTERNAL PARAMETERS-1'!$B$5:$J$44,5,FALSE)*VLOOKUP(HRYLD2!P$4,'[1]INTERNAL PARAMETERS-1'!$B$5:$J$44,7,FALSE)*HRYLD2!$F135 + HRYLD1!P135*(1-VLOOKUP(HRYLD2!P$4,'[1]INTERNAL PARAMETERS-1'!$B$5:$J$44,5,FALSE))*VLOOKUP(HRYLD2!P$4,'[1]INTERNAL PARAMETERS-1'!$B$5:$J$44,9,FALSE)*HRYLD2!$F135</f>
        <v>0</v>
      </c>
      <c r="Q135" s="44">
        <f>HRYLD1!Q135*VLOOKUP(HRYLD2!Q$4,'[1]INTERNAL PARAMETERS-1'!$B$5:$J$44,5,FALSE)*VLOOKUP(HRYLD2!Q$4,'[1]INTERNAL PARAMETERS-1'!$B$5:$J$44,7,FALSE)*HRYLD2!$F135 + HRYLD1!Q135*(1-VLOOKUP(HRYLD2!Q$4,'[1]INTERNAL PARAMETERS-1'!$B$5:$J$44,5,FALSE))*VLOOKUP(HRYLD2!Q$4,'[1]INTERNAL PARAMETERS-1'!$B$5:$J$44,9,FALSE)*HRYLD2!$F135</f>
        <v>0</v>
      </c>
      <c r="R135" s="44">
        <f>HRYLD1!R135*VLOOKUP(HRYLD2!R$4,'[1]INTERNAL PARAMETERS-1'!$B$5:$J$44,5,FALSE)*VLOOKUP(HRYLD2!R$4,'[1]INTERNAL PARAMETERS-1'!$B$5:$J$44,7,FALSE)*HRYLD2!$F135 + HRYLD1!R135*(1-VLOOKUP(HRYLD2!R$4,'[1]INTERNAL PARAMETERS-1'!$B$5:$J$44,5,FALSE))*VLOOKUP(HRYLD2!R$4,'[1]INTERNAL PARAMETERS-1'!$B$5:$J$44,9,FALSE)*HRYLD2!$F135</f>
        <v>0</v>
      </c>
      <c r="S135" s="44">
        <f>HRYLD1!S135*VLOOKUP(HRYLD2!S$4,'[1]INTERNAL PARAMETERS-1'!$B$5:$J$44,5,FALSE)*VLOOKUP(HRYLD2!S$4,'[1]INTERNAL PARAMETERS-1'!$B$5:$J$44,7,FALSE)*HRYLD2!$F135 + HRYLD1!S135*(1-VLOOKUP(HRYLD2!S$4,'[1]INTERNAL PARAMETERS-1'!$B$5:$J$44,5,FALSE))*VLOOKUP(HRYLD2!S$4,'[1]INTERNAL PARAMETERS-1'!$B$5:$J$44,9,FALSE)*HRYLD2!$F135</f>
        <v>0</v>
      </c>
      <c r="T135" s="44">
        <f>HRYLD1!T135*VLOOKUP(HRYLD2!T$4,'[1]INTERNAL PARAMETERS-1'!$B$5:$J$44,5,FALSE)*VLOOKUP(HRYLD2!T$4,'[1]INTERNAL PARAMETERS-1'!$B$5:$J$44,7,FALSE)*HRYLD2!$F135 + HRYLD1!T135*(1-VLOOKUP(HRYLD2!T$4,'[1]INTERNAL PARAMETERS-1'!$B$5:$J$44,5,FALSE))*VLOOKUP(HRYLD2!T$4,'[1]INTERNAL PARAMETERS-1'!$B$5:$J$44,9,FALSE)*HRYLD2!$F135</f>
        <v>0</v>
      </c>
      <c r="U135" s="44">
        <f>HRYLD1!U135*VLOOKUP(HRYLD2!U$4,'[1]INTERNAL PARAMETERS-1'!$B$5:$J$44,5,FALSE)*VLOOKUP(HRYLD2!U$4,'[1]INTERNAL PARAMETERS-1'!$B$5:$J$44,7,FALSE)*HRYLD2!$F135 + HRYLD1!U135*(1-VLOOKUP(HRYLD2!U$4,'[1]INTERNAL PARAMETERS-1'!$B$5:$J$44,5,FALSE))*VLOOKUP(HRYLD2!U$4,'[1]INTERNAL PARAMETERS-1'!$B$5:$J$44,9,FALSE)*HRYLD2!$F135</f>
        <v>0</v>
      </c>
      <c r="V135" s="44">
        <f>HRYLD1!V135*VLOOKUP(HRYLD2!V$4,'[1]INTERNAL PARAMETERS-1'!$B$5:$J$44,5,FALSE)*VLOOKUP(HRYLD2!V$4,'[1]INTERNAL PARAMETERS-1'!$B$5:$J$44,7,FALSE)*HRYLD2!$F135 + HRYLD1!V135*(1-VLOOKUP(HRYLD2!V$4,'[1]INTERNAL PARAMETERS-1'!$B$5:$J$44,5,FALSE))*VLOOKUP(HRYLD2!V$4,'[1]INTERNAL PARAMETERS-1'!$B$5:$J$44,9,FALSE)*HRYLD2!$F135</f>
        <v>0</v>
      </c>
      <c r="W135" s="44">
        <f>HRYLD1!W135*VLOOKUP(HRYLD2!W$4,'[1]INTERNAL PARAMETERS-1'!$B$5:$J$44,5,FALSE)*VLOOKUP(HRYLD2!W$4,'[1]INTERNAL PARAMETERS-1'!$B$5:$J$44,7,FALSE)*HRYLD2!$F135 + HRYLD1!W135*(1-VLOOKUP(HRYLD2!W$4,'[1]INTERNAL PARAMETERS-1'!$B$5:$J$44,5,FALSE))*VLOOKUP(HRYLD2!W$4,'[1]INTERNAL PARAMETERS-1'!$B$5:$J$44,9,FALSE)*HRYLD2!$F135</f>
        <v>0</v>
      </c>
      <c r="X135" s="44">
        <f>HRYLD1!X135*VLOOKUP(HRYLD2!X$4,'[1]INTERNAL PARAMETERS-1'!$B$5:$J$44,5,FALSE)*VLOOKUP(HRYLD2!X$4,'[1]INTERNAL PARAMETERS-1'!$B$5:$J$44,7,FALSE)*HRYLD2!$F135 + HRYLD1!X135*(1-VLOOKUP(HRYLD2!X$4,'[1]INTERNAL PARAMETERS-1'!$B$5:$J$44,5,FALSE))*VLOOKUP(HRYLD2!X$4,'[1]INTERNAL PARAMETERS-1'!$B$5:$J$44,9,FALSE)*HRYLD2!$F135</f>
        <v>0</v>
      </c>
      <c r="Y135" s="44">
        <f>HRYLD1!Y135*VLOOKUP(HRYLD2!Y$4,'[1]INTERNAL PARAMETERS-1'!$B$5:$J$44,5,FALSE)*VLOOKUP(HRYLD2!Y$4,'[1]INTERNAL PARAMETERS-1'!$B$5:$J$44,7,FALSE)*HRYLD2!$F135 + HRYLD1!Y135*(1-VLOOKUP(HRYLD2!Y$4,'[1]INTERNAL PARAMETERS-1'!$B$5:$J$44,5,FALSE))*VLOOKUP(HRYLD2!Y$4,'[1]INTERNAL PARAMETERS-1'!$B$5:$J$44,9,FALSE)*HRYLD2!$F135</f>
        <v>0</v>
      </c>
      <c r="Z135" s="44">
        <f>HRYLD1!Z135*VLOOKUP(HRYLD2!Z$4,'[1]INTERNAL PARAMETERS-1'!$B$5:$J$44,5,FALSE)*VLOOKUP(HRYLD2!Z$4,'[1]INTERNAL PARAMETERS-1'!$B$5:$J$44,7,FALSE)*HRYLD2!$F135 + HRYLD1!Z135*(1-VLOOKUP(HRYLD2!Z$4,'[1]INTERNAL PARAMETERS-1'!$B$5:$J$44,5,FALSE))*VLOOKUP(HRYLD2!Z$4,'[1]INTERNAL PARAMETERS-1'!$B$5:$J$44,9,FALSE)*HRYLD2!$F135</f>
        <v>0</v>
      </c>
      <c r="AA135" s="44">
        <f>HRYLD1!AA135*VLOOKUP(HRYLD2!AA$4,'[1]INTERNAL PARAMETERS-1'!$B$5:$J$44,5,FALSE)*VLOOKUP(HRYLD2!AA$4,'[1]INTERNAL PARAMETERS-1'!$B$5:$J$44,7,FALSE)*HRYLD2!$F135 + HRYLD1!AA135*(1-VLOOKUP(HRYLD2!AA$4,'[1]INTERNAL PARAMETERS-1'!$B$5:$J$44,5,FALSE))*VLOOKUP(HRYLD2!AA$4,'[1]INTERNAL PARAMETERS-1'!$B$5:$J$44,9,FALSE)*HRYLD2!$F135</f>
        <v>0</v>
      </c>
      <c r="AB135" s="44">
        <f>HRYLD1!AB135*VLOOKUP(HRYLD2!AB$4,'[1]INTERNAL PARAMETERS-1'!$B$5:$J$44,5,FALSE)*VLOOKUP(HRYLD2!AB$4,'[1]INTERNAL PARAMETERS-1'!$B$5:$J$44,7,FALSE)*HRYLD2!$F135 + HRYLD1!AB135*(1-VLOOKUP(HRYLD2!AB$4,'[1]INTERNAL PARAMETERS-1'!$B$5:$J$44,5,FALSE))*VLOOKUP(HRYLD2!AB$4,'[1]INTERNAL PARAMETERS-1'!$B$5:$J$44,9,FALSE)*HRYLD2!$F135</f>
        <v>0</v>
      </c>
      <c r="AC135" s="44">
        <f>HRYLD1!AC135*VLOOKUP(HRYLD2!AC$4,'[1]INTERNAL PARAMETERS-1'!$B$5:$J$44,5,FALSE)*VLOOKUP(HRYLD2!AC$4,'[1]INTERNAL PARAMETERS-1'!$B$5:$J$44,7,FALSE)*HRYLD2!$F135 + HRYLD1!AC135*(1-VLOOKUP(HRYLD2!AC$4,'[1]INTERNAL PARAMETERS-1'!$B$5:$J$44,5,FALSE))*VLOOKUP(HRYLD2!AC$4,'[1]INTERNAL PARAMETERS-1'!$B$5:$J$44,9,FALSE)*HRYLD2!$F135</f>
        <v>0</v>
      </c>
      <c r="AD135" s="44">
        <f>HRYLD1!AD135*VLOOKUP(HRYLD2!AD$4,'[1]INTERNAL PARAMETERS-1'!$B$5:$J$44,5,FALSE)*VLOOKUP(HRYLD2!AD$4,'[1]INTERNAL PARAMETERS-1'!$B$5:$J$44,7,FALSE)*HRYLD2!$F135 + HRYLD1!AD135*(1-VLOOKUP(HRYLD2!AD$4,'[1]INTERNAL PARAMETERS-1'!$B$5:$J$44,5,FALSE))*VLOOKUP(HRYLD2!AD$4,'[1]INTERNAL PARAMETERS-1'!$B$5:$J$44,9,FALSE)*HRYLD2!$F135</f>
        <v>0</v>
      </c>
      <c r="AE135" s="44">
        <f>HRYLD1!AE135*VLOOKUP(HRYLD2!AE$4,'[1]INTERNAL PARAMETERS-1'!$B$5:$J$44,5,FALSE)*VLOOKUP(HRYLD2!AE$4,'[1]INTERNAL PARAMETERS-1'!$B$5:$J$44,7,FALSE)*HRYLD2!$F135 + HRYLD1!AE135*(1-VLOOKUP(HRYLD2!AE$4,'[1]INTERNAL PARAMETERS-1'!$B$5:$J$44,5,FALSE))*VLOOKUP(HRYLD2!AE$4,'[1]INTERNAL PARAMETERS-1'!$B$5:$J$44,9,FALSE)*HRYLD2!$F135</f>
        <v>0</v>
      </c>
      <c r="AF135" s="44">
        <f>HRYLD1!AF135*VLOOKUP(HRYLD2!AF$4,'[1]INTERNAL PARAMETERS-1'!$B$5:$J$44,5,FALSE)*VLOOKUP(HRYLD2!AF$4,'[1]INTERNAL PARAMETERS-1'!$B$5:$J$44,7,FALSE)*HRYLD2!$F135 + HRYLD1!AF135*(1-VLOOKUP(HRYLD2!AF$4,'[1]INTERNAL PARAMETERS-1'!$B$5:$J$44,5,FALSE))*VLOOKUP(HRYLD2!AF$4,'[1]INTERNAL PARAMETERS-1'!$B$5:$J$44,9,FALSE)*HRYLD2!$F135</f>
        <v>0</v>
      </c>
      <c r="AG135" s="44">
        <f>HRYLD1!AG135*VLOOKUP(HRYLD2!AG$4,'[1]INTERNAL PARAMETERS-1'!$B$5:$J$44,5,FALSE)*VLOOKUP(HRYLD2!AG$4,'[1]INTERNAL PARAMETERS-1'!$B$5:$J$44,7,FALSE)*HRYLD2!$F135 + HRYLD1!AG135*(1-VLOOKUP(HRYLD2!AG$4,'[1]INTERNAL PARAMETERS-1'!$B$5:$J$44,5,FALSE))*VLOOKUP(HRYLD2!AG$4,'[1]INTERNAL PARAMETERS-1'!$B$5:$J$44,9,FALSE)*HRYLD2!$F135</f>
        <v>0</v>
      </c>
      <c r="AH135" s="44">
        <f>HRYLD1!AH135*VLOOKUP(HRYLD2!AH$4,'[1]INTERNAL PARAMETERS-1'!$B$5:$J$44,5,FALSE)*VLOOKUP(HRYLD2!AH$4,'[1]INTERNAL PARAMETERS-1'!$B$5:$J$44,7,FALSE)*HRYLD2!$F135 + HRYLD1!AH135*(1-VLOOKUP(HRYLD2!AH$4,'[1]INTERNAL PARAMETERS-1'!$B$5:$J$44,5,FALSE))*VLOOKUP(HRYLD2!AH$4,'[1]INTERNAL PARAMETERS-1'!$B$5:$J$44,9,FALSE)*HRYLD2!$F135</f>
        <v>0</v>
      </c>
      <c r="AI135" s="44">
        <f>HRYLD1!AI135*VLOOKUP(HRYLD2!AI$4,'[1]INTERNAL PARAMETERS-1'!$B$5:$J$44,5,FALSE)*VLOOKUP(HRYLD2!AI$4,'[1]INTERNAL PARAMETERS-1'!$B$5:$J$44,7,FALSE)*HRYLD2!$F135 + HRYLD1!AI135*(1-VLOOKUP(HRYLD2!AI$4,'[1]INTERNAL PARAMETERS-1'!$B$5:$J$44,5,FALSE))*VLOOKUP(HRYLD2!AI$4,'[1]INTERNAL PARAMETERS-1'!$B$5:$J$44,9,FALSE)*HRYLD2!$F135</f>
        <v>0</v>
      </c>
      <c r="AJ135" s="44">
        <f>HRYLD1!AJ135*VLOOKUP(HRYLD2!AJ$4,'[1]INTERNAL PARAMETERS-1'!$B$5:$J$44,5,FALSE)*VLOOKUP(HRYLD2!AJ$4,'[1]INTERNAL PARAMETERS-1'!$B$5:$J$44,7,FALSE)*HRYLD2!$F135 + HRYLD1!AJ135*(1-VLOOKUP(HRYLD2!AJ$4,'[1]INTERNAL PARAMETERS-1'!$B$5:$J$44,5,FALSE))*VLOOKUP(HRYLD2!AJ$4,'[1]INTERNAL PARAMETERS-1'!$B$5:$J$44,9,FALSE)*HRYLD2!$F135</f>
        <v>0</v>
      </c>
      <c r="AK135" s="44">
        <f>HRYLD1!AK135*VLOOKUP(HRYLD2!AK$4,'[1]INTERNAL PARAMETERS-1'!$B$5:$J$44,5,FALSE)*VLOOKUP(HRYLD2!AK$4,'[1]INTERNAL PARAMETERS-1'!$B$5:$J$44,7,FALSE)*HRYLD2!$F135 + HRYLD1!AK135*(1-VLOOKUP(HRYLD2!AK$4,'[1]INTERNAL PARAMETERS-1'!$B$5:$J$44,5,FALSE))*VLOOKUP(HRYLD2!AK$4,'[1]INTERNAL PARAMETERS-1'!$B$5:$J$44,9,FALSE)*HRYLD2!$F135</f>
        <v>0</v>
      </c>
      <c r="AL135" s="44">
        <f>HRYLD1!AL135*VLOOKUP(HRYLD2!AL$4,'[1]INTERNAL PARAMETERS-1'!$B$5:$J$44,5,FALSE)*VLOOKUP(HRYLD2!AL$4,'[1]INTERNAL PARAMETERS-1'!$B$5:$J$44,7,FALSE)*HRYLD2!$F135 + HRYLD1!AL135*(1-VLOOKUP(HRYLD2!AL$4,'[1]INTERNAL PARAMETERS-1'!$B$5:$J$44,5,FALSE))*VLOOKUP(HRYLD2!AL$4,'[1]INTERNAL PARAMETERS-1'!$B$5:$J$44,9,FALSE)*HRYLD2!$F135</f>
        <v>0</v>
      </c>
      <c r="AM135" s="44">
        <f>HRYLD1!AM135*VLOOKUP(HRYLD2!AM$4,'[1]INTERNAL PARAMETERS-1'!$B$5:$J$44,5,FALSE)*VLOOKUP(HRYLD2!AM$4,'[1]INTERNAL PARAMETERS-1'!$B$5:$J$44,7,FALSE)*HRYLD2!$F135 + HRYLD1!AM135*(1-VLOOKUP(HRYLD2!AM$4,'[1]INTERNAL PARAMETERS-1'!$B$5:$J$44,5,FALSE))*VLOOKUP(HRYLD2!AM$4,'[1]INTERNAL PARAMETERS-1'!$B$5:$J$44,9,FALSE)*HRYLD2!$F135</f>
        <v>0</v>
      </c>
      <c r="AN135" s="44">
        <f>HRYLD1!AN135*VLOOKUP(HRYLD2!AN$4,'[1]INTERNAL PARAMETERS-1'!$B$5:$J$44,5,FALSE)*VLOOKUP(HRYLD2!AN$4,'[1]INTERNAL PARAMETERS-1'!$B$5:$J$44,7,FALSE)*HRYLD2!$F135 + HRYLD1!AN135*(1-VLOOKUP(HRYLD2!AN$4,'[1]INTERNAL PARAMETERS-1'!$B$5:$J$44,5,FALSE))*VLOOKUP(HRYLD2!AN$4,'[1]INTERNAL PARAMETERS-1'!$B$5:$J$44,9,FALSE)*HRYLD2!$F135</f>
        <v>0</v>
      </c>
      <c r="AO135" s="44">
        <f>HRYLD1!AO135*VLOOKUP(HRYLD2!AO$4,'[1]INTERNAL PARAMETERS-1'!$B$5:$J$44,5,FALSE)*VLOOKUP(HRYLD2!AO$4,'[1]INTERNAL PARAMETERS-1'!$B$5:$J$44,7,FALSE)*HRYLD2!$F135 + HRYLD1!AO135*(1-VLOOKUP(HRYLD2!AO$4,'[1]INTERNAL PARAMETERS-1'!$B$5:$J$44,5,FALSE))*VLOOKUP(HRYLD2!AO$4,'[1]INTERNAL PARAMETERS-1'!$B$5:$J$44,9,FALSE)*HRYLD2!$F135</f>
        <v>0</v>
      </c>
      <c r="AP135" s="44">
        <f>HRYLD1!AP135*VLOOKUP(HRYLD2!AP$4,'[1]INTERNAL PARAMETERS-1'!$B$5:$J$44,5,FALSE)*VLOOKUP(HRYLD2!AP$4,'[1]INTERNAL PARAMETERS-1'!$B$5:$J$44,7,FALSE)*HRYLD2!$F135 + HRYLD1!AP135*(1-VLOOKUP(HRYLD2!AP$4,'[1]INTERNAL PARAMETERS-1'!$B$5:$J$44,5,FALSE))*VLOOKUP(HRYLD2!AP$4,'[1]INTERNAL PARAMETERS-1'!$B$5:$J$44,9,FALSE)*HRYLD2!$F135</f>
        <v>0</v>
      </c>
      <c r="AQ135" s="44">
        <f>HRYLD1!AQ135*VLOOKUP(HRYLD2!AQ$4,'[1]INTERNAL PARAMETERS-1'!$B$5:$J$44,5,FALSE)*VLOOKUP(HRYLD2!AQ$4,'[1]INTERNAL PARAMETERS-1'!$B$5:$J$44,7,FALSE)*HRYLD2!$F135 + HRYLD1!AQ135*(1-VLOOKUP(HRYLD2!AQ$4,'[1]INTERNAL PARAMETERS-1'!$B$5:$J$44,5,FALSE))*VLOOKUP(HRYLD2!AQ$4,'[1]INTERNAL PARAMETERS-1'!$B$5:$J$44,9,FALSE)*HRYLD2!$F135</f>
        <v>0</v>
      </c>
      <c r="AR135" s="44">
        <f>HRYLD1!AR135*VLOOKUP(HRYLD2!AR$4,'[1]INTERNAL PARAMETERS-1'!$B$5:$J$44,5,FALSE)*VLOOKUP(HRYLD2!AR$4,'[1]INTERNAL PARAMETERS-1'!$B$5:$J$44,7,FALSE)*HRYLD2!$F135 + HRYLD1!AR135*(1-VLOOKUP(HRYLD2!AR$4,'[1]INTERNAL PARAMETERS-1'!$B$5:$J$44,5,FALSE))*VLOOKUP(HRYLD2!AR$4,'[1]INTERNAL PARAMETERS-1'!$B$5:$J$44,9,FALSE)*HRYLD2!$F135</f>
        <v>0</v>
      </c>
      <c r="AS135" s="44">
        <f>HRYLD1!AS135*VLOOKUP(HRYLD2!AS$4,'[1]INTERNAL PARAMETERS-1'!$B$5:$J$44,5,FALSE)*VLOOKUP(HRYLD2!AS$4,'[1]INTERNAL PARAMETERS-1'!$B$5:$J$44,7,FALSE)*HRYLD2!$F135 + HRYLD1!AS135*(1-VLOOKUP(HRYLD2!AS$4,'[1]INTERNAL PARAMETERS-1'!$B$5:$J$44,5,FALSE))*VLOOKUP(HRYLD2!AS$4,'[1]INTERNAL PARAMETERS-1'!$B$5:$J$44,9,FALSE)*HRYLD2!$F135</f>
        <v>0</v>
      </c>
      <c r="AT135" s="43">
        <f>HRYLD1!AT135*VLOOKUP(HRYLD2!AT$4,'[1]INTERNAL PARAMETERS-1'!$B$5:$J$44,5,FALSE)*VLOOKUP(HRYLD2!AT$4,'[1]INTERNAL PARAMETERS-1'!$B$5:$J$44,7,FALSE)*HRYLD2!$F135 + HRYLD1!AT135*(1-VLOOKUP(HRYLD2!AT$4,'[1]INTERNAL PARAMETERS-1'!$B$5:$J$44,5,FALSE))*VLOOKUP(HRYLD2!AT$4,'[1]INTERNAL PARAMETERS-1'!$B$5:$J$44,9,FALSE)*HRYLD2!$F135</f>
        <v>0</v>
      </c>
      <c r="AU135" s="45">
        <f>HRYLD1!AU135*VLOOKUP(HRYLD2!AU$4,'[1]INTERNAL PARAMETERS-1'!$B$5:$J$44,5,FALSE)*VLOOKUP(HRYLD2!AU$4,'[1]INTERNAL PARAMETERS-1'!$B$5:$J$44,6,FALSE)*VLOOKUP(HRYLD2!AU$4,'[1]INTERNAL PARAMETERS-1'!$B$5:$J$44,3,FALSE) + HRYLD1!AU135*(1-VLOOKUP(HRYLD2!AU$4,'[1]INTERNAL PARAMETERS-1'!$B$5:$J$44,5,FALSE))*VLOOKUP(HRYLD2!AU$4,'[1]INTERNAL PARAMETERS-1'!$B$5:$J$44,8,FALSE)*VLOOKUP(HRYLD2!AU$4,'[1]INTERNAL PARAMETERS-1'!$B$5:$J$44,3,FALSE)</f>
        <v>0</v>
      </c>
      <c r="AV135" s="44">
        <f>HRYLD1!AV135*VLOOKUP(HRYLD2!AV$4,'[1]INTERNAL PARAMETERS-1'!$B$5:$J$44,5,FALSE)*VLOOKUP(HRYLD2!AV$4,'[1]INTERNAL PARAMETERS-1'!$B$5:$J$44,6,FALSE)*VLOOKUP(HRYLD2!AV$4,'[1]INTERNAL PARAMETERS-1'!$B$5:$J$44,3,FALSE) + HRYLD1!AV135*(1-VLOOKUP(HRYLD2!AV$4,'[1]INTERNAL PARAMETERS-1'!$B$5:$J$44,5,FALSE))*VLOOKUP(HRYLD2!AV$4,'[1]INTERNAL PARAMETERS-1'!$B$5:$J$44,8,FALSE)*VLOOKUP(HRYLD2!AV$4,'[1]INTERNAL PARAMETERS-1'!$B$5:$J$44,3,FALSE)</f>
        <v>0</v>
      </c>
      <c r="AW135" s="44">
        <f>HRYLD1!AW135*VLOOKUP(HRYLD2!AW$4,'[1]INTERNAL PARAMETERS-1'!$B$5:$J$44,5,FALSE)*VLOOKUP(HRYLD2!AW$4,'[1]INTERNAL PARAMETERS-1'!$B$5:$J$44,6,FALSE)*VLOOKUP(HRYLD2!AW$4,'[1]INTERNAL PARAMETERS-1'!$B$5:$J$44,3,FALSE) + HRYLD1!AW135*(1-VLOOKUP(HRYLD2!AW$4,'[1]INTERNAL PARAMETERS-1'!$B$5:$J$44,5,FALSE))*VLOOKUP(HRYLD2!AW$4,'[1]INTERNAL PARAMETERS-1'!$B$5:$J$44,8,FALSE)*VLOOKUP(HRYLD2!AW$4,'[1]INTERNAL PARAMETERS-1'!$B$5:$J$44,3,FALSE)</f>
        <v>0</v>
      </c>
      <c r="AX135" s="44">
        <f>HRYLD1!AX135*VLOOKUP(HRYLD2!AX$4,'[1]INTERNAL PARAMETERS-1'!$B$5:$J$44,5,FALSE)*VLOOKUP(HRYLD2!AX$4,'[1]INTERNAL PARAMETERS-1'!$B$5:$J$44,6,FALSE)*VLOOKUP(HRYLD2!AX$4,'[1]INTERNAL PARAMETERS-1'!$B$5:$J$44,3,FALSE) + HRYLD1!AX135*(1-VLOOKUP(HRYLD2!AX$4,'[1]INTERNAL PARAMETERS-1'!$B$5:$J$44,5,FALSE))*VLOOKUP(HRYLD2!AX$4,'[1]INTERNAL PARAMETERS-1'!$B$5:$J$44,8,FALSE)*VLOOKUP(HRYLD2!AX$4,'[1]INTERNAL PARAMETERS-1'!$B$5:$J$44,3,FALSE)</f>
        <v>0</v>
      </c>
      <c r="AY135" s="44">
        <f>HRYLD1!AY135*VLOOKUP(HRYLD2!AY$4,'[1]INTERNAL PARAMETERS-1'!$B$5:$J$44,5,FALSE)*VLOOKUP(HRYLD2!AY$4,'[1]INTERNAL PARAMETERS-1'!$B$5:$J$44,6,FALSE)*VLOOKUP(HRYLD2!AY$4,'[1]INTERNAL PARAMETERS-1'!$B$5:$J$44,3,FALSE) + HRYLD1!AY135*(1-VLOOKUP(HRYLD2!AY$4,'[1]INTERNAL PARAMETERS-1'!$B$5:$J$44,5,FALSE))*VLOOKUP(HRYLD2!AY$4,'[1]INTERNAL PARAMETERS-1'!$B$5:$J$44,8,FALSE)*VLOOKUP(HRYLD2!AY$4,'[1]INTERNAL PARAMETERS-1'!$B$5:$J$44,3,FALSE)</f>
        <v>0</v>
      </c>
      <c r="AZ135" s="44">
        <f>HRYLD1!AZ135*VLOOKUP(HRYLD2!AZ$4,'[1]INTERNAL PARAMETERS-1'!$B$5:$J$44,5,FALSE)*VLOOKUP(HRYLD2!AZ$4,'[1]INTERNAL PARAMETERS-1'!$B$5:$J$44,6,FALSE)*VLOOKUP(HRYLD2!AZ$4,'[1]INTERNAL PARAMETERS-1'!$B$5:$J$44,3,FALSE) + HRYLD1!AZ135*(1-VLOOKUP(HRYLD2!AZ$4,'[1]INTERNAL PARAMETERS-1'!$B$5:$J$44,5,FALSE))*VLOOKUP(HRYLD2!AZ$4,'[1]INTERNAL PARAMETERS-1'!$B$5:$J$44,8,FALSE)*VLOOKUP(HRYLD2!AZ$4,'[1]INTERNAL PARAMETERS-1'!$B$5:$J$44,3,FALSE)</f>
        <v>0</v>
      </c>
      <c r="BA135" s="44">
        <f>HRYLD1!BA135*VLOOKUP(HRYLD2!BA$4,'[1]INTERNAL PARAMETERS-1'!$B$5:$J$44,5,FALSE)*VLOOKUP(HRYLD2!BA$4,'[1]INTERNAL PARAMETERS-1'!$B$5:$J$44,6,FALSE)*VLOOKUP(HRYLD2!BA$4,'[1]INTERNAL PARAMETERS-1'!$B$5:$J$44,3,FALSE) + HRYLD1!BA135*(1-VLOOKUP(HRYLD2!BA$4,'[1]INTERNAL PARAMETERS-1'!$B$5:$J$44,5,FALSE))*VLOOKUP(HRYLD2!BA$4,'[1]INTERNAL PARAMETERS-1'!$B$5:$J$44,8,FALSE)*VLOOKUP(HRYLD2!BA$4,'[1]INTERNAL PARAMETERS-1'!$B$5:$J$44,3,FALSE)</f>
        <v>0</v>
      </c>
      <c r="BB135" s="44">
        <f>HRYLD1!BB135*VLOOKUP(HRYLD2!BB$4,'[1]INTERNAL PARAMETERS-1'!$B$5:$J$44,5,FALSE)*VLOOKUP(HRYLD2!BB$4,'[1]INTERNAL PARAMETERS-1'!$B$5:$J$44,6,FALSE)*VLOOKUP(HRYLD2!BB$4,'[1]INTERNAL PARAMETERS-1'!$B$5:$J$44,3,FALSE) + HRYLD1!BB135*(1-VLOOKUP(HRYLD2!BB$4,'[1]INTERNAL PARAMETERS-1'!$B$5:$J$44,5,FALSE))*VLOOKUP(HRYLD2!BB$4,'[1]INTERNAL PARAMETERS-1'!$B$5:$J$44,8,FALSE)*VLOOKUP(HRYLD2!BB$4,'[1]INTERNAL PARAMETERS-1'!$B$5:$J$44,3,FALSE)</f>
        <v>0</v>
      </c>
      <c r="BC135" s="44">
        <f>HRYLD1!BC135*VLOOKUP(HRYLD2!BC$4,'[1]INTERNAL PARAMETERS-1'!$B$5:$J$44,5,FALSE)*VLOOKUP(HRYLD2!BC$4,'[1]INTERNAL PARAMETERS-1'!$B$5:$J$44,6,FALSE)*VLOOKUP(HRYLD2!BC$4,'[1]INTERNAL PARAMETERS-1'!$B$5:$J$44,3,FALSE) + HRYLD1!BC135*(1-VLOOKUP(HRYLD2!BC$4,'[1]INTERNAL PARAMETERS-1'!$B$5:$J$44,5,FALSE))*VLOOKUP(HRYLD2!BC$4,'[1]INTERNAL PARAMETERS-1'!$B$5:$J$44,8,FALSE)*VLOOKUP(HRYLD2!BC$4,'[1]INTERNAL PARAMETERS-1'!$B$5:$J$44,3,FALSE)</f>
        <v>0</v>
      </c>
      <c r="BD135" s="44">
        <f>HRYLD1!BD135*VLOOKUP(HRYLD2!BD$4,'[1]INTERNAL PARAMETERS-1'!$B$5:$J$44,5,FALSE)*VLOOKUP(HRYLD2!BD$4,'[1]INTERNAL PARAMETERS-1'!$B$5:$J$44,6,FALSE)*VLOOKUP(HRYLD2!BD$4,'[1]INTERNAL PARAMETERS-1'!$B$5:$J$44,3,FALSE) + HRYLD1!BD135*(1-VLOOKUP(HRYLD2!BD$4,'[1]INTERNAL PARAMETERS-1'!$B$5:$J$44,5,FALSE))*VLOOKUP(HRYLD2!BD$4,'[1]INTERNAL PARAMETERS-1'!$B$5:$J$44,8,FALSE)*VLOOKUP(HRYLD2!BD$4,'[1]INTERNAL PARAMETERS-1'!$B$5:$J$44,3,FALSE)</f>
        <v>0</v>
      </c>
      <c r="BE135" s="44">
        <f>HRYLD1!BE135*VLOOKUP(HRYLD2!BE$4,'[1]INTERNAL PARAMETERS-1'!$B$5:$J$44,5,FALSE)*VLOOKUP(HRYLD2!BE$4,'[1]INTERNAL PARAMETERS-1'!$B$5:$J$44,6,FALSE)*VLOOKUP(HRYLD2!BE$4,'[1]INTERNAL PARAMETERS-1'!$B$5:$J$44,3,FALSE) + HRYLD1!BE135*(1-VLOOKUP(HRYLD2!BE$4,'[1]INTERNAL PARAMETERS-1'!$B$5:$J$44,5,FALSE))*VLOOKUP(HRYLD2!BE$4,'[1]INTERNAL PARAMETERS-1'!$B$5:$J$44,8,FALSE)*VLOOKUP(HRYLD2!BE$4,'[1]INTERNAL PARAMETERS-1'!$B$5:$J$44,3,FALSE)</f>
        <v>0</v>
      </c>
      <c r="BF135" s="44">
        <f>HRYLD1!BF135*VLOOKUP(HRYLD2!BF$4,'[1]INTERNAL PARAMETERS-1'!$B$5:$J$44,5,FALSE)*VLOOKUP(HRYLD2!BF$4,'[1]INTERNAL PARAMETERS-1'!$B$5:$J$44,6,FALSE)*VLOOKUP(HRYLD2!BF$4,'[1]INTERNAL PARAMETERS-1'!$B$5:$J$44,3,FALSE) + HRYLD1!BF135*(1-VLOOKUP(HRYLD2!BF$4,'[1]INTERNAL PARAMETERS-1'!$B$5:$J$44,5,FALSE))*VLOOKUP(HRYLD2!BF$4,'[1]INTERNAL PARAMETERS-1'!$B$5:$J$44,8,FALSE)*VLOOKUP(HRYLD2!BF$4,'[1]INTERNAL PARAMETERS-1'!$B$5:$J$44,3,FALSE)</f>
        <v>0</v>
      </c>
      <c r="BG135" s="44">
        <f>HRYLD1!BG135*VLOOKUP(HRYLD2!BG$4,'[1]INTERNAL PARAMETERS-1'!$B$5:$J$44,5,FALSE)*VLOOKUP(HRYLD2!BG$4,'[1]INTERNAL PARAMETERS-1'!$B$5:$J$44,6,FALSE)*VLOOKUP(HRYLD2!BG$4,'[1]INTERNAL PARAMETERS-1'!$B$5:$J$44,3,FALSE) + HRYLD1!BG135*(1-VLOOKUP(HRYLD2!BG$4,'[1]INTERNAL PARAMETERS-1'!$B$5:$J$44,5,FALSE))*VLOOKUP(HRYLD2!BG$4,'[1]INTERNAL PARAMETERS-1'!$B$5:$J$44,8,FALSE)*VLOOKUP(HRYLD2!BG$4,'[1]INTERNAL PARAMETERS-1'!$B$5:$J$44,3,FALSE)</f>
        <v>0</v>
      </c>
      <c r="BH135" s="44">
        <f>HRYLD1!BH135*VLOOKUP(HRYLD2!BH$4,'[1]INTERNAL PARAMETERS-1'!$B$5:$J$44,5,FALSE)*VLOOKUP(HRYLD2!BH$4,'[1]INTERNAL PARAMETERS-1'!$B$5:$J$44,6,FALSE)*VLOOKUP(HRYLD2!BH$4,'[1]INTERNAL PARAMETERS-1'!$B$5:$J$44,3,FALSE) + HRYLD1!BH135*(1-VLOOKUP(HRYLD2!BH$4,'[1]INTERNAL PARAMETERS-1'!$B$5:$J$44,5,FALSE))*VLOOKUP(HRYLD2!BH$4,'[1]INTERNAL PARAMETERS-1'!$B$5:$J$44,8,FALSE)*VLOOKUP(HRYLD2!BH$4,'[1]INTERNAL PARAMETERS-1'!$B$5:$J$44,3,FALSE)</f>
        <v>0</v>
      </c>
      <c r="BI135" s="44">
        <f>HRYLD1!BI135*VLOOKUP(HRYLD2!BI$4,'[1]INTERNAL PARAMETERS-1'!$B$5:$J$44,5,FALSE)*VLOOKUP(HRYLD2!BI$4,'[1]INTERNAL PARAMETERS-1'!$B$5:$J$44,6,FALSE)*VLOOKUP(HRYLD2!BI$4,'[1]INTERNAL PARAMETERS-1'!$B$5:$J$44,3,FALSE) + HRYLD1!BI135*(1-VLOOKUP(HRYLD2!BI$4,'[1]INTERNAL PARAMETERS-1'!$B$5:$J$44,5,FALSE))*VLOOKUP(HRYLD2!BI$4,'[1]INTERNAL PARAMETERS-1'!$B$5:$J$44,8,FALSE)*VLOOKUP(HRYLD2!BI$4,'[1]INTERNAL PARAMETERS-1'!$B$5:$J$44,3,FALSE)</f>
        <v>0</v>
      </c>
      <c r="BJ135" s="44">
        <f>HRYLD1!BJ135*VLOOKUP(HRYLD2!BJ$4,'[1]INTERNAL PARAMETERS-1'!$B$5:$J$44,5,FALSE)*VLOOKUP(HRYLD2!BJ$4,'[1]INTERNAL PARAMETERS-1'!$B$5:$J$44,6,FALSE)*VLOOKUP(HRYLD2!BJ$4,'[1]INTERNAL PARAMETERS-1'!$B$5:$J$44,3,FALSE) + HRYLD1!BJ135*(1-VLOOKUP(HRYLD2!BJ$4,'[1]INTERNAL PARAMETERS-1'!$B$5:$J$44,5,FALSE))*VLOOKUP(HRYLD2!BJ$4,'[1]INTERNAL PARAMETERS-1'!$B$5:$J$44,8,FALSE)*VLOOKUP(HRYLD2!BJ$4,'[1]INTERNAL PARAMETERS-1'!$B$5:$J$44,3,FALSE)</f>
        <v>0</v>
      </c>
      <c r="BK135" s="44">
        <f>HRYLD1!BK135*VLOOKUP(HRYLD2!BK$4,'[1]INTERNAL PARAMETERS-1'!$B$5:$J$44,5,FALSE)*VLOOKUP(HRYLD2!BK$4,'[1]INTERNAL PARAMETERS-1'!$B$5:$J$44,6,FALSE)*VLOOKUP(HRYLD2!BK$4,'[1]INTERNAL PARAMETERS-1'!$B$5:$J$44,3,FALSE) + HRYLD1!BK135*(1-VLOOKUP(HRYLD2!BK$4,'[1]INTERNAL PARAMETERS-1'!$B$5:$J$44,5,FALSE))*VLOOKUP(HRYLD2!BK$4,'[1]INTERNAL PARAMETERS-1'!$B$5:$J$44,8,FALSE)*VLOOKUP(HRYLD2!BK$4,'[1]INTERNAL PARAMETERS-1'!$B$5:$J$44,3,FALSE)</f>
        <v>0</v>
      </c>
      <c r="BL135" s="44">
        <f>HRYLD1!BL135*VLOOKUP(HRYLD2!BL$4,'[1]INTERNAL PARAMETERS-1'!$B$5:$J$44,5,FALSE)*VLOOKUP(HRYLD2!BL$4,'[1]INTERNAL PARAMETERS-1'!$B$5:$J$44,6,FALSE)*VLOOKUP(HRYLD2!BL$4,'[1]INTERNAL PARAMETERS-1'!$B$5:$J$44,3,FALSE) + HRYLD1!BL135*(1-VLOOKUP(HRYLD2!BL$4,'[1]INTERNAL PARAMETERS-1'!$B$5:$J$44,5,FALSE))*VLOOKUP(HRYLD2!BL$4,'[1]INTERNAL PARAMETERS-1'!$B$5:$J$44,8,FALSE)*VLOOKUP(HRYLD2!BL$4,'[1]INTERNAL PARAMETERS-1'!$B$5:$J$44,3,FALSE)</f>
        <v>0</v>
      </c>
      <c r="BM135" s="44">
        <f>HRYLD1!BM135*VLOOKUP(HRYLD2!BM$4,'[1]INTERNAL PARAMETERS-1'!$B$5:$J$44,5,FALSE)*VLOOKUP(HRYLD2!BM$4,'[1]INTERNAL PARAMETERS-1'!$B$5:$J$44,6,FALSE)*VLOOKUP(HRYLD2!BM$4,'[1]INTERNAL PARAMETERS-1'!$B$5:$J$44,3,FALSE) + HRYLD1!BM135*(1-VLOOKUP(HRYLD2!BM$4,'[1]INTERNAL PARAMETERS-1'!$B$5:$J$44,5,FALSE))*VLOOKUP(HRYLD2!BM$4,'[1]INTERNAL PARAMETERS-1'!$B$5:$J$44,8,FALSE)*VLOOKUP(HRYLD2!BM$4,'[1]INTERNAL PARAMETERS-1'!$B$5:$J$44,3,FALSE)</f>
        <v>0</v>
      </c>
      <c r="BN135" s="44">
        <f>HRYLD1!BN135*VLOOKUP(HRYLD2!BN$4,'[1]INTERNAL PARAMETERS-1'!$B$5:$J$44,5,FALSE)*VLOOKUP(HRYLD2!BN$4,'[1]INTERNAL PARAMETERS-1'!$B$5:$J$44,6,FALSE)*VLOOKUP(HRYLD2!BN$4,'[1]INTERNAL PARAMETERS-1'!$B$5:$J$44,3,FALSE) + HRYLD1!BN135*(1-VLOOKUP(HRYLD2!BN$4,'[1]INTERNAL PARAMETERS-1'!$B$5:$J$44,5,FALSE))*VLOOKUP(HRYLD2!BN$4,'[1]INTERNAL PARAMETERS-1'!$B$5:$J$44,8,FALSE)*VLOOKUP(HRYLD2!BN$4,'[1]INTERNAL PARAMETERS-1'!$B$5:$J$44,3,FALSE)</f>
        <v>0</v>
      </c>
      <c r="BO135" s="44">
        <f>HRYLD1!BO135*VLOOKUP(HRYLD2!BO$4,'[1]INTERNAL PARAMETERS-1'!$B$5:$J$44,5,FALSE)*VLOOKUP(HRYLD2!BO$4,'[1]INTERNAL PARAMETERS-1'!$B$5:$J$44,6,FALSE)*VLOOKUP(HRYLD2!BO$4,'[1]INTERNAL PARAMETERS-1'!$B$5:$J$44,3,FALSE) + HRYLD1!BO135*(1-VLOOKUP(HRYLD2!BO$4,'[1]INTERNAL PARAMETERS-1'!$B$5:$J$44,5,FALSE))*VLOOKUP(HRYLD2!BO$4,'[1]INTERNAL PARAMETERS-1'!$B$5:$J$44,8,FALSE)*VLOOKUP(HRYLD2!BO$4,'[1]INTERNAL PARAMETERS-1'!$B$5:$J$44,3,FALSE)</f>
        <v>0</v>
      </c>
      <c r="BP135" s="44">
        <f>HRYLD1!BP135*VLOOKUP(HRYLD2!BP$4,'[1]INTERNAL PARAMETERS-1'!$B$5:$J$44,5,FALSE)*VLOOKUP(HRYLD2!BP$4,'[1]INTERNAL PARAMETERS-1'!$B$5:$J$44,6,FALSE)*VLOOKUP(HRYLD2!BP$4,'[1]INTERNAL PARAMETERS-1'!$B$5:$J$44,3,FALSE) + HRYLD1!BP135*(1-VLOOKUP(HRYLD2!BP$4,'[1]INTERNAL PARAMETERS-1'!$B$5:$J$44,5,FALSE))*VLOOKUP(HRYLD2!BP$4,'[1]INTERNAL PARAMETERS-1'!$B$5:$J$44,8,FALSE)*VLOOKUP(HRYLD2!BP$4,'[1]INTERNAL PARAMETERS-1'!$B$5:$J$44,3,FALSE)</f>
        <v>0</v>
      </c>
      <c r="BQ135" s="44">
        <f>HRYLD1!BQ135*VLOOKUP(HRYLD2!BQ$4,'[1]INTERNAL PARAMETERS-1'!$B$5:$J$44,5,FALSE)*VLOOKUP(HRYLD2!BQ$4,'[1]INTERNAL PARAMETERS-1'!$B$5:$J$44,6,FALSE)*VLOOKUP(HRYLD2!BQ$4,'[1]INTERNAL PARAMETERS-1'!$B$5:$J$44,3,FALSE) + HRYLD1!BQ135*(1-VLOOKUP(HRYLD2!BQ$4,'[1]INTERNAL PARAMETERS-1'!$B$5:$J$44,5,FALSE))*VLOOKUP(HRYLD2!BQ$4,'[1]INTERNAL PARAMETERS-1'!$B$5:$J$44,8,FALSE)*VLOOKUP(HRYLD2!BQ$4,'[1]INTERNAL PARAMETERS-1'!$B$5:$J$44,3,FALSE)</f>
        <v>0</v>
      </c>
      <c r="BR135" s="44">
        <f>HRYLD1!BR135*VLOOKUP(HRYLD2!BR$4,'[1]INTERNAL PARAMETERS-1'!$B$5:$J$44,5,FALSE)*VLOOKUP(HRYLD2!BR$4,'[1]INTERNAL PARAMETERS-1'!$B$5:$J$44,6,FALSE)*VLOOKUP(HRYLD2!BR$4,'[1]INTERNAL PARAMETERS-1'!$B$5:$J$44,3,FALSE) + HRYLD1!BR135*(1-VLOOKUP(HRYLD2!BR$4,'[1]INTERNAL PARAMETERS-1'!$B$5:$J$44,5,FALSE))*VLOOKUP(HRYLD2!BR$4,'[1]INTERNAL PARAMETERS-1'!$B$5:$J$44,8,FALSE)*VLOOKUP(HRYLD2!BR$4,'[1]INTERNAL PARAMETERS-1'!$B$5:$J$44,3,FALSE)</f>
        <v>0</v>
      </c>
      <c r="BS135" s="44">
        <f>HRYLD1!BS135*VLOOKUP(HRYLD2!BS$4,'[1]INTERNAL PARAMETERS-1'!$B$5:$J$44,5,FALSE)*VLOOKUP(HRYLD2!BS$4,'[1]INTERNAL PARAMETERS-1'!$B$5:$J$44,6,FALSE)*VLOOKUP(HRYLD2!BS$4,'[1]INTERNAL PARAMETERS-1'!$B$5:$J$44,3,FALSE) + HRYLD1!BS135*(1-VLOOKUP(HRYLD2!BS$4,'[1]INTERNAL PARAMETERS-1'!$B$5:$J$44,5,FALSE))*VLOOKUP(HRYLD2!BS$4,'[1]INTERNAL PARAMETERS-1'!$B$5:$J$44,8,FALSE)*VLOOKUP(HRYLD2!BS$4,'[1]INTERNAL PARAMETERS-1'!$B$5:$J$44,3,FALSE)</f>
        <v>0</v>
      </c>
      <c r="BT135" s="44">
        <f>HRYLD1!BT135*VLOOKUP(HRYLD2!BT$4,'[1]INTERNAL PARAMETERS-1'!$B$5:$J$44,5,FALSE)*VLOOKUP(HRYLD2!BT$4,'[1]INTERNAL PARAMETERS-1'!$B$5:$J$44,6,FALSE)*VLOOKUP(HRYLD2!BT$4,'[1]INTERNAL PARAMETERS-1'!$B$5:$J$44,3,FALSE) + HRYLD1!BT135*(1-VLOOKUP(HRYLD2!BT$4,'[1]INTERNAL PARAMETERS-1'!$B$5:$J$44,5,FALSE))*VLOOKUP(HRYLD2!BT$4,'[1]INTERNAL PARAMETERS-1'!$B$5:$J$44,8,FALSE)*VLOOKUP(HRYLD2!BT$4,'[1]INTERNAL PARAMETERS-1'!$B$5:$J$44,3,FALSE)</f>
        <v>0</v>
      </c>
      <c r="BU135" s="44">
        <f>HRYLD1!BU135*VLOOKUP(HRYLD2!BU$4,'[1]INTERNAL PARAMETERS-1'!$B$5:$J$44,5,FALSE)*VLOOKUP(HRYLD2!BU$4,'[1]INTERNAL PARAMETERS-1'!$B$5:$J$44,6,FALSE)*VLOOKUP(HRYLD2!BU$4,'[1]INTERNAL PARAMETERS-1'!$B$5:$J$44,3,FALSE) + HRYLD1!BU135*(1-VLOOKUP(HRYLD2!BU$4,'[1]INTERNAL PARAMETERS-1'!$B$5:$J$44,5,FALSE))*VLOOKUP(HRYLD2!BU$4,'[1]INTERNAL PARAMETERS-1'!$B$5:$J$44,8,FALSE)*VLOOKUP(HRYLD2!BU$4,'[1]INTERNAL PARAMETERS-1'!$B$5:$J$44,3,FALSE)</f>
        <v>0</v>
      </c>
      <c r="BV135" s="44">
        <f>HRYLD1!BV135*VLOOKUP(HRYLD2!BV$4,'[1]INTERNAL PARAMETERS-1'!$B$5:$J$44,5,FALSE)*VLOOKUP(HRYLD2!BV$4,'[1]INTERNAL PARAMETERS-1'!$B$5:$J$44,6,FALSE)*VLOOKUP(HRYLD2!BV$4,'[1]INTERNAL PARAMETERS-1'!$B$5:$J$44,3,FALSE) + HRYLD1!BV135*(1-VLOOKUP(HRYLD2!BV$4,'[1]INTERNAL PARAMETERS-1'!$B$5:$J$44,5,FALSE))*VLOOKUP(HRYLD2!BV$4,'[1]INTERNAL PARAMETERS-1'!$B$5:$J$44,8,FALSE)*VLOOKUP(HRYLD2!BV$4,'[1]INTERNAL PARAMETERS-1'!$B$5:$J$44,3,FALSE)</f>
        <v>0</v>
      </c>
      <c r="BW135" s="44">
        <f>HRYLD1!BW135*VLOOKUP(HRYLD2!BW$4,'[1]INTERNAL PARAMETERS-1'!$B$5:$J$44,5,FALSE)*VLOOKUP(HRYLD2!BW$4,'[1]INTERNAL PARAMETERS-1'!$B$5:$J$44,6,FALSE)*VLOOKUP(HRYLD2!BW$4,'[1]INTERNAL PARAMETERS-1'!$B$5:$J$44,3,FALSE) + HRYLD1!BW135*(1-VLOOKUP(HRYLD2!BW$4,'[1]INTERNAL PARAMETERS-1'!$B$5:$J$44,5,FALSE))*VLOOKUP(HRYLD2!BW$4,'[1]INTERNAL PARAMETERS-1'!$B$5:$J$44,8,FALSE)*VLOOKUP(HRYLD2!BW$4,'[1]INTERNAL PARAMETERS-1'!$B$5:$J$44,3,FALSE)</f>
        <v>0</v>
      </c>
      <c r="BX135" s="44">
        <f>HRYLD1!BX135*VLOOKUP(HRYLD2!BX$4,'[1]INTERNAL PARAMETERS-1'!$B$5:$J$44,5,FALSE)*VLOOKUP(HRYLD2!BX$4,'[1]INTERNAL PARAMETERS-1'!$B$5:$J$44,6,FALSE)*VLOOKUP(HRYLD2!BX$4,'[1]INTERNAL PARAMETERS-1'!$B$5:$J$44,3,FALSE) + HRYLD1!BX135*(1-VLOOKUP(HRYLD2!BX$4,'[1]INTERNAL PARAMETERS-1'!$B$5:$J$44,5,FALSE))*VLOOKUP(HRYLD2!BX$4,'[1]INTERNAL PARAMETERS-1'!$B$5:$J$44,8,FALSE)*VLOOKUP(HRYLD2!BX$4,'[1]INTERNAL PARAMETERS-1'!$B$5:$J$44,3,FALSE)</f>
        <v>0</v>
      </c>
      <c r="BY135" s="44">
        <f>HRYLD1!BY135*VLOOKUP(HRYLD2!BY$4,'[1]INTERNAL PARAMETERS-1'!$B$5:$J$44,5,FALSE)*VLOOKUP(HRYLD2!BY$4,'[1]INTERNAL PARAMETERS-1'!$B$5:$J$44,6,FALSE)*VLOOKUP(HRYLD2!BY$4,'[1]INTERNAL PARAMETERS-1'!$B$5:$J$44,3,FALSE) + HRYLD1!BY135*(1-VLOOKUP(HRYLD2!BY$4,'[1]INTERNAL PARAMETERS-1'!$B$5:$J$44,5,FALSE))*VLOOKUP(HRYLD2!BY$4,'[1]INTERNAL PARAMETERS-1'!$B$5:$J$44,8,FALSE)*VLOOKUP(HRYLD2!BY$4,'[1]INTERNAL PARAMETERS-1'!$B$5:$J$44,3,FALSE)</f>
        <v>0</v>
      </c>
      <c r="BZ135" s="44">
        <f>HRYLD1!BZ135*VLOOKUP(HRYLD2!BZ$4,'[1]INTERNAL PARAMETERS-1'!$B$5:$J$44,5,FALSE)*VLOOKUP(HRYLD2!BZ$4,'[1]INTERNAL PARAMETERS-1'!$B$5:$J$44,6,FALSE)*VLOOKUP(HRYLD2!BZ$4,'[1]INTERNAL PARAMETERS-1'!$B$5:$J$44,3,FALSE) + HRYLD1!BZ135*(1-VLOOKUP(HRYLD2!BZ$4,'[1]INTERNAL PARAMETERS-1'!$B$5:$J$44,5,FALSE))*VLOOKUP(HRYLD2!BZ$4,'[1]INTERNAL PARAMETERS-1'!$B$5:$J$44,8,FALSE)*VLOOKUP(HRYLD2!BZ$4,'[1]INTERNAL PARAMETERS-1'!$B$5:$J$44,3,FALSE)</f>
        <v>0</v>
      </c>
      <c r="CA135" s="44">
        <f>HRYLD1!CA135*VLOOKUP(HRYLD2!CA$4,'[1]INTERNAL PARAMETERS-1'!$B$5:$J$44,5,FALSE)*VLOOKUP(HRYLD2!CA$4,'[1]INTERNAL PARAMETERS-1'!$B$5:$J$44,6,FALSE)*VLOOKUP(HRYLD2!CA$4,'[1]INTERNAL PARAMETERS-1'!$B$5:$J$44,3,FALSE) + HRYLD1!CA135*(1-VLOOKUP(HRYLD2!CA$4,'[1]INTERNAL PARAMETERS-1'!$B$5:$J$44,5,FALSE))*VLOOKUP(HRYLD2!CA$4,'[1]INTERNAL PARAMETERS-1'!$B$5:$J$44,8,FALSE)*VLOOKUP(HRYLD2!CA$4,'[1]INTERNAL PARAMETERS-1'!$B$5:$J$44,3,FALSE)</f>
        <v>0</v>
      </c>
      <c r="CB135" s="44">
        <f>HRYLD1!CB135*VLOOKUP(HRYLD2!CB$4,'[1]INTERNAL PARAMETERS-1'!$B$5:$J$44,5,FALSE)*VLOOKUP(HRYLD2!CB$4,'[1]INTERNAL PARAMETERS-1'!$B$5:$J$44,6,FALSE)*VLOOKUP(HRYLD2!CB$4,'[1]INTERNAL PARAMETERS-1'!$B$5:$J$44,3,FALSE) + HRYLD1!CB135*(1-VLOOKUP(HRYLD2!CB$4,'[1]INTERNAL PARAMETERS-1'!$B$5:$J$44,5,FALSE))*VLOOKUP(HRYLD2!CB$4,'[1]INTERNAL PARAMETERS-1'!$B$5:$J$44,8,FALSE)*VLOOKUP(HRYLD2!CB$4,'[1]INTERNAL PARAMETERS-1'!$B$5:$J$44,3,FALSE)</f>
        <v>0</v>
      </c>
      <c r="CC135" s="44">
        <f>HRYLD1!CC135*VLOOKUP(HRYLD2!CC$4,'[1]INTERNAL PARAMETERS-1'!$B$5:$J$44,5,FALSE)*VLOOKUP(HRYLD2!CC$4,'[1]INTERNAL PARAMETERS-1'!$B$5:$J$44,6,FALSE)*VLOOKUP(HRYLD2!CC$4,'[1]INTERNAL PARAMETERS-1'!$B$5:$J$44,3,FALSE) + HRYLD1!CC135*(1-VLOOKUP(HRYLD2!CC$4,'[1]INTERNAL PARAMETERS-1'!$B$5:$J$44,5,FALSE))*VLOOKUP(HRYLD2!CC$4,'[1]INTERNAL PARAMETERS-1'!$B$5:$J$44,8,FALSE)*VLOOKUP(HRYLD2!CC$4,'[1]INTERNAL PARAMETERS-1'!$B$5:$J$44,3,FALSE)</f>
        <v>0</v>
      </c>
      <c r="CD135" s="44">
        <f>HRYLD1!CD135*VLOOKUP(HRYLD2!CD$4,'[1]INTERNAL PARAMETERS-1'!$B$5:$J$44,5,FALSE)*VLOOKUP(HRYLD2!CD$4,'[1]INTERNAL PARAMETERS-1'!$B$5:$J$44,6,FALSE)*VLOOKUP(HRYLD2!CD$4,'[1]INTERNAL PARAMETERS-1'!$B$5:$J$44,3,FALSE) + HRYLD1!CD135*(1-VLOOKUP(HRYLD2!CD$4,'[1]INTERNAL PARAMETERS-1'!$B$5:$J$44,5,FALSE))*VLOOKUP(HRYLD2!CD$4,'[1]INTERNAL PARAMETERS-1'!$B$5:$J$44,8,FALSE)*VLOOKUP(HRYLD2!CD$4,'[1]INTERNAL PARAMETERS-1'!$B$5:$J$44,3,FALSE)</f>
        <v>0</v>
      </c>
      <c r="CE135" s="44">
        <f>HRYLD1!CE135*VLOOKUP(HRYLD2!CE$4,'[1]INTERNAL PARAMETERS-1'!$B$5:$J$44,5,FALSE)*VLOOKUP(HRYLD2!CE$4,'[1]INTERNAL PARAMETERS-1'!$B$5:$J$44,6,FALSE)*VLOOKUP(HRYLD2!CE$4,'[1]INTERNAL PARAMETERS-1'!$B$5:$J$44,3,FALSE) + HRYLD1!CE135*(1-VLOOKUP(HRYLD2!CE$4,'[1]INTERNAL PARAMETERS-1'!$B$5:$J$44,5,FALSE))*VLOOKUP(HRYLD2!CE$4,'[1]INTERNAL PARAMETERS-1'!$B$5:$J$44,8,FALSE)*VLOOKUP(HRYLD2!CE$4,'[1]INTERNAL PARAMETERS-1'!$B$5:$J$44,3,FALSE)</f>
        <v>0</v>
      </c>
      <c r="CF135" s="44">
        <f>HRYLD1!CF135*VLOOKUP(HRYLD2!CF$4,'[1]INTERNAL PARAMETERS-1'!$B$5:$J$44,5,FALSE)*VLOOKUP(HRYLD2!CF$4,'[1]INTERNAL PARAMETERS-1'!$B$5:$J$44,6,FALSE)*VLOOKUP(HRYLD2!CF$4,'[1]INTERNAL PARAMETERS-1'!$B$5:$J$44,3,FALSE) + HRYLD1!CF135*(1-VLOOKUP(HRYLD2!CF$4,'[1]INTERNAL PARAMETERS-1'!$B$5:$J$44,5,FALSE))*VLOOKUP(HRYLD2!CF$4,'[1]INTERNAL PARAMETERS-1'!$B$5:$J$44,8,FALSE)*VLOOKUP(HRYLD2!CF$4,'[1]INTERNAL PARAMETERS-1'!$B$5:$J$44,3,FALSE)</f>
        <v>0</v>
      </c>
      <c r="CG135" s="44">
        <f>HRYLD1!CG135*VLOOKUP(HRYLD2!CG$4,'[1]INTERNAL PARAMETERS-1'!$B$5:$J$44,5,FALSE)*VLOOKUP(HRYLD2!CG$4,'[1]INTERNAL PARAMETERS-1'!$B$5:$J$44,6,FALSE)*VLOOKUP(HRYLD2!CG$4,'[1]INTERNAL PARAMETERS-1'!$B$5:$J$44,3,FALSE) + HRYLD1!CG135*(1-VLOOKUP(HRYLD2!CG$4,'[1]INTERNAL PARAMETERS-1'!$B$5:$J$44,5,FALSE))*VLOOKUP(HRYLD2!CG$4,'[1]INTERNAL PARAMETERS-1'!$B$5:$J$44,8,FALSE)*VLOOKUP(HRYLD2!CG$4,'[1]INTERNAL PARAMETERS-1'!$B$5:$J$44,3,FALSE)</f>
        <v>0</v>
      </c>
      <c r="CH135" s="43">
        <f>HRYLD1!CH135*VLOOKUP(HRYLD2!CH$4,'[1]INTERNAL PARAMETERS-1'!$B$5:$J$44,5,FALSE)*VLOOKUP(HRYLD2!CH$4,'[1]INTERNAL PARAMETERS-1'!$B$5:$J$44,6,FALSE)*VLOOKUP(HRYLD2!CH$4,'[1]INTERNAL PARAMETERS-1'!$B$5:$J$44,3,FALSE) + HRYLD1!CH135*(1-VLOOKUP(HRYLD2!CH$4,'[1]INTERNAL PARAMETERS-1'!$B$5:$J$44,5,FALSE))*VLOOKUP(HRYLD2!CH$4,'[1]INTERNAL PARAMETERS-1'!$B$5:$J$44,8,FALSE)*VLOOKUP(HRYLD2!CH$4,'[1]INTERNAL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49</v>
      </c>
      <c r="D136" s="57" t="s">
        <v>61</v>
      </c>
      <c r="E136" s="132">
        <f>HR!X136</f>
        <v>0</v>
      </c>
      <c r="F136" s="56">
        <f>'[1]INTERNAL PARAMETERS-1'!M10</f>
        <v>58.935000000000002</v>
      </c>
      <c r="G136" s="45">
        <f>HRYLD1!G136*VLOOKUP(HRYLD2!G$4,'[1]INTERNAL PARAMETERS-1'!$B$5:$J$44,5,FALSE)*VLOOKUP(HRYLD2!G$4,'[1]INTERNAL PARAMETERS-1'!$B$5:$J$44,7,FALSE)*HRYLD2!$F136 + HRYLD1!G136*(1-VLOOKUP(HRYLD2!G$4,'[1]INTERNAL PARAMETERS-1'!$B$5:$J$44,5,FALSE))*VLOOKUP(HRYLD2!G$4,'[1]INTERNAL PARAMETERS-1'!$B$5:$J$44,9,FALSE)*HRYLD2!$F136</f>
        <v>0</v>
      </c>
      <c r="H136" s="44">
        <f>HRYLD1!H136*VLOOKUP(HRYLD2!H$4,'[1]INTERNAL PARAMETERS-1'!$B$5:$J$44,5,FALSE)*VLOOKUP(HRYLD2!H$4,'[1]INTERNAL PARAMETERS-1'!$B$5:$J$44,7,FALSE)*HRYLD2!$F136 + HRYLD1!H136*(1-VLOOKUP(HRYLD2!H$4,'[1]INTERNAL PARAMETERS-1'!$B$5:$J$44,5,FALSE))*VLOOKUP(HRYLD2!H$4,'[1]INTERNAL PARAMETERS-1'!$B$5:$J$44,9,FALSE)*HRYLD2!$F136</f>
        <v>0</v>
      </c>
      <c r="I136" s="44">
        <f>HRYLD1!I136*VLOOKUP(HRYLD2!I$4,'[1]INTERNAL PARAMETERS-1'!$B$5:$J$44,5,FALSE)*VLOOKUP(HRYLD2!I$4,'[1]INTERNAL PARAMETERS-1'!$B$5:$J$44,7,FALSE)*HRYLD2!$F136 + HRYLD1!I136*(1-VLOOKUP(HRYLD2!I$4,'[1]INTERNAL PARAMETERS-1'!$B$5:$J$44,5,FALSE))*VLOOKUP(HRYLD2!I$4,'[1]INTERNAL PARAMETERS-1'!$B$5:$J$44,9,FALSE)*HRYLD2!$F136</f>
        <v>0</v>
      </c>
      <c r="J136" s="44">
        <f>HRYLD1!J136*VLOOKUP(HRYLD2!J$4,'[1]INTERNAL PARAMETERS-1'!$B$5:$J$44,5,FALSE)*VLOOKUP(HRYLD2!J$4,'[1]INTERNAL PARAMETERS-1'!$B$5:$J$44,7,FALSE)*HRYLD2!$F136 + HRYLD1!J136*(1-VLOOKUP(HRYLD2!J$4,'[1]INTERNAL PARAMETERS-1'!$B$5:$J$44,5,FALSE))*VLOOKUP(HRYLD2!J$4,'[1]INTERNAL PARAMETERS-1'!$B$5:$J$44,9,FALSE)*HRYLD2!$F136</f>
        <v>0</v>
      </c>
      <c r="K136" s="44">
        <f>HRYLD1!K136*VLOOKUP(HRYLD2!K$4,'[1]INTERNAL PARAMETERS-1'!$B$5:$J$44,5,FALSE)*VLOOKUP(HRYLD2!K$4,'[1]INTERNAL PARAMETERS-1'!$B$5:$J$44,7,FALSE)*HRYLD2!$F136 + HRYLD1!K136*(1-VLOOKUP(HRYLD2!K$4,'[1]INTERNAL PARAMETERS-1'!$B$5:$J$44,5,FALSE))*VLOOKUP(HRYLD2!K$4,'[1]INTERNAL PARAMETERS-1'!$B$5:$J$44,9,FALSE)*HRYLD2!$F136</f>
        <v>0</v>
      </c>
      <c r="L136" s="44">
        <f>HRYLD1!L136*VLOOKUP(HRYLD2!L$4,'[1]INTERNAL PARAMETERS-1'!$B$5:$J$44,5,FALSE)*VLOOKUP(HRYLD2!L$4,'[1]INTERNAL PARAMETERS-1'!$B$5:$J$44,7,FALSE)*HRYLD2!$F136 + HRYLD1!L136*(1-VLOOKUP(HRYLD2!L$4,'[1]INTERNAL PARAMETERS-1'!$B$5:$J$44,5,FALSE))*VLOOKUP(HRYLD2!L$4,'[1]INTERNAL PARAMETERS-1'!$B$5:$J$44,9,FALSE)*HRYLD2!$F136</f>
        <v>0</v>
      </c>
      <c r="M136" s="44">
        <f>HRYLD1!M136*VLOOKUP(HRYLD2!M$4,'[1]INTERNAL PARAMETERS-1'!$B$5:$J$44,5,FALSE)*VLOOKUP(HRYLD2!M$4,'[1]INTERNAL PARAMETERS-1'!$B$5:$J$44,7,FALSE)*HRYLD2!$F136 + HRYLD1!M136*(1-VLOOKUP(HRYLD2!M$4,'[1]INTERNAL PARAMETERS-1'!$B$5:$J$44,5,FALSE))*VLOOKUP(HRYLD2!M$4,'[1]INTERNAL PARAMETERS-1'!$B$5:$J$44,9,FALSE)*HRYLD2!$F136</f>
        <v>0</v>
      </c>
      <c r="N136" s="44">
        <f>HRYLD1!N136*VLOOKUP(HRYLD2!N$4,'[1]INTERNAL PARAMETERS-1'!$B$5:$J$44,5,FALSE)*VLOOKUP(HRYLD2!N$4,'[1]INTERNAL PARAMETERS-1'!$B$5:$J$44,7,FALSE)*HRYLD2!$F136 + HRYLD1!N136*(1-VLOOKUP(HRYLD2!N$4,'[1]INTERNAL PARAMETERS-1'!$B$5:$J$44,5,FALSE))*VLOOKUP(HRYLD2!N$4,'[1]INTERNAL PARAMETERS-1'!$B$5:$J$44,9,FALSE)*HRYLD2!$F136</f>
        <v>0</v>
      </c>
      <c r="O136" s="44">
        <f>HRYLD1!O136*VLOOKUP(HRYLD2!O$4,'[1]INTERNAL PARAMETERS-1'!$B$5:$J$44,5,FALSE)*VLOOKUP(HRYLD2!O$4,'[1]INTERNAL PARAMETERS-1'!$B$5:$J$44,7,FALSE)*HRYLD2!$F136 + HRYLD1!O136*(1-VLOOKUP(HRYLD2!O$4,'[1]INTERNAL PARAMETERS-1'!$B$5:$J$44,5,FALSE))*VLOOKUP(HRYLD2!O$4,'[1]INTERNAL PARAMETERS-1'!$B$5:$J$44,9,FALSE)*HRYLD2!$F136</f>
        <v>0</v>
      </c>
      <c r="P136" s="44">
        <f>HRYLD1!P136*VLOOKUP(HRYLD2!P$4,'[1]INTERNAL PARAMETERS-1'!$B$5:$J$44,5,FALSE)*VLOOKUP(HRYLD2!P$4,'[1]INTERNAL PARAMETERS-1'!$B$5:$J$44,7,FALSE)*HRYLD2!$F136 + HRYLD1!P136*(1-VLOOKUP(HRYLD2!P$4,'[1]INTERNAL PARAMETERS-1'!$B$5:$J$44,5,FALSE))*VLOOKUP(HRYLD2!P$4,'[1]INTERNAL PARAMETERS-1'!$B$5:$J$44,9,FALSE)*HRYLD2!$F136</f>
        <v>0</v>
      </c>
      <c r="Q136" s="44">
        <f>HRYLD1!Q136*VLOOKUP(HRYLD2!Q$4,'[1]INTERNAL PARAMETERS-1'!$B$5:$J$44,5,FALSE)*VLOOKUP(HRYLD2!Q$4,'[1]INTERNAL PARAMETERS-1'!$B$5:$J$44,7,FALSE)*HRYLD2!$F136 + HRYLD1!Q136*(1-VLOOKUP(HRYLD2!Q$4,'[1]INTERNAL PARAMETERS-1'!$B$5:$J$44,5,FALSE))*VLOOKUP(HRYLD2!Q$4,'[1]INTERNAL PARAMETERS-1'!$B$5:$J$44,9,FALSE)*HRYLD2!$F136</f>
        <v>0</v>
      </c>
      <c r="R136" s="44">
        <f>HRYLD1!R136*VLOOKUP(HRYLD2!R$4,'[1]INTERNAL PARAMETERS-1'!$B$5:$J$44,5,FALSE)*VLOOKUP(HRYLD2!R$4,'[1]INTERNAL PARAMETERS-1'!$B$5:$J$44,7,FALSE)*HRYLD2!$F136 + HRYLD1!R136*(1-VLOOKUP(HRYLD2!R$4,'[1]INTERNAL PARAMETERS-1'!$B$5:$J$44,5,FALSE))*VLOOKUP(HRYLD2!R$4,'[1]INTERNAL PARAMETERS-1'!$B$5:$J$44,9,FALSE)*HRYLD2!$F136</f>
        <v>0</v>
      </c>
      <c r="S136" s="44">
        <f>HRYLD1!S136*VLOOKUP(HRYLD2!S$4,'[1]INTERNAL PARAMETERS-1'!$B$5:$J$44,5,FALSE)*VLOOKUP(HRYLD2!S$4,'[1]INTERNAL PARAMETERS-1'!$B$5:$J$44,7,FALSE)*HRYLD2!$F136 + HRYLD1!S136*(1-VLOOKUP(HRYLD2!S$4,'[1]INTERNAL PARAMETERS-1'!$B$5:$J$44,5,FALSE))*VLOOKUP(HRYLD2!S$4,'[1]INTERNAL PARAMETERS-1'!$B$5:$J$44,9,FALSE)*HRYLD2!$F136</f>
        <v>0</v>
      </c>
      <c r="T136" s="44">
        <f>HRYLD1!T136*VLOOKUP(HRYLD2!T$4,'[1]INTERNAL PARAMETERS-1'!$B$5:$J$44,5,FALSE)*VLOOKUP(HRYLD2!T$4,'[1]INTERNAL PARAMETERS-1'!$B$5:$J$44,7,FALSE)*HRYLD2!$F136 + HRYLD1!T136*(1-VLOOKUP(HRYLD2!T$4,'[1]INTERNAL PARAMETERS-1'!$B$5:$J$44,5,FALSE))*VLOOKUP(HRYLD2!T$4,'[1]INTERNAL PARAMETERS-1'!$B$5:$J$44,9,FALSE)*HRYLD2!$F136</f>
        <v>0</v>
      </c>
      <c r="U136" s="44">
        <f>HRYLD1!U136*VLOOKUP(HRYLD2!U$4,'[1]INTERNAL PARAMETERS-1'!$B$5:$J$44,5,FALSE)*VLOOKUP(HRYLD2!U$4,'[1]INTERNAL PARAMETERS-1'!$B$5:$J$44,7,FALSE)*HRYLD2!$F136 + HRYLD1!U136*(1-VLOOKUP(HRYLD2!U$4,'[1]INTERNAL PARAMETERS-1'!$B$5:$J$44,5,FALSE))*VLOOKUP(HRYLD2!U$4,'[1]INTERNAL PARAMETERS-1'!$B$5:$J$44,9,FALSE)*HRYLD2!$F136</f>
        <v>0</v>
      </c>
      <c r="V136" s="44">
        <f>HRYLD1!V136*VLOOKUP(HRYLD2!V$4,'[1]INTERNAL PARAMETERS-1'!$B$5:$J$44,5,FALSE)*VLOOKUP(HRYLD2!V$4,'[1]INTERNAL PARAMETERS-1'!$B$5:$J$44,7,FALSE)*HRYLD2!$F136 + HRYLD1!V136*(1-VLOOKUP(HRYLD2!V$4,'[1]INTERNAL PARAMETERS-1'!$B$5:$J$44,5,FALSE))*VLOOKUP(HRYLD2!V$4,'[1]INTERNAL PARAMETERS-1'!$B$5:$J$44,9,FALSE)*HRYLD2!$F136</f>
        <v>0</v>
      </c>
      <c r="W136" s="44">
        <f>HRYLD1!W136*VLOOKUP(HRYLD2!W$4,'[1]INTERNAL PARAMETERS-1'!$B$5:$J$44,5,FALSE)*VLOOKUP(HRYLD2!W$4,'[1]INTERNAL PARAMETERS-1'!$B$5:$J$44,7,FALSE)*HRYLD2!$F136 + HRYLD1!W136*(1-VLOOKUP(HRYLD2!W$4,'[1]INTERNAL PARAMETERS-1'!$B$5:$J$44,5,FALSE))*VLOOKUP(HRYLD2!W$4,'[1]INTERNAL PARAMETERS-1'!$B$5:$J$44,9,FALSE)*HRYLD2!$F136</f>
        <v>0</v>
      </c>
      <c r="X136" s="44">
        <f>HRYLD1!X136*VLOOKUP(HRYLD2!X$4,'[1]INTERNAL PARAMETERS-1'!$B$5:$J$44,5,FALSE)*VLOOKUP(HRYLD2!X$4,'[1]INTERNAL PARAMETERS-1'!$B$5:$J$44,7,FALSE)*HRYLD2!$F136 + HRYLD1!X136*(1-VLOOKUP(HRYLD2!X$4,'[1]INTERNAL PARAMETERS-1'!$B$5:$J$44,5,FALSE))*VLOOKUP(HRYLD2!X$4,'[1]INTERNAL PARAMETERS-1'!$B$5:$J$44,9,FALSE)*HRYLD2!$F136</f>
        <v>0</v>
      </c>
      <c r="Y136" s="44">
        <f>HRYLD1!Y136*VLOOKUP(HRYLD2!Y$4,'[1]INTERNAL PARAMETERS-1'!$B$5:$J$44,5,FALSE)*VLOOKUP(HRYLD2!Y$4,'[1]INTERNAL PARAMETERS-1'!$B$5:$J$44,7,FALSE)*HRYLD2!$F136 + HRYLD1!Y136*(1-VLOOKUP(HRYLD2!Y$4,'[1]INTERNAL PARAMETERS-1'!$B$5:$J$44,5,FALSE))*VLOOKUP(HRYLD2!Y$4,'[1]INTERNAL PARAMETERS-1'!$B$5:$J$44,9,FALSE)*HRYLD2!$F136</f>
        <v>0</v>
      </c>
      <c r="Z136" s="44">
        <f>HRYLD1!Z136*VLOOKUP(HRYLD2!Z$4,'[1]INTERNAL PARAMETERS-1'!$B$5:$J$44,5,FALSE)*VLOOKUP(HRYLD2!Z$4,'[1]INTERNAL PARAMETERS-1'!$B$5:$J$44,7,FALSE)*HRYLD2!$F136 + HRYLD1!Z136*(1-VLOOKUP(HRYLD2!Z$4,'[1]INTERNAL PARAMETERS-1'!$B$5:$J$44,5,FALSE))*VLOOKUP(HRYLD2!Z$4,'[1]INTERNAL PARAMETERS-1'!$B$5:$J$44,9,FALSE)*HRYLD2!$F136</f>
        <v>0</v>
      </c>
      <c r="AA136" s="44">
        <f>HRYLD1!AA136*VLOOKUP(HRYLD2!AA$4,'[1]INTERNAL PARAMETERS-1'!$B$5:$J$44,5,FALSE)*VLOOKUP(HRYLD2!AA$4,'[1]INTERNAL PARAMETERS-1'!$B$5:$J$44,7,FALSE)*HRYLD2!$F136 + HRYLD1!AA136*(1-VLOOKUP(HRYLD2!AA$4,'[1]INTERNAL PARAMETERS-1'!$B$5:$J$44,5,FALSE))*VLOOKUP(HRYLD2!AA$4,'[1]INTERNAL PARAMETERS-1'!$B$5:$J$44,9,FALSE)*HRYLD2!$F136</f>
        <v>0</v>
      </c>
      <c r="AB136" s="44">
        <f>HRYLD1!AB136*VLOOKUP(HRYLD2!AB$4,'[1]INTERNAL PARAMETERS-1'!$B$5:$J$44,5,FALSE)*VLOOKUP(HRYLD2!AB$4,'[1]INTERNAL PARAMETERS-1'!$B$5:$J$44,7,FALSE)*HRYLD2!$F136 + HRYLD1!AB136*(1-VLOOKUP(HRYLD2!AB$4,'[1]INTERNAL PARAMETERS-1'!$B$5:$J$44,5,FALSE))*VLOOKUP(HRYLD2!AB$4,'[1]INTERNAL PARAMETERS-1'!$B$5:$J$44,9,FALSE)*HRYLD2!$F136</f>
        <v>0</v>
      </c>
      <c r="AC136" s="44">
        <f>HRYLD1!AC136*VLOOKUP(HRYLD2!AC$4,'[1]INTERNAL PARAMETERS-1'!$B$5:$J$44,5,FALSE)*VLOOKUP(HRYLD2!AC$4,'[1]INTERNAL PARAMETERS-1'!$B$5:$J$44,7,FALSE)*HRYLD2!$F136 + HRYLD1!AC136*(1-VLOOKUP(HRYLD2!AC$4,'[1]INTERNAL PARAMETERS-1'!$B$5:$J$44,5,FALSE))*VLOOKUP(HRYLD2!AC$4,'[1]INTERNAL PARAMETERS-1'!$B$5:$J$44,9,FALSE)*HRYLD2!$F136</f>
        <v>0</v>
      </c>
      <c r="AD136" s="44">
        <f>HRYLD1!AD136*VLOOKUP(HRYLD2!AD$4,'[1]INTERNAL PARAMETERS-1'!$B$5:$J$44,5,FALSE)*VLOOKUP(HRYLD2!AD$4,'[1]INTERNAL PARAMETERS-1'!$B$5:$J$44,7,FALSE)*HRYLD2!$F136 + HRYLD1!AD136*(1-VLOOKUP(HRYLD2!AD$4,'[1]INTERNAL PARAMETERS-1'!$B$5:$J$44,5,FALSE))*VLOOKUP(HRYLD2!AD$4,'[1]INTERNAL PARAMETERS-1'!$B$5:$J$44,9,FALSE)*HRYLD2!$F136</f>
        <v>0</v>
      </c>
      <c r="AE136" s="44">
        <f>HRYLD1!AE136*VLOOKUP(HRYLD2!AE$4,'[1]INTERNAL PARAMETERS-1'!$B$5:$J$44,5,FALSE)*VLOOKUP(HRYLD2!AE$4,'[1]INTERNAL PARAMETERS-1'!$B$5:$J$44,7,FALSE)*HRYLD2!$F136 + HRYLD1!AE136*(1-VLOOKUP(HRYLD2!AE$4,'[1]INTERNAL PARAMETERS-1'!$B$5:$J$44,5,FALSE))*VLOOKUP(HRYLD2!AE$4,'[1]INTERNAL PARAMETERS-1'!$B$5:$J$44,9,FALSE)*HRYLD2!$F136</f>
        <v>0</v>
      </c>
      <c r="AF136" s="44">
        <f>HRYLD1!AF136*VLOOKUP(HRYLD2!AF$4,'[1]INTERNAL PARAMETERS-1'!$B$5:$J$44,5,FALSE)*VLOOKUP(HRYLD2!AF$4,'[1]INTERNAL PARAMETERS-1'!$B$5:$J$44,7,FALSE)*HRYLD2!$F136 + HRYLD1!AF136*(1-VLOOKUP(HRYLD2!AF$4,'[1]INTERNAL PARAMETERS-1'!$B$5:$J$44,5,FALSE))*VLOOKUP(HRYLD2!AF$4,'[1]INTERNAL PARAMETERS-1'!$B$5:$J$44,9,FALSE)*HRYLD2!$F136</f>
        <v>0</v>
      </c>
      <c r="AG136" s="44">
        <f>HRYLD1!AG136*VLOOKUP(HRYLD2!AG$4,'[1]INTERNAL PARAMETERS-1'!$B$5:$J$44,5,FALSE)*VLOOKUP(HRYLD2!AG$4,'[1]INTERNAL PARAMETERS-1'!$B$5:$J$44,7,FALSE)*HRYLD2!$F136 + HRYLD1!AG136*(1-VLOOKUP(HRYLD2!AG$4,'[1]INTERNAL PARAMETERS-1'!$B$5:$J$44,5,FALSE))*VLOOKUP(HRYLD2!AG$4,'[1]INTERNAL PARAMETERS-1'!$B$5:$J$44,9,FALSE)*HRYLD2!$F136</f>
        <v>0</v>
      </c>
      <c r="AH136" s="44">
        <f>HRYLD1!AH136*VLOOKUP(HRYLD2!AH$4,'[1]INTERNAL PARAMETERS-1'!$B$5:$J$44,5,FALSE)*VLOOKUP(HRYLD2!AH$4,'[1]INTERNAL PARAMETERS-1'!$B$5:$J$44,7,FALSE)*HRYLD2!$F136 + HRYLD1!AH136*(1-VLOOKUP(HRYLD2!AH$4,'[1]INTERNAL PARAMETERS-1'!$B$5:$J$44,5,FALSE))*VLOOKUP(HRYLD2!AH$4,'[1]INTERNAL PARAMETERS-1'!$B$5:$J$44,9,FALSE)*HRYLD2!$F136</f>
        <v>0</v>
      </c>
      <c r="AI136" s="44">
        <f>HRYLD1!AI136*VLOOKUP(HRYLD2!AI$4,'[1]INTERNAL PARAMETERS-1'!$B$5:$J$44,5,FALSE)*VLOOKUP(HRYLD2!AI$4,'[1]INTERNAL PARAMETERS-1'!$B$5:$J$44,7,FALSE)*HRYLD2!$F136 + HRYLD1!AI136*(1-VLOOKUP(HRYLD2!AI$4,'[1]INTERNAL PARAMETERS-1'!$B$5:$J$44,5,FALSE))*VLOOKUP(HRYLD2!AI$4,'[1]INTERNAL PARAMETERS-1'!$B$5:$J$44,9,FALSE)*HRYLD2!$F136</f>
        <v>0</v>
      </c>
      <c r="AJ136" s="44">
        <f>HRYLD1!AJ136*VLOOKUP(HRYLD2!AJ$4,'[1]INTERNAL PARAMETERS-1'!$B$5:$J$44,5,FALSE)*VLOOKUP(HRYLD2!AJ$4,'[1]INTERNAL PARAMETERS-1'!$B$5:$J$44,7,FALSE)*HRYLD2!$F136 + HRYLD1!AJ136*(1-VLOOKUP(HRYLD2!AJ$4,'[1]INTERNAL PARAMETERS-1'!$B$5:$J$44,5,FALSE))*VLOOKUP(HRYLD2!AJ$4,'[1]INTERNAL PARAMETERS-1'!$B$5:$J$44,9,FALSE)*HRYLD2!$F136</f>
        <v>0</v>
      </c>
      <c r="AK136" s="44">
        <f>HRYLD1!AK136*VLOOKUP(HRYLD2!AK$4,'[1]INTERNAL PARAMETERS-1'!$B$5:$J$44,5,FALSE)*VLOOKUP(HRYLD2!AK$4,'[1]INTERNAL PARAMETERS-1'!$B$5:$J$44,7,FALSE)*HRYLD2!$F136 + HRYLD1!AK136*(1-VLOOKUP(HRYLD2!AK$4,'[1]INTERNAL PARAMETERS-1'!$B$5:$J$44,5,FALSE))*VLOOKUP(HRYLD2!AK$4,'[1]INTERNAL PARAMETERS-1'!$B$5:$J$44,9,FALSE)*HRYLD2!$F136</f>
        <v>0</v>
      </c>
      <c r="AL136" s="44">
        <f>HRYLD1!AL136*VLOOKUP(HRYLD2!AL$4,'[1]INTERNAL PARAMETERS-1'!$B$5:$J$44,5,FALSE)*VLOOKUP(HRYLD2!AL$4,'[1]INTERNAL PARAMETERS-1'!$B$5:$J$44,7,FALSE)*HRYLD2!$F136 + HRYLD1!AL136*(1-VLOOKUP(HRYLD2!AL$4,'[1]INTERNAL PARAMETERS-1'!$B$5:$J$44,5,FALSE))*VLOOKUP(HRYLD2!AL$4,'[1]INTERNAL PARAMETERS-1'!$B$5:$J$44,9,FALSE)*HRYLD2!$F136</f>
        <v>0</v>
      </c>
      <c r="AM136" s="44">
        <f>HRYLD1!AM136*VLOOKUP(HRYLD2!AM$4,'[1]INTERNAL PARAMETERS-1'!$B$5:$J$44,5,FALSE)*VLOOKUP(HRYLD2!AM$4,'[1]INTERNAL PARAMETERS-1'!$B$5:$J$44,7,FALSE)*HRYLD2!$F136 + HRYLD1!AM136*(1-VLOOKUP(HRYLD2!AM$4,'[1]INTERNAL PARAMETERS-1'!$B$5:$J$44,5,FALSE))*VLOOKUP(HRYLD2!AM$4,'[1]INTERNAL PARAMETERS-1'!$B$5:$J$44,9,FALSE)*HRYLD2!$F136</f>
        <v>0</v>
      </c>
      <c r="AN136" s="44">
        <f>HRYLD1!AN136*VLOOKUP(HRYLD2!AN$4,'[1]INTERNAL PARAMETERS-1'!$B$5:$J$44,5,FALSE)*VLOOKUP(HRYLD2!AN$4,'[1]INTERNAL PARAMETERS-1'!$B$5:$J$44,7,FALSE)*HRYLD2!$F136 + HRYLD1!AN136*(1-VLOOKUP(HRYLD2!AN$4,'[1]INTERNAL PARAMETERS-1'!$B$5:$J$44,5,FALSE))*VLOOKUP(HRYLD2!AN$4,'[1]INTERNAL PARAMETERS-1'!$B$5:$J$44,9,FALSE)*HRYLD2!$F136</f>
        <v>0</v>
      </c>
      <c r="AO136" s="44">
        <f>HRYLD1!AO136*VLOOKUP(HRYLD2!AO$4,'[1]INTERNAL PARAMETERS-1'!$B$5:$J$44,5,FALSE)*VLOOKUP(HRYLD2!AO$4,'[1]INTERNAL PARAMETERS-1'!$B$5:$J$44,7,FALSE)*HRYLD2!$F136 + HRYLD1!AO136*(1-VLOOKUP(HRYLD2!AO$4,'[1]INTERNAL PARAMETERS-1'!$B$5:$J$44,5,FALSE))*VLOOKUP(HRYLD2!AO$4,'[1]INTERNAL PARAMETERS-1'!$B$5:$J$44,9,FALSE)*HRYLD2!$F136</f>
        <v>0</v>
      </c>
      <c r="AP136" s="44">
        <f>HRYLD1!AP136*VLOOKUP(HRYLD2!AP$4,'[1]INTERNAL PARAMETERS-1'!$B$5:$J$44,5,FALSE)*VLOOKUP(HRYLD2!AP$4,'[1]INTERNAL PARAMETERS-1'!$B$5:$J$44,7,FALSE)*HRYLD2!$F136 + HRYLD1!AP136*(1-VLOOKUP(HRYLD2!AP$4,'[1]INTERNAL PARAMETERS-1'!$B$5:$J$44,5,FALSE))*VLOOKUP(HRYLD2!AP$4,'[1]INTERNAL PARAMETERS-1'!$B$5:$J$44,9,FALSE)*HRYLD2!$F136</f>
        <v>0</v>
      </c>
      <c r="AQ136" s="44">
        <f>HRYLD1!AQ136*VLOOKUP(HRYLD2!AQ$4,'[1]INTERNAL PARAMETERS-1'!$B$5:$J$44,5,FALSE)*VLOOKUP(HRYLD2!AQ$4,'[1]INTERNAL PARAMETERS-1'!$B$5:$J$44,7,FALSE)*HRYLD2!$F136 + HRYLD1!AQ136*(1-VLOOKUP(HRYLD2!AQ$4,'[1]INTERNAL PARAMETERS-1'!$B$5:$J$44,5,FALSE))*VLOOKUP(HRYLD2!AQ$4,'[1]INTERNAL PARAMETERS-1'!$B$5:$J$44,9,FALSE)*HRYLD2!$F136</f>
        <v>0</v>
      </c>
      <c r="AR136" s="44">
        <f>HRYLD1!AR136*VLOOKUP(HRYLD2!AR$4,'[1]INTERNAL PARAMETERS-1'!$B$5:$J$44,5,FALSE)*VLOOKUP(HRYLD2!AR$4,'[1]INTERNAL PARAMETERS-1'!$B$5:$J$44,7,FALSE)*HRYLD2!$F136 + HRYLD1!AR136*(1-VLOOKUP(HRYLD2!AR$4,'[1]INTERNAL PARAMETERS-1'!$B$5:$J$44,5,FALSE))*VLOOKUP(HRYLD2!AR$4,'[1]INTERNAL PARAMETERS-1'!$B$5:$J$44,9,FALSE)*HRYLD2!$F136</f>
        <v>0</v>
      </c>
      <c r="AS136" s="44">
        <f>HRYLD1!AS136*VLOOKUP(HRYLD2!AS$4,'[1]INTERNAL PARAMETERS-1'!$B$5:$J$44,5,FALSE)*VLOOKUP(HRYLD2!AS$4,'[1]INTERNAL PARAMETERS-1'!$B$5:$J$44,7,FALSE)*HRYLD2!$F136 + HRYLD1!AS136*(1-VLOOKUP(HRYLD2!AS$4,'[1]INTERNAL PARAMETERS-1'!$B$5:$J$44,5,FALSE))*VLOOKUP(HRYLD2!AS$4,'[1]INTERNAL PARAMETERS-1'!$B$5:$J$44,9,FALSE)*HRYLD2!$F136</f>
        <v>0</v>
      </c>
      <c r="AT136" s="43">
        <f>HRYLD1!AT136*VLOOKUP(HRYLD2!AT$4,'[1]INTERNAL PARAMETERS-1'!$B$5:$J$44,5,FALSE)*VLOOKUP(HRYLD2!AT$4,'[1]INTERNAL PARAMETERS-1'!$B$5:$J$44,7,FALSE)*HRYLD2!$F136 + HRYLD1!AT136*(1-VLOOKUP(HRYLD2!AT$4,'[1]INTERNAL PARAMETERS-1'!$B$5:$J$44,5,FALSE))*VLOOKUP(HRYLD2!AT$4,'[1]INTERNAL PARAMETERS-1'!$B$5:$J$44,9,FALSE)*HRYLD2!$F136</f>
        <v>0</v>
      </c>
      <c r="AU136" s="45">
        <f>HRYLD1!AU136*VLOOKUP(HRYLD2!AU$4,'[1]INTERNAL PARAMETERS-1'!$B$5:$J$44,5,FALSE)*VLOOKUP(HRYLD2!AU$4,'[1]INTERNAL PARAMETERS-1'!$B$5:$J$44,6,FALSE)*VLOOKUP(HRYLD2!AU$4,'[1]INTERNAL PARAMETERS-1'!$B$5:$J$44,3,FALSE) + HRYLD1!AU136*(1-VLOOKUP(HRYLD2!AU$4,'[1]INTERNAL PARAMETERS-1'!$B$5:$J$44,5,FALSE))*VLOOKUP(HRYLD2!AU$4,'[1]INTERNAL PARAMETERS-1'!$B$5:$J$44,8,FALSE)*VLOOKUP(HRYLD2!AU$4,'[1]INTERNAL PARAMETERS-1'!$B$5:$J$44,3,FALSE)</f>
        <v>0</v>
      </c>
      <c r="AV136" s="44">
        <f>HRYLD1!AV136*VLOOKUP(HRYLD2!AV$4,'[1]INTERNAL PARAMETERS-1'!$B$5:$J$44,5,FALSE)*VLOOKUP(HRYLD2!AV$4,'[1]INTERNAL PARAMETERS-1'!$B$5:$J$44,6,FALSE)*VLOOKUP(HRYLD2!AV$4,'[1]INTERNAL PARAMETERS-1'!$B$5:$J$44,3,FALSE) + HRYLD1!AV136*(1-VLOOKUP(HRYLD2!AV$4,'[1]INTERNAL PARAMETERS-1'!$B$5:$J$44,5,FALSE))*VLOOKUP(HRYLD2!AV$4,'[1]INTERNAL PARAMETERS-1'!$B$5:$J$44,8,FALSE)*VLOOKUP(HRYLD2!AV$4,'[1]INTERNAL PARAMETERS-1'!$B$5:$J$44,3,FALSE)</f>
        <v>0</v>
      </c>
      <c r="AW136" s="44">
        <f>HRYLD1!AW136*VLOOKUP(HRYLD2!AW$4,'[1]INTERNAL PARAMETERS-1'!$B$5:$J$44,5,FALSE)*VLOOKUP(HRYLD2!AW$4,'[1]INTERNAL PARAMETERS-1'!$B$5:$J$44,6,FALSE)*VLOOKUP(HRYLD2!AW$4,'[1]INTERNAL PARAMETERS-1'!$B$5:$J$44,3,FALSE) + HRYLD1!AW136*(1-VLOOKUP(HRYLD2!AW$4,'[1]INTERNAL PARAMETERS-1'!$B$5:$J$44,5,FALSE))*VLOOKUP(HRYLD2!AW$4,'[1]INTERNAL PARAMETERS-1'!$B$5:$J$44,8,FALSE)*VLOOKUP(HRYLD2!AW$4,'[1]INTERNAL PARAMETERS-1'!$B$5:$J$44,3,FALSE)</f>
        <v>0</v>
      </c>
      <c r="AX136" s="44">
        <f>HRYLD1!AX136*VLOOKUP(HRYLD2!AX$4,'[1]INTERNAL PARAMETERS-1'!$B$5:$J$44,5,FALSE)*VLOOKUP(HRYLD2!AX$4,'[1]INTERNAL PARAMETERS-1'!$B$5:$J$44,6,FALSE)*VLOOKUP(HRYLD2!AX$4,'[1]INTERNAL PARAMETERS-1'!$B$5:$J$44,3,FALSE) + HRYLD1!AX136*(1-VLOOKUP(HRYLD2!AX$4,'[1]INTERNAL PARAMETERS-1'!$B$5:$J$44,5,FALSE))*VLOOKUP(HRYLD2!AX$4,'[1]INTERNAL PARAMETERS-1'!$B$5:$J$44,8,FALSE)*VLOOKUP(HRYLD2!AX$4,'[1]INTERNAL PARAMETERS-1'!$B$5:$J$44,3,FALSE)</f>
        <v>0</v>
      </c>
      <c r="AY136" s="44">
        <f>HRYLD1!AY136*VLOOKUP(HRYLD2!AY$4,'[1]INTERNAL PARAMETERS-1'!$B$5:$J$44,5,FALSE)*VLOOKUP(HRYLD2!AY$4,'[1]INTERNAL PARAMETERS-1'!$B$5:$J$44,6,FALSE)*VLOOKUP(HRYLD2!AY$4,'[1]INTERNAL PARAMETERS-1'!$B$5:$J$44,3,FALSE) + HRYLD1!AY136*(1-VLOOKUP(HRYLD2!AY$4,'[1]INTERNAL PARAMETERS-1'!$B$5:$J$44,5,FALSE))*VLOOKUP(HRYLD2!AY$4,'[1]INTERNAL PARAMETERS-1'!$B$5:$J$44,8,FALSE)*VLOOKUP(HRYLD2!AY$4,'[1]INTERNAL PARAMETERS-1'!$B$5:$J$44,3,FALSE)</f>
        <v>0</v>
      </c>
      <c r="AZ136" s="44">
        <f>HRYLD1!AZ136*VLOOKUP(HRYLD2!AZ$4,'[1]INTERNAL PARAMETERS-1'!$B$5:$J$44,5,FALSE)*VLOOKUP(HRYLD2!AZ$4,'[1]INTERNAL PARAMETERS-1'!$B$5:$J$44,6,FALSE)*VLOOKUP(HRYLD2!AZ$4,'[1]INTERNAL PARAMETERS-1'!$B$5:$J$44,3,FALSE) + HRYLD1!AZ136*(1-VLOOKUP(HRYLD2!AZ$4,'[1]INTERNAL PARAMETERS-1'!$B$5:$J$44,5,FALSE))*VLOOKUP(HRYLD2!AZ$4,'[1]INTERNAL PARAMETERS-1'!$B$5:$J$44,8,FALSE)*VLOOKUP(HRYLD2!AZ$4,'[1]INTERNAL PARAMETERS-1'!$B$5:$J$44,3,FALSE)</f>
        <v>0</v>
      </c>
      <c r="BA136" s="44">
        <f>HRYLD1!BA136*VLOOKUP(HRYLD2!BA$4,'[1]INTERNAL PARAMETERS-1'!$B$5:$J$44,5,FALSE)*VLOOKUP(HRYLD2!BA$4,'[1]INTERNAL PARAMETERS-1'!$B$5:$J$44,6,FALSE)*VLOOKUP(HRYLD2!BA$4,'[1]INTERNAL PARAMETERS-1'!$B$5:$J$44,3,FALSE) + HRYLD1!BA136*(1-VLOOKUP(HRYLD2!BA$4,'[1]INTERNAL PARAMETERS-1'!$B$5:$J$44,5,FALSE))*VLOOKUP(HRYLD2!BA$4,'[1]INTERNAL PARAMETERS-1'!$B$5:$J$44,8,FALSE)*VLOOKUP(HRYLD2!BA$4,'[1]INTERNAL PARAMETERS-1'!$B$5:$J$44,3,FALSE)</f>
        <v>0</v>
      </c>
      <c r="BB136" s="44">
        <f>HRYLD1!BB136*VLOOKUP(HRYLD2!BB$4,'[1]INTERNAL PARAMETERS-1'!$B$5:$J$44,5,FALSE)*VLOOKUP(HRYLD2!BB$4,'[1]INTERNAL PARAMETERS-1'!$B$5:$J$44,6,FALSE)*VLOOKUP(HRYLD2!BB$4,'[1]INTERNAL PARAMETERS-1'!$B$5:$J$44,3,FALSE) + HRYLD1!BB136*(1-VLOOKUP(HRYLD2!BB$4,'[1]INTERNAL PARAMETERS-1'!$B$5:$J$44,5,FALSE))*VLOOKUP(HRYLD2!BB$4,'[1]INTERNAL PARAMETERS-1'!$B$5:$J$44,8,FALSE)*VLOOKUP(HRYLD2!BB$4,'[1]INTERNAL PARAMETERS-1'!$B$5:$J$44,3,FALSE)</f>
        <v>0</v>
      </c>
      <c r="BC136" s="44">
        <f>HRYLD1!BC136*VLOOKUP(HRYLD2!BC$4,'[1]INTERNAL PARAMETERS-1'!$B$5:$J$44,5,FALSE)*VLOOKUP(HRYLD2!BC$4,'[1]INTERNAL PARAMETERS-1'!$B$5:$J$44,6,FALSE)*VLOOKUP(HRYLD2!BC$4,'[1]INTERNAL PARAMETERS-1'!$B$5:$J$44,3,FALSE) + HRYLD1!BC136*(1-VLOOKUP(HRYLD2!BC$4,'[1]INTERNAL PARAMETERS-1'!$B$5:$J$44,5,FALSE))*VLOOKUP(HRYLD2!BC$4,'[1]INTERNAL PARAMETERS-1'!$B$5:$J$44,8,FALSE)*VLOOKUP(HRYLD2!BC$4,'[1]INTERNAL PARAMETERS-1'!$B$5:$J$44,3,FALSE)</f>
        <v>0</v>
      </c>
      <c r="BD136" s="44">
        <f>HRYLD1!BD136*VLOOKUP(HRYLD2!BD$4,'[1]INTERNAL PARAMETERS-1'!$B$5:$J$44,5,FALSE)*VLOOKUP(HRYLD2!BD$4,'[1]INTERNAL PARAMETERS-1'!$B$5:$J$44,6,FALSE)*VLOOKUP(HRYLD2!BD$4,'[1]INTERNAL PARAMETERS-1'!$B$5:$J$44,3,FALSE) + HRYLD1!BD136*(1-VLOOKUP(HRYLD2!BD$4,'[1]INTERNAL PARAMETERS-1'!$B$5:$J$44,5,FALSE))*VLOOKUP(HRYLD2!BD$4,'[1]INTERNAL PARAMETERS-1'!$B$5:$J$44,8,FALSE)*VLOOKUP(HRYLD2!BD$4,'[1]INTERNAL PARAMETERS-1'!$B$5:$J$44,3,FALSE)</f>
        <v>0</v>
      </c>
      <c r="BE136" s="44">
        <f>HRYLD1!BE136*VLOOKUP(HRYLD2!BE$4,'[1]INTERNAL PARAMETERS-1'!$B$5:$J$44,5,FALSE)*VLOOKUP(HRYLD2!BE$4,'[1]INTERNAL PARAMETERS-1'!$B$5:$J$44,6,FALSE)*VLOOKUP(HRYLD2!BE$4,'[1]INTERNAL PARAMETERS-1'!$B$5:$J$44,3,FALSE) + HRYLD1!BE136*(1-VLOOKUP(HRYLD2!BE$4,'[1]INTERNAL PARAMETERS-1'!$B$5:$J$44,5,FALSE))*VLOOKUP(HRYLD2!BE$4,'[1]INTERNAL PARAMETERS-1'!$B$5:$J$44,8,FALSE)*VLOOKUP(HRYLD2!BE$4,'[1]INTERNAL PARAMETERS-1'!$B$5:$J$44,3,FALSE)</f>
        <v>0</v>
      </c>
      <c r="BF136" s="44">
        <f>HRYLD1!BF136*VLOOKUP(HRYLD2!BF$4,'[1]INTERNAL PARAMETERS-1'!$B$5:$J$44,5,FALSE)*VLOOKUP(HRYLD2!BF$4,'[1]INTERNAL PARAMETERS-1'!$B$5:$J$44,6,FALSE)*VLOOKUP(HRYLD2!BF$4,'[1]INTERNAL PARAMETERS-1'!$B$5:$J$44,3,FALSE) + HRYLD1!BF136*(1-VLOOKUP(HRYLD2!BF$4,'[1]INTERNAL PARAMETERS-1'!$B$5:$J$44,5,FALSE))*VLOOKUP(HRYLD2!BF$4,'[1]INTERNAL PARAMETERS-1'!$B$5:$J$44,8,FALSE)*VLOOKUP(HRYLD2!BF$4,'[1]INTERNAL PARAMETERS-1'!$B$5:$J$44,3,FALSE)</f>
        <v>0</v>
      </c>
      <c r="BG136" s="44">
        <f>HRYLD1!BG136*VLOOKUP(HRYLD2!BG$4,'[1]INTERNAL PARAMETERS-1'!$B$5:$J$44,5,FALSE)*VLOOKUP(HRYLD2!BG$4,'[1]INTERNAL PARAMETERS-1'!$B$5:$J$44,6,FALSE)*VLOOKUP(HRYLD2!BG$4,'[1]INTERNAL PARAMETERS-1'!$B$5:$J$44,3,FALSE) + HRYLD1!BG136*(1-VLOOKUP(HRYLD2!BG$4,'[1]INTERNAL PARAMETERS-1'!$B$5:$J$44,5,FALSE))*VLOOKUP(HRYLD2!BG$4,'[1]INTERNAL PARAMETERS-1'!$B$5:$J$44,8,FALSE)*VLOOKUP(HRYLD2!BG$4,'[1]INTERNAL PARAMETERS-1'!$B$5:$J$44,3,FALSE)</f>
        <v>0</v>
      </c>
      <c r="BH136" s="44">
        <f>HRYLD1!BH136*VLOOKUP(HRYLD2!BH$4,'[1]INTERNAL PARAMETERS-1'!$B$5:$J$44,5,FALSE)*VLOOKUP(HRYLD2!BH$4,'[1]INTERNAL PARAMETERS-1'!$B$5:$J$44,6,FALSE)*VLOOKUP(HRYLD2!BH$4,'[1]INTERNAL PARAMETERS-1'!$B$5:$J$44,3,FALSE) + HRYLD1!BH136*(1-VLOOKUP(HRYLD2!BH$4,'[1]INTERNAL PARAMETERS-1'!$B$5:$J$44,5,FALSE))*VLOOKUP(HRYLD2!BH$4,'[1]INTERNAL PARAMETERS-1'!$B$5:$J$44,8,FALSE)*VLOOKUP(HRYLD2!BH$4,'[1]INTERNAL PARAMETERS-1'!$B$5:$J$44,3,FALSE)</f>
        <v>0</v>
      </c>
      <c r="BI136" s="44">
        <f>HRYLD1!BI136*VLOOKUP(HRYLD2!BI$4,'[1]INTERNAL PARAMETERS-1'!$B$5:$J$44,5,FALSE)*VLOOKUP(HRYLD2!BI$4,'[1]INTERNAL PARAMETERS-1'!$B$5:$J$44,6,FALSE)*VLOOKUP(HRYLD2!BI$4,'[1]INTERNAL PARAMETERS-1'!$B$5:$J$44,3,FALSE) + HRYLD1!BI136*(1-VLOOKUP(HRYLD2!BI$4,'[1]INTERNAL PARAMETERS-1'!$B$5:$J$44,5,FALSE))*VLOOKUP(HRYLD2!BI$4,'[1]INTERNAL PARAMETERS-1'!$B$5:$J$44,8,FALSE)*VLOOKUP(HRYLD2!BI$4,'[1]INTERNAL PARAMETERS-1'!$B$5:$J$44,3,FALSE)</f>
        <v>0</v>
      </c>
      <c r="BJ136" s="44">
        <f>HRYLD1!BJ136*VLOOKUP(HRYLD2!BJ$4,'[1]INTERNAL PARAMETERS-1'!$B$5:$J$44,5,FALSE)*VLOOKUP(HRYLD2!BJ$4,'[1]INTERNAL PARAMETERS-1'!$B$5:$J$44,6,FALSE)*VLOOKUP(HRYLD2!BJ$4,'[1]INTERNAL PARAMETERS-1'!$B$5:$J$44,3,FALSE) + HRYLD1!BJ136*(1-VLOOKUP(HRYLD2!BJ$4,'[1]INTERNAL PARAMETERS-1'!$B$5:$J$44,5,FALSE))*VLOOKUP(HRYLD2!BJ$4,'[1]INTERNAL PARAMETERS-1'!$B$5:$J$44,8,FALSE)*VLOOKUP(HRYLD2!BJ$4,'[1]INTERNAL PARAMETERS-1'!$B$5:$J$44,3,FALSE)</f>
        <v>0</v>
      </c>
      <c r="BK136" s="44">
        <f>HRYLD1!BK136*VLOOKUP(HRYLD2!BK$4,'[1]INTERNAL PARAMETERS-1'!$B$5:$J$44,5,FALSE)*VLOOKUP(HRYLD2!BK$4,'[1]INTERNAL PARAMETERS-1'!$B$5:$J$44,6,FALSE)*VLOOKUP(HRYLD2!BK$4,'[1]INTERNAL PARAMETERS-1'!$B$5:$J$44,3,FALSE) + HRYLD1!BK136*(1-VLOOKUP(HRYLD2!BK$4,'[1]INTERNAL PARAMETERS-1'!$B$5:$J$44,5,FALSE))*VLOOKUP(HRYLD2!BK$4,'[1]INTERNAL PARAMETERS-1'!$B$5:$J$44,8,FALSE)*VLOOKUP(HRYLD2!BK$4,'[1]INTERNAL PARAMETERS-1'!$B$5:$J$44,3,FALSE)</f>
        <v>0</v>
      </c>
      <c r="BL136" s="44">
        <f>HRYLD1!BL136*VLOOKUP(HRYLD2!BL$4,'[1]INTERNAL PARAMETERS-1'!$B$5:$J$44,5,FALSE)*VLOOKUP(HRYLD2!BL$4,'[1]INTERNAL PARAMETERS-1'!$B$5:$J$44,6,FALSE)*VLOOKUP(HRYLD2!BL$4,'[1]INTERNAL PARAMETERS-1'!$B$5:$J$44,3,FALSE) + HRYLD1!BL136*(1-VLOOKUP(HRYLD2!BL$4,'[1]INTERNAL PARAMETERS-1'!$B$5:$J$44,5,FALSE))*VLOOKUP(HRYLD2!BL$4,'[1]INTERNAL PARAMETERS-1'!$B$5:$J$44,8,FALSE)*VLOOKUP(HRYLD2!BL$4,'[1]INTERNAL PARAMETERS-1'!$B$5:$J$44,3,FALSE)</f>
        <v>0</v>
      </c>
      <c r="BM136" s="44">
        <f>HRYLD1!BM136*VLOOKUP(HRYLD2!BM$4,'[1]INTERNAL PARAMETERS-1'!$B$5:$J$44,5,FALSE)*VLOOKUP(HRYLD2!BM$4,'[1]INTERNAL PARAMETERS-1'!$B$5:$J$44,6,FALSE)*VLOOKUP(HRYLD2!BM$4,'[1]INTERNAL PARAMETERS-1'!$B$5:$J$44,3,FALSE) + HRYLD1!BM136*(1-VLOOKUP(HRYLD2!BM$4,'[1]INTERNAL PARAMETERS-1'!$B$5:$J$44,5,FALSE))*VLOOKUP(HRYLD2!BM$4,'[1]INTERNAL PARAMETERS-1'!$B$5:$J$44,8,FALSE)*VLOOKUP(HRYLD2!BM$4,'[1]INTERNAL PARAMETERS-1'!$B$5:$J$44,3,FALSE)</f>
        <v>0</v>
      </c>
      <c r="BN136" s="44">
        <f>HRYLD1!BN136*VLOOKUP(HRYLD2!BN$4,'[1]INTERNAL PARAMETERS-1'!$B$5:$J$44,5,FALSE)*VLOOKUP(HRYLD2!BN$4,'[1]INTERNAL PARAMETERS-1'!$B$5:$J$44,6,FALSE)*VLOOKUP(HRYLD2!BN$4,'[1]INTERNAL PARAMETERS-1'!$B$5:$J$44,3,FALSE) + HRYLD1!BN136*(1-VLOOKUP(HRYLD2!BN$4,'[1]INTERNAL PARAMETERS-1'!$B$5:$J$44,5,FALSE))*VLOOKUP(HRYLD2!BN$4,'[1]INTERNAL PARAMETERS-1'!$B$5:$J$44,8,FALSE)*VLOOKUP(HRYLD2!BN$4,'[1]INTERNAL PARAMETERS-1'!$B$5:$J$44,3,FALSE)</f>
        <v>0</v>
      </c>
      <c r="BO136" s="44">
        <f>HRYLD1!BO136*VLOOKUP(HRYLD2!BO$4,'[1]INTERNAL PARAMETERS-1'!$B$5:$J$44,5,FALSE)*VLOOKUP(HRYLD2!BO$4,'[1]INTERNAL PARAMETERS-1'!$B$5:$J$44,6,FALSE)*VLOOKUP(HRYLD2!BO$4,'[1]INTERNAL PARAMETERS-1'!$B$5:$J$44,3,FALSE) + HRYLD1!BO136*(1-VLOOKUP(HRYLD2!BO$4,'[1]INTERNAL PARAMETERS-1'!$B$5:$J$44,5,FALSE))*VLOOKUP(HRYLD2!BO$4,'[1]INTERNAL PARAMETERS-1'!$B$5:$J$44,8,FALSE)*VLOOKUP(HRYLD2!BO$4,'[1]INTERNAL PARAMETERS-1'!$B$5:$J$44,3,FALSE)</f>
        <v>0</v>
      </c>
      <c r="BP136" s="44">
        <f>HRYLD1!BP136*VLOOKUP(HRYLD2!BP$4,'[1]INTERNAL PARAMETERS-1'!$B$5:$J$44,5,FALSE)*VLOOKUP(HRYLD2!BP$4,'[1]INTERNAL PARAMETERS-1'!$B$5:$J$44,6,FALSE)*VLOOKUP(HRYLD2!BP$4,'[1]INTERNAL PARAMETERS-1'!$B$5:$J$44,3,FALSE) + HRYLD1!BP136*(1-VLOOKUP(HRYLD2!BP$4,'[1]INTERNAL PARAMETERS-1'!$B$5:$J$44,5,FALSE))*VLOOKUP(HRYLD2!BP$4,'[1]INTERNAL PARAMETERS-1'!$B$5:$J$44,8,FALSE)*VLOOKUP(HRYLD2!BP$4,'[1]INTERNAL PARAMETERS-1'!$B$5:$J$44,3,FALSE)</f>
        <v>0</v>
      </c>
      <c r="BQ136" s="44">
        <f>HRYLD1!BQ136*VLOOKUP(HRYLD2!BQ$4,'[1]INTERNAL PARAMETERS-1'!$B$5:$J$44,5,FALSE)*VLOOKUP(HRYLD2!BQ$4,'[1]INTERNAL PARAMETERS-1'!$B$5:$J$44,6,FALSE)*VLOOKUP(HRYLD2!BQ$4,'[1]INTERNAL PARAMETERS-1'!$B$5:$J$44,3,FALSE) + HRYLD1!BQ136*(1-VLOOKUP(HRYLD2!BQ$4,'[1]INTERNAL PARAMETERS-1'!$B$5:$J$44,5,FALSE))*VLOOKUP(HRYLD2!BQ$4,'[1]INTERNAL PARAMETERS-1'!$B$5:$J$44,8,FALSE)*VLOOKUP(HRYLD2!BQ$4,'[1]INTERNAL PARAMETERS-1'!$B$5:$J$44,3,FALSE)</f>
        <v>0</v>
      </c>
      <c r="BR136" s="44">
        <f>HRYLD1!BR136*VLOOKUP(HRYLD2!BR$4,'[1]INTERNAL PARAMETERS-1'!$B$5:$J$44,5,FALSE)*VLOOKUP(HRYLD2!BR$4,'[1]INTERNAL PARAMETERS-1'!$B$5:$J$44,6,FALSE)*VLOOKUP(HRYLD2!BR$4,'[1]INTERNAL PARAMETERS-1'!$B$5:$J$44,3,FALSE) + HRYLD1!BR136*(1-VLOOKUP(HRYLD2!BR$4,'[1]INTERNAL PARAMETERS-1'!$B$5:$J$44,5,FALSE))*VLOOKUP(HRYLD2!BR$4,'[1]INTERNAL PARAMETERS-1'!$B$5:$J$44,8,FALSE)*VLOOKUP(HRYLD2!BR$4,'[1]INTERNAL PARAMETERS-1'!$B$5:$J$44,3,FALSE)</f>
        <v>0</v>
      </c>
      <c r="BS136" s="44">
        <f>HRYLD1!BS136*VLOOKUP(HRYLD2!BS$4,'[1]INTERNAL PARAMETERS-1'!$B$5:$J$44,5,FALSE)*VLOOKUP(HRYLD2!BS$4,'[1]INTERNAL PARAMETERS-1'!$B$5:$J$44,6,FALSE)*VLOOKUP(HRYLD2!BS$4,'[1]INTERNAL PARAMETERS-1'!$B$5:$J$44,3,FALSE) + HRYLD1!BS136*(1-VLOOKUP(HRYLD2!BS$4,'[1]INTERNAL PARAMETERS-1'!$B$5:$J$44,5,FALSE))*VLOOKUP(HRYLD2!BS$4,'[1]INTERNAL PARAMETERS-1'!$B$5:$J$44,8,FALSE)*VLOOKUP(HRYLD2!BS$4,'[1]INTERNAL PARAMETERS-1'!$B$5:$J$44,3,FALSE)</f>
        <v>0</v>
      </c>
      <c r="BT136" s="44">
        <f>HRYLD1!BT136*VLOOKUP(HRYLD2!BT$4,'[1]INTERNAL PARAMETERS-1'!$B$5:$J$44,5,FALSE)*VLOOKUP(HRYLD2!BT$4,'[1]INTERNAL PARAMETERS-1'!$B$5:$J$44,6,FALSE)*VLOOKUP(HRYLD2!BT$4,'[1]INTERNAL PARAMETERS-1'!$B$5:$J$44,3,FALSE) + HRYLD1!BT136*(1-VLOOKUP(HRYLD2!BT$4,'[1]INTERNAL PARAMETERS-1'!$B$5:$J$44,5,FALSE))*VLOOKUP(HRYLD2!BT$4,'[1]INTERNAL PARAMETERS-1'!$B$5:$J$44,8,FALSE)*VLOOKUP(HRYLD2!BT$4,'[1]INTERNAL PARAMETERS-1'!$B$5:$J$44,3,FALSE)</f>
        <v>0</v>
      </c>
      <c r="BU136" s="44">
        <f>HRYLD1!BU136*VLOOKUP(HRYLD2!BU$4,'[1]INTERNAL PARAMETERS-1'!$B$5:$J$44,5,FALSE)*VLOOKUP(HRYLD2!BU$4,'[1]INTERNAL PARAMETERS-1'!$B$5:$J$44,6,FALSE)*VLOOKUP(HRYLD2!BU$4,'[1]INTERNAL PARAMETERS-1'!$B$5:$J$44,3,FALSE) + HRYLD1!BU136*(1-VLOOKUP(HRYLD2!BU$4,'[1]INTERNAL PARAMETERS-1'!$B$5:$J$44,5,FALSE))*VLOOKUP(HRYLD2!BU$4,'[1]INTERNAL PARAMETERS-1'!$B$5:$J$44,8,FALSE)*VLOOKUP(HRYLD2!BU$4,'[1]INTERNAL PARAMETERS-1'!$B$5:$J$44,3,FALSE)</f>
        <v>0</v>
      </c>
      <c r="BV136" s="44">
        <f>HRYLD1!BV136*VLOOKUP(HRYLD2!BV$4,'[1]INTERNAL PARAMETERS-1'!$B$5:$J$44,5,FALSE)*VLOOKUP(HRYLD2!BV$4,'[1]INTERNAL PARAMETERS-1'!$B$5:$J$44,6,FALSE)*VLOOKUP(HRYLD2!BV$4,'[1]INTERNAL PARAMETERS-1'!$B$5:$J$44,3,FALSE) + HRYLD1!BV136*(1-VLOOKUP(HRYLD2!BV$4,'[1]INTERNAL PARAMETERS-1'!$B$5:$J$44,5,FALSE))*VLOOKUP(HRYLD2!BV$4,'[1]INTERNAL PARAMETERS-1'!$B$5:$J$44,8,FALSE)*VLOOKUP(HRYLD2!BV$4,'[1]INTERNAL PARAMETERS-1'!$B$5:$J$44,3,FALSE)</f>
        <v>0</v>
      </c>
      <c r="BW136" s="44">
        <f>HRYLD1!BW136*VLOOKUP(HRYLD2!BW$4,'[1]INTERNAL PARAMETERS-1'!$B$5:$J$44,5,FALSE)*VLOOKUP(HRYLD2!BW$4,'[1]INTERNAL PARAMETERS-1'!$B$5:$J$44,6,FALSE)*VLOOKUP(HRYLD2!BW$4,'[1]INTERNAL PARAMETERS-1'!$B$5:$J$44,3,FALSE) + HRYLD1!BW136*(1-VLOOKUP(HRYLD2!BW$4,'[1]INTERNAL PARAMETERS-1'!$B$5:$J$44,5,FALSE))*VLOOKUP(HRYLD2!BW$4,'[1]INTERNAL PARAMETERS-1'!$B$5:$J$44,8,FALSE)*VLOOKUP(HRYLD2!BW$4,'[1]INTERNAL PARAMETERS-1'!$B$5:$J$44,3,FALSE)</f>
        <v>0</v>
      </c>
      <c r="BX136" s="44">
        <f>HRYLD1!BX136*VLOOKUP(HRYLD2!BX$4,'[1]INTERNAL PARAMETERS-1'!$B$5:$J$44,5,FALSE)*VLOOKUP(HRYLD2!BX$4,'[1]INTERNAL PARAMETERS-1'!$B$5:$J$44,6,FALSE)*VLOOKUP(HRYLD2!BX$4,'[1]INTERNAL PARAMETERS-1'!$B$5:$J$44,3,FALSE) + HRYLD1!BX136*(1-VLOOKUP(HRYLD2!BX$4,'[1]INTERNAL PARAMETERS-1'!$B$5:$J$44,5,FALSE))*VLOOKUP(HRYLD2!BX$4,'[1]INTERNAL PARAMETERS-1'!$B$5:$J$44,8,FALSE)*VLOOKUP(HRYLD2!BX$4,'[1]INTERNAL PARAMETERS-1'!$B$5:$J$44,3,FALSE)</f>
        <v>0</v>
      </c>
      <c r="BY136" s="44">
        <f>HRYLD1!BY136*VLOOKUP(HRYLD2!BY$4,'[1]INTERNAL PARAMETERS-1'!$B$5:$J$44,5,FALSE)*VLOOKUP(HRYLD2!BY$4,'[1]INTERNAL PARAMETERS-1'!$B$5:$J$44,6,FALSE)*VLOOKUP(HRYLD2!BY$4,'[1]INTERNAL PARAMETERS-1'!$B$5:$J$44,3,FALSE) + HRYLD1!BY136*(1-VLOOKUP(HRYLD2!BY$4,'[1]INTERNAL PARAMETERS-1'!$B$5:$J$44,5,FALSE))*VLOOKUP(HRYLD2!BY$4,'[1]INTERNAL PARAMETERS-1'!$B$5:$J$44,8,FALSE)*VLOOKUP(HRYLD2!BY$4,'[1]INTERNAL PARAMETERS-1'!$B$5:$J$44,3,FALSE)</f>
        <v>0</v>
      </c>
      <c r="BZ136" s="44">
        <f>HRYLD1!BZ136*VLOOKUP(HRYLD2!BZ$4,'[1]INTERNAL PARAMETERS-1'!$B$5:$J$44,5,FALSE)*VLOOKUP(HRYLD2!BZ$4,'[1]INTERNAL PARAMETERS-1'!$B$5:$J$44,6,FALSE)*VLOOKUP(HRYLD2!BZ$4,'[1]INTERNAL PARAMETERS-1'!$B$5:$J$44,3,FALSE) + HRYLD1!BZ136*(1-VLOOKUP(HRYLD2!BZ$4,'[1]INTERNAL PARAMETERS-1'!$B$5:$J$44,5,FALSE))*VLOOKUP(HRYLD2!BZ$4,'[1]INTERNAL PARAMETERS-1'!$B$5:$J$44,8,FALSE)*VLOOKUP(HRYLD2!BZ$4,'[1]INTERNAL PARAMETERS-1'!$B$5:$J$44,3,FALSE)</f>
        <v>0</v>
      </c>
      <c r="CA136" s="44">
        <f>HRYLD1!CA136*VLOOKUP(HRYLD2!CA$4,'[1]INTERNAL PARAMETERS-1'!$B$5:$J$44,5,FALSE)*VLOOKUP(HRYLD2!CA$4,'[1]INTERNAL PARAMETERS-1'!$B$5:$J$44,6,FALSE)*VLOOKUP(HRYLD2!CA$4,'[1]INTERNAL PARAMETERS-1'!$B$5:$J$44,3,FALSE) + HRYLD1!CA136*(1-VLOOKUP(HRYLD2!CA$4,'[1]INTERNAL PARAMETERS-1'!$B$5:$J$44,5,FALSE))*VLOOKUP(HRYLD2!CA$4,'[1]INTERNAL PARAMETERS-1'!$B$5:$J$44,8,FALSE)*VLOOKUP(HRYLD2!CA$4,'[1]INTERNAL PARAMETERS-1'!$B$5:$J$44,3,FALSE)</f>
        <v>0</v>
      </c>
      <c r="CB136" s="44">
        <f>HRYLD1!CB136*VLOOKUP(HRYLD2!CB$4,'[1]INTERNAL PARAMETERS-1'!$B$5:$J$44,5,FALSE)*VLOOKUP(HRYLD2!CB$4,'[1]INTERNAL PARAMETERS-1'!$B$5:$J$44,6,FALSE)*VLOOKUP(HRYLD2!CB$4,'[1]INTERNAL PARAMETERS-1'!$B$5:$J$44,3,FALSE) + HRYLD1!CB136*(1-VLOOKUP(HRYLD2!CB$4,'[1]INTERNAL PARAMETERS-1'!$B$5:$J$44,5,FALSE))*VLOOKUP(HRYLD2!CB$4,'[1]INTERNAL PARAMETERS-1'!$B$5:$J$44,8,FALSE)*VLOOKUP(HRYLD2!CB$4,'[1]INTERNAL PARAMETERS-1'!$B$5:$J$44,3,FALSE)</f>
        <v>0</v>
      </c>
      <c r="CC136" s="44">
        <f>HRYLD1!CC136*VLOOKUP(HRYLD2!CC$4,'[1]INTERNAL PARAMETERS-1'!$B$5:$J$44,5,FALSE)*VLOOKUP(HRYLD2!CC$4,'[1]INTERNAL PARAMETERS-1'!$B$5:$J$44,6,FALSE)*VLOOKUP(HRYLD2!CC$4,'[1]INTERNAL PARAMETERS-1'!$B$5:$J$44,3,FALSE) + HRYLD1!CC136*(1-VLOOKUP(HRYLD2!CC$4,'[1]INTERNAL PARAMETERS-1'!$B$5:$J$44,5,FALSE))*VLOOKUP(HRYLD2!CC$4,'[1]INTERNAL PARAMETERS-1'!$B$5:$J$44,8,FALSE)*VLOOKUP(HRYLD2!CC$4,'[1]INTERNAL PARAMETERS-1'!$B$5:$J$44,3,FALSE)</f>
        <v>0</v>
      </c>
      <c r="CD136" s="44">
        <f>HRYLD1!CD136*VLOOKUP(HRYLD2!CD$4,'[1]INTERNAL PARAMETERS-1'!$B$5:$J$44,5,FALSE)*VLOOKUP(HRYLD2!CD$4,'[1]INTERNAL PARAMETERS-1'!$B$5:$J$44,6,FALSE)*VLOOKUP(HRYLD2!CD$4,'[1]INTERNAL PARAMETERS-1'!$B$5:$J$44,3,FALSE) + HRYLD1!CD136*(1-VLOOKUP(HRYLD2!CD$4,'[1]INTERNAL PARAMETERS-1'!$B$5:$J$44,5,FALSE))*VLOOKUP(HRYLD2!CD$4,'[1]INTERNAL PARAMETERS-1'!$B$5:$J$44,8,FALSE)*VLOOKUP(HRYLD2!CD$4,'[1]INTERNAL PARAMETERS-1'!$B$5:$J$44,3,FALSE)</f>
        <v>0</v>
      </c>
      <c r="CE136" s="44">
        <f>HRYLD1!CE136*VLOOKUP(HRYLD2!CE$4,'[1]INTERNAL PARAMETERS-1'!$B$5:$J$44,5,FALSE)*VLOOKUP(HRYLD2!CE$4,'[1]INTERNAL PARAMETERS-1'!$B$5:$J$44,6,FALSE)*VLOOKUP(HRYLD2!CE$4,'[1]INTERNAL PARAMETERS-1'!$B$5:$J$44,3,FALSE) + HRYLD1!CE136*(1-VLOOKUP(HRYLD2!CE$4,'[1]INTERNAL PARAMETERS-1'!$B$5:$J$44,5,FALSE))*VLOOKUP(HRYLD2!CE$4,'[1]INTERNAL PARAMETERS-1'!$B$5:$J$44,8,FALSE)*VLOOKUP(HRYLD2!CE$4,'[1]INTERNAL PARAMETERS-1'!$B$5:$J$44,3,FALSE)</f>
        <v>0</v>
      </c>
      <c r="CF136" s="44">
        <f>HRYLD1!CF136*VLOOKUP(HRYLD2!CF$4,'[1]INTERNAL PARAMETERS-1'!$B$5:$J$44,5,FALSE)*VLOOKUP(HRYLD2!CF$4,'[1]INTERNAL PARAMETERS-1'!$B$5:$J$44,6,FALSE)*VLOOKUP(HRYLD2!CF$4,'[1]INTERNAL PARAMETERS-1'!$B$5:$J$44,3,FALSE) + HRYLD1!CF136*(1-VLOOKUP(HRYLD2!CF$4,'[1]INTERNAL PARAMETERS-1'!$B$5:$J$44,5,FALSE))*VLOOKUP(HRYLD2!CF$4,'[1]INTERNAL PARAMETERS-1'!$B$5:$J$44,8,FALSE)*VLOOKUP(HRYLD2!CF$4,'[1]INTERNAL PARAMETERS-1'!$B$5:$J$44,3,FALSE)</f>
        <v>0</v>
      </c>
      <c r="CG136" s="44">
        <f>HRYLD1!CG136*VLOOKUP(HRYLD2!CG$4,'[1]INTERNAL PARAMETERS-1'!$B$5:$J$44,5,FALSE)*VLOOKUP(HRYLD2!CG$4,'[1]INTERNAL PARAMETERS-1'!$B$5:$J$44,6,FALSE)*VLOOKUP(HRYLD2!CG$4,'[1]INTERNAL PARAMETERS-1'!$B$5:$J$44,3,FALSE) + HRYLD1!CG136*(1-VLOOKUP(HRYLD2!CG$4,'[1]INTERNAL PARAMETERS-1'!$B$5:$J$44,5,FALSE))*VLOOKUP(HRYLD2!CG$4,'[1]INTERNAL PARAMETERS-1'!$B$5:$J$44,8,FALSE)*VLOOKUP(HRYLD2!CG$4,'[1]INTERNAL PARAMETERS-1'!$B$5:$J$44,3,FALSE)</f>
        <v>0</v>
      </c>
      <c r="CH136" s="43">
        <f>HRYLD1!CH136*VLOOKUP(HRYLD2!CH$4,'[1]INTERNAL PARAMETERS-1'!$B$5:$J$44,5,FALSE)*VLOOKUP(HRYLD2!CH$4,'[1]INTERNAL PARAMETERS-1'!$B$5:$J$44,6,FALSE)*VLOOKUP(HRYLD2!CH$4,'[1]INTERNAL PARAMETERS-1'!$B$5:$J$44,3,FALSE) + HRYLD1!CH136*(1-VLOOKUP(HRYLD2!CH$4,'[1]INTERNAL PARAMETERS-1'!$B$5:$J$44,5,FALSE))*VLOOKUP(HRYLD2!CH$4,'[1]INTERNAL PARAMETERS-1'!$B$5:$J$44,8,FALSE)*VLOOKUP(HRYLD2!CH$4,'[1]INTERNAL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49</v>
      </c>
      <c r="D137" s="57" t="s">
        <v>60</v>
      </c>
      <c r="E137" s="132">
        <f>HR!X137</f>
        <v>0</v>
      </c>
      <c r="F137" s="56">
        <f>'[1]INTERNAL PARAMETERS-1'!M11</f>
        <v>53.995000000000005</v>
      </c>
      <c r="G137" s="45">
        <f>HRYLD1!G137*VLOOKUP(HRYLD2!G$4,'[1]INTERNAL PARAMETERS-1'!$B$5:$J$44,5,FALSE)*VLOOKUP(HRYLD2!G$4,'[1]INTERNAL PARAMETERS-1'!$B$5:$J$44,7,FALSE)*HRYLD2!$F137 + HRYLD1!G137*(1-VLOOKUP(HRYLD2!G$4,'[1]INTERNAL PARAMETERS-1'!$B$5:$J$44,5,FALSE))*VLOOKUP(HRYLD2!G$4,'[1]INTERNAL PARAMETERS-1'!$B$5:$J$44,9,FALSE)*HRYLD2!$F137</f>
        <v>0</v>
      </c>
      <c r="H137" s="44">
        <f>HRYLD1!H137*VLOOKUP(HRYLD2!H$4,'[1]INTERNAL PARAMETERS-1'!$B$5:$J$44,5,FALSE)*VLOOKUP(HRYLD2!H$4,'[1]INTERNAL PARAMETERS-1'!$B$5:$J$44,7,FALSE)*HRYLD2!$F137 + HRYLD1!H137*(1-VLOOKUP(HRYLD2!H$4,'[1]INTERNAL PARAMETERS-1'!$B$5:$J$44,5,FALSE))*VLOOKUP(HRYLD2!H$4,'[1]INTERNAL PARAMETERS-1'!$B$5:$J$44,9,FALSE)*HRYLD2!$F137</f>
        <v>0</v>
      </c>
      <c r="I137" s="44">
        <f>HRYLD1!I137*VLOOKUP(HRYLD2!I$4,'[1]INTERNAL PARAMETERS-1'!$B$5:$J$44,5,FALSE)*VLOOKUP(HRYLD2!I$4,'[1]INTERNAL PARAMETERS-1'!$B$5:$J$44,7,FALSE)*HRYLD2!$F137 + HRYLD1!I137*(1-VLOOKUP(HRYLD2!I$4,'[1]INTERNAL PARAMETERS-1'!$B$5:$J$44,5,FALSE))*VLOOKUP(HRYLD2!I$4,'[1]INTERNAL PARAMETERS-1'!$B$5:$J$44,9,FALSE)*HRYLD2!$F137</f>
        <v>0</v>
      </c>
      <c r="J137" s="44">
        <f>HRYLD1!J137*VLOOKUP(HRYLD2!J$4,'[1]INTERNAL PARAMETERS-1'!$B$5:$J$44,5,FALSE)*VLOOKUP(HRYLD2!J$4,'[1]INTERNAL PARAMETERS-1'!$B$5:$J$44,7,FALSE)*HRYLD2!$F137 + HRYLD1!J137*(1-VLOOKUP(HRYLD2!J$4,'[1]INTERNAL PARAMETERS-1'!$B$5:$J$44,5,FALSE))*VLOOKUP(HRYLD2!J$4,'[1]INTERNAL PARAMETERS-1'!$B$5:$J$44,9,FALSE)*HRYLD2!$F137</f>
        <v>0</v>
      </c>
      <c r="K137" s="44">
        <f>HRYLD1!K137*VLOOKUP(HRYLD2!K$4,'[1]INTERNAL PARAMETERS-1'!$B$5:$J$44,5,FALSE)*VLOOKUP(HRYLD2!K$4,'[1]INTERNAL PARAMETERS-1'!$B$5:$J$44,7,FALSE)*HRYLD2!$F137 + HRYLD1!K137*(1-VLOOKUP(HRYLD2!K$4,'[1]INTERNAL PARAMETERS-1'!$B$5:$J$44,5,FALSE))*VLOOKUP(HRYLD2!K$4,'[1]INTERNAL PARAMETERS-1'!$B$5:$J$44,9,FALSE)*HRYLD2!$F137</f>
        <v>0</v>
      </c>
      <c r="L137" s="44">
        <f>HRYLD1!L137*VLOOKUP(HRYLD2!L$4,'[1]INTERNAL PARAMETERS-1'!$B$5:$J$44,5,FALSE)*VLOOKUP(HRYLD2!L$4,'[1]INTERNAL PARAMETERS-1'!$B$5:$J$44,7,FALSE)*HRYLD2!$F137 + HRYLD1!L137*(1-VLOOKUP(HRYLD2!L$4,'[1]INTERNAL PARAMETERS-1'!$B$5:$J$44,5,FALSE))*VLOOKUP(HRYLD2!L$4,'[1]INTERNAL PARAMETERS-1'!$B$5:$J$44,9,FALSE)*HRYLD2!$F137</f>
        <v>0</v>
      </c>
      <c r="M137" s="44">
        <f>HRYLD1!M137*VLOOKUP(HRYLD2!M$4,'[1]INTERNAL PARAMETERS-1'!$B$5:$J$44,5,FALSE)*VLOOKUP(HRYLD2!M$4,'[1]INTERNAL PARAMETERS-1'!$B$5:$J$44,7,FALSE)*HRYLD2!$F137 + HRYLD1!M137*(1-VLOOKUP(HRYLD2!M$4,'[1]INTERNAL PARAMETERS-1'!$B$5:$J$44,5,FALSE))*VLOOKUP(HRYLD2!M$4,'[1]INTERNAL PARAMETERS-1'!$B$5:$J$44,9,FALSE)*HRYLD2!$F137</f>
        <v>0</v>
      </c>
      <c r="N137" s="44">
        <f>HRYLD1!N137*VLOOKUP(HRYLD2!N$4,'[1]INTERNAL PARAMETERS-1'!$B$5:$J$44,5,FALSE)*VLOOKUP(HRYLD2!N$4,'[1]INTERNAL PARAMETERS-1'!$B$5:$J$44,7,FALSE)*HRYLD2!$F137 + HRYLD1!N137*(1-VLOOKUP(HRYLD2!N$4,'[1]INTERNAL PARAMETERS-1'!$B$5:$J$44,5,FALSE))*VLOOKUP(HRYLD2!N$4,'[1]INTERNAL PARAMETERS-1'!$B$5:$J$44,9,FALSE)*HRYLD2!$F137</f>
        <v>0</v>
      </c>
      <c r="O137" s="44">
        <f>HRYLD1!O137*VLOOKUP(HRYLD2!O$4,'[1]INTERNAL PARAMETERS-1'!$B$5:$J$44,5,FALSE)*VLOOKUP(HRYLD2!O$4,'[1]INTERNAL PARAMETERS-1'!$B$5:$J$44,7,FALSE)*HRYLD2!$F137 + HRYLD1!O137*(1-VLOOKUP(HRYLD2!O$4,'[1]INTERNAL PARAMETERS-1'!$B$5:$J$44,5,FALSE))*VLOOKUP(HRYLD2!O$4,'[1]INTERNAL PARAMETERS-1'!$B$5:$J$44,9,FALSE)*HRYLD2!$F137</f>
        <v>0</v>
      </c>
      <c r="P137" s="44">
        <f>HRYLD1!P137*VLOOKUP(HRYLD2!P$4,'[1]INTERNAL PARAMETERS-1'!$B$5:$J$44,5,FALSE)*VLOOKUP(HRYLD2!P$4,'[1]INTERNAL PARAMETERS-1'!$B$5:$J$44,7,FALSE)*HRYLD2!$F137 + HRYLD1!P137*(1-VLOOKUP(HRYLD2!P$4,'[1]INTERNAL PARAMETERS-1'!$B$5:$J$44,5,FALSE))*VLOOKUP(HRYLD2!P$4,'[1]INTERNAL PARAMETERS-1'!$B$5:$J$44,9,FALSE)*HRYLD2!$F137</f>
        <v>0</v>
      </c>
      <c r="Q137" s="44">
        <f>HRYLD1!Q137*VLOOKUP(HRYLD2!Q$4,'[1]INTERNAL PARAMETERS-1'!$B$5:$J$44,5,FALSE)*VLOOKUP(HRYLD2!Q$4,'[1]INTERNAL PARAMETERS-1'!$B$5:$J$44,7,FALSE)*HRYLD2!$F137 + HRYLD1!Q137*(1-VLOOKUP(HRYLD2!Q$4,'[1]INTERNAL PARAMETERS-1'!$B$5:$J$44,5,FALSE))*VLOOKUP(HRYLD2!Q$4,'[1]INTERNAL PARAMETERS-1'!$B$5:$J$44,9,FALSE)*HRYLD2!$F137</f>
        <v>0</v>
      </c>
      <c r="R137" s="44">
        <f>HRYLD1!R137*VLOOKUP(HRYLD2!R$4,'[1]INTERNAL PARAMETERS-1'!$B$5:$J$44,5,FALSE)*VLOOKUP(HRYLD2!R$4,'[1]INTERNAL PARAMETERS-1'!$B$5:$J$44,7,FALSE)*HRYLD2!$F137 + HRYLD1!R137*(1-VLOOKUP(HRYLD2!R$4,'[1]INTERNAL PARAMETERS-1'!$B$5:$J$44,5,FALSE))*VLOOKUP(HRYLD2!R$4,'[1]INTERNAL PARAMETERS-1'!$B$5:$J$44,9,FALSE)*HRYLD2!$F137</f>
        <v>0</v>
      </c>
      <c r="S137" s="44">
        <f>HRYLD1!S137*VLOOKUP(HRYLD2!S$4,'[1]INTERNAL PARAMETERS-1'!$B$5:$J$44,5,FALSE)*VLOOKUP(HRYLD2!S$4,'[1]INTERNAL PARAMETERS-1'!$B$5:$J$44,7,FALSE)*HRYLD2!$F137 + HRYLD1!S137*(1-VLOOKUP(HRYLD2!S$4,'[1]INTERNAL PARAMETERS-1'!$B$5:$J$44,5,FALSE))*VLOOKUP(HRYLD2!S$4,'[1]INTERNAL PARAMETERS-1'!$B$5:$J$44,9,FALSE)*HRYLD2!$F137</f>
        <v>0</v>
      </c>
      <c r="T137" s="44">
        <f>HRYLD1!T137*VLOOKUP(HRYLD2!T$4,'[1]INTERNAL PARAMETERS-1'!$B$5:$J$44,5,FALSE)*VLOOKUP(HRYLD2!T$4,'[1]INTERNAL PARAMETERS-1'!$B$5:$J$44,7,FALSE)*HRYLD2!$F137 + HRYLD1!T137*(1-VLOOKUP(HRYLD2!T$4,'[1]INTERNAL PARAMETERS-1'!$B$5:$J$44,5,FALSE))*VLOOKUP(HRYLD2!T$4,'[1]INTERNAL PARAMETERS-1'!$B$5:$J$44,9,FALSE)*HRYLD2!$F137</f>
        <v>0</v>
      </c>
      <c r="U137" s="44">
        <f>HRYLD1!U137*VLOOKUP(HRYLD2!U$4,'[1]INTERNAL PARAMETERS-1'!$B$5:$J$44,5,FALSE)*VLOOKUP(HRYLD2!U$4,'[1]INTERNAL PARAMETERS-1'!$B$5:$J$44,7,FALSE)*HRYLD2!$F137 + HRYLD1!U137*(1-VLOOKUP(HRYLD2!U$4,'[1]INTERNAL PARAMETERS-1'!$B$5:$J$44,5,FALSE))*VLOOKUP(HRYLD2!U$4,'[1]INTERNAL PARAMETERS-1'!$B$5:$J$44,9,FALSE)*HRYLD2!$F137</f>
        <v>0</v>
      </c>
      <c r="V137" s="44">
        <f>HRYLD1!V137*VLOOKUP(HRYLD2!V$4,'[1]INTERNAL PARAMETERS-1'!$B$5:$J$44,5,FALSE)*VLOOKUP(HRYLD2!V$4,'[1]INTERNAL PARAMETERS-1'!$B$5:$J$44,7,FALSE)*HRYLD2!$F137 + HRYLD1!V137*(1-VLOOKUP(HRYLD2!V$4,'[1]INTERNAL PARAMETERS-1'!$B$5:$J$44,5,FALSE))*VLOOKUP(HRYLD2!V$4,'[1]INTERNAL PARAMETERS-1'!$B$5:$J$44,9,FALSE)*HRYLD2!$F137</f>
        <v>0</v>
      </c>
      <c r="W137" s="44">
        <f>HRYLD1!W137*VLOOKUP(HRYLD2!W$4,'[1]INTERNAL PARAMETERS-1'!$B$5:$J$44,5,FALSE)*VLOOKUP(HRYLD2!W$4,'[1]INTERNAL PARAMETERS-1'!$B$5:$J$44,7,FALSE)*HRYLD2!$F137 + HRYLD1!W137*(1-VLOOKUP(HRYLD2!W$4,'[1]INTERNAL PARAMETERS-1'!$B$5:$J$44,5,FALSE))*VLOOKUP(HRYLD2!W$4,'[1]INTERNAL PARAMETERS-1'!$B$5:$J$44,9,FALSE)*HRYLD2!$F137</f>
        <v>0</v>
      </c>
      <c r="X137" s="44">
        <f>HRYLD1!X137*VLOOKUP(HRYLD2!X$4,'[1]INTERNAL PARAMETERS-1'!$B$5:$J$44,5,FALSE)*VLOOKUP(HRYLD2!X$4,'[1]INTERNAL PARAMETERS-1'!$B$5:$J$44,7,FALSE)*HRYLD2!$F137 + HRYLD1!X137*(1-VLOOKUP(HRYLD2!X$4,'[1]INTERNAL PARAMETERS-1'!$B$5:$J$44,5,FALSE))*VLOOKUP(HRYLD2!X$4,'[1]INTERNAL PARAMETERS-1'!$B$5:$J$44,9,FALSE)*HRYLD2!$F137</f>
        <v>0</v>
      </c>
      <c r="Y137" s="44">
        <f>HRYLD1!Y137*VLOOKUP(HRYLD2!Y$4,'[1]INTERNAL PARAMETERS-1'!$B$5:$J$44,5,FALSE)*VLOOKUP(HRYLD2!Y$4,'[1]INTERNAL PARAMETERS-1'!$B$5:$J$44,7,FALSE)*HRYLD2!$F137 + HRYLD1!Y137*(1-VLOOKUP(HRYLD2!Y$4,'[1]INTERNAL PARAMETERS-1'!$B$5:$J$44,5,FALSE))*VLOOKUP(HRYLD2!Y$4,'[1]INTERNAL PARAMETERS-1'!$B$5:$J$44,9,FALSE)*HRYLD2!$F137</f>
        <v>0</v>
      </c>
      <c r="Z137" s="44">
        <f>HRYLD1!Z137*VLOOKUP(HRYLD2!Z$4,'[1]INTERNAL PARAMETERS-1'!$B$5:$J$44,5,FALSE)*VLOOKUP(HRYLD2!Z$4,'[1]INTERNAL PARAMETERS-1'!$B$5:$J$44,7,FALSE)*HRYLD2!$F137 + HRYLD1!Z137*(1-VLOOKUP(HRYLD2!Z$4,'[1]INTERNAL PARAMETERS-1'!$B$5:$J$44,5,FALSE))*VLOOKUP(HRYLD2!Z$4,'[1]INTERNAL PARAMETERS-1'!$B$5:$J$44,9,FALSE)*HRYLD2!$F137</f>
        <v>0</v>
      </c>
      <c r="AA137" s="44">
        <f>HRYLD1!AA137*VLOOKUP(HRYLD2!AA$4,'[1]INTERNAL PARAMETERS-1'!$B$5:$J$44,5,FALSE)*VLOOKUP(HRYLD2!AA$4,'[1]INTERNAL PARAMETERS-1'!$B$5:$J$44,7,FALSE)*HRYLD2!$F137 + HRYLD1!AA137*(1-VLOOKUP(HRYLD2!AA$4,'[1]INTERNAL PARAMETERS-1'!$B$5:$J$44,5,FALSE))*VLOOKUP(HRYLD2!AA$4,'[1]INTERNAL PARAMETERS-1'!$B$5:$J$44,9,FALSE)*HRYLD2!$F137</f>
        <v>0</v>
      </c>
      <c r="AB137" s="44">
        <f>HRYLD1!AB137*VLOOKUP(HRYLD2!AB$4,'[1]INTERNAL PARAMETERS-1'!$B$5:$J$44,5,FALSE)*VLOOKUP(HRYLD2!AB$4,'[1]INTERNAL PARAMETERS-1'!$B$5:$J$44,7,FALSE)*HRYLD2!$F137 + HRYLD1!AB137*(1-VLOOKUP(HRYLD2!AB$4,'[1]INTERNAL PARAMETERS-1'!$B$5:$J$44,5,FALSE))*VLOOKUP(HRYLD2!AB$4,'[1]INTERNAL PARAMETERS-1'!$B$5:$J$44,9,FALSE)*HRYLD2!$F137</f>
        <v>0</v>
      </c>
      <c r="AC137" s="44">
        <f>HRYLD1!AC137*VLOOKUP(HRYLD2!AC$4,'[1]INTERNAL PARAMETERS-1'!$B$5:$J$44,5,FALSE)*VLOOKUP(HRYLD2!AC$4,'[1]INTERNAL PARAMETERS-1'!$B$5:$J$44,7,FALSE)*HRYLD2!$F137 + HRYLD1!AC137*(1-VLOOKUP(HRYLD2!AC$4,'[1]INTERNAL PARAMETERS-1'!$B$5:$J$44,5,FALSE))*VLOOKUP(HRYLD2!AC$4,'[1]INTERNAL PARAMETERS-1'!$B$5:$J$44,9,FALSE)*HRYLD2!$F137</f>
        <v>0</v>
      </c>
      <c r="AD137" s="44">
        <f>HRYLD1!AD137*VLOOKUP(HRYLD2!AD$4,'[1]INTERNAL PARAMETERS-1'!$B$5:$J$44,5,FALSE)*VLOOKUP(HRYLD2!AD$4,'[1]INTERNAL PARAMETERS-1'!$B$5:$J$44,7,FALSE)*HRYLD2!$F137 + HRYLD1!AD137*(1-VLOOKUP(HRYLD2!AD$4,'[1]INTERNAL PARAMETERS-1'!$B$5:$J$44,5,FALSE))*VLOOKUP(HRYLD2!AD$4,'[1]INTERNAL PARAMETERS-1'!$B$5:$J$44,9,FALSE)*HRYLD2!$F137</f>
        <v>0</v>
      </c>
      <c r="AE137" s="44">
        <f>HRYLD1!AE137*VLOOKUP(HRYLD2!AE$4,'[1]INTERNAL PARAMETERS-1'!$B$5:$J$44,5,FALSE)*VLOOKUP(HRYLD2!AE$4,'[1]INTERNAL PARAMETERS-1'!$B$5:$J$44,7,FALSE)*HRYLD2!$F137 + HRYLD1!AE137*(1-VLOOKUP(HRYLD2!AE$4,'[1]INTERNAL PARAMETERS-1'!$B$5:$J$44,5,FALSE))*VLOOKUP(HRYLD2!AE$4,'[1]INTERNAL PARAMETERS-1'!$B$5:$J$44,9,FALSE)*HRYLD2!$F137</f>
        <v>0</v>
      </c>
      <c r="AF137" s="44">
        <f>HRYLD1!AF137*VLOOKUP(HRYLD2!AF$4,'[1]INTERNAL PARAMETERS-1'!$B$5:$J$44,5,FALSE)*VLOOKUP(HRYLD2!AF$4,'[1]INTERNAL PARAMETERS-1'!$B$5:$J$44,7,FALSE)*HRYLD2!$F137 + HRYLD1!AF137*(1-VLOOKUP(HRYLD2!AF$4,'[1]INTERNAL PARAMETERS-1'!$B$5:$J$44,5,FALSE))*VLOOKUP(HRYLD2!AF$4,'[1]INTERNAL PARAMETERS-1'!$B$5:$J$44,9,FALSE)*HRYLD2!$F137</f>
        <v>0</v>
      </c>
      <c r="AG137" s="44">
        <f>HRYLD1!AG137*VLOOKUP(HRYLD2!AG$4,'[1]INTERNAL PARAMETERS-1'!$B$5:$J$44,5,FALSE)*VLOOKUP(HRYLD2!AG$4,'[1]INTERNAL PARAMETERS-1'!$B$5:$J$44,7,FALSE)*HRYLD2!$F137 + HRYLD1!AG137*(1-VLOOKUP(HRYLD2!AG$4,'[1]INTERNAL PARAMETERS-1'!$B$5:$J$44,5,FALSE))*VLOOKUP(HRYLD2!AG$4,'[1]INTERNAL PARAMETERS-1'!$B$5:$J$44,9,FALSE)*HRYLD2!$F137</f>
        <v>0</v>
      </c>
      <c r="AH137" s="44">
        <f>HRYLD1!AH137*VLOOKUP(HRYLD2!AH$4,'[1]INTERNAL PARAMETERS-1'!$B$5:$J$44,5,FALSE)*VLOOKUP(HRYLD2!AH$4,'[1]INTERNAL PARAMETERS-1'!$B$5:$J$44,7,FALSE)*HRYLD2!$F137 + HRYLD1!AH137*(1-VLOOKUP(HRYLD2!AH$4,'[1]INTERNAL PARAMETERS-1'!$B$5:$J$44,5,FALSE))*VLOOKUP(HRYLD2!AH$4,'[1]INTERNAL PARAMETERS-1'!$B$5:$J$44,9,FALSE)*HRYLD2!$F137</f>
        <v>0</v>
      </c>
      <c r="AI137" s="44">
        <f>HRYLD1!AI137*VLOOKUP(HRYLD2!AI$4,'[1]INTERNAL PARAMETERS-1'!$B$5:$J$44,5,FALSE)*VLOOKUP(HRYLD2!AI$4,'[1]INTERNAL PARAMETERS-1'!$B$5:$J$44,7,FALSE)*HRYLD2!$F137 + HRYLD1!AI137*(1-VLOOKUP(HRYLD2!AI$4,'[1]INTERNAL PARAMETERS-1'!$B$5:$J$44,5,FALSE))*VLOOKUP(HRYLD2!AI$4,'[1]INTERNAL PARAMETERS-1'!$B$5:$J$44,9,FALSE)*HRYLD2!$F137</f>
        <v>0</v>
      </c>
      <c r="AJ137" s="44">
        <f>HRYLD1!AJ137*VLOOKUP(HRYLD2!AJ$4,'[1]INTERNAL PARAMETERS-1'!$B$5:$J$44,5,FALSE)*VLOOKUP(HRYLD2!AJ$4,'[1]INTERNAL PARAMETERS-1'!$B$5:$J$44,7,FALSE)*HRYLD2!$F137 + HRYLD1!AJ137*(1-VLOOKUP(HRYLD2!AJ$4,'[1]INTERNAL PARAMETERS-1'!$B$5:$J$44,5,FALSE))*VLOOKUP(HRYLD2!AJ$4,'[1]INTERNAL PARAMETERS-1'!$B$5:$J$44,9,FALSE)*HRYLD2!$F137</f>
        <v>0</v>
      </c>
      <c r="AK137" s="44">
        <f>HRYLD1!AK137*VLOOKUP(HRYLD2!AK$4,'[1]INTERNAL PARAMETERS-1'!$B$5:$J$44,5,FALSE)*VLOOKUP(HRYLD2!AK$4,'[1]INTERNAL PARAMETERS-1'!$B$5:$J$44,7,FALSE)*HRYLD2!$F137 + HRYLD1!AK137*(1-VLOOKUP(HRYLD2!AK$4,'[1]INTERNAL PARAMETERS-1'!$B$5:$J$44,5,FALSE))*VLOOKUP(HRYLD2!AK$4,'[1]INTERNAL PARAMETERS-1'!$B$5:$J$44,9,FALSE)*HRYLD2!$F137</f>
        <v>0</v>
      </c>
      <c r="AL137" s="44">
        <f>HRYLD1!AL137*VLOOKUP(HRYLD2!AL$4,'[1]INTERNAL PARAMETERS-1'!$B$5:$J$44,5,FALSE)*VLOOKUP(HRYLD2!AL$4,'[1]INTERNAL PARAMETERS-1'!$B$5:$J$44,7,FALSE)*HRYLD2!$F137 + HRYLD1!AL137*(1-VLOOKUP(HRYLD2!AL$4,'[1]INTERNAL PARAMETERS-1'!$B$5:$J$44,5,FALSE))*VLOOKUP(HRYLD2!AL$4,'[1]INTERNAL PARAMETERS-1'!$B$5:$J$44,9,FALSE)*HRYLD2!$F137</f>
        <v>0</v>
      </c>
      <c r="AM137" s="44">
        <f>HRYLD1!AM137*VLOOKUP(HRYLD2!AM$4,'[1]INTERNAL PARAMETERS-1'!$B$5:$J$44,5,FALSE)*VLOOKUP(HRYLD2!AM$4,'[1]INTERNAL PARAMETERS-1'!$B$5:$J$44,7,FALSE)*HRYLD2!$F137 + HRYLD1!AM137*(1-VLOOKUP(HRYLD2!AM$4,'[1]INTERNAL PARAMETERS-1'!$B$5:$J$44,5,FALSE))*VLOOKUP(HRYLD2!AM$4,'[1]INTERNAL PARAMETERS-1'!$B$5:$J$44,9,FALSE)*HRYLD2!$F137</f>
        <v>0</v>
      </c>
      <c r="AN137" s="44">
        <f>HRYLD1!AN137*VLOOKUP(HRYLD2!AN$4,'[1]INTERNAL PARAMETERS-1'!$B$5:$J$44,5,FALSE)*VLOOKUP(HRYLD2!AN$4,'[1]INTERNAL PARAMETERS-1'!$B$5:$J$44,7,FALSE)*HRYLD2!$F137 + HRYLD1!AN137*(1-VLOOKUP(HRYLD2!AN$4,'[1]INTERNAL PARAMETERS-1'!$B$5:$J$44,5,FALSE))*VLOOKUP(HRYLD2!AN$4,'[1]INTERNAL PARAMETERS-1'!$B$5:$J$44,9,FALSE)*HRYLD2!$F137</f>
        <v>0</v>
      </c>
      <c r="AO137" s="44">
        <f>HRYLD1!AO137*VLOOKUP(HRYLD2!AO$4,'[1]INTERNAL PARAMETERS-1'!$B$5:$J$44,5,FALSE)*VLOOKUP(HRYLD2!AO$4,'[1]INTERNAL PARAMETERS-1'!$B$5:$J$44,7,FALSE)*HRYLD2!$F137 + HRYLD1!AO137*(1-VLOOKUP(HRYLD2!AO$4,'[1]INTERNAL PARAMETERS-1'!$B$5:$J$44,5,FALSE))*VLOOKUP(HRYLD2!AO$4,'[1]INTERNAL PARAMETERS-1'!$B$5:$J$44,9,FALSE)*HRYLD2!$F137</f>
        <v>0</v>
      </c>
      <c r="AP137" s="44">
        <f>HRYLD1!AP137*VLOOKUP(HRYLD2!AP$4,'[1]INTERNAL PARAMETERS-1'!$B$5:$J$44,5,FALSE)*VLOOKUP(HRYLD2!AP$4,'[1]INTERNAL PARAMETERS-1'!$B$5:$J$44,7,FALSE)*HRYLD2!$F137 + HRYLD1!AP137*(1-VLOOKUP(HRYLD2!AP$4,'[1]INTERNAL PARAMETERS-1'!$B$5:$J$44,5,FALSE))*VLOOKUP(HRYLD2!AP$4,'[1]INTERNAL PARAMETERS-1'!$B$5:$J$44,9,FALSE)*HRYLD2!$F137</f>
        <v>0</v>
      </c>
      <c r="AQ137" s="44">
        <f>HRYLD1!AQ137*VLOOKUP(HRYLD2!AQ$4,'[1]INTERNAL PARAMETERS-1'!$B$5:$J$44,5,FALSE)*VLOOKUP(HRYLD2!AQ$4,'[1]INTERNAL PARAMETERS-1'!$B$5:$J$44,7,FALSE)*HRYLD2!$F137 + HRYLD1!AQ137*(1-VLOOKUP(HRYLD2!AQ$4,'[1]INTERNAL PARAMETERS-1'!$B$5:$J$44,5,FALSE))*VLOOKUP(HRYLD2!AQ$4,'[1]INTERNAL PARAMETERS-1'!$B$5:$J$44,9,FALSE)*HRYLD2!$F137</f>
        <v>0</v>
      </c>
      <c r="AR137" s="44">
        <f>HRYLD1!AR137*VLOOKUP(HRYLD2!AR$4,'[1]INTERNAL PARAMETERS-1'!$B$5:$J$44,5,FALSE)*VLOOKUP(HRYLD2!AR$4,'[1]INTERNAL PARAMETERS-1'!$B$5:$J$44,7,FALSE)*HRYLD2!$F137 + HRYLD1!AR137*(1-VLOOKUP(HRYLD2!AR$4,'[1]INTERNAL PARAMETERS-1'!$B$5:$J$44,5,FALSE))*VLOOKUP(HRYLD2!AR$4,'[1]INTERNAL PARAMETERS-1'!$B$5:$J$44,9,FALSE)*HRYLD2!$F137</f>
        <v>0</v>
      </c>
      <c r="AS137" s="44">
        <f>HRYLD1!AS137*VLOOKUP(HRYLD2!AS$4,'[1]INTERNAL PARAMETERS-1'!$B$5:$J$44,5,FALSE)*VLOOKUP(HRYLD2!AS$4,'[1]INTERNAL PARAMETERS-1'!$B$5:$J$44,7,FALSE)*HRYLD2!$F137 + HRYLD1!AS137*(1-VLOOKUP(HRYLD2!AS$4,'[1]INTERNAL PARAMETERS-1'!$B$5:$J$44,5,FALSE))*VLOOKUP(HRYLD2!AS$4,'[1]INTERNAL PARAMETERS-1'!$B$5:$J$44,9,FALSE)*HRYLD2!$F137</f>
        <v>0</v>
      </c>
      <c r="AT137" s="43">
        <f>HRYLD1!AT137*VLOOKUP(HRYLD2!AT$4,'[1]INTERNAL PARAMETERS-1'!$B$5:$J$44,5,FALSE)*VLOOKUP(HRYLD2!AT$4,'[1]INTERNAL PARAMETERS-1'!$B$5:$J$44,7,FALSE)*HRYLD2!$F137 + HRYLD1!AT137*(1-VLOOKUP(HRYLD2!AT$4,'[1]INTERNAL PARAMETERS-1'!$B$5:$J$44,5,FALSE))*VLOOKUP(HRYLD2!AT$4,'[1]INTERNAL PARAMETERS-1'!$B$5:$J$44,9,FALSE)*HRYLD2!$F137</f>
        <v>0</v>
      </c>
      <c r="AU137" s="45">
        <f>HRYLD1!AU137*VLOOKUP(HRYLD2!AU$4,'[1]INTERNAL PARAMETERS-1'!$B$5:$J$44,5,FALSE)*VLOOKUP(HRYLD2!AU$4,'[1]INTERNAL PARAMETERS-1'!$B$5:$J$44,6,FALSE)*VLOOKUP(HRYLD2!AU$4,'[1]INTERNAL PARAMETERS-1'!$B$5:$J$44,3,FALSE) + HRYLD1!AU137*(1-VLOOKUP(HRYLD2!AU$4,'[1]INTERNAL PARAMETERS-1'!$B$5:$J$44,5,FALSE))*VLOOKUP(HRYLD2!AU$4,'[1]INTERNAL PARAMETERS-1'!$B$5:$J$44,8,FALSE)*VLOOKUP(HRYLD2!AU$4,'[1]INTERNAL PARAMETERS-1'!$B$5:$J$44,3,FALSE)</f>
        <v>0</v>
      </c>
      <c r="AV137" s="44">
        <f>HRYLD1!AV137*VLOOKUP(HRYLD2!AV$4,'[1]INTERNAL PARAMETERS-1'!$B$5:$J$44,5,FALSE)*VLOOKUP(HRYLD2!AV$4,'[1]INTERNAL PARAMETERS-1'!$B$5:$J$44,6,FALSE)*VLOOKUP(HRYLD2!AV$4,'[1]INTERNAL PARAMETERS-1'!$B$5:$J$44,3,FALSE) + HRYLD1!AV137*(1-VLOOKUP(HRYLD2!AV$4,'[1]INTERNAL PARAMETERS-1'!$B$5:$J$44,5,FALSE))*VLOOKUP(HRYLD2!AV$4,'[1]INTERNAL PARAMETERS-1'!$B$5:$J$44,8,FALSE)*VLOOKUP(HRYLD2!AV$4,'[1]INTERNAL PARAMETERS-1'!$B$5:$J$44,3,FALSE)</f>
        <v>0</v>
      </c>
      <c r="AW137" s="44">
        <f>HRYLD1!AW137*VLOOKUP(HRYLD2!AW$4,'[1]INTERNAL PARAMETERS-1'!$B$5:$J$44,5,FALSE)*VLOOKUP(HRYLD2!AW$4,'[1]INTERNAL PARAMETERS-1'!$B$5:$J$44,6,FALSE)*VLOOKUP(HRYLD2!AW$4,'[1]INTERNAL PARAMETERS-1'!$B$5:$J$44,3,FALSE) + HRYLD1!AW137*(1-VLOOKUP(HRYLD2!AW$4,'[1]INTERNAL PARAMETERS-1'!$B$5:$J$44,5,FALSE))*VLOOKUP(HRYLD2!AW$4,'[1]INTERNAL PARAMETERS-1'!$B$5:$J$44,8,FALSE)*VLOOKUP(HRYLD2!AW$4,'[1]INTERNAL PARAMETERS-1'!$B$5:$J$44,3,FALSE)</f>
        <v>0</v>
      </c>
      <c r="AX137" s="44">
        <f>HRYLD1!AX137*VLOOKUP(HRYLD2!AX$4,'[1]INTERNAL PARAMETERS-1'!$B$5:$J$44,5,FALSE)*VLOOKUP(HRYLD2!AX$4,'[1]INTERNAL PARAMETERS-1'!$B$5:$J$44,6,FALSE)*VLOOKUP(HRYLD2!AX$4,'[1]INTERNAL PARAMETERS-1'!$B$5:$J$44,3,FALSE) + HRYLD1!AX137*(1-VLOOKUP(HRYLD2!AX$4,'[1]INTERNAL PARAMETERS-1'!$B$5:$J$44,5,FALSE))*VLOOKUP(HRYLD2!AX$4,'[1]INTERNAL PARAMETERS-1'!$B$5:$J$44,8,FALSE)*VLOOKUP(HRYLD2!AX$4,'[1]INTERNAL PARAMETERS-1'!$B$5:$J$44,3,FALSE)</f>
        <v>0</v>
      </c>
      <c r="AY137" s="44">
        <f>HRYLD1!AY137*VLOOKUP(HRYLD2!AY$4,'[1]INTERNAL PARAMETERS-1'!$B$5:$J$44,5,FALSE)*VLOOKUP(HRYLD2!AY$4,'[1]INTERNAL PARAMETERS-1'!$B$5:$J$44,6,FALSE)*VLOOKUP(HRYLD2!AY$4,'[1]INTERNAL PARAMETERS-1'!$B$5:$J$44,3,FALSE) + HRYLD1!AY137*(1-VLOOKUP(HRYLD2!AY$4,'[1]INTERNAL PARAMETERS-1'!$B$5:$J$44,5,FALSE))*VLOOKUP(HRYLD2!AY$4,'[1]INTERNAL PARAMETERS-1'!$B$5:$J$44,8,FALSE)*VLOOKUP(HRYLD2!AY$4,'[1]INTERNAL PARAMETERS-1'!$B$5:$J$44,3,FALSE)</f>
        <v>0</v>
      </c>
      <c r="AZ137" s="44">
        <f>HRYLD1!AZ137*VLOOKUP(HRYLD2!AZ$4,'[1]INTERNAL PARAMETERS-1'!$B$5:$J$44,5,FALSE)*VLOOKUP(HRYLD2!AZ$4,'[1]INTERNAL PARAMETERS-1'!$B$5:$J$44,6,FALSE)*VLOOKUP(HRYLD2!AZ$4,'[1]INTERNAL PARAMETERS-1'!$B$5:$J$44,3,FALSE) + HRYLD1!AZ137*(1-VLOOKUP(HRYLD2!AZ$4,'[1]INTERNAL PARAMETERS-1'!$B$5:$J$44,5,FALSE))*VLOOKUP(HRYLD2!AZ$4,'[1]INTERNAL PARAMETERS-1'!$B$5:$J$44,8,FALSE)*VLOOKUP(HRYLD2!AZ$4,'[1]INTERNAL PARAMETERS-1'!$B$5:$J$44,3,FALSE)</f>
        <v>0</v>
      </c>
      <c r="BA137" s="44">
        <f>HRYLD1!BA137*VLOOKUP(HRYLD2!BA$4,'[1]INTERNAL PARAMETERS-1'!$B$5:$J$44,5,FALSE)*VLOOKUP(HRYLD2!BA$4,'[1]INTERNAL PARAMETERS-1'!$B$5:$J$44,6,FALSE)*VLOOKUP(HRYLD2!BA$4,'[1]INTERNAL PARAMETERS-1'!$B$5:$J$44,3,FALSE) + HRYLD1!BA137*(1-VLOOKUP(HRYLD2!BA$4,'[1]INTERNAL PARAMETERS-1'!$B$5:$J$44,5,FALSE))*VLOOKUP(HRYLD2!BA$4,'[1]INTERNAL PARAMETERS-1'!$B$5:$J$44,8,FALSE)*VLOOKUP(HRYLD2!BA$4,'[1]INTERNAL PARAMETERS-1'!$B$5:$J$44,3,FALSE)</f>
        <v>0</v>
      </c>
      <c r="BB137" s="44">
        <f>HRYLD1!BB137*VLOOKUP(HRYLD2!BB$4,'[1]INTERNAL PARAMETERS-1'!$B$5:$J$44,5,FALSE)*VLOOKUP(HRYLD2!BB$4,'[1]INTERNAL PARAMETERS-1'!$B$5:$J$44,6,FALSE)*VLOOKUP(HRYLD2!BB$4,'[1]INTERNAL PARAMETERS-1'!$B$5:$J$44,3,FALSE) + HRYLD1!BB137*(1-VLOOKUP(HRYLD2!BB$4,'[1]INTERNAL PARAMETERS-1'!$B$5:$J$44,5,FALSE))*VLOOKUP(HRYLD2!BB$4,'[1]INTERNAL PARAMETERS-1'!$B$5:$J$44,8,FALSE)*VLOOKUP(HRYLD2!BB$4,'[1]INTERNAL PARAMETERS-1'!$B$5:$J$44,3,FALSE)</f>
        <v>0</v>
      </c>
      <c r="BC137" s="44">
        <f>HRYLD1!BC137*VLOOKUP(HRYLD2!BC$4,'[1]INTERNAL PARAMETERS-1'!$B$5:$J$44,5,FALSE)*VLOOKUP(HRYLD2!BC$4,'[1]INTERNAL PARAMETERS-1'!$B$5:$J$44,6,FALSE)*VLOOKUP(HRYLD2!BC$4,'[1]INTERNAL PARAMETERS-1'!$B$5:$J$44,3,FALSE) + HRYLD1!BC137*(1-VLOOKUP(HRYLD2!BC$4,'[1]INTERNAL PARAMETERS-1'!$B$5:$J$44,5,FALSE))*VLOOKUP(HRYLD2!BC$4,'[1]INTERNAL PARAMETERS-1'!$B$5:$J$44,8,FALSE)*VLOOKUP(HRYLD2!BC$4,'[1]INTERNAL PARAMETERS-1'!$B$5:$J$44,3,FALSE)</f>
        <v>0</v>
      </c>
      <c r="BD137" s="44">
        <f>HRYLD1!BD137*VLOOKUP(HRYLD2!BD$4,'[1]INTERNAL PARAMETERS-1'!$B$5:$J$44,5,FALSE)*VLOOKUP(HRYLD2!BD$4,'[1]INTERNAL PARAMETERS-1'!$B$5:$J$44,6,FALSE)*VLOOKUP(HRYLD2!BD$4,'[1]INTERNAL PARAMETERS-1'!$B$5:$J$44,3,FALSE) + HRYLD1!BD137*(1-VLOOKUP(HRYLD2!BD$4,'[1]INTERNAL PARAMETERS-1'!$B$5:$J$44,5,FALSE))*VLOOKUP(HRYLD2!BD$4,'[1]INTERNAL PARAMETERS-1'!$B$5:$J$44,8,FALSE)*VLOOKUP(HRYLD2!BD$4,'[1]INTERNAL PARAMETERS-1'!$B$5:$J$44,3,FALSE)</f>
        <v>0</v>
      </c>
      <c r="BE137" s="44">
        <f>HRYLD1!BE137*VLOOKUP(HRYLD2!BE$4,'[1]INTERNAL PARAMETERS-1'!$B$5:$J$44,5,FALSE)*VLOOKUP(HRYLD2!BE$4,'[1]INTERNAL PARAMETERS-1'!$B$5:$J$44,6,FALSE)*VLOOKUP(HRYLD2!BE$4,'[1]INTERNAL PARAMETERS-1'!$B$5:$J$44,3,FALSE) + HRYLD1!BE137*(1-VLOOKUP(HRYLD2!BE$4,'[1]INTERNAL PARAMETERS-1'!$B$5:$J$44,5,FALSE))*VLOOKUP(HRYLD2!BE$4,'[1]INTERNAL PARAMETERS-1'!$B$5:$J$44,8,FALSE)*VLOOKUP(HRYLD2!BE$4,'[1]INTERNAL PARAMETERS-1'!$B$5:$J$44,3,FALSE)</f>
        <v>0</v>
      </c>
      <c r="BF137" s="44">
        <f>HRYLD1!BF137*VLOOKUP(HRYLD2!BF$4,'[1]INTERNAL PARAMETERS-1'!$B$5:$J$44,5,FALSE)*VLOOKUP(HRYLD2!BF$4,'[1]INTERNAL PARAMETERS-1'!$B$5:$J$44,6,FALSE)*VLOOKUP(HRYLD2!BF$4,'[1]INTERNAL PARAMETERS-1'!$B$5:$J$44,3,FALSE) + HRYLD1!BF137*(1-VLOOKUP(HRYLD2!BF$4,'[1]INTERNAL PARAMETERS-1'!$B$5:$J$44,5,FALSE))*VLOOKUP(HRYLD2!BF$4,'[1]INTERNAL PARAMETERS-1'!$B$5:$J$44,8,FALSE)*VLOOKUP(HRYLD2!BF$4,'[1]INTERNAL PARAMETERS-1'!$B$5:$J$44,3,FALSE)</f>
        <v>0</v>
      </c>
      <c r="BG137" s="44">
        <f>HRYLD1!BG137*VLOOKUP(HRYLD2!BG$4,'[1]INTERNAL PARAMETERS-1'!$B$5:$J$44,5,FALSE)*VLOOKUP(HRYLD2!BG$4,'[1]INTERNAL PARAMETERS-1'!$B$5:$J$44,6,FALSE)*VLOOKUP(HRYLD2!BG$4,'[1]INTERNAL PARAMETERS-1'!$B$5:$J$44,3,FALSE) + HRYLD1!BG137*(1-VLOOKUP(HRYLD2!BG$4,'[1]INTERNAL PARAMETERS-1'!$B$5:$J$44,5,FALSE))*VLOOKUP(HRYLD2!BG$4,'[1]INTERNAL PARAMETERS-1'!$B$5:$J$44,8,FALSE)*VLOOKUP(HRYLD2!BG$4,'[1]INTERNAL PARAMETERS-1'!$B$5:$J$44,3,FALSE)</f>
        <v>0</v>
      </c>
      <c r="BH137" s="44">
        <f>HRYLD1!BH137*VLOOKUP(HRYLD2!BH$4,'[1]INTERNAL PARAMETERS-1'!$B$5:$J$44,5,FALSE)*VLOOKUP(HRYLD2!BH$4,'[1]INTERNAL PARAMETERS-1'!$B$5:$J$44,6,FALSE)*VLOOKUP(HRYLD2!BH$4,'[1]INTERNAL PARAMETERS-1'!$B$5:$J$44,3,FALSE) + HRYLD1!BH137*(1-VLOOKUP(HRYLD2!BH$4,'[1]INTERNAL PARAMETERS-1'!$B$5:$J$44,5,FALSE))*VLOOKUP(HRYLD2!BH$4,'[1]INTERNAL PARAMETERS-1'!$B$5:$J$44,8,FALSE)*VLOOKUP(HRYLD2!BH$4,'[1]INTERNAL PARAMETERS-1'!$B$5:$J$44,3,FALSE)</f>
        <v>0</v>
      </c>
      <c r="BI137" s="44">
        <f>HRYLD1!BI137*VLOOKUP(HRYLD2!BI$4,'[1]INTERNAL PARAMETERS-1'!$B$5:$J$44,5,FALSE)*VLOOKUP(HRYLD2!BI$4,'[1]INTERNAL PARAMETERS-1'!$B$5:$J$44,6,FALSE)*VLOOKUP(HRYLD2!BI$4,'[1]INTERNAL PARAMETERS-1'!$B$5:$J$44,3,FALSE) + HRYLD1!BI137*(1-VLOOKUP(HRYLD2!BI$4,'[1]INTERNAL PARAMETERS-1'!$B$5:$J$44,5,FALSE))*VLOOKUP(HRYLD2!BI$4,'[1]INTERNAL PARAMETERS-1'!$B$5:$J$44,8,FALSE)*VLOOKUP(HRYLD2!BI$4,'[1]INTERNAL PARAMETERS-1'!$B$5:$J$44,3,FALSE)</f>
        <v>0</v>
      </c>
      <c r="BJ137" s="44">
        <f>HRYLD1!BJ137*VLOOKUP(HRYLD2!BJ$4,'[1]INTERNAL PARAMETERS-1'!$B$5:$J$44,5,FALSE)*VLOOKUP(HRYLD2!BJ$4,'[1]INTERNAL PARAMETERS-1'!$B$5:$J$44,6,FALSE)*VLOOKUP(HRYLD2!BJ$4,'[1]INTERNAL PARAMETERS-1'!$B$5:$J$44,3,FALSE) + HRYLD1!BJ137*(1-VLOOKUP(HRYLD2!BJ$4,'[1]INTERNAL PARAMETERS-1'!$B$5:$J$44,5,FALSE))*VLOOKUP(HRYLD2!BJ$4,'[1]INTERNAL PARAMETERS-1'!$B$5:$J$44,8,FALSE)*VLOOKUP(HRYLD2!BJ$4,'[1]INTERNAL PARAMETERS-1'!$B$5:$J$44,3,FALSE)</f>
        <v>0</v>
      </c>
      <c r="BK137" s="44">
        <f>HRYLD1!BK137*VLOOKUP(HRYLD2!BK$4,'[1]INTERNAL PARAMETERS-1'!$B$5:$J$44,5,FALSE)*VLOOKUP(HRYLD2!BK$4,'[1]INTERNAL PARAMETERS-1'!$B$5:$J$44,6,FALSE)*VLOOKUP(HRYLD2!BK$4,'[1]INTERNAL PARAMETERS-1'!$B$5:$J$44,3,FALSE) + HRYLD1!BK137*(1-VLOOKUP(HRYLD2!BK$4,'[1]INTERNAL PARAMETERS-1'!$B$5:$J$44,5,FALSE))*VLOOKUP(HRYLD2!BK$4,'[1]INTERNAL PARAMETERS-1'!$B$5:$J$44,8,FALSE)*VLOOKUP(HRYLD2!BK$4,'[1]INTERNAL PARAMETERS-1'!$B$5:$J$44,3,FALSE)</f>
        <v>0</v>
      </c>
      <c r="BL137" s="44">
        <f>HRYLD1!BL137*VLOOKUP(HRYLD2!BL$4,'[1]INTERNAL PARAMETERS-1'!$B$5:$J$44,5,FALSE)*VLOOKUP(HRYLD2!BL$4,'[1]INTERNAL PARAMETERS-1'!$B$5:$J$44,6,FALSE)*VLOOKUP(HRYLD2!BL$4,'[1]INTERNAL PARAMETERS-1'!$B$5:$J$44,3,FALSE) + HRYLD1!BL137*(1-VLOOKUP(HRYLD2!BL$4,'[1]INTERNAL PARAMETERS-1'!$B$5:$J$44,5,FALSE))*VLOOKUP(HRYLD2!BL$4,'[1]INTERNAL PARAMETERS-1'!$B$5:$J$44,8,FALSE)*VLOOKUP(HRYLD2!BL$4,'[1]INTERNAL PARAMETERS-1'!$B$5:$J$44,3,FALSE)</f>
        <v>0</v>
      </c>
      <c r="BM137" s="44">
        <f>HRYLD1!BM137*VLOOKUP(HRYLD2!BM$4,'[1]INTERNAL PARAMETERS-1'!$B$5:$J$44,5,FALSE)*VLOOKUP(HRYLD2!BM$4,'[1]INTERNAL PARAMETERS-1'!$B$5:$J$44,6,FALSE)*VLOOKUP(HRYLD2!BM$4,'[1]INTERNAL PARAMETERS-1'!$B$5:$J$44,3,FALSE) + HRYLD1!BM137*(1-VLOOKUP(HRYLD2!BM$4,'[1]INTERNAL PARAMETERS-1'!$B$5:$J$44,5,FALSE))*VLOOKUP(HRYLD2!BM$4,'[1]INTERNAL PARAMETERS-1'!$B$5:$J$44,8,FALSE)*VLOOKUP(HRYLD2!BM$4,'[1]INTERNAL PARAMETERS-1'!$B$5:$J$44,3,FALSE)</f>
        <v>0</v>
      </c>
      <c r="BN137" s="44">
        <f>HRYLD1!BN137*VLOOKUP(HRYLD2!BN$4,'[1]INTERNAL PARAMETERS-1'!$B$5:$J$44,5,FALSE)*VLOOKUP(HRYLD2!BN$4,'[1]INTERNAL PARAMETERS-1'!$B$5:$J$44,6,FALSE)*VLOOKUP(HRYLD2!BN$4,'[1]INTERNAL PARAMETERS-1'!$B$5:$J$44,3,FALSE) + HRYLD1!BN137*(1-VLOOKUP(HRYLD2!BN$4,'[1]INTERNAL PARAMETERS-1'!$B$5:$J$44,5,FALSE))*VLOOKUP(HRYLD2!BN$4,'[1]INTERNAL PARAMETERS-1'!$B$5:$J$44,8,FALSE)*VLOOKUP(HRYLD2!BN$4,'[1]INTERNAL PARAMETERS-1'!$B$5:$J$44,3,FALSE)</f>
        <v>0</v>
      </c>
      <c r="BO137" s="44">
        <f>HRYLD1!BO137*VLOOKUP(HRYLD2!BO$4,'[1]INTERNAL PARAMETERS-1'!$B$5:$J$44,5,FALSE)*VLOOKUP(HRYLD2!BO$4,'[1]INTERNAL PARAMETERS-1'!$B$5:$J$44,6,FALSE)*VLOOKUP(HRYLD2!BO$4,'[1]INTERNAL PARAMETERS-1'!$B$5:$J$44,3,FALSE) + HRYLD1!BO137*(1-VLOOKUP(HRYLD2!BO$4,'[1]INTERNAL PARAMETERS-1'!$B$5:$J$44,5,FALSE))*VLOOKUP(HRYLD2!BO$4,'[1]INTERNAL PARAMETERS-1'!$B$5:$J$44,8,FALSE)*VLOOKUP(HRYLD2!BO$4,'[1]INTERNAL PARAMETERS-1'!$B$5:$J$44,3,FALSE)</f>
        <v>0</v>
      </c>
      <c r="BP137" s="44">
        <f>HRYLD1!BP137*VLOOKUP(HRYLD2!BP$4,'[1]INTERNAL PARAMETERS-1'!$B$5:$J$44,5,FALSE)*VLOOKUP(HRYLD2!BP$4,'[1]INTERNAL PARAMETERS-1'!$B$5:$J$44,6,FALSE)*VLOOKUP(HRYLD2!BP$4,'[1]INTERNAL PARAMETERS-1'!$B$5:$J$44,3,FALSE) + HRYLD1!BP137*(1-VLOOKUP(HRYLD2!BP$4,'[1]INTERNAL PARAMETERS-1'!$B$5:$J$44,5,FALSE))*VLOOKUP(HRYLD2!BP$4,'[1]INTERNAL PARAMETERS-1'!$B$5:$J$44,8,FALSE)*VLOOKUP(HRYLD2!BP$4,'[1]INTERNAL PARAMETERS-1'!$B$5:$J$44,3,FALSE)</f>
        <v>0</v>
      </c>
      <c r="BQ137" s="44">
        <f>HRYLD1!BQ137*VLOOKUP(HRYLD2!BQ$4,'[1]INTERNAL PARAMETERS-1'!$B$5:$J$44,5,FALSE)*VLOOKUP(HRYLD2!BQ$4,'[1]INTERNAL PARAMETERS-1'!$B$5:$J$44,6,FALSE)*VLOOKUP(HRYLD2!BQ$4,'[1]INTERNAL PARAMETERS-1'!$B$5:$J$44,3,FALSE) + HRYLD1!BQ137*(1-VLOOKUP(HRYLD2!BQ$4,'[1]INTERNAL PARAMETERS-1'!$B$5:$J$44,5,FALSE))*VLOOKUP(HRYLD2!BQ$4,'[1]INTERNAL PARAMETERS-1'!$B$5:$J$44,8,FALSE)*VLOOKUP(HRYLD2!BQ$4,'[1]INTERNAL PARAMETERS-1'!$B$5:$J$44,3,FALSE)</f>
        <v>0</v>
      </c>
      <c r="BR137" s="44">
        <f>HRYLD1!BR137*VLOOKUP(HRYLD2!BR$4,'[1]INTERNAL PARAMETERS-1'!$B$5:$J$44,5,FALSE)*VLOOKUP(HRYLD2!BR$4,'[1]INTERNAL PARAMETERS-1'!$B$5:$J$44,6,FALSE)*VLOOKUP(HRYLD2!BR$4,'[1]INTERNAL PARAMETERS-1'!$B$5:$J$44,3,FALSE) + HRYLD1!BR137*(1-VLOOKUP(HRYLD2!BR$4,'[1]INTERNAL PARAMETERS-1'!$B$5:$J$44,5,FALSE))*VLOOKUP(HRYLD2!BR$4,'[1]INTERNAL PARAMETERS-1'!$B$5:$J$44,8,FALSE)*VLOOKUP(HRYLD2!BR$4,'[1]INTERNAL PARAMETERS-1'!$B$5:$J$44,3,FALSE)</f>
        <v>0</v>
      </c>
      <c r="BS137" s="44">
        <f>HRYLD1!BS137*VLOOKUP(HRYLD2!BS$4,'[1]INTERNAL PARAMETERS-1'!$B$5:$J$44,5,FALSE)*VLOOKUP(HRYLD2!BS$4,'[1]INTERNAL PARAMETERS-1'!$B$5:$J$44,6,FALSE)*VLOOKUP(HRYLD2!BS$4,'[1]INTERNAL PARAMETERS-1'!$B$5:$J$44,3,FALSE) + HRYLD1!BS137*(1-VLOOKUP(HRYLD2!BS$4,'[1]INTERNAL PARAMETERS-1'!$B$5:$J$44,5,FALSE))*VLOOKUP(HRYLD2!BS$4,'[1]INTERNAL PARAMETERS-1'!$B$5:$J$44,8,FALSE)*VLOOKUP(HRYLD2!BS$4,'[1]INTERNAL PARAMETERS-1'!$B$5:$J$44,3,FALSE)</f>
        <v>0</v>
      </c>
      <c r="BT137" s="44">
        <f>HRYLD1!BT137*VLOOKUP(HRYLD2!BT$4,'[1]INTERNAL PARAMETERS-1'!$B$5:$J$44,5,FALSE)*VLOOKUP(HRYLD2!BT$4,'[1]INTERNAL PARAMETERS-1'!$B$5:$J$44,6,FALSE)*VLOOKUP(HRYLD2!BT$4,'[1]INTERNAL PARAMETERS-1'!$B$5:$J$44,3,FALSE) + HRYLD1!BT137*(1-VLOOKUP(HRYLD2!BT$4,'[1]INTERNAL PARAMETERS-1'!$B$5:$J$44,5,FALSE))*VLOOKUP(HRYLD2!BT$4,'[1]INTERNAL PARAMETERS-1'!$B$5:$J$44,8,FALSE)*VLOOKUP(HRYLD2!BT$4,'[1]INTERNAL PARAMETERS-1'!$B$5:$J$44,3,FALSE)</f>
        <v>0</v>
      </c>
      <c r="BU137" s="44">
        <f>HRYLD1!BU137*VLOOKUP(HRYLD2!BU$4,'[1]INTERNAL PARAMETERS-1'!$B$5:$J$44,5,FALSE)*VLOOKUP(HRYLD2!BU$4,'[1]INTERNAL PARAMETERS-1'!$B$5:$J$44,6,FALSE)*VLOOKUP(HRYLD2!BU$4,'[1]INTERNAL PARAMETERS-1'!$B$5:$J$44,3,FALSE) + HRYLD1!BU137*(1-VLOOKUP(HRYLD2!BU$4,'[1]INTERNAL PARAMETERS-1'!$B$5:$J$44,5,FALSE))*VLOOKUP(HRYLD2!BU$4,'[1]INTERNAL PARAMETERS-1'!$B$5:$J$44,8,FALSE)*VLOOKUP(HRYLD2!BU$4,'[1]INTERNAL PARAMETERS-1'!$B$5:$J$44,3,FALSE)</f>
        <v>0</v>
      </c>
      <c r="BV137" s="44">
        <f>HRYLD1!BV137*VLOOKUP(HRYLD2!BV$4,'[1]INTERNAL PARAMETERS-1'!$B$5:$J$44,5,FALSE)*VLOOKUP(HRYLD2!BV$4,'[1]INTERNAL PARAMETERS-1'!$B$5:$J$44,6,FALSE)*VLOOKUP(HRYLD2!BV$4,'[1]INTERNAL PARAMETERS-1'!$B$5:$J$44,3,FALSE) + HRYLD1!BV137*(1-VLOOKUP(HRYLD2!BV$4,'[1]INTERNAL PARAMETERS-1'!$B$5:$J$44,5,FALSE))*VLOOKUP(HRYLD2!BV$4,'[1]INTERNAL PARAMETERS-1'!$B$5:$J$44,8,FALSE)*VLOOKUP(HRYLD2!BV$4,'[1]INTERNAL PARAMETERS-1'!$B$5:$J$44,3,FALSE)</f>
        <v>0</v>
      </c>
      <c r="BW137" s="44">
        <f>HRYLD1!BW137*VLOOKUP(HRYLD2!BW$4,'[1]INTERNAL PARAMETERS-1'!$B$5:$J$44,5,FALSE)*VLOOKUP(HRYLD2!BW$4,'[1]INTERNAL PARAMETERS-1'!$B$5:$J$44,6,FALSE)*VLOOKUP(HRYLD2!BW$4,'[1]INTERNAL PARAMETERS-1'!$B$5:$J$44,3,FALSE) + HRYLD1!BW137*(1-VLOOKUP(HRYLD2!BW$4,'[1]INTERNAL PARAMETERS-1'!$B$5:$J$44,5,FALSE))*VLOOKUP(HRYLD2!BW$4,'[1]INTERNAL PARAMETERS-1'!$B$5:$J$44,8,FALSE)*VLOOKUP(HRYLD2!BW$4,'[1]INTERNAL PARAMETERS-1'!$B$5:$J$44,3,FALSE)</f>
        <v>0</v>
      </c>
      <c r="BX137" s="44">
        <f>HRYLD1!BX137*VLOOKUP(HRYLD2!BX$4,'[1]INTERNAL PARAMETERS-1'!$B$5:$J$44,5,FALSE)*VLOOKUP(HRYLD2!BX$4,'[1]INTERNAL PARAMETERS-1'!$B$5:$J$44,6,FALSE)*VLOOKUP(HRYLD2!BX$4,'[1]INTERNAL PARAMETERS-1'!$B$5:$J$44,3,FALSE) + HRYLD1!BX137*(1-VLOOKUP(HRYLD2!BX$4,'[1]INTERNAL PARAMETERS-1'!$B$5:$J$44,5,FALSE))*VLOOKUP(HRYLD2!BX$4,'[1]INTERNAL PARAMETERS-1'!$B$5:$J$44,8,FALSE)*VLOOKUP(HRYLD2!BX$4,'[1]INTERNAL PARAMETERS-1'!$B$5:$J$44,3,FALSE)</f>
        <v>0</v>
      </c>
      <c r="BY137" s="44">
        <f>HRYLD1!BY137*VLOOKUP(HRYLD2!BY$4,'[1]INTERNAL PARAMETERS-1'!$B$5:$J$44,5,FALSE)*VLOOKUP(HRYLD2!BY$4,'[1]INTERNAL PARAMETERS-1'!$B$5:$J$44,6,FALSE)*VLOOKUP(HRYLD2!BY$4,'[1]INTERNAL PARAMETERS-1'!$B$5:$J$44,3,FALSE) + HRYLD1!BY137*(1-VLOOKUP(HRYLD2!BY$4,'[1]INTERNAL PARAMETERS-1'!$B$5:$J$44,5,FALSE))*VLOOKUP(HRYLD2!BY$4,'[1]INTERNAL PARAMETERS-1'!$B$5:$J$44,8,FALSE)*VLOOKUP(HRYLD2!BY$4,'[1]INTERNAL PARAMETERS-1'!$B$5:$J$44,3,FALSE)</f>
        <v>0</v>
      </c>
      <c r="BZ137" s="44">
        <f>HRYLD1!BZ137*VLOOKUP(HRYLD2!BZ$4,'[1]INTERNAL PARAMETERS-1'!$B$5:$J$44,5,FALSE)*VLOOKUP(HRYLD2!BZ$4,'[1]INTERNAL PARAMETERS-1'!$B$5:$J$44,6,FALSE)*VLOOKUP(HRYLD2!BZ$4,'[1]INTERNAL PARAMETERS-1'!$B$5:$J$44,3,FALSE) + HRYLD1!BZ137*(1-VLOOKUP(HRYLD2!BZ$4,'[1]INTERNAL PARAMETERS-1'!$B$5:$J$44,5,FALSE))*VLOOKUP(HRYLD2!BZ$4,'[1]INTERNAL PARAMETERS-1'!$B$5:$J$44,8,FALSE)*VLOOKUP(HRYLD2!BZ$4,'[1]INTERNAL PARAMETERS-1'!$B$5:$J$44,3,FALSE)</f>
        <v>0</v>
      </c>
      <c r="CA137" s="44">
        <f>HRYLD1!CA137*VLOOKUP(HRYLD2!CA$4,'[1]INTERNAL PARAMETERS-1'!$B$5:$J$44,5,FALSE)*VLOOKUP(HRYLD2!CA$4,'[1]INTERNAL PARAMETERS-1'!$B$5:$J$44,6,FALSE)*VLOOKUP(HRYLD2!CA$4,'[1]INTERNAL PARAMETERS-1'!$B$5:$J$44,3,FALSE) + HRYLD1!CA137*(1-VLOOKUP(HRYLD2!CA$4,'[1]INTERNAL PARAMETERS-1'!$B$5:$J$44,5,FALSE))*VLOOKUP(HRYLD2!CA$4,'[1]INTERNAL PARAMETERS-1'!$B$5:$J$44,8,FALSE)*VLOOKUP(HRYLD2!CA$4,'[1]INTERNAL PARAMETERS-1'!$B$5:$J$44,3,FALSE)</f>
        <v>0</v>
      </c>
      <c r="CB137" s="44">
        <f>HRYLD1!CB137*VLOOKUP(HRYLD2!CB$4,'[1]INTERNAL PARAMETERS-1'!$B$5:$J$44,5,FALSE)*VLOOKUP(HRYLD2!CB$4,'[1]INTERNAL PARAMETERS-1'!$B$5:$J$44,6,FALSE)*VLOOKUP(HRYLD2!CB$4,'[1]INTERNAL PARAMETERS-1'!$B$5:$J$44,3,FALSE) + HRYLD1!CB137*(1-VLOOKUP(HRYLD2!CB$4,'[1]INTERNAL PARAMETERS-1'!$B$5:$J$44,5,FALSE))*VLOOKUP(HRYLD2!CB$4,'[1]INTERNAL PARAMETERS-1'!$B$5:$J$44,8,FALSE)*VLOOKUP(HRYLD2!CB$4,'[1]INTERNAL PARAMETERS-1'!$B$5:$J$44,3,FALSE)</f>
        <v>0</v>
      </c>
      <c r="CC137" s="44">
        <f>HRYLD1!CC137*VLOOKUP(HRYLD2!CC$4,'[1]INTERNAL PARAMETERS-1'!$B$5:$J$44,5,FALSE)*VLOOKUP(HRYLD2!CC$4,'[1]INTERNAL PARAMETERS-1'!$B$5:$J$44,6,FALSE)*VLOOKUP(HRYLD2!CC$4,'[1]INTERNAL PARAMETERS-1'!$B$5:$J$44,3,FALSE) + HRYLD1!CC137*(1-VLOOKUP(HRYLD2!CC$4,'[1]INTERNAL PARAMETERS-1'!$B$5:$J$44,5,FALSE))*VLOOKUP(HRYLD2!CC$4,'[1]INTERNAL PARAMETERS-1'!$B$5:$J$44,8,FALSE)*VLOOKUP(HRYLD2!CC$4,'[1]INTERNAL PARAMETERS-1'!$B$5:$J$44,3,FALSE)</f>
        <v>0</v>
      </c>
      <c r="CD137" s="44">
        <f>HRYLD1!CD137*VLOOKUP(HRYLD2!CD$4,'[1]INTERNAL PARAMETERS-1'!$B$5:$J$44,5,FALSE)*VLOOKUP(HRYLD2!CD$4,'[1]INTERNAL PARAMETERS-1'!$B$5:$J$44,6,FALSE)*VLOOKUP(HRYLD2!CD$4,'[1]INTERNAL PARAMETERS-1'!$B$5:$J$44,3,FALSE) + HRYLD1!CD137*(1-VLOOKUP(HRYLD2!CD$4,'[1]INTERNAL PARAMETERS-1'!$B$5:$J$44,5,FALSE))*VLOOKUP(HRYLD2!CD$4,'[1]INTERNAL PARAMETERS-1'!$B$5:$J$44,8,FALSE)*VLOOKUP(HRYLD2!CD$4,'[1]INTERNAL PARAMETERS-1'!$B$5:$J$44,3,FALSE)</f>
        <v>0</v>
      </c>
      <c r="CE137" s="44">
        <f>HRYLD1!CE137*VLOOKUP(HRYLD2!CE$4,'[1]INTERNAL PARAMETERS-1'!$B$5:$J$44,5,FALSE)*VLOOKUP(HRYLD2!CE$4,'[1]INTERNAL PARAMETERS-1'!$B$5:$J$44,6,FALSE)*VLOOKUP(HRYLD2!CE$4,'[1]INTERNAL PARAMETERS-1'!$B$5:$J$44,3,FALSE) + HRYLD1!CE137*(1-VLOOKUP(HRYLD2!CE$4,'[1]INTERNAL PARAMETERS-1'!$B$5:$J$44,5,FALSE))*VLOOKUP(HRYLD2!CE$4,'[1]INTERNAL PARAMETERS-1'!$B$5:$J$44,8,FALSE)*VLOOKUP(HRYLD2!CE$4,'[1]INTERNAL PARAMETERS-1'!$B$5:$J$44,3,FALSE)</f>
        <v>0</v>
      </c>
      <c r="CF137" s="44">
        <f>HRYLD1!CF137*VLOOKUP(HRYLD2!CF$4,'[1]INTERNAL PARAMETERS-1'!$B$5:$J$44,5,FALSE)*VLOOKUP(HRYLD2!CF$4,'[1]INTERNAL PARAMETERS-1'!$B$5:$J$44,6,FALSE)*VLOOKUP(HRYLD2!CF$4,'[1]INTERNAL PARAMETERS-1'!$B$5:$J$44,3,FALSE) + HRYLD1!CF137*(1-VLOOKUP(HRYLD2!CF$4,'[1]INTERNAL PARAMETERS-1'!$B$5:$J$44,5,FALSE))*VLOOKUP(HRYLD2!CF$4,'[1]INTERNAL PARAMETERS-1'!$B$5:$J$44,8,FALSE)*VLOOKUP(HRYLD2!CF$4,'[1]INTERNAL PARAMETERS-1'!$B$5:$J$44,3,FALSE)</f>
        <v>0</v>
      </c>
      <c r="CG137" s="44">
        <f>HRYLD1!CG137*VLOOKUP(HRYLD2!CG$4,'[1]INTERNAL PARAMETERS-1'!$B$5:$J$44,5,FALSE)*VLOOKUP(HRYLD2!CG$4,'[1]INTERNAL PARAMETERS-1'!$B$5:$J$44,6,FALSE)*VLOOKUP(HRYLD2!CG$4,'[1]INTERNAL PARAMETERS-1'!$B$5:$J$44,3,FALSE) + HRYLD1!CG137*(1-VLOOKUP(HRYLD2!CG$4,'[1]INTERNAL PARAMETERS-1'!$B$5:$J$44,5,FALSE))*VLOOKUP(HRYLD2!CG$4,'[1]INTERNAL PARAMETERS-1'!$B$5:$J$44,8,FALSE)*VLOOKUP(HRYLD2!CG$4,'[1]INTERNAL PARAMETERS-1'!$B$5:$J$44,3,FALSE)</f>
        <v>0</v>
      </c>
      <c r="CH137" s="43">
        <f>HRYLD1!CH137*VLOOKUP(HRYLD2!CH$4,'[1]INTERNAL PARAMETERS-1'!$B$5:$J$44,5,FALSE)*VLOOKUP(HRYLD2!CH$4,'[1]INTERNAL PARAMETERS-1'!$B$5:$J$44,6,FALSE)*VLOOKUP(HRYLD2!CH$4,'[1]INTERNAL PARAMETERS-1'!$B$5:$J$44,3,FALSE) + HRYLD1!CH137*(1-VLOOKUP(HRYLD2!CH$4,'[1]INTERNAL PARAMETERS-1'!$B$5:$J$44,5,FALSE))*VLOOKUP(HRYLD2!CH$4,'[1]INTERNAL PARAMETERS-1'!$B$5:$J$44,8,FALSE)*VLOOKUP(HRYLD2!CH$4,'[1]INTERNAL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49</v>
      </c>
      <c r="D138" s="57" t="s">
        <v>59</v>
      </c>
      <c r="E138" s="132">
        <f>HR!X138</f>
        <v>0</v>
      </c>
      <c r="F138" s="56">
        <f>'[1]INTERNAL PARAMETERS-1'!M12</f>
        <v>49.09</v>
      </c>
      <c r="G138" s="45">
        <f>HRYLD1!G138*VLOOKUP(HRYLD2!G$4,'[1]INTERNAL PARAMETERS-1'!$B$5:$J$44,5,FALSE)*VLOOKUP(HRYLD2!G$4,'[1]INTERNAL PARAMETERS-1'!$B$5:$J$44,7,FALSE)*HRYLD2!$F138 + HRYLD1!G138*(1-VLOOKUP(HRYLD2!G$4,'[1]INTERNAL PARAMETERS-1'!$B$5:$J$44,5,FALSE))*VLOOKUP(HRYLD2!G$4,'[1]INTERNAL PARAMETERS-1'!$B$5:$J$44,9,FALSE)*HRYLD2!$F138</f>
        <v>0</v>
      </c>
      <c r="H138" s="44">
        <f>HRYLD1!H138*VLOOKUP(HRYLD2!H$4,'[1]INTERNAL PARAMETERS-1'!$B$5:$J$44,5,FALSE)*VLOOKUP(HRYLD2!H$4,'[1]INTERNAL PARAMETERS-1'!$B$5:$J$44,7,FALSE)*HRYLD2!$F138 + HRYLD1!H138*(1-VLOOKUP(HRYLD2!H$4,'[1]INTERNAL PARAMETERS-1'!$B$5:$J$44,5,FALSE))*VLOOKUP(HRYLD2!H$4,'[1]INTERNAL PARAMETERS-1'!$B$5:$J$44,9,FALSE)*HRYLD2!$F138</f>
        <v>0</v>
      </c>
      <c r="I138" s="44">
        <f>HRYLD1!I138*VLOOKUP(HRYLD2!I$4,'[1]INTERNAL PARAMETERS-1'!$B$5:$J$44,5,FALSE)*VLOOKUP(HRYLD2!I$4,'[1]INTERNAL PARAMETERS-1'!$B$5:$J$44,7,FALSE)*HRYLD2!$F138 + HRYLD1!I138*(1-VLOOKUP(HRYLD2!I$4,'[1]INTERNAL PARAMETERS-1'!$B$5:$J$44,5,FALSE))*VLOOKUP(HRYLD2!I$4,'[1]INTERNAL PARAMETERS-1'!$B$5:$J$44,9,FALSE)*HRYLD2!$F138</f>
        <v>0</v>
      </c>
      <c r="J138" s="44">
        <f>HRYLD1!J138*VLOOKUP(HRYLD2!J$4,'[1]INTERNAL PARAMETERS-1'!$B$5:$J$44,5,FALSE)*VLOOKUP(HRYLD2!J$4,'[1]INTERNAL PARAMETERS-1'!$B$5:$J$44,7,FALSE)*HRYLD2!$F138 + HRYLD1!J138*(1-VLOOKUP(HRYLD2!J$4,'[1]INTERNAL PARAMETERS-1'!$B$5:$J$44,5,FALSE))*VLOOKUP(HRYLD2!J$4,'[1]INTERNAL PARAMETERS-1'!$B$5:$J$44,9,FALSE)*HRYLD2!$F138</f>
        <v>0</v>
      </c>
      <c r="K138" s="44">
        <f>HRYLD1!K138*VLOOKUP(HRYLD2!K$4,'[1]INTERNAL PARAMETERS-1'!$B$5:$J$44,5,FALSE)*VLOOKUP(HRYLD2!K$4,'[1]INTERNAL PARAMETERS-1'!$B$5:$J$44,7,FALSE)*HRYLD2!$F138 + HRYLD1!K138*(1-VLOOKUP(HRYLD2!K$4,'[1]INTERNAL PARAMETERS-1'!$B$5:$J$44,5,FALSE))*VLOOKUP(HRYLD2!K$4,'[1]INTERNAL PARAMETERS-1'!$B$5:$J$44,9,FALSE)*HRYLD2!$F138</f>
        <v>0</v>
      </c>
      <c r="L138" s="44">
        <f>HRYLD1!L138*VLOOKUP(HRYLD2!L$4,'[1]INTERNAL PARAMETERS-1'!$B$5:$J$44,5,FALSE)*VLOOKUP(HRYLD2!L$4,'[1]INTERNAL PARAMETERS-1'!$B$5:$J$44,7,FALSE)*HRYLD2!$F138 + HRYLD1!L138*(1-VLOOKUP(HRYLD2!L$4,'[1]INTERNAL PARAMETERS-1'!$B$5:$J$44,5,FALSE))*VLOOKUP(HRYLD2!L$4,'[1]INTERNAL PARAMETERS-1'!$B$5:$J$44,9,FALSE)*HRYLD2!$F138</f>
        <v>0</v>
      </c>
      <c r="M138" s="44">
        <f>HRYLD1!M138*VLOOKUP(HRYLD2!M$4,'[1]INTERNAL PARAMETERS-1'!$B$5:$J$44,5,FALSE)*VLOOKUP(HRYLD2!M$4,'[1]INTERNAL PARAMETERS-1'!$B$5:$J$44,7,FALSE)*HRYLD2!$F138 + HRYLD1!M138*(1-VLOOKUP(HRYLD2!M$4,'[1]INTERNAL PARAMETERS-1'!$B$5:$J$44,5,FALSE))*VLOOKUP(HRYLD2!M$4,'[1]INTERNAL PARAMETERS-1'!$B$5:$J$44,9,FALSE)*HRYLD2!$F138</f>
        <v>0</v>
      </c>
      <c r="N138" s="44">
        <f>HRYLD1!N138*VLOOKUP(HRYLD2!N$4,'[1]INTERNAL PARAMETERS-1'!$B$5:$J$44,5,FALSE)*VLOOKUP(HRYLD2!N$4,'[1]INTERNAL PARAMETERS-1'!$B$5:$J$44,7,FALSE)*HRYLD2!$F138 + HRYLD1!N138*(1-VLOOKUP(HRYLD2!N$4,'[1]INTERNAL PARAMETERS-1'!$B$5:$J$44,5,FALSE))*VLOOKUP(HRYLD2!N$4,'[1]INTERNAL PARAMETERS-1'!$B$5:$J$44,9,FALSE)*HRYLD2!$F138</f>
        <v>0</v>
      </c>
      <c r="O138" s="44">
        <f>HRYLD1!O138*VLOOKUP(HRYLD2!O$4,'[1]INTERNAL PARAMETERS-1'!$B$5:$J$44,5,FALSE)*VLOOKUP(HRYLD2!O$4,'[1]INTERNAL PARAMETERS-1'!$B$5:$J$44,7,FALSE)*HRYLD2!$F138 + HRYLD1!O138*(1-VLOOKUP(HRYLD2!O$4,'[1]INTERNAL PARAMETERS-1'!$B$5:$J$44,5,FALSE))*VLOOKUP(HRYLD2!O$4,'[1]INTERNAL PARAMETERS-1'!$B$5:$J$44,9,FALSE)*HRYLD2!$F138</f>
        <v>0</v>
      </c>
      <c r="P138" s="44">
        <f>HRYLD1!P138*VLOOKUP(HRYLD2!P$4,'[1]INTERNAL PARAMETERS-1'!$B$5:$J$44,5,FALSE)*VLOOKUP(HRYLD2!P$4,'[1]INTERNAL PARAMETERS-1'!$B$5:$J$44,7,FALSE)*HRYLD2!$F138 + HRYLD1!P138*(1-VLOOKUP(HRYLD2!P$4,'[1]INTERNAL PARAMETERS-1'!$B$5:$J$44,5,FALSE))*VLOOKUP(HRYLD2!P$4,'[1]INTERNAL PARAMETERS-1'!$B$5:$J$44,9,FALSE)*HRYLD2!$F138</f>
        <v>0</v>
      </c>
      <c r="Q138" s="44">
        <f>HRYLD1!Q138*VLOOKUP(HRYLD2!Q$4,'[1]INTERNAL PARAMETERS-1'!$B$5:$J$44,5,FALSE)*VLOOKUP(HRYLD2!Q$4,'[1]INTERNAL PARAMETERS-1'!$B$5:$J$44,7,FALSE)*HRYLD2!$F138 + HRYLD1!Q138*(1-VLOOKUP(HRYLD2!Q$4,'[1]INTERNAL PARAMETERS-1'!$B$5:$J$44,5,FALSE))*VLOOKUP(HRYLD2!Q$4,'[1]INTERNAL PARAMETERS-1'!$B$5:$J$44,9,FALSE)*HRYLD2!$F138</f>
        <v>0</v>
      </c>
      <c r="R138" s="44">
        <f>HRYLD1!R138*VLOOKUP(HRYLD2!R$4,'[1]INTERNAL PARAMETERS-1'!$B$5:$J$44,5,FALSE)*VLOOKUP(HRYLD2!R$4,'[1]INTERNAL PARAMETERS-1'!$B$5:$J$44,7,FALSE)*HRYLD2!$F138 + HRYLD1!R138*(1-VLOOKUP(HRYLD2!R$4,'[1]INTERNAL PARAMETERS-1'!$B$5:$J$44,5,FALSE))*VLOOKUP(HRYLD2!R$4,'[1]INTERNAL PARAMETERS-1'!$B$5:$J$44,9,FALSE)*HRYLD2!$F138</f>
        <v>0</v>
      </c>
      <c r="S138" s="44">
        <f>HRYLD1!S138*VLOOKUP(HRYLD2!S$4,'[1]INTERNAL PARAMETERS-1'!$B$5:$J$44,5,FALSE)*VLOOKUP(HRYLD2!S$4,'[1]INTERNAL PARAMETERS-1'!$B$5:$J$44,7,FALSE)*HRYLD2!$F138 + HRYLD1!S138*(1-VLOOKUP(HRYLD2!S$4,'[1]INTERNAL PARAMETERS-1'!$B$5:$J$44,5,FALSE))*VLOOKUP(HRYLD2!S$4,'[1]INTERNAL PARAMETERS-1'!$B$5:$J$44,9,FALSE)*HRYLD2!$F138</f>
        <v>0</v>
      </c>
      <c r="T138" s="44">
        <f>HRYLD1!T138*VLOOKUP(HRYLD2!T$4,'[1]INTERNAL PARAMETERS-1'!$B$5:$J$44,5,FALSE)*VLOOKUP(HRYLD2!T$4,'[1]INTERNAL PARAMETERS-1'!$B$5:$J$44,7,FALSE)*HRYLD2!$F138 + HRYLD1!T138*(1-VLOOKUP(HRYLD2!T$4,'[1]INTERNAL PARAMETERS-1'!$B$5:$J$44,5,FALSE))*VLOOKUP(HRYLD2!T$4,'[1]INTERNAL PARAMETERS-1'!$B$5:$J$44,9,FALSE)*HRYLD2!$F138</f>
        <v>0</v>
      </c>
      <c r="U138" s="44">
        <f>HRYLD1!U138*VLOOKUP(HRYLD2!U$4,'[1]INTERNAL PARAMETERS-1'!$B$5:$J$44,5,FALSE)*VLOOKUP(HRYLD2!U$4,'[1]INTERNAL PARAMETERS-1'!$B$5:$J$44,7,FALSE)*HRYLD2!$F138 + HRYLD1!U138*(1-VLOOKUP(HRYLD2!U$4,'[1]INTERNAL PARAMETERS-1'!$B$5:$J$44,5,FALSE))*VLOOKUP(HRYLD2!U$4,'[1]INTERNAL PARAMETERS-1'!$B$5:$J$44,9,FALSE)*HRYLD2!$F138</f>
        <v>0</v>
      </c>
      <c r="V138" s="44">
        <f>HRYLD1!V138*VLOOKUP(HRYLD2!V$4,'[1]INTERNAL PARAMETERS-1'!$B$5:$J$44,5,FALSE)*VLOOKUP(HRYLD2!V$4,'[1]INTERNAL PARAMETERS-1'!$B$5:$J$44,7,FALSE)*HRYLD2!$F138 + HRYLD1!V138*(1-VLOOKUP(HRYLD2!V$4,'[1]INTERNAL PARAMETERS-1'!$B$5:$J$44,5,FALSE))*VLOOKUP(HRYLD2!V$4,'[1]INTERNAL PARAMETERS-1'!$B$5:$J$44,9,FALSE)*HRYLD2!$F138</f>
        <v>0</v>
      </c>
      <c r="W138" s="44">
        <f>HRYLD1!W138*VLOOKUP(HRYLD2!W$4,'[1]INTERNAL PARAMETERS-1'!$B$5:$J$44,5,FALSE)*VLOOKUP(HRYLD2!W$4,'[1]INTERNAL PARAMETERS-1'!$B$5:$J$44,7,FALSE)*HRYLD2!$F138 + HRYLD1!W138*(1-VLOOKUP(HRYLD2!W$4,'[1]INTERNAL PARAMETERS-1'!$B$5:$J$44,5,FALSE))*VLOOKUP(HRYLD2!W$4,'[1]INTERNAL PARAMETERS-1'!$B$5:$J$44,9,FALSE)*HRYLD2!$F138</f>
        <v>0</v>
      </c>
      <c r="X138" s="44">
        <f>HRYLD1!X138*VLOOKUP(HRYLD2!X$4,'[1]INTERNAL PARAMETERS-1'!$B$5:$J$44,5,FALSE)*VLOOKUP(HRYLD2!X$4,'[1]INTERNAL PARAMETERS-1'!$B$5:$J$44,7,FALSE)*HRYLD2!$F138 + HRYLD1!X138*(1-VLOOKUP(HRYLD2!X$4,'[1]INTERNAL PARAMETERS-1'!$B$5:$J$44,5,FALSE))*VLOOKUP(HRYLD2!X$4,'[1]INTERNAL PARAMETERS-1'!$B$5:$J$44,9,FALSE)*HRYLD2!$F138</f>
        <v>0</v>
      </c>
      <c r="Y138" s="44">
        <f>HRYLD1!Y138*VLOOKUP(HRYLD2!Y$4,'[1]INTERNAL PARAMETERS-1'!$B$5:$J$44,5,FALSE)*VLOOKUP(HRYLD2!Y$4,'[1]INTERNAL PARAMETERS-1'!$B$5:$J$44,7,FALSE)*HRYLD2!$F138 + HRYLD1!Y138*(1-VLOOKUP(HRYLD2!Y$4,'[1]INTERNAL PARAMETERS-1'!$B$5:$J$44,5,FALSE))*VLOOKUP(HRYLD2!Y$4,'[1]INTERNAL PARAMETERS-1'!$B$5:$J$44,9,FALSE)*HRYLD2!$F138</f>
        <v>0</v>
      </c>
      <c r="Z138" s="44">
        <f>HRYLD1!Z138*VLOOKUP(HRYLD2!Z$4,'[1]INTERNAL PARAMETERS-1'!$B$5:$J$44,5,FALSE)*VLOOKUP(HRYLD2!Z$4,'[1]INTERNAL PARAMETERS-1'!$B$5:$J$44,7,FALSE)*HRYLD2!$F138 + HRYLD1!Z138*(1-VLOOKUP(HRYLD2!Z$4,'[1]INTERNAL PARAMETERS-1'!$B$5:$J$44,5,FALSE))*VLOOKUP(HRYLD2!Z$4,'[1]INTERNAL PARAMETERS-1'!$B$5:$J$44,9,FALSE)*HRYLD2!$F138</f>
        <v>0</v>
      </c>
      <c r="AA138" s="44">
        <f>HRYLD1!AA138*VLOOKUP(HRYLD2!AA$4,'[1]INTERNAL PARAMETERS-1'!$B$5:$J$44,5,FALSE)*VLOOKUP(HRYLD2!AA$4,'[1]INTERNAL PARAMETERS-1'!$B$5:$J$44,7,FALSE)*HRYLD2!$F138 + HRYLD1!AA138*(1-VLOOKUP(HRYLD2!AA$4,'[1]INTERNAL PARAMETERS-1'!$B$5:$J$44,5,FALSE))*VLOOKUP(HRYLD2!AA$4,'[1]INTERNAL PARAMETERS-1'!$B$5:$J$44,9,FALSE)*HRYLD2!$F138</f>
        <v>0</v>
      </c>
      <c r="AB138" s="44">
        <f>HRYLD1!AB138*VLOOKUP(HRYLD2!AB$4,'[1]INTERNAL PARAMETERS-1'!$B$5:$J$44,5,FALSE)*VLOOKUP(HRYLD2!AB$4,'[1]INTERNAL PARAMETERS-1'!$B$5:$J$44,7,FALSE)*HRYLD2!$F138 + HRYLD1!AB138*(1-VLOOKUP(HRYLD2!AB$4,'[1]INTERNAL PARAMETERS-1'!$B$5:$J$44,5,FALSE))*VLOOKUP(HRYLD2!AB$4,'[1]INTERNAL PARAMETERS-1'!$B$5:$J$44,9,FALSE)*HRYLD2!$F138</f>
        <v>0</v>
      </c>
      <c r="AC138" s="44">
        <f>HRYLD1!AC138*VLOOKUP(HRYLD2!AC$4,'[1]INTERNAL PARAMETERS-1'!$B$5:$J$44,5,FALSE)*VLOOKUP(HRYLD2!AC$4,'[1]INTERNAL PARAMETERS-1'!$B$5:$J$44,7,FALSE)*HRYLD2!$F138 + HRYLD1!AC138*(1-VLOOKUP(HRYLD2!AC$4,'[1]INTERNAL PARAMETERS-1'!$B$5:$J$44,5,FALSE))*VLOOKUP(HRYLD2!AC$4,'[1]INTERNAL PARAMETERS-1'!$B$5:$J$44,9,FALSE)*HRYLD2!$F138</f>
        <v>0</v>
      </c>
      <c r="AD138" s="44">
        <f>HRYLD1!AD138*VLOOKUP(HRYLD2!AD$4,'[1]INTERNAL PARAMETERS-1'!$B$5:$J$44,5,FALSE)*VLOOKUP(HRYLD2!AD$4,'[1]INTERNAL PARAMETERS-1'!$B$5:$J$44,7,FALSE)*HRYLD2!$F138 + HRYLD1!AD138*(1-VLOOKUP(HRYLD2!AD$4,'[1]INTERNAL PARAMETERS-1'!$B$5:$J$44,5,FALSE))*VLOOKUP(HRYLD2!AD$4,'[1]INTERNAL PARAMETERS-1'!$B$5:$J$44,9,FALSE)*HRYLD2!$F138</f>
        <v>0</v>
      </c>
      <c r="AE138" s="44">
        <f>HRYLD1!AE138*VLOOKUP(HRYLD2!AE$4,'[1]INTERNAL PARAMETERS-1'!$B$5:$J$44,5,FALSE)*VLOOKUP(HRYLD2!AE$4,'[1]INTERNAL PARAMETERS-1'!$B$5:$J$44,7,FALSE)*HRYLD2!$F138 + HRYLD1!AE138*(1-VLOOKUP(HRYLD2!AE$4,'[1]INTERNAL PARAMETERS-1'!$B$5:$J$44,5,FALSE))*VLOOKUP(HRYLD2!AE$4,'[1]INTERNAL PARAMETERS-1'!$B$5:$J$44,9,FALSE)*HRYLD2!$F138</f>
        <v>0</v>
      </c>
      <c r="AF138" s="44">
        <f>HRYLD1!AF138*VLOOKUP(HRYLD2!AF$4,'[1]INTERNAL PARAMETERS-1'!$B$5:$J$44,5,FALSE)*VLOOKUP(HRYLD2!AF$4,'[1]INTERNAL PARAMETERS-1'!$B$5:$J$44,7,FALSE)*HRYLD2!$F138 + HRYLD1!AF138*(1-VLOOKUP(HRYLD2!AF$4,'[1]INTERNAL PARAMETERS-1'!$B$5:$J$44,5,FALSE))*VLOOKUP(HRYLD2!AF$4,'[1]INTERNAL PARAMETERS-1'!$B$5:$J$44,9,FALSE)*HRYLD2!$F138</f>
        <v>0</v>
      </c>
      <c r="AG138" s="44">
        <f>HRYLD1!AG138*VLOOKUP(HRYLD2!AG$4,'[1]INTERNAL PARAMETERS-1'!$B$5:$J$44,5,FALSE)*VLOOKUP(HRYLD2!AG$4,'[1]INTERNAL PARAMETERS-1'!$B$5:$J$44,7,FALSE)*HRYLD2!$F138 + HRYLD1!AG138*(1-VLOOKUP(HRYLD2!AG$4,'[1]INTERNAL PARAMETERS-1'!$B$5:$J$44,5,FALSE))*VLOOKUP(HRYLD2!AG$4,'[1]INTERNAL PARAMETERS-1'!$B$5:$J$44,9,FALSE)*HRYLD2!$F138</f>
        <v>0</v>
      </c>
      <c r="AH138" s="44">
        <f>HRYLD1!AH138*VLOOKUP(HRYLD2!AH$4,'[1]INTERNAL PARAMETERS-1'!$B$5:$J$44,5,FALSE)*VLOOKUP(HRYLD2!AH$4,'[1]INTERNAL PARAMETERS-1'!$B$5:$J$44,7,FALSE)*HRYLD2!$F138 + HRYLD1!AH138*(1-VLOOKUP(HRYLD2!AH$4,'[1]INTERNAL PARAMETERS-1'!$B$5:$J$44,5,FALSE))*VLOOKUP(HRYLD2!AH$4,'[1]INTERNAL PARAMETERS-1'!$B$5:$J$44,9,FALSE)*HRYLD2!$F138</f>
        <v>0</v>
      </c>
      <c r="AI138" s="44">
        <f>HRYLD1!AI138*VLOOKUP(HRYLD2!AI$4,'[1]INTERNAL PARAMETERS-1'!$B$5:$J$44,5,FALSE)*VLOOKUP(HRYLD2!AI$4,'[1]INTERNAL PARAMETERS-1'!$B$5:$J$44,7,FALSE)*HRYLD2!$F138 + HRYLD1!AI138*(1-VLOOKUP(HRYLD2!AI$4,'[1]INTERNAL PARAMETERS-1'!$B$5:$J$44,5,FALSE))*VLOOKUP(HRYLD2!AI$4,'[1]INTERNAL PARAMETERS-1'!$B$5:$J$44,9,FALSE)*HRYLD2!$F138</f>
        <v>0</v>
      </c>
      <c r="AJ138" s="44">
        <f>HRYLD1!AJ138*VLOOKUP(HRYLD2!AJ$4,'[1]INTERNAL PARAMETERS-1'!$B$5:$J$44,5,FALSE)*VLOOKUP(HRYLD2!AJ$4,'[1]INTERNAL PARAMETERS-1'!$B$5:$J$44,7,FALSE)*HRYLD2!$F138 + HRYLD1!AJ138*(1-VLOOKUP(HRYLD2!AJ$4,'[1]INTERNAL PARAMETERS-1'!$B$5:$J$44,5,FALSE))*VLOOKUP(HRYLD2!AJ$4,'[1]INTERNAL PARAMETERS-1'!$B$5:$J$44,9,FALSE)*HRYLD2!$F138</f>
        <v>0</v>
      </c>
      <c r="AK138" s="44">
        <f>HRYLD1!AK138*VLOOKUP(HRYLD2!AK$4,'[1]INTERNAL PARAMETERS-1'!$B$5:$J$44,5,FALSE)*VLOOKUP(HRYLD2!AK$4,'[1]INTERNAL PARAMETERS-1'!$B$5:$J$44,7,FALSE)*HRYLD2!$F138 + HRYLD1!AK138*(1-VLOOKUP(HRYLD2!AK$4,'[1]INTERNAL PARAMETERS-1'!$B$5:$J$44,5,FALSE))*VLOOKUP(HRYLD2!AK$4,'[1]INTERNAL PARAMETERS-1'!$B$5:$J$44,9,FALSE)*HRYLD2!$F138</f>
        <v>0</v>
      </c>
      <c r="AL138" s="44">
        <f>HRYLD1!AL138*VLOOKUP(HRYLD2!AL$4,'[1]INTERNAL PARAMETERS-1'!$B$5:$J$44,5,FALSE)*VLOOKUP(HRYLD2!AL$4,'[1]INTERNAL PARAMETERS-1'!$B$5:$J$44,7,FALSE)*HRYLD2!$F138 + HRYLD1!AL138*(1-VLOOKUP(HRYLD2!AL$4,'[1]INTERNAL PARAMETERS-1'!$B$5:$J$44,5,FALSE))*VLOOKUP(HRYLD2!AL$4,'[1]INTERNAL PARAMETERS-1'!$B$5:$J$44,9,FALSE)*HRYLD2!$F138</f>
        <v>0</v>
      </c>
      <c r="AM138" s="44">
        <f>HRYLD1!AM138*VLOOKUP(HRYLD2!AM$4,'[1]INTERNAL PARAMETERS-1'!$B$5:$J$44,5,FALSE)*VLOOKUP(HRYLD2!AM$4,'[1]INTERNAL PARAMETERS-1'!$B$5:$J$44,7,FALSE)*HRYLD2!$F138 + HRYLD1!AM138*(1-VLOOKUP(HRYLD2!AM$4,'[1]INTERNAL PARAMETERS-1'!$B$5:$J$44,5,FALSE))*VLOOKUP(HRYLD2!AM$4,'[1]INTERNAL PARAMETERS-1'!$B$5:$J$44,9,FALSE)*HRYLD2!$F138</f>
        <v>0</v>
      </c>
      <c r="AN138" s="44">
        <f>HRYLD1!AN138*VLOOKUP(HRYLD2!AN$4,'[1]INTERNAL PARAMETERS-1'!$B$5:$J$44,5,FALSE)*VLOOKUP(HRYLD2!AN$4,'[1]INTERNAL PARAMETERS-1'!$B$5:$J$44,7,FALSE)*HRYLD2!$F138 + HRYLD1!AN138*(1-VLOOKUP(HRYLD2!AN$4,'[1]INTERNAL PARAMETERS-1'!$B$5:$J$44,5,FALSE))*VLOOKUP(HRYLD2!AN$4,'[1]INTERNAL PARAMETERS-1'!$B$5:$J$44,9,FALSE)*HRYLD2!$F138</f>
        <v>0</v>
      </c>
      <c r="AO138" s="44">
        <f>HRYLD1!AO138*VLOOKUP(HRYLD2!AO$4,'[1]INTERNAL PARAMETERS-1'!$B$5:$J$44,5,FALSE)*VLOOKUP(HRYLD2!AO$4,'[1]INTERNAL PARAMETERS-1'!$B$5:$J$44,7,FALSE)*HRYLD2!$F138 + HRYLD1!AO138*(1-VLOOKUP(HRYLD2!AO$4,'[1]INTERNAL PARAMETERS-1'!$B$5:$J$44,5,FALSE))*VLOOKUP(HRYLD2!AO$4,'[1]INTERNAL PARAMETERS-1'!$B$5:$J$44,9,FALSE)*HRYLD2!$F138</f>
        <v>0</v>
      </c>
      <c r="AP138" s="44">
        <f>HRYLD1!AP138*VLOOKUP(HRYLD2!AP$4,'[1]INTERNAL PARAMETERS-1'!$B$5:$J$44,5,FALSE)*VLOOKUP(HRYLD2!AP$4,'[1]INTERNAL PARAMETERS-1'!$B$5:$J$44,7,FALSE)*HRYLD2!$F138 + HRYLD1!AP138*(1-VLOOKUP(HRYLD2!AP$4,'[1]INTERNAL PARAMETERS-1'!$B$5:$J$44,5,FALSE))*VLOOKUP(HRYLD2!AP$4,'[1]INTERNAL PARAMETERS-1'!$B$5:$J$44,9,FALSE)*HRYLD2!$F138</f>
        <v>0</v>
      </c>
      <c r="AQ138" s="44">
        <f>HRYLD1!AQ138*VLOOKUP(HRYLD2!AQ$4,'[1]INTERNAL PARAMETERS-1'!$B$5:$J$44,5,FALSE)*VLOOKUP(HRYLD2!AQ$4,'[1]INTERNAL PARAMETERS-1'!$B$5:$J$44,7,FALSE)*HRYLD2!$F138 + HRYLD1!AQ138*(1-VLOOKUP(HRYLD2!AQ$4,'[1]INTERNAL PARAMETERS-1'!$B$5:$J$44,5,FALSE))*VLOOKUP(HRYLD2!AQ$4,'[1]INTERNAL PARAMETERS-1'!$B$5:$J$44,9,FALSE)*HRYLD2!$F138</f>
        <v>0</v>
      </c>
      <c r="AR138" s="44">
        <f>HRYLD1!AR138*VLOOKUP(HRYLD2!AR$4,'[1]INTERNAL PARAMETERS-1'!$B$5:$J$44,5,FALSE)*VLOOKUP(HRYLD2!AR$4,'[1]INTERNAL PARAMETERS-1'!$B$5:$J$44,7,FALSE)*HRYLD2!$F138 + HRYLD1!AR138*(1-VLOOKUP(HRYLD2!AR$4,'[1]INTERNAL PARAMETERS-1'!$B$5:$J$44,5,FALSE))*VLOOKUP(HRYLD2!AR$4,'[1]INTERNAL PARAMETERS-1'!$B$5:$J$44,9,FALSE)*HRYLD2!$F138</f>
        <v>0</v>
      </c>
      <c r="AS138" s="44">
        <f>HRYLD1!AS138*VLOOKUP(HRYLD2!AS$4,'[1]INTERNAL PARAMETERS-1'!$B$5:$J$44,5,FALSE)*VLOOKUP(HRYLD2!AS$4,'[1]INTERNAL PARAMETERS-1'!$B$5:$J$44,7,FALSE)*HRYLD2!$F138 + HRYLD1!AS138*(1-VLOOKUP(HRYLD2!AS$4,'[1]INTERNAL PARAMETERS-1'!$B$5:$J$44,5,FALSE))*VLOOKUP(HRYLD2!AS$4,'[1]INTERNAL PARAMETERS-1'!$B$5:$J$44,9,FALSE)*HRYLD2!$F138</f>
        <v>0</v>
      </c>
      <c r="AT138" s="43">
        <f>HRYLD1!AT138*VLOOKUP(HRYLD2!AT$4,'[1]INTERNAL PARAMETERS-1'!$B$5:$J$44,5,FALSE)*VLOOKUP(HRYLD2!AT$4,'[1]INTERNAL PARAMETERS-1'!$B$5:$J$44,7,FALSE)*HRYLD2!$F138 + HRYLD1!AT138*(1-VLOOKUP(HRYLD2!AT$4,'[1]INTERNAL PARAMETERS-1'!$B$5:$J$44,5,FALSE))*VLOOKUP(HRYLD2!AT$4,'[1]INTERNAL PARAMETERS-1'!$B$5:$J$44,9,FALSE)*HRYLD2!$F138</f>
        <v>0</v>
      </c>
      <c r="AU138" s="45">
        <f>HRYLD1!AU138*VLOOKUP(HRYLD2!AU$4,'[1]INTERNAL PARAMETERS-1'!$B$5:$J$44,5,FALSE)*VLOOKUP(HRYLD2!AU$4,'[1]INTERNAL PARAMETERS-1'!$B$5:$J$44,6,FALSE)*VLOOKUP(HRYLD2!AU$4,'[1]INTERNAL PARAMETERS-1'!$B$5:$J$44,3,FALSE) + HRYLD1!AU138*(1-VLOOKUP(HRYLD2!AU$4,'[1]INTERNAL PARAMETERS-1'!$B$5:$J$44,5,FALSE))*VLOOKUP(HRYLD2!AU$4,'[1]INTERNAL PARAMETERS-1'!$B$5:$J$44,8,FALSE)*VLOOKUP(HRYLD2!AU$4,'[1]INTERNAL PARAMETERS-1'!$B$5:$J$44,3,FALSE)</f>
        <v>0</v>
      </c>
      <c r="AV138" s="44">
        <f>HRYLD1!AV138*VLOOKUP(HRYLD2!AV$4,'[1]INTERNAL PARAMETERS-1'!$B$5:$J$44,5,FALSE)*VLOOKUP(HRYLD2!AV$4,'[1]INTERNAL PARAMETERS-1'!$B$5:$J$44,6,FALSE)*VLOOKUP(HRYLD2!AV$4,'[1]INTERNAL PARAMETERS-1'!$B$5:$J$44,3,FALSE) + HRYLD1!AV138*(1-VLOOKUP(HRYLD2!AV$4,'[1]INTERNAL PARAMETERS-1'!$B$5:$J$44,5,FALSE))*VLOOKUP(HRYLD2!AV$4,'[1]INTERNAL PARAMETERS-1'!$B$5:$J$44,8,FALSE)*VLOOKUP(HRYLD2!AV$4,'[1]INTERNAL PARAMETERS-1'!$B$5:$J$44,3,FALSE)</f>
        <v>0</v>
      </c>
      <c r="AW138" s="44">
        <f>HRYLD1!AW138*VLOOKUP(HRYLD2!AW$4,'[1]INTERNAL PARAMETERS-1'!$B$5:$J$44,5,FALSE)*VLOOKUP(HRYLD2!AW$4,'[1]INTERNAL PARAMETERS-1'!$B$5:$J$44,6,FALSE)*VLOOKUP(HRYLD2!AW$4,'[1]INTERNAL PARAMETERS-1'!$B$5:$J$44,3,FALSE) + HRYLD1!AW138*(1-VLOOKUP(HRYLD2!AW$4,'[1]INTERNAL PARAMETERS-1'!$B$5:$J$44,5,FALSE))*VLOOKUP(HRYLD2!AW$4,'[1]INTERNAL PARAMETERS-1'!$B$5:$J$44,8,FALSE)*VLOOKUP(HRYLD2!AW$4,'[1]INTERNAL PARAMETERS-1'!$B$5:$J$44,3,FALSE)</f>
        <v>0</v>
      </c>
      <c r="AX138" s="44">
        <f>HRYLD1!AX138*VLOOKUP(HRYLD2!AX$4,'[1]INTERNAL PARAMETERS-1'!$B$5:$J$44,5,FALSE)*VLOOKUP(HRYLD2!AX$4,'[1]INTERNAL PARAMETERS-1'!$B$5:$J$44,6,FALSE)*VLOOKUP(HRYLD2!AX$4,'[1]INTERNAL PARAMETERS-1'!$B$5:$J$44,3,FALSE) + HRYLD1!AX138*(1-VLOOKUP(HRYLD2!AX$4,'[1]INTERNAL PARAMETERS-1'!$B$5:$J$44,5,FALSE))*VLOOKUP(HRYLD2!AX$4,'[1]INTERNAL PARAMETERS-1'!$B$5:$J$44,8,FALSE)*VLOOKUP(HRYLD2!AX$4,'[1]INTERNAL PARAMETERS-1'!$B$5:$J$44,3,FALSE)</f>
        <v>0</v>
      </c>
      <c r="AY138" s="44">
        <f>HRYLD1!AY138*VLOOKUP(HRYLD2!AY$4,'[1]INTERNAL PARAMETERS-1'!$B$5:$J$44,5,FALSE)*VLOOKUP(HRYLD2!AY$4,'[1]INTERNAL PARAMETERS-1'!$B$5:$J$44,6,FALSE)*VLOOKUP(HRYLD2!AY$4,'[1]INTERNAL PARAMETERS-1'!$B$5:$J$44,3,FALSE) + HRYLD1!AY138*(1-VLOOKUP(HRYLD2!AY$4,'[1]INTERNAL PARAMETERS-1'!$B$5:$J$44,5,FALSE))*VLOOKUP(HRYLD2!AY$4,'[1]INTERNAL PARAMETERS-1'!$B$5:$J$44,8,FALSE)*VLOOKUP(HRYLD2!AY$4,'[1]INTERNAL PARAMETERS-1'!$B$5:$J$44,3,FALSE)</f>
        <v>0</v>
      </c>
      <c r="AZ138" s="44">
        <f>HRYLD1!AZ138*VLOOKUP(HRYLD2!AZ$4,'[1]INTERNAL PARAMETERS-1'!$B$5:$J$44,5,FALSE)*VLOOKUP(HRYLD2!AZ$4,'[1]INTERNAL PARAMETERS-1'!$B$5:$J$44,6,FALSE)*VLOOKUP(HRYLD2!AZ$4,'[1]INTERNAL PARAMETERS-1'!$B$5:$J$44,3,FALSE) + HRYLD1!AZ138*(1-VLOOKUP(HRYLD2!AZ$4,'[1]INTERNAL PARAMETERS-1'!$B$5:$J$44,5,FALSE))*VLOOKUP(HRYLD2!AZ$4,'[1]INTERNAL PARAMETERS-1'!$B$5:$J$44,8,FALSE)*VLOOKUP(HRYLD2!AZ$4,'[1]INTERNAL PARAMETERS-1'!$B$5:$J$44,3,FALSE)</f>
        <v>0</v>
      </c>
      <c r="BA138" s="44">
        <f>HRYLD1!BA138*VLOOKUP(HRYLD2!BA$4,'[1]INTERNAL PARAMETERS-1'!$B$5:$J$44,5,FALSE)*VLOOKUP(HRYLD2!BA$4,'[1]INTERNAL PARAMETERS-1'!$B$5:$J$44,6,FALSE)*VLOOKUP(HRYLD2!BA$4,'[1]INTERNAL PARAMETERS-1'!$B$5:$J$44,3,FALSE) + HRYLD1!BA138*(1-VLOOKUP(HRYLD2!BA$4,'[1]INTERNAL PARAMETERS-1'!$B$5:$J$44,5,FALSE))*VLOOKUP(HRYLD2!BA$4,'[1]INTERNAL PARAMETERS-1'!$B$5:$J$44,8,FALSE)*VLOOKUP(HRYLD2!BA$4,'[1]INTERNAL PARAMETERS-1'!$B$5:$J$44,3,FALSE)</f>
        <v>0</v>
      </c>
      <c r="BB138" s="44">
        <f>HRYLD1!BB138*VLOOKUP(HRYLD2!BB$4,'[1]INTERNAL PARAMETERS-1'!$B$5:$J$44,5,FALSE)*VLOOKUP(HRYLD2!BB$4,'[1]INTERNAL PARAMETERS-1'!$B$5:$J$44,6,FALSE)*VLOOKUP(HRYLD2!BB$4,'[1]INTERNAL PARAMETERS-1'!$B$5:$J$44,3,FALSE) + HRYLD1!BB138*(1-VLOOKUP(HRYLD2!BB$4,'[1]INTERNAL PARAMETERS-1'!$B$5:$J$44,5,FALSE))*VLOOKUP(HRYLD2!BB$4,'[1]INTERNAL PARAMETERS-1'!$B$5:$J$44,8,FALSE)*VLOOKUP(HRYLD2!BB$4,'[1]INTERNAL PARAMETERS-1'!$B$5:$J$44,3,FALSE)</f>
        <v>0</v>
      </c>
      <c r="BC138" s="44">
        <f>HRYLD1!BC138*VLOOKUP(HRYLD2!BC$4,'[1]INTERNAL PARAMETERS-1'!$B$5:$J$44,5,FALSE)*VLOOKUP(HRYLD2!BC$4,'[1]INTERNAL PARAMETERS-1'!$B$5:$J$44,6,FALSE)*VLOOKUP(HRYLD2!BC$4,'[1]INTERNAL PARAMETERS-1'!$B$5:$J$44,3,FALSE) + HRYLD1!BC138*(1-VLOOKUP(HRYLD2!BC$4,'[1]INTERNAL PARAMETERS-1'!$B$5:$J$44,5,FALSE))*VLOOKUP(HRYLD2!BC$4,'[1]INTERNAL PARAMETERS-1'!$B$5:$J$44,8,FALSE)*VLOOKUP(HRYLD2!BC$4,'[1]INTERNAL PARAMETERS-1'!$B$5:$J$44,3,FALSE)</f>
        <v>0</v>
      </c>
      <c r="BD138" s="44">
        <f>HRYLD1!BD138*VLOOKUP(HRYLD2!BD$4,'[1]INTERNAL PARAMETERS-1'!$B$5:$J$44,5,FALSE)*VLOOKUP(HRYLD2!BD$4,'[1]INTERNAL PARAMETERS-1'!$B$5:$J$44,6,FALSE)*VLOOKUP(HRYLD2!BD$4,'[1]INTERNAL PARAMETERS-1'!$B$5:$J$44,3,FALSE) + HRYLD1!BD138*(1-VLOOKUP(HRYLD2!BD$4,'[1]INTERNAL PARAMETERS-1'!$B$5:$J$44,5,FALSE))*VLOOKUP(HRYLD2!BD$4,'[1]INTERNAL PARAMETERS-1'!$B$5:$J$44,8,FALSE)*VLOOKUP(HRYLD2!BD$4,'[1]INTERNAL PARAMETERS-1'!$B$5:$J$44,3,FALSE)</f>
        <v>0</v>
      </c>
      <c r="BE138" s="44">
        <f>HRYLD1!BE138*VLOOKUP(HRYLD2!BE$4,'[1]INTERNAL PARAMETERS-1'!$B$5:$J$44,5,FALSE)*VLOOKUP(HRYLD2!BE$4,'[1]INTERNAL PARAMETERS-1'!$B$5:$J$44,6,FALSE)*VLOOKUP(HRYLD2!BE$4,'[1]INTERNAL PARAMETERS-1'!$B$5:$J$44,3,FALSE) + HRYLD1!BE138*(1-VLOOKUP(HRYLD2!BE$4,'[1]INTERNAL PARAMETERS-1'!$B$5:$J$44,5,FALSE))*VLOOKUP(HRYLD2!BE$4,'[1]INTERNAL PARAMETERS-1'!$B$5:$J$44,8,FALSE)*VLOOKUP(HRYLD2!BE$4,'[1]INTERNAL PARAMETERS-1'!$B$5:$J$44,3,FALSE)</f>
        <v>0</v>
      </c>
      <c r="BF138" s="44">
        <f>HRYLD1!BF138*VLOOKUP(HRYLD2!BF$4,'[1]INTERNAL PARAMETERS-1'!$B$5:$J$44,5,FALSE)*VLOOKUP(HRYLD2!BF$4,'[1]INTERNAL PARAMETERS-1'!$B$5:$J$44,6,FALSE)*VLOOKUP(HRYLD2!BF$4,'[1]INTERNAL PARAMETERS-1'!$B$5:$J$44,3,FALSE) + HRYLD1!BF138*(1-VLOOKUP(HRYLD2!BF$4,'[1]INTERNAL PARAMETERS-1'!$B$5:$J$44,5,FALSE))*VLOOKUP(HRYLD2!BF$4,'[1]INTERNAL PARAMETERS-1'!$B$5:$J$44,8,FALSE)*VLOOKUP(HRYLD2!BF$4,'[1]INTERNAL PARAMETERS-1'!$B$5:$J$44,3,FALSE)</f>
        <v>0</v>
      </c>
      <c r="BG138" s="44">
        <f>HRYLD1!BG138*VLOOKUP(HRYLD2!BG$4,'[1]INTERNAL PARAMETERS-1'!$B$5:$J$44,5,FALSE)*VLOOKUP(HRYLD2!BG$4,'[1]INTERNAL PARAMETERS-1'!$B$5:$J$44,6,FALSE)*VLOOKUP(HRYLD2!BG$4,'[1]INTERNAL PARAMETERS-1'!$B$5:$J$44,3,FALSE) + HRYLD1!BG138*(1-VLOOKUP(HRYLD2!BG$4,'[1]INTERNAL PARAMETERS-1'!$B$5:$J$44,5,FALSE))*VLOOKUP(HRYLD2!BG$4,'[1]INTERNAL PARAMETERS-1'!$B$5:$J$44,8,FALSE)*VLOOKUP(HRYLD2!BG$4,'[1]INTERNAL PARAMETERS-1'!$B$5:$J$44,3,FALSE)</f>
        <v>0</v>
      </c>
      <c r="BH138" s="44">
        <f>HRYLD1!BH138*VLOOKUP(HRYLD2!BH$4,'[1]INTERNAL PARAMETERS-1'!$B$5:$J$44,5,FALSE)*VLOOKUP(HRYLD2!BH$4,'[1]INTERNAL PARAMETERS-1'!$B$5:$J$44,6,FALSE)*VLOOKUP(HRYLD2!BH$4,'[1]INTERNAL PARAMETERS-1'!$B$5:$J$44,3,FALSE) + HRYLD1!BH138*(1-VLOOKUP(HRYLD2!BH$4,'[1]INTERNAL PARAMETERS-1'!$B$5:$J$44,5,FALSE))*VLOOKUP(HRYLD2!BH$4,'[1]INTERNAL PARAMETERS-1'!$B$5:$J$44,8,FALSE)*VLOOKUP(HRYLD2!BH$4,'[1]INTERNAL PARAMETERS-1'!$B$5:$J$44,3,FALSE)</f>
        <v>0</v>
      </c>
      <c r="BI138" s="44">
        <f>HRYLD1!BI138*VLOOKUP(HRYLD2!BI$4,'[1]INTERNAL PARAMETERS-1'!$B$5:$J$44,5,FALSE)*VLOOKUP(HRYLD2!BI$4,'[1]INTERNAL PARAMETERS-1'!$B$5:$J$44,6,FALSE)*VLOOKUP(HRYLD2!BI$4,'[1]INTERNAL PARAMETERS-1'!$B$5:$J$44,3,FALSE) + HRYLD1!BI138*(1-VLOOKUP(HRYLD2!BI$4,'[1]INTERNAL PARAMETERS-1'!$B$5:$J$44,5,FALSE))*VLOOKUP(HRYLD2!BI$4,'[1]INTERNAL PARAMETERS-1'!$B$5:$J$44,8,FALSE)*VLOOKUP(HRYLD2!BI$4,'[1]INTERNAL PARAMETERS-1'!$B$5:$J$44,3,FALSE)</f>
        <v>0</v>
      </c>
      <c r="BJ138" s="44">
        <f>HRYLD1!BJ138*VLOOKUP(HRYLD2!BJ$4,'[1]INTERNAL PARAMETERS-1'!$B$5:$J$44,5,FALSE)*VLOOKUP(HRYLD2!BJ$4,'[1]INTERNAL PARAMETERS-1'!$B$5:$J$44,6,FALSE)*VLOOKUP(HRYLD2!BJ$4,'[1]INTERNAL PARAMETERS-1'!$B$5:$J$44,3,FALSE) + HRYLD1!BJ138*(1-VLOOKUP(HRYLD2!BJ$4,'[1]INTERNAL PARAMETERS-1'!$B$5:$J$44,5,FALSE))*VLOOKUP(HRYLD2!BJ$4,'[1]INTERNAL PARAMETERS-1'!$B$5:$J$44,8,FALSE)*VLOOKUP(HRYLD2!BJ$4,'[1]INTERNAL PARAMETERS-1'!$B$5:$J$44,3,FALSE)</f>
        <v>0</v>
      </c>
      <c r="BK138" s="44">
        <f>HRYLD1!BK138*VLOOKUP(HRYLD2!BK$4,'[1]INTERNAL PARAMETERS-1'!$B$5:$J$44,5,FALSE)*VLOOKUP(HRYLD2!BK$4,'[1]INTERNAL PARAMETERS-1'!$B$5:$J$44,6,FALSE)*VLOOKUP(HRYLD2!BK$4,'[1]INTERNAL PARAMETERS-1'!$B$5:$J$44,3,FALSE) + HRYLD1!BK138*(1-VLOOKUP(HRYLD2!BK$4,'[1]INTERNAL PARAMETERS-1'!$B$5:$J$44,5,FALSE))*VLOOKUP(HRYLD2!BK$4,'[1]INTERNAL PARAMETERS-1'!$B$5:$J$44,8,FALSE)*VLOOKUP(HRYLD2!BK$4,'[1]INTERNAL PARAMETERS-1'!$B$5:$J$44,3,FALSE)</f>
        <v>0</v>
      </c>
      <c r="BL138" s="44">
        <f>HRYLD1!BL138*VLOOKUP(HRYLD2!BL$4,'[1]INTERNAL PARAMETERS-1'!$B$5:$J$44,5,FALSE)*VLOOKUP(HRYLD2!BL$4,'[1]INTERNAL PARAMETERS-1'!$B$5:$J$44,6,FALSE)*VLOOKUP(HRYLD2!BL$4,'[1]INTERNAL PARAMETERS-1'!$B$5:$J$44,3,FALSE) + HRYLD1!BL138*(1-VLOOKUP(HRYLD2!BL$4,'[1]INTERNAL PARAMETERS-1'!$B$5:$J$44,5,FALSE))*VLOOKUP(HRYLD2!BL$4,'[1]INTERNAL PARAMETERS-1'!$B$5:$J$44,8,FALSE)*VLOOKUP(HRYLD2!BL$4,'[1]INTERNAL PARAMETERS-1'!$B$5:$J$44,3,FALSE)</f>
        <v>0</v>
      </c>
      <c r="BM138" s="44">
        <f>HRYLD1!BM138*VLOOKUP(HRYLD2!BM$4,'[1]INTERNAL PARAMETERS-1'!$B$5:$J$44,5,FALSE)*VLOOKUP(HRYLD2!BM$4,'[1]INTERNAL PARAMETERS-1'!$B$5:$J$44,6,FALSE)*VLOOKUP(HRYLD2!BM$4,'[1]INTERNAL PARAMETERS-1'!$B$5:$J$44,3,FALSE) + HRYLD1!BM138*(1-VLOOKUP(HRYLD2!BM$4,'[1]INTERNAL PARAMETERS-1'!$B$5:$J$44,5,FALSE))*VLOOKUP(HRYLD2!BM$4,'[1]INTERNAL PARAMETERS-1'!$B$5:$J$44,8,FALSE)*VLOOKUP(HRYLD2!BM$4,'[1]INTERNAL PARAMETERS-1'!$B$5:$J$44,3,FALSE)</f>
        <v>0</v>
      </c>
      <c r="BN138" s="44">
        <f>HRYLD1!BN138*VLOOKUP(HRYLD2!BN$4,'[1]INTERNAL PARAMETERS-1'!$B$5:$J$44,5,FALSE)*VLOOKUP(HRYLD2!BN$4,'[1]INTERNAL PARAMETERS-1'!$B$5:$J$44,6,FALSE)*VLOOKUP(HRYLD2!BN$4,'[1]INTERNAL PARAMETERS-1'!$B$5:$J$44,3,FALSE) + HRYLD1!BN138*(1-VLOOKUP(HRYLD2!BN$4,'[1]INTERNAL PARAMETERS-1'!$B$5:$J$44,5,FALSE))*VLOOKUP(HRYLD2!BN$4,'[1]INTERNAL PARAMETERS-1'!$B$5:$J$44,8,FALSE)*VLOOKUP(HRYLD2!BN$4,'[1]INTERNAL PARAMETERS-1'!$B$5:$J$44,3,FALSE)</f>
        <v>0</v>
      </c>
      <c r="BO138" s="44">
        <f>HRYLD1!BO138*VLOOKUP(HRYLD2!BO$4,'[1]INTERNAL PARAMETERS-1'!$B$5:$J$44,5,FALSE)*VLOOKUP(HRYLD2!BO$4,'[1]INTERNAL PARAMETERS-1'!$B$5:$J$44,6,FALSE)*VLOOKUP(HRYLD2!BO$4,'[1]INTERNAL PARAMETERS-1'!$B$5:$J$44,3,FALSE) + HRYLD1!BO138*(1-VLOOKUP(HRYLD2!BO$4,'[1]INTERNAL PARAMETERS-1'!$B$5:$J$44,5,FALSE))*VLOOKUP(HRYLD2!BO$4,'[1]INTERNAL PARAMETERS-1'!$B$5:$J$44,8,FALSE)*VLOOKUP(HRYLD2!BO$4,'[1]INTERNAL PARAMETERS-1'!$B$5:$J$44,3,FALSE)</f>
        <v>0</v>
      </c>
      <c r="BP138" s="44">
        <f>HRYLD1!BP138*VLOOKUP(HRYLD2!BP$4,'[1]INTERNAL PARAMETERS-1'!$B$5:$J$44,5,FALSE)*VLOOKUP(HRYLD2!BP$4,'[1]INTERNAL PARAMETERS-1'!$B$5:$J$44,6,FALSE)*VLOOKUP(HRYLD2!BP$4,'[1]INTERNAL PARAMETERS-1'!$B$5:$J$44,3,FALSE) + HRYLD1!BP138*(1-VLOOKUP(HRYLD2!BP$4,'[1]INTERNAL PARAMETERS-1'!$B$5:$J$44,5,FALSE))*VLOOKUP(HRYLD2!BP$4,'[1]INTERNAL PARAMETERS-1'!$B$5:$J$44,8,FALSE)*VLOOKUP(HRYLD2!BP$4,'[1]INTERNAL PARAMETERS-1'!$B$5:$J$44,3,FALSE)</f>
        <v>0</v>
      </c>
      <c r="BQ138" s="44">
        <f>HRYLD1!BQ138*VLOOKUP(HRYLD2!BQ$4,'[1]INTERNAL PARAMETERS-1'!$B$5:$J$44,5,FALSE)*VLOOKUP(HRYLD2!BQ$4,'[1]INTERNAL PARAMETERS-1'!$B$5:$J$44,6,FALSE)*VLOOKUP(HRYLD2!BQ$4,'[1]INTERNAL PARAMETERS-1'!$B$5:$J$44,3,FALSE) + HRYLD1!BQ138*(1-VLOOKUP(HRYLD2!BQ$4,'[1]INTERNAL PARAMETERS-1'!$B$5:$J$44,5,FALSE))*VLOOKUP(HRYLD2!BQ$4,'[1]INTERNAL PARAMETERS-1'!$B$5:$J$44,8,FALSE)*VLOOKUP(HRYLD2!BQ$4,'[1]INTERNAL PARAMETERS-1'!$B$5:$J$44,3,FALSE)</f>
        <v>0</v>
      </c>
      <c r="BR138" s="44">
        <f>HRYLD1!BR138*VLOOKUP(HRYLD2!BR$4,'[1]INTERNAL PARAMETERS-1'!$B$5:$J$44,5,FALSE)*VLOOKUP(HRYLD2!BR$4,'[1]INTERNAL PARAMETERS-1'!$B$5:$J$44,6,FALSE)*VLOOKUP(HRYLD2!BR$4,'[1]INTERNAL PARAMETERS-1'!$B$5:$J$44,3,FALSE) + HRYLD1!BR138*(1-VLOOKUP(HRYLD2!BR$4,'[1]INTERNAL PARAMETERS-1'!$B$5:$J$44,5,FALSE))*VLOOKUP(HRYLD2!BR$4,'[1]INTERNAL PARAMETERS-1'!$B$5:$J$44,8,FALSE)*VLOOKUP(HRYLD2!BR$4,'[1]INTERNAL PARAMETERS-1'!$B$5:$J$44,3,FALSE)</f>
        <v>0</v>
      </c>
      <c r="BS138" s="44">
        <f>HRYLD1!BS138*VLOOKUP(HRYLD2!BS$4,'[1]INTERNAL PARAMETERS-1'!$B$5:$J$44,5,FALSE)*VLOOKUP(HRYLD2!BS$4,'[1]INTERNAL PARAMETERS-1'!$B$5:$J$44,6,FALSE)*VLOOKUP(HRYLD2!BS$4,'[1]INTERNAL PARAMETERS-1'!$B$5:$J$44,3,FALSE) + HRYLD1!BS138*(1-VLOOKUP(HRYLD2!BS$4,'[1]INTERNAL PARAMETERS-1'!$B$5:$J$44,5,FALSE))*VLOOKUP(HRYLD2!BS$4,'[1]INTERNAL PARAMETERS-1'!$B$5:$J$44,8,FALSE)*VLOOKUP(HRYLD2!BS$4,'[1]INTERNAL PARAMETERS-1'!$B$5:$J$44,3,FALSE)</f>
        <v>0</v>
      </c>
      <c r="BT138" s="44">
        <f>HRYLD1!BT138*VLOOKUP(HRYLD2!BT$4,'[1]INTERNAL PARAMETERS-1'!$B$5:$J$44,5,FALSE)*VLOOKUP(HRYLD2!BT$4,'[1]INTERNAL PARAMETERS-1'!$B$5:$J$44,6,FALSE)*VLOOKUP(HRYLD2!BT$4,'[1]INTERNAL PARAMETERS-1'!$B$5:$J$44,3,FALSE) + HRYLD1!BT138*(1-VLOOKUP(HRYLD2!BT$4,'[1]INTERNAL PARAMETERS-1'!$B$5:$J$44,5,FALSE))*VLOOKUP(HRYLD2!BT$4,'[1]INTERNAL PARAMETERS-1'!$B$5:$J$44,8,FALSE)*VLOOKUP(HRYLD2!BT$4,'[1]INTERNAL PARAMETERS-1'!$B$5:$J$44,3,FALSE)</f>
        <v>0</v>
      </c>
      <c r="BU138" s="44">
        <f>HRYLD1!BU138*VLOOKUP(HRYLD2!BU$4,'[1]INTERNAL PARAMETERS-1'!$B$5:$J$44,5,FALSE)*VLOOKUP(HRYLD2!BU$4,'[1]INTERNAL PARAMETERS-1'!$B$5:$J$44,6,FALSE)*VLOOKUP(HRYLD2!BU$4,'[1]INTERNAL PARAMETERS-1'!$B$5:$J$44,3,FALSE) + HRYLD1!BU138*(1-VLOOKUP(HRYLD2!BU$4,'[1]INTERNAL PARAMETERS-1'!$B$5:$J$44,5,FALSE))*VLOOKUP(HRYLD2!BU$4,'[1]INTERNAL PARAMETERS-1'!$B$5:$J$44,8,FALSE)*VLOOKUP(HRYLD2!BU$4,'[1]INTERNAL PARAMETERS-1'!$B$5:$J$44,3,FALSE)</f>
        <v>0</v>
      </c>
      <c r="BV138" s="44">
        <f>HRYLD1!BV138*VLOOKUP(HRYLD2!BV$4,'[1]INTERNAL PARAMETERS-1'!$B$5:$J$44,5,FALSE)*VLOOKUP(HRYLD2!BV$4,'[1]INTERNAL PARAMETERS-1'!$B$5:$J$44,6,FALSE)*VLOOKUP(HRYLD2!BV$4,'[1]INTERNAL PARAMETERS-1'!$B$5:$J$44,3,FALSE) + HRYLD1!BV138*(1-VLOOKUP(HRYLD2!BV$4,'[1]INTERNAL PARAMETERS-1'!$B$5:$J$44,5,FALSE))*VLOOKUP(HRYLD2!BV$4,'[1]INTERNAL PARAMETERS-1'!$B$5:$J$44,8,FALSE)*VLOOKUP(HRYLD2!BV$4,'[1]INTERNAL PARAMETERS-1'!$B$5:$J$44,3,FALSE)</f>
        <v>0</v>
      </c>
      <c r="BW138" s="44">
        <f>HRYLD1!BW138*VLOOKUP(HRYLD2!BW$4,'[1]INTERNAL PARAMETERS-1'!$B$5:$J$44,5,FALSE)*VLOOKUP(HRYLD2!BW$4,'[1]INTERNAL PARAMETERS-1'!$B$5:$J$44,6,FALSE)*VLOOKUP(HRYLD2!BW$4,'[1]INTERNAL PARAMETERS-1'!$B$5:$J$44,3,FALSE) + HRYLD1!BW138*(1-VLOOKUP(HRYLD2!BW$4,'[1]INTERNAL PARAMETERS-1'!$B$5:$J$44,5,FALSE))*VLOOKUP(HRYLD2!BW$4,'[1]INTERNAL PARAMETERS-1'!$B$5:$J$44,8,FALSE)*VLOOKUP(HRYLD2!BW$4,'[1]INTERNAL PARAMETERS-1'!$B$5:$J$44,3,FALSE)</f>
        <v>0</v>
      </c>
      <c r="BX138" s="44">
        <f>HRYLD1!BX138*VLOOKUP(HRYLD2!BX$4,'[1]INTERNAL PARAMETERS-1'!$B$5:$J$44,5,FALSE)*VLOOKUP(HRYLD2!BX$4,'[1]INTERNAL PARAMETERS-1'!$B$5:$J$44,6,FALSE)*VLOOKUP(HRYLD2!BX$4,'[1]INTERNAL PARAMETERS-1'!$B$5:$J$44,3,FALSE) + HRYLD1!BX138*(1-VLOOKUP(HRYLD2!BX$4,'[1]INTERNAL PARAMETERS-1'!$B$5:$J$44,5,FALSE))*VLOOKUP(HRYLD2!BX$4,'[1]INTERNAL PARAMETERS-1'!$B$5:$J$44,8,FALSE)*VLOOKUP(HRYLD2!BX$4,'[1]INTERNAL PARAMETERS-1'!$B$5:$J$44,3,FALSE)</f>
        <v>0</v>
      </c>
      <c r="BY138" s="44">
        <f>HRYLD1!BY138*VLOOKUP(HRYLD2!BY$4,'[1]INTERNAL PARAMETERS-1'!$B$5:$J$44,5,FALSE)*VLOOKUP(HRYLD2!BY$4,'[1]INTERNAL PARAMETERS-1'!$B$5:$J$44,6,FALSE)*VLOOKUP(HRYLD2!BY$4,'[1]INTERNAL PARAMETERS-1'!$B$5:$J$44,3,FALSE) + HRYLD1!BY138*(1-VLOOKUP(HRYLD2!BY$4,'[1]INTERNAL PARAMETERS-1'!$B$5:$J$44,5,FALSE))*VLOOKUP(HRYLD2!BY$4,'[1]INTERNAL PARAMETERS-1'!$B$5:$J$44,8,FALSE)*VLOOKUP(HRYLD2!BY$4,'[1]INTERNAL PARAMETERS-1'!$B$5:$J$44,3,FALSE)</f>
        <v>0</v>
      </c>
      <c r="BZ138" s="44">
        <f>HRYLD1!BZ138*VLOOKUP(HRYLD2!BZ$4,'[1]INTERNAL PARAMETERS-1'!$B$5:$J$44,5,FALSE)*VLOOKUP(HRYLD2!BZ$4,'[1]INTERNAL PARAMETERS-1'!$B$5:$J$44,6,FALSE)*VLOOKUP(HRYLD2!BZ$4,'[1]INTERNAL PARAMETERS-1'!$B$5:$J$44,3,FALSE) + HRYLD1!BZ138*(1-VLOOKUP(HRYLD2!BZ$4,'[1]INTERNAL PARAMETERS-1'!$B$5:$J$44,5,FALSE))*VLOOKUP(HRYLD2!BZ$4,'[1]INTERNAL PARAMETERS-1'!$B$5:$J$44,8,FALSE)*VLOOKUP(HRYLD2!BZ$4,'[1]INTERNAL PARAMETERS-1'!$B$5:$J$44,3,FALSE)</f>
        <v>0</v>
      </c>
      <c r="CA138" s="44">
        <f>HRYLD1!CA138*VLOOKUP(HRYLD2!CA$4,'[1]INTERNAL PARAMETERS-1'!$B$5:$J$44,5,FALSE)*VLOOKUP(HRYLD2!CA$4,'[1]INTERNAL PARAMETERS-1'!$B$5:$J$44,6,FALSE)*VLOOKUP(HRYLD2!CA$4,'[1]INTERNAL PARAMETERS-1'!$B$5:$J$44,3,FALSE) + HRYLD1!CA138*(1-VLOOKUP(HRYLD2!CA$4,'[1]INTERNAL PARAMETERS-1'!$B$5:$J$44,5,FALSE))*VLOOKUP(HRYLD2!CA$4,'[1]INTERNAL PARAMETERS-1'!$B$5:$J$44,8,FALSE)*VLOOKUP(HRYLD2!CA$4,'[1]INTERNAL PARAMETERS-1'!$B$5:$J$44,3,FALSE)</f>
        <v>0</v>
      </c>
      <c r="CB138" s="44">
        <f>HRYLD1!CB138*VLOOKUP(HRYLD2!CB$4,'[1]INTERNAL PARAMETERS-1'!$B$5:$J$44,5,FALSE)*VLOOKUP(HRYLD2!CB$4,'[1]INTERNAL PARAMETERS-1'!$B$5:$J$44,6,FALSE)*VLOOKUP(HRYLD2!CB$4,'[1]INTERNAL PARAMETERS-1'!$B$5:$J$44,3,FALSE) + HRYLD1!CB138*(1-VLOOKUP(HRYLD2!CB$4,'[1]INTERNAL PARAMETERS-1'!$B$5:$J$44,5,FALSE))*VLOOKUP(HRYLD2!CB$4,'[1]INTERNAL PARAMETERS-1'!$B$5:$J$44,8,FALSE)*VLOOKUP(HRYLD2!CB$4,'[1]INTERNAL PARAMETERS-1'!$B$5:$J$44,3,FALSE)</f>
        <v>0</v>
      </c>
      <c r="CC138" s="44">
        <f>HRYLD1!CC138*VLOOKUP(HRYLD2!CC$4,'[1]INTERNAL PARAMETERS-1'!$B$5:$J$44,5,FALSE)*VLOOKUP(HRYLD2!CC$4,'[1]INTERNAL PARAMETERS-1'!$B$5:$J$44,6,FALSE)*VLOOKUP(HRYLD2!CC$4,'[1]INTERNAL PARAMETERS-1'!$B$5:$J$44,3,FALSE) + HRYLD1!CC138*(1-VLOOKUP(HRYLD2!CC$4,'[1]INTERNAL PARAMETERS-1'!$B$5:$J$44,5,FALSE))*VLOOKUP(HRYLD2!CC$4,'[1]INTERNAL PARAMETERS-1'!$B$5:$J$44,8,FALSE)*VLOOKUP(HRYLD2!CC$4,'[1]INTERNAL PARAMETERS-1'!$B$5:$J$44,3,FALSE)</f>
        <v>0</v>
      </c>
      <c r="CD138" s="44">
        <f>HRYLD1!CD138*VLOOKUP(HRYLD2!CD$4,'[1]INTERNAL PARAMETERS-1'!$B$5:$J$44,5,FALSE)*VLOOKUP(HRYLD2!CD$4,'[1]INTERNAL PARAMETERS-1'!$B$5:$J$44,6,FALSE)*VLOOKUP(HRYLD2!CD$4,'[1]INTERNAL PARAMETERS-1'!$B$5:$J$44,3,FALSE) + HRYLD1!CD138*(1-VLOOKUP(HRYLD2!CD$4,'[1]INTERNAL PARAMETERS-1'!$B$5:$J$44,5,FALSE))*VLOOKUP(HRYLD2!CD$4,'[1]INTERNAL PARAMETERS-1'!$B$5:$J$44,8,FALSE)*VLOOKUP(HRYLD2!CD$4,'[1]INTERNAL PARAMETERS-1'!$B$5:$J$44,3,FALSE)</f>
        <v>0</v>
      </c>
      <c r="CE138" s="44">
        <f>HRYLD1!CE138*VLOOKUP(HRYLD2!CE$4,'[1]INTERNAL PARAMETERS-1'!$B$5:$J$44,5,FALSE)*VLOOKUP(HRYLD2!CE$4,'[1]INTERNAL PARAMETERS-1'!$B$5:$J$44,6,FALSE)*VLOOKUP(HRYLD2!CE$4,'[1]INTERNAL PARAMETERS-1'!$B$5:$J$44,3,FALSE) + HRYLD1!CE138*(1-VLOOKUP(HRYLD2!CE$4,'[1]INTERNAL PARAMETERS-1'!$B$5:$J$44,5,FALSE))*VLOOKUP(HRYLD2!CE$4,'[1]INTERNAL PARAMETERS-1'!$B$5:$J$44,8,FALSE)*VLOOKUP(HRYLD2!CE$4,'[1]INTERNAL PARAMETERS-1'!$B$5:$J$44,3,FALSE)</f>
        <v>0</v>
      </c>
      <c r="CF138" s="44">
        <f>HRYLD1!CF138*VLOOKUP(HRYLD2!CF$4,'[1]INTERNAL PARAMETERS-1'!$B$5:$J$44,5,FALSE)*VLOOKUP(HRYLD2!CF$4,'[1]INTERNAL PARAMETERS-1'!$B$5:$J$44,6,FALSE)*VLOOKUP(HRYLD2!CF$4,'[1]INTERNAL PARAMETERS-1'!$B$5:$J$44,3,FALSE) + HRYLD1!CF138*(1-VLOOKUP(HRYLD2!CF$4,'[1]INTERNAL PARAMETERS-1'!$B$5:$J$44,5,FALSE))*VLOOKUP(HRYLD2!CF$4,'[1]INTERNAL PARAMETERS-1'!$B$5:$J$44,8,FALSE)*VLOOKUP(HRYLD2!CF$4,'[1]INTERNAL PARAMETERS-1'!$B$5:$J$44,3,FALSE)</f>
        <v>0</v>
      </c>
      <c r="CG138" s="44">
        <f>HRYLD1!CG138*VLOOKUP(HRYLD2!CG$4,'[1]INTERNAL PARAMETERS-1'!$B$5:$J$44,5,FALSE)*VLOOKUP(HRYLD2!CG$4,'[1]INTERNAL PARAMETERS-1'!$B$5:$J$44,6,FALSE)*VLOOKUP(HRYLD2!CG$4,'[1]INTERNAL PARAMETERS-1'!$B$5:$J$44,3,FALSE) + HRYLD1!CG138*(1-VLOOKUP(HRYLD2!CG$4,'[1]INTERNAL PARAMETERS-1'!$B$5:$J$44,5,FALSE))*VLOOKUP(HRYLD2!CG$4,'[1]INTERNAL PARAMETERS-1'!$B$5:$J$44,8,FALSE)*VLOOKUP(HRYLD2!CG$4,'[1]INTERNAL PARAMETERS-1'!$B$5:$J$44,3,FALSE)</f>
        <v>0</v>
      </c>
      <c r="CH138" s="43">
        <f>HRYLD1!CH138*VLOOKUP(HRYLD2!CH$4,'[1]INTERNAL PARAMETERS-1'!$B$5:$J$44,5,FALSE)*VLOOKUP(HRYLD2!CH$4,'[1]INTERNAL PARAMETERS-1'!$B$5:$J$44,6,FALSE)*VLOOKUP(HRYLD2!CH$4,'[1]INTERNAL PARAMETERS-1'!$B$5:$J$44,3,FALSE) + HRYLD1!CH138*(1-VLOOKUP(HRYLD2!CH$4,'[1]INTERNAL PARAMETERS-1'!$B$5:$J$44,5,FALSE))*VLOOKUP(HRYLD2!CH$4,'[1]INTERNAL PARAMETERS-1'!$B$5:$J$44,8,FALSE)*VLOOKUP(HRYLD2!CH$4,'[1]INTERNAL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49</v>
      </c>
      <c r="D139" s="57" t="s">
        <v>58</v>
      </c>
      <c r="E139" s="132">
        <f>HR!X139</f>
        <v>0</v>
      </c>
      <c r="F139" s="56">
        <f>'[1]INTERNAL PARAMETERS-1'!M13</f>
        <v>44.225000000000001</v>
      </c>
      <c r="G139" s="45">
        <f>HRYLD1!G139*VLOOKUP(HRYLD2!G$4,'[1]INTERNAL PARAMETERS-1'!$B$5:$J$44,5,FALSE)*VLOOKUP(HRYLD2!G$4,'[1]INTERNAL PARAMETERS-1'!$B$5:$J$44,7,FALSE)*HRYLD2!$F139 + HRYLD1!G139*(1-VLOOKUP(HRYLD2!G$4,'[1]INTERNAL PARAMETERS-1'!$B$5:$J$44,5,FALSE))*VLOOKUP(HRYLD2!G$4,'[1]INTERNAL PARAMETERS-1'!$B$5:$J$44,9,FALSE)*HRYLD2!$F139</f>
        <v>0</v>
      </c>
      <c r="H139" s="44">
        <f>HRYLD1!H139*VLOOKUP(HRYLD2!H$4,'[1]INTERNAL PARAMETERS-1'!$B$5:$J$44,5,FALSE)*VLOOKUP(HRYLD2!H$4,'[1]INTERNAL PARAMETERS-1'!$B$5:$J$44,7,FALSE)*HRYLD2!$F139 + HRYLD1!H139*(1-VLOOKUP(HRYLD2!H$4,'[1]INTERNAL PARAMETERS-1'!$B$5:$J$44,5,FALSE))*VLOOKUP(HRYLD2!H$4,'[1]INTERNAL PARAMETERS-1'!$B$5:$J$44,9,FALSE)*HRYLD2!$F139</f>
        <v>0</v>
      </c>
      <c r="I139" s="44">
        <f>HRYLD1!I139*VLOOKUP(HRYLD2!I$4,'[1]INTERNAL PARAMETERS-1'!$B$5:$J$44,5,FALSE)*VLOOKUP(HRYLD2!I$4,'[1]INTERNAL PARAMETERS-1'!$B$5:$J$44,7,FALSE)*HRYLD2!$F139 + HRYLD1!I139*(1-VLOOKUP(HRYLD2!I$4,'[1]INTERNAL PARAMETERS-1'!$B$5:$J$44,5,FALSE))*VLOOKUP(HRYLD2!I$4,'[1]INTERNAL PARAMETERS-1'!$B$5:$J$44,9,FALSE)*HRYLD2!$F139</f>
        <v>0</v>
      </c>
      <c r="J139" s="44">
        <f>HRYLD1!J139*VLOOKUP(HRYLD2!J$4,'[1]INTERNAL PARAMETERS-1'!$B$5:$J$44,5,FALSE)*VLOOKUP(HRYLD2!J$4,'[1]INTERNAL PARAMETERS-1'!$B$5:$J$44,7,FALSE)*HRYLD2!$F139 + HRYLD1!J139*(1-VLOOKUP(HRYLD2!J$4,'[1]INTERNAL PARAMETERS-1'!$B$5:$J$44,5,FALSE))*VLOOKUP(HRYLD2!J$4,'[1]INTERNAL PARAMETERS-1'!$B$5:$J$44,9,FALSE)*HRYLD2!$F139</f>
        <v>0</v>
      </c>
      <c r="K139" s="44">
        <f>HRYLD1!K139*VLOOKUP(HRYLD2!K$4,'[1]INTERNAL PARAMETERS-1'!$B$5:$J$44,5,FALSE)*VLOOKUP(HRYLD2!K$4,'[1]INTERNAL PARAMETERS-1'!$B$5:$J$44,7,FALSE)*HRYLD2!$F139 + HRYLD1!K139*(1-VLOOKUP(HRYLD2!K$4,'[1]INTERNAL PARAMETERS-1'!$B$5:$J$44,5,FALSE))*VLOOKUP(HRYLD2!K$4,'[1]INTERNAL PARAMETERS-1'!$B$5:$J$44,9,FALSE)*HRYLD2!$F139</f>
        <v>0</v>
      </c>
      <c r="L139" s="44">
        <f>HRYLD1!L139*VLOOKUP(HRYLD2!L$4,'[1]INTERNAL PARAMETERS-1'!$B$5:$J$44,5,FALSE)*VLOOKUP(HRYLD2!L$4,'[1]INTERNAL PARAMETERS-1'!$B$5:$J$44,7,FALSE)*HRYLD2!$F139 + HRYLD1!L139*(1-VLOOKUP(HRYLD2!L$4,'[1]INTERNAL PARAMETERS-1'!$B$5:$J$44,5,FALSE))*VLOOKUP(HRYLD2!L$4,'[1]INTERNAL PARAMETERS-1'!$B$5:$J$44,9,FALSE)*HRYLD2!$F139</f>
        <v>0</v>
      </c>
      <c r="M139" s="44">
        <f>HRYLD1!M139*VLOOKUP(HRYLD2!M$4,'[1]INTERNAL PARAMETERS-1'!$B$5:$J$44,5,FALSE)*VLOOKUP(HRYLD2!M$4,'[1]INTERNAL PARAMETERS-1'!$B$5:$J$44,7,FALSE)*HRYLD2!$F139 + HRYLD1!M139*(1-VLOOKUP(HRYLD2!M$4,'[1]INTERNAL PARAMETERS-1'!$B$5:$J$44,5,FALSE))*VLOOKUP(HRYLD2!M$4,'[1]INTERNAL PARAMETERS-1'!$B$5:$J$44,9,FALSE)*HRYLD2!$F139</f>
        <v>0</v>
      </c>
      <c r="N139" s="44">
        <f>HRYLD1!N139*VLOOKUP(HRYLD2!N$4,'[1]INTERNAL PARAMETERS-1'!$B$5:$J$44,5,FALSE)*VLOOKUP(HRYLD2!N$4,'[1]INTERNAL PARAMETERS-1'!$B$5:$J$44,7,FALSE)*HRYLD2!$F139 + HRYLD1!N139*(1-VLOOKUP(HRYLD2!N$4,'[1]INTERNAL PARAMETERS-1'!$B$5:$J$44,5,FALSE))*VLOOKUP(HRYLD2!N$4,'[1]INTERNAL PARAMETERS-1'!$B$5:$J$44,9,FALSE)*HRYLD2!$F139</f>
        <v>0</v>
      </c>
      <c r="O139" s="44">
        <f>HRYLD1!O139*VLOOKUP(HRYLD2!O$4,'[1]INTERNAL PARAMETERS-1'!$B$5:$J$44,5,FALSE)*VLOOKUP(HRYLD2!O$4,'[1]INTERNAL PARAMETERS-1'!$B$5:$J$44,7,FALSE)*HRYLD2!$F139 + HRYLD1!O139*(1-VLOOKUP(HRYLD2!O$4,'[1]INTERNAL PARAMETERS-1'!$B$5:$J$44,5,FALSE))*VLOOKUP(HRYLD2!O$4,'[1]INTERNAL PARAMETERS-1'!$B$5:$J$44,9,FALSE)*HRYLD2!$F139</f>
        <v>0</v>
      </c>
      <c r="P139" s="44">
        <f>HRYLD1!P139*VLOOKUP(HRYLD2!P$4,'[1]INTERNAL PARAMETERS-1'!$B$5:$J$44,5,FALSE)*VLOOKUP(HRYLD2!P$4,'[1]INTERNAL PARAMETERS-1'!$B$5:$J$44,7,FALSE)*HRYLD2!$F139 + HRYLD1!P139*(1-VLOOKUP(HRYLD2!P$4,'[1]INTERNAL PARAMETERS-1'!$B$5:$J$44,5,FALSE))*VLOOKUP(HRYLD2!P$4,'[1]INTERNAL PARAMETERS-1'!$B$5:$J$44,9,FALSE)*HRYLD2!$F139</f>
        <v>0</v>
      </c>
      <c r="Q139" s="44">
        <f>HRYLD1!Q139*VLOOKUP(HRYLD2!Q$4,'[1]INTERNAL PARAMETERS-1'!$B$5:$J$44,5,FALSE)*VLOOKUP(HRYLD2!Q$4,'[1]INTERNAL PARAMETERS-1'!$B$5:$J$44,7,FALSE)*HRYLD2!$F139 + HRYLD1!Q139*(1-VLOOKUP(HRYLD2!Q$4,'[1]INTERNAL PARAMETERS-1'!$B$5:$J$44,5,FALSE))*VLOOKUP(HRYLD2!Q$4,'[1]INTERNAL PARAMETERS-1'!$B$5:$J$44,9,FALSE)*HRYLD2!$F139</f>
        <v>0</v>
      </c>
      <c r="R139" s="44">
        <f>HRYLD1!R139*VLOOKUP(HRYLD2!R$4,'[1]INTERNAL PARAMETERS-1'!$B$5:$J$44,5,FALSE)*VLOOKUP(HRYLD2!R$4,'[1]INTERNAL PARAMETERS-1'!$B$5:$J$44,7,FALSE)*HRYLD2!$F139 + HRYLD1!R139*(1-VLOOKUP(HRYLD2!R$4,'[1]INTERNAL PARAMETERS-1'!$B$5:$J$44,5,FALSE))*VLOOKUP(HRYLD2!R$4,'[1]INTERNAL PARAMETERS-1'!$B$5:$J$44,9,FALSE)*HRYLD2!$F139</f>
        <v>0</v>
      </c>
      <c r="S139" s="44">
        <f>HRYLD1!S139*VLOOKUP(HRYLD2!S$4,'[1]INTERNAL PARAMETERS-1'!$B$5:$J$44,5,FALSE)*VLOOKUP(HRYLD2!S$4,'[1]INTERNAL PARAMETERS-1'!$B$5:$J$44,7,FALSE)*HRYLD2!$F139 + HRYLD1!S139*(1-VLOOKUP(HRYLD2!S$4,'[1]INTERNAL PARAMETERS-1'!$B$5:$J$44,5,FALSE))*VLOOKUP(HRYLD2!S$4,'[1]INTERNAL PARAMETERS-1'!$B$5:$J$44,9,FALSE)*HRYLD2!$F139</f>
        <v>0</v>
      </c>
      <c r="T139" s="44">
        <f>HRYLD1!T139*VLOOKUP(HRYLD2!T$4,'[1]INTERNAL PARAMETERS-1'!$B$5:$J$44,5,FALSE)*VLOOKUP(HRYLD2!T$4,'[1]INTERNAL PARAMETERS-1'!$B$5:$J$44,7,FALSE)*HRYLD2!$F139 + HRYLD1!T139*(1-VLOOKUP(HRYLD2!T$4,'[1]INTERNAL PARAMETERS-1'!$B$5:$J$44,5,FALSE))*VLOOKUP(HRYLD2!T$4,'[1]INTERNAL PARAMETERS-1'!$B$5:$J$44,9,FALSE)*HRYLD2!$F139</f>
        <v>0</v>
      </c>
      <c r="U139" s="44">
        <f>HRYLD1!U139*VLOOKUP(HRYLD2!U$4,'[1]INTERNAL PARAMETERS-1'!$B$5:$J$44,5,FALSE)*VLOOKUP(HRYLD2!U$4,'[1]INTERNAL PARAMETERS-1'!$B$5:$J$44,7,FALSE)*HRYLD2!$F139 + HRYLD1!U139*(1-VLOOKUP(HRYLD2!U$4,'[1]INTERNAL PARAMETERS-1'!$B$5:$J$44,5,FALSE))*VLOOKUP(HRYLD2!U$4,'[1]INTERNAL PARAMETERS-1'!$B$5:$J$44,9,FALSE)*HRYLD2!$F139</f>
        <v>0</v>
      </c>
      <c r="V139" s="44">
        <f>HRYLD1!V139*VLOOKUP(HRYLD2!V$4,'[1]INTERNAL PARAMETERS-1'!$B$5:$J$44,5,FALSE)*VLOOKUP(HRYLD2!V$4,'[1]INTERNAL PARAMETERS-1'!$B$5:$J$44,7,FALSE)*HRYLD2!$F139 + HRYLD1!V139*(1-VLOOKUP(HRYLD2!V$4,'[1]INTERNAL PARAMETERS-1'!$B$5:$J$44,5,FALSE))*VLOOKUP(HRYLD2!V$4,'[1]INTERNAL PARAMETERS-1'!$B$5:$J$44,9,FALSE)*HRYLD2!$F139</f>
        <v>0</v>
      </c>
      <c r="W139" s="44">
        <f>HRYLD1!W139*VLOOKUP(HRYLD2!W$4,'[1]INTERNAL PARAMETERS-1'!$B$5:$J$44,5,FALSE)*VLOOKUP(HRYLD2!W$4,'[1]INTERNAL PARAMETERS-1'!$B$5:$J$44,7,FALSE)*HRYLD2!$F139 + HRYLD1!W139*(1-VLOOKUP(HRYLD2!W$4,'[1]INTERNAL PARAMETERS-1'!$B$5:$J$44,5,FALSE))*VLOOKUP(HRYLD2!W$4,'[1]INTERNAL PARAMETERS-1'!$B$5:$J$44,9,FALSE)*HRYLD2!$F139</f>
        <v>0</v>
      </c>
      <c r="X139" s="44">
        <f>HRYLD1!X139*VLOOKUP(HRYLD2!X$4,'[1]INTERNAL PARAMETERS-1'!$B$5:$J$44,5,FALSE)*VLOOKUP(HRYLD2!X$4,'[1]INTERNAL PARAMETERS-1'!$B$5:$J$44,7,FALSE)*HRYLD2!$F139 + HRYLD1!X139*(1-VLOOKUP(HRYLD2!X$4,'[1]INTERNAL PARAMETERS-1'!$B$5:$J$44,5,FALSE))*VLOOKUP(HRYLD2!X$4,'[1]INTERNAL PARAMETERS-1'!$B$5:$J$44,9,FALSE)*HRYLD2!$F139</f>
        <v>0</v>
      </c>
      <c r="Y139" s="44">
        <f>HRYLD1!Y139*VLOOKUP(HRYLD2!Y$4,'[1]INTERNAL PARAMETERS-1'!$B$5:$J$44,5,FALSE)*VLOOKUP(HRYLD2!Y$4,'[1]INTERNAL PARAMETERS-1'!$B$5:$J$44,7,FALSE)*HRYLD2!$F139 + HRYLD1!Y139*(1-VLOOKUP(HRYLD2!Y$4,'[1]INTERNAL PARAMETERS-1'!$B$5:$J$44,5,FALSE))*VLOOKUP(HRYLD2!Y$4,'[1]INTERNAL PARAMETERS-1'!$B$5:$J$44,9,FALSE)*HRYLD2!$F139</f>
        <v>0</v>
      </c>
      <c r="Z139" s="44">
        <f>HRYLD1!Z139*VLOOKUP(HRYLD2!Z$4,'[1]INTERNAL PARAMETERS-1'!$B$5:$J$44,5,FALSE)*VLOOKUP(HRYLD2!Z$4,'[1]INTERNAL PARAMETERS-1'!$B$5:$J$44,7,FALSE)*HRYLD2!$F139 + HRYLD1!Z139*(1-VLOOKUP(HRYLD2!Z$4,'[1]INTERNAL PARAMETERS-1'!$B$5:$J$44,5,FALSE))*VLOOKUP(HRYLD2!Z$4,'[1]INTERNAL PARAMETERS-1'!$B$5:$J$44,9,FALSE)*HRYLD2!$F139</f>
        <v>0</v>
      </c>
      <c r="AA139" s="44">
        <f>HRYLD1!AA139*VLOOKUP(HRYLD2!AA$4,'[1]INTERNAL PARAMETERS-1'!$B$5:$J$44,5,FALSE)*VLOOKUP(HRYLD2!AA$4,'[1]INTERNAL PARAMETERS-1'!$B$5:$J$44,7,FALSE)*HRYLD2!$F139 + HRYLD1!AA139*(1-VLOOKUP(HRYLD2!AA$4,'[1]INTERNAL PARAMETERS-1'!$B$5:$J$44,5,FALSE))*VLOOKUP(HRYLD2!AA$4,'[1]INTERNAL PARAMETERS-1'!$B$5:$J$44,9,FALSE)*HRYLD2!$F139</f>
        <v>0</v>
      </c>
      <c r="AB139" s="44">
        <f>HRYLD1!AB139*VLOOKUP(HRYLD2!AB$4,'[1]INTERNAL PARAMETERS-1'!$B$5:$J$44,5,FALSE)*VLOOKUP(HRYLD2!AB$4,'[1]INTERNAL PARAMETERS-1'!$B$5:$J$44,7,FALSE)*HRYLD2!$F139 + HRYLD1!AB139*(1-VLOOKUP(HRYLD2!AB$4,'[1]INTERNAL PARAMETERS-1'!$B$5:$J$44,5,FALSE))*VLOOKUP(HRYLD2!AB$4,'[1]INTERNAL PARAMETERS-1'!$B$5:$J$44,9,FALSE)*HRYLD2!$F139</f>
        <v>0</v>
      </c>
      <c r="AC139" s="44">
        <f>HRYLD1!AC139*VLOOKUP(HRYLD2!AC$4,'[1]INTERNAL PARAMETERS-1'!$B$5:$J$44,5,FALSE)*VLOOKUP(HRYLD2!AC$4,'[1]INTERNAL PARAMETERS-1'!$B$5:$J$44,7,FALSE)*HRYLD2!$F139 + HRYLD1!AC139*(1-VLOOKUP(HRYLD2!AC$4,'[1]INTERNAL PARAMETERS-1'!$B$5:$J$44,5,FALSE))*VLOOKUP(HRYLD2!AC$4,'[1]INTERNAL PARAMETERS-1'!$B$5:$J$44,9,FALSE)*HRYLD2!$F139</f>
        <v>0</v>
      </c>
      <c r="AD139" s="44">
        <f>HRYLD1!AD139*VLOOKUP(HRYLD2!AD$4,'[1]INTERNAL PARAMETERS-1'!$B$5:$J$44,5,FALSE)*VLOOKUP(HRYLD2!AD$4,'[1]INTERNAL PARAMETERS-1'!$B$5:$J$44,7,FALSE)*HRYLD2!$F139 + HRYLD1!AD139*(1-VLOOKUP(HRYLD2!AD$4,'[1]INTERNAL PARAMETERS-1'!$B$5:$J$44,5,FALSE))*VLOOKUP(HRYLD2!AD$4,'[1]INTERNAL PARAMETERS-1'!$B$5:$J$44,9,FALSE)*HRYLD2!$F139</f>
        <v>0</v>
      </c>
      <c r="AE139" s="44">
        <f>HRYLD1!AE139*VLOOKUP(HRYLD2!AE$4,'[1]INTERNAL PARAMETERS-1'!$B$5:$J$44,5,FALSE)*VLOOKUP(HRYLD2!AE$4,'[1]INTERNAL PARAMETERS-1'!$B$5:$J$44,7,FALSE)*HRYLD2!$F139 + HRYLD1!AE139*(1-VLOOKUP(HRYLD2!AE$4,'[1]INTERNAL PARAMETERS-1'!$B$5:$J$44,5,FALSE))*VLOOKUP(HRYLD2!AE$4,'[1]INTERNAL PARAMETERS-1'!$B$5:$J$44,9,FALSE)*HRYLD2!$F139</f>
        <v>0</v>
      </c>
      <c r="AF139" s="44">
        <f>HRYLD1!AF139*VLOOKUP(HRYLD2!AF$4,'[1]INTERNAL PARAMETERS-1'!$B$5:$J$44,5,FALSE)*VLOOKUP(HRYLD2!AF$4,'[1]INTERNAL PARAMETERS-1'!$B$5:$J$44,7,FALSE)*HRYLD2!$F139 + HRYLD1!AF139*(1-VLOOKUP(HRYLD2!AF$4,'[1]INTERNAL PARAMETERS-1'!$B$5:$J$44,5,FALSE))*VLOOKUP(HRYLD2!AF$4,'[1]INTERNAL PARAMETERS-1'!$B$5:$J$44,9,FALSE)*HRYLD2!$F139</f>
        <v>0</v>
      </c>
      <c r="AG139" s="44">
        <f>HRYLD1!AG139*VLOOKUP(HRYLD2!AG$4,'[1]INTERNAL PARAMETERS-1'!$B$5:$J$44,5,FALSE)*VLOOKUP(HRYLD2!AG$4,'[1]INTERNAL PARAMETERS-1'!$B$5:$J$44,7,FALSE)*HRYLD2!$F139 + HRYLD1!AG139*(1-VLOOKUP(HRYLD2!AG$4,'[1]INTERNAL PARAMETERS-1'!$B$5:$J$44,5,FALSE))*VLOOKUP(HRYLD2!AG$4,'[1]INTERNAL PARAMETERS-1'!$B$5:$J$44,9,FALSE)*HRYLD2!$F139</f>
        <v>0</v>
      </c>
      <c r="AH139" s="44">
        <f>HRYLD1!AH139*VLOOKUP(HRYLD2!AH$4,'[1]INTERNAL PARAMETERS-1'!$B$5:$J$44,5,FALSE)*VLOOKUP(HRYLD2!AH$4,'[1]INTERNAL PARAMETERS-1'!$B$5:$J$44,7,FALSE)*HRYLD2!$F139 + HRYLD1!AH139*(1-VLOOKUP(HRYLD2!AH$4,'[1]INTERNAL PARAMETERS-1'!$B$5:$J$44,5,FALSE))*VLOOKUP(HRYLD2!AH$4,'[1]INTERNAL PARAMETERS-1'!$B$5:$J$44,9,FALSE)*HRYLD2!$F139</f>
        <v>0</v>
      </c>
      <c r="AI139" s="44">
        <f>HRYLD1!AI139*VLOOKUP(HRYLD2!AI$4,'[1]INTERNAL PARAMETERS-1'!$B$5:$J$44,5,FALSE)*VLOOKUP(HRYLD2!AI$4,'[1]INTERNAL PARAMETERS-1'!$B$5:$J$44,7,FALSE)*HRYLD2!$F139 + HRYLD1!AI139*(1-VLOOKUP(HRYLD2!AI$4,'[1]INTERNAL PARAMETERS-1'!$B$5:$J$44,5,FALSE))*VLOOKUP(HRYLD2!AI$4,'[1]INTERNAL PARAMETERS-1'!$B$5:$J$44,9,FALSE)*HRYLD2!$F139</f>
        <v>0</v>
      </c>
      <c r="AJ139" s="44">
        <f>HRYLD1!AJ139*VLOOKUP(HRYLD2!AJ$4,'[1]INTERNAL PARAMETERS-1'!$B$5:$J$44,5,FALSE)*VLOOKUP(HRYLD2!AJ$4,'[1]INTERNAL PARAMETERS-1'!$B$5:$J$44,7,FALSE)*HRYLD2!$F139 + HRYLD1!AJ139*(1-VLOOKUP(HRYLD2!AJ$4,'[1]INTERNAL PARAMETERS-1'!$B$5:$J$44,5,FALSE))*VLOOKUP(HRYLD2!AJ$4,'[1]INTERNAL PARAMETERS-1'!$B$5:$J$44,9,FALSE)*HRYLD2!$F139</f>
        <v>0</v>
      </c>
      <c r="AK139" s="44">
        <f>HRYLD1!AK139*VLOOKUP(HRYLD2!AK$4,'[1]INTERNAL PARAMETERS-1'!$B$5:$J$44,5,FALSE)*VLOOKUP(HRYLD2!AK$4,'[1]INTERNAL PARAMETERS-1'!$B$5:$J$44,7,FALSE)*HRYLD2!$F139 + HRYLD1!AK139*(1-VLOOKUP(HRYLD2!AK$4,'[1]INTERNAL PARAMETERS-1'!$B$5:$J$44,5,FALSE))*VLOOKUP(HRYLD2!AK$4,'[1]INTERNAL PARAMETERS-1'!$B$5:$J$44,9,FALSE)*HRYLD2!$F139</f>
        <v>0</v>
      </c>
      <c r="AL139" s="44">
        <f>HRYLD1!AL139*VLOOKUP(HRYLD2!AL$4,'[1]INTERNAL PARAMETERS-1'!$B$5:$J$44,5,FALSE)*VLOOKUP(HRYLD2!AL$4,'[1]INTERNAL PARAMETERS-1'!$B$5:$J$44,7,FALSE)*HRYLD2!$F139 + HRYLD1!AL139*(1-VLOOKUP(HRYLD2!AL$4,'[1]INTERNAL PARAMETERS-1'!$B$5:$J$44,5,FALSE))*VLOOKUP(HRYLD2!AL$4,'[1]INTERNAL PARAMETERS-1'!$B$5:$J$44,9,FALSE)*HRYLD2!$F139</f>
        <v>0</v>
      </c>
      <c r="AM139" s="44">
        <f>HRYLD1!AM139*VLOOKUP(HRYLD2!AM$4,'[1]INTERNAL PARAMETERS-1'!$B$5:$J$44,5,FALSE)*VLOOKUP(HRYLD2!AM$4,'[1]INTERNAL PARAMETERS-1'!$B$5:$J$44,7,FALSE)*HRYLD2!$F139 + HRYLD1!AM139*(1-VLOOKUP(HRYLD2!AM$4,'[1]INTERNAL PARAMETERS-1'!$B$5:$J$44,5,FALSE))*VLOOKUP(HRYLD2!AM$4,'[1]INTERNAL PARAMETERS-1'!$B$5:$J$44,9,FALSE)*HRYLD2!$F139</f>
        <v>0</v>
      </c>
      <c r="AN139" s="44">
        <f>HRYLD1!AN139*VLOOKUP(HRYLD2!AN$4,'[1]INTERNAL PARAMETERS-1'!$B$5:$J$44,5,FALSE)*VLOOKUP(HRYLD2!AN$4,'[1]INTERNAL PARAMETERS-1'!$B$5:$J$44,7,FALSE)*HRYLD2!$F139 + HRYLD1!AN139*(1-VLOOKUP(HRYLD2!AN$4,'[1]INTERNAL PARAMETERS-1'!$B$5:$J$44,5,FALSE))*VLOOKUP(HRYLD2!AN$4,'[1]INTERNAL PARAMETERS-1'!$B$5:$J$44,9,FALSE)*HRYLD2!$F139</f>
        <v>0</v>
      </c>
      <c r="AO139" s="44">
        <f>HRYLD1!AO139*VLOOKUP(HRYLD2!AO$4,'[1]INTERNAL PARAMETERS-1'!$B$5:$J$44,5,FALSE)*VLOOKUP(HRYLD2!AO$4,'[1]INTERNAL PARAMETERS-1'!$B$5:$J$44,7,FALSE)*HRYLD2!$F139 + HRYLD1!AO139*(1-VLOOKUP(HRYLD2!AO$4,'[1]INTERNAL PARAMETERS-1'!$B$5:$J$44,5,FALSE))*VLOOKUP(HRYLD2!AO$4,'[1]INTERNAL PARAMETERS-1'!$B$5:$J$44,9,FALSE)*HRYLD2!$F139</f>
        <v>0</v>
      </c>
      <c r="AP139" s="44">
        <f>HRYLD1!AP139*VLOOKUP(HRYLD2!AP$4,'[1]INTERNAL PARAMETERS-1'!$B$5:$J$44,5,FALSE)*VLOOKUP(HRYLD2!AP$4,'[1]INTERNAL PARAMETERS-1'!$B$5:$J$44,7,FALSE)*HRYLD2!$F139 + HRYLD1!AP139*(1-VLOOKUP(HRYLD2!AP$4,'[1]INTERNAL PARAMETERS-1'!$B$5:$J$44,5,FALSE))*VLOOKUP(HRYLD2!AP$4,'[1]INTERNAL PARAMETERS-1'!$B$5:$J$44,9,FALSE)*HRYLD2!$F139</f>
        <v>0</v>
      </c>
      <c r="AQ139" s="44">
        <f>HRYLD1!AQ139*VLOOKUP(HRYLD2!AQ$4,'[1]INTERNAL PARAMETERS-1'!$B$5:$J$44,5,FALSE)*VLOOKUP(HRYLD2!AQ$4,'[1]INTERNAL PARAMETERS-1'!$B$5:$J$44,7,FALSE)*HRYLD2!$F139 + HRYLD1!AQ139*(1-VLOOKUP(HRYLD2!AQ$4,'[1]INTERNAL PARAMETERS-1'!$B$5:$J$44,5,FALSE))*VLOOKUP(HRYLD2!AQ$4,'[1]INTERNAL PARAMETERS-1'!$B$5:$J$44,9,FALSE)*HRYLD2!$F139</f>
        <v>0</v>
      </c>
      <c r="AR139" s="44">
        <f>HRYLD1!AR139*VLOOKUP(HRYLD2!AR$4,'[1]INTERNAL PARAMETERS-1'!$B$5:$J$44,5,FALSE)*VLOOKUP(HRYLD2!AR$4,'[1]INTERNAL PARAMETERS-1'!$B$5:$J$44,7,FALSE)*HRYLD2!$F139 + HRYLD1!AR139*(1-VLOOKUP(HRYLD2!AR$4,'[1]INTERNAL PARAMETERS-1'!$B$5:$J$44,5,FALSE))*VLOOKUP(HRYLD2!AR$4,'[1]INTERNAL PARAMETERS-1'!$B$5:$J$44,9,FALSE)*HRYLD2!$F139</f>
        <v>0</v>
      </c>
      <c r="AS139" s="44">
        <f>HRYLD1!AS139*VLOOKUP(HRYLD2!AS$4,'[1]INTERNAL PARAMETERS-1'!$B$5:$J$44,5,FALSE)*VLOOKUP(HRYLD2!AS$4,'[1]INTERNAL PARAMETERS-1'!$B$5:$J$44,7,FALSE)*HRYLD2!$F139 + HRYLD1!AS139*(1-VLOOKUP(HRYLD2!AS$4,'[1]INTERNAL PARAMETERS-1'!$B$5:$J$44,5,FALSE))*VLOOKUP(HRYLD2!AS$4,'[1]INTERNAL PARAMETERS-1'!$B$5:$J$44,9,FALSE)*HRYLD2!$F139</f>
        <v>0</v>
      </c>
      <c r="AT139" s="43">
        <f>HRYLD1!AT139*VLOOKUP(HRYLD2!AT$4,'[1]INTERNAL PARAMETERS-1'!$B$5:$J$44,5,FALSE)*VLOOKUP(HRYLD2!AT$4,'[1]INTERNAL PARAMETERS-1'!$B$5:$J$44,7,FALSE)*HRYLD2!$F139 + HRYLD1!AT139*(1-VLOOKUP(HRYLD2!AT$4,'[1]INTERNAL PARAMETERS-1'!$B$5:$J$44,5,FALSE))*VLOOKUP(HRYLD2!AT$4,'[1]INTERNAL PARAMETERS-1'!$B$5:$J$44,9,FALSE)*HRYLD2!$F139</f>
        <v>0</v>
      </c>
      <c r="AU139" s="45">
        <f>HRYLD1!AU139*VLOOKUP(HRYLD2!AU$4,'[1]INTERNAL PARAMETERS-1'!$B$5:$J$44,5,FALSE)*VLOOKUP(HRYLD2!AU$4,'[1]INTERNAL PARAMETERS-1'!$B$5:$J$44,6,FALSE)*VLOOKUP(HRYLD2!AU$4,'[1]INTERNAL PARAMETERS-1'!$B$5:$J$44,3,FALSE) + HRYLD1!AU139*(1-VLOOKUP(HRYLD2!AU$4,'[1]INTERNAL PARAMETERS-1'!$B$5:$J$44,5,FALSE))*VLOOKUP(HRYLD2!AU$4,'[1]INTERNAL PARAMETERS-1'!$B$5:$J$44,8,FALSE)*VLOOKUP(HRYLD2!AU$4,'[1]INTERNAL PARAMETERS-1'!$B$5:$J$44,3,FALSE)</f>
        <v>0</v>
      </c>
      <c r="AV139" s="44">
        <f>HRYLD1!AV139*VLOOKUP(HRYLD2!AV$4,'[1]INTERNAL PARAMETERS-1'!$B$5:$J$44,5,FALSE)*VLOOKUP(HRYLD2!AV$4,'[1]INTERNAL PARAMETERS-1'!$B$5:$J$44,6,FALSE)*VLOOKUP(HRYLD2!AV$4,'[1]INTERNAL PARAMETERS-1'!$B$5:$J$44,3,FALSE) + HRYLD1!AV139*(1-VLOOKUP(HRYLD2!AV$4,'[1]INTERNAL PARAMETERS-1'!$B$5:$J$44,5,FALSE))*VLOOKUP(HRYLD2!AV$4,'[1]INTERNAL PARAMETERS-1'!$B$5:$J$44,8,FALSE)*VLOOKUP(HRYLD2!AV$4,'[1]INTERNAL PARAMETERS-1'!$B$5:$J$44,3,FALSE)</f>
        <v>0</v>
      </c>
      <c r="AW139" s="44">
        <f>HRYLD1!AW139*VLOOKUP(HRYLD2!AW$4,'[1]INTERNAL PARAMETERS-1'!$B$5:$J$44,5,FALSE)*VLOOKUP(HRYLD2!AW$4,'[1]INTERNAL PARAMETERS-1'!$B$5:$J$44,6,FALSE)*VLOOKUP(HRYLD2!AW$4,'[1]INTERNAL PARAMETERS-1'!$B$5:$J$44,3,FALSE) + HRYLD1!AW139*(1-VLOOKUP(HRYLD2!AW$4,'[1]INTERNAL PARAMETERS-1'!$B$5:$J$44,5,FALSE))*VLOOKUP(HRYLD2!AW$4,'[1]INTERNAL PARAMETERS-1'!$B$5:$J$44,8,FALSE)*VLOOKUP(HRYLD2!AW$4,'[1]INTERNAL PARAMETERS-1'!$B$5:$J$44,3,FALSE)</f>
        <v>0</v>
      </c>
      <c r="AX139" s="44">
        <f>HRYLD1!AX139*VLOOKUP(HRYLD2!AX$4,'[1]INTERNAL PARAMETERS-1'!$B$5:$J$44,5,FALSE)*VLOOKUP(HRYLD2!AX$4,'[1]INTERNAL PARAMETERS-1'!$B$5:$J$44,6,FALSE)*VLOOKUP(HRYLD2!AX$4,'[1]INTERNAL PARAMETERS-1'!$B$5:$J$44,3,FALSE) + HRYLD1!AX139*(1-VLOOKUP(HRYLD2!AX$4,'[1]INTERNAL PARAMETERS-1'!$B$5:$J$44,5,FALSE))*VLOOKUP(HRYLD2!AX$4,'[1]INTERNAL PARAMETERS-1'!$B$5:$J$44,8,FALSE)*VLOOKUP(HRYLD2!AX$4,'[1]INTERNAL PARAMETERS-1'!$B$5:$J$44,3,FALSE)</f>
        <v>0</v>
      </c>
      <c r="AY139" s="44">
        <f>HRYLD1!AY139*VLOOKUP(HRYLD2!AY$4,'[1]INTERNAL PARAMETERS-1'!$B$5:$J$44,5,FALSE)*VLOOKUP(HRYLD2!AY$4,'[1]INTERNAL PARAMETERS-1'!$B$5:$J$44,6,FALSE)*VLOOKUP(HRYLD2!AY$4,'[1]INTERNAL PARAMETERS-1'!$B$5:$J$44,3,FALSE) + HRYLD1!AY139*(1-VLOOKUP(HRYLD2!AY$4,'[1]INTERNAL PARAMETERS-1'!$B$5:$J$44,5,FALSE))*VLOOKUP(HRYLD2!AY$4,'[1]INTERNAL PARAMETERS-1'!$B$5:$J$44,8,FALSE)*VLOOKUP(HRYLD2!AY$4,'[1]INTERNAL PARAMETERS-1'!$B$5:$J$44,3,FALSE)</f>
        <v>0</v>
      </c>
      <c r="AZ139" s="44">
        <f>HRYLD1!AZ139*VLOOKUP(HRYLD2!AZ$4,'[1]INTERNAL PARAMETERS-1'!$B$5:$J$44,5,FALSE)*VLOOKUP(HRYLD2!AZ$4,'[1]INTERNAL PARAMETERS-1'!$B$5:$J$44,6,FALSE)*VLOOKUP(HRYLD2!AZ$4,'[1]INTERNAL PARAMETERS-1'!$B$5:$J$44,3,FALSE) + HRYLD1!AZ139*(1-VLOOKUP(HRYLD2!AZ$4,'[1]INTERNAL PARAMETERS-1'!$B$5:$J$44,5,FALSE))*VLOOKUP(HRYLD2!AZ$4,'[1]INTERNAL PARAMETERS-1'!$B$5:$J$44,8,FALSE)*VLOOKUP(HRYLD2!AZ$4,'[1]INTERNAL PARAMETERS-1'!$B$5:$J$44,3,FALSE)</f>
        <v>0</v>
      </c>
      <c r="BA139" s="44">
        <f>HRYLD1!BA139*VLOOKUP(HRYLD2!BA$4,'[1]INTERNAL PARAMETERS-1'!$B$5:$J$44,5,FALSE)*VLOOKUP(HRYLD2!BA$4,'[1]INTERNAL PARAMETERS-1'!$B$5:$J$44,6,FALSE)*VLOOKUP(HRYLD2!BA$4,'[1]INTERNAL PARAMETERS-1'!$B$5:$J$44,3,FALSE) + HRYLD1!BA139*(1-VLOOKUP(HRYLD2!BA$4,'[1]INTERNAL PARAMETERS-1'!$B$5:$J$44,5,FALSE))*VLOOKUP(HRYLD2!BA$4,'[1]INTERNAL PARAMETERS-1'!$B$5:$J$44,8,FALSE)*VLOOKUP(HRYLD2!BA$4,'[1]INTERNAL PARAMETERS-1'!$B$5:$J$44,3,FALSE)</f>
        <v>0</v>
      </c>
      <c r="BB139" s="44">
        <f>HRYLD1!BB139*VLOOKUP(HRYLD2!BB$4,'[1]INTERNAL PARAMETERS-1'!$B$5:$J$44,5,FALSE)*VLOOKUP(HRYLD2!BB$4,'[1]INTERNAL PARAMETERS-1'!$B$5:$J$44,6,FALSE)*VLOOKUP(HRYLD2!BB$4,'[1]INTERNAL PARAMETERS-1'!$B$5:$J$44,3,FALSE) + HRYLD1!BB139*(1-VLOOKUP(HRYLD2!BB$4,'[1]INTERNAL PARAMETERS-1'!$B$5:$J$44,5,FALSE))*VLOOKUP(HRYLD2!BB$4,'[1]INTERNAL PARAMETERS-1'!$B$5:$J$44,8,FALSE)*VLOOKUP(HRYLD2!BB$4,'[1]INTERNAL PARAMETERS-1'!$B$5:$J$44,3,FALSE)</f>
        <v>0</v>
      </c>
      <c r="BC139" s="44">
        <f>HRYLD1!BC139*VLOOKUP(HRYLD2!BC$4,'[1]INTERNAL PARAMETERS-1'!$B$5:$J$44,5,FALSE)*VLOOKUP(HRYLD2!BC$4,'[1]INTERNAL PARAMETERS-1'!$B$5:$J$44,6,FALSE)*VLOOKUP(HRYLD2!BC$4,'[1]INTERNAL PARAMETERS-1'!$B$5:$J$44,3,FALSE) + HRYLD1!BC139*(1-VLOOKUP(HRYLD2!BC$4,'[1]INTERNAL PARAMETERS-1'!$B$5:$J$44,5,FALSE))*VLOOKUP(HRYLD2!BC$4,'[1]INTERNAL PARAMETERS-1'!$B$5:$J$44,8,FALSE)*VLOOKUP(HRYLD2!BC$4,'[1]INTERNAL PARAMETERS-1'!$B$5:$J$44,3,FALSE)</f>
        <v>0</v>
      </c>
      <c r="BD139" s="44">
        <f>HRYLD1!BD139*VLOOKUP(HRYLD2!BD$4,'[1]INTERNAL PARAMETERS-1'!$B$5:$J$44,5,FALSE)*VLOOKUP(HRYLD2!BD$4,'[1]INTERNAL PARAMETERS-1'!$B$5:$J$44,6,FALSE)*VLOOKUP(HRYLD2!BD$4,'[1]INTERNAL PARAMETERS-1'!$B$5:$J$44,3,FALSE) + HRYLD1!BD139*(1-VLOOKUP(HRYLD2!BD$4,'[1]INTERNAL PARAMETERS-1'!$B$5:$J$44,5,FALSE))*VLOOKUP(HRYLD2!BD$4,'[1]INTERNAL PARAMETERS-1'!$B$5:$J$44,8,FALSE)*VLOOKUP(HRYLD2!BD$4,'[1]INTERNAL PARAMETERS-1'!$B$5:$J$44,3,FALSE)</f>
        <v>0</v>
      </c>
      <c r="BE139" s="44">
        <f>HRYLD1!BE139*VLOOKUP(HRYLD2!BE$4,'[1]INTERNAL PARAMETERS-1'!$B$5:$J$44,5,FALSE)*VLOOKUP(HRYLD2!BE$4,'[1]INTERNAL PARAMETERS-1'!$B$5:$J$44,6,FALSE)*VLOOKUP(HRYLD2!BE$4,'[1]INTERNAL PARAMETERS-1'!$B$5:$J$44,3,FALSE) + HRYLD1!BE139*(1-VLOOKUP(HRYLD2!BE$4,'[1]INTERNAL PARAMETERS-1'!$B$5:$J$44,5,FALSE))*VLOOKUP(HRYLD2!BE$4,'[1]INTERNAL PARAMETERS-1'!$B$5:$J$44,8,FALSE)*VLOOKUP(HRYLD2!BE$4,'[1]INTERNAL PARAMETERS-1'!$B$5:$J$44,3,FALSE)</f>
        <v>0</v>
      </c>
      <c r="BF139" s="44">
        <f>HRYLD1!BF139*VLOOKUP(HRYLD2!BF$4,'[1]INTERNAL PARAMETERS-1'!$B$5:$J$44,5,FALSE)*VLOOKUP(HRYLD2!BF$4,'[1]INTERNAL PARAMETERS-1'!$B$5:$J$44,6,FALSE)*VLOOKUP(HRYLD2!BF$4,'[1]INTERNAL PARAMETERS-1'!$B$5:$J$44,3,FALSE) + HRYLD1!BF139*(1-VLOOKUP(HRYLD2!BF$4,'[1]INTERNAL PARAMETERS-1'!$B$5:$J$44,5,FALSE))*VLOOKUP(HRYLD2!BF$4,'[1]INTERNAL PARAMETERS-1'!$B$5:$J$44,8,FALSE)*VLOOKUP(HRYLD2!BF$4,'[1]INTERNAL PARAMETERS-1'!$B$5:$J$44,3,FALSE)</f>
        <v>0</v>
      </c>
      <c r="BG139" s="44">
        <f>HRYLD1!BG139*VLOOKUP(HRYLD2!BG$4,'[1]INTERNAL PARAMETERS-1'!$B$5:$J$44,5,FALSE)*VLOOKUP(HRYLD2!BG$4,'[1]INTERNAL PARAMETERS-1'!$B$5:$J$44,6,FALSE)*VLOOKUP(HRYLD2!BG$4,'[1]INTERNAL PARAMETERS-1'!$B$5:$J$44,3,FALSE) + HRYLD1!BG139*(1-VLOOKUP(HRYLD2!BG$4,'[1]INTERNAL PARAMETERS-1'!$B$5:$J$44,5,FALSE))*VLOOKUP(HRYLD2!BG$4,'[1]INTERNAL PARAMETERS-1'!$B$5:$J$44,8,FALSE)*VLOOKUP(HRYLD2!BG$4,'[1]INTERNAL PARAMETERS-1'!$B$5:$J$44,3,FALSE)</f>
        <v>0</v>
      </c>
      <c r="BH139" s="44">
        <f>HRYLD1!BH139*VLOOKUP(HRYLD2!BH$4,'[1]INTERNAL PARAMETERS-1'!$B$5:$J$44,5,FALSE)*VLOOKUP(HRYLD2!BH$4,'[1]INTERNAL PARAMETERS-1'!$B$5:$J$44,6,FALSE)*VLOOKUP(HRYLD2!BH$4,'[1]INTERNAL PARAMETERS-1'!$B$5:$J$44,3,FALSE) + HRYLD1!BH139*(1-VLOOKUP(HRYLD2!BH$4,'[1]INTERNAL PARAMETERS-1'!$B$5:$J$44,5,FALSE))*VLOOKUP(HRYLD2!BH$4,'[1]INTERNAL PARAMETERS-1'!$B$5:$J$44,8,FALSE)*VLOOKUP(HRYLD2!BH$4,'[1]INTERNAL PARAMETERS-1'!$B$5:$J$44,3,FALSE)</f>
        <v>0</v>
      </c>
      <c r="BI139" s="44">
        <f>HRYLD1!BI139*VLOOKUP(HRYLD2!BI$4,'[1]INTERNAL PARAMETERS-1'!$B$5:$J$44,5,FALSE)*VLOOKUP(HRYLD2!BI$4,'[1]INTERNAL PARAMETERS-1'!$B$5:$J$44,6,FALSE)*VLOOKUP(HRYLD2!BI$4,'[1]INTERNAL PARAMETERS-1'!$B$5:$J$44,3,FALSE) + HRYLD1!BI139*(1-VLOOKUP(HRYLD2!BI$4,'[1]INTERNAL PARAMETERS-1'!$B$5:$J$44,5,FALSE))*VLOOKUP(HRYLD2!BI$4,'[1]INTERNAL PARAMETERS-1'!$B$5:$J$44,8,FALSE)*VLOOKUP(HRYLD2!BI$4,'[1]INTERNAL PARAMETERS-1'!$B$5:$J$44,3,FALSE)</f>
        <v>0</v>
      </c>
      <c r="BJ139" s="44">
        <f>HRYLD1!BJ139*VLOOKUP(HRYLD2!BJ$4,'[1]INTERNAL PARAMETERS-1'!$B$5:$J$44,5,FALSE)*VLOOKUP(HRYLD2!BJ$4,'[1]INTERNAL PARAMETERS-1'!$B$5:$J$44,6,FALSE)*VLOOKUP(HRYLD2!BJ$4,'[1]INTERNAL PARAMETERS-1'!$B$5:$J$44,3,FALSE) + HRYLD1!BJ139*(1-VLOOKUP(HRYLD2!BJ$4,'[1]INTERNAL PARAMETERS-1'!$B$5:$J$44,5,FALSE))*VLOOKUP(HRYLD2!BJ$4,'[1]INTERNAL PARAMETERS-1'!$B$5:$J$44,8,FALSE)*VLOOKUP(HRYLD2!BJ$4,'[1]INTERNAL PARAMETERS-1'!$B$5:$J$44,3,FALSE)</f>
        <v>0</v>
      </c>
      <c r="BK139" s="44">
        <f>HRYLD1!BK139*VLOOKUP(HRYLD2!BK$4,'[1]INTERNAL PARAMETERS-1'!$B$5:$J$44,5,FALSE)*VLOOKUP(HRYLD2!BK$4,'[1]INTERNAL PARAMETERS-1'!$B$5:$J$44,6,FALSE)*VLOOKUP(HRYLD2!BK$4,'[1]INTERNAL PARAMETERS-1'!$B$5:$J$44,3,FALSE) + HRYLD1!BK139*(1-VLOOKUP(HRYLD2!BK$4,'[1]INTERNAL PARAMETERS-1'!$B$5:$J$44,5,FALSE))*VLOOKUP(HRYLD2!BK$4,'[1]INTERNAL PARAMETERS-1'!$B$5:$J$44,8,FALSE)*VLOOKUP(HRYLD2!BK$4,'[1]INTERNAL PARAMETERS-1'!$B$5:$J$44,3,FALSE)</f>
        <v>0</v>
      </c>
      <c r="BL139" s="44">
        <f>HRYLD1!BL139*VLOOKUP(HRYLD2!BL$4,'[1]INTERNAL PARAMETERS-1'!$B$5:$J$44,5,FALSE)*VLOOKUP(HRYLD2!BL$4,'[1]INTERNAL PARAMETERS-1'!$B$5:$J$44,6,FALSE)*VLOOKUP(HRYLD2!BL$4,'[1]INTERNAL PARAMETERS-1'!$B$5:$J$44,3,FALSE) + HRYLD1!BL139*(1-VLOOKUP(HRYLD2!BL$4,'[1]INTERNAL PARAMETERS-1'!$B$5:$J$44,5,FALSE))*VLOOKUP(HRYLD2!BL$4,'[1]INTERNAL PARAMETERS-1'!$B$5:$J$44,8,FALSE)*VLOOKUP(HRYLD2!BL$4,'[1]INTERNAL PARAMETERS-1'!$B$5:$J$44,3,FALSE)</f>
        <v>0</v>
      </c>
      <c r="BM139" s="44">
        <f>HRYLD1!BM139*VLOOKUP(HRYLD2!BM$4,'[1]INTERNAL PARAMETERS-1'!$B$5:$J$44,5,FALSE)*VLOOKUP(HRYLD2!BM$4,'[1]INTERNAL PARAMETERS-1'!$B$5:$J$44,6,FALSE)*VLOOKUP(HRYLD2!BM$4,'[1]INTERNAL PARAMETERS-1'!$B$5:$J$44,3,FALSE) + HRYLD1!BM139*(1-VLOOKUP(HRYLD2!BM$4,'[1]INTERNAL PARAMETERS-1'!$B$5:$J$44,5,FALSE))*VLOOKUP(HRYLD2!BM$4,'[1]INTERNAL PARAMETERS-1'!$B$5:$J$44,8,FALSE)*VLOOKUP(HRYLD2!BM$4,'[1]INTERNAL PARAMETERS-1'!$B$5:$J$44,3,FALSE)</f>
        <v>0</v>
      </c>
      <c r="BN139" s="44">
        <f>HRYLD1!BN139*VLOOKUP(HRYLD2!BN$4,'[1]INTERNAL PARAMETERS-1'!$B$5:$J$44,5,FALSE)*VLOOKUP(HRYLD2!BN$4,'[1]INTERNAL PARAMETERS-1'!$B$5:$J$44,6,FALSE)*VLOOKUP(HRYLD2!BN$4,'[1]INTERNAL PARAMETERS-1'!$B$5:$J$44,3,FALSE) + HRYLD1!BN139*(1-VLOOKUP(HRYLD2!BN$4,'[1]INTERNAL PARAMETERS-1'!$B$5:$J$44,5,FALSE))*VLOOKUP(HRYLD2!BN$4,'[1]INTERNAL PARAMETERS-1'!$B$5:$J$44,8,FALSE)*VLOOKUP(HRYLD2!BN$4,'[1]INTERNAL PARAMETERS-1'!$B$5:$J$44,3,FALSE)</f>
        <v>0</v>
      </c>
      <c r="BO139" s="44">
        <f>HRYLD1!BO139*VLOOKUP(HRYLD2!BO$4,'[1]INTERNAL PARAMETERS-1'!$B$5:$J$44,5,FALSE)*VLOOKUP(HRYLD2!BO$4,'[1]INTERNAL PARAMETERS-1'!$B$5:$J$44,6,FALSE)*VLOOKUP(HRYLD2!BO$4,'[1]INTERNAL PARAMETERS-1'!$B$5:$J$44,3,FALSE) + HRYLD1!BO139*(1-VLOOKUP(HRYLD2!BO$4,'[1]INTERNAL PARAMETERS-1'!$B$5:$J$44,5,FALSE))*VLOOKUP(HRYLD2!BO$4,'[1]INTERNAL PARAMETERS-1'!$B$5:$J$44,8,FALSE)*VLOOKUP(HRYLD2!BO$4,'[1]INTERNAL PARAMETERS-1'!$B$5:$J$44,3,FALSE)</f>
        <v>0</v>
      </c>
      <c r="BP139" s="44">
        <f>HRYLD1!BP139*VLOOKUP(HRYLD2!BP$4,'[1]INTERNAL PARAMETERS-1'!$B$5:$J$44,5,FALSE)*VLOOKUP(HRYLD2!BP$4,'[1]INTERNAL PARAMETERS-1'!$B$5:$J$44,6,FALSE)*VLOOKUP(HRYLD2!BP$4,'[1]INTERNAL PARAMETERS-1'!$B$5:$J$44,3,FALSE) + HRYLD1!BP139*(1-VLOOKUP(HRYLD2!BP$4,'[1]INTERNAL PARAMETERS-1'!$B$5:$J$44,5,FALSE))*VLOOKUP(HRYLD2!BP$4,'[1]INTERNAL PARAMETERS-1'!$B$5:$J$44,8,FALSE)*VLOOKUP(HRYLD2!BP$4,'[1]INTERNAL PARAMETERS-1'!$B$5:$J$44,3,FALSE)</f>
        <v>0</v>
      </c>
      <c r="BQ139" s="44">
        <f>HRYLD1!BQ139*VLOOKUP(HRYLD2!BQ$4,'[1]INTERNAL PARAMETERS-1'!$B$5:$J$44,5,FALSE)*VLOOKUP(HRYLD2!BQ$4,'[1]INTERNAL PARAMETERS-1'!$B$5:$J$44,6,FALSE)*VLOOKUP(HRYLD2!BQ$4,'[1]INTERNAL PARAMETERS-1'!$B$5:$J$44,3,FALSE) + HRYLD1!BQ139*(1-VLOOKUP(HRYLD2!BQ$4,'[1]INTERNAL PARAMETERS-1'!$B$5:$J$44,5,FALSE))*VLOOKUP(HRYLD2!BQ$4,'[1]INTERNAL PARAMETERS-1'!$B$5:$J$44,8,FALSE)*VLOOKUP(HRYLD2!BQ$4,'[1]INTERNAL PARAMETERS-1'!$B$5:$J$44,3,FALSE)</f>
        <v>0</v>
      </c>
      <c r="BR139" s="44">
        <f>HRYLD1!BR139*VLOOKUP(HRYLD2!BR$4,'[1]INTERNAL PARAMETERS-1'!$B$5:$J$44,5,FALSE)*VLOOKUP(HRYLD2!BR$4,'[1]INTERNAL PARAMETERS-1'!$B$5:$J$44,6,FALSE)*VLOOKUP(HRYLD2!BR$4,'[1]INTERNAL PARAMETERS-1'!$B$5:$J$44,3,FALSE) + HRYLD1!BR139*(1-VLOOKUP(HRYLD2!BR$4,'[1]INTERNAL PARAMETERS-1'!$B$5:$J$44,5,FALSE))*VLOOKUP(HRYLD2!BR$4,'[1]INTERNAL PARAMETERS-1'!$B$5:$J$44,8,FALSE)*VLOOKUP(HRYLD2!BR$4,'[1]INTERNAL PARAMETERS-1'!$B$5:$J$44,3,FALSE)</f>
        <v>0</v>
      </c>
      <c r="BS139" s="44">
        <f>HRYLD1!BS139*VLOOKUP(HRYLD2!BS$4,'[1]INTERNAL PARAMETERS-1'!$B$5:$J$44,5,FALSE)*VLOOKUP(HRYLD2!BS$4,'[1]INTERNAL PARAMETERS-1'!$B$5:$J$44,6,FALSE)*VLOOKUP(HRYLD2!BS$4,'[1]INTERNAL PARAMETERS-1'!$B$5:$J$44,3,FALSE) + HRYLD1!BS139*(1-VLOOKUP(HRYLD2!BS$4,'[1]INTERNAL PARAMETERS-1'!$B$5:$J$44,5,FALSE))*VLOOKUP(HRYLD2!BS$4,'[1]INTERNAL PARAMETERS-1'!$B$5:$J$44,8,FALSE)*VLOOKUP(HRYLD2!BS$4,'[1]INTERNAL PARAMETERS-1'!$B$5:$J$44,3,FALSE)</f>
        <v>0</v>
      </c>
      <c r="BT139" s="44">
        <f>HRYLD1!BT139*VLOOKUP(HRYLD2!BT$4,'[1]INTERNAL PARAMETERS-1'!$B$5:$J$44,5,FALSE)*VLOOKUP(HRYLD2!BT$4,'[1]INTERNAL PARAMETERS-1'!$B$5:$J$44,6,FALSE)*VLOOKUP(HRYLD2!BT$4,'[1]INTERNAL PARAMETERS-1'!$B$5:$J$44,3,FALSE) + HRYLD1!BT139*(1-VLOOKUP(HRYLD2!BT$4,'[1]INTERNAL PARAMETERS-1'!$B$5:$J$44,5,FALSE))*VLOOKUP(HRYLD2!BT$4,'[1]INTERNAL PARAMETERS-1'!$B$5:$J$44,8,FALSE)*VLOOKUP(HRYLD2!BT$4,'[1]INTERNAL PARAMETERS-1'!$B$5:$J$44,3,FALSE)</f>
        <v>0</v>
      </c>
      <c r="BU139" s="44">
        <f>HRYLD1!BU139*VLOOKUP(HRYLD2!BU$4,'[1]INTERNAL PARAMETERS-1'!$B$5:$J$44,5,FALSE)*VLOOKUP(HRYLD2!BU$4,'[1]INTERNAL PARAMETERS-1'!$B$5:$J$44,6,FALSE)*VLOOKUP(HRYLD2!BU$4,'[1]INTERNAL PARAMETERS-1'!$B$5:$J$44,3,FALSE) + HRYLD1!BU139*(1-VLOOKUP(HRYLD2!BU$4,'[1]INTERNAL PARAMETERS-1'!$B$5:$J$44,5,FALSE))*VLOOKUP(HRYLD2!BU$4,'[1]INTERNAL PARAMETERS-1'!$B$5:$J$44,8,FALSE)*VLOOKUP(HRYLD2!BU$4,'[1]INTERNAL PARAMETERS-1'!$B$5:$J$44,3,FALSE)</f>
        <v>0</v>
      </c>
      <c r="BV139" s="44">
        <f>HRYLD1!BV139*VLOOKUP(HRYLD2!BV$4,'[1]INTERNAL PARAMETERS-1'!$B$5:$J$44,5,FALSE)*VLOOKUP(HRYLD2!BV$4,'[1]INTERNAL PARAMETERS-1'!$B$5:$J$44,6,FALSE)*VLOOKUP(HRYLD2!BV$4,'[1]INTERNAL PARAMETERS-1'!$B$5:$J$44,3,FALSE) + HRYLD1!BV139*(1-VLOOKUP(HRYLD2!BV$4,'[1]INTERNAL PARAMETERS-1'!$B$5:$J$44,5,FALSE))*VLOOKUP(HRYLD2!BV$4,'[1]INTERNAL PARAMETERS-1'!$B$5:$J$44,8,FALSE)*VLOOKUP(HRYLD2!BV$4,'[1]INTERNAL PARAMETERS-1'!$B$5:$J$44,3,FALSE)</f>
        <v>0</v>
      </c>
      <c r="BW139" s="44">
        <f>HRYLD1!BW139*VLOOKUP(HRYLD2!BW$4,'[1]INTERNAL PARAMETERS-1'!$B$5:$J$44,5,FALSE)*VLOOKUP(HRYLD2!BW$4,'[1]INTERNAL PARAMETERS-1'!$B$5:$J$44,6,FALSE)*VLOOKUP(HRYLD2!BW$4,'[1]INTERNAL PARAMETERS-1'!$B$5:$J$44,3,FALSE) + HRYLD1!BW139*(1-VLOOKUP(HRYLD2!BW$4,'[1]INTERNAL PARAMETERS-1'!$B$5:$J$44,5,FALSE))*VLOOKUP(HRYLD2!BW$4,'[1]INTERNAL PARAMETERS-1'!$B$5:$J$44,8,FALSE)*VLOOKUP(HRYLD2!BW$4,'[1]INTERNAL PARAMETERS-1'!$B$5:$J$44,3,FALSE)</f>
        <v>0</v>
      </c>
      <c r="BX139" s="44">
        <f>HRYLD1!BX139*VLOOKUP(HRYLD2!BX$4,'[1]INTERNAL PARAMETERS-1'!$B$5:$J$44,5,FALSE)*VLOOKUP(HRYLD2!BX$4,'[1]INTERNAL PARAMETERS-1'!$B$5:$J$44,6,FALSE)*VLOOKUP(HRYLD2!BX$4,'[1]INTERNAL PARAMETERS-1'!$B$5:$J$44,3,FALSE) + HRYLD1!BX139*(1-VLOOKUP(HRYLD2!BX$4,'[1]INTERNAL PARAMETERS-1'!$B$5:$J$44,5,FALSE))*VLOOKUP(HRYLD2!BX$4,'[1]INTERNAL PARAMETERS-1'!$B$5:$J$44,8,FALSE)*VLOOKUP(HRYLD2!BX$4,'[1]INTERNAL PARAMETERS-1'!$B$5:$J$44,3,FALSE)</f>
        <v>0</v>
      </c>
      <c r="BY139" s="44">
        <f>HRYLD1!BY139*VLOOKUP(HRYLD2!BY$4,'[1]INTERNAL PARAMETERS-1'!$B$5:$J$44,5,FALSE)*VLOOKUP(HRYLD2!BY$4,'[1]INTERNAL PARAMETERS-1'!$B$5:$J$44,6,FALSE)*VLOOKUP(HRYLD2!BY$4,'[1]INTERNAL PARAMETERS-1'!$B$5:$J$44,3,FALSE) + HRYLD1!BY139*(1-VLOOKUP(HRYLD2!BY$4,'[1]INTERNAL PARAMETERS-1'!$B$5:$J$44,5,FALSE))*VLOOKUP(HRYLD2!BY$4,'[1]INTERNAL PARAMETERS-1'!$B$5:$J$44,8,FALSE)*VLOOKUP(HRYLD2!BY$4,'[1]INTERNAL PARAMETERS-1'!$B$5:$J$44,3,FALSE)</f>
        <v>0</v>
      </c>
      <c r="BZ139" s="44">
        <f>HRYLD1!BZ139*VLOOKUP(HRYLD2!BZ$4,'[1]INTERNAL PARAMETERS-1'!$B$5:$J$44,5,FALSE)*VLOOKUP(HRYLD2!BZ$4,'[1]INTERNAL PARAMETERS-1'!$B$5:$J$44,6,FALSE)*VLOOKUP(HRYLD2!BZ$4,'[1]INTERNAL PARAMETERS-1'!$B$5:$J$44,3,FALSE) + HRYLD1!BZ139*(1-VLOOKUP(HRYLD2!BZ$4,'[1]INTERNAL PARAMETERS-1'!$B$5:$J$44,5,FALSE))*VLOOKUP(HRYLD2!BZ$4,'[1]INTERNAL PARAMETERS-1'!$B$5:$J$44,8,FALSE)*VLOOKUP(HRYLD2!BZ$4,'[1]INTERNAL PARAMETERS-1'!$B$5:$J$44,3,FALSE)</f>
        <v>0</v>
      </c>
      <c r="CA139" s="44">
        <f>HRYLD1!CA139*VLOOKUP(HRYLD2!CA$4,'[1]INTERNAL PARAMETERS-1'!$B$5:$J$44,5,FALSE)*VLOOKUP(HRYLD2!CA$4,'[1]INTERNAL PARAMETERS-1'!$B$5:$J$44,6,FALSE)*VLOOKUP(HRYLD2!CA$4,'[1]INTERNAL PARAMETERS-1'!$B$5:$J$44,3,FALSE) + HRYLD1!CA139*(1-VLOOKUP(HRYLD2!CA$4,'[1]INTERNAL PARAMETERS-1'!$B$5:$J$44,5,FALSE))*VLOOKUP(HRYLD2!CA$4,'[1]INTERNAL PARAMETERS-1'!$B$5:$J$44,8,FALSE)*VLOOKUP(HRYLD2!CA$4,'[1]INTERNAL PARAMETERS-1'!$B$5:$J$44,3,FALSE)</f>
        <v>0</v>
      </c>
      <c r="CB139" s="44">
        <f>HRYLD1!CB139*VLOOKUP(HRYLD2!CB$4,'[1]INTERNAL PARAMETERS-1'!$B$5:$J$44,5,FALSE)*VLOOKUP(HRYLD2!CB$4,'[1]INTERNAL PARAMETERS-1'!$B$5:$J$44,6,FALSE)*VLOOKUP(HRYLD2!CB$4,'[1]INTERNAL PARAMETERS-1'!$B$5:$J$44,3,FALSE) + HRYLD1!CB139*(1-VLOOKUP(HRYLD2!CB$4,'[1]INTERNAL PARAMETERS-1'!$B$5:$J$44,5,FALSE))*VLOOKUP(HRYLD2!CB$4,'[1]INTERNAL PARAMETERS-1'!$B$5:$J$44,8,FALSE)*VLOOKUP(HRYLD2!CB$4,'[1]INTERNAL PARAMETERS-1'!$B$5:$J$44,3,FALSE)</f>
        <v>0</v>
      </c>
      <c r="CC139" s="44">
        <f>HRYLD1!CC139*VLOOKUP(HRYLD2!CC$4,'[1]INTERNAL PARAMETERS-1'!$B$5:$J$44,5,FALSE)*VLOOKUP(HRYLD2!CC$4,'[1]INTERNAL PARAMETERS-1'!$B$5:$J$44,6,FALSE)*VLOOKUP(HRYLD2!CC$4,'[1]INTERNAL PARAMETERS-1'!$B$5:$J$44,3,FALSE) + HRYLD1!CC139*(1-VLOOKUP(HRYLD2!CC$4,'[1]INTERNAL PARAMETERS-1'!$B$5:$J$44,5,FALSE))*VLOOKUP(HRYLD2!CC$4,'[1]INTERNAL PARAMETERS-1'!$B$5:$J$44,8,FALSE)*VLOOKUP(HRYLD2!CC$4,'[1]INTERNAL PARAMETERS-1'!$B$5:$J$44,3,FALSE)</f>
        <v>0</v>
      </c>
      <c r="CD139" s="44">
        <f>HRYLD1!CD139*VLOOKUP(HRYLD2!CD$4,'[1]INTERNAL PARAMETERS-1'!$B$5:$J$44,5,FALSE)*VLOOKUP(HRYLD2!CD$4,'[1]INTERNAL PARAMETERS-1'!$B$5:$J$44,6,FALSE)*VLOOKUP(HRYLD2!CD$4,'[1]INTERNAL PARAMETERS-1'!$B$5:$J$44,3,FALSE) + HRYLD1!CD139*(1-VLOOKUP(HRYLD2!CD$4,'[1]INTERNAL PARAMETERS-1'!$B$5:$J$44,5,FALSE))*VLOOKUP(HRYLD2!CD$4,'[1]INTERNAL PARAMETERS-1'!$B$5:$J$44,8,FALSE)*VLOOKUP(HRYLD2!CD$4,'[1]INTERNAL PARAMETERS-1'!$B$5:$J$44,3,FALSE)</f>
        <v>0</v>
      </c>
      <c r="CE139" s="44">
        <f>HRYLD1!CE139*VLOOKUP(HRYLD2!CE$4,'[1]INTERNAL PARAMETERS-1'!$B$5:$J$44,5,FALSE)*VLOOKUP(HRYLD2!CE$4,'[1]INTERNAL PARAMETERS-1'!$B$5:$J$44,6,FALSE)*VLOOKUP(HRYLD2!CE$4,'[1]INTERNAL PARAMETERS-1'!$B$5:$J$44,3,FALSE) + HRYLD1!CE139*(1-VLOOKUP(HRYLD2!CE$4,'[1]INTERNAL PARAMETERS-1'!$B$5:$J$44,5,FALSE))*VLOOKUP(HRYLD2!CE$4,'[1]INTERNAL PARAMETERS-1'!$B$5:$J$44,8,FALSE)*VLOOKUP(HRYLD2!CE$4,'[1]INTERNAL PARAMETERS-1'!$B$5:$J$44,3,FALSE)</f>
        <v>0</v>
      </c>
      <c r="CF139" s="44">
        <f>HRYLD1!CF139*VLOOKUP(HRYLD2!CF$4,'[1]INTERNAL PARAMETERS-1'!$B$5:$J$44,5,FALSE)*VLOOKUP(HRYLD2!CF$4,'[1]INTERNAL PARAMETERS-1'!$B$5:$J$44,6,FALSE)*VLOOKUP(HRYLD2!CF$4,'[1]INTERNAL PARAMETERS-1'!$B$5:$J$44,3,FALSE) + HRYLD1!CF139*(1-VLOOKUP(HRYLD2!CF$4,'[1]INTERNAL PARAMETERS-1'!$B$5:$J$44,5,FALSE))*VLOOKUP(HRYLD2!CF$4,'[1]INTERNAL PARAMETERS-1'!$B$5:$J$44,8,FALSE)*VLOOKUP(HRYLD2!CF$4,'[1]INTERNAL PARAMETERS-1'!$B$5:$J$44,3,FALSE)</f>
        <v>0</v>
      </c>
      <c r="CG139" s="44">
        <f>HRYLD1!CG139*VLOOKUP(HRYLD2!CG$4,'[1]INTERNAL PARAMETERS-1'!$B$5:$J$44,5,FALSE)*VLOOKUP(HRYLD2!CG$4,'[1]INTERNAL PARAMETERS-1'!$B$5:$J$44,6,FALSE)*VLOOKUP(HRYLD2!CG$4,'[1]INTERNAL PARAMETERS-1'!$B$5:$J$44,3,FALSE) + HRYLD1!CG139*(1-VLOOKUP(HRYLD2!CG$4,'[1]INTERNAL PARAMETERS-1'!$B$5:$J$44,5,FALSE))*VLOOKUP(HRYLD2!CG$4,'[1]INTERNAL PARAMETERS-1'!$B$5:$J$44,8,FALSE)*VLOOKUP(HRYLD2!CG$4,'[1]INTERNAL PARAMETERS-1'!$B$5:$J$44,3,FALSE)</f>
        <v>0</v>
      </c>
      <c r="CH139" s="43">
        <f>HRYLD1!CH139*VLOOKUP(HRYLD2!CH$4,'[1]INTERNAL PARAMETERS-1'!$B$5:$J$44,5,FALSE)*VLOOKUP(HRYLD2!CH$4,'[1]INTERNAL PARAMETERS-1'!$B$5:$J$44,6,FALSE)*VLOOKUP(HRYLD2!CH$4,'[1]INTERNAL PARAMETERS-1'!$B$5:$J$44,3,FALSE) + HRYLD1!CH139*(1-VLOOKUP(HRYLD2!CH$4,'[1]INTERNAL PARAMETERS-1'!$B$5:$J$44,5,FALSE))*VLOOKUP(HRYLD2!CH$4,'[1]INTERNAL PARAMETERS-1'!$B$5:$J$44,8,FALSE)*VLOOKUP(HRYLD2!CH$4,'[1]INTERNAL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49</v>
      </c>
      <c r="D140" s="57" t="s">
        <v>57</v>
      </c>
      <c r="E140" s="132">
        <f>HR!X140</f>
        <v>0</v>
      </c>
      <c r="F140" s="56">
        <f>'[1]INTERNAL PARAMETERS-1'!M14</f>
        <v>39.424999999999997</v>
      </c>
      <c r="G140" s="45">
        <f>HRYLD1!G140*VLOOKUP(HRYLD2!G$4,'[1]INTERNAL PARAMETERS-1'!$B$5:$J$44,5,FALSE)*VLOOKUP(HRYLD2!G$4,'[1]INTERNAL PARAMETERS-1'!$B$5:$J$44,7,FALSE)*HRYLD2!$F140 + HRYLD1!G140*(1-VLOOKUP(HRYLD2!G$4,'[1]INTERNAL PARAMETERS-1'!$B$5:$J$44,5,FALSE))*VLOOKUP(HRYLD2!G$4,'[1]INTERNAL PARAMETERS-1'!$B$5:$J$44,9,FALSE)*HRYLD2!$F140</f>
        <v>0</v>
      </c>
      <c r="H140" s="44">
        <f>HRYLD1!H140*VLOOKUP(HRYLD2!H$4,'[1]INTERNAL PARAMETERS-1'!$B$5:$J$44,5,FALSE)*VLOOKUP(HRYLD2!H$4,'[1]INTERNAL PARAMETERS-1'!$B$5:$J$44,7,FALSE)*HRYLD2!$F140 + HRYLD1!H140*(1-VLOOKUP(HRYLD2!H$4,'[1]INTERNAL PARAMETERS-1'!$B$5:$J$44,5,FALSE))*VLOOKUP(HRYLD2!H$4,'[1]INTERNAL PARAMETERS-1'!$B$5:$J$44,9,FALSE)*HRYLD2!$F140</f>
        <v>0</v>
      </c>
      <c r="I140" s="44">
        <f>HRYLD1!I140*VLOOKUP(HRYLD2!I$4,'[1]INTERNAL PARAMETERS-1'!$B$5:$J$44,5,FALSE)*VLOOKUP(HRYLD2!I$4,'[1]INTERNAL PARAMETERS-1'!$B$5:$J$44,7,FALSE)*HRYLD2!$F140 + HRYLD1!I140*(1-VLOOKUP(HRYLD2!I$4,'[1]INTERNAL PARAMETERS-1'!$B$5:$J$44,5,FALSE))*VLOOKUP(HRYLD2!I$4,'[1]INTERNAL PARAMETERS-1'!$B$5:$J$44,9,FALSE)*HRYLD2!$F140</f>
        <v>0</v>
      </c>
      <c r="J140" s="44">
        <f>HRYLD1!J140*VLOOKUP(HRYLD2!J$4,'[1]INTERNAL PARAMETERS-1'!$B$5:$J$44,5,FALSE)*VLOOKUP(HRYLD2!J$4,'[1]INTERNAL PARAMETERS-1'!$B$5:$J$44,7,FALSE)*HRYLD2!$F140 + HRYLD1!J140*(1-VLOOKUP(HRYLD2!J$4,'[1]INTERNAL PARAMETERS-1'!$B$5:$J$44,5,FALSE))*VLOOKUP(HRYLD2!J$4,'[1]INTERNAL PARAMETERS-1'!$B$5:$J$44,9,FALSE)*HRYLD2!$F140</f>
        <v>0</v>
      </c>
      <c r="K140" s="44">
        <f>HRYLD1!K140*VLOOKUP(HRYLD2!K$4,'[1]INTERNAL PARAMETERS-1'!$B$5:$J$44,5,FALSE)*VLOOKUP(HRYLD2!K$4,'[1]INTERNAL PARAMETERS-1'!$B$5:$J$44,7,FALSE)*HRYLD2!$F140 + HRYLD1!K140*(1-VLOOKUP(HRYLD2!K$4,'[1]INTERNAL PARAMETERS-1'!$B$5:$J$44,5,FALSE))*VLOOKUP(HRYLD2!K$4,'[1]INTERNAL PARAMETERS-1'!$B$5:$J$44,9,FALSE)*HRYLD2!$F140</f>
        <v>0</v>
      </c>
      <c r="L140" s="44">
        <f>HRYLD1!L140*VLOOKUP(HRYLD2!L$4,'[1]INTERNAL PARAMETERS-1'!$B$5:$J$44,5,FALSE)*VLOOKUP(HRYLD2!L$4,'[1]INTERNAL PARAMETERS-1'!$B$5:$J$44,7,FALSE)*HRYLD2!$F140 + HRYLD1!L140*(1-VLOOKUP(HRYLD2!L$4,'[1]INTERNAL PARAMETERS-1'!$B$5:$J$44,5,FALSE))*VLOOKUP(HRYLD2!L$4,'[1]INTERNAL PARAMETERS-1'!$B$5:$J$44,9,FALSE)*HRYLD2!$F140</f>
        <v>0</v>
      </c>
      <c r="M140" s="44">
        <f>HRYLD1!M140*VLOOKUP(HRYLD2!M$4,'[1]INTERNAL PARAMETERS-1'!$B$5:$J$44,5,FALSE)*VLOOKUP(HRYLD2!M$4,'[1]INTERNAL PARAMETERS-1'!$B$5:$J$44,7,FALSE)*HRYLD2!$F140 + HRYLD1!M140*(1-VLOOKUP(HRYLD2!M$4,'[1]INTERNAL PARAMETERS-1'!$B$5:$J$44,5,FALSE))*VLOOKUP(HRYLD2!M$4,'[1]INTERNAL PARAMETERS-1'!$B$5:$J$44,9,FALSE)*HRYLD2!$F140</f>
        <v>0</v>
      </c>
      <c r="N140" s="44">
        <f>HRYLD1!N140*VLOOKUP(HRYLD2!N$4,'[1]INTERNAL PARAMETERS-1'!$B$5:$J$44,5,FALSE)*VLOOKUP(HRYLD2!N$4,'[1]INTERNAL PARAMETERS-1'!$B$5:$J$44,7,FALSE)*HRYLD2!$F140 + HRYLD1!N140*(1-VLOOKUP(HRYLD2!N$4,'[1]INTERNAL PARAMETERS-1'!$B$5:$J$44,5,FALSE))*VLOOKUP(HRYLD2!N$4,'[1]INTERNAL PARAMETERS-1'!$B$5:$J$44,9,FALSE)*HRYLD2!$F140</f>
        <v>0</v>
      </c>
      <c r="O140" s="44">
        <f>HRYLD1!O140*VLOOKUP(HRYLD2!O$4,'[1]INTERNAL PARAMETERS-1'!$B$5:$J$44,5,FALSE)*VLOOKUP(HRYLD2!O$4,'[1]INTERNAL PARAMETERS-1'!$B$5:$J$44,7,FALSE)*HRYLD2!$F140 + HRYLD1!O140*(1-VLOOKUP(HRYLD2!O$4,'[1]INTERNAL PARAMETERS-1'!$B$5:$J$44,5,FALSE))*VLOOKUP(HRYLD2!O$4,'[1]INTERNAL PARAMETERS-1'!$B$5:$J$44,9,FALSE)*HRYLD2!$F140</f>
        <v>0</v>
      </c>
      <c r="P140" s="44">
        <f>HRYLD1!P140*VLOOKUP(HRYLD2!P$4,'[1]INTERNAL PARAMETERS-1'!$B$5:$J$44,5,FALSE)*VLOOKUP(HRYLD2!P$4,'[1]INTERNAL PARAMETERS-1'!$B$5:$J$44,7,FALSE)*HRYLD2!$F140 + HRYLD1!P140*(1-VLOOKUP(HRYLD2!P$4,'[1]INTERNAL PARAMETERS-1'!$B$5:$J$44,5,FALSE))*VLOOKUP(HRYLD2!P$4,'[1]INTERNAL PARAMETERS-1'!$B$5:$J$44,9,FALSE)*HRYLD2!$F140</f>
        <v>0</v>
      </c>
      <c r="Q140" s="44">
        <f>HRYLD1!Q140*VLOOKUP(HRYLD2!Q$4,'[1]INTERNAL PARAMETERS-1'!$B$5:$J$44,5,FALSE)*VLOOKUP(HRYLD2!Q$4,'[1]INTERNAL PARAMETERS-1'!$B$5:$J$44,7,FALSE)*HRYLD2!$F140 + HRYLD1!Q140*(1-VLOOKUP(HRYLD2!Q$4,'[1]INTERNAL PARAMETERS-1'!$B$5:$J$44,5,FALSE))*VLOOKUP(HRYLD2!Q$4,'[1]INTERNAL PARAMETERS-1'!$B$5:$J$44,9,FALSE)*HRYLD2!$F140</f>
        <v>0</v>
      </c>
      <c r="R140" s="44">
        <f>HRYLD1!R140*VLOOKUP(HRYLD2!R$4,'[1]INTERNAL PARAMETERS-1'!$B$5:$J$44,5,FALSE)*VLOOKUP(HRYLD2!R$4,'[1]INTERNAL PARAMETERS-1'!$B$5:$J$44,7,FALSE)*HRYLD2!$F140 + HRYLD1!R140*(1-VLOOKUP(HRYLD2!R$4,'[1]INTERNAL PARAMETERS-1'!$B$5:$J$44,5,FALSE))*VLOOKUP(HRYLD2!R$4,'[1]INTERNAL PARAMETERS-1'!$B$5:$J$44,9,FALSE)*HRYLD2!$F140</f>
        <v>0</v>
      </c>
      <c r="S140" s="44">
        <f>HRYLD1!S140*VLOOKUP(HRYLD2!S$4,'[1]INTERNAL PARAMETERS-1'!$B$5:$J$44,5,FALSE)*VLOOKUP(HRYLD2!S$4,'[1]INTERNAL PARAMETERS-1'!$B$5:$J$44,7,FALSE)*HRYLD2!$F140 + HRYLD1!S140*(1-VLOOKUP(HRYLD2!S$4,'[1]INTERNAL PARAMETERS-1'!$B$5:$J$44,5,FALSE))*VLOOKUP(HRYLD2!S$4,'[1]INTERNAL PARAMETERS-1'!$B$5:$J$44,9,FALSE)*HRYLD2!$F140</f>
        <v>0</v>
      </c>
      <c r="T140" s="44">
        <f>HRYLD1!T140*VLOOKUP(HRYLD2!T$4,'[1]INTERNAL PARAMETERS-1'!$B$5:$J$44,5,FALSE)*VLOOKUP(HRYLD2!T$4,'[1]INTERNAL PARAMETERS-1'!$B$5:$J$44,7,FALSE)*HRYLD2!$F140 + HRYLD1!T140*(1-VLOOKUP(HRYLD2!T$4,'[1]INTERNAL PARAMETERS-1'!$B$5:$J$44,5,FALSE))*VLOOKUP(HRYLD2!T$4,'[1]INTERNAL PARAMETERS-1'!$B$5:$J$44,9,FALSE)*HRYLD2!$F140</f>
        <v>0</v>
      </c>
      <c r="U140" s="44">
        <f>HRYLD1!U140*VLOOKUP(HRYLD2!U$4,'[1]INTERNAL PARAMETERS-1'!$B$5:$J$44,5,FALSE)*VLOOKUP(HRYLD2!U$4,'[1]INTERNAL PARAMETERS-1'!$B$5:$J$44,7,FALSE)*HRYLD2!$F140 + HRYLD1!U140*(1-VLOOKUP(HRYLD2!U$4,'[1]INTERNAL PARAMETERS-1'!$B$5:$J$44,5,FALSE))*VLOOKUP(HRYLD2!U$4,'[1]INTERNAL PARAMETERS-1'!$B$5:$J$44,9,FALSE)*HRYLD2!$F140</f>
        <v>0</v>
      </c>
      <c r="V140" s="44">
        <f>HRYLD1!V140*VLOOKUP(HRYLD2!V$4,'[1]INTERNAL PARAMETERS-1'!$B$5:$J$44,5,FALSE)*VLOOKUP(HRYLD2!V$4,'[1]INTERNAL PARAMETERS-1'!$B$5:$J$44,7,FALSE)*HRYLD2!$F140 + HRYLD1!V140*(1-VLOOKUP(HRYLD2!V$4,'[1]INTERNAL PARAMETERS-1'!$B$5:$J$44,5,FALSE))*VLOOKUP(HRYLD2!V$4,'[1]INTERNAL PARAMETERS-1'!$B$5:$J$44,9,FALSE)*HRYLD2!$F140</f>
        <v>0</v>
      </c>
      <c r="W140" s="44">
        <f>HRYLD1!W140*VLOOKUP(HRYLD2!W$4,'[1]INTERNAL PARAMETERS-1'!$B$5:$J$44,5,FALSE)*VLOOKUP(HRYLD2!W$4,'[1]INTERNAL PARAMETERS-1'!$B$5:$J$44,7,FALSE)*HRYLD2!$F140 + HRYLD1!W140*(1-VLOOKUP(HRYLD2!W$4,'[1]INTERNAL PARAMETERS-1'!$B$5:$J$44,5,FALSE))*VLOOKUP(HRYLD2!W$4,'[1]INTERNAL PARAMETERS-1'!$B$5:$J$44,9,FALSE)*HRYLD2!$F140</f>
        <v>0</v>
      </c>
      <c r="X140" s="44">
        <f>HRYLD1!X140*VLOOKUP(HRYLD2!X$4,'[1]INTERNAL PARAMETERS-1'!$B$5:$J$44,5,FALSE)*VLOOKUP(HRYLD2!X$4,'[1]INTERNAL PARAMETERS-1'!$B$5:$J$44,7,FALSE)*HRYLD2!$F140 + HRYLD1!X140*(1-VLOOKUP(HRYLD2!X$4,'[1]INTERNAL PARAMETERS-1'!$B$5:$J$44,5,FALSE))*VLOOKUP(HRYLD2!X$4,'[1]INTERNAL PARAMETERS-1'!$B$5:$J$44,9,FALSE)*HRYLD2!$F140</f>
        <v>0</v>
      </c>
      <c r="Y140" s="44">
        <f>HRYLD1!Y140*VLOOKUP(HRYLD2!Y$4,'[1]INTERNAL PARAMETERS-1'!$B$5:$J$44,5,FALSE)*VLOOKUP(HRYLD2!Y$4,'[1]INTERNAL PARAMETERS-1'!$B$5:$J$44,7,FALSE)*HRYLD2!$F140 + HRYLD1!Y140*(1-VLOOKUP(HRYLD2!Y$4,'[1]INTERNAL PARAMETERS-1'!$B$5:$J$44,5,FALSE))*VLOOKUP(HRYLD2!Y$4,'[1]INTERNAL PARAMETERS-1'!$B$5:$J$44,9,FALSE)*HRYLD2!$F140</f>
        <v>0</v>
      </c>
      <c r="Z140" s="44">
        <f>HRYLD1!Z140*VLOOKUP(HRYLD2!Z$4,'[1]INTERNAL PARAMETERS-1'!$B$5:$J$44,5,FALSE)*VLOOKUP(HRYLD2!Z$4,'[1]INTERNAL PARAMETERS-1'!$B$5:$J$44,7,FALSE)*HRYLD2!$F140 + HRYLD1!Z140*(1-VLOOKUP(HRYLD2!Z$4,'[1]INTERNAL PARAMETERS-1'!$B$5:$J$44,5,FALSE))*VLOOKUP(HRYLD2!Z$4,'[1]INTERNAL PARAMETERS-1'!$B$5:$J$44,9,FALSE)*HRYLD2!$F140</f>
        <v>0</v>
      </c>
      <c r="AA140" s="44">
        <f>HRYLD1!AA140*VLOOKUP(HRYLD2!AA$4,'[1]INTERNAL PARAMETERS-1'!$B$5:$J$44,5,FALSE)*VLOOKUP(HRYLD2!AA$4,'[1]INTERNAL PARAMETERS-1'!$B$5:$J$44,7,FALSE)*HRYLD2!$F140 + HRYLD1!AA140*(1-VLOOKUP(HRYLD2!AA$4,'[1]INTERNAL PARAMETERS-1'!$B$5:$J$44,5,FALSE))*VLOOKUP(HRYLD2!AA$4,'[1]INTERNAL PARAMETERS-1'!$B$5:$J$44,9,FALSE)*HRYLD2!$F140</f>
        <v>0</v>
      </c>
      <c r="AB140" s="44">
        <f>HRYLD1!AB140*VLOOKUP(HRYLD2!AB$4,'[1]INTERNAL PARAMETERS-1'!$B$5:$J$44,5,FALSE)*VLOOKUP(HRYLD2!AB$4,'[1]INTERNAL PARAMETERS-1'!$B$5:$J$44,7,FALSE)*HRYLD2!$F140 + HRYLD1!AB140*(1-VLOOKUP(HRYLD2!AB$4,'[1]INTERNAL PARAMETERS-1'!$B$5:$J$44,5,FALSE))*VLOOKUP(HRYLD2!AB$4,'[1]INTERNAL PARAMETERS-1'!$B$5:$J$44,9,FALSE)*HRYLD2!$F140</f>
        <v>0</v>
      </c>
      <c r="AC140" s="44">
        <f>HRYLD1!AC140*VLOOKUP(HRYLD2!AC$4,'[1]INTERNAL PARAMETERS-1'!$B$5:$J$44,5,FALSE)*VLOOKUP(HRYLD2!AC$4,'[1]INTERNAL PARAMETERS-1'!$B$5:$J$44,7,FALSE)*HRYLD2!$F140 + HRYLD1!AC140*(1-VLOOKUP(HRYLD2!AC$4,'[1]INTERNAL PARAMETERS-1'!$B$5:$J$44,5,FALSE))*VLOOKUP(HRYLD2!AC$4,'[1]INTERNAL PARAMETERS-1'!$B$5:$J$44,9,FALSE)*HRYLD2!$F140</f>
        <v>0</v>
      </c>
      <c r="AD140" s="44">
        <f>HRYLD1!AD140*VLOOKUP(HRYLD2!AD$4,'[1]INTERNAL PARAMETERS-1'!$B$5:$J$44,5,FALSE)*VLOOKUP(HRYLD2!AD$4,'[1]INTERNAL PARAMETERS-1'!$B$5:$J$44,7,FALSE)*HRYLD2!$F140 + HRYLD1!AD140*(1-VLOOKUP(HRYLD2!AD$4,'[1]INTERNAL PARAMETERS-1'!$B$5:$J$44,5,FALSE))*VLOOKUP(HRYLD2!AD$4,'[1]INTERNAL PARAMETERS-1'!$B$5:$J$44,9,FALSE)*HRYLD2!$F140</f>
        <v>0</v>
      </c>
      <c r="AE140" s="44">
        <f>HRYLD1!AE140*VLOOKUP(HRYLD2!AE$4,'[1]INTERNAL PARAMETERS-1'!$B$5:$J$44,5,FALSE)*VLOOKUP(HRYLD2!AE$4,'[1]INTERNAL PARAMETERS-1'!$B$5:$J$44,7,FALSE)*HRYLD2!$F140 + HRYLD1!AE140*(1-VLOOKUP(HRYLD2!AE$4,'[1]INTERNAL PARAMETERS-1'!$B$5:$J$44,5,FALSE))*VLOOKUP(HRYLD2!AE$4,'[1]INTERNAL PARAMETERS-1'!$B$5:$J$44,9,FALSE)*HRYLD2!$F140</f>
        <v>0</v>
      </c>
      <c r="AF140" s="44">
        <f>HRYLD1!AF140*VLOOKUP(HRYLD2!AF$4,'[1]INTERNAL PARAMETERS-1'!$B$5:$J$44,5,FALSE)*VLOOKUP(HRYLD2!AF$4,'[1]INTERNAL PARAMETERS-1'!$B$5:$J$44,7,FALSE)*HRYLD2!$F140 + HRYLD1!AF140*(1-VLOOKUP(HRYLD2!AF$4,'[1]INTERNAL PARAMETERS-1'!$B$5:$J$44,5,FALSE))*VLOOKUP(HRYLD2!AF$4,'[1]INTERNAL PARAMETERS-1'!$B$5:$J$44,9,FALSE)*HRYLD2!$F140</f>
        <v>0</v>
      </c>
      <c r="AG140" s="44">
        <f>HRYLD1!AG140*VLOOKUP(HRYLD2!AG$4,'[1]INTERNAL PARAMETERS-1'!$B$5:$J$44,5,FALSE)*VLOOKUP(HRYLD2!AG$4,'[1]INTERNAL PARAMETERS-1'!$B$5:$J$44,7,FALSE)*HRYLD2!$F140 + HRYLD1!AG140*(1-VLOOKUP(HRYLD2!AG$4,'[1]INTERNAL PARAMETERS-1'!$B$5:$J$44,5,FALSE))*VLOOKUP(HRYLD2!AG$4,'[1]INTERNAL PARAMETERS-1'!$B$5:$J$44,9,FALSE)*HRYLD2!$F140</f>
        <v>0</v>
      </c>
      <c r="AH140" s="44">
        <f>HRYLD1!AH140*VLOOKUP(HRYLD2!AH$4,'[1]INTERNAL PARAMETERS-1'!$B$5:$J$44,5,FALSE)*VLOOKUP(HRYLD2!AH$4,'[1]INTERNAL PARAMETERS-1'!$B$5:$J$44,7,FALSE)*HRYLD2!$F140 + HRYLD1!AH140*(1-VLOOKUP(HRYLD2!AH$4,'[1]INTERNAL PARAMETERS-1'!$B$5:$J$44,5,FALSE))*VLOOKUP(HRYLD2!AH$4,'[1]INTERNAL PARAMETERS-1'!$B$5:$J$44,9,FALSE)*HRYLD2!$F140</f>
        <v>0</v>
      </c>
      <c r="AI140" s="44">
        <f>HRYLD1!AI140*VLOOKUP(HRYLD2!AI$4,'[1]INTERNAL PARAMETERS-1'!$B$5:$J$44,5,FALSE)*VLOOKUP(HRYLD2!AI$4,'[1]INTERNAL PARAMETERS-1'!$B$5:$J$44,7,FALSE)*HRYLD2!$F140 + HRYLD1!AI140*(1-VLOOKUP(HRYLD2!AI$4,'[1]INTERNAL PARAMETERS-1'!$B$5:$J$44,5,FALSE))*VLOOKUP(HRYLD2!AI$4,'[1]INTERNAL PARAMETERS-1'!$B$5:$J$44,9,FALSE)*HRYLD2!$F140</f>
        <v>0</v>
      </c>
      <c r="AJ140" s="44">
        <f>HRYLD1!AJ140*VLOOKUP(HRYLD2!AJ$4,'[1]INTERNAL PARAMETERS-1'!$B$5:$J$44,5,FALSE)*VLOOKUP(HRYLD2!AJ$4,'[1]INTERNAL PARAMETERS-1'!$B$5:$J$44,7,FALSE)*HRYLD2!$F140 + HRYLD1!AJ140*(1-VLOOKUP(HRYLD2!AJ$4,'[1]INTERNAL PARAMETERS-1'!$B$5:$J$44,5,FALSE))*VLOOKUP(HRYLD2!AJ$4,'[1]INTERNAL PARAMETERS-1'!$B$5:$J$44,9,FALSE)*HRYLD2!$F140</f>
        <v>0</v>
      </c>
      <c r="AK140" s="44">
        <f>HRYLD1!AK140*VLOOKUP(HRYLD2!AK$4,'[1]INTERNAL PARAMETERS-1'!$B$5:$J$44,5,FALSE)*VLOOKUP(HRYLD2!AK$4,'[1]INTERNAL PARAMETERS-1'!$B$5:$J$44,7,FALSE)*HRYLD2!$F140 + HRYLD1!AK140*(1-VLOOKUP(HRYLD2!AK$4,'[1]INTERNAL PARAMETERS-1'!$B$5:$J$44,5,FALSE))*VLOOKUP(HRYLD2!AK$4,'[1]INTERNAL PARAMETERS-1'!$B$5:$J$44,9,FALSE)*HRYLD2!$F140</f>
        <v>0</v>
      </c>
      <c r="AL140" s="44">
        <f>HRYLD1!AL140*VLOOKUP(HRYLD2!AL$4,'[1]INTERNAL PARAMETERS-1'!$B$5:$J$44,5,FALSE)*VLOOKUP(HRYLD2!AL$4,'[1]INTERNAL PARAMETERS-1'!$B$5:$J$44,7,FALSE)*HRYLD2!$F140 + HRYLD1!AL140*(1-VLOOKUP(HRYLD2!AL$4,'[1]INTERNAL PARAMETERS-1'!$B$5:$J$44,5,FALSE))*VLOOKUP(HRYLD2!AL$4,'[1]INTERNAL PARAMETERS-1'!$B$5:$J$44,9,FALSE)*HRYLD2!$F140</f>
        <v>0</v>
      </c>
      <c r="AM140" s="44">
        <f>HRYLD1!AM140*VLOOKUP(HRYLD2!AM$4,'[1]INTERNAL PARAMETERS-1'!$B$5:$J$44,5,FALSE)*VLOOKUP(HRYLD2!AM$4,'[1]INTERNAL PARAMETERS-1'!$B$5:$J$44,7,FALSE)*HRYLD2!$F140 + HRYLD1!AM140*(1-VLOOKUP(HRYLD2!AM$4,'[1]INTERNAL PARAMETERS-1'!$B$5:$J$44,5,FALSE))*VLOOKUP(HRYLD2!AM$4,'[1]INTERNAL PARAMETERS-1'!$B$5:$J$44,9,FALSE)*HRYLD2!$F140</f>
        <v>0</v>
      </c>
      <c r="AN140" s="44">
        <f>HRYLD1!AN140*VLOOKUP(HRYLD2!AN$4,'[1]INTERNAL PARAMETERS-1'!$B$5:$J$44,5,FALSE)*VLOOKUP(HRYLD2!AN$4,'[1]INTERNAL PARAMETERS-1'!$B$5:$J$44,7,FALSE)*HRYLD2!$F140 + HRYLD1!AN140*(1-VLOOKUP(HRYLD2!AN$4,'[1]INTERNAL PARAMETERS-1'!$B$5:$J$44,5,FALSE))*VLOOKUP(HRYLD2!AN$4,'[1]INTERNAL PARAMETERS-1'!$B$5:$J$44,9,FALSE)*HRYLD2!$F140</f>
        <v>0</v>
      </c>
      <c r="AO140" s="44">
        <f>HRYLD1!AO140*VLOOKUP(HRYLD2!AO$4,'[1]INTERNAL PARAMETERS-1'!$B$5:$J$44,5,FALSE)*VLOOKUP(HRYLD2!AO$4,'[1]INTERNAL PARAMETERS-1'!$B$5:$J$44,7,FALSE)*HRYLD2!$F140 + HRYLD1!AO140*(1-VLOOKUP(HRYLD2!AO$4,'[1]INTERNAL PARAMETERS-1'!$B$5:$J$44,5,FALSE))*VLOOKUP(HRYLD2!AO$4,'[1]INTERNAL PARAMETERS-1'!$B$5:$J$44,9,FALSE)*HRYLD2!$F140</f>
        <v>0</v>
      </c>
      <c r="AP140" s="44">
        <f>HRYLD1!AP140*VLOOKUP(HRYLD2!AP$4,'[1]INTERNAL PARAMETERS-1'!$B$5:$J$44,5,FALSE)*VLOOKUP(HRYLD2!AP$4,'[1]INTERNAL PARAMETERS-1'!$B$5:$J$44,7,FALSE)*HRYLD2!$F140 + HRYLD1!AP140*(1-VLOOKUP(HRYLD2!AP$4,'[1]INTERNAL PARAMETERS-1'!$B$5:$J$44,5,FALSE))*VLOOKUP(HRYLD2!AP$4,'[1]INTERNAL PARAMETERS-1'!$B$5:$J$44,9,FALSE)*HRYLD2!$F140</f>
        <v>0</v>
      </c>
      <c r="AQ140" s="44">
        <f>HRYLD1!AQ140*VLOOKUP(HRYLD2!AQ$4,'[1]INTERNAL PARAMETERS-1'!$B$5:$J$44,5,FALSE)*VLOOKUP(HRYLD2!AQ$4,'[1]INTERNAL PARAMETERS-1'!$B$5:$J$44,7,FALSE)*HRYLD2!$F140 + HRYLD1!AQ140*(1-VLOOKUP(HRYLD2!AQ$4,'[1]INTERNAL PARAMETERS-1'!$B$5:$J$44,5,FALSE))*VLOOKUP(HRYLD2!AQ$4,'[1]INTERNAL PARAMETERS-1'!$B$5:$J$44,9,FALSE)*HRYLD2!$F140</f>
        <v>0</v>
      </c>
      <c r="AR140" s="44">
        <f>HRYLD1!AR140*VLOOKUP(HRYLD2!AR$4,'[1]INTERNAL PARAMETERS-1'!$B$5:$J$44,5,FALSE)*VLOOKUP(HRYLD2!AR$4,'[1]INTERNAL PARAMETERS-1'!$B$5:$J$44,7,FALSE)*HRYLD2!$F140 + HRYLD1!AR140*(1-VLOOKUP(HRYLD2!AR$4,'[1]INTERNAL PARAMETERS-1'!$B$5:$J$44,5,FALSE))*VLOOKUP(HRYLD2!AR$4,'[1]INTERNAL PARAMETERS-1'!$B$5:$J$44,9,FALSE)*HRYLD2!$F140</f>
        <v>0</v>
      </c>
      <c r="AS140" s="44">
        <f>HRYLD1!AS140*VLOOKUP(HRYLD2!AS$4,'[1]INTERNAL PARAMETERS-1'!$B$5:$J$44,5,FALSE)*VLOOKUP(HRYLD2!AS$4,'[1]INTERNAL PARAMETERS-1'!$B$5:$J$44,7,FALSE)*HRYLD2!$F140 + HRYLD1!AS140*(1-VLOOKUP(HRYLD2!AS$4,'[1]INTERNAL PARAMETERS-1'!$B$5:$J$44,5,FALSE))*VLOOKUP(HRYLD2!AS$4,'[1]INTERNAL PARAMETERS-1'!$B$5:$J$44,9,FALSE)*HRYLD2!$F140</f>
        <v>0</v>
      </c>
      <c r="AT140" s="43">
        <f>HRYLD1!AT140*VLOOKUP(HRYLD2!AT$4,'[1]INTERNAL PARAMETERS-1'!$B$5:$J$44,5,FALSE)*VLOOKUP(HRYLD2!AT$4,'[1]INTERNAL PARAMETERS-1'!$B$5:$J$44,7,FALSE)*HRYLD2!$F140 + HRYLD1!AT140*(1-VLOOKUP(HRYLD2!AT$4,'[1]INTERNAL PARAMETERS-1'!$B$5:$J$44,5,FALSE))*VLOOKUP(HRYLD2!AT$4,'[1]INTERNAL PARAMETERS-1'!$B$5:$J$44,9,FALSE)*HRYLD2!$F140</f>
        <v>0</v>
      </c>
      <c r="AU140" s="45">
        <f>HRYLD1!AU140*VLOOKUP(HRYLD2!AU$4,'[1]INTERNAL PARAMETERS-1'!$B$5:$J$44,5,FALSE)*VLOOKUP(HRYLD2!AU$4,'[1]INTERNAL PARAMETERS-1'!$B$5:$J$44,6,FALSE)*VLOOKUP(HRYLD2!AU$4,'[1]INTERNAL PARAMETERS-1'!$B$5:$J$44,3,FALSE) + HRYLD1!AU140*(1-VLOOKUP(HRYLD2!AU$4,'[1]INTERNAL PARAMETERS-1'!$B$5:$J$44,5,FALSE))*VLOOKUP(HRYLD2!AU$4,'[1]INTERNAL PARAMETERS-1'!$B$5:$J$44,8,FALSE)*VLOOKUP(HRYLD2!AU$4,'[1]INTERNAL PARAMETERS-1'!$B$5:$J$44,3,FALSE)</f>
        <v>0</v>
      </c>
      <c r="AV140" s="44">
        <f>HRYLD1!AV140*VLOOKUP(HRYLD2!AV$4,'[1]INTERNAL PARAMETERS-1'!$B$5:$J$44,5,FALSE)*VLOOKUP(HRYLD2!AV$4,'[1]INTERNAL PARAMETERS-1'!$B$5:$J$44,6,FALSE)*VLOOKUP(HRYLD2!AV$4,'[1]INTERNAL PARAMETERS-1'!$B$5:$J$44,3,FALSE) + HRYLD1!AV140*(1-VLOOKUP(HRYLD2!AV$4,'[1]INTERNAL PARAMETERS-1'!$B$5:$J$44,5,FALSE))*VLOOKUP(HRYLD2!AV$4,'[1]INTERNAL PARAMETERS-1'!$B$5:$J$44,8,FALSE)*VLOOKUP(HRYLD2!AV$4,'[1]INTERNAL PARAMETERS-1'!$B$5:$J$44,3,FALSE)</f>
        <v>0</v>
      </c>
      <c r="AW140" s="44">
        <f>HRYLD1!AW140*VLOOKUP(HRYLD2!AW$4,'[1]INTERNAL PARAMETERS-1'!$B$5:$J$44,5,FALSE)*VLOOKUP(HRYLD2!AW$4,'[1]INTERNAL PARAMETERS-1'!$B$5:$J$44,6,FALSE)*VLOOKUP(HRYLD2!AW$4,'[1]INTERNAL PARAMETERS-1'!$B$5:$J$44,3,FALSE) + HRYLD1!AW140*(1-VLOOKUP(HRYLD2!AW$4,'[1]INTERNAL PARAMETERS-1'!$B$5:$J$44,5,FALSE))*VLOOKUP(HRYLD2!AW$4,'[1]INTERNAL PARAMETERS-1'!$B$5:$J$44,8,FALSE)*VLOOKUP(HRYLD2!AW$4,'[1]INTERNAL PARAMETERS-1'!$B$5:$J$44,3,FALSE)</f>
        <v>0</v>
      </c>
      <c r="AX140" s="44">
        <f>HRYLD1!AX140*VLOOKUP(HRYLD2!AX$4,'[1]INTERNAL PARAMETERS-1'!$B$5:$J$44,5,FALSE)*VLOOKUP(HRYLD2!AX$4,'[1]INTERNAL PARAMETERS-1'!$B$5:$J$44,6,FALSE)*VLOOKUP(HRYLD2!AX$4,'[1]INTERNAL PARAMETERS-1'!$B$5:$J$44,3,FALSE) + HRYLD1!AX140*(1-VLOOKUP(HRYLD2!AX$4,'[1]INTERNAL PARAMETERS-1'!$B$5:$J$44,5,FALSE))*VLOOKUP(HRYLD2!AX$4,'[1]INTERNAL PARAMETERS-1'!$B$5:$J$44,8,FALSE)*VLOOKUP(HRYLD2!AX$4,'[1]INTERNAL PARAMETERS-1'!$B$5:$J$44,3,FALSE)</f>
        <v>0</v>
      </c>
      <c r="AY140" s="44">
        <f>HRYLD1!AY140*VLOOKUP(HRYLD2!AY$4,'[1]INTERNAL PARAMETERS-1'!$B$5:$J$44,5,FALSE)*VLOOKUP(HRYLD2!AY$4,'[1]INTERNAL PARAMETERS-1'!$B$5:$J$44,6,FALSE)*VLOOKUP(HRYLD2!AY$4,'[1]INTERNAL PARAMETERS-1'!$B$5:$J$44,3,FALSE) + HRYLD1!AY140*(1-VLOOKUP(HRYLD2!AY$4,'[1]INTERNAL PARAMETERS-1'!$B$5:$J$44,5,FALSE))*VLOOKUP(HRYLD2!AY$4,'[1]INTERNAL PARAMETERS-1'!$B$5:$J$44,8,FALSE)*VLOOKUP(HRYLD2!AY$4,'[1]INTERNAL PARAMETERS-1'!$B$5:$J$44,3,FALSE)</f>
        <v>0</v>
      </c>
      <c r="AZ140" s="44">
        <f>HRYLD1!AZ140*VLOOKUP(HRYLD2!AZ$4,'[1]INTERNAL PARAMETERS-1'!$B$5:$J$44,5,FALSE)*VLOOKUP(HRYLD2!AZ$4,'[1]INTERNAL PARAMETERS-1'!$B$5:$J$44,6,FALSE)*VLOOKUP(HRYLD2!AZ$4,'[1]INTERNAL PARAMETERS-1'!$B$5:$J$44,3,FALSE) + HRYLD1!AZ140*(1-VLOOKUP(HRYLD2!AZ$4,'[1]INTERNAL PARAMETERS-1'!$B$5:$J$44,5,FALSE))*VLOOKUP(HRYLD2!AZ$4,'[1]INTERNAL PARAMETERS-1'!$B$5:$J$44,8,FALSE)*VLOOKUP(HRYLD2!AZ$4,'[1]INTERNAL PARAMETERS-1'!$B$5:$J$44,3,FALSE)</f>
        <v>0</v>
      </c>
      <c r="BA140" s="44">
        <f>HRYLD1!BA140*VLOOKUP(HRYLD2!BA$4,'[1]INTERNAL PARAMETERS-1'!$B$5:$J$44,5,FALSE)*VLOOKUP(HRYLD2!BA$4,'[1]INTERNAL PARAMETERS-1'!$B$5:$J$44,6,FALSE)*VLOOKUP(HRYLD2!BA$4,'[1]INTERNAL PARAMETERS-1'!$B$5:$J$44,3,FALSE) + HRYLD1!BA140*(1-VLOOKUP(HRYLD2!BA$4,'[1]INTERNAL PARAMETERS-1'!$B$5:$J$44,5,FALSE))*VLOOKUP(HRYLD2!BA$4,'[1]INTERNAL PARAMETERS-1'!$B$5:$J$44,8,FALSE)*VLOOKUP(HRYLD2!BA$4,'[1]INTERNAL PARAMETERS-1'!$B$5:$J$44,3,FALSE)</f>
        <v>0</v>
      </c>
      <c r="BB140" s="44">
        <f>HRYLD1!BB140*VLOOKUP(HRYLD2!BB$4,'[1]INTERNAL PARAMETERS-1'!$B$5:$J$44,5,FALSE)*VLOOKUP(HRYLD2!BB$4,'[1]INTERNAL PARAMETERS-1'!$B$5:$J$44,6,FALSE)*VLOOKUP(HRYLD2!BB$4,'[1]INTERNAL PARAMETERS-1'!$B$5:$J$44,3,FALSE) + HRYLD1!BB140*(1-VLOOKUP(HRYLD2!BB$4,'[1]INTERNAL PARAMETERS-1'!$B$5:$J$44,5,FALSE))*VLOOKUP(HRYLD2!BB$4,'[1]INTERNAL PARAMETERS-1'!$B$5:$J$44,8,FALSE)*VLOOKUP(HRYLD2!BB$4,'[1]INTERNAL PARAMETERS-1'!$B$5:$J$44,3,FALSE)</f>
        <v>0</v>
      </c>
      <c r="BC140" s="44">
        <f>HRYLD1!BC140*VLOOKUP(HRYLD2!BC$4,'[1]INTERNAL PARAMETERS-1'!$B$5:$J$44,5,FALSE)*VLOOKUP(HRYLD2!BC$4,'[1]INTERNAL PARAMETERS-1'!$B$5:$J$44,6,FALSE)*VLOOKUP(HRYLD2!BC$4,'[1]INTERNAL PARAMETERS-1'!$B$5:$J$44,3,FALSE) + HRYLD1!BC140*(1-VLOOKUP(HRYLD2!BC$4,'[1]INTERNAL PARAMETERS-1'!$B$5:$J$44,5,FALSE))*VLOOKUP(HRYLD2!BC$4,'[1]INTERNAL PARAMETERS-1'!$B$5:$J$44,8,FALSE)*VLOOKUP(HRYLD2!BC$4,'[1]INTERNAL PARAMETERS-1'!$B$5:$J$44,3,FALSE)</f>
        <v>0</v>
      </c>
      <c r="BD140" s="44">
        <f>HRYLD1!BD140*VLOOKUP(HRYLD2!BD$4,'[1]INTERNAL PARAMETERS-1'!$B$5:$J$44,5,FALSE)*VLOOKUP(HRYLD2!BD$4,'[1]INTERNAL PARAMETERS-1'!$B$5:$J$44,6,FALSE)*VLOOKUP(HRYLD2!BD$4,'[1]INTERNAL PARAMETERS-1'!$B$5:$J$44,3,FALSE) + HRYLD1!BD140*(1-VLOOKUP(HRYLD2!BD$4,'[1]INTERNAL PARAMETERS-1'!$B$5:$J$44,5,FALSE))*VLOOKUP(HRYLD2!BD$4,'[1]INTERNAL PARAMETERS-1'!$B$5:$J$44,8,FALSE)*VLOOKUP(HRYLD2!BD$4,'[1]INTERNAL PARAMETERS-1'!$B$5:$J$44,3,FALSE)</f>
        <v>0</v>
      </c>
      <c r="BE140" s="44">
        <f>HRYLD1!BE140*VLOOKUP(HRYLD2!BE$4,'[1]INTERNAL PARAMETERS-1'!$B$5:$J$44,5,FALSE)*VLOOKUP(HRYLD2!BE$4,'[1]INTERNAL PARAMETERS-1'!$B$5:$J$44,6,FALSE)*VLOOKUP(HRYLD2!BE$4,'[1]INTERNAL PARAMETERS-1'!$B$5:$J$44,3,FALSE) + HRYLD1!BE140*(1-VLOOKUP(HRYLD2!BE$4,'[1]INTERNAL PARAMETERS-1'!$B$5:$J$44,5,FALSE))*VLOOKUP(HRYLD2!BE$4,'[1]INTERNAL PARAMETERS-1'!$B$5:$J$44,8,FALSE)*VLOOKUP(HRYLD2!BE$4,'[1]INTERNAL PARAMETERS-1'!$B$5:$J$44,3,FALSE)</f>
        <v>0</v>
      </c>
      <c r="BF140" s="44">
        <f>HRYLD1!BF140*VLOOKUP(HRYLD2!BF$4,'[1]INTERNAL PARAMETERS-1'!$B$5:$J$44,5,FALSE)*VLOOKUP(HRYLD2!BF$4,'[1]INTERNAL PARAMETERS-1'!$B$5:$J$44,6,FALSE)*VLOOKUP(HRYLD2!BF$4,'[1]INTERNAL PARAMETERS-1'!$B$5:$J$44,3,FALSE) + HRYLD1!BF140*(1-VLOOKUP(HRYLD2!BF$4,'[1]INTERNAL PARAMETERS-1'!$B$5:$J$44,5,FALSE))*VLOOKUP(HRYLD2!BF$4,'[1]INTERNAL PARAMETERS-1'!$B$5:$J$44,8,FALSE)*VLOOKUP(HRYLD2!BF$4,'[1]INTERNAL PARAMETERS-1'!$B$5:$J$44,3,FALSE)</f>
        <v>0</v>
      </c>
      <c r="BG140" s="44">
        <f>HRYLD1!BG140*VLOOKUP(HRYLD2!BG$4,'[1]INTERNAL PARAMETERS-1'!$B$5:$J$44,5,FALSE)*VLOOKUP(HRYLD2!BG$4,'[1]INTERNAL PARAMETERS-1'!$B$5:$J$44,6,FALSE)*VLOOKUP(HRYLD2!BG$4,'[1]INTERNAL PARAMETERS-1'!$B$5:$J$44,3,FALSE) + HRYLD1!BG140*(1-VLOOKUP(HRYLD2!BG$4,'[1]INTERNAL PARAMETERS-1'!$B$5:$J$44,5,FALSE))*VLOOKUP(HRYLD2!BG$4,'[1]INTERNAL PARAMETERS-1'!$B$5:$J$44,8,FALSE)*VLOOKUP(HRYLD2!BG$4,'[1]INTERNAL PARAMETERS-1'!$B$5:$J$44,3,FALSE)</f>
        <v>0</v>
      </c>
      <c r="BH140" s="44">
        <f>HRYLD1!BH140*VLOOKUP(HRYLD2!BH$4,'[1]INTERNAL PARAMETERS-1'!$B$5:$J$44,5,FALSE)*VLOOKUP(HRYLD2!BH$4,'[1]INTERNAL PARAMETERS-1'!$B$5:$J$44,6,FALSE)*VLOOKUP(HRYLD2!BH$4,'[1]INTERNAL PARAMETERS-1'!$B$5:$J$44,3,FALSE) + HRYLD1!BH140*(1-VLOOKUP(HRYLD2!BH$4,'[1]INTERNAL PARAMETERS-1'!$B$5:$J$44,5,FALSE))*VLOOKUP(HRYLD2!BH$4,'[1]INTERNAL PARAMETERS-1'!$B$5:$J$44,8,FALSE)*VLOOKUP(HRYLD2!BH$4,'[1]INTERNAL PARAMETERS-1'!$B$5:$J$44,3,FALSE)</f>
        <v>0</v>
      </c>
      <c r="BI140" s="44">
        <f>HRYLD1!BI140*VLOOKUP(HRYLD2!BI$4,'[1]INTERNAL PARAMETERS-1'!$B$5:$J$44,5,FALSE)*VLOOKUP(HRYLD2!BI$4,'[1]INTERNAL PARAMETERS-1'!$B$5:$J$44,6,FALSE)*VLOOKUP(HRYLD2!BI$4,'[1]INTERNAL PARAMETERS-1'!$B$5:$J$44,3,FALSE) + HRYLD1!BI140*(1-VLOOKUP(HRYLD2!BI$4,'[1]INTERNAL PARAMETERS-1'!$B$5:$J$44,5,FALSE))*VLOOKUP(HRYLD2!BI$4,'[1]INTERNAL PARAMETERS-1'!$B$5:$J$44,8,FALSE)*VLOOKUP(HRYLD2!BI$4,'[1]INTERNAL PARAMETERS-1'!$B$5:$J$44,3,FALSE)</f>
        <v>0</v>
      </c>
      <c r="BJ140" s="44">
        <f>HRYLD1!BJ140*VLOOKUP(HRYLD2!BJ$4,'[1]INTERNAL PARAMETERS-1'!$B$5:$J$44,5,FALSE)*VLOOKUP(HRYLD2!BJ$4,'[1]INTERNAL PARAMETERS-1'!$B$5:$J$44,6,FALSE)*VLOOKUP(HRYLD2!BJ$4,'[1]INTERNAL PARAMETERS-1'!$B$5:$J$44,3,FALSE) + HRYLD1!BJ140*(1-VLOOKUP(HRYLD2!BJ$4,'[1]INTERNAL PARAMETERS-1'!$B$5:$J$44,5,FALSE))*VLOOKUP(HRYLD2!BJ$4,'[1]INTERNAL PARAMETERS-1'!$B$5:$J$44,8,FALSE)*VLOOKUP(HRYLD2!BJ$4,'[1]INTERNAL PARAMETERS-1'!$B$5:$J$44,3,FALSE)</f>
        <v>0</v>
      </c>
      <c r="BK140" s="44">
        <f>HRYLD1!BK140*VLOOKUP(HRYLD2!BK$4,'[1]INTERNAL PARAMETERS-1'!$B$5:$J$44,5,FALSE)*VLOOKUP(HRYLD2!BK$4,'[1]INTERNAL PARAMETERS-1'!$B$5:$J$44,6,FALSE)*VLOOKUP(HRYLD2!BK$4,'[1]INTERNAL PARAMETERS-1'!$B$5:$J$44,3,FALSE) + HRYLD1!BK140*(1-VLOOKUP(HRYLD2!BK$4,'[1]INTERNAL PARAMETERS-1'!$B$5:$J$44,5,FALSE))*VLOOKUP(HRYLD2!BK$4,'[1]INTERNAL PARAMETERS-1'!$B$5:$J$44,8,FALSE)*VLOOKUP(HRYLD2!BK$4,'[1]INTERNAL PARAMETERS-1'!$B$5:$J$44,3,FALSE)</f>
        <v>0</v>
      </c>
      <c r="BL140" s="44">
        <f>HRYLD1!BL140*VLOOKUP(HRYLD2!BL$4,'[1]INTERNAL PARAMETERS-1'!$B$5:$J$44,5,FALSE)*VLOOKUP(HRYLD2!BL$4,'[1]INTERNAL PARAMETERS-1'!$B$5:$J$44,6,FALSE)*VLOOKUP(HRYLD2!BL$4,'[1]INTERNAL PARAMETERS-1'!$B$5:$J$44,3,FALSE) + HRYLD1!BL140*(1-VLOOKUP(HRYLD2!BL$4,'[1]INTERNAL PARAMETERS-1'!$B$5:$J$44,5,FALSE))*VLOOKUP(HRYLD2!BL$4,'[1]INTERNAL PARAMETERS-1'!$B$5:$J$44,8,FALSE)*VLOOKUP(HRYLD2!BL$4,'[1]INTERNAL PARAMETERS-1'!$B$5:$J$44,3,FALSE)</f>
        <v>0</v>
      </c>
      <c r="BM140" s="44">
        <f>HRYLD1!BM140*VLOOKUP(HRYLD2!BM$4,'[1]INTERNAL PARAMETERS-1'!$B$5:$J$44,5,FALSE)*VLOOKUP(HRYLD2!BM$4,'[1]INTERNAL PARAMETERS-1'!$B$5:$J$44,6,FALSE)*VLOOKUP(HRYLD2!BM$4,'[1]INTERNAL PARAMETERS-1'!$B$5:$J$44,3,FALSE) + HRYLD1!BM140*(1-VLOOKUP(HRYLD2!BM$4,'[1]INTERNAL PARAMETERS-1'!$B$5:$J$44,5,FALSE))*VLOOKUP(HRYLD2!BM$4,'[1]INTERNAL PARAMETERS-1'!$B$5:$J$44,8,FALSE)*VLOOKUP(HRYLD2!BM$4,'[1]INTERNAL PARAMETERS-1'!$B$5:$J$44,3,FALSE)</f>
        <v>0</v>
      </c>
      <c r="BN140" s="44">
        <f>HRYLD1!BN140*VLOOKUP(HRYLD2!BN$4,'[1]INTERNAL PARAMETERS-1'!$B$5:$J$44,5,FALSE)*VLOOKUP(HRYLD2!BN$4,'[1]INTERNAL PARAMETERS-1'!$B$5:$J$44,6,FALSE)*VLOOKUP(HRYLD2!BN$4,'[1]INTERNAL PARAMETERS-1'!$B$5:$J$44,3,FALSE) + HRYLD1!BN140*(1-VLOOKUP(HRYLD2!BN$4,'[1]INTERNAL PARAMETERS-1'!$B$5:$J$44,5,FALSE))*VLOOKUP(HRYLD2!BN$4,'[1]INTERNAL PARAMETERS-1'!$B$5:$J$44,8,FALSE)*VLOOKUP(HRYLD2!BN$4,'[1]INTERNAL PARAMETERS-1'!$B$5:$J$44,3,FALSE)</f>
        <v>0</v>
      </c>
      <c r="BO140" s="44">
        <f>HRYLD1!BO140*VLOOKUP(HRYLD2!BO$4,'[1]INTERNAL PARAMETERS-1'!$B$5:$J$44,5,FALSE)*VLOOKUP(HRYLD2!BO$4,'[1]INTERNAL PARAMETERS-1'!$B$5:$J$44,6,FALSE)*VLOOKUP(HRYLD2!BO$4,'[1]INTERNAL PARAMETERS-1'!$B$5:$J$44,3,FALSE) + HRYLD1!BO140*(1-VLOOKUP(HRYLD2!BO$4,'[1]INTERNAL PARAMETERS-1'!$B$5:$J$44,5,FALSE))*VLOOKUP(HRYLD2!BO$4,'[1]INTERNAL PARAMETERS-1'!$B$5:$J$44,8,FALSE)*VLOOKUP(HRYLD2!BO$4,'[1]INTERNAL PARAMETERS-1'!$B$5:$J$44,3,FALSE)</f>
        <v>0</v>
      </c>
      <c r="BP140" s="44">
        <f>HRYLD1!BP140*VLOOKUP(HRYLD2!BP$4,'[1]INTERNAL PARAMETERS-1'!$B$5:$J$44,5,FALSE)*VLOOKUP(HRYLD2!BP$4,'[1]INTERNAL PARAMETERS-1'!$B$5:$J$44,6,FALSE)*VLOOKUP(HRYLD2!BP$4,'[1]INTERNAL PARAMETERS-1'!$B$5:$J$44,3,FALSE) + HRYLD1!BP140*(1-VLOOKUP(HRYLD2!BP$4,'[1]INTERNAL PARAMETERS-1'!$B$5:$J$44,5,FALSE))*VLOOKUP(HRYLD2!BP$4,'[1]INTERNAL PARAMETERS-1'!$B$5:$J$44,8,FALSE)*VLOOKUP(HRYLD2!BP$4,'[1]INTERNAL PARAMETERS-1'!$B$5:$J$44,3,FALSE)</f>
        <v>0</v>
      </c>
      <c r="BQ140" s="44">
        <f>HRYLD1!BQ140*VLOOKUP(HRYLD2!BQ$4,'[1]INTERNAL PARAMETERS-1'!$B$5:$J$44,5,FALSE)*VLOOKUP(HRYLD2!BQ$4,'[1]INTERNAL PARAMETERS-1'!$B$5:$J$44,6,FALSE)*VLOOKUP(HRYLD2!BQ$4,'[1]INTERNAL PARAMETERS-1'!$B$5:$J$44,3,FALSE) + HRYLD1!BQ140*(1-VLOOKUP(HRYLD2!BQ$4,'[1]INTERNAL PARAMETERS-1'!$B$5:$J$44,5,FALSE))*VLOOKUP(HRYLD2!BQ$4,'[1]INTERNAL PARAMETERS-1'!$B$5:$J$44,8,FALSE)*VLOOKUP(HRYLD2!BQ$4,'[1]INTERNAL PARAMETERS-1'!$B$5:$J$44,3,FALSE)</f>
        <v>0</v>
      </c>
      <c r="BR140" s="44">
        <f>HRYLD1!BR140*VLOOKUP(HRYLD2!BR$4,'[1]INTERNAL PARAMETERS-1'!$B$5:$J$44,5,FALSE)*VLOOKUP(HRYLD2!BR$4,'[1]INTERNAL PARAMETERS-1'!$B$5:$J$44,6,FALSE)*VLOOKUP(HRYLD2!BR$4,'[1]INTERNAL PARAMETERS-1'!$B$5:$J$44,3,FALSE) + HRYLD1!BR140*(1-VLOOKUP(HRYLD2!BR$4,'[1]INTERNAL PARAMETERS-1'!$B$5:$J$44,5,FALSE))*VLOOKUP(HRYLD2!BR$4,'[1]INTERNAL PARAMETERS-1'!$B$5:$J$44,8,FALSE)*VLOOKUP(HRYLD2!BR$4,'[1]INTERNAL PARAMETERS-1'!$B$5:$J$44,3,FALSE)</f>
        <v>0</v>
      </c>
      <c r="BS140" s="44">
        <f>HRYLD1!BS140*VLOOKUP(HRYLD2!BS$4,'[1]INTERNAL PARAMETERS-1'!$B$5:$J$44,5,FALSE)*VLOOKUP(HRYLD2!BS$4,'[1]INTERNAL PARAMETERS-1'!$B$5:$J$44,6,FALSE)*VLOOKUP(HRYLD2!BS$4,'[1]INTERNAL PARAMETERS-1'!$B$5:$J$44,3,FALSE) + HRYLD1!BS140*(1-VLOOKUP(HRYLD2!BS$4,'[1]INTERNAL PARAMETERS-1'!$B$5:$J$44,5,FALSE))*VLOOKUP(HRYLD2!BS$4,'[1]INTERNAL PARAMETERS-1'!$B$5:$J$44,8,FALSE)*VLOOKUP(HRYLD2!BS$4,'[1]INTERNAL PARAMETERS-1'!$B$5:$J$44,3,FALSE)</f>
        <v>0</v>
      </c>
      <c r="BT140" s="44">
        <f>HRYLD1!BT140*VLOOKUP(HRYLD2!BT$4,'[1]INTERNAL PARAMETERS-1'!$B$5:$J$44,5,FALSE)*VLOOKUP(HRYLD2!BT$4,'[1]INTERNAL PARAMETERS-1'!$B$5:$J$44,6,FALSE)*VLOOKUP(HRYLD2!BT$4,'[1]INTERNAL PARAMETERS-1'!$B$5:$J$44,3,FALSE) + HRYLD1!BT140*(1-VLOOKUP(HRYLD2!BT$4,'[1]INTERNAL PARAMETERS-1'!$B$5:$J$44,5,FALSE))*VLOOKUP(HRYLD2!BT$4,'[1]INTERNAL PARAMETERS-1'!$B$5:$J$44,8,FALSE)*VLOOKUP(HRYLD2!BT$4,'[1]INTERNAL PARAMETERS-1'!$B$5:$J$44,3,FALSE)</f>
        <v>0</v>
      </c>
      <c r="BU140" s="44">
        <f>HRYLD1!BU140*VLOOKUP(HRYLD2!BU$4,'[1]INTERNAL PARAMETERS-1'!$B$5:$J$44,5,FALSE)*VLOOKUP(HRYLD2!BU$4,'[1]INTERNAL PARAMETERS-1'!$B$5:$J$44,6,FALSE)*VLOOKUP(HRYLD2!BU$4,'[1]INTERNAL PARAMETERS-1'!$B$5:$J$44,3,FALSE) + HRYLD1!BU140*(1-VLOOKUP(HRYLD2!BU$4,'[1]INTERNAL PARAMETERS-1'!$B$5:$J$44,5,FALSE))*VLOOKUP(HRYLD2!BU$4,'[1]INTERNAL PARAMETERS-1'!$B$5:$J$44,8,FALSE)*VLOOKUP(HRYLD2!BU$4,'[1]INTERNAL PARAMETERS-1'!$B$5:$J$44,3,FALSE)</f>
        <v>0</v>
      </c>
      <c r="BV140" s="44">
        <f>HRYLD1!BV140*VLOOKUP(HRYLD2!BV$4,'[1]INTERNAL PARAMETERS-1'!$B$5:$J$44,5,FALSE)*VLOOKUP(HRYLD2!BV$4,'[1]INTERNAL PARAMETERS-1'!$B$5:$J$44,6,FALSE)*VLOOKUP(HRYLD2!BV$4,'[1]INTERNAL PARAMETERS-1'!$B$5:$J$44,3,FALSE) + HRYLD1!BV140*(1-VLOOKUP(HRYLD2!BV$4,'[1]INTERNAL PARAMETERS-1'!$B$5:$J$44,5,FALSE))*VLOOKUP(HRYLD2!BV$4,'[1]INTERNAL PARAMETERS-1'!$B$5:$J$44,8,FALSE)*VLOOKUP(HRYLD2!BV$4,'[1]INTERNAL PARAMETERS-1'!$B$5:$J$44,3,FALSE)</f>
        <v>0</v>
      </c>
      <c r="BW140" s="44">
        <f>HRYLD1!BW140*VLOOKUP(HRYLD2!BW$4,'[1]INTERNAL PARAMETERS-1'!$B$5:$J$44,5,FALSE)*VLOOKUP(HRYLD2!BW$4,'[1]INTERNAL PARAMETERS-1'!$B$5:$J$44,6,FALSE)*VLOOKUP(HRYLD2!BW$4,'[1]INTERNAL PARAMETERS-1'!$B$5:$J$44,3,FALSE) + HRYLD1!BW140*(1-VLOOKUP(HRYLD2!BW$4,'[1]INTERNAL PARAMETERS-1'!$B$5:$J$44,5,FALSE))*VLOOKUP(HRYLD2!BW$4,'[1]INTERNAL PARAMETERS-1'!$B$5:$J$44,8,FALSE)*VLOOKUP(HRYLD2!BW$4,'[1]INTERNAL PARAMETERS-1'!$B$5:$J$44,3,FALSE)</f>
        <v>0</v>
      </c>
      <c r="BX140" s="44">
        <f>HRYLD1!BX140*VLOOKUP(HRYLD2!BX$4,'[1]INTERNAL PARAMETERS-1'!$B$5:$J$44,5,FALSE)*VLOOKUP(HRYLD2!BX$4,'[1]INTERNAL PARAMETERS-1'!$B$5:$J$44,6,FALSE)*VLOOKUP(HRYLD2!BX$4,'[1]INTERNAL PARAMETERS-1'!$B$5:$J$44,3,FALSE) + HRYLD1!BX140*(1-VLOOKUP(HRYLD2!BX$4,'[1]INTERNAL PARAMETERS-1'!$B$5:$J$44,5,FALSE))*VLOOKUP(HRYLD2!BX$4,'[1]INTERNAL PARAMETERS-1'!$B$5:$J$44,8,FALSE)*VLOOKUP(HRYLD2!BX$4,'[1]INTERNAL PARAMETERS-1'!$B$5:$J$44,3,FALSE)</f>
        <v>0</v>
      </c>
      <c r="BY140" s="44">
        <f>HRYLD1!BY140*VLOOKUP(HRYLD2!BY$4,'[1]INTERNAL PARAMETERS-1'!$B$5:$J$44,5,FALSE)*VLOOKUP(HRYLD2!BY$4,'[1]INTERNAL PARAMETERS-1'!$B$5:$J$44,6,FALSE)*VLOOKUP(HRYLD2!BY$4,'[1]INTERNAL PARAMETERS-1'!$B$5:$J$44,3,FALSE) + HRYLD1!BY140*(1-VLOOKUP(HRYLD2!BY$4,'[1]INTERNAL PARAMETERS-1'!$B$5:$J$44,5,FALSE))*VLOOKUP(HRYLD2!BY$4,'[1]INTERNAL PARAMETERS-1'!$B$5:$J$44,8,FALSE)*VLOOKUP(HRYLD2!BY$4,'[1]INTERNAL PARAMETERS-1'!$B$5:$J$44,3,FALSE)</f>
        <v>0</v>
      </c>
      <c r="BZ140" s="44">
        <f>HRYLD1!BZ140*VLOOKUP(HRYLD2!BZ$4,'[1]INTERNAL PARAMETERS-1'!$B$5:$J$44,5,FALSE)*VLOOKUP(HRYLD2!BZ$4,'[1]INTERNAL PARAMETERS-1'!$B$5:$J$44,6,FALSE)*VLOOKUP(HRYLD2!BZ$4,'[1]INTERNAL PARAMETERS-1'!$B$5:$J$44,3,FALSE) + HRYLD1!BZ140*(1-VLOOKUP(HRYLD2!BZ$4,'[1]INTERNAL PARAMETERS-1'!$B$5:$J$44,5,FALSE))*VLOOKUP(HRYLD2!BZ$4,'[1]INTERNAL PARAMETERS-1'!$B$5:$J$44,8,FALSE)*VLOOKUP(HRYLD2!BZ$4,'[1]INTERNAL PARAMETERS-1'!$B$5:$J$44,3,FALSE)</f>
        <v>0</v>
      </c>
      <c r="CA140" s="44">
        <f>HRYLD1!CA140*VLOOKUP(HRYLD2!CA$4,'[1]INTERNAL PARAMETERS-1'!$B$5:$J$44,5,FALSE)*VLOOKUP(HRYLD2!CA$4,'[1]INTERNAL PARAMETERS-1'!$B$5:$J$44,6,FALSE)*VLOOKUP(HRYLD2!CA$4,'[1]INTERNAL PARAMETERS-1'!$B$5:$J$44,3,FALSE) + HRYLD1!CA140*(1-VLOOKUP(HRYLD2!CA$4,'[1]INTERNAL PARAMETERS-1'!$B$5:$J$44,5,FALSE))*VLOOKUP(HRYLD2!CA$4,'[1]INTERNAL PARAMETERS-1'!$B$5:$J$44,8,FALSE)*VLOOKUP(HRYLD2!CA$4,'[1]INTERNAL PARAMETERS-1'!$B$5:$J$44,3,FALSE)</f>
        <v>0</v>
      </c>
      <c r="CB140" s="44">
        <f>HRYLD1!CB140*VLOOKUP(HRYLD2!CB$4,'[1]INTERNAL PARAMETERS-1'!$B$5:$J$44,5,FALSE)*VLOOKUP(HRYLD2!CB$4,'[1]INTERNAL PARAMETERS-1'!$B$5:$J$44,6,FALSE)*VLOOKUP(HRYLD2!CB$4,'[1]INTERNAL PARAMETERS-1'!$B$5:$J$44,3,FALSE) + HRYLD1!CB140*(1-VLOOKUP(HRYLD2!CB$4,'[1]INTERNAL PARAMETERS-1'!$B$5:$J$44,5,FALSE))*VLOOKUP(HRYLD2!CB$4,'[1]INTERNAL PARAMETERS-1'!$B$5:$J$44,8,FALSE)*VLOOKUP(HRYLD2!CB$4,'[1]INTERNAL PARAMETERS-1'!$B$5:$J$44,3,FALSE)</f>
        <v>0</v>
      </c>
      <c r="CC140" s="44">
        <f>HRYLD1!CC140*VLOOKUP(HRYLD2!CC$4,'[1]INTERNAL PARAMETERS-1'!$B$5:$J$44,5,FALSE)*VLOOKUP(HRYLD2!CC$4,'[1]INTERNAL PARAMETERS-1'!$B$5:$J$44,6,FALSE)*VLOOKUP(HRYLD2!CC$4,'[1]INTERNAL PARAMETERS-1'!$B$5:$J$44,3,FALSE) + HRYLD1!CC140*(1-VLOOKUP(HRYLD2!CC$4,'[1]INTERNAL PARAMETERS-1'!$B$5:$J$44,5,FALSE))*VLOOKUP(HRYLD2!CC$4,'[1]INTERNAL PARAMETERS-1'!$B$5:$J$44,8,FALSE)*VLOOKUP(HRYLD2!CC$4,'[1]INTERNAL PARAMETERS-1'!$B$5:$J$44,3,FALSE)</f>
        <v>0</v>
      </c>
      <c r="CD140" s="44">
        <f>HRYLD1!CD140*VLOOKUP(HRYLD2!CD$4,'[1]INTERNAL PARAMETERS-1'!$B$5:$J$44,5,FALSE)*VLOOKUP(HRYLD2!CD$4,'[1]INTERNAL PARAMETERS-1'!$B$5:$J$44,6,FALSE)*VLOOKUP(HRYLD2!CD$4,'[1]INTERNAL PARAMETERS-1'!$B$5:$J$44,3,FALSE) + HRYLD1!CD140*(1-VLOOKUP(HRYLD2!CD$4,'[1]INTERNAL PARAMETERS-1'!$B$5:$J$44,5,FALSE))*VLOOKUP(HRYLD2!CD$4,'[1]INTERNAL PARAMETERS-1'!$B$5:$J$44,8,FALSE)*VLOOKUP(HRYLD2!CD$4,'[1]INTERNAL PARAMETERS-1'!$B$5:$J$44,3,FALSE)</f>
        <v>0</v>
      </c>
      <c r="CE140" s="44">
        <f>HRYLD1!CE140*VLOOKUP(HRYLD2!CE$4,'[1]INTERNAL PARAMETERS-1'!$B$5:$J$44,5,FALSE)*VLOOKUP(HRYLD2!CE$4,'[1]INTERNAL PARAMETERS-1'!$B$5:$J$44,6,FALSE)*VLOOKUP(HRYLD2!CE$4,'[1]INTERNAL PARAMETERS-1'!$B$5:$J$44,3,FALSE) + HRYLD1!CE140*(1-VLOOKUP(HRYLD2!CE$4,'[1]INTERNAL PARAMETERS-1'!$B$5:$J$44,5,FALSE))*VLOOKUP(HRYLD2!CE$4,'[1]INTERNAL PARAMETERS-1'!$B$5:$J$44,8,FALSE)*VLOOKUP(HRYLD2!CE$4,'[1]INTERNAL PARAMETERS-1'!$B$5:$J$44,3,FALSE)</f>
        <v>0</v>
      </c>
      <c r="CF140" s="44">
        <f>HRYLD1!CF140*VLOOKUP(HRYLD2!CF$4,'[1]INTERNAL PARAMETERS-1'!$B$5:$J$44,5,FALSE)*VLOOKUP(HRYLD2!CF$4,'[1]INTERNAL PARAMETERS-1'!$B$5:$J$44,6,FALSE)*VLOOKUP(HRYLD2!CF$4,'[1]INTERNAL PARAMETERS-1'!$B$5:$J$44,3,FALSE) + HRYLD1!CF140*(1-VLOOKUP(HRYLD2!CF$4,'[1]INTERNAL PARAMETERS-1'!$B$5:$J$44,5,FALSE))*VLOOKUP(HRYLD2!CF$4,'[1]INTERNAL PARAMETERS-1'!$B$5:$J$44,8,FALSE)*VLOOKUP(HRYLD2!CF$4,'[1]INTERNAL PARAMETERS-1'!$B$5:$J$44,3,FALSE)</f>
        <v>0</v>
      </c>
      <c r="CG140" s="44">
        <f>HRYLD1!CG140*VLOOKUP(HRYLD2!CG$4,'[1]INTERNAL PARAMETERS-1'!$B$5:$J$44,5,FALSE)*VLOOKUP(HRYLD2!CG$4,'[1]INTERNAL PARAMETERS-1'!$B$5:$J$44,6,FALSE)*VLOOKUP(HRYLD2!CG$4,'[1]INTERNAL PARAMETERS-1'!$B$5:$J$44,3,FALSE) + HRYLD1!CG140*(1-VLOOKUP(HRYLD2!CG$4,'[1]INTERNAL PARAMETERS-1'!$B$5:$J$44,5,FALSE))*VLOOKUP(HRYLD2!CG$4,'[1]INTERNAL PARAMETERS-1'!$B$5:$J$44,8,FALSE)*VLOOKUP(HRYLD2!CG$4,'[1]INTERNAL PARAMETERS-1'!$B$5:$J$44,3,FALSE)</f>
        <v>0</v>
      </c>
      <c r="CH140" s="43">
        <f>HRYLD1!CH140*VLOOKUP(HRYLD2!CH$4,'[1]INTERNAL PARAMETERS-1'!$B$5:$J$44,5,FALSE)*VLOOKUP(HRYLD2!CH$4,'[1]INTERNAL PARAMETERS-1'!$B$5:$J$44,6,FALSE)*VLOOKUP(HRYLD2!CH$4,'[1]INTERNAL PARAMETERS-1'!$B$5:$J$44,3,FALSE) + HRYLD1!CH140*(1-VLOOKUP(HRYLD2!CH$4,'[1]INTERNAL PARAMETERS-1'!$B$5:$J$44,5,FALSE))*VLOOKUP(HRYLD2!CH$4,'[1]INTERNAL PARAMETERS-1'!$B$5:$J$44,8,FALSE)*VLOOKUP(HRYLD2!CH$4,'[1]INTERNAL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49</v>
      </c>
      <c r="D141" s="57" t="s">
        <v>56</v>
      </c>
      <c r="E141" s="132">
        <f>HR!X141</f>
        <v>0</v>
      </c>
      <c r="F141" s="56">
        <f>'[1]INTERNAL PARAMETERS-1'!M15</f>
        <v>34.72</v>
      </c>
      <c r="G141" s="45">
        <f>HRYLD1!G141*VLOOKUP(HRYLD2!G$4,'[1]INTERNAL PARAMETERS-1'!$B$5:$J$44,5,FALSE)*VLOOKUP(HRYLD2!G$4,'[1]INTERNAL PARAMETERS-1'!$B$5:$J$44,7,FALSE)*HRYLD2!$F141 + HRYLD1!G141*(1-VLOOKUP(HRYLD2!G$4,'[1]INTERNAL PARAMETERS-1'!$B$5:$J$44,5,FALSE))*VLOOKUP(HRYLD2!G$4,'[1]INTERNAL PARAMETERS-1'!$B$5:$J$44,9,FALSE)*HRYLD2!$F141</f>
        <v>0</v>
      </c>
      <c r="H141" s="44">
        <f>HRYLD1!H141*VLOOKUP(HRYLD2!H$4,'[1]INTERNAL PARAMETERS-1'!$B$5:$J$44,5,FALSE)*VLOOKUP(HRYLD2!H$4,'[1]INTERNAL PARAMETERS-1'!$B$5:$J$44,7,FALSE)*HRYLD2!$F141 + HRYLD1!H141*(1-VLOOKUP(HRYLD2!H$4,'[1]INTERNAL PARAMETERS-1'!$B$5:$J$44,5,FALSE))*VLOOKUP(HRYLD2!H$4,'[1]INTERNAL PARAMETERS-1'!$B$5:$J$44,9,FALSE)*HRYLD2!$F141</f>
        <v>0</v>
      </c>
      <c r="I141" s="44">
        <f>HRYLD1!I141*VLOOKUP(HRYLD2!I$4,'[1]INTERNAL PARAMETERS-1'!$B$5:$J$44,5,FALSE)*VLOOKUP(HRYLD2!I$4,'[1]INTERNAL PARAMETERS-1'!$B$5:$J$44,7,FALSE)*HRYLD2!$F141 + HRYLD1!I141*(1-VLOOKUP(HRYLD2!I$4,'[1]INTERNAL PARAMETERS-1'!$B$5:$J$44,5,FALSE))*VLOOKUP(HRYLD2!I$4,'[1]INTERNAL PARAMETERS-1'!$B$5:$J$44,9,FALSE)*HRYLD2!$F141</f>
        <v>0</v>
      </c>
      <c r="J141" s="44">
        <f>HRYLD1!J141*VLOOKUP(HRYLD2!J$4,'[1]INTERNAL PARAMETERS-1'!$B$5:$J$44,5,FALSE)*VLOOKUP(HRYLD2!J$4,'[1]INTERNAL PARAMETERS-1'!$B$5:$J$44,7,FALSE)*HRYLD2!$F141 + HRYLD1!J141*(1-VLOOKUP(HRYLD2!J$4,'[1]INTERNAL PARAMETERS-1'!$B$5:$J$44,5,FALSE))*VLOOKUP(HRYLD2!J$4,'[1]INTERNAL PARAMETERS-1'!$B$5:$J$44,9,FALSE)*HRYLD2!$F141</f>
        <v>0</v>
      </c>
      <c r="K141" s="44">
        <f>HRYLD1!K141*VLOOKUP(HRYLD2!K$4,'[1]INTERNAL PARAMETERS-1'!$B$5:$J$44,5,FALSE)*VLOOKUP(HRYLD2!K$4,'[1]INTERNAL PARAMETERS-1'!$B$5:$J$44,7,FALSE)*HRYLD2!$F141 + HRYLD1!K141*(1-VLOOKUP(HRYLD2!K$4,'[1]INTERNAL PARAMETERS-1'!$B$5:$J$44,5,FALSE))*VLOOKUP(HRYLD2!K$4,'[1]INTERNAL PARAMETERS-1'!$B$5:$J$44,9,FALSE)*HRYLD2!$F141</f>
        <v>0</v>
      </c>
      <c r="L141" s="44">
        <f>HRYLD1!L141*VLOOKUP(HRYLD2!L$4,'[1]INTERNAL PARAMETERS-1'!$B$5:$J$44,5,FALSE)*VLOOKUP(HRYLD2!L$4,'[1]INTERNAL PARAMETERS-1'!$B$5:$J$44,7,FALSE)*HRYLD2!$F141 + HRYLD1!L141*(1-VLOOKUP(HRYLD2!L$4,'[1]INTERNAL PARAMETERS-1'!$B$5:$J$44,5,FALSE))*VLOOKUP(HRYLD2!L$4,'[1]INTERNAL PARAMETERS-1'!$B$5:$J$44,9,FALSE)*HRYLD2!$F141</f>
        <v>0</v>
      </c>
      <c r="M141" s="44">
        <f>HRYLD1!M141*VLOOKUP(HRYLD2!M$4,'[1]INTERNAL PARAMETERS-1'!$B$5:$J$44,5,FALSE)*VLOOKUP(HRYLD2!M$4,'[1]INTERNAL PARAMETERS-1'!$B$5:$J$44,7,FALSE)*HRYLD2!$F141 + HRYLD1!M141*(1-VLOOKUP(HRYLD2!M$4,'[1]INTERNAL PARAMETERS-1'!$B$5:$J$44,5,FALSE))*VLOOKUP(HRYLD2!M$4,'[1]INTERNAL PARAMETERS-1'!$B$5:$J$44,9,FALSE)*HRYLD2!$F141</f>
        <v>0</v>
      </c>
      <c r="N141" s="44">
        <f>HRYLD1!N141*VLOOKUP(HRYLD2!N$4,'[1]INTERNAL PARAMETERS-1'!$B$5:$J$44,5,FALSE)*VLOOKUP(HRYLD2!N$4,'[1]INTERNAL PARAMETERS-1'!$B$5:$J$44,7,FALSE)*HRYLD2!$F141 + HRYLD1!N141*(1-VLOOKUP(HRYLD2!N$4,'[1]INTERNAL PARAMETERS-1'!$B$5:$J$44,5,FALSE))*VLOOKUP(HRYLD2!N$4,'[1]INTERNAL PARAMETERS-1'!$B$5:$J$44,9,FALSE)*HRYLD2!$F141</f>
        <v>0</v>
      </c>
      <c r="O141" s="44">
        <f>HRYLD1!O141*VLOOKUP(HRYLD2!O$4,'[1]INTERNAL PARAMETERS-1'!$B$5:$J$44,5,FALSE)*VLOOKUP(HRYLD2!O$4,'[1]INTERNAL PARAMETERS-1'!$B$5:$J$44,7,FALSE)*HRYLD2!$F141 + HRYLD1!O141*(1-VLOOKUP(HRYLD2!O$4,'[1]INTERNAL PARAMETERS-1'!$B$5:$J$44,5,FALSE))*VLOOKUP(HRYLD2!O$4,'[1]INTERNAL PARAMETERS-1'!$B$5:$J$44,9,FALSE)*HRYLD2!$F141</f>
        <v>0</v>
      </c>
      <c r="P141" s="44">
        <f>HRYLD1!P141*VLOOKUP(HRYLD2!P$4,'[1]INTERNAL PARAMETERS-1'!$B$5:$J$44,5,FALSE)*VLOOKUP(HRYLD2!P$4,'[1]INTERNAL PARAMETERS-1'!$B$5:$J$44,7,FALSE)*HRYLD2!$F141 + HRYLD1!P141*(1-VLOOKUP(HRYLD2!P$4,'[1]INTERNAL PARAMETERS-1'!$B$5:$J$44,5,FALSE))*VLOOKUP(HRYLD2!P$4,'[1]INTERNAL PARAMETERS-1'!$B$5:$J$44,9,FALSE)*HRYLD2!$F141</f>
        <v>0</v>
      </c>
      <c r="Q141" s="44">
        <f>HRYLD1!Q141*VLOOKUP(HRYLD2!Q$4,'[1]INTERNAL PARAMETERS-1'!$B$5:$J$44,5,FALSE)*VLOOKUP(HRYLD2!Q$4,'[1]INTERNAL PARAMETERS-1'!$B$5:$J$44,7,FALSE)*HRYLD2!$F141 + HRYLD1!Q141*(1-VLOOKUP(HRYLD2!Q$4,'[1]INTERNAL PARAMETERS-1'!$B$5:$J$44,5,FALSE))*VLOOKUP(HRYLD2!Q$4,'[1]INTERNAL PARAMETERS-1'!$B$5:$J$44,9,FALSE)*HRYLD2!$F141</f>
        <v>0</v>
      </c>
      <c r="R141" s="44">
        <f>HRYLD1!R141*VLOOKUP(HRYLD2!R$4,'[1]INTERNAL PARAMETERS-1'!$B$5:$J$44,5,FALSE)*VLOOKUP(HRYLD2!R$4,'[1]INTERNAL PARAMETERS-1'!$B$5:$J$44,7,FALSE)*HRYLD2!$F141 + HRYLD1!R141*(1-VLOOKUP(HRYLD2!R$4,'[1]INTERNAL PARAMETERS-1'!$B$5:$J$44,5,FALSE))*VLOOKUP(HRYLD2!R$4,'[1]INTERNAL PARAMETERS-1'!$B$5:$J$44,9,FALSE)*HRYLD2!$F141</f>
        <v>0</v>
      </c>
      <c r="S141" s="44">
        <f>HRYLD1!S141*VLOOKUP(HRYLD2!S$4,'[1]INTERNAL PARAMETERS-1'!$B$5:$J$44,5,FALSE)*VLOOKUP(HRYLD2!S$4,'[1]INTERNAL PARAMETERS-1'!$B$5:$J$44,7,FALSE)*HRYLD2!$F141 + HRYLD1!S141*(1-VLOOKUP(HRYLD2!S$4,'[1]INTERNAL PARAMETERS-1'!$B$5:$J$44,5,FALSE))*VLOOKUP(HRYLD2!S$4,'[1]INTERNAL PARAMETERS-1'!$B$5:$J$44,9,FALSE)*HRYLD2!$F141</f>
        <v>0</v>
      </c>
      <c r="T141" s="44">
        <f>HRYLD1!T141*VLOOKUP(HRYLD2!T$4,'[1]INTERNAL PARAMETERS-1'!$B$5:$J$44,5,FALSE)*VLOOKUP(HRYLD2!T$4,'[1]INTERNAL PARAMETERS-1'!$B$5:$J$44,7,FALSE)*HRYLD2!$F141 + HRYLD1!T141*(1-VLOOKUP(HRYLD2!T$4,'[1]INTERNAL PARAMETERS-1'!$B$5:$J$44,5,FALSE))*VLOOKUP(HRYLD2!T$4,'[1]INTERNAL PARAMETERS-1'!$B$5:$J$44,9,FALSE)*HRYLD2!$F141</f>
        <v>0</v>
      </c>
      <c r="U141" s="44">
        <f>HRYLD1!U141*VLOOKUP(HRYLD2!U$4,'[1]INTERNAL PARAMETERS-1'!$B$5:$J$44,5,FALSE)*VLOOKUP(HRYLD2!U$4,'[1]INTERNAL PARAMETERS-1'!$B$5:$J$44,7,FALSE)*HRYLD2!$F141 + HRYLD1!U141*(1-VLOOKUP(HRYLD2!U$4,'[1]INTERNAL PARAMETERS-1'!$B$5:$J$44,5,FALSE))*VLOOKUP(HRYLD2!U$4,'[1]INTERNAL PARAMETERS-1'!$B$5:$J$44,9,FALSE)*HRYLD2!$F141</f>
        <v>0</v>
      </c>
      <c r="V141" s="44">
        <f>HRYLD1!V141*VLOOKUP(HRYLD2!V$4,'[1]INTERNAL PARAMETERS-1'!$B$5:$J$44,5,FALSE)*VLOOKUP(HRYLD2!V$4,'[1]INTERNAL PARAMETERS-1'!$B$5:$J$44,7,FALSE)*HRYLD2!$F141 + HRYLD1!V141*(1-VLOOKUP(HRYLD2!V$4,'[1]INTERNAL PARAMETERS-1'!$B$5:$J$44,5,FALSE))*VLOOKUP(HRYLD2!V$4,'[1]INTERNAL PARAMETERS-1'!$B$5:$J$44,9,FALSE)*HRYLD2!$F141</f>
        <v>0</v>
      </c>
      <c r="W141" s="44">
        <f>HRYLD1!W141*VLOOKUP(HRYLD2!W$4,'[1]INTERNAL PARAMETERS-1'!$B$5:$J$44,5,FALSE)*VLOOKUP(HRYLD2!W$4,'[1]INTERNAL PARAMETERS-1'!$B$5:$J$44,7,FALSE)*HRYLD2!$F141 + HRYLD1!W141*(1-VLOOKUP(HRYLD2!W$4,'[1]INTERNAL PARAMETERS-1'!$B$5:$J$44,5,FALSE))*VLOOKUP(HRYLD2!W$4,'[1]INTERNAL PARAMETERS-1'!$B$5:$J$44,9,FALSE)*HRYLD2!$F141</f>
        <v>0</v>
      </c>
      <c r="X141" s="44">
        <f>HRYLD1!X141*VLOOKUP(HRYLD2!X$4,'[1]INTERNAL PARAMETERS-1'!$B$5:$J$44,5,FALSE)*VLOOKUP(HRYLD2!X$4,'[1]INTERNAL PARAMETERS-1'!$B$5:$J$44,7,FALSE)*HRYLD2!$F141 + HRYLD1!X141*(1-VLOOKUP(HRYLD2!X$4,'[1]INTERNAL PARAMETERS-1'!$B$5:$J$44,5,FALSE))*VLOOKUP(HRYLD2!X$4,'[1]INTERNAL PARAMETERS-1'!$B$5:$J$44,9,FALSE)*HRYLD2!$F141</f>
        <v>0</v>
      </c>
      <c r="Y141" s="44">
        <f>HRYLD1!Y141*VLOOKUP(HRYLD2!Y$4,'[1]INTERNAL PARAMETERS-1'!$B$5:$J$44,5,FALSE)*VLOOKUP(HRYLD2!Y$4,'[1]INTERNAL PARAMETERS-1'!$B$5:$J$44,7,FALSE)*HRYLD2!$F141 + HRYLD1!Y141*(1-VLOOKUP(HRYLD2!Y$4,'[1]INTERNAL PARAMETERS-1'!$B$5:$J$44,5,FALSE))*VLOOKUP(HRYLD2!Y$4,'[1]INTERNAL PARAMETERS-1'!$B$5:$J$44,9,FALSE)*HRYLD2!$F141</f>
        <v>0</v>
      </c>
      <c r="Z141" s="44">
        <f>HRYLD1!Z141*VLOOKUP(HRYLD2!Z$4,'[1]INTERNAL PARAMETERS-1'!$B$5:$J$44,5,FALSE)*VLOOKUP(HRYLD2!Z$4,'[1]INTERNAL PARAMETERS-1'!$B$5:$J$44,7,FALSE)*HRYLD2!$F141 + HRYLD1!Z141*(1-VLOOKUP(HRYLD2!Z$4,'[1]INTERNAL PARAMETERS-1'!$B$5:$J$44,5,FALSE))*VLOOKUP(HRYLD2!Z$4,'[1]INTERNAL PARAMETERS-1'!$B$5:$J$44,9,FALSE)*HRYLD2!$F141</f>
        <v>0</v>
      </c>
      <c r="AA141" s="44">
        <f>HRYLD1!AA141*VLOOKUP(HRYLD2!AA$4,'[1]INTERNAL PARAMETERS-1'!$B$5:$J$44,5,FALSE)*VLOOKUP(HRYLD2!AA$4,'[1]INTERNAL PARAMETERS-1'!$B$5:$J$44,7,FALSE)*HRYLD2!$F141 + HRYLD1!AA141*(1-VLOOKUP(HRYLD2!AA$4,'[1]INTERNAL PARAMETERS-1'!$B$5:$J$44,5,FALSE))*VLOOKUP(HRYLD2!AA$4,'[1]INTERNAL PARAMETERS-1'!$B$5:$J$44,9,FALSE)*HRYLD2!$F141</f>
        <v>0</v>
      </c>
      <c r="AB141" s="44">
        <f>HRYLD1!AB141*VLOOKUP(HRYLD2!AB$4,'[1]INTERNAL PARAMETERS-1'!$B$5:$J$44,5,FALSE)*VLOOKUP(HRYLD2!AB$4,'[1]INTERNAL PARAMETERS-1'!$B$5:$J$44,7,FALSE)*HRYLD2!$F141 + HRYLD1!AB141*(1-VLOOKUP(HRYLD2!AB$4,'[1]INTERNAL PARAMETERS-1'!$B$5:$J$44,5,FALSE))*VLOOKUP(HRYLD2!AB$4,'[1]INTERNAL PARAMETERS-1'!$B$5:$J$44,9,FALSE)*HRYLD2!$F141</f>
        <v>0</v>
      </c>
      <c r="AC141" s="44">
        <f>HRYLD1!AC141*VLOOKUP(HRYLD2!AC$4,'[1]INTERNAL PARAMETERS-1'!$B$5:$J$44,5,FALSE)*VLOOKUP(HRYLD2!AC$4,'[1]INTERNAL PARAMETERS-1'!$B$5:$J$44,7,FALSE)*HRYLD2!$F141 + HRYLD1!AC141*(1-VLOOKUP(HRYLD2!AC$4,'[1]INTERNAL PARAMETERS-1'!$B$5:$J$44,5,FALSE))*VLOOKUP(HRYLD2!AC$4,'[1]INTERNAL PARAMETERS-1'!$B$5:$J$44,9,FALSE)*HRYLD2!$F141</f>
        <v>0</v>
      </c>
      <c r="AD141" s="44">
        <f>HRYLD1!AD141*VLOOKUP(HRYLD2!AD$4,'[1]INTERNAL PARAMETERS-1'!$B$5:$J$44,5,FALSE)*VLOOKUP(HRYLD2!AD$4,'[1]INTERNAL PARAMETERS-1'!$B$5:$J$44,7,FALSE)*HRYLD2!$F141 + HRYLD1!AD141*(1-VLOOKUP(HRYLD2!AD$4,'[1]INTERNAL PARAMETERS-1'!$B$5:$J$44,5,FALSE))*VLOOKUP(HRYLD2!AD$4,'[1]INTERNAL PARAMETERS-1'!$B$5:$J$44,9,FALSE)*HRYLD2!$F141</f>
        <v>0</v>
      </c>
      <c r="AE141" s="44">
        <f>HRYLD1!AE141*VLOOKUP(HRYLD2!AE$4,'[1]INTERNAL PARAMETERS-1'!$B$5:$J$44,5,FALSE)*VLOOKUP(HRYLD2!AE$4,'[1]INTERNAL PARAMETERS-1'!$B$5:$J$44,7,FALSE)*HRYLD2!$F141 + HRYLD1!AE141*(1-VLOOKUP(HRYLD2!AE$4,'[1]INTERNAL PARAMETERS-1'!$B$5:$J$44,5,FALSE))*VLOOKUP(HRYLD2!AE$4,'[1]INTERNAL PARAMETERS-1'!$B$5:$J$44,9,FALSE)*HRYLD2!$F141</f>
        <v>0</v>
      </c>
      <c r="AF141" s="44">
        <f>HRYLD1!AF141*VLOOKUP(HRYLD2!AF$4,'[1]INTERNAL PARAMETERS-1'!$B$5:$J$44,5,FALSE)*VLOOKUP(HRYLD2!AF$4,'[1]INTERNAL PARAMETERS-1'!$B$5:$J$44,7,FALSE)*HRYLD2!$F141 + HRYLD1!AF141*(1-VLOOKUP(HRYLD2!AF$4,'[1]INTERNAL PARAMETERS-1'!$B$5:$J$44,5,FALSE))*VLOOKUP(HRYLD2!AF$4,'[1]INTERNAL PARAMETERS-1'!$B$5:$J$44,9,FALSE)*HRYLD2!$F141</f>
        <v>0</v>
      </c>
      <c r="AG141" s="44">
        <f>HRYLD1!AG141*VLOOKUP(HRYLD2!AG$4,'[1]INTERNAL PARAMETERS-1'!$B$5:$J$44,5,FALSE)*VLOOKUP(HRYLD2!AG$4,'[1]INTERNAL PARAMETERS-1'!$B$5:$J$44,7,FALSE)*HRYLD2!$F141 + HRYLD1!AG141*(1-VLOOKUP(HRYLD2!AG$4,'[1]INTERNAL PARAMETERS-1'!$B$5:$J$44,5,FALSE))*VLOOKUP(HRYLD2!AG$4,'[1]INTERNAL PARAMETERS-1'!$B$5:$J$44,9,FALSE)*HRYLD2!$F141</f>
        <v>0</v>
      </c>
      <c r="AH141" s="44">
        <f>HRYLD1!AH141*VLOOKUP(HRYLD2!AH$4,'[1]INTERNAL PARAMETERS-1'!$B$5:$J$44,5,FALSE)*VLOOKUP(HRYLD2!AH$4,'[1]INTERNAL PARAMETERS-1'!$B$5:$J$44,7,FALSE)*HRYLD2!$F141 + HRYLD1!AH141*(1-VLOOKUP(HRYLD2!AH$4,'[1]INTERNAL PARAMETERS-1'!$B$5:$J$44,5,FALSE))*VLOOKUP(HRYLD2!AH$4,'[1]INTERNAL PARAMETERS-1'!$B$5:$J$44,9,FALSE)*HRYLD2!$F141</f>
        <v>0</v>
      </c>
      <c r="AI141" s="44">
        <f>HRYLD1!AI141*VLOOKUP(HRYLD2!AI$4,'[1]INTERNAL PARAMETERS-1'!$B$5:$J$44,5,FALSE)*VLOOKUP(HRYLD2!AI$4,'[1]INTERNAL PARAMETERS-1'!$B$5:$J$44,7,FALSE)*HRYLD2!$F141 + HRYLD1!AI141*(1-VLOOKUP(HRYLD2!AI$4,'[1]INTERNAL PARAMETERS-1'!$B$5:$J$44,5,FALSE))*VLOOKUP(HRYLD2!AI$4,'[1]INTERNAL PARAMETERS-1'!$B$5:$J$44,9,FALSE)*HRYLD2!$F141</f>
        <v>0</v>
      </c>
      <c r="AJ141" s="44">
        <f>HRYLD1!AJ141*VLOOKUP(HRYLD2!AJ$4,'[1]INTERNAL PARAMETERS-1'!$B$5:$J$44,5,FALSE)*VLOOKUP(HRYLD2!AJ$4,'[1]INTERNAL PARAMETERS-1'!$B$5:$J$44,7,FALSE)*HRYLD2!$F141 + HRYLD1!AJ141*(1-VLOOKUP(HRYLD2!AJ$4,'[1]INTERNAL PARAMETERS-1'!$B$5:$J$44,5,FALSE))*VLOOKUP(HRYLD2!AJ$4,'[1]INTERNAL PARAMETERS-1'!$B$5:$J$44,9,FALSE)*HRYLD2!$F141</f>
        <v>0</v>
      </c>
      <c r="AK141" s="44">
        <f>HRYLD1!AK141*VLOOKUP(HRYLD2!AK$4,'[1]INTERNAL PARAMETERS-1'!$B$5:$J$44,5,FALSE)*VLOOKUP(HRYLD2!AK$4,'[1]INTERNAL PARAMETERS-1'!$B$5:$J$44,7,FALSE)*HRYLD2!$F141 + HRYLD1!AK141*(1-VLOOKUP(HRYLD2!AK$4,'[1]INTERNAL PARAMETERS-1'!$B$5:$J$44,5,FALSE))*VLOOKUP(HRYLD2!AK$4,'[1]INTERNAL PARAMETERS-1'!$B$5:$J$44,9,FALSE)*HRYLD2!$F141</f>
        <v>0</v>
      </c>
      <c r="AL141" s="44">
        <f>HRYLD1!AL141*VLOOKUP(HRYLD2!AL$4,'[1]INTERNAL PARAMETERS-1'!$B$5:$J$44,5,FALSE)*VLOOKUP(HRYLD2!AL$4,'[1]INTERNAL PARAMETERS-1'!$B$5:$J$44,7,FALSE)*HRYLD2!$F141 + HRYLD1!AL141*(1-VLOOKUP(HRYLD2!AL$4,'[1]INTERNAL PARAMETERS-1'!$B$5:$J$44,5,FALSE))*VLOOKUP(HRYLD2!AL$4,'[1]INTERNAL PARAMETERS-1'!$B$5:$J$44,9,FALSE)*HRYLD2!$F141</f>
        <v>0</v>
      </c>
      <c r="AM141" s="44">
        <f>HRYLD1!AM141*VLOOKUP(HRYLD2!AM$4,'[1]INTERNAL PARAMETERS-1'!$B$5:$J$44,5,FALSE)*VLOOKUP(HRYLD2!AM$4,'[1]INTERNAL PARAMETERS-1'!$B$5:$J$44,7,FALSE)*HRYLD2!$F141 + HRYLD1!AM141*(1-VLOOKUP(HRYLD2!AM$4,'[1]INTERNAL PARAMETERS-1'!$B$5:$J$44,5,FALSE))*VLOOKUP(HRYLD2!AM$4,'[1]INTERNAL PARAMETERS-1'!$B$5:$J$44,9,FALSE)*HRYLD2!$F141</f>
        <v>0</v>
      </c>
      <c r="AN141" s="44">
        <f>HRYLD1!AN141*VLOOKUP(HRYLD2!AN$4,'[1]INTERNAL PARAMETERS-1'!$B$5:$J$44,5,FALSE)*VLOOKUP(HRYLD2!AN$4,'[1]INTERNAL PARAMETERS-1'!$B$5:$J$44,7,FALSE)*HRYLD2!$F141 + HRYLD1!AN141*(1-VLOOKUP(HRYLD2!AN$4,'[1]INTERNAL PARAMETERS-1'!$B$5:$J$44,5,FALSE))*VLOOKUP(HRYLD2!AN$4,'[1]INTERNAL PARAMETERS-1'!$B$5:$J$44,9,FALSE)*HRYLD2!$F141</f>
        <v>0</v>
      </c>
      <c r="AO141" s="44">
        <f>HRYLD1!AO141*VLOOKUP(HRYLD2!AO$4,'[1]INTERNAL PARAMETERS-1'!$B$5:$J$44,5,FALSE)*VLOOKUP(HRYLD2!AO$4,'[1]INTERNAL PARAMETERS-1'!$B$5:$J$44,7,FALSE)*HRYLD2!$F141 + HRYLD1!AO141*(1-VLOOKUP(HRYLD2!AO$4,'[1]INTERNAL PARAMETERS-1'!$B$5:$J$44,5,FALSE))*VLOOKUP(HRYLD2!AO$4,'[1]INTERNAL PARAMETERS-1'!$B$5:$J$44,9,FALSE)*HRYLD2!$F141</f>
        <v>0</v>
      </c>
      <c r="AP141" s="44">
        <f>HRYLD1!AP141*VLOOKUP(HRYLD2!AP$4,'[1]INTERNAL PARAMETERS-1'!$B$5:$J$44,5,FALSE)*VLOOKUP(HRYLD2!AP$4,'[1]INTERNAL PARAMETERS-1'!$B$5:$J$44,7,FALSE)*HRYLD2!$F141 + HRYLD1!AP141*(1-VLOOKUP(HRYLD2!AP$4,'[1]INTERNAL PARAMETERS-1'!$B$5:$J$44,5,FALSE))*VLOOKUP(HRYLD2!AP$4,'[1]INTERNAL PARAMETERS-1'!$B$5:$J$44,9,FALSE)*HRYLD2!$F141</f>
        <v>0</v>
      </c>
      <c r="AQ141" s="44">
        <f>HRYLD1!AQ141*VLOOKUP(HRYLD2!AQ$4,'[1]INTERNAL PARAMETERS-1'!$B$5:$J$44,5,FALSE)*VLOOKUP(HRYLD2!AQ$4,'[1]INTERNAL PARAMETERS-1'!$B$5:$J$44,7,FALSE)*HRYLD2!$F141 + HRYLD1!AQ141*(1-VLOOKUP(HRYLD2!AQ$4,'[1]INTERNAL PARAMETERS-1'!$B$5:$J$44,5,FALSE))*VLOOKUP(HRYLD2!AQ$4,'[1]INTERNAL PARAMETERS-1'!$B$5:$J$44,9,FALSE)*HRYLD2!$F141</f>
        <v>0</v>
      </c>
      <c r="AR141" s="44">
        <f>HRYLD1!AR141*VLOOKUP(HRYLD2!AR$4,'[1]INTERNAL PARAMETERS-1'!$B$5:$J$44,5,FALSE)*VLOOKUP(HRYLD2!AR$4,'[1]INTERNAL PARAMETERS-1'!$B$5:$J$44,7,FALSE)*HRYLD2!$F141 + HRYLD1!AR141*(1-VLOOKUP(HRYLD2!AR$4,'[1]INTERNAL PARAMETERS-1'!$B$5:$J$44,5,FALSE))*VLOOKUP(HRYLD2!AR$4,'[1]INTERNAL PARAMETERS-1'!$B$5:$J$44,9,FALSE)*HRYLD2!$F141</f>
        <v>0</v>
      </c>
      <c r="AS141" s="44">
        <f>HRYLD1!AS141*VLOOKUP(HRYLD2!AS$4,'[1]INTERNAL PARAMETERS-1'!$B$5:$J$44,5,FALSE)*VLOOKUP(HRYLD2!AS$4,'[1]INTERNAL PARAMETERS-1'!$B$5:$J$44,7,FALSE)*HRYLD2!$F141 + HRYLD1!AS141*(1-VLOOKUP(HRYLD2!AS$4,'[1]INTERNAL PARAMETERS-1'!$B$5:$J$44,5,FALSE))*VLOOKUP(HRYLD2!AS$4,'[1]INTERNAL PARAMETERS-1'!$B$5:$J$44,9,FALSE)*HRYLD2!$F141</f>
        <v>0</v>
      </c>
      <c r="AT141" s="43">
        <f>HRYLD1!AT141*VLOOKUP(HRYLD2!AT$4,'[1]INTERNAL PARAMETERS-1'!$B$5:$J$44,5,FALSE)*VLOOKUP(HRYLD2!AT$4,'[1]INTERNAL PARAMETERS-1'!$B$5:$J$44,7,FALSE)*HRYLD2!$F141 + HRYLD1!AT141*(1-VLOOKUP(HRYLD2!AT$4,'[1]INTERNAL PARAMETERS-1'!$B$5:$J$44,5,FALSE))*VLOOKUP(HRYLD2!AT$4,'[1]INTERNAL PARAMETERS-1'!$B$5:$J$44,9,FALSE)*HRYLD2!$F141</f>
        <v>0</v>
      </c>
      <c r="AU141" s="45">
        <f>HRYLD1!AU141*VLOOKUP(HRYLD2!AU$4,'[1]INTERNAL PARAMETERS-1'!$B$5:$J$44,5,FALSE)*VLOOKUP(HRYLD2!AU$4,'[1]INTERNAL PARAMETERS-1'!$B$5:$J$44,6,FALSE)*VLOOKUP(HRYLD2!AU$4,'[1]INTERNAL PARAMETERS-1'!$B$5:$J$44,3,FALSE) + HRYLD1!AU141*(1-VLOOKUP(HRYLD2!AU$4,'[1]INTERNAL PARAMETERS-1'!$B$5:$J$44,5,FALSE))*VLOOKUP(HRYLD2!AU$4,'[1]INTERNAL PARAMETERS-1'!$B$5:$J$44,8,FALSE)*VLOOKUP(HRYLD2!AU$4,'[1]INTERNAL PARAMETERS-1'!$B$5:$J$44,3,FALSE)</f>
        <v>0</v>
      </c>
      <c r="AV141" s="44">
        <f>HRYLD1!AV141*VLOOKUP(HRYLD2!AV$4,'[1]INTERNAL PARAMETERS-1'!$B$5:$J$44,5,FALSE)*VLOOKUP(HRYLD2!AV$4,'[1]INTERNAL PARAMETERS-1'!$B$5:$J$44,6,FALSE)*VLOOKUP(HRYLD2!AV$4,'[1]INTERNAL PARAMETERS-1'!$B$5:$J$44,3,FALSE) + HRYLD1!AV141*(1-VLOOKUP(HRYLD2!AV$4,'[1]INTERNAL PARAMETERS-1'!$B$5:$J$44,5,FALSE))*VLOOKUP(HRYLD2!AV$4,'[1]INTERNAL PARAMETERS-1'!$B$5:$J$44,8,FALSE)*VLOOKUP(HRYLD2!AV$4,'[1]INTERNAL PARAMETERS-1'!$B$5:$J$44,3,FALSE)</f>
        <v>0</v>
      </c>
      <c r="AW141" s="44">
        <f>HRYLD1!AW141*VLOOKUP(HRYLD2!AW$4,'[1]INTERNAL PARAMETERS-1'!$B$5:$J$44,5,FALSE)*VLOOKUP(HRYLD2!AW$4,'[1]INTERNAL PARAMETERS-1'!$B$5:$J$44,6,FALSE)*VLOOKUP(HRYLD2!AW$4,'[1]INTERNAL PARAMETERS-1'!$B$5:$J$44,3,FALSE) + HRYLD1!AW141*(1-VLOOKUP(HRYLD2!AW$4,'[1]INTERNAL PARAMETERS-1'!$B$5:$J$44,5,FALSE))*VLOOKUP(HRYLD2!AW$4,'[1]INTERNAL PARAMETERS-1'!$B$5:$J$44,8,FALSE)*VLOOKUP(HRYLD2!AW$4,'[1]INTERNAL PARAMETERS-1'!$B$5:$J$44,3,FALSE)</f>
        <v>0</v>
      </c>
      <c r="AX141" s="44">
        <f>HRYLD1!AX141*VLOOKUP(HRYLD2!AX$4,'[1]INTERNAL PARAMETERS-1'!$B$5:$J$44,5,FALSE)*VLOOKUP(HRYLD2!AX$4,'[1]INTERNAL PARAMETERS-1'!$B$5:$J$44,6,FALSE)*VLOOKUP(HRYLD2!AX$4,'[1]INTERNAL PARAMETERS-1'!$B$5:$J$44,3,FALSE) + HRYLD1!AX141*(1-VLOOKUP(HRYLD2!AX$4,'[1]INTERNAL PARAMETERS-1'!$B$5:$J$44,5,FALSE))*VLOOKUP(HRYLD2!AX$4,'[1]INTERNAL PARAMETERS-1'!$B$5:$J$44,8,FALSE)*VLOOKUP(HRYLD2!AX$4,'[1]INTERNAL PARAMETERS-1'!$B$5:$J$44,3,FALSE)</f>
        <v>0</v>
      </c>
      <c r="AY141" s="44">
        <f>HRYLD1!AY141*VLOOKUP(HRYLD2!AY$4,'[1]INTERNAL PARAMETERS-1'!$B$5:$J$44,5,FALSE)*VLOOKUP(HRYLD2!AY$4,'[1]INTERNAL PARAMETERS-1'!$B$5:$J$44,6,FALSE)*VLOOKUP(HRYLD2!AY$4,'[1]INTERNAL PARAMETERS-1'!$B$5:$J$44,3,FALSE) + HRYLD1!AY141*(1-VLOOKUP(HRYLD2!AY$4,'[1]INTERNAL PARAMETERS-1'!$B$5:$J$44,5,FALSE))*VLOOKUP(HRYLD2!AY$4,'[1]INTERNAL PARAMETERS-1'!$B$5:$J$44,8,FALSE)*VLOOKUP(HRYLD2!AY$4,'[1]INTERNAL PARAMETERS-1'!$B$5:$J$44,3,FALSE)</f>
        <v>0</v>
      </c>
      <c r="AZ141" s="44">
        <f>HRYLD1!AZ141*VLOOKUP(HRYLD2!AZ$4,'[1]INTERNAL PARAMETERS-1'!$B$5:$J$44,5,FALSE)*VLOOKUP(HRYLD2!AZ$4,'[1]INTERNAL PARAMETERS-1'!$B$5:$J$44,6,FALSE)*VLOOKUP(HRYLD2!AZ$4,'[1]INTERNAL PARAMETERS-1'!$B$5:$J$44,3,FALSE) + HRYLD1!AZ141*(1-VLOOKUP(HRYLD2!AZ$4,'[1]INTERNAL PARAMETERS-1'!$B$5:$J$44,5,FALSE))*VLOOKUP(HRYLD2!AZ$4,'[1]INTERNAL PARAMETERS-1'!$B$5:$J$44,8,FALSE)*VLOOKUP(HRYLD2!AZ$4,'[1]INTERNAL PARAMETERS-1'!$B$5:$J$44,3,FALSE)</f>
        <v>0</v>
      </c>
      <c r="BA141" s="44">
        <f>HRYLD1!BA141*VLOOKUP(HRYLD2!BA$4,'[1]INTERNAL PARAMETERS-1'!$B$5:$J$44,5,FALSE)*VLOOKUP(HRYLD2!BA$4,'[1]INTERNAL PARAMETERS-1'!$B$5:$J$44,6,FALSE)*VLOOKUP(HRYLD2!BA$4,'[1]INTERNAL PARAMETERS-1'!$B$5:$J$44,3,FALSE) + HRYLD1!BA141*(1-VLOOKUP(HRYLD2!BA$4,'[1]INTERNAL PARAMETERS-1'!$B$5:$J$44,5,FALSE))*VLOOKUP(HRYLD2!BA$4,'[1]INTERNAL PARAMETERS-1'!$B$5:$J$44,8,FALSE)*VLOOKUP(HRYLD2!BA$4,'[1]INTERNAL PARAMETERS-1'!$B$5:$J$44,3,FALSE)</f>
        <v>0</v>
      </c>
      <c r="BB141" s="44">
        <f>HRYLD1!BB141*VLOOKUP(HRYLD2!BB$4,'[1]INTERNAL PARAMETERS-1'!$B$5:$J$44,5,FALSE)*VLOOKUP(HRYLD2!BB$4,'[1]INTERNAL PARAMETERS-1'!$B$5:$J$44,6,FALSE)*VLOOKUP(HRYLD2!BB$4,'[1]INTERNAL PARAMETERS-1'!$B$5:$J$44,3,FALSE) + HRYLD1!BB141*(1-VLOOKUP(HRYLD2!BB$4,'[1]INTERNAL PARAMETERS-1'!$B$5:$J$44,5,FALSE))*VLOOKUP(HRYLD2!BB$4,'[1]INTERNAL PARAMETERS-1'!$B$5:$J$44,8,FALSE)*VLOOKUP(HRYLD2!BB$4,'[1]INTERNAL PARAMETERS-1'!$B$5:$J$44,3,FALSE)</f>
        <v>0</v>
      </c>
      <c r="BC141" s="44">
        <f>HRYLD1!BC141*VLOOKUP(HRYLD2!BC$4,'[1]INTERNAL PARAMETERS-1'!$B$5:$J$44,5,FALSE)*VLOOKUP(HRYLD2!BC$4,'[1]INTERNAL PARAMETERS-1'!$B$5:$J$44,6,FALSE)*VLOOKUP(HRYLD2!BC$4,'[1]INTERNAL PARAMETERS-1'!$B$5:$J$44,3,FALSE) + HRYLD1!BC141*(1-VLOOKUP(HRYLD2!BC$4,'[1]INTERNAL PARAMETERS-1'!$B$5:$J$44,5,FALSE))*VLOOKUP(HRYLD2!BC$4,'[1]INTERNAL PARAMETERS-1'!$B$5:$J$44,8,FALSE)*VLOOKUP(HRYLD2!BC$4,'[1]INTERNAL PARAMETERS-1'!$B$5:$J$44,3,FALSE)</f>
        <v>0</v>
      </c>
      <c r="BD141" s="44">
        <f>HRYLD1!BD141*VLOOKUP(HRYLD2!BD$4,'[1]INTERNAL PARAMETERS-1'!$B$5:$J$44,5,FALSE)*VLOOKUP(HRYLD2!BD$4,'[1]INTERNAL PARAMETERS-1'!$B$5:$J$44,6,FALSE)*VLOOKUP(HRYLD2!BD$4,'[1]INTERNAL PARAMETERS-1'!$B$5:$J$44,3,FALSE) + HRYLD1!BD141*(1-VLOOKUP(HRYLD2!BD$4,'[1]INTERNAL PARAMETERS-1'!$B$5:$J$44,5,FALSE))*VLOOKUP(HRYLD2!BD$4,'[1]INTERNAL PARAMETERS-1'!$B$5:$J$44,8,FALSE)*VLOOKUP(HRYLD2!BD$4,'[1]INTERNAL PARAMETERS-1'!$B$5:$J$44,3,FALSE)</f>
        <v>0</v>
      </c>
      <c r="BE141" s="44">
        <f>HRYLD1!BE141*VLOOKUP(HRYLD2!BE$4,'[1]INTERNAL PARAMETERS-1'!$B$5:$J$44,5,FALSE)*VLOOKUP(HRYLD2!BE$4,'[1]INTERNAL PARAMETERS-1'!$B$5:$J$44,6,FALSE)*VLOOKUP(HRYLD2!BE$4,'[1]INTERNAL PARAMETERS-1'!$B$5:$J$44,3,FALSE) + HRYLD1!BE141*(1-VLOOKUP(HRYLD2!BE$4,'[1]INTERNAL PARAMETERS-1'!$B$5:$J$44,5,FALSE))*VLOOKUP(HRYLD2!BE$4,'[1]INTERNAL PARAMETERS-1'!$B$5:$J$44,8,FALSE)*VLOOKUP(HRYLD2!BE$4,'[1]INTERNAL PARAMETERS-1'!$B$5:$J$44,3,FALSE)</f>
        <v>0</v>
      </c>
      <c r="BF141" s="44">
        <f>HRYLD1!BF141*VLOOKUP(HRYLD2!BF$4,'[1]INTERNAL PARAMETERS-1'!$B$5:$J$44,5,FALSE)*VLOOKUP(HRYLD2!BF$4,'[1]INTERNAL PARAMETERS-1'!$B$5:$J$44,6,FALSE)*VLOOKUP(HRYLD2!BF$4,'[1]INTERNAL PARAMETERS-1'!$B$5:$J$44,3,FALSE) + HRYLD1!BF141*(1-VLOOKUP(HRYLD2!BF$4,'[1]INTERNAL PARAMETERS-1'!$B$5:$J$44,5,FALSE))*VLOOKUP(HRYLD2!BF$4,'[1]INTERNAL PARAMETERS-1'!$B$5:$J$44,8,FALSE)*VLOOKUP(HRYLD2!BF$4,'[1]INTERNAL PARAMETERS-1'!$B$5:$J$44,3,FALSE)</f>
        <v>0</v>
      </c>
      <c r="BG141" s="44">
        <f>HRYLD1!BG141*VLOOKUP(HRYLD2!BG$4,'[1]INTERNAL PARAMETERS-1'!$B$5:$J$44,5,FALSE)*VLOOKUP(HRYLD2!BG$4,'[1]INTERNAL PARAMETERS-1'!$B$5:$J$44,6,FALSE)*VLOOKUP(HRYLD2!BG$4,'[1]INTERNAL PARAMETERS-1'!$B$5:$J$44,3,FALSE) + HRYLD1!BG141*(1-VLOOKUP(HRYLD2!BG$4,'[1]INTERNAL PARAMETERS-1'!$B$5:$J$44,5,FALSE))*VLOOKUP(HRYLD2!BG$4,'[1]INTERNAL PARAMETERS-1'!$B$5:$J$44,8,FALSE)*VLOOKUP(HRYLD2!BG$4,'[1]INTERNAL PARAMETERS-1'!$B$5:$J$44,3,FALSE)</f>
        <v>0</v>
      </c>
      <c r="BH141" s="44">
        <f>HRYLD1!BH141*VLOOKUP(HRYLD2!BH$4,'[1]INTERNAL PARAMETERS-1'!$B$5:$J$44,5,FALSE)*VLOOKUP(HRYLD2!BH$4,'[1]INTERNAL PARAMETERS-1'!$B$5:$J$44,6,FALSE)*VLOOKUP(HRYLD2!BH$4,'[1]INTERNAL PARAMETERS-1'!$B$5:$J$44,3,FALSE) + HRYLD1!BH141*(1-VLOOKUP(HRYLD2!BH$4,'[1]INTERNAL PARAMETERS-1'!$B$5:$J$44,5,FALSE))*VLOOKUP(HRYLD2!BH$4,'[1]INTERNAL PARAMETERS-1'!$B$5:$J$44,8,FALSE)*VLOOKUP(HRYLD2!BH$4,'[1]INTERNAL PARAMETERS-1'!$B$5:$J$44,3,FALSE)</f>
        <v>0</v>
      </c>
      <c r="BI141" s="44">
        <f>HRYLD1!BI141*VLOOKUP(HRYLD2!BI$4,'[1]INTERNAL PARAMETERS-1'!$B$5:$J$44,5,FALSE)*VLOOKUP(HRYLD2!BI$4,'[1]INTERNAL PARAMETERS-1'!$B$5:$J$44,6,FALSE)*VLOOKUP(HRYLD2!BI$4,'[1]INTERNAL PARAMETERS-1'!$B$5:$J$44,3,FALSE) + HRYLD1!BI141*(1-VLOOKUP(HRYLD2!BI$4,'[1]INTERNAL PARAMETERS-1'!$B$5:$J$44,5,FALSE))*VLOOKUP(HRYLD2!BI$4,'[1]INTERNAL PARAMETERS-1'!$B$5:$J$44,8,FALSE)*VLOOKUP(HRYLD2!BI$4,'[1]INTERNAL PARAMETERS-1'!$B$5:$J$44,3,FALSE)</f>
        <v>0</v>
      </c>
      <c r="BJ141" s="44">
        <f>HRYLD1!BJ141*VLOOKUP(HRYLD2!BJ$4,'[1]INTERNAL PARAMETERS-1'!$B$5:$J$44,5,FALSE)*VLOOKUP(HRYLD2!BJ$4,'[1]INTERNAL PARAMETERS-1'!$B$5:$J$44,6,FALSE)*VLOOKUP(HRYLD2!BJ$4,'[1]INTERNAL PARAMETERS-1'!$B$5:$J$44,3,FALSE) + HRYLD1!BJ141*(1-VLOOKUP(HRYLD2!BJ$4,'[1]INTERNAL PARAMETERS-1'!$B$5:$J$44,5,FALSE))*VLOOKUP(HRYLD2!BJ$4,'[1]INTERNAL PARAMETERS-1'!$B$5:$J$44,8,FALSE)*VLOOKUP(HRYLD2!BJ$4,'[1]INTERNAL PARAMETERS-1'!$B$5:$J$44,3,FALSE)</f>
        <v>0</v>
      </c>
      <c r="BK141" s="44">
        <f>HRYLD1!BK141*VLOOKUP(HRYLD2!BK$4,'[1]INTERNAL PARAMETERS-1'!$B$5:$J$44,5,FALSE)*VLOOKUP(HRYLD2!BK$4,'[1]INTERNAL PARAMETERS-1'!$B$5:$J$44,6,FALSE)*VLOOKUP(HRYLD2!BK$4,'[1]INTERNAL PARAMETERS-1'!$B$5:$J$44,3,FALSE) + HRYLD1!BK141*(1-VLOOKUP(HRYLD2!BK$4,'[1]INTERNAL PARAMETERS-1'!$B$5:$J$44,5,FALSE))*VLOOKUP(HRYLD2!BK$4,'[1]INTERNAL PARAMETERS-1'!$B$5:$J$44,8,FALSE)*VLOOKUP(HRYLD2!BK$4,'[1]INTERNAL PARAMETERS-1'!$B$5:$J$44,3,FALSE)</f>
        <v>0</v>
      </c>
      <c r="BL141" s="44">
        <f>HRYLD1!BL141*VLOOKUP(HRYLD2!BL$4,'[1]INTERNAL PARAMETERS-1'!$B$5:$J$44,5,FALSE)*VLOOKUP(HRYLD2!BL$4,'[1]INTERNAL PARAMETERS-1'!$B$5:$J$44,6,FALSE)*VLOOKUP(HRYLD2!BL$4,'[1]INTERNAL PARAMETERS-1'!$B$5:$J$44,3,FALSE) + HRYLD1!BL141*(1-VLOOKUP(HRYLD2!BL$4,'[1]INTERNAL PARAMETERS-1'!$B$5:$J$44,5,FALSE))*VLOOKUP(HRYLD2!BL$4,'[1]INTERNAL PARAMETERS-1'!$B$5:$J$44,8,FALSE)*VLOOKUP(HRYLD2!BL$4,'[1]INTERNAL PARAMETERS-1'!$B$5:$J$44,3,FALSE)</f>
        <v>0</v>
      </c>
      <c r="BM141" s="44">
        <f>HRYLD1!BM141*VLOOKUP(HRYLD2!BM$4,'[1]INTERNAL PARAMETERS-1'!$B$5:$J$44,5,FALSE)*VLOOKUP(HRYLD2!BM$4,'[1]INTERNAL PARAMETERS-1'!$B$5:$J$44,6,FALSE)*VLOOKUP(HRYLD2!BM$4,'[1]INTERNAL PARAMETERS-1'!$B$5:$J$44,3,FALSE) + HRYLD1!BM141*(1-VLOOKUP(HRYLD2!BM$4,'[1]INTERNAL PARAMETERS-1'!$B$5:$J$44,5,FALSE))*VLOOKUP(HRYLD2!BM$4,'[1]INTERNAL PARAMETERS-1'!$B$5:$J$44,8,FALSE)*VLOOKUP(HRYLD2!BM$4,'[1]INTERNAL PARAMETERS-1'!$B$5:$J$44,3,FALSE)</f>
        <v>0</v>
      </c>
      <c r="BN141" s="44">
        <f>HRYLD1!BN141*VLOOKUP(HRYLD2!BN$4,'[1]INTERNAL PARAMETERS-1'!$B$5:$J$44,5,FALSE)*VLOOKUP(HRYLD2!BN$4,'[1]INTERNAL PARAMETERS-1'!$B$5:$J$44,6,FALSE)*VLOOKUP(HRYLD2!BN$4,'[1]INTERNAL PARAMETERS-1'!$B$5:$J$44,3,FALSE) + HRYLD1!BN141*(1-VLOOKUP(HRYLD2!BN$4,'[1]INTERNAL PARAMETERS-1'!$B$5:$J$44,5,FALSE))*VLOOKUP(HRYLD2!BN$4,'[1]INTERNAL PARAMETERS-1'!$B$5:$J$44,8,FALSE)*VLOOKUP(HRYLD2!BN$4,'[1]INTERNAL PARAMETERS-1'!$B$5:$J$44,3,FALSE)</f>
        <v>0</v>
      </c>
      <c r="BO141" s="44">
        <f>HRYLD1!BO141*VLOOKUP(HRYLD2!BO$4,'[1]INTERNAL PARAMETERS-1'!$B$5:$J$44,5,FALSE)*VLOOKUP(HRYLD2!BO$4,'[1]INTERNAL PARAMETERS-1'!$B$5:$J$44,6,FALSE)*VLOOKUP(HRYLD2!BO$4,'[1]INTERNAL PARAMETERS-1'!$B$5:$J$44,3,FALSE) + HRYLD1!BO141*(1-VLOOKUP(HRYLD2!BO$4,'[1]INTERNAL PARAMETERS-1'!$B$5:$J$44,5,FALSE))*VLOOKUP(HRYLD2!BO$4,'[1]INTERNAL PARAMETERS-1'!$B$5:$J$44,8,FALSE)*VLOOKUP(HRYLD2!BO$4,'[1]INTERNAL PARAMETERS-1'!$B$5:$J$44,3,FALSE)</f>
        <v>0</v>
      </c>
      <c r="BP141" s="44">
        <f>HRYLD1!BP141*VLOOKUP(HRYLD2!BP$4,'[1]INTERNAL PARAMETERS-1'!$B$5:$J$44,5,FALSE)*VLOOKUP(HRYLD2!BP$4,'[1]INTERNAL PARAMETERS-1'!$B$5:$J$44,6,FALSE)*VLOOKUP(HRYLD2!BP$4,'[1]INTERNAL PARAMETERS-1'!$B$5:$J$44,3,FALSE) + HRYLD1!BP141*(1-VLOOKUP(HRYLD2!BP$4,'[1]INTERNAL PARAMETERS-1'!$B$5:$J$44,5,FALSE))*VLOOKUP(HRYLD2!BP$4,'[1]INTERNAL PARAMETERS-1'!$B$5:$J$44,8,FALSE)*VLOOKUP(HRYLD2!BP$4,'[1]INTERNAL PARAMETERS-1'!$B$5:$J$44,3,FALSE)</f>
        <v>0</v>
      </c>
      <c r="BQ141" s="44">
        <f>HRYLD1!BQ141*VLOOKUP(HRYLD2!BQ$4,'[1]INTERNAL PARAMETERS-1'!$B$5:$J$44,5,FALSE)*VLOOKUP(HRYLD2!BQ$4,'[1]INTERNAL PARAMETERS-1'!$B$5:$J$44,6,FALSE)*VLOOKUP(HRYLD2!BQ$4,'[1]INTERNAL PARAMETERS-1'!$B$5:$J$44,3,FALSE) + HRYLD1!BQ141*(1-VLOOKUP(HRYLD2!BQ$4,'[1]INTERNAL PARAMETERS-1'!$B$5:$J$44,5,FALSE))*VLOOKUP(HRYLD2!BQ$4,'[1]INTERNAL PARAMETERS-1'!$B$5:$J$44,8,FALSE)*VLOOKUP(HRYLD2!BQ$4,'[1]INTERNAL PARAMETERS-1'!$B$5:$J$44,3,FALSE)</f>
        <v>0</v>
      </c>
      <c r="BR141" s="44">
        <f>HRYLD1!BR141*VLOOKUP(HRYLD2!BR$4,'[1]INTERNAL PARAMETERS-1'!$B$5:$J$44,5,FALSE)*VLOOKUP(HRYLD2!BR$4,'[1]INTERNAL PARAMETERS-1'!$B$5:$J$44,6,FALSE)*VLOOKUP(HRYLD2!BR$4,'[1]INTERNAL PARAMETERS-1'!$B$5:$J$44,3,FALSE) + HRYLD1!BR141*(1-VLOOKUP(HRYLD2!BR$4,'[1]INTERNAL PARAMETERS-1'!$B$5:$J$44,5,FALSE))*VLOOKUP(HRYLD2!BR$4,'[1]INTERNAL PARAMETERS-1'!$B$5:$J$44,8,FALSE)*VLOOKUP(HRYLD2!BR$4,'[1]INTERNAL PARAMETERS-1'!$B$5:$J$44,3,FALSE)</f>
        <v>0</v>
      </c>
      <c r="BS141" s="44">
        <f>HRYLD1!BS141*VLOOKUP(HRYLD2!BS$4,'[1]INTERNAL PARAMETERS-1'!$B$5:$J$44,5,FALSE)*VLOOKUP(HRYLD2!BS$4,'[1]INTERNAL PARAMETERS-1'!$B$5:$J$44,6,FALSE)*VLOOKUP(HRYLD2!BS$4,'[1]INTERNAL PARAMETERS-1'!$B$5:$J$44,3,FALSE) + HRYLD1!BS141*(1-VLOOKUP(HRYLD2!BS$4,'[1]INTERNAL PARAMETERS-1'!$B$5:$J$44,5,FALSE))*VLOOKUP(HRYLD2!BS$4,'[1]INTERNAL PARAMETERS-1'!$B$5:$J$44,8,FALSE)*VLOOKUP(HRYLD2!BS$4,'[1]INTERNAL PARAMETERS-1'!$B$5:$J$44,3,FALSE)</f>
        <v>0</v>
      </c>
      <c r="BT141" s="44">
        <f>HRYLD1!BT141*VLOOKUP(HRYLD2!BT$4,'[1]INTERNAL PARAMETERS-1'!$B$5:$J$44,5,FALSE)*VLOOKUP(HRYLD2!BT$4,'[1]INTERNAL PARAMETERS-1'!$B$5:$J$44,6,FALSE)*VLOOKUP(HRYLD2!BT$4,'[1]INTERNAL PARAMETERS-1'!$B$5:$J$44,3,FALSE) + HRYLD1!BT141*(1-VLOOKUP(HRYLD2!BT$4,'[1]INTERNAL PARAMETERS-1'!$B$5:$J$44,5,FALSE))*VLOOKUP(HRYLD2!BT$4,'[1]INTERNAL PARAMETERS-1'!$B$5:$J$44,8,FALSE)*VLOOKUP(HRYLD2!BT$4,'[1]INTERNAL PARAMETERS-1'!$B$5:$J$44,3,FALSE)</f>
        <v>0</v>
      </c>
      <c r="BU141" s="44">
        <f>HRYLD1!BU141*VLOOKUP(HRYLD2!BU$4,'[1]INTERNAL PARAMETERS-1'!$B$5:$J$44,5,FALSE)*VLOOKUP(HRYLD2!BU$4,'[1]INTERNAL PARAMETERS-1'!$B$5:$J$44,6,FALSE)*VLOOKUP(HRYLD2!BU$4,'[1]INTERNAL PARAMETERS-1'!$B$5:$J$44,3,FALSE) + HRYLD1!BU141*(1-VLOOKUP(HRYLD2!BU$4,'[1]INTERNAL PARAMETERS-1'!$B$5:$J$44,5,FALSE))*VLOOKUP(HRYLD2!BU$4,'[1]INTERNAL PARAMETERS-1'!$B$5:$J$44,8,FALSE)*VLOOKUP(HRYLD2!BU$4,'[1]INTERNAL PARAMETERS-1'!$B$5:$J$44,3,FALSE)</f>
        <v>0</v>
      </c>
      <c r="BV141" s="44">
        <f>HRYLD1!BV141*VLOOKUP(HRYLD2!BV$4,'[1]INTERNAL PARAMETERS-1'!$B$5:$J$44,5,FALSE)*VLOOKUP(HRYLD2!BV$4,'[1]INTERNAL PARAMETERS-1'!$B$5:$J$44,6,FALSE)*VLOOKUP(HRYLD2!BV$4,'[1]INTERNAL PARAMETERS-1'!$B$5:$J$44,3,FALSE) + HRYLD1!BV141*(1-VLOOKUP(HRYLD2!BV$4,'[1]INTERNAL PARAMETERS-1'!$B$5:$J$44,5,FALSE))*VLOOKUP(HRYLD2!BV$4,'[1]INTERNAL PARAMETERS-1'!$B$5:$J$44,8,FALSE)*VLOOKUP(HRYLD2!BV$4,'[1]INTERNAL PARAMETERS-1'!$B$5:$J$44,3,FALSE)</f>
        <v>0</v>
      </c>
      <c r="BW141" s="44">
        <f>HRYLD1!BW141*VLOOKUP(HRYLD2!BW$4,'[1]INTERNAL PARAMETERS-1'!$B$5:$J$44,5,FALSE)*VLOOKUP(HRYLD2!BW$4,'[1]INTERNAL PARAMETERS-1'!$B$5:$J$44,6,FALSE)*VLOOKUP(HRYLD2!BW$4,'[1]INTERNAL PARAMETERS-1'!$B$5:$J$44,3,FALSE) + HRYLD1!BW141*(1-VLOOKUP(HRYLD2!BW$4,'[1]INTERNAL PARAMETERS-1'!$B$5:$J$44,5,FALSE))*VLOOKUP(HRYLD2!BW$4,'[1]INTERNAL PARAMETERS-1'!$B$5:$J$44,8,FALSE)*VLOOKUP(HRYLD2!BW$4,'[1]INTERNAL PARAMETERS-1'!$B$5:$J$44,3,FALSE)</f>
        <v>0</v>
      </c>
      <c r="BX141" s="44">
        <f>HRYLD1!BX141*VLOOKUP(HRYLD2!BX$4,'[1]INTERNAL PARAMETERS-1'!$B$5:$J$44,5,FALSE)*VLOOKUP(HRYLD2!BX$4,'[1]INTERNAL PARAMETERS-1'!$B$5:$J$44,6,FALSE)*VLOOKUP(HRYLD2!BX$4,'[1]INTERNAL PARAMETERS-1'!$B$5:$J$44,3,FALSE) + HRYLD1!BX141*(1-VLOOKUP(HRYLD2!BX$4,'[1]INTERNAL PARAMETERS-1'!$B$5:$J$44,5,FALSE))*VLOOKUP(HRYLD2!BX$4,'[1]INTERNAL PARAMETERS-1'!$B$5:$J$44,8,FALSE)*VLOOKUP(HRYLD2!BX$4,'[1]INTERNAL PARAMETERS-1'!$B$5:$J$44,3,FALSE)</f>
        <v>0</v>
      </c>
      <c r="BY141" s="44">
        <f>HRYLD1!BY141*VLOOKUP(HRYLD2!BY$4,'[1]INTERNAL PARAMETERS-1'!$B$5:$J$44,5,FALSE)*VLOOKUP(HRYLD2!BY$4,'[1]INTERNAL PARAMETERS-1'!$B$5:$J$44,6,FALSE)*VLOOKUP(HRYLD2!BY$4,'[1]INTERNAL PARAMETERS-1'!$B$5:$J$44,3,FALSE) + HRYLD1!BY141*(1-VLOOKUP(HRYLD2!BY$4,'[1]INTERNAL PARAMETERS-1'!$B$5:$J$44,5,FALSE))*VLOOKUP(HRYLD2!BY$4,'[1]INTERNAL PARAMETERS-1'!$B$5:$J$44,8,FALSE)*VLOOKUP(HRYLD2!BY$4,'[1]INTERNAL PARAMETERS-1'!$B$5:$J$44,3,FALSE)</f>
        <v>0</v>
      </c>
      <c r="BZ141" s="44">
        <f>HRYLD1!BZ141*VLOOKUP(HRYLD2!BZ$4,'[1]INTERNAL PARAMETERS-1'!$B$5:$J$44,5,FALSE)*VLOOKUP(HRYLD2!BZ$4,'[1]INTERNAL PARAMETERS-1'!$B$5:$J$44,6,FALSE)*VLOOKUP(HRYLD2!BZ$4,'[1]INTERNAL PARAMETERS-1'!$B$5:$J$44,3,FALSE) + HRYLD1!BZ141*(1-VLOOKUP(HRYLD2!BZ$4,'[1]INTERNAL PARAMETERS-1'!$B$5:$J$44,5,FALSE))*VLOOKUP(HRYLD2!BZ$4,'[1]INTERNAL PARAMETERS-1'!$B$5:$J$44,8,FALSE)*VLOOKUP(HRYLD2!BZ$4,'[1]INTERNAL PARAMETERS-1'!$B$5:$J$44,3,FALSE)</f>
        <v>0</v>
      </c>
      <c r="CA141" s="44">
        <f>HRYLD1!CA141*VLOOKUP(HRYLD2!CA$4,'[1]INTERNAL PARAMETERS-1'!$B$5:$J$44,5,FALSE)*VLOOKUP(HRYLD2!CA$4,'[1]INTERNAL PARAMETERS-1'!$B$5:$J$44,6,FALSE)*VLOOKUP(HRYLD2!CA$4,'[1]INTERNAL PARAMETERS-1'!$B$5:$J$44,3,FALSE) + HRYLD1!CA141*(1-VLOOKUP(HRYLD2!CA$4,'[1]INTERNAL PARAMETERS-1'!$B$5:$J$44,5,FALSE))*VLOOKUP(HRYLD2!CA$4,'[1]INTERNAL PARAMETERS-1'!$B$5:$J$44,8,FALSE)*VLOOKUP(HRYLD2!CA$4,'[1]INTERNAL PARAMETERS-1'!$B$5:$J$44,3,FALSE)</f>
        <v>0</v>
      </c>
      <c r="CB141" s="44">
        <f>HRYLD1!CB141*VLOOKUP(HRYLD2!CB$4,'[1]INTERNAL PARAMETERS-1'!$B$5:$J$44,5,FALSE)*VLOOKUP(HRYLD2!CB$4,'[1]INTERNAL PARAMETERS-1'!$B$5:$J$44,6,FALSE)*VLOOKUP(HRYLD2!CB$4,'[1]INTERNAL PARAMETERS-1'!$B$5:$J$44,3,FALSE) + HRYLD1!CB141*(1-VLOOKUP(HRYLD2!CB$4,'[1]INTERNAL PARAMETERS-1'!$B$5:$J$44,5,FALSE))*VLOOKUP(HRYLD2!CB$4,'[1]INTERNAL PARAMETERS-1'!$B$5:$J$44,8,FALSE)*VLOOKUP(HRYLD2!CB$4,'[1]INTERNAL PARAMETERS-1'!$B$5:$J$44,3,FALSE)</f>
        <v>0</v>
      </c>
      <c r="CC141" s="44">
        <f>HRYLD1!CC141*VLOOKUP(HRYLD2!CC$4,'[1]INTERNAL PARAMETERS-1'!$B$5:$J$44,5,FALSE)*VLOOKUP(HRYLD2!CC$4,'[1]INTERNAL PARAMETERS-1'!$B$5:$J$44,6,FALSE)*VLOOKUP(HRYLD2!CC$4,'[1]INTERNAL PARAMETERS-1'!$B$5:$J$44,3,FALSE) + HRYLD1!CC141*(1-VLOOKUP(HRYLD2!CC$4,'[1]INTERNAL PARAMETERS-1'!$B$5:$J$44,5,FALSE))*VLOOKUP(HRYLD2!CC$4,'[1]INTERNAL PARAMETERS-1'!$B$5:$J$44,8,FALSE)*VLOOKUP(HRYLD2!CC$4,'[1]INTERNAL PARAMETERS-1'!$B$5:$J$44,3,FALSE)</f>
        <v>0</v>
      </c>
      <c r="CD141" s="44">
        <f>HRYLD1!CD141*VLOOKUP(HRYLD2!CD$4,'[1]INTERNAL PARAMETERS-1'!$B$5:$J$44,5,FALSE)*VLOOKUP(HRYLD2!CD$4,'[1]INTERNAL PARAMETERS-1'!$B$5:$J$44,6,FALSE)*VLOOKUP(HRYLD2!CD$4,'[1]INTERNAL PARAMETERS-1'!$B$5:$J$44,3,FALSE) + HRYLD1!CD141*(1-VLOOKUP(HRYLD2!CD$4,'[1]INTERNAL PARAMETERS-1'!$B$5:$J$44,5,FALSE))*VLOOKUP(HRYLD2!CD$4,'[1]INTERNAL PARAMETERS-1'!$B$5:$J$44,8,FALSE)*VLOOKUP(HRYLD2!CD$4,'[1]INTERNAL PARAMETERS-1'!$B$5:$J$44,3,FALSE)</f>
        <v>0</v>
      </c>
      <c r="CE141" s="44">
        <f>HRYLD1!CE141*VLOOKUP(HRYLD2!CE$4,'[1]INTERNAL PARAMETERS-1'!$B$5:$J$44,5,FALSE)*VLOOKUP(HRYLD2!CE$4,'[1]INTERNAL PARAMETERS-1'!$B$5:$J$44,6,FALSE)*VLOOKUP(HRYLD2!CE$4,'[1]INTERNAL PARAMETERS-1'!$B$5:$J$44,3,FALSE) + HRYLD1!CE141*(1-VLOOKUP(HRYLD2!CE$4,'[1]INTERNAL PARAMETERS-1'!$B$5:$J$44,5,FALSE))*VLOOKUP(HRYLD2!CE$4,'[1]INTERNAL PARAMETERS-1'!$B$5:$J$44,8,FALSE)*VLOOKUP(HRYLD2!CE$4,'[1]INTERNAL PARAMETERS-1'!$B$5:$J$44,3,FALSE)</f>
        <v>0</v>
      </c>
      <c r="CF141" s="44">
        <f>HRYLD1!CF141*VLOOKUP(HRYLD2!CF$4,'[1]INTERNAL PARAMETERS-1'!$B$5:$J$44,5,FALSE)*VLOOKUP(HRYLD2!CF$4,'[1]INTERNAL PARAMETERS-1'!$B$5:$J$44,6,FALSE)*VLOOKUP(HRYLD2!CF$4,'[1]INTERNAL PARAMETERS-1'!$B$5:$J$44,3,FALSE) + HRYLD1!CF141*(1-VLOOKUP(HRYLD2!CF$4,'[1]INTERNAL PARAMETERS-1'!$B$5:$J$44,5,FALSE))*VLOOKUP(HRYLD2!CF$4,'[1]INTERNAL PARAMETERS-1'!$B$5:$J$44,8,FALSE)*VLOOKUP(HRYLD2!CF$4,'[1]INTERNAL PARAMETERS-1'!$B$5:$J$44,3,FALSE)</f>
        <v>0</v>
      </c>
      <c r="CG141" s="44">
        <f>HRYLD1!CG141*VLOOKUP(HRYLD2!CG$4,'[1]INTERNAL PARAMETERS-1'!$B$5:$J$44,5,FALSE)*VLOOKUP(HRYLD2!CG$4,'[1]INTERNAL PARAMETERS-1'!$B$5:$J$44,6,FALSE)*VLOOKUP(HRYLD2!CG$4,'[1]INTERNAL PARAMETERS-1'!$B$5:$J$44,3,FALSE) + HRYLD1!CG141*(1-VLOOKUP(HRYLD2!CG$4,'[1]INTERNAL PARAMETERS-1'!$B$5:$J$44,5,FALSE))*VLOOKUP(HRYLD2!CG$4,'[1]INTERNAL PARAMETERS-1'!$B$5:$J$44,8,FALSE)*VLOOKUP(HRYLD2!CG$4,'[1]INTERNAL PARAMETERS-1'!$B$5:$J$44,3,FALSE)</f>
        <v>0</v>
      </c>
      <c r="CH141" s="43">
        <f>HRYLD1!CH141*VLOOKUP(HRYLD2!CH$4,'[1]INTERNAL PARAMETERS-1'!$B$5:$J$44,5,FALSE)*VLOOKUP(HRYLD2!CH$4,'[1]INTERNAL PARAMETERS-1'!$B$5:$J$44,6,FALSE)*VLOOKUP(HRYLD2!CH$4,'[1]INTERNAL PARAMETERS-1'!$B$5:$J$44,3,FALSE) + HRYLD1!CH141*(1-VLOOKUP(HRYLD2!CH$4,'[1]INTERNAL PARAMETERS-1'!$B$5:$J$44,5,FALSE))*VLOOKUP(HRYLD2!CH$4,'[1]INTERNAL PARAMETERS-1'!$B$5:$J$44,8,FALSE)*VLOOKUP(HRYLD2!CH$4,'[1]INTERNAL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49</v>
      </c>
      <c r="D142" s="57" t="s">
        <v>55</v>
      </c>
      <c r="E142" s="132">
        <f>HR!X142</f>
        <v>0</v>
      </c>
      <c r="F142" s="56">
        <f>'[1]INTERNAL PARAMETERS-1'!M16</f>
        <v>30.094999999999999</v>
      </c>
      <c r="G142" s="45">
        <f>HRYLD1!G142*VLOOKUP(HRYLD2!G$4,'[1]INTERNAL PARAMETERS-1'!$B$5:$J$44,5,FALSE)*VLOOKUP(HRYLD2!G$4,'[1]INTERNAL PARAMETERS-1'!$B$5:$J$44,7,FALSE)*HRYLD2!$F142 + HRYLD1!G142*(1-VLOOKUP(HRYLD2!G$4,'[1]INTERNAL PARAMETERS-1'!$B$5:$J$44,5,FALSE))*VLOOKUP(HRYLD2!G$4,'[1]INTERNAL PARAMETERS-1'!$B$5:$J$44,9,FALSE)*HRYLD2!$F142</f>
        <v>0</v>
      </c>
      <c r="H142" s="44">
        <f>HRYLD1!H142*VLOOKUP(HRYLD2!H$4,'[1]INTERNAL PARAMETERS-1'!$B$5:$J$44,5,FALSE)*VLOOKUP(HRYLD2!H$4,'[1]INTERNAL PARAMETERS-1'!$B$5:$J$44,7,FALSE)*HRYLD2!$F142 + HRYLD1!H142*(1-VLOOKUP(HRYLD2!H$4,'[1]INTERNAL PARAMETERS-1'!$B$5:$J$44,5,FALSE))*VLOOKUP(HRYLD2!H$4,'[1]INTERNAL PARAMETERS-1'!$B$5:$J$44,9,FALSE)*HRYLD2!$F142</f>
        <v>0</v>
      </c>
      <c r="I142" s="44">
        <f>HRYLD1!I142*VLOOKUP(HRYLD2!I$4,'[1]INTERNAL PARAMETERS-1'!$B$5:$J$44,5,FALSE)*VLOOKUP(HRYLD2!I$4,'[1]INTERNAL PARAMETERS-1'!$B$5:$J$44,7,FALSE)*HRYLD2!$F142 + HRYLD1!I142*(1-VLOOKUP(HRYLD2!I$4,'[1]INTERNAL PARAMETERS-1'!$B$5:$J$44,5,FALSE))*VLOOKUP(HRYLD2!I$4,'[1]INTERNAL PARAMETERS-1'!$B$5:$J$44,9,FALSE)*HRYLD2!$F142</f>
        <v>0</v>
      </c>
      <c r="J142" s="44">
        <f>HRYLD1!J142*VLOOKUP(HRYLD2!J$4,'[1]INTERNAL PARAMETERS-1'!$B$5:$J$44,5,FALSE)*VLOOKUP(HRYLD2!J$4,'[1]INTERNAL PARAMETERS-1'!$B$5:$J$44,7,FALSE)*HRYLD2!$F142 + HRYLD1!J142*(1-VLOOKUP(HRYLD2!J$4,'[1]INTERNAL PARAMETERS-1'!$B$5:$J$44,5,FALSE))*VLOOKUP(HRYLD2!J$4,'[1]INTERNAL PARAMETERS-1'!$B$5:$J$44,9,FALSE)*HRYLD2!$F142</f>
        <v>0</v>
      </c>
      <c r="K142" s="44">
        <f>HRYLD1!K142*VLOOKUP(HRYLD2!K$4,'[1]INTERNAL PARAMETERS-1'!$B$5:$J$44,5,FALSE)*VLOOKUP(HRYLD2!K$4,'[1]INTERNAL PARAMETERS-1'!$B$5:$J$44,7,FALSE)*HRYLD2!$F142 + HRYLD1!K142*(1-VLOOKUP(HRYLD2!K$4,'[1]INTERNAL PARAMETERS-1'!$B$5:$J$44,5,FALSE))*VLOOKUP(HRYLD2!K$4,'[1]INTERNAL PARAMETERS-1'!$B$5:$J$44,9,FALSE)*HRYLD2!$F142</f>
        <v>0</v>
      </c>
      <c r="L142" s="44">
        <f>HRYLD1!L142*VLOOKUP(HRYLD2!L$4,'[1]INTERNAL PARAMETERS-1'!$B$5:$J$44,5,FALSE)*VLOOKUP(HRYLD2!L$4,'[1]INTERNAL PARAMETERS-1'!$B$5:$J$44,7,FALSE)*HRYLD2!$F142 + HRYLD1!L142*(1-VLOOKUP(HRYLD2!L$4,'[1]INTERNAL PARAMETERS-1'!$B$5:$J$44,5,FALSE))*VLOOKUP(HRYLD2!L$4,'[1]INTERNAL PARAMETERS-1'!$B$5:$J$44,9,FALSE)*HRYLD2!$F142</f>
        <v>0</v>
      </c>
      <c r="M142" s="44">
        <f>HRYLD1!M142*VLOOKUP(HRYLD2!M$4,'[1]INTERNAL PARAMETERS-1'!$B$5:$J$44,5,FALSE)*VLOOKUP(HRYLD2!M$4,'[1]INTERNAL PARAMETERS-1'!$B$5:$J$44,7,FALSE)*HRYLD2!$F142 + HRYLD1!M142*(1-VLOOKUP(HRYLD2!M$4,'[1]INTERNAL PARAMETERS-1'!$B$5:$J$44,5,FALSE))*VLOOKUP(HRYLD2!M$4,'[1]INTERNAL PARAMETERS-1'!$B$5:$J$44,9,FALSE)*HRYLD2!$F142</f>
        <v>0</v>
      </c>
      <c r="N142" s="44">
        <f>HRYLD1!N142*VLOOKUP(HRYLD2!N$4,'[1]INTERNAL PARAMETERS-1'!$B$5:$J$44,5,FALSE)*VLOOKUP(HRYLD2!N$4,'[1]INTERNAL PARAMETERS-1'!$B$5:$J$44,7,FALSE)*HRYLD2!$F142 + HRYLD1!N142*(1-VLOOKUP(HRYLD2!N$4,'[1]INTERNAL PARAMETERS-1'!$B$5:$J$44,5,FALSE))*VLOOKUP(HRYLD2!N$4,'[1]INTERNAL PARAMETERS-1'!$B$5:$J$44,9,FALSE)*HRYLD2!$F142</f>
        <v>0</v>
      </c>
      <c r="O142" s="44">
        <f>HRYLD1!O142*VLOOKUP(HRYLD2!O$4,'[1]INTERNAL PARAMETERS-1'!$B$5:$J$44,5,FALSE)*VLOOKUP(HRYLD2!O$4,'[1]INTERNAL PARAMETERS-1'!$B$5:$J$44,7,FALSE)*HRYLD2!$F142 + HRYLD1!O142*(1-VLOOKUP(HRYLD2!O$4,'[1]INTERNAL PARAMETERS-1'!$B$5:$J$44,5,FALSE))*VLOOKUP(HRYLD2!O$4,'[1]INTERNAL PARAMETERS-1'!$B$5:$J$44,9,FALSE)*HRYLD2!$F142</f>
        <v>0</v>
      </c>
      <c r="P142" s="44">
        <f>HRYLD1!P142*VLOOKUP(HRYLD2!P$4,'[1]INTERNAL PARAMETERS-1'!$B$5:$J$44,5,FALSE)*VLOOKUP(HRYLD2!P$4,'[1]INTERNAL PARAMETERS-1'!$B$5:$J$44,7,FALSE)*HRYLD2!$F142 + HRYLD1!P142*(1-VLOOKUP(HRYLD2!P$4,'[1]INTERNAL PARAMETERS-1'!$B$5:$J$44,5,FALSE))*VLOOKUP(HRYLD2!P$4,'[1]INTERNAL PARAMETERS-1'!$B$5:$J$44,9,FALSE)*HRYLD2!$F142</f>
        <v>0</v>
      </c>
      <c r="Q142" s="44">
        <f>HRYLD1!Q142*VLOOKUP(HRYLD2!Q$4,'[1]INTERNAL PARAMETERS-1'!$B$5:$J$44,5,FALSE)*VLOOKUP(HRYLD2!Q$4,'[1]INTERNAL PARAMETERS-1'!$B$5:$J$44,7,FALSE)*HRYLD2!$F142 + HRYLD1!Q142*(1-VLOOKUP(HRYLD2!Q$4,'[1]INTERNAL PARAMETERS-1'!$B$5:$J$44,5,FALSE))*VLOOKUP(HRYLD2!Q$4,'[1]INTERNAL PARAMETERS-1'!$B$5:$J$44,9,FALSE)*HRYLD2!$F142</f>
        <v>0</v>
      </c>
      <c r="R142" s="44">
        <f>HRYLD1!R142*VLOOKUP(HRYLD2!R$4,'[1]INTERNAL PARAMETERS-1'!$B$5:$J$44,5,FALSE)*VLOOKUP(HRYLD2!R$4,'[1]INTERNAL PARAMETERS-1'!$B$5:$J$44,7,FALSE)*HRYLD2!$F142 + HRYLD1!R142*(1-VLOOKUP(HRYLD2!R$4,'[1]INTERNAL PARAMETERS-1'!$B$5:$J$44,5,FALSE))*VLOOKUP(HRYLD2!R$4,'[1]INTERNAL PARAMETERS-1'!$B$5:$J$44,9,FALSE)*HRYLD2!$F142</f>
        <v>0</v>
      </c>
      <c r="S142" s="44">
        <f>HRYLD1!S142*VLOOKUP(HRYLD2!S$4,'[1]INTERNAL PARAMETERS-1'!$B$5:$J$44,5,FALSE)*VLOOKUP(HRYLD2!S$4,'[1]INTERNAL PARAMETERS-1'!$B$5:$J$44,7,FALSE)*HRYLD2!$F142 + HRYLD1!S142*(1-VLOOKUP(HRYLD2!S$4,'[1]INTERNAL PARAMETERS-1'!$B$5:$J$44,5,FALSE))*VLOOKUP(HRYLD2!S$4,'[1]INTERNAL PARAMETERS-1'!$B$5:$J$44,9,FALSE)*HRYLD2!$F142</f>
        <v>0</v>
      </c>
      <c r="T142" s="44">
        <f>HRYLD1!T142*VLOOKUP(HRYLD2!T$4,'[1]INTERNAL PARAMETERS-1'!$B$5:$J$44,5,FALSE)*VLOOKUP(HRYLD2!T$4,'[1]INTERNAL PARAMETERS-1'!$B$5:$J$44,7,FALSE)*HRYLD2!$F142 + HRYLD1!T142*(1-VLOOKUP(HRYLD2!T$4,'[1]INTERNAL PARAMETERS-1'!$B$5:$J$44,5,FALSE))*VLOOKUP(HRYLD2!T$4,'[1]INTERNAL PARAMETERS-1'!$B$5:$J$44,9,FALSE)*HRYLD2!$F142</f>
        <v>0</v>
      </c>
      <c r="U142" s="44">
        <f>HRYLD1!U142*VLOOKUP(HRYLD2!U$4,'[1]INTERNAL PARAMETERS-1'!$B$5:$J$44,5,FALSE)*VLOOKUP(HRYLD2!U$4,'[1]INTERNAL PARAMETERS-1'!$B$5:$J$44,7,FALSE)*HRYLD2!$F142 + HRYLD1!U142*(1-VLOOKUP(HRYLD2!U$4,'[1]INTERNAL PARAMETERS-1'!$B$5:$J$44,5,FALSE))*VLOOKUP(HRYLD2!U$4,'[1]INTERNAL PARAMETERS-1'!$B$5:$J$44,9,FALSE)*HRYLD2!$F142</f>
        <v>0</v>
      </c>
      <c r="V142" s="44">
        <f>HRYLD1!V142*VLOOKUP(HRYLD2!V$4,'[1]INTERNAL PARAMETERS-1'!$B$5:$J$44,5,FALSE)*VLOOKUP(HRYLD2!V$4,'[1]INTERNAL PARAMETERS-1'!$B$5:$J$44,7,FALSE)*HRYLD2!$F142 + HRYLD1!V142*(1-VLOOKUP(HRYLD2!V$4,'[1]INTERNAL PARAMETERS-1'!$B$5:$J$44,5,FALSE))*VLOOKUP(HRYLD2!V$4,'[1]INTERNAL PARAMETERS-1'!$B$5:$J$44,9,FALSE)*HRYLD2!$F142</f>
        <v>0</v>
      </c>
      <c r="W142" s="44">
        <f>HRYLD1!W142*VLOOKUP(HRYLD2!W$4,'[1]INTERNAL PARAMETERS-1'!$B$5:$J$44,5,FALSE)*VLOOKUP(HRYLD2!W$4,'[1]INTERNAL PARAMETERS-1'!$B$5:$J$44,7,FALSE)*HRYLD2!$F142 + HRYLD1!W142*(1-VLOOKUP(HRYLD2!W$4,'[1]INTERNAL PARAMETERS-1'!$B$5:$J$44,5,FALSE))*VLOOKUP(HRYLD2!W$4,'[1]INTERNAL PARAMETERS-1'!$B$5:$J$44,9,FALSE)*HRYLD2!$F142</f>
        <v>0</v>
      </c>
      <c r="X142" s="44">
        <f>HRYLD1!X142*VLOOKUP(HRYLD2!X$4,'[1]INTERNAL PARAMETERS-1'!$B$5:$J$44,5,FALSE)*VLOOKUP(HRYLD2!X$4,'[1]INTERNAL PARAMETERS-1'!$B$5:$J$44,7,FALSE)*HRYLD2!$F142 + HRYLD1!X142*(1-VLOOKUP(HRYLD2!X$4,'[1]INTERNAL PARAMETERS-1'!$B$5:$J$44,5,FALSE))*VLOOKUP(HRYLD2!X$4,'[1]INTERNAL PARAMETERS-1'!$B$5:$J$44,9,FALSE)*HRYLD2!$F142</f>
        <v>0</v>
      </c>
      <c r="Y142" s="44">
        <f>HRYLD1!Y142*VLOOKUP(HRYLD2!Y$4,'[1]INTERNAL PARAMETERS-1'!$B$5:$J$44,5,FALSE)*VLOOKUP(HRYLD2!Y$4,'[1]INTERNAL PARAMETERS-1'!$B$5:$J$44,7,FALSE)*HRYLD2!$F142 + HRYLD1!Y142*(1-VLOOKUP(HRYLD2!Y$4,'[1]INTERNAL PARAMETERS-1'!$B$5:$J$44,5,FALSE))*VLOOKUP(HRYLD2!Y$4,'[1]INTERNAL PARAMETERS-1'!$B$5:$J$44,9,FALSE)*HRYLD2!$F142</f>
        <v>0</v>
      </c>
      <c r="Z142" s="44">
        <f>HRYLD1!Z142*VLOOKUP(HRYLD2!Z$4,'[1]INTERNAL PARAMETERS-1'!$B$5:$J$44,5,FALSE)*VLOOKUP(HRYLD2!Z$4,'[1]INTERNAL PARAMETERS-1'!$B$5:$J$44,7,FALSE)*HRYLD2!$F142 + HRYLD1!Z142*(1-VLOOKUP(HRYLD2!Z$4,'[1]INTERNAL PARAMETERS-1'!$B$5:$J$44,5,FALSE))*VLOOKUP(HRYLD2!Z$4,'[1]INTERNAL PARAMETERS-1'!$B$5:$J$44,9,FALSE)*HRYLD2!$F142</f>
        <v>0</v>
      </c>
      <c r="AA142" s="44">
        <f>HRYLD1!AA142*VLOOKUP(HRYLD2!AA$4,'[1]INTERNAL PARAMETERS-1'!$B$5:$J$44,5,FALSE)*VLOOKUP(HRYLD2!AA$4,'[1]INTERNAL PARAMETERS-1'!$B$5:$J$44,7,FALSE)*HRYLD2!$F142 + HRYLD1!AA142*(1-VLOOKUP(HRYLD2!AA$4,'[1]INTERNAL PARAMETERS-1'!$B$5:$J$44,5,FALSE))*VLOOKUP(HRYLD2!AA$4,'[1]INTERNAL PARAMETERS-1'!$B$5:$J$44,9,FALSE)*HRYLD2!$F142</f>
        <v>0</v>
      </c>
      <c r="AB142" s="44">
        <f>HRYLD1!AB142*VLOOKUP(HRYLD2!AB$4,'[1]INTERNAL PARAMETERS-1'!$B$5:$J$44,5,FALSE)*VLOOKUP(HRYLD2!AB$4,'[1]INTERNAL PARAMETERS-1'!$B$5:$J$44,7,FALSE)*HRYLD2!$F142 + HRYLD1!AB142*(1-VLOOKUP(HRYLD2!AB$4,'[1]INTERNAL PARAMETERS-1'!$B$5:$J$44,5,FALSE))*VLOOKUP(HRYLD2!AB$4,'[1]INTERNAL PARAMETERS-1'!$B$5:$J$44,9,FALSE)*HRYLD2!$F142</f>
        <v>0</v>
      </c>
      <c r="AC142" s="44">
        <f>HRYLD1!AC142*VLOOKUP(HRYLD2!AC$4,'[1]INTERNAL PARAMETERS-1'!$B$5:$J$44,5,FALSE)*VLOOKUP(HRYLD2!AC$4,'[1]INTERNAL PARAMETERS-1'!$B$5:$J$44,7,FALSE)*HRYLD2!$F142 + HRYLD1!AC142*(1-VLOOKUP(HRYLD2!AC$4,'[1]INTERNAL PARAMETERS-1'!$B$5:$J$44,5,FALSE))*VLOOKUP(HRYLD2!AC$4,'[1]INTERNAL PARAMETERS-1'!$B$5:$J$44,9,FALSE)*HRYLD2!$F142</f>
        <v>0</v>
      </c>
      <c r="AD142" s="44">
        <f>HRYLD1!AD142*VLOOKUP(HRYLD2!AD$4,'[1]INTERNAL PARAMETERS-1'!$B$5:$J$44,5,FALSE)*VLOOKUP(HRYLD2!AD$4,'[1]INTERNAL PARAMETERS-1'!$B$5:$J$44,7,FALSE)*HRYLD2!$F142 + HRYLD1!AD142*(1-VLOOKUP(HRYLD2!AD$4,'[1]INTERNAL PARAMETERS-1'!$B$5:$J$44,5,FALSE))*VLOOKUP(HRYLD2!AD$4,'[1]INTERNAL PARAMETERS-1'!$B$5:$J$44,9,FALSE)*HRYLD2!$F142</f>
        <v>0</v>
      </c>
      <c r="AE142" s="44">
        <f>HRYLD1!AE142*VLOOKUP(HRYLD2!AE$4,'[1]INTERNAL PARAMETERS-1'!$B$5:$J$44,5,FALSE)*VLOOKUP(HRYLD2!AE$4,'[1]INTERNAL PARAMETERS-1'!$B$5:$J$44,7,FALSE)*HRYLD2!$F142 + HRYLD1!AE142*(1-VLOOKUP(HRYLD2!AE$4,'[1]INTERNAL PARAMETERS-1'!$B$5:$J$44,5,FALSE))*VLOOKUP(HRYLD2!AE$4,'[1]INTERNAL PARAMETERS-1'!$B$5:$J$44,9,FALSE)*HRYLD2!$F142</f>
        <v>0</v>
      </c>
      <c r="AF142" s="44">
        <f>HRYLD1!AF142*VLOOKUP(HRYLD2!AF$4,'[1]INTERNAL PARAMETERS-1'!$B$5:$J$44,5,FALSE)*VLOOKUP(HRYLD2!AF$4,'[1]INTERNAL PARAMETERS-1'!$B$5:$J$44,7,FALSE)*HRYLD2!$F142 + HRYLD1!AF142*(1-VLOOKUP(HRYLD2!AF$4,'[1]INTERNAL PARAMETERS-1'!$B$5:$J$44,5,FALSE))*VLOOKUP(HRYLD2!AF$4,'[1]INTERNAL PARAMETERS-1'!$B$5:$J$44,9,FALSE)*HRYLD2!$F142</f>
        <v>0</v>
      </c>
      <c r="AG142" s="44">
        <f>HRYLD1!AG142*VLOOKUP(HRYLD2!AG$4,'[1]INTERNAL PARAMETERS-1'!$B$5:$J$44,5,FALSE)*VLOOKUP(HRYLD2!AG$4,'[1]INTERNAL PARAMETERS-1'!$B$5:$J$44,7,FALSE)*HRYLD2!$F142 + HRYLD1!AG142*(1-VLOOKUP(HRYLD2!AG$4,'[1]INTERNAL PARAMETERS-1'!$B$5:$J$44,5,FALSE))*VLOOKUP(HRYLD2!AG$4,'[1]INTERNAL PARAMETERS-1'!$B$5:$J$44,9,FALSE)*HRYLD2!$F142</f>
        <v>0</v>
      </c>
      <c r="AH142" s="44">
        <f>HRYLD1!AH142*VLOOKUP(HRYLD2!AH$4,'[1]INTERNAL PARAMETERS-1'!$B$5:$J$44,5,FALSE)*VLOOKUP(HRYLD2!AH$4,'[1]INTERNAL PARAMETERS-1'!$B$5:$J$44,7,FALSE)*HRYLD2!$F142 + HRYLD1!AH142*(1-VLOOKUP(HRYLD2!AH$4,'[1]INTERNAL PARAMETERS-1'!$B$5:$J$44,5,FALSE))*VLOOKUP(HRYLD2!AH$4,'[1]INTERNAL PARAMETERS-1'!$B$5:$J$44,9,FALSE)*HRYLD2!$F142</f>
        <v>0</v>
      </c>
      <c r="AI142" s="44">
        <f>HRYLD1!AI142*VLOOKUP(HRYLD2!AI$4,'[1]INTERNAL PARAMETERS-1'!$B$5:$J$44,5,FALSE)*VLOOKUP(HRYLD2!AI$4,'[1]INTERNAL PARAMETERS-1'!$B$5:$J$44,7,FALSE)*HRYLD2!$F142 + HRYLD1!AI142*(1-VLOOKUP(HRYLD2!AI$4,'[1]INTERNAL PARAMETERS-1'!$B$5:$J$44,5,FALSE))*VLOOKUP(HRYLD2!AI$4,'[1]INTERNAL PARAMETERS-1'!$B$5:$J$44,9,FALSE)*HRYLD2!$F142</f>
        <v>0</v>
      </c>
      <c r="AJ142" s="44">
        <f>HRYLD1!AJ142*VLOOKUP(HRYLD2!AJ$4,'[1]INTERNAL PARAMETERS-1'!$B$5:$J$44,5,FALSE)*VLOOKUP(HRYLD2!AJ$4,'[1]INTERNAL PARAMETERS-1'!$B$5:$J$44,7,FALSE)*HRYLD2!$F142 + HRYLD1!AJ142*(1-VLOOKUP(HRYLD2!AJ$4,'[1]INTERNAL PARAMETERS-1'!$B$5:$J$44,5,FALSE))*VLOOKUP(HRYLD2!AJ$4,'[1]INTERNAL PARAMETERS-1'!$B$5:$J$44,9,FALSE)*HRYLD2!$F142</f>
        <v>0</v>
      </c>
      <c r="AK142" s="44">
        <f>HRYLD1!AK142*VLOOKUP(HRYLD2!AK$4,'[1]INTERNAL PARAMETERS-1'!$B$5:$J$44,5,FALSE)*VLOOKUP(HRYLD2!AK$4,'[1]INTERNAL PARAMETERS-1'!$B$5:$J$44,7,FALSE)*HRYLD2!$F142 + HRYLD1!AK142*(1-VLOOKUP(HRYLD2!AK$4,'[1]INTERNAL PARAMETERS-1'!$B$5:$J$44,5,FALSE))*VLOOKUP(HRYLD2!AK$4,'[1]INTERNAL PARAMETERS-1'!$B$5:$J$44,9,FALSE)*HRYLD2!$F142</f>
        <v>0</v>
      </c>
      <c r="AL142" s="44">
        <f>HRYLD1!AL142*VLOOKUP(HRYLD2!AL$4,'[1]INTERNAL PARAMETERS-1'!$B$5:$J$44,5,FALSE)*VLOOKUP(HRYLD2!AL$4,'[1]INTERNAL PARAMETERS-1'!$B$5:$J$44,7,FALSE)*HRYLD2!$F142 + HRYLD1!AL142*(1-VLOOKUP(HRYLD2!AL$4,'[1]INTERNAL PARAMETERS-1'!$B$5:$J$44,5,FALSE))*VLOOKUP(HRYLD2!AL$4,'[1]INTERNAL PARAMETERS-1'!$B$5:$J$44,9,FALSE)*HRYLD2!$F142</f>
        <v>0</v>
      </c>
      <c r="AM142" s="44">
        <f>HRYLD1!AM142*VLOOKUP(HRYLD2!AM$4,'[1]INTERNAL PARAMETERS-1'!$B$5:$J$44,5,FALSE)*VLOOKUP(HRYLD2!AM$4,'[1]INTERNAL PARAMETERS-1'!$B$5:$J$44,7,FALSE)*HRYLD2!$F142 + HRYLD1!AM142*(1-VLOOKUP(HRYLD2!AM$4,'[1]INTERNAL PARAMETERS-1'!$B$5:$J$44,5,FALSE))*VLOOKUP(HRYLD2!AM$4,'[1]INTERNAL PARAMETERS-1'!$B$5:$J$44,9,FALSE)*HRYLD2!$F142</f>
        <v>0</v>
      </c>
      <c r="AN142" s="44">
        <f>HRYLD1!AN142*VLOOKUP(HRYLD2!AN$4,'[1]INTERNAL PARAMETERS-1'!$B$5:$J$44,5,FALSE)*VLOOKUP(HRYLD2!AN$4,'[1]INTERNAL PARAMETERS-1'!$B$5:$J$44,7,FALSE)*HRYLD2!$F142 + HRYLD1!AN142*(1-VLOOKUP(HRYLD2!AN$4,'[1]INTERNAL PARAMETERS-1'!$B$5:$J$44,5,FALSE))*VLOOKUP(HRYLD2!AN$4,'[1]INTERNAL PARAMETERS-1'!$B$5:$J$44,9,FALSE)*HRYLD2!$F142</f>
        <v>0</v>
      </c>
      <c r="AO142" s="44">
        <f>HRYLD1!AO142*VLOOKUP(HRYLD2!AO$4,'[1]INTERNAL PARAMETERS-1'!$B$5:$J$44,5,FALSE)*VLOOKUP(HRYLD2!AO$4,'[1]INTERNAL PARAMETERS-1'!$B$5:$J$44,7,FALSE)*HRYLD2!$F142 + HRYLD1!AO142*(1-VLOOKUP(HRYLD2!AO$4,'[1]INTERNAL PARAMETERS-1'!$B$5:$J$44,5,FALSE))*VLOOKUP(HRYLD2!AO$4,'[1]INTERNAL PARAMETERS-1'!$B$5:$J$44,9,FALSE)*HRYLD2!$F142</f>
        <v>0</v>
      </c>
      <c r="AP142" s="44">
        <f>HRYLD1!AP142*VLOOKUP(HRYLD2!AP$4,'[1]INTERNAL PARAMETERS-1'!$B$5:$J$44,5,FALSE)*VLOOKUP(HRYLD2!AP$4,'[1]INTERNAL PARAMETERS-1'!$B$5:$J$44,7,FALSE)*HRYLD2!$F142 + HRYLD1!AP142*(1-VLOOKUP(HRYLD2!AP$4,'[1]INTERNAL PARAMETERS-1'!$B$5:$J$44,5,FALSE))*VLOOKUP(HRYLD2!AP$4,'[1]INTERNAL PARAMETERS-1'!$B$5:$J$44,9,FALSE)*HRYLD2!$F142</f>
        <v>0</v>
      </c>
      <c r="AQ142" s="44">
        <f>HRYLD1!AQ142*VLOOKUP(HRYLD2!AQ$4,'[1]INTERNAL PARAMETERS-1'!$B$5:$J$44,5,FALSE)*VLOOKUP(HRYLD2!AQ$4,'[1]INTERNAL PARAMETERS-1'!$B$5:$J$44,7,FALSE)*HRYLD2!$F142 + HRYLD1!AQ142*(1-VLOOKUP(HRYLD2!AQ$4,'[1]INTERNAL PARAMETERS-1'!$B$5:$J$44,5,FALSE))*VLOOKUP(HRYLD2!AQ$4,'[1]INTERNAL PARAMETERS-1'!$B$5:$J$44,9,FALSE)*HRYLD2!$F142</f>
        <v>0</v>
      </c>
      <c r="AR142" s="44">
        <f>HRYLD1!AR142*VLOOKUP(HRYLD2!AR$4,'[1]INTERNAL PARAMETERS-1'!$B$5:$J$44,5,FALSE)*VLOOKUP(HRYLD2!AR$4,'[1]INTERNAL PARAMETERS-1'!$B$5:$J$44,7,FALSE)*HRYLD2!$F142 + HRYLD1!AR142*(1-VLOOKUP(HRYLD2!AR$4,'[1]INTERNAL PARAMETERS-1'!$B$5:$J$44,5,FALSE))*VLOOKUP(HRYLD2!AR$4,'[1]INTERNAL PARAMETERS-1'!$B$5:$J$44,9,FALSE)*HRYLD2!$F142</f>
        <v>0</v>
      </c>
      <c r="AS142" s="44">
        <f>HRYLD1!AS142*VLOOKUP(HRYLD2!AS$4,'[1]INTERNAL PARAMETERS-1'!$B$5:$J$44,5,FALSE)*VLOOKUP(HRYLD2!AS$4,'[1]INTERNAL PARAMETERS-1'!$B$5:$J$44,7,FALSE)*HRYLD2!$F142 + HRYLD1!AS142*(1-VLOOKUP(HRYLD2!AS$4,'[1]INTERNAL PARAMETERS-1'!$B$5:$J$44,5,FALSE))*VLOOKUP(HRYLD2!AS$4,'[1]INTERNAL PARAMETERS-1'!$B$5:$J$44,9,FALSE)*HRYLD2!$F142</f>
        <v>0</v>
      </c>
      <c r="AT142" s="43">
        <f>HRYLD1!AT142*VLOOKUP(HRYLD2!AT$4,'[1]INTERNAL PARAMETERS-1'!$B$5:$J$44,5,FALSE)*VLOOKUP(HRYLD2!AT$4,'[1]INTERNAL PARAMETERS-1'!$B$5:$J$44,7,FALSE)*HRYLD2!$F142 + HRYLD1!AT142*(1-VLOOKUP(HRYLD2!AT$4,'[1]INTERNAL PARAMETERS-1'!$B$5:$J$44,5,FALSE))*VLOOKUP(HRYLD2!AT$4,'[1]INTERNAL PARAMETERS-1'!$B$5:$J$44,9,FALSE)*HRYLD2!$F142</f>
        <v>0</v>
      </c>
      <c r="AU142" s="45">
        <f>HRYLD1!AU142*VLOOKUP(HRYLD2!AU$4,'[1]INTERNAL PARAMETERS-1'!$B$5:$J$44,5,FALSE)*VLOOKUP(HRYLD2!AU$4,'[1]INTERNAL PARAMETERS-1'!$B$5:$J$44,6,FALSE)*VLOOKUP(HRYLD2!AU$4,'[1]INTERNAL PARAMETERS-1'!$B$5:$J$44,3,FALSE) + HRYLD1!AU142*(1-VLOOKUP(HRYLD2!AU$4,'[1]INTERNAL PARAMETERS-1'!$B$5:$J$44,5,FALSE))*VLOOKUP(HRYLD2!AU$4,'[1]INTERNAL PARAMETERS-1'!$B$5:$J$44,8,FALSE)*VLOOKUP(HRYLD2!AU$4,'[1]INTERNAL PARAMETERS-1'!$B$5:$J$44,3,FALSE)</f>
        <v>0</v>
      </c>
      <c r="AV142" s="44">
        <f>HRYLD1!AV142*VLOOKUP(HRYLD2!AV$4,'[1]INTERNAL PARAMETERS-1'!$B$5:$J$44,5,FALSE)*VLOOKUP(HRYLD2!AV$4,'[1]INTERNAL PARAMETERS-1'!$B$5:$J$44,6,FALSE)*VLOOKUP(HRYLD2!AV$4,'[1]INTERNAL PARAMETERS-1'!$B$5:$J$44,3,FALSE) + HRYLD1!AV142*(1-VLOOKUP(HRYLD2!AV$4,'[1]INTERNAL PARAMETERS-1'!$B$5:$J$44,5,FALSE))*VLOOKUP(HRYLD2!AV$4,'[1]INTERNAL PARAMETERS-1'!$B$5:$J$44,8,FALSE)*VLOOKUP(HRYLD2!AV$4,'[1]INTERNAL PARAMETERS-1'!$B$5:$J$44,3,FALSE)</f>
        <v>0</v>
      </c>
      <c r="AW142" s="44">
        <f>HRYLD1!AW142*VLOOKUP(HRYLD2!AW$4,'[1]INTERNAL PARAMETERS-1'!$B$5:$J$44,5,FALSE)*VLOOKUP(HRYLD2!AW$4,'[1]INTERNAL PARAMETERS-1'!$B$5:$J$44,6,FALSE)*VLOOKUP(HRYLD2!AW$4,'[1]INTERNAL PARAMETERS-1'!$B$5:$J$44,3,FALSE) + HRYLD1!AW142*(1-VLOOKUP(HRYLD2!AW$4,'[1]INTERNAL PARAMETERS-1'!$B$5:$J$44,5,FALSE))*VLOOKUP(HRYLD2!AW$4,'[1]INTERNAL PARAMETERS-1'!$B$5:$J$44,8,FALSE)*VLOOKUP(HRYLD2!AW$4,'[1]INTERNAL PARAMETERS-1'!$B$5:$J$44,3,FALSE)</f>
        <v>0</v>
      </c>
      <c r="AX142" s="44">
        <f>HRYLD1!AX142*VLOOKUP(HRYLD2!AX$4,'[1]INTERNAL PARAMETERS-1'!$B$5:$J$44,5,FALSE)*VLOOKUP(HRYLD2!AX$4,'[1]INTERNAL PARAMETERS-1'!$B$5:$J$44,6,FALSE)*VLOOKUP(HRYLD2!AX$4,'[1]INTERNAL PARAMETERS-1'!$B$5:$J$44,3,FALSE) + HRYLD1!AX142*(1-VLOOKUP(HRYLD2!AX$4,'[1]INTERNAL PARAMETERS-1'!$B$5:$J$44,5,FALSE))*VLOOKUP(HRYLD2!AX$4,'[1]INTERNAL PARAMETERS-1'!$B$5:$J$44,8,FALSE)*VLOOKUP(HRYLD2!AX$4,'[1]INTERNAL PARAMETERS-1'!$B$5:$J$44,3,FALSE)</f>
        <v>0</v>
      </c>
      <c r="AY142" s="44">
        <f>HRYLD1!AY142*VLOOKUP(HRYLD2!AY$4,'[1]INTERNAL PARAMETERS-1'!$B$5:$J$44,5,FALSE)*VLOOKUP(HRYLD2!AY$4,'[1]INTERNAL PARAMETERS-1'!$B$5:$J$44,6,FALSE)*VLOOKUP(HRYLD2!AY$4,'[1]INTERNAL PARAMETERS-1'!$B$5:$J$44,3,FALSE) + HRYLD1!AY142*(1-VLOOKUP(HRYLD2!AY$4,'[1]INTERNAL PARAMETERS-1'!$B$5:$J$44,5,FALSE))*VLOOKUP(HRYLD2!AY$4,'[1]INTERNAL PARAMETERS-1'!$B$5:$J$44,8,FALSE)*VLOOKUP(HRYLD2!AY$4,'[1]INTERNAL PARAMETERS-1'!$B$5:$J$44,3,FALSE)</f>
        <v>0</v>
      </c>
      <c r="AZ142" s="44">
        <f>HRYLD1!AZ142*VLOOKUP(HRYLD2!AZ$4,'[1]INTERNAL PARAMETERS-1'!$B$5:$J$44,5,FALSE)*VLOOKUP(HRYLD2!AZ$4,'[1]INTERNAL PARAMETERS-1'!$B$5:$J$44,6,FALSE)*VLOOKUP(HRYLD2!AZ$4,'[1]INTERNAL PARAMETERS-1'!$B$5:$J$44,3,FALSE) + HRYLD1!AZ142*(1-VLOOKUP(HRYLD2!AZ$4,'[1]INTERNAL PARAMETERS-1'!$B$5:$J$44,5,FALSE))*VLOOKUP(HRYLD2!AZ$4,'[1]INTERNAL PARAMETERS-1'!$B$5:$J$44,8,FALSE)*VLOOKUP(HRYLD2!AZ$4,'[1]INTERNAL PARAMETERS-1'!$B$5:$J$44,3,FALSE)</f>
        <v>0</v>
      </c>
      <c r="BA142" s="44">
        <f>HRYLD1!BA142*VLOOKUP(HRYLD2!BA$4,'[1]INTERNAL PARAMETERS-1'!$B$5:$J$44,5,FALSE)*VLOOKUP(HRYLD2!BA$4,'[1]INTERNAL PARAMETERS-1'!$B$5:$J$44,6,FALSE)*VLOOKUP(HRYLD2!BA$4,'[1]INTERNAL PARAMETERS-1'!$B$5:$J$44,3,FALSE) + HRYLD1!BA142*(1-VLOOKUP(HRYLD2!BA$4,'[1]INTERNAL PARAMETERS-1'!$B$5:$J$44,5,FALSE))*VLOOKUP(HRYLD2!BA$4,'[1]INTERNAL PARAMETERS-1'!$B$5:$J$44,8,FALSE)*VLOOKUP(HRYLD2!BA$4,'[1]INTERNAL PARAMETERS-1'!$B$5:$J$44,3,FALSE)</f>
        <v>0</v>
      </c>
      <c r="BB142" s="44">
        <f>HRYLD1!BB142*VLOOKUP(HRYLD2!BB$4,'[1]INTERNAL PARAMETERS-1'!$B$5:$J$44,5,FALSE)*VLOOKUP(HRYLD2!BB$4,'[1]INTERNAL PARAMETERS-1'!$B$5:$J$44,6,FALSE)*VLOOKUP(HRYLD2!BB$4,'[1]INTERNAL PARAMETERS-1'!$B$5:$J$44,3,FALSE) + HRYLD1!BB142*(1-VLOOKUP(HRYLD2!BB$4,'[1]INTERNAL PARAMETERS-1'!$B$5:$J$44,5,FALSE))*VLOOKUP(HRYLD2!BB$4,'[1]INTERNAL PARAMETERS-1'!$B$5:$J$44,8,FALSE)*VLOOKUP(HRYLD2!BB$4,'[1]INTERNAL PARAMETERS-1'!$B$5:$J$44,3,FALSE)</f>
        <v>0</v>
      </c>
      <c r="BC142" s="44">
        <f>HRYLD1!BC142*VLOOKUP(HRYLD2!BC$4,'[1]INTERNAL PARAMETERS-1'!$B$5:$J$44,5,FALSE)*VLOOKUP(HRYLD2!BC$4,'[1]INTERNAL PARAMETERS-1'!$B$5:$J$44,6,FALSE)*VLOOKUP(HRYLD2!BC$4,'[1]INTERNAL PARAMETERS-1'!$B$5:$J$44,3,FALSE) + HRYLD1!BC142*(1-VLOOKUP(HRYLD2!BC$4,'[1]INTERNAL PARAMETERS-1'!$B$5:$J$44,5,FALSE))*VLOOKUP(HRYLD2!BC$4,'[1]INTERNAL PARAMETERS-1'!$B$5:$J$44,8,FALSE)*VLOOKUP(HRYLD2!BC$4,'[1]INTERNAL PARAMETERS-1'!$B$5:$J$44,3,FALSE)</f>
        <v>0</v>
      </c>
      <c r="BD142" s="44">
        <f>HRYLD1!BD142*VLOOKUP(HRYLD2!BD$4,'[1]INTERNAL PARAMETERS-1'!$B$5:$J$44,5,FALSE)*VLOOKUP(HRYLD2!BD$4,'[1]INTERNAL PARAMETERS-1'!$B$5:$J$44,6,FALSE)*VLOOKUP(HRYLD2!BD$4,'[1]INTERNAL PARAMETERS-1'!$B$5:$J$44,3,FALSE) + HRYLD1!BD142*(1-VLOOKUP(HRYLD2!BD$4,'[1]INTERNAL PARAMETERS-1'!$B$5:$J$44,5,FALSE))*VLOOKUP(HRYLD2!BD$4,'[1]INTERNAL PARAMETERS-1'!$B$5:$J$44,8,FALSE)*VLOOKUP(HRYLD2!BD$4,'[1]INTERNAL PARAMETERS-1'!$B$5:$J$44,3,FALSE)</f>
        <v>0</v>
      </c>
      <c r="BE142" s="44">
        <f>HRYLD1!BE142*VLOOKUP(HRYLD2!BE$4,'[1]INTERNAL PARAMETERS-1'!$B$5:$J$44,5,FALSE)*VLOOKUP(HRYLD2!BE$4,'[1]INTERNAL PARAMETERS-1'!$B$5:$J$44,6,FALSE)*VLOOKUP(HRYLD2!BE$4,'[1]INTERNAL PARAMETERS-1'!$B$5:$J$44,3,FALSE) + HRYLD1!BE142*(1-VLOOKUP(HRYLD2!BE$4,'[1]INTERNAL PARAMETERS-1'!$B$5:$J$44,5,FALSE))*VLOOKUP(HRYLD2!BE$4,'[1]INTERNAL PARAMETERS-1'!$B$5:$J$44,8,FALSE)*VLOOKUP(HRYLD2!BE$4,'[1]INTERNAL PARAMETERS-1'!$B$5:$J$44,3,FALSE)</f>
        <v>0</v>
      </c>
      <c r="BF142" s="44">
        <f>HRYLD1!BF142*VLOOKUP(HRYLD2!BF$4,'[1]INTERNAL PARAMETERS-1'!$B$5:$J$44,5,FALSE)*VLOOKUP(HRYLD2!BF$4,'[1]INTERNAL PARAMETERS-1'!$B$5:$J$44,6,FALSE)*VLOOKUP(HRYLD2!BF$4,'[1]INTERNAL PARAMETERS-1'!$B$5:$J$44,3,FALSE) + HRYLD1!BF142*(1-VLOOKUP(HRYLD2!BF$4,'[1]INTERNAL PARAMETERS-1'!$B$5:$J$44,5,FALSE))*VLOOKUP(HRYLD2!BF$4,'[1]INTERNAL PARAMETERS-1'!$B$5:$J$44,8,FALSE)*VLOOKUP(HRYLD2!BF$4,'[1]INTERNAL PARAMETERS-1'!$B$5:$J$44,3,FALSE)</f>
        <v>0</v>
      </c>
      <c r="BG142" s="44">
        <f>HRYLD1!BG142*VLOOKUP(HRYLD2!BG$4,'[1]INTERNAL PARAMETERS-1'!$B$5:$J$44,5,FALSE)*VLOOKUP(HRYLD2!BG$4,'[1]INTERNAL PARAMETERS-1'!$B$5:$J$44,6,FALSE)*VLOOKUP(HRYLD2!BG$4,'[1]INTERNAL PARAMETERS-1'!$B$5:$J$44,3,FALSE) + HRYLD1!BG142*(1-VLOOKUP(HRYLD2!BG$4,'[1]INTERNAL PARAMETERS-1'!$B$5:$J$44,5,FALSE))*VLOOKUP(HRYLD2!BG$4,'[1]INTERNAL PARAMETERS-1'!$B$5:$J$44,8,FALSE)*VLOOKUP(HRYLD2!BG$4,'[1]INTERNAL PARAMETERS-1'!$B$5:$J$44,3,FALSE)</f>
        <v>0</v>
      </c>
      <c r="BH142" s="44">
        <f>HRYLD1!BH142*VLOOKUP(HRYLD2!BH$4,'[1]INTERNAL PARAMETERS-1'!$B$5:$J$44,5,FALSE)*VLOOKUP(HRYLD2!BH$4,'[1]INTERNAL PARAMETERS-1'!$B$5:$J$44,6,FALSE)*VLOOKUP(HRYLD2!BH$4,'[1]INTERNAL PARAMETERS-1'!$B$5:$J$44,3,FALSE) + HRYLD1!BH142*(1-VLOOKUP(HRYLD2!BH$4,'[1]INTERNAL PARAMETERS-1'!$B$5:$J$44,5,FALSE))*VLOOKUP(HRYLD2!BH$4,'[1]INTERNAL PARAMETERS-1'!$B$5:$J$44,8,FALSE)*VLOOKUP(HRYLD2!BH$4,'[1]INTERNAL PARAMETERS-1'!$B$5:$J$44,3,FALSE)</f>
        <v>0</v>
      </c>
      <c r="BI142" s="44">
        <f>HRYLD1!BI142*VLOOKUP(HRYLD2!BI$4,'[1]INTERNAL PARAMETERS-1'!$B$5:$J$44,5,FALSE)*VLOOKUP(HRYLD2!BI$4,'[1]INTERNAL PARAMETERS-1'!$B$5:$J$44,6,FALSE)*VLOOKUP(HRYLD2!BI$4,'[1]INTERNAL PARAMETERS-1'!$B$5:$J$44,3,FALSE) + HRYLD1!BI142*(1-VLOOKUP(HRYLD2!BI$4,'[1]INTERNAL PARAMETERS-1'!$B$5:$J$44,5,FALSE))*VLOOKUP(HRYLD2!BI$4,'[1]INTERNAL PARAMETERS-1'!$B$5:$J$44,8,FALSE)*VLOOKUP(HRYLD2!BI$4,'[1]INTERNAL PARAMETERS-1'!$B$5:$J$44,3,FALSE)</f>
        <v>0</v>
      </c>
      <c r="BJ142" s="44">
        <f>HRYLD1!BJ142*VLOOKUP(HRYLD2!BJ$4,'[1]INTERNAL PARAMETERS-1'!$B$5:$J$44,5,FALSE)*VLOOKUP(HRYLD2!BJ$4,'[1]INTERNAL PARAMETERS-1'!$B$5:$J$44,6,FALSE)*VLOOKUP(HRYLD2!BJ$4,'[1]INTERNAL PARAMETERS-1'!$B$5:$J$44,3,FALSE) + HRYLD1!BJ142*(1-VLOOKUP(HRYLD2!BJ$4,'[1]INTERNAL PARAMETERS-1'!$B$5:$J$44,5,FALSE))*VLOOKUP(HRYLD2!BJ$4,'[1]INTERNAL PARAMETERS-1'!$B$5:$J$44,8,FALSE)*VLOOKUP(HRYLD2!BJ$4,'[1]INTERNAL PARAMETERS-1'!$B$5:$J$44,3,FALSE)</f>
        <v>0</v>
      </c>
      <c r="BK142" s="44">
        <f>HRYLD1!BK142*VLOOKUP(HRYLD2!BK$4,'[1]INTERNAL PARAMETERS-1'!$B$5:$J$44,5,FALSE)*VLOOKUP(HRYLD2!BK$4,'[1]INTERNAL PARAMETERS-1'!$B$5:$J$44,6,FALSE)*VLOOKUP(HRYLD2!BK$4,'[1]INTERNAL PARAMETERS-1'!$B$5:$J$44,3,FALSE) + HRYLD1!BK142*(1-VLOOKUP(HRYLD2!BK$4,'[1]INTERNAL PARAMETERS-1'!$B$5:$J$44,5,FALSE))*VLOOKUP(HRYLD2!BK$4,'[1]INTERNAL PARAMETERS-1'!$B$5:$J$44,8,FALSE)*VLOOKUP(HRYLD2!BK$4,'[1]INTERNAL PARAMETERS-1'!$B$5:$J$44,3,FALSE)</f>
        <v>0</v>
      </c>
      <c r="BL142" s="44">
        <f>HRYLD1!BL142*VLOOKUP(HRYLD2!BL$4,'[1]INTERNAL PARAMETERS-1'!$B$5:$J$44,5,FALSE)*VLOOKUP(HRYLD2!BL$4,'[1]INTERNAL PARAMETERS-1'!$B$5:$J$44,6,FALSE)*VLOOKUP(HRYLD2!BL$4,'[1]INTERNAL PARAMETERS-1'!$B$5:$J$44,3,FALSE) + HRYLD1!BL142*(1-VLOOKUP(HRYLD2!BL$4,'[1]INTERNAL PARAMETERS-1'!$B$5:$J$44,5,FALSE))*VLOOKUP(HRYLD2!BL$4,'[1]INTERNAL PARAMETERS-1'!$B$5:$J$44,8,FALSE)*VLOOKUP(HRYLD2!BL$4,'[1]INTERNAL PARAMETERS-1'!$B$5:$J$44,3,FALSE)</f>
        <v>0</v>
      </c>
      <c r="BM142" s="44">
        <f>HRYLD1!BM142*VLOOKUP(HRYLD2!BM$4,'[1]INTERNAL PARAMETERS-1'!$B$5:$J$44,5,FALSE)*VLOOKUP(HRYLD2!BM$4,'[1]INTERNAL PARAMETERS-1'!$B$5:$J$44,6,FALSE)*VLOOKUP(HRYLD2!BM$4,'[1]INTERNAL PARAMETERS-1'!$B$5:$J$44,3,FALSE) + HRYLD1!BM142*(1-VLOOKUP(HRYLD2!BM$4,'[1]INTERNAL PARAMETERS-1'!$B$5:$J$44,5,FALSE))*VLOOKUP(HRYLD2!BM$4,'[1]INTERNAL PARAMETERS-1'!$B$5:$J$44,8,FALSE)*VLOOKUP(HRYLD2!BM$4,'[1]INTERNAL PARAMETERS-1'!$B$5:$J$44,3,FALSE)</f>
        <v>0</v>
      </c>
      <c r="BN142" s="44">
        <f>HRYLD1!BN142*VLOOKUP(HRYLD2!BN$4,'[1]INTERNAL PARAMETERS-1'!$B$5:$J$44,5,FALSE)*VLOOKUP(HRYLD2!BN$4,'[1]INTERNAL PARAMETERS-1'!$B$5:$J$44,6,FALSE)*VLOOKUP(HRYLD2!BN$4,'[1]INTERNAL PARAMETERS-1'!$B$5:$J$44,3,FALSE) + HRYLD1!BN142*(1-VLOOKUP(HRYLD2!BN$4,'[1]INTERNAL PARAMETERS-1'!$B$5:$J$44,5,FALSE))*VLOOKUP(HRYLD2!BN$4,'[1]INTERNAL PARAMETERS-1'!$B$5:$J$44,8,FALSE)*VLOOKUP(HRYLD2!BN$4,'[1]INTERNAL PARAMETERS-1'!$B$5:$J$44,3,FALSE)</f>
        <v>0</v>
      </c>
      <c r="BO142" s="44">
        <f>HRYLD1!BO142*VLOOKUP(HRYLD2!BO$4,'[1]INTERNAL PARAMETERS-1'!$B$5:$J$44,5,FALSE)*VLOOKUP(HRYLD2!BO$4,'[1]INTERNAL PARAMETERS-1'!$B$5:$J$44,6,FALSE)*VLOOKUP(HRYLD2!BO$4,'[1]INTERNAL PARAMETERS-1'!$B$5:$J$44,3,FALSE) + HRYLD1!BO142*(1-VLOOKUP(HRYLD2!BO$4,'[1]INTERNAL PARAMETERS-1'!$B$5:$J$44,5,FALSE))*VLOOKUP(HRYLD2!BO$4,'[1]INTERNAL PARAMETERS-1'!$B$5:$J$44,8,FALSE)*VLOOKUP(HRYLD2!BO$4,'[1]INTERNAL PARAMETERS-1'!$B$5:$J$44,3,FALSE)</f>
        <v>0</v>
      </c>
      <c r="BP142" s="44">
        <f>HRYLD1!BP142*VLOOKUP(HRYLD2!BP$4,'[1]INTERNAL PARAMETERS-1'!$B$5:$J$44,5,FALSE)*VLOOKUP(HRYLD2!BP$4,'[1]INTERNAL PARAMETERS-1'!$B$5:$J$44,6,FALSE)*VLOOKUP(HRYLD2!BP$4,'[1]INTERNAL PARAMETERS-1'!$B$5:$J$44,3,FALSE) + HRYLD1!BP142*(1-VLOOKUP(HRYLD2!BP$4,'[1]INTERNAL PARAMETERS-1'!$B$5:$J$44,5,FALSE))*VLOOKUP(HRYLD2!BP$4,'[1]INTERNAL PARAMETERS-1'!$B$5:$J$44,8,FALSE)*VLOOKUP(HRYLD2!BP$4,'[1]INTERNAL PARAMETERS-1'!$B$5:$J$44,3,FALSE)</f>
        <v>0</v>
      </c>
      <c r="BQ142" s="44">
        <f>HRYLD1!BQ142*VLOOKUP(HRYLD2!BQ$4,'[1]INTERNAL PARAMETERS-1'!$B$5:$J$44,5,FALSE)*VLOOKUP(HRYLD2!BQ$4,'[1]INTERNAL PARAMETERS-1'!$B$5:$J$44,6,FALSE)*VLOOKUP(HRYLD2!BQ$4,'[1]INTERNAL PARAMETERS-1'!$B$5:$J$44,3,FALSE) + HRYLD1!BQ142*(1-VLOOKUP(HRYLD2!BQ$4,'[1]INTERNAL PARAMETERS-1'!$B$5:$J$44,5,FALSE))*VLOOKUP(HRYLD2!BQ$4,'[1]INTERNAL PARAMETERS-1'!$B$5:$J$44,8,FALSE)*VLOOKUP(HRYLD2!BQ$4,'[1]INTERNAL PARAMETERS-1'!$B$5:$J$44,3,FALSE)</f>
        <v>0</v>
      </c>
      <c r="BR142" s="44">
        <f>HRYLD1!BR142*VLOOKUP(HRYLD2!BR$4,'[1]INTERNAL PARAMETERS-1'!$B$5:$J$44,5,FALSE)*VLOOKUP(HRYLD2!BR$4,'[1]INTERNAL PARAMETERS-1'!$B$5:$J$44,6,FALSE)*VLOOKUP(HRYLD2!BR$4,'[1]INTERNAL PARAMETERS-1'!$B$5:$J$44,3,FALSE) + HRYLD1!BR142*(1-VLOOKUP(HRYLD2!BR$4,'[1]INTERNAL PARAMETERS-1'!$B$5:$J$44,5,FALSE))*VLOOKUP(HRYLD2!BR$4,'[1]INTERNAL PARAMETERS-1'!$B$5:$J$44,8,FALSE)*VLOOKUP(HRYLD2!BR$4,'[1]INTERNAL PARAMETERS-1'!$B$5:$J$44,3,FALSE)</f>
        <v>0</v>
      </c>
      <c r="BS142" s="44">
        <f>HRYLD1!BS142*VLOOKUP(HRYLD2!BS$4,'[1]INTERNAL PARAMETERS-1'!$B$5:$J$44,5,FALSE)*VLOOKUP(HRYLD2!BS$4,'[1]INTERNAL PARAMETERS-1'!$B$5:$J$44,6,FALSE)*VLOOKUP(HRYLD2!BS$4,'[1]INTERNAL PARAMETERS-1'!$B$5:$J$44,3,FALSE) + HRYLD1!BS142*(1-VLOOKUP(HRYLD2!BS$4,'[1]INTERNAL PARAMETERS-1'!$B$5:$J$44,5,FALSE))*VLOOKUP(HRYLD2!BS$4,'[1]INTERNAL PARAMETERS-1'!$B$5:$J$44,8,FALSE)*VLOOKUP(HRYLD2!BS$4,'[1]INTERNAL PARAMETERS-1'!$B$5:$J$44,3,FALSE)</f>
        <v>0</v>
      </c>
      <c r="BT142" s="44">
        <f>HRYLD1!BT142*VLOOKUP(HRYLD2!BT$4,'[1]INTERNAL PARAMETERS-1'!$B$5:$J$44,5,FALSE)*VLOOKUP(HRYLD2!BT$4,'[1]INTERNAL PARAMETERS-1'!$B$5:$J$44,6,FALSE)*VLOOKUP(HRYLD2!BT$4,'[1]INTERNAL PARAMETERS-1'!$B$5:$J$44,3,FALSE) + HRYLD1!BT142*(1-VLOOKUP(HRYLD2!BT$4,'[1]INTERNAL PARAMETERS-1'!$B$5:$J$44,5,FALSE))*VLOOKUP(HRYLD2!BT$4,'[1]INTERNAL PARAMETERS-1'!$B$5:$J$44,8,FALSE)*VLOOKUP(HRYLD2!BT$4,'[1]INTERNAL PARAMETERS-1'!$B$5:$J$44,3,FALSE)</f>
        <v>0</v>
      </c>
      <c r="BU142" s="44">
        <f>HRYLD1!BU142*VLOOKUP(HRYLD2!BU$4,'[1]INTERNAL PARAMETERS-1'!$B$5:$J$44,5,FALSE)*VLOOKUP(HRYLD2!BU$4,'[1]INTERNAL PARAMETERS-1'!$B$5:$J$44,6,FALSE)*VLOOKUP(HRYLD2!BU$4,'[1]INTERNAL PARAMETERS-1'!$B$5:$J$44,3,FALSE) + HRYLD1!BU142*(1-VLOOKUP(HRYLD2!BU$4,'[1]INTERNAL PARAMETERS-1'!$B$5:$J$44,5,FALSE))*VLOOKUP(HRYLD2!BU$4,'[1]INTERNAL PARAMETERS-1'!$B$5:$J$44,8,FALSE)*VLOOKUP(HRYLD2!BU$4,'[1]INTERNAL PARAMETERS-1'!$B$5:$J$44,3,FALSE)</f>
        <v>0</v>
      </c>
      <c r="BV142" s="44">
        <f>HRYLD1!BV142*VLOOKUP(HRYLD2!BV$4,'[1]INTERNAL PARAMETERS-1'!$B$5:$J$44,5,FALSE)*VLOOKUP(HRYLD2!BV$4,'[1]INTERNAL PARAMETERS-1'!$B$5:$J$44,6,FALSE)*VLOOKUP(HRYLD2!BV$4,'[1]INTERNAL PARAMETERS-1'!$B$5:$J$44,3,FALSE) + HRYLD1!BV142*(1-VLOOKUP(HRYLD2!BV$4,'[1]INTERNAL PARAMETERS-1'!$B$5:$J$44,5,FALSE))*VLOOKUP(HRYLD2!BV$4,'[1]INTERNAL PARAMETERS-1'!$B$5:$J$44,8,FALSE)*VLOOKUP(HRYLD2!BV$4,'[1]INTERNAL PARAMETERS-1'!$B$5:$J$44,3,FALSE)</f>
        <v>0</v>
      </c>
      <c r="BW142" s="44">
        <f>HRYLD1!BW142*VLOOKUP(HRYLD2!BW$4,'[1]INTERNAL PARAMETERS-1'!$B$5:$J$44,5,FALSE)*VLOOKUP(HRYLD2!BW$4,'[1]INTERNAL PARAMETERS-1'!$B$5:$J$44,6,FALSE)*VLOOKUP(HRYLD2!BW$4,'[1]INTERNAL PARAMETERS-1'!$B$5:$J$44,3,FALSE) + HRYLD1!BW142*(1-VLOOKUP(HRYLD2!BW$4,'[1]INTERNAL PARAMETERS-1'!$B$5:$J$44,5,FALSE))*VLOOKUP(HRYLD2!BW$4,'[1]INTERNAL PARAMETERS-1'!$B$5:$J$44,8,FALSE)*VLOOKUP(HRYLD2!BW$4,'[1]INTERNAL PARAMETERS-1'!$B$5:$J$44,3,FALSE)</f>
        <v>0</v>
      </c>
      <c r="BX142" s="44">
        <f>HRYLD1!BX142*VLOOKUP(HRYLD2!BX$4,'[1]INTERNAL PARAMETERS-1'!$B$5:$J$44,5,FALSE)*VLOOKUP(HRYLD2!BX$4,'[1]INTERNAL PARAMETERS-1'!$B$5:$J$44,6,FALSE)*VLOOKUP(HRYLD2!BX$4,'[1]INTERNAL PARAMETERS-1'!$B$5:$J$44,3,FALSE) + HRYLD1!BX142*(1-VLOOKUP(HRYLD2!BX$4,'[1]INTERNAL PARAMETERS-1'!$B$5:$J$44,5,FALSE))*VLOOKUP(HRYLD2!BX$4,'[1]INTERNAL PARAMETERS-1'!$B$5:$J$44,8,FALSE)*VLOOKUP(HRYLD2!BX$4,'[1]INTERNAL PARAMETERS-1'!$B$5:$J$44,3,FALSE)</f>
        <v>0</v>
      </c>
      <c r="BY142" s="44">
        <f>HRYLD1!BY142*VLOOKUP(HRYLD2!BY$4,'[1]INTERNAL PARAMETERS-1'!$B$5:$J$44,5,FALSE)*VLOOKUP(HRYLD2!BY$4,'[1]INTERNAL PARAMETERS-1'!$B$5:$J$44,6,FALSE)*VLOOKUP(HRYLD2!BY$4,'[1]INTERNAL PARAMETERS-1'!$B$5:$J$44,3,FALSE) + HRYLD1!BY142*(1-VLOOKUP(HRYLD2!BY$4,'[1]INTERNAL PARAMETERS-1'!$B$5:$J$44,5,FALSE))*VLOOKUP(HRYLD2!BY$4,'[1]INTERNAL PARAMETERS-1'!$B$5:$J$44,8,FALSE)*VLOOKUP(HRYLD2!BY$4,'[1]INTERNAL PARAMETERS-1'!$B$5:$J$44,3,FALSE)</f>
        <v>0</v>
      </c>
      <c r="BZ142" s="44">
        <f>HRYLD1!BZ142*VLOOKUP(HRYLD2!BZ$4,'[1]INTERNAL PARAMETERS-1'!$B$5:$J$44,5,FALSE)*VLOOKUP(HRYLD2!BZ$4,'[1]INTERNAL PARAMETERS-1'!$B$5:$J$44,6,FALSE)*VLOOKUP(HRYLD2!BZ$4,'[1]INTERNAL PARAMETERS-1'!$B$5:$J$44,3,FALSE) + HRYLD1!BZ142*(1-VLOOKUP(HRYLD2!BZ$4,'[1]INTERNAL PARAMETERS-1'!$B$5:$J$44,5,FALSE))*VLOOKUP(HRYLD2!BZ$4,'[1]INTERNAL PARAMETERS-1'!$B$5:$J$44,8,FALSE)*VLOOKUP(HRYLD2!BZ$4,'[1]INTERNAL PARAMETERS-1'!$B$5:$J$44,3,FALSE)</f>
        <v>0</v>
      </c>
      <c r="CA142" s="44">
        <f>HRYLD1!CA142*VLOOKUP(HRYLD2!CA$4,'[1]INTERNAL PARAMETERS-1'!$B$5:$J$44,5,FALSE)*VLOOKUP(HRYLD2!CA$4,'[1]INTERNAL PARAMETERS-1'!$B$5:$J$44,6,FALSE)*VLOOKUP(HRYLD2!CA$4,'[1]INTERNAL PARAMETERS-1'!$B$5:$J$44,3,FALSE) + HRYLD1!CA142*(1-VLOOKUP(HRYLD2!CA$4,'[1]INTERNAL PARAMETERS-1'!$B$5:$J$44,5,FALSE))*VLOOKUP(HRYLD2!CA$4,'[1]INTERNAL PARAMETERS-1'!$B$5:$J$44,8,FALSE)*VLOOKUP(HRYLD2!CA$4,'[1]INTERNAL PARAMETERS-1'!$B$5:$J$44,3,FALSE)</f>
        <v>0</v>
      </c>
      <c r="CB142" s="44">
        <f>HRYLD1!CB142*VLOOKUP(HRYLD2!CB$4,'[1]INTERNAL PARAMETERS-1'!$B$5:$J$44,5,FALSE)*VLOOKUP(HRYLD2!CB$4,'[1]INTERNAL PARAMETERS-1'!$B$5:$J$44,6,FALSE)*VLOOKUP(HRYLD2!CB$4,'[1]INTERNAL PARAMETERS-1'!$B$5:$J$44,3,FALSE) + HRYLD1!CB142*(1-VLOOKUP(HRYLD2!CB$4,'[1]INTERNAL PARAMETERS-1'!$B$5:$J$44,5,FALSE))*VLOOKUP(HRYLD2!CB$4,'[1]INTERNAL PARAMETERS-1'!$B$5:$J$44,8,FALSE)*VLOOKUP(HRYLD2!CB$4,'[1]INTERNAL PARAMETERS-1'!$B$5:$J$44,3,FALSE)</f>
        <v>0</v>
      </c>
      <c r="CC142" s="44">
        <f>HRYLD1!CC142*VLOOKUP(HRYLD2!CC$4,'[1]INTERNAL PARAMETERS-1'!$B$5:$J$44,5,FALSE)*VLOOKUP(HRYLD2!CC$4,'[1]INTERNAL PARAMETERS-1'!$B$5:$J$44,6,FALSE)*VLOOKUP(HRYLD2!CC$4,'[1]INTERNAL PARAMETERS-1'!$B$5:$J$44,3,FALSE) + HRYLD1!CC142*(1-VLOOKUP(HRYLD2!CC$4,'[1]INTERNAL PARAMETERS-1'!$B$5:$J$44,5,FALSE))*VLOOKUP(HRYLD2!CC$4,'[1]INTERNAL PARAMETERS-1'!$B$5:$J$44,8,FALSE)*VLOOKUP(HRYLD2!CC$4,'[1]INTERNAL PARAMETERS-1'!$B$5:$J$44,3,FALSE)</f>
        <v>0</v>
      </c>
      <c r="CD142" s="44">
        <f>HRYLD1!CD142*VLOOKUP(HRYLD2!CD$4,'[1]INTERNAL PARAMETERS-1'!$B$5:$J$44,5,FALSE)*VLOOKUP(HRYLD2!CD$4,'[1]INTERNAL PARAMETERS-1'!$B$5:$J$44,6,FALSE)*VLOOKUP(HRYLD2!CD$4,'[1]INTERNAL PARAMETERS-1'!$B$5:$J$44,3,FALSE) + HRYLD1!CD142*(1-VLOOKUP(HRYLD2!CD$4,'[1]INTERNAL PARAMETERS-1'!$B$5:$J$44,5,FALSE))*VLOOKUP(HRYLD2!CD$4,'[1]INTERNAL PARAMETERS-1'!$B$5:$J$44,8,FALSE)*VLOOKUP(HRYLD2!CD$4,'[1]INTERNAL PARAMETERS-1'!$B$5:$J$44,3,FALSE)</f>
        <v>0</v>
      </c>
      <c r="CE142" s="44">
        <f>HRYLD1!CE142*VLOOKUP(HRYLD2!CE$4,'[1]INTERNAL PARAMETERS-1'!$B$5:$J$44,5,FALSE)*VLOOKUP(HRYLD2!CE$4,'[1]INTERNAL PARAMETERS-1'!$B$5:$J$44,6,FALSE)*VLOOKUP(HRYLD2!CE$4,'[1]INTERNAL PARAMETERS-1'!$B$5:$J$44,3,FALSE) + HRYLD1!CE142*(1-VLOOKUP(HRYLD2!CE$4,'[1]INTERNAL PARAMETERS-1'!$B$5:$J$44,5,FALSE))*VLOOKUP(HRYLD2!CE$4,'[1]INTERNAL PARAMETERS-1'!$B$5:$J$44,8,FALSE)*VLOOKUP(HRYLD2!CE$4,'[1]INTERNAL PARAMETERS-1'!$B$5:$J$44,3,FALSE)</f>
        <v>0</v>
      </c>
      <c r="CF142" s="44">
        <f>HRYLD1!CF142*VLOOKUP(HRYLD2!CF$4,'[1]INTERNAL PARAMETERS-1'!$B$5:$J$44,5,FALSE)*VLOOKUP(HRYLD2!CF$4,'[1]INTERNAL PARAMETERS-1'!$B$5:$J$44,6,FALSE)*VLOOKUP(HRYLD2!CF$4,'[1]INTERNAL PARAMETERS-1'!$B$5:$J$44,3,FALSE) + HRYLD1!CF142*(1-VLOOKUP(HRYLD2!CF$4,'[1]INTERNAL PARAMETERS-1'!$B$5:$J$44,5,FALSE))*VLOOKUP(HRYLD2!CF$4,'[1]INTERNAL PARAMETERS-1'!$B$5:$J$44,8,FALSE)*VLOOKUP(HRYLD2!CF$4,'[1]INTERNAL PARAMETERS-1'!$B$5:$J$44,3,FALSE)</f>
        <v>0</v>
      </c>
      <c r="CG142" s="44">
        <f>HRYLD1!CG142*VLOOKUP(HRYLD2!CG$4,'[1]INTERNAL PARAMETERS-1'!$B$5:$J$44,5,FALSE)*VLOOKUP(HRYLD2!CG$4,'[1]INTERNAL PARAMETERS-1'!$B$5:$J$44,6,FALSE)*VLOOKUP(HRYLD2!CG$4,'[1]INTERNAL PARAMETERS-1'!$B$5:$J$44,3,FALSE) + HRYLD1!CG142*(1-VLOOKUP(HRYLD2!CG$4,'[1]INTERNAL PARAMETERS-1'!$B$5:$J$44,5,FALSE))*VLOOKUP(HRYLD2!CG$4,'[1]INTERNAL PARAMETERS-1'!$B$5:$J$44,8,FALSE)*VLOOKUP(HRYLD2!CG$4,'[1]INTERNAL PARAMETERS-1'!$B$5:$J$44,3,FALSE)</f>
        <v>0</v>
      </c>
      <c r="CH142" s="43">
        <f>HRYLD1!CH142*VLOOKUP(HRYLD2!CH$4,'[1]INTERNAL PARAMETERS-1'!$B$5:$J$44,5,FALSE)*VLOOKUP(HRYLD2!CH$4,'[1]INTERNAL PARAMETERS-1'!$B$5:$J$44,6,FALSE)*VLOOKUP(HRYLD2!CH$4,'[1]INTERNAL PARAMETERS-1'!$B$5:$J$44,3,FALSE) + HRYLD1!CH142*(1-VLOOKUP(HRYLD2!CH$4,'[1]INTERNAL PARAMETERS-1'!$B$5:$J$44,5,FALSE))*VLOOKUP(HRYLD2!CH$4,'[1]INTERNAL PARAMETERS-1'!$B$5:$J$44,8,FALSE)*VLOOKUP(HRYLD2!CH$4,'[1]INTERNAL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49</v>
      </c>
      <c r="D143" s="57" t="s">
        <v>54</v>
      </c>
      <c r="E143" s="132">
        <f>HR!X143</f>
        <v>0</v>
      </c>
      <c r="F143" s="56">
        <f>'[1]INTERNAL PARAMETERS-1'!M17</f>
        <v>25.55</v>
      </c>
      <c r="G143" s="45">
        <f>HRYLD1!G143*VLOOKUP(HRYLD2!G$4,'[1]INTERNAL PARAMETERS-1'!$B$5:$J$44,5,FALSE)*VLOOKUP(HRYLD2!G$4,'[1]INTERNAL PARAMETERS-1'!$B$5:$J$44,7,FALSE)*HRYLD2!$F143 + HRYLD1!G143*(1-VLOOKUP(HRYLD2!G$4,'[1]INTERNAL PARAMETERS-1'!$B$5:$J$44,5,FALSE))*VLOOKUP(HRYLD2!G$4,'[1]INTERNAL PARAMETERS-1'!$B$5:$J$44,9,FALSE)*HRYLD2!$F143</f>
        <v>0</v>
      </c>
      <c r="H143" s="44">
        <f>HRYLD1!H143*VLOOKUP(HRYLD2!H$4,'[1]INTERNAL PARAMETERS-1'!$B$5:$J$44,5,FALSE)*VLOOKUP(HRYLD2!H$4,'[1]INTERNAL PARAMETERS-1'!$B$5:$J$44,7,FALSE)*HRYLD2!$F143 + HRYLD1!H143*(1-VLOOKUP(HRYLD2!H$4,'[1]INTERNAL PARAMETERS-1'!$B$5:$J$44,5,FALSE))*VLOOKUP(HRYLD2!H$4,'[1]INTERNAL PARAMETERS-1'!$B$5:$J$44,9,FALSE)*HRYLD2!$F143</f>
        <v>0</v>
      </c>
      <c r="I143" s="44">
        <f>HRYLD1!I143*VLOOKUP(HRYLD2!I$4,'[1]INTERNAL PARAMETERS-1'!$B$5:$J$44,5,FALSE)*VLOOKUP(HRYLD2!I$4,'[1]INTERNAL PARAMETERS-1'!$B$5:$J$44,7,FALSE)*HRYLD2!$F143 + HRYLD1!I143*(1-VLOOKUP(HRYLD2!I$4,'[1]INTERNAL PARAMETERS-1'!$B$5:$J$44,5,FALSE))*VLOOKUP(HRYLD2!I$4,'[1]INTERNAL PARAMETERS-1'!$B$5:$J$44,9,FALSE)*HRYLD2!$F143</f>
        <v>0</v>
      </c>
      <c r="J143" s="44">
        <f>HRYLD1!J143*VLOOKUP(HRYLD2!J$4,'[1]INTERNAL PARAMETERS-1'!$B$5:$J$44,5,FALSE)*VLOOKUP(HRYLD2!J$4,'[1]INTERNAL PARAMETERS-1'!$B$5:$J$44,7,FALSE)*HRYLD2!$F143 + HRYLD1!J143*(1-VLOOKUP(HRYLD2!J$4,'[1]INTERNAL PARAMETERS-1'!$B$5:$J$44,5,FALSE))*VLOOKUP(HRYLD2!J$4,'[1]INTERNAL PARAMETERS-1'!$B$5:$J$44,9,FALSE)*HRYLD2!$F143</f>
        <v>0</v>
      </c>
      <c r="K143" s="44">
        <f>HRYLD1!K143*VLOOKUP(HRYLD2!K$4,'[1]INTERNAL PARAMETERS-1'!$B$5:$J$44,5,FALSE)*VLOOKUP(HRYLD2!K$4,'[1]INTERNAL PARAMETERS-1'!$B$5:$J$44,7,FALSE)*HRYLD2!$F143 + HRYLD1!K143*(1-VLOOKUP(HRYLD2!K$4,'[1]INTERNAL PARAMETERS-1'!$B$5:$J$44,5,FALSE))*VLOOKUP(HRYLD2!K$4,'[1]INTERNAL PARAMETERS-1'!$B$5:$J$44,9,FALSE)*HRYLD2!$F143</f>
        <v>0</v>
      </c>
      <c r="L143" s="44">
        <f>HRYLD1!L143*VLOOKUP(HRYLD2!L$4,'[1]INTERNAL PARAMETERS-1'!$B$5:$J$44,5,FALSE)*VLOOKUP(HRYLD2!L$4,'[1]INTERNAL PARAMETERS-1'!$B$5:$J$44,7,FALSE)*HRYLD2!$F143 + HRYLD1!L143*(1-VLOOKUP(HRYLD2!L$4,'[1]INTERNAL PARAMETERS-1'!$B$5:$J$44,5,FALSE))*VLOOKUP(HRYLD2!L$4,'[1]INTERNAL PARAMETERS-1'!$B$5:$J$44,9,FALSE)*HRYLD2!$F143</f>
        <v>0</v>
      </c>
      <c r="M143" s="44">
        <f>HRYLD1!M143*VLOOKUP(HRYLD2!M$4,'[1]INTERNAL PARAMETERS-1'!$B$5:$J$44,5,FALSE)*VLOOKUP(HRYLD2!M$4,'[1]INTERNAL PARAMETERS-1'!$B$5:$J$44,7,FALSE)*HRYLD2!$F143 + HRYLD1!M143*(1-VLOOKUP(HRYLD2!M$4,'[1]INTERNAL PARAMETERS-1'!$B$5:$J$44,5,FALSE))*VLOOKUP(HRYLD2!M$4,'[1]INTERNAL PARAMETERS-1'!$B$5:$J$44,9,FALSE)*HRYLD2!$F143</f>
        <v>0</v>
      </c>
      <c r="N143" s="44">
        <f>HRYLD1!N143*VLOOKUP(HRYLD2!N$4,'[1]INTERNAL PARAMETERS-1'!$B$5:$J$44,5,FALSE)*VLOOKUP(HRYLD2!N$4,'[1]INTERNAL PARAMETERS-1'!$B$5:$J$44,7,FALSE)*HRYLD2!$F143 + HRYLD1!N143*(1-VLOOKUP(HRYLD2!N$4,'[1]INTERNAL PARAMETERS-1'!$B$5:$J$44,5,FALSE))*VLOOKUP(HRYLD2!N$4,'[1]INTERNAL PARAMETERS-1'!$B$5:$J$44,9,FALSE)*HRYLD2!$F143</f>
        <v>0</v>
      </c>
      <c r="O143" s="44">
        <f>HRYLD1!O143*VLOOKUP(HRYLD2!O$4,'[1]INTERNAL PARAMETERS-1'!$B$5:$J$44,5,FALSE)*VLOOKUP(HRYLD2!O$4,'[1]INTERNAL PARAMETERS-1'!$B$5:$J$44,7,FALSE)*HRYLD2!$F143 + HRYLD1!O143*(1-VLOOKUP(HRYLD2!O$4,'[1]INTERNAL PARAMETERS-1'!$B$5:$J$44,5,FALSE))*VLOOKUP(HRYLD2!O$4,'[1]INTERNAL PARAMETERS-1'!$B$5:$J$44,9,FALSE)*HRYLD2!$F143</f>
        <v>0</v>
      </c>
      <c r="P143" s="44">
        <f>HRYLD1!P143*VLOOKUP(HRYLD2!P$4,'[1]INTERNAL PARAMETERS-1'!$B$5:$J$44,5,FALSE)*VLOOKUP(HRYLD2!P$4,'[1]INTERNAL PARAMETERS-1'!$B$5:$J$44,7,FALSE)*HRYLD2!$F143 + HRYLD1!P143*(1-VLOOKUP(HRYLD2!P$4,'[1]INTERNAL PARAMETERS-1'!$B$5:$J$44,5,FALSE))*VLOOKUP(HRYLD2!P$4,'[1]INTERNAL PARAMETERS-1'!$B$5:$J$44,9,FALSE)*HRYLD2!$F143</f>
        <v>0</v>
      </c>
      <c r="Q143" s="44">
        <f>HRYLD1!Q143*VLOOKUP(HRYLD2!Q$4,'[1]INTERNAL PARAMETERS-1'!$B$5:$J$44,5,FALSE)*VLOOKUP(HRYLD2!Q$4,'[1]INTERNAL PARAMETERS-1'!$B$5:$J$44,7,FALSE)*HRYLD2!$F143 + HRYLD1!Q143*(1-VLOOKUP(HRYLD2!Q$4,'[1]INTERNAL PARAMETERS-1'!$B$5:$J$44,5,FALSE))*VLOOKUP(HRYLD2!Q$4,'[1]INTERNAL PARAMETERS-1'!$B$5:$J$44,9,FALSE)*HRYLD2!$F143</f>
        <v>0</v>
      </c>
      <c r="R143" s="44">
        <f>HRYLD1!R143*VLOOKUP(HRYLD2!R$4,'[1]INTERNAL PARAMETERS-1'!$B$5:$J$44,5,FALSE)*VLOOKUP(HRYLD2!R$4,'[1]INTERNAL PARAMETERS-1'!$B$5:$J$44,7,FALSE)*HRYLD2!$F143 + HRYLD1!R143*(1-VLOOKUP(HRYLD2!R$4,'[1]INTERNAL PARAMETERS-1'!$B$5:$J$44,5,FALSE))*VLOOKUP(HRYLD2!R$4,'[1]INTERNAL PARAMETERS-1'!$B$5:$J$44,9,FALSE)*HRYLD2!$F143</f>
        <v>0</v>
      </c>
      <c r="S143" s="44">
        <f>HRYLD1!S143*VLOOKUP(HRYLD2!S$4,'[1]INTERNAL PARAMETERS-1'!$B$5:$J$44,5,FALSE)*VLOOKUP(HRYLD2!S$4,'[1]INTERNAL PARAMETERS-1'!$B$5:$J$44,7,FALSE)*HRYLD2!$F143 + HRYLD1!S143*(1-VLOOKUP(HRYLD2!S$4,'[1]INTERNAL PARAMETERS-1'!$B$5:$J$44,5,FALSE))*VLOOKUP(HRYLD2!S$4,'[1]INTERNAL PARAMETERS-1'!$B$5:$J$44,9,FALSE)*HRYLD2!$F143</f>
        <v>0</v>
      </c>
      <c r="T143" s="44">
        <f>HRYLD1!T143*VLOOKUP(HRYLD2!T$4,'[1]INTERNAL PARAMETERS-1'!$B$5:$J$44,5,FALSE)*VLOOKUP(HRYLD2!T$4,'[1]INTERNAL PARAMETERS-1'!$B$5:$J$44,7,FALSE)*HRYLD2!$F143 + HRYLD1!T143*(1-VLOOKUP(HRYLD2!T$4,'[1]INTERNAL PARAMETERS-1'!$B$5:$J$44,5,FALSE))*VLOOKUP(HRYLD2!T$4,'[1]INTERNAL PARAMETERS-1'!$B$5:$J$44,9,FALSE)*HRYLD2!$F143</f>
        <v>0</v>
      </c>
      <c r="U143" s="44">
        <f>HRYLD1!U143*VLOOKUP(HRYLD2!U$4,'[1]INTERNAL PARAMETERS-1'!$B$5:$J$44,5,FALSE)*VLOOKUP(HRYLD2!U$4,'[1]INTERNAL PARAMETERS-1'!$B$5:$J$44,7,FALSE)*HRYLD2!$F143 + HRYLD1!U143*(1-VLOOKUP(HRYLD2!U$4,'[1]INTERNAL PARAMETERS-1'!$B$5:$J$44,5,FALSE))*VLOOKUP(HRYLD2!U$4,'[1]INTERNAL PARAMETERS-1'!$B$5:$J$44,9,FALSE)*HRYLD2!$F143</f>
        <v>0</v>
      </c>
      <c r="V143" s="44">
        <f>HRYLD1!V143*VLOOKUP(HRYLD2!V$4,'[1]INTERNAL PARAMETERS-1'!$B$5:$J$44,5,FALSE)*VLOOKUP(HRYLD2!V$4,'[1]INTERNAL PARAMETERS-1'!$B$5:$J$44,7,FALSE)*HRYLD2!$F143 + HRYLD1!V143*(1-VLOOKUP(HRYLD2!V$4,'[1]INTERNAL PARAMETERS-1'!$B$5:$J$44,5,FALSE))*VLOOKUP(HRYLD2!V$4,'[1]INTERNAL PARAMETERS-1'!$B$5:$J$44,9,FALSE)*HRYLD2!$F143</f>
        <v>0</v>
      </c>
      <c r="W143" s="44">
        <f>HRYLD1!W143*VLOOKUP(HRYLD2!W$4,'[1]INTERNAL PARAMETERS-1'!$B$5:$J$44,5,FALSE)*VLOOKUP(HRYLD2!W$4,'[1]INTERNAL PARAMETERS-1'!$B$5:$J$44,7,FALSE)*HRYLD2!$F143 + HRYLD1!W143*(1-VLOOKUP(HRYLD2!W$4,'[1]INTERNAL PARAMETERS-1'!$B$5:$J$44,5,FALSE))*VLOOKUP(HRYLD2!W$4,'[1]INTERNAL PARAMETERS-1'!$B$5:$J$44,9,FALSE)*HRYLD2!$F143</f>
        <v>0</v>
      </c>
      <c r="X143" s="44">
        <f>HRYLD1!X143*VLOOKUP(HRYLD2!X$4,'[1]INTERNAL PARAMETERS-1'!$B$5:$J$44,5,FALSE)*VLOOKUP(HRYLD2!X$4,'[1]INTERNAL PARAMETERS-1'!$B$5:$J$44,7,FALSE)*HRYLD2!$F143 + HRYLD1!X143*(1-VLOOKUP(HRYLD2!X$4,'[1]INTERNAL PARAMETERS-1'!$B$5:$J$44,5,FALSE))*VLOOKUP(HRYLD2!X$4,'[1]INTERNAL PARAMETERS-1'!$B$5:$J$44,9,FALSE)*HRYLD2!$F143</f>
        <v>0</v>
      </c>
      <c r="Y143" s="44">
        <f>HRYLD1!Y143*VLOOKUP(HRYLD2!Y$4,'[1]INTERNAL PARAMETERS-1'!$B$5:$J$44,5,FALSE)*VLOOKUP(HRYLD2!Y$4,'[1]INTERNAL PARAMETERS-1'!$B$5:$J$44,7,FALSE)*HRYLD2!$F143 + HRYLD1!Y143*(1-VLOOKUP(HRYLD2!Y$4,'[1]INTERNAL PARAMETERS-1'!$B$5:$J$44,5,FALSE))*VLOOKUP(HRYLD2!Y$4,'[1]INTERNAL PARAMETERS-1'!$B$5:$J$44,9,FALSE)*HRYLD2!$F143</f>
        <v>0</v>
      </c>
      <c r="Z143" s="44">
        <f>HRYLD1!Z143*VLOOKUP(HRYLD2!Z$4,'[1]INTERNAL PARAMETERS-1'!$B$5:$J$44,5,FALSE)*VLOOKUP(HRYLD2!Z$4,'[1]INTERNAL PARAMETERS-1'!$B$5:$J$44,7,FALSE)*HRYLD2!$F143 + HRYLD1!Z143*(1-VLOOKUP(HRYLD2!Z$4,'[1]INTERNAL PARAMETERS-1'!$B$5:$J$44,5,FALSE))*VLOOKUP(HRYLD2!Z$4,'[1]INTERNAL PARAMETERS-1'!$B$5:$J$44,9,FALSE)*HRYLD2!$F143</f>
        <v>0</v>
      </c>
      <c r="AA143" s="44">
        <f>HRYLD1!AA143*VLOOKUP(HRYLD2!AA$4,'[1]INTERNAL PARAMETERS-1'!$B$5:$J$44,5,FALSE)*VLOOKUP(HRYLD2!AA$4,'[1]INTERNAL PARAMETERS-1'!$B$5:$J$44,7,FALSE)*HRYLD2!$F143 + HRYLD1!AA143*(1-VLOOKUP(HRYLD2!AA$4,'[1]INTERNAL PARAMETERS-1'!$B$5:$J$44,5,FALSE))*VLOOKUP(HRYLD2!AA$4,'[1]INTERNAL PARAMETERS-1'!$B$5:$J$44,9,FALSE)*HRYLD2!$F143</f>
        <v>0</v>
      </c>
      <c r="AB143" s="44">
        <f>HRYLD1!AB143*VLOOKUP(HRYLD2!AB$4,'[1]INTERNAL PARAMETERS-1'!$B$5:$J$44,5,FALSE)*VLOOKUP(HRYLD2!AB$4,'[1]INTERNAL PARAMETERS-1'!$B$5:$J$44,7,FALSE)*HRYLD2!$F143 + HRYLD1!AB143*(1-VLOOKUP(HRYLD2!AB$4,'[1]INTERNAL PARAMETERS-1'!$B$5:$J$44,5,FALSE))*VLOOKUP(HRYLD2!AB$4,'[1]INTERNAL PARAMETERS-1'!$B$5:$J$44,9,FALSE)*HRYLD2!$F143</f>
        <v>0</v>
      </c>
      <c r="AC143" s="44">
        <f>HRYLD1!AC143*VLOOKUP(HRYLD2!AC$4,'[1]INTERNAL PARAMETERS-1'!$B$5:$J$44,5,FALSE)*VLOOKUP(HRYLD2!AC$4,'[1]INTERNAL PARAMETERS-1'!$B$5:$J$44,7,FALSE)*HRYLD2!$F143 + HRYLD1!AC143*(1-VLOOKUP(HRYLD2!AC$4,'[1]INTERNAL PARAMETERS-1'!$B$5:$J$44,5,FALSE))*VLOOKUP(HRYLD2!AC$4,'[1]INTERNAL PARAMETERS-1'!$B$5:$J$44,9,FALSE)*HRYLD2!$F143</f>
        <v>0</v>
      </c>
      <c r="AD143" s="44">
        <f>HRYLD1!AD143*VLOOKUP(HRYLD2!AD$4,'[1]INTERNAL PARAMETERS-1'!$B$5:$J$44,5,FALSE)*VLOOKUP(HRYLD2!AD$4,'[1]INTERNAL PARAMETERS-1'!$B$5:$J$44,7,FALSE)*HRYLD2!$F143 + HRYLD1!AD143*(1-VLOOKUP(HRYLD2!AD$4,'[1]INTERNAL PARAMETERS-1'!$B$5:$J$44,5,FALSE))*VLOOKUP(HRYLD2!AD$4,'[1]INTERNAL PARAMETERS-1'!$B$5:$J$44,9,FALSE)*HRYLD2!$F143</f>
        <v>0</v>
      </c>
      <c r="AE143" s="44">
        <f>HRYLD1!AE143*VLOOKUP(HRYLD2!AE$4,'[1]INTERNAL PARAMETERS-1'!$B$5:$J$44,5,FALSE)*VLOOKUP(HRYLD2!AE$4,'[1]INTERNAL PARAMETERS-1'!$B$5:$J$44,7,FALSE)*HRYLD2!$F143 + HRYLD1!AE143*(1-VLOOKUP(HRYLD2!AE$4,'[1]INTERNAL PARAMETERS-1'!$B$5:$J$44,5,FALSE))*VLOOKUP(HRYLD2!AE$4,'[1]INTERNAL PARAMETERS-1'!$B$5:$J$44,9,FALSE)*HRYLD2!$F143</f>
        <v>0</v>
      </c>
      <c r="AF143" s="44">
        <f>HRYLD1!AF143*VLOOKUP(HRYLD2!AF$4,'[1]INTERNAL PARAMETERS-1'!$B$5:$J$44,5,FALSE)*VLOOKUP(HRYLD2!AF$4,'[1]INTERNAL PARAMETERS-1'!$B$5:$J$44,7,FALSE)*HRYLD2!$F143 + HRYLD1!AF143*(1-VLOOKUP(HRYLD2!AF$4,'[1]INTERNAL PARAMETERS-1'!$B$5:$J$44,5,FALSE))*VLOOKUP(HRYLD2!AF$4,'[1]INTERNAL PARAMETERS-1'!$B$5:$J$44,9,FALSE)*HRYLD2!$F143</f>
        <v>0</v>
      </c>
      <c r="AG143" s="44">
        <f>HRYLD1!AG143*VLOOKUP(HRYLD2!AG$4,'[1]INTERNAL PARAMETERS-1'!$B$5:$J$44,5,FALSE)*VLOOKUP(HRYLD2!AG$4,'[1]INTERNAL PARAMETERS-1'!$B$5:$J$44,7,FALSE)*HRYLD2!$F143 + HRYLD1!AG143*(1-VLOOKUP(HRYLD2!AG$4,'[1]INTERNAL PARAMETERS-1'!$B$5:$J$44,5,FALSE))*VLOOKUP(HRYLD2!AG$4,'[1]INTERNAL PARAMETERS-1'!$B$5:$J$44,9,FALSE)*HRYLD2!$F143</f>
        <v>0</v>
      </c>
      <c r="AH143" s="44">
        <f>HRYLD1!AH143*VLOOKUP(HRYLD2!AH$4,'[1]INTERNAL PARAMETERS-1'!$B$5:$J$44,5,FALSE)*VLOOKUP(HRYLD2!AH$4,'[1]INTERNAL PARAMETERS-1'!$B$5:$J$44,7,FALSE)*HRYLD2!$F143 + HRYLD1!AH143*(1-VLOOKUP(HRYLD2!AH$4,'[1]INTERNAL PARAMETERS-1'!$B$5:$J$44,5,FALSE))*VLOOKUP(HRYLD2!AH$4,'[1]INTERNAL PARAMETERS-1'!$B$5:$J$44,9,FALSE)*HRYLD2!$F143</f>
        <v>0</v>
      </c>
      <c r="AI143" s="44">
        <f>HRYLD1!AI143*VLOOKUP(HRYLD2!AI$4,'[1]INTERNAL PARAMETERS-1'!$B$5:$J$44,5,FALSE)*VLOOKUP(HRYLD2!AI$4,'[1]INTERNAL PARAMETERS-1'!$B$5:$J$44,7,FALSE)*HRYLD2!$F143 + HRYLD1!AI143*(1-VLOOKUP(HRYLD2!AI$4,'[1]INTERNAL PARAMETERS-1'!$B$5:$J$44,5,FALSE))*VLOOKUP(HRYLD2!AI$4,'[1]INTERNAL PARAMETERS-1'!$B$5:$J$44,9,FALSE)*HRYLD2!$F143</f>
        <v>0</v>
      </c>
      <c r="AJ143" s="44">
        <f>HRYLD1!AJ143*VLOOKUP(HRYLD2!AJ$4,'[1]INTERNAL PARAMETERS-1'!$B$5:$J$44,5,FALSE)*VLOOKUP(HRYLD2!AJ$4,'[1]INTERNAL PARAMETERS-1'!$B$5:$J$44,7,FALSE)*HRYLD2!$F143 + HRYLD1!AJ143*(1-VLOOKUP(HRYLD2!AJ$4,'[1]INTERNAL PARAMETERS-1'!$B$5:$J$44,5,FALSE))*VLOOKUP(HRYLD2!AJ$4,'[1]INTERNAL PARAMETERS-1'!$B$5:$J$44,9,FALSE)*HRYLD2!$F143</f>
        <v>0</v>
      </c>
      <c r="AK143" s="44">
        <f>HRYLD1!AK143*VLOOKUP(HRYLD2!AK$4,'[1]INTERNAL PARAMETERS-1'!$B$5:$J$44,5,FALSE)*VLOOKUP(HRYLD2!AK$4,'[1]INTERNAL PARAMETERS-1'!$B$5:$J$44,7,FALSE)*HRYLD2!$F143 + HRYLD1!AK143*(1-VLOOKUP(HRYLD2!AK$4,'[1]INTERNAL PARAMETERS-1'!$B$5:$J$44,5,FALSE))*VLOOKUP(HRYLD2!AK$4,'[1]INTERNAL PARAMETERS-1'!$B$5:$J$44,9,FALSE)*HRYLD2!$F143</f>
        <v>0</v>
      </c>
      <c r="AL143" s="44">
        <f>HRYLD1!AL143*VLOOKUP(HRYLD2!AL$4,'[1]INTERNAL PARAMETERS-1'!$B$5:$J$44,5,FALSE)*VLOOKUP(HRYLD2!AL$4,'[1]INTERNAL PARAMETERS-1'!$B$5:$J$44,7,FALSE)*HRYLD2!$F143 + HRYLD1!AL143*(1-VLOOKUP(HRYLD2!AL$4,'[1]INTERNAL PARAMETERS-1'!$B$5:$J$44,5,FALSE))*VLOOKUP(HRYLD2!AL$4,'[1]INTERNAL PARAMETERS-1'!$B$5:$J$44,9,FALSE)*HRYLD2!$F143</f>
        <v>0</v>
      </c>
      <c r="AM143" s="44">
        <f>HRYLD1!AM143*VLOOKUP(HRYLD2!AM$4,'[1]INTERNAL PARAMETERS-1'!$B$5:$J$44,5,FALSE)*VLOOKUP(HRYLD2!AM$4,'[1]INTERNAL PARAMETERS-1'!$B$5:$J$44,7,FALSE)*HRYLD2!$F143 + HRYLD1!AM143*(1-VLOOKUP(HRYLD2!AM$4,'[1]INTERNAL PARAMETERS-1'!$B$5:$J$44,5,FALSE))*VLOOKUP(HRYLD2!AM$4,'[1]INTERNAL PARAMETERS-1'!$B$5:$J$44,9,FALSE)*HRYLD2!$F143</f>
        <v>0</v>
      </c>
      <c r="AN143" s="44">
        <f>HRYLD1!AN143*VLOOKUP(HRYLD2!AN$4,'[1]INTERNAL PARAMETERS-1'!$B$5:$J$44,5,FALSE)*VLOOKUP(HRYLD2!AN$4,'[1]INTERNAL PARAMETERS-1'!$B$5:$J$44,7,FALSE)*HRYLD2!$F143 + HRYLD1!AN143*(1-VLOOKUP(HRYLD2!AN$4,'[1]INTERNAL PARAMETERS-1'!$B$5:$J$44,5,FALSE))*VLOOKUP(HRYLD2!AN$4,'[1]INTERNAL PARAMETERS-1'!$B$5:$J$44,9,FALSE)*HRYLD2!$F143</f>
        <v>0</v>
      </c>
      <c r="AO143" s="44">
        <f>HRYLD1!AO143*VLOOKUP(HRYLD2!AO$4,'[1]INTERNAL PARAMETERS-1'!$B$5:$J$44,5,FALSE)*VLOOKUP(HRYLD2!AO$4,'[1]INTERNAL PARAMETERS-1'!$B$5:$J$44,7,FALSE)*HRYLD2!$F143 + HRYLD1!AO143*(1-VLOOKUP(HRYLD2!AO$4,'[1]INTERNAL PARAMETERS-1'!$B$5:$J$44,5,FALSE))*VLOOKUP(HRYLD2!AO$4,'[1]INTERNAL PARAMETERS-1'!$B$5:$J$44,9,FALSE)*HRYLD2!$F143</f>
        <v>0</v>
      </c>
      <c r="AP143" s="44">
        <f>HRYLD1!AP143*VLOOKUP(HRYLD2!AP$4,'[1]INTERNAL PARAMETERS-1'!$B$5:$J$44,5,FALSE)*VLOOKUP(HRYLD2!AP$4,'[1]INTERNAL PARAMETERS-1'!$B$5:$J$44,7,FALSE)*HRYLD2!$F143 + HRYLD1!AP143*(1-VLOOKUP(HRYLD2!AP$4,'[1]INTERNAL PARAMETERS-1'!$B$5:$J$44,5,FALSE))*VLOOKUP(HRYLD2!AP$4,'[1]INTERNAL PARAMETERS-1'!$B$5:$J$44,9,FALSE)*HRYLD2!$F143</f>
        <v>0</v>
      </c>
      <c r="AQ143" s="44">
        <f>HRYLD1!AQ143*VLOOKUP(HRYLD2!AQ$4,'[1]INTERNAL PARAMETERS-1'!$B$5:$J$44,5,FALSE)*VLOOKUP(HRYLD2!AQ$4,'[1]INTERNAL PARAMETERS-1'!$B$5:$J$44,7,FALSE)*HRYLD2!$F143 + HRYLD1!AQ143*(1-VLOOKUP(HRYLD2!AQ$4,'[1]INTERNAL PARAMETERS-1'!$B$5:$J$44,5,FALSE))*VLOOKUP(HRYLD2!AQ$4,'[1]INTERNAL PARAMETERS-1'!$B$5:$J$44,9,FALSE)*HRYLD2!$F143</f>
        <v>0</v>
      </c>
      <c r="AR143" s="44">
        <f>HRYLD1!AR143*VLOOKUP(HRYLD2!AR$4,'[1]INTERNAL PARAMETERS-1'!$B$5:$J$44,5,FALSE)*VLOOKUP(HRYLD2!AR$4,'[1]INTERNAL PARAMETERS-1'!$B$5:$J$44,7,FALSE)*HRYLD2!$F143 + HRYLD1!AR143*(1-VLOOKUP(HRYLD2!AR$4,'[1]INTERNAL PARAMETERS-1'!$B$5:$J$44,5,FALSE))*VLOOKUP(HRYLD2!AR$4,'[1]INTERNAL PARAMETERS-1'!$B$5:$J$44,9,FALSE)*HRYLD2!$F143</f>
        <v>0</v>
      </c>
      <c r="AS143" s="44">
        <f>HRYLD1!AS143*VLOOKUP(HRYLD2!AS$4,'[1]INTERNAL PARAMETERS-1'!$B$5:$J$44,5,FALSE)*VLOOKUP(HRYLD2!AS$4,'[1]INTERNAL PARAMETERS-1'!$B$5:$J$44,7,FALSE)*HRYLD2!$F143 + HRYLD1!AS143*(1-VLOOKUP(HRYLD2!AS$4,'[1]INTERNAL PARAMETERS-1'!$B$5:$J$44,5,FALSE))*VLOOKUP(HRYLD2!AS$4,'[1]INTERNAL PARAMETERS-1'!$B$5:$J$44,9,FALSE)*HRYLD2!$F143</f>
        <v>0</v>
      </c>
      <c r="AT143" s="43">
        <f>HRYLD1!AT143*VLOOKUP(HRYLD2!AT$4,'[1]INTERNAL PARAMETERS-1'!$B$5:$J$44,5,FALSE)*VLOOKUP(HRYLD2!AT$4,'[1]INTERNAL PARAMETERS-1'!$B$5:$J$44,7,FALSE)*HRYLD2!$F143 + HRYLD1!AT143*(1-VLOOKUP(HRYLD2!AT$4,'[1]INTERNAL PARAMETERS-1'!$B$5:$J$44,5,FALSE))*VLOOKUP(HRYLD2!AT$4,'[1]INTERNAL PARAMETERS-1'!$B$5:$J$44,9,FALSE)*HRYLD2!$F143</f>
        <v>0</v>
      </c>
      <c r="AU143" s="45">
        <f>HRYLD1!AU143*VLOOKUP(HRYLD2!AU$4,'[1]INTERNAL PARAMETERS-1'!$B$5:$J$44,5,FALSE)*VLOOKUP(HRYLD2!AU$4,'[1]INTERNAL PARAMETERS-1'!$B$5:$J$44,6,FALSE)*VLOOKUP(HRYLD2!AU$4,'[1]INTERNAL PARAMETERS-1'!$B$5:$J$44,3,FALSE) + HRYLD1!AU143*(1-VLOOKUP(HRYLD2!AU$4,'[1]INTERNAL PARAMETERS-1'!$B$5:$J$44,5,FALSE))*VLOOKUP(HRYLD2!AU$4,'[1]INTERNAL PARAMETERS-1'!$B$5:$J$44,8,FALSE)*VLOOKUP(HRYLD2!AU$4,'[1]INTERNAL PARAMETERS-1'!$B$5:$J$44,3,FALSE)</f>
        <v>0</v>
      </c>
      <c r="AV143" s="44">
        <f>HRYLD1!AV143*VLOOKUP(HRYLD2!AV$4,'[1]INTERNAL PARAMETERS-1'!$B$5:$J$44,5,FALSE)*VLOOKUP(HRYLD2!AV$4,'[1]INTERNAL PARAMETERS-1'!$B$5:$J$44,6,FALSE)*VLOOKUP(HRYLD2!AV$4,'[1]INTERNAL PARAMETERS-1'!$B$5:$J$44,3,FALSE) + HRYLD1!AV143*(1-VLOOKUP(HRYLD2!AV$4,'[1]INTERNAL PARAMETERS-1'!$B$5:$J$44,5,FALSE))*VLOOKUP(HRYLD2!AV$4,'[1]INTERNAL PARAMETERS-1'!$B$5:$J$44,8,FALSE)*VLOOKUP(HRYLD2!AV$4,'[1]INTERNAL PARAMETERS-1'!$B$5:$J$44,3,FALSE)</f>
        <v>0</v>
      </c>
      <c r="AW143" s="44">
        <f>HRYLD1!AW143*VLOOKUP(HRYLD2!AW$4,'[1]INTERNAL PARAMETERS-1'!$B$5:$J$44,5,FALSE)*VLOOKUP(HRYLD2!AW$4,'[1]INTERNAL PARAMETERS-1'!$B$5:$J$44,6,FALSE)*VLOOKUP(HRYLD2!AW$4,'[1]INTERNAL PARAMETERS-1'!$B$5:$J$44,3,FALSE) + HRYLD1!AW143*(1-VLOOKUP(HRYLD2!AW$4,'[1]INTERNAL PARAMETERS-1'!$B$5:$J$44,5,FALSE))*VLOOKUP(HRYLD2!AW$4,'[1]INTERNAL PARAMETERS-1'!$B$5:$J$44,8,FALSE)*VLOOKUP(HRYLD2!AW$4,'[1]INTERNAL PARAMETERS-1'!$B$5:$J$44,3,FALSE)</f>
        <v>0</v>
      </c>
      <c r="AX143" s="44">
        <f>HRYLD1!AX143*VLOOKUP(HRYLD2!AX$4,'[1]INTERNAL PARAMETERS-1'!$B$5:$J$44,5,FALSE)*VLOOKUP(HRYLD2!AX$4,'[1]INTERNAL PARAMETERS-1'!$B$5:$J$44,6,FALSE)*VLOOKUP(HRYLD2!AX$4,'[1]INTERNAL PARAMETERS-1'!$B$5:$J$44,3,FALSE) + HRYLD1!AX143*(1-VLOOKUP(HRYLD2!AX$4,'[1]INTERNAL PARAMETERS-1'!$B$5:$J$44,5,FALSE))*VLOOKUP(HRYLD2!AX$4,'[1]INTERNAL PARAMETERS-1'!$B$5:$J$44,8,FALSE)*VLOOKUP(HRYLD2!AX$4,'[1]INTERNAL PARAMETERS-1'!$B$5:$J$44,3,FALSE)</f>
        <v>0</v>
      </c>
      <c r="AY143" s="44">
        <f>HRYLD1!AY143*VLOOKUP(HRYLD2!AY$4,'[1]INTERNAL PARAMETERS-1'!$B$5:$J$44,5,FALSE)*VLOOKUP(HRYLD2!AY$4,'[1]INTERNAL PARAMETERS-1'!$B$5:$J$44,6,FALSE)*VLOOKUP(HRYLD2!AY$4,'[1]INTERNAL PARAMETERS-1'!$B$5:$J$44,3,FALSE) + HRYLD1!AY143*(1-VLOOKUP(HRYLD2!AY$4,'[1]INTERNAL PARAMETERS-1'!$B$5:$J$44,5,FALSE))*VLOOKUP(HRYLD2!AY$4,'[1]INTERNAL PARAMETERS-1'!$B$5:$J$44,8,FALSE)*VLOOKUP(HRYLD2!AY$4,'[1]INTERNAL PARAMETERS-1'!$B$5:$J$44,3,FALSE)</f>
        <v>0</v>
      </c>
      <c r="AZ143" s="44">
        <f>HRYLD1!AZ143*VLOOKUP(HRYLD2!AZ$4,'[1]INTERNAL PARAMETERS-1'!$B$5:$J$44,5,FALSE)*VLOOKUP(HRYLD2!AZ$4,'[1]INTERNAL PARAMETERS-1'!$B$5:$J$44,6,FALSE)*VLOOKUP(HRYLD2!AZ$4,'[1]INTERNAL PARAMETERS-1'!$B$5:$J$44,3,FALSE) + HRYLD1!AZ143*(1-VLOOKUP(HRYLD2!AZ$4,'[1]INTERNAL PARAMETERS-1'!$B$5:$J$44,5,FALSE))*VLOOKUP(HRYLD2!AZ$4,'[1]INTERNAL PARAMETERS-1'!$B$5:$J$44,8,FALSE)*VLOOKUP(HRYLD2!AZ$4,'[1]INTERNAL PARAMETERS-1'!$B$5:$J$44,3,FALSE)</f>
        <v>0</v>
      </c>
      <c r="BA143" s="44">
        <f>HRYLD1!BA143*VLOOKUP(HRYLD2!BA$4,'[1]INTERNAL PARAMETERS-1'!$B$5:$J$44,5,FALSE)*VLOOKUP(HRYLD2!BA$4,'[1]INTERNAL PARAMETERS-1'!$B$5:$J$44,6,FALSE)*VLOOKUP(HRYLD2!BA$4,'[1]INTERNAL PARAMETERS-1'!$B$5:$J$44,3,FALSE) + HRYLD1!BA143*(1-VLOOKUP(HRYLD2!BA$4,'[1]INTERNAL PARAMETERS-1'!$B$5:$J$44,5,FALSE))*VLOOKUP(HRYLD2!BA$4,'[1]INTERNAL PARAMETERS-1'!$B$5:$J$44,8,FALSE)*VLOOKUP(HRYLD2!BA$4,'[1]INTERNAL PARAMETERS-1'!$B$5:$J$44,3,FALSE)</f>
        <v>0</v>
      </c>
      <c r="BB143" s="44">
        <f>HRYLD1!BB143*VLOOKUP(HRYLD2!BB$4,'[1]INTERNAL PARAMETERS-1'!$B$5:$J$44,5,FALSE)*VLOOKUP(HRYLD2!BB$4,'[1]INTERNAL PARAMETERS-1'!$B$5:$J$44,6,FALSE)*VLOOKUP(HRYLD2!BB$4,'[1]INTERNAL PARAMETERS-1'!$B$5:$J$44,3,FALSE) + HRYLD1!BB143*(1-VLOOKUP(HRYLD2!BB$4,'[1]INTERNAL PARAMETERS-1'!$B$5:$J$44,5,FALSE))*VLOOKUP(HRYLD2!BB$4,'[1]INTERNAL PARAMETERS-1'!$B$5:$J$44,8,FALSE)*VLOOKUP(HRYLD2!BB$4,'[1]INTERNAL PARAMETERS-1'!$B$5:$J$44,3,FALSE)</f>
        <v>0</v>
      </c>
      <c r="BC143" s="44">
        <f>HRYLD1!BC143*VLOOKUP(HRYLD2!BC$4,'[1]INTERNAL PARAMETERS-1'!$B$5:$J$44,5,FALSE)*VLOOKUP(HRYLD2!BC$4,'[1]INTERNAL PARAMETERS-1'!$B$5:$J$44,6,FALSE)*VLOOKUP(HRYLD2!BC$4,'[1]INTERNAL PARAMETERS-1'!$B$5:$J$44,3,FALSE) + HRYLD1!BC143*(1-VLOOKUP(HRYLD2!BC$4,'[1]INTERNAL PARAMETERS-1'!$B$5:$J$44,5,FALSE))*VLOOKUP(HRYLD2!BC$4,'[1]INTERNAL PARAMETERS-1'!$B$5:$J$44,8,FALSE)*VLOOKUP(HRYLD2!BC$4,'[1]INTERNAL PARAMETERS-1'!$B$5:$J$44,3,FALSE)</f>
        <v>0</v>
      </c>
      <c r="BD143" s="44">
        <f>HRYLD1!BD143*VLOOKUP(HRYLD2!BD$4,'[1]INTERNAL PARAMETERS-1'!$B$5:$J$44,5,FALSE)*VLOOKUP(HRYLD2!BD$4,'[1]INTERNAL PARAMETERS-1'!$B$5:$J$44,6,FALSE)*VLOOKUP(HRYLD2!BD$4,'[1]INTERNAL PARAMETERS-1'!$B$5:$J$44,3,FALSE) + HRYLD1!BD143*(1-VLOOKUP(HRYLD2!BD$4,'[1]INTERNAL PARAMETERS-1'!$B$5:$J$44,5,FALSE))*VLOOKUP(HRYLD2!BD$4,'[1]INTERNAL PARAMETERS-1'!$B$5:$J$44,8,FALSE)*VLOOKUP(HRYLD2!BD$4,'[1]INTERNAL PARAMETERS-1'!$B$5:$J$44,3,FALSE)</f>
        <v>0</v>
      </c>
      <c r="BE143" s="44">
        <f>HRYLD1!BE143*VLOOKUP(HRYLD2!BE$4,'[1]INTERNAL PARAMETERS-1'!$B$5:$J$44,5,FALSE)*VLOOKUP(HRYLD2!BE$4,'[1]INTERNAL PARAMETERS-1'!$B$5:$J$44,6,FALSE)*VLOOKUP(HRYLD2!BE$4,'[1]INTERNAL PARAMETERS-1'!$B$5:$J$44,3,FALSE) + HRYLD1!BE143*(1-VLOOKUP(HRYLD2!BE$4,'[1]INTERNAL PARAMETERS-1'!$B$5:$J$44,5,FALSE))*VLOOKUP(HRYLD2!BE$4,'[1]INTERNAL PARAMETERS-1'!$B$5:$J$44,8,FALSE)*VLOOKUP(HRYLD2!BE$4,'[1]INTERNAL PARAMETERS-1'!$B$5:$J$44,3,FALSE)</f>
        <v>0</v>
      </c>
      <c r="BF143" s="44">
        <f>HRYLD1!BF143*VLOOKUP(HRYLD2!BF$4,'[1]INTERNAL PARAMETERS-1'!$B$5:$J$44,5,FALSE)*VLOOKUP(HRYLD2!BF$4,'[1]INTERNAL PARAMETERS-1'!$B$5:$J$44,6,FALSE)*VLOOKUP(HRYLD2!BF$4,'[1]INTERNAL PARAMETERS-1'!$B$5:$J$44,3,FALSE) + HRYLD1!BF143*(1-VLOOKUP(HRYLD2!BF$4,'[1]INTERNAL PARAMETERS-1'!$B$5:$J$44,5,FALSE))*VLOOKUP(HRYLD2!BF$4,'[1]INTERNAL PARAMETERS-1'!$B$5:$J$44,8,FALSE)*VLOOKUP(HRYLD2!BF$4,'[1]INTERNAL PARAMETERS-1'!$B$5:$J$44,3,FALSE)</f>
        <v>0</v>
      </c>
      <c r="BG143" s="44">
        <f>HRYLD1!BG143*VLOOKUP(HRYLD2!BG$4,'[1]INTERNAL PARAMETERS-1'!$B$5:$J$44,5,FALSE)*VLOOKUP(HRYLD2!BG$4,'[1]INTERNAL PARAMETERS-1'!$B$5:$J$44,6,FALSE)*VLOOKUP(HRYLD2!BG$4,'[1]INTERNAL PARAMETERS-1'!$B$5:$J$44,3,FALSE) + HRYLD1!BG143*(1-VLOOKUP(HRYLD2!BG$4,'[1]INTERNAL PARAMETERS-1'!$B$5:$J$44,5,FALSE))*VLOOKUP(HRYLD2!BG$4,'[1]INTERNAL PARAMETERS-1'!$B$5:$J$44,8,FALSE)*VLOOKUP(HRYLD2!BG$4,'[1]INTERNAL PARAMETERS-1'!$B$5:$J$44,3,FALSE)</f>
        <v>0</v>
      </c>
      <c r="BH143" s="44">
        <f>HRYLD1!BH143*VLOOKUP(HRYLD2!BH$4,'[1]INTERNAL PARAMETERS-1'!$B$5:$J$44,5,FALSE)*VLOOKUP(HRYLD2!BH$4,'[1]INTERNAL PARAMETERS-1'!$B$5:$J$44,6,FALSE)*VLOOKUP(HRYLD2!BH$4,'[1]INTERNAL PARAMETERS-1'!$B$5:$J$44,3,FALSE) + HRYLD1!BH143*(1-VLOOKUP(HRYLD2!BH$4,'[1]INTERNAL PARAMETERS-1'!$B$5:$J$44,5,FALSE))*VLOOKUP(HRYLD2!BH$4,'[1]INTERNAL PARAMETERS-1'!$B$5:$J$44,8,FALSE)*VLOOKUP(HRYLD2!BH$4,'[1]INTERNAL PARAMETERS-1'!$B$5:$J$44,3,FALSE)</f>
        <v>0</v>
      </c>
      <c r="BI143" s="44">
        <f>HRYLD1!BI143*VLOOKUP(HRYLD2!BI$4,'[1]INTERNAL PARAMETERS-1'!$B$5:$J$44,5,FALSE)*VLOOKUP(HRYLD2!BI$4,'[1]INTERNAL PARAMETERS-1'!$B$5:$J$44,6,FALSE)*VLOOKUP(HRYLD2!BI$4,'[1]INTERNAL PARAMETERS-1'!$B$5:$J$44,3,FALSE) + HRYLD1!BI143*(1-VLOOKUP(HRYLD2!BI$4,'[1]INTERNAL PARAMETERS-1'!$B$5:$J$44,5,FALSE))*VLOOKUP(HRYLD2!BI$4,'[1]INTERNAL PARAMETERS-1'!$B$5:$J$44,8,FALSE)*VLOOKUP(HRYLD2!BI$4,'[1]INTERNAL PARAMETERS-1'!$B$5:$J$44,3,FALSE)</f>
        <v>0</v>
      </c>
      <c r="BJ143" s="44">
        <f>HRYLD1!BJ143*VLOOKUP(HRYLD2!BJ$4,'[1]INTERNAL PARAMETERS-1'!$B$5:$J$44,5,FALSE)*VLOOKUP(HRYLD2!BJ$4,'[1]INTERNAL PARAMETERS-1'!$B$5:$J$44,6,FALSE)*VLOOKUP(HRYLD2!BJ$4,'[1]INTERNAL PARAMETERS-1'!$B$5:$J$44,3,FALSE) + HRYLD1!BJ143*(1-VLOOKUP(HRYLD2!BJ$4,'[1]INTERNAL PARAMETERS-1'!$B$5:$J$44,5,FALSE))*VLOOKUP(HRYLD2!BJ$4,'[1]INTERNAL PARAMETERS-1'!$B$5:$J$44,8,FALSE)*VLOOKUP(HRYLD2!BJ$4,'[1]INTERNAL PARAMETERS-1'!$B$5:$J$44,3,FALSE)</f>
        <v>0</v>
      </c>
      <c r="BK143" s="44">
        <f>HRYLD1!BK143*VLOOKUP(HRYLD2!BK$4,'[1]INTERNAL PARAMETERS-1'!$B$5:$J$44,5,FALSE)*VLOOKUP(HRYLD2!BK$4,'[1]INTERNAL PARAMETERS-1'!$B$5:$J$44,6,FALSE)*VLOOKUP(HRYLD2!BK$4,'[1]INTERNAL PARAMETERS-1'!$B$5:$J$44,3,FALSE) + HRYLD1!BK143*(1-VLOOKUP(HRYLD2!BK$4,'[1]INTERNAL PARAMETERS-1'!$B$5:$J$44,5,FALSE))*VLOOKUP(HRYLD2!BK$4,'[1]INTERNAL PARAMETERS-1'!$B$5:$J$44,8,FALSE)*VLOOKUP(HRYLD2!BK$4,'[1]INTERNAL PARAMETERS-1'!$B$5:$J$44,3,FALSE)</f>
        <v>0</v>
      </c>
      <c r="BL143" s="44">
        <f>HRYLD1!BL143*VLOOKUP(HRYLD2!BL$4,'[1]INTERNAL PARAMETERS-1'!$B$5:$J$44,5,FALSE)*VLOOKUP(HRYLD2!BL$4,'[1]INTERNAL PARAMETERS-1'!$B$5:$J$44,6,FALSE)*VLOOKUP(HRYLD2!BL$4,'[1]INTERNAL PARAMETERS-1'!$B$5:$J$44,3,FALSE) + HRYLD1!BL143*(1-VLOOKUP(HRYLD2!BL$4,'[1]INTERNAL PARAMETERS-1'!$B$5:$J$44,5,FALSE))*VLOOKUP(HRYLD2!BL$4,'[1]INTERNAL PARAMETERS-1'!$B$5:$J$44,8,FALSE)*VLOOKUP(HRYLD2!BL$4,'[1]INTERNAL PARAMETERS-1'!$B$5:$J$44,3,FALSE)</f>
        <v>0</v>
      </c>
      <c r="BM143" s="44">
        <f>HRYLD1!BM143*VLOOKUP(HRYLD2!BM$4,'[1]INTERNAL PARAMETERS-1'!$B$5:$J$44,5,FALSE)*VLOOKUP(HRYLD2!BM$4,'[1]INTERNAL PARAMETERS-1'!$B$5:$J$44,6,FALSE)*VLOOKUP(HRYLD2!BM$4,'[1]INTERNAL PARAMETERS-1'!$B$5:$J$44,3,FALSE) + HRYLD1!BM143*(1-VLOOKUP(HRYLD2!BM$4,'[1]INTERNAL PARAMETERS-1'!$B$5:$J$44,5,FALSE))*VLOOKUP(HRYLD2!BM$4,'[1]INTERNAL PARAMETERS-1'!$B$5:$J$44,8,FALSE)*VLOOKUP(HRYLD2!BM$4,'[1]INTERNAL PARAMETERS-1'!$B$5:$J$44,3,FALSE)</f>
        <v>0</v>
      </c>
      <c r="BN143" s="44">
        <f>HRYLD1!BN143*VLOOKUP(HRYLD2!BN$4,'[1]INTERNAL PARAMETERS-1'!$B$5:$J$44,5,FALSE)*VLOOKUP(HRYLD2!BN$4,'[1]INTERNAL PARAMETERS-1'!$B$5:$J$44,6,FALSE)*VLOOKUP(HRYLD2!BN$4,'[1]INTERNAL PARAMETERS-1'!$B$5:$J$44,3,FALSE) + HRYLD1!BN143*(1-VLOOKUP(HRYLD2!BN$4,'[1]INTERNAL PARAMETERS-1'!$B$5:$J$44,5,FALSE))*VLOOKUP(HRYLD2!BN$4,'[1]INTERNAL PARAMETERS-1'!$B$5:$J$44,8,FALSE)*VLOOKUP(HRYLD2!BN$4,'[1]INTERNAL PARAMETERS-1'!$B$5:$J$44,3,FALSE)</f>
        <v>0</v>
      </c>
      <c r="BO143" s="44">
        <f>HRYLD1!BO143*VLOOKUP(HRYLD2!BO$4,'[1]INTERNAL PARAMETERS-1'!$B$5:$J$44,5,FALSE)*VLOOKUP(HRYLD2!BO$4,'[1]INTERNAL PARAMETERS-1'!$B$5:$J$44,6,FALSE)*VLOOKUP(HRYLD2!BO$4,'[1]INTERNAL PARAMETERS-1'!$B$5:$J$44,3,FALSE) + HRYLD1!BO143*(1-VLOOKUP(HRYLD2!BO$4,'[1]INTERNAL PARAMETERS-1'!$B$5:$J$44,5,FALSE))*VLOOKUP(HRYLD2!BO$4,'[1]INTERNAL PARAMETERS-1'!$B$5:$J$44,8,FALSE)*VLOOKUP(HRYLD2!BO$4,'[1]INTERNAL PARAMETERS-1'!$B$5:$J$44,3,FALSE)</f>
        <v>0</v>
      </c>
      <c r="BP143" s="44">
        <f>HRYLD1!BP143*VLOOKUP(HRYLD2!BP$4,'[1]INTERNAL PARAMETERS-1'!$B$5:$J$44,5,FALSE)*VLOOKUP(HRYLD2!BP$4,'[1]INTERNAL PARAMETERS-1'!$B$5:$J$44,6,FALSE)*VLOOKUP(HRYLD2!BP$4,'[1]INTERNAL PARAMETERS-1'!$B$5:$J$44,3,FALSE) + HRYLD1!BP143*(1-VLOOKUP(HRYLD2!BP$4,'[1]INTERNAL PARAMETERS-1'!$B$5:$J$44,5,FALSE))*VLOOKUP(HRYLD2!BP$4,'[1]INTERNAL PARAMETERS-1'!$B$5:$J$44,8,FALSE)*VLOOKUP(HRYLD2!BP$4,'[1]INTERNAL PARAMETERS-1'!$B$5:$J$44,3,FALSE)</f>
        <v>0</v>
      </c>
      <c r="BQ143" s="44">
        <f>HRYLD1!BQ143*VLOOKUP(HRYLD2!BQ$4,'[1]INTERNAL PARAMETERS-1'!$B$5:$J$44,5,FALSE)*VLOOKUP(HRYLD2!BQ$4,'[1]INTERNAL PARAMETERS-1'!$B$5:$J$44,6,FALSE)*VLOOKUP(HRYLD2!BQ$4,'[1]INTERNAL PARAMETERS-1'!$B$5:$J$44,3,FALSE) + HRYLD1!BQ143*(1-VLOOKUP(HRYLD2!BQ$4,'[1]INTERNAL PARAMETERS-1'!$B$5:$J$44,5,FALSE))*VLOOKUP(HRYLD2!BQ$4,'[1]INTERNAL PARAMETERS-1'!$B$5:$J$44,8,FALSE)*VLOOKUP(HRYLD2!BQ$4,'[1]INTERNAL PARAMETERS-1'!$B$5:$J$44,3,FALSE)</f>
        <v>0</v>
      </c>
      <c r="BR143" s="44">
        <f>HRYLD1!BR143*VLOOKUP(HRYLD2!BR$4,'[1]INTERNAL PARAMETERS-1'!$B$5:$J$44,5,FALSE)*VLOOKUP(HRYLD2!BR$4,'[1]INTERNAL PARAMETERS-1'!$B$5:$J$44,6,FALSE)*VLOOKUP(HRYLD2!BR$4,'[1]INTERNAL PARAMETERS-1'!$B$5:$J$44,3,FALSE) + HRYLD1!BR143*(1-VLOOKUP(HRYLD2!BR$4,'[1]INTERNAL PARAMETERS-1'!$B$5:$J$44,5,FALSE))*VLOOKUP(HRYLD2!BR$4,'[1]INTERNAL PARAMETERS-1'!$B$5:$J$44,8,FALSE)*VLOOKUP(HRYLD2!BR$4,'[1]INTERNAL PARAMETERS-1'!$B$5:$J$44,3,FALSE)</f>
        <v>0</v>
      </c>
      <c r="BS143" s="44">
        <f>HRYLD1!BS143*VLOOKUP(HRYLD2!BS$4,'[1]INTERNAL PARAMETERS-1'!$B$5:$J$44,5,FALSE)*VLOOKUP(HRYLD2!BS$4,'[1]INTERNAL PARAMETERS-1'!$B$5:$J$44,6,FALSE)*VLOOKUP(HRYLD2!BS$4,'[1]INTERNAL PARAMETERS-1'!$B$5:$J$44,3,FALSE) + HRYLD1!BS143*(1-VLOOKUP(HRYLD2!BS$4,'[1]INTERNAL PARAMETERS-1'!$B$5:$J$44,5,FALSE))*VLOOKUP(HRYLD2!BS$4,'[1]INTERNAL PARAMETERS-1'!$B$5:$J$44,8,FALSE)*VLOOKUP(HRYLD2!BS$4,'[1]INTERNAL PARAMETERS-1'!$B$5:$J$44,3,FALSE)</f>
        <v>0</v>
      </c>
      <c r="BT143" s="44">
        <f>HRYLD1!BT143*VLOOKUP(HRYLD2!BT$4,'[1]INTERNAL PARAMETERS-1'!$B$5:$J$44,5,FALSE)*VLOOKUP(HRYLD2!BT$4,'[1]INTERNAL PARAMETERS-1'!$B$5:$J$44,6,FALSE)*VLOOKUP(HRYLD2!BT$4,'[1]INTERNAL PARAMETERS-1'!$B$5:$J$44,3,FALSE) + HRYLD1!BT143*(1-VLOOKUP(HRYLD2!BT$4,'[1]INTERNAL PARAMETERS-1'!$B$5:$J$44,5,FALSE))*VLOOKUP(HRYLD2!BT$4,'[1]INTERNAL PARAMETERS-1'!$B$5:$J$44,8,FALSE)*VLOOKUP(HRYLD2!BT$4,'[1]INTERNAL PARAMETERS-1'!$B$5:$J$44,3,FALSE)</f>
        <v>0</v>
      </c>
      <c r="BU143" s="44">
        <f>HRYLD1!BU143*VLOOKUP(HRYLD2!BU$4,'[1]INTERNAL PARAMETERS-1'!$B$5:$J$44,5,FALSE)*VLOOKUP(HRYLD2!BU$4,'[1]INTERNAL PARAMETERS-1'!$B$5:$J$44,6,FALSE)*VLOOKUP(HRYLD2!BU$4,'[1]INTERNAL PARAMETERS-1'!$B$5:$J$44,3,FALSE) + HRYLD1!BU143*(1-VLOOKUP(HRYLD2!BU$4,'[1]INTERNAL PARAMETERS-1'!$B$5:$J$44,5,FALSE))*VLOOKUP(HRYLD2!BU$4,'[1]INTERNAL PARAMETERS-1'!$B$5:$J$44,8,FALSE)*VLOOKUP(HRYLD2!BU$4,'[1]INTERNAL PARAMETERS-1'!$B$5:$J$44,3,FALSE)</f>
        <v>0</v>
      </c>
      <c r="BV143" s="44">
        <f>HRYLD1!BV143*VLOOKUP(HRYLD2!BV$4,'[1]INTERNAL PARAMETERS-1'!$B$5:$J$44,5,FALSE)*VLOOKUP(HRYLD2!BV$4,'[1]INTERNAL PARAMETERS-1'!$B$5:$J$44,6,FALSE)*VLOOKUP(HRYLD2!BV$4,'[1]INTERNAL PARAMETERS-1'!$B$5:$J$44,3,FALSE) + HRYLD1!BV143*(1-VLOOKUP(HRYLD2!BV$4,'[1]INTERNAL PARAMETERS-1'!$B$5:$J$44,5,FALSE))*VLOOKUP(HRYLD2!BV$4,'[1]INTERNAL PARAMETERS-1'!$B$5:$J$44,8,FALSE)*VLOOKUP(HRYLD2!BV$4,'[1]INTERNAL PARAMETERS-1'!$B$5:$J$44,3,FALSE)</f>
        <v>0</v>
      </c>
      <c r="BW143" s="44">
        <f>HRYLD1!BW143*VLOOKUP(HRYLD2!BW$4,'[1]INTERNAL PARAMETERS-1'!$B$5:$J$44,5,FALSE)*VLOOKUP(HRYLD2!BW$4,'[1]INTERNAL PARAMETERS-1'!$B$5:$J$44,6,FALSE)*VLOOKUP(HRYLD2!BW$4,'[1]INTERNAL PARAMETERS-1'!$B$5:$J$44,3,FALSE) + HRYLD1!BW143*(1-VLOOKUP(HRYLD2!BW$4,'[1]INTERNAL PARAMETERS-1'!$B$5:$J$44,5,FALSE))*VLOOKUP(HRYLD2!BW$4,'[1]INTERNAL PARAMETERS-1'!$B$5:$J$44,8,FALSE)*VLOOKUP(HRYLD2!BW$4,'[1]INTERNAL PARAMETERS-1'!$B$5:$J$44,3,FALSE)</f>
        <v>0</v>
      </c>
      <c r="BX143" s="44">
        <f>HRYLD1!BX143*VLOOKUP(HRYLD2!BX$4,'[1]INTERNAL PARAMETERS-1'!$B$5:$J$44,5,FALSE)*VLOOKUP(HRYLD2!BX$4,'[1]INTERNAL PARAMETERS-1'!$B$5:$J$44,6,FALSE)*VLOOKUP(HRYLD2!BX$4,'[1]INTERNAL PARAMETERS-1'!$B$5:$J$44,3,FALSE) + HRYLD1!BX143*(1-VLOOKUP(HRYLD2!BX$4,'[1]INTERNAL PARAMETERS-1'!$B$5:$J$44,5,FALSE))*VLOOKUP(HRYLD2!BX$4,'[1]INTERNAL PARAMETERS-1'!$B$5:$J$44,8,FALSE)*VLOOKUP(HRYLD2!BX$4,'[1]INTERNAL PARAMETERS-1'!$B$5:$J$44,3,FALSE)</f>
        <v>0</v>
      </c>
      <c r="BY143" s="44">
        <f>HRYLD1!BY143*VLOOKUP(HRYLD2!BY$4,'[1]INTERNAL PARAMETERS-1'!$B$5:$J$44,5,FALSE)*VLOOKUP(HRYLD2!BY$4,'[1]INTERNAL PARAMETERS-1'!$B$5:$J$44,6,FALSE)*VLOOKUP(HRYLD2!BY$4,'[1]INTERNAL PARAMETERS-1'!$B$5:$J$44,3,FALSE) + HRYLD1!BY143*(1-VLOOKUP(HRYLD2!BY$4,'[1]INTERNAL PARAMETERS-1'!$B$5:$J$44,5,FALSE))*VLOOKUP(HRYLD2!BY$4,'[1]INTERNAL PARAMETERS-1'!$B$5:$J$44,8,FALSE)*VLOOKUP(HRYLD2!BY$4,'[1]INTERNAL PARAMETERS-1'!$B$5:$J$44,3,FALSE)</f>
        <v>0</v>
      </c>
      <c r="BZ143" s="44">
        <f>HRYLD1!BZ143*VLOOKUP(HRYLD2!BZ$4,'[1]INTERNAL PARAMETERS-1'!$B$5:$J$44,5,FALSE)*VLOOKUP(HRYLD2!BZ$4,'[1]INTERNAL PARAMETERS-1'!$B$5:$J$44,6,FALSE)*VLOOKUP(HRYLD2!BZ$4,'[1]INTERNAL PARAMETERS-1'!$B$5:$J$44,3,FALSE) + HRYLD1!BZ143*(1-VLOOKUP(HRYLD2!BZ$4,'[1]INTERNAL PARAMETERS-1'!$B$5:$J$44,5,FALSE))*VLOOKUP(HRYLD2!BZ$4,'[1]INTERNAL PARAMETERS-1'!$B$5:$J$44,8,FALSE)*VLOOKUP(HRYLD2!BZ$4,'[1]INTERNAL PARAMETERS-1'!$B$5:$J$44,3,FALSE)</f>
        <v>0</v>
      </c>
      <c r="CA143" s="44">
        <f>HRYLD1!CA143*VLOOKUP(HRYLD2!CA$4,'[1]INTERNAL PARAMETERS-1'!$B$5:$J$44,5,FALSE)*VLOOKUP(HRYLD2!CA$4,'[1]INTERNAL PARAMETERS-1'!$B$5:$J$44,6,FALSE)*VLOOKUP(HRYLD2!CA$4,'[1]INTERNAL PARAMETERS-1'!$B$5:$J$44,3,FALSE) + HRYLD1!CA143*(1-VLOOKUP(HRYLD2!CA$4,'[1]INTERNAL PARAMETERS-1'!$B$5:$J$44,5,FALSE))*VLOOKUP(HRYLD2!CA$4,'[1]INTERNAL PARAMETERS-1'!$B$5:$J$44,8,FALSE)*VLOOKUP(HRYLD2!CA$4,'[1]INTERNAL PARAMETERS-1'!$B$5:$J$44,3,FALSE)</f>
        <v>0</v>
      </c>
      <c r="CB143" s="44">
        <f>HRYLD1!CB143*VLOOKUP(HRYLD2!CB$4,'[1]INTERNAL PARAMETERS-1'!$B$5:$J$44,5,FALSE)*VLOOKUP(HRYLD2!CB$4,'[1]INTERNAL PARAMETERS-1'!$B$5:$J$44,6,FALSE)*VLOOKUP(HRYLD2!CB$4,'[1]INTERNAL PARAMETERS-1'!$B$5:$J$44,3,FALSE) + HRYLD1!CB143*(1-VLOOKUP(HRYLD2!CB$4,'[1]INTERNAL PARAMETERS-1'!$B$5:$J$44,5,FALSE))*VLOOKUP(HRYLD2!CB$4,'[1]INTERNAL PARAMETERS-1'!$B$5:$J$44,8,FALSE)*VLOOKUP(HRYLD2!CB$4,'[1]INTERNAL PARAMETERS-1'!$B$5:$J$44,3,FALSE)</f>
        <v>0</v>
      </c>
      <c r="CC143" s="44">
        <f>HRYLD1!CC143*VLOOKUP(HRYLD2!CC$4,'[1]INTERNAL PARAMETERS-1'!$B$5:$J$44,5,FALSE)*VLOOKUP(HRYLD2!CC$4,'[1]INTERNAL PARAMETERS-1'!$B$5:$J$44,6,FALSE)*VLOOKUP(HRYLD2!CC$4,'[1]INTERNAL PARAMETERS-1'!$B$5:$J$44,3,FALSE) + HRYLD1!CC143*(1-VLOOKUP(HRYLD2!CC$4,'[1]INTERNAL PARAMETERS-1'!$B$5:$J$44,5,FALSE))*VLOOKUP(HRYLD2!CC$4,'[1]INTERNAL PARAMETERS-1'!$B$5:$J$44,8,FALSE)*VLOOKUP(HRYLD2!CC$4,'[1]INTERNAL PARAMETERS-1'!$B$5:$J$44,3,FALSE)</f>
        <v>0</v>
      </c>
      <c r="CD143" s="44">
        <f>HRYLD1!CD143*VLOOKUP(HRYLD2!CD$4,'[1]INTERNAL PARAMETERS-1'!$B$5:$J$44,5,FALSE)*VLOOKUP(HRYLD2!CD$4,'[1]INTERNAL PARAMETERS-1'!$B$5:$J$44,6,FALSE)*VLOOKUP(HRYLD2!CD$4,'[1]INTERNAL PARAMETERS-1'!$B$5:$J$44,3,FALSE) + HRYLD1!CD143*(1-VLOOKUP(HRYLD2!CD$4,'[1]INTERNAL PARAMETERS-1'!$B$5:$J$44,5,FALSE))*VLOOKUP(HRYLD2!CD$4,'[1]INTERNAL PARAMETERS-1'!$B$5:$J$44,8,FALSE)*VLOOKUP(HRYLD2!CD$4,'[1]INTERNAL PARAMETERS-1'!$B$5:$J$44,3,FALSE)</f>
        <v>0</v>
      </c>
      <c r="CE143" s="44">
        <f>HRYLD1!CE143*VLOOKUP(HRYLD2!CE$4,'[1]INTERNAL PARAMETERS-1'!$B$5:$J$44,5,FALSE)*VLOOKUP(HRYLD2!CE$4,'[1]INTERNAL PARAMETERS-1'!$B$5:$J$44,6,FALSE)*VLOOKUP(HRYLD2!CE$4,'[1]INTERNAL PARAMETERS-1'!$B$5:$J$44,3,FALSE) + HRYLD1!CE143*(1-VLOOKUP(HRYLD2!CE$4,'[1]INTERNAL PARAMETERS-1'!$B$5:$J$44,5,FALSE))*VLOOKUP(HRYLD2!CE$4,'[1]INTERNAL PARAMETERS-1'!$B$5:$J$44,8,FALSE)*VLOOKUP(HRYLD2!CE$4,'[1]INTERNAL PARAMETERS-1'!$B$5:$J$44,3,FALSE)</f>
        <v>0</v>
      </c>
      <c r="CF143" s="44">
        <f>HRYLD1!CF143*VLOOKUP(HRYLD2!CF$4,'[1]INTERNAL PARAMETERS-1'!$B$5:$J$44,5,FALSE)*VLOOKUP(HRYLD2!CF$4,'[1]INTERNAL PARAMETERS-1'!$B$5:$J$44,6,FALSE)*VLOOKUP(HRYLD2!CF$4,'[1]INTERNAL PARAMETERS-1'!$B$5:$J$44,3,FALSE) + HRYLD1!CF143*(1-VLOOKUP(HRYLD2!CF$4,'[1]INTERNAL PARAMETERS-1'!$B$5:$J$44,5,FALSE))*VLOOKUP(HRYLD2!CF$4,'[1]INTERNAL PARAMETERS-1'!$B$5:$J$44,8,FALSE)*VLOOKUP(HRYLD2!CF$4,'[1]INTERNAL PARAMETERS-1'!$B$5:$J$44,3,FALSE)</f>
        <v>0</v>
      </c>
      <c r="CG143" s="44">
        <f>HRYLD1!CG143*VLOOKUP(HRYLD2!CG$4,'[1]INTERNAL PARAMETERS-1'!$B$5:$J$44,5,FALSE)*VLOOKUP(HRYLD2!CG$4,'[1]INTERNAL PARAMETERS-1'!$B$5:$J$44,6,FALSE)*VLOOKUP(HRYLD2!CG$4,'[1]INTERNAL PARAMETERS-1'!$B$5:$J$44,3,FALSE) + HRYLD1!CG143*(1-VLOOKUP(HRYLD2!CG$4,'[1]INTERNAL PARAMETERS-1'!$B$5:$J$44,5,FALSE))*VLOOKUP(HRYLD2!CG$4,'[1]INTERNAL PARAMETERS-1'!$B$5:$J$44,8,FALSE)*VLOOKUP(HRYLD2!CG$4,'[1]INTERNAL PARAMETERS-1'!$B$5:$J$44,3,FALSE)</f>
        <v>0</v>
      </c>
      <c r="CH143" s="43">
        <f>HRYLD1!CH143*VLOOKUP(HRYLD2!CH$4,'[1]INTERNAL PARAMETERS-1'!$B$5:$J$44,5,FALSE)*VLOOKUP(HRYLD2!CH$4,'[1]INTERNAL PARAMETERS-1'!$B$5:$J$44,6,FALSE)*VLOOKUP(HRYLD2!CH$4,'[1]INTERNAL PARAMETERS-1'!$B$5:$J$44,3,FALSE) + HRYLD1!CH143*(1-VLOOKUP(HRYLD2!CH$4,'[1]INTERNAL PARAMETERS-1'!$B$5:$J$44,5,FALSE))*VLOOKUP(HRYLD2!CH$4,'[1]INTERNAL PARAMETERS-1'!$B$5:$J$44,8,FALSE)*VLOOKUP(HRYLD2!CH$4,'[1]INTERNAL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49</v>
      </c>
      <c r="D144" s="57" t="s">
        <v>53</v>
      </c>
      <c r="E144" s="132">
        <f>HR!X144</f>
        <v>0</v>
      </c>
      <c r="F144" s="56">
        <f>'[1]INTERNAL PARAMETERS-1'!M18</f>
        <v>21.115000000000002</v>
      </c>
      <c r="G144" s="45">
        <f>HRYLD1!G144*VLOOKUP(HRYLD2!G$4,'[1]INTERNAL PARAMETERS-1'!$B$5:$J$44,5,FALSE)*VLOOKUP(HRYLD2!G$4,'[1]INTERNAL PARAMETERS-1'!$B$5:$J$44,7,FALSE)*HRYLD2!$F144 + HRYLD1!G144*(1-VLOOKUP(HRYLD2!G$4,'[1]INTERNAL PARAMETERS-1'!$B$5:$J$44,5,FALSE))*VLOOKUP(HRYLD2!G$4,'[1]INTERNAL PARAMETERS-1'!$B$5:$J$44,9,FALSE)*HRYLD2!$F144</f>
        <v>0</v>
      </c>
      <c r="H144" s="44">
        <f>HRYLD1!H144*VLOOKUP(HRYLD2!H$4,'[1]INTERNAL PARAMETERS-1'!$B$5:$J$44,5,FALSE)*VLOOKUP(HRYLD2!H$4,'[1]INTERNAL PARAMETERS-1'!$B$5:$J$44,7,FALSE)*HRYLD2!$F144 + HRYLD1!H144*(1-VLOOKUP(HRYLD2!H$4,'[1]INTERNAL PARAMETERS-1'!$B$5:$J$44,5,FALSE))*VLOOKUP(HRYLD2!H$4,'[1]INTERNAL PARAMETERS-1'!$B$5:$J$44,9,FALSE)*HRYLD2!$F144</f>
        <v>0</v>
      </c>
      <c r="I144" s="44">
        <f>HRYLD1!I144*VLOOKUP(HRYLD2!I$4,'[1]INTERNAL PARAMETERS-1'!$B$5:$J$44,5,FALSE)*VLOOKUP(HRYLD2!I$4,'[1]INTERNAL PARAMETERS-1'!$B$5:$J$44,7,FALSE)*HRYLD2!$F144 + HRYLD1!I144*(1-VLOOKUP(HRYLD2!I$4,'[1]INTERNAL PARAMETERS-1'!$B$5:$J$44,5,FALSE))*VLOOKUP(HRYLD2!I$4,'[1]INTERNAL PARAMETERS-1'!$B$5:$J$44,9,FALSE)*HRYLD2!$F144</f>
        <v>0</v>
      </c>
      <c r="J144" s="44">
        <f>HRYLD1!J144*VLOOKUP(HRYLD2!J$4,'[1]INTERNAL PARAMETERS-1'!$B$5:$J$44,5,FALSE)*VLOOKUP(HRYLD2!J$4,'[1]INTERNAL PARAMETERS-1'!$B$5:$J$44,7,FALSE)*HRYLD2!$F144 + HRYLD1!J144*(1-VLOOKUP(HRYLD2!J$4,'[1]INTERNAL PARAMETERS-1'!$B$5:$J$44,5,FALSE))*VLOOKUP(HRYLD2!J$4,'[1]INTERNAL PARAMETERS-1'!$B$5:$J$44,9,FALSE)*HRYLD2!$F144</f>
        <v>0</v>
      </c>
      <c r="K144" s="44">
        <f>HRYLD1!K144*VLOOKUP(HRYLD2!K$4,'[1]INTERNAL PARAMETERS-1'!$B$5:$J$44,5,FALSE)*VLOOKUP(HRYLD2!K$4,'[1]INTERNAL PARAMETERS-1'!$B$5:$J$44,7,FALSE)*HRYLD2!$F144 + HRYLD1!K144*(1-VLOOKUP(HRYLD2!K$4,'[1]INTERNAL PARAMETERS-1'!$B$5:$J$44,5,FALSE))*VLOOKUP(HRYLD2!K$4,'[1]INTERNAL PARAMETERS-1'!$B$5:$J$44,9,FALSE)*HRYLD2!$F144</f>
        <v>0</v>
      </c>
      <c r="L144" s="44">
        <f>HRYLD1!L144*VLOOKUP(HRYLD2!L$4,'[1]INTERNAL PARAMETERS-1'!$B$5:$J$44,5,FALSE)*VLOOKUP(HRYLD2!L$4,'[1]INTERNAL PARAMETERS-1'!$B$5:$J$44,7,FALSE)*HRYLD2!$F144 + HRYLD1!L144*(1-VLOOKUP(HRYLD2!L$4,'[1]INTERNAL PARAMETERS-1'!$B$5:$J$44,5,FALSE))*VLOOKUP(HRYLD2!L$4,'[1]INTERNAL PARAMETERS-1'!$B$5:$J$44,9,FALSE)*HRYLD2!$F144</f>
        <v>0</v>
      </c>
      <c r="M144" s="44">
        <f>HRYLD1!M144*VLOOKUP(HRYLD2!M$4,'[1]INTERNAL PARAMETERS-1'!$B$5:$J$44,5,FALSE)*VLOOKUP(HRYLD2!M$4,'[1]INTERNAL PARAMETERS-1'!$B$5:$J$44,7,FALSE)*HRYLD2!$F144 + HRYLD1!M144*(1-VLOOKUP(HRYLD2!M$4,'[1]INTERNAL PARAMETERS-1'!$B$5:$J$44,5,FALSE))*VLOOKUP(HRYLD2!M$4,'[1]INTERNAL PARAMETERS-1'!$B$5:$J$44,9,FALSE)*HRYLD2!$F144</f>
        <v>0</v>
      </c>
      <c r="N144" s="44">
        <f>HRYLD1!N144*VLOOKUP(HRYLD2!N$4,'[1]INTERNAL PARAMETERS-1'!$B$5:$J$44,5,FALSE)*VLOOKUP(HRYLD2!N$4,'[1]INTERNAL PARAMETERS-1'!$B$5:$J$44,7,FALSE)*HRYLD2!$F144 + HRYLD1!N144*(1-VLOOKUP(HRYLD2!N$4,'[1]INTERNAL PARAMETERS-1'!$B$5:$J$44,5,FALSE))*VLOOKUP(HRYLD2!N$4,'[1]INTERNAL PARAMETERS-1'!$B$5:$J$44,9,FALSE)*HRYLD2!$F144</f>
        <v>0</v>
      </c>
      <c r="O144" s="44">
        <f>HRYLD1!O144*VLOOKUP(HRYLD2!O$4,'[1]INTERNAL PARAMETERS-1'!$B$5:$J$44,5,FALSE)*VLOOKUP(HRYLD2!O$4,'[1]INTERNAL PARAMETERS-1'!$B$5:$J$44,7,FALSE)*HRYLD2!$F144 + HRYLD1!O144*(1-VLOOKUP(HRYLD2!O$4,'[1]INTERNAL PARAMETERS-1'!$B$5:$J$44,5,FALSE))*VLOOKUP(HRYLD2!O$4,'[1]INTERNAL PARAMETERS-1'!$B$5:$J$44,9,FALSE)*HRYLD2!$F144</f>
        <v>0</v>
      </c>
      <c r="P144" s="44">
        <f>HRYLD1!P144*VLOOKUP(HRYLD2!P$4,'[1]INTERNAL PARAMETERS-1'!$B$5:$J$44,5,FALSE)*VLOOKUP(HRYLD2!P$4,'[1]INTERNAL PARAMETERS-1'!$B$5:$J$44,7,FALSE)*HRYLD2!$F144 + HRYLD1!P144*(1-VLOOKUP(HRYLD2!P$4,'[1]INTERNAL PARAMETERS-1'!$B$5:$J$44,5,FALSE))*VLOOKUP(HRYLD2!P$4,'[1]INTERNAL PARAMETERS-1'!$B$5:$J$44,9,FALSE)*HRYLD2!$F144</f>
        <v>0</v>
      </c>
      <c r="Q144" s="44">
        <f>HRYLD1!Q144*VLOOKUP(HRYLD2!Q$4,'[1]INTERNAL PARAMETERS-1'!$B$5:$J$44,5,FALSE)*VLOOKUP(HRYLD2!Q$4,'[1]INTERNAL PARAMETERS-1'!$B$5:$J$44,7,FALSE)*HRYLD2!$F144 + HRYLD1!Q144*(1-VLOOKUP(HRYLD2!Q$4,'[1]INTERNAL PARAMETERS-1'!$B$5:$J$44,5,FALSE))*VLOOKUP(HRYLD2!Q$4,'[1]INTERNAL PARAMETERS-1'!$B$5:$J$44,9,FALSE)*HRYLD2!$F144</f>
        <v>0</v>
      </c>
      <c r="R144" s="44">
        <f>HRYLD1!R144*VLOOKUP(HRYLD2!R$4,'[1]INTERNAL PARAMETERS-1'!$B$5:$J$44,5,FALSE)*VLOOKUP(HRYLD2!R$4,'[1]INTERNAL PARAMETERS-1'!$B$5:$J$44,7,FALSE)*HRYLD2!$F144 + HRYLD1!R144*(1-VLOOKUP(HRYLD2!R$4,'[1]INTERNAL PARAMETERS-1'!$B$5:$J$44,5,FALSE))*VLOOKUP(HRYLD2!R$4,'[1]INTERNAL PARAMETERS-1'!$B$5:$J$44,9,FALSE)*HRYLD2!$F144</f>
        <v>0</v>
      </c>
      <c r="S144" s="44">
        <f>HRYLD1!S144*VLOOKUP(HRYLD2!S$4,'[1]INTERNAL PARAMETERS-1'!$B$5:$J$44,5,FALSE)*VLOOKUP(HRYLD2!S$4,'[1]INTERNAL PARAMETERS-1'!$B$5:$J$44,7,FALSE)*HRYLD2!$F144 + HRYLD1!S144*(1-VLOOKUP(HRYLD2!S$4,'[1]INTERNAL PARAMETERS-1'!$B$5:$J$44,5,FALSE))*VLOOKUP(HRYLD2!S$4,'[1]INTERNAL PARAMETERS-1'!$B$5:$J$44,9,FALSE)*HRYLD2!$F144</f>
        <v>0</v>
      </c>
      <c r="T144" s="44">
        <f>HRYLD1!T144*VLOOKUP(HRYLD2!T$4,'[1]INTERNAL PARAMETERS-1'!$B$5:$J$44,5,FALSE)*VLOOKUP(HRYLD2!T$4,'[1]INTERNAL PARAMETERS-1'!$B$5:$J$44,7,FALSE)*HRYLD2!$F144 + HRYLD1!T144*(1-VLOOKUP(HRYLD2!T$4,'[1]INTERNAL PARAMETERS-1'!$B$5:$J$44,5,FALSE))*VLOOKUP(HRYLD2!T$4,'[1]INTERNAL PARAMETERS-1'!$B$5:$J$44,9,FALSE)*HRYLD2!$F144</f>
        <v>0</v>
      </c>
      <c r="U144" s="44">
        <f>HRYLD1!U144*VLOOKUP(HRYLD2!U$4,'[1]INTERNAL PARAMETERS-1'!$B$5:$J$44,5,FALSE)*VLOOKUP(HRYLD2!U$4,'[1]INTERNAL PARAMETERS-1'!$B$5:$J$44,7,FALSE)*HRYLD2!$F144 + HRYLD1!U144*(1-VLOOKUP(HRYLD2!U$4,'[1]INTERNAL PARAMETERS-1'!$B$5:$J$44,5,FALSE))*VLOOKUP(HRYLD2!U$4,'[1]INTERNAL PARAMETERS-1'!$B$5:$J$44,9,FALSE)*HRYLD2!$F144</f>
        <v>0</v>
      </c>
      <c r="V144" s="44">
        <f>HRYLD1!V144*VLOOKUP(HRYLD2!V$4,'[1]INTERNAL PARAMETERS-1'!$B$5:$J$44,5,FALSE)*VLOOKUP(HRYLD2!V$4,'[1]INTERNAL PARAMETERS-1'!$B$5:$J$44,7,FALSE)*HRYLD2!$F144 + HRYLD1!V144*(1-VLOOKUP(HRYLD2!V$4,'[1]INTERNAL PARAMETERS-1'!$B$5:$J$44,5,FALSE))*VLOOKUP(HRYLD2!V$4,'[1]INTERNAL PARAMETERS-1'!$B$5:$J$44,9,FALSE)*HRYLD2!$F144</f>
        <v>0</v>
      </c>
      <c r="W144" s="44">
        <f>HRYLD1!W144*VLOOKUP(HRYLD2!W$4,'[1]INTERNAL PARAMETERS-1'!$B$5:$J$44,5,FALSE)*VLOOKUP(HRYLD2!W$4,'[1]INTERNAL PARAMETERS-1'!$B$5:$J$44,7,FALSE)*HRYLD2!$F144 + HRYLD1!W144*(1-VLOOKUP(HRYLD2!W$4,'[1]INTERNAL PARAMETERS-1'!$B$5:$J$44,5,FALSE))*VLOOKUP(HRYLD2!W$4,'[1]INTERNAL PARAMETERS-1'!$B$5:$J$44,9,FALSE)*HRYLD2!$F144</f>
        <v>0</v>
      </c>
      <c r="X144" s="44">
        <f>HRYLD1!X144*VLOOKUP(HRYLD2!X$4,'[1]INTERNAL PARAMETERS-1'!$B$5:$J$44,5,FALSE)*VLOOKUP(HRYLD2!X$4,'[1]INTERNAL PARAMETERS-1'!$B$5:$J$44,7,FALSE)*HRYLD2!$F144 + HRYLD1!X144*(1-VLOOKUP(HRYLD2!X$4,'[1]INTERNAL PARAMETERS-1'!$B$5:$J$44,5,FALSE))*VLOOKUP(HRYLD2!X$4,'[1]INTERNAL PARAMETERS-1'!$B$5:$J$44,9,FALSE)*HRYLD2!$F144</f>
        <v>0</v>
      </c>
      <c r="Y144" s="44">
        <f>HRYLD1!Y144*VLOOKUP(HRYLD2!Y$4,'[1]INTERNAL PARAMETERS-1'!$B$5:$J$44,5,FALSE)*VLOOKUP(HRYLD2!Y$4,'[1]INTERNAL PARAMETERS-1'!$B$5:$J$44,7,FALSE)*HRYLD2!$F144 + HRYLD1!Y144*(1-VLOOKUP(HRYLD2!Y$4,'[1]INTERNAL PARAMETERS-1'!$B$5:$J$44,5,FALSE))*VLOOKUP(HRYLD2!Y$4,'[1]INTERNAL PARAMETERS-1'!$B$5:$J$44,9,FALSE)*HRYLD2!$F144</f>
        <v>0</v>
      </c>
      <c r="Z144" s="44">
        <f>HRYLD1!Z144*VLOOKUP(HRYLD2!Z$4,'[1]INTERNAL PARAMETERS-1'!$B$5:$J$44,5,FALSE)*VLOOKUP(HRYLD2!Z$4,'[1]INTERNAL PARAMETERS-1'!$B$5:$J$44,7,FALSE)*HRYLD2!$F144 + HRYLD1!Z144*(1-VLOOKUP(HRYLD2!Z$4,'[1]INTERNAL PARAMETERS-1'!$B$5:$J$44,5,FALSE))*VLOOKUP(HRYLD2!Z$4,'[1]INTERNAL PARAMETERS-1'!$B$5:$J$44,9,FALSE)*HRYLD2!$F144</f>
        <v>0</v>
      </c>
      <c r="AA144" s="44">
        <f>HRYLD1!AA144*VLOOKUP(HRYLD2!AA$4,'[1]INTERNAL PARAMETERS-1'!$B$5:$J$44,5,FALSE)*VLOOKUP(HRYLD2!AA$4,'[1]INTERNAL PARAMETERS-1'!$B$5:$J$44,7,FALSE)*HRYLD2!$F144 + HRYLD1!AA144*(1-VLOOKUP(HRYLD2!AA$4,'[1]INTERNAL PARAMETERS-1'!$B$5:$J$44,5,FALSE))*VLOOKUP(HRYLD2!AA$4,'[1]INTERNAL PARAMETERS-1'!$B$5:$J$44,9,FALSE)*HRYLD2!$F144</f>
        <v>0</v>
      </c>
      <c r="AB144" s="44">
        <f>HRYLD1!AB144*VLOOKUP(HRYLD2!AB$4,'[1]INTERNAL PARAMETERS-1'!$B$5:$J$44,5,FALSE)*VLOOKUP(HRYLD2!AB$4,'[1]INTERNAL PARAMETERS-1'!$B$5:$J$44,7,FALSE)*HRYLD2!$F144 + HRYLD1!AB144*(1-VLOOKUP(HRYLD2!AB$4,'[1]INTERNAL PARAMETERS-1'!$B$5:$J$44,5,FALSE))*VLOOKUP(HRYLD2!AB$4,'[1]INTERNAL PARAMETERS-1'!$B$5:$J$44,9,FALSE)*HRYLD2!$F144</f>
        <v>0</v>
      </c>
      <c r="AC144" s="44">
        <f>HRYLD1!AC144*VLOOKUP(HRYLD2!AC$4,'[1]INTERNAL PARAMETERS-1'!$B$5:$J$44,5,FALSE)*VLOOKUP(HRYLD2!AC$4,'[1]INTERNAL PARAMETERS-1'!$B$5:$J$44,7,FALSE)*HRYLD2!$F144 + HRYLD1!AC144*(1-VLOOKUP(HRYLD2!AC$4,'[1]INTERNAL PARAMETERS-1'!$B$5:$J$44,5,FALSE))*VLOOKUP(HRYLD2!AC$4,'[1]INTERNAL PARAMETERS-1'!$B$5:$J$44,9,FALSE)*HRYLD2!$F144</f>
        <v>0</v>
      </c>
      <c r="AD144" s="44">
        <f>HRYLD1!AD144*VLOOKUP(HRYLD2!AD$4,'[1]INTERNAL PARAMETERS-1'!$B$5:$J$44,5,FALSE)*VLOOKUP(HRYLD2!AD$4,'[1]INTERNAL PARAMETERS-1'!$B$5:$J$44,7,FALSE)*HRYLD2!$F144 + HRYLD1!AD144*(1-VLOOKUP(HRYLD2!AD$4,'[1]INTERNAL PARAMETERS-1'!$B$5:$J$44,5,FALSE))*VLOOKUP(HRYLD2!AD$4,'[1]INTERNAL PARAMETERS-1'!$B$5:$J$44,9,FALSE)*HRYLD2!$F144</f>
        <v>0</v>
      </c>
      <c r="AE144" s="44">
        <f>HRYLD1!AE144*VLOOKUP(HRYLD2!AE$4,'[1]INTERNAL PARAMETERS-1'!$B$5:$J$44,5,FALSE)*VLOOKUP(HRYLD2!AE$4,'[1]INTERNAL PARAMETERS-1'!$B$5:$J$44,7,FALSE)*HRYLD2!$F144 + HRYLD1!AE144*(1-VLOOKUP(HRYLD2!AE$4,'[1]INTERNAL PARAMETERS-1'!$B$5:$J$44,5,FALSE))*VLOOKUP(HRYLD2!AE$4,'[1]INTERNAL PARAMETERS-1'!$B$5:$J$44,9,FALSE)*HRYLD2!$F144</f>
        <v>0</v>
      </c>
      <c r="AF144" s="44">
        <f>HRYLD1!AF144*VLOOKUP(HRYLD2!AF$4,'[1]INTERNAL PARAMETERS-1'!$B$5:$J$44,5,FALSE)*VLOOKUP(HRYLD2!AF$4,'[1]INTERNAL PARAMETERS-1'!$B$5:$J$44,7,FALSE)*HRYLD2!$F144 + HRYLD1!AF144*(1-VLOOKUP(HRYLD2!AF$4,'[1]INTERNAL PARAMETERS-1'!$B$5:$J$44,5,FALSE))*VLOOKUP(HRYLD2!AF$4,'[1]INTERNAL PARAMETERS-1'!$B$5:$J$44,9,FALSE)*HRYLD2!$F144</f>
        <v>0</v>
      </c>
      <c r="AG144" s="44">
        <f>HRYLD1!AG144*VLOOKUP(HRYLD2!AG$4,'[1]INTERNAL PARAMETERS-1'!$B$5:$J$44,5,FALSE)*VLOOKUP(HRYLD2!AG$4,'[1]INTERNAL PARAMETERS-1'!$B$5:$J$44,7,FALSE)*HRYLD2!$F144 + HRYLD1!AG144*(1-VLOOKUP(HRYLD2!AG$4,'[1]INTERNAL PARAMETERS-1'!$B$5:$J$44,5,FALSE))*VLOOKUP(HRYLD2!AG$4,'[1]INTERNAL PARAMETERS-1'!$B$5:$J$44,9,FALSE)*HRYLD2!$F144</f>
        <v>0</v>
      </c>
      <c r="AH144" s="44">
        <f>HRYLD1!AH144*VLOOKUP(HRYLD2!AH$4,'[1]INTERNAL PARAMETERS-1'!$B$5:$J$44,5,FALSE)*VLOOKUP(HRYLD2!AH$4,'[1]INTERNAL PARAMETERS-1'!$B$5:$J$44,7,FALSE)*HRYLD2!$F144 + HRYLD1!AH144*(1-VLOOKUP(HRYLD2!AH$4,'[1]INTERNAL PARAMETERS-1'!$B$5:$J$44,5,FALSE))*VLOOKUP(HRYLD2!AH$4,'[1]INTERNAL PARAMETERS-1'!$B$5:$J$44,9,FALSE)*HRYLD2!$F144</f>
        <v>0</v>
      </c>
      <c r="AI144" s="44">
        <f>HRYLD1!AI144*VLOOKUP(HRYLD2!AI$4,'[1]INTERNAL PARAMETERS-1'!$B$5:$J$44,5,FALSE)*VLOOKUP(HRYLD2!AI$4,'[1]INTERNAL PARAMETERS-1'!$B$5:$J$44,7,FALSE)*HRYLD2!$F144 + HRYLD1!AI144*(1-VLOOKUP(HRYLD2!AI$4,'[1]INTERNAL PARAMETERS-1'!$B$5:$J$44,5,FALSE))*VLOOKUP(HRYLD2!AI$4,'[1]INTERNAL PARAMETERS-1'!$B$5:$J$44,9,FALSE)*HRYLD2!$F144</f>
        <v>0</v>
      </c>
      <c r="AJ144" s="44">
        <f>HRYLD1!AJ144*VLOOKUP(HRYLD2!AJ$4,'[1]INTERNAL PARAMETERS-1'!$B$5:$J$44,5,FALSE)*VLOOKUP(HRYLD2!AJ$4,'[1]INTERNAL PARAMETERS-1'!$B$5:$J$44,7,FALSE)*HRYLD2!$F144 + HRYLD1!AJ144*(1-VLOOKUP(HRYLD2!AJ$4,'[1]INTERNAL PARAMETERS-1'!$B$5:$J$44,5,FALSE))*VLOOKUP(HRYLD2!AJ$4,'[1]INTERNAL PARAMETERS-1'!$B$5:$J$44,9,FALSE)*HRYLD2!$F144</f>
        <v>0</v>
      </c>
      <c r="AK144" s="44">
        <f>HRYLD1!AK144*VLOOKUP(HRYLD2!AK$4,'[1]INTERNAL PARAMETERS-1'!$B$5:$J$44,5,FALSE)*VLOOKUP(HRYLD2!AK$4,'[1]INTERNAL PARAMETERS-1'!$B$5:$J$44,7,FALSE)*HRYLD2!$F144 + HRYLD1!AK144*(1-VLOOKUP(HRYLD2!AK$4,'[1]INTERNAL PARAMETERS-1'!$B$5:$J$44,5,FALSE))*VLOOKUP(HRYLD2!AK$4,'[1]INTERNAL PARAMETERS-1'!$B$5:$J$44,9,FALSE)*HRYLD2!$F144</f>
        <v>0</v>
      </c>
      <c r="AL144" s="44">
        <f>HRYLD1!AL144*VLOOKUP(HRYLD2!AL$4,'[1]INTERNAL PARAMETERS-1'!$B$5:$J$44,5,FALSE)*VLOOKUP(HRYLD2!AL$4,'[1]INTERNAL PARAMETERS-1'!$B$5:$J$44,7,FALSE)*HRYLD2!$F144 + HRYLD1!AL144*(1-VLOOKUP(HRYLD2!AL$4,'[1]INTERNAL PARAMETERS-1'!$B$5:$J$44,5,FALSE))*VLOOKUP(HRYLD2!AL$4,'[1]INTERNAL PARAMETERS-1'!$B$5:$J$44,9,FALSE)*HRYLD2!$F144</f>
        <v>0</v>
      </c>
      <c r="AM144" s="44">
        <f>HRYLD1!AM144*VLOOKUP(HRYLD2!AM$4,'[1]INTERNAL PARAMETERS-1'!$B$5:$J$44,5,FALSE)*VLOOKUP(HRYLD2!AM$4,'[1]INTERNAL PARAMETERS-1'!$B$5:$J$44,7,FALSE)*HRYLD2!$F144 + HRYLD1!AM144*(1-VLOOKUP(HRYLD2!AM$4,'[1]INTERNAL PARAMETERS-1'!$B$5:$J$44,5,FALSE))*VLOOKUP(HRYLD2!AM$4,'[1]INTERNAL PARAMETERS-1'!$B$5:$J$44,9,FALSE)*HRYLD2!$F144</f>
        <v>0</v>
      </c>
      <c r="AN144" s="44">
        <f>HRYLD1!AN144*VLOOKUP(HRYLD2!AN$4,'[1]INTERNAL PARAMETERS-1'!$B$5:$J$44,5,FALSE)*VLOOKUP(HRYLD2!AN$4,'[1]INTERNAL PARAMETERS-1'!$B$5:$J$44,7,FALSE)*HRYLD2!$F144 + HRYLD1!AN144*(1-VLOOKUP(HRYLD2!AN$4,'[1]INTERNAL PARAMETERS-1'!$B$5:$J$44,5,FALSE))*VLOOKUP(HRYLD2!AN$4,'[1]INTERNAL PARAMETERS-1'!$B$5:$J$44,9,FALSE)*HRYLD2!$F144</f>
        <v>0</v>
      </c>
      <c r="AO144" s="44">
        <f>HRYLD1!AO144*VLOOKUP(HRYLD2!AO$4,'[1]INTERNAL PARAMETERS-1'!$B$5:$J$44,5,FALSE)*VLOOKUP(HRYLD2!AO$4,'[1]INTERNAL PARAMETERS-1'!$B$5:$J$44,7,FALSE)*HRYLD2!$F144 + HRYLD1!AO144*(1-VLOOKUP(HRYLD2!AO$4,'[1]INTERNAL PARAMETERS-1'!$B$5:$J$44,5,FALSE))*VLOOKUP(HRYLD2!AO$4,'[1]INTERNAL PARAMETERS-1'!$B$5:$J$44,9,FALSE)*HRYLD2!$F144</f>
        <v>0</v>
      </c>
      <c r="AP144" s="44">
        <f>HRYLD1!AP144*VLOOKUP(HRYLD2!AP$4,'[1]INTERNAL PARAMETERS-1'!$B$5:$J$44,5,FALSE)*VLOOKUP(HRYLD2!AP$4,'[1]INTERNAL PARAMETERS-1'!$B$5:$J$44,7,FALSE)*HRYLD2!$F144 + HRYLD1!AP144*(1-VLOOKUP(HRYLD2!AP$4,'[1]INTERNAL PARAMETERS-1'!$B$5:$J$44,5,FALSE))*VLOOKUP(HRYLD2!AP$4,'[1]INTERNAL PARAMETERS-1'!$B$5:$J$44,9,FALSE)*HRYLD2!$F144</f>
        <v>0</v>
      </c>
      <c r="AQ144" s="44">
        <f>HRYLD1!AQ144*VLOOKUP(HRYLD2!AQ$4,'[1]INTERNAL PARAMETERS-1'!$B$5:$J$44,5,FALSE)*VLOOKUP(HRYLD2!AQ$4,'[1]INTERNAL PARAMETERS-1'!$B$5:$J$44,7,FALSE)*HRYLD2!$F144 + HRYLD1!AQ144*(1-VLOOKUP(HRYLD2!AQ$4,'[1]INTERNAL PARAMETERS-1'!$B$5:$J$44,5,FALSE))*VLOOKUP(HRYLD2!AQ$4,'[1]INTERNAL PARAMETERS-1'!$B$5:$J$44,9,FALSE)*HRYLD2!$F144</f>
        <v>0</v>
      </c>
      <c r="AR144" s="44">
        <f>HRYLD1!AR144*VLOOKUP(HRYLD2!AR$4,'[1]INTERNAL PARAMETERS-1'!$B$5:$J$44,5,FALSE)*VLOOKUP(HRYLD2!AR$4,'[1]INTERNAL PARAMETERS-1'!$B$5:$J$44,7,FALSE)*HRYLD2!$F144 + HRYLD1!AR144*(1-VLOOKUP(HRYLD2!AR$4,'[1]INTERNAL PARAMETERS-1'!$B$5:$J$44,5,FALSE))*VLOOKUP(HRYLD2!AR$4,'[1]INTERNAL PARAMETERS-1'!$B$5:$J$44,9,FALSE)*HRYLD2!$F144</f>
        <v>0</v>
      </c>
      <c r="AS144" s="44">
        <f>HRYLD1!AS144*VLOOKUP(HRYLD2!AS$4,'[1]INTERNAL PARAMETERS-1'!$B$5:$J$44,5,FALSE)*VLOOKUP(HRYLD2!AS$4,'[1]INTERNAL PARAMETERS-1'!$B$5:$J$44,7,FALSE)*HRYLD2!$F144 + HRYLD1!AS144*(1-VLOOKUP(HRYLD2!AS$4,'[1]INTERNAL PARAMETERS-1'!$B$5:$J$44,5,FALSE))*VLOOKUP(HRYLD2!AS$4,'[1]INTERNAL PARAMETERS-1'!$B$5:$J$44,9,FALSE)*HRYLD2!$F144</f>
        <v>0</v>
      </c>
      <c r="AT144" s="43">
        <f>HRYLD1!AT144*VLOOKUP(HRYLD2!AT$4,'[1]INTERNAL PARAMETERS-1'!$B$5:$J$44,5,FALSE)*VLOOKUP(HRYLD2!AT$4,'[1]INTERNAL PARAMETERS-1'!$B$5:$J$44,7,FALSE)*HRYLD2!$F144 + HRYLD1!AT144*(1-VLOOKUP(HRYLD2!AT$4,'[1]INTERNAL PARAMETERS-1'!$B$5:$J$44,5,FALSE))*VLOOKUP(HRYLD2!AT$4,'[1]INTERNAL PARAMETERS-1'!$B$5:$J$44,9,FALSE)*HRYLD2!$F144</f>
        <v>0</v>
      </c>
      <c r="AU144" s="45">
        <f>HRYLD1!AU144*VLOOKUP(HRYLD2!AU$4,'[1]INTERNAL PARAMETERS-1'!$B$5:$J$44,5,FALSE)*VLOOKUP(HRYLD2!AU$4,'[1]INTERNAL PARAMETERS-1'!$B$5:$J$44,6,FALSE)*VLOOKUP(HRYLD2!AU$4,'[1]INTERNAL PARAMETERS-1'!$B$5:$J$44,3,FALSE) + HRYLD1!AU144*(1-VLOOKUP(HRYLD2!AU$4,'[1]INTERNAL PARAMETERS-1'!$B$5:$J$44,5,FALSE))*VLOOKUP(HRYLD2!AU$4,'[1]INTERNAL PARAMETERS-1'!$B$5:$J$44,8,FALSE)*VLOOKUP(HRYLD2!AU$4,'[1]INTERNAL PARAMETERS-1'!$B$5:$J$44,3,FALSE)</f>
        <v>0</v>
      </c>
      <c r="AV144" s="44">
        <f>HRYLD1!AV144*VLOOKUP(HRYLD2!AV$4,'[1]INTERNAL PARAMETERS-1'!$B$5:$J$44,5,FALSE)*VLOOKUP(HRYLD2!AV$4,'[1]INTERNAL PARAMETERS-1'!$B$5:$J$44,6,FALSE)*VLOOKUP(HRYLD2!AV$4,'[1]INTERNAL PARAMETERS-1'!$B$5:$J$44,3,FALSE) + HRYLD1!AV144*(1-VLOOKUP(HRYLD2!AV$4,'[1]INTERNAL PARAMETERS-1'!$B$5:$J$44,5,FALSE))*VLOOKUP(HRYLD2!AV$4,'[1]INTERNAL PARAMETERS-1'!$B$5:$J$44,8,FALSE)*VLOOKUP(HRYLD2!AV$4,'[1]INTERNAL PARAMETERS-1'!$B$5:$J$44,3,FALSE)</f>
        <v>0</v>
      </c>
      <c r="AW144" s="44">
        <f>HRYLD1!AW144*VLOOKUP(HRYLD2!AW$4,'[1]INTERNAL PARAMETERS-1'!$B$5:$J$44,5,FALSE)*VLOOKUP(HRYLD2!AW$4,'[1]INTERNAL PARAMETERS-1'!$B$5:$J$44,6,FALSE)*VLOOKUP(HRYLD2!AW$4,'[1]INTERNAL PARAMETERS-1'!$B$5:$J$44,3,FALSE) + HRYLD1!AW144*(1-VLOOKUP(HRYLD2!AW$4,'[1]INTERNAL PARAMETERS-1'!$B$5:$J$44,5,FALSE))*VLOOKUP(HRYLD2!AW$4,'[1]INTERNAL PARAMETERS-1'!$B$5:$J$44,8,FALSE)*VLOOKUP(HRYLD2!AW$4,'[1]INTERNAL PARAMETERS-1'!$B$5:$J$44,3,FALSE)</f>
        <v>0</v>
      </c>
      <c r="AX144" s="44">
        <f>HRYLD1!AX144*VLOOKUP(HRYLD2!AX$4,'[1]INTERNAL PARAMETERS-1'!$B$5:$J$44,5,FALSE)*VLOOKUP(HRYLD2!AX$4,'[1]INTERNAL PARAMETERS-1'!$B$5:$J$44,6,FALSE)*VLOOKUP(HRYLD2!AX$4,'[1]INTERNAL PARAMETERS-1'!$B$5:$J$44,3,FALSE) + HRYLD1!AX144*(1-VLOOKUP(HRYLD2!AX$4,'[1]INTERNAL PARAMETERS-1'!$B$5:$J$44,5,FALSE))*VLOOKUP(HRYLD2!AX$4,'[1]INTERNAL PARAMETERS-1'!$B$5:$J$44,8,FALSE)*VLOOKUP(HRYLD2!AX$4,'[1]INTERNAL PARAMETERS-1'!$B$5:$J$44,3,FALSE)</f>
        <v>0</v>
      </c>
      <c r="AY144" s="44">
        <f>HRYLD1!AY144*VLOOKUP(HRYLD2!AY$4,'[1]INTERNAL PARAMETERS-1'!$B$5:$J$44,5,FALSE)*VLOOKUP(HRYLD2!AY$4,'[1]INTERNAL PARAMETERS-1'!$B$5:$J$44,6,FALSE)*VLOOKUP(HRYLD2!AY$4,'[1]INTERNAL PARAMETERS-1'!$B$5:$J$44,3,FALSE) + HRYLD1!AY144*(1-VLOOKUP(HRYLD2!AY$4,'[1]INTERNAL PARAMETERS-1'!$B$5:$J$44,5,FALSE))*VLOOKUP(HRYLD2!AY$4,'[1]INTERNAL PARAMETERS-1'!$B$5:$J$44,8,FALSE)*VLOOKUP(HRYLD2!AY$4,'[1]INTERNAL PARAMETERS-1'!$B$5:$J$44,3,FALSE)</f>
        <v>0</v>
      </c>
      <c r="AZ144" s="44">
        <f>HRYLD1!AZ144*VLOOKUP(HRYLD2!AZ$4,'[1]INTERNAL PARAMETERS-1'!$B$5:$J$44,5,FALSE)*VLOOKUP(HRYLD2!AZ$4,'[1]INTERNAL PARAMETERS-1'!$B$5:$J$44,6,FALSE)*VLOOKUP(HRYLD2!AZ$4,'[1]INTERNAL PARAMETERS-1'!$B$5:$J$44,3,FALSE) + HRYLD1!AZ144*(1-VLOOKUP(HRYLD2!AZ$4,'[1]INTERNAL PARAMETERS-1'!$B$5:$J$44,5,FALSE))*VLOOKUP(HRYLD2!AZ$4,'[1]INTERNAL PARAMETERS-1'!$B$5:$J$44,8,FALSE)*VLOOKUP(HRYLD2!AZ$4,'[1]INTERNAL PARAMETERS-1'!$B$5:$J$44,3,FALSE)</f>
        <v>0</v>
      </c>
      <c r="BA144" s="44">
        <f>HRYLD1!BA144*VLOOKUP(HRYLD2!BA$4,'[1]INTERNAL PARAMETERS-1'!$B$5:$J$44,5,FALSE)*VLOOKUP(HRYLD2!BA$4,'[1]INTERNAL PARAMETERS-1'!$B$5:$J$44,6,FALSE)*VLOOKUP(HRYLD2!BA$4,'[1]INTERNAL PARAMETERS-1'!$B$5:$J$44,3,FALSE) + HRYLD1!BA144*(1-VLOOKUP(HRYLD2!BA$4,'[1]INTERNAL PARAMETERS-1'!$B$5:$J$44,5,FALSE))*VLOOKUP(HRYLD2!BA$4,'[1]INTERNAL PARAMETERS-1'!$B$5:$J$44,8,FALSE)*VLOOKUP(HRYLD2!BA$4,'[1]INTERNAL PARAMETERS-1'!$B$5:$J$44,3,FALSE)</f>
        <v>0</v>
      </c>
      <c r="BB144" s="44">
        <f>HRYLD1!BB144*VLOOKUP(HRYLD2!BB$4,'[1]INTERNAL PARAMETERS-1'!$B$5:$J$44,5,FALSE)*VLOOKUP(HRYLD2!BB$4,'[1]INTERNAL PARAMETERS-1'!$B$5:$J$44,6,FALSE)*VLOOKUP(HRYLD2!BB$4,'[1]INTERNAL PARAMETERS-1'!$B$5:$J$44,3,FALSE) + HRYLD1!BB144*(1-VLOOKUP(HRYLD2!BB$4,'[1]INTERNAL PARAMETERS-1'!$B$5:$J$44,5,FALSE))*VLOOKUP(HRYLD2!BB$4,'[1]INTERNAL PARAMETERS-1'!$B$5:$J$44,8,FALSE)*VLOOKUP(HRYLD2!BB$4,'[1]INTERNAL PARAMETERS-1'!$B$5:$J$44,3,FALSE)</f>
        <v>0</v>
      </c>
      <c r="BC144" s="44">
        <f>HRYLD1!BC144*VLOOKUP(HRYLD2!BC$4,'[1]INTERNAL PARAMETERS-1'!$B$5:$J$44,5,FALSE)*VLOOKUP(HRYLD2!BC$4,'[1]INTERNAL PARAMETERS-1'!$B$5:$J$44,6,FALSE)*VLOOKUP(HRYLD2!BC$4,'[1]INTERNAL PARAMETERS-1'!$B$5:$J$44,3,FALSE) + HRYLD1!BC144*(1-VLOOKUP(HRYLD2!BC$4,'[1]INTERNAL PARAMETERS-1'!$B$5:$J$44,5,FALSE))*VLOOKUP(HRYLD2!BC$4,'[1]INTERNAL PARAMETERS-1'!$B$5:$J$44,8,FALSE)*VLOOKUP(HRYLD2!BC$4,'[1]INTERNAL PARAMETERS-1'!$B$5:$J$44,3,FALSE)</f>
        <v>0</v>
      </c>
      <c r="BD144" s="44">
        <f>HRYLD1!BD144*VLOOKUP(HRYLD2!BD$4,'[1]INTERNAL PARAMETERS-1'!$B$5:$J$44,5,FALSE)*VLOOKUP(HRYLD2!BD$4,'[1]INTERNAL PARAMETERS-1'!$B$5:$J$44,6,FALSE)*VLOOKUP(HRYLD2!BD$4,'[1]INTERNAL PARAMETERS-1'!$B$5:$J$44,3,FALSE) + HRYLD1!BD144*(1-VLOOKUP(HRYLD2!BD$4,'[1]INTERNAL PARAMETERS-1'!$B$5:$J$44,5,FALSE))*VLOOKUP(HRYLD2!BD$4,'[1]INTERNAL PARAMETERS-1'!$B$5:$J$44,8,FALSE)*VLOOKUP(HRYLD2!BD$4,'[1]INTERNAL PARAMETERS-1'!$B$5:$J$44,3,FALSE)</f>
        <v>0</v>
      </c>
      <c r="BE144" s="44">
        <f>HRYLD1!BE144*VLOOKUP(HRYLD2!BE$4,'[1]INTERNAL PARAMETERS-1'!$B$5:$J$44,5,FALSE)*VLOOKUP(HRYLD2!BE$4,'[1]INTERNAL PARAMETERS-1'!$B$5:$J$44,6,FALSE)*VLOOKUP(HRYLD2!BE$4,'[1]INTERNAL PARAMETERS-1'!$B$5:$J$44,3,FALSE) + HRYLD1!BE144*(1-VLOOKUP(HRYLD2!BE$4,'[1]INTERNAL PARAMETERS-1'!$B$5:$J$44,5,FALSE))*VLOOKUP(HRYLD2!BE$4,'[1]INTERNAL PARAMETERS-1'!$B$5:$J$44,8,FALSE)*VLOOKUP(HRYLD2!BE$4,'[1]INTERNAL PARAMETERS-1'!$B$5:$J$44,3,FALSE)</f>
        <v>0</v>
      </c>
      <c r="BF144" s="44">
        <f>HRYLD1!BF144*VLOOKUP(HRYLD2!BF$4,'[1]INTERNAL PARAMETERS-1'!$B$5:$J$44,5,FALSE)*VLOOKUP(HRYLD2!BF$4,'[1]INTERNAL PARAMETERS-1'!$B$5:$J$44,6,FALSE)*VLOOKUP(HRYLD2!BF$4,'[1]INTERNAL PARAMETERS-1'!$B$5:$J$44,3,FALSE) + HRYLD1!BF144*(1-VLOOKUP(HRYLD2!BF$4,'[1]INTERNAL PARAMETERS-1'!$B$5:$J$44,5,FALSE))*VLOOKUP(HRYLD2!BF$4,'[1]INTERNAL PARAMETERS-1'!$B$5:$J$44,8,FALSE)*VLOOKUP(HRYLD2!BF$4,'[1]INTERNAL PARAMETERS-1'!$B$5:$J$44,3,FALSE)</f>
        <v>0</v>
      </c>
      <c r="BG144" s="44">
        <f>HRYLD1!BG144*VLOOKUP(HRYLD2!BG$4,'[1]INTERNAL PARAMETERS-1'!$B$5:$J$44,5,FALSE)*VLOOKUP(HRYLD2!BG$4,'[1]INTERNAL PARAMETERS-1'!$B$5:$J$44,6,FALSE)*VLOOKUP(HRYLD2!BG$4,'[1]INTERNAL PARAMETERS-1'!$B$5:$J$44,3,FALSE) + HRYLD1!BG144*(1-VLOOKUP(HRYLD2!BG$4,'[1]INTERNAL PARAMETERS-1'!$B$5:$J$44,5,FALSE))*VLOOKUP(HRYLD2!BG$4,'[1]INTERNAL PARAMETERS-1'!$B$5:$J$44,8,FALSE)*VLOOKUP(HRYLD2!BG$4,'[1]INTERNAL PARAMETERS-1'!$B$5:$J$44,3,FALSE)</f>
        <v>0</v>
      </c>
      <c r="BH144" s="44">
        <f>HRYLD1!BH144*VLOOKUP(HRYLD2!BH$4,'[1]INTERNAL PARAMETERS-1'!$B$5:$J$44,5,FALSE)*VLOOKUP(HRYLD2!BH$4,'[1]INTERNAL PARAMETERS-1'!$B$5:$J$44,6,FALSE)*VLOOKUP(HRYLD2!BH$4,'[1]INTERNAL PARAMETERS-1'!$B$5:$J$44,3,FALSE) + HRYLD1!BH144*(1-VLOOKUP(HRYLD2!BH$4,'[1]INTERNAL PARAMETERS-1'!$B$5:$J$44,5,FALSE))*VLOOKUP(HRYLD2!BH$4,'[1]INTERNAL PARAMETERS-1'!$B$5:$J$44,8,FALSE)*VLOOKUP(HRYLD2!BH$4,'[1]INTERNAL PARAMETERS-1'!$B$5:$J$44,3,FALSE)</f>
        <v>0</v>
      </c>
      <c r="BI144" s="44">
        <f>HRYLD1!BI144*VLOOKUP(HRYLD2!BI$4,'[1]INTERNAL PARAMETERS-1'!$B$5:$J$44,5,FALSE)*VLOOKUP(HRYLD2!BI$4,'[1]INTERNAL PARAMETERS-1'!$B$5:$J$44,6,FALSE)*VLOOKUP(HRYLD2!BI$4,'[1]INTERNAL PARAMETERS-1'!$B$5:$J$44,3,FALSE) + HRYLD1!BI144*(1-VLOOKUP(HRYLD2!BI$4,'[1]INTERNAL PARAMETERS-1'!$B$5:$J$44,5,FALSE))*VLOOKUP(HRYLD2!BI$4,'[1]INTERNAL PARAMETERS-1'!$B$5:$J$44,8,FALSE)*VLOOKUP(HRYLD2!BI$4,'[1]INTERNAL PARAMETERS-1'!$B$5:$J$44,3,FALSE)</f>
        <v>0</v>
      </c>
      <c r="BJ144" s="44">
        <f>HRYLD1!BJ144*VLOOKUP(HRYLD2!BJ$4,'[1]INTERNAL PARAMETERS-1'!$B$5:$J$44,5,FALSE)*VLOOKUP(HRYLD2!BJ$4,'[1]INTERNAL PARAMETERS-1'!$B$5:$J$44,6,FALSE)*VLOOKUP(HRYLD2!BJ$4,'[1]INTERNAL PARAMETERS-1'!$B$5:$J$44,3,FALSE) + HRYLD1!BJ144*(1-VLOOKUP(HRYLD2!BJ$4,'[1]INTERNAL PARAMETERS-1'!$B$5:$J$44,5,FALSE))*VLOOKUP(HRYLD2!BJ$4,'[1]INTERNAL PARAMETERS-1'!$B$5:$J$44,8,FALSE)*VLOOKUP(HRYLD2!BJ$4,'[1]INTERNAL PARAMETERS-1'!$B$5:$J$44,3,FALSE)</f>
        <v>0</v>
      </c>
      <c r="BK144" s="44">
        <f>HRYLD1!BK144*VLOOKUP(HRYLD2!BK$4,'[1]INTERNAL PARAMETERS-1'!$B$5:$J$44,5,FALSE)*VLOOKUP(HRYLD2!BK$4,'[1]INTERNAL PARAMETERS-1'!$B$5:$J$44,6,FALSE)*VLOOKUP(HRYLD2!BK$4,'[1]INTERNAL PARAMETERS-1'!$B$5:$J$44,3,FALSE) + HRYLD1!BK144*(1-VLOOKUP(HRYLD2!BK$4,'[1]INTERNAL PARAMETERS-1'!$B$5:$J$44,5,FALSE))*VLOOKUP(HRYLD2!BK$4,'[1]INTERNAL PARAMETERS-1'!$B$5:$J$44,8,FALSE)*VLOOKUP(HRYLD2!BK$4,'[1]INTERNAL PARAMETERS-1'!$B$5:$J$44,3,FALSE)</f>
        <v>0</v>
      </c>
      <c r="BL144" s="44">
        <f>HRYLD1!BL144*VLOOKUP(HRYLD2!BL$4,'[1]INTERNAL PARAMETERS-1'!$B$5:$J$44,5,FALSE)*VLOOKUP(HRYLD2!BL$4,'[1]INTERNAL PARAMETERS-1'!$B$5:$J$44,6,FALSE)*VLOOKUP(HRYLD2!BL$4,'[1]INTERNAL PARAMETERS-1'!$B$5:$J$44,3,FALSE) + HRYLD1!BL144*(1-VLOOKUP(HRYLD2!BL$4,'[1]INTERNAL PARAMETERS-1'!$B$5:$J$44,5,FALSE))*VLOOKUP(HRYLD2!BL$4,'[1]INTERNAL PARAMETERS-1'!$B$5:$J$44,8,FALSE)*VLOOKUP(HRYLD2!BL$4,'[1]INTERNAL PARAMETERS-1'!$B$5:$J$44,3,FALSE)</f>
        <v>0</v>
      </c>
      <c r="BM144" s="44">
        <f>HRYLD1!BM144*VLOOKUP(HRYLD2!BM$4,'[1]INTERNAL PARAMETERS-1'!$B$5:$J$44,5,FALSE)*VLOOKUP(HRYLD2!BM$4,'[1]INTERNAL PARAMETERS-1'!$B$5:$J$44,6,FALSE)*VLOOKUP(HRYLD2!BM$4,'[1]INTERNAL PARAMETERS-1'!$B$5:$J$44,3,FALSE) + HRYLD1!BM144*(1-VLOOKUP(HRYLD2!BM$4,'[1]INTERNAL PARAMETERS-1'!$B$5:$J$44,5,FALSE))*VLOOKUP(HRYLD2!BM$4,'[1]INTERNAL PARAMETERS-1'!$B$5:$J$44,8,FALSE)*VLOOKUP(HRYLD2!BM$4,'[1]INTERNAL PARAMETERS-1'!$B$5:$J$44,3,FALSE)</f>
        <v>0</v>
      </c>
      <c r="BN144" s="44">
        <f>HRYLD1!BN144*VLOOKUP(HRYLD2!BN$4,'[1]INTERNAL PARAMETERS-1'!$B$5:$J$44,5,FALSE)*VLOOKUP(HRYLD2!BN$4,'[1]INTERNAL PARAMETERS-1'!$B$5:$J$44,6,FALSE)*VLOOKUP(HRYLD2!BN$4,'[1]INTERNAL PARAMETERS-1'!$B$5:$J$44,3,FALSE) + HRYLD1!BN144*(1-VLOOKUP(HRYLD2!BN$4,'[1]INTERNAL PARAMETERS-1'!$B$5:$J$44,5,FALSE))*VLOOKUP(HRYLD2!BN$4,'[1]INTERNAL PARAMETERS-1'!$B$5:$J$44,8,FALSE)*VLOOKUP(HRYLD2!BN$4,'[1]INTERNAL PARAMETERS-1'!$B$5:$J$44,3,FALSE)</f>
        <v>0</v>
      </c>
      <c r="BO144" s="44">
        <f>HRYLD1!BO144*VLOOKUP(HRYLD2!BO$4,'[1]INTERNAL PARAMETERS-1'!$B$5:$J$44,5,FALSE)*VLOOKUP(HRYLD2!BO$4,'[1]INTERNAL PARAMETERS-1'!$B$5:$J$44,6,FALSE)*VLOOKUP(HRYLD2!BO$4,'[1]INTERNAL PARAMETERS-1'!$B$5:$J$44,3,FALSE) + HRYLD1!BO144*(1-VLOOKUP(HRYLD2!BO$4,'[1]INTERNAL PARAMETERS-1'!$B$5:$J$44,5,FALSE))*VLOOKUP(HRYLD2!BO$4,'[1]INTERNAL PARAMETERS-1'!$B$5:$J$44,8,FALSE)*VLOOKUP(HRYLD2!BO$4,'[1]INTERNAL PARAMETERS-1'!$B$5:$J$44,3,FALSE)</f>
        <v>0</v>
      </c>
      <c r="BP144" s="44">
        <f>HRYLD1!BP144*VLOOKUP(HRYLD2!BP$4,'[1]INTERNAL PARAMETERS-1'!$B$5:$J$44,5,FALSE)*VLOOKUP(HRYLD2!BP$4,'[1]INTERNAL PARAMETERS-1'!$B$5:$J$44,6,FALSE)*VLOOKUP(HRYLD2!BP$4,'[1]INTERNAL PARAMETERS-1'!$B$5:$J$44,3,FALSE) + HRYLD1!BP144*(1-VLOOKUP(HRYLD2!BP$4,'[1]INTERNAL PARAMETERS-1'!$B$5:$J$44,5,FALSE))*VLOOKUP(HRYLD2!BP$4,'[1]INTERNAL PARAMETERS-1'!$B$5:$J$44,8,FALSE)*VLOOKUP(HRYLD2!BP$4,'[1]INTERNAL PARAMETERS-1'!$B$5:$J$44,3,FALSE)</f>
        <v>0</v>
      </c>
      <c r="BQ144" s="44">
        <f>HRYLD1!BQ144*VLOOKUP(HRYLD2!BQ$4,'[1]INTERNAL PARAMETERS-1'!$B$5:$J$44,5,FALSE)*VLOOKUP(HRYLD2!BQ$4,'[1]INTERNAL PARAMETERS-1'!$B$5:$J$44,6,FALSE)*VLOOKUP(HRYLD2!BQ$4,'[1]INTERNAL PARAMETERS-1'!$B$5:$J$44,3,FALSE) + HRYLD1!BQ144*(1-VLOOKUP(HRYLD2!BQ$4,'[1]INTERNAL PARAMETERS-1'!$B$5:$J$44,5,FALSE))*VLOOKUP(HRYLD2!BQ$4,'[1]INTERNAL PARAMETERS-1'!$B$5:$J$44,8,FALSE)*VLOOKUP(HRYLD2!BQ$4,'[1]INTERNAL PARAMETERS-1'!$B$5:$J$44,3,FALSE)</f>
        <v>0</v>
      </c>
      <c r="BR144" s="44">
        <f>HRYLD1!BR144*VLOOKUP(HRYLD2!BR$4,'[1]INTERNAL PARAMETERS-1'!$B$5:$J$44,5,FALSE)*VLOOKUP(HRYLD2!BR$4,'[1]INTERNAL PARAMETERS-1'!$B$5:$J$44,6,FALSE)*VLOOKUP(HRYLD2!BR$4,'[1]INTERNAL PARAMETERS-1'!$B$5:$J$44,3,FALSE) + HRYLD1!BR144*(1-VLOOKUP(HRYLD2!BR$4,'[1]INTERNAL PARAMETERS-1'!$B$5:$J$44,5,FALSE))*VLOOKUP(HRYLD2!BR$4,'[1]INTERNAL PARAMETERS-1'!$B$5:$J$44,8,FALSE)*VLOOKUP(HRYLD2!BR$4,'[1]INTERNAL PARAMETERS-1'!$B$5:$J$44,3,FALSE)</f>
        <v>0</v>
      </c>
      <c r="BS144" s="44">
        <f>HRYLD1!BS144*VLOOKUP(HRYLD2!BS$4,'[1]INTERNAL PARAMETERS-1'!$B$5:$J$44,5,FALSE)*VLOOKUP(HRYLD2!BS$4,'[1]INTERNAL PARAMETERS-1'!$B$5:$J$44,6,FALSE)*VLOOKUP(HRYLD2!BS$4,'[1]INTERNAL PARAMETERS-1'!$B$5:$J$44,3,FALSE) + HRYLD1!BS144*(1-VLOOKUP(HRYLD2!BS$4,'[1]INTERNAL PARAMETERS-1'!$B$5:$J$44,5,FALSE))*VLOOKUP(HRYLD2!BS$4,'[1]INTERNAL PARAMETERS-1'!$B$5:$J$44,8,FALSE)*VLOOKUP(HRYLD2!BS$4,'[1]INTERNAL PARAMETERS-1'!$B$5:$J$44,3,FALSE)</f>
        <v>0</v>
      </c>
      <c r="BT144" s="44">
        <f>HRYLD1!BT144*VLOOKUP(HRYLD2!BT$4,'[1]INTERNAL PARAMETERS-1'!$B$5:$J$44,5,FALSE)*VLOOKUP(HRYLD2!BT$4,'[1]INTERNAL PARAMETERS-1'!$B$5:$J$44,6,FALSE)*VLOOKUP(HRYLD2!BT$4,'[1]INTERNAL PARAMETERS-1'!$B$5:$J$44,3,FALSE) + HRYLD1!BT144*(1-VLOOKUP(HRYLD2!BT$4,'[1]INTERNAL PARAMETERS-1'!$B$5:$J$44,5,FALSE))*VLOOKUP(HRYLD2!BT$4,'[1]INTERNAL PARAMETERS-1'!$B$5:$J$44,8,FALSE)*VLOOKUP(HRYLD2!BT$4,'[1]INTERNAL PARAMETERS-1'!$B$5:$J$44,3,FALSE)</f>
        <v>0</v>
      </c>
      <c r="BU144" s="44">
        <f>HRYLD1!BU144*VLOOKUP(HRYLD2!BU$4,'[1]INTERNAL PARAMETERS-1'!$B$5:$J$44,5,FALSE)*VLOOKUP(HRYLD2!BU$4,'[1]INTERNAL PARAMETERS-1'!$B$5:$J$44,6,FALSE)*VLOOKUP(HRYLD2!BU$4,'[1]INTERNAL PARAMETERS-1'!$B$5:$J$44,3,FALSE) + HRYLD1!BU144*(1-VLOOKUP(HRYLD2!BU$4,'[1]INTERNAL PARAMETERS-1'!$B$5:$J$44,5,FALSE))*VLOOKUP(HRYLD2!BU$4,'[1]INTERNAL PARAMETERS-1'!$B$5:$J$44,8,FALSE)*VLOOKUP(HRYLD2!BU$4,'[1]INTERNAL PARAMETERS-1'!$B$5:$J$44,3,FALSE)</f>
        <v>0</v>
      </c>
      <c r="BV144" s="44">
        <f>HRYLD1!BV144*VLOOKUP(HRYLD2!BV$4,'[1]INTERNAL PARAMETERS-1'!$B$5:$J$44,5,FALSE)*VLOOKUP(HRYLD2!BV$4,'[1]INTERNAL PARAMETERS-1'!$B$5:$J$44,6,FALSE)*VLOOKUP(HRYLD2!BV$4,'[1]INTERNAL PARAMETERS-1'!$B$5:$J$44,3,FALSE) + HRYLD1!BV144*(1-VLOOKUP(HRYLD2!BV$4,'[1]INTERNAL PARAMETERS-1'!$B$5:$J$44,5,FALSE))*VLOOKUP(HRYLD2!BV$4,'[1]INTERNAL PARAMETERS-1'!$B$5:$J$44,8,FALSE)*VLOOKUP(HRYLD2!BV$4,'[1]INTERNAL PARAMETERS-1'!$B$5:$J$44,3,FALSE)</f>
        <v>0</v>
      </c>
      <c r="BW144" s="44">
        <f>HRYLD1!BW144*VLOOKUP(HRYLD2!BW$4,'[1]INTERNAL PARAMETERS-1'!$B$5:$J$44,5,FALSE)*VLOOKUP(HRYLD2!BW$4,'[1]INTERNAL PARAMETERS-1'!$B$5:$J$44,6,FALSE)*VLOOKUP(HRYLD2!BW$4,'[1]INTERNAL PARAMETERS-1'!$B$5:$J$44,3,FALSE) + HRYLD1!BW144*(1-VLOOKUP(HRYLD2!BW$4,'[1]INTERNAL PARAMETERS-1'!$B$5:$J$44,5,FALSE))*VLOOKUP(HRYLD2!BW$4,'[1]INTERNAL PARAMETERS-1'!$B$5:$J$44,8,FALSE)*VLOOKUP(HRYLD2!BW$4,'[1]INTERNAL PARAMETERS-1'!$B$5:$J$44,3,FALSE)</f>
        <v>0</v>
      </c>
      <c r="BX144" s="44">
        <f>HRYLD1!BX144*VLOOKUP(HRYLD2!BX$4,'[1]INTERNAL PARAMETERS-1'!$B$5:$J$44,5,FALSE)*VLOOKUP(HRYLD2!BX$4,'[1]INTERNAL PARAMETERS-1'!$B$5:$J$44,6,FALSE)*VLOOKUP(HRYLD2!BX$4,'[1]INTERNAL PARAMETERS-1'!$B$5:$J$44,3,FALSE) + HRYLD1!BX144*(1-VLOOKUP(HRYLD2!BX$4,'[1]INTERNAL PARAMETERS-1'!$B$5:$J$44,5,FALSE))*VLOOKUP(HRYLD2!BX$4,'[1]INTERNAL PARAMETERS-1'!$B$5:$J$44,8,FALSE)*VLOOKUP(HRYLD2!BX$4,'[1]INTERNAL PARAMETERS-1'!$B$5:$J$44,3,FALSE)</f>
        <v>0</v>
      </c>
      <c r="BY144" s="44">
        <f>HRYLD1!BY144*VLOOKUP(HRYLD2!BY$4,'[1]INTERNAL PARAMETERS-1'!$B$5:$J$44,5,FALSE)*VLOOKUP(HRYLD2!BY$4,'[1]INTERNAL PARAMETERS-1'!$B$5:$J$44,6,FALSE)*VLOOKUP(HRYLD2!BY$4,'[1]INTERNAL PARAMETERS-1'!$B$5:$J$44,3,FALSE) + HRYLD1!BY144*(1-VLOOKUP(HRYLD2!BY$4,'[1]INTERNAL PARAMETERS-1'!$B$5:$J$44,5,FALSE))*VLOOKUP(HRYLD2!BY$4,'[1]INTERNAL PARAMETERS-1'!$B$5:$J$44,8,FALSE)*VLOOKUP(HRYLD2!BY$4,'[1]INTERNAL PARAMETERS-1'!$B$5:$J$44,3,FALSE)</f>
        <v>0</v>
      </c>
      <c r="BZ144" s="44">
        <f>HRYLD1!BZ144*VLOOKUP(HRYLD2!BZ$4,'[1]INTERNAL PARAMETERS-1'!$B$5:$J$44,5,FALSE)*VLOOKUP(HRYLD2!BZ$4,'[1]INTERNAL PARAMETERS-1'!$B$5:$J$44,6,FALSE)*VLOOKUP(HRYLD2!BZ$4,'[1]INTERNAL PARAMETERS-1'!$B$5:$J$44,3,FALSE) + HRYLD1!BZ144*(1-VLOOKUP(HRYLD2!BZ$4,'[1]INTERNAL PARAMETERS-1'!$B$5:$J$44,5,FALSE))*VLOOKUP(HRYLD2!BZ$4,'[1]INTERNAL PARAMETERS-1'!$B$5:$J$44,8,FALSE)*VLOOKUP(HRYLD2!BZ$4,'[1]INTERNAL PARAMETERS-1'!$B$5:$J$44,3,FALSE)</f>
        <v>0</v>
      </c>
      <c r="CA144" s="44">
        <f>HRYLD1!CA144*VLOOKUP(HRYLD2!CA$4,'[1]INTERNAL PARAMETERS-1'!$B$5:$J$44,5,FALSE)*VLOOKUP(HRYLD2!CA$4,'[1]INTERNAL PARAMETERS-1'!$B$5:$J$44,6,FALSE)*VLOOKUP(HRYLD2!CA$4,'[1]INTERNAL PARAMETERS-1'!$B$5:$J$44,3,FALSE) + HRYLD1!CA144*(1-VLOOKUP(HRYLD2!CA$4,'[1]INTERNAL PARAMETERS-1'!$B$5:$J$44,5,FALSE))*VLOOKUP(HRYLD2!CA$4,'[1]INTERNAL PARAMETERS-1'!$B$5:$J$44,8,FALSE)*VLOOKUP(HRYLD2!CA$4,'[1]INTERNAL PARAMETERS-1'!$B$5:$J$44,3,FALSE)</f>
        <v>0</v>
      </c>
      <c r="CB144" s="44">
        <f>HRYLD1!CB144*VLOOKUP(HRYLD2!CB$4,'[1]INTERNAL PARAMETERS-1'!$B$5:$J$44,5,FALSE)*VLOOKUP(HRYLD2!CB$4,'[1]INTERNAL PARAMETERS-1'!$B$5:$J$44,6,FALSE)*VLOOKUP(HRYLD2!CB$4,'[1]INTERNAL PARAMETERS-1'!$B$5:$J$44,3,FALSE) + HRYLD1!CB144*(1-VLOOKUP(HRYLD2!CB$4,'[1]INTERNAL PARAMETERS-1'!$B$5:$J$44,5,FALSE))*VLOOKUP(HRYLD2!CB$4,'[1]INTERNAL PARAMETERS-1'!$B$5:$J$44,8,FALSE)*VLOOKUP(HRYLD2!CB$4,'[1]INTERNAL PARAMETERS-1'!$B$5:$J$44,3,FALSE)</f>
        <v>0</v>
      </c>
      <c r="CC144" s="44">
        <f>HRYLD1!CC144*VLOOKUP(HRYLD2!CC$4,'[1]INTERNAL PARAMETERS-1'!$B$5:$J$44,5,FALSE)*VLOOKUP(HRYLD2!CC$4,'[1]INTERNAL PARAMETERS-1'!$B$5:$J$44,6,FALSE)*VLOOKUP(HRYLD2!CC$4,'[1]INTERNAL PARAMETERS-1'!$B$5:$J$44,3,FALSE) + HRYLD1!CC144*(1-VLOOKUP(HRYLD2!CC$4,'[1]INTERNAL PARAMETERS-1'!$B$5:$J$44,5,FALSE))*VLOOKUP(HRYLD2!CC$4,'[1]INTERNAL PARAMETERS-1'!$B$5:$J$44,8,FALSE)*VLOOKUP(HRYLD2!CC$4,'[1]INTERNAL PARAMETERS-1'!$B$5:$J$44,3,FALSE)</f>
        <v>0</v>
      </c>
      <c r="CD144" s="44">
        <f>HRYLD1!CD144*VLOOKUP(HRYLD2!CD$4,'[1]INTERNAL PARAMETERS-1'!$B$5:$J$44,5,FALSE)*VLOOKUP(HRYLD2!CD$4,'[1]INTERNAL PARAMETERS-1'!$B$5:$J$44,6,FALSE)*VLOOKUP(HRYLD2!CD$4,'[1]INTERNAL PARAMETERS-1'!$B$5:$J$44,3,FALSE) + HRYLD1!CD144*(1-VLOOKUP(HRYLD2!CD$4,'[1]INTERNAL PARAMETERS-1'!$B$5:$J$44,5,FALSE))*VLOOKUP(HRYLD2!CD$4,'[1]INTERNAL PARAMETERS-1'!$B$5:$J$44,8,FALSE)*VLOOKUP(HRYLD2!CD$4,'[1]INTERNAL PARAMETERS-1'!$B$5:$J$44,3,FALSE)</f>
        <v>0</v>
      </c>
      <c r="CE144" s="44">
        <f>HRYLD1!CE144*VLOOKUP(HRYLD2!CE$4,'[1]INTERNAL PARAMETERS-1'!$B$5:$J$44,5,FALSE)*VLOOKUP(HRYLD2!CE$4,'[1]INTERNAL PARAMETERS-1'!$B$5:$J$44,6,FALSE)*VLOOKUP(HRYLD2!CE$4,'[1]INTERNAL PARAMETERS-1'!$B$5:$J$44,3,FALSE) + HRYLD1!CE144*(1-VLOOKUP(HRYLD2!CE$4,'[1]INTERNAL PARAMETERS-1'!$B$5:$J$44,5,FALSE))*VLOOKUP(HRYLD2!CE$4,'[1]INTERNAL PARAMETERS-1'!$B$5:$J$44,8,FALSE)*VLOOKUP(HRYLD2!CE$4,'[1]INTERNAL PARAMETERS-1'!$B$5:$J$44,3,FALSE)</f>
        <v>0</v>
      </c>
      <c r="CF144" s="44">
        <f>HRYLD1!CF144*VLOOKUP(HRYLD2!CF$4,'[1]INTERNAL PARAMETERS-1'!$B$5:$J$44,5,FALSE)*VLOOKUP(HRYLD2!CF$4,'[1]INTERNAL PARAMETERS-1'!$B$5:$J$44,6,FALSE)*VLOOKUP(HRYLD2!CF$4,'[1]INTERNAL PARAMETERS-1'!$B$5:$J$44,3,FALSE) + HRYLD1!CF144*(1-VLOOKUP(HRYLD2!CF$4,'[1]INTERNAL PARAMETERS-1'!$B$5:$J$44,5,FALSE))*VLOOKUP(HRYLD2!CF$4,'[1]INTERNAL PARAMETERS-1'!$B$5:$J$44,8,FALSE)*VLOOKUP(HRYLD2!CF$4,'[1]INTERNAL PARAMETERS-1'!$B$5:$J$44,3,FALSE)</f>
        <v>0</v>
      </c>
      <c r="CG144" s="44">
        <f>HRYLD1!CG144*VLOOKUP(HRYLD2!CG$4,'[1]INTERNAL PARAMETERS-1'!$B$5:$J$44,5,FALSE)*VLOOKUP(HRYLD2!CG$4,'[1]INTERNAL PARAMETERS-1'!$B$5:$J$44,6,FALSE)*VLOOKUP(HRYLD2!CG$4,'[1]INTERNAL PARAMETERS-1'!$B$5:$J$44,3,FALSE) + HRYLD1!CG144*(1-VLOOKUP(HRYLD2!CG$4,'[1]INTERNAL PARAMETERS-1'!$B$5:$J$44,5,FALSE))*VLOOKUP(HRYLD2!CG$4,'[1]INTERNAL PARAMETERS-1'!$B$5:$J$44,8,FALSE)*VLOOKUP(HRYLD2!CG$4,'[1]INTERNAL PARAMETERS-1'!$B$5:$J$44,3,FALSE)</f>
        <v>0</v>
      </c>
      <c r="CH144" s="43">
        <f>HRYLD1!CH144*VLOOKUP(HRYLD2!CH$4,'[1]INTERNAL PARAMETERS-1'!$B$5:$J$44,5,FALSE)*VLOOKUP(HRYLD2!CH$4,'[1]INTERNAL PARAMETERS-1'!$B$5:$J$44,6,FALSE)*VLOOKUP(HRYLD2!CH$4,'[1]INTERNAL PARAMETERS-1'!$B$5:$J$44,3,FALSE) + HRYLD1!CH144*(1-VLOOKUP(HRYLD2!CH$4,'[1]INTERNAL PARAMETERS-1'!$B$5:$J$44,5,FALSE))*VLOOKUP(HRYLD2!CH$4,'[1]INTERNAL PARAMETERS-1'!$B$5:$J$44,8,FALSE)*VLOOKUP(HRYLD2!CH$4,'[1]INTERNAL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49</v>
      </c>
      <c r="D145" s="57" t="s">
        <v>52</v>
      </c>
      <c r="E145" s="132">
        <f>HR!X145</f>
        <v>0</v>
      </c>
      <c r="F145" s="56">
        <f>'[1]INTERNAL PARAMETERS-1'!M19</f>
        <v>16.865000000000002</v>
      </c>
      <c r="G145" s="45">
        <f>HRYLD1!G145*VLOOKUP(HRYLD2!G$4,'[1]INTERNAL PARAMETERS-1'!$B$5:$J$44,5,FALSE)*VLOOKUP(HRYLD2!G$4,'[1]INTERNAL PARAMETERS-1'!$B$5:$J$44,7,FALSE)*HRYLD2!$F145 + HRYLD1!G145*(1-VLOOKUP(HRYLD2!G$4,'[1]INTERNAL PARAMETERS-1'!$B$5:$J$44,5,FALSE))*VLOOKUP(HRYLD2!G$4,'[1]INTERNAL PARAMETERS-1'!$B$5:$J$44,9,FALSE)*HRYLD2!$F145</f>
        <v>0</v>
      </c>
      <c r="H145" s="44">
        <f>HRYLD1!H145*VLOOKUP(HRYLD2!H$4,'[1]INTERNAL PARAMETERS-1'!$B$5:$J$44,5,FALSE)*VLOOKUP(HRYLD2!H$4,'[1]INTERNAL PARAMETERS-1'!$B$5:$J$44,7,FALSE)*HRYLD2!$F145 + HRYLD1!H145*(1-VLOOKUP(HRYLD2!H$4,'[1]INTERNAL PARAMETERS-1'!$B$5:$J$44,5,FALSE))*VLOOKUP(HRYLD2!H$4,'[1]INTERNAL PARAMETERS-1'!$B$5:$J$44,9,FALSE)*HRYLD2!$F145</f>
        <v>0</v>
      </c>
      <c r="I145" s="44">
        <f>HRYLD1!I145*VLOOKUP(HRYLD2!I$4,'[1]INTERNAL PARAMETERS-1'!$B$5:$J$44,5,FALSE)*VLOOKUP(HRYLD2!I$4,'[1]INTERNAL PARAMETERS-1'!$B$5:$J$44,7,FALSE)*HRYLD2!$F145 + HRYLD1!I145*(1-VLOOKUP(HRYLD2!I$4,'[1]INTERNAL PARAMETERS-1'!$B$5:$J$44,5,FALSE))*VLOOKUP(HRYLD2!I$4,'[1]INTERNAL PARAMETERS-1'!$B$5:$J$44,9,FALSE)*HRYLD2!$F145</f>
        <v>0</v>
      </c>
      <c r="J145" s="44">
        <f>HRYLD1!J145*VLOOKUP(HRYLD2!J$4,'[1]INTERNAL PARAMETERS-1'!$B$5:$J$44,5,FALSE)*VLOOKUP(HRYLD2!J$4,'[1]INTERNAL PARAMETERS-1'!$B$5:$J$44,7,FALSE)*HRYLD2!$F145 + HRYLD1!J145*(1-VLOOKUP(HRYLD2!J$4,'[1]INTERNAL PARAMETERS-1'!$B$5:$J$44,5,FALSE))*VLOOKUP(HRYLD2!J$4,'[1]INTERNAL PARAMETERS-1'!$B$5:$J$44,9,FALSE)*HRYLD2!$F145</f>
        <v>0</v>
      </c>
      <c r="K145" s="44">
        <f>HRYLD1!K145*VLOOKUP(HRYLD2!K$4,'[1]INTERNAL PARAMETERS-1'!$B$5:$J$44,5,FALSE)*VLOOKUP(HRYLD2!K$4,'[1]INTERNAL PARAMETERS-1'!$B$5:$J$44,7,FALSE)*HRYLD2!$F145 + HRYLD1!K145*(1-VLOOKUP(HRYLD2!K$4,'[1]INTERNAL PARAMETERS-1'!$B$5:$J$44,5,FALSE))*VLOOKUP(HRYLD2!K$4,'[1]INTERNAL PARAMETERS-1'!$B$5:$J$44,9,FALSE)*HRYLD2!$F145</f>
        <v>0</v>
      </c>
      <c r="L145" s="44">
        <f>HRYLD1!L145*VLOOKUP(HRYLD2!L$4,'[1]INTERNAL PARAMETERS-1'!$B$5:$J$44,5,FALSE)*VLOOKUP(HRYLD2!L$4,'[1]INTERNAL PARAMETERS-1'!$B$5:$J$44,7,FALSE)*HRYLD2!$F145 + HRYLD1!L145*(1-VLOOKUP(HRYLD2!L$4,'[1]INTERNAL PARAMETERS-1'!$B$5:$J$44,5,FALSE))*VLOOKUP(HRYLD2!L$4,'[1]INTERNAL PARAMETERS-1'!$B$5:$J$44,9,FALSE)*HRYLD2!$F145</f>
        <v>0</v>
      </c>
      <c r="M145" s="44">
        <f>HRYLD1!M145*VLOOKUP(HRYLD2!M$4,'[1]INTERNAL PARAMETERS-1'!$B$5:$J$44,5,FALSE)*VLOOKUP(HRYLD2!M$4,'[1]INTERNAL PARAMETERS-1'!$B$5:$J$44,7,FALSE)*HRYLD2!$F145 + HRYLD1!M145*(1-VLOOKUP(HRYLD2!M$4,'[1]INTERNAL PARAMETERS-1'!$B$5:$J$44,5,FALSE))*VLOOKUP(HRYLD2!M$4,'[1]INTERNAL PARAMETERS-1'!$B$5:$J$44,9,FALSE)*HRYLD2!$F145</f>
        <v>0</v>
      </c>
      <c r="N145" s="44">
        <f>HRYLD1!N145*VLOOKUP(HRYLD2!N$4,'[1]INTERNAL PARAMETERS-1'!$B$5:$J$44,5,FALSE)*VLOOKUP(HRYLD2!N$4,'[1]INTERNAL PARAMETERS-1'!$B$5:$J$44,7,FALSE)*HRYLD2!$F145 + HRYLD1!N145*(1-VLOOKUP(HRYLD2!N$4,'[1]INTERNAL PARAMETERS-1'!$B$5:$J$44,5,FALSE))*VLOOKUP(HRYLD2!N$4,'[1]INTERNAL PARAMETERS-1'!$B$5:$J$44,9,FALSE)*HRYLD2!$F145</f>
        <v>0</v>
      </c>
      <c r="O145" s="44">
        <f>HRYLD1!O145*VLOOKUP(HRYLD2!O$4,'[1]INTERNAL PARAMETERS-1'!$B$5:$J$44,5,FALSE)*VLOOKUP(HRYLD2!O$4,'[1]INTERNAL PARAMETERS-1'!$B$5:$J$44,7,FALSE)*HRYLD2!$F145 + HRYLD1!O145*(1-VLOOKUP(HRYLD2!O$4,'[1]INTERNAL PARAMETERS-1'!$B$5:$J$44,5,FALSE))*VLOOKUP(HRYLD2!O$4,'[1]INTERNAL PARAMETERS-1'!$B$5:$J$44,9,FALSE)*HRYLD2!$F145</f>
        <v>0</v>
      </c>
      <c r="P145" s="44">
        <f>HRYLD1!P145*VLOOKUP(HRYLD2!P$4,'[1]INTERNAL PARAMETERS-1'!$B$5:$J$44,5,FALSE)*VLOOKUP(HRYLD2!P$4,'[1]INTERNAL PARAMETERS-1'!$B$5:$J$44,7,FALSE)*HRYLD2!$F145 + HRYLD1!P145*(1-VLOOKUP(HRYLD2!P$4,'[1]INTERNAL PARAMETERS-1'!$B$5:$J$44,5,FALSE))*VLOOKUP(HRYLD2!P$4,'[1]INTERNAL PARAMETERS-1'!$B$5:$J$44,9,FALSE)*HRYLD2!$F145</f>
        <v>0</v>
      </c>
      <c r="Q145" s="44">
        <f>HRYLD1!Q145*VLOOKUP(HRYLD2!Q$4,'[1]INTERNAL PARAMETERS-1'!$B$5:$J$44,5,FALSE)*VLOOKUP(HRYLD2!Q$4,'[1]INTERNAL PARAMETERS-1'!$B$5:$J$44,7,FALSE)*HRYLD2!$F145 + HRYLD1!Q145*(1-VLOOKUP(HRYLD2!Q$4,'[1]INTERNAL PARAMETERS-1'!$B$5:$J$44,5,FALSE))*VLOOKUP(HRYLD2!Q$4,'[1]INTERNAL PARAMETERS-1'!$B$5:$J$44,9,FALSE)*HRYLD2!$F145</f>
        <v>0</v>
      </c>
      <c r="R145" s="44">
        <f>HRYLD1!R145*VLOOKUP(HRYLD2!R$4,'[1]INTERNAL PARAMETERS-1'!$B$5:$J$44,5,FALSE)*VLOOKUP(HRYLD2!R$4,'[1]INTERNAL PARAMETERS-1'!$B$5:$J$44,7,FALSE)*HRYLD2!$F145 + HRYLD1!R145*(1-VLOOKUP(HRYLD2!R$4,'[1]INTERNAL PARAMETERS-1'!$B$5:$J$44,5,FALSE))*VLOOKUP(HRYLD2!R$4,'[1]INTERNAL PARAMETERS-1'!$B$5:$J$44,9,FALSE)*HRYLD2!$F145</f>
        <v>0</v>
      </c>
      <c r="S145" s="44">
        <f>HRYLD1!S145*VLOOKUP(HRYLD2!S$4,'[1]INTERNAL PARAMETERS-1'!$B$5:$J$44,5,FALSE)*VLOOKUP(HRYLD2!S$4,'[1]INTERNAL PARAMETERS-1'!$B$5:$J$44,7,FALSE)*HRYLD2!$F145 + HRYLD1!S145*(1-VLOOKUP(HRYLD2!S$4,'[1]INTERNAL PARAMETERS-1'!$B$5:$J$44,5,FALSE))*VLOOKUP(HRYLD2!S$4,'[1]INTERNAL PARAMETERS-1'!$B$5:$J$44,9,FALSE)*HRYLD2!$F145</f>
        <v>0</v>
      </c>
      <c r="T145" s="44">
        <f>HRYLD1!T145*VLOOKUP(HRYLD2!T$4,'[1]INTERNAL PARAMETERS-1'!$B$5:$J$44,5,FALSE)*VLOOKUP(HRYLD2!T$4,'[1]INTERNAL PARAMETERS-1'!$B$5:$J$44,7,FALSE)*HRYLD2!$F145 + HRYLD1!T145*(1-VLOOKUP(HRYLD2!T$4,'[1]INTERNAL PARAMETERS-1'!$B$5:$J$44,5,FALSE))*VLOOKUP(HRYLD2!T$4,'[1]INTERNAL PARAMETERS-1'!$B$5:$J$44,9,FALSE)*HRYLD2!$F145</f>
        <v>0</v>
      </c>
      <c r="U145" s="44">
        <f>HRYLD1!U145*VLOOKUP(HRYLD2!U$4,'[1]INTERNAL PARAMETERS-1'!$B$5:$J$44,5,FALSE)*VLOOKUP(HRYLD2!U$4,'[1]INTERNAL PARAMETERS-1'!$B$5:$J$44,7,FALSE)*HRYLD2!$F145 + HRYLD1!U145*(1-VLOOKUP(HRYLD2!U$4,'[1]INTERNAL PARAMETERS-1'!$B$5:$J$44,5,FALSE))*VLOOKUP(HRYLD2!U$4,'[1]INTERNAL PARAMETERS-1'!$B$5:$J$44,9,FALSE)*HRYLD2!$F145</f>
        <v>0</v>
      </c>
      <c r="V145" s="44">
        <f>HRYLD1!V145*VLOOKUP(HRYLD2!V$4,'[1]INTERNAL PARAMETERS-1'!$B$5:$J$44,5,FALSE)*VLOOKUP(HRYLD2!V$4,'[1]INTERNAL PARAMETERS-1'!$B$5:$J$44,7,FALSE)*HRYLD2!$F145 + HRYLD1!V145*(1-VLOOKUP(HRYLD2!V$4,'[1]INTERNAL PARAMETERS-1'!$B$5:$J$44,5,FALSE))*VLOOKUP(HRYLD2!V$4,'[1]INTERNAL PARAMETERS-1'!$B$5:$J$44,9,FALSE)*HRYLD2!$F145</f>
        <v>0</v>
      </c>
      <c r="W145" s="44">
        <f>HRYLD1!W145*VLOOKUP(HRYLD2!W$4,'[1]INTERNAL PARAMETERS-1'!$B$5:$J$44,5,FALSE)*VLOOKUP(HRYLD2!W$4,'[1]INTERNAL PARAMETERS-1'!$B$5:$J$44,7,FALSE)*HRYLD2!$F145 + HRYLD1!W145*(1-VLOOKUP(HRYLD2!W$4,'[1]INTERNAL PARAMETERS-1'!$B$5:$J$44,5,FALSE))*VLOOKUP(HRYLD2!W$4,'[1]INTERNAL PARAMETERS-1'!$B$5:$J$44,9,FALSE)*HRYLD2!$F145</f>
        <v>0</v>
      </c>
      <c r="X145" s="44">
        <f>HRYLD1!X145*VLOOKUP(HRYLD2!X$4,'[1]INTERNAL PARAMETERS-1'!$B$5:$J$44,5,FALSE)*VLOOKUP(HRYLD2!X$4,'[1]INTERNAL PARAMETERS-1'!$B$5:$J$44,7,FALSE)*HRYLD2!$F145 + HRYLD1!X145*(1-VLOOKUP(HRYLD2!X$4,'[1]INTERNAL PARAMETERS-1'!$B$5:$J$44,5,FALSE))*VLOOKUP(HRYLD2!X$4,'[1]INTERNAL PARAMETERS-1'!$B$5:$J$44,9,FALSE)*HRYLD2!$F145</f>
        <v>0</v>
      </c>
      <c r="Y145" s="44">
        <f>HRYLD1!Y145*VLOOKUP(HRYLD2!Y$4,'[1]INTERNAL PARAMETERS-1'!$B$5:$J$44,5,FALSE)*VLOOKUP(HRYLD2!Y$4,'[1]INTERNAL PARAMETERS-1'!$B$5:$J$44,7,FALSE)*HRYLD2!$F145 + HRYLD1!Y145*(1-VLOOKUP(HRYLD2!Y$4,'[1]INTERNAL PARAMETERS-1'!$B$5:$J$44,5,FALSE))*VLOOKUP(HRYLD2!Y$4,'[1]INTERNAL PARAMETERS-1'!$B$5:$J$44,9,FALSE)*HRYLD2!$F145</f>
        <v>0</v>
      </c>
      <c r="Z145" s="44">
        <f>HRYLD1!Z145*VLOOKUP(HRYLD2!Z$4,'[1]INTERNAL PARAMETERS-1'!$B$5:$J$44,5,FALSE)*VLOOKUP(HRYLD2!Z$4,'[1]INTERNAL PARAMETERS-1'!$B$5:$J$44,7,FALSE)*HRYLD2!$F145 + HRYLD1!Z145*(1-VLOOKUP(HRYLD2!Z$4,'[1]INTERNAL PARAMETERS-1'!$B$5:$J$44,5,FALSE))*VLOOKUP(HRYLD2!Z$4,'[1]INTERNAL PARAMETERS-1'!$B$5:$J$44,9,FALSE)*HRYLD2!$F145</f>
        <v>0</v>
      </c>
      <c r="AA145" s="44">
        <f>HRYLD1!AA145*VLOOKUP(HRYLD2!AA$4,'[1]INTERNAL PARAMETERS-1'!$B$5:$J$44,5,FALSE)*VLOOKUP(HRYLD2!AA$4,'[1]INTERNAL PARAMETERS-1'!$B$5:$J$44,7,FALSE)*HRYLD2!$F145 + HRYLD1!AA145*(1-VLOOKUP(HRYLD2!AA$4,'[1]INTERNAL PARAMETERS-1'!$B$5:$J$44,5,FALSE))*VLOOKUP(HRYLD2!AA$4,'[1]INTERNAL PARAMETERS-1'!$B$5:$J$44,9,FALSE)*HRYLD2!$F145</f>
        <v>0</v>
      </c>
      <c r="AB145" s="44">
        <f>HRYLD1!AB145*VLOOKUP(HRYLD2!AB$4,'[1]INTERNAL PARAMETERS-1'!$B$5:$J$44,5,FALSE)*VLOOKUP(HRYLD2!AB$4,'[1]INTERNAL PARAMETERS-1'!$B$5:$J$44,7,FALSE)*HRYLD2!$F145 + HRYLD1!AB145*(1-VLOOKUP(HRYLD2!AB$4,'[1]INTERNAL PARAMETERS-1'!$B$5:$J$44,5,FALSE))*VLOOKUP(HRYLD2!AB$4,'[1]INTERNAL PARAMETERS-1'!$B$5:$J$44,9,FALSE)*HRYLD2!$F145</f>
        <v>0</v>
      </c>
      <c r="AC145" s="44">
        <f>HRYLD1!AC145*VLOOKUP(HRYLD2!AC$4,'[1]INTERNAL PARAMETERS-1'!$B$5:$J$44,5,FALSE)*VLOOKUP(HRYLD2!AC$4,'[1]INTERNAL PARAMETERS-1'!$B$5:$J$44,7,FALSE)*HRYLD2!$F145 + HRYLD1!AC145*(1-VLOOKUP(HRYLD2!AC$4,'[1]INTERNAL PARAMETERS-1'!$B$5:$J$44,5,FALSE))*VLOOKUP(HRYLD2!AC$4,'[1]INTERNAL PARAMETERS-1'!$B$5:$J$44,9,FALSE)*HRYLD2!$F145</f>
        <v>0</v>
      </c>
      <c r="AD145" s="44">
        <f>HRYLD1!AD145*VLOOKUP(HRYLD2!AD$4,'[1]INTERNAL PARAMETERS-1'!$B$5:$J$44,5,FALSE)*VLOOKUP(HRYLD2!AD$4,'[1]INTERNAL PARAMETERS-1'!$B$5:$J$44,7,FALSE)*HRYLD2!$F145 + HRYLD1!AD145*(1-VLOOKUP(HRYLD2!AD$4,'[1]INTERNAL PARAMETERS-1'!$B$5:$J$44,5,FALSE))*VLOOKUP(HRYLD2!AD$4,'[1]INTERNAL PARAMETERS-1'!$B$5:$J$44,9,FALSE)*HRYLD2!$F145</f>
        <v>0</v>
      </c>
      <c r="AE145" s="44">
        <f>HRYLD1!AE145*VLOOKUP(HRYLD2!AE$4,'[1]INTERNAL PARAMETERS-1'!$B$5:$J$44,5,FALSE)*VLOOKUP(HRYLD2!AE$4,'[1]INTERNAL PARAMETERS-1'!$B$5:$J$44,7,FALSE)*HRYLD2!$F145 + HRYLD1!AE145*(1-VLOOKUP(HRYLD2!AE$4,'[1]INTERNAL PARAMETERS-1'!$B$5:$J$44,5,FALSE))*VLOOKUP(HRYLD2!AE$4,'[1]INTERNAL PARAMETERS-1'!$B$5:$J$44,9,FALSE)*HRYLD2!$F145</f>
        <v>0</v>
      </c>
      <c r="AF145" s="44">
        <f>HRYLD1!AF145*VLOOKUP(HRYLD2!AF$4,'[1]INTERNAL PARAMETERS-1'!$B$5:$J$44,5,FALSE)*VLOOKUP(HRYLD2!AF$4,'[1]INTERNAL PARAMETERS-1'!$B$5:$J$44,7,FALSE)*HRYLD2!$F145 + HRYLD1!AF145*(1-VLOOKUP(HRYLD2!AF$4,'[1]INTERNAL PARAMETERS-1'!$B$5:$J$44,5,FALSE))*VLOOKUP(HRYLD2!AF$4,'[1]INTERNAL PARAMETERS-1'!$B$5:$J$44,9,FALSE)*HRYLD2!$F145</f>
        <v>0</v>
      </c>
      <c r="AG145" s="44">
        <f>HRYLD1!AG145*VLOOKUP(HRYLD2!AG$4,'[1]INTERNAL PARAMETERS-1'!$B$5:$J$44,5,FALSE)*VLOOKUP(HRYLD2!AG$4,'[1]INTERNAL PARAMETERS-1'!$B$5:$J$44,7,FALSE)*HRYLD2!$F145 + HRYLD1!AG145*(1-VLOOKUP(HRYLD2!AG$4,'[1]INTERNAL PARAMETERS-1'!$B$5:$J$44,5,FALSE))*VLOOKUP(HRYLD2!AG$4,'[1]INTERNAL PARAMETERS-1'!$B$5:$J$44,9,FALSE)*HRYLD2!$F145</f>
        <v>0</v>
      </c>
      <c r="AH145" s="44">
        <f>HRYLD1!AH145*VLOOKUP(HRYLD2!AH$4,'[1]INTERNAL PARAMETERS-1'!$B$5:$J$44,5,FALSE)*VLOOKUP(HRYLD2!AH$4,'[1]INTERNAL PARAMETERS-1'!$B$5:$J$44,7,FALSE)*HRYLD2!$F145 + HRYLD1!AH145*(1-VLOOKUP(HRYLD2!AH$4,'[1]INTERNAL PARAMETERS-1'!$B$5:$J$44,5,FALSE))*VLOOKUP(HRYLD2!AH$4,'[1]INTERNAL PARAMETERS-1'!$B$5:$J$44,9,FALSE)*HRYLD2!$F145</f>
        <v>0</v>
      </c>
      <c r="AI145" s="44">
        <f>HRYLD1!AI145*VLOOKUP(HRYLD2!AI$4,'[1]INTERNAL PARAMETERS-1'!$B$5:$J$44,5,FALSE)*VLOOKUP(HRYLD2!AI$4,'[1]INTERNAL PARAMETERS-1'!$B$5:$J$44,7,FALSE)*HRYLD2!$F145 + HRYLD1!AI145*(1-VLOOKUP(HRYLD2!AI$4,'[1]INTERNAL PARAMETERS-1'!$B$5:$J$44,5,FALSE))*VLOOKUP(HRYLD2!AI$4,'[1]INTERNAL PARAMETERS-1'!$B$5:$J$44,9,FALSE)*HRYLD2!$F145</f>
        <v>0</v>
      </c>
      <c r="AJ145" s="44">
        <f>HRYLD1!AJ145*VLOOKUP(HRYLD2!AJ$4,'[1]INTERNAL PARAMETERS-1'!$B$5:$J$44,5,FALSE)*VLOOKUP(HRYLD2!AJ$4,'[1]INTERNAL PARAMETERS-1'!$B$5:$J$44,7,FALSE)*HRYLD2!$F145 + HRYLD1!AJ145*(1-VLOOKUP(HRYLD2!AJ$4,'[1]INTERNAL PARAMETERS-1'!$B$5:$J$44,5,FALSE))*VLOOKUP(HRYLD2!AJ$4,'[1]INTERNAL PARAMETERS-1'!$B$5:$J$44,9,FALSE)*HRYLD2!$F145</f>
        <v>0</v>
      </c>
      <c r="AK145" s="44">
        <f>HRYLD1!AK145*VLOOKUP(HRYLD2!AK$4,'[1]INTERNAL PARAMETERS-1'!$B$5:$J$44,5,FALSE)*VLOOKUP(HRYLD2!AK$4,'[1]INTERNAL PARAMETERS-1'!$B$5:$J$44,7,FALSE)*HRYLD2!$F145 + HRYLD1!AK145*(1-VLOOKUP(HRYLD2!AK$4,'[1]INTERNAL PARAMETERS-1'!$B$5:$J$44,5,FALSE))*VLOOKUP(HRYLD2!AK$4,'[1]INTERNAL PARAMETERS-1'!$B$5:$J$44,9,FALSE)*HRYLD2!$F145</f>
        <v>0</v>
      </c>
      <c r="AL145" s="44">
        <f>HRYLD1!AL145*VLOOKUP(HRYLD2!AL$4,'[1]INTERNAL PARAMETERS-1'!$B$5:$J$44,5,FALSE)*VLOOKUP(HRYLD2!AL$4,'[1]INTERNAL PARAMETERS-1'!$B$5:$J$44,7,FALSE)*HRYLD2!$F145 + HRYLD1!AL145*(1-VLOOKUP(HRYLD2!AL$4,'[1]INTERNAL PARAMETERS-1'!$B$5:$J$44,5,FALSE))*VLOOKUP(HRYLD2!AL$4,'[1]INTERNAL PARAMETERS-1'!$B$5:$J$44,9,FALSE)*HRYLD2!$F145</f>
        <v>0</v>
      </c>
      <c r="AM145" s="44">
        <f>HRYLD1!AM145*VLOOKUP(HRYLD2!AM$4,'[1]INTERNAL PARAMETERS-1'!$B$5:$J$44,5,FALSE)*VLOOKUP(HRYLD2!AM$4,'[1]INTERNAL PARAMETERS-1'!$B$5:$J$44,7,FALSE)*HRYLD2!$F145 + HRYLD1!AM145*(1-VLOOKUP(HRYLD2!AM$4,'[1]INTERNAL PARAMETERS-1'!$B$5:$J$44,5,FALSE))*VLOOKUP(HRYLD2!AM$4,'[1]INTERNAL PARAMETERS-1'!$B$5:$J$44,9,FALSE)*HRYLD2!$F145</f>
        <v>0</v>
      </c>
      <c r="AN145" s="44">
        <f>HRYLD1!AN145*VLOOKUP(HRYLD2!AN$4,'[1]INTERNAL PARAMETERS-1'!$B$5:$J$44,5,FALSE)*VLOOKUP(HRYLD2!AN$4,'[1]INTERNAL PARAMETERS-1'!$B$5:$J$44,7,FALSE)*HRYLD2!$F145 + HRYLD1!AN145*(1-VLOOKUP(HRYLD2!AN$4,'[1]INTERNAL PARAMETERS-1'!$B$5:$J$44,5,FALSE))*VLOOKUP(HRYLD2!AN$4,'[1]INTERNAL PARAMETERS-1'!$B$5:$J$44,9,FALSE)*HRYLD2!$F145</f>
        <v>0</v>
      </c>
      <c r="AO145" s="44">
        <f>HRYLD1!AO145*VLOOKUP(HRYLD2!AO$4,'[1]INTERNAL PARAMETERS-1'!$B$5:$J$44,5,FALSE)*VLOOKUP(HRYLD2!AO$4,'[1]INTERNAL PARAMETERS-1'!$B$5:$J$44,7,FALSE)*HRYLD2!$F145 + HRYLD1!AO145*(1-VLOOKUP(HRYLD2!AO$4,'[1]INTERNAL PARAMETERS-1'!$B$5:$J$44,5,FALSE))*VLOOKUP(HRYLD2!AO$4,'[1]INTERNAL PARAMETERS-1'!$B$5:$J$44,9,FALSE)*HRYLD2!$F145</f>
        <v>0</v>
      </c>
      <c r="AP145" s="44">
        <f>HRYLD1!AP145*VLOOKUP(HRYLD2!AP$4,'[1]INTERNAL PARAMETERS-1'!$B$5:$J$44,5,FALSE)*VLOOKUP(HRYLD2!AP$4,'[1]INTERNAL PARAMETERS-1'!$B$5:$J$44,7,FALSE)*HRYLD2!$F145 + HRYLD1!AP145*(1-VLOOKUP(HRYLD2!AP$4,'[1]INTERNAL PARAMETERS-1'!$B$5:$J$44,5,FALSE))*VLOOKUP(HRYLD2!AP$4,'[1]INTERNAL PARAMETERS-1'!$B$5:$J$44,9,FALSE)*HRYLD2!$F145</f>
        <v>0</v>
      </c>
      <c r="AQ145" s="44">
        <f>HRYLD1!AQ145*VLOOKUP(HRYLD2!AQ$4,'[1]INTERNAL PARAMETERS-1'!$B$5:$J$44,5,FALSE)*VLOOKUP(HRYLD2!AQ$4,'[1]INTERNAL PARAMETERS-1'!$B$5:$J$44,7,FALSE)*HRYLD2!$F145 + HRYLD1!AQ145*(1-VLOOKUP(HRYLD2!AQ$4,'[1]INTERNAL PARAMETERS-1'!$B$5:$J$44,5,FALSE))*VLOOKUP(HRYLD2!AQ$4,'[1]INTERNAL PARAMETERS-1'!$B$5:$J$44,9,FALSE)*HRYLD2!$F145</f>
        <v>0</v>
      </c>
      <c r="AR145" s="44">
        <f>HRYLD1!AR145*VLOOKUP(HRYLD2!AR$4,'[1]INTERNAL PARAMETERS-1'!$B$5:$J$44,5,FALSE)*VLOOKUP(HRYLD2!AR$4,'[1]INTERNAL PARAMETERS-1'!$B$5:$J$44,7,FALSE)*HRYLD2!$F145 + HRYLD1!AR145*(1-VLOOKUP(HRYLD2!AR$4,'[1]INTERNAL PARAMETERS-1'!$B$5:$J$44,5,FALSE))*VLOOKUP(HRYLD2!AR$4,'[1]INTERNAL PARAMETERS-1'!$B$5:$J$44,9,FALSE)*HRYLD2!$F145</f>
        <v>0</v>
      </c>
      <c r="AS145" s="44">
        <f>HRYLD1!AS145*VLOOKUP(HRYLD2!AS$4,'[1]INTERNAL PARAMETERS-1'!$B$5:$J$44,5,FALSE)*VLOOKUP(HRYLD2!AS$4,'[1]INTERNAL PARAMETERS-1'!$B$5:$J$44,7,FALSE)*HRYLD2!$F145 + HRYLD1!AS145*(1-VLOOKUP(HRYLD2!AS$4,'[1]INTERNAL PARAMETERS-1'!$B$5:$J$44,5,FALSE))*VLOOKUP(HRYLD2!AS$4,'[1]INTERNAL PARAMETERS-1'!$B$5:$J$44,9,FALSE)*HRYLD2!$F145</f>
        <v>0</v>
      </c>
      <c r="AT145" s="43">
        <f>HRYLD1!AT145*VLOOKUP(HRYLD2!AT$4,'[1]INTERNAL PARAMETERS-1'!$B$5:$J$44,5,FALSE)*VLOOKUP(HRYLD2!AT$4,'[1]INTERNAL PARAMETERS-1'!$B$5:$J$44,7,FALSE)*HRYLD2!$F145 + HRYLD1!AT145*(1-VLOOKUP(HRYLD2!AT$4,'[1]INTERNAL PARAMETERS-1'!$B$5:$J$44,5,FALSE))*VLOOKUP(HRYLD2!AT$4,'[1]INTERNAL PARAMETERS-1'!$B$5:$J$44,9,FALSE)*HRYLD2!$F145</f>
        <v>0</v>
      </c>
      <c r="AU145" s="45">
        <f>HRYLD1!AU145*VLOOKUP(HRYLD2!AU$4,'[1]INTERNAL PARAMETERS-1'!$B$5:$J$44,5,FALSE)*VLOOKUP(HRYLD2!AU$4,'[1]INTERNAL PARAMETERS-1'!$B$5:$J$44,6,FALSE)*VLOOKUP(HRYLD2!AU$4,'[1]INTERNAL PARAMETERS-1'!$B$5:$J$44,3,FALSE) + HRYLD1!AU145*(1-VLOOKUP(HRYLD2!AU$4,'[1]INTERNAL PARAMETERS-1'!$B$5:$J$44,5,FALSE))*VLOOKUP(HRYLD2!AU$4,'[1]INTERNAL PARAMETERS-1'!$B$5:$J$44,8,FALSE)*VLOOKUP(HRYLD2!AU$4,'[1]INTERNAL PARAMETERS-1'!$B$5:$J$44,3,FALSE)</f>
        <v>0</v>
      </c>
      <c r="AV145" s="44">
        <f>HRYLD1!AV145*VLOOKUP(HRYLD2!AV$4,'[1]INTERNAL PARAMETERS-1'!$B$5:$J$44,5,FALSE)*VLOOKUP(HRYLD2!AV$4,'[1]INTERNAL PARAMETERS-1'!$B$5:$J$44,6,FALSE)*VLOOKUP(HRYLD2!AV$4,'[1]INTERNAL PARAMETERS-1'!$B$5:$J$44,3,FALSE) + HRYLD1!AV145*(1-VLOOKUP(HRYLD2!AV$4,'[1]INTERNAL PARAMETERS-1'!$B$5:$J$44,5,FALSE))*VLOOKUP(HRYLD2!AV$4,'[1]INTERNAL PARAMETERS-1'!$B$5:$J$44,8,FALSE)*VLOOKUP(HRYLD2!AV$4,'[1]INTERNAL PARAMETERS-1'!$B$5:$J$44,3,FALSE)</f>
        <v>0</v>
      </c>
      <c r="AW145" s="44">
        <f>HRYLD1!AW145*VLOOKUP(HRYLD2!AW$4,'[1]INTERNAL PARAMETERS-1'!$B$5:$J$44,5,FALSE)*VLOOKUP(HRYLD2!AW$4,'[1]INTERNAL PARAMETERS-1'!$B$5:$J$44,6,FALSE)*VLOOKUP(HRYLD2!AW$4,'[1]INTERNAL PARAMETERS-1'!$B$5:$J$44,3,FALSE) + HRYLD1!AW145*(1-VLOOKUP(HRYLD2!AW$4,'[1]INTERNAL PARAMETERS-1'!$B$5:$J$44,5,FALSE))*VLOOKUP(HRYLD2!AW$4,'[1]INTERNAL PARAMETERS-1'!$B$5:$J$44,8,FALSE)*VLOOKUP(HRYLD2!AW$4,'[1]INTERNAL PARAMETERS-1'!$B$5:$J$44,3,FALSE)</f>
        <v>0</v>
      </c>
      <c r="AX145" s="44">
        <f>HRYLD1!AX145*VLOOKUP(HRYLD2!AX$4,'[1]INTERNAL PARAMETERS-1'!$B$5:$J$44,5,FALSE)*VLOOKUP(HRYLD2!AX$4,'[1]INTERNAL PARAMETERS-1'!$B$5:$J$44,6,FALSE)*VLOOKUP(HRYLD2!AX$4,'[1]INTERNAL PARAMETERS-1'!$B$5:$J$44,3,FALSE) + HRYLD1!AX145*(1-VLOOKUP(HRYLD2!AX$4,'[1]INTERNAL PARAMETERS-1'!$B$5:$J$44,5,FALSE))*VLOOKUP(HRYLD2!AX$4,'[1]INTERNAL PARAMETERS-1'!$B$5:$J$44,8,FALSE)*VLOOKUP(HRYLD2!AX$4,'[1]INTERNAL PARAMETERS-1'!$B$5:$J$44,3,FALSE)</f>
        <v>0</v>
      </c>
      <c r="AY145" s="44">
        <f>HRYLD1!AY145*VLOOKUP(HRYLD2!AY$4,'[1]INTERNAL PARAMETERS-1'!$B$5:$J$44,5,FALSE)*VLOOKUP(HRYLD2!AY$4,'[1]INTERNAL PARAMETERS-1'!$B$5:$J$44,6,FALSE)*VLOOKUP(HRYLD2!AY$4,'[1]INTERNAL PARAMETERS-1'!$B$5:$J$44,3,FALSE) + HRYLD1!AY145*(1-VLOOKUP(HRYLD2!AY$4,'[1]INTERNAL PARAMETERS-1'!$B$5:$J$44,5,FALSE))*VLOOKUP(HRYLD2!AY$4,'[1]INTERNAL PARAMETERS-1'!$B$5:$J$44,8,FALSE)*VLOOKUP(HRYLD2!AY$4,'[1]INTERNAL PARAMETERS-1'!$B$5:$J$44,3,FALSE)</f>
        <v>0</v>
      </c>
      <c r="AZ145" s="44">
        <f>HRYLD1!AZ145*VLOOKUP(HRYLD2!AZ$4,'[1]INTERNAL PARAMETERS-1'!$B$5:$J$44,5,FALSE)*VLOOKUP(HRYLD2!AZ$4,'[1]INTERNAL PARAMETERS-1'!$B$5:$J$44,6,FALSE)*VLOOKUP(HRYLD2!AZ$4,'[1]INTERNAL PARAMETERS-1'!$B$5:$J$44,3,FALSE) + HRYLD1!AZ145*(1-VLOOKUP(HRYLD2!AZ$4,'[1]INTERNAL PARAMETERS-1'!$B$5:$J$44,5,FALSE))*VLOOKUP(HRYLD2!AZ$4,'[1]INTERNAL PARAMETERS-1'!$B$5:$J$44,8,FALSE)*VLOOKUP(HRYLD2!AZ$4,'[1]INTERNAL PARAMETERS-1'!$B$5:$J$44,3,FALSE)</f>
        <v>0</v>
      </c>
      <c r="BA145" s="44">
        <f>HRYLD1!BA145*VLOOKUP(HRYLD2!BA$4,'[1]INTERNAL PARAMETERS-1'!$B$5:$J$44,5,FALSE)*VLOOKUP(HRYLD2!BA$4,'[1]INTERNAL PARAMETERS-1'!$B$5:$J$44,6,FALSE)*VLOOKUP(HRYLD2!BA$4,'[1]INTERNAL PARAMETERS-1'!$B$5:$J$44,3,FALSE) + HRYLD1!BA145*(1-VLOOKUP(HRYLD2!BA$4,'[1]INTERNAL PARAMETERS-1'!$B$5:$J$44,5,FALSE))*VLOOKUP(HRYLD2!BA$4,'[1]INTERNAL PARAMETERS-1'!$B$5:$J$44,8,FALSE)*VLOOKUP(HRYLD2!BA$4,'[1]INTERNAL PARAMETERS-1'!$B$5:$J$44,3,FALSE)</f>
        <v>0</v>
      </c>
      <c r="BB145" s="44">
        <f>HRYLD1!BB145*VLOOKUP(HRYLD2!BB$4,'[1]INTERNAL PARAMETERS-1'!$B$5:$J$44,5,FALSE)*VLOOKUP(HRYLD2!BB$4,'[1]INTERNAL PARAMETERS-1'!$B$5:$J$44,6,FALSE)*VLOOKUP(HRYLD2!BB$4,'[1]INTERNAL PARAMETERS-1'!$B$5:$J$44,3,FALSE) + HRYLD1!BB145*(1-VLOOKUP(HRYLD2!BB$4,'[1]INTERNAL PARAMETERS-1'!$B$5:$J$44,5,FALSE))*VLOOKUP(HRYLD2!BB$4,'[1]INTERNAL PARAMETERS-1'!$B$5:$J$44,8,FALSE)*VLOOKUP(HRYLD2!BB$4,'[1]INTERNAL PARAMETERS-1'!$B$5:$J$44,3,FALSE)</f>
        <v>0</v>
      </c>
      <c r="BC145" s="44">
        <f>HRYLD1!BC145*VLOOKUP(HRYLD2!BC$4,'[1]INTERNAL PARAMETERS-1'!$B$5:$J$44,5,FALSE)*VLOOKUP(HRYLD2!BC$4,'[1]INTERNAL PARAMETERS-1'!$B$5:$J$44,6,FALSE)*VLOOKUP(HRYLD2!BC$4,'[1]INTERNAL PARAMETERS-1'!$B$5:$J$44,3,FALSE) + HRYLD1!BC145*(1-VLOOKUP(HRYLD2!BC$4,'[1]INTERNAL PARAMETERS-1'!$B$5:$J$44,5,FALSE))*VLOOKUP(HRYLD2!BC$4,'[1]INTERNAL PARAMETERS-1'!$B$5:$J$44,8,FALSE)*VLOOKUP(HRYLD2!BC$4,'[1]INTERNAL PARAMETERS-1'!$B$5:$J$44,3,FALSE)</f>
        <v>0</v>
      </c>
      <c r="BD145" s="44">
        <f>HRYLD1!BD145*VLOOKUP(HRYLD2!BD$4,'[1]INTERNAL PARAMETERS-1'!$B$5:$J$44,5,FALSE)*VLOOKUP(HRYLD2!BD$4,'[1]INTERNAL PARAMETERS-1'!$B$5:$J$44,6,FALSE)*VLOOKUP(HRYLD2!BD$4,'[1]INTERNAL PARAMETERS-1'!$B$5:$J$44,3,FALSE) + HRYLD1!BD145*(1-VLOOKUP(HRYLD2!BD$4,'[1]INTERNAL PARAMETERS-1'!$B$5:$J$44,5,FALSE))*VLOOKUP(HRYLD2!BD$4,'[1]INTERNAL PARAMETERS-1'!$B$5:$J$44,8,FALSE)*VLOOKUP(HRYLD2!BD$4,'[1]INTERNAL PARAMETERS-1'!$B$5:$J$44,3,FALSE)</f>
        <v>0</v>
      </c>
      <c r="BE145" s="44">
        <f>HRYLD1!BE145*VLOOKUP(HRYLD2!BE$4,'[1]INTERNAL PARAMETERS-1'!$B$5:$J$44,5,FALSE)*VLOOKUP(HRYLD2!BE$4,'[1]INTERNAL PARAMETERS-1'!$B$5:$J$44,6,FALSE)*VLOOKUP(HRYLD2!BE$4,'[1]INTERNAL PARAMETERS-1'!$B$5:$J$44,3,FALSE) + HRYLD1!BE145*(1-VLOOKUP(HRYLD2!BE$4,'[1]INTERNAL PARAMETERS-1'!$B$5:$J$44,5,FALSE))*VLOOKUP(HRYLD2!BE$4,'[1]INTERNAL PARAMETERS-1'!$B$5:$J$44,8,FALSE)*VLOOKUP(HRYLD2!BE$4,'[1]INTERNAL PARAMETERS-1'!$B$5:$J$44,3,FALSE)</f>
        <v>0</v>
      </c>
      <c r="BF145" s="44">
        <f>HRYLD1!BF145*VLOOKUP(HRYLD2!BF$4,'[1]INTERNAL PARAMETERS-1'!$B$5:$J$44,5,FALSE)*VLOOKUP(HRYLD2!BF$4,'[1]INTERNAL PARAMETERS-1'!$B$5:$J$44,6,FALSE)*VLOOKUP(HRYLD2!BF$4,'[1]INTERNAL PARAMETERS-1'!$B$5:$J$44,3,FALSE) + HRYLD1!BF145*(1-VLOOKUP(HRYLD2!BF$4,'[1]INTERNAL PARAMETERS-1'!$B$5:$J$44,5,FALSE))*VLOOKUP(HRYLD2!BF$4,'[1]INTERNAL PARAMETERS-1'!$B$5:$J$44,8,FALSE)*VLOOKUP(HRYLD2!BF$4,'[1]INTERNAL PARAMETERS-1'!$B$5:$J$44,3,FALSE)</f>
        <v>0</v>
      </c>
      <c r="BG145" s="44">
        <f>HRYLD1!BG145*VLOOKUP(HRYLD2!BG$4,'[1]INTERNAL PARAMETERS-1'!$B$5:$J$44,5,FALSE)*VLOOKUP(HRYLD2!BG$4,'[1]INTERNAL PARAMETERS-1'!$B$5:$J$44,6,FALSE)*VLOOKUP(HRYLD2!BG$4,'[1]INTERNAL PARAMETERS-1'!$B$5:$J$44,3,FALSE) + HRYLD1!BG145*(1-VLOOKUP(HRYLD2!BG$4,'[1]INTERNAL PARAMETERS-1'!$B$5:$J$44,5,FALSE))*VLOOKUP(HRYLD2!BG$4,'[1]INTERNAL PARAMETERS-1'!$B$5:$J$44,8,FALSE)*VLOOKUP(HRYLD2!BG$4,'[1]INTERNAL PARAMETERS-1'!$B$5:$J$44,3,FALSE)</f>
        <v>0</v>
      </c>
      <c r="BH145" s="44">
        <f>HRYLD1!BH145*VLOOKUP(HRYLD2!BH$4,'[1]INTERNAL PARAMETERS-1'!$B$5:$J$44,5,FALSE)*VLOOKUP(HRYLD2!BH$4,'[1]INTERNAL PARAMETERS-1'!$B$5:$J$44,6,FALSE)*VLOOKUP(HRYLD2!BH$4,'[1]INTERNAL PARAMETERS-1'!$B$5:$J$44,3,FALSE) + HRYLD1!BH145*(1-VLOOKUP(HRYLD2!BH$4,'[1]INTERNAL PARAMETERS-1'!$B$5:$J$44,5,FALSE))*VLOOKUP(HRYLD2!BH$4,'[1]INTERNAL PARAMETERS-1'!$B$5:$J$44,8,FALSE)*VLOOKUP(HRYLD2!BH$4,'[1]INTERNAL PARAMETERS-1'!$B$5:$J$44,3,FALSE)</f>
        <v>0</v>
      </c>
      <c r="BI145" s="44">
        <f>HRYLD1!BI145*VLOOKUP(HRYLD2!BI$4,'[1]INTERNAL PARAMETERS-1'!$B$5:$J$44,5,FALSE)*VLOOKUP(HRYLD2!BI$4,'[1]INTERNAL PARAMETERS-1'!$B$5:$J$44,6,FALSE)*VLOOKUP(HRYLD2!BI$4,'[1]INTERNAL PARAMETERS-1'!$B$5:$J$44,3,FALSE) + HRYLD1!BI145*(1-VLOOKUP(HRYLD2!BI$4,'[1]INTERNAL PARAMETERS-1'!$B$5:$J$44,5,FALSE))*VLOOKUP(HRYLD2!BI$4,'[1]INTERNAL PARAMETERS-1'!$B$5:$J$44,8,FALSE)*VLOOKUP(HRYLD2!BI$4,'[1]INTERNAL PARAMETERS-1'!$B$5:$J$44,3,FALSE)</f>
        <v>0</v>
      </c>
      <c r="BJ145" s="44">
        <f>HRYLD1!BJ145*VLOOKUP(HRYLD2!BJ$4,'[1]INTERNAL PARAMETERS-1'!$B$5:$J$44,5,FALSE)*VLOOKUP(HRYLD2!BJ$4,'[1]INTERNAL PARAMETERS-1'!$B$5:$J$44,6,FALSE)*VLOOKUP(HRYLD2!BJ$4,'[1]INTERNAL PARAMETERS-1'!$B$5:$J$44,3,FALSE) + HRYLD1!BJ145*(1-VLOOKUP(HRYLD2!BJ$4,'[1]INTERNAL PARAMETERS-1'!$B$5:$J$44,5,FALSE))*VLOOKUP(HRYLD2!BJ$4,'[1]INTERNAL PARAMETERS-1'!$B$5:$J$44,8,FALSE)*VLOOKUP(HRYLD2!BJ$4,'[1]INTERNAL PARAMETERS-1'!$B$5:$J$44,3,FALSE)</f>
        <v>0</v>
      </c>
      <c r="BK145" s="44">
        <f>HRYLD1!BK145*VLOOKUP(HRYLD2!BK$4,'[1]INTERNAL PARAMETERS-1'!$B$5:$J$44,5,FALSE)*VLOOKUP(HRYLD2!BK$4,'[1]INTERNAL PARAMETERS-1'!$B$5:$J$44,6,FALSE)*VLOOKUP(HRYLD2!BK$4,'[1]INTERNAL PARAMETERS-1'!$B$5:$J$44,3,FALSE) + HRYLD1!BK145*(1-VLOOKUP(HRYLD2!BK$4,'[1]INTERNAL PARAMETERS-1'!$B$5:$J$44,5,FALSE))*VLOOKUP(HRYLD2!BK$4,'[1]INTERNAL PARAMETERS-1'!$B$5:$J$44,8,FALSE)*VLOOKUP(HRYLD2!BK$4,'[1]INTERNAL PARAMETERS-1'!$B$5:$J$44,3,FALSE)</f>
        <v>0</v>
      </c>
      <c r="BL145" s="44">
        <f>HRYLD1!BL145*VLOOKUP(HRYLD2!BL$4,'[1]INTERNAL PARAMETERS-1'!$B$5:$J$44,5,FALSE)*VLOOKUP(HRYLD2!BL$4,'[1]INTERNAL PARAMETERS-1'!$B$5:$J$44,6,FALSE)*VLOOKUP(HRYLD2!BL$4,'[1]INTERNAL PARAMETERS-1'!$B$5:$J$44,3,FALSE) + HRYLD1!BL145*(1-VLOOKUP(HRYLD2!BL$4,'[1]INTERNAL PARAMETERS-1'!$B$5:$J$44,5,FALSE))*VLOOKUP(HRYLD2!BL$4,'[1]INTERNAL PARAMETERS-1'!$B$5:$J$44,8,FALSE)*VLOOKUP(HRYLD2!BL$4,'[1]INTERNAL PARAMETERS-1'!$B$5:$J$44,3,FALSE)</f>
        <v>0</v>
      </c>
      <c r="BM145" s="44">
        <f>HRYLD1!BM145*VLOOKUP(HRYLD2!BM$4,'[1]INTERNAL PARAMETERS-1'!$B$5:$J$44,5,FALSE)*VLOOKUP(HRYLD2!BM$4,'[1]INTERNAL PARAMETERS-1'!$B$5:$J$44,6,FALSE)*VLOOKUP(HRYLD2!BM$4,'[1]INTERNAL PARAMETERS-1'!$B$5:$J$44,3,FALSE) + HRYLD1!BM145*(1-VLOOKUP(HRYLD2!BM$4,'[1]INTERNAL PARAMETERS-1'!$B$5:$J$44,5,FALSE))*VLOOKUP(HRYLD2!BM$4,'[1]INTERNAL PARAMETERS-1'!$B$5:$J$44,8,FALSE)*VLOOKUP(HRYLD2!BM$4,'[1]INTERNAL PARAMETERS-1'!$B$5:$J$44,3,FALSE)</f>
        <v>0</v>
      </c>
      <c r="BN145" s="44">
        <f>HRYLD1!BN145*VLOOKUP(HRYLD2!BN$4,'[1]INTERNAL PARAMETERS-1'!$B$5:$J$44,5,FALSE)*VLOOKUP(HRYLD2!BN$4,'[1]INTERNAL PARAMETERS-1'!$B$5:$J$44,6,FALSE)*VLOOKUP(HRYLD2!BN$4,'[1]INTERNAL PARAMETERS-1'!$B$5:$J$44,3,FALSE) + HRYLD1!BN145*(1-VLOOKUP(HRYLD2!BN$4,'[1]INTERNAL PARAMETERS-1'!$B$5:$J$44,5,FALSE))*VLOOKUP(HRYLD2!BN$4,'[1]INTERNAL PARAMETERS-1'!$B$5:$J$44,8,FALSE)*VLOOKUP(HRYLD2!BN$4,'[1]INTERNAL PARAMETERS-1'!$B$5:$J$44,3,FALSE)</f>
        <v>0</v>
      </c>
      <c r="BO145" s="44">
        <f>HRYLD1!BO145*VLOOKUP(HRYLD2!BO$4,'[1]INTERNAL PARAMETERS-1'!$B$5:$J$44,5,FALSE)*VLOOKUP(HRYLD2!BO$4,'[1]INTERNAL PARAMETERS-1'!$B$5:$J$44,6,FALSE)*VLOOKUP(HRYLD2!BO$4,'[1]INTERNAL PARAMETERS-1'!$B$5:$J$44,3,FALSE) + HRYLD1!BO145*(1-VLOOKUP(HRYLD2!BO$4,'[1]INTERNAL PARAMETERS-1'!$B$5:$J$44,5,FALSE))*VLOOKUP(HRYLD2!BO$4,'[1]INTERNAL PARAMETERS-1'!$B$5:$J$44,8,FALSE)*VLOOKUP(HRYLD2!BO$4,'[1]INTERNAL PARAMETERS-1'!$B$5:$J$44,3,FALSE)</f>
        <v>0</v>
      </c>
      <c r="BP145" s="44">
        <f>HRYLD1!BP145*VLOOKUP(HRYLD2!BP$4,'[1]INTERNAL PARAMETERS-1'!$B$5:$J$44,5,FALSE)*VLOOKUP(HRYLD2!BP$4,'[1]INTERNAL PARAMETERS-1'!$B$5:$J$44,6,FALSE)*VLOOKUP(HRYLD2!BP$4,'[1]INTERNAL PARAMETERS-1'!$B$5:$J$44,3,FALSE) + HRYLD1!BP145*(1-VLOOKUP(HRYLD2!BP$4,'[1]INTERNAL PARAMETERS-1'!$B$5:$J$44,5,FALSE))*VLOOKUP(HRYLD2!BP$4,'[1]INTERNAL PARAMETERS-1'!$B$5:$J$44,8,FALSE)*VLOOKUP(HRYLD2!BP$4,'[1]INTERNAL PARAMETERS-1'!$B$5:$J$44,3,FALSE)</f>
        <v>0</v>
      </c>
      <c r="BQ145" s="44">
        <f>HRYLD1!BQ145*VLOOKUP(HRYLD2!BQ$4,'[1]INTERNAL PARAMETERS-1'!$B$5:$J$44,5,FALSE)*VLOOKUP(HRYLD2!BQ$4,'[1]INTERNAL PARAMETERS-1'!$B$5:$J$44,6,FALSE)*VLOOKUP(HRYLD2!BQ$4,'[1]INTERNAL PARAMETERS-1'!$B$5:$J$44,3,FALSE) + HRYLD1!BQ145*(1-VLOOKUP(HRYLD2!BQ$4,'[1]INTERNAL PARAMETERS-1'!$B$5:$J$44,5,FALSE))*VLOOKUP(HRYLD2!BQ$4,'[1]INTERNAL PARAMETERS-1'!$B$5:$J$44,8,FALSE)*VLOOKUP(HRYLD2!BQ$4,'[1]INTERNAL PARAMETERS-1'!$B$5:$J$44,3,FALSE)</f>
        <v>0</v>
      </c>
      <c r="BR145" s="44">
        <f>HRYLD1!BR145*VLOOKUP(HRYLD2!BR$4,'[1]INTERNAL PARAMETERS-1'!$B$5:$J$44,5,FALSE)*VLOOKUP(HRYLD2!BR$4,'[1]INTERNAL PARAMETERS-1'!$B$5:$J$44,6,FALSE)*VLOOKUP(HRYLD2!BR$4,'[1]INTERNAL PARAMETERS-1'!$B$5:$J$44,3,FALSE) + HRYLD1!BR145*(1-VLOOKUP(HRYLD2!BR$4,'[1]INTERNAL PARAMETERS-1'!$B$5:$J$44,5,FALSE))*VLOOKUP(HRYLD2!BR$4,'[1]INTERNAL PARAMETERS-1'!$B$5:$J$44,8,FALSE)*VLOOKUP(HRYLD2!BR$4,'[1]INTERNAL PARAMETERS-1'!$B$5:$J$44,3,FALSE)</f>
        <v>0</v>
      </c>
      <c r="BS145" s="44">
        <f>HRYLD1!BS145*VLOOKUP(HRYLD2!BS$4,'[1]INTERNAL PARAMETERS-1'!$B$5:$J$44,5,FALSE)*VLOOKUP(HRYLD2!BS$4,'[1]INTERNAL PARAMETERS-1'!$B$5:$J$44,6,FALSE)*VLOOKUP(HRYLD2!BS$4,'[1]INTERNAL PARAMETERS-1'!$B$5:$J$44,3,FALSE) + HRYLD1!BS145*(1-VLOOKUP(HRYLD2!BS$4,'[1]INTERNAL PARAMETERS-1'!$B$5:$J$44,5,FALSE))*VLOOKUP(HRYLD2!BS$4,'[1]INTERNAL PARAMETERS-1'!$B$5:$J$44,8,FALSE)*VLOOKUP(HRYLD2!BS$4,'[1]INTERNAL PARAMETERS-1'!$B$5:$J$44,3,FALSE)</f>
        <v>0</v>
      </c>
      <c r="BT145" s="44">
        <f>HRYLD1!BT145*VLOOKUP(HRYLD2!BT$4,'[1]INTERNAL PARAMETERS-1'!$B$5:$J$44,5,FALSE)*VLOOKUP(HRYLD2!BT$4,'[1]INTERNAL PARAMETERS-1'!$B$5:$J$44,6,FALSE)*VLOOKUP(HRYLD2!BT$4,'[1]INTERNAL PARAMETERS-1'!$B$5:$J$44,3,FALSE) + HRYLD1!BT145*(1-VLOOKUP(HRYLD2!BT$4,'[1]INTERNAL PARAMETERS-1'!$B$5:$J$44,5,FALSE))*VLOOKUP(HRYLD2!BT$4,'[1]INTERNAL PARAMETERS-1'!$B$5:$J$44,8,FALSE)*VLOOKUP(HRYLD2!BT$4,'[1]INTERNAL PARAMETERS-1'!$B$5:$J$44,3,FALSE)</f>
        <v>0</v>
      </c>
      <c r="BU145" s="44">
        <f>HRYLD1!BU145*VLOOKUP(HRYLD2!BU$4,'[1]INTERNAL PARAMETERS-1'!$B$5:$J$44,5,FALSE)*VLOOKUP(HRYLD2!BU$4,'[1]INTERNAL PARAMETERS-1'!$B$5:$J$44,6,FALSE)*VLOOKUP(HRYLD2!BU$4,'[1]INTERNAL PARAMETERS-1'!$B$5:$J$44,3,FALSE) + HRYLD1!BU145*(1-VLOOKUP(HRYLD2!BU$4,'[1]INTERNAL PARAMETERS-1'!$B$5:$J$44,5,FALSE))*VLOOKUP(HRYLD2!BU$4,'[1]INTERNAL PARAMETERS-1'!$B$5:$J$44,8,FALSE)*VLOOKUP(HRYLD2!BU$4,'[1]INTERNAL PARAMETERS-1'!$B$5:$J$44,3,FALSE)</f>
        <v>0</v>
      </c>
      <c r="BV145" s="44">
        <f>HRYLD1!BV145*VLOOKUP(HRYLD2!BV$4,'[1]INTERNAL PARAMETERS-1'!$B$5:$J$44,5,FALSE)*VLOOKUP(HRYLD2!BV$4,'[1]INTERNAL PARAMETERS-1'!$B$5:$J$44,6,FALSE)*VLOOKUP(HRYLD2!BV$4,'[1]INTERNAL PARAMETERS-1'!$B$5:$J$44,3,FALSE) + HRYLD1!BV145*(1-VLOOKUP(HRYLD2!BV$4,'[1]INTERNAL PARAMETERS-1'!$B$5:$J$44,5,FALSE))*VLOOKUP(HRYLD2!BV$4,'[1]INTERNAL PARAMETERS-1'!$B$5:$J$44,8,FALSE)*VLOOKUP(HRYLD2!BV$4,'[1]INTERNAL PARAMETERS-1'!$B$5:$J$44,3,FALSE)</f>
        <v>0</v>
      </c>
      <c r="BW145" s="44">
        <f>HRYLD1!BW145*VLOOKUP(HRYLD2!BW$4,'[1]INTERNAL PARAMETERS-1'!$B$5:$J$44,5,FALSE)*VLOOKUP(HRYLD2!BW$4,'[1]INTERNAL PARAMETERS-1'!$B$5:$J$44,6,FALSE)*VLOOKUP(HRYLD2!BW$4,'[1]INTERNAL PARAMETERS-1'!$B$5:$J$44,3,FALSE) + HRYLD1!BW145*(1-VLOOKUP(HRYLD2!BW$4,'[1]INTERNAL PARAMETERS-1'!$B$5:$J$44,5,FALSE))*VLOOKUP(HRYLD2!BW$4,'[1]INTERNAL PARAMETERS-1'!$B$5:$J$44,8,FALSE)*VLOOKUP(HRYLD2!BW$4,'[1]INTERNAL PARAMETERS-1'!$B$5:$J$44,3,FALSE)</f>
        <v>0</v>
      </c>
      <c r="BX145" s="44">
        <f>HRYLD1!BX145*VLOOKUP(HRYLD2!BX$4,'[1]INTERNAL PARAMETERS-1'!$B$5:$J$44,5,FALSE)*VLOOKUP(HRYLD2!BX$4,'[1]INTERNAL PARAMETERS-1'!$B$5:$J$44,6,FALSE)*VLOOKUP(HRYLD2!BX$4,'[1]INTERNAL PARAMETERS-1'!$B$5:$J$44,3,FALSE) + HRYLD1!BX145*(1-VLOOKUP(HRYLD2!BX$4,'[1]INTERNAL PARAMETERS-1'!$B$5:$J$44,5,FALSE))*VLOOKUP(HRYLD2!BX$4,'[1]INTERNAL PARAMETERS-1'!$B$5:$J$44,8,FALSE)*VLOOKUP(HRYLD2!BX$4,'[1]INTERNAL PARAMETERS-1'!$B$5:$J$44,3,FALSE)</f>
        <v>0</v>
      </c>
      <c r="BY145" s="44">
        <f>HRYLD1!BY145*VLOOKUP(HRYLD2!BY$4,'[1]INTERNAL PARAMETERS-1'!$B$5:$J$44,5,FALSE)*VLOOKUP(HRYLD2!BY$4,'[1]INTERNAL PARAMETERS-1'!$B$5:$J$44,6,FALSE)*VLOOKUP(HRYLD2!BY$4,'[1]INTERNAL PARAMETERS-1'!$B$5:$J$44,3,FALSE) + HRYLD1!BY145*(1-VLOOKUP(HRYLD2!BY$4,'[1]INTERNAL PARAMETERS-1'!$B$5:$J$44,5,FALSE))*VLOOKUP(HRYLD2!BY$4,'[1]INTERNAL PARAMETERS-1'!$B$5:$J$44,8,FALSE)*VLOOKUP(HRYLD2!BY$4,'[1]INTERNAL PARAMETERS-1'!$B$5:$J$44,3,FALSE)</f>
        <v>0</v>
      </c>
      <c r="BZ145" s="44">
        <f>HRYLD1!BZ145*VLOOKUP(HRYLD2!BZ$4,'[1]INTERNAL PARAMETERS-1'!$B$5:$J$44,5,FALSE)*VLOOKUP(HRYLD2!BZ$4,'[1]INTERNAL PARAMETERS-1'!$B$5:$J$44,6,FALSE)*VLOOKUP(HRYLD2!BZ$4,'[1]INTERNAL PARAMETERS-1'!$B$5:$J$44,3,FALSE) + HRYLD1!BZ145*(1-VLOOKUP(HRYLD2!BZ$4,'[1]INTERNAL PARAMETERS-1'!$B$5:$J$44,5,FALSE))*VLOOKUP(HRYLD2!BZ$4,'[1]INTERNAL PARAMETERS-1'!$B$5:$J$44,8,FALSE)*VLOOKUP(HRYLD2!BZ$4,'[1]INTERNAL PARAMETERS-1'!$B$5:$J$44,3,FALSE)</f>
        <v>0</v>
      </c>
      <c r="CA145" s="44">
        <f>HRYLD1!CA145*VLOOKUP(HRYLD2!CA$4,'[1]INTERNAL PARAMETERS-1'!$B$5:$J$44,5,FALSE)*VLOOKUP(HRYLD2!CA$4,'[1]INTERNAL PARAMETERS-1'!$B$5:$J$44,6,FALSE)*VLOOKUP(HRYLD2!CA$4,'[1]INTERNAL PARAMETERS-1'!$B$5:$J$44,3,FALSE) + HRYLD1!CA145*(1-VLOOKUP(HRYLD2!CA$4,'[1]INTERNAL PARAMETERS-1'!$B$5:$J$44,5,FALSE))*VLOOKUP(HRYLD2!CA$4,'[1]INTERNAL PARAMETERS-1'!$B$5:$J$44,8,FALSE)*VLOOKUP(HRYLD2!CA$4,'[1]INTERNAL PARAMETERS-1'!$B$5:$J$44,3,FALSE)</f>
        <v>0</v>
      </c>
      <c r="CB145" s="44">
        <f>HRYLD1!CB145*VLOOKUP(HRYLD2!CB$4,'[1]INTERNAL PARAMETERS-1'!$B$5:$J$44,5,FALSE)*VLOOKUP(HRYLD2!CB$4,'[1]INTERNAL PARAMETERS-1'!$B$5:$J$44,6,FALSE)*VLOOKUP(HRYLD2!CB$4,'[1]INTERNAL PARAMETERS-1'!$B$5:$J$44,3,FALSE) + HRYLD1!CB145*(1-VLOOKUP(HRYLD2!CB$4,'[1]INTERNAL PARAMETERS-1'!$B$5:$J$44,5,FALSE))*VLOOKUP(HRYLD2!CB$4,'[1]INTERNAL PARAMETERS-1'!$B$5:$J$44,8,FALSE)*VLOOKUP(HRYLD2!CB$4,'[1]INTERNAL PARAMETERS-1'!$B$5:$J$44,3,FALSE)</f>
        <v>0</v>
      </c>
      <c r="CC145" s="44">
        <f>HRYLD1!CC145*VLOOKUP(HRYLD2!CC$4,'[1]INTERNAL PARAMETERS-1'!$B$5:$J$44,5,FALSE)*VLOOKUP(HRYLD2!CC$4,'[1]INTERNAL PARAMETERS-1'!$B$5:$J$44,6,FALSE)*VLOOKUP(HRYLD2!CC$4,'[1]INTERNAL PARAMETERS-1'!$B$5:$J$44,3,FALSE) + HRYLD1!CC145*(1-VLOOKUP(HRYLD2!CC$4,'[1]INTERNAL PARAMETERS-1'!$B$5:$J$44,5,FALSE))*VLOOKUP(HRYLD2!CC$4,'[1]INTERNAL PARAMETERS-1'!$B$5:$J$44,8,FALSE)*VLOOKUP(HRYLD2!CC$4,'[1]INTERNAL PARAMETERS-1'!$B$5:$J$44,3,FALSE)</f>
        <v>0</v>
      </c>
      <c r="CD145" s="44">
        <f>HRYLD1!CD145*VLOOKUP(HRYLD2!CD$4,'[1]INTERNAL PARAMETERS-1'!$B$5:$J$44,5,FALSE)*VLOOKUP(HRYLD2!CD$4,'[1]INTERNAL PARAMETERS-1'!$B$5:$J$44,6,FALSE)*VLOOKUP(HRYLD2!CD$4,'[1]INTERNAL PARAMETERS-1'!$B$5:$J$44,3,FALSE) + HRYLD1!CD145*(1-VLOOKUP(HRYLD2!CD$4,'[1]INTERNAL PARAMETERS-1'!$B$5:$J$44,5,FALSE))*VLOOKUP(HRYLD2!CD$4,'[1]INTERNAL PARAMETERS-1'!$B$5:$J$44,8,FALSE)*VLOOKUP(HRYLD2!CD$4,'[1]INTERNAL PARAMETERS-1'!$B$5:$J$44,3,FALSE)</f>
        <v>0</v>
      </c>
      <c r="CE145" s="44">
        <f>HRYLD1!CE145*VLOOKUP(HRYLD2!CE$4,'[1]INTERNAL PARAMETERS-1'!$B$5:$J$44,5,FALSE)*VLOOKUP(HRYLD2!CE$4,'[1]INTERNAL PARAMETERS-1'!$B$5:$J$44,6,FALSE)*VLOOKUP(HRYLD2!CE$4,'[1]INTERNAL PARAMETERS-1'!$B$5:$J$44,3,FALSE) + HRYLD1!CE145*(1-VLOOKUP(HRYLD2!CE$4,'[1]INTERNAL PARAMETERS-1'!$B$5:$J$44,5,FALSE))*VLOOKUP(HRYLD2!CE$4,'[1]INTERNAL PARAMETERS-1'!$B$5:$J$44,8,FALSE)*VLOOKUP(HRYLD2!CE$4,'[1]INTERNAL PARAMETERS-1'!$B$5:$J$44,3,FALSE)</f>
        <v>0</v>
      </c>
      <c r="CF145" s="44">
        <f>HRYLD1!CF145*VLOOKUP(HRYLD2!CF$4,'[1]INTERNAL PARAMETERS-1'!$B$5:$J$44,5,FALSE)*VLOOKUP(HRYLD2!CF$4,'[1]INTERNAL PARAMETERS-1'!$B$5:$J$44,6,FALSE)*VLOOKUP(HRYLD2!CF$4,'[1]INTERNAL PARAMETERS-1'!$B$5:$J$44,3,FALSE) + HRYLD1!CF145*(1-VLOOKUP(HRYLD2!CF$4,'[1]INTERNAL PARAMETERS-1'!$B$5:$J$44,5,FALSE))*VLOOKUP(HRYLD2!CF$4,'[1]INTERNAL PARAMETERS-1'!$B$5:$J$44,8,FALSE)*VLOOKUP(HRYLD2!CF$4,'[1]INTERNAL PARAMETERS-1'!$B$5:$J$44,3,FALSE)</f>
        <v>0</v>
      </c>
      <c r="CG145" s="44">
        <f>HRYLD1!CG145*VLOOKUP(HRYLD2!CG$4,'[1]INTERNAL PARAMETERS-1'!$B$5:$J$44,5,FALSE)*VLOOKUP(HRYLD2!CG$4,'[1]INTERNAL PARAMETERS-1'!$B$5:$J$44,6,FALSE)*VLOOKUP(HRYLD2!CG$4,'[1]INTERNAL PARAMETERS-1'!$B$5:$J$44,3,FALSE) + HRYLD1!CG145*(1-VLOOKUP(HRYLD2!CG$4,'[1]INTERNAL PARAMETERS-1'!$B$5:$J$44,5,FALSE))*VLOOKUP(HRYLD2!CG$4,'[1]INTERNAL PARAMETERS-1'!$B$5:$J$44,8,FALSE)*VLOOKUP(HRYLD2!CG$4,'[1]INTERNAL PARAMETERS-1'!$B$5:$J$44,3,FALSE)</f>
        <v>0</v>
      </c>
      <c r="CH145" s="43">
        <f>HRYLD1!CH145*VLOOKUP(HRYLD2!CH$4,'[1]INTERNAL PARAMETERS-1'!$B$5:$J$44,5,FALSE)*VLOOKUP(HRYLD2!CH$4,'[1]INTERNAL PARAMETERS-1'!$B$5:$J$44,6,FALSE)*VLOOKUP(HRYLD2!CH$4,'[1]INTERNAL PARAMETERS-1'!$B$5:$J$44,3,FALSE) + HRYLD1!CH145*(1-VLOOKUP(HRYLD2!CH$4,'[1]INTERNAL PARAMETERS-1'!$B$5:$J$44,5,FALSE))*VLOOKUP(HRYLD2!CH$4,'[1]INTERNAL PARAMETERS-1'!$B$5:$J$44,8,FALSE)*VLOOKUP(HRYLD2!CH$4,'[1]INTERNAL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49</v>
      </c>
      <c r="D146" s="57" t="s">
        <v>51</v>
      </c>
      <c r="E146" s="132">
        <f>HR!X146</f>
        <v>0</v>
      </c>
      <c r="F146" s="56">
        <f>'[1]INTERNAL PARAMETERS-1'!M20</f>
        <v>12.89</v>
      </c>
      <c r="G146" s="45">
        <f>HRYLD1!G146*VLOOKUP(HRYLD2!G$4,'[1]INTERNAL PARAMETERS-1'!$B$5:$J$44,5,FALSE)*VLOOKUP(HRYLD2!G$4,'[1]INTERNAL PARAMETERS-1'!$B$5:$J$44,7,FALSE)*HRYLD2!$F146 + HRYLD1!G146*(1-VLOOKUP(HRYLD2!G$4,'[1]INTERNAL PARAMETERS-1'!$B$5:$J$44,5,FALSE))*VLOOKUP(HRYLD2!G$4,'[1]INTERNAL PARAMETERS-1'!$B$5:$J$44,9,FALSE)*HRYLD2!$F146</f>
        <v>0</v>
      </c>
      <c r="H146" s="44">
        <f>HRYLD1!H146*VLOOKUP(HRYLD2!H$4,'[1]INTERNAL PARAMETERS-1'!$B$5:$J$44,5,FALSE)*VLOOKUP(HRYLD2!H$4,'[1]INTERNAL PARAMETERS-1'!$B$5:$J$44,7,FALSE)*HRYLD2!$F146 + HRYLD1!H146*(1-VLOOKUP(HRYLD2!H$4,'[1]INTERNAL PARAMETERS-1'!$B$5:$J$44,5,FALSE))*VLOOKUP(HRYLD2!H$4,'[1]INTERNAL PARAMETERS-1'!$B$5:$J$44,9,FALSE)*HRYLD2!$F146</f>
        <v>0</v>
      </c>
      <c r="I146" s="44">
        <f>HRYLD1!I146*VLOOKUP(HRYLD2!I$4,'[1]INTERNAL PARAMETERS-1'!$B$5:$J$44,5,FALSE)*VLOOKUP(HRYLD2!I$4,'[1]INTERNAL PARAMETERS-1'!$B$5:$J$44,7,FALSE)*HRYLD2!$F146 + HRYLD1!I146*(1-VLOOKUP(HRYLD2!I$4,'[1]INTERNAL PARAMETERS-1'!$B$5:$J$44,5,FALSE))*VLOOKUP(HRYLD2!I$4,'[1]INTERNAL PARAMETERS-1'!$B$5:$J$44,9,FALSE)*HRYLD2!$F146</f>
        <v>0</v>
      </c>
      <c r="J146" s="44">
        <f>HRYLD1!J146*VLOOKUP(HRYLD2!J$4,'[1]INTERNAL PARAMETERS-1'!$B$5:$J$44,5,FALSE)*VLOOKUP(HRYLD2!J$4,'[1]INTERNAL PARAMETERS-1'!$B$5:$J$44,7,FALSE)*HRYLD2!$F146 + HRYLD1!J146*(1-VLOOKUP(HRYLD2!J$4,'[1]INTERNAL PARAMETERS-1'!$B$5:$J$44,5,FALSE))*VLOOKUP(HRYLD2!J$4,'[1]INTERNAL PARAMETERS-1'!$B$5:$J$44,9,FALSE)*HRYLD2!$F146</f>
        <v>0</v>
      </c>
      <c r="K146" s="44">
        <f>HRYLD1!K146*VLOOKUP(HRYLD2!K$4,'[1]INTERNAL PARAMETERS-1'!$B$5:$J$44,5,FALSE)*VLOOKUP(HRYLD2!K$4,'[1]INTERNAL PARAMETERS-1'!$B$5:$J$44,7,FALSE)*HRYLD2!$F146 + HRYLD1!K146*(1-VLOOKUP(HRYLD2!K$4,'[1]INTERNAL PARAMETERS-1'!$B$5:$J$44,5,FALSE))*VLOOKUP(HRYLD2!K$4,'[1]INTERNAL PARAMETERS-1'!$B$5:$J$44,9,FALSE)*HRYLD2!$F146</f>
        <v>0</v>
      </c>
      <c r="L146" s="44">
        <f>HRYLD1!L146*VLOOKUP(HRYLD2!L$4,'[1]INTERNAL PARAMETERS-1'!$B$5:$J$44,5,FALSE)*VLOOKUP(HRYLD2!L$4,'[1]INTERNAL PARAMETERS-1'!$B$5:$J$44,7,FALSE)*HRYLD2!$F146 + HRYLD1!L146*(1-VLOOKUP(HRYLD2!L$4,'[1]INTERNAL PARAMETERS-1'!$B$5:$J$44,5,FALSE))*VLOOKUP(HRYLD2!L$4,'[1]INTERNAL PARAMETERS-1'!$B$5:$J$44,9,FALSE)*HRYLD2!$F146</f>
        <v>0</v>
      </c>
      <c r="M146" s="44">
        <f>HRYLD1!M146*VLOOKUP(HRYLD2!M$4,'[1]INTERNAL PARAMETERS-1'!$B$5:$J$44,5,FALSE)*VLOOKUP(HRYLD2!M$4,'[1]INTERNAL PARAMETERS-1'!$B$5:$J$44,7,FALSE)*HRYLD2!$F146 + HRYLD1!M146*(1-VLOOKUP(HRYLD2!M$4,'[1]INTERNAL PARAMETERS-1'!$B$5:$J$44,5,FALSE))*VLOOKUP(HRYLD2!M$4,'[1]INTERNAL PARAMETERS-1'!$B$5:$J$44,9,FALSE)*HRYLD2!$F146</f>
        <v>0</v>
      </c>
      <c r="N146" s="44">
        <f>HRYLD1!N146*VLOOKUP(HRYLD2!N$4,'[1]INTERNAL PARAMETERS-1'!$B$5:$J$44,5,FALSE)*VLOOKUP(HRYLD2!N$4,'[1]INTERNAL PARAMETERS-1'!$B$5:$J$44,7,FALSE)*HRYLD2!$F146 + HRYLD1!N146*(1-VLOOKUP(HRYLD2!N$4,'[1]INTERNAL PARAMETERS-1'!$B$5:$J$44,5,FALSE))*VLOOKUP(HRYLD2!N$4,'[1]INTERNAL PARAMETERS-1'!$B$5:$J$44,9,FALSE)*HRYLD2!$F146</f>
        <v>0</v>
      </c>
      <c r="O146" s="44">
        <f>HRYLD1!O146*VLOOKUP(HRYLD2!O$4,'[1]INTERNAL PARAMETERS-1'!$B$5:$J$44,5,FALSE)*VLOOKUP(HRYLD2!O$4,'[1]INTERNAL PARAMETERS-1'!$B$5:$J$44,7,FALSE)*HRYLD2!$F146 + HRYLD1!O146*(1-VLOOKUP(HRYLD2!O$4,'[1]INTERNAL PARAMETERS-1'!$B$5:$J$44,5,FALSE))*VLOOKUP(HRYLD2!O$4,'[1]INTERNAL PARAMETERS-1'!$B$5:$J$44,9,FALSE)*HRYLD2!$F146</f>
        <v>0</v>
      </c>
      <c r="P146" s="44">
        <f>HRYLD1!P146*VLOOKUP(HRYLD2!P$4,'[1]INTERNAL PARAMETERS-1'!$B$5:$J$44,5,FALSE)*VLOOKUP(HRYLD2!P$4,'[1]INTERNAL PARAMETERS-1'!$B$5:$J$44,7,FALSE)*HRYLD2!$F146 + HRYLD1!P146*(1-VLOOKUP(HRYLD2!P$4,'[1]INTERNAL PARAMETERS-1'!$B$5:$J$44,5,FALSE))*VLOOKUP(HRYLD2!P$4,'[1]INTERNAL PARAMETERS-1'!$B$5:$J$44,9,FALSE)*HRYLD2!$F146</f>
        <v>0</v>
      </c>
      <c r="Q146" s="44">
        <f>HRYLD1!Q146*VLOOKUP(HRYLD2!Q$4,'[1]INTERNAL PARAMETERS-1'!$B$5:$J$44,5,FALSE)*VLOOKUP(HRYLD2!Q$4,'[1]INTERNAL PARAMETERS-1'!$B$5:$J$44,7,FALSE)*HRYLD2!$F146 + HRYLD1!Q146*(1-VLOOKUP(HRYLD2!Q$4,'[1]INTERNAL PARAMETERS-1'!$B$5:$J$44,5,FALSE))*VLOOKUP(HRYLD2!Q$4,'[1]INTERNAL PARAMETERS-1'!$B$5:$J$44,9,FALSE)*HRYLD2!$F146</f>
        <v>0</v>
      </c>
      <c r="R146" s="44">
        <f>HRYLD1!R146*VLOOKUP(HRYLD2!R$4,'[1]INTERNAL PARAMETERS-1'!$B$5:$J$44,5,FALSE)*VLOOKUP(HRYLD2!R$4,'[1]INTERNAL PARAMETERS-1'!$B$5:$J$44,7,FALSE)*HRYLD2!$F146 + HRYLD1!R146*(1-VLOOKUP(HRYLD2!R$4,'[1]INTERNAL PARAMETERS-1'!$B$5:$J$44,5,FALSE))*VLOOKUP(HRYLD2!R$4,'[1]INTERNAL PARAMETERS-1'!$B$5:$J$44,9,FALSE)*HRYLD2!$F146</f>
        <v>0</v>
      </c>
      <c r="S146" s="44">
        <f>HRYLD1!S146*VLOOKUP(HRYLD2!S$4,'[1]INTERNAL PARAMETERS-1'!$B$5:$J$44,5,FALSE)*VLOOKUP(HRYLD2!S$4,'[1]INTERNAL PARAMETERS-1'!$B$5:$J$44,7,FALSE)*HRYLD2!$F146 + HRYLD1!S146*(1-VLOOKUP(HRYLD2!S$4,'[1]INTERNAL PARAMETERS-1'!$B$5:$J$44,5,FALSE))*VLOOKUP(HRYLD2!S$4,'[1]INTERNAL PARAMETERS-1'!$B$5:$J$44,9,FALSE)*HRYLD2!$F146</f>
        <v>0</v>
      </c>
      <c r="T146" s="44">
        <f>HRYLD1!T146*VLOOKUP(HRYLD2!T$4,'[1]INTERNAL PARAMETERS-1'!$B$5:$J$44,5,FALSE)*VLOOKUP(HRYLD2!T$4,'[1]INTERNAL PARAMETERS-1'!$B$5:$J$44,7,FALSE)*HRYLD2!$F146 + HRYLD1!T146*(1-VLOOKUP(HRYLD2!T$4,'[1]INTERNAL PARAMETERS-1'!$B$5:$J$44,5,FALSE))*VLOOKUP(HRYLD2!T$4,'[1]INTERNAL PARAMETERS-1'!$B$5:$J$44,9,FALSE)*HRYLD2!$F146</f>
        <v>0</v>
      </c>
      <c r="U146" s="44">
        <f>HRYLD1!U146*VLOOKUP(HRYLD2!U$4,'[1]INTERNAL PARAMETERS-1'!$B$5:$J$44,5,FALSE)*VLOOKUP(HRYLD2!U$4,'[1]INTERNAL PARAMETERS-1'!$B$5:$J$44,7,FALSE)*HRYLD2!$F146 + HRYLD1!U146*(1-VLOOKUP(HRYLD2!U$4,'[1]INTERNAL PARAMETERS-1'!$B$5:$J$44,5,FALSE))*VLOOKUP(HRYLD2!U$4,'[1]INTERNAL PARAMETERS-1'!$B$5:$J$44,9,FALSE)*HRYLD2!$F146</f>
        <v>0</v>
      </c>
      <c r="V146" s="44">
        <f>HRYLD1!V146*VLOOKUP(HRYLD2!V$4,'[1]INTERNAL PARAMETERS-1'!$B$5:$J$44,5,FALSE)*VLOOKUP(HRYLD2!V$4,'[1]INTERNAL PARAMETERS-1'!$B$5:$J$44,7,FALSE)*HRYLD2!$F146 + HRYLD1!V146*(1-VLOOKUP(HRYLD2!V$4,'[1]INTERNAL PARAMETERS-1'!$B$5:$J$44,5,FALSE))*VLOOKUP(HRYLD2!V$4,'[1]INTERNAL PARAMETERS-1'!$B$5:$J$44,9,FALSE)*HRYLD2!$F146</f>
        <v>0</v>
      </c>
      <c r="W146" s="44">
        <f>HRYLD1!W146*VLOOKUP(HRYLD2!W$4,'[1]INTERNAL PARAMETERS-1'!$B$5:$J$44,5,FALSE)*VLOOKUP(HRYLD2!W$4,'[1]INTERNAL PARAMETERS-1'!$B$5:$J$44,7,FALSE)*HRYLD2!$F146 + HRYLD1!W146*(1-VLOOKUP(HRYLD2!W$4,'[1]INTERNAL PARAMETERS-1'!$B$5:$J$44,5,FALSE))*VLOOKUP(HRYLD2!W$4,'[1]INTERNAL PARAMETERS-1'!$B$5:$J$44,9,FALSE)*HRYLD2!$F146</f>
        <v>0</v>
      </c>
      <c r="X146" s="44">
        <f>HRYLD1!X146*VLOOKUP(HRYLD2!X$4,'[1]INTERNAL PARAMETERS-1'!$B$5:$J$44,5,FALSE)*VLOOKUP(HRYLD2!X$4,'[1]INTERNAL PARAMETERS-1'!$B$5:$J$44,7,FALSE)*HRYLD2!$F146 + HRYLD1!X146*(1-VLOOKUP(HRYLD2!X$4,'[1]INTERNAL PARAMETERS-1'!$B$5:$J$44,5,FALSE))*VLOOKUP(HRYLD2!X$4,'[1]INTERNAL PARAMETERS-1'!$B$5:$J$44,9,FALSE)*HRYLD2!$F146</f>
        <v>0</v>
      </c>
      <c r="Y146" s="44">
        <f>HRYLD1!Y146*VLOOKUP(HRYLD2!Y$4,'[1]INTERNAL PARAMETERS-1'!$B$5:$J$44,5,FALSE)*VLOOKUP(HRYLD2!Y$4,'[1]INTERNAL PARAMETERS-1'!$B$5:$J$44,7,FALSE)*HRYLD2!$F146 + HRYLD1!Y146*(1-VLOOKUP(HRYLD2!Y$4,'[1]INTERNAL PARAMETERS-1'!$B$5:$J$44,5,FALSE))*VLOOKUP(HRYLD2!Y$4,'[1]INTERNAL PARAMETERS-1'!$B$5:$J$44,9,FALSE)*HRYLD2!$F146</f>
        <v>0</v>
      </c>
      <c r="Z146" s="44">
        <f>HRYLD1!Z146*VLOOKUP(HRYLD2!Z$4,'[1]INTERNAL PARAMETERS-1'!$B$5:$J$44,5,FALSE)*VLOOKUP(HRYLD2!Z$4,'[1]INTERNAL PARAMETERS-1'!$B$5:$J$44,7,FALSE)*HRYLD2!$F146 + HRYLD1!Z146*(1-VLOOKUP(HRYLD2!Z$4,'[1]INTERNAL PARAMETERS-1'!$B$5:$J$44,5,FALSE))*VLOOKUP(HRYLD2!Z$4,'[1]INTERNAL PARAMETERS-1'!$B$5:$J$44,9,FALSE)*HRYLD2!$F146</f>
        <v>0</v>
      </c>
      <c r="AA146" s="44">
        <f>HRYLD1!AA146*VLOOKUP(HRYLD2!AA$4,'[1]INTERNAL PARAMETERS-1'!$B$5:$J$44,5,FALSE)*VLOOKUP(HRYLD2!AA$4,'[1]INTERNAL PARAMETERS-1'!$B$5:$J$44,7,FALSE)*HRYLD2!$F146 + HRYLD1!AA146*(1-VLOOKUP(HRYLD2!AA$4,'[1]INTERNAL PARAMETERS-1'!$B$5:$J$44,5,FALSE))*VLOOKUP(HRYLD2!AA$4,'[1]INTERNAL PARAMETERS-1'!$B$5:$J$44,9,FALSE)*HRYLD2!$F146</f>
        <v>0</v>
      </c>
      <c r="AB146" s="44">
        <f>HRYLD1!AB146*VLOOKUP(HRYLD2!AB$4,'[1]INTERNAL PARAMETERS-1'!$B$5:$J$44,5,FALSE)*VLOOKUP(HRYLD2!AB$4,'[1]INTERNAL PARAMETERS-1'!$B$5:$J$44,7,FALSE)*HRYLD2!$F146 + HRYLD1!AB146*(1-VLOOKUP(HRYLD2!AB$4,'[1]INTERNAL PARAMETERS-1'!$B$5:$J$44,5,FALSE))*VLOOKUP(HRYLD2!AB$4,'[1]INTERNAL PARAMETERS-1'!$B$5:$J$44,9,FALSE)*HRYLD2!$F146</f>
        <v>0</v>
      </c>
      <c r="AC146" s="44">
        <f>HRYLD1!AC146*VLOOKUP(HRYLD2!AC$4,'[1]INTERNAL PARAMETERS-1'!$B$5:$J$44,5,FALSE)*VLOOKUP(HRYLD2!AC$4,'[1]INTERNAL PARAMETERS-1'!$B$5:$J$44,7,FALSE)*HRYLD2!$F146 + HRYLD1!AC146*(1-VLOOKUP(HRYLD2!AC$4,'[1]INTERNAL PARAMETERS-1'!$B$5:$J$44,5,FALSE))*VLOOKUP(HRYLD2!AC$4,'[1]INTERNAL PARAMETERS-1'!$B$5:$J$44,9,FALSE)*HRYLD2!$F146</f>
        <v>0</v>
      </c>
      <c r="AD146" s="44">
        <f>HRYLD1!AD146*VLOOKUP(HRYLD2!AD$4,'[1]INTERNAL PARAMETERS-1'!$B$5:$J$44,5,FALSE)*VLOOKUP(HRYLD2!AD$4,'[1]INTERNAL PARAMETERS-1'!$B$5:$J$44,7,FALSE)*HRYLD2!$F146 + HRYLD1!AD146*(1-VLOOKUP(HRYLD2!AD$4,'[1]INTERNAL PARAMETERS-1'!$B$5:$J$44,5,FALSE))*VLOOKUP(HRYLD2!AD$4,'[1]INTERNAL PARAMETERS-1'!$B$5:$J$44,9,FALSE)*HRYLD2!$F146</f>
        <v>0</v>
      </c>
      <c r="AE146" s="44">
        <f>HRYLD1!AE146*VLOOKUP(HRYLD2!AE$4,'[1]INTERNAL PARAMETERS-1'!$B$5:$J$44,5,FALSE)*VLOOKUP(HRYLD2!AE$4,'[1]INTERNAL PARAMETERS-1'!$B$5:$J$44,7,FALSE)*HRYLD2!$F146 + HRYLD1!AE146*(1-VLOOKUP(HRYLD2!AE$4,'[1]INTERNAL PARAMETERS-1'!$B$5:$J$44,5,FALSE))*VLOOKUP(HRYLD2!AE$4,'[1]INTERNAL PARAMETERS-1'!$B$5:$J$44,9,FALSE)*HRYLD2!$F146</f>
        <v>0</v>
      </c>
      <c r="AF146" s="44">
        <f>HRYLD1!AF146*VLOOKUP(HRYLD2!AF$4,'[1]INTERNAL PARAMETERS-1'!$B$5:$J$44,5,FALSE)*VLOOKUP(HRYLD2!AF$4,'[1]INTERNAL PARAMETERS-1'!$B$5:$J$44,7,FALSE)*HRYLD2!$F146 + HRYLD1!AF146*(1-VLOOKUP(HRYLD2!AF$4,'[1]INTERNAL PARAMETERS-1'!$B$5:$J$44,5,FALSE))*VLOOKUP(HRYLD2!AF$4,'[1]INTERNAL PARAMETERS-1'!$B$5:$J$44,9,FALSE)*HRYLD2!$F146</f>
        <v>0</v>
      </c>
      <c r="AG146" s="44">
        <f>HRYLD1!AG146*VLOOKUP(HRYLD2!AG$4,'[1]INTERNAL PARAMETERS-1'!$B$5:$J$44,5,FALSE)*VLOOKUP(HRYLD2!AG$4,'[1]INTERNAL PARAMETERS-1'!$B$5:$J$44,7,FALSE)*HRYLD2!$F146 + HRYLD1!AG146*(1-VLOOKUP(HRYLD2!AG$4,'[1]INTERNAL PARAMETERS-1'!$B$5:$J$44,5,FALSE))*VLOOKUP(HRYLD2!AG$4,'[1]INTERNAL PARAMETERS-1'!$B$5:$J$44,9,FALSE)*HRYLD2!$F146</f>
        <v>0</v>
      </c>
      <c r="AH146" s="44">
        <f>HRYLD1!AH146*VLOOKUP(HRYLD2!AH$4,'[1]INTERNAL PARAMETERS-1'!$B$5:$J$44,5,FALSE)*VLOOKUP(HRYLD2!AH$4,'[1]INTERNAL PARAMETERS-1'!$B$5:$J$44,7,FALSE)*HRYLD2!$F146 + HRYLD1!AH146*(1-VLOOKUP(HRYLD2!AH$4,'[1]INTERNAL PARAMETERS-1'!$B$5:$J$44,5,FALSE))*VLOOKUP(HRYLD2!AH$4,'[1]INTERNAL PARAMETERS-1'!$B$5:$J$44,9,FALSE)*HRYLD2!$F146</f>
        <v>0</v>
      </c>
      <c r="AI146" s="44">
        <f>HRYLD1!AI146*VLOOKUP(HRYLD2!AI$4,'[1]INTERNAL PARAMETERS-1'!$B$5:$J$44,5,FALSE)*VLOOKUP(HRYLD2!AI$4,'[1]INTERNAL PARAMETERS-1'!$B$5:$J$44,7,FALSE)*HRYLD2!$F146 + HRYLD1!AI146*(1-VLOOKUP(HRYLD2!AI$4,'[1]INTERNAL PARAMETERS-1'!$B$5:$J$44,5,FALSE))*VLOOKUP(HRYLD2!AI$4,'[1]INTERNAL PARAMETERS-1'!$B$5:$J$44,9,FALSE)*HRYLD2!$F146</f>
        <v>0</v>
      </c>
      <c r="AJ146" s="44">
        <f>HRYLD1!AJ146*VLOOKUP(HRYLD2!AJ$4,'[1]INTERNAL PARAMETERS-1'!$B$5:$J$44,5,FALSE)*VLOOKUP(HRYLD2!AJ$4,'[1]INTERNAL PARAMETERS-1'!$B$5:$J$44,7,FALSE)*HRYLD2!$F146 + HRYLD1!AJ146*(1-VLOOKUP(HRYLD2!AJ$4,'[1]INTERNAL PARAMETERS-1'!$B$5:$J$44,5,FALSE))*VLOOKUP(HRYLD2!AJ$4,'[1]INTERNAL PARAMETERS-1'!$B$5:$J$44,9,FALSE)*HRYLD2!$F146</f>
        <v>0</v>
      </c>
      <c r="AK146" s="44">
        <f>HRYLD1!AK146*VLOOKUP(HRYLD2!AK$4,'[1]INTERNAL PARAMETERS-1'!$B$5:$J$44,5,FALSE)*VLOOKUP(HRYLD2!AK$4,'[1]INTERNAL PARAMETERS-1'!$B$5:$J$44,7,FALSE)*HRYLD2!$F146 + HRYLD1!AK146*(1-VLOOKUP(HRYLD2!AK$4,'[1]INTERNAL PARAMETERS-1'!$B$5:$J$44,5,FALSE))*VLOOKUP(HRYLD2!AK$4,'[1]INTERNAL PARAMETERS-1'!$B$5:$J$44,9,FALSE)*HRYLD2!$F146</f>
        <v>0</v>
      </c>
      <c r="AL146" s="44">
        <f>HRYLD1!AL146*VLOOKUP(HRYLD2!AL$4,'[1]INTERNAL PARAMETERS-1'!$B$5:$J$44,5,FALSE)*VLOOKUP(HRYLD2!AL$4,'[1]INTERNAL PARAMETERS-1'!$B$5:$J$44,7,FALSE)*HRYLD2!$F146 + HRYLD1!AL146*(1-VLOOKUP(HRYLD2!AL$4,'[1]INTERNAL PARAMETERS-1'!$B$5:$J$44,5,FALSE))*VLOOKUP(HRYLD2!AL$4,'[1]INTERNAL PARAMETERS-1'!$B$5:$J$44,9,FALSE)*HRYLD2!$F146</f>
        <v>0</v>
      </c>
      <c r="AM146" s="44">
        <f>HRYLD1!AM146*VLOOKUP(HRYLD2!AM$4,'[1]INTERNAL PARAMETERS-1'!$B$5:$J$44,5,FALSE)*VLOOKUP(HRYLD2!AM$4,'[1]INTERNAL PARAMETERS-1'!$B$5:$J$44,7,FALSE)*HRYLD2!$F146 + HRYLD1!AM146*(1-VLOOKUP(HRYLD2!AM$4,'[1]INTERNAL PARAMETERS-1'!$B$5:$J$44,5,FALSE))*VLOOKUP(HRYLD2!AM$4,'[1]INTERNAL PARAMETERS-1'!$B$5:$J$44,9,FALSE)*HRYLD2!$F146</f>
        <v>0</v>
      </c>
      <c r="AN146" s="44">
        <f>HRYLD1!AN146*VLOOKUP(HRYLD2!AN$4,'[1]INTERNAL PARAMETERS-1'!$B$5:$J$44,5,FALSE)*VLOOKUP(HRYLD2!AN$4,'[1]INTERNAL PARAMETERS-1'!$B$5:$J$44,7,FALSE)*HRYLD2!$F146 + HRYLD1!AN146*(1-VLOOKUP(HRYLD2!AN$4,'[1]INTERNAL PARAMETERS-1'!$B$5:$J$44,5,FALSE))*VLOOKUP(HRYLD2!AN$4,'[1]INTERNAL PARAMETERS-1'!$B$5:$J$44,9,FALSE)*HRYLD2!$F146</f>
        <v>0</v>
      </c>
      <c r="AO146" s="44">
        <f>HRYLD1!AO146*VLOOKUP(HRYLD2!AO$4,'[1]INTERNAL PARAMETERS-1'!$B$5:$J$44,5,FALSE)*VLOOKUP(HRYLD2!AO$4,'[1]INTERNAL PARAMETERS-1'!$B$5:$J$44,7,FALSE)*HRYLD2!$F146 + HRYLD1!AO146*(1-VLOOKUP(HRYLD2!AO$4,'[1]INTERNAL PARAMETERS-1'!$B$5:$J$44,5,FALSE))*VLOOKUP(HRYLD2!AO$4,'[1]INTERNAL PARAMETERS-1'!$B$5:$J$44,9,FALSE)*HRYLD2!$F146</f>
        <v>0</v>
      </c>
      <c r="AP146" s="44">
        <f>HRYLD1!AP146*VLOOKUP(HRYLD2!AP$4,'[1]INTERNAL PARAMETERS-1'!$B$5:$J$44,5,FALSE)*VLOOKUP(HRYLD2!AP$4,'[1]INTERNAL PARAMETERS-1'!$B$5:$J$44,7,FALSE)*HRYLD2!$F146 + HRYLD1!AP146*(1-VLOOKUP(HRYLD2!AP$4,'[1]INTERNAL PARAMETERS-1'!$B$5:$J$44,5,FALSE))*VLOOKUP(HRYLD2!AP$4,'[1]INTERNAL PARAMETERS-1'!$B$5:$J$44,9,FALSE)*HRYLD2!$F146</f>
        <v>0</v>
      </c>
      <c r="AQ146" s="44">
        <f>HRYLD1!AQ146*VLOOKUP(HRYLD2!AQ$4,'[1]INTERNAL PARAMETERS-1'!$B$5:$J$44,5,FALSE)*VLOOKUP(HRYLD2!AQ$4,'[1]INTERNAL PARAMETERS-1'!$B$5:$J$44,7,FALSE)*HRYLD2!$F146 + HRYLD1!AQ146*(1-VLOOKUP(HRYLD2!AQ$4,'[1]INTERNAL PARAMETERS-1'!$B$5:$J$44,5,FALSE))*VLOOKUP(HRYLD2!AQ$4,'[1]INTERNAL PARAMETERS-1'!$B$5:$J$44,9,FALSE)*HRYLD2!$F146</f>
        <v>0</v>
      </c>
      <c r="AR146" s="44">
        <f>HRYLD1!AR146*VLOOKUP(HRYLD2!AR$4,'[1]INTERNAL PARAMETERS-1'!$B$5:$J$44,5,FALSE)*VLOOKUP(HRYLD2!AR$4,'[1]INTERNAL PARAMETERS-1'!$B$5:$J$44,7,FALSE)*HRYLD2!$F146 + HRYLD1!AR146*(1-VLOOKUP(HRYLD2!AR$4,'[1]INTERNAL PARAMETERS-1'!$B$5:$J$44,5,FALSE))*VLOOKUP(HRYLD2!AR$4,'[1]INTERNAL PARAMETERS-1'!$B$5:$J$44,9,FALSE)*HRYLD2!$F146</f>
        <v>0</v>
      </c>
      <c r="AS146" s="44">
        <f>HRYLD1!AS146*VLOOKUP(HRYLD2!AS$4,'[1]INTERNAL PARAMETERS-1'!$B$5:$J$44,5,FALSE)*VLOOKUP(HRYLD2!AS$4,'[1]INTERNAL PARAMETERS-1'!$B$5:$J$44,7,FALSE)*HRYLD2!$F146 + HRYLD1!AS146*(1-VLOOKUP(HRYLD2!AS$4,'[1]INTERNAL PARAMETERS-1'!$B$5:$J$44,5,FALSE))*VLOOKUP(HRYLD2!AS$4,'[1]INTERNAL PARAMETERS-1'!$B$5:$J$44,9,FALSE)*HRYLD2!$F146</f>
        <v>0</v>
      </c>
      <c r="AT146" s="43">
        <f>HRYLD1!AT146*VLOOKUP(HRYLD2!AT$4,'[1]INTERNAL PARAMETERS-1'!$B$5:$J$44,5,FALSE)*VLOOKUP(HRYLD2!AT$4,'[1]INTERNAL PARAMETERS-1'!$B$5:$J$44,7,FALSE)*HRYLD2!$F146 + HRYLD1!AT146*(1-VLOOKUP(HRYLD2!AT$4,'[1]INTERNAL PARAMETERS-1'!$B$5:$J$44,5,FALSE))*VLOOKUP(HRYLD2!AT$4,'[1]INTERNAL PARAMETERS-1'!$B$5:$J$44,9,FALSE)*HRYLD2!$F146</f>
        <v>0</v>
      </c>
      <c r="AU146" s="45">
        <f>HRYLD1!AU146*VLOOKUP(HRYLD2!AU$4,'[1]INTERNAL PARAMETERS-1'!$B$5:$J$44,5,FALSE)*VLOOKUP(HRYLD2!AU$4,'[1]INTERNAL PARAMETERS-1'!$B$5:$J$44,6,FALSE)*VLOOKUP(HRYLD2!AU$4,'[1]INTERNAL PARAMETERS-1'!$B$5:$J$44,3,FALSE) + HRYLD1!AU146*(1-VLOOKUP(HRYLD2!AU$4,'[1]INTERNAL PARAMETERS-1'!$B$5:$J$44,5,FALSE))*VLOOKUP(HRYLD2!AU$4,'[1]INTERNAL PARAMETERS-1'!$B$5:$J$44,8,FALSE)*VLOOKUP(HRYLD2!AU$4,'[1]INTERNAL PARAMETERS-1'!$B$5:$J$44,3,FALSE)</f>
        <v>0</v>
      </c>
      <c r="AV146" s="44">
        <f>HRYLD1!AV146*VLOOKUP(HRYLD2!AV$4,'[1]INTERNAL PARAMETERS-1'!$B$5:$J$44,5,FALSE)*VLOOKUP(HRYLD2!AV$4,'[1]INTERNAL PARAMETERS-1'!$B$5:$J$44,6,FALSE)*VLOOKUP(HRYLD2!AV$4,'[1]INTERNAL PARAMETERS-1'!$B$5:$J$44,3,FALSE) + HRYLD1!AV146*(1-VLOOKUP(HRYLD2!AV$4,'[1]INTERNAL PARAMETERS-1'!$B$5:$J$44,5,FALSE))*VLOOKUP(HRYLD2!AV$4,'[1]INTERNAL PARAMETERS-1'!$B$5:$J$44,8,FALSE)*VLOOKUP(HRYLD2!AV$4,'[1]INTERNAL PARAMETERS-1'!$B$5:$J$44,3,FALSE)</f>
        <v>0</v>
      </c>
      <c r="AW146" s="44">
        <f>HRYLD1!AW146*VLOOKUP(HRYLD2!AW$4,'[1]INTERNAL PARAMETERS-1'!$B$5:$J$44,5,FALSE)*VLOOKUP(HRYLD2!AW$4,'[1]INTERNAL PARAMETERS-1'!$B$5:$J$44,6,FALSE)*VLOOKUP(HRYLD2!AW$4,'[1]INTERNAL PARAMETERS-1'!$B$5:$J$44,3,FALSE) + HRYLD1!AW146*(1-VLOOKUP(HRYLD2!AW$4,'[1]INTERNAL PARAMETERS-1'!$B$5:$J$44,5,FALSE))*VLOOKUP(HRYLD2!AW$4,'[1]INTERNAL PARAMETERS-1'!$B$5:$J$44,8,FALSE)*VLOOKUP(HRYLD2!AW$4,'[1]INTERNAL PARAMETERS-1'!$B$5:$J$44,3,FALSE)</f>
        <v>0</v>
      </c>
      <c r="AX146" s="44">
        <f>HRYLD1!AX146*VLOOKUP(HRYLD2!AX$4,'[1]INTERNAL PARAMETERS-1'!$B$5:$J$44,5,FALSE)*VLOOKUP(HRYLD2!AX$4,'[1]INTERNAL PARAMETERS-1'!$B$5:$J$44,6,FALSE)*VLOOKUP(HRYLD2!AX$4,'[1]INTERNAL PARAMETERS-1'!$B$5:$J$44,3,FALSE) + HRYLD1!AX146*(1-VLOOKUP(HRYLD2!AX$4,'[1]INTERNAL PARAMETERS-1'!$B$5:$J$44,5,FALSE))*VLOOKUP(HRYLD2!AX$4,'[1]INTERNAL PARAMETERS-1'!$B$5:$J$44,8,FALSE)*VLOOKUP(HRYLD2!AX$4,'[1]INTERNAL PARAMETERS-1'!$B$5:$J$44,3,FALSE)</f>
        <v>0</v>
      </c>
      <c r="AY146" s="44">
        <f>HRYLD1!AY146*VLOOKUP(HRYLD2!AY$4,'[1]INTERNAL PARAMETERS-1'!$B$5:$J$44,5,FALSE)*VLOOKUP(HRYLD2!AY$4,'[1]INTERNAL PARAMETERS-1'!$B$5:$J$44,6,FALSE)*VLOOKUP(HRYLD2!AY$4,'[1]INTERNAL PARAMETERS-1'!$B$5:$J$44,3,FALSE) + HRYLD1!AY146*(1-VLOOKUP(HRYLD2!AY$4,'[1]INTERNAL PARAMETERS-1'!$B$5:$J$44,5,FALSE))*VLOOKUP(HRYLD2!AY$4,'[1]INTERNAL PARAMETERS-1'!$B$5:$J$44,8,FALSE)*VLOOKUP(HRYLD2!AY$4,'[1]INTERNAL PARAMETERS-1'!$B$5:$J$44,3,FALSE)</f>
        <v>0</v>
      </c>
      <c r="AZ146" s="44">
        <f>HRYLD1!AZ146*VLOOKUP(HRYLD2!AZ$4,'[1]INTERNAL PARAMETERS-1'!$B$5:$J$44,5,FALSE)*VLOOKUP(HRYLD2!AZ$4,'[1]INTERNAL PARAMETERS-1'!$B$5:$J$44,6,FALSE)*VLOOKUP(HRYLD2!AZ$4,'[1]INTERNAL PARAMETERS-1'!$B$5:$J$44,3,FALSE) + HRYLD1!AZ146*(1-VLOOKUP(HRYLD2!AZ$4,'[1]INTERNAL PARAMETERS-1'!$B$5:$J$44,5,FALSE))*VLOOKUP(HRYLD2!AZ$4,'[1]INTERNAL PARAMETERS-1'!$B$5:$J$44,8,FALSE)*VLOOKUP(HRYLD2!AZ$4,'[1]INTERNAL PARAMETERS-1'!$B$5:$J$44,3,FALSE)</f>
        <v>0</v>
      </c>
      <c r="BA146" s="44">
        <f>HRYLD1!BA146*VLOOKUP(HRYLD2!BA$4,'[1]INTERNAL PARAMETERS-1'!$B$5:$J$44,5,FALSE)*VLOOKUP(HRYLD2!BA$4,'[1]INTERNAL PARAMETERS-1'!$B$5:$J$44,6,FALSE)*VLOOKUP(HRYLD2!BA$4,'[1]INTERNAL PARAMETERS-1'!$B$5:$J$44,3,FALSE) + HRYLD1!BA146*(1-VLOOKUP(HRYLD2!BA$4,'[1]INTERNAL PARAMETERS-1'!$B$5:$J$44,5,FALSE))*VLOOKUP(HRYLD2!BA$4,'[1]INTERNAL PARAMETERS-1'!$B$5:$J$44,8,FALSE)*VLOOKUP(HRYLD2!BA$4,'[1]INTERNAL PARAMETERS-1'!$B$5:$J$44,3,FALSE)</f>
        <v>0</v>
      </c>
      <c r="BB146" s="44">
        <f>HRYLD1!BB146*VLOOKUP(HRYLD2!BB$4,'[1]INTERNAL PARAMETERS-1'!$B$5:$J$44,5,FALSE)*VLOOKUP(HRYLD2!BB$4,'[1]INTERNAL PARAMETERS-1'!$B$5:$J$44,6,FALSE)*VLOOKUP(HRYLD2!BB$4,'[1]INTERNAL PARAMETERS-1'!$B$5:$J$44,3,FALSE) + HRYLD1!BB146*(1-VLOOKUP(HRYLD2!BB$4,'[1]INTERNAL PARAMETERS-1'!$B$5:$J$44,5,FALSE))*VLOOKUP(HRYLD2!BB$4,'[1]INTERNAL PARAMETERS-1'!$B$5:$J$44,8,FALSE)*VLOOKUP(HRYLD2!BB$4,'[1]INTERNAL PARAMETERS-1'!$B$5:$J$44,3,FALSE)</f>
        <v>0</v>
      </c>
      <c r="BC146" s="44">
        <f>HRYLD1!BC146*VLOOKUP(HRYLD2!BC$4,'[1]INTERNAL PARAMETERS-1'!$B$5:$J$44,5,FALSE)*VLOOKUP(HRYLD2!BC$4,'[1]INTERNAL PARAMETERS-1'!$B$5:$J$44,6,FALSE)*VLOOKUP(HRYLD2!BC$4,'[1]INTERNAL PARAMETERS-1'!$B$5:$J$44,3,FALSE) + HRYLD1!BC146*(1-VLOOKUP(HRYLD2!BC$4,'[1]INTERNAL PARAMETERS-1'!$B$5:$J$44,5,FALSE))*VLOOKUP(HRYLD2!BC$4,'[1]INTERNAL PARAMETERS-1'!$B$5:$J$44,8,FALSE)*VLOOKUP(HRYLD2!BC$4,'[1]INTERNAL PARAMETERS-1'!$B$5:$J$44,3,FALSE)</f>
        <v>0</v>
      </c>
      <c r="BD146" s="44">
        <f>HRYLD1!BD146*VLOOKUP(HRYLD2!BD$4,'[1]INTERNAL PARAMETERS-1'!$B$5:$J$44,5,FALSE)*VLOOKUP(HRYLD2!BD$4,'[1]INTERNAL PARAMETERS-1'!$B$5:$J$44,6,FALSE)*VLOOKUP(HRYLD2!BD$4,'[1]INTERNAL PARAMETERS-1'!$B$5:$J$44,3,FALSE) + HRYLD1!BD146*(1-VLOOKUP(HRYLD2!BD$4,'[1]INTERNAL PARAMETERS-1'!$B$5:$J$44,5,FALSE))*VLOOKUP(HRYLD2!BD$4,'[1]INTERNAL PARAMETERS-1'!$B$5:$J$44,8,FALSE)*VLOOKUP(HRYLD2!BD$4,'[1]INTERNAL PARAMETERS-1'!$B$5:$J$44,3,FALSE)</f>
        <v>0</v>
      </c>
      <c r="BE146" s="44">
        <f>HRYLD1!BE146*VLOOKUP(HRYLD2!BE$4,'[1]INTERNAL PARAMETERS-1'!$B$5:$J$44,5,FALSE)*VLOOKUP(HRYLD2!BE$4,'[1]INTERNAL PARAMETERS-1'!$B$5:$J$44,6,FALSE)*VLOOKUP(HRYLD2!BE$4,'[1]INTERNAL PARAMETERS-1'!$B$5:$J$44,3,FALSE) + HRYLD1!BE146*(1-VLOOKUP(HRYLD2!BE$4,'[1]INTERNAL PARAMETERS-1'!$B$5:$J$44,5,FALSE))*VLOOKUP(HRYLD2!BE$4,'[1]INTERNAL PARAMETERS-1'!$B$5:$J$44,8,FALSE)*VLOOKUP(HRYLD2!BE$4,'[1]INTERNAL PARAMETERS-1'!$B$5:$J$44,3,FALSE)</f>
        <v>0</v>
      </c>
      <c r="BF146" s="44">
        <f>HRYLD1!BF146*VLOOKUP(HRYLD2!BF$4,'[1]INTERNAL PARAMETERS-1'!$B$5:$J$44,5,FALSE)*VLOOKUP(HRYLD2!BF$4,'[1]INTERNAL PARAMETERS-1'!$B$5:$J$44,6,FALSE)*VLOOKUP(HRYLD2!BF$4,'[1]INTERNAL PARAMETERS-1'!$B$5:$J$44,3,FALSE) + HRYLD1!BF146*(1-VLOOKUP(HRYLD2!BF$4,'[1]INTERNAL PARAMETERS-1'!$B$5:$J$44,5,FALSE))*VLOOKUP(HRYLD2!BF$4,'[1]INTERNAL PARAMETERS-1'!$B$5:$J$44,8,FALSE)*VLOOKUP(HRYLD2!BF$4,'[1]INTERNAL PARAMETERS-1'!$B$5:$J$44,3,FALSE)</f>
        <v>0</v>
      </c>
      <c r="BG146" s="44">
        <f>HRYLD1!BG146*VLOOKUP(HRYLD2!BG$4,'[1]INTERNAL PARAMETERS-1'!$B$5:$J$44,5,FALSE)*VLOOKUP(HRYLD2!BG$4,'[1]INTERNAL PARAMETERS-1'!$B$5:$J$44,6,FALSE)*VLOOKUP(HRYLD2!BG$4,'[1]INTERNAL PARAMETERS-1'!$B$5:$J$44,3,FALSE) + HRYLD1!BG146*(1-VLOOKUP(HRYLD2!BG$4,'[1]INTERNAL PARAMETERS-1'!$B$5:$J$44,5,FALSE))*VLOOKUP(HRYLD2!BG$4,'[1]INTERNAL PARAMETERS-1'!$B$5:$J$44,8,FALSE)*VLOOKUP(HRYLD2!BG$4,'[1]INTERNAL PARAMETERS-1'!$B$5:$J$44,3,FALSE)</f>
        <v>0</v>
      </c>
      <c r="BH146" s="44">
        <f>HRYLD1!BH146*VLOOKUP(HRYLD2!BH$4,'[1]INTERNAL PARAMETERS-1'!$B$5:$J$44,5,FALSE)*VLOOKUP(HRYLD2!BH$4,'[1]INTERNAL PARAMETERS-1'!$B$5:$J$44,6,FALSE)*VLOOKUP(HRYLD2!BH$4,'[1]INTERNAL PARAMETERS-1'!$B$5:$J$44,3,FALSE) + HRYLD1!BH146*(1-VLOOKUP(HRYLD2!BH$4,'[1]INTERNAL PARAMETERS-1'!$B$5:$J$44,5,FALSE))*VLOOKUP(HRYLD2!BH$4,'[1]INTERNAL PARAMETERS-1'!$B$5:$J$44,8,FALSE)*VLOOKUP(HRYLD2!BH$4,'[1]INTERNAL PARAMETERS-1'!$B$5:$J$44,3,FALSE)</f>
        <v>0</v>
      </c>
      <c r="BI146" s="44">
        <f>HRYLD1!BI146*VLOOKUP(HRYLD2!BI$4,'[1]INTERNAL PARAMETERS-1'!$B$5:$J$44,5,FALSE)*VLOOKUP(HRYLD2!BI$4,'[1]INTERNAL PARAMETERS-1'!$B$5:$J$44,6,FALSE)*VLOOKUP(HRYLD2!BI$4,'[1]INTERNAL PARAMETERS-1'!$B$5:$J$44,3,FALSE) + HRYLD1!BI146*(1-VLOOKUP(HRYLD2!BI$4,'[1]INTERNAL PARAMETERS-1'!$B$5:$J$44,5,FALSE))*VLOOKUP(HRYLD2!BI$4,'[1]INTERNAL PARAMETERS-1'!$B$5:$J$44,8,FALSE)*VLOOKUP(HRYLD2!BI$4,'[1]INTERNAL PARAMETERS-1'!$B$5:$J$44,3,FALSE)</f>
        <v>0</v>
      </c>
      <c r="BJ146" s="44">
        <f>HRYLD1!BJ146*VLOOKUP(HRYLD2!BJ$4,'[1]INTERNAL PARAMETERS-1'!$B$5:$J$44,5,FALSE)*VLOOKUP(HRYLD2!BJ$4,'[1]INTERNAL PARAMETERS-1'!$B$5:$J$44,6,FALSE)*VLOOKUP(HRYLD2!BJ$4,'[1]INTERNAL PARAMETERS-1'!$B$5:$J$44,3,FALSE) + HRYLD1!BJ146*(1-VLOOKUP(HRYLD2!BJ$4,'[1]INTERNAL PARAMETERS-1'!$B$5:$J$44,5,FALSE))*VLOOKUP(HRYLD2!BJ$4,'[1]INTERNAL PARAMETERS-1'!$B$5:$J$44,8,FALSE)*VLOOKUP(HRYLD2!BJ$4,'[1]INTERNAL PARAMETERS-1'!$B$5:$J$44,3,FALSE)</f>
        <v>0</v>
      </c>
      <c r="BK146" s="44">
        <f>HRYLD1!BK146*VLOOKUP(HRYLD2!BK$4,'[1]INTERNAL PARAMETERS-1'!$B$5:$J$44,5,FALSE)*VLOOKUP(HRYLD2!BK$4,'[1]INTERNAL PARAMETERS-1'!$B$5:$J$44,6,FALSE)*VLOOKUP(HRYLD2!BK$4,'[1]INTERNAL PARAMETERS-1'!$B$5:$J$44,3,FALSE) + HRYLD1!BK146*(1-VLOOKUP(HRYLD2!BK$4,'[1]INTERNAL PARAMETERS-1'!$B$5:$J$44,5,FALSE))*VLOOKUP(HRYLD2!BK$4,'[1]INTERNAL PARAMETERS-1'!$B$5:$J$44,8,FALSE)*VLOOKUP(HRYLD2!BK$4,'[1]INTERNAL PARAMETERS-1'!$B$5:$J$44,3,FALSE)</f>
        <v>0</v>
      </c>
      <c r="BL146" s="44">
        <f>HRYLD1!BL146*VLOOKUP(HRYLD2!BL$4,'[1]INTERNAL PARAMETERS-1'!$B$5:$J$44,5,FALSE)*VLOOKUP(HRYLD2!BL$4,'[1]INTERNAL PARAMETERS-1'!$B$5:$J$44,6,FALSE)*VLOOKUP(HRYLD2!BL$4,'[1]INTERNAL PARAMETERS-1'!$B$5:$J$44,3,FALSE) + HRYLD1!BL146*(1-VLOOKUP(HRYLD2!BL$4,'[1]INTERNAL PARAMETERS-1'!$B$5:$J$44,5,FALSE))*VLOOKUP(HRYLD2!BL$4,'[1]INTERNAL PARAMETERS-1'!$B$5:$J$44,8,FALSE)*VLOOKUP(HRYLD2!BL$4,'[1]INTERNAL PARAMETERS-1'!$B$5:$J$44,3,FALSE)</f>
        <v>0</v>
      </c>
      <c r="BM146" s="44">
        <f>HRYLD1!BM146*VLOOKUP(HRYLD2!BM$4,'[1]INTERNAL PARAMETERS-1'!$B$5:$J$44,5,FALSE)*VLOOKUP(HRYLD2!BM$4,'[1]INTERNAL PARAMETERS-1'!$B$5:$J$44,6,FALSE)*VLOOKUP(HRYLD2!BM$4,'[1]INTERNAL PARAMETERS-1'!$B$5:$J$44,3,FALSE) + HRYLD1!BM146*(1-VLOOKUP(HRYLD2!BM$4,'[1]INTERNAL PARAMETERS-1'!$B$5:$J$44,5,FALSE))*VLOOKUP(HRYLD2!BM$4,'[1]INTERNAL PARAMETERS-1'!$B$5:$J$44,8,FALSE)*VLOOKUP(HRYLD2!BM$4,'[1]INTERNAL PARAMETERS-1'!$B$5:$J$44,3,FALSE)</f>
        <v>0</v>
      </c>
      <c r="BN146" s="44">
        <f>HRYLD1!BN146*VLOOKUP(HRYLD2!BN$4,'[1]INTERNAL PARAMETERS-1'!$B$5:$J$44,5,FALSE)*VLOOKUP(HRYLD2!BN$4,'[1]INTERNAL PARAMETERS-1'!$B$5:$J$44,6,FALSE)*VLOOKUP(HRYLD2!BN$4,'[1]INTERNAL PARAMETERS-1'!$B$5:$J$44,3,FALSE) + HRYLD1!BN146*(1-VLOOKUP(HRYLD2!BN$4,'[1]INTERNAL PARAMETERS-1'!$B$5:$J$44,5,FALSE))*VLOOKUP(HRYLD2!BN$4,'[1]INTERNAL PARAMETERS-1'!$B$5:$J$44,8,FALSE)*VLOOKUP(HRYLD2!BN$4,'[1]INTERNAL PARAMETERS-1'!$B$5:$J$44,3,FALSE)</f>
        <v>0</v>
      </c>
      <c r="BO146" s="44">
        <f>HRYLD1!BO146*VLOOKUP(HRYLD2!BO$4,'[1]INTERNAL PARAMETERS-1'!$B$5:$J$44,5,FALSE)*VLOOKUP(HRYLD2!BO$4,'[1]INTERNAL PARAMETERS-1'!$B$5:$J$44,6,FALSE)*VLOOKUP(HRYLD2!BO$4,'[1]INTERNAL PARAMETERS-1'!$B$5:$J$44,3,FALSE) + HRYLD1!BO146*(1-VLOOKUP(HRYLD2!BO$4,'[1]INTERNAL PARAMETERS-1'!$B$5:$J$44,5,FALSE))*VLOOKUP(HRYLD2!BO$4,'[1]INTERNAL PARAMETERS-1'!$B$5:$J$44,8,FALSE)*VLOOKUP(HRYLD2!BO$4,'[1]INTERNAL PARAMETERS-1'!$B$5:$J$44,3,FALSE)</f>
        <v>0</v>
      </c>
      <c r="BP146" s="44">
        <f>HRYLD1!BP146*VLOOKUP(HRYLD2!BP$4,'[1]INTERNAL PARAMETERS-1'!$B$5:$J$44,5,FALSE)*VLOOKUP(HRYLD2!BP$4,'[1]INTERNAL PARAMETERS-1'!$B$5:$J$44,6,FALSE)*VLOOKUP(HRYLD2!BP$4,'[1]INTERNAL PARAMETERS-1'!$B$5:$J$44,3,FALSE) + HRYLD1!BP146*(1-VLOOKUP(HRYLD2!BP$4,'[1]INTERNAL PARAMETERS-1'!$B$5:$J$44,5,FALSE))*VLOOKUP(HRYLD2!BP$4,'[1]INTERNAL PARAMETERS-1'!$B$5:$J$44,8,FALSE)*VLOOKUP(HRYLD2!BP$4,'[1]INTERNAL PARAMETERS-1'!$B$5:$J$44,3,FALSE)</f>
        <v>0</v>
      </c>
      <c r="BQ146" s="44">
        <f>HRYLD1!BQ146*VLOOKUP(HRYLD2!BQ$4,'[1]INTERNAL PARAMETERS-1'!$B$5:$J$44,5,FALSE)*VLOOKUP(HRYLD2!BQ$4,'[1]INTERNAL PARAMETERS-1'!$B$5:$J$44,6,FALSE)*VLOOKUP(HRYLD2!BQ$4,'[1]INTERNAL PARAMETERS-1'!$B$5:$J$44,3,FALSE) + HRYLD1!BQ146*(1-VLOOKUP(HRYLD2!BQ$4,'[1]INTERNAL PARAMETERS-1'!$B$5:$J$44,5,FALSE))*VLOOKUP(HRYLD2!BQ$4,'[1]INTERNAL PARAMETERS-1'!$B$5:$J$44,8,FALSE)*VLOOKUP(HRYLD2!BQ$4,'[1]INTERNAL PARAMETERS-1'!$B$5:$J$44,3,FALSE)</f>
        <v>0</v>
      </c>
      <c r="BR146" s="44">
        <f>HRYLD1!BR146*VLOOKUP(HRYLD2!BR$4,'[1]INTERNAL PARAMETERS-1'!$B$5:$J$44,5,FALSE)*VLOOKUP(HRYLD2!BR$4,'[1]INTERNAL PARAMETERS-1'!$B$5:$J$44,6,FALSE)*VLOOKUP(HRYLD2!BR$4,'[1]INTERNAL PARAMETERS-1'!$B$5:$J$44,3,FALSE) + HRYLD1!BR146*(1-VLOOKUP(HRYLD2!BR$4,'[1]INTERNAL PARAMETERS-1'!$B$5:$J$44,5,FALSE))*VLOOKUP(HRYLD2!BR$4,'[1]INTERNAL PARAMETERS-1'!$B$5:$J$44,8,FALSE)*VLOOKUP(HRYLD2!BR$4,'[1]INTERNAL PARAMETERS-1'!$B$5:$J$44,3,FALSE)</f>
        <v>0</v>
      </c>
      <c r="BS146" s="44">
        <f>HRYLD1!BS146*VLOOKUP(HRYLD2!BS$4,'[1]INTERNAL PARAMETERS-1'!$B$5:$J$44,5,FALSE)*VLOOKUP(HRYLD2!BS$4,'[1]INTERNAL PARAMETERS-1'!$B$5:$J$44,6,FALSE)*VLOOKUP(HRYLD2!BS$4,'[1]INTERNAL PARAMETERS-1'!$B$5:$J$44,3,FALSE) + HRYLD1!BS146*(1-VLOOKUP(HRYLD2!BS$4,'[1]INTERNAL PARAMETERS-1'!$B$5:$J$44,5,FALSE))*VLOOKUP(HRYLD2!BS$4,'[1]INTERNAL PARAMETERS-1'!$B$5:$J$44,8,FALSE)*VLOOKUP(HRYLD2!BS$4,'[1]INTERNAL PARAMETERS-1'!$B$5:$J$44,3,FALSE)</f>
        <v>0</v>
      </c>
      <c r="BT146" s="44">
        <f>HRYLD1!BT146*VLOOKUP(HRYLD2!BT$4,'[1]INTERNAL PARAMETERS-1'!$B$5:$J$44,5,FALSE)*VLOOKUP(HRYLD2!BT$4,'[1]INTERNAL PARAMETERS-1'!$B$5:$J$44,6,FALSE)*VLOOKUP(HRYLD2!BT$4,'[1]INTERNAL PARAMETERS-1'!$B$5:$J$44,3,FALSE) + HRYLD1!BT146*(1-VLOOKUP(HRYLD2!BT$4,'[1]INTERNAL PARAMETERS-1'!$B$5:$J$44,5,FALSE))*VLOOKUP(HRYLD2!BT$4,'[1]INTERNAL PARAMETERS-1'!$B$5:$J$44,8,FALSE)*VLOOKUP(HRYLD2!BT$4,'[1]INTERNAL PARAMETERS-1'!$B$5:$J$44,3,FALSE)</f>
        <v>0</v>
      </c>
      <c r="BU146" s="44">
        <f>HRYLD1!BU146*VLOOKUP(HRYLD2!BU$4,'[1]INTERNAL PARAMETERS-1'!$B$5:$J$44,5,FALSE)*VLOOKUP(HRYLD2!BU$4,'[1]INTERNAL PARAMETERS-1'!$B$5:$J$44,6,FALSE)*VLOOKUP(HRYLD2!BU$4,'[1]INTERNAL PARAMETERS-1'!$B$5:$J$44,3,FALSE) + HRYLD1!BU146*(1-VLOOKUP(HRYLD2!BU$4,'[1]INTERNAL PARAMETERS-1'!$B$5:$J$44,5,FALSE))*VLOOKUP(HRYLD2!BU$4,'[1]INTERNAL PARAMETERS-1'!$B$5:$J$44,8,FALSE)*VLOOKUP(HRYLD2!BU$4,'[1]INTERNAL PARAMETERS-1'!$B$5:$J$44,3,FALSE)</f>
        <v>0</v>
      </c>
      <c r="BV146" s="44">
        <f>HRYLD1!BV146*VLOOKUP(HRYLD2!BV$4,'[1]INTERNAL PARAMETERS-1'!$B$5:$J$44,5,FALSE)*VLOOKUP(HRYLD2!BV$4,'[1]INTERNAL PARAMETERS-1'!$B$5:$J$44,6,FALSE)*VLOOKUP(HRYLD2!BV$4,'[1]INTERNAL PARAMETERS-1'!$B$5:$J$44,3,FALSE) + HRYLD1!BV146*(1-VLOOKUP(HRYLD2!BV$4,'[1]INTERNAL PARAMETERS-1'!$B$5:$J$44,5,FALSE))*VLOOKUP(HRYLD2!BV$4,'[1]INTERNAL PARAMETERS-1'!$B$5:$J$44,8,FALSE)*VLOOKUP(HRYLD2!BV$4,'[1]INTERNAL PARAMETERS-1'!$B$5:$J$44,3,FALSE)</f>
        <v>0</v>
      </c>
      <c r="BW146" s="44">
        <f>HRYLD1!BW146*VLOOKUP(HRYLD2!BW$4,'[1]INTERNAL PARAMETERS-1'!$B$5:$J$44,5,FALSE)*VLOOKUP(HRYLD2!BW$4,'[1]INTERNAL PARAMETERS-1'!$B$5:$J$44,6,FALSE)*VLOOKUP(HRYLD2!BW$4,'[1]INTERNAL PARAMETERS-1'!$B$5:$J$44,3,FALSE) + HRYLD1!BW146*(1-VLOOKUP(HRYLD2!BW$4,'[1]INTERNAL PARAMETERS-1'!$B$5:$J$44,5,FALSE))*VLOOKUP(HRYLD2!BW$4,'[1]INTERNAL PARAMETERS-1'!$B$5:$J$44,8,FALSE)*VLOOKUP(HRYLD2!BW$4,'[1]INTERNAL PARAMETERS-1'!$B$5:$J$44,3,FALSE)</f>
        <v>0</v>
      </c>
      <c r="BX146" s="44">
        <f>HRYLD1!BX146*VLOOKUP(HRYLD2!BX$4,'[1]INTERNAL PARAMETERS-1'!$B$5:$J$44,5,FALSE)*VLOOKUP(HRYLD2!BX$4,'[1]INTERNAL PARAMETERS-1'!$B$5:$J$44,6,FALSE)*VLOOKUP(HRYLD2!BX$4,'[1]INTERNAL PARAMETERS-1'!$B$5:$J$44,3,FALSE) + HRYLD1!BX146*(1-VLOOKUP(HRYLD2!BX$4,'[1]INTERNAL PARAMETERS-1'!$B$5:$J$44,5,FALSE))*VLOOKUP(HRYLD2!BX$4,'[1]INTERNAL PARAMETERS-1'!$B$5:$J$44,8,FALSE)*VLOOKUP(HRYLD2!BX$4,'[1]INTERNAL PARAMETERS-1'!$B$5:$J$44,3,FALSE)</f>
        <v>0</v>
      </c>
      <c r="BY146" s="44">
        <f>HRYLD1!BY146*VLOOKUP(HRYLD2!BY$4,'[1]INTERNAL PARAMETERS-1'!$B$5:$J$44,5,FALSE)*VLOOKUP(HRYLD2!BY$4,'[1]INTERNAL PARAMETERS-1'!$B$5:$J$44,6,FALSE)*VLOOKUP(HRYLD2!BY$4,'[1]INTERNAL PARAMETERS-1'!$B$5:$J$44,3,FALSE) + HRYLD1!BY146*(1-VLOOKUP(HRYLD2!BY$4,'[1]INTERNAL PARAMETERS-1'!$B$5:$J$44,5,FALSE))*VLOOKUP(HRYLD2!BY$4,'[1]INTERNAL PARAMETERS-1'!$B$5:$J$44,8,FALSE)*VLOOKUP(HRYLD2!BY$4,'[1]INTERNAL PARAMETERS-1'!$B$5:$J$44,3,FALSE)</f>
        <v>0</v>
      </c>
      <c r="BZ146" s="44">
        <f>HRYLD1!BZ146*VLOOKUP(HRYLD2!BZ$4,'[1]INTERNAL PARAMETERS-1'!$B$5:$J$44,5,FALSE)*VLOOKUP(HRYLD2!BZ$4,'[1]INTERNAL PARAMETERS-1'!$B$5:$J$44,6,FALSE)*VLOOKUP(HRYLD2!BZ$4,'[1]INTERNAL PARAMETERS-1'!$B$5:$J$44,3,FALSE) + HRYLD1!BZ146*(1-VLOOKUP(HRYLD2!BZ$4,'[1]INTERNAL PARAMETERS-1'!$B$5:$J$44,5,FALSE))*VLOOKUP(HRYLD2!BZ$4,'[1]INTERNAL PARAMETERS-1'!$B$5:$J$44,8,FALSE)*VLOOKUP(HRYLD2!BZ$4,'[1]INTERNAL PARAMETERS-1'!$B$5:$J$44,3,FALSE)</f>
        <v>0</v>
      </c>
      <c r="CA146" s="44">
        <f>HRYLD1!CA146*VLOOKUP(HRYLD2!CA$4,'[1]INTERNAL PARAMETERS-1'!$B$5:$J$44,5,FALSE)*VLOOKUP(HRYLD2!CA$4,'[1]INTERNAL PARAMETERS-1'!$B$5:$J$44,6,FALSE)*VLOOKUP(HRYLD2!CA$4,'[1]INTERNAL PARAMETERS-1'!$B$5:$J$44,3,FALSE) + HRYLD1!CA146*(1-VLOOKUP(HRYLD2!CA$4,'[1]INTERNAL PARAMETERS-1'!$B$5:$J$44,5,FALSE))*VLOOKUP(HRYLD2!CA$4,'[1]INTERNAL PARAMETERS-1'!$B$5:$J$44,8,FALSE)*VLOOKUP(HRYLD2!CA$4,'[1]INTERNAL PARAMETERS-1'!$B$5:$J$44,3,FALSE)</f>
        <v>0</v>
      </c>
      <c r="CB146" s="44">
        <f>HRYLD1!CB146*VLOOKUP(HRYLD2!CB$4,'[1]INTERNAL PARAMETERS-1'!$B$5:$J$44,5,FALSE)*VLOOKUP(HRYLD2!CB$4,'[1]INTERNAL PARAMETERS-1'!$B$5:$J$44,6,FALSE)*VLOOKUP(HRYLD2!CB$4,'[1]INTERNAL PARAMETERS-1'!$B$5:$J$44,3,FALSE) + HRYLD1!CB146*(1-VLOOKUP(HRYLD2!CB$4,'[1]INTERNAL PARAMETERS-1'!$B$5:$J$44,5,FALSE))*VLOOKUP(HRYLD2!CB$4,'[1]INTERNAL PARAMETERS-1'!$B$5:$J$44,8,FALSE)*VLOOKUP(HRYLD2!CB$4,'[1]INTERNAL PARAMETERS-1'!$B$5:$J$44,3,FALSE)</f>
        <v>0</v>
      </c>
      <c r="CC146" s="44">
        <f>HRYLD1!CC146*VLOOKUP(HRYLD2!CC$4,'[1]INTERNAL PARAMETERS-1'!$B$5:$J$44,5,FALSE)*VLOOKUP(HRYLD2!CC$4,'[1]INTERNAL PARAMETERS-1'!$B$5:$J$44,6,FALSE)*VLOOKUP(HRYLD2!CC$4,'[1]INTERNAL PARAMETERS-1'!$B$5:$J$44,3,FALSE) + HRYLD1!CC146*(1-VLOOKUP(HRYLD2!CC$4,'[1]INTERNAL PARAMETERS-1'!$B$5:$J$44,5,FALSE))*VLOOKUP(HRYLD2!CC$4,'[1]INTERNAL PARAMETERS-1'!$B$5:$J$44,8,FALSE)*VLOOKUP(HRYLD2!CC$4,'[1]INTERNAL PARAMETERS-1'!$B$5:$J$44,3,FALSE)</f>
        <v>0</v>
      </c>
      <c r="CD146" s="44">
        <f>HRYLD1!CD146*VLOOKUP(HRYLD2!CD$4,'[1]INTERNAL PARAMETERS-1'!$B$5:$J$44,5,FALSE)*VLOOKUP(HRYLD2!CD$4,'[1]INTERNAL PARAMETERS-1'!$B$5:$J$44,6,FALSE)*VLOOKUP(HRYLD2!CD$4,'[1]INTERNAL PARAMETERS-1'!$B$5:$J$44,3,FALSE) + HRYLD1!CD146*(1-VLOOKUP(HRYLD2!CD$4,'[1]INTERNAL PARAMETERS-1'!$B$5:$J$44,5,FALSE))*VLOOKUP(HRYLD2!CD$4,'[1]INTERNAL PARAMETERS-1'!$B$5:$J$44,8,FALSE)*VLOOKUP(HRYLD2!CD$4,'[1]INTERNAL PARAMETERS-1'!$B$5:$J$44,3,FALSE)</f>
        <v>0</v>
      </c>
      <c r="CE146" s="44">
        <f>HRYLD1!CE146*VLOOKUP(HRYLD2!CE$4,'[1]INTERNAL PARAMETERS-1'!$B$5:$J$44,5,FALSE)*VLOOKUP(HRYLD2!CE$4,'[1]INTERNAL PARAMETERS-1'!$B$5:$J$44,6,FALSE)*VLOOKUP(HRYLD2!CE$4,'[1]INTERNAL PARAMETERS-1'!$B$5:$J$44,3,FALSE) + HRYLD1!CE146*(1-VLOOKUP(HRYLD2!CE$4,'[1]INTERNAL PARAMETERS-1'!$B$5:$J$44,5,FALSE))*VLOOKUP(HRYLD2!CE$4,'[1]INTERNAL PARAMETERS-1'!$B$5:$J$44,8,FALSE)*VLOOKUP(HRYLD2!CE$4,'[1]INTERNAL PARAMETERS-1'!$B$5:$J$44,3,FALSE)</f>
        <v>0</v>
      </c>
      <c r="CF146" s="44">
        <f>HRYLD1!CF146*VLOOKUP(HRYLD2!CF$4,'[1]INTERNAL PARAMETERS-1'!$B$5:$J$44,5,FALSE)*VLOOKUP(HRYLD2!CF$4,'[1]INTERNAL PARAMETERS-1'!$B$5:$J$44,6,FALSE)*VLOOKUP(HRYLD2!CF$4,'[1]INTERNAL PARAMETERS-1'!$B$5:$J$44,3,FALSE) + HRYLD1!CF146*(1-VLOOKUP(HRYLD2!CF$4,'[1]INTERNAL PARAMETERS-1'!$B$5:$J$44,5,FALSE))*VLOOKUP(HRYLD2!CF$4,'[1]INTERNAL PARAMETERS-1'!$B$5:$J$44,8,FALSE)*VLOOKUP(HRYLD2!CF$4,'[1]INTERNAL PARAMETERS-1'!$B$5:$J$44,3,FALSE)</f>
        <v>0</v>
      </c>
      <c r="CG146" s="44">
        <f>HRYLD1!CG146*VLOOKUP(HRYLD2!CG$4,'[1]INTERNAL PARAMETERS-1'!$B$5:$J$44,5,FALSE)*VLOOKUP(HRYLD2!CG$4,'[1]INTERNAL PARAMETERS-1'!$B$5:$J$44,6,FALSE)*VLOOKUP(HRYLD2!CG$4,'[1]INTERNAL PARAMETERS-1'!$B$5:$J$44,3,FALSE) + HRYLD1!CG146*(1-VLOOKUP(HRYLD2!CG$4,'[1]INTERNAL PARAMETERS-1'!$B$5:$J$44,5,FALSE))*VLOOKUP(HRYLD2!CG$4,'[1]INTERNAL PARAMETERS-1'!$B$5:$J$44,8,FALSE)*VLOOKUP(HRYLD2!CG$4,'[1]INTERNAL PARAMETERS-1'!$B$5:$J$44,3,FALSE)</f>
        <v>0</v>
      </c>
      <c r="CH146" s="43">
        <f>HRYLD1!CH146*VLOOKUP(HRYLD2!CH$4,'[1]INTERNAL PARAMETERS-1'!$B$5:$J$44,5,FALSE)*VLOOKUP(HRYLD2!CH$4,'[1]INTERNAL PARAMETERS-1'!$B$5:$J$44,6,FALSE)*VLOOKUP(HRYLD2!CH$4,'[1]INTERNAL PARAMETERS-1'!$B$5:$J$44,3,FALSE) + HRYLD1!CH146*(1-VLOOKUP(HRYLD2!CH$4,'[1]INTERNAL PARAMETERS-1'!$B$5:$J$44,5,FALSE))*VLOOKUP(HRYLD2!CH$4,'[1]INTERNAL PARAMETERS-1'!$B$5:$J$44,8,FALSE)*VLOOKUP(HRYLD2!CH$4,'[1]INTERNAL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49</v>
      </c>
      <c r="D147" s="57" t="s">
        <v>50</v>
      </c>
      <c r="E147" s="132">
        <f>HR!X147</f>
        <v>0</v>
      </c>
      <c r="F147" s="56">
        <f>'[1]INTERNAL PARAMETERS-1'!M21</f>
        <v>9.3150000000000013</v>
      </c>
      <c r="G147" s="45">
        <f>HRYLD1!G147*VLOOKUP(HRYLD2!G$4,'[1]INTERNAL PARAMETERS-1'!$B$5:$J$44,5,FALSE)*VLOOKUP(HRYLD2!G$4,'[1]INTERNAL PARAMETERS-1'!$B$5:$J$44,7,FALSE)*HRYLD2!$F147 + HRYLD1!G147*(1-VLOOKUP(HRYLD2!G$4,'[1]INTERNAL PARAMETERS-1'!$B$5:$J$44,5,FALSE))*VLOOKUP(HRYLD2!G$4,'[1]INTERNAL PARAMETERS-1'!$B$5:$J$44,9,FALSE)*HRYLD2!$F147</f>
        <v>0</v>
      </c>
      <c r="H147" s="44">
        <f>HRYLD1!H147*VLOOKUP(HRYLD2!H$4,'[1]INTERNAL PARAMETERS-1'!$B$5:$J$44,5,FALSE)*VLOOKUP(HRYLD2!H$4,'[1]INTERNAL PARAMETERS-1'!$B$5:$J$44,7,FALSE)*HRYLD2!$F147 + HRYLD1!H147*(1-VLOOKUP(HRYLD2!H$4,'[1]INTERNAL PARAMETERS-1'!$B$5:$J$44,5,FALSE))*VLOOKUP(HRYLD2!H$4,'[1]INTERNAL PARAMETERS-1'!$B$5:$J$44,9,FALSE)*HRYLD2!$F147</f>
        <v>0</v>
      </c>
      <c r="I147" s="44">
        <f>HRYLD1!I147*VLOOKUP(HRYLD2!I$4,'[1]INTERNAL PARAMETERS-1'!$B$5:$J$44,5,FALSE)*VLOOKUP(HRYLD2!I$4,'[1]INTERNAL PARAMETERS-1'!$B$5:$J$44,7,FALSE)*HRYLD2!$F147 + HRYLD1!I147*(1-VLOOKUP(HRYLD2!I$4,'[1]INTERNAL PARAMETERS-1'!$B$5:$J$44,5,FALSE))*VLOOKUP(HRYLD2!I$4,'[1]INTERNAL PARAMETERS-1'!$B$5:$J$44,9,FALSE)*HRYLD2!$F147</f>
        <v>0</v>
      </c>
      <c r="J147" s="44">
        <f>HRYLD1!J147*VLOOKUP(HRYLD2!J$4,'[1]INTERNAL PARAMETERS-1'!$B$5:$J$44,5,FALSE)*VLOOKUP(HRYLD2!J$4,'[1]INTERNAL PARAMETERS-1'!$B$5:$J$44,7,FALSE)*HRYLD2!$F147 + HRYLD1!J147*(1-VLOOKUP(HRYLD2!J$4,'[1]INTERNAL PARAMETERS-1'!$B$5:$J$44,5,FALSE))*VLOOKUP(HRYLD2!J$4,'[1]INTERNAL PARAMETERS-1'!$B$5:$J$44,9,FALSE)*HRYLD2!$F147</f>
        <v>0</v>
      </c>
      <c r="K147" s="44">
        <f>HRYLD1!K147*VLOOKUP(HRYLD2!K$4,'[1]INTERNAL PARAMETERS-1'!$B$5:$J$44,5,FALSE)*VLOOKUP(HRYLD2!K$4,'[1]INTERNAL PARAMETERS-1'!$B$5:$J$44,7,FALSE)*HRYLD2!$F147 + HRYLD1!K147*(1-VLOOKUP(HRYLD2!K$4,'[1]INTERNAL PARAMETERS-1'!$B$5:$J$44,5,FALSE))*VLOOKUP(HRYLD2!K$4,'[1]INTERNAL PARAMETERS-1'!$B$5:$J$44,9,FALSE)*HRYLD2!$F147</f>
        <v>0</v>
      </c>
      <c r="L147" s="44">
        <f>HRYLD1!L147*VLOOKUP(HRYLD2!L$4,'[1]INTERNAL PARAMETERS-1'!$B$5:$J$44,5,FALSE)*VLOOKUP(HRYLD2!L$4,'[1]INTERNAL PARAMETERS-1'!$B$5:$J$44,7,FALSE)*HRYLD2!$F147 + HRYLD1!L147*(1-VLOOKUP(HRYLD2!L$4,'[1]INTERNAL PARAMETERS-1'!$B$5:$J$44,5,FALSE))*VLOOKUP(HRYLD2!L$4,'[1]INTERNAL PARAMETERS-1'!$B$5:$J$44,9,FALSE)*HRYLD2!$F147</f>
        <v>0</v>
      </c>
      <c r="M147" s="44">
        <f>HRYLD1!M147*VLOOKUP(HRYLD2!M$4,'[1]INTERNAL PARAMETERS-1'!$B$5:$J$44,5,FALSE)*VLOOKUP(HRYLD2!M$4,'[1]INTERNAL PARAMETERS-1'!$B$5:$J$44,7,FALSE)*HRYLD2!$F147 + HRYLD1!M147*(1-VLOOKUP(HRYLD2!M$4,'[1]INTERNAL PARAMETERS-1'!$B$5:$J$44,5,FALSE))*VLOOKUP(HRYLD2!M$4,'[1]INTERNAL PARAMETERS-1'!$B$5:$J$44,9,FALSE)*HRYLD2!$F147</f>
        <v>0</v>
      </c>
      <c r="N147" s="44">
        <f>HRYLD1!N147*VLOOKUP(HRYLD2!N$4,'[1]INTERNAL PARAMETERS-1'!$B$5:$J$44,5,FALSE)*VLOOKUP(HRYLD2!N$4,'[1]INTERNAL PARAMETERS-1'!$B$5:$J$44,7,FALSE)*HRYLD2!$F147 + HRYLD1!N147*(1-VLOOKUP(HRYLD2!N$4,'[1]INTERNAL PARAMETERS-1'!$B$5:$J$44,5,FALSE))*VLOOKUP(HRYLD2!N$4,'[1]INTERNAL PARAMETERS-1'!$B$5:$J$44,9,FALSE)*HRYLD2!$F147</f>
        <v>0</v>
      </c>
      <c r="O147" s="44">
        <f>HRYLD1!O147*VLOOKUP(HRYLD2!O$4,'[1]INTERNAL PARAMETERS-1'!$B$5:$J$44,5,FALSE)*VLOOKUP(HRYLD2!O$4,'[1]INTERNAL PARAMETERS-1'!$B$5:$J$44,7,FALSE)*HRYLD2!$F147 + HRYLD1!O147*(1-VLOOKUP(HRYLD2!O$4,'[1]INTERNAL PARAMETERS-1'!$B$5:$J$44,5,FALSE))*VLOOKUP(HRYLD2!O$4,'[1]INTERNAL PARAMETERS-1'!$B$5:$J$44,9,FALSE)*HRYLD2!$F147</f>
        <v>0</v>
      </c>
      <c r="P147" s="44">
        <f>HRYLD1!P147*VLOOKUP(HRYLD2!P$4,'[1]INTERNAL PARAMETERS-1'!$B$5:$J$44,5,FALSE)*VLOOKUP(HRYLD2!P$4,'[1]INTERNAL PARAMETERS-1'!$B$5:$J$44,7,FALSE)*HRYLD2!$F147 + HRYLD1!P147*(1-VLOOKUP(HRYLD2!P$4,'[1]INTERNAL PARAMETERS-1'!$B$5:$J$44,5,FALSE))*VLOOKUP(HRYLD2!P$4,'[1]INTERNAL PARAMETERS-1'!$B$5:$J$44,9,FALSE)*HRYLD2!$F147</f>
        <v>0</v>
      </c>
      <c r="Q147" s="44">
        <f>HRYLD1!Q147*VLOOKUP(HRYLD2!Q$4,'[1]INTERNAL PARAMETERS-1'!$B$5:$J$44,5,FALSE)*VLOOKUP(HRYLD2!Q$4,'[1]INTERNAL PARAMETERS-1'!$B$5:$J$44,7,FALSE)*HRYLD2!$F147 + HRYLD1!Q147*(1-VLOOKUP(HRYLD2!Q$4,'[1]INTERNAL PARAMETERS-1'!$B$5:$J$44,5,FALSE))*VLOOKUP(HRYLD2!Q$4,'[1]INTERNAL PARAMETERS-1'!$B$5:$J$44,9,FALSE)*HRYLD2!$F147</f>
        <v>0</v>
      </c>
      <c r="R147" s="44">
        <f>HRYLD1!R147*VLOOKUP(HRYLD2!R$4,'[1]INTERNAL PARAMETERS-1'!$B$5:$J$44,5,FALSE)*VLOOKUP(HRYLD2!R$4,'[1]INTERNAL PARAMETERS-1'!$B$5:$J$44,7,FALSE)*HRYLD2!$F147 + HRYLD1!R147*(1-VLOOKUP(HRYLD2!R$4,'[1]INTERNAL PARAMETERS-1'!$B$5:$J$44,5,FALSE))*VLOOKUP(HRYLD2!R$4,'[1]INTERNAL PARAMETERS-1'!$B$5:$J$44,9,FALSE)*HRYLD2!$F147</f>
        <v>0</v>
      </c>
      <c r="S147" s="44">
        <f>HRYLD1!S147*VLOOKUP(HRYLD2!S$4,'[1]INTERNAL PARAMETERS-1'!$B$5:$J$44,5,FALSE)*VLOOKUP(HRYLD2!S$4,'[1]INTERNAL PARAMETERS-1'!$B$5:$J$44,7,FALSE)*HRYLD2!$F147 + HRYLD1!S147*(1-VLOOKUP(HRYLD2!S$4,'[1]INTERNAL PARAMETERS-1'!$B$5:$J$44,5,FALSE))*VLOOKUP(HRYLD2!S$4,'[1]INTERNAL PARAMETERS-1'!$B$5:$J$44,9,FALSE)*HRYLD2!$F147</f>
        <v>0</v>
      </c>
      <c r="T147" s="44">
        <f>HRYLD1!T147*VLOOKUP(HRYLD2!T$4,'[1]INTERNAL PARAMETERS-1'!$B$5:$J$44,5,FALSE)*VLOOKUP(HRYLD2!T$4,'[1]INTERNAL PARAMETERS-1'!$B$5:$J$44,7,FALSE)*HRYLD2!$F147 + HRYLD1!T147*(1-VLOOKUP(HRYLD2!T$4,'[1]INTERNAL PARAMETERS-1'!$B$5:$J$44,5,FALSE))*VLOOKUP(HRYLD2!T$4,'[1]INTERNAL PARAMETERS-1'!$B$5:$J$44,9,FALSE)*HRYLD2!$F147</f>
        <v>0</v>
      </c>
      <c r="U147" s="44">
        <f>HRYLD1!U147*VLOOKUP(HRYLD2!U$4,'[1]INTERNAL PARAMETERS-1'!$B$5:$J$44,5,FALSE)*VLOOKUP(HRYLD2!U$4,'[1]INTERNAL PARAMETERS-1'!$B$5:$J$44,7,FALSE)*HRYLD2!$F147 + HRYLD1!U147*(1-VLOOKUP(HRYLD2!U$4,'[1]INTERNAL PARAMETERS-1'!$B$5:$J$44,5,FALSE))*VLOOKUP(HRYLD2!U$4,'[1]INTERNAL PARAMETERS-1'!$B$5:$J$44,9,FALSE)*HRYLD2!$F147</f>
        <v>0</v>
      </c>
      <c r="V147" s="44">
        <f>HRYLD1!V147*VLOOKUP(HRYLD2!V$4,'[1]INTERNAL PARAMETERS-1'!$B$5:$J$44,5,FALSE)*VLOOKUP(HRYLD2!V$4,'[1]INTERNAL PARAMETERS-1'!$B$5:$J$44,7,FALSE)*HRYLD2!$F147 + HRYLD1!V147*(1-VLOOKUP(HRYLD2!V$4,'[1]INTERNAL PARAMETERS-1'!$B$5:$J$44,5,FALSE))*VLOOKUP(HRYLD2!V$4,'[1]INTERNAL PARAMETERS-1'!$B$5:$J$44,9,FALSE)*HRYLD2!$F147</f>
        <v>0</v>
      </c>
      <c r="W147" s="44">
        <f>HRYLD1!W147*VLOOKUP(HRYLD2!W$4,'[1]INTERNAL PARAMETERS-1'!$B$5:$J$44,5,FALSE)*VLOOKUP(HRYLD2!W$4,'[1]INTERNAL PARAMETERS-1'!$B$5:$J$44,7,FALSE)*HRYLD2!$F147 + HRYLD1!W147*(1-VLOOKUP(HRYLD2!W$4,'[1]INTERNAL PARAMETERS-1'!$B$5:$J$44,5,FALSE))*VLOOKUP(HRYLD2!W$4,'[1]INTERNAL PARAMETERS-1'!$B$5:$J$44,9,FALSE)*HRYLD2!$F147</f>
        <v>0</v>
      </c>
      <c r="X147" s="44">
        <f>HRYLD1!X147*VLOOKUP(HRYLD2!X$4,'[1]INTERNAL PARAMETERS-1'!$B$5:$J$44,5,FALSE)*VLOOKUP(HRYLD2!X$4,'[1]INTERNAL PARAMETERS-1'!$B$5:$J$44,7,FALSE)*HRYLD2!$F147 + HRYLD1!X147*(1-VLOOKUP(HRYLD2!X$4,'[1]INTERNAL PARAMETERS-1'!$B$5:$J$44,5,FALSE))*VLOOKUP(HRYLD2!X$4,'[1]INTERNAL PARAMETERS-1'!$B$5:$J$44,9,FALSE)*HRYLD2!$F147</f>
        <v>0</v>
      </c>
      <c r="Y147" s="44">
        <f>HRYLD1!Y147*VLOOKUP(HRYLD2!Y$4,'[1]INTERNAL PARAMETERS-1'!$B$5:$J$44,5,FALSE)*VLOOKUP(HRYLD2!Y$4,'[1]INTERNAL PARAMETERS-1'!$B$5:$J$44,7,FALSE)*HRYLD2!$F147 + HRYLD1!Y147*(1-VLOOKUP(HRYLD2!Y$4,'[1]INTERNAL PARAMETERS-1'!$B$5:$J$44,5,FALSE))*VLOOKUP(HRYLD2!Y$4,'[1]INTERNAL PARAMETERS-1'!$B$5:$J$44,9,FALSE)*HRYLD2!$F147</f>
        <v>0</v>
      </c>
      <c r="Z147" s="44">
        <f>HRYLD1!Z147*VLOOKUP(HRYLD2!Z$4,'[1]INTERNAL PARAMETERS-1'!$B$5:$J$44,5,FALSE)*VLOOKUP(HRYLD2!Z$4,'[1]INTERNAL PARAMETERS-1'!$B$5:$J$44,7,FALSE)*HRYLD2!$F147 + HRYLD1!Z147*(1-VLOOKUP(HRYLD2!Z$4,'[1]INTERNAL PARAMETERS-1'!$B$5:$J$44,5,FALSE))*VLOOKUP(HRYLD2!Z$4,'[1]INTERNAL PARAMETERS-1'!$B$5:$J$44,9,FALSE)*HRYLD2!$F147</f>
        <v>0</v>
      </c>
      <c r="AA147" s="44">
        <f>HRYLD1!AA147*VLOOKUP(HRYLD2!AA$4,'[1]INTERNAL PARAMETERS-1'!$B$5:$J$44,5,FALSE)*VLOOKUP(HRYLD2!AA$4,'[1]INTERNAL PARAMETERS-1'!$B$5:$J$44,7,FALSE)*HRYLD2!$F147 + HRYLD1!AA147*(1-VLOOKUP(HRYLD2!AA$4,'[1]INTERNAL PARAMETERS-1'!$B$5:$J$44,5,FALSE))*VLOOKUP(HRYLD2!AA$4,'[1]INTERNAL PARAMETERS-1'!$B$5:$J$44,9,FALSE)*HRYLD2!$F147</f>
        <v>0</v>
      </c>
      <c r="AB147" s="44">
        <f>HRYLD1!AB147*VLOOKUP(HRYLD2!AB$4,'[1]INTERNAL PARAMETERS-1'!$B$5:$J$44,5,FALSE)*VLOOKUP(HRYLD2!AB$4,'[1]INTERNAL PARAMETERS-1'!$B$5:$J$44,7,FALSE)*HRYLD2!$F147 + HRYLD1!AB147*(1-VLOOKUP(HRYLD2!AB$4,'[1]INTERNAL PARAMETERS-1'!$B$5:$J$44,5,FALSE))*VLOOKUP(HRYLD2!AB$4,'[1]INTERNAL PARAMETERS-1'!$B$5:$J$44,9,FALSE)*HRYLD2!$F147</f>
        <v>0</v>
      </c>
      <c r="AC147" s="44">
        <f>HRYLD1!AC147*VLOOKUP(HRYLD2!AC$4,'[1]INTERNAL PARAMETERS-1'!$B$5:$J$44,5,FALSE)*VLOOKUP(HRYLD2!AC$4,'[1]INTERNAL PARAMETERS-1'!$B$5:$J$44,7,FALSE)*HRYLD2!$F147 + HRYLD1!AC147*(1-VLOOKUP(HRYLD2!AC$4,'[1]INTERNAL PARAMETERS-1'!$B$5:$J$44,5,FALSE))*VLOOKUP(HRYLD2!AC$4,'[1]INTERNAL PARAMETERS-1'!$B$5:$J$44,9,FALSE)*HRYLD2!$F147</f>
        <v>0</v>
      </c>
      <c r="AD147" s="44">
        <f>HRYLD1!AD147*VLOOKUP(HRYLD2!AD$4,'[1]INTERNAL PARAMETERS-1'!$B$5:$J$44,5,FALSE)*VLOOKUP(HRYLD2!AD$4,'[1]INTERNAL PARAMETERS-1'!$B$5:$J$44,7,FALSE)*HRYLD2!$F147 + HRYLD1!AD147*(1-VLOOKUP(HRYLD2!AD$4,'[1]INTERNAL PARAMETERS-1'!$B$5:$J$44,5,FALSE))*VLOOKUP(HRYLD2!AD$4,'[1]INTERNAL PARAMETERS-1'!$B$5:$J$44,9,FALSE)*HRYLD2!$F147</f>
        <v>0</v>
      </c>
      <c r="AE147" s="44">
        <f>HRYLD1!AE147*VLOOKUP(HRYLD2!AE$4,'[1]INTERNAL PARAMETERS-1'!$B$5:$J$44,5,FALSE)*VLOOKUP(HRYLD2!AE$4,'[1]INTERNAL PARAMETERS-1'!$B$5:$J$44,7,FALSE)*HRYLD2!$F147 + HRYLD1!AE147*(1-VLOOKUP(HRYLD2!AE$4,'[1]INTERNAL PARAMETERS-1'!$B$5:$J$44,5,FALSE))*VLOOKUP(HRYLD2!AE$4,'[1]INTERNAL PARAMETERS-1'!$B$5:$J$44,9,FALSE)*HRYLD2!$F147</f>
        <v>0</v>
      </c>
      <c r="AF147" s="44">
        <f>HRYLD1!AF147*VLOOKUP(HRYLD2!AF$4,'[1]INTERNAL PARAMETERS-1'!$B$5:$J$44,5,FALSE)*VLOOKUP(HRYLD2!AF$4,'[1]INTERNAL PARAMETERS-1'!$B$5:$J$44,7,FALSE)*HRYLD2!$F147 + HRYLD1!AF147*(1-VLOOKUP(HRYLD2!AF$4,'[1]INTERNAL PARAMETERS-1'!$B$5:$J$44,5,FALSE))*VLOOKUP(HRYLD2!AF$4,'[1]INTERNAL PARAMETERS-1'!$B$5:$J$44,9,FALSE)*HRYLD2!$F147</f>
        <v>0</v>
      </c>
      <c r="AG147" s="44">
        <f>HRYLD1!AG147*VLOOKUP(HRYLD2!AG$4,'[1]INTERNAL PARAMETERS-1'!$B$5:$J$44,5,FALSE)*VLOOKUP(HRYLD2!AG$4,'[1]INTERNAL PARAMETERS-1'!$B$5:$J$44,7,FALSE)*HRYLD2!$F147 + HRYLD1!AG147*(1-VLOOKUP(HRYLD2!AG$4,'[1]INTERNAL PARAMETERS-1'!$B$5:$J$44,5,FALSE))*VLOOKUP(HRYLD2!AG$4,'[1]INTERNAL PARAMETERS-1'!$B$5:$J$44,9,FALSE)*HRYLD2!$F147</f>
        <v>0</v>
      </c>
      <c r="AH147" s="44">
        <f>HRYLD1!AH147*VLOOKUP(HRYLD2!AH$4,'[1]INTERNAL PARAMETERS-1'!$B$5:$J$44,5,FALSE)*VLOOKUP(HRYLD2!AH$4,'[1]INTERNAL PARAMETERS-1'!$B$5:$J$44,7,FALSE)*HRYLD2!$F147 + HRYLD1!AH147*(1-VLOOKUP(HRYLD2!AH$4,'[1]INTERNAL PARAMETERS-1'!$B$5:$J$44,5,FALSE))*VLOOKUP(HRYLD2!AH$4,'[1]INTERNAL PARAMETERS-1'!$B$5:$J$44,9,FALSE)*HRYLD2!$F147</f>
        <v>0</v>
      </c>
      <c r="AI147" s="44">
        <f>HRYLD1!AI147*VLOOKUP(HRYLD2!AI$4,'[1]INTERNAL PARAMETERS-1'!$B$5:$J$44,5,FALSE)*VLOOKUP(HRYLD2!AI$4,'[1]INTERNAL PARAMETERS-1'!$B$5:$J$44,7,FALSE)*HRYLD2!$F147 + HRYLD1!AI147*(1-VLOOKUP(HRYLD2!AI$4,'[1]INTERNAL PARAMETERS-1'!$B$5:$J$44,5,FALSE))*VLOOKUP(HRYLD2!AI$4,'[1]INTERNAL PARAMETERS-1'!$B$5:$J$44,9,FALSE)*HRYLD2!$F147</f>
        <v>0</v>
      </c>
      <c r="AJ147" s="44">
        <f>HRYLD1!AJ147*VLOOKUP(HRYLD2!AJ$4,'[1]INTERNAL PARAMETERS-1'!$B$5:$J$44,5,FALSE)*VLOOKUP(HRYLD2!AJ$4,'[1]INTERNAL PARAMETERS-1'!$B$5:$J$44,7,FALSE)*HRYLD2!$F147 + HRYLD1!AJ147*(1-VLOOKUP(HRYLD2!AJ$4,'[1]INTERNAL PARAMETERS-1'!$B$5:$J$44,5,FALSE))*VLOOKUP(HRYLD2!AJ$4,'[1]INTERNAL PARAMETERS-1'!$B$5:$J$44,9,FALSE)*HRYLD2!$F147</f>
        <v>0</v>
      </c>
      <c r="AK147" s="44">
        <f>HRYLD1!AK147*VLOOKUP(HRYLD2!AK$4,'[1]INTERNAL PARAMETERS-1'!$B$5:$J$44,5,FALSE)*VLOOKUP(HRYLD2!AK$4,'[1]INTERNAL PARAMETERS-1'!$B$5:$J$44,7,FALSE)*HRYLD2!$F147 + HRYLD1!AK147*(1-VLOOKUP(HRYLD2!AK$4,'[1]INTERNAL PARAMETERS-1'!$B$5:$J$44,5,FALSE))*VLOOKUP(HRYLD2!AK$4,'[1]INTERNAL PARAMETERS-1'!$B$5:$J$44,9,FALSE)*HRYLD2!$F147</f>
        <v>0</v>
      </c>
      <c r="AL147" s="44">
        <f>HRYLD1!AL147*VLOOKUP(HRYLD2!AL$4,'[1]INTERNAL PARAMETERS-1'!$B$5:$J$44,5,FALSE)*VLOOKUP(HRYLD2!AL$4,'[1]INTERNAL PARAMETERS-1'!$B$5:$J$44,7,FALSE)*HRYLD2!$F147 + HRYLD1!AL147*(1-VLOOKUP(HRYLD2!AL$4,'[1]INTERNAL PARAMETERS-1'!$B$5:$J$44,5,FALSE))*VLOOKUP(HRYLD2!AL$4,'[1]INTERNAL PARAMETERS-1'!$B$5:$J$44,9,FALSE)*HRYLD2!$F147</f>
        <v>0</v>
      </c>
      <c r="AM147" s="44">
        <f>HRYLD1!AM147*VLOOKUP(HRYLD2!AM$4,'[1]INTERNAL PARAMETERS-1'!$B$5:$J$44,5,FALSE)*VLOOKUP(HRYLD2!AM$4,'[1]INTERNAL PARAMETERS-1'!$B$5:$J$44,7,FALSE)*HRYLD2!$F147 + HRYLD1!AM147*(1-VLOOKUP(HRYLD2!AM$4,'[1]INTERNAL PARAMETERS-1'!$B$5:$J$44,5,FALSE))*VLOOKUP(HRYLD2!AM$4,'[1]INTERNAL PARAMETERS-1'!$B$5:$J$44,9,FALSE)*HRYLD2!$F147</f>
        <v>0</v>
      </c>
      <c r="AN147" s="44">
        <f>HRYLD1!AN147*VLOOKUP(HRYLD2!AN$4,'[1]INTERNAL PARAMETERS-1'!$B$5:$J$44,5,FALSE)*VLOOKUP(HRYLD2!AN$4,'[1]INTERNAL PARAMETERS-1'!$B$5:$J$44,7,FALSE)*HRYLD2!$F147 + HRYLD1!AN147*(1-VLOOKUP(HRYLD2!AN$4,'[1]INTERNAL PARAMETERS-1'!$B$5:$J$44,5,FALSE))*VLOOKUP(HRYLD2!AN$4,'[1]INTERNAL PARAMETERS-1'!$B$5:$J$44,9,FALSE)*HRYLD2!$F147</f>
        <v>0</v>
      </c>
      <c r="AO147" s="44">
        <f>HRYLD1!AO147*VLOOKUP(HRYLD2!AO$4,'[1]INTERNAL PARAMETERS-1'!$B$5:$J$44,5,FALSE)*VLOOKUP(HRYLD2!AO$4,'[1]INTERNAL PARAMETERS-1'!$B$5:$J$44,7,FALSE)*HRYLD2!$F147 + HRYLD1!AO147*(1-VLOOKUP(HRYLD2!AO$4,'[1]INTERNAL PARAMETERS-1'!$B$5:$J$44,5,FALSE))*VLOOKUP(HRYLD2!AO$4,'[1]INTERNAL PARAMETERS-1'!$B$5:$J$44,9,FALSE)*HRYLD2!$F147</f>
        <v>0</v>
      </c>
      <c r="AP147" s="44">
        <f>HRYLD1!AP147*VLOOKUP(HRYLD2!AP$4,'[1]INTERNAL PARAMETERS-1'!$B$5:$J$44,5,FALSE)*VLOOKUP(HRYLD2!AP$4,'[1]INTERNAL PARAMETERS-1'!$B$5:$J$44,7,FALSE)*HRYLD2!$F147 + HRYLD1!AP147*(1-VLOOKUP(HRYLD2!AP$4,'[1]INTERNAL PARAMETERS-1'!$B$5:$J$44,5,FALSE))*VLOOKUP(HRYLD2!AP$4,'[1]INTERNAL PARAMETERS-1'!$B$5:$J$44,9,FALSE)*HRYLD2!$F147</f>
        <v>0</v>
      </c>
      <c r="AQ147" s="44">
        <f>HRYLD1!AQ147*VLOOKUP(HRYLD2!AQ$4,'[1]INTERNAL PARAMETERS-1'!$B$5:$J$44,5,FALSE)*VLOOKUP(HRYLD2!AQ$4,'[1]INTERNAL PARAMETERS-1'!$B$5:$J$44,7,FALSE)*HRYLD2!$F147 + HRYLD1!AQ147*(1-VLOOKUP(HRYLD2!AQ$4,'[1]INTERNAL PARAMETERS-1'!$B$5:$J$44,5,FALSE))*VLOOKUP(HRYLD2!AQ$4,'[1]INTERNAL PARAMETERS-1'!$B$5:$J$44,9,FALSE)*HRYLD2!$F147</f>
        <v>0</v>
      </c>
      <c r="AR147" s="44">
        <f>HRYLD1!AR147*VLOOKUP(HRYLD2!AR$4,'[1]INTERNAL PARAMETERS-1'!$B$5:$J$44,5,FALSE)*VLOOKUP(HRYLD2!AR$4,'[1]INTERNAL PARAMETERS-1'!$B$5:$J$44,7,FALSE)*HRYLD2!$F147 + HRYLD1!AR147*(1-VLOOKUP(HRYLD2!AR$4,'[1]INTERNAL PARAMETERS-1'!$B$5:$J$44,5,FALSE))*VLOOKUP(HRYLD2!AR$4,'[1]INTERNAL PARAMETERS-1'!$B$5:$J$44,9,FALSE)*HRYLD2!$F147</f>
        <v>0</v>
      </c>
      <c r="AS147" s="44">
        <f>HRYLD1!AS147*VLOOKUP(HRYLD2!AS$4,'[1]INTERNAL PARAMETERS-1'!$B$5:$J$44,5,FALSE)*VLOOKUP(HRYLD2!AS$4,'[1]INTERNAL PARAMETERS-1'!$B$5:$J$44,7,FALSE)*HRYLD2!$F147 + HRYLD1!AS147*(1-VLOOKUP(HRYLD2!AS$4,'[1]INTERNAL PARAMETERS-1'!$B$5:$J$44,5,FALSE))*VLOOKUP(HRYLD2!AS$4,'[1]INTERNAL PARAMETERS-1'!$B$5:$J$44,9,FALSE)*HRYLD2!$F147</f>
        <v>0</v>
      </c>
      <c r="AT147" s="43">
        <f>HRYLD1!AT147*VLOOKUP(HRYLD2!AT$4,'[1]INTERNAL PARAMETERS-1'!$B$5:$J$44,5,FALSE)*VLOOKUP(HRYLD2!AT$4,'[1]INTERNAL PARAMETERS-1'!$B$5:$J$44,7,FALSE)*HRYLD2!$F147 + HRYLD1!AT147*(1-VLOOKUP(HRYLD2!AT$4,'[1]INTERNAL PARAMETERS-1'!$B$5:$J$44,5,FALSE))*VLOOKUP(HRYLD2!AT$4,'[1]INTERNAL PARAMETERS-1'!$B$5:$J$44,9,FALSE)*HRYLD2!$F147</f>
        <v>0</v>
      </c>
      <c r="AU147" s="45">
        <f>HRYLD1!AU147*VLOOKUP(HRYLD2!AU$4,'[1]INTERNAL PARAMETERS-1'!$B$5:$J$44,5,FALSE)*VLOOKUP(HRYLD2!AU$4,'[1]INTERNAL PARAMETERS-1'!$B$5:$J$44,6,FALSE)*VLOOKUP(HRYLD2!AU$4,'[1]INTERNAL PARAMETERS-1'!$B$5:$J$44,3,FALSE) + HRYLD1!AU147*(1-VLOOKUP(HRYLD2!AU$4,'[1]INTERNAL PARAMETERS-1'!$B$5:$J$44,5,FALSE))*VLOOKUP(HRYLD2!AU$4,'[1]INTERNAL PARAMETERS-1'!$B$5:$J$44,8,FALSE)*VLOOKUP(HRYLD2!AU$4,'[1]INTERNAL PARAMETERS-1'!$B$5:$J$44,3,FALSE)</f>
        <v>0</v>
      </c>
      <c r="AV147" s="44">
        <f>HRYLD1!AV147*VLOOKUP(HRYLD2!AV$4,'[1]INTERNAL PARAMETERS-1'!$B$5:$J$44,5,FALSE)*VLOOKUP(HRYLD2!AV$4,'[1]INTERNAL PARAMETERS-1'!$B$5:$J$44,6,FALSE)*VLOOKUP(HRYLD2!AV$4,'[1]INTERNAL PARAMETERS-1'!$B$5:$J$44,3,FALSE) + HRYLD1!AV147*(1-VLOOKUP(HRYLD2!AV$4,'[1]INTERNAL PARAMETERS-1'!$B$5:$J$44,5,FALSE))*VLOOKUP(HRYLD2!AV$4,'[1]INTERNAL PARAMETERS-1'!$B$5:$J$44,8,FALSE)*VLOOKUP(HRYLD2!AV$4,'[1]INTERNAL PARAMETERS-1'!$B$5:$J$44,3,FALSE)</f>
        <v>0</v>
      </c>
      <c r="AW147" s="44">
        <f>HRYLD1!AW147*VLOOKUP(HRYLD2!AW$4,'[1]INTERNAL PARAMETERS-1'!$B$5:$J$44,5,FALSE)*VLOOKUP(HRYLD2!AW$4,'[1]INTERNAL PARAMETERS-1'!$B$5:$J$44,6,FALSE)*VLOOKUP(HRYLD2!AW$4,'[1]INTERNAL PARAMETERS-1'!$B$5:$J$44,3,FALSE) + HRYLD1!AW147*(1-VLOOKUP(HRYLD2!AW$4,'[1]INTERNAL PARAMETERS-1'!$B$5:$J$44,5,FALSE))*VLOOKUP(HRYLD2!AW$4,'[1]INTERNAL PARAMETERS-1'!$B$5:$J$44,8,FALSE)*VLOOKUP(HRYLD2!AW$4,'[1]INTERNAL PARAMETERS-1'!$B$5:$J$44,3,FALSE)</f>
        <v>0</v>
      </c>
      <c r="AX147" s="44">
        <f>HRYLD1!AX147*VLOOKUP(HRYLD2!AX$4,'[1]INTERNAL PARAMETERS-1'!$B$5:$J$44,5,FALSE)*VLOOKUP(HRYLD2!AX$4,'[1]INTERNAL PARAMETERS-1'!$B$5:$J$44,6,FALSE)*VLOOKUP(HRYLD2!AX$4,'[1]INTERNAL PARAMETERS-1'!$B$5:$J$44,3,FALSE) + HRYLD1!AX147*(1-VLOOKUP(HRYLD2!AX$4,'[1]INTERNAL PARAMETERS-1'!$B$5:$J$44,5,FALSE))*VLOOKUP(HRYLD2!AX$4,'[1]INTERNAL PARAMETERS-1'!$B$5:$J$44,8,FALSE)*VLOOKUP(HRYLD2!AX$4,'[1]INTERNAL PARAMETERS-1'!$B$5:$J$44,3,FALSE)</f>
        <v>0</v>
      </c>
      <c r="AY147" s="44">
        <f>HRYLD1!AY147*VLOOKUP(HRYLD2!AY$4,'[1]INTERNAL PARAMETERS-1'!$B$5:$J$44,5,FALSE)*VLOOKUP(HRYLD2!AY$4,'[1]INTERNAL PARAMETERS-1'!$B$5:$J$44,6,FALSE)*VLOOKUP(HRYLD2!AY$4,'[1]INTERNAL PARAMETERS-1'!$B$5:$J$44,3,FALSE) + HRYLD1!AY147*(1-VLOOKUP(HRYLD2!AY$4,'[1]INTERNAL PARAMETERS-1'!$B$5:$J$44,5,FALSE))*VLOOKUP(HRYLD2!AY$4,'[1]INTERNAL PARAMETERS-1'!$B$5:$J$44,8,FALSE)*VLOOKUP(HRYLD2!AY$4,'[1]INTERNAL PARAMETERS-1'!$B$5:$J$44,3,FALSE)</f>
        <v>0</v>
      </c>
      <c r="AZ147" s="44">
        <f>HRYLD1!AZ147*VLOOKUP(HRYLD2!AZ$4,'[1]INTERNAL PARAMETERS-1'!$B$5:$J$44,5,FALSE)*VLOOKUP(HRYLD2!AZ$4,'[1]INTERNAL PARAMETERS-1'!$B$5:$J$44,6,FALSE)*VLOOKUP(HRYLD2!AZ$4,'[1]INTERNAL PARAMETERS-1'!$B$5:$J$44,3,FALSE) + HRYLD1!AZ147*(1-VLOOKUP(HRYLD2!AZ$4,'[1]INTERNAL PARAMETERS-1'!$B$5:$J$44,5,FALSE))*VLOOKUP(HRYLD2!AZ$4,'[1]INTERNAL PARAMETERS-1'!$B$5:$J$44,8,FALSE)*VLOOKUP(HRYLD2!AZ$4,'[1]INTERNAL PARAMETERS-1'!$B$5:$J$44,3,FALSE)</f>
        <v>0</v>
      </c>
      <c r="BA147" s="44">
        <f>HRYLD1!BA147*VLOOKUP(HRYLD2!BA$4,'[1]INTERNAL PARAMETERS-1'!$B$5:$J$44,5,FALSE)*VLOOKUP(HRYLD2!BA$4,'[1]INTERNAL PARAMETERS-1'!$B$5:$J$44,6,FALSE)*VLOOKUP(HRYLD2!BA$4,'[1]INTERNAL PARAMETERS-1'!$B$5:$J$44,3,FALSE) + HRYLD1!BA147*(1-VLOOKUP(HRYLD2!BA$4,'[1]INTERNAL PARAMETERS-1'!$B$5:$J$44,5,FALSE))*VLOOKUP(HRYLD2!BA$4,'[1]INTERNAL PARAMETERS-1'!$B$5:$J$44,8,FALSE)*VLOOKUP(HRYLD2!BA$4,'[1]INTERNAL PARAMETERS-1'!$B$5:$J$44,3,FALSE)</f>
        <v>0</v>
      </c>
      <c r="BB147" s="44">
        <f>HRYLD1!BB147*VLOOKUP(HRYLD2!BB$4,'[1]INTERNAL PARAMETERS-1'!$B$5:$J$44,5,FALSE)*VLOOKUP(HRYLD2!BB$4,'[1]INTERNAL PARAMETERS-1'!$B$5:$J$44,6,FALSE)*VLOOKUP(HRYLD2!BB$4,'[1]INTERNAL PARAMETERS-1'!$B$5:$J$44,3,FALSE) + HRYLD1!BB147*(1-VLOOKUP(HRYLD2!BB$4,'[1]INTERNAL PARAMETERS-1'!$B$5:$J$44,5,FALSE))*VLOOKUP(HRYLD2!BB$4,'[1]INTERNAL PARAMETERS-1'!$B$5:$J$44,8,FALSE)*VLOOKUP(HRYLD2!BB$4,'[1]INTERNAL PARAMETERS-1'!$B$5:$J$44,3,FALSE)</f>
        <v>0</v>
      </c>
      <c r="BC147" s="44">
        <f>HRYLD1!BC147*VLOOKUP(HRYLD2!BC$4,'[1]INTERNAL PARAMETERS-1'!$B$5:$J$44,5,FALSE)*VLOOKUP(HRYLD2!BC$4,'[1]INTERNAL PARAMETERS-1'!$B$5:$J$44,6,FALSE)*VLOOKUP(HRYLD2!BC$4,'[1]INTERNAL PARAMETERS-1'!$B$5:$J$44,3,FALSE) + HRYLD1!BC147*(1-VLOOKUP(HRYLD2!BC$4,'[1]INTERNAL PARAMETERS-1'!$B$5:$J$44,5,FALSE))*VLOOKUP(HRYLD2!BC$4,'[1]INTERNAL PARAMETERS-1'!$B$5:$J$44,8,FALSE)*VLOOKUP(HRYLD2!BC$4,'[1]INTERNAL PARAMETERS-1'!$B$5:$J$44,3,FALSE)</f>
        <v>0</v>
      </c>
      <c r="BD147" s="44">
        <f>HRYLD1!BD147*VLOOKUP(HRYLD2!BD$4,'[1]INTERNAL PARAMETERS-1'!$B$5:$J$44,5,FALSE)*VLOOKUP(HRYLD2!BD$4,'[1]INTERNAL PARAMETERS-1'!$B$5:$J$44,6,FALSE)*VLOOKUP(HRYLD2!BD$4,'[1]INTERNAL PARAMETERS-1'!$B$5:$J$44,3,FALSE) + HRYLD1!BD147*(1-VLOOKUP(HRYLD2!BD$4,'[1]INTERNAL PARAMETERS-1'!$B$5:$J$44,5,FALSE))*VLOOKUP(HRYLD2!BD$4,'[1]INTERNAL PARAMETERS-1'!$B$5:$J$44,8,FALSE)*VLOOKUP(HRYLD2!BD$4,'[1]INTERNAL PARAMETERS-1'!$B$5:$J$44,3,FALSE)</f>
        <v>0</v>
      </c>
      <c r="BE147" s="44">
        <f>HRYLD1!BE147*VLOOKUP(HRYLD2!BE$4,'[1]INTERNAL PARAMETERS-1'!$B$5:$J$44,5,FALSE)*VLOOKUP(HRYLD2!BE$4,'[1]INTERNAL PARAMETERS-1'!$B$5:$J$44,6,FALSE)*VLOOKUP(HRYLD2!BE$4,'[1]INTERNAL PARAMETERS-1'!$B$5:$J$44,3,FALSE) + HRYLD1!BE147*(1-VLOOKUP(HRYLD2!BE$4,'[1]INTERNAL PARAMETERS-1'!$B$5:$J$44,5,FALSE))*VLOOKUP(HRYLD2!BE$4,'[1]INTERNAL PARAMETERS-1'!$B$5:$J$44,8,FALSE)*VLOOKUP(HRYLD2!BE$4,'[1]INTERNAL PARAMETERS-1'!$B$5:$J$44,3,FALSE)</f>
        <v>0</v>
      </c>
      <c r="BF147" s="44">
        <f>HRYLD1!BF147*VLOOKUP(HRYLD2!BF$4,'[1]INTERNAL PARAMETERS-1'!$B$5:$J$44,5,FALSE)*VLOOKUP(HRYLD2!BF$4,'[1]INTERNAL PARAMETERS-1'!$B$5:$J$44,6,FALSE)*VLOOKUP(HRYLD2!BF$4,'[1]INTERNAL PARAMETERS-1'!$B$5:$J$44,3,FALSE) + HRYLD1!BF147*(1-VLOOKUP(HRYLD2!BF$4,'[1]INTERNAL PARAMETERS-1'!$B$5:$J$44,5,FALSE))*VLOOKUP(HRYLD2!BF$4,'[1]INTERNAL PARAMETERS-1'!$B$5:$J$44,8,FALSE)*VLOOKUP(HRYLD2!BF$4,'[1]INTERNAL PARAMETERS-1'!$B$5:$J$44,3,FALSE)</f>
        <v>0</v>
      </c>
      <c r="BG147" s="44">
        <f>HRYLD1!BG147*VLOOKUP(HRYLD2!BG$4,'[1]INTERNAL PARAMETERS-1'!$B$5:$J$44,5,FALSE)*VLOOKUP(HRYLD2!BG$4,'[1]INTERNAL PARAMETERS-1'!$B$5:$J$44,6,FALSE)*VLOOKUP(HRYLD2!BG$4,'[1]INTERNAL PARAMETERS-1'!$B$5:$J$44,3,FALSE) + HRYLD1!BG147*(1-VLOOKUP(HRYLD2!BG$4,'[1]INTERNAL PARAMETERS-1'!$B$5:$J$44,5,FALSE))*VLOOKUP(HRYLD2!BG$4,'[1]INTERNAL PARAMETERS-1'!$B$5:$J$44,8,FALSE)*VLOOKUP(HRYLD2!BG$4,'[1]INTERNAL PARAMETERS-1'!$B$5:$J$44,3,FALSE)</f>
        <v>0</v>
      </c>
      <c r="BH147" s="44">
        <f>HRYLD1!BH147*VLOOKUP(HRYLD2!BH$4,'[1]INTERNAL PARAMETERS-1'!$B$5:$J$44,5,FALSE)*VLOOKUP(HRYLD2!BH$4,'[1]INTERNAL PARAMETERS-1'!$B$5:$J$44,6,FALSE)*VLOOKUP(HRYLD2!BH$4,'[1]INTERNAL PARAMETERS-1'!$B$5:$J$44,3,FALSE) + HRYLD1!BH147*(1-VLOOKUP(HRYLD2!BH$4,'[1]INTERNAL PARAMETERS-1'!$B$5:$J$44,5,FALSE))*VLOOKUP(HRYLD2!BH$4,'[1]INTERNAL PARAMETERS-1'!$B$5:$J$44,8,FALSE)*VLOOKUP(HRYLD2!BH$4,'[1]INTERNAL PARAMETERS-1'!$B$5:$J$44,3,FALSE)</f>
        <v>0</v>
      </c>
      <c r="BI147" s="44">
        <f>HRYLD1!BI147*VLOOKUP(HRYLD2!BI$4,'[1]INTERNAL PARAMETERS-1'!$B$5:$J$44,5,FALSE)*VLOOKUP(HRYLD2!BI$4,'[1]INTERNAL PARAMETERS-1'!$B$5:$J$44,6,FALSE)*VLOOKUP(HRYLD2!BI$4,'[1]INTERNAL PARAMETERS-1'!$B$5:$J$44,3,FALSE) + HRYLD1!BI147*(1-VLOOKUP(HRYLD2!BI$4,'[1]INTERNAL PARAMETERS-1'!$B$5:$J$44,5,FALSE))*VLOOKUP(HRYLD2!BI$4,'[1]INTERNAL PARAMETERS-1'!$B$5:$J$44,8,FALSE)*VLOOKUP(HRYLD2!BI$4,'[1]INTERNAL PARAMETERS-1'!$B$5:$J$44,3,FALSE)</f>
        <v>0</v>
      </c>
      <c r="BJ147" s="44">
        <f>HRYLD1!BJ147*VLOOKUP(HRYLD2!BJ$4,'[1]INTERNAL PARAMETERS-1'!$B$5:$J$44,5,FALSE)*VLOOKUP(HRYLD2!BJ$4,'[1]INTERNAL PARAMETERS-1'!$B$5:$J$44,6,FALSE)*VLOOKUP(HRYLD2!BJ$4,'[1]INTERNAL PARAMETERS-1'!$B$5:$J$44,3,FALSE) + HRYLD1!BJ147*(1-VLOOKUP(HRYLD2!BJ$4,'[1]INTERNAL PARAMETERS-1'!$B$5:$J$44,5,FALSE))*VLOOKUP(HRYLD2!BJ$4,'[1]INTERNAL PARAMETERS-1'!$B$5:$J$44,8,FALSE)*VLOOKUP(HRYLD2!BJ$4,'[1]INTERNAL PARAMETERS-1'!$B$5:$J$44,3,FALSE)</f>
        <v>0</v>
      </c>
      <c r="BK147" s="44">
        <f>HRYLD1!BK147*VLOOKUP(HRYLD2!BK$4,'[1]INTERNAL PARAMETERS-1'!$B$5:$J$44,5,FALSE)*VLOOKUP(HRYLD2!BK$4,'[1]INTERNAL PARAMETERS-1'!$B$5:$J$44,6,FALSE)*VLOOKUP(HRYLD2!BK$4,'[1]INTERNAL PARAMETERS-1'!$B$5:$J$44,3,FALSE) + HRYLD1!BK147*(1-VLOOKUP(HRYLD2!BK$4,'[1]INTERNAL PARAMETERS-1'!$B$5:$J$44,5,FALSE))*VLOOKUP(HRYLD2!BK$4,'[1]INTERNAL PARAMETERS-1'!$B$5:$J$44,8,FALSE)*VLOOKUP(HRYLD2!BK$4,'[1]INTERNAL PARAMETERS-1'!$B$5:$J$44,3,FALSE)</f>
        <v>0</v>
      </c>
      <c r="BL147" s="44">
        <f>HRYLD1!BL147*VLOOKUP(HRYLD2!BL$4,'[1]INTERNAL PARAMETERS-1'!$B$5:$J$44,5,FALSE)*VLOOKUP(HRYLD2!BL$4,'[1]INTERNAL PARAMETERS-1'!$B$5:$J$44,6,FALSE)*VLOOKUP(HRYLD2!BL$4,'[1]INTERNAL PARAMETERS-1'!$B$5:$J$44,3,FALSE) + HRYLD1!BL147*(1-VLOOKUP(HRYLD2!BL$4,'[1]INTERNAL PARAMETERS-1'!$B$5:$J$44,5,FALSE))*VLOOKUP(HRYLD2!BL$4,'[1]INTERNAL PARAMETERS-1'!$B$5:$J$44,8,FALSE)*VLOOKUP(HRYLD2!BL$4,'[1]INTERNAL PARAMETERS-1'!$B$5:$J$44,3,FALSE)</f>
        <v>0</v>
      </c>
      <c r="BM147" s="44">
        <f>HRYLD1!BM147*VLOOKUP(HRYLD2!BM$4,'[1]INTERNAL PARAMETERS-1'!$B$5:$J$44,5,FALSE)*VLOOKUP(HRYLD2!BM$4,'[1]INTERNAL PARAMETERS-1'!$B$5:$J$44,6,FALSE)*VLOOKUP(HRYLD2!BM$4,'[1]INTERNAL PARAMETERS-1'!$B$5:$J$44,3,FALSE) + HRYLD1!BM147*(1-VLOOKUP(HRYLD2!BM$4,'[1]INTERNAL PARAMETERS-1'!$B$5:$J$44,5,FALSE))*VLOOKUP(HRYLD2!BM$4,'[1]INTERNAL PARAMETERS-1'!$B$5:$J$44,8,FALSE)*VLOOKUP(HRYLD2!BM$4,'[1]INTERNAL PARAMETERS-1'!$B$5:$J$44,3,FALSE)</f>
        <v>0</v>
      </c>
      <c r="BN147" s="44">
        <f>HRYLD1!BN147*VLOOKUP(HRYLD2!BN$4,'[1]INTERNAL PARAMETERS-1'!$B$5:$J$44,5,FALSE)*VLOOKUP(HRYLD2!BN$4,'[1]INTERNAL PARAMETERS-1'!$B$5:$J$44,6,FALSE)*VLOOKUP(HRYLD2!BN$4,'[1]INTERNAL PARAMETERS-1'!$B$5:$J$44,3,FALSE) + HRYLD1!BN147*(1-VLOOKUP(HRYLD2!BN$4,'[1]INTERNAL PARAMETERS-1'!$B$5:$J$44,5,FALSE))*VLOOKUP(HRYLD2!BN$4,'[1]INTERNAL PARAMETERS-1'!$B$5:$J$44,8,FALSE)*VLOOKUP(HRYLD2!BN$4,'[1]INTERNAL PARAMETERS-1'!$B$5:$J$44,3,FALSE)</f>
        <v>0</v>
      </c>
      <c r="BO147" s="44">
        <f>HRYLD1!BO147*VLOOKUP(HRYLD2!BO$4,'[1]INTERNAL PARAMETERS-1'!$B$5:$J$44,5,FALSE)*VLOOKUP(HRYLD2!BO$4,'[1]INTERNAL PARAMETERS-1'!$B$5:$J$44,6,FALSE)*VLOOKUP(HRYLD2!BO$4,'[1]INTERNAL PARAMETERS-1'!$B$5:$J$44,3,FALSE) + HRYLD1!BO147*(1-VLOOKUP(HRYLD2!BO$4,'[1]INTERNAL PARAMETERS-1'!$B$5:$J$44,5,FALSE))*VLOOKUP(HRYLD2!BO$4,'[1]INTERNAL PARAMETERS-1'!$B$5:$J$44,8,FALSE)*VLOOKUP(HRYLD2!BO$4,'[1]INTERNAL PARAMETERS-1'!$B$5:$J$44,3,FALSE)</f>
        <v>0</v>
      </c>
      <c r="BP147" s="44">
        <f>HRYLD1!BP147*VLOOKUP(HRYLD2!BP$4,'[1]INTERNAL PARAMETERS-1'!$B$5:$J$44,5,FALSE)*VLOOKUP(HRYLD2!BP$4,'[1]INTERNAL PARAMETERS-1'!$B$5:$J$44,6,FALSE)*VLOOKUP(HRYLD2!BP$4,'[1]INTERNAL PARAMETERS-1'!$B$5:$J$44,3,FALSE) + HRYLD1!BP147*(1-VLOOKUP(HRYLD2!BP$4,'[1]INTERNAL PARAMETERS-1'!$B$5:$J$44,5,FALSE))*VLOOKUP(HRYLD2!BP$4,'[1]INTERNAL PARAMETERS-1'!$B$5:$J$44,8,FALSE)*VLOOKUP(HRYLD2!BP$4,'[1]INTERNAL PARAMETERS-1'!$B$5:$J$44,3,FALSE)</f>
        <v>0</v>
      </c>
      <c r="BQ147" s="44">
        <f>HRYLD1!BQ147*VLOOKUP(HRYLD2!BQ$4,'[1]INTERNAL PARAMETERS-1'!$B$5:$J$44,5,FALSE)*VLOOKUP(HRYLD2!BQ$4,'[1]INTERNAL PARAMETERS-1'!$B$5:$J$44,6,FALSE)*VLOOKUP(HRYLD2!BQ$4,'[1]INTERNAL PARAMETERS-1'!$B$5:$J$44,3,FALSE) + HRYLD1!BQ147*(1-VLOOKUP(HRYLD2!BQ$4,'[1]INTERNAL PARAMETERS-1'!$B$5:$J$44,5,FALSE))*VLOOKUP(HRYLD2!BQ$4,'[1]INTERNAL PARAMETERS-1'!$B$5:$J$44,8,FALSE)*VLOOKUP(HRYLD2!BQ$4,'[1]INTERNAL PARAMETERS-1'!$B$5:$J$44,3,FALSE)</f>
        <v>0</v>
      </c>
      <c r="BR147" s="44">
        <f>HRYLD1!BR147*VLOOKUP(HRYLD2!BR$4,'[1]INTERNAL PARAMETERS-1'!$B$5:$J$44,5,FALSE)*VLOOKUP(HRYLD2!BR$4,'[1]INTERNAL PARAMETERS-1'!$B$5:$J$44,6,FALSE)*VLOOKUP(HRYLD2!BR$4,'[1]INTERNAL PARAMETERS-1'!$B$5:$J$44,3,FALSE) + HRYLD1!BR147*(1-VLOOKUP(HRYLD2!BR$4,'[1]INTERNAL PARAMETERS-1'!$B$5:$J$44,5,FALSE))*VLOOKUP(HRYLD2!BR$4,'[1]INTERNAL PARAMETERS-1'!$B$5:$J$44,8,FALSE)*VLOOKUP(HRYLD2!BR$4,'[1]INTERNAL PARAMETERS-1'!$B$5:$J$44,3,FALSE)</f>
        <v>0</v>
      </c>
      <c r="BS147" s="44">
        <f>HRYLD1!BS147*VLOOKUP(HRYLD2!BS$4,'[1]INTERNAL PARAMETERS-1'!$B$5:$J$44,5,FALSE)*VLOOKUP(HRYLD2!BS$4,'[1]INTERNAL PARAMETERS-1'!$B$5:$J$44,6,FALSE)*VLOOKUP(HRYLD2!BS$4,'[1]INTERNAL PARAMETERS-1'!$B$5:$J$44,3,FALSE) + HRYLD1!BS147*(1-VLOOKUP(HRYLD2!BS$4,'[1]INTERNAL PARAMETERS-1'!$B$5:$J$44,5,FALSE))*VLOOKUP(HRYLD2!BS$4,'[1]INTERNAL PARAMETERS-1'!$B$5:$J$44,8,FALSE)*VLOOKUP(HRYLD2!BS$4,'[1]INTERNAL PARAMETERS-1'!$B$5:$J$44,3,FALSE)</f>
        <v>0</v>
      </c>
      <c r="BT147" s="44">
        <f>HRYLD1!BT147*VLOOKUP(HRYLD2!BT$4,'[1]INTERNAL PARAMETERS-1'!$B$5:$J$44,5,FALSE)*VLOOKUP(HRYLD2!BT$4,'[1]INTERNAL PARAMETERS-1'!$B$5:$J$44,6,FALSE)*VLOOKUP(HRYLD2!BT$4,'[1]INTERNAL PARAMETERS-1'!$B$5:$J$44,3,FALSE) + HRYLD1!BT147*(1-VLOOKUP(HRYLD2!BT$4,'[1]INTERNAL PARAMETERS-1'!$B$5:$J$44,5,FALSE))*VLOOKUP(HRYLD2!BT$4,'[1]INTERNAL PARAMETERS-1'!$B$5:$J$44,8,FALSE)*VLOOKUP(HRYLD2!BT$4,'[1]INTERNAL PARAMETERS-1'!$B$5:$J$44,3,FALSE)</f>
        <v>0</v>
      </c>
      <c r="BU147" s="44">
        <f>HRYLD1!BU147*VLOOKUP(HRYLD2!BU$4,'[1]INTERNAL PARAMETERS-1'!$B$5:$J$44,5,FALSE)*VLOOKUP(HRYLD2!BU$4,'[1]INTERNAL PARAMETERS-1'!$B$5:$J$44,6,FALSE)*VLOOKUP(HRYLD2!BU$4,'[1]INTERNAL PARAMETERS-1'!$B$5:$J$44,3,FALSE) + HRYLD1!BU147*(1-VLOOKUP(HRYLD2!BU$4,'[1]INTERNAL PARAMETERS-1'!$B$5:$J$44,5,FALSE))*VLOOKUP(HRYLD2!BU$4,'[1]INTERNAL PARAMETERS-1'!$B$5:$J$44,8,FALSE)*VLOOKUP(HRYLD2!BU$4,'[1]INTERNAL PARAMETERS-1'!$B$5:$J$44,3,FALSE)</f>
        <v>0</v>
      </c>
      <c r="BV147" s="44">
        <f>HRYLD1!BV147*VLOOKUP(HRYLD2!BV$4,'[1]INTERNAL PARAMETERS-1'!$B$5:$J$44,5,FALSE)*VLOOKUP(HRYLD2!BV$4,'[1]INTERNAL PARAMETERS-1'!$B$5:$J$44,6,FALSE)*VLOOKUP(HRYLD2!BV$4,'[1]INTERNAL PARAMETERS-1'!$B$5:$J$44,3,FALSE) + HRYLD1!BV147*(1-VLOOKUP(HRYLD2!BV$4,'[1]INTERNAL PARAMETERS-1'!$B$5:$J$44,5,FALSE))*VLOOKUP(HRYLD2!BV$4,'[1]INTERNAL PARAMETERS-1'!$B$5:$J$44,8,FALSE)*VLOOKUP(HRYLD2!BV$4,'[1]INTERNAL PARAMETERS-1'!$B$5:$J$44,3,FALSE)</f>
        <v>0</v>
      </c>
      <c r="BW147" s="44">
        <f>HRYLD1!BW147*VLOOKUP(HRYLD2!BW$4,'[1]INTERNAL PARAMETERS-1'!$B$5:$J$44,5,FALSE)*VLOOKUP(HRYLD2!BW$4,'[1]INTERNAL PARAMETERS-1'!$B$5:$J$44,6,FALSE)*VLOOKUP(HRYLD2!BW$4,'[1]INTERNAL PARAMETERS-1'!$B$5:$J$44,3,FALSE) + HRYLD1!BW147*(1-VLOOKUP(HRYLD2!BW$4,'[1]INTERNAL PARAMETERS-1'!$B$5:$J$44,5,FALSE))*VLOOKUP(HRYLD2!BW$4,'[1]INTERNAL PARAMETERS-1'!$B$5:$J$44,8,FALSE)*VLOOKUP(HRYLD2!BW$4,'[1]INTERNAL PARAMETERS-1'!$B$5:$J$44,3,FALSE)</f>
        <v>0</v>
      </c>
      <c r="BX147" s="44">
        <f>HRYLD1!BX147*VLOOKUP(HRYLD2!BX$4,'[1]INTERNAL PARAMETERS-1'!$B$5:$J$44,5,FALSE)*VLOOKUP(HRYLD2!BX$4,'[1]INTERNAL PARAMETERS-1'!$B$5:$J$44,6,FALSE)*VLOOKUP(HRYLD2!BX$4,'[1]INTERNAL PARAMETERS-1'!$B$5:$J$44,3,FALSE) + HRYLD1!BX147*(1-VLOOKUP(HRYLD2!BX$4,'[1]INTERNAL PARAMETERS-1'!$B$5:$J$44,5,FALSE))*VLOOKUP(HRYLD2!BX$4,'[1]INTERNAL PARAMETERS-1'!$B$5:$J$44,8,FALSE)*VLOOKUP(HRYLD2!BX$4,'[1]INTERNAL PARAMETERS-1'!$B$5:$J$44,3,FALSE)</f>
        <v>0</v>
      </c>
      <c r="BY147" s="44">
        <f>HRYLD1!BY147*VLOOKUP(HRYLD2!BY$4,'[1]INTERNAL PARAMETERS-1'!$B$5:$J$44,5,FALSE)*VLOOKUP(HRYLD2!BY$4,'[1]INTERNAL PARAMETERS-1'!$B$5:$J$44,6,FALSE)*VLOOKUP(HRYLD2!BY$4,'[1]INTERNAL PARAMETERS-1'!$B$5:$J$44,3,FALSE) + HRYLD1!BY147*(1-VLOOKUP(HRYLD2!BY$4,'[1]INTERNAL PARAMETERS-1'!$B$5:$J$44,5,FALSE))*VLOOKUP(HRYLD2!BY$4,'[1]INTERNAL PARAMETERS-1'!$B$5:$J$44,8,FALSE)*VLOOKUP(HRYLD2!BY$4,'[1]INTERNAL PARAMETERS-1'!$B$5:$J$44,3,FALSE)</f>
        <v>0</v>
      </c>
      <c r="BZ147" s="44">
        <f>HRYLD1!BZ147*VLOOKUP(HRYLD2!BZ$4,'[1]INTERNAL PARAMETERS-1'!$B$5:$J$44,5,FALSE)*VLOOKUP(HRYLD2!BZ$4,'[1]INTERNAL PARAMETERS-1'!$B$5:$J$44,6,FALSE)*VLOOKUP(HRYLD2!BZ$4,'[1]INTERNAL PARAMETERS-1'!$B$5:$J$44,3,FALSE) + HRYLD1!BZ147*(1-VLOOKUP(HRYLD2!BZ$4,'[1]INTERNAL PARAMETERS-1'!$B$5:$J$44,5,FALSE))*VLOOKUP(HRYLD2!BZ$4,'[1]INTERNAL PARAMETERS-1'!$B$5:$J$44,8,FALSE)*VLOOKUP(HRYLD2!BZ$4,'[1]INTERNAL PARAMETERS-1'!$B$5:$J$44,3,FALSE)</f>
        <v>0</v>
      </c>
      <c r="CA147" s="44">
        <f>HRYLD1!CA147*VLOOKUP(HRYLD2!CA$4,'[1]INTERNAL PARAMETERS-1'!$B$5:$J$44,5,FALSE)*VLOOKUP(HRYLD2!CA$4,'[1]INTERNAL PARAMETERS-1'!$B$5:$J$44,6,FALSE)*VLOOKUP(HRYLD2!CA$4,'[1]INTERNAL PARAMETERS-1'!$B$5:$J$44,3,FALSE) + HRYLD1!CA147*(1-VLOOKUP(HRYLD2!CA$4,'[1]INTERNAL PARAMETERS-1'!$B$5:$J$44,5,FALSE))*VLOOKUP(HRYLD2!CA$4,'[1]INTERNAL PARAMETERS-1'!$B$5:$J$44,8,FALSE)*VLOOKUP(HRYLD2!CA$4,'[1]INTERNAL PARAMETERS-1'!$B$5:$J$44,3,FALSE)</f>
        <v>0</v>
      </c>
      <c r="CB147" s="44">
        <f>HRYLD1!CB147*VLOOKUP(HRYLD2!CB$4,'[1]INTERNAL PARAMETERS-1'!$B$5:$J$44,5,FALSE)*VLOOKUP(HRYLD2!CB$4,'[1]INTERNAL PARAMETERS-1'!$B$5:$J$44,6,FALSE)*VLOOKUP(HRYLD2!CB$4,'[1]INTERNAL PARAMETERS-1'!$B$5:$J$44,3,FALSE) + HRYLD1!CB147*(1-VLOOKUP(HRYLD2!CB$4,'[1]INTERNAL PARAMETERS-1'!$B$5:$J$44,5,FALSE))*VLOOKUP(HRYLD2!CB$4,'[1]INTERNAL PARAMETERS-1'!$B$5:$J$44,8,FALSE)*VLOOKUP(HRYLD2!CB$4,'[1]INTERNAL PARAMETERS-1'!$B$5:$J$44,3,FALSE)</f>
        <v>0</v>
      </c>
      <c r="CC147" s="44">
        <f>HRYLD1!CC147*VLOOKUP(HRYLD2!CC$4,'[1]INTERNAL PARAMETERS-1'!$B$5:$J$44,5,FALSE)*VLOOKUP(HRYLD2!CC$4,'[1]INTERNAL PARAMETERS-1'!$B$5:$J$44,6,FALSE)*VLOOKUP(HRYLD2!CC$4,'[1]INTERNAL PARAMETERS-1'!$B$5:$J$44,3,FALSE) + HRYLD1!CC147*(1-VLOOKUP(HRYLD2!CC$4,'[1]INTERNAL PARAMETERS-1'!$B$5:$J$44,5,FALSE))*VLOOKUP(HRYLD2!CC$4,'[1]INTERNAL PARAMETERS-1'!$B$5:$J$44,8,FALSE)*VLOOKUP(HRYLD2!CC$4,'[1]INTERNAL PARAMETERS-1'!$B$5:$J$44,3,FALSE)</f>
        <v>0</v>
      </c>
      <c r="CD147" s="44">
        <f>HRYLD1!CD147*VLOOKUP(HRYLD2!CD$4,'[1]INTERNAL PARAMETERS-1'!$B$5:$J$44,5,FALSE)*VLOOKUP(HRYLD2!CD$4,'[1]INTERNAL PARAMETERS-1'!$B$5:$J$44,6,FALSE)*VLOOKUP(HRYLD2!CD$4,'[1]INTERNAL PARAMETERS-1'!$B$5:$J$44,3,FALSE) + HRYLD1!CD147*(1-VLOOKUP(HRYLD2!CD$4,'[1]INTERNAL PARAMETERS-1'!$B$5:$J$44,5,FALSE))*VLOOKUP(HRYLD2!CD$4,'[1]INTERNAL PARAMETERS-1'!$B$5:$J$44,8,FALSE)*VLOOKUP(HRYLD2!CD$4,'[1]INTERNAL PARAMETERS-1'!$B$5:$J$44,3,FALSE)</f>
        <v>0</v>
      </c>
      <c r="CE147" s="44">
        <f>HRYLD1!CE147*VLOOKUP(HRYLD2!CE$4,'[1]INTERNAL PARAMETERS-1'!$B$5:$J$44,5,FALSE)*VLOOKUP(HRYLD2!CE$4,'[1]INTERNAL PARAMETERS-1'!$B$5:$J$44,6,FALSE)*VLOOKUP(HRYLD2!CE$4,'[1]INTERNAL PARAMETERS-1'!$B$5:$J$44,3,FALSE) + HRYLD1!CE147*(1-VLOOKUP(HRYLD2!CE$4,'[1]INTERNAL PARAMETERS-1'!$B$5:$J$44,5,FALSE))*VLOOKUP(HRYLD2!CE$4,'[1]INTERNAL PARAMETERS-1'!$B$5:$J$44,8,FALSE)*VLOOKUP(HRYLD2!CE$4,'[1]INTERNAL PARAMETERS-1'!$B$5:$J$44,3,FALSE)</f>
        <v>0</v>
      </c>
      <c r="CF147" s="44">
        <f>HRYLD1!CF147*VLOOKUP(HRYLD2!CF$4,'[1]INTERNAL PARAMETERS-1'!$B$5:$J$44,5,FALSE)*VLOOKUP(HRYLD2!CF$4,'[1]INTERNAL PARAMETERS-1'!$B$5:$J$44,6,FALSE)*VLOOKUP(HRYLD2!CF$4,'[1]INTERNAL PARAMETERS-1'!$B$5:$J$44,3,FALSE) + HRYLD1!CF147*(1-VLOOKUP(HRYLD2!CF$4,'[1]INTERNAL PARAMETERS-1'!$B$5:$J$44,5,FALSE))*VLOOKUP(HRYLD2!CF$4,'[1]INTERNAL PARAMETERS-1'!$B$5:$J$44,8,FALSE)*VLOOKUP(HRYLD2!CF$4,'[1]INTERNAL PARAMETERS-1'!$B$5:$J$44,3,FALSE)</f>
        <v>0</v>
      </c>
      <c r="CG147" s="44">
        <f>HRYLD1!CG147*VLOOKUP(HRYLD2!CG$4,'[1]INTERNAL PARAMETERS-1'!$B$5:$J$44,5,FALSE)*VLOOKUP(HRYLD2!CG$4,'[1]INTERNAL PARAMETERS-1'!$B$5:$J$44,6,FALSE)*VLOOKUP(HRYLD2!CG$4,'[1]INTERNAL PARAMETERS-1'!$B$5:$J$44,3,FALSE) + HRYLD1!CG147*(1-VLOOKUP(HRYLD2!CG$4,'[1]INTERNAL PARAMETERS-1'!$B$5:$J$44,5,FALSE))*VLOOKUP(HRYLD2!CG$4,'[1]INTERNAL PARAMETERS-1'!$B$5:$J$44,8,FALSE)*VLOOKUP(HRYLD2!CG$4,'[1]INTERNAL PARAMETERS-1'!$B$5:$J$44,3,FALSE)</f>
        <v>0</v>
      </c>
      <c r="CH147" s="43">
        <f>HRYLD1!CH147*VLOOKUP(HRYLD2!CH$4,'[1]INTERNAL PARAMETERS-1'!$B$5:$J$44,5,FALSE)*VLOOKUP(HRYLD2!CH$4,'[1]INTERNAL PARAMETERS-1'!$B$5:$J$44,6,FALSE)*VLOOKUP(HRYLD2!CH$4,'[1]INTERNAL PARAMETERS-1'!$B$5:$J$44,3,FALSE) + HRYLD1!CH147*(1-VLOOKUP(HRYLD2!CH$4,'[1]INTERNAL PARAMETERS-1'!$B$5:$J$44,5,FALSE))*VLOOKUP(HRYLD2!CH$4,'[1]INTERNAL PARAMETERS-1'!$B$5:$J$44,8,FALSE)*VLOOKUP(HRYLD2!CH$4,'[1]INTERNAL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49</v>
      </c>
      <c r="D148" s="57" t="s">
        <v>48</v>
      </c>
      <c r="E148" s="132">
        <f>HR!X148</f>
        <v>0</v>
      </c>
      <c r="F148" s="56">
        <f>'[1]INTERNAL PARAMETERS-1'!M22</f>
        <v>5.05</v>
      </c>
      <c r="G148" s="45">
        <f>HRYLD1!G148*VLOOKUP(HRYLD2!G$4,'[1]INTERNAL PARAMETERS-1'!$B$5:$J$44,5,FALSE)*VLOOKUP(HRYLD2!G$4,'[1]INTERNAL PARAMETERS-1'!$B$5:$J$44,7,FALSE)*HRYLD2!$F148 + HRYLD1!G148*(1-VLOOKUP(HRYLD2!G$4,'[1]INTERNAL PARAMETERS-1'!$B$5:$J$44,5,FALSE))*VLOOKUP(HRYLD2!G$4,'[1]INTERNAL PARAMETERS-1'!$B$5:$J$44,9,FALSE)*HRYLD2!$F148</f>
        <v>0</v>
      </c>
      <c r="H148" s="44">
        <f>HRYLD1!H148*VLOOKUP(HRYLD2!H$4,'[1]INTERNAL PARAMETERS-1'!$B$5:$J$44,5,FALSE)*VLOOKUP(HRYLD2!H$4,'[1]INTERNAL PARAMETERS-1'!$B$5:$J$44,7,FALSE)*HRYLD2!$F148 + HRYLD1!H148*(1-VLOOKUP(HRYLD2!H$4,'[1]INTERNAL PARAMETERS-1'!$B$5:$J$44,5,FALSE))*VLOOKUP(HRYLD2!H$4,'[1]INTERNAL PARAMETERS-1'!$B$5:$J$44,9,FALSE)*HRYLD2!$F148</f>
        <v>0</v>
      </c>
      <c r="I148" s="44">
        <f>HRYLD1!I148*VLOOKUP(HRYLD2!I$4,'[1]INTERNAL PARAMETERS-1'!$B$5:$J$44,5,FALSE)*VLOOKUP(HRYLD2!I$4,'[1]INTERNAL PARAMETERS-1'!$B$5:$J$44,7,FALSE)*HRYLD2!$F148 + HRYLD1!I148*(1-VLOOKUP(HRYLD2!I$4,'[1]INTERNAL PARAMETERS-1'!$B$5:$J$44,5,FALSE))*VLOOKUP(HRYLD2!I$4,'[1]INTERNAL PARAMETERS-1'!$B$5:$J$44,9,FALSE)*HRYLD2!$F148</f>
        <v>0</v>
      </c>
      <c r="J148" s="44">
        <f>HRYLD1!J148*VLOOKUP(HRYLD2!J$4,'[1]INTERNAL PARAMETERS-1'!$B$5:$J$44,5,FALSE)*VLOOKUP(HRYLD2!J$4,'[1]INTERNAL PARAMETERS-1'!$B$5:$J$44,7,FALSE)*HRYLD2!$F148 + HRYLD1!J148*(1-VLOOKUP(HRYLD2!J$4,'[1]INTERNAL PARAMETERS-1'!$B$5:$J$44,5,FALSE))*VLOOKUP(HRYLD2!J$4,'[1]INTERNAL PARAMETERS-1'!$B$5:$J$44,9,FALSE)*HRYLD2!$F148</f>
        <v>0</v>
      </c>
      <c r="K148" s="44">
        <f>HRYLD1!K148*VLOOKUP(HRYLD2!K$4,'[1]INTERNAL PARAMETERS-1'!$B$5:$J$44,5,FALSE)*VLOOKUP(HRYLD2!K$4,'[1]INTERNAL PARAMETERS-1'!$B$5:$J$44,7,FALSE)*HRYLD2!$F148 + HRYLD1!K148*(1-VLOOKUP(HRYLD2!K$4,'[1]INTERNAL PARAMETERS-1'!$B$5:$J$44,5,FALSE))*VLOOKUP(HRYLD2!K$4,'[1]INTERNAL PARAMETERS-1'!$B$5:$J$44,9,FALSE)*HRYLD2!$F148</f>
        <v>0</v>
      </c>
      <c r="L148" s="44">
        <f>HRYLD1!L148*VLOOKUP(HRYLD2!L$4,'[1]INTERNAL PARAMETERS-1'!$B$5:$J$44,5,FALSE)*VLOOKUP(HRYLD2!L$4,'[1]INTERNAL PARAMETERS-1'!$B$5:$J$44,7,FALSE)*HRYLD2!$F148 + HRYLD1!L148*(1-VLOOKUP(HRYLD2!L$4,'[1]INTERNAL PARAMETERS-1'!$B$5:$J$44,5,FALSE))*VLOOKUP(HRYLD2!L$4,'[1]INTERNAL PARAMETERS-1'!$B$5:$J$44,9,FALSE)*HRYLD2!$F148</f>
        <v>0</v>
      </c>
      <c r="M148" s="44">
        <f>HRYLD1!M148*VLOOKUP(HRYLD2!M$4,'[1]INTERNAL PARAMETERS-1'!$B$5:$J$44,5,FALSE)*VLOOKUP(HRYLD2!M$4,'[1]INTERNAL PARAMETERS-1'!$B$5:$J$44,7,FALSE)*HRYLD2!$F148 + HRYLD1!M148*(1-VLOOKUP(HRYLD2!M$4,'[1]INTERNAL PARAMETERS-1'!$B$5:$J$44,5,FALSE))*VLOOKUP(HRYLD2!M$4,'[1]INTERNAL PARAMETERS-1'!$B$5:$J$44,9,FALSE)*HRYLD2!$F148</f>
        <v>0</v>
      </c>
      <c r="N148" s="44">
        <f>HRYLD1!N148*VLOOKUP(HRYLD2!N$4,'[1]INTERNAL PARAMETERS-1'!$B$5:$J$44,5,FALSE)*VLOOKUP(HRYLD2!N$4,'[1]INTERNAL PARAMETERS-1'!$B$5:$J$44,7,FALSE)*HRYLD2!$F148 + HRYLD1!N148*(1-VLOOKUP(HRYLD2!N$4,'[1]INTERNAL PARAMETERS-1'!$B$5:$J$44,5,FALSE))*VLOOKUP(HRYLD2!N$4,'[1]INTERNAL PARAMETERS-1'!$B$5:$J$44,9,FALSE)*HRYLD2!$F148</f>
        <v>0</v>
      </c>
      <c r="O148" s="44">
        <f>HRYLD1!O148*VLOOKUP(HRYLD2!O$4,'[1]INTERNAL PARAMETERS-1'!$B$5:$J$44,5,FALSE)*VLOOKUP(HRYLD2!O$4,'[1]INTERNAL PARAMETERS-1'!$B$5:$J$44,7,FALSE)*HRYLD2!$F148 + HRYLD1!O148*(1-VLOOKUP(HRYLD2!O$4,'[1]INTERNAL PARAMETERS-1'!$B$5:$J$44,5,FALSE))*VLOOKUP(HRYLD2!O$4,'[1]INTERNAL PARAMETERS-1'!$B$5:$J$44,9,FALSE)*HRYLD2!$F148</f>
        <v>0</v>
      </c>
      <c r="P148" s="44">
        <f>HRYLD1!P148*VLOOKUP(HRYLD2!P$4,'[1]INTERNAL PARAMETERS-1'!$B$5:$J$44,5,FALSE)*VLOOKUP(HRYLD2!P$4,'[1]INTERNAL PARAMETERS-1'!$B$5:$J$44,7,FALSE)*HRYLD2!$F148 + HRYLD1!P148*(1-VLOOKUP(HRYLD2!P$4,'[1]INTERNAL PARAMETERS-1'!$B$5:$J$44,5,FALSE))*VLOOKUP(HRYLD2!P$4,'[1]INTERNAL PARAMETERS-1'!$B$5:$J$44,9,FALSE)*HRYLD2!$F148</f>
        <v>0</v>
      </c>
      <c r="Q148" s="44">
        <f>HRYLD1!Q148*VLOOKUP(HRYLD2!Q$4,'[1]INTERNAL PARAMETERS-1'!$B$5:$J$44,5,FALSE)*VLOOKUP(HRYLD2!Q$4,'[1]INTERNAL PARAMETERS-1'!$B$5:$J$44,7,FALSE)*HRYLD2!$F148 + HRYLD1!Q148*(1-VLOOKUP(HRYLD2!Q$4,'[1]INTERNAL PARAMETERS-1'!$B$5:$J$44,5,FALSE))*VLOOKUP(HRYLD2!Q$4,'[1]INTERNAL PARAMETERS-1'!$B$5:$J$44,9,FALSE)*HRYLD2!$F148</f>
        <v>0</v>
      </c>
      <c r="R148" s="44">
        <f>HRYLD1!R148*VLOOKUP(HRYLD2!R$4,'[1]INTERNAL PARAMETERS-1'!$B$5:$J$44,5,FALSE)*VLOOKUP(HRYLD2!R$4,'[1]INTERNAL PARAMETERS-1'!$B$5:$J$44,7,FALSE)*HRYLD2!$F148 + HRYLD1!R148*(1-VLOOKUP(HRYLD2!R$4,'[1]INTERNAL PARAMETERS-1'!$B$5:$J$44,5,FALSE))*VLOOKUP(HRYLD2!R$4,'[1]INTERNAL PARAMETERS-1'!$B$5:$J$44,9,FALSE)*HRYLD2!$F148</f>
        <v>0</v>
      </c>
      <c r="S148" s="44">
        <f>HRYLD1!S148*VLOOKUP(HRYLD2!S$4,'[1]INTERNAL PARAMETERS-1'!$B$5:$J$44,5,FALSE)*VLOOKUP(HRYLD2!S$4,'[1]INTERNAL PARAMETERS-1'!$B$5:$J$44,7,FALSE)*HRYLD2!$F148 + HRYLD1!S148*(1-VLOOKUP(HRYLD2!S$4,'[1]INTERNAL PARAMETERS-1'!$B$5:$J$44,5,FALSE))*VLOOKUP(HRYLD2!S$4,'[1]INTERNAL PARAMETERS-1'!$B$5:$J$44,9,FALSE)*HRYLD2!$F148</f>
        <v>0</v>
      </c>
      <c r="T148" s="44">
        <f>HRYLD1!T148*VLOOKUP(HRYLD2!T$4,'[1]INTERNAL PARAMETERS-1'!$B$5:$J$44,5,FALSE)*VLOOKUP(HRYLD2!T$4,'[1]INTERNAL PARAMETERS-1'!$B$5:$J$44,7,FALSE)*HRYLD2!$F148 + HRYLD1!T148*(1-VLOOKUP(HRYLD2!T$4,'[1]INTERNAL PARAMETERS-1'!$B$5:$J$44,5,FALSE))*VLOOKUP(HRYLD2!T$4,'[1]INTERNAL PARAMETERS-1'!$B$5:$J$44,9,FALSE)*HRYLD2!$F148</f>
        <v>0</v>
      </c>
      <c r="U148" s="44">
        <f>HRYLD1!U148*VLOOKUP(HRYLD2!U$4,'[1]INTERNAL PARAMETERS-1'!$B$5:$J$44,5,FALSE)*VLOOKUP(HRYLD2!U$4,'[1]INTERNAL PARAMETERS-1'!$B$5:$J$44,7,FALSE)*HRYLD2!$F148 + HRYLD1!U148*(1-VLOOKUP(HRYLD2!U$4,'[1]INTERNAL PARAMETERS-1'!$B$5:$J$44,5,FALSE))*VLOOKUP(HRYLD2!U$4,'[1]INTERNAL PARAMETERS-1'!$B$5:$J$44,9,FALSE)*HRYLD2!$F148</f>
        <v>0</v>
      </c>
      <c r="V148" s="44">
        <f>HRYLD1!V148*VLOOKUP(HRYLD2!V$4,'[1]INTERNAL PARAMETERS-1'!$B$5:$J$44,5,FALSE)*VLOOKUP(HRYLD2!V$4,'[1]INTERNAL PARAMETERS-1'!$B$5:$J$44,7,FALSE)*HRYLD2!$F148 + HRYLD1!V148*(1-VLOOKUP(HRYLD2!V$4,'[1]INTERNAL PARAMETERS-1'!$B$5:$J$44,5,FALSE))*VLOOKUP(HRYLD2!V$4,'[1]INTERNAL PARAMETERS-1'!$B$5:$J$44,9,FALSE)*HRYLD2!$F148</f>
        <v>0</v>
      </c>
      <c r="W148" s="44">
        <f>HRYLD1!W148*VLOOKUP(HRYLD2!W$4,'[1]INTERNAL PARAMETERS-1'!$B$5:$J$44,5,FALSE)*VLOOKUP(HRYLD2!W$4,'[1]INTERNAL PARAMETERS-1'!$B$5:$J$44,7,FALSE)*HRYLD2!$F148 + HRYLD1!W148*(1-VLOOKUP(HRYLD2!W$4,'[1]INTERNAL PARAMETERS-1'!$B$5:$J$44,5,FALSE))*VLOOKUP(HRYLD2!W$4,'[1]INTERNAL PARAMETERS-1'!$B$5:$J$44,9,FALSE)*HRYLD2!$F148</f>
        <v>0</v>
      </c>
      <c r="X148" s="44">
        <f>HRYLD1!X148*VLOOKUP(HRYLD2!X$4,'[1]INTERNAL PARAMETERS-1'!$B$5:$J$44,5,FALSE)*VLOOKUP(HRYLD2!X$4,'[1]INTERNAL PARAMETERS-1'!$B$5:$J$44,7,FALSE)*HRYLD2!$F148 + HRYLD1!X148*(1-VLOOKUP(HRYLD2!X$4,'[1]INTERNAL PARAMETERS-1'!$B$5:$J$44,5,FALSE))*VLOOKUP(HRYLD2!X$4,'[1]INTERNAL PARAMETERS-1'!$B$5:$J$44,9,FALSE)*HRYLD2!$F148</f>
        <v>0</v>
      </c>
      <c r="Y148" s="44">
        <f>HRYLD1!Y148*VLOOKUP(HRYLD2!Y$4,'[1]INTERNAL PARAMETERS-1'!$B$5:$J$44,5,FALSE)*VLOOKUP(HRYLD2!Y$4,'[1]INTERNAL PARAMETERS-1'!$B$5:$J$44,7,FALSE)*HRYLD2!$F148 + HRYLD1!Y148*(1-VLOOKUP(HRYLD2!Y$4,'[1]INTERNAL PARAMETERS-1'!$B$5:$J$44,5,FALSE))*VLOOKUP(HRYLD2!Y$4,'[1]INTERNAL PARAMETERS-1'!$B$5:$J$44,9,FALSE)*HRYLD2!$F148</f>
        <v>0</v>
      </c>
      <c r="Z148" s="44">
        <f>HRYLD1!Z148*VLOOKUP(HRYLD2!Z$4,'[1]INTERNAL PARAMETERS-1'!$B$5:$J$44,5,FALSE)*VLOOKUP(HRYLD2!Z$4,'[1]INTERNAL PARAMETERS-1'!$B$5:$J$44,7,FALSE)*HRYLD2!$F148 + HRYLD1!Z148*(1-VLOOKUP(HRYLD2!Z$4,'[1]INTERNAL PARAMETERS-1'!$B$5:$J$44,5,FALSE))*VLOOKUP(HRYLD2!Z$4,'[1]INTERNAL PARAMETERS-1'!$B$5:$J$44,9,FALSE)*HRYLD2!$F148</f>
        <v>0</v>
      </c>
      <c r="AA148" s="44">
        <f>HRYLD1!AA148*VLOOKUP(HRYLD2!AA$4,'[1]INTERNAL PARAMETERS-1'!$B$5:$J$44,5,FALSE)*VLOOKUP(HRYLD2!AA$4,'[1]INTERNAL PARAMETERS-1'!$B$5:$J$44,7,FALSE)*HRYLD2!$F148 + HRYLD1!AA148*(1-VLOOKUP(HRYLD2!AA$4,'[1]INTERNAL PARAMETERS-1'!$B$5:$J$44,5,FALSE))*VLOOKUP(HRYLD2!AA$4,'[1]INTERNAL PARAMETERS-1'!$B$5:$J$44,9,FALSE)*HRYLD2!$F148</f>
        <v>0</v>
      </c>
      <c r="AB148" s="44">
        <f>HRYLD1!AB148*VLOOKUP(HRYLD2!AB$4,'[1]INTERNAL PARAMETERS-1'!$B$5:$J$44,5,FALSE)*VLOOKUP(HRYLD2!AB$4,'[1]INTERNAL PARAMETERS-1'!$B$5:$J$44,7,FALSE)*HRYLD2!$F148 + HRYLD1!AB148*(1-VLOOKUP(HRYLD2!AB$4,'[1]INTERNAL PARAMETERS-1'!$B$5:$J$44,5,FALSE))*VLOOKUP(HRYLD2!AB$4,'[1]INTERNAL PARAMETERS-1'!$B$5:$J$44,9,FALSE)*HRYLD2!$F148</f>
        <v>0</v>
      </c>
      <c r="AC148" s="44">
        <f>HRYLD1!AC148*VLOOKUP(HRYLD2!AC$4,'[1]INTERNAL PARAMETERS-1'!$B$5:$J$44,5,FALSE)*VLOOKUP(HRYLD2!AC$4,'[1]INTERNAL PARAMETERS-1'!$B$5:$J$44,7,FALSE)*HRYLD2!$F148 + HRYLD1!AC148*(1-VLOOKUP(HRYLD2!AC$4,'[1]INTERNAL PARAMETERS-1'!$B$5:$J$44,5,FALSE))*VLOOKUP(HRYLD2!AC$4,'[1]INTERNAL PARAMETERS-1'!$B$5:$J$44,9,FALSE)*HRYLD2!$F148</f>
        <v>0</v>
      </c>
      <c r="AD148" s="44">
        <f>HRYLD1!AD148*VLOOKUP(HRYLD2!AD$4,'[1]INTERNAL PARAMETERS-1'!$B$5:$J$44,5,FALSE)*VLOOKUP(HRYLD2!AD$4,'[1]INTERNAL PARAMETERS-1'!$B$5:$J$44,7,FALSE)*HRYLD2!$F148 + HRYLD1!AD148*(1-VLOOKUP(HRYLD2!AD$4,'[1]INTERNAL PARAMETERS-1'!$B$5:$J$44,5,FALSE))*VLOOKUP(HRYLD2!AD$4,'[1]INTERNAL PARAMETERS-1'!$B$5:$J$44,9,FALSE)*HRYLD2!$F148</f>
        <v>0</v>
      </c>
      <c r="AE148" s="44">
        <f>HRYLD1!AE148*VLOOKUP(HRYLD2!AE$4,'[1]INTERNAL PARAMETERS-1'!$B$5:$J$44,5,FALSE)*VLOOKUP(HRYLD2!AE$4,'[1]INTERNAL PARAMETERS-1'!$B$5:$J$44,7,FALSE)*HRYLD2!$F148 + HRYLD1!AE148*(1-VLOOKUP(HRYLD2!AE$4,'[1]INTERNAL PARAMETERS-1'!$B$5:$J$44,5,FALSE))*VLOOKUP(HRYLD2!AE$4,'[1]INTERNAL PARAMETERS-1'!$B$5:$J$44,9,FALSE)*HRYLD2!$F148</f>
        <v>0</v>
      </c>
      <c r="AF148" s="44">
        <f>HRYLD1!AF148*VLOOKUP(HRYLD2!AF$4,'[1]INTERNAL PARAMETERS-1'!$B$5:$J$44,5,FALSE)*VLOOKUP(HRYLD2!AF$4,'[1]INTERNAL PARAMETERS-1'!$B$5:$J$44,7,FALSE)*HRYLD2!$F148 + HRYLD1!AF148*(1-VLOOKUP(HRYLD2!AF$4,'[1]INTERNAL PARAMETERS-1'!$B$5:$J$44,5,FALSE))*VLOOKUP(HRYLD2!AF$4,'[1]INTERNAL PARAMETERS-1'!$B$5:$J$44,9,FALSE)*HRYLD2!$F148</f>
        <v>0</v>
      </c>
      <c r="AG148" s="44">
        <f>HRYLD1!AG148*VLOOKUP(HRYLD2!AG$4,'[1]INTERNAL PARAMETERS-1'!$B$5:$J$44,5,FALSE)*VLOOKUP(HRYLD2!AG$4,'[1]INTERNAL PARAMETERS-1'!$B$5:$J$44,7,FALSE)*HRYLD2!$F148 + HRYLD1!AG148*(1-VLOOKUP(HRYLD2!AG$4,'[1]INTERNAL PARAMETERS-1'!$B$5:$J$44,5,FALSE))*VLOOKUP(HRYLD2!AG$4,'[1]INTERNAL PARAMETERS-1'!$B$5:$J$44,9,FALSE)*HRYLD2!$F148</f>
        <v>0</v>
      </c>
      <c r="AH148" s="44">
        <f>HRYLD1!AH148*VLOOKUP(HRYLD2!AH$4,'[1]INTERNAL PARAMETERS-1'!$B$5:$J$44,5,FALSE)*VLOOKUP(HRYLD2!AH$4,'[1]INTERNAL PARAMETERS-1'!$B$5:$J$44,7,FALSE)*HRYLD2!$F148 + HRYLD1!AH148*(1-VLOOKUP(HRYLD2!AH$4,'[1]INTERNAL PARAMETERS-1'!$B$5:$J$44,5,FALSE))*VLOOKUP(HRYLD2!AH$4,'[1]INTERNAL PARAMETERS-1'!$B$5:$J$44,9,FALSE)*HRYLD2!$F148</f>
        <v>0</v>
      </c>
      <c r="AI148" s="44">
        <f>HRYLD1!AI148*VLOOKUP(HRYLD2!AI$4,'[1]INTERNAL PARAMETERS-1'!$B$5:$J$44,5,FALSE)*VLOOKUP(HRYLD2!AI$4,'[1]INTERNAL PARAMETERS-1'!$B$5:$J$44,7,FALSE)*HRYLD2!$F148 + HRYLD1!AI148*(1-VLOOKUP(HRYLD2!AI$4,'[1]INTERNAL PARAMETERS-1'!$B$5:$J$44,5,FALSE))*VLOOKUP(HRYLD2!AI$4,'[1]INTERNAL PARAMETERS-1'!$B$5:$J$44,9,FALSE)*HRYLD2!$F148</f>
        <v>0</v>
      </c>
      <c r="AJ148" s="44">
        <f>HRYLD1!AJ148*VLOOKUP(HRYLD2!AJ$4,'[1]INTERNAL PARAMETERS-1'!$B$5:$J$44,5,FALSE)*VLOOKUP(HRYLD2!AJ$4,'[1]INTERNAL PARAMETERS-1'!$B$5:$J$44,7,FALSE)*HRYLD2!$F148 + HRYLD1!AJ148*(1-VLOOKUP(HRYLD2!AJ$4,'[1]INTERNAL PARAMETERS-1'!$B$5:$J$44,5,FALSE))*VLOOKUP(HRYLD2!AJ$4,'[1]INTERNAL PARAMETERS-1'!$B$5:$J$44,9,FALSE)*HRYLD2!$F148</f>
        <v>0</v>
      </c>
      <c r="AK148" s="44">
        <f>HRYLD1!AK148*VLOOKUP(HRYLD2!AK$4,'[1]INTERNAL PARAMETERS-1'!$B$5:$J$44,5,FALSE)*VLOOKUP(HRYLD2!AK$4,'[1]INTERNAL PARAMETERS-1'!$B$5:$J$44,7,FALSE)*HRYLD2!$F148 + HRYLD1!AK148*(1-VLOOKUP(HRYLD2!AK$4,'[1]INTERNAL PARAMETERS-1'!$B$5:$J$44,5,FALSE))*VLOOKUP(HRYLD2!AK$4,'[1]INTERNAL PARAMETERS-1'!$B$5:$J$44,9,FALSE)*HRYLD2!$F148</f>
        <v>0</v>
      </c>
      <c r="AL148" s="44">
        <f>HRYLD1!AL148*VLOOKUP(HRYLD2!AL$4,'[1]INTERNAL PARAMETERS-1'!$B$5:$J$44,5,FALSE)*VLOOKUP(HRYLD2!AL$4,'[1]INTERNAL PARAMETERS-1'!$B$5:$J$44,7,FALSE)*HRYLD2!$F148 + HRYLD1!AL148*(1-VLOOKUP(HRYLD2!AL$4,'[1]INTERNAL PARAMETERS-1'!$B$5:$J$44,5,FALSE))*VLOOKUP(HRYLD2!AL$4,'[1]INTERNAL PARAMETERS-1'!$B$5:$J$44,9,FALSE)*HRYLD2!$F148</f>
        <v>0</v>
      </c>
      <c r="AM148" s="44">
        <f>HRYLD1!AM148*VLOOKUP(HRYLD2!AM$4,'[1]INTERNAL PARAMETERS-1'!$B$5:$J$44,5,FALSE)*VLOOKUP(HRYLD2!AM$4,'[1]INTERNAL PARAMETERS-1'!$B$5:$J$44,7,FALSE)*HRYLD2!$F148 + HRYLD1!AM148*(1-VLOOKUP(HRYLD2!AM$4,'[1]INTERNAL PARAMETERS-1'!$B$5:$J$44,5,FALSE))*VLOOKUP(HRYLD2!AM$4,'[1]INTERNAL PARAMETERS-1'!$B$5:$J$44,9,FALSE)*HRYLD2!$F148</f>
        <v>0</v>
      </c>
      <c r="AN148" s="44">
        <f>HRYLD1!AN148*VLOOKUP(HRYLD2!AN$4,'[1]INTERNAL PARAMETERS-1'!$B$5:$J$44,5,FALSE)*VLOOKUP(HRYLD2!AN$4,'[1]INTERNAL PARAMETERS-1'!$B$5:$J$44,7,FALSE)*HRYLD2!$F148 + HRYLD1!AN148*(1-VLOOKUP(HRYLD2!AN$4,'[1]INTERNAL PARAMETERS-1'!$B$5:$J$44,5,FALSE))*VLOOKUP(HRYLD2!AN$4,'[1]INTERNAL PARAMETERS-1'!$B$5:$J$44,9,FALSE)*HRYLD2!$F148</f>
        <v>0</v>
      </c>
      <c r="AO148" s="44">
        <f>HRYLD1!AO148*VLOOKUP(HRYLD2!AO$4,'[1]INTERNAL PARAMETERS-1'!$B$5:$J$44,5,FALSE)*VLOOKUP(HRYLD2!AO$4,'[1]INTERNAL PARAMETERS-1'!$B$5:$J$44,7,FALSE)*HRYLD2!$F148 + HRYLD1!AO148*(1-VLOOKUP(HRYLD2!AO$4,'[1]INTERNAL PARAMETERS-1'!$B$5:$J$44,5,FALSE))*VLOOKUP(HRYLD2!AO$4,'[1]INTERNAL PARAMETERS-1'!$B$5:$J$44,9,FALSE)*HRYLD2!$F148</f>
        <v>0</v>
      </c>
      <c r="AP148" s="44">
        <f>HRYLD1!AP148*VLOOKUP(HRYLD2!AP$4,'[1]INTERNAL PARAMETERS-1'!$B$5:$J$44,5,FALSE)*VLOOKUP(HRYLD2!AP$4,'[1]INTERNAL PARAMETERS-1'!$B$5:$J$44,7,FALSE)*HRYLD2!$F148 + HRYLD1!AP148*(1-VLOOKUP(HRYLD2!AP$4,'[1]INTERNAL PARAMETERS-1'!$B$5:$J$44,5,FALSE))*VLOOKUP(HRYLD2!AP$4,'[1]INTERNAL PARAMETERS-1'!$B$5:$J$44,9,FALSE)*HRYLD2!$F148</f>
        <v>0</v>
      </c>
      <c r="AQ148" s="44">
        <f>HRYLD1!AQ148*VLOOKUP(HRYLD2!AQ$4,'[1]INTERNAL PARAMETERS-1'!$B$5:$J$44,5,FALSE)*VLOOKUP(HRYLD2!AQ$4,'[1]INTERNAL PARAMETERS-1'!$B$5:$J$44,7,FALSE)*HRYLD2!$F148 + HRYLD1!AQ148*(1-VLOOKUP(HRYLD2!AQ$4,'[1]INTERNAL PARAMETERS-1'!$B$5:$J$44,5,FALSE))*VLOOKUP(HRYLD2!AQ$4,'[1]INTERNAL PARAMETERS-1'!$B$5:$J$44,9,FALSE)*HRYLD2!$F148</f>
        <v>0</v>
      </c>
      <c r="AR148" s="44">
        <f>HRYLD1!AR148*VLOOKUP(HRYLD2!AR$4,'[1]INTERNAL PARAMETERS-1'!$B$5:$J$44,5,FALSE)*VLOOKUP(HRYLD2!AR$4,'[1]INTERNAL PARAMETERS-1'!$B$5:$J$44,7,FALSE)*HRYLD2!$F148 + HRYLD1!AR148*(1-VLOOKUP(HRYLD2!AR$4,'[1]INTERNAL PARAMETERS-1'!$B$5:$J$44,5,FALSE))*VLOOKUP(HRYLD2!AR$4,'[1]INTERNAL PARAMETERS-1'!$B$5:$J$44,9,FALSE)*HRYLD2!$F148</f>
        <v>0</v>
      </c>
      <c r="AS148" s="44">
        <f>HRYLD1!AS148*VLOOKUP(HRYLD2!AS$4,'[1]INTERNAL PARAMETERS-1'!$B$5:$J$44,5,FALSE)*VLOOKUP(HRYLD2!AS$4,'[1]INTERNAL PARAMETERS-1'!$B$5:$J$44,7,FALSE)*HRYLD2!$F148 + HRYLD1!AS148*(1-VLOOKUP(HRYLD2!AS$4,'[1]INTERNAL PARAMETERS-1'!$B$5:$J$44,5,FALSE))*VLOOKUP(HRYLD2!AS$4,'[1]INTERNAL PARAMETERS-1'!$B$5:$J$44,9,FALSE)*HRYLD2!$F148</f>
        <v>0</v>
      </c>
      <c r="AT148" s="43">
        <f>HRYLD1!AT148*VLOOKUP(HRYLD2!AT$4,'[1]INTERNAL PARAMETERS-1'!$B$5:$J$44,5,FALSE)*VLOOKUP(HRYLD2!AT$4,'[1]INTERNAL PARAMETERS-1'!$B$5:$J$44,7,FALSE)*HRYLD2!$F148 + HRYLD1!AT148*(1-VLOOKUP(HRYLD2!AT$4,'[1]INTERNAL PARAMETERS-1'!$B$5:$J$44,5,FALSE))*VLOOKUP(HRYLD2!AT$4,'[1]INTERNAL PARAMETERS-1'!$B$5:$J$44,9,FALSE)*HRYLD2!$F148</f>
        <v>0</v>
      </c>
      <c r="AU148" s="45">
        <f>HRYLD1!AU148*VLOOKUP(HRYLD2!AU$4,'[1]INTERNAL PARAMETERS-1'!$B$5:$J$44,5,FALSE)*VLOOKUP(HRYLD2!AU$4,'[1]INTERNAL PARAMETERS-1'!$B$5:$J$44,6,FALSE)*VLOOKUP(HRYLD2!AU$4,'[1]INTERNAL PARAMETERS-1'!$B$5:$J$44,3,FALSE) + HRYLD1!AU148*(1-VLOOKUP(HRYLD2!AU$4,'[1]INTERNAL PARAMETERS-1'!$B$5:$J$44,5,FALSE))*VLOOKUP(HRYLD2!AU$4,'[1]INTERNAL PARAMETERS-1'!$B$5:$J$44,8,FALSE)*VLOOKUP(HRYLD2!AU$4,'[1]INTERNAL PARAMETERS-1'!$B$5:$J$44,3,FALSE)</f>
        <v>0</v>
      </c>
      <c r="AV148" s="44">
        <f>HRYLD1!AV148*VLOOKUP(HRYLD2!AV$4,'[1]INTERNAL PARAMETERS-1'!$B$5:$J$44,5,FALSE)*VLOOKUP(HRYLD2!AV$4,'[1]INTERNAL PARAMETERS-1'!$B$5:$J$44,6,FALSE)*VLOOKUP(HRYLD2!AV$4,'[1]INTERNAL PARAMETERS-1'!$B$5:$J$44,3,FALSE) + HRYLD1!AV148*(1-VLOOKUP(HRYLD2!AV$4,'[1]INTERNAL PARAMETERS-1'!$B$5:$J$44,5,FALSE))*VLOOKUP(HRYLD2!AV$4,'[1]INTERNAL PARAMETERS-1'!$B$5:$J$44,8,FALSE)*VLOOKUP(HRYLD2!AV$4,'[1]INTERNAL PARAMETERS-1'!$B$5:$J$44,3,FALSE)</f>
        <v>0</v>
      </c>
      <c r="AW148" s="44">
        <f>HRYLD1!AW148*VLOOKUP(HRYLD2!AW$4,'[1]INTERNAL PARAMETERS-1'!$B$5:$J$44,5,FALSE)*VLOOKUP(HRYLD2!AW$4,'[1]INTERNAL PARAMETERS-1'!$B$5:$J$44,6,FALSE)*VLOOKUP(HRYLD2!AW$4,'[1]INTERNAL PARAMETERS-1'!$B$5:$J$44,3,FALSE) + HRYLD1!AW148*(1-VLOOKUP(HRYLD2!AW$4,'[1]INTERNAL PARAMETERS-1'!$B$5:$J$44,5,FALSE))*VLOOKUP(HRYLD2!AW$4,'[1]INTERNAL PARAMETERS-1'!$B$5:$J$44,8,FALSE)*VLOOKUP(HRYLD2!AW$4,'[1]INTERNAL PARAMETERS-1'!$B$5:$J$44,3,FALSE)</f>
        <v>0</v>
      </c>
      <c r="AX148" s="44">
        <f>HRYLD1!AX148*VLOOKUP(HRYLD2!AX$4,'[1]INTERNAL PARAMETERS-1'!$B$5:$J$44,5,FALSE)*VLOOKUP(HRYLD2!AX$4,'[1]INTERNAL PARAMETERS-1'!$B$5:$J$44,6,FALSE)*VLOOKUP(HRYLD2!AX$4,'[1]INTERNAL PARAMETERS-1'!$B$5:$J$44,3,FALSE) + HRYLD1!AX148*(1-VLOOKUP(HRYLD2!AX$4,'[1]INTERNAL PARAMETERS-1'!$B$5:$J$44,5,FALSE))*VLOOKUP(HRYLD2!AX$4,'[1]INTERNAL PARAMETERS-1'!$B$5:$J$44,8,FALSE)*VLOOKUP(HRYLD2!AX$4,'[1]INTERNAL PARAMETERS-1'!$B$5:$J$44,3,FALSE)</f>
        <v>0</v>
      </c>
      <c r="AY148" s="44">
        <f>HRYLD1!AY148*VLOOKUP(HRYLD2!AY$4,'[1]INTERNAL PARAMETERS-1'!$B$5:$J$44,5,FALSE)*VLOOKUP(HRYLD2!AY$4,'[1]INTERNAL PARAMETERS-1'!$B$5:$J$44,6,FALSE)*VLOOKUP(HRYLD2!AY$4,'[1]INTERNAL PARAMETERS-1'!$B$5:$J$44,3,FALSE) + HRYLD1!AY148*(1-VLOOKUP(HRYLD2!AY$4,'[1]INTERNAL PARAMETERS-1'!$B$5:$J$44,5,FALSE))*VLOOKUP(HRYLD2!AY$4,'[1]INTERNAL PARAMETERS-1'!$B$5:$J$44,8,FALSE)*VLOOKUP(HRYLD2!AY$4,'[1]INTERNAL PARAMETERS-1'!$B$5:$J$44,3,FALSE)</f>
        <v>0</v>
      </c>
      <c r="AZ148" s="44">
        <f>HRYLD1!AZ148*VLOOKUP(HRYLD2!AZ$4,'[1]INTERNAL PARAMETERS-1'!$B$5:$J$44,5,FALSE)*VLOOKUP(HRYLD2!AZ$4,'[1]INTERNAL PARAMETERS-1'!$B$5:$J$44,6,FALSE)*VLOOKUP(HRYLD2!AZ$4,'[1]INTERNAL PARAMETERS-1'!$B$5:$J$44,3,FALSE) + HRYLD1!AZ148*(1-VLOOKUP(HRYLD2!AZ$4,'[1]INTERNAL PARAMETERS-1'!$B$5:$J$44,5,FALSE))*VLOOKUP(HRYLD2!AZ$4,'[1]INTERNAL PARAMETERS-1'!$B$5:$J$44,8,FALSE)*VLOOKUP(HRYLD2!AZ$4,'[1]INTERNAL PARAMETERS-1'!$B$5:$J$44,3,FALSE)</f>
        <v>0</v>
      </c>
      <c r="BA148" s="44">
        <f>HRYLD1!BA148*VLOOKUP(HRYLD2!BA$4,'[1]INTERNAL PARAMETERS-1'!$B$5:$J$44,5,FALSE)*VLOOKUP(HRYLD2!BA$4,'[1]INTERNAL PARAMETERS-1'!$B$5:$J$44,6,FALSE)*VLOOKUP(HRYLD2!BA$4,'[1]INTERNAL PARAMETERS-1'!$B$5:$J$44,3,FALSE) + HRYLD1!BA148*(1-VLOOKUP(HRYLD2!BA$4,'[1]INTERNAL PARAMETERS-1'!$B$5:$J$44,5,FALSE))*VLOOKUP(HRYLD2!BA$4,'[1]INTERNAL PARAMETERS-1'!$B$5:$J$44,8,FALSE)*VLOOKUP(HRYLD2!BA$4,'[1]INTERNAL PARAMETERS-1'!$B$5:$J$44,3,FALSE)</f>
        <v>0</v>
      </c>
      <c r="BB148" s="44">
        <f>HRYLD1!BB148*VLOOKUP(HRYLD2!BB$4,'[1]INTERNAL PARAMETERS-1'!$B$5:$J$44,5,FALSE)*VLOOKUP(HRYLD2!BB$4,'[1]INTERNAL PARAMETERS-1'!$B$5:$J$44,6,FALSE)*VLOOKUP(HRYLD2!BB$4,'[1]INTERNAL PARAMETERS-1'!$B$5:$J$44,3,FALSE) + HRYLD1!BB148*(1-VLOOKUP(HRYLD2!BB$4,'[1]INTERNAL PARAMETERS-1'!$B$5:$J$44,5,FALSE))*VLOOKUP(HRYLD2!BB$4,'[1]INTERNAL PARAMETERS-1'!$B$5:$J$44,8,FALSE)*VLOOKUP(HRYLD2!BB$4,'[1]INTERNAL PARAMETERS-1'!$B$5:$J$44,3,FALSE)</f>
        <v>0</v>
      </c>
      <c r="BC148" s="44">
        <f>HRYLD1!BC148*VLOOKUP(HRYLD2!BC$4,'[1]INTERNAL PARAMETERS-1'!$B$5:$J$44,5,FALSE)*VLOOKUP(HRYLD2!BC$4,'[1]INTERNAL PARAMETERS-1'!$B$5:$J$44,6,FALSE)*VLOOKUP(HRYLD2!BC$4,'[1]INTERNAL PARAMETERS-1'!$B$5:$J$44,3,FALSE) + HRYLD1!BC148*(1-VLOOKUP(HRYLD2!BC$4,'[1]INTERNAL PARAMETERS-1'!$B$5:$J$44,5,FALSE))*VLOOKUP(HRYLD2!BC$4,'[1]INTERNAL PARAMETERS-1'!$B$5:$J$44,8,FALSE)*VLOOKUP(HRYLD2!BC$4,'[1]INTERNAL PARAMETERS-1'!$B$5:$J$44,3,FALSE)</f>
        <v>0</v>
      </c>
      <c r="BD148" s="44">
        <f>HRYLD1!BD148*VLOOKUP(HRYLD2!BD$4,'[1]INTERNAL PARAMETERS-1'!$B$5:$J$44,5,FALSE)*VLOOKUP(HRYLD2!BD$4,'[1]INTERNAL PARAMETERS-1'!$B$5:$J$44,6,FALSE)*VLOOKUP(HRYLD2!BD$4,'[1]INTERNAL PARAMETERS-1'!$B$5:$J$44,3,FALSE) + HRYLD1!BD148*(1-VLOOKUP(HRYLD2!BD$4,'[1]INTERNAL PARAMETERS-1'!$B$5:$J$44,5,FALSE))*VLOOKUP(HRYLD2!BD$4,'[1]INTERNAL PARAMETERS-1'!$B$5:$J$44,8,FALSE)*VLOOKUP(HRYLD2!BD$4,'[1]INTERNAL PARAMETERS-1'!$B$5:$J$44,3,FALSE)</f>
        <v>0</v>
      </c>
      <c r="BE148" s="44">
        <f>HRYLD1!BE148*VLOOKUP(HRYLD2!BE$4,'[1]INTERNAL PARAMETERS-1'!$B$5:$J$44,5,FALSE)*VLOOKUP(HRYLD2!BE$4,'[1]INTERNAL PARAMETERS-1'!$B$5:$J$44,6,FALSE)*VLOOKUP(HRYLD2!BE$4,'[1]INTERNAL PARAMETERS-1'!$B$5:$J$44,3,FALSE) + HRYLD1!BE148*(1-VLOOKUP(HRYLD2!BE$4,'[1]INTERNAL PARAMETERS-1'!$B$5:$J$44,5,FALSE))*VLOOKUP(HRYLD2!BE$4,'[1]INTERNAL PARAMETERS-1'!$B$5:$J$44,8,FALSE)*VLOOKUP(HRYLD2!BE$4,'[1]INTERNAL PARAMETERS-1'!$B$5:$J$44,3,FALSE)</f>
        <v>0</v>
      </c>
      <c r="BF148" s="44">
        <f>HRYLD1!BF148*VLOOKUP(HRYLD2!BF$4,'[1]INTERNAL PARAMETERS-1'!$B$5:$J$44,5,FALSE)*VLOOKUP(HRYLD2!BF$4,'[1]INTERNAL PARAMETERS-1'!$B$5:$J$44,6,FALSE)*VLOOKUP(HRYLD2!BF$4,'[1]INTERNAL PARAMETERS-1'!$B$5:$J$44,3,FALSE) + HRYLD1!BF148*(1-VLOOKUP(HRYLD2!BF$4,'[1]INTERNAL PARAMETERS-1'!$B$5:$J$44,5,FALSE))*VLOOKUP(HRYLD2!BF$4,'[1]INTERNAL PARAMETERS-1'!$B$5:$J$44,8,FALSE)*VLOOKUP(HRYLD2!BF$4,'[1]INTERNAL PARAMETERS-1'!$B$5:$J$44,3,FALSE)</f>
        <v>0</v>
      </c>
      <c r="BG148" s="44">
        <f>HRYLD1!BG148*VLOOKUP(HRYLD2!BG$4,'[1]INTERNAL PARAMETERS-1'!$B$5:$J$44,5,FALSE)*VLOOKUP(HRYLD2!BG$4,'[1]INTERNAL PARAMETERS-1'!$B$5:$J$44,6,FALSE)*VLOOKUP(HRYLD2!BG$4,'[1]INTERNAL PARAMETERS-1'!$B$5:$J$44,3,FALSE) + HRYLD1!BG148*(1-VLOOKUP(HRYLD2!BG$4,'[1]INTERNAL PARAMETERS-1'!$B$5:$J$44,5,FALSE))*VLOOKUP(HRYLD2!BG$4,'[1]INTERNAL PARAMETERS-1'!$B$5:$J$44,8,FALSE)*VLOOKUP(HRYLD2!BG$4,'[1]INTERNAL PARAMETERS-1'!$B$5:$J$44,3,FALSE)</f>
        <v>0</v>
      </c>
      <c r="BH148" s="44">
        <f>HRYLD1!BH148*VLOOKUP(HRYLD2!BH$4,'[1]INTERNAL PARAMETERS-1'!$B$5:$J$44,5,FALSE)*VLOOKUP(HRYLD2!BH$4,'[1]INTERNAL PARAMETERS-1'!$B$5:$J$44,6,FALSE)*VLOOKUP(HRYLD2!BH$4,'[1]INTERNAL PARAMETERS-1'!$B$5:$J$44,3,FALSE) + HRYLD1!BH148*(1-VLOOKUP(HRYLD2!BH$4,'[1]INTERNAL PARAMETERS-1'!$B$5:$J$44,5,FALSE))*VLOOKUP(HRYLD2!BH$4,'[1]INTERNAL PARAMETERS-1'!$B$5:$J$44,8,FALSE)*VLOOKUP(HRYLD2!BH$4,'[1]INTERNAL PARAMETERS-1'!$B$5:$J$44,3,FALSE)</f>
        <v>0</v>
      </c>
      <c r="BI148" s="44">
        <f>HRYLD1!BI148*VLOOKUP(HRYLD2!BI$4,'[1]INTERNAL PARAMETERS-1'!$B$5:$J$44,5,FALSE)*VLOOKUP(HRYLD2!BI$4,'[1]INTERNAL PARAMETERS-1'!$B$5:$J$44,6,FALSE)*VLOOKUP(HRYLD2!BI$4,'[1]INTERNAL PARAMETERS-1'!$B$5:$J$44,3,FALSE) + HRYLD1!BI148*(1-VLOOKUP(HRYLD2!BI$4,'[1]INTERNAL PARAMETERS-1'!$B$5:$J$44,5,FALSE))*VLOOKUP(HRYLD2!BI$4,'[1]INTERNAL PARAMETERS-1'!$B$5:$J$44,8,FALSE)*VLOOKUP(HRYLD2!BI$4,'[1]INTERNAL PARAMETERS-1'!$B$5:$J$44,3,FALSE)</f>
        <v>0</v>
      </c>
      <c r="BJ148" s="44">
        <f>HRYLD1!BJ148*VLOOKUP(HRYLD2!BJ$4,'[1]INTERNAL PARAMETERS-1'!$B$5:$J$44,5,FALSE)*VLOOKUP(HRYLD2!BJ$4,'[1]INTERNAL PARAMETERS-1'!$B$5:$J$44,6,FALSE)*VLOOKUP(HRYLD2!BJ$4,'[1]INTERNAL PARAMETERS-1'!$B$5:$J$44,3,FALSE) + HRYLD1!BJ148*(1-VLOOKUP(HRYLD2!BJ$4,'[1]INTERNAL PARAMETERS-1'!$B$5:$J$44,5,FALSE))*VLOOKUP(HRYLD2!BJ$4,'[1]INTERNAL PARAMETERS-1'!$B$5:$J$44,8,FALSE)*VLOOKUP(HRYLD2!BJ$4,'[1]INTERNAL PARAMETERS-1'!$B$5:$J$44,3,FALSE)</f>
        <v>0</v>
      </c>
      <c r="BK148" s="44">
        <f>HRYLD1!BK148*VLOOKUP(HRYLD2!BK$4,'[1]INTERNAL PARAMETERS-1'!$B$5:$J$44,5,FALSE)*VLOOKUP(HRYLD2!BK$4,'[1]INTERNAL PARAMETERS-1'!$B$5:$J$44,6,FALSE)*VLOOKUP(HRYLD2!BK$4,'[1]INTERNAL PARAMETERS-1'!$B$5:$J$44,3,FALSE) + HRYLD1!BK148*(1-VLOOKUP(HRYLD2!BK$4,'[1]INTERNAL PARAMETERS-1'!$B$5:$J$44,5,FALSE))*VLOOKUP(HRYLD2!BK$4,'[1]INTERNAL PARAMETERS-1'!$B$5:$J$44,8,FALSE)*VLOOKUP(HRYLD2!BK$4,'[1]INTERNAL PARAMETERS-1'!$B$5:$J$44,3,FALSE)</f>
        <v>0</v>
      </c>
      <c r="BL148" s="44">
        <f>HRYLD1!BL148*VLOOKUP(HRYLD2!BL$4,'[1]INTERNAL PARAMETERS-1'!$B$5:$J$44,5,FALSE)*VLOOKUP(HRYLD2!BL$4,'[1]INTERNAL PARAMETERS-1'!$B$5:$J$44,6,FALSE)*VLOOKUP(HRYLD2!BL$4,'[1]INTERNAL PARAMETERS-1'!$B$5:$J$44,3,FALSE) + HRYLD1!BL148*(1-VLOOKUP(HRYLD2!BL$4,'[1]INTERNAL PARAMETERS-1'!$B$5:$J$44,5,FALSE))*VLOOKUP(HRYLD2!BL$4,'[1]INTERNAL PARAMETERS-1'!$B$5:$J$44,8,FALSE)*VLOOKUP(HRYLD2!BL$4,'[1]INTERNAL PARAMETERS-1'!$B$5:$J$44,3,FALSE)</f>
        <v>0</v>
      </c>
      <c r="BM148" s="44">
        <f>HRYLD1!BM148*VLOOKUP(HRYLD2!BM$4,'[1]INTERNAL PARAMETERS-1'!$B$5:$J$44,5,FALSE)*VLOOKUP(HRYLD2!BM$4,'[1]INTERNAL PARAMETERS-1'!$B$5:$J$44,6,FALSE)*VLOOKUP(HRYLD2!BM$4,'[1]INTERNAL PARAMETERS-1'!$B$5:$J$44,3,FALSE) + HRYLD1!BM148*(1-VLOOKUP(HRYLD2!BM$4,'[1]INTERNAL PARAMETERS-1'!$B$5:$J$44,5,FALSE))*VLOOKUP(HRYLD2!BM$4,'[1]INTERNAL PARAMETERS-1'!$B$5:$J$44,8,FALSE)*VLOOKUP(HRYLD2!BM$4,'[1]INTERNAL PARAMETERS-1'!$B$5:$J$44,3,FALSE)</f>
        <v>0</v>
      </c>
      <c r="BN148" s="44">
        <f>HRYLD1!BN148*VLOOKUP(HRYLD2!BN$4,'[1]INTERNAL PARAMETERS-1'!$B$5:$J$44,5,FALSE)*VLOOKUP(HRYLD2!BN$4,'[1]INTERNAL PARAMETERS-1'!$B$5:$J$44,6,FALSE)*VLOOKUP(HRYLD2!BN$4,'[1]INTERNAL PARAMETERS-1'!$B$5:$J$44,3,FALSE) + HRYLD1!BN148*(1-VLOOKUP(HRYLD2!BN$4,'[1]INTERNAL PARAMETERS-1'!$B$5:$J$44,5,FALSE))*VLOOKUP(HRYLD2!BN$4,'[1]INTERNAL PARAMETERS-1'!$B$5:$J$44,8,FALSE)*VLOOKUP(HRYLD2!BN$4,'[1]INTERNAL PARAMETERS-1'!$B$5:$J$44,3,FALSE)</f>
        <v>0</v>
      </c>
      <c r="BO148" s="44">
        <f>HRYLD1!BO148*VLOOKUP(HRYLD2!BO$4,'[1]INTERNAL PARAMETERS-1'!$B$5:$J$44,5,FALSE)*VLOOKUP(HRYLD2!BO$4,'[1]INTERNAL PARAMETERS-1'!$B$5:$J$44,6,FALSE)*VLOOKUP(HRYLD2!BO$4,'[1]INTERNAL PARAMETERS-1'!$B$5:$J$44,3,FALSE) + HRYLD1!BO148*(1-VLOOKUP(HRYLD2!BO$4,'[1]INTERNAL PARAMETERS-1'!$B$5:$J$44,5,FALSE))*VLOOKUP(HRYLD2!BO$4,'[1]INTERNAL PARAMETERS-1'!$B$5:$J$44,8,FALSE)*VLOOKUP(HRYLD2!BO$4,'[1]INTERNAL PARAMETERS-1'!$B$5:$J$44,3,FALSE)</f>
        <v>0</v>
      </c>
      <c r="BP148" s="44">
        <f>HRYLD1!BP148*VLOOKUP(HRYLD2!BP$4,'[1]INTERNAL PARAMETERS-1'!$B$5:$J$44,5,FALSE)*VLOOKUP(HRYLD2!BP$4,'[1]INTERNAL PARAMETERS-1'!$B$5:$J$44,6,FALSE)*VLOOKUP(HRYLD2!BP$4,'[1]INTERNAL PARAMETERS-1'!$B$5:$J$44,3,FALSE) + HRYLD1!BP148*(1-VLOOKUP(HRYLD2!BP$4,'[1]INTERNAL PARAMETERS-1'!$B$5:$J$44,5,FALSE))*VLOOKUP(HRYLD2!BP$4,'[1]INTERNAL PARAMETERS-1'!$B$5:$J$44,8,FALSE)*VLOOKUP(HRYLD2!BP$4,'[1]INTERNAL PARAMETERS-1'!$B$5:$J$44,3,FALSE)</f>
        <v>0</v>
      </c>
      <c r="BQ148" s="44">
        <f>HRYLD1!BQ148*VLOOKUP(HRYLD2!BQ$4,'[1]INTERNAL PARAMETERS-1'!$B$5:$J$44,5,FALSE)*VLOOKUP(HRYLD2!BQ$4,'[1]INTERNAL PARAMETERS-1'!$B$5:$J$44,6,FALSE)*VLOOKUP(HRYLD2!BQ$4,'[1]INTERNAL PARAMETERS-1'!$B$5:$J$44,3,FALSE) + HRYLD1!BQ148*(1-VLOOKUP(HRYLD2!BQ$4,'[1]INTERNAL PARAMETERS-1'!$B$5:$J$44,5,FALSE))*VLOOKUP(HRYLD2!BQ$4,'[1]INTERNAL PARAMETERS-1'!$B$5:$J$44,8,FALSE)*VLOOKUP(HRYLD2!BQ$4,'[1]INTERNAL PARAMETERS-1'!$B$5:$J$44,3,FALSE)</f>
        <v>0</v>
      </c>
      <c r="BR148" s="44">
        <f>HRYLD1!BR148*VLOOKUP(HRYLD2!BR$4,'[1]INTERNAL PARAMETERS-1'!$B$5:$J$44,5,FALSE)*VLOOKUP(HRYLD2!BR$4,'[1]INTERNAL PARAMETERS-1'!$B$5:$J$44,6,FALSE)*VLOOKUP(HRYLD2!BR$4,'[1]INTERNAL PARAMETERS-1'!$B$5:$J$44,3,FALSE) + HRYLD1!BR148*(1-VLOOKUP(HRYLD2!BR$4,'[1]INTERNAL PARAMETERS-1'!$B$5:$J$44,5,FALSE))*VLOOKUP(HRYLD2!BR$4,'[1]INTERNAL PARAMETERS-1'!$B$5:$J$44,8,FALSE)*VLOOKUP(HRYLD2!BR$4,'[1]INTERNAL PARAMETERS-1'!$B$5:$J$44,3,FALSE)</f>
        <v>0</v>
      </c>
      <c r="BS148" s="44">
        <f>HRYLD1!BS148*VLOOKUP(HRYLD2!BS$4,'[1]INTERNAL PARAMETERS-1'!$B$5:$J$44,5,FALSE)*VLOOKUP(HRYLD2!BS$4,'[1]INTERNAL PARAMETERS-1'!$B$5:$J$44,6,FALSE)*VLOOKUP(HRYLD2!BS$4,'[1]INTERNAL PARAMETERS-1'!$B$5:$J$44,3,FALSE) + HRYLD1!BS148*(1-VLOOKUP(HRYLD2!BS$4,'[1]INTERNAL PARAMETERS-1'!$B$5:$J$44,5,FALSE))*VLOOKUP(HRYLD2!BS$4,'[1]INTERNAL PARAMETERS-1'!$B$5:$J$44,8,FALSE)*VLOOKUP(HRYLD2!BS$4,'[1]INTERNAL PARAMETERS-1'!$B$5:$J$44,3,FALSE)</f>
        <v>0</v>
      </c>
      <c r="BT148" s="44">
        <f>HRYLD1!BT148*VLOOKUP(HRYLD2!BT$4,'[1]INTERNAL PARAMETERS-1'!$B$5:$J$44,5,FALSE)*VLOOKUP(HRYLD2!BT$4,'[1]INTERNAL PARAMETERS-1'!$B$5:$J$44,6,FALSE)*VLOOKUP(HRYLD2!BT$4,'[1]INTERNAL PARAMETERS-1'!$B$5:$J$44,3,FALSE) + HRYLD1!BT148*(1-VLOOKUP(HRYLD2!BT$4,'[1]INTERNAL PARAMETERS-1'!$B$5:$J$44,5,FALSE))*VLOOKUP(HRYLD2!BT$4,'[1]INTERNAL PARAMETERS-1'!$B$5:$J$44,8,FALSE)*VLOOKUP(HRYLD2!BT$4,'[1]INTERNAL PARAMETERS-1'!$B$5:$J$44,3,FALSE)</f>
        <v>0</v>
      </c>
      <c r="BU148" s="44">
        <f>HRYLD1!BU148*VLOOKUP(HRYLD2!BU$4,'[1]INTERNAL PARAMETERS-1'!$B$5:$J$44,5,FALSE)*VLOOKUP(HRYLD2!BU$4,'[1]INTERNAL PARAMETERS-1'!$B$5:$J$44,6,FALSE)*VLOOKUP(HRYLD2!BU$4,'[1]INTERNAL PARAMETERS-1'!$B$5:$J$44,3,FALSE) + HRYLD1!BU148*(1-VLOOKUP(HRYLD2!BU$4,'[1]INTERNAL PARAMETERS-1'!$B$5:$J$44,5,FALSE))*VLOOKUP(HRYLD2!BU$4,'[1]INTERNAL PARAMETERS-1'!$B$5:$J$44,8,FALSE)*VLOOKUP(HRYLD2!BU$4,'[1]INTERNAL PARAMETERS-1'!$B$5:$J$44,3,FALSE)</f>
        <v>0</v>
      </c>
      <c r="BV148" s="44">
        <f>HRYLD1!BV148*VLOOKUP(HRYLD2!BV$4,'[1]INTERNAL PARAMETERS-1'!$B$5:$J$44,5,FALSE)*VLOOKUP(HRYLD2!BV$4,'[1]INTERNAL PARAMETERS-1'!$B$5:$J$44,6,FALSE)*VLOOKUP(HRYLD2!BV$4,'[1]INTERNAL PARAMETERS-1'!$B$5:$J$44,3,FALSE) + HRYLD1!BV148*(1-VLOOKUP(HRYLD2!BV$4,'[1]INTERNAL PARAMETERS-1'!$B$5:$J$44,5,FALSE))*VLOOKUP(HRYLD2!BV$4,'[1]INTERNAL PARAMETERS-1'!$B$5:$J$44,8,FALSE)*VLOOKUP(HRYLD2!BV$4,'[1]INTERNAL PARAMETERS-1'!$B$5:$J$44,3,FALSE)</f>
        <v>0</v>
      </c>
      <c r="BW148" s="44">
        <f>HRYLD1!BW148*VLOOKUP(HRYLD2!BW$4,'[1]INTERNAL PARAMETERS-1'!$B$5:$J$44,5,FALSE)*VLOOKUP(HRYLD2!BW$4,'[1]INTERNAL PARAMETERS-1'!$B$5:$J$44,6,FALSE)*VLOOKUP(HRYLD2!BW$4,'[1]INTERNAL PARAMETERS-1'!$B$5:$J$44,3,FALSE) + HRYLD1!BW148*(1-VLOOKUP(HRYLD2!BW$4,'[1]INTERNAL PARAMETERS-1'!$B$5:$J$44,5,FALSE))*VLOOKUP(HRYLD2!BW$4,'[1]INTERNAL PARAMETERS-1'!$B$5:$J$44,8,FALSE)*VLOOKUP(HRYLD2!BW$4,'[1]INTERNAL PARAMETERS-1'!$B$5:$J$44,3,FALSE)</f>
        <v>0</v>
      </c>
      <c r="BX148" s="44">
        <f>HRYLD1!BX148*VLOOKUP(HRYLD2!BX$4,'[1]INTERNAL PARAMETERS-1'!$B$5:$J$44,5,FALSE)*VLOOKUP(HRYLD2!BX$4,'[1]INTERNAL PARAMETERS-1'!$B$5:$J$44,6,FALSE)*VLOOKUP(HRYLD2!BX$4,'[1]INTERNAL PARAMETERS-1'!$B$5:$J$44,3,FALSE) + HRYLD1!BX148*(1-VLOOKUP(HRYLD2!BX$4,'[1]INTERNAL PARAMETERS-1'!$B$5:$J$44,5,FALSE))*VLOOKUP(HRYLD2!BX$4,'[1]INTERNAL PARAMETERS-1'!$B$5:$J$44,8,FALSE)*VLOOKUP(HRYLD2!BX$4,'[1]INTERNAL PARAMETERS-1'!$B$5:$J$44,3,FALSE)</f>
        <v>0</v>
      </c>
      <c r="BY148" s="44">
        <f>HRYLD1!BY148*VLOOKUP(HRYLD2!BY$4,'[1]INTERNAL PARAMETERS-1'!$B$5:$J$44,5,FALSE)*VLOOKUP(HRYLD2!BY$4,'[1]INTERNAL PARAMETERS-1'!$B$5:$J$44,6,FALSE)*VLOOKUP(HRYLD2!BY$4,'[1]INTERNAL PARAMETERS-1'!$B$5:$J$44,3,FALSE) + HRYLD1!BY148*(1-VLOOKUP(HRYLD2!BY$4,'[1]INTERNAL PARAMETERS-1'!$B$5:$J$44,5,FALSE))*VLOOKUP(HRYLD2!BY$4,'[1]INTERNAL PARAMETERS-1'!$B$5:$J$44,8,FALSE)*VLOOKUP(HRYLD2!BY$4,'[1]INTERNAL PARAMETERS-1'!$B$5:$J$44,3,FALSE)</f>
        <v>0</v>
      </c>
      <c r="BZ148" s="44">
        <f>HRYLD1!BZ148*VLOOKUP(HRYLD2!BZ$4,'[1]INTERNAL PARAMETERS-1'!$B$5:$J$44,5,FALSE)*VLOOKUP(HRYLD2!BZ$4,'[1]INTERNAL PARAMETERS-1'!$B$5:$J$44,6,FALSE)*VLOOKUP(HRYLD2!BZ$4,'[1]INTERNAL PARAMETERS-1'!$B$5:$J$44,3,FALSE) + HRYLD1!BZ148*(1-VLOOKUP(HRYLD2!BZ$4,'[1]INTERNAL PARAMETERS-1'!$B$5:$J$44,5,FALSE))*VLOOKUP(HRYLD2!BZ$4,'[1]INTERNAL PARAMETERS-1'!$B$5:$J$44,8,FALSE)*VLOOKUP(HRYLD2!BZ$4,'[1]INTERNAL PARAMETERS-1'!$B$5:$J$44,3,FALSE)</f>
        <v>0</v>
      </c>
      <c r="CA148" s="44">
        <f>HRYLD1!CA148*VLOOKUP(HRYLD2!CA$4,'[1]INTERNAL PARAMETERS-1'!$B$5:$J$44,5,FALSE)*VLOOKUP(HRYLD2!CA$4,'[1]INTERNAL PARAMETERS-1'!$B$5:$J$44,6,FALSE)*VLOOKUP(HRYLD2!CA$4,'[1]INTERNAL PARAMETERS-1'!$B$5:$J$44,3,FALSE) + HRYLD1!CA148*(1-VLOOKUP(HRYLD2!CA$4,'[1]INTERNAL PARAMETERS-1'!$B$5:$J$44,5,FALSE))*VLOOKUP(HRYLD2!CA$4,'[1]INTERNAL PARAMETERS-1'!$B$5:$J$44,8,FALSE)*VLOOKUP(HRYLD2!CA$4,'[1]INTERNAL PARAMETERS-1'!$B$5:$J$44,3,FALSE)</f>
        <v>0</v>
      </c>
      <c r="CB148" s="44">
        <f>HRYLD1!CB148*VLOOKUP(HRYLD2!CB$4,'[1]INTERNAL PARAMETERS-1'!$B$5:$J$44,5,FALSE)*VLOOKUP(HRYLD2!CB$4,'[1]INTERNAL PARAMETERS-1'!$B$5:$J$44,6,FALSE)*VLOOKUP(HRYLD2!CB$4,'[1]INTERNAL PARAMETERS-1'!$B$5:$J$44,3,FALSE) + HRYLD1!CB148*(1-VLOOKUP(HRYLD2!CB$4,'[1]INTERNAL PARAMETERS-1'!$B$5:$J$44,5,FALSE))*VLOOKUP(HRYLD2!CB$4,'[1]INTERNAL PARAMETERS-1'!$B$5:$J$44,8,FALSE)*VLOOKUP(HRYLD2!CB$4,'[1]INTERNAL PARAMETERS-1'!$B$5:$J$44,3,FALSE)</f>
        <v>0</v>
      </c>
      <c r="CC148" s="44">
        <f>HRYLD1!CC148*VLOOKUP(HRYLD2!CC$4,'[1]INTERNAL PARAMETERS-1'!$B$5:$J$44,5,FALSE)*VLOOKUP(HRYLD2!CC$4,'[1]INTERNAL PARAMETERS-1'!$B$5:$J$44,6,FALSE)*VLOOKUP(HRYLD2!CC$4,'[1]INTERNAL PARAMETERS-1'!$B$5:$J$44,3,FALSE) + HRYLD1!CC148*(1-VLOOKUP(HRYLD2!CC$4,'[1]INTERNAL PARAMETERS-1'!$B$5:$J$44,5,FALSE))*VLOOKUP(HRYLD2!CC$4,'[1]INTERNAL PARAMETERS-1'!$B$5:$J$44,8,FALSE)*VLOOKUP(HRYLD2!CC$4,'[1]INTERNAL PARAMETERS-1'!$B$5:$J$44,3,FALSE)</f>
        <v>0</v>
      </c>
      <c r="CD148" s="44">
        <f>HRYLD1!CD148*VLOOKUP(HRYLD2!CD$4,'[1]INTERNAL PARAMETERS-1'!$B$5:$J$44,5,FALSE)*VLOOKUP(HRYLD2!CD$4,'[1]INTERNAL PARAMETERS-1'!$B$5:$J$44,6,FALSE)*VLOOKUP(HRYLD2!CD$4,'[1]INTERNAL PARAMETERS-1'!$B$5:$J$44,3,FALSE) + HRYLD1!CD148*(1-VLOOKUP(HRYLD2!CD$4,'[1]INTERNAL PARAMETERS-1'!$B$5:$J$44,5,FALSE))*VLOOKUP(HRYLD2!CD$4,'[1]INTERNAL PARAMETERS-1'!$B$5:$J$44,8,FALSE)*VLOOKUP(HRYLD2!CD$4,'[1]INTERNAL PARAMETERS-1'!$B$5:$J$44,3,FALSE)</f>
        <v>0</v>
      </c>
      <c r="CE148" s="44">
        <f>HRYLD1!CE148*VLOOKUP(HRYLD2!CE$4,'[1]INTERNAL PARAMETERS-1'!$B$5:$J$44,5,FALSE)*VLOOKUP(HRYLD2!CE$4,'[1]INTERNAL PARAMETERS-1'!$B$5:$J$44,6,FALSE)*VLOOKUP(HRYLD2!CE$4,'[1]INTERNAL PARAMETERS-1'!$B$5:$J$44,3,FALSE) + HRYLD1!CE148*(1-VLOOKUP(HRYLD2!CE$4,'[1]INTERNAL PARAMETERS-1'!$B$5:$J$44,5,FALSE))*VLOOKUP(HRYLD2!CE$4,'[1]INTERNAL PARAMETERS-1'!$B$5:$J$44,8,FALSE)*VLOOKUP(HRYLD2!CE$4,'[1]INTERNAL PARAMETERS-1'!$B$5:$J$44,3,FALSE)</f>
        <v>0</v>
      </c>
      <c r="CF148" s="44">
        <f>HRYLD1!CF148*VLOOKUP(HRYLD2!CF$4,'[1]INTERNAL PARAMETERS-1'!$B$5:$J$44,5,FALSE)*VLOOKUP(HRYLD2!CF$4,'[1]INTERNAL PARAMETERS-1'!$B$5:$J$44,6,FALSE)*VLOOKUP(HRYLD2!CF$4,'[1]INTERNAL PARAMETERS-1'!$B$5:$J$44,3,FALSE) + HRYLD1!CF148*(1-VLOOKUP(HRYLD2!CF$4,'[1]INTERNAL PARAMETERS-1'!$B$5:$J$44,5,FALSE))*VLOOKUP(HRYLD2!CF$4,'[1]INTERNAL PARAMETERS-1'!$B$5:$J$44,8,FALSE)*VLOOKUP(HRYLD2!CF$4,'[1]INTERNAL PARAMETERS-1'!$B$5:$J$44,3,FALSE)</f>
        <v>0</v>
      </c>
      <c r="CG148" s="44">
        <f>HRYLD1!CG148*VLOOKUP(HRYLD2!CG$4,'[1]INTERNAL PARAMETERS-1'!$B$5:$J$44,5,FALSE)*VLOOKUP(HRYLD2!CG$4,'[1]INTERNAL PARAMETERS-1'!$B$5:$J$44,6,FALSE)*VLOOKUP(HRYLD2!CG$4,'[1]INTERNAL PARAMETERS-1'!$B$5:$J$44,3,FALSE) + HRYLD1!CG148*(1-VLOOKUP(HRYLD2!CG$4,'[1]INTERNAL PARAMETERS-1'!$B$5:$J$44,5,FALSE))*VLOOKUP(HRYLD2!CG$4,'[1]INTERNAL PARAMETERS-1'!$B$5:$J$44,8,FALSE)*VLOOKUP(HRYLD2!CG$4,'[1]INTERNAL PARAMETERS-1'!$B$5:$J$44,3,FALSE)</f>
        <v>0</v>
      </c>
      <c r="CH148" s="43">
        <f>HRYLD1!CH148*VLOOKUP(HRYLD2!CH$4,'[1]INTERNAL PARAMETERS-1'!$B$5:$J$44,5,FALSE)*VLOOKUP(HRYLD2!CH$4,'[1]INTERNAL PARAMETERS-1'!$B$5:$J$44,6,FALSE)*VLOOKUP(HRYLD2!CH$4,'[1]INTERNAL PARAMETERS-1'!$B$5:$J$44,3,FALSE) + HRYLD1!CH148*(1-VLOOKUP(HRYLD2!CH$4,'[1]INTERNAL PARAMETERS-1'!$B$5:$J$44,5,FALSE))*VLOOKUP(HRYLD2!CH$4,'[1]INTERNAL PARAMETERS-1'!$B$5:$J$44,8,FALSE)*VLOOKUP(HRYLD2!CH$4,'[1]INTERNAL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67</v>
      </c>
      <c r="D149" s="57" t="s">
        <v>66</v>
      </c>
      <c r="E149" s="132">
        <f>HR!X149</f>
        <v>280.69611598986967</v>
      </c>
      <c r="F149" s="59">
        <f>'[1]INTERNAL PARAMETERS-1'!M5</f>
        <v>85.012</v>
      </c>
      <c r="G149" s="45">
        <f>HRYLD1!G149*VLOOKUP(HRYLD2!G$4,'[1]INTERNAL PARAMETERS-1'!$B$5:$J$44,5,FALSE)*VLOOKUP(HRYLD2!G$4,'[1]INTERNAL PARAMETERS-1'!$B$5:$J$44,7,FALSE)*HRYLD2!$F149 + HRYLD1!G149*(1-VLOOKUP(HRYLD2!G$4,'[1]INTERNAL PARAMETERS-1'!$B$5:$J$44,5,FALSE))*VLOOKUP(HRYLD2!G$4,'[1]INTERNAL PARAMETERS-1'!$B$5:$J$44,9,FALSE)*HRYLD2!$F149</f>
        <v>19.575852758001194</v>
      </c>
      <c r="H149" s="44">
        <f>HRYLD1!H149*VLOOKUP(HRYLD2!H$4,'[1]INTERNAL PARAMETERS-1'!$B$5:$J$44,5,FALSE)*VLOOKUP(HRYLD2!H$4,'[1]INTERNAL PARAMETERS-1'!$B$5:$J$44,7,FALSE)*HRYLD2!$F149 + HRYLD1!H149*(1-VLOOKUP(HRYLD2!H$4,'[1]INTERNAL PARAMETERS-1'!$B$5:$J$44,5,FALSE))*VLOOKUP(HRYLD2!H$4,'[1]INTERNAL PARAMETERS-1'!$B$5:$J$44,9,FALSE)*HRYLD2!$F149</f>
        <v>11.804912193922405</v>
      </c>
      <c r="I149" s="44">
        <f>HRYLD1!I149*VLOOKUP(HRYLD2!I$4,'[1]INTERNAL PARAMETERS-1'!$B$5:$J$44,5,FALSE)*VLOOKUP(HRYLD2!I$4,'[1]INTERNAL PARAMETERS-1'!$B$5:$J$44,7,FALSE)*HRYLD2!$F149 + HRYLD1!I149*(1-VLOOKUP(HRYLD2!I$4,'[1]INTERNAL PARAMETERS-1'!$B$5:$J$44,5,FALSE))*VLOOKUP(HRYLD2!I$4,'[1]INTERNAL PARAMETERS-1'!$B$5:$J$44,9,FALSE)*HRYLD2!$F149</f>
        <v>64.721792198496715</v>
      </c>
      <c r="J149" s="44">
        <f>HRYLD1!J149*VLOOKUP(HRYLD2!J$4,'[1]INTERNAL PARAMETERS-1'!$B$5:$J$44,5,FALSE)*VLOOKUP(HRYLD2!J$4,'[1]INTERNAL PARAMETERS-1'!$B$5:$J$44,7,FALSE)*HRYLD2!$F149 + HRYLD1!J149*(1-VLOOKUP(HRYLD2!J$4,'[1]INTERNAL PARAMETERS-1'!$B$5:$J$44,5,FALSE))*VLOOKUP(HRYLD2!J$4,'[1]INTERNAL PARAMETERS-1'!$B$5:$J$44,9,FALSE)*HRYLD2!$F149</f>
        <v>0</v>
      </c>
      <c r="K149" s="44">
        <f>HRYLD1!K149*VLOOKUP(HRYLD2!K$4,'[1]INTERNAL PARAMETERS-1'!$B$5:$J$44,5,FALSE)*VLOOKUP(HRYLD2!K$4,'[1]INTERNAL PARAMETERS-1'!$B$5:$J$44,7,FALSE)*HRYLD2!$F149 + HRYLD1!K149*(1-VLOOKUP(HRYLD2!K$4,'[1]INTERNAL PARAMETERS-1'!$B$5:$J$44,5,FALSE))*VLOOKUP(HRYLD2!K$4,'[1]INTERNAL PARAMETERS-1'!$B$5:$J$44,9,FALSE)*HRYLD2!$F149</f>
        <v>0.89749392471149592</v>
      </c>
      <c r="L149" s="44">
        <f>HRYLD1!L149*VLOOKUP(HRYLD2!L$4,'[1]INTERNAL PARAMETERS-1'!$B$5:$J$44,5,FALSE)*VLOOKUP(HRYLD2!L$4,'[1]INTERNAL PARAMETERS-1'!$B$5:$J$44,7,FALSE)*HRYLD2!$F149 + HRYLD1!L149*(1-VLOOKUP(HRYLD2!L$4,'[1]INTERNAL PARAMETERS-1'!$B$5:$J$44,5,FALSE))*VLOOKUP(HRYLD2!L$4,'[1]INTERNAL PARAMETERS-1'!$B$5:$J$44,9,FALSE)*HRYLD2!$F149</f>
        <v>0</v>
      </c>
      <c r="M149" s="44">
        <f>HRYLD1!M149*VLOOKUP(HRYLD2!M$4,'[1]INTERNAL PARAMETERS-1'!$B$5:$J$44,5,FALSE)*VLOOKUP(HRYLD2!M$4,'[1]INTERNAL PARAMETERS-1'!$B$5:$J$44,7,FALSE)*HRYLD2!$F149 + HRYLD1!M149*(1-VLOOKUP(HRYLD2!M$4,'[1]INTERNAL PARAMETERS-1'!$B$5:$J$44,5,FALSE))*VLOOKUP(HRYLD2!M$4,'[1]INTERNAL PARAMETERS-1'!$B$5:$J$44,9,FALSE)*HRYLD2!$F149</f>
        <v>0.63611274889595437</v>
      </c>
      <c r="N149" s="44">
        <f>HRYLD1!N149*VLOOKUP(HRYLD2!N$4,'[1]INTERNAL PARAMETERS-1'!$B$5:$J$44,5,FALSE)*VLOOKUP(HRYLD2!N$4,'[1]INTERNAL PARAMETERS-1'!$B$5:$J$44,7,FALSE)*HRYLD2!$F149 + HRYLD1!N149*(1-VLOOKUP(HRYLD2!N$4,'[1]INTERNAL PARAMETERS-1'!$B$5:$J$44,5,FALSE))*VLOOKUP(HRYLD2!N$4,'[1]INTERNAL PARAMETERS-1'!$B$5:$J$44,9,FALSE)*HRYLD2!$F149</f>
        <v>0.47525645261950378</v>
      </c>
      <c r="O149" s="44">
        <f>HRYLD1!O149*VLOOKUP(HRYLD2!O$4,'[1]INTERNAL PARAMETERS-1'!$B$5:$J$44,5,FALSE)*VLOOKUP(HRYLD2!O$4,'[1]INTERNAL PARAMETERS-1'!$B$5:$J$44,7,FALSE)*HRYLD2!$F149 + HRYLD1!O149*(1-VLOOKUP(HRYLD2!O$4,'[1]INTERNAL PARAMETERS-1'!$B$5:$J$44,5,FALSE))*VLOOKUP(HRYLD2!O$4,'[1]INTERNAL PARAMETERS-1'!$B$5:$J$44,9,FALSE)*HRYLD2!$F149</f>
        <v>0</v>
      </c>
      <c r="P149" s="44">
        <f>HRYLD1!P149*VLOOKUP(HRYLD2!P$4,'[1]INTERNAL PARAMETERS-1'!$B$5:$J$44,5,FALSE)*VLOOKUP(HRYLD2!P$4,'[1]INTERNAL PARAMETERS-1'!$B$5:$J$44,7,FALSE)*HRYLD2!$F149 + HRYLD1!P149*(1-VLOOKUP(HRYLD2!P$4,'[1]INTERNAL PARAMETERS-1'!$B$5:$J$44,5,FALSE))*VLOOKUP(HRYLD2!P$4,'[1]INTERNAL PARAMETERS-1'!$B$5:$J$44,9,FALSE)*HRYLD2!$F149</f>
        <v>0</v>
      </c>
      <c r="Q149" s="44">
        <f>HRYLD1!Q149*VLOOKUP(HRYLD2!Q$4,'[1]INTERNAL PARAMETERS-1'!$B$5:$J$44,5,FALSE)*VLOOKUP(HRYLD2!Q$4,'[1]INTERNAL PARAMETERS-1'!$B$5:$J$44,7,FALSE)*HRYLD2!$F149 + HRYLD1!Q149*(1-VLOOKUP(HRYLD2!Q$4,'[1]INTERNAL PARAMETERS-1'!$B$5:$J$44,5,FALSE))*VLOOKUP(HRYLD2!Q$4,'[1]INTERNAL PARAMETERS-1'!$B$5:$J$44,9,FALSE)*HRYLD2!$F149</f>
        <v>0</v>
      </c>
      <c r="R149" s="44">
        <f>HRYLD1!R149*VLOOKUP(HRYLD2!R$4,'[1]INTERNAL PARAMETERS-1'!$B$5:$J$44,5,FALSE)*VLOOKUP(HRYLD2!R$4,'[1]INTERNAL PARAMETERS-1'!$B$5:$J$44,7,FALSE)*HRYLD2!$F149 + HRYLD1!R149*(1-VLOOKUP(HRYLD2!R$4,'[1]INTERNAL PARAMETERS-1'!$B$5:$J$44,5,FALSE))*VLOOKUP(HRYLD2!R$4,'[1]INTERNAL PARAMETERS-1'!$B$5:$J$44,9,FALSE)*HRYLD2!$F149</f>
        <v>1.3825763740034647</v>
      </c>
      <c r="S149" s="44">
        <f>HRYLD1!S149*VLOOKUP(HRYLD2!S$4,'[1]INTERNAL PARAMETERS-1'!$B$5:$J$44,5,FALSE)*VLOOKUP(HRYLD2!S$4,'[1]INTERNAL PARAMETERS-1'!$B$5:$J$44,7,FALSE)*HRYLD2!$F149 + HRYLD1!S149*(1-VLOOKUP(HRYLD2!S$4,'[1]INTERNAL PARAMETERS-1'!$B$5:$J$44,5,FALSE))*VLOOKUP(HRYLD2!S$4,'[1]INTERNAL PARAMETERS-1'!$B$5:$J$44,9,FALSE)*HRYLD2!$F149</f>
        <v>22.179718132978866</v>
      </c>
      <c r="T149" s="44">
        <f>HRYLD1!T149*VLOOKUP(HRYLD2!T$4,'[1]INTERNAL PARAMETERS-1'!$B$5:$J$44,5,FALSE)*VLOOKUP(HRYLD2!T$4,'[1]INTERNAL PARAMETERS-1'!$B$5:$J$44,7,FALSE)*HRYLD2!$F149 + HRYLD1!T149*(1-VLOOKUP(HRYLD2!T$4,'[1]INTERNAL PARAMETERS-1'!$B$5:$J$44,5,FALSE))*VLOOKUP(HRYLD2!T$4,'[1]INTERNAL PARAMETERS-1'!$B$5:$J$44,9,FALSE)*HRYLD2!$F149</f>
        <v>3.5893314103142453</v>
      </c>
      <c r="U149" s="44">
        <f>HRYLD1!U149*VLOOKUP(HRYLD2!U$4,'[1]INTERNAL PARAMETERS-1'!$B$5:$J$44,5,FALSE)*VLOOKUP(HRYLD2!U$4,'[1]INTERNAL PARAMETERS-1'!$B$5:$J$44,7,FALSE)*HRYLD2!$F149 + HRYLD1!U149*(1-VLOOKUP(HRYLD2!U$4,'[1]INTERNAL PARAMETERS-1'!$B$5:$J$44,5,FALSE))*VLOOKUP(HRYLD2!U$4,'[1]INTERNAL PARAMETERS-1'!$B$5:$J$44,9,FALSE)*HRYLD2!$F149</f>
        <v>0.90132099859002157</v>
      </c>
      <c r="V149" s="44">
        <f>HRYLD1!V149*VLOOKUP(HRYLD2!V$4,'[1]INTERNAL PARAMETERS-1'!$B$5:$J$44,5,FALSE)*VLOOKUP(HRYLD2!V$4,'[1]INTERNAL PARAMETERS-1'!$B$5:$J$44,7,FALSE)*HRYLD2!$F149 + HRYLD1!V149*(1-VLOOKUP(HRYLD2!V$4,'[1]INTERNAL PARAMETERS-1'!$B$5:$J$44,5,FALSE))*VLOOKUP(HRYLD2!V$4,'[1]INTERNAL PARAMETERS-1'!$B$5:$J$44,9,FALSE)*HRYLD2!$F149</f>
        <v>16.423286929606185</v>
      </c>
      <c r="W149" s="44">
        <f>HRYLD1!W149*VLOOKUP(HRYLD2!W$4,'[1]INTERNAL PARAMETERS-1'!$B$5:$J$44,5,FALSE)*VLOOKUP(HRYLD2!W$4,'[1]INTERNAL PARAMETERS-1'!$B$5:$J$44,7,FALSE)*HRYLD2!$F149 + HRYLD1!W149*(1-VLOOKUP(HRYLD2!W$4,'[1]INTERNAL PARAMETERS-1'!$B$5:$J$44,5,FALSE))*VLOOKUP(HRYLD2!W$4,'[1]INTERNAL PARAMETERS-1'!$B$5:$J$44,9,FALSE)*HRYLD2!$F149</f>
        <v>0</v>
      </c>
      <c r="X149" s="44">
        <f>HRYLD1!X149*VLOOKUP(HRYLD2!X$4,'[1]INTERNAL PARAMETERS-1'!$B$5:$J$44,5,FALSE)*VLOOKUP(HRYLD2!X$4,'[1]INTERNAL PARAMETERS-1'!$B$5:$J$44,7,FALSE)*HRYLD2!$F149 + HRYLD1!X149*(1-VLOOKUP(HRYLD2!X$4,'[1]INTERNAL PARAMETERS-1'!$B$5:$J$44,5,FALSE))*VLOOKUP(HRYLD2!X$4,'[1]INTERNAL PARAMETERS-1'!$B$5:$J$44,9,FALSE)*HRYLD2!$F149</f>
        <v>0</v>
      </c>
      <c r="Y149" s="44">
        <f>HRYLD1!Y149*VLOOKUP(HRYLD2!Y$4,'[1]INTERNAL PARAMETERS-1'!$B$5:$J$44,5,FALSE)*VLOOKUP(HRYLD2!Y$4,'[1]INTERNAL PARAMETERS-1'!$B$5:$J$44,7,FALSE)*HRYLD2!$F149 + HRYLD1!Y149*(1-VLOOKUP(HRYLD2!Y$4,'[1]INTERNAL PARAMETERS-1'!$B$5:$J$44,5,FALSE))*VLOOKUP(HRYLD2!Y$4,'[1]INTERNAL PARAMETERS-1'!$B$5:$J$44,9,FALSE)*HRYLD2!$F149</f>
        <v>0</v>
      </c>
      <c r="Z149" s="44">
        <f>HRYLD1!Z149*VLOOKUP(HRYLD2!Z$4,'[1]INTERNAL PARAMETERS-1'!$B$5:$J$44,5,FALSE)*VLOOKUP(HRYLD2!Z$4,'[1]INTERNAL PARAMETERS-1'!$B$5:$J$44,7,FALSE)*HRYLD2!$F149 + HRYLD1!Z149*(1-VLOOKUP(HRYLD2!Z$4,'[1]INTERNAL PARAMETERS-1'!$B$5:$J$44,5,FALSE))*VLOOKUP(HRYLD2!Z$4,'[1]INTERNAL PARAMETERS-1'!$B$5:$J$44,9,FALSE)*HRYLD2!$F149</f>
        <v>0</v>
      </c>
      <c r="AA149" s="44">
        <f>HRYLD1!AA149*VLOOKUP(HRYLD2!AA$4,'[1]INTERNAL PARAMETERS-1'!$B$5:$J$44,5,FALSE)*VLOOKUP(HRYLD2!AA$4,'[1]INTERNAL PARAMETERS-1'!$B$5:$J$44,7,FALSE)*HRYLD2!$F149 + HRYLD1!AA149*(1-VLOOKUP(HRYLD2!AA$4,'[1]INTERNAL PARAMETERS-1'!$B$5:$J$44,5,FALSE))*VLOOKUP(HRYLD2!AA$4,'[1]INTERNAL PARAMETERS-1'!$B$5:$J$44,9,FALSE)*HRYLD2!$F149</f>
        <v>0</v>
      </c>
      <c r="AB149" s="44">
        <f>HRYLD1!AB149*VLOOKUP(HRYLD2!AB$4,'[1]INTERNAL PARAMETERS-1'!$B$5:$J$44,5,FALSE)*VLOOKUP(HRYLD2!AB$4,'[1]INTERNAL PARAMETERS-1'!$B$5:$J$44,7,FALSE)*HRYLD2!$F149 + HRYLD1!AB149*(1-VLOOKUP(HRYLD2!AB$4,'[1]INTERNAL PARAMETERS-1'!$B$5:$J$44,5,FALSE))*VLOOKUP(HRYLD2!AB$4,'[1]INTERNAL PARAMETERS-1'!$B$5:$J$44,9,FALSE)*HRYLD2!$F149</f>
        <v>0</v>
      </c>
      <c r="AC149" s="44">
        <f>HRYLD1!AC149*VLOOKUP(HRYLD2!AC$4,'[1]INTERNAL PARAMETERS-1'!$B$5:$J$44,5,FALSE)*VLOOKUP(HRYLD2!AC$4,'[1]INTERNAL PARAMETERS-1'!$B$5:$J$44,7,FALSE)*HRYLD2!$F149 + HRYLD1!AC149*(1-VLOOKUP(HRYLD2!AC$4,'[1]INTERNAL PARAMETERS-1'!$B$5:$J$44,5,FALSE))*VLOOKUP(HRYLD2!AC$4,'[1]INTERNAL PARAMETERS-1'!$B$5:$J$44,9,FALSE)*HRYLD2!$F149</f>
        <v>0</v>
      </c>
      <c r="AD149" s="44">
        <f>HRYLD1!AD149*VLOOKUP(HRYLD2!AD$4,'[1]INTERNAL PARAMETERS-1'!$B$5:$J$44,5,FALSE)*VLOOKUP(HRYLD2!AD$4,'[1]INTERNAL PARAMETERS-1'!$B$5:$J$44,7,FALSE)*HRYLD2!$F149 + HRYLD1!AD149*(1-VLOOKUP(HRYLD2!AD$4,'[1]INTERNAL PARAMETERS-1'!$B$5:$J$44,5,FALSE))*VLOOKUP(HRYLD2!AD$4,'[1]INTERNAL PARAMETERS-1'!$B$5:$J$44,9,FALSE)*HRYLD2!$F149</f>
        <v>0</v>
      </c>
      <c r="AE149" s="44">
        <f>HRYLD1!AE149*VLOOKUP(HRYLD2!AE$4,'[1]INTERNAL PARAMETERS-1'!$B$5:$J$44,5,FALSE)*VLOOKUP(HRYLD2!AE$4,'[1]INTERNAL PARAMETERS-1'!$B$5:$J$44,7,FALSE)*HRYLD2!$F149 + HRYLD1!AE149*(1-VLOOKUP(HRYLD2!AE$4,'[1]INTERNAL PARAMETERS-1'!$B$5:$J$44,5,FALSE))*VLOOKUP(HRYLD2!AE$4,'[1]INTERNAL PARAMETERS-1'!$B$5:$J$44,9,FALSE)*HRYLD2!$F149</f>
        <v>0</v>
      </c>
      <c r="AF149" s="44">
        <f>HRYLD1!AF149*VLOOKUP(HRYLD2!AF$4,'[1]INTERNAL PARAMETERS-1'!$B$5:$J$44,5,FALSE)*VLOOKUP(HRYLD2!AF$4,'[1]INTERNAL PARAMETERS-1'!$B$5:$J$44,7,FALSE)*HRYLD2!$F149 + HRYLD1!AF149*(1-VLOOKUP(HRYLD2!AF$4,'[1]INTERNAL PARAMETERS-1'!$B$5:$J$44,5,FALSE))*VLOOKUP(HRYLD2!AF$4,'[1]INTERNAL PARAMETERS-1'!$B$5:$J$44,9,FALSE)*HRYLD2!$F149</f>
        <v>0</v>
      </c>
      <c r="AG149" s="44">
        <f>HRYLD1!AG149*VLOOKUP(HRYLD2!AG$4,'[1]INTERNAL PARAMETERS-1'!$B$5:$J$44,5,FALSE)*VLOOKUP(HRYLD2!AG$4,'[1]INTERNAL PARAMETERS-1'!$B$5:$J$44,7,FALSE)*HRYLD2!$F149 + HRYLD1!AG149*(1-VLOOKUP(HRYLD2!AG$4,'[1]INTERNAL PARAMETERS-1'!$B$5:$J$44,5,FALSE))*VLOOKUP(HRYLD2!AG$4,'[1]INTERNAL PARAMETERS-1'!$B$5:$J$44,9,FALSE)*HRYLD2!$F149</f>
        <v>0</v>
      </c>
      <c r="AH149" s="44">
        <f>HRYLD1!AH149*VLOOKUP(HRYLD2!AH$4,'[1]INTERNAL PARAMETERS-1'!$B$5:$J$44,5,FALSE)*VLOOKUP(HRYLD2!AH$4,'[1]INTERNAL PARAMETERS-1'!$B$5:$J$44,7,FALSE)*HRYLD2!$F149 + HRYLD1!AH149*(1-VLOOKUP(HRYLD2!AH$4,'[1]INTERNAL PARAMETERS-1'!$B$5:$J$44,5,FALSE))*VLOOKUP(HRYLD2!AH$4,'[1]INTERNAL PARAMETERS-1'!$B$5:$J$44,9,FALSE)*HRYLD2!$F149</f>
        <v>0.14623202042021</v>
      </c>
      <c r="AI149" s="44">
        <f>HRYLD1!AI149*VLOOKUP(HRYLD2!AI$4,'[1]INTERNAL PARAMETERS-1'!$B$5:$J$44,5,FALSE)*VLOOKUP(HRYLD2!AI$4,'[1]INTERNAL PARAMETERS-1'!$B$5:$J$44,7,FALSE)*HRYLD2!$F149 + HRYLD1!AI149*(1-VLOOKUP(HRYLD2!AI$4,'[1]INTERNAL PARAMETERS-1'!$B$5:$J$44,5,FALSE))*VLOOKUP(HRYLD2!AI$4,'[1]INTERNAL PARAMETERS-1'!$B$5:$J$44,9,FALSE)*HRYLD2!$F149</f>
        <v>0.33234550095502274</v>
      </c>
      <c r="AJ149" s="44">
        <f>HRYLD1!AJ149*VLOOKUP(HRYLD2!AJ$4,'[1]INTERNAL PARAMETERS-1'!$B$5:$J$44,5,FALSE)*VLOOKUP(HRYLD2!AJ$4,'[1]INTERNAL PARAMETERS-1'!$B$5:$J$44,7,FALSE)*HRYLD2!$F149 + HRYLD1!AJ149*(1-VLOOKUP(HRYLD2!AJ$4,'[1]INTERNAL PARAMETERS-1'!$B$5:$J$44,5,FALSE))*VLOOKUP(HRYLD2!AJ$4,'[1]INTERNAL PARAMETERS-1'!$B$5:$J$44,9,FALSE)*HRYLD2!$F149</f>
        <v>0.25927602269443212</v>
      </c>
      <c r="AK149" s="44">
        <f>HRYLD1!AK149*VLOOKUP(HRYLD2!AK$4,'[1]INTERNAL PARAMETERS-1'!$B$5:$J$44,5,FALSE)*VLOOKUP(HRYLD2!AK$4,'[1]INTERNAL PARAMETERS-1'!$B$5:$J$44,7,FALSE)*HRYLD2!$F149 + HRYLD1!AK149*(1-VLOOKUP(HRYLD2!AK$4,'[1]INTERNAL PARAMETERS-1'!$B$5:$J$44,5,FALSE))*VLOOKUP(HRYLD2!AK$4,'[1]INTERNAL PARAMETERS-1'!$B$5:$J$44,9,FALSE)*HRYLD2!$F149</f>
        <v>0</v>
      </c>
      <c r="AL149" s="44">
        <f>HRYLD1!AL149*VLOOKUP(HRYLD2!AL$4,'[1]INTERNAL PARAMETERS-1'!$B$5:$J$44,5,FALSE)*VLOOKUP(HRYLD2!AL$4,'[1]INTERNAL PARAMETERS-1'!$B$5:$J$44,7,FALSE)*HRYLD2!$F149 + HRYLD1!AL149*(1-VLOOKUP(HRYLD2!AL$4,'[1]INTERNAL PARAMETERS-1'!$B$5:$J$44,5,FALSE))*VLOOKUP(HRYLD2!AL$4,'[1]INTERNAL PARAMETERS-1'!$B$5:$J$44,9,FALSE)*HRYLD2!$F149</f>
        <v>0</v>
      </c>
      <c r="AM149" s="44">
        <f>HRYLD1!AM149*VLOOKUP(HRYLD2!AM$4,'[1]INTERNAL PARAMETERS-1'!$B$5:$J$44,5,FALSE)*VLOOKUP(HRYLD2!AM$4,'[1]INTERNAL PARAMETERS-1'!$B$5:$J$44,7,FALSE)*HRYLD2!$F149 + HRYLD1!AM149*(1-VLOOKUP(HRYLD2!AM$4,'[1]INTERNAL PARAMETERS-1'!$B$5:$J$44,5,FALSE))*VLOOKUP(HRYLD2!AM$4,'[1]INTERNAL PARAMETERS-1'!$B$5:$J$44,9,FALSE)*HRYLD2!$F149</f>
        <v>0</v>
      </c>
      <c r="AN149" s="44">
        <f>HRYLD1!AN149*VLOOKUP(HRYLD2!AN$4,'[1]INTERNAL PARAMETERS-1'!$B$5:$J$44,5,FALSE)*VLOOKUP(HRYLD2!AN$4,'[1]INTERNAL PARAMETERS-1'!$B$5:$J$44,7,FALSE)*HRYLD2!$F149 + HRYLD1!AN149*(1-VLOOKUP(HRYLD2!AN$4,'[1]INTERNAL PARAMETERS-1'!$B$5:$J$44,5,FALSE))*VLOOKUP(HRYLD2!AN$4,'[1]INTERNAL PARAMETERS-1'!$B$5:$J$44,9,FALSE)*HRYLD2!$F149</f>
        <v>0</v>
      </c>
      <c r="AO149" s="44">
        <f>HRYLD1!AO149*VLOOKUP(HRYLD2!AO$4,'[1]INTERNAL PARAMETERS-1'!$B$5:$J$44,5,FALSE)*VLOOKUP(HRYLD2!AO$4,'[1]INTERNAL PARAMETERS-1'!$B$5:$J$44,7,FALSE)*HRYLD2!$F149 + HRYLD1!AO149*(1-VLOOKUP(HRYLD2!AO$4,'[1]INTERNAL PARAMETERS-1'!$B$5:$J$44,5,FALSE))*VLOOKUP(HRYLD2!AO$4,'[1]INTERNAL PARAMETERS-1'!$B$5:$J$44,9,FALSE)*HRYLD2!$F149</f>
        <v>0</v>
      </c>
      <c r="AP149" s="44">
        <f>HRYLD1!AP149*VLOOKUP(HRYLD2!AP$4,'[1]INTERNAL PARAMETERS-1'!$B$5:$J$44,5,FALSE)*VLOOKUP(HRYLD2!AP$4,'[1]INTERNAL PARAMETERS-1'!$B$5:$J$44,7,FALSE)*HRYLD2!$F149 + HRYLD1!AP149*(1-VLOOKUP(HRYLD2!AP$4,'[1]INTERNAL PARAMETERS-1'!$B$5:$J$44,5,FALSE))*VLOOKUP(HRYLD2!AP$4,'[1]INTERNAL PARAMETERS-1'!$B$5:$J$44,9,FALSE)*HRYLD2!$F149</f>
        <v>0</v>
      </c>
      <c r="AQ149" s="44">
        <f>HRYLD1!AQ149*VLOOKUP(HRYLD2!AQ$4,'[1]INTERNAL PARAMETERS-1'!$B$5:$J$44,5,FALSE)*VLOOKUP(HRYLD2!AQ$4,'[1]INTERNAL PARAMETERS-1'!$B$5:$J$44,7,FALSE)*HRYLD2!$F149 + HRYLD1!AQ149*(1-VLOOKUP(HRYLD2!AQ$4,'[1]INTERNAL PARAMETERS-1'!$B$5:$J$44,5,FALSE))*VLOOKUP(HRYLD2!AQ$4,'[1]INTERNAL PARAMETERS-1'!$B$5:$J$44,9,FALSE)*HRYLD2!$F149</f>
        <v>0</v>
      </c>
      <c r="AR149" s="44">
        <f>HRYLD1!AR149*VLOOKUP(HRYLD2!AR$4,'[1]INTERNAL PARAMETERS-1'!$B$5:$J$44,5,FALSE)*VLOOKUP(HRYLD2!AR$4,'[1]INTERNAL PARAMETERS-1'!$B$5:$J$44,7,FALSE)*HRYLD2!$F149 + HRYLD1!AR149*(1-VLOOKUP(HRYLD2!AR$4,'[1]INTERNAL PARAMETERS-1'!$B$5:$J$44,5,FALSE))*VLOOKUP(HRYLD2!AR$4,'[1]INTERNAL PARAMETERS-1'!$B$5:$J$44,9,FALSE)*HRYLD2!$F149</f>
        <v>0</v>
      </c>
      <c r="AS149" s="44">
        <f>HRYLD1!AS149*VLOOKUP(HRYLD2!AS$4,'[1]INTERNAL PARAMETERS-1'!$B$5:$J$44,5,FALSE)*VLOOKUP(HRYLD2!AS$4,'[1]INTERNAL PARAMETERS-1'!$B$5:$J$44,7,FALSE)*HRYLD2!$F149 + HRYLD1!AS149*(1-VLOOKUP(HRYLD2!AS$4,'[1]INTERNAL PARAMETERS-1'!$B$5:$J$44,5,FALSE))*VLOOKUP(HRYLD2!AS$4,'[1]INTERNAL PARAMETERS-1'!$B$5:$J$44,9,FALSE)*HRYLD2!$F149</f>
        <v>0</v>
      </c>
      <c r="AT149" s="43">
        <f>HRYLD1!AT149*VLOOKUP(HRYLD2!AT$4,'[1]INTERNAL PARAMETERS-1'!$B$5:$J$44,5,FALSE)*VLOOKUP(HRYLD2!AT$4,'[1]INTERNAL PARAMETERS-1'!$B$5:$J$44,7,FALSE)*HRYLD2!$F149 + HRYLD1!AT149*(1-VLOOKUP(HRYLD2!AT$4,'[1]INTERNAL PARAMETERS-1'!$B$5:$J$44,5,FALSE))*VLOOKUP(HRYLD2!AT$4,'[1]INTERNAL PARAMETERS-1'!$B$5:$J$44,9,FALSE)*HRYLD2!$F149</f>
        <v>0</v>
      </c>
      <c r="AU149" s="45">
        <f>HRYLD1!AU149*VLOOKUP(HRYLD2!AU$4,'[1]INTERNAL PARAMETERS-1'!$B$5:$J$44,5,FALSE)*VLOOKUP(HRYLD2!AU$4,'[1]INTERNAL PARAMETERS-1'!$B$5:$J$44,6,FALSE)*VLOOKUP(HRYLD2!AU$4,'[1]INTERNAL PARAMETERS-1'!$B$5:$J$44,3,FALSE) + HRYLD1!AU149*(1-VLOOKUP(HRYLD2!AU$4,'[1]INTERNAL PARAMETERS-1'!$B$5:$J$44,5,FALSE))*VLOOKUP(HRYLD2!AU$4,'[1]INTERNAL PARAMETERS-1'!$B$5:$J$44,8,FALSE)*VLOOKUP(HRYLD2!AU$4,'[1]INTERNAL PARAMETERS-1'!$B$5:$J$44,3,FALSE)</f>
        <v>0</v>
      </c>
      <c r="AV149" s="44">
        <f>HRYLD1!AV149*VLOOKUP(HRYLD2!AV$4,'[1]INTERNAL PARAMETERS-1'!$B$5:$J$44,5,FALSE)*VLOOKUP(HRYLD2!AV$4,'[1]INTERNAL PARAMETERS-1'!$B$5:$J$44,6,FALSE)*VLOOKUP(HRYLD2!AV$4,'[1]INTERNAL PARAMETERS-1'!$B$5:$J$44,3,FALSE) + HRYLD1!AV149*(1-VLOOKUP(HRYLD2!AV$4,'[1]INTERNAL PARAMETERS-1'!$B$5:$J$44,5,FALSE))*VLOOKUP(HRYLD2!AV$4,'[1]INTERNAL PARAMETERS-1'!$B$5:$J$44,8,FALSE)*VLOOKUP(HRYLD2!AV$4,'[1]INTERNAL PARAMETERS-1'!$B$5:$J$44,3,FALSE)</f>
        <v>0</v>
      </c>
      <c r="AW149" s="44">
        <f>HRYLD1!AW149*VLOOKUP(HRYLD2!AW$4,'[1]INTERNAL PARAMETERS-1'!$B$5:$J$44,5,FALSE)*VLOOKUP(HRYLD2!AW$4,'[1]INTERNAL PARAMETERS-1'!$B$5:$J$44,6,FALSE)*VLOOKUP(HRYLD2!AW$4,'[1]INTERNAL PARAMETERS-1'!$B$5:$J$44,3,FALSE) + HRYLD1!AW149*(1-VLOOKUP(HRYLD2!AW$4,'[1]INTERNAL PARAMETERS-1'!$B$5:$J$44,5,FALSE))*VLOOKUP(HRYLD2!AW$4,'[1]INTERNAL PARAMETERS-1'!$B$5:$J$44,8,FALSE)*VLOOKUP(HRYLD2!AW$4,'[1]INTERNAL PARAMETERS-1'!$B$5:$J$44,3,FALSE)</f>
        <v>0.89887966435319155</v>
      </c>
      <c r="AX149" s="44">
        <f>HRYLD1!AX149*VLOOKUP(HRYLD2!AX$4,'[1]INTERNAL PARAMETERS-1'!$B$5:$J$44,5,FALSE)*VLOOKUP(HRYLD2!AX$4,'[1]INTERNAL PARAMETERS-1'!$B$5:$J$44,6,FALSE)*VLOOKUP(HRYLD2!AX$4,'[1]INTERNAL PARAMETERS-1'!$B$5:$J$44,3,FALSE) + HRYLD1!AX149*(1-VLOOKUP(HRYLD2!AX$4,'[1]INTERNAL PARAMETERS-1'!$B$5:$J$44,5,FALSE))*VLOOKUP(HRYLD2!AX$4,'[1]INTERNAL PARAMETERS-1'!$B$5:$J$44,8,FALSE)*VLOOKUP(HRYLD2!AX$4,'[1]INTERNAL PARAMETERS-1'!$B$5:$J$44,3,FALSE)</f>
        <v>0</v>
      </c>
      <c r="AY149" s="44">
        <f>HRYLD1!AY149*VLOOKUP(HRYLD2!AY$4,'[1]INTERNAL PARAMETERS-1'!$B$5:$J$44,5,FALSE)*VLOOKUP(HRYLD2!AY$4,'[1]INTERNAL PARAMETERS-1'!$B$5:$J$44,6,FALSE)*VLOOKUP(HRYLD2!AY$4,'[1]INTERNAL PARAMETERS-1'!$B$5:$J$44,3,FALSE) + HRYLD1!AY149*(1-VLOOKUP(HRYLD2!AY$4,'[1]INTERNAL PARAMETERS-1'!$B$5:$J$44,5,FALSE))*VLOOKUP(HRYLD2!AY$4,'[1]INTERNAL PARAMETERS-1'!$B$5:$J$44,8,FALSE)*VLOOKUP(HRYLD2!AY$4,'[1]INTERNAL PARAMETERS-1'!$B$5:$J$44,3,FALSE)</f>
        <v>0</v>
      </c>
      <c r="AZ149" s="44">
        <f>HRYLD1!AZ149*VLOOKUP(HRYLD2!AZ$4,'[1]INTERNAL PARAMETERS-1'!$B$5:$J$44,5,FALSE)*VLOOKUP(HRYLD2!AZ$4,'[1]INTERNAL PARAMETERS-1'!$B$5:$J$44,6,FALSE)*VLOOKUP(HRYLD2!AZ$4,'[1]INTERNAL PARAMETERS-1'!$B$5:$J$44,3,FALSE) + HRYLD1!AZ149*(1-VLOOKUP(HRYLD2!AZ$4,'[1]INTERNAL PARAMETERS-1'!$B$5:$J$44,5,FALSE))*VLOOKUP(HRYLD2!AZ$4,'[1]INTERNAL PARAMETERS-1'!$B$5:$J$44,8,FALSE)*VLOOKUP(HRYLD2!AZ$4,'[1]INTERNAL PARAMETERS-1'!$B$5:$J$44,3,FALSE)</f>
        <v>0</v>
      </c>
      <c r="BA149" s="44">
        <f>HRYLD1!BA149*VLOOKUP(HRYLD2!BA$4,'[1]INTERNAL PARAMETERS-1'!$B$5:$J$44,5,FALSE)*VLOOKUP(HRYLD2!BA$4,'[1]INTERNAL PARAMETERS-1'!$B$5:$J$44,6,FALSE)*VLOOKUP(HRYLD2!BA$4,'[1]INTERNAL PARAMETERS-1'!$B$5:$J$44,3,FALSE) + HRYLD1!BA149*(1-VLOOKUP(HRYLD2!BA$4,'[1]INTERNAL PARAMETERS-1'!$B$5:$J$44,5,FALSE))*VLOOKUP(HRYLD2!BA$4,'[1]INTERNAL PARAMETERS-1'!$B$5:$J$44,8,FALSE)*VLOOKUP(HRYLD2!BA$4,'[1]INTERNAL PARAMETERS-1'!$B$5:$J$44,3,FALSE)</f>
        <v>8.8303746718712495E-2</v>
      </c>
      <c r="BB149" s="44">
        <f>HRYLD1!BB149*VLOOKUP(HRYLD2!BB$4,'[1]INTERNAL PARAMETERS-1'!$B$5:$J$44,5,FALSE)*VLOOKUP(HRYLD2!BB$4,'[1]INTERNAL PARAMETERS-1'!$B$5:$J$44,6,FALSE)*VLOOKUP(HRYLD2!BB$4,'[1]INTERNAL PARAMETERS-1'!$B$5:$J$44,3,FALSE) + HRYLD1!BB149*(1-VLOOKUP(HRYLD2!BB$4,'[1]INTERNAL PARAMETERS-1'!$B$5:$J$44,5,FALSE))*VLOOKUP(HRYLD2!BB$4,'[1]INTERNAL PARAMETERS-1'!$B$5:$J$44,8,FALSE)*VLOOKUP(HRYLD2!BB$4,'[1]INTERNAL PARAMETERS-1'!$B$5:$J$44,3,FALSE)</f>
        <v>0.32925646821629179</v>
      </c>
      <c r="BC149" s="44">
        <f>HRYLD1!BC149*VLOOKUP(HRYLD2!BC$4,'[1]INTERNAL PARAMETERS-1'!$B$5:$J$44,5,FALSE)*VLOOKUP(HRYLD2!BC$4,'[1]INTERNAL PARAMETERS-1'!$B$5:$J$44,6,FALSE)*VLOOKUP(HRYLD2!BC$4,'[1]INTERNAL PARAMETERS-1'!$B$5:$J$44,3,FALSE) + HRYLD1!BC149*(1-VLOOKUP(HRYLD2!BC$4,'[1]INTERNAL PARAMETERS-1'!$B$5:$J$44,5,FALSE))*VLOOKUP(HRYLD2!BC$4,'[1]INTERNAL PARAMETERS-1'!$B$5:$J$44,8,FALSE)*VLOOKUP(HRYLD2!BC$4,'[1]INTERNAL PARAMETERS-1'!$B$5:$J$44,3,FALSE)</f>
        <v>6.8564326917794349E-2</v>
      </c>
      <c r="BD149" s="44">
        <f>HRYLD1!BD149*VLOOKUP(HRYLD2!BD$4,'[1]INTERNAL PARAMETERS-1'!$B$5:$J$44,5,FALSE)*VLOOKUP(HRYLD2!BD$4,'[1]INTERNAL PARAMETERS-1'!$B$5:$J$44,6,FALSE)*VLOOKUP(HRYLD2!BD$4,'[1]INTERNAL PARAMETERS-1'!$B$5:$J$44,3,FALSE) + HRYLD1!BD149*(1-VLOOKUP(HRYLD2!BD$4,'[1]INTERNAL PARAMETERS-1'!$B$5:$J$44,5,FALSE))*VLOOKUP(HRYLD2!BD$4,'[1]INTERNAL PARAMETERS-1'!$B$5:$J$44,8,FALSE)*VLOOKUP(HRYLD2!BD$4,'[1]INTERNAL PARAMETERS-1'!$B$5:$J$44,3,FALSE)</f>
        <v>0.12733381278246234</v>
      </c>
      <c r="BE149" s="44">
        <f>HRYLD1!BE149*VLOOKUP(HRYLD2!BE$4,'[1]INTERNAL PARAMETERS-1'!$B$5:$J$44,5,FALSE)*VLOOKUP(HRYLD2!BE$4,'[1]INTERNAL PARAMETERS-1'!$B$5:$J$44,6,FALSE)*VLOOKUP(HRYLD2!BE$4,'[1]INTERNAL PARAMETERS-1'!$B$5:$J$44,3,FALSE) + HRYLD1!BE149*(1-VLOOKUP(HRYLD2!BE$4,'[1]INTERNAL PARAMETERS-1'!$B$5:$J$44,5,FALSE))*VLOOKUP(HRYLD2!BE$4,'[1]INTERNAL PARAMETERS-1'!$B$5:$J$44,8,FALSE)*VLOOKUP(HRYLD2!BE$4,'[1]INTERNAL PARAMETERS-1'!$B$5:$J$44,3,FALSE)</f>
        <v>7.4178496734331384E-2</v>
      </c>
      <c r="BF149" s="44">
        <f>HRYLD1!BF149*VLOOKUP(HRYLD2!BF$4,'[1]INTERNAL PARAMETERS-1'!$B$5:$J$44,5,FALSE)*VLOOKUP(HRYLD2!BF$4,'[1]INTERNAL PARAMETERS-1'!$B$5:$J$44,6,FALSE)*VLOOKUP(HRYLD2!BF$4,'[1]INTERNAL PARAMETERS-1'!$B$5:$J$44,3,FALSE) + HRYLD1!BF149*(1-VLOOKUP(HRYLD2!BF$4,'[1]INTERNAL PARAMETERS-1'!$B$5:$J$44,5,FALSE))*VLOOKUP(HRYLD2!BF$4,'[1]INTERNAL PARAMETERS-1'!$B$5:$J$44,8,FALSE)*VLOOKUP(HRYLD2!BF$4,'[1]INTERNAL PARAMETERS-1'!$B$5:$J$44,3,FALSE)</f>
        <v>0</v>
      </c>
      <c r="BG149" s="44">
        <f>HRYLD1!BG149*VLOOKUP(HRYLD2!BG$4,'[1]INTERNAL PARAMETERS-1'!$B$5:$J$44,5,FALSE)*VLOOKUP(HRYLD2!BG$4,'[1]INTERNAL PARAMETERS-1'!$B$5:$J$44,6,FALSE)*VLOOKUP(HRYLD2!BG$4,'[1]INTERNAL PARAMETERS-1'!$B$5:$J$44,3,FALSE) + HRYLD1!BG149*(1-VLOOKUP(HRYLD2!BG$4,'[1]INTERNAL PARAMETERS-1'!$B$5:$J$44,5,FALSE))*VLOOKUP(HRYLD2!BG$4,'[1]INTERNAL PARAMETERS-1'!$B$5:$J$44,8,FALSE)*VLOOKUP(HRYLD2!BG$4,'[1]INTERNAL PARAMETERS-1'!$B$5:$J$44,3,FALSE)</f>
        <v>0.38910792966017477</v>
      </c>
      <c r="BH149" s="44">
        <f>HRYLD1!BH149*VLOOKUP(HRYLD2!BH$4,'[1]INTERNAL PARAMETERS-1'!$B$5:$J$44,5,FALSE)*VLOOKUP(HRYLD2!BH$4,'[1]INTERNAL PARAMETERS-1'!$B$5:$J$44,6,FALSE)*VLOOKUP(HRYLD2!BH$4,'[1]INTERNAL PARAMETERS-1'!$B$5:$J$44,3,FALSE) + HRYLD1!BH149*(1-VLOOKUP(HRYLD2!BH$4,'[1]INTERNAL PARAMETERS-1'!$B$5:$J$44,5,FALSE))*VLOOKUP(HRYLD2!BH$4,'[1]INTERNAL PARAMETERS-1'!$B$5:$J$44,8,FALSE)*VLOOKUP(HRYLD2!BH$4,'[1]INTERNAL PARAMETERS-1'!$B$5:$J$44,3,FALSE)</f>
        <v>1.3108595303987377E-3</v>
      </c>
      <c r="BI149" s="44">
        <f>HRYLD1!BI149*VLOOKUP(HRYLD2!BI$4,'[1]INTERNAL PARAMETERS-1'!$B$5:$J$44,5,FALSE)*VLOOKUP(HRYLD2!BI$4,'[1]INTERNAL PARAMETERS-1'!$B$5:$J$44,6,FALSE)*VLOOKUP(HRYLD2!BI$4,'[1]INTERNAL PARAMETERS-1'!$B$5:$J$44,3,FALSE) + HRYLD1!BI149*(1-VLOOKUP(HRYLD2!BI$4,'[1]INTERNAL PARAMETERS-1'!$B$5:$J$44,5,FALSE))*VLOOKUP(HRYLD2!BI$4,'[1]INTERNAL PARAMETERS-1'!$B$5:$J$44,8,FALSE)*VLOOKUP(HRYLD2!BI$4,'[1]INTERNAL PARAMETERS-1'!$B$5:$J$44,3,FALSE)</f>
        <v>0</v>
      </c>
      <c r="BJ149" s="44">
        <f>HRYLD1!BJ149*VLOOKUP(HRYLD2!BJ$4,'[1]INTERNAL PARAMETERS-1'!$B$5:$J$44,5,FALSE)*VLOOKUP(HRYLD2!BJ$4,'[1]INTERNAL PARAMETERS-1'!$B$5:$J$44,6,FALSE)*VLOOKUP(HRYLD2!BJ$4,'[1]INTERNAL PARAMETERS-1'!$B$5:$J$44,3,FALSE) + HRYLD1!BJ149*(1-VLOOKUP(HRYLD2!BJ$4,'[1]INTERNAL PARAMETERS-1'!$B$5:$J$44,5,FALSE))*VLOOKUP(HRYLD2!BJ$4,'[1]INTERNAL PARAMETERS-1'!$B$5:$J$44,8,FALSE)*VLOOKUP(HRYLD2!BJ$4,'[1]INTERNAL PARAMETERS-1'!$B$5:$J$44,3,FALSE)</f>
        <v>0.11689122123349201</v>
      </c>
      <c r="BK149" s="44">
        <f>HRYLD1!BK149*VLOOKUP(HRYLD2!BK$4,'[1]INTERNAL PARAMETERS-1'!$B$5:$J$44,5,FALSE)*VLOOKUP(HRYLD2!BK$4,'[1]INTERNAL PARAMETERS-1'!$B$5:$J$44,6,FALSE)*VLOOKUP(HRYLD2!BK$4,'[1]INTERNAL PARAMETERS-1'!$B$5:$J$44,3,FALSE) + HRYLD1!BK149*(1-VLOOKUP(HRYLD2!BK$4,'[1]INTERNAL PARAMETERS-1'!$B$5:$J$44,5,FALSE))*VLOOKUP(HRYLD2!BK$4,'[1]INTERNAL PARAMETERS-1'!$B$5:$J$44,8,FALSE)*VLOOKUP(HRYLD2!BK$4,'[1]INTERNAL PARAMETERS-1'!$B$5:$J$44,3,FALSE)</f>
        <v>2.4669280829102438E-2</v>
      </c>
      <c r="BL149" s="44">
        <f>HRYLD1!BL149*VLOOKUP(HRYLD2!BL$4,'[1]INTERNAL PARAMETERS-1'!$B$5:$J$44,5,FALSE)*VLOOKUP(HRYLD2!BL$4,'[1]INTERNAL PARAMETERS-1'!$B$5:$J$44,6,FALSE)*VLOOKUP(HRYLD2!BL$4,'[1]INTERNAL PARAMETERS-1'!$B$5:$J$44,3,FALSE) + HRYLD1!BL149*(1-VLOOKUP(HRYLD2!BL$4,'[1]INTERNAL PARAMETERS-1'!$B$5:$J$44,5,FALSE))*VLOOKUP(HRYLD2!BL$4,'[1]INTERNAL PARAMETERS-1'!$B$5:$J$44,8,FALSE)*VLOOKUP(HRYLD2!BL$4,'[1]INTERNAL PARAMETERS-1'!$B$5:$J$44,3,FALSE)</f>
        <v>9.6946577850770821E-3</v>
      </c>
      <c r="BM149" s="44">
        <f>HRYLD1!BM149*VLOOKUP(HRYLD2!BM$4,'[1]INTERNAL PARAMETERS-1'!$B$5:$J$44,5,FALSE)*VLOOKUP(HRYLD2!BM$4,'[1]INTERNAL PARAMETERS-1'!$B$5:$J$44,6,FALSE)*VLOOKUP(HRYLD2!BM$4,'[1]INTERNAL PARAMETERS-1'!$B$5:$J$44,3,FALSE) + HRYLD1!BM149*(1-VLOOKUP(HRYLD2!BM$4,'[1]INTERNAL PARAMETERS-1'!$B$5:$J$44,5,FALSE))*VLOOKUP(HRYLD2!BM$4,'[1]INTERNAL PARAMETERS-1'!$B$5:$J$44,8,FALSE)*VLOOKUP(HRYLD2!BM$4,'[1]INTERNAL PARAMETERS-1'!$B$5:$J$44,3,FALSE)</f>
        <v>1.8521060580393685E-3</v>
      </c>
      <c r="BN149" s="44">
        <f>HRYLD1!BN149*VLOOKUP(HRYLD2!BN$4,'[1]INTERNAL PARAMETERS-1'!$B$5:$J$44,5,FALSE)*VLOOKUP(HRYLD2!BN$4,'[1]INTERNAL PARAMETERS-1'!$B$5:$J$44,6,FALSE)*VLOOKUP(HRYLD2!BN$4,'[1]INTERNAL PARAMETERS-1'!$B$5:$J$44,3,FALSE) + HRYLD1!BN149*(1-VLOOKUP(HRYLD2!BN$4,'[1]INTERNAL PARAMETERS-1'!$B$5:$J$44,5,FALSE))*VLOOKUP(HRYLD2!BN$4,'[1]INTERNAL PARAMETERS-1'!$B$5:$J$44,8,FALSE)*VLOOKUP(HRYLD2!BN$4,'[1]INTERNAL PARAMETERS-1'!$B$5:$J$44,3,FALSE)</f>
        <v>6.911720792863954E-2</v>
      </c>
      <c r="BO149" s="44">
        <f>HRYLD1!BO149*VLOOKUP(HRYLD2!BO$4,'[1]INTERNAL PARAMETERS-1'!$B$5:$J$44,5,FALSE)*VLOOKUP(HRYLD2!BO$4,'[1]INTERNAL PARAMETERS-1'!$B$5:$J$44,6,FALSE)*VLOOKUP(HRYLD2!BO$4,'[1]INTERNAL PARAMETERS-1'!$B$5:$J$44,3,FALSE) + HRYLD1!BO149*(1-VLOOKUP(HRYLD2!BO$4,'[1]INTERNAL PARAMETERS-1'!$B$5:$J$44,5,FALSE))*VLOOKUP(HRYLD2!BO$4,'[1]INTERNAL PARAMETERS-1'!$B$5:$J$44,8,FALSE)*VLOOKUP(HRYLD2!BO$4,'[1]INTERNAL PARAMETERS-1'!$B$5:$J$44,3,FALSE)</f>
        <v>2.949002047945536E-2</v>
      </c>
      <c r="BP149" s="44">
        <f>HRYLD1!BP149*VLOOKUP(HRYLD2!BP$4,'[1]INTERNAL PARAMETERS-1'!$B$5:$J$44,5,FALSE)*VLOOKUP(HRYLD2!BP$4,'[1]INTERNAL PARAMETERS-1'!$B$5:$J$44,6,FALSE)*VLOOKUP(HRYLD2!BP$4,'[1]INTERNAL PARAMETERS-1'!$B$5:$J$44,3,FALSE) + HRYLD1!BP149*(1-VLOOKUP(HRYLD2!BP$4,'[1]INTERNAL PARAMETERS-1'!$B$5:$J$44,5,FALSE))*VLOOKUP(HRYLD2!BP$4,'[1]INTERNAL PARAMETERS-1'!$B$5:$J$44,8,FALSE)*VLOOKUP(HRYLD2!BP$4,'[1]INTERNAL PARAMETERS-1'!$B$5:$J$44,3,FALSE)</f>
        <v>1.1463375770679181E-3</v>
      </c>
      <c r="BQ149" s="44">
        <f>HRYLD1!BQ149*VLOOKUP(HRYLD2!BQ$4,'[1]INTERNAL PARAMETERS-1'!$B$5:$J$44,5,FALSE)*VLOOKUP(HRYLD2!BQ$4,'[1]INTERNAL PARAMETERS-1'!$B$5:$J$44,6,FALSE)*VLOOKUP(HRYLD2!BQ$4,'[1]INTERNAL PARAMETERS-1'!$B$5:$J$44,3,FALSE) + HRYLD1!BQ149*(1-VLOOKUP(HRYLD2!BQ$4,'[1]INTERNAL PARAMETERS-1'!$B$5:$J$44,5,FALSE))*VLOOKUP(HRYLD2!BQ$4,'[1]INTERNAL PARAMETERS-1'!$B$5:$J$44,8,FALSE)*VLOOKUP(HRYLD2!BQ$4,'[1]INTERNAL PARAMETERS-1'!$B$5:$J$44,3,FALSE)</f>
        <v>0.13881244850814869</v>
      </c>
      <c r="BR149" s="44">
        <f>HRYLD1!BR149*VLOOKUP(HRYLD2!BR$4,'[1]INTERNAL PARAMETERS-1'!$B$5:$J$44,5,FALSE)*VLOOKUP(HRYLD2!BR$4,'[1]INTERNAL PARAMETERS-1'!$B$5:$J$44,6,FALSE)*VLOOKUP(HRYLD2!BR$4,'[1]INTERNAL PARAMETERS-1'!$B$5:$J$44,3,FALSE) + HRYLD1!BR149*(1-VLOOKUP(HRYLD2!BR$4,'[1]INTERNAL PARAMETERS-1'!$B$5:$J$44,5,FALSE))*VLOOKUP(HRYLD2!BR$4,'[1]INTERNAL PARAMETERS-1'!$B$5:$J$44,8,FALSE)*VLOOKUP(HRYLD2!BR$4,'[1]INTERNAL PARAMETERS-1'!$B$5:$J$44,3,FALSE)</f>
        <v>2.3598725362720761E-3</v>
      </c>
      <c r="BS149" s="44">
        <f>HRYLD1!BS149*VLOOKUP(HRYLD2!BS$4,'[1]INTERNAL PARAMETERS-1'!$B$5:$J$44,5,FALSE)*VLOOKUP(HRYLD2!BS$4,'[1]INTERNAL PARAMETERS-1'!$B$5:$J$44,6,FALSE)*VLOOKUP(HRYLD2!BS$4,'[1]INTERNAL PARAMETERS-1'!$B$5:$J$44,3,FALSE) + HRYLD1!BS149*(1-VLOOKUP(HRYLD2!BS$4,'[1]INTERNAL PARAMETERS-1'!$B$5:$J$44,5,FALSE))*VLOOKUP(HRYLD2!BS$4,'[1]INTERNAL PARAMETERS-1'!$B$5:$J$44,8,FALSE)*VLOOKUP(HRYLD2!BS$4,'[1]INTERNAL PARAMETERS-1'!$B$5:$J$44,3,FALSE)</f>
        <v>7.8990653654244919E-4</v>
      </c>
      <c r="BT149" s="44">
        <f>HRYLD1!BT149*VLOOKUP(HRYLD2!BT$4,'[1]INTERNAL PARAMETERS-1'!$B$5:$J$44,5,FALSE)*VLOOKUP(HRYLD2!BT$4,'[1]INTERNAL PARAMETERS-1'!$B$5:$J$44,6,FALSE)*VLOOKUP(HRYLD2!BT$4,'[1]INTERNAL PARAMETERS-1'!$B$5:$J$44,3,FALSE) + HRYLD1!BT149*(1-VLOOKUP(HRYLD2!BT$4,'[1]INTERNAL PARAMETERS-1'!$B$5:$J$44,5,FALSE))*VLOOKUP(HRYLD2!BT$4,'[1]INTERNAL PARAMETERS-1'!$B$5:$J$44,8,FALSE)*VLOOKUP(HRYLD2!BT$4,'[1]INTERNAL PARAMETERS-1'!$B$5:$J$44,3,FALSE)</f>
        <v>0</v>
      </c>
      <c r="BU149" s="44">
        <f>HRYLD1!BU149*VLOOKUP(HRYLD2!BU$4,'[1]INTERNAL PARAMETERS-1'!$B$5:$J$44,5,FALSE)*VLOOKUP(HRYLD2!BU$4,'[1]INTERNAL PARAMETERS-1'!$B$5:$J$44,6,FALSE)*VLOOKUP(HRYLD2!BU$4,'[1]INTERNAL PARAMETERS-1'!$B$5:$J$44,3,FALSE) + HRYLD1!BU149*(1-VLOOKUP(HRYLD2!BU$4,'[1]INTERNAL PARAMETERS-1'!$B$5:$J$44,5,FALSE))*VLOOKUP(HRYLD2!BU$4,'[1]INTERNAL PARAMETERS-1'!$B$5:$J$44,8,FALSE)*VLOOKUP(HRYLD2!BU$4,'[1]INTERNAL PARAMETERS-1'!$B$5:$J$44,3,FALSE)</f>
        <v>0</v>
      </c>
      <c r="BV149" s="44">
        <f>HRYLD1!BV149*VLOOKUP(HRYLD2!BV$4,'[1]INTERNAL PARAMETERS-1'!$B$5:$J$44,5,FALSE)*VLOOKUP(HRYLD2!BV$4,'[1]INTERNAL PARAMETERS-1'!$B$5:$J$44,6,FALSE)*VLOOKUP(HRYLD2!BV$4,'[1]INTERNAL PARAMETERS-1'!$B$5:$J$44,3,FALSE) + HRYLD1!BV149*(1-VLOOKUP(HRYLD2!BV$4,'[1]INTERNAL PARAMETERS-1'!$B$5:$J$44,5,FALSE))*VLOOKUP(HRYLD2!BV$4,'[1]INTERNAL PARAMETERS-1'!$B$5:$J$44,8,FALSE)*VLOOKUP(HRYLD2!BV$4,'[1]INTERNAL PARAMETERS-1'!$B$5:$J$44,3,FALSE)</f>
        <v>0</v>
      </c>
      <c r="BW149" s="44">
        <f>HRYLD1!BW149*VLOOKUP(HRYLD2!BW$4,'[1]INTERNAL PARAMETERS-1'!$B$5:$J$44,5,FALSE)*VLOOKUP(HRYLD2!BW$4,'[1]INTERNAL PARAMETERS-1'!$B$5:$J$44,6,FALSE)*VLOOKUP(HRYLD2!BW$4,'[1]INTERNAL PARAMETERS-1'!$B$5:$J$44,3,FALSE) + HRYLD1!BW149*(1-VLOOKUP(HRYLD2!BW$4,'[1]INTERNAL PARAMETERS-1'!$B$5:$J$44,5,FALSE))*VLOOKUP(HRYLD2!BW$4,'[1]INTERNAL PARAMETERS-1'!$B$5:$J$44,8,FALSE)*VLOOKUP(HRYLD2!BW$4,'[1]INTERNAL PARAMETERS-1'!$B$5:$J$44,3,FALSE)</f>
        <v>0</v>
      </c>
      <c r="BX149" s="44">
        <f>HRYLD1!BX149*VLOOKUP(HRYLD2!BX$4,'[1]INTERNAL PARAMETERS-1'!$B$5:$J$44,5,FALSE)*VLOOKUP(HRYLD2!BX$4,'[1]INTERNAL PARAMETERS-1'!$B$5:$J$44,6,FALSE)*VLOOKUP(HRYLD2!BX$4,'[1]INTERNAL PARAMETERS-1'!$B$5:$J$44,3,FALSE) + HRYLD1!BX149*(1-VLOOKUP(HRYLD2!BX$4,'[1]INTERNAL PARAMETERS-1'!$B$5:$J$44,5,FALSE))*VLOOKUP(HRYLD2!BX$4,'[1]INTERNAL PARAMETERS-1'!$B$5:$J$44,8,FALSE)*VLOOKUP(HRYLD2!BX$4,'[1]INTERNAL PARAMETERS-1'!$B$5:$J$44,3,FALSE)</f>
        <v>0</v>
      </c>
      <c r="BY149" s="44">
        <f>HRYLD1!BY149*VLOOKUP(HRYLD2!BY$4,'[1]INTERNAL PARAMETERS-1'!$B$5:$J$44,5,FALSE)*VLOOKUP(HRYLD2!BY$4,'[1]INTERNAL PARAMETERS-1'!$B$5:$J$44,6,FALSE)*VLOOKUP(HRYLD2!BY$4,'[1]INTERNAL PARAMETERS-1'!$B$5:$J$44,3,FALSE) + HRYLD1!BY149*(1-VLOOKUP(HRYLD2!BY$4,'[1]INTERNAL PARAMETERS-1'!$B$5:$J$44,5,FALSE))*VLOOKUP(HRYLD2!BY$4,'[1]INTERNAL PARAMETERS-1'!$B$5:$J$44,8,FALSE)*VLOOKUP(HRYLD2!BY$4,'[1]INTERNAL PARAMETERS-1'!$B$5:$J$44,3,FALSE)</f>
        <v>0</v>
      </c>
      <c r="BZ149" s="44">
        <f>HRYLD1!BZ149*VLOOKUP(HRYLD2!BZ$4,'[1]INTERNAL PARAMETERS-1'!$B$5:$J$44,5,FALSE)*VLOOKUP(HRYLD2!BZ$4,'[1]INTERNAL PARAMETERS-1'!$B$5:$J$44,6,FALSE)*VLOOKUP(HRYLD2!BZ$4,'[1]INTERNAL PARAMETERS-1'!$B$5:$J$44,3,FALSE) + HRYLD1!BZ149*(1-VLOOKUP(HRYLD2!BZ$4,'[1]INTERNAL PARAMETERS-1'!$B$5:$J$44,5,FALSE))*VLOOKUP(HRYLD2!BZ$4,'[1]INTERNAL PARAMETERS-1'!$B$5:$J$44,8,FALSE)*VLOOKUP(HRYLD2!BZ$4,'[1]INTERNAL PARAMETERS-1'!$B$5:$J$44,3,FALSE)</f>
        <v>8.6311738627077369E-5</v>
      </c>
      <c r="CA149" s="44">
        <f>HRYLD1!CA149*VLOOKUP(HRYLD2!CA$4,'[1]INTERNAL PARAMETERS-1'!$B$5:$J$44,5,FALSE)*VLOOKUP(HRYLD2!CA$4,'[1]INTERNAL PARAMETERS-1'!$B$5:$J$44,6,FALSE)*VLOOKUP(HRYLD2!CA$4,'[1]INTERNAL PARAMETERS-1'!$B$5:$J$44,3,FALSE) + HRYLD1!CA149*(1-VLOOKUP(HRYLD2!CA$4,'[1]INTERNAL PARAMETERS-1'!$B$5:$J$44,5,FALSE))*VLOOKUP(HRYLD2!CA$4,'[1]INTERNAL PARAMETERS-1'!$B$5:$J$44,8,FALSE)*VLOOKUP(HRYLD2!CA$4,'[1]INTERNAL PARAMETERS-1'!$B$5:$J$44,3,FALSE)</f>
        <v>0</v>
      </c>
      <c r="CB149" s="44">
        <f>HRYLD1!CB149*VLOOKUP(HRYLD2!CB$4,'[1]INTERNAL PARAMETERS-1'!$B$5:$J$44,5,FALSE)*VLOOKUP(HRYLD2!CB$4,'[1]INTERNAL PARAMETERS-1'!$B$5:$J$44,6,FALSE)*VLOOKUP(HRYLD2!CB$4,'[1]INTERNAL PARAMETERS-1'!$B$5:$J$44,3,FALSE) + HRYLD1!CB149*(1-VLOOKUP(HRYLD2!CB$4,'[1]INTERNAL PARAMETERS-1'!$B$5:$J$44,5,FALSE))*VLOOKUP(HRYLD2!CB$4,'[1]INTERNAL PARAMETERS-1'!$B$5:$J$44,8,FALSE)*VLOOKUP(HRYLD2!CB$4,'[1]INTERNAL PARAMETERS-1'!$B$5:$J$44,3,FALSE)</f>
        <v>0</v>
      </c>
      <c r="CC149" s="44">
        <f>HRYLD1!CC149*VLOOKUP(HRYLD2!CC$4,'[1]INTERNAL PARAMETERS-1'!$B$5:$J$44,5,FALSE)*VLOOKUP(HRYLD2!CC$4,'[1]INTERNAL PARAMETERS-1'!$B$5:$J$44,6,FALSE)*VLOOKUP(HRYLD2!CC$4,'[1]INTERNAL PARAMETERS-1'!$B$5:$J$44,3,FALSE) + HRYLD1!CC149*(1-VLOOKUP(HRYLD2!CC$4,'[1]INTERNAL PARAMETERS-1'!$B$5:$J$44,5,FALSE))*VLOOKUP(HRYLD2!CC$4,'[1]INTERNAL PARAMETERS-1'!$B$5:$J$44,8,FALSE)*VLOOKUP(HRYLD2!CC$4,'[1]INTERNAL PARAMETERS-1'!$B$5:$J$44,3,FALSE)</f>
        <v>2.6373461609448506E-4</v>
      </c>
      <c r="CD149" s="44">
        <f>HRYLD1!CD149*VLOOKUP(HRYLD2!CD$4,'[1]INTERNAL PARAMETERS-1'!$B$5:$J$44,5,FALSE)*VLOOKUP(HRYLD2!CD$4,'[1]INTERNAL PARAMETERS-1'!$B$5:$J$44,6,FALSE)*VLOOKUP(HRYLD2!CD$4,'[1]INTERNAL PARAMETERS-1'!$B$5:$J$44,3,FALSE) + HRYLD1!CD149*(1-VLOOKUP(HRYLD2!CD$4,'[1]INTERNAL PARAMETERS-1'!$B$5:$J$44,5,FALSE))*VLOOKUP(HRYLD2!CD$4,'[1]INTERNAL PARAMETERS-1'!$B$5:$J$44,8,FALSE)*VLOOKUP(HRYLD2!CD$4,'[1]INTERNAL PARAMETERS-1'!$B$5:$J$44,3,FALSE)</f>
        <v>5.5923104480003578E-3</v>
      </c>
      <c r="CE149" s="44">
        <f>HRYLD1!CE149*VLOOKUP(HRYLD2!CE$4,'[1]INTERNAL PARAMETERS-1'!$B$5:$J$44,5,FALSE)*VLOOKUP(HRYLD2!CE$4,'[1]INTERNAL PARAMETERS-1'!$B$5:$J$44,6,FALSE)*VLOOKUP(HRYLD2!CE$4,'[1]INTERNAL PARAMETERS-1'!$B$5:$J$44,3,FALSE) + HRYLD1!CE149*(1-VLOOKUP(HRYLD2!CE$4,'[1]INTERNAL PARAMETERS-1'!$B$5:$J$44,5,FALSE))*VLOOKUP(HRYLD2!CE$4,'[1]INTERNAL PARAMETERS-1'!$B$5:$J$44,8,FALSE)*VLOOKUP(HRYLD2!CE$4,'[1]INTERNAL PARAMETERS-1'!$B$5:$J$44,3,FALSE)</f>
        <v>6.9624802492509082E-3</v>
      </c>
      <c r="CF149" s="44">
        <f>HRYLD1!CF149*VLOOKUP(HRYLD2!CF$4,'[1]INTERNAL PARAMETERS-1'!$B$5:$J$44,5,FALSE)*VLOOKUP(HRYLD2!CF$4,'[1]INTERNAL PARAMETERS-1'!$B$5:$J$44,6,FALSE)*VLOOKUP(HRYLD2!CF$4,'[1]INTERNAL PARAMETERS-1'!$B$5:$J$44,3,FALSE) + HRYLD1!CF149*(1-VLOOKUP(HRYLD2!CF$4,'[1]INTERNAL PARAMETERS-1'!$B$5:$J$44,5,FALSE))*VLOOKUP(HRYLD2!CF$4,'[1]INTERNAL PARAMETERS-1'!$B$5:$J$44,8,FALSE)*VLOOKUP(HRYLD2!CF$4,'[1]INTERNAL PARAMETERS-1'!$B$5:$J$44,3,FALSE)</f>
        <v>4.4282781996986272E-2</v>
      </c>
      <c r="CG149" s="44">
        <f>HRYLD1!CG149*VLOOKUP(HRYLD2!CG$4,'[1]INTERNAL PARAMETERS-1'!$B$5:$J$44,5,FALSE)*VLOOKUP(HRYLD2!CG$4,'[1]INTERNAL PARAMETERS-1'!$B$5:$J$44,6,FALSE)*VLOOKUP(HRYLD2!CG$4,'[1]INTERNAL PARAMETERS-1'!$B$5:$J$44,3,FALSE) + HRYLD1!CG149*(1-VLOOKUP(HRYLD2!CG$4,'[1]INTERNAL PARAMETERS-1'!$B$5:$J$44,5,FALSE))*VLOOKUP(HRYLD2!CG$4,'[1]INTERNAL PARAMETERS-1'!$B$5:$J$44,8,FALSE)*VLOOKUP(HRYLD2!CG$4,'[1]INTERNAL PARAMETERS-1'!$B$5:$J$44,3,FALSE)</f>
        <v>3.1724701548940646E-4</v>
      </c>
      <c r="CH149" s="43">
        <f>HRYLD1!CH149*VLOOKUP(HRYLD2!CH$4,'[1]INTERNAL PARAMETERS-1'!$B$5:$J$44,5,FALSE)*VLOOKUP(HRYLD2!CH$4,'[1]INTERNAL PARAMETERS-1'!$B$5:$J$44,6,FALSE)*VLOOKUP(HRYLD2!CH$4,'[1]INTERNAL PARAMETERS-1'!$B$5:$J$44,3,FALSE) + HRYLD1!CH149*(1-VLOOKUP(HRYLD2!CH$4,'[1]INTERNAL PARAMETERS-1'!$B$5:$J$44,5,FALSE))*VLOOKUP(HRYLD2!CH$4,'[1]INTERNAL PARAMETERS-1'!$B$5:$J$44,8,FALSE)*VLOOKUP(HRYLD2!CH$4,'[1]INTERNAL PARAMETERS-1'!$B$5:$J$44,3,FALSE)</f>
        <v>0</v>
      </c>
      <c r="CJ149" s="45">
        <f t="shared" si="4"/>
        <v>143.32550766620969</v>
      </c>
      <c r="CK149" s="43">
        <f t="shared" si="5"/>
        <v>2.4292632304496418</v>
      </c>
    </row>
    <row r="150" spans="2:89" x14ac:dyDescent="0.4">
      <c r="B150" s="58" t="s">
        <v>8</v>
      </c>
      <c r="C150" s="57" t="s">
        <v>67</v>
      </c>
      <c r="D150" s="57" t="s">
        <v>65</v>
      </c>
      <c r="E150" s="132">
        <f>HR!X150</f>
        <v>2195.6444299204186</v>
      </c>
      <c r="F150" s="59">
        <f>'[1]INTERNAL PARAMETERS-1'!M6</f>
        <v>78.760000000000005</v>
      </c>
      <c r="G150" s="45">
        <f>HRYLD1!G150*VLOOKUP(HRYLD2!G$4,'[1]INTERNAL PARAMETERS-1'!$B$5:$J$44,5,FALSE)*VLOOKUP(HRYLD2!G$4,'[1]INTERNAL PARAMETERS-1'!$B$5:$J$44,7,FALSE)*HRYLD2!$F150 + HRYLD1!G150*(1-VLOOKUP(HRYLD2!G$4,'[1]INTERNAL PARAMETERS-1'!$B$5:$J$44,5,FALSE))*VLOOKUP(HRYLD2!G$4,'[1]INTERNAL PARAMETERS-1'!$B$5:$J$44,9,FALSE)*HRYLD2!$F150</f>
        <v>139.78601427187124</v>
      </c>
      <c r="H150" s="44">
        <f>HRYLD1!H150*VLOOKUP(HRYLD2!H$4,'[1]INTERNAL PARAMETERS-1'!$B$5:$J$44,5,FALSE)*VLOOKUP(HRYLD2!H$4,'[1]INTERNAL PARAMETERS-1'!$B$5:$J$44,7,FALSE)*HRYLD2!$F150 + HRYLD1!H150*(1-VLOOKUP(HRYLD2!H$4,'[1]INTERNAL PARAMETERS-1'!$B$5:$J$44,5,FALSE))*VLOOKUP(HRYLD2!H$4,'[1]INTERNAL PARAMETERS-1'!$B$5:$J$44,9,FALSE)*HRYLD2!$F150</f>
        <v>29.268709885689912</v>
      </c>
      <c r="I150" s="44">
        <f>HRYLD1!I150*VLOOKUP(HRYLD2!I$4,'[1]INTERNAL PARAMETERS-1'!$B$5:$J$44,5,FALSE)*VLOOKUP(HRYLD2!I$4,'[1]INTERNAL PARAMETERS-1'!$B$5:$J$44,7,FALSE)*HRYLD2!$F150 + HRYLD1!I150*(1-VLOOKUP(HRYLD2!I$4,'[1]INTERNAL PARAMETERS-1'!$B$5:$J$44,5,FALSE))*VLOOKUP(HRYLD2!I$4,'[1]INTERNAL PARAMETERS-1'!$B$5:$J$44,9,FALSE)*HRYLD2!$F150</f>
        <v>378.71023846782936</v>
      </c>
      <c r="J150" s="44">
        <f>HRYLD1!J150*VLOOKUP(HRYLD2!J$4,'[1]INTERNAL PARAMETERS-1'!$B$5:$J$44,5,FALSE)*VLOOKUP(HRYLD2!J$4,'[1]INTERNAL PARAMETERS-1'!$B$5:$J$44,7,FALSE)*HRYLD2!$F150 + HRYLD1!J150*(1-VLOOKUP(HRYLD2!J$4,'[1]INTERNAL PARAMETERS-1'!$B$5:$J$44,5,FALSE))*VLOOKUP(HRYLD2!J$4,'[1]INTERNAL PARAMETERS-1'!$B$5:$J$44,9,FALSE)*HRYLD2!$F150</f>
        <v>0</v>
      </c>
      <c r="K150" s="44">
        <f>HRYLD1!K150*VLOOKUP(HRYLD2!K$4,'[1]INTERNAL PARAMETERS-1'!$B$5:$J$44,5,FALSE)*VLOOKUP(HRYLD2!K$4,'[1]INTERNAL PARAMETERS-1'!$B$5:$J$44,7,FALSE)*HRYLD2!$F150 + HRYLD1!K150*(1-VLOOKUP(HRYLD2!K$4,'[1]INTERNAL PARAMETERS-1'!$B$5:$J$44,5,FALSE))*VLOOKUP(HRYLD2!K$4,'[1]INTERNAL PARAMETERS-1'!$B$5:$J$44,9,FALSE)*HRYLD2!$F150</f>
        <v>0</v>
      </c>
      <c r="L150" s="44">
        <f>HRYLD1!L150*VLOOKUP(HRYLD2!L$4,'[1]INTERNAL PARAMETERS-1'!$B$5:$J$44,5,FALSE)*VLOOKUP(HRYLD2!L$4,'[1]INTERNAL PARAMETERS-1'!$B$5:$J$44,7,FALSE)*HRYLD2!$F150 + HRYLD1!L150*(1-VLOOKUP(HRYLD2!L$4,'[1]INTERNAL PARAMETERS-1'!$B$5:$J$44,5,FALSE))*VLOOKUP(HRYLD2!L$4,'[1]INTERNAL PARAMETERS-1'!$B$5:$J$44,9,FALSE)*HRYLD2!$F150</f>
        <v>0</v>
      </c>
      <c r="M150" s="44">
        <f>HRYLD1!M150*VLOOKUP(HRYLD2!M$4,'[1]INTERNAL PARAMETERS-1'!$B$5:$J$44,5,FALSE)*VLOOKUP(HRYLD2!M$4,'[1]INTERNAL PARAMETERS-1'!$B$5:$J$44,7,FALSE)*HRYLD2!$F150 + HRYLD1!M150*(1-VLOOKUP(HRYLD2!M$4,'[1]INTERNAL PARAMETERS-1'!$B$5:$J$44,5,FALSE))*VLOOKUP(HRYLD2!M$4,'[1]INTERNAL PARAMETERS-1'!$B$5:$J$44,9,FALSE)*HRYLD2!$F150</f>
        <v>2.6382594793306153</v>
      </c>
      <c r="N150" s="44">
        <f>HRYLD1!N150*VLOOKUP(HRYLD2!N$4,'[1]INTERNAL PARAMETERS-1'!$B$5:$J$44,5,FALSE)*VLOOKUP(HRYLD2!N$4,'[1]INTERNAL PARAMETERS-1'!$B$5:$J$44,7,FALSE)*HRYLD2!$F150 + HRYLD1!N150*(1-VLOOKUP(HRYLD2!N$4,'[1]INTERNAL PARAMETERS-1'!$B$5:$J$44,5,FALSE))*VLOOKUP(HRYLD2!N$4,'[1]INTERNAL PARAMETERS-1'!$B$5:$J$44,9,FALSE)*HRYLD2!$F150</f>
        <v>3.2137419678722678</v>
      </c>
      <c r="O150" s="44">
        <f>HRYLD1!O150*VLOOKUP(HRYLD2!O$4,'[1]INTERNAL PARAMETERS-1'!$B$5:$J$44,5,FALSE)*VLOOKUP(HRYLD2!O$4,'[1]INTERNAL PARAMETERS-1'!$B$5:$J$44,7,FALSE)*HRYLD2!$F150 + HRYLD1!O150*(1-VLOOKUP(HRYLD2!O$4,'[1]INTERNAL PARAMETERS-1'!$B$5:$J$44,5,FALSE))*VLOOKUP(HRYLD2!O$4,'[1]INTERNAL PARAMETERS-1'!$B$5:$J$44,9,FALSE)*HRYLD2!$F150</f>
        <v>0</v>
      </c>
      <c r="P150" s="44">
        <f>HRYLD1!P150*VLOOKUP(HRYLD2!P$4,'[1]INTERNAL PARAMETERS-1'!$B$5:$J$44,5,FALSE)*VLOOKUP(HRYLD2!P$4,'[1]INTERNAL PARAMETERS-1'!$B$5:$J$44,7,FALSE)*HRYLD2!$F150 + HRYLD1!P150*(1-VLOOKUP(HRYLD2!P$4,'[1]INTERNAL PARAMETERS-1'!$B$5:$J$44,5,FALSE))*VLOOKUP(HRYLD2!P$4,'[1]INTERNAL PARAMETERS-1'!$B$5:$J$44,9,FALSE)*HRYLD2!$F150</f>
        <v>0</v>
      </c>
      <c r="Q150" s="44">
        <f>HRYLD1!Q150*VLOOKUP(HRYLD2!Q$4,'[1]INTERNAL PARAMETERS-1'!$B$5:$J$44,5,FALSE)*VLOOKUP(HRYLD2!Q$4,'[1]INTERNAL PARAMETERS-1'!$B$5:$J$44,7,FALSE)*HRYLD2!$F150 + HRYLD1!Q150*(1-VLOOKUP(HRYLD2!Q$4,'[1]INTERNAL PARAMETERS-1'!$B$5:$J$44,5,FALSE))*VLOOKUP(HRYLD2!Q$4,'[1]INTERNAL PARAMETERS-1'!$B$5:$J$44,9,FALSE)*HRYLD2!$F150</f>
        <v>0</v>
      </c>
      <c r="R150" s="44">
        <f>HRYLD1!R150*VLOOKUP(HRYLD2!R$4,'[1]INTERNAL PARAMETERS-1'!$B$5:$J$44,5,FALSE)*VLOOKUP(HRYLD2!R$4,'[1]INTERNAL PARAMETERS-1'!$B$5:$J$44,7,FALSE)*HRYLD2!$F150 + HRYLD1!R150*(1-VLOOKUP(HRYLD2!R$4,'[1]INTERNAL PARAMETERS-1'!$B$5:$J$44,5,FALSE))*VLOOKUP(HRYLD2!R$4,'[1]INTERNAL PARAMETERS-1'!$B$5:$J$44,9,FALSE)*HRYLD2!$F150</f>
        <v>3.4807140122891123</v>
      </c>
      <c r="S150" s="44">
        <f>HRYLD1!S150*VLOOKUP(HRYLD2!S$4,'[1]INTERNAL PARAMETERS-1'!$B$5:$J$44,5,FALSE)*VLOOKUP(HRYLD2!S$4,'[1]INTERNAL PARAMETERS-1'!$B$5:$J$44,7,FALSE)*HRYLD2!$F150 + HRYLD1!S150*(1-VLOOKUP(HRYLD2!S$4,'[1]INTERNAL PARAMETERS-1'!$B$5:$J$44,5,FALSE))*VLOOKUP(HRYLD2!S$4,'[1]INTERNAL PARAMETERS-1'!$B$5:$J$44,9,FALSE)*HRYLD2!$F150</f>
        <v>138.96820903220132</v>
      </c>
      <c r="T150" s="44">
        <f>HRYLD1!T150*VLOOKUP(HRYLD2!T$4,'[1]INTERNAL PARAMETERS-1'!$B$5:$J$44,5,FALSE)*VLOOKUP(HRYLD2!T$4,'[1]INTERNAL PARAMETERS-1'!$B$5:$J$44,7,FALSE)*HRYLD2!$F150 + HRYLD1!T150*(1-VLOOKUP(HRYLD2!T$4,'[1]INTERNAL PARAMETERS-1'!$B$5:$J$44,5,FALSE))*VLOOKUP(HRYLD2!T$4,'[1]INTERNAL PARAMETERS-1'!$B$5:$J$44,9,FALSE)*HRYLD2!$F150</f>
        <v>20.172508493717679</v>
      </c>
      <c r="U150" s="44">
        <f>HRYLD1!U150*VLOOKUP(HRYLD2!U$4,'[1]INTERNAL PARAMETERS-1'!$B$5:$J$44,5,FALSE)*VLOOKUP(HRYLD2!U$4,'[1]INTERNAL PARAMETERS-1'!$B$5:$J$44,7,FALSE)*HRYLD2!$F150 + HRYLD1!U150*(1-VLOOKUP(HRYLD2!U$4,'[1]INTERNAL PARAMETERS-1'!$B$5:$J$44,5,FALSE))*VLOOKUP(HRYLD2!U$4,'[1]INTERNAL PARAMETERS-1'!$B$5:$J$44,9,FALSE)*HRYLD2!$F150</f>
        <v>6.7045074756882235</v>
      </c>
      <c r="V150" s="44">
        <f>HRYLD1!V150*VLOOKUP(HRYLD2!V$4,'[1]INTERNAL PARAMETERS-1'!$B$5:$J$44,5,FALSE)*VLOOKUP(HRYLD2!V$4,'[1]INTERNAL PARAMETERS-1'!$B$5:$J$44,7,FALSE)*HRYLD2!$F150 + HRYLD1!V150*(1-VLOOKUP(HRYLD2!V$4,'[1]INTERNAL PARAMETERS-1'!$B$5:$J$44,5,FALSE))*VLOOKUP(HRYLD2!V$4,'[1]INTERNAL PARAMETERS-1'!$B$5:$J$44,9,FALSE)*HRYLD2!$F150</f>
        <v>81.090127593722656</v>
      </c>
      <c r="W150" s="44">
        <f>HRYLD1!W150*VLOOKUP(HRYLD2!W$4,'[1]INTERNAL PARAMETERS-1'!$B$5:$J$44,5,FALSE)*VLOOKUP(HRYLD2!W$4,'[1]INTERNAL PARAMETERS-1'!$B$5:$J$44,7,FALSE)*HRYLD2!$F150 + HRYLD1!W150*(1-VLOOKUP(HRYLD2!W$4,'[1]INTERNAL PARAMETERS-1'!$B$5:$J$44,5,FALSE))*VLOOKUP(HRYLD2!W$4,'[1]INTERNAL PARAMETERS-1'!$B$5:$J$44,9,FALSE)*HRYLD2!$F150</f>
        <v>0</v>
      </c>
      <c r="X150" s="44">
        <f>HRYLD1!X150*VLOOKUP(HRYLD2!X$4,'[1]INTERNAL PARAMETERS-1'!$B$5:$J$44,5,FALSE)*VLOOKUP(HRYLD2!X$4,'[1]INTERNAL PARAMETERS-1'!$B$5:$J$44,7,FALSE)*HRYLD2!$F150 + HRYLD1!X150*(1-VLOOKUP(HRYLD2!X$4,'[1]INTERNAL PARAMETERS-1'!$B$5:$J$44,5,FALSE))*VLOOKUP(HRYLD2!X$4,'[1]INTERNAL PARAMETERS-1'!$B$5:$J$44,9,FALSE)*HRYLD2!$F150</f>
        <v>0</v>
      </c>
      <c r="Y150" s="44">
        <f>HRYLD1!Y150*VLOOKUP(HRYLD2!Y$4,'[1]INTERNAL PARAMETERS-1'!$B$5:$J$44,5,FALSE)*VLOOKUP(HRYLD2!Y$4,'[1]INTERNAL PARAMETERS-1'!$B$5:$J$44,7,FALSE)*HRYLD2!$F150 + HRYLD1!Y150*(1-VLOOKUP(HRYLD2!Y$4,'[1]INTERNAL PARAMETERS-1'!$B$5:$J$44,5,FALSE))*VLOOKUP(HRYLD2!Y$4,'[1]INTERNAL PARAMETERS-1'!$B$5:$J$44,9,FALSE)*HRYLD2!$F150</f>
        <v>0</v>
      </c>
      <c r="Z150" s="44">
        <f>HRYLD1!Z150*VLOOKUP(HRYLD2!Z$4,'[1]INTERNAL PARAMETERS-1'!$B$5:$J$44,5,FALSE)*VLOOKUP(HRYLD2!Z$4,'[1]INTERNAL PARAMETERS-1'!$B$5:$J$44,7,FALSE)*HRYLD2!$F150 + HRYLD1!Z150*(1-VLOOKUP(HRYLD2!Z$4,'[1]INTERNAL PARAMETERS-1'!$B$5:$J$44,5,FALSE))*VLOOKUP(HRYLD2!Z$4,'[1]INTERNAL PARAMETERS-1'!$B$5:$J$44,9,FALSE)*HRYLD2!$F150</f>
        <v>0</v>
      </c>
      <c r="AA150" s="44">
        <f>HRYLD1!AA150*VLOOKUP(HRYLD2!AA$4,'[1]INTERNAL PARAMETERS-1'!$B$5:$J$44,5,FALSE)*VLOOKUP(HRYLD2!AA$4,'[1]INTERNAL PARAMETERS-1'!$B$5:$J$44,7,FALSE)*HRYLD2!$F150 + HRYLD1!AA150*(1-VLOOKUP(HRYLD2!AA$4,'[1]INTERNAL PARAMETERS-1'!$B$5:$J$44,5,FALSE))*VLOOKUP(HRYLD2!AA$4,'[1]INTERNAL PARAMETERS-1'!$B$5:$J$44,9,FALSE)*HRYLD2!$F150</f>
        <v>0</v>
      </c>
      <c r="AB150" s="44">
        <f>HRYLD1!AB150*VLOOKUP(HRYLD2!AB$4,'[1]INTERNAL PARAMETERS-1'!$B$5:$J$44,5,FALSE)*VLOOKUP(HRYLD2!AB$4,'[1]INTERNAL PARAMETERS-1'!$B$5:$J$44,7,FALSE)*HRYLD2!$F150 + HRYLD1!AB150*(1-VLOOKUP(HRYLD2!AB$4,'[1]INTERNAL PARAMETERS-1'!$B$5:$J$44,5,FALSE))*VLOOKUP(HRYLD2!AB$4,'[1]INTERNAL PARAMETERS-1'!$B$5:$J$44,9,FALSE)*HRYLD2!$F150</f>
        <v>0</v>
      </c>
      <c r="AC150" s="44">
        <f>HRYLD1!AC150*VLOOKUP(HRYLD2!AC$4,'[1]INTERNAL PARAMETERS-1'!$B$5:$J$44,5,FALSE)*VLOOKUP(HRYLD2!AC$4,'[1]INTERNAL PARAMETERS-1'!$B$5:$J$44,7,FALSE)*HRYLD2!$F150 + HRYLD1!AC150*(1-VLOOKUP(HRYLD2!AC$4,'[1]INTERNAL PARAMETERS-1'!$B$5:$J$44,5,FALSE))*VLOOKUP(HRYLD2!AC$4,'[1]INTERNAL PARAMETERS-1'!$B$5:$J$44,9,FALSE)*HRYLD2!$F150</f>
        <v>0</v>
      </c>
      <c r="AD150" s="44">
        <f>HRYLD1!AD150*VLOOKUP(HRYLD2!AD$4,'[1]INTERNAL PARAMETERS-1'!$B$5:$J$44,5,FALSE)*VLOOKUP(HRYLD2!AD$4,'[1]INTERNAL PARAMETERS-1'!$B$5:$J$44,7,FALSE)*HRYLD2!$F150 + HRYLD1!AD150*(1-VLOOKUP(HRYLD2!AD$4,'[1]INTERNAL PARAMETERS-1'!$B$5:$J$44,5,FALSE))*VLOOKUP(HRYLD2!AD$4,'[1]INTERNAL PARAMETERS-1'!$B$5:$J$44,9,FALSE)*HRYLD2!$F150</f>
        <v>0</v>
      </c>
      <c r="AE150" s="44">
        <f>HRYLD1!AE150*VLOOKUP(HRYLD2!AE$4,'[1]INTERNAL PARAMETERS-1'!$B$5:$J$44,5,FALSE)*VLOOKUP(HRYLD2!AE$4,'[1]INTERNAL PARAMETERS-1'!$B$5:$J$44,7,FALSE)*HRYLD2!$F150 + HRYLD1!AE150*(1-VLOOKUP(HRYLD2!AE$4,'[1]INTERNAL PARAMETERS-1'!$B$5:$J$44,5,FALSE))*VLOOKUP(HRYLD2!AE$4,'[1]INTERNAL PARAMETERS-1'!$B$5:$J$44,9,FALSE)*HRYLD2!$F150</f>
        <v>0</v>
      </c>
      <c r="AF150" s="44">
        <f>HRYLD1!AF150*VLOOKUP(HRYLD2!AF$4,'[1]INTERNAL PARAMETERS-1'!$B$5:$J$44,5,FALSE)*VLOOKUP(HRYLD2!AF$4,'[1]INTERNAL PARAMETERS-1'!$B$5:$J$44,7,FALSE)*HRYLD2!$F150 + HRYLD1!AF150*(1-VLOOKUP(HRYLD2!AF$4,'[1]INTERNAL PARAMETERS-1'!$B$5:$J$44,5,FALSE))*VLOOKUP(HRYLD2!AF$4,'[1]INTERNAL PARAMETERS-1'!$B$5:$J$44,9,FALSE)*HRYLD2!$F150</f>
        <v>0</v>
      </c>
      <c r="AG150" s="44">
        <f>HRYLD1!AG150*VLOOKUP(HRYLD2!AG$4,'[1]INTERNAL PARAMETERS-1'!$B$5:$J$44,5,FALSE)*VLOOKUP(HRYLD2!AG$4,'[1]INTERNAL PARAMETERS-1'!$B$5:$J$44,7,FALSE)*HRYLD2!$F150 + HRYLD1!AG150*(1-VLOOKUP(HRYLD2!AG$4,'[1]INTERNAL PARAMETERS-1'!$B$5:$J$44,5,FALSE))*VLOOKUP(HRYLD2!AG$4,'[1]INTERNAL PARAMETERS-1'!$B$5:$J$44,9,FALSE)*HRYLD2!$F150</f>
        <v>0</v>
      </c>
      <c r="AH150" s="44">
        <f>HRYLD1!AH150*VLOOKUP(HRYLD2!AH$4,'[1]INTERNAL PARAMETERS-1'!$B$5:$J$44,5,FALSE)*VLOOKUP(HRYLD2!AH$4,'[1]INTERNAL PARAMETERS-1'!$B$5:$J$44,7,FALSE)*HRYLD2!$F150 + HRYLD1!AH150*(1-VLOOKUP(HRYLD2!AH$4,'[1]INTERNAL PARAMETERS-1'!$B$5:$J$44,5,FALSE))*VLOOKUP(HRYLD2!AH$4,'[1]INTERNAL PARAMETERS-1'!$B$5:$J$44,9,FALSE)*HRYLD2!$F150</f>
        <v>0</v>
      </c>
      <c r="AI150" s="44">
        <f>HRYLD1!AI150*VLOOKUP(HRYLD2!AI$4,'[1]INTERNAL PARAMETERS-1'!$B$5:$J$44,5,FALSE)*VLOOKUP(HRYLD2!AI$4,'[1]INTERNAL PARAMETERS-1'!$B$5:$J$44,7,FALSE)*HRYLD2!$F150 + HRYLD1!AI150*(1-VLOOKUP(HRYLD2!AI$4,'[1]INTERNAL PARAMETERS-1'!$B$5:$J$44,5,FALSE))*VLOOKUP(HRYLD2!AI$4,'[1]INTERNAL PARAMETERS-1'!$B$5:$J$44,9,FALSE)*HRYLD2!$F150</f>
        <v>1.3843827516584104</v>
      </c>
      <c r="AJ150" s="44">
        <f>HRYLD1!AJ150*VLOOKUP(HRYLD2!AJ$4,'[1]INTERNAL PARAMETERS-1'!$B$5:$J$44,5,FALSE)*VLOOKUP(HRYLD2!AJ$4,'[1]INTERNAL PARAMETERS-1'!$B$5:$J$44,7,FALSE)*HRYLD2!$F150 + HRYLD1!AJ150*(1-VLOOKUP(HRYLD2!AJ$4,'[1]INTERNAL PARAMETERS-1'!$B$5:$J$44,5,FALSE))*VLOOKUP(HRYLD2!AJ$4,'[1]INTERNAL PARAMETERS-1'!$B$5:$J$44,9,FALSE)*HRYLD2!$F150</f>
        <v>0.77153982696885448</v>
      </c>
      <c r="AK150" s="44">
        <f>HRYLD1!AK150*VLOOKUP(HRYLD2!AK$4,'[1]INTERNAL PARAMETERS-1'!$B$5:$J$44,5,FALSE)*VLOOKUP(HRYLD2!AK$4,'[1]INTERNAL PARAMETERS-1'!$B$5:$J$44,7,FALSE)*HRYLD2!$F150 + HRYLD1!AK150*(1-VLOOKUP(HRYLD2!AK$4,'[1]INTERNAL PARAMETERS-1'!$B$5:$J$44,5,FALSE))*VLOOKUP(HRYLD2!AK$4,'[1]INTERNAL PARAMETERS-1'!$B$5:$J$44,9,FALSE)*HRYLD2!$F150</f>
        <v>0</v>
      </c>
      <c r="AL150" s="44">
        <f>HRYLD1!AL150*VLOOKUP(HRYLD2!AL$4,'[1]INTERNAL PARAMETERS-1'!$B$5:$J$44,5,FALSE)*VLOOKUP(HRYLD2!AL$4,'[1]INTERNAL PARAMETERS-1'!$B$5:$J$44,7,FALSE)*HRYLD2!$F150 + HRYLD1!AL150*(1-VLOOKUP(HRYLD2!AL$4,'[1]INTERNAL PARAMETERS-1'!$B$5:$J$44,5,FALSE))*VLOOKUP(HRYLD2!AL$4,'[1]INTERNAL PARAMETERS-1'!$B$5:$J$44,9,FALSE)*HRYLD2!$F150</f>
        <v>0</v>
      </c>
      <c r="AM150" s="44">
        <f>HRYLD1!AM150*VLOOKUP(HRYLD2!AM$4,'[1]INTERNAL PARAMETERS-1'!$B$5:$J$44,5,FALSE)*VLOOKUP(HRYLD2!AM$4,'[1]INTERNAL PARAMETERS-1'!$B$5:$J$44,7,FALSE)*HRYLD2!$F150 + HRYLD1!AM150*(1-VLOOKUP(HRYLD2!AM$4,'[1]INTERNAL PARAMETERS-1'!$B$5:$J$44,5,FALSE))*VLOOKUP(HRYLD2!AM$4,'[1]INTERNAL PARAMETERS-1'!$B$5:$J$44,9,FALSE)*HRYLD2!$F150</f>
        <v>0</v>
      </c>
      <c r="AN150" s="44">
        <f>HRYLD1!AN150*VLOOKUP(HRYLD2!AN$4,'[1]INTERNAL PARAMETERS-1'!$B$5:$J$44,5,FALSE)*VLOOKUP(HRYLD2!AN$4,'[1]INTERNAL PARAMETERS-1'!$B$5:$J$44,7,FALSE)*HRYLD2!$F150 + HRYLD1!AN150*(1-VLOOKUP(HRYLD2!AN$4,'[1]INTERNAL PARAMETERS-1'!$B$5:$J$44,5,FALSE))*VLOOKUP(HRYLD2!AN$4,'[1]INTERNAL PARAMETERS-1'!$B$5:$J$44,9,FALSE)*HRYLD2!$F150</f>
        <v>0</v>
      </c>
      <c r="AO150" s="44">
        <f>HRYLD1!AO150*VLOOKUP(HRYLD2!AO$4,'[1]INTERNAL PARAMETERS-1'!$B$5:$J$44,5,FALSE)*VLOOKUP(HRYLD2!AO$4,'[1]INTERNAL PARAMETERS-1'!$B$5:$J$44,7,FALSE)*HRYLD2!$F150 + HRYLD1!AO150*(1-VLOOKUP(HRYLD2!AO$4,'[1]INTERNAL PARAMETERS-1'!$B$5:$J$44,5,FALSE))*VLOOKUP(HRYLD2!AO$4,'[1]INTERNAL PARAMETERS-1'!$B$5:$J$44,9,FALSE)*HRYLD2!$F150</f>
        <v>0</v>
      </c>
      <c r="AP150" s="44">
        <f>HRYLD1!AP150*VLOOKUP(HRYLD2!AP$4,'[1]INTERNAL PARAMETERS-1'!$B$5:$J$44,5,FALSE)*VLOOKUP(HRYLD2!AP$4,'[1]INTERNAL PARAMETERS-1'!$B$5:$J$44,7,FALSE)*HRYLD2!$F150 + HRYLD1!AP150*(1-VLOOKUP(HRYLD2!AP$4,'[1]INTERNAL PARAMETERS-1'!$B$5:$J$44,5,FALSE))*VLOOKUP(HRYLD2!AP$4,'[1]INTERNAL PARAMETERS-1'!$B$5:$J$44,9,FALSE)*HRYLD2!$F150</f>
        <v>0</v>
      </c>
      <c r="AQ150" s="44">
        <f>HRYLD1!AQ150*VLOOKUP(HRYLD2!AQ$4,'[1]INTERNAL PARAMETERS-1'!$B$5:$J$44,5,FALSE)*VLOOKUP(HRYLD2!AQ$4,'[1]INTERNAL PARAMETERS-1'!$B$5:$J$44,7,FALSE)*HRYLD2!$F150 + HRYLD1!AQ150*(1-VLOOKUP(HRYLD2!AQ$4,'[1]INTERNAL PARAMETERS-1'!$B$5:$J$44,5,FALSE))*VLOOKUP(HRYLD2!AQ$4,'[1]INTERNAL PARAMETERS-1'!$B$5:$J$44,9,FALSE)*HRYLD2!$F150</f>
        <v>0</v>
      </c>
      <c r="AR150" s="44">
        <f>HRYLD1!AR150*VLOOKUP(HRYLD2!AR$4,'[1]INTERNAL PARAMETERS-1'!$B$5:$J$44,5,FALSE)*VLOOKUP(HRYLD2!AR$4,'[1]INTERNAL PARAMETERS-1'!$B$5:$J$44,7,FALSE)*HRYLD2!$F150 + HRYLD1!AR150*(1-VLOOKUP(HRYLD2!AR$4,'[1]INTERNAL PARAMETERS-1'!$B$5:$J$44,5,FALSE))*VLOOKUP(HRYLD2!AR$4,'[1]INTERNAL PARAMETERS-1'!$B$5:$J$44,9,FALSE)*HRYLD2!$F150</f>
        <v>0</v>
      </c>
      <c r="AS150" s="44">
        <f>HRYLD1!AS150*VLOOKUP(HRYLD2!AS$4,'[1]INTERNAL PARAMETERS-1'!$B$5:$J$44,5,FALSE)*VLOOKUP(HRYLD2!AS$4,'[1]INTERNAL PARAMETERS-1'!$B$5:$J$44,7,FALSE)*HRYLD2!$F150 + HRYLD1!AS150*(1-VLOOKUP(HRYLD2!AS$4,'[1]INTERNAL PARAMETERS-1'!$B$5:$J$44,5,FALSE))*VLOOKUP(HRYLD2!AS$4,'[1]INTERNAL PARAMETERS-1'!$B$5:$J$44,9,FALSE)*HRYLD2!$F150</f>
        <v>0</v>
      </c>
      <c r="AT150" s="43">
        <f>HRYLD1!AT150*VLOOKUP(HRYLD2!AT$4,'[1]INTERNAL PARAMETERS-1'!$B$5:$J$44,5,FALSE)*VLOOKUP(HRYLD2!AT$4,'[1]INTERNAL PARAMETERS-1'!$B$5:$J$44,7,FALSE)*HRYLD2!$F150 + HRYLD1!AT150*(1-VLOOKUP(HRYLD2!AT$4,'[1]INTERNAL PARAMETERS-1'!$B$5:$J$44,5,FALSE))*VLOOKUP(HRYLD2!AT$4,'[1]INTERNAL PARAMETERS-1'!$B$5:$J$44,9,FALSE)*HRYLD2!$F150</f>
        <v>0</v>
      </c>
      <c r="AU150" s="45">
        <f>HRYLD1!AU150*VLOOKUP(HRYLD2!AU$4,'[1]INTERNAL PARAMETERS-1'!$B$5:$J$44,5,FALSE)*VLOOKUP(HRYLD2!AU$4,'[1]INTERNAL PARAMETERS-1'!$B$5:$J$44,6,FALSE)*VLOOKUP(HRYLD2!AU$4,'[1]INTERNAL PARAMETERS-1'!$B$5:$J$44,3,FALSE) + HRYLD1!AU150*(1-VLOOKUP(HRYLD2!AU$4,'[1]INTERNAL PARAMETERS-1'!$B$5:$J$44,5,FALSE))*VLOOKUP(HRYLD2!AU$4,'[1]INTERNAL PARAMETERS-1'!$B$5:$J$44,8,FALSE)*VLOOKUP(HRYLD2!AU$4,'[1]INTERNAL PARAMETERS-1'!$B$5:$J$44,3,FALSE)</f>
        <v>0</v>
      </c>
      <c r="AV150" s="44">
        <f>HRYLD1!AV150*VLOOKUP(HRYLD2!AV$4,'[1]INTERNAL PARAMETERS-1'!$B$5:$J$44,5,FALSE)*VLOOKUP(HRYLD2!AV$4,'[1]INTERNAL PARAMETERS-1'!$B$5:$J$44,6,FALSE)*VLOOKUP(HRYLD2!AV$4,'[1]INTERNAL PARAMETERS-1'!$B$5:$J$44,3,FALSE) + HRYLD1!AV150*(1-VLOOKUP(HRYLD2!AV$4,'[1]INTERNAL PARAMETERS-1'!$B$5:$J$44,5,FALSE))*VLOOKUP(HRYLD2!AV$4,'[1]INTERNAL PARAMETERS-1'!$B$5:$J$44,8,FALSE)*VLOOKUP(HRYLD2!AV$4,'[1]INTERNAL PARAMETERS-1'!$B$5:$J$44,3,FALSE)</f>
        <v>0</v>
      </c>
      <c r="AW150" s="44">
        <f>HRYLD1!AW150*VLOOKUP(HRYLD2!AW$4,'[1]INTERNAL PARAMETERS-1'!$B$5:$J$44,5,FALSE)*VLOOKUP(HRYLD2!AW$4,'[1]INTERNAL PARAMETERS-1'!$B$5:$J$44,6,FALSE)*VLOOKUP(HRYLD2!AW$4,'[1]INTERNAL PARAMETERS-1'!$B$5:$J$44,3,FALSE) + HRYLD1!AW150*(1-VLOOKUP(HRYLD2!AW$4,'[1]INTERNAL PARAMETERS-1'!$B$5:$J$44,5,FALSE))*VLOOKUP(HRYLD2!AW$4,'[1]INTERNAL PARAMETERS-1'!$B$5:$J$44,8,FALSE)*VLOOKUP(HRYLD2!AW$4,'[1]INTERNAL PARAMETERS-1'!$B$5:$J$44,3,FALSE)</f>
        <v>5.6771790724155018</v>
      </c>
      <c r="AX150" s="44">
        <f>HRYLD1!AX150*VLOOKUP(HRYLD2!AX$4,'[1]INTERNAL PARAMETERS-1'!$B$5:$J$44,5,FALSE)*VLOOKUP(HRYLD2!AX$4,'[1]INTERNAL PARAMETERS-1'!$B$5:$J$44,6,FALSE)*VLOOKUP(HRYLD2!AX$4,'[1]INTERNAL PARAMETERS-1'!$B$5:$J$44,3,FALSE) + HRYLD1!AX150*(1-VLOOKUP(HRYLD2!AX$4,'[1]INTERNAL PARAMETERS-1'!$B$5:$J$44,5,FALSE))*VLOOKUP(HRYLD2!AX$4,'[1]INTERNAL PARAMETERS-1'!$B$5:$J$44,8,FALSE)*VLOOKUP(HRYLD2!AX$4,'[1]INTERNAL PARAMETERS-1'!$B$5:$J$44,3,FALSE)</f>
        <v>0</v>
      </c>
      <c r="AY150" s="44">
        <f>HRYLD1!AY150*VLOOKUP(HRYLD2!AY$4,'[1]INTERNAL PARAMETERS-1'!$B$5:$J$44,5,FALSE)*VLOOKUP(HRYLD2!AY$4,'[1]INTERNAL PARAMETERS-1'!$B$5:$J$44,6,FALSE)*VLOOKUP(HRYLD2!AY$4,'[1]INTERNAL PARAMETERS-1'!$B$5:$J$44,3,FALSE) + HRYLD1!AY150*(1-VLOOKUP(HRYLD2!AY$4,'[1]INTERNAL PARAMETERS-1'!$B$5:$J$44,5,FALSE))*VLOOKUP(HRYLD2!AY$4,'[1]INTERNAL PARAMETERS-1'!$B$5:$J$44,8,FALSE)*VLOOKUP(HRYLD2!AY$4,'[1]INTERNAL PARAMETERS-1'!$B$5:$J$44,3,FALSE)</f>
        <v>0</v>
      </c>
      <c r="AZ150" s="44">
        <f>HRYLD1!AZ150*VLOOKUP(HRYLD2!AZ$4,'[1]INTERNAL PARAMETERS-1'!$B$5:$J$44,5,FALSE)*VLOOKUP(HRYLD2!AZ$4,'[1]INTERNAL PARAMETERS-1'!$B$5:$J$44,6,FALSE)*VLOOKUP(HRYLD2!AZ$4,'[1]INTERNAL PARAMETERS-1'!$B$5:$J$44,3,FALSE) + HRYLD1!AZ150*(1-VLOOKUP(HRYLD2!AZ$4,'[1]INTERNAL PARAMETERS-1'!$B$5:$J$44,5,FALSE))*VLOOKUP(HRYLD2!AZ$4,'[1]INTERNAL PARAMETERS-1'!$B$5:$J$44,8,FALSE)*VLOOKUP(HRYLD2!AZ$4,'[1]INTERNAL PARAMETERS-1'!$B$5:$J$44,3,FALSE)</f>
        <v>0</v>
      </c>
      <c r="BA150" s="44">
        <f>HRYLD1!BA150*VLOOKUP(HRYLD2!BA$4,'[1]INTERNAL PARAMETERS-1'!$B$5:$J$44,5,FALSE)*VLOOKUP(HRYLD2!BA$4,'[1]INTERNAL PARAMETERS-1'!$B$5:$J$44,6,FALSE)*VLOOKUP(HRYLD2!BA$4,'[1]INTERNAL PARAMETERS-1'!$B$5:$J$44,3,FALSE) + HRYLD1!BA150*(1-VLOOKUP(HRYLD2!BA$4,'[1]INTERNAL PARAMETERS-1'!$B$5:$J$44,5,FALSE))*VLOOKUP(HRYLD2!BA$4,'[1]INTERNAL PARAMETERS-1'!$B$5:$J$44,8,FALSE)*VLOOKUP(HRYLD2!BA$4,'[1]INTERNAL PARAMETERS-1'!$B$5:$J$44,3,FALSE)</f>
        <v>0.39530933003747681</v>
      </c>
      <c r="BB150" s="44">
        <f>HRYLD1!BB150*VLOOKUP(HRYLD2!BB$4,'[1]INTERNAL PARAMETERS-1'!$B$5:$J$44,5,FALSE)*VLOOKUP(HRYLD2!BB$4,'[1]INTERNAL PARAMETERS-1'!$B$5:$J$44,6,FALSE)*VLOOKUP(HRYLD2!BB$4,'[1]INTERNAL PARAMETERS-1'!$B$5:$J$44,3,FALSE) + HRYLD1!BB150*(1-VLOOKUP(HRYLD2!BB$4,'[1]INTERNAL PARAMETERS-1'!$B$5:$J$44,5,FALSE))*VLOOKUP(HRYLD2!BB$4,'[1]INTERNAL PARAMETERS-1'!$B$5:$J$44,8,FALSE)*VLOOKUP(HRYLD2!BB$4,'[1]INTERNAL PARAMETERS-1'!$B$5:$J$44,3,FALSE)</f>
        <v>2.4032105598610993</v>
      </c>
      <c r="BC150" s="44">
        <f>HRYLD1!BC150*VLOOKUP(HRYLD2!BC$4,'[1]INTERNAL PARAMETERS-1'!$B$5:$J$44,5,FALSE)*VLOOKUP(HRYLD2!BC$4,'[1]INTERNAL PARAMETERS-1'!$B$5:$J$44,6,FALSE)*VLOOKUP(HRYLD2!BC$4,'[1]INTERNAL PARAMETERS-1'!$B$5:$J$44,3,FALSE) + HRYLD1!BC150*(1-VLOOKUP(HRYLD2!BC$4,'[1]INTERNAL PARAMETERS-1'!$B$5:$J$44,5,FALSE))*VLOOKUP(HRYLD2!BC$4,'[1]INTERNAL PARAMETERS-1'!$B$5:$J$44,8,FALSE)*VLOOKUP(HRYLD2!BC$4,'[1]INTERNAL PARAMETERS-1'!$B$5:$J$44,3,FALSE)</f>
        <v>0.39320514055506184</v>
      </c>
      <c r="BD150" s="44">
        <f>HRYLD1!BD150*VLOOKUP(HRYLD2!BD$4,'[1]INTERNAL PARAMETERS-1'!$B$5:$J$44,5,FALSE)*VLOOKUP(HRYLD2!BD$4,'[1]INTERNAL PARAMETERS-1'!$B$5:$J$44,6,FALSE)*VLOOKUP(HRYLD2!BD$4,'[1]INTERNAL PARAMETERS-1'!$B$5:$J$44,3,FALSE) + HRYLD1!BD150*(1-VLOOKUP(HRYLD2!BD$4,'[1]INTERNAL PARAMETERS-1'!$B$5:$J$44,5,FALSE))*VLOOKUP(HRYLD2!BD$4,'[1]INTERNAL PARAMETERS-1'!$B$5:$J$44,8,FALSE)*VLOOKUP(HRYLD2!BD$4,'[1]INTERNAL PARAMETERS-1'!$B$5:$J$44,3,FALSE)</f>
        <v>1.5531609928304584</v>
      </c>
      <c r="BE150" s="44">
        <f>HRYLD1!BE150*VLOOKUP(HRYLD2!BE$4,'[1]INTERNAL PARAMETERS-1'!$B$5:$J$44,5,FALSE)*VLOOKUP(HRYLD2!BE$4,'[1]INTERNAL PARAMETERS-1'!$B$5:$J$44,6,FALSE)*VLOOKUP(HRYLD2!BE$4,'[1]INTERNAL PARAMETERS-1'!$B$5:$J$44,3,FALSE) + HRYLD1!BE150*(1-VLOOKUP(HRYLD2!BE$4,'[1]INTERNAL PARAMETERS-1'!$B$5:$J$44,5,FALSE))*VLOOKUP(HRYLD2!BE$4,'[1]INTERNAL PARAMETERS-1'!$B$5:$J$44,8,FALSE)*VLOOKUP(HRYLD2!BE$4,'[1]INTERNAL PARAMETERS-1'!$B$5:$J$44,3,FALSE)</f>
        <v>0.70584963615024077</v>
      </c>
      <c r="BF150" s="44">
        <f>HRYLD1!BF150*VLOOKUP(HRYLD2!BF$4,'[1]INTERNAL PARAMETERS-1'!$B$5:$J$44,5,FALSE)*VLOOKUP(HRYLD2!BF$4,'[1]INTERNAL PARAMETERS-1'!$B$5:$J$44,6,FALSE)*VLOOKUP(HRYLD2!BF$4,'[1]INTERNAL PARAMETERS-1'!$B$5:$J$44,3,FALSE) + HRYLD1!BF150*(1-VLOOKUP(HRYLD2!BF$4,'[1]INTERNAL PARAMETERS-1'!$B$5:$J$44,5,FALSE))*VLOOKUP(HRYLD2!BF$4,'[1]INTERNAL PARAMETERS-1'!$B$5:$J$44,8,FALSE)*VLOOKUP(HRYLD2!BF$4,'[1]INTERNAL PARAMETERS-1'!$B$5:$J$44,3,FALSE)</f>
        <v>0</v>
      </c>
      <c r="BG150" s="44">
        <f>HRYLD1!BG150*VLOOKUP(HRYLD2!BG$4,'[1]INTERNAL PARAMETERS-1'!$B$5:$J$44,5,FALSE)*VLOOKUP(HRYLD2!BG$4,'[1]INTERNAL PARAMETERS-1'!$B$5:$J$44,6,FALSE)*VLOOKUP(HRYLD2!BG$4,'[1]INTERNAL PARAMETERS-1'!$B$5:$J$44,3,FALSE) + HRYLD1!BG150*(1-VLOOKUP(HRYLD2!BG$4,'[1]INTERNAL PARAMETERS-1'!$B$5:$J$44,5,FALSE))*VLOOKUP(HRYLD2!BG$4,'[1]INTERNAL PARAMETERS-1'!$B$5:$J$44,8,FALSE)*VLOOKUP(HRYLD2!BG$4,'[1]INTERNAL PARAMETERS-1'!$B$5:$J$44,3,FALSE)</f>
        <v>2.6315040656697617</v>
      </c>
      <c r="BH150" s="44">
        <f>HRYLD1!BH150*VLOOKUP(HRYLD2!BH$4,'[1]INTERNAL PARAMETERS-1'!$B$5:$J$44,5,FALSE)*VLOOKUP(HRYLD2!BH$4,'[1]INTERNAL PARAMETERS-1'!$B$5:$J$44,6,FALSE)*VLOOKUP(HRYLD2!BH$4,'[1]INTERNAL PARAMETERS-1'!$B$5:$J$44,3,FALSE) + HRYLD1!BH150*(1-VLOOKUP(HRYLD2!BH$4,'[1]INTERNAL PARAMETERS-1'!$B$5:$J$44,5,FALSE))*VLOOKUP(HRYLD2!BH$4,'[1]INTERNAL PARAMETERS-1'!$B$5:$J$44,8,FALSE)*VLOOKUP(HRYLD2!BH$4,'[1]INTERNAL PARAMETERS-1'!$B$5:$J$44,3,FALSE)</f>
        <v>7.9520120498374515E-3</v>
      </c>
      <c r="BI150" s="44">
        <f>HRYLD1!BI150*VLOOKUP(HRYLD2!BI$4,'[1]INTERNAL PARAMETERS-1'!$B$5:$J$44,5,FALSE)*VLOOKUP(HRYLD2!BI$4,'[1]INTERNAL PARAMETERS-1'!$B$5:$J$44,6,FALSE)*VLOOKUP(HRYLD2!BI$4,'[1]INTERNAL PARAMETERS-1'!$B$5:$J$44,3,FALSE) + HRYLD1!BI150*(1-VLOOKUP(HRYLD2!BI$4,'[1]INTERNAL PARAMETERS-1'!$B$5:$J$44,5,FALSE))*VLOOKUP(HRYLD2!BI$4,'[1]INTERNAL PARAMETERS-1'!$B$5:$J$44,8,FALSE)*VLOOKUP(HRYLD2!BI$4,'[1]INTERNAL PARAMETERS-1'!$B$5:$J$44,3,FALSE)</f>
        <v>0</v>
      </c>
      <c r="BJ150" s="44">
        <f>HRYLD1!BJ150*VLOOKUP(HRYLD2!BJ$4,'[1]INTERNAL PARAMETERS-1'!$B$5:$J$44,5,FALSE)*VLOOKUP(HRYLD2!BJ$4,'[1]INTERNAL PARAMETERS-1'!$B$5:$J$44,6,FALSE)*VLOOKUP(HRYLD2!BJ$4,'[1]INTERNAL PARAMETERS-1'!$B$5:$J$44,3,FALSE) + HRYLD1!BJ150*(1-VLOOKUP(HRYLD2!BJ$4,'[1]INTERNAL PARAMETERS-1'!$B$5:$J$44,5,FALSE))*VLOOKUP(HRYLD2!BJ$4,'[1]INTERNAL PARAMETERS-1'!$B$5:$J$44,8,FALSE)*VLOOKUP(HRYLD2!BJ$4,'[1]INTERNAL PARAMETERS-1'!$B$5:$J$44,3,FALSE)</f>
        <v>0.62296597251278141</v>
      </c>
      <c r="BK150" s="44">
        <f>HRYLD1!BK150*VLOOKUP(HRYLD2!BK$4,'[1]INTERNAL PARAMETERS-1'!$B$5:$J$44,5,FALSE)*VLOOKUP(HRYLD2!BK$4,'[1]INTERNAL PARAMETERS-1'!$B$5:$J$44,6,FALSE)*VLOOKUP(HRYLD2!BK$4,'[1]INTERNAL PARAMETERS-1'!$B$5:$J$44,3,FALSE) + HRYLD1!BK150*(1-VLOOKUP(HRYLD2!BK$4,'[1]INTERNAL PARAMETERS-1'!$B$5:$J$44,5,FALSE))*VLOOKUP(HRYLD2!BK$4,'[1]INTERNAL PARAMETERS-1'!$B$5:$J$44,8,FALSE)*VLOOKUP(HRYLD2!BK$4,'[1]INTERNAL PARAMETERS-1'!$B$5:$J$44,3,FALSE)</f>
        <v>0.33076620076044005</v>
      </c>
      <c r="BL150" s="44">
        <f>HRYLD1!BL150*VLOOKUP(HRYLD2!BL$4,'[1]INTERNAL PARAMETERS-1'!$B$5:$J$44,5,FALSE)*VLOOKUP(HRYLD2!BL$4,'[1]INTERNAL PARAMETERS-1'!$B$5:$J$44,6,FALSE)*VLOOKUP(HRYLD2!BL$4,'[1]INTERNAL PARAMETERS-1'!$B$5:$J$44,3,FALSE) + HRYLD1!BL150*(1-VLOOKUP(HRYLD2!BL$4,'[1]INTERNAL PARAMETERS-1'!$B$5:$J$44,5,FALSE))*VLOOKUP(HRYLD2!BL$4,'[1]INTERNAL PARAMETERS-1'!$B$5:$J$44,8,FALSE)*VLOOKUP(HRYLD2!BL$4,'[1]INTERNAL PARAMETERS-1'!$B$5:$J$44,3,FALSE)</f>
        <v>5.8378867128133373E-2</v>
      </c>
      <c r="BM150" s="44">
        <f>HRYLD1!BM150*VLOOKUP(HRYLD2!BM$4,'[1]INTERNAL PARAMETERS-1'!$B$5:$J$44,5,FALSE)*VLOOKUP(HRYLD2!BM$4,'[1]INTERNAL PARAMETERS-1'!$B$5:$J$44,6,FALSE)*VLOOKUP(HRYLD2!BM$4,'[1]INTERNAL PARAMETERS-1'!$B$5:$J$44,3,FALSE) + HRYLD1!BM150*(1-VLOOKUP(HRYLD2!BM$4,'[1]INTERNAL PARAMETERS-1'!$B$5:$J$44,5,FALSE))*VLOOKUP(HRYLD2!BM$4,'[1]INTERNAL PARAMETERS-1'!$B$5:$J$44,8,FALSE)*VLOOKUP(HRYLD2!BM$4,'[1]INTERNAL PARAMETERS-1'!$B$5:$J$44,3,FALSE)</f>
        <v>2.6767035420912026E-2</v>
      </c>
      <c r="BN150" s="44">
        <f>HRYLD1!BN150*VLOOKUP(HRYLD2!BN$4,'[1]INTERNAL PARAMETERS-1'!$B$5:$J$44,5,FALSE)*VLOOKUP(HRYLD2!BN$4,'[1]INTERNAL PARAMETERS-1'!$B$5:$J$44,6,FALSE)*VLOOKUP(HRYLD2!BN$4,'[1]INTERNAL PARAMETERS-1'!$B$5:$J$44,3,FALSE) + HRYLD1!BN150*(1-VLOOKUP(HRYLD2!BN$4,'[1]INTERNAL PARAMETERS-1'!$B$5:$J$44,5,FALSE))*VLOOKUP(HRYLD2!BN$4,'[1]INTERNAL PARAMETERS-1'!$B$5:$J$44,8,FALSE)*VLOOKUP(HRYLD2!BN$4,'[1]INTERNAL PARAMETERS-1'!$B$5:$J$44,3,FALSE)</f>
        <v>0.8602603556065741</v>
      </c>
      <c r="BO150" s="44">
        <f>HRYLD1!BO150*VLOOKUP(HRYLD2!BO$4,'[1]INTERNAL PARAMETERS-1'!$B$5:$J$44,5,FALSE)*VLOOKUP(HRYLD2!BO$4,'[1]INTERNAL PARAMETERS-1'!$B$5:$J$44,6,FALSE)*VLOOKUP(HRYLD2!BO$4,'[1]INTERNAL PARAMETERS-1'!$B$5:$J$44,3,FALSE) + HRYLD1!BO150*(1-VLOOKUP(HRYLD2!BO$4,'[1]INTERNAL PARAMETERS-1'!$B$5:$J$44,5,FALSE))*VLOOKUP(HRYLD2!BO$4,'[1]INTERNAL PARAMETERS-1'!$B$5:$J$44,8,FALSE)*VLOOKUP(HRYLD2!BO$4,'[1]INTERNAL PARAMETERS-1'!$B$5:$J$44,3,FALSE)</f>
        <v>0.7039930016248388</v>
      </c>
      <c r="BP150" s="44">
        <f>HRYLD1!BP150*VLOOKUP(HRYLD2!BP$4,'[1]INTERNAL PARAMETERS-1'!$B$5:$J$44,5,FALSE)*VLOOKUP(HRYLD2!BP$4,'[1]INTERNAL PARAMETERS-1'!$B$5:$J$44,6,FALSE)*VLOOKUP(HRYLD2!BP$4,'[1]INTERNAL PARAMETERS-1'!$B$5:$J$44,3,FALSE) + HRYLD1!BP150*(1-VLOOKUP(HRYLD2!BP$4,'[1]INTERNAL PARAMETERS-1'!$B$5:$J$44,5,FALSE))*VLOOKUP(HRYLD2!BP$4,'[1]INTERNAL PARAMETERS-1'!$B$5:$J$44,8,FALSE)*VLOOKUP(HRYLD2!BP$4,'[1]INTERNAL PARAMETERS-1'!$B$5:$J$44,3,FALSE)</f>
        <v>1.9283952787610331E-2</v>
      </c>
      <c r="BQ150" s="44">
        <f>HRYLD1!BQ150*VLOOKUP(HRYLD2!BQ$4,'[1]INTERNAL PARAMETERS-1'!$B$5:$J$44,5,FALSE)*VLOOKUP(HRYLD2!BQ$4,'[1]INTERNAL PARAMETERS-1'!$B$5:$J$44,6,FALSE)*VLOOKUP(HRYLD2!BQ$4,'[1]INTERNAL PARAMETERS-1'!$B$5:$J$44,3,FALSE) + HRYLD1!BQ150*(1-VLOOKUP(HRYLD2!BQ$4,'[1]INTERNAL PARAMETERS-1'!$B$5:$J$44,5,FALSE))*VLOOKUP(HRYLD2!BQ$4,'[1]INTERNAL PARAMETERS-1'!$B$5:$J$44,8,FALSE)*VLOOKUP(HRYLD2!BQ$4,'[1]INTERNAL PARAMETERS-1'!$B$5:$J$44,3,FALSE)</f>
        <v>1.0662854571601528</v>
      </c>
      <c r="BR150" s="44">
        <f>HRYLD1!BR150*VLOOKUP(HRYLD2!BR$4,'[1]INTERNAL PARAMETERS-1'!$B$5:$J$44,5,FALSE)*VLOOKUP(HRYLD2!BR$4,'[1]INTERNAL PARAMETERS-1'!$B$5:$J$44,6,FALSE)*VLOOKUP(HRYLD2!BR$4,'[1]INTERNAL PARAMETERS-1'!$B$5:$J$44,3,FALSE) + HRYLD1!BR150*(1-VLOOKUP(HRYLD2!BR$4,'[1]INTERNAL PARAMETERS-1'!$B$5:$J$44,5,FALSE))*VLOOKUP(HRYLD2!BR$4,'[1]INTERNAL PARAMETERS-1'!$B$5:$J$44,8,FALSE)*VLOOKUP(HRYLD2!BR$4,'[1]INTERNAL PARAMETERS-1'!$B$5:$J$44,3,FALSE)</f>
        <v>2.6052035008441912E-2</v>
      </c>
      <c r="BS150" s="44">
        <f>HRYLD1!BS150*VLOOKUP(HRYLD2!BS$4,'[1]INTERNAL PARAMETERS-1'!$B$5:$J$44,5,FALSE)*VLOOKUP(HRYLD2!BS$4,'[1]INTERNAL PARAMETERS-1'!$B$5:$J$44,6,FALSE)*VLOOKUP(HRYLD2!BS$4,'[1]INTERNAL PARAMETERS-1'!$B$5:$J$44,3,FALSE) + HRYLD1!BS150*(1-VLOOKUP(HRYLD2!BS$4,'[1]INTERNAL PARAMETERS-1'!$B$5:$J$44,5,FALSE))*VLOOKUP(HRYLD2!BS$4,'[1]INTERNAL PARAMETERS-1'!$B$5:$J$44,8,FALSE)*VLOOKUP(HRYLD2!BS$4,'[1]INTERNAL PARAMETERS-1'!$B$5:$J$44,3,FALSE)</f>
        <v>4.0871327442469066E-3</v>
      </c>
      <c r="BT150" s="44">
        <f>HRYLD1!BT150*VLOOKUP(HRYLD2!BT$4,'[1]INTERNAL PARAMETERS-1'!$B$5:$J$44,5,FALSE)*VLOOKUP(HRYLD2!BT$4,'[1]INTERNAL PARAMETERS-1'!$B$5:$J$44,6,FALSE)*VLOOKUP(HRYLD2!BT$4,'[1]INTERNAL PARAMETERS-1'!$B$5:$J$44,3,FALSE) + HRYLD1!BT150*(1-VLOOKUP(HRYLD2!BT$4,'[1]INTERNAL PARAMETERS-1'!$B$5:$J$44,5,FALSE))*VLOOKUP(HRYLD2!BT$4,'[1]INTERNAL PARAMETERS-1'!$B$5:$J$44,8,FALSE)*VLOOKUP(HRYLD2!BT$4,'[1]INTERNAL PARAMETERS-1'!$B$5:$J$44,3,FALSE)</f>
        <v>0</v>
      </c>
      <c r="BU150" s="44">
        <f>HRYLD1!BU150*VLOOKUP(HRYLD2!BU$4,'[1]INTERNAL PARAMETERS-1'!$B$5:$J$44,5,FALSE)*VLOOKUP(HRYLD2!BU$4,'[1]INTERNAL PARAMETERS-1'!$B$5:$J$44,6,FALSE)*VLOOKUP(HRYLD2!BU$4,'[1]INTERNAL PARAMETERS-1'!$B$5:$J$44,3,FALSE) + HRYLD1!BU150*(1-VLOOKUP(HRYLD2!BU$4,'[1]INTERNAL PARAMETERS-1'!$B$5:$J$44,5,FALSE))*VLOOKUP(HRYLD2!BU$4,'[1]INTERNAL PARAMETERS-1'!$B$5:$J$44,8,FALSE)*VLOOKUP(HRYLD2!BU$4,'[1]INTERNAL PARAMETERS-1'!$B$5:$J$44,3,FALSE)</f>
        <v>0</v>
      </c>
      <c r="BV150" s="44">
        <f>HRYLD1!BV150*VLOOKUP(HRYLD2!BV$4,'[1]INTERNAL PARAMETERS-1'!$B$5:$J$44,5,FALSE)*VLOOKUP(HRYLD2!BV$4,'[1]INTERNAL PARAMETERS-1'!$B$5:$J$44,6,FALSE)*VLOOKUP(HRYLD2!BV$4,'[1]INTERNAL PARAMETERS-1'!$B$5:$J$44,3,FALSE) + HRYLD1!BV150*(1-VLOOKUP(HRYLD2!BV$4,'[1]INTERNAL PARAMETERS-1'!$B$5:$J$44,5,FALSE))*VLOOKUP(HRYLD2!BV$4,'[1]INTERNAL PARAMETERS-1'!$B$5:$J$44,8,FALSE)*VLOOKUP(HRYLD2!BV$4,'[1]INTERNAL PARAMETERS-1'!$B$5:$J$44,3,FALSE)</f>
        <v>0</v>
      </c>
      <c r="BW150" s="44">
        <f>HRYLD1!BW150*VLOOKUP(HRYLD2!BW$4,'[1]INTERNAL PARAMETERS-1'!$B$5:$J$44,5,FALSE)*VLOOKUP(HRYLD2!BW$4,'[1]INTERNAL PARAMETERS-1'!$B$5:$J$44,6,FALSE)*VLOOKUP(HRYLD2!BW$4,'[1]INTERNAL PARAMETERS-1'!$B$5:$J$44,3,FALSE) + HRYLD1!BW150*(1-VLOOKUP(HRYLD2!BW$4,'[1]INTERNAL PARAMETERS-1'!$B$5:$J$44,5,FALSE))*VLOOKUP(HRYLD2!BW$4,'[1]INTERNAL PARAMETERS-1'!$B$5:$J$44,8,FALSE)*VLOOKUP(HRYLD2!BW$4,'[1]INTERNAL PARAMETERS-1'!$B$5:$J$44,3,FALSE)</f>
        <v>0</v>
      </c>
      <c r="BX150" s="44">
        <f>HRYLD1!BX150*VLOOKUP(HRYLD2!BX$4,'[1]INTERNAL PARAMETERS-1'!$B$5:$J$44,5,FALSE)*VLOOKUP(HRYLD2!BX$4,'[1]INTERNAL PARAMETERS-1'!$B$5:$J$44,6,FALSE)*VLOOKUP(HRYLD2!BX$4,'[1]INTERNAL PARAMETERS-1'!$B$5:$J$44,3,FALSE) + HRYLD1!BX150*(1-VLOOKUP(HRYLD2!BX$4,'[1]INTERNAL PARAMETERS-1'!$B$5:$J$44,5,FALSE))*VLOOKUP(HRYLD2!BX$4,'[1]INTERNAL PARAMETERS-1'!$B$5:$J$44,8,FALSE)*VLOOKUP(HRYLD2!BX$4,'[1]INTERNAL PARAMETERS-1'!$B$5:$J$44,3,FALSE)</f>
        <v>0</v>
      </c>
      <c r="BY150" s="44">
        <f>HRYLD1!BY150*VLOOKUP(HRYLD2!BY$4,'[1]INTERNAL PARAMETERS-1'!$B$5:$J$44,5,FALSE)*VLOOKUP(HRYLD2!BY$4,'[1]INTERNAL PARAMETERS-1'!$B$5:$J$44,6,FALSE)*VLOOKUP(HRYLD2!BY$4,'[1]INTERNAL PARAMETERS-1'!$B$5:$J$44,3,FALSE) + HRYLD1!BY150*(1-VLOOKUP(HRYLD2!BY$4,'[1]INTERNAL PARAMETERS-1'!$B$5:$J$44,5,FALSE))*VLOOKUP(HRYLD2!BY$4,'[1]INTERNAL PARAMETERS-1'!$B$5:$J$44,8,FALSE)*VLOOKUP(HRYLD2!BY$4,'[1]INTERNAL PARAMETERS-1'!$B$5:$J$44,3,FALSE)</f>
        <v>0</v>
      </c>
      <c r="BZ150" s="44">
        <f>HRYLD1!BZ150*VLOOKUP(HRYLD2!BZ$4,'[1]INTERNAL PARAMETERS-1'!$B$5:$J$44,5,FALSE)*VLOOKUP(HRYLD2!BZ$4,'[1]INTERNAL PARAMETERS-1'!$B$5:$J$44,6,FALSE)*VLOOKUP(HRYLD2!BZ$4,'[1]INTERNAL PARAMETERS-1'!$B$5:$J$44,3,FALSE) + HRYLD1!BZ150*(1-VLOOKUP(HRYLD2!BZ$4,'[1]INTERNAL PARAMETERS-1'!$B$5:$J$44,5,FALSE))*VLOOKUP(HRYLD2!BZ$4,'[1]INTERNAL PARAMETERS-1'!$B$5:$J$44,8,FALSE)*VLOOKUP(HRYLD2!BZ$4,'[1]INTERNAL PARAMETERS-1'!$B$5:$J$44,3,FALSE)</f>
        <v>1.5245545015099826E-3</v>
      </c>
      <c r="CA150" s="44">
        <f>HRYLD1!CA150*VLOOKUP(HRYLD2!CA$4,'[1]INTERNAL PARAMETERS-1'!$B$5:$J$44,5,FALSE)*VLOOKUP(HRYLD2!CA$4,'[1]INTERNAL PARAMETERS-1'!$B$5:$J$44,6,FALSE)*VLOOKUP(HRYLD2!CA$4,'[1]INTERNAL PARAMETERS-1'!$B$5:$J$44,3,FALSE) + HRYLD1!CA150*(1-VLOOKUP(HRYLD2!CA$4,'[1]INTERNAL PARAMETERS-1'!$B$5:$J$44,5,FALSE))*VLOOKUP(HRYLD2!CA$4,'[1]INTERNAL PARAMETERS-1'!$B$5:$J$44,8,FALSE)*VLOOKUP(HRYLD2!CA$4,'[1]INTERNAL PARAMETERS-1'!$B$5:$J$44,3,FALSE)</f>
        <v>0</v>
      </c>
      <c r="CB150" s="44">
        <f>HRYLD1!CB150*VLOOKUP(HRYLD2!CB$4,'[1]INTERNAL PARAMETERS-1'!$B$5:$J$44,5,FALSE)*VLOOKUP(HRYLD2!CB$4,'[1]INTERNAL PARAMETERS-1'!$B$5:$J$44,6,FALSE)*VLOOKUP(HRYLD2!CB$4,'[1]INTERNAL PARAMETERS-1'!$B$5:$J$44,3,FALSE) + HRYLD1!CB150*(1-VLOOKUP(HRYLD2!CB$4,'[1]INTERNAL PARAMETERS-1'!$B$5:$J$44,5,FALSE))*VLOOKUP(HRYLD2!CB$4,'[1]INTERNAL PARAMETERS-1'!$B$5:$J$44,8,FALSE)*VLOOKUP(HRYLD2!CB$4,'[1]INTERNAL PARAMETERS-1'!$B$5:$J$44,3,FALSE)</f>
        <v>0</v>
      </c>
      <c r="CC150" s="44">
        <f>HRYLD1!CC150*VLOOKUP(HRYLD2!CC$4,'[1]INTERNAL PARAMETERS-1'!$B$5:$J$44,5,FALSE)*VLOOKUP(HRYLD2!CC$4,'[1]INTERNAL PARAMETERS-1'!$B$5:$J$44,6,FALSE)*VLOOKUP(HRYLD2!CC$4,'[1]INTERNAL PARAMETERS-1'!$B$5:$J$44,3,FALSE) + HRYLD1!CC150*(1-VLOOKUP(HRYLD2!CC$4,'[1]INTERNAL PARAMETERS-1'!$B$5:$J$44,5,FALSE))*VLOOKUP(HRYLD2!CC$4,'[1]INTERNAL PARAMETERS-1'!$B$5:$J$44,8,FALSE)*VLOOKUP(HRYLD2!CC$4,'[1]INTERNAL PARAMETERS-1'!$B$5:$J$44,3,FALSE)</f>
        <v>3.3878988922444058E-3</v>
      </c>
      <c r="CD150" s="44">
        <f>HRYLD1!CD150*VLOOKUP(HRYLD2!CD$4,'[1]INTERNAL PARAMETERS-1'!$B$5:$J$44,5,FALSE)*VLOOKUP(HRYLD2!CD$4,'[1]INTERNAL PARAMETERS-1'!$B$5:$J$44,6,FALSE)*VLOOKUP(HRYLD2!CD$4,'[1]INTERNAL PARAMETERS-1'!$B$5:$J$44,3,FALSE) + HRYLD1!CD150*(1-VLOOKUP(HRYLD2!CD$4,'[1]INTERNAL PARAMETERS-1'!$B$5:$J$44,5,FALSE))*VLOOKUP(HRYLD2!CD$4,'[1]INTERNAL PARAMETERS-1'!$B$5:$J$44,8,FALSE)*VLOOKUP(HRYLD2!CD$4,'[1]INTERNAL PARAMETERS-1'!$B$5:$J$44,3,FALSE)</f>
        <v>3.6150604753611114E-2</v>
      </c>
      <c r="CE150" s="44">
        <f>HRYLD1!CE150*VLOOKUP(HRYLD2!CE$4,'[1]INTERNAL PARAMETERS-1'!$B$5:$J$44,5,FALSE)*VLOOKUP(HRYLD2!CE$4,'[1]INTERNAL PARAMETERS-1'!$B$5:$J$44,6,FALSE)*VLOOKUP(HRYLD2!CE$4,'[1]INTERNAL PARAMETERS-1'!$B$5:$J$44,3,FALSE) + HRYLD1!CE150*(1-VLOOKUP(HRYLD2!CE$4,'[1]INTERNAL PARAMETERS-1'!$B$5:$J$44,5,FALSE))*VLOOKUP(HRYLD2!CE$4,'[1]INTERNAL PARAMETERS-1'!$B$5:$J$44,8,FALSE)*VLOOKUP(HRYLD2!CE$4,'[1]INTERNAL PARAMETERS-1'!$B$5:$J$44,3,FALSE)</f>
        <v>4.3123557401468664E-2</v>
      </c>
      <c r="CF150" s="44">
        <f>HRYLD1!CF150*VLOOKUP(HRYLD2!CF$4,'[1]INTERNAL PARAMETERS-1'!$B$5:$J$44,5,FALSE)*VLOOKUP(HRYLD2!CF$4,'[1]INTERNAL PARAMETERS-1'!$B$5:$J$44,6,FALSE)*VLOOKUP(HRYLD2!CF$4,'[1]INTERNAL PARAMETERS-1'!$B$5:$J$44,3,FALSE) + HRYLD1!CF150*(1-VLOOKUP(HRYLD2!CF$4,'[1]INTERNAL PARAMETERS-1'!$B$5:$J$44,5,FALSE))*VLOOKUP(HRYLD2!CF$4,'[1]INTERNAL PARAMETERS-1'!$B$5:$J$44,8,FALSE)*VLOOKUP(HRYLD2!CF$4,'[1]INTERNAL PARAMETERS-1'!$B$5:$J$44,3,FALSE)</f>
        <v>2.6903875616195141E-2</v>
      </c>
      <c r="CG150" s="44">
        <f>HRYLD1!CG150*VLOOKUP(HRYLD2!CG$4,'[1]INTERNAL PARAMETERS-1'!$B$5:$J$44,5,FALSE)*VLOOKUP(HRYLD2!CG$4,'[1]INTERNAL PARAMETERS-1'!$B$5:$J$44,6,FALSE)*VLOOKUP(HRYLD2!CG$4,'[1]INTERNAL PARAMETERS-1'!$B$5:$J$44,3,FALSE) + HRYLD1!CG150*(1-VLOOKUP(HRYLD2!CG$4,'[1]INTERNAL PARAMETERS-1'!$B$5:$J$44,5,FALSE))*VLOOKUP(HRYLD2!CG$4,'[1]INTERNAL PARAMETERS-1'!$B$5:$J$44,8,FALSE)*VLOOKUP(HRYLD2!CG$4,'[1]INTERNAL PARAMETERS-1'!$B$5:$J$44,3,FALSE)</f>
        <v>5.0958427537885253E-4</v>
      </c>
      <c r="CH150" s="43">
        <f>HRYLD1!CH150*VLOOKUP(HRYLD2!CH$4,'[1]INTERNAL PARAMETERS-1'!$B$5:$J$44,5,FALSE)*VLOOKUP(HRYLD2!CH$4,'[1]INTERNAL PARAMETERS-1'!$B$5:$J$44,6,FALSE)*VLOOKUP(HRYLD2!CH$4,'[1]INTERNAL PARAMETERS-1'!$B$5:$J$44,3,FALSE) + HRYLD1!CH150*(1-VLOOKUP(HRYLD2!CH$4,'[1]INTERNAL PARAMETERS-1'!$B$5:$J$44,5,FALSE))*VLOOKUP(HRYLD2!CH$4,'[1]INTERNAL PARAMETERS-1'!$B$5:$J$44,8,FALSE)*VLOOKUP(HRYLD2!CH$4,'[1]INTERNAL PARAMETERS-1'!$B$5:$J$44,3,FALSE)</f>
        <v>0</v>
      </c>
      <c r="CJ150" s="45">
        <f t="shared" si="4"/>
        <v>806.18895325883966</v>
      </c>
      <c r="CK150" s="43">
        <f t="shared" si="5"/>
        <v>17.597810895763974</v>
      </c>
    </row>
    <row r="151" spans="2:89" x14ac:dyDescent="0.4">
      <c r="B151" s="58" t="s">
        <v>8</v>
      </c>
      <c r="C151" s="57" t="s">
        <v>67</v>
      </c>
      <c r="D151" s="57" t="s">
        <v>64</v>
      </c>
      <c r="E151" s="132">
        <f>HR!X151</f>
        <v>6100.7276191153651</v>
      </c>
      <c r="F151" s="59">
        <f>'[1]INTERNAL PARAMETERS-1'!M7</f>
        <v>73.784999999999997</v>
      </c>
      <c r="G151" s="45">
        <f>HRYLD1!G151*VLOOKUP(HRYLD2!G$4,'[1]INTERNAL PARAMETERS-1'!$B$5:$J$44,5,FALSE)*VLOOKUP(HRYLD2!G$4,'[1]INTERNAL PARAMETERS-1'!$B$5:$J$44,7,FALSE)*HRYLD2!$F151 + HRYLD1!G151*(1-VLOOKUP(HRYLD2!G$4,'[1]INTERNAL PARAMETERS-1'!$B$5:$J$44,5,FALSE))*VLOOKUP(HRYLD2!G$4,'[1]INTERNAL PARAMETERS-1'!$B$5:$J$44,9,FALSE)*HRYLD2!$F151</f>
        <v>162.8451482456083</v>
      </c>
      <c r="H151" s="44">
        <f>HRYLD1!H151*VLOOKUP(HRYLD2!H$4,'[1]INTERNAL PARAMETERS-1'!$B$5:$J$44,5,FALSE)*VLOOKUP(HRYLD2!H$4,'[1]INTERNAL PARAMETERS-1'!$B$5:$J$44,7,FALSE)*HRYLD2!$F151 + HRYLD1!H151*(1-VLOOKUP(HRYLD2!H$4,'[1]INTERNAL PARAMETERS-1'!$B$5:$J$44,5,FALSE))*VLOOKUP(HRYLD2!H$4,'[1]INTERNAL PARAMETERS-1'!$B$5:$J$44,9,FALSE)*HRYLD2!$F151</f>
        <v>132.97560328849559</v>
      </c>
      <c r="I151" s="44">
        <f>HRYLD1!I151*VLOOKUP(HRYLD2!I$4,'[1]INTERNAL PARAMETERS-1'!$B$5:$J$44,5,FALSE)*VLOOKUP(HRYLD2!I$4,'[1]INTERNAL PARAMETERS-1'!$B$5:$J$44,7,FALSE)*HRYLD2!$F151 + HRYLD1!I151*(1-VLOOKUP(HRYLD2!I$4,'[1]INTERNAL PARAMETERS-1'!$B$5:$J$44,5,FALSE))*VLOOKUP(HRYLD2!I$4,'[1]INTERNAL PARAMETERS-1'!$B$5:$J$44,9,FALSE)*HRYLD2!$F151</f>
        <v>988.2332048381013</v>
      </c>
      <c r="J151" s="44">
        <f>HRYLD1!J151*VLOOKUP(HRYLD2!J$4,'[1]INTERNAL PARAMETERS-1'!$B$5:$J$44,5,FALSE)*VLOOKUP(HRYLD2!J$4,'[1]INTERNAL PARAMETERS-1'!$B$5:$J$44,7,FALSE)*HRYLD2!$F151 + HRYLD1!J151*(1-VLOOKUP(HRYLD2!J$4,'[1]INTERNAL PARAMETERS-1'!$B$5:$J$44,5,FALSE))*VLOOKUP(HRYLD2!J$4,'[1]INTERNAL PARAMETERS-1'!$B$5:$J$44,9,FALSE)*HRYLD2!$F151</f>
        <v>0</v>
      </c>
      <c r="K151" s="44">
        <f>HRYLD1!K151*VLOOKUP(HRYLD2!K$4,'[1]INTERNAL PARAMETERS-1'!$B$5:$J$44,5,FALSE)*VLOOKUP(HRYLD2!K$4,'[1]INTERNAL PARAMETERS-1'!$B$5:$J$44,7,FALSE)*HRYLD2!$F151 + HRYLD1!K151*(1-VLOOKUP(HRYLD2!K$4,'[1]INTERNAL PARAMETERS-1'!$B$5:$J$44,5,FALSE))*VLOOKUP(HRYLD2!K$4,'[1]INTERNAL PARAMETERS-1'!$B$5:$J$44,9,FALSE)*HRYLD2!$F151</f>
        <v>0</v>
      </c>
      <c r="L151" s="44">
        <f>HRYLD1!L151*VLOOKUP(HRYLD2!L$4,'[1]INTERNAL PARAMETERS-1'!$B$5:$J$44,5,FALSE)*VLOOKUP(HRYLD2!L$4,'[1]INTERNAL PARAMETERS-1'!$B$5:$J$44,7,FALSE)*HRYLD2!$F151 + HRYLD1!L151*(1-VLOOKUP(HRYLD2!L$4,'[1]INTERNAL PARAMETERS-1'!$B$5:$J$44,5,FALSE))*VLOOKUP(HRYLD2!L$4,'[1]INTERNAL PARAMETERS-1'!$B$5:$J$44,9,FALSE)*HRYLD2!$F151</f>
        <v>0</v>
      </c>
      <c r="M151" s="44">
        <f>HRYLD1!M151*VLOOKUP(HRYLD2!M$4,'[1]INTERNAL PARAMETERS-1'!$B$5:$J$44,5,FALSE)*VLOOKUP(HRYLD2!M$4,'[1]INTERNAL PARAMETERS-1'!$B$5:$J$44,7,FALSE)*HRYLD2!$F151 + HRYLD1!M151*(1-VLOOKUP(HRYLD2!M$4,'[1]INTERNAL PARAMETERS-1'!$B$5:$J$44,5,FALSE))*VLOOKUP(HRYLD2!M$4,'[1]INTERNAL PARAMETERS-1'!$B$5:$J$44,9,FALSE)*HRYLD2!$F151</f>
        <v>11.524832873633084</v>
      </c>
      <c r="N151" s="44">
        <f>HRYLD1!N151*VLOOKUP(HRYLD2!N$4,'[1]INTERNAL PARAMETERS-1'!$B$5:$J$44,5,FALSE)*VLOOKUP(HRYLD2!N$4,'[1]INTERNAL PARAMETERS-1'!$B$5:$J$44,7,FALSE)*HRYLD2!$F151 + HRYLD1!N151*(1-VLOOKUP(HRYLD2!N$4,'[1]INTERNAL PARAMETERS-1'!$B$5:$J$44,5,FALSE))*VLOOKUP(HRYLD2!N$4,'[1]INTERNAL PARAMETERS-1'!$B$5:$J$44,9,FALSE)*HRYLD2!$F151</f>
        <v>6.4103623548808555</v>
      </c>
      <c r="O151" s="44">
        <f>HRYLD1!O151*VLOOKUP(HRYLD2!O$4,'[1]INTERNAL PARAMETERS-1'!$B$5:$J$44,5,FALSE)*VLOOKUP(HRYLD2!O$4,'[1]INTERNAL PARAMETERS-1'!$B$5:$J$44,7,FALSE)*HRYLD2!$F151 + HRYLD1!O151*(1-VLOOKUP(HRYLD2!O$4,'[1]INTERNAL PARAMETERS-1'!$B$5:$J$44,5,FALSE))*VLOOKUP(HRYLD2!O$4,'[1]INTERNAL PARAMETERS-1'!$B$5:$J$44,9,FALSE)*HRYLD2!$F151</f>
        <v>0</v>
      </c>
      <c r="P151" s="44">
        <f>HRYLD1!P151*VLOOKUP(HRYLD2!P$4,'[1]INTERNAL PARAMETERS-1'!$B$5:$J$44,5,FALSE)*VLOOKUP(HRYLD2!P$4,'[1]INTERNAL PARAMETERS-1'!$B$5:$J$44,7,FALSE)*HRYLD2!$F151 + HRYLD1!P151*(1-VLOOKUP(HRYLD2!P$4,'[1]INTERNAL PARAMETERS-1'!$B$5:$J$44,5,FALSE))*VLOOKUP(HRYLD2!P$4,'[1]INTERNAL PARAMETERS-1'!$B$5:$J$44,9,FALSE)*HRYLD2!$F151</f>
        <v>0</v>
      </c>
      <c r="Q151" s="44">
        <f>HRYLD1!Q151*VLOOKUP(HRYLD2!Q$4,'[1]INTERNAL PARAMETERS-1'!$B$5:$J$44,5,FALSE)*VLOOKUP(HRYLD2!Q$4,'[1]INTERNAL PARAMETERS-1'!$B$5:$J$44,7,FALSE)*HRYLD2!$F151 + HRYLD1!Q151*(1-VLOOKUP(HRYLD2!Q$4,'[1]INTERNAL PARAMETERS-1'!$B$5:$J$44,5,FALSE))*VLOOKUP(HRYLD2!Q$4,'[1]INTERNAL PARAMETERS-1'!$B$5:$J$44,9,FALSE)*HRYLD2!$F151</f>
        <v>0</v>
      </c>
      <c r="R151" s="44">
        <f>HRYLD1!R151*VLOOKUP(HRYLD2!R$4,'[1]INTERNAL PARAMETERS-1'!$B$5:$J$44,5,FALSE)*VLOOKUP(HRYLD2!R$4,'[1]INTERNAL PARAMETERS-1'!$B$5:$J$44,7,FALSE)*HRYLD2!$F151 + HRYLD1!R151*(1-VLOOKUP(HRYLD2!R$4,'[1]INTERNAL PARAMETERS-1'!$B$5:$J$44,5,FALSE))*VLOOKUP(HRYLD2!R$4,'[1]INTERNAL PARAMETERS-1'!$B$5:$J$44,9,FALSE)*HRYLD2!$F151</f>
        <v>3.3173678640893178</v>
      </c>
      <c r="S151" s="44">
        <f>HRYLD1!S151*VLOOKUP(HRYLD2!S$4,'[1]INTERNAL PARAMETERS-1'!$B$5:$J$44,5,FALSE)*VLOOKUP(HRYLD2!S$4,'[1]INTERNAL PARAMETERS-1'!$B$5:$J$44,7,FALSE)*HRYLD2!$F151 + HRYLD1!S151*(1-VLOOKUP(HRYLD2!S$4,'[1]INTERNAL PARAMETERS-1'!$B$5:$J$44,5,FALSE))*VLOOKUP(HRYLD2!S$4,'[1]INTERNAL PARAMETERS-1'!$B$5:$J$44,9,FALSE)*HRYLD2!$F151</f>
        <v>328.09699069886847</v>
      </c>
      <c r="T151" s="44">
        <f>HRYLD1!T151*VLOOKUP(HRYLD2!T$4,'[1]INTERNAL PARAMETERS-1'!$B$5:$J$44,5,FALSE)*VLOOKUP(HRYLD2!T$4,'[1]INTERNAL PARAMETERS-1'!$B$5:$J$44,7,FALSE)*HRYLD2!$F151 + HRYLD1!T151*(1-VLOOKUP(HRYLD2!T$4,'[1]INTERNAL PARAMETERS-1'!$B$5:$J$44,5,FALSE))*VLOOKUP(HRYLD2!T$4,'[1]INTERNAL PARAMETERS-1'!$B$5:$J$44,9,FALSE)*HRYLD2!$F151</f>
        <v>31.101674152399493</v>
      </c>
      <c r="U151" s="44">
        <f>HRYLD1!U151*VLOOKUP(HRYLD2!U$4,'[1]INTERNAL PARAMETERS-1'!$B$5:$J$44,5,FALSE)*VLOOKUP(HRYLD2!U$4,'[1]INTERNAL PARAMETERS-1'!$B$5:$J$44,7,FALSE)*HRYLD2!$F151 + HRYLD1!U151*(1-VLOOKUP(HRYLD2!U$4,'[1]INTERNAL PARAMETERS-1'!$B$5:$J$44,5,FALSE))*VLOOKUP(HRYLD2!U$4,'[1]INTERNAL PARAMETERS-1'!$B$5:$J$44,9,FALSE)*HRYLD2!$F151</f>
        <v>14.838649115864001</v>
      </c>
      <c r="V151" s="44">
        <f>HRYLD1!V151*VLOOKUP(HRYLD2!V$4,'[1]INTERNAL PARAMETERS-1'!$B$5:$J$44,5,FALSE)*VLOOKUP(HRYLD2!V$4,'[1]INTERNAL PARAMETERS-1'!$B$5:$J$44,7,FALSE)*HRYLD2!$F151 + HRYLD1!V151*(1-VLOOKUP(HRYLD2!V$4,'[1]INTERNAL PARAMETERS-1'!$B$5:$J$44,5,FALSE))*VLOOKUP(HRYLD2!V$4,'[1]INTERNAL PARAMETERS-1'!$B$5:$J$44,9,FALSE)*HRYLD2!$F151</f>
        <v>198.00237843517573</v>
      </c>
      <c r="W151" s="44">
        <f>HRYLD1!W151*VLOOKUP(HRYLD2!W$4,'[1]INTERNAL PARAMETERS-1'!$B$5:$J$44,5,FALSE)*VLOOKUP(HRYLD2!W$4,'[1]INTERNAL PARAMETERS-1'!$B$5:$J$44,7,FALSE)*HRYLD2!$F151 + HRYLD1!W151*(1-VLOOKUP(HRYLD2!W$4,'[1]INTERNAL PARAMETERS-1'!$B$5:$J$44,5,FALSE))*VLOOKUP(HRYLD2!W$4,'[1]INTERNAL PARAMETERS-1'!$B$5:$J$44,9,FALSE)*HRYLD2!$F151</f>
        <v>0</v>
      </c>
      <c r="X151" s="44">
        <f>HRYLD1!X151*VLOOKUP(HRYLD2!X$4,'[1]INTERNAL PARAMETERS-1'!$B$5:$J$44,5,FALSE)*VLOOKUP(HRYLD2!X$4,'[1]INTERNAL PARAMETERS-1'!$B$5:$J$44,7,FALSE)*HRYLD2!$F151 + HRYLD1!X151*(1-VLOOKUP(HRYLD2!X$4,'[1]INTERNAL PARAMETERS-1'!$B$5:$J$44,5,FALSE))*VLOOKUP(HRYLD2!X$4,'[1]INTERNAL PARAMETERS-1'!$B$5:$J$44,9,FALSE)*HRYLD2!$F151</f>
        <v>0</v>
      </c>
      <c r="Y151" s="44">
        <f>HRYLD1!Y151*VLOOKUP(HRYLD2!Y$4,'[1]INTERNAL PARAMETERS-1'!$B$5:$J$44,5,FALSE)*VLOOKUP(HRYLD2!Y$4,'[1]INTERNAL PARAMETERS-1'!$B$5:$J$44,7,FALSE)*HRYLD2!$F151 + HRYLD1!Y151*(1-VLOOKUP(HRYLD2!Y$4,'[1]INTERNAL PARAMETERS-1'!$B$5:$J$44,5,FALSE))*VLOOKUP(HRYLD2!Y$4,'[1]INTERNAL PARAMETERS-1'!$B$5:$J$44,9,FALSE)*HRYLD2!$F151</f>
        <v>0</v>
      </c>
      <c r="Z151" s="44">
        <f>HRYLD1!Z151*VLOOKUP(HRYLD2!Z$4,'[1]INTERNAL PARAMETERS-1'!$B$5:$J$44,5,FALSE)*VLOOKUP(HRYLD2!Z$4,'[1]INTERNAL PARAMETERS-1'!$B$5:$J$44,7,FALSE)*HRYLD2!$F151 + HRYLD1!Z151*(1-VLOOKUP(HRYLD2!Z$4,'[1]INTERNAL PARAMETERS-1'!$B$5:$J$44,5,FALSE))*VLOOKUP(HRYLD2!Z$4,'[1]INTERNAL PARAMETERS-1'!$B$5:$J$44,9,FALSE)*HRYLD2!$F151</f>
        <v>0</v>
      </c>
      <c r="AA151" s="44">
        <f>HRYLD1!AA151*VLOOKUP(HRYLD2!AA$4,'[1]INTERNAL PARAMETERS-1'!$B$5:$J$44,5,FALSE)*VLOOKUP(HRYLD2!AA$4,'[1]INTERNAL PARAMETERS-1'!$B$5:$J$44,7,FALSE)*HRYLD2!$F151 + HRYLD1!AA151*(1-VLOOKUP(HRYLD2!AA$4,'[1]INTERNAL PARAMETERS-1'!$B$5:$J$44,5,FALSE))*VLOOKUP(HRYLD2!AA$4,'[1]INTERNAL PARAMETERS-1'!$B$5:$J$44,9,FALSE)*HRYLD2!$F151</f>
        <v>0</v>
      </c>
      <c r="AB151" s="44">
        <f>HRYLD1!AB151*VLOOKUP(HRYLD2!AB$4,'[1]INTERNAL PARAMETERS-1'!$B$5:$J$44,5,FALSE)*VLOOKUP(HRYLD2!AB$4,'[1]INTERNAL PARAMETERS-1'!$B$5:$J$44,7,FALSE)*HRYLD2!$F151 + HRYLD1!AB151*(1-VLOOKUP(HRYLD2!AB$4,'[1]INTERNAL PARAMETERS-1'!$B$5:$J$44,5,FALSE))*VLOOKUP(HRYLD2!AB$4,'[1]INTERNAL PARAMETERS-1'!$B$5:$J$44,9,FALSE)*HRYLD2!$F151</f>
        <v>0</v>
      </c>
      <c r="AC151" s="44">
        <f>HRYLD1!AC151*VLOOKUP(HRYLD2!AC$4,'[1]INTERNAL PARAMETERS-1'!$B$5:$J$44,5,FALSE)*VLOOKUP(HRYLD2!AC$4,'[1]INTERNAL PARAMETERS-1'!$B$5:$J$44,7,FALSE)*HRYLD2!$F151 + HRYLD1!AC151*(1-VLOOKUP(HRYLD2!AC$4,'[1]INTERNAL PARAMETERS-1'!$B$5:$J$44,5,FALSE))*VLOOKUP(HRYLD2!AC$4,'[1]INTERNAL PARAMETERS-1'!$B$5:$J$44,9,FALSE)*HRYLD2!$F151</f>
        <v>0</v>
      </c>
      <c r="AD151" s="44">
        <f>HRYLD1!AD151*VLOOKUP(HRYLD2!AD$4,'[1]INTERNAL PARAMETERS-1'!$B$5:$J$44,5,FALSE)*VLOOKUP(HRYLD2!AD$4,'[1]INTERNAL PARAMETERS-1'!$B$5:$J$44,7,FALSE)*HRYLD2!$F151 + HRYLD1!AD151*(1-VLOOKUP(HRYLD2!AD$4,'[1]INTERNAL PARAMETERS-1'!$B$5:$J$44,5,FALSE))*VLOOKUP(HRYLD2!AD$4,'[1]INTERNAL PARAMETERS-1'!$B$5:$J$44,9,FALSE)*HRYLD2!$F151</f>
        <v>0</v>
      </c>
      <c r="AE151" s="44">
        <f>HRYLD1!AE151*VLOOKUP(HRYLD2!AE$4,'[1]INTERNAL PARAMETERS-1'!$B$5:$J$44,5,FALSE)*VLOOKUP(HRYLD2!AE$4,'[1]INTERNAL PARAMETERS-1'!$B$5:$J$44,7,FALSE)*HRYLD2!$F151 + HRYLD1!AE151*(1-VLOOKUP(HRYLD2!AE$4,'[1]INTERNAL PARAMETERS-1'!$B$5:$J$44,5,FALSE))*VLOOKUP(HRYLD2!AE$4,'[1]INTERNAL PARAMETERS-1'!$B$5:$J$44,9,FALSE)*HRYLD2!$F151</f>
        <v>0</v>
      </c>
      <c r="AF151" s="44">
        <f>HRYLD1!AF151*VLOOKUP(HRYLD2!AF$4,'[1]INTERNAL PARAMETERS-1'!$B$5:$J$44,5,FALSE)*VLOOKUP(HRYLD2!AF$4,'[1]INTERNAL PARAMETERS-1'!$B$5:$J$44,7,FALSE)*HRYLD2!$F151 + HRYLD1!AF151*(1-VLOOKUP(HRYLD2!AF$4,'[1]INTERNAL PARAMETERS-1'!$B$5:$J$44,5,FALSE))*VLOOKUP(HRYLD2!AF$4,'[1]INTERNAL PARAMETERS-1'!$B$5:$J$44,9,FALSE)*HRYLD2!$F151</f>
        <v>1.3482658796298748</v>
      </c>
      <c r="AG151" s="44">
        <f>HRYLD1!AG151*VLOOKUP(HRYLD2!AG$4,'[1]INTERNAL PARAMETERS-1'!$B$5:$J$44,5,FALSE)*VLOOKUP(HRYLD2!AG$4,'[1]INTERNAL PARAMETERS-1'!$B$5:$J$44,7,FALSE)*HRYLD2!$F151 + HRYLD1!AG151*(1-VLOOKUP(HRYLD2!AG$4,'[1]INTERNAL PARAMETERS-1'!$B$5:$J$44,5,FALSE))*VLOOKUP(HRYLD2!AG$4,'[1]INTERNAL PARAMETERS-1'!$B$5:$J$44,9,FALSE)*HRYLD2!$F151</f>
        <v>0</v>
      </c>
      <c r="AH151" s="44">
        <f>HRYLD1!AH151*VLOOKUP(HRYLD2!AH$4,'[1]INTERNAL PARAMETERS-1'!$B$5:$J$44,5,FALSE)*VLOOKUP(HRYLD2!AH$4,'[1]INTERNAL PARAMETERS-1'!$B$5:$J$44,7,FALSE)*HRYLD2!$F151 + HRYLD1!AH151*(1-VLOOKUP(HRYLD2!AH$4,'[1]INTERNAL PARAMETERS-1'!$B$5:$J$44,5,FALSE))*VLOOKUP(HRYLD2!AH$4,'[1]INTERNAL PARAMETERS-1'!$B$5:$J$44,9,FALSE)*HRYLD2!$F151</f>
        <v>0.76006508338509726</v>
      </c>
      <c r="AI151" s="44">
        <f>HRYLD1!AI151*VLOOKUP(HRYLD2!AI$4,'[1]INTERNAL PARAMETERS-1'!$B$5:$J$44,5,FALSE)*VLOOKUP(HRYLD2!AI$4,'[1]INTERNAL PARAMETERS-1'!$B$5:$J$44,7,FALSE)*HRYLD2!$F151 + HRYLD1!AI151*(1-VLOOKUP(HRYLD2!AI$4,'[1]INTERNAL PARAMETERS-1'!$B$5:$J$44,5,FALSE))*VLOOKUP(HRYLD2!AI$4,'[1]INTERNAL PARAMETERS-1'!$B$5:$J$44,9,FALSE)*HRYLD2!$F151</f>
        <v>1.900725386196964</v>
      </c>
      <c r="AJ151" s="44">
        <f>HRYLD1!AJ151*VLOOKUP(HRYLD2!AJ$4,'[1]INTERNAL PARAMETERS-1'!$B$5:$J$44,5,FALSE)*VLOOKUP(HRYLD2!AJ$4,'[1]INTERNAL PARAMETERS-1'!$B$5:$J$44,7,FALSE)*HRYLD2!$F151 + HRYLD1!AJ151*(1-VLOOKUP(HRYLD2!AJ$4,'[1]INTERNAL PARAMETERS-1'!$B$5:$J$44,5,FALSE))*VLOOKUP(HRYLD2!AJ$4,'[1]INTERNAL PARAMETERS-1'!$B$5:$J$44,9,FALSE)*HRYLD2!$F151</f>
        <v>1.3482658796298748</v>
      </c>
      <c r="AK151" s="44">
        <f>HRYLD1!AK151*VLOOKUP(HRYLD2!AK$4,'[1]INTERNAL PARAMETERS-1'!$B$5:$J$44,5,FALSE)*VLOOKUP(HRYLD2!AK$4,'[1]INTERNAL PARAMETERS-1'!$B$5:$J$44,7,FALSE)*HRYLD2!$F151 + HRYLD1!AK151*(1-VLOOKUP(HRYLD2!AK$4,'[1]INTERNAL PARAMETERS-1'!$B$5:$J$44,5,FALSE))*VLOOKUP(HRYLD2!AK$4,'[1]INTERNAL PARAMETERS-1'!$B$5:$J$44,9,FALSE)*HRYLD2!$F151</f>
        <v>0</v>
      </c>
      <c r="AL151" s="44">
        <f>HRYLD1!AL151*VLOOKUP(HRYLD2!AL$4,'[1]INTERNAL PARAMETERS-1'!$B$5:$J$44,5,FALSE)*VLOOKUP(HRYLD2!AL$4,'[1]INTERNAL PARAMETERS-1'!$B$5:$J$44,7,FALSE)*HRYLD2!$F151 + HRYLD1!AL151*(1-VLOOKUP(HRYLD2!AL$4,'[1]INTERNAL PARAMETERS-1'!$B$5:$J$44,5,FALSE))*VLOOKUP(HRYLD2!AL$4,'[1]INTERNAL PARAMETERS-1'!$B$5:$J$44,9,FALSE)*HRYLD2!$F151</f>
        <v>0</v>
      </c>
      <c r="AM151" s="44">
        <f>HRYLD1!AM151*VLOOKUP(HRYLD2!AM$4,'[1]INTERNAL PARAMETERS-1'!$B$5:$J$44,5,FALSE)*VLOOKUP(HRYLD2!AM$4,'[1]INTERNAL PARAMETERS-1'!$B$5:$J$44,7,FALSE)*HRYLD2!$F151 + HRYLD1!AM151*(1-VLOOKUP(HRYLD2!AM$4,'[1]INTERNAL PARAMETERS-1'!$B$5:$J$44,5,FALSE))*VLOOKUP(HRYLD2!AM$4,'[1]INTERNAL PARAMETERS-1'!$B$5:$J$44,9,FALSE)*HRYLD2!$F151</f>
        <v>0</v>
      </c>
      <c r="AN151" s="44">
        <f>HRYLD1!AN151*VLOOKUP(HRYLD2!AN$4,'[1]INTERNAL PARAMETERS-1'!$B$5:$J$44,5,FALSE)*VLOOKUP(HRYLD2!AN$4,'[1]INTERNAL PARAMETERS-1'!$B$5:$J$44,7,FALSE)*HRYLD2!$F151 + HRYLD1!AN151*(1-VLOOKUP(HRYLD2!AN$4,'[1]INTERNAL PARAMETERS-1'!$B$5:$J$44,5,FALSE))*VLOOKUP(HRYLD2!AN$4,'[1]INTERNAL PARAMETERS-1'!$B$5:$J$44,9,FALSE)*HRYLD2!$F151</f>
        <v>0</v>
      </c>
      <c r="AO151" s="44">
        <f>HRYLD1!AO151*VLOOKUP(HRYLD2!AO$4,'[1]INTERNAL PARAMETERS-1'!$B$5:$J$44,5,FALSE)*VLOOKUP(HRYLD2!AO$4,'[1]INTERNAL PARAMETERS-1'!$B$5:$J$44,7,FALSE)*HRYLD2!$F151 + HRYLD1!AO151*(1-VLOOKUP(HRYLD2!AO$4,'[1]INTERNAL PARAMETERS-1'!$B$5:$J$44,5,FALSE))*VLOOKUP(HRYLD2!AO$4,'[1]INTERNAL PARAMETERS-1'!$B$5:$J$44,9,FALSE)*HRYLD2!$F151</f>
        <v>0</v>
      </c>
      <c r="AP151" s="44">
        <f>HRYLD1!AP151*VLOOKUP(HRYLD2!AP$4,'[1]INTERNAL PARAMETERS-1'!$B$5:$J$44,5,FALSE)*VLOOKUP(HRYLD2!AP$4,'[1]INTERNAL PARAMETERS-1'!$B$5:$J$44,7,FALSE)*HRYLD2!$F151 + HRYLD1!AP151*(1-VLOOKUP(HRYLD2!AP$4,'[1]INTERNAL PARAMETERS-1'!$B$5:$J$44,5,FALSE))*VLOOKUP(HRYLD2!AP$4,'[1]INTERNAL PARAMETERS-1'!$B$5:$J$44,9,FALSE)*HRYLD2!$F151</f>
        <v>0</v>
      </c>
      <c r="AQ151" s="44">
        <f>HRYLD1!AQ151*VLOOKUP(HRYLD2!AQ$4,'[1]INTERNAL PARAMETERS-1'!$B$5:$J$44,5,FALSE)*VLOOKUP(HRYLD2!AQ$4,'[1]INTERNAL PARAMETERS-1'!$B$5:$J$44,7,FALSE)*HRYLD2!$F151 + HRYLD1!AQ151*(1-VLOOKUP(HRYLD2!AQ$4,'[1]INTERNAL PARAMETERS-1'!$B$5:$J$44,5,FALSE))*VLOOKUP(HRYLD2!AQ$4,'[1]INTERNAL PARAMETERS-1'!$B$5:$J$44,9,FALSE)*HRYLD2!$F151</f>
        <v>0</v>
      </c>
      <c r="AR151" s="44">
        <f>HRYLD1!AR151*VLOOKUP(HRYLD2!AR$4,'[1]INTERNAL PARAMETERS-1'!$B$5:$J$44,5,FALSE)*VLOOKUP(HRYLD2!AR$4,'[1]INTERNAL PARAMETERS-1'!$B$5:$J$44,7,FALSE)*HRYLD2!$F151 + HRYLD1!AR151*(1-VLOOKUP(HRYLD2!AR$4,'[1]INTERNAL PARAMETERS-1'!$B$5:$J$44,5,FALSE))*VLOOKUP(HRYLD2!AR$4,'[1]INTERNAL PARAMETERS-1'!$B$5:$J$44,9,FALSE)*HRYLD2!$F151</f>
        <v>0</v>
      </c>
      <c r="AS151" s="44">
        <f>HRYLD1!AS151*VLOOKUP(HRYLD2!AS$4,'[1]INTERNAL PARAMETERS-1'!$B$5:$J$44,5,FALSE)*VLOOKUP(HRYLD2!AS$4,'[1]INTERNAL PARAMETERS-1'!$B$5:$J$44,7,FALSE)*HRYLD2!$F151 + HRYLD1!AS151*(1-VLOOKUP(HRYLD2!AS$4,'[1]INTERNAL PARAMETERS-1'!$B$5:$J$44,5,FALSE))*VLOOKUP(HRYLD2!AS$4,'[1]INTERNAL PARAMETERS-1'!$B$5:$J$44,9,FALSE)*HRYLD2!$F151</f>
        <v>0</v>
      </c>
      <c r="AT151" s="43">
        <f>HRYLD1!AT151*VLOOKUP(HRYLD2!AT$4,'[1]INTERNAL PARAMETERS-1'!$B$5:$J$44,5,FALSE)*VLOOKUP(HRYLD2!AT$4,'[1]INTERNAL PARAMETERS-1'!$B$5:$J$44,7,FALSE)*HRYLD2!$F151 + HRYLD1!AT151*(1-VLOOKUP(HRYLD2!AT$4,'[1]INTERNAL PARAMETERS-1'!$B$5:$J$44,5,FALSE))*VLOOKUP(HRYLD2!AT$4,'[1]INTERNAL PARAMETERS-1'!$B$5:$J$44,9,FALSE)*HRYLD2!$F151</f>
        <v>0</v>
      </c>
      <c r="AU151" s="45">
        <f>HRYLD1!AU151*VLOOKUP(HRYLD2!AU$4,'[1]INTERNAL PARAMETERS-1'!$B$5:$J$44,5,FALSE)*VLOOKUP(HRYLD2!AU$4,'[1]INTERNAL PARAMETERS-1'!$B$5:$J$44,6,FALSE)*VLOOKUP(HRYLD2!AU$4,'[1]INTERNAL PARAMETERS-1'!$B$5:$J$44,3,FALSE) + HRYLD1!AU151*(1-VLOOKUP(HRYLD2!AU$4,'[1]INTERNAL PARAMETERS-1'!$B$5:$J$44,5,FALSE))*VLOOKUP(HRYLD2!AU$4,'[1]INTERNAL PARAMETERS-1'!$B$5:$J$44,8,FALSE)*VLOOKUP(HRYLD2!AU$4,'[1]INTERNAL PARAMETERS-1'!$B$5:$J$44,3,FALSE)</f>
        <v>0</v>
      </c>
      <c r="AV151" s="44">
        <f>HRYLD1!AV151*VLOOKUP(HRYLD2!AV$4,'[1]INTERNAL PARAMETERS-1'!$B$5:$J$44,5,FALSE)*VLOOKUP(HRYLD2!AV$4,'[1]INTERNAL PARAMETERS-1'!$B$5:$J$44,6,FALSE)*VLOOKUP(HRYLD2!AV$4,'[1]INTERNAL PARAMETERS-1'!$B$5:$J$44,3,FALSE) + HRYLD1!AV151*(1-VLOOKUP(HRYLD2!AV$4,'[1]INTERNAL PARAMETERS-1'!$B$5:$J$44,5,FALSE))*VLOOKUP(HRYLD2!AV$4,'[1]INTERNAL PARAMETERS-1'!$B$5:$J$44,8,FALSE)*VLOOKUP(HRYLD2!AV$4,'[1]INTERNAL PARAMETERS-1'!$B$5:$J$44,3,FALSE)</f>
        <v>0</v>
      </c>
      <c r="AW151" s="44">
        <f>HRYLD1!AW151*VLOOKUP(HRYLD2!AW$4,'[1]INTERNAL PARAMETERS-1'!$B$5:$J$44,5,FALSE)*VLOOKUP(HRYLD2!AW$4,'[1]INTERNAL PARAMETERS-1'!$B$5:$J$44,6,FALSE)*VLOOKUP(HRYLD2!AW$4,'[1]INTERNAL PARAMETERS-1'!$B$5:$J$44,3,FALSE) + HRYLD1!AW151*(1-VLOOKUP(HRYLD2!AW$4,'[1]INTERNAL PARAMETERS-1'!$B$5:$J$44,5,FALSE))*VLOOKUP(HRYLD2!AW$4,'[1]INTERNAL PARAMETERS-1'!$B$5:$J$44,8,FALSE)*VLOOKUP(HRYLD2!AW$4,'[1]INTERNAL PARAMETERS-1'!$B$5:$J$44,3,FALSE)</f>
        <v>15.813303807188404</v>
      </c>
      <c r="AX151" s="44">
        <f>HRYLD1!AX151*VLOOKUP(HRYLD2!AX$4,'[1]INTERNAL PARAMETERS-1'!$B$5:$J$44,5,FALSE)*VLOOKUP(HRYLD2!AX$4,'[1]INTERNAL PARAMETERS-1'!$B$5:$J$44,6,FALSE)*VLOOKUP(HRYLD2!AX$4,'[1]INTERNAL PARAMETERS-1'!$B$5:$J$44,3,FALSE) + HRYLD1!AX151*(1-VLOOKUP(HRYLD2!AX$4,'[1]INTERNAL PARAMETERS-1'!$B$5:$J$44,5,FALSE))*VLOOKUP(HRYLD2!AX$4,'[1]INTERNAL PARAMETERS-1'!$B$5:$J$44,8,FALSE)*VLOOKUP(HRYLD2!AX$4,'[1]INTERNAL PARAMETERS-1'!$B$5:$J$44,3,FALSE)</f>
        <v>0</v>
      </c>
      <c r="AY151" s="44">
        <f>HRYLD1!AY151*VLOOKUP(HRYLD2!AY$4,'[1]INTERNAL PARAMETERS-1'!$B$5:$J$44,5,FALSE)*VLOOKUP(HRYLD2!AY$4,'[1]INTERNAL PARAMETERS-1'!$B$5:$J$44,6,FALSE)*VLOOKUP(HRYLD2!AY$4,'[1]INTERNAL PARAMETERS-1'!$B$5:$J$44,3,FALSE) + HRYLD1!AY151*(1-VLOOKUP(HRYLD2!AY$4,'[1]INTERNAL PARAMETERS-1'!$B$5:$J$44,5,FALSE))*VLOOKUP(HRYLD2!AY$4,'[1]INTERNAL PARAMETERS-1'!$B$5:$J$44,8,FALSE)*VLOOKUP(HRYLD2!AY$4,'[1]INTERNAL PARAMETERS-1'!$B$5:$J$44,3,FALSE)</f>
        <v>0</v>
      </c>
      <c r="AZ151" s="44">
        <f>HRYLD1!AZ151*VLOOKUP(HRYLD2!AZ$4,'[1]INTERNAL PARAMETERS-1'!$B$5:$J$44,5,FALSE)*VLOOKUP(HRYLD2!AZ$4,'[1]INTERNAL PARAMETERS-1'!$B$5:$J$44,6,FALSE)*VLOOKUP(HRYLD2!AZ$4,'[1]INTERNAL PARAMETERS-1'!$B$5:$J$44,3,FALSE) + HRYLD1!AZ151*(1-VLOOKUP(HRYLD2!AZ$4,'[1]INTERNAL PARAMETERS-1'!$B$5:$J$44,5,FALSE))*VLOOKUP(HRYLD2!AZ$4,'[1]INTERNAL PARAMETERS-1'!$B$5:$J$44,8,FALSE)*VLOOKUP(HRYLD2!AZ$4,'[1]INTERNAL PARAMETERS-1'!$B$5:$J$44,3,FALSE)</f>
        <v>0</v>
      </c>
      <c r="BA151" s="44">
        <f>HRYLD1!BA151*VLOOKUP(HRYLD2!BA$4,'[1]INTERNAL PARAMETERS-1'!$B$5:$J$44,5,FALSE)*VLOOKUP(HRYLD2!BA$4,'[1]INTERNAL PARAMETERS-1'!$B$5:$J$44,6,FALSE)*VLOOKUP(HRYLD2!BA$4,'[1]INTERNAL PARAMETERS-1'!$B$5:$J$44,3,FALSE) + HRYLD1!BA151*(1-VLOOKUP(HRYLD2!BA$4,'[1]INTERNAL PARAMETERS-1'!$B$5:$J$44,5,FALSE))*VLOOKUP(HRYLD2!BA$4,'[1]INTERNAL PARAMETERS-1'!$B$5:$J$44,8,FALSE)*VLOOKUP(HRYLD2!BA$4,'[1]INTERNAL PARAMETERS-1'!$B$5:$J$44,3,FALSE)</f>
        <v>1.8432821583692771</v>
      </c>
      <c r="BB151" s="44">
        <f>HRYLD1!BB151*VLOOKUP(HRYLD2!BB$4,'[1]INTERNAL PARAMETERS-1'!$B$5:$J$44,5,FALSE)*VLOOKUP(HRYLD2!BB$4,'[1]INTERNAL PARAMETERS-1'!$B$5:$J$44,6,FALSE)*VLOOKUP(HRYLD2!BB$4,'[1]INTERNAL PARAMETERS-1'!$B$5:$J$44,3,FALSE) + HRYLD1!BB151*(1-VLOOKUP(HRYLD2!BB$4,'[1]INTERNAL PARAMETERS-1'!$B$5:$J$44,5,FALSE))*VLOOKUP(HRYLD2!BB$4,'[1]INTERNAL PARAMETERS-1'!$B$5:$J$44,8,FALSE)*VLOOKUP(HRYLD2!BB$4,'[1]INTERNAL PARAMETERS-1'!$B$5:$J$44,3,FALSE)</f>
        <v>5.1168304272579128</v>
      </c>
      <c r="BC151" s="44">
        <f>HRYLD1!BC151*VLOOKUP(HRYLD2!BC$4,'[1]INTERNAL PARAMETERS-1'!$B$5:$J$44,5,FALSE)*VLOOKUP(HRYLD2!BC$4,'[1]INTERNAL PARAMETERS-1'!$B$5:$J$44,6,FALSE)*VLOOKUP(HRYLD2!BC$4,'[1]INTERNAL PARAMETERS-1'!$B$5:$J$44,3,FALSE) + HRYLD1!BC151*(1-VLOOKUP(HRYLD2!BC$4,'[1]INTERNAL PARAMETERS-1'!$B$5:$J$44,5,FALSE))*VLOOKUP(HRYLD2!BC$4,'[1]INTERNAL PARAMETERS-1'!$B$5:$J$44,8,FALSE)*VLOOKUP(HRYLD2!BC$4,'[1]INTERNAL PARAMETERS-1'!$B$5:$J$44,3,FALSE)</f>
        <v>0.98274860649061269</v>
      </c>
      <c r="BD151" s="44">
        <f>HRYLD1!BD151*VLOOKUP(HRYLD2!BD$4,'[1]INTERNAL PARAMETERS-1'!$B$5:$J$44,5,FALSE)*VLOOKUP(HRYLD2!BD$4,'[1]INTERNAL PARAMETERS-1'!$B$5:$J$44,6,FALSE)*VLOOKUP(HRYLD2!BD$4,'[1]INTERNAL PARAMETERS-1'!$B$5:$J$44,3,FALSE) + HRYLD1!BD151*(1-VLOOKUP(HRYLD2!BD$4,'[1]INTERNAL PARAMETERS-1'!$B$5:$J$44,5,FALSE))*VLOOKUP(HRYLD2!BD$4,'[1]INTERNAL PARAMETERS-1'!$B$5:$J$44,8,FALSE)*VLOOKUP(HRYLD2!BD$4,'[1]INTERNAL PARAMETERS-1'!$B$5:$J$44,3,FALSE)</f>
        <v>4.4443745560690804</v>
      </c>
      <c r="BE151" s="44">
        <f>HRYLD1!BE151*VLOOKUP(HRYLD2!BE$4,'[1]INTERNAL PARAMETERS-1'!$B$5:$J$44,5,FALSE)*VLOOKUP(HRYLD2!BE$4,'[1]INTERNAL PARAMETERS-1'!$B$5:$J$44,6,FALSE)*VLOOKUP(HRYLD2!BE$4,'[1]INTERNAL PARAMETERS-1'!$B$5:$J$44,3,FALSE) + HRYLD1!BE151*(1-VLOOKUP(HRYLD2!BE$4,'[1]INTERNAL PARAMETERS-1'!$B$5:$J$44,5,FALSE))*VLOOKUP(HRYLD2!BE$4,'[1]INTERNAL PARAMETERS-1'!$B$5:$J$44,8,FALSE)*VLOOKUP(HRYLD2!BE$4,'[1]INTERNAL PARAMETERS-1'!$B$5:$J$44,3,FALSE)</f>
        <v>1.7114884552979961</v>
      </c>
      <c r="BF151" s="44">
        <f>HRYLD1!BF151*VLOOKUP(HRYLD2!BF$4,'[1]INTERNAL PARAMETERS-1'!$B$5:$J$44,5,FALSE)*VLOOKUP(HRYLD2!BF$4,'[1]INTERNAL PARAMETERS-1'!$B$5:$J$44,6,FALSE)*VLOOKUP(HRYLD2!BF$4,'[1]INTERNAL PARAMETERS-1'!$B$5:$J$44,3,FALSE) + HRYLD1!BF151*(1-VLOOKUP(HRYLD2!BF$4,'[1]INTERNAL PARAMETERS-1'!$B$5:$J$44,5,FALSE))*VLOOKUP(HRYLD2!BF$4,'[1]INTERNAL PARAMETERS-1'!$B$5:$J$44,8,FALSE)*VLOOKUP(HRYLD2!BF$4,'[1]INTERNAL PARAMETERS-1'!$B$5:$J$44,3,FALSE)</f>
        <v>0</v>
      </c>
      <c r="BG151" s="44">
        <f>HRYLD1!BG151*VLOOKUP(HRYLD2!BG$4,'[1]INTERNAL PARAMETERS-1'!$B$5:$J$44,5,FALSE)*VLOOKUP(HRYLD2!BG$4,'[1]INTERNAL PARAMETERS-1'!$B$5:$J$44,6,FALSE)*VLOOKUP(HRYLD2!BG$4,'[1]INTERNAL PARAMETERS-1'!$B$5:$J$44,3,FALSE) + HRYLD1!BG151*(1-VLOOKUP(HRYLD2!BG$4,'[1]INTERNAL PARAMETERS-1'!$B$5:$J$44,5,FALSE))*VLOOKUP(HRYLD2!BG$4,'[1]INTERNAL PARAMETERS-1'!$B$5:$J$44,8,FALSE)*VLOOKUP(HRYLD2!BG$4,'[1]INTERNAL PARAMETERS-1'!$B$5:$J$44,3,FALSE)</f>
        <v>6.6317547590308292</v>
      </c>
      <c r="BH151" s="44">
        <f>HRYLD1!BH151*VLOOKUP(HRYLD2!BH$4,'[1]INTERNAL PARAMETERS-1'!$B$5:$J$44,5,FALSE)*VLOOKUP(HRYLD2!BH$4,'[1]INTERNAL PARAMETERS-1'!$B$5:$J$44,6,FALSE)*VLOOKUP(HRYLD2!BH$4,'[1]INTERNAL PARAMETERS-1'!$B$5:$J$44,3,FALSE) + HRYLD1!BH151*(1-VLOOKUP(HRYLD2!BH$4,'[1]INTERNAL PARAMETERS-1'!$B$5:$J$44,5,FALSE))*VLOOKUP(HRYLD2!BH$4,'[1]INTERNAL PARAMETERS-1'!$B$5:$J$44,8,FALSE)*VLOOKUP(HRYLD2!BH$4,'[1]INTERNAL PARAMETERS-1'!$B$5:$J$44,3,FALSE)</f>
        <v>1.3086952175810213E-2</v>
      </c>
      <c r="BI151" s="44">
        <f>HRYLD1!BI151*VLOOKUP(HRYLD2!BI$4,'[1]INTERNAL PARAMETERS-1'!$B$5:$J$44,5,FALSE)*VLOOKUP(HRYLD2!BI$4,'[1]INTERNAL PARAMETERS-1'!$B$5:$J$44,6,FALSE)*VLOOKUP(HRYLD2!BI$4,'[1]INTERNAL PARAMETERS-1'!$B$5:$J$44,3,FALSE) + HRYLD1!BI151*(1-VLOOKUP(HRYLD2!BI$4,'[1]INTERNAL PARAMETERS-1'!$B$5:$J$44,5,FALSE))*VLOOKUP(HRYLD2!BI$4,'[1]INTERNAL PARAMETERS-1'!$B$5:$J$44,8,FALSE)*VLOOKUP(HRYLD2!BI$4,'[1]INTERNAL PARAMETERS-1'!$B$5:$J$44,3,FALSE)</f>
        <v>0</v>
      </c>
      <c r="BJ151" s="44">
        <f>HRYLD1!BJ151*VLOOKUP(HRYLD2!BJ$4,'[1]INTERNAL PARAMETERS-1'!$B$5:$J$44,5,FALSE)*VLOOKUP(HRYLD2!BJ$4,'[1]INTERNAL PARAMETERS-1'!$B$5:$J$44,6,FALSE)*VLOOKUP(HRYLD2!BJ$4,'[1]INTERNAL PARAMETERS-1'!$B$5:$J$44,3,FALSE) + HRYLD1!BJ151*(1-VLOOKUP(HRYLD2!BJ$4,'[1]INTERNAL PARAMETERS-1'!$B$5:$J$44,5,FALSE))*VLOOKUP(HRYLD2!BJ$4,'[1]INTERNAL PARAMETERS-1'!$B$5:$J$44,8,FALSE)*VLOOKUP(HRYLD2!BJ$4,'[1]INTERNAL PARAMETERS-1'!$B$5:$J$44,3,FALSE)</f>
        <v>1.6236947055805795</v>
      </c>
      <c r="BK151" s="44">
        <f>HRYLD1!BK151*VLOOKUP(HRYLD2!BK$4,'[1]INTERNAL PARAMETERS-1'!$B$5:$J$44,5,FALSE)*VLOOKUP(HRYLD2!BK$4,'[1]INTERNAL PARAMETERS-1'!$B$5:$J$44,6,FALSE)*VLOOKUP(HRYLD2!BK$4,'[1]INTERNAL PARAMETERS-1'!$B$5:$J$44,3,FALSE) + HRYLD1!BK151*(1-VLOOKUP(HRYLD2!BK$4,'[1]INTERNAL PARAMETERS-1'!$B$5:$J$44,5,FALSE))*VLOOKUP(HRYLD2!BK$4,'[1]INTERNAL PARAMETERS-1'!$B$5:$J$44,8,FALSE)*VLOOKUP(HRYLD2!BK$4,'[1]INTERNAL PARAMETERS-1'!$B$5:$J$44,3,FALSE)</f>
        <v>1.0306893225533984</v>
      </c>
      <c r="BL151" s="44">
        <f>HRYLD1!BL151*VLOOKUP(HRYLD2!BL$4,'[1]INTERNAL PARAMETERS-1'!$B$5:$J$44,5,FALSE)*VLOOKUP(HRYLD2!BL$4,'[1]INTERNAL PARAMETERS-1'!$B$5:$J$44,6,FALSE)*VLOOKUP(HRYLD2!BL$4,'[1]INTERNAL PARAMETERS-1'!$B$5:$J$44,3,FALSE) + HRYLD1!BL151*(1-VLOOKUP(HRYLD2!BL$4,'[1]INTERNAL PARAMETERS-1'!$B$5:$J$44,5,FALSE))*VLOOKUP(HRYLD2!BL$4,'[1]INTERNAL PARAMETERS-1'!$B$5:$J$44,8,FALSE)*VLOOKUP(HRYLD2!BL$4,'[1]INTERNAL PARAMETERS-1'!$B$5:$J$44,3,FALSE)</f>
        <v>0.49360554227563203</v>
      </c>
      <c r="BM151" s="44">
        <f>HRYLD1!BM151*VLOOKUP(HRYLD2!BM$4,'[1]INTERNAL PARAMETERS-1'!$B$5:$J$44,5,FALSE)*VLOOKUP(HRYLD2!BM$4,'[1]INTERNAL PARAMETERS-1'!$B$5:$J$44,6,FALSE)*VLOOKUP(HRYLD2!BM$4,'[1]INTERNAL PARAMETERS-1'!$B$5:$J$44,3,FALSE) + HRYLD1!BM151*(1-VLOOKUP(HRYLD2!BM$4,'[1]INTERNAL PARAMETERS-1'!$B$5:$J$44,5,FALSE))*VLOOKUP(HRYLD2!BM$4,'[1]INTERNAL PARAMETERS-1'!$B$5:$J$44,8,FALSE)*VLOOKUP(HRYLD2!BM$4,'[1]INTERNAL PARAMETERS-1'!$B$5:$J$44,3,FALSE)</f>
        <v>6.6562841788051941E-2</v>
      </c>
      <c r="BN151" s="44">
        <f>HRYLD1!BN151*VLOOKUP(HRYLD2!BN$4,'[1]INTERNAL PARAMETERS-1'!$B$5:$J$44,5,FALSE)*VLOOKUP(HRYLD2!BN$4,'[1]INTERNAL PARAMETERS-1'!$B$5:$J$44,6,FALSE)*VLOOKUP(HRYLD2!BN$4,'[1]INTERNAL PARAMETERS-1'!$B$5:$J$44,3,FALSE) + HRYLD1!BN151*(1-VLOOKUP(HRYLD2!BN$4,'[1]INTERNAL PARAMETERS-1'!$B$5:$J$44,5,FALSE))*VLOOKUP(HRYLD2!BN$4,'[1]INTERNAL PARAMETERS-1'!$B$5:$J$44,8,FALSE)*VLOOKUP(HRYLD2!BN$4,'[1]INTERNAL PARAMETERS-1'!$B$5:$J$44,3,FALSE)</f>
        <v>1.6358138356544327</v>
      </c>
      <c r="BO151" s="44">
        <f>HRYLD1!BO151*VLOOKUP(HRYLD2!BO$4,'[1]INTERNAL PARAMETERS-1'!$B$5:$J$44,5,FALSE)*VLOOKUP(HRYLD2!BO$4,'[1]INTERNAL PARAMETERS-1'!$B$5:$J$44,6,FALSE)*VLOOKUP(HRYLD2!BO$4,'[1]INTERNAL PARAMETERS-1'!$B$5:$J$44,3,FALSE) + HRYLD1!BO151*(1-VLOOKUP(HRYLD2!BO$4,'[1]INTERNAL PARAMETERS-1'!$B$5:$J$44,5,FALSE))*VLOOKUP(HRYLD2!BO$4,'[1]INTERNAL PARAMETERS-1'!$B$5:$J$44,8,FALSE)*VLOOKUP(HRYLD2!BO$4,'[1]INTERNAL PARAMETERS-1'!$B$5:$J$44,3,FALSE)</f>
        <v>2.9249616254336326</v>
      </c>
      <c r="BP151" s="44">
        <f>HRYLD1!BP151*VLOOKUP(HRYLD2!BP$4,'[1]INTERNAL PARAMETERS-1'!$B$5:$J$44,5,FALSE)*VLOOKUP(HRYLD2!BP$4,'[1]INTERNAL PARAMETERS-1'!$B$5:$J$44,6,FALSE)*VLOOKUP(HRYLD2!BP$4,'[1]INTERNAL PARAMETERS-1'!$B$5:$J$44,3,FALSE) + HRYLD1!BP151*(1-VLOOKUP(HRYLD2!BP$4,'[1]INTERNAL PARAMETERS-1'!$B$5:$J$44,5,FALSE))*VLOOKUP(HRYLD2!BP$4,'[1]INTERNAL PARAMETERS-1'!$B$5:$J$44,8,FALSE)*VLOOKUP(HRYLD2!BP$4,'[1]INTERNAL PARAMETERS-1'!$B$5:$J$44,3,FALSE)</f>
        <v>8.8938361468647725E-2</v>
      </c>
      <c r="BQ151" s="44">
        <f>HRYLD1!BQ151*VLOOKUP(HRYLD2!BQ$4,'[1]INTERNAL PARAMETERS-1'!$B$5:$J$44,5,FALSE)*VLOOKUP(HRYLD2!BQ$4,'[1]INTERNAL PARAMETERS-1'!$B$5:$J$44,6,FALSE)*VLOOKUP(HRYLD2!BQ$4,'[1]INTERNAL PARAMETERS-1'!$B$5:$J$44,3,FALSE) + HRYLD1!BQ151*(1-VLOOKUP(HRYLD2!BQ$4,'[1]INTERNAL PARAMETERS-1'!$B$5:$J$44,5,FALSE))*VLOOKUP(HRYLD2!BQ$4,'[1]INTERNAL PARAMETERS-1'!$B$5:$J$44,8,FALSE)*VLOOKUP(HRYLD2!BQ$4,'[1]INTERNAL PARAMETERS-1'!$B$5:$J$44,3,FALSE)</f>
        <v>3.1080376080908354</v>
      </c>
      <c r="BR151" s="44">
        <f>HRYLD1!BR151*VLOOKUP(HRYLD2!BR$4,'[1]INTERNAL PARAMETERS-1'!$B$5:$J$44,5,FALSE)*VLOOKUP(HRYLD2!BR$4,'[1]INTERNAL PARAMETERS-1'!$B$5:$J$44,6,FALSE)*VLOOKUP(HRYLD2!BR$4,'[1]INTERNAL PARAMETERS-1'!$B$5:$J$44,3,FALSE) + HRYLD1!BR151*(1-VLOOKUP(HRYLD2!BR$4,'[1]INTERNAL PARAMETERS-1'!$B$5:$J$44,5,FALSE))*VLOOKUP(HRYLD2!BR$4,'[1]INTERNAL PARAMETERS-1'!$B$5:$J$44,8,FALSE)*VLOOKUP(HRYLD2!BR$4,'[1]INTERNAL PARAMETERS-1'!$B$5:$J$44,3,FALSE)</f>
        <v>8.2164556146752762E-2</v>
      </c>
      <c r="BS151" s="44">
        <f>HRYLD1!BS151*VLOOKUP(HRYLD2!BS$4,'[1]INTERNAL PARAMETERS-1'!$B$5:$J$44,5,FALSE)*VLOOKUP(HRYLD2!BS$4,'[1]INTERNAL PARAMETERS-1'!$B$5:$J$44,6,FALSE)*VLOOKUP(HRYLD2!BS$4,'[1]INTERNAL PARAMETERS-1'!$B$5:$J$44,3,FALSE) + HRYLD1!BS151*(1-VLOOKUP(HRYLD2!BS$4,'[1]INTERNAL PARAMETERS-1'!$B$5:$J$44,5,FALSE))*VLOOKUP(HRYLD2!BS$4,'[1]INTERNAL PARAMETERS-1'!$B$5:$J$44,8,FALSE)*VLOOKUP(HRYLD2!BS$4,'[1]INTERNAL PARAMETERS-1'!$B$5:$J$44,3,FALSE)</f>
        <v>7.8860235039420745E-3</v>
      </c>
      <c r="BT151" s="44">
        <f>HRYLD1!BT151*VLOOKUP(HRYLD2!BT$4,'[1]INTERNAL PARAMETERS-1'!$B$5:$J$44,5,FALSE)*VLOOKUP(HRYLD2!BT$4,'[1]INTERNAL PARAMETERS-1'!$B$5:$J$44,6,FALSE)*VLOOKUP(HRYLD2!BT$4,'[1]INTERNAL PARAMETERS-1'!$B$5:$J$44,3,FALSE) + HRYLD1!BT151*(1-VLOOKUP(HRYLD2!BT$4,'[1]INTERNAL PARAMETERS-1'!$B$5:$J$44,5,FALSE))*VLOOKUP(HRYLD2!BT$4,'[1]INTERNAL PARAMETERS-1'!$B$5:$J$44,8,FALSE)*VLOOKUP(HRYLD2!BT$4,'[1]INTERNAL PARAMETERS-1'!$B$5:$J$44,3,FALSE)</f>
        <v>0</v>
      </c>
      <c r="BU151" s="44">
        <f>HRYLD1!BU151*VLOOKUP(HRYLD2!BU$4,'[1]INTERNAL PARAMETERS-1'!$B$5:$J$44,5,FALSE)*VLOOKUP(HRYLD2!BU$4,'[1]INTERNAL PARAMETERS-1'!$B$5:$J$44,6,FALSE)*VLOOKUP(HRYLD2!BU$4,'[1]INTERNAL PARAMETERS-1'!$B$5:$J$44,3,FALSE) + HRYLD1!BU151*(1-VLOOKUP(HRYLD2!BU$4,'[1]INTERNAL PARAMETERS-1'!$B$5:$J$44,5,FALSE))*VLOOKUP(HRYLD2!BU$4,'[1]INTERNAL PARAMETERS-1'!$B$5:$J$44,8,FALSE)*VLOOKUP(HRYLD2!BU$4,'[1]INTERNAL PARAMETERS-1'!$B$5:$J$44,3,FALSE)</f>
        <v>0</v>
      </c>
      <c r="BV151" s="44">
        <f>HRYLD1!BV151*VLOOKUP(HRYLD2!BV$4,'[1]INTERNAL PARAMETERS-1'!$B$5:$J$44,5,FALSE)*VLOOKUP(HRYLD2!BV$4,'[1]INTERNAL PARAMETERS-1'!$B$5:$J$44,6,FALSE)*VLOOKUP(HRYLD2!BV$4,'[1]INTERNAL PARAMETERS-1'!$B$5:$J$44,3,FALSE) + HRYLD1!BV151*(1-VLOOKUP(HRYLD2!BV$4,'[1]INTERNAL PARAMETERS-1'!$B$5:$J$44,5,FALSE))*VLOOKUP(HRYLD2!BV$4,'[1]INTERNAL PARAMETERS-1'!$B$5:$J$44,8,FALSE)*VLOOKUP(HRYLD2!BV$4,'[1]INTERNAL PARAMETERS-1'!$B$5:$J$44,3,FALSE)</f>
        <v>0</v>
      </c>
      <c r="BW151" s="44">
        <f>HRYLD1!BW151*VLOOKUP(HRYLD2!BW$4,'[1]INTERNAL PARAMETERS-1'!$B$5:$J$44,5,FALSE)*VLOOKUP(HRYLD2!BW$4,'[1]INTERNAL PARAMETERS-1'!$B$5:$J$44,6,FALSE)*VLOOKUP(HRYLD2!BW$4,'[1]INTERNAL PARAMETERS-1'!$B$5:$J$44,3,FALSE) + HRYLD1!BW151*(1-VLOOKUP(HRYLD2!BW$4,'[1]INTERNAL PARAMETERS-1'!$B$5:$J$44,5,FALSE))*VLOOKUP(HRYLD2!BW$4,'[1]INTERNAL PARAMETERS-1'!$B$5:$J$44,8,FALSE)*VLOOKUP(HRYLD2!BW$4,'[1]INTERNAL PARAMETERS-1'!$B$5:$J$44,3,FALSE)</f>
        <v>0</v>
      </c>
      <c r="BX151" s="44">
        <f>HRYLD1!BX151*VLOOKUP(HRYLD2!BX$4,'[1]INTERNAL PARAMETERS-1'!$B$5:$J$44,5,FALSE)*VLOOKUP(HRYLD2!BX$4,'[1]INTERNAL PARAMETERS-1'!$B$5:$J$44,6,FALSE)*VLOOKUP(HRYLD2!BX$4,'[1]INTERNAL PARAMETERS-1'!$B$5:$J$44,3,FALSE) + HRYLD1!BX151*(1-VLOOKUP(HRYLD2!BX$4,'[1]INTERNAL PARAMETERS-1'!$B$5:$J$44,5,FALSE))*VLOOKUP(HRYLD2!BX$4,'[1]INTERNAL PARAMETERS-1'!$B$5:$J$44,8,FALSE)*VLOOKUP(HRYLD2!BX$4,'[1]INTERNAL PARAMETERS-1'!$B$5:$J$44,3,FALSE)</f>
        <v>0</v>
      </c>
      <c r="BY151" s="44">
        <f>HRYLD1!BY151*VLOOKUP(HRYLD2!BY$4,'[1]INTERNAL PARAMETERS-1'!$B$5:$J$44,5,FALSE)*VLOOKUP(HRYLD2!BY$4,'[1]INTERNAL PARAMETERS-1'!$B$5:$J$44,6,FALSE)*VLOOKUP(HRYLD2!BY$4,'[1]INTERNAL PARAMETERS-1'!$B$5:$J$44,3,FALSE) + HRYLD1!BY151*(1-VLOOKUP(HRYLD2!BY$4,'[1]INTERNAL PARAMETERS-1'!$B$5:$J$44,5,FALSE))*VLOOKUP(HRYLD2!BY$4,'[1]INTERNAL PARAMETERS-1'!$B$5:$J$44,8,FALSE)*VLOOKUP(HRYLD2!BY$4,'[1]INTERNAL PARAMETERS-1'!$B$5:$J$44,3,FALSE)</f>
        <v>0</v>
      </c>
      <c r="BZ151" s="44">
        <f>HRYLD1!BZ151*VLOOKUP(HRYLD2!BZ$4,'[1]INTERNAL PARAMETERS-1'!$B$5:$J$44,5,FALSE)*VLOOKUP(HRYLD2!BZ$4,'[1]INTERNAL PARAMETERS-1'!$B$5:$J$44,6,FALSE)*VLOOKUP(HRYLD2!BZ$4,'[1]INTERNAL PARAMETERS-1'!$B$5:$J$44,3,FALSE) + HRYLD1!BZ151*(1-VLOOKUP(HRYLD2!BZ$4,'[1]INTERNAL PARAMETERS-1'!$B$5:$J$44,5,FALSE))*VLOOKUP(HRYLD2!BZ$4,'[1]INTERNAL PARAMETERS-1'!$B$5:$J$44,8,FALSE)*VLOOKUP(HRYLD2!BZ$4,'[1]INTERNAL PARAMETERS-1'!$B$5:$J$44,3,FALSE)</f>
        <v>4.1360558107793989E-3</v>
      </c>
      <c r="CA151" s="44">
        <f>HRYLD1!CA151*VLOOKUP(HRYLD2!CA$4,'[1]INTERNAL PARAMETERS-1'!$B$5:$J$44,5,FALSE)*VLOOKUP(HRYLD2!CA$4,'[1]INTERNAL PARAMETERS-1'!$B$5:$J$44,6,FALSE)*VLOOKUP(HRYLD2!CA$4,'[1]INTERNAL PARAMETERS-1'!$B$5:$J$44,3,FALSE) + HRYLD1!CA151*(1-VLOOKUP(HRYLD2!CA$4,'[1]INTERNAL PARAMETERS-1'!$B$5:$J$44,5,FALSE))*VLOOKUP(HRYLD2!CA$4,'[1]INTERNAL PARAMETERS-1'!$B$5:$J$44,8,FALSE)*VLOOKUP(HRYLD2!CA$4,'[1]INTERNAL PARAMETERS-1'!$B$5:$J$44,3,FALSE)</f>
        <v>0</v>
      </c>
      <c r="CB151" s="44">
        <f>HRYLD1!CB151*VLOOKUP(HRYLD2!CB$4,'[1]INTERNAL PARAMETERS-1'!$B$5:$J$44,5,FALSE)*VLOOKUP(HRYLD2!CB$4,'[1]INTERNAL PARAMETERS-1'!$B$5:$J$44,6,FALSE)*VLOOKUP(HRYLD2!CB$4,'[1]INTERNAL PARAMETERS-1'!$B$5:$J$44,3,FALSE) + HRYLD1!CB151*(1-VLOOKUP(HRYLD2!CB$4,'[1]INTERNAL PARAMETERS-1'!$B$5:$J$44,5,FALSE))*VLOOKUP(HRYLD2!CB$4,'[1]INTERNAL PARAMETERS-1'!$B$5:$J$44,8,FALSE)*VLOOKUP(HRYLD2!CB$4,'[1]INTERNAL PARAMETERS-1'!$B$5:$J$44,3,FALSE)</f>
        <v>0</v>
      </c>
      <c r="CC151" s="44">
        <f>HRYLD1!CC151*VLOOKUP(HRYLD2!CC$4,'[1]INTERNAL PARAMETERS-1'!$B$5:$J$44,5,FALSE)*VLOOKUP(HRYLD2!CC$4,'[1]INTERNAL PARAMETERS-1'!$B$5:$J$44,6,FALSE)*VLOOKUP(HRYLD2!CC$4,'[1]INTERNAL PARAMETERS-1'!$B$5:$J$44,3,FALSE) + HRYLD1!CC151*(1-VLOOKUP(HRYLD2!CC$4,'[1]INTERNAL PARAMETERS-1'!$B$5:$J$44,5,FALSE))*VLOOKUP(HRYLD2!CC$4,'[1]INTERNAL PARAMETERS-1'!$B$5:$J$44,8,FALSE)*VLOOKUP(HRYLD2!CC$4,'[1]INTERNAL PARAMETERS-1'!$B$5:$J$44,3,FALSE)</f>
        <v>1.0483904572159312E-2</v>
      </c>
      <c r="CD151" s="44">
        <f>HRYLD1!CD151*VLOOKUP(HRYLD2!CD$4,'[1]INTERNAL PARAMETERS-1'!$B$5:$J$44,5,FALSE)*VLOOKUP(HRYLD2!CD$4,'[1]INTERNAL PARAMETERS-1'!$B$5:$J$44,6,FALSE)*VLOOKUP(HRYLD2!CD$4,'[1]INTERNAL PARAMETERS-1'!$B$5:$J$44,3,FALSE) + HRYLD1!CD151*(1-VLOOKUP(HRYLD2!CD$4,'[1]INTERNAL PARAMETERS-1'!$B$5:$J$44,5,FALSE))*VLOOKUP(HRYLD2!CD$4,'[1]INTERNAL PARAMETERS-1'!$B$5:$J$44,8,FALSE)*VLOOKUP(HRYLD2!CD$4,'[1]INTERNAL PARAMETERS-1'!$B$5:$J$44,3,FALSE)</f>
        <v>9.381623268620537E-2</v>
      </c>
      <c r="CE151" s="44">
        <f>HRYLD1!CE151*VLOOKUP(HRYLD2!CE$4,'[1]INTERNAL PARAMETERS-1'!$B$5:$J$44,5,FALSE)*VLOOKUP(HRYLD2!CE$4,'[1]INTERNAL PARAMETERS-1'!$B$5:$J$44,6,FALSE)*VLOOKUP(HRYLD2!CE$4,'[1]INTERNAL PARAMETERS-1'!$B$5:$J$44,3,FALSE) + HRYLD1!CE151*(1-VLOOKUP(HRYLD2!CE$4,'[1]INTERNAL PARAMETERS-1'!$B$5:$J$44,5,FALSE))*VLOOKUP(HRYLD2!CE$4,'[1]INTERNAL PARAMETERS-1'!$B$5:$J$44,8,FALSE)*VLOOKUP(HRYLD2!CE$4,'[1]INTERNAL PARAMETERS-1'!$B$5:$J$44,3,FALSE)</f>
        <v>0.10873306741982375</v>
      </c>
      <c r="CF151" s="44">
        <f>HRYLD1!CF151*VLOOKUP(HRYLD2!CF$4,'[1]INTERNAL PARAMETERS-1'!$B$5:$J$44,5,FALSE)*VLOOKUP(HRYLD2!CF$4,'[1]INTERNAL PARAMETERS-1'!$B$5:$J$44,6,FALSE)*VLOOKUP(HRYLD2!CF$4,'[1]INTERNAL PARAMETERS-1'!$B$5:$J$44,3,FALSE) + HRYLD1!CF151*(1-VLOOKUP(HRYLD2!CF$4,'[1]INTERNAL PARAMETERS-1'!$B$5:$J$44,5,FALSE))*VLOOKUP(HRYLD2!CF$4,'[1]INTERNAL PARAMETERS-1'!$B$5:$J$44,8,FALSE)*VLOOKUP(HRYLD2!CF$4,'[1]INTERNAL PARAMETERS-1'!$B$5:$J$44,3,FALSE)</f>
        <v>6.4519104048685799E-2</v>
      </c>
      <c r="CG151" s="44">
        <f>HRYLD1!CG151*VLOOKUP(HRYLD2!CG$4,'[1]INTERNAL PARAMETERS-1'!$B$5:$J$44,5,FALSE)*VLOOKUP(HRYLD2!CG$4,'[1]INTERNAL PARAMETERS-1'!$B$5:$J$44,6,FALSE)*VLOOKUP(HRYLD2!CG$4,'[1]INTERNAL PARAMETERS-1'!$B$5:$J$44,3,FALSE) + HRYLD1!CG151*(1-VLOOKUP(HRYLD2!CG$4,'[1]INTERNAL PARAMETERS-1'!$B$5:$J$44,5,FALSE))*VLOOKUP(HRYLD2!CG$4,'[1]INTERNAL PARAMETERS-1'!$B$5:$J$44,8,FALSE)*VLOOKUP(HRYLD2!CG$4,'[1]INTERNAL PARAMETERS-1'!$B$5:$J$44,3,FALSE)</f>
        <v>9.5054096627162894E-4</v>
      </c>
      <c r="CH151" s="43">
        <f>HRYLD1!CH151*VLOOKUP(HRYLD2!CH$4,'[1]INTERNAL PARAMETERS-1'!$B$5:$J$44,5,FALSE)*VLOOKUP(HRYLD2!CH$4,'[1]INTERNAL PARAMETERS-1'!$B$5:$J$44,6,FALSE)*VLOOKUP(HRYLD2!CH$4,'[1]INTERNAL PARAMETERS-1'!$B$5:$J$44,3,FALSE) + HRYLD1!CH151*(1-VLOOKUP(HRYLD2!CH$4,'[1]INTERNAL PARAMETERS-1'!$B$5:$J$44,5,FALSE))*VLOOKUP(HRYLD2!CH$4,'[1]INTERNAL PARAMETERS-1'!$B$5:$J$44,8,FALSE)*VLOOKUP(HRYLD2!CH$4,'[1]INTERNAL PARAMETERS-1'!$B$5:$J$44,3,FALSE)</f>
        <v>0</v>
      </c>
      <c r="CJ151" s="45">
        <f t="shared" si="4"/>
        <v>1882.7035340959583</v>
      </c>
      <c r="CK151" s="43">
        <f t="shared" si="5"/>
        <v>47.901863049879758</v>
      </c>
    </row>
    <row r="152" spans="2:89" x14ac:dyDescent="0.4">
      <c r="B152" s="58" t="s">
        <v>8</v>
      </c>
      <c r="C152" s="57" t="s">
        <v>67</v>
      </c>
      <c r="D152" s="57" t="s">
        <v>63</v>
      </c>
      <c r="E152" s="132">
        <f>HR!X152</f>
        <v>14678.284836132618</v>
      </c>
      <c r="F152" s="59">
        <f>'[1]INTERNAL PARAMETERS-1'!M8</f>
        <v>68.824999999999989</v>
      </c>
      <c r="G152" s="45">
        <f>HRYLD1!G152*VLOOKUP(HRYLD2!G$4,'[1]INTERNAL PARAMETERS-1'!$B$5:$J$44,5,FALSE)*VLOOKUP(HRYLD2!G$4,'[1]INTERNAL PARAMETERS-1'!$B$5:$J$44,7,FALSE)*HRYLD2!$F152 + HRYLD1!G152*(1-VLOOKUP(HRYLD2!G$4,'[1]INTERNAL PARAMETERS-1'!$B$5:$J$44,5,FALSE))*VLOOKUP(HRYLD2!G$4,'[1]INTERNAL PARAMETERS-1'!$B$5:$J$44,9,FALSE)*HRYLD2!$F152</f>
        <v>1851.7841796676928</v>
      </c>
      <c r="H152" s="44">
        <f>HRYLD1!H152*VLOOKUP(HRYLD2!H$4,'[1]INTERNAL PARAMETERS-1'!$B$5:$J$44,5,FALSE)*VLOOKUP(HRYLD2!H$4,'[1]INTERNAL PARAMETERS-1'!$B$5:$J$44,7,FALSE)*HRYLD2!$F152 + HRYLD1!H152*(1-VLOOKUP(HRYLD2!H$4,'[1]INTERNAL PARAMETERS-1'!$B$5:$J$44,5,FALSE))*VLOOKUP(HRYLD2!H$4,'[1]INTERNAL PARAMETERS-1'!$B$5:$J$44,9,FALSE)*HRYLD2!$F152</f>
        <v>1376.2508594482526</v>
      </c>
      <c r="I152" s="44">
        <f>HRYLD1!I152*VLOOKUP(HRYLD2!I$4,'[1]INTERNAL PARAMETERS-1'!$B$5:$J$44,5,FALSE)*VLOOKUP(HRYLD2!I$4,'[1]INTERNAL PARAMETERS-1'!$B$5:$J$44,7,FALSE)*HRYLD2!$F152 + HRYLD1!I152*(1-VLOOKUP(HRYLD2!I$4,'[1]INTERNAL PARAMETERS-1'!$B$5:$J$44,5,FALSE))*VLOOKUP(HRYLD2!I$4,'[1]INTERNAL PARAMETERS-1'!$B$5:$J$44,9,FALSE)*HRYLD2!$F152</f>
        <v>2597.2097144129607</v>
      </c>
      <c r="J152" s="44">
        <f>HRYLD1!J152*VLOOKUP(HRYLD2!J$4,'[1]INTERNAL PARAMETERS-1'!$B$5:$J$44,5,FALSE)*VLOOKUP(HRYLD2!J$4,'[1]INTERNAL PARAMETERS-1'!$B$5:$J$44,7,FALSE)*HRYLD2!$F152 + HRYLD1!J152*(1-VLOOKUP(HRYLD2!J$4,'[1]INTERNAL PARAMETERS-1'!$B$5:$J$44,5,FALSE))*VLOOKUP(HRYLD2!J$4,'[1]INTERNAL PARAMETERS-1'!$B$5:$J$44,9,FALSE)*HRYLD2!$F152</f>
        <v>0</v>
      </c>
      <c r="K152" s="44">
        <f>HRYLD1!K152*VLOOKUP(HRYLD2!K$4,'[1]INTERNAL PARAMETERS-1'!$B$5:$J$44,5,FALSE)*VLOOKUP(HRYLD2!K$4,'[1]INTERNAL PARAMETERS-1'!$B$5:$J$44,7,FALSE)*HRYLD2!$F152 + HRYLD1!K152*(1-VLOOKUP(HRYLD2!K$4,'[1]INTERNAL PARAMETERS-1'!$B$5:$J$44,5,FALSE))*VLOOKUP(HRYLD2!K$4,'[1]INTERNAL PARAMETERS-1'!$B$5:$J$44,9,FALSE)*HRYLD2!$F152</f>
        <v>11.960653057069512</v>
      </c>
      <c r="L152" s="44">
        <f>HRYLD1!L152*VLOOKUP(HRYLD2!L$4,'[1]INTERNAL PARAMETERS-1'!$B$5:$J$44,5,FALSE)*VLOOKUP(HRYLD2!L$4,'[1]INTERNAL PARAMETERS-1'!$B$5:$J$44,7,FALSE)*HRYLD2!$F152 + HRYLD1!L152*(1-VLOOKUP(HRYLD2!L$4,'[1]INTERNAL PARAMETERS-1'!$B$5:$J$44,5,FALSE))*VLOOKUP(HRYLD2!L$4,'[1]INTERNAL PARAMETERS-1'!$B$5:$J$44,9,FALSE)*HRYLD2!$F152</f>
        <v>0</v>
      </c>
      <c r="M152" s="44">
        <f>HRYLD1!M152*VLOOKUP(HRYLD2!M$4,'[1]INTERNAL PARAMETERS-1'!$B$5:$J$44,5,FALSE)*VLOOKUP(HRYLD2!M$4,'[1]INTERNAL PARAMETERS-1'!$B$5:$J$44,7,FALSE)*HRYLD2!$F152 + HRYLD1!M152*(1-VLOOKUP(HRYLD2!M$4,'[1]INTERNAL PARAMETERS-1'!$B$5:$J$44,5,FALSE))*VLOOKUP(HRYLD2!M$4,'[1]INTERNAL PARAMETERS-1'!$B$5:$J$44,9,FALSE)*HRYLD2!$F152</f>
        <v>34.415484810745404</v>
      </c>
      <c r="N152" s="44">
        <f>HRYLD1!N152*VLOOKUP(HRYLD2!N$4,'[1]INTERNAL PARAMETERS-1'!$B$5:$J$44,5,FALSE)*VLOOKUP(HRYLD2!N$4,'[1]INTERNAL PARAMETERS-1'!$B$5:$J$44,7,FALSE)*HRYLD2!$F152 + HRYLD1!N152*(1-VLOOKUP(HRYLD2!N$4,'[1]INTERNAL PARAMETERS-1'!$B$5:$J$44,5,FALSE))*VLOOKUP(HRYLD2!N$4,'[1]INTERNAL PARAMETERS-1'!$B$5:$J$44,9,FALSE)*HRYLD2!$F152</f>
        <v>20.391526917574364</v>
      </c>
      <c r="O152" s="44">
        <f>HRYLD1!O152*VLOOKUP(HRYLD2!O$4,'[1]INTERNAL PARAMETERS-1'!$B$5:$J$44,5,FALSE)*VLOOKUP(HRYLD2!O$4,'[1]INTERNAL PARAMETERS-1'!$B$5:$J$44,7,FALSE)*HRYLD2!$F152 + HRYLD1!O152*(1-VLOOKUP(HRYLD2!O$4,'[1]INTERNAL PARAMETERS-1'!$B$5:$J$44,5,FALSE))*VLOOKUP(HRYLD2!O$4,'[1]INTERNAL PARAMETERS-1'!$B$5:$J$44,9,FALSE)*HRYLD2!$F152</f>
        <v>0</v>
      </c>
      <c r="P152" s="44">
        <f>HRYLD1!P152*VLOOKUP(HRYLD2!P$4,'[1]INTERNAL PARAMETERS-1'!$B$5:$J$44,5,FALSE)*VLOOKUP(HRYLD2!P$4,'[1]INTERNAL PARAMETERS-1'!$B$5:$J$44,7,FALSE)*HRYLD2!$F152 + HRYLD1!P152*(1-VLOOKUP(HRYLD2!P$4,'[1]INTERNAL PARAMETERS-1'!$B$5:$J$44,5,FALSE))*VLOOKUP(HRYLD2!P$4,'[1]INTERNAL PARAMETERS-1'!$B$5:$J$44,9,FALSE)*HRYLD2!$F152</f>
        <v>0</v>
      </c>
      <c r="Q152" s="44">
        <f>HRYLD1!Q152*VLOOKUP(HRYLD2!Q$4,'[1]INTERNAL PARAMETERS-1'!$B$5:$J$44,5,FALSE)*VLOOKUP(HRYLD2!Q$4,'[1]INTERNAL PARAMETERS-1'!$B$5:$J$44,7,FALSE)*HRYLD2!$F152 + HRYLD1!Q152*(1-VLOOKUP(HRYLD2!Q$4,'[1]INTERNAL PARAMETERS-1'!$B$5:$J$44,5,FALSE))*VLOOKUP(HRYLD2!Q$4,'[1]INTERNAL PARAMETERS-1'!$B$5:$J$44,9,FALSE)*HRYLD2!$F152</f>
        <v>0</v>
      </c>
      <c r="R152" s="44">
        <f>HRYLD1!R152*VLOOKUP(HRYLD2!R$4,'[1]INTERNAL PARAMETERS-1'!$B$5:$J$44,5,FALSE)*VLOOKUP(HRYLD2!R$4,'[1]INTERNAL PARAMETERS-1'!$B$5:$J$44,7,FALSE)*HRYLD2!$F152 + HRYLD1!R152*(1-VLOOKUP(HRYLD2!R$4,'[1]INTERNAL PARAMETERS-1'!$B$5:$J$44,5,FALSE))*VLOOKUP(HRYLD2!R$4,'[1]INTERNAL PARAMETERS-1'!$B$5:$J$44,9,FALSE)*HRYLD2!$F152</f>
        <v>21.255301348937248</v>
      </c>
      <c r="S152" s="44">
        <f>HRYLD1!S152*VLOOKUP(HRYLD2!S$4,'[1]INTERNAL PARAMETERS-1'!$B$5:$J$44,5,FALSE)*VLOOKUP(HRYLD2!S$4,'[1]INTERNAL PARAMETERS-1'!$B$5:$J$44,7,FALSE)*HRYLD2!$F152 + HRYLD1!S152*(1-VLOOKUP(HRYLD2!S$4,'[1]INTERNAL PARAMETERS-1'!$B$5:$J$44,5,FALSE))*VLOOKUP(HRYLD2!S$4,'[1]INTERNAL PARAMETERS-1'!$B$5:$J$44,9,FALSE)*HRYLD2!$F152</f>
        <v>384.16360889512686</v>
      </c>
      <c r="T152" s="44">
        <f>HRYLD1!T152*VLOOKUP(HRYLD2!T$4,'[1]INTERNAL PARAMETERS-1'!$B$5:$J$44,5,FALSE)*VLOOKUP(HRYLD2!T$4,'[1]INTERNAL PARAMETERS-1'!$B$5:$J$44,7,FALSE)*HRYLD2!$F152 + HRYLD1!T152*(1-VLOOKUP(HRYLD2!T$4,'[1]INTERNAL PARAMETERS-1'!$B$5:$J$44,5,FALSE))*VLOOKUP(HRYLD2!T$4,'[1]INTERNAL PARAMETERS-1'!$B$5:$J$44,9,FALSE)*HRYLD2!$F152</f>
        <v>71.736642052663214</v>
      </c>
      <c r="U152" s="44">
        <f>HRYLD1!U152*VLOOKUP(HRYLD2!U$4,'[1]INTERNAL PARAMETERS-1'!$B$5:$J$44,5,FALSE)*VLOOKUP(HRYLD2!U$4,'[1]INTERNAL PARAMETERS-1'!$B$5:$J$44,7,FALSE)*HRYLD2!$F152 + HRYLD1!U152*(1-VLOOKUP(HRYLD2!U$4,'[1]INTERNAL PARAMETERS-1'!$B$5:$J$44,5,FALSE))*VLOOKUP(HRYLD2!U$4,'[1]INTERNAL PARAMETERS-1'!$B$5:$J$44,9,FALSE)*HRYLD2!$F152</f>
        <v>34.025433867265143</v>
      </c>
      <c r="V152" s="44">
        <f>HRYLD1!V152*VLOOKUP(HRYLD2!V$4,'[1]INTERNAL PARAMETERS-1'!$B$5:$J$44,5,FALSE)*VLOOKUP(HRYLD2!V$4,'[1]INTERNAL PARAMETERS-1'!$B$5:$J$44,7,FALSE)*HRYLD2!$F152 + HRYLD1!V152*(1-VLOOKUP(HRYLD2!V$4,'[1]INTERNAL PARAMETERS-1'!$B$5:$J$44,5,FALSE))*VLOOKUP(HRYLD2!V$4,'[1]INTERNAL PARAMETERS-1'!$B$5:$J$44,9,FALSE)*HRYLD2!$F152</f>
        <v>414.06045808476415</v>
      </c>
      <c r="W152" s="44">
        <f>HRYLD1!W152*VLOOKUP(HRYLD2!W$4,'[1]INTERNAL PARAMETERS-1'!$B$5:$J$44,5,FALSE)*VLOOKUP(HRYLD2!W$4,'[1]INTERNAL PARAMETERS-1'!$B$5:$J$44,7,FALSE)*HRYLD2!$F152 + HRYLD1!W152*(1-VLOOKUP(HRYLD2!W$4,'[1]INTERNAL PARAMETERS-1'!$B$5:$J$44,5,FALSE))*VLOOKUP(HRYLD2!W$4,'[1]INTERNAL PARAMETERS-1'!$B$5:$J$44,9,FALSE)*HRYLD2!$F152</f>
        <v>0</v>
      </c>
      <c r="X152" s="44">
        <f>HRYLD1!X152*VLOOKUP(HRYLD2!X$4,'[1]INTERNAL PARAMETERS-1'!$B$5:$J$44,5,FALSE)*VLOOKUP(HRYLD2!X$4,'[1]INTERNAL PARAMETERS-1'!$B$5:$J$44,7,FALSE)*HRYLD2!$F152 + HRYLD1!X152*(1-VLOOKUP(HRYLD2!X$4,'[1]INTERNAL PARAMETERS-1'!$B$5:$J$44,5,FALSE))*VLOOKUP(HRYLD2!X$4,'[1]INTERNAL PARAMETERS-1'!$B$5:$J$44,9,FALSE)*HRYLD2!$F152</f>
        <v>0</v>
      </c>
      <c r="Y152" s="44">
        <f>HRYLD1!Y152*VLOOKUP(HRYLD2!Y$4,'[1]INTERNAL PARAMETERS-1'!$B$5:$J$44,5,FALSE)*VLOOKUP(HRYLD2!Y$4,'[1]INTERNAL PARAMETERS-1'!$B$5:$J$44,7,FALSE)*HRYLD2!$F152 + HRYLD1!Y152*(1-VLOOKUP(HRYLD2!Y$4,'[1]INTERNAL PARAMETERS-1'!$B$5:$J$44,5,FALSE))*VLOOKUP(HRYLD2!Y$4,'[1]INTERNAL PARAMETERS-1'!$B$5:$J$44,9,FALSE)*HRYLD2!$F152</f>
        <v>0</v>
      </c>
      <c r="Z152" s="44">
        <f>HRYLD1!Z152*VLOOKUP(HRYLD2!Z$4,'[1]INTERNAL PARAMETERS-1'!$B$5:$J$44,5,FALSE)*VLOOKUP(HRYLD2!Z$4,'[1]INTERNAL PARAMETERS-1'!$B$5:$J$44,7,FALSE)*HRYLD2!$F152 + HRYLD1!Z152*(1-VLOOKUP(HRYLD2!Z$4,'[1]INTERNAL PARAMETERS-1'!$B$5:$J$44,5,FALSE))*VLOOKUP(HRYLD2!Z$4,'[1]INTERNAL PARAMETERS-1'!$B$5:$J$44,9,FALSE)*HRYLD2!$F152</f>
        <v>0</v>
      </c>
      <c r="AA152" s="44">
        <f>HRYLD1!AA152*VLOOKUP(HRYLD2!AA$4,'[1]INTERNAL PARAMETERS-1'!$B$5:$J$44,5,FALSE)*VLOOKUP(HRYLD2!AA$4,'[1]INTERNAL PARAMETERS-1'!$B$5:$J$44,7,FALSE)*HRYLD2!$F152 + HRYLD1!AA152*(1-VLOOKUP(HRYLD2!AA$4,'[1]INTERNAL PARAMETERS-1'!$B$5:$J$44,5,FALSE))*VLOOKUP(HRYLD2!AA$4,'[1]INTERNAL PARAMETERS-1'!$B$5:$J$44,9,FALSE)*HRYLD2!$F152</f>
        <v>0</v>
      </c>
      <c r="AB152" s="44">
        <f>HRYLD1!AB152*VLOOKUP(HRYLD2!AB$4,'[1]INTERNAL PARAMETERS-1'!$B$5:$J$44,5,FALSE)*VLOOKUP(HRYLD2!AB$4,'[1]INTERNAL PARAMETERS-1'!$B$5:$J$44,7,FALSE)*HRYLD2!$F152 + HRYLD1!AB152*(1-VLOOKUP(HRYLD2!AB$4,'[1]INTERNAL PARAMETERS-1'!$B$5:$J$44,5,FALSE))*VLOOKUP(HRYLD2!AB$4,'[1]INTERNAL PARAMETERS-1'!$B$5:$J$44,9,FALSE)*HRYLD2!$F152</f>
        <v>0</v>
      </c>
      <c r="AC152" s="44">
        <f>HRYLD1!AC152*VLOOKUP(HRYLD2!AC$4,'[1]INTERNAL PARAMETERS-1'!$B$5:$J$44,5,FALSE)*VLOOKUP(HRYLD2!AC$4,'[1]INTERNAL PARAMETERS-1'!$B$5:$J$44,7,FALSE)*HRYLD2!$F152 + HRYLD1!AC152*(1-VLOOKUP(HRYLD2!AC$4,'[1]INTERNAL PARAMETERS-1'!$B$5:$J$44,5,FALSE))*VLOOKUP(HRYLD2!AC$4,'[1]INTERNAL PARAMETERS-1'!$B$5:$J$44,9,FALSE)*HRYLD2!$F152</f>
        <v>0</v>
      </c>
      <c r="AD152" s="44">
        <f>HRYLD1!AD152*VLOOKUP(HRYLD2!AD$4,'[1]INTERNAL PARAMETERS-1'!$B$5:$J$44,5,FALSE)*VLOOKUP(HRYLD2!AD$4,'[1]INTERNAL PARAMETERS-1'!$B$5:$J$44,7,FALSE)*HRYLD2!$F152 + HRYLD1!AD152*(1-VLOOKUP(HRYLD2!AD$4,'[1]INTERNAL PARAMETERS-1'!$B$5:$J$44,5,FALSE))*VLOOKUP(HRYLD2!AD$4,'[1]INTERNAL PARAMETERS-1'!$B$5:$J$44,9,FALSE)*HRYLD2!$F152</f>
        <v>0</v>
      </c>
      <c r="AE152" s="44">
        <f>HRYLD1!AE152*VLOOKUP(HRYLD2!AE$4,'[1]INTERNAL PARAMETERS-1'!$B$5:$J$44,5,FALSE)*VLOOKUP(HRYLD2!AE$4,'[1]INTERNAL PARAMETERS-1'!$B$5:$J$44,7,FALSE)*HRYLD2!$F152 + HRYLD1!AE152*(1-VLOOKUP(HRYLD2!AE$4,'[1]INTERNAL PARAMETERS-1'!$B$5:$J$44,5,FALSE))*VLOOKUP(HRYLD2!AE$4,'[1]INTERNAL PARAMETERS-1'!$B$5:$J$44,9,FALSE)*HRYLD2!$F152</f>
        <v>0</v>
      </c>
      <c r="AF152" s="44">
        <f>HRYLD1!AF152*VLOOKUP(HRYLD2!AF$4,'[1]INTERNAL PARAMETERS-1'!$B$5:$J$44,5,FALSE)*VLOOKUP(HRYLD2!AF$4,'[1]INTERNAL PARAMETERS-1'!$B$5:$J$44,7,FALSE)*HRYLD2!$F152 + HRYLD1!AF152*(1-VLOOKUP(HRYLD2!AF$4,'[1]INTERNAL PARAMETERS-1'!$B$5:$J$44,5,FALSE))*VLOOKUP(HRYLD2!AF$4,'[1]INTERNAL PARAMETERS-1'!$B$5:$J$44,9,FALSE)*HRYLD2!$F152</f>
        <v>6.9066596355646039</v>
      </c>
      <c r="AG152" s="44">
        <f>HRYLD1!AG152*VLOOKUP(HRYLD2!AG$4,'[1]INTERNAL PARAMETERS-1'!$B$5:$J$44,5,FALSE)*VLOOKUP(HRYLD2!AG$4,'[1]INTERNAL PARAMETERS-1'!$B$5:$J$44,7,FALSE)*HRYLD2!$F152 + HRYLD1!AG152*(1-VLOOKUP(HRYLD2!AG$4,'[1]INTERNAL PARAMETERS-1'!$B$5:$J$44,5,FALSE))*VLOOKUP(HRYLD2!AG$4,'[1]INTERNAL PARAMETERS-1'!$B$5:$J$44,9,FALSE)*HRYLD2!$F152</f>
        <v>0</v>
      </c>
      <c r="AH152" s="44">
        <f>HRYLD1!AH152*VLOOKUP(HRYLD2!AH$4,'[1]INTERNAL PARAMETERS-1'!$B$5:$J$44,5,FALSE)*VLOOKUP(HRYLD2!AH$4,'[1]INTERNAL PARAMETERS-1'!$B$5:$J$44,7,FALSE)*HRYLD2!$F152 + HRYLD1!AH152*(1-VLOOKUP(HRYLD2!AH$4,'[1]INTERNAL PARAMETERS-1'!$B$5:$J$44,5,FALSE))*VLOOKUP(HRYLD2!AH$4,'[1]INTERNAL PARAMETERS-1'!$B$5:$J$44,9,FALSE)*HRYLD2!$F152</f>
        <v>1.9480322049028369</v>
      </c>
      <c r="AI152" s="44">
        <f>HRYLD1!AI152*VLOOKUP(HRYLD2!AI$4,'[1]INTERNAL PARAMETERS-1'!$B$5:$J$44,5,FALSE)*VLOOKUP(HRYLD2!AI$4,'[1]INTERNAL PARAMETERS-1'!$B$5:$J$44,7,FALSE)*HRYLD2!$F152 + HRYLD1!AI152*(1-VLOOKUP(HRYLD2!AI$4,'[1]INTERNAL PARAMETERS-1'!$B$5:$J$44,5,FALSE))*VLOOKUP(HRYLD2!AI$4,'[1]INTERNAL PARAMETERS-1'!$B$5:$J$44,9,FALSE)*HRYLD2!$F152</f>
        <v>5.5350663541267675</v>
      </c>
      <c r="AJ152" s="44">
        <f>HRYLD1!AJ152*VLOOKUP(HRYLD2!AJ$4,'[1]INTERNAL PARAMETERS-1'!$B$5:$J$44,5,FALSE)*VLOOKUP(HRYLD2!AJ$4,'[1]INTERNAL PARAMETERS-1'!$B$5:$J$44,7,FALSE)*HRYLD2!$F152 + HRYLD1!AJ152*(1-VLOOKUP(HRYLD2!AJ$4,'[1]INTERNAL PARAMETERS-1'!$B$5:$J$44,5,FALSE))*VLOOKUP(HRYLD2!AJ$4,'[1]INTERNAL PARAMETERS-1'!$B$5:$J$44,9,FALSE)*HRYLD2!$F152</f>
        <v>27.630578450778415</v>
      </c>
      <c r="AK152" s="44">
        <f>HRYLD1!AK152*VLOOKUP(HRYLD2!AK$4,'[1]INTERNAL PARAMETERS-1'!$B$5:$J$44,5,FALSE)*VLOOKUP(HRYLD2!AK$4,'[1]INTERNAL PARAMETERS-1'!$B$5:$J$44,7,FALSE)*HRYLD2!$F152 + HRYLD1!AK152*(1-VLOOKUP(HRYLD2!AK$4,'[1]INTERNAL PARAMETERS-1'!$B$5:$J$44,5,FALSE))*VLOOKUP(HRYLD2!AK$4,'[1]INTERNAL PARAMETERS-1'!$B$5:$J$44,9,FALSE)*HRYLD2!$F152</f>
        <v>7.7965738446082735</v>
      </c>
      <c r="AL152" s="44">
        <f>HRYLD1!AL152*VLOOKUP(HRYLD2!AL$4,'[1]INTERNAL PARAMETERS-1'!$B$5:$J$44,5,FALSE)*VLOOKUP(HRYLD2!AL$4,'[1]INTERNAL PARAMETERS-1'!$B$5:$J$44,7,FALSE)*HRYLD2!$F152 + HRYLD1!AL152*(1-VLOOKUP(HRYLD2!AL$4,'[1]INTERNAL PARAMETERS-1'!$B$5:$J$44,5,FALSE))*VLOOKUP(HRYLD2!AL$4,'[1]INTERNAL PARAMETERS-1'!$B$5:$J$44,9,FALSE)*HRYLD2!$F152</f>
        <v>0</v>
      </c>
      <c r="AM152" s="44">
        <f>HRYLD1!AM152*VLOOKUP(HRYLD2!AM$4,'[1]INTERNAL PARAMETERS-1'!$B$5:$J$44,5,FALSE)*VLOOKUP(HRYLD2!AM$4,'[1]INTERNAL PARAMETERS-1'!$B$5:$J$44,7,FALSE)*HRYLD2!$F152 + HRYLD1!AM152*(1-VLOOKUP(HRYLD2!AM$4,'[1]INTERNAL PARAMETERS-1'!$B$5:$J$44,5,FALSE))*VLOOKUP(HRYLD2!AM$4,'[1]INTERNAL PARAMETERS-1'!$B$5:$J$44,9,FALSE)*HRYLD2!$F152</f>
        <v>0</v>
      </c>
      <c r="AN152" s="44">
        <f>HRYLD1!AN152*VLOOKUP(HRYLD2!AN$4,'[1]INTERNAL PARAMETERS-1'!$B$5:$J$44,5,FALSE)*VLOOKUP(HRYLD2!AN$4,'[1]INTERNAL PARAMETERS-1'!$B$5:$J$44,7,FALSE)*HRYLD2!$F152 + HRYLD1!AN152*(1-VLOOKUP(HRYLD2!AN$4,'[1]INTERNAL PARAMETERS-1'!$B$5:$J$44,5,FALSE))*VLOOKUP(HRYLD2!AN$4,'[1]INTERNAL PARAMETERS-1'!$B$5:$J$44,9,FALSE)*HRYLD2!$F152</f>
        <v>0</v>
      </c>
      <c r="AO152" s="44">
        <f>HRYLD1!AO152*VLOOKUP(HRYLD2!AO$4,'[1]INTERNAL PARAMETERS-1'!$B$5:$J$44,5,FALSE)*VLOOKUP(HRYLD2!AO$4,'[1]INTERNAL PARAMETERS-1'!$B$5:$J$44,7,FALSE)*HRYLD2!$F152 + HRYLD1!AO152*(1-VLOOKUP(HRYLD2!AO$4,'[1]INTERNAL PARAMETERS-1'!$B$5:$J$44,5,FALSE))*VLOOKUP(HRYLD2!AO$4,'[1]INTERNAL PARAMETERS-1'!$B$5:$J$44,9,FALSE)*HRYLD2!$F152</f>
        <v>0</v>
      </c>
      <c r="AP152" s="44">
        <f>HRYLD1!AP152*VLOOKUP(HRYLD2!AP$4,'[1]INTERNAL PARAMETERS-1'!$B$5:$J$44,5,FALSE)*VLOOKUP(HRYLD2!AP$4,'[1]INTERNAL PARAMETERS-1'!$B$5:$J$44,7,FALSE)*HRYLD2!$F152 + HRYLD1!AP152*(1-VLOOKUP(HRYLD2!AP$4,'[1]INTERNAL PARAMETERS-1'!$B$5:$J$44,5,FALSE))*VLOOKUP(HRYLD2!AP$4,'[1]INTERNAL PARAMETERS-1'!$B$5:$J$44,9,FALSE)*HRYLD2!$F152</f>
        <v>0</v>
      </c>
      <c r="AQ152" s="44">
        <f>HRYLD1!AQ152*VLOOKUP(HRYLD2!AQ$4,'[1]INTERNAL PARAMETERS-1'!$B$5:$J$44,5,FALSE)*VLOOKUP(HRYLD2!AQ$4,'[1]INTERNAL PARAMETERS-1'!$B$5:$J$44,7,FALSE)*HRYLD2!$F152 + HRYLD1!AQ152*(1-VLOOKUP(HRYLD2!AQ$4,'[1]INTERNAL PARAMETERS-1'!$B$5:$J$44,5,FALSE))*VLOOKUP(HRYLD2!AQ$4,'[1]INTERNAL PARAMETERS-1'!$B$5:$J$44,9,FALSE)*HRYLD2!$F152</f>
        <v>0</v>
      </c>
      <c r="AR152" s="44">
        <f>HRYLD1!AR152*VLOOKUP(HRYLD2!AR$4,'[1]INTERNAL PARAMETERS-1'!$B$5:$J$44,5,FALSE)*VLOOKUP(HRYLD2!AR$4,'[1]INTERNAL PARAMETERS-1'!$B$5:$J$44,7,FALSE)*HRYLD2!$F152 + HRYLD1!AR152*(1-VLOOKUP(HRYLD2!AR$4,'[1]INTERNAL PARAMETERS-1'!$B$5:$J$44,5,FALSE))*VLOOKUP(HRYLD2!AR$4,'[1]INTERNAL PARAMETERS-1'!$B$5:$J$44,9,FALSE)*HRYLD2!$F152</f>
        <v>0</v>
      </c>
      <c r="AS152" s="44">
        <f>HRYLD1!AS152*VLOOKUP(HRYLD2!AS$4,'[1]INTERNAL PARAMETERS-1'!$B$5:$J$44,5,FALSE)*VLOOKUP(HRYLD2!AS$4,'[1]INTERNAL PARAMETERS-1'!$B$5:$J$44,7,FALSE)*HRYLD2!$F152 + HRYLD1!AS152*(1-VLOOKUP(HRYLD2!AS$4,'[1]INTERNAL PARAMETERS-1'!$B$5:$J$44,5,FALSE))*VLOOKUP(HRYLD2!AS$4,'[1]INTERNAL PARAMETERS-1'!$B$5:$J$44,9,FALSE)*HRYLD2!$F152</f>
        <v>0</v>
      </c>
      <c r="AT152" s="43">
        <f>HRYLD1!AT152*VLOOKUP(HRYLD2!AT$4,'[1]INTERNAL PARAMETERS-1'!$B$5:$J$44,5,FALSE)*VLOOKUP(HRYLD2!AT$4,'[1]INTERNAL PARAMETERS-1'!$B$5:$J$44,7,FALSE)*HRYLD2!$F152 + HRYLD1!AT152*(1-VLOOKUP(HRYLD2!AT$4,'[1]INTERNAL PARAMETERS-1'!$B$5:$J$44,5,FALSE))*VLOOKUP(HRYLD2!AT$4,'[1]INTERNAL PARAMETERS-1'!$B$5:$J$44,9,FALSE)*HRYLD2!$F152</f>
        <v>0</v>
      </c>
      <c r="AU152" s="45">
        <f>HRYLD1!AU152*VLOOKUP(HRYLD2!AU$4,'[1]INTERNAL PARAMETERS-1'!$B$5:$J$44,5,FALSE)*VLOOKUP(HRYLD2!AU$4,'[1]INTERNAL PARAMETERS-1'!$B$5:$J$44,6,FALSE)*VLOOKUP(HRYLD2!AU$4,'[1]INTERNAL PARAMETERS-1'!$B$5:$J$44,3,FALSE) + HRYLD1!AU152*(1-VLOOKUP(HRYLD2!AU$4,'[1]INTERNAL PARAMETERS-1'!$B$5:$J$44,5,FALSE))*VLOOKUP(HRYLD2!AU$4,'[1]INTERNAL PARAMETERS-1'!$B$5:$J$44,8,FALSE)*VLOOKUP(HRYLD2!AU$4,'[1]INTERNAL PARAMETERS-1'!$B$5:$J$44,3,FALSE)</f>
        <v>0</v>
      </c>
      <c r="AV152" s="44">
        <f>HRYLD1!AV152*VLOOKUP(HRYLD2!AV$4,'[1]INTERNAL PARAMETERS-1'!$B$5:$J$44,5,FALSE)*VLOOKUP(HRYLD2!AV$4,'[1]INTERNAL PARAMETERS-1'!$B$5:$J$44,6,FALSE)*VLOOKUP(HRYLD2!AV$4,'[1]INTERNAL PARAMETERS-1'!$B$5:$J$44,3,FALSE) + HRYLD1!AV152*(1-VLOOKUP(HRYLD2!AV$4,'[1]INTERNAL PARAMETERS-1'!$B$5:$J$44,5,FALSE))*VLOOKUP(HRYLD2!AV$4,'[1]INTERNAL PARAMETERS-1'!$B$5:$J$44,8,FALSE)*VLOOKUP(HRYLD2!AV$4,'[1]INTERNAL PARAMETERS-1'!$B$5:$J$44,3,FALSE)</f>
        <v>0</v>
      </c>
      <c r="AW152" s="44">
        <f>HRYLD1!AW152*VLOOKUP(HRYLD2!AW$4,'[1]INTERNAL PARAMETERS-1'!$B$5:$J$44,5,FALSE)*VLOOKUP(HRYLD2!AW$4,'[1]INTERNAL PARAMETERS-1'!$B$5:$J$44,6,FALSE)*VLOOKUP(HRYLD2!AW$4,'[1]INTERNAL PARAMETERS-1'!$B$5:$J$44,3,FALSE) + HRYLD1!AW152*(1-VLOOKUP(HRYLD2!AW$4,'[1]INTERNAL PARAMETERS-1'!$B$5:$J$44,5,FALSE))*VLOOKUP(HRYLD2!AW$4,'[1]INTERNAL PARAMETERS-1'!$B$5:$J$44,8,FALSE)*VLOOKUP(HRYLD2!AW$4,'[1]INTERNAL PARAMETERS-1'!$B$5:$J$44,3,FALSE)</f>
        <v>44.554549081670622</v>
      </c>
      <c r="AX152" s="44">
        <f>HRYLD1!AX152*VLOOKUP(HRYLD2!AX$4,'[1]INTERNAL PARAMETERS-1'!$B$5:$J$44,5,FALSE)*VLOOKUP(HRYLD2!AX$4,'[1]INTERNAL PARAMETERS-1'!$B$5:$J$44,6,FALSE)*VLOOKUP(HRYLD2!AX$4,'[1]INTERNAL PARAMETERS-1'!$B$5:$J$44,3,FALSE) + HRYLD1!AX152*(1-VLOOKUP(HRYLD2!AX$4,'[1]INTERNAL PARAMETERS-1'!$B$5:$J$44,5,FALSE))*VLOOKUP(HRYLD2!AX$4,'[1]INTERNAL PARAMETERS-1'!$B$5:$J$44,8,FALSE)*VLOOKUP(HRYLD2!AX$4,'[1]INTERNAL PARAMETERS-1'!$B$5:$J$44,3,FALSE)</f>
        <v>0</v>
      </c>
      <c r="AY152" s="44">
        <f>HRYLD1!AY152*VLOOKUP(HRYLD2!AY$4,'[1]INTERNAL PARAMETERS-1'!$B$5:$J$44,5,FALSE)*VLOOKUP(HRYLD2!AY$4,'[1]INTERNAL PARAMETERS-1'!$B$5:$J$44,6,FALSE)*VLOOKUP(HRYLD2!AY$4,'[1]INTERNAL PARAMETERS-1'!$B$5:$J$44,3,FALSE) + HRYLD1!AY152*(1-VLOOKUP(HRYLD2!AY$4,'[1]INTERNAL PARAMETERS-1'!$B$5:$J$44,5,FALSE))*VLOOKUP(HRYLD2!AY$4,'[1]INTERNAL PARAMETERS-1'!$B$5:$J$44,8,FALSE)*VLOOKUP(HRYLD2!AY$4,'[1]INTERNAL PARAMETERS-1'!$B$5:$J$44,3,FALSE)</f>
        <v>0</v>
      </c>
      <c r="AZ152" s="44">
        <f>HRYLD1!AZ152*VLOOKUP(HRYLD2!AZ$4,'[1]INTERNAL PARAMETERS-1'!$B$5:$J$44,5,FALSE)*VLOOKUP(HRYLD2!AZ$4,'[1]INTERNAL PARAMETERS-1'!$B$5:$J$44,6,FALSE)*VLOOKUP(HRYLD2!AZ$4,'[1]INTERNAL PARAMETERS-1'!$B$5:$J$44,3,FALSE) + HRYLD1!AZ152*(1-VLOOKUP(HRYLD2!AZ$4,'[1]INTERNAL PARAMETERS-1'!$B$5:$J$44,5,FALSE))*VLOOKUP(HRYLD2!AZ$4,'[1]INTERNAL PARAMETERS-1'!$B$5:$J$44,8,FALSE)*VLOOKUP(HRYLD2!AZ$4,'[1]INTERNAL PARAMETERS-1'!$B$5:$J$44,3,FALSE)</f>
        <v>0</v>
      </c>
      <c r="BA152" s="44">
        <f>HRYLD1!BA152*VLOOKUP(HRYLD2!BA$4,'[1]INTERNAL PARAMETERS-1'!$B$5:$J$44,5,FALSE)*VLOOKUP(HRYLD2!BA$4,'[1]INTERNAL PARAMETERS-1'!$B$5:$J$44,6,FALSE)*VLOOKUP(HRYLD2!BA$4,'[1]INTERNAL PARAMETERS-1'!$B$5:$J$44,3,FALSE) + HRYLD1!BA152*(1-VLOOKUP(HRYLD2!BA$4,'[1]INTERNAL PARAMETERS-1'!$B$5:$J$44,5,FALSE))*VLOOKUP(HRYLD2!BA$4,'[1]INTERNAL PARAMETERS-1'!$B$5:$J$44,8,FALSE)*VLOOKUP(HRYLD2!BA$4,'[1]INTERNAL PARAMETERS-1'!$B$5:$J$44,3,FALSE)</f>
        <v>5.9010994886036308</v>
      </c>
      <c r="BB152" s="44">
        <f>HRYLD1!BB152*VLOOKUP(HRYLD2!BB$4,'[1]INTERNAL PARAMETERS-1'!$B$5:$J$44,5,FALSE)*VLOOKUP(HRYLD2!BB$4,'[1]INTERNAL PARAMETERS-1'!$B$5:$J$44,6,FALSE)*VLOOKUP(HRYLD2!BB$4,'[1]INTERNAL PARAMETERS-1'!$B$5:$J$44,3,FALSE) + HRYLD1!BB152*(1-VLOOKUP(HRYLD2!BB$4,'[1]INTERNAL PARAMETERS-1'!$B$5:$J$44,5,FALSE))*VLOOKUP(HRYLD2!BB$4,'[1]INTERNAL PARAMETERS-1'!$B$5:$J$44,8,FALSE)*VLOOKUP(HRYLD2!BB$4,'[1]INTERNAL PARAMETERS-1'!$B$5:$J$44,3,FALSE)</f>
        <v>17.449783932872478</v>
      </c>
      <c r="BC152" s="44">
        <f>HRYLD1!BC152*VLOOKUP(HRYLD2!BC$4,'[1]INTERNAL PARAMETERS-1'!$B$5:$J$44,5,FALSE)*VLOOKUP(HRYLD2!BC$4,'[1]INTERNAL PARAMETERS-1'!$B$5:$J$44,6,FALSE)*VLOOKUP(HRYLD2!BC$4,'[1]INTERNAL PARAMETERS-1'!$B$5:$J$44,3,FALSE) + HRYLD1!BC152*(1-VLOOKUP(HRYLD2!BC$4,'[1]INTERNAL PARAMETERS-1'!$B$5:$J$44,5,FALSE))*VLOOKUP(HRYLD2!BC$4,'[1]INTERNAL PARAMETERS-1'!$B$5:$J$44,8,FALSE)*VLOOKUP(HRYLD2!BC$4,'[1]INTERNAL PARAMETERS-1'!$B$5:$J$44,3,FALSE)</f>
        <v>6.4479618979429656</v>
      </c>
      <c r="BD152" s="44">
        <f>HRYLD1!BD152*VLOOKUP(HRYLD2!BD$4,'[1]INTERNAL PARAMETERS-1'!$B$5:$J$44,5,FALSE)*VLOOKUP(HRYLD2!BD$4,'[1]INTERNAL PARAMETERS-1'!$B$5:$J$44,6,FALSE)*VLOOKUP(HRYLD2!BD$4,'[1]INTERNAL PARAMETERS-1'!$B$5:$J$44,3,FALSE) + HRYLD1!BD152*(1-VLOOKUP(HRYLD2!BD$4,'[1]INTERNAL PARAMETERS-1'!$B$5:$J$44,5,FALSE))*VLOOKUP(HRYLD2!BD$4,'[1]INTERNAL PARAMETERS-1'!$B$5:$J$44,8,FALSE)*VLOOKUP(HRYLD2!BD$4,'[1]INTERNAL PARAMETERS-1'!$B$5:$J$44,3,FALSE)</f>
        <v>11.445115130152638</v>
      </c>
      <c r="BE152" s="44">
        <f>HRYLD1!BE152*VLOOKUP(HRYLD2!BE$4,'[1]INTERNAL PARAMETERS-1'!$B$5:$J$44,5,FALSE)*VLOOKUP(HRYLD2!BE$4,'[1]INTERNAL PARAMETERS-1'!$B$5:$J$44,6,FALSE)*VLOOKUP(HRYLD2!BE$4,'[1]INTERNAL PARAMETERS-1'!$B$5:$J$44,3,FALSE) + HRYLD1!BE152*(1-VLOOKUP(HRYLD2!BE$4,'[1]INTERNAL PARAMETERS-1'!$B$5:$J$44,5,FALSE))*VLOOKUP(HRYLD2!BE$4,'[1]INTERNAL PARAMETERS-1'!$B$5:$J$44,8,FALSE)*VLOOKUP(HRYLD2!BE$4,'[1]INTERNAL PARAMETERS-1'!$B$5:$J$44,3,FALSE)</f>
        <v>7.9577027982736217</v>
      </c>
      <c r="BF152" s="44">
        <f>HRYLD1!BF152*VLOOKUP(HRYLD2!BF$4,'[1]INTERNAL PARAMETERS-1'!$B$5:$J$44,5,FALSE)*VLOOKUP(HRYLD2!BF$4,'[1]INTERNAL PARAMETERS-1'!$B$5:$J$44,6,FALSE)*VLOOKUP(HRYLD2!BF$4,'[1]INTERNAL PARAMETERS-1'!$B$5:$J$44,3,FALSE) + HRYLD1!BF152*(1-VLOOKUP(HRYLD2!BF$4,'[1]INTERNAL PARAMETERS-1'!$B$5:$J$44,5,FALSE))*VLOOKUP(HRYLD2!BF$4,'[1]INTERNAL PARAMETERS-1'!$B$5:$J$44,8,FALSE)*VLOOKUP(HRYLD2!BF$4,'[1]INTERNAL PARAMETERS-1'!$B$5:$J$44,3,FALSE)</f>
        <v>0</v>
      </c>
      <c r="BG152" s="44">
        <f>HRYLD1!BG152*VLOOKUP(HRYLD2!BG$4,'[1]INTERNAL PARAMETERS-1'!$B$5:$J$44,5,FALSE)*VLOOKUP(HRYLD2!BG$4,'[1]INTERNAL PARAMETERS-1'!$B$5:$J$44,6,FALSE)*VLOOKUP(HRYLD2!BG$4,'[1]INTERNAL PARAMETERS-1'!$B$5:$J$44,3,FALSE) + HRYLD1!BG152*(1-VLOOKUP(HRYLD2!BG$4,'[1]INTERNAL PARAMETERS-1'!$B$5:$J$44,5,FALSE))*VLOOKUP(HRYLD2!BG$4,'[1]INTERNAL PARAMETERS-1'!$B$5:$J$44,8,FALSE)*VLOOKUP(HRYLD2!BG$4,'[1]INTERNAL PARAMETERS-1'!$B$5:$J$44,3,FALSE)</f>
        <v>8.324617636473608</v>
      </c>
      <c r="BH152" s="44">
        <f>HRYLD1!BH152*VLOOKUP(HRYLD2!BH$4,'[1]INTERNAL PARAMETERS-1'!$B$5:$J$44,5,FALSE)*VLOOKUP(HRYLD2!BH$4,'[1]INTERNAL PARAMETERS-1'!$B$5:$J$44,6,FALSE)*VLOOKUP(HRYLD2!BH$4,'[1]INTERNAL PARAMETERS-1'!$B$5:$J$44,3,FALSE) + HRYLD1!BH152*(1-VLOOKUP(HRYLD2!BH$4,'[1]INTERNAL PARAMETERS-1'!$B$5:$J$44,5,FALSE))*VLOOKUP(HRYLD2!BH$4,'[1]INTERNAL PARAMETERS-1'!$B$5:$J$44,8,FALSE)*VLOOKUP(HRYLD2!BH$4,'[1]INTERNAL PARAMETERS-1'!$B$5:$J$44,3,FALSE)</f>
        <v>3.2360681096411319E-2</v>
      </c>
      <c r="BI152" s="44">
        <f>HRYLD1!BI152*VLOOKUP(HRYLD2!BI$4,'[1]INTERNAL PARAMETERS-1'!$B$5:$J$44,5,FALSE)*VLOOKUP(HRYLD2!BI$4,'[1]INTERNAL PARAMETERS-1'!$B$5:$J$44,6,FALSE)*VLOOKUP(HRYLD2!BI$4,'[1]INTERNAL PARAMETERS-1'!$B$5:$J$44,3,FALSE) + HRYLD1!BI152*(1-VLOOKUP(HRYLD2!BI$4,'[1]INTERNAL PARAMETERS-1'!$B$5:$J$44,5,FALSE))*VLOOKUP(HRYLD2!BI$4,'[1]INTERNAL PARAMETERS-1'!$B$5:$J$44,8,FALSE)*VLOOKUP(HRYLD2!BI$4,'[1]INTERNAL PARAMETERS-1'!$B$5:$J$44,3,FALSE)</f>
        <v>0</v>
      </c>
      <c r="BJ152" s="44">
        <f>HRYLD1!BJ152*VLOOKUP(HRYLD2!BJ$4,'[1]INTERNAL PARAMETERS-1'!$B$5:$J$44,5,FALSE)*VLOOKUP(HRYLD2!BJ$4,'[1]INTERNAL PARAMETERS-1'!$B$5:$J$44,6,FALSE)*VLOOKUP(HRYLD2!BJ$4,'[1]INTERNAL PARAMETERS-1'!$B$5:$J$44,3,FALSE) + HRYLD1!BJ152*(1-VLOOKUP(HRYLD2!BJ$4,'[1]INTERNAL PARAMETERS-1'!$B$5:$J$44,5,FALSE))*VLOOKUP(HRYLD2!BJ$4,'[1]INTERNAL PARAMETERS-1'!$B$5:$J$44,8,FALSE)*VLOOKUP(HRYLD2!BJ$4,'[1]INTERNAL PARAMETERS-1'!$B$5:$J$44,3,FALSE)</f>
        <v>3.6401525752324111</v>
      </c>
      <c r="BK152" s="44">
        <f>HRYLD1!BK152*VLOOKUP(HRYLD2!BK$4,'[1]INTERNAL PARAMETERS-1'!$B$5:$J$44,5,FALSE)*VLOOKUP(HRYLD2!BK$4,'[1]INTERNAL PARAMETERS-1'!$B$5:$J$44,6,FALSE)*VLOOKUP(HRYLD2!BK$4,'[1]INTERNAL PARAMETERS-1'!$B$5:$J$44,3,FALSE) + HRYLD1!BK152*(1-VLOOKUP(HRYLD2!BK$4,'[1]INTERNAL PARAMETERS-1'!$B$5:$J$44,5,FALSE))*VLOOKUP(HRYLD2!BK$4,'[1]INTERNAL PARAMETERS-1'!$B$5:$J$44,8,FALSE)*VLOOKUP(HRYLD2!BK$4,'[1]INTERNAL PARAMETERS-1'!$B$5:$J$44,3,FALSE)</f>
        <v>3.6894476120302682</v>
      </c>
      <c r="BL152" s="44">
        <f>HRYLD1!BL152*VLOOKUP(HRYLD2!BL$4,'[1]INTERNAL PARAMETERS-1'!$B$5:$J$44,5,FALSE)*VLOOKUP(HRYLD2!BL$4,'[1]INTERNAL PARAMETERS-1'!$B$5:$J$44,6,FALSE)*VLOOKUP(HRYLD2!BL$4,'[1]INTERNAL PARAMETERS-1'!$B$5:$J$44,3,FALSE) + HRYLD1!BL152*(1-VLOOKUP(HRYLD2!BL$4,'[1]INTERNAL PARAMETERS-1'!$B$5:$J$44,5,FALSE))*VLOOKUP(HRYLD2!BL$4,'[1]INTERNAL PARAMETERS-1'!$B$5:$J$44,8,FALSE)*VLOOKUP(HRYLD2!BL$4,'[1]INTERNAL PARAMETERS-1'!$B$5:$J$44,3,FALSE)</f>
        <v>5.0657056448288564</v>
      </c>
      <c r="BM152" s="44">
        <f>HRYLD1!BM152*VLOOKUP(HRYLD2!BM$4,'[1]INTERNAL PARAMETERS-1'!$B$5:$J$44,5,FALSE)*VLOOKUP(HRYLD2!BM$4,'[1]INTERNAL PARAMETERS-1'!$B$5:$J$44,6,FALSE)*VLOOKUP(HRYLD2!BM$4,'[1]INTERNAL PARAMETERS-1'!$B$5:$J$44,3,FALSE) + HRYLD1!BM152*(1-VLOOKUP(HRYLD2!BM$4,'[1]INTERNAL PARAMETERS-1'!$B$5:$J$44,5,FALSE))*VLOOKUP(HRYLD2!BM$4,'[1]INTERNAL PARAMETERS-1'!$B$5:$J$44,8,FALSE)*VLOOKUP(HRYLD2!BM$4,'[1]INTERNAL PARAMETERS-1'!$B$5:$J$44,3,FALSE)</f>
        <v>0.48769793112162368</v>
      </c>
      <c r="BN152" s="44">
        <f>HRYLD1!BN152*VLOOKUP(HRYLD2!BN$4,'[1]INTERNAL PARAMETERS-1'!$B$5:$J$44,5,FALSE)*VLOOKUP(HRYLD2!BN$4,'[1]INTERNAL PARAMETERS-1'!$B$5:$J$44,6,FALSE)*VLOOKUP(HRYLD2!BN$4,'[1]INTERNAL PARAMETERS-1'!$B$5:$J$44,3,FALSE) + HRYLD1!BN152*(1-VLOOKUP(HRYLD2!BN$4,'[1]INTERNAL PARAMETERS-1'!$B$5:$J$44,5,FALSE))*VLOOKUP(HRYLD2!BN$4,'[1]INTERNAL PARAMETERS-1'!$B$5:$J$44,8,FALSE)*VLOOKUP(HRYLD2!BN$4,'[1]INTERNAL PARAMETERS-1'!$B$5:$J$44,3,FALSE)</f>
        <v>2.4443449550415255</v>
      </c>
      <c r="BO152" s="44">
        <f>HRYLD1!BO152*VLOOKUP(HRYLD2!BO$4,'[1]INTERNAL PARAMETERS-1'!$B$5:$J$44,5,FALSE)*VLOOKUP(HRYLD2!BO$4,'[1]INTERNAL PARAMETERS-1'!$B$5:$J$44,6,FALSE)*VLOOKUP(HRYLD2!BO$4,'[1]INTERNAL PARAMETERS-1'!$B$5:$J$44,3,FALSE) + HRYLD1!BO152*(1-VLOOKUP(HRYLD2!BO$4,'[1]INTERNAL PARAMETERS-1'!$B$5:$J$44,5,FALSE))*VLOOKUP(HRYLD2!BO$4,'[1]INTERNAL PARAMETERS-1'!$B$5:$J$44,8,FALSE)*VLOOKUP(HRYLD2!BO$4,'[1]INTERNAL PARAMETERS-1'!$B$5:$J$44,3,FALSE)</f>
        <v>2.9322012910785182</v>
      </c>
      <c r="BP152" s="44">
        <f>HRYLD1!BP152*VLOOKUP(HRYLD2!BP$4,'[1]INTERNAL PARAMETERS-1'!$B$5:$J$44,5,FALSE)*VLOOKUP(HRYLD2!BP$4,'[1]INTERNAL PARAMETERS-1'!$B$5:$J$44,6,FALSE)*VLOOKUP(HRYLD2!BP$4,'[1]INTERNAL PARAMETERS-1'!$B$5:$J$44,3,FALSE) + HRYLD1!BP152*(1-VLOOKUP(HRYLD2!BP$4,'[1]INTERNAL PARAMETERS-1'!$B$5:$J$44,5,FALSE))*VLOOKUP(HRYLD2!BP$4,'[1]INTERNAL PARAMETERS-1'!$B$5:$J$44,8,FALSE)*VLOOKUP(HRYLD2!BP$4,'[1]INTERNAL PARAMETERS-1'!$B$5:$J$44,3,FALSE)</f>
        <v>0.28208769994381039</v>
      </c>
      <c r="BQ152" s="44">
        <f>HRYLD1!BQ152*VLOOKUP(HRYLD2!BQ$4,'[1]INTERNAL PARAMETERS-1'!$B$5:$J$44,5,FALSE)*VLOOKUP(HRYLD2!BQ$4,'[1]INTERNAL PARAMETERS-1'!$B$5:$J$44,6,FALSE)*VLOOKUP(HRYLD2!BQ$4,'[1]INTERNAL PARAMETERS-1'!$B$5:$J$44,3,FALSE) + HRYLD1!BQ152*(1-VLOOKUP(HRYLD2!BQ$4,'[1]INTERNAL PARAMETERS-1'!$B$5:$J$44,5,FALSE))*VLOOKUP(HRYLD2!BQ$4,'[1]INTERNAL PARAMETERS-1'!$B$5:$J$44,8,FALSE)*VLOOKUP(HRYLD2!BQ$4,'[1]INTERNAL PARAMETERS-1'!$B$5:$J$44,3,FALSE)</f>
        <v>9.9401640284399733</v>
      </c>
      <c r="BR152" s="44">
        <f>HRYLD1!BR152*VLOOKUP(HRYLD2!BR$4,'[1]INTERNAL PARAMETERS-1'!$B$5:$J$44,5,FALSE)*VLOOKUP(HRYLD2!BR$4,'[1]INTERNAL PARAMETERS-1'!$B$5:$J$44,6,FALSE)*VLOOKUP(HRYLD2!BR$4,'[1]INTERNAL PARAMETERS-1'!$B$5:$J$44,3,FALSE) + HRYLD1!BR152*(1-VLOOKUP(HRYLD2!BR$4,'[1]INTERNAL PARAMETERS-1'!$B$5:$J$44,5,FALSE))*VLOOKUP(HRYLD2!BR$4,'[1]INTERNAL PARAMETERS-1'!$B$5:$J$44,8,FALSE)*VLOOKUP(HRYLD2!BR$4,'[1]INTERNAL PARAMETERS-1'!$B$5:$J$44,3,FALSE)</f>
        <v>0.47940130640096945</v>
      </c>
      <c r="BS152" s="44">
        <f>HRYLD1!BS152*VLOOKUP(HRYLD2!BS$4,'[1]INTERNAL PARAMETERS-1'!$B$5:$J$44,5,FALSE)*VLOOKUP(HRYLD2!BS$4,'[1]INTERNAL PARAMETERS-1'!$B$5:$J$44,6,FALSE)*VLOOKUP(HRYLD2!BS$4,'[1]INTERNAL PARAMETERS-1'!$B$5:$J$44,3,FALSE) + HRYLD1!BS152*(1-VLOOKUP(HRYLD2!BS$4,'[1]INTERNAL PARAMETERS-1'!$B$5:$J$44,5,FALSE))*VLOOKUP(HRYLD2!BS$4,'[1]INTERNAL PARAMETERS-1'!$B$5:$J$44,8,FALSE)*VLOOKUP(HRYLD2!BS$4,'[1]INTERNAL PARAMETERS-1'!$B$5:$J$44,3,FALSE)</f>
        <v>2.563849281012541E-2</v>
      </c>
      <c r="BT152" s="44">
        <f>HRYLD1!BT152*VLOOKUP(HRYLD2!BT$4,'[1]INTERNAL PARAMETERS-1'!$B$5:$J$44,5,FALSE)*VLOOKUP(HRYLD2!BT$4,'[1]INTERNAL PARAMETERS-1'!$B$5:$J$44,6,FALSE)*VLOOKUP(HRYLD2!BT$4,'[1]INTERNAL PARAMETERS-1'!$B$5:$J$44,3,FALSE) + HRYLD1!BT152*(1-VLOOKUP(HRYLD2!BT$4,'[1]INTERNAL PARAMETERS-1'!$B$5:$J$44,5,FALSE))*VLOOKUP(HRYLD2!BT$4,'[1]INTERNAL PARAMETERS-1'!$B$5:$J$44,8,FALSE)*VLOOKUP(HRYLD2!BT$4,'[1]INTERNAL PARAMETERS-1'!$B$5:$J$44,3,FALSE)</f>
        <v>0</v>
      </c>
      <c r="BU152" s="44">
        <f>HRYLD1!BU152*VLOOKUP(HRYLD2!BU$4,'[1]INTERNAL PARAMETERS-1'!$B$5:$J$44,5,FALSE)*VLOOKUP(HRYLD2!BU$4,'[1]INTERNAL PARAMETERS-1'!$B$5:$J$44,6,FALSE)*VLOOKUP(HRYLD2!BU$4,'[1]INTERNAL PARAMETERS-1'!$B$5:$J$44,3,FALSE) + HRYLD1!BU152*(1-VLOOKUP(HRYLD2!BU$4,'[1]INTERNAL PARAMETERS-1'!$B$5:$J$44,5,FALSE))*VLOOKUP(HRYLD2!BU$4,'[1]INTERNAL PARAMETERS-1'!$B$5:$J$44,8,FALSE)*VLOOKUP(HRYLD2!BU$4,'[1]INTERNAL PARAMETERS-1'!$B$5:$J$44,3,FALSE)</f>
        <v>0</v>
      </c>
      <c r="BV152" s="44">
        <f>HRYLD1!BV152*VLOOKUP(HRYLD2!BV$4,'[1]INTERNAL PARAMETERS-1'!$B$5:$J$44,5,FALSE)*VLOOKUP(HRYLD2!BV$4,'[1]INTERNAL PARAMETERS-1'!$B$5:$J$44,6,FALSE)*VLOOKUP(HRYLD2!BV$4,'[1]INTERNAL PARAMETERS-1'!$B$5:$J$44,3,FALSE) + HRYLD1!BV152*(1-VLOOKUP(HRYLD2!BV$4,'[1]INTERNAL PARAMETERS-1'!$B$5:$J$44,5,FALSE))*VLOOKUP(HRYLD2!BV$4,'[1]INTERNAL PARAMETERS-1'!$B$5:$J$44,8,FALSE)*VLOOKUP(HRYLD2!BV$4,'[1]INTERNAL PARAMETERS-1'!$B$5:$J$44,3,FALSE)</f>
        <v>0</v>
      </c>
      <c r="BW152" s="44">
        <f>HRYLD1!BW152*VLOOKUP(HRYLD2!BW$4,'[1]INTERNAL PARAMETERS-1'!$B$5:$J$44,5,FALSE)*VLOOKUP(HRYLD2!BW$4,'[1]INTERNAL PARAMETERS-1'!$B$5:$J$44,6,FALSE)*VLOOKUP(HRYLD2!BW$4,'[1]INTERNAL PARAMETERS-1'!$B$5:$J$44,3,FALSE) + HRYLD1!BW152*(1-VLOOKUP(HRYLD2!BW$4,'[1]INTERNAL PARAMETERS-1'!$B$5:$J$44,5,FALSE))*VLOOKUP(HRYLD2!BW$4,'[1]INTERNAL PARAMETERS-1'!$B$5:$J$44,8,FALSE)*VLOOKUP(HRYLD2!BW$4,'[1]INTERNAL PARAMETERS-1'!$B$5:$J$44,3,FALSE)</f>
        <v>0</v>
      </c>
      <c r="BX152" s="44">
        <f>HRYLD1!BX152*VLOOKUP(HRYLD2!BX$4,'[1]INTERNAL PARAMETERS-1'!$B$5:$J$44,5,FALSE)*VLOOKUP(HRYLD2!BX$4,'[1]INTERNAL PARAMETERS-1'!$B$5:$J$44,6,FALSE)*VLOOKUP(HRYLD2!BX$4,'[1]INTERNAL PARAMETERS-1'!$B$5:$J$44,3,FALSE) + HRYLD1!BX152*(1-VLOOKUP(HRYLD2!BX$4,'[1]INTERNAL PARAMETERS-1'!$B$5:$J$44,5,FALSE))*VLOOKUP(HRYLD2!BX$4,'[1]INTERNAL PARAMETERS-1'!$B$5:$J$44,8,FALSE)*VLOOKUP(HRYLD2!BX$4,'[1]INTERNAL PARAMETERS-1'!$B$5:$J$44,3,FALSE)</f>
        <v>0</v>
      </c>
      <c r="BY152" s="44">
        <f>HRYLD1!BY152*VLOOKUP(HRYLD2!BY$4,'[1]INTERNAL PARAMETERS-1'!$B$5:$J$44,5,FALSE)*VLOOKUP(HRYLD2!BY$4,'[1]INTERNAL PARAMETERS-1'!$B$5:$J$44,6,FALSE)*VLOOKUP(HRYLD2!BY$4,'[1]INTERNAL PARAMETERS-1'!$B$5:$J$44,3,FALSE) + HRYLD1!BY152*(1-VLOOKUP(HRYLD2!BY$4,'[1]INTERNAL PARAMETERS-1'!$B$5:$J$44,5,FALSE))*VLOOKUP(HRYLD2!BY$4,'[1]INTERNAL PARAMETERS-1'!$B$5:$J$44,8,FALSE)*VLOOKUP(HRYLD2!BY$4,'[1]INTERNAL PARAMETERS-1'!$B$5:$J$44,3,FALSE)</f>
        <v>0</v>
      </c>
      <c r="BZ152" s="44">
        <f>HRYLD1!BZ152*VLOOKUP(HRYLD2!BZ$4,'[1]INTERNAL PARAMETERS-1'!$B$5:$J$44,5,FALSE)*VLOOKUP(HRYLD2!BZ$4,'[1]INTERNAL PARAMETERS-1'!$B$5:$J$44,6,FALSE)*VLOOKUP(HRYLD2!BZ$4,'[1]INTERNAL PARAMETERS-1'!$B$5:$J$44,3,FALSE) + HRYLD1!BZ152*(1-VLOOKUP(HRYLD2!BZ$4,'[1]INTERNAL PARAMETERS-1'!$B$5:$J$44,5,FALSE))*VLOOKUP(HRYLD2!BZ$4,'[1]INTERNAL PARAMETERS-1'!$B$5:$J$44,8,FALSE)*VLOOKUP(HRYLD2!BZ$4,'[1]INTERNAL PARAMETERS-1'!$B$5:$J$44,3,FALSE)</f>
        <v>3.9417961866148328E-2</v>
      </c>
      <c r="CA152" s="44">
        <f>HRYLD1!CA152*VLOOKUP(HRYLD2!CA$4,'[1]INTERNAL PARAMETERS-1'!$B$5:$J$44,5,FALSE)*VLOOKUP(HRYLD2!CA$4,'[1]INTERNAL PARAMETERS-1'!$B$5:$J$44,6,FALSE)*VLOOKUP(HRYLD2!CA$4,'[1]INTERNAL PARAMETERS-1'!$B$5:$J$44,3,FALSE) + HRYLD1!CA152*(1-VLOOKUP(HRYLD2!CA$4,'[1]INTERNAL PARAMETERS-1'!$B$5:$J$44,5,FALSE))*VLOOKUP(HRYLD2!CA$4,'[1]INTERNAL PARAMETERS-1'!$B$5:$J$44,8,FALSE)*VLOOKUP(HRYLD2!CA$4,'[1]INTERNAL PARAMETERS-1'!$B$5:$J$44,3,FALSE)</f>
        <v>0</v>
      </c>
      <c r="CB152" s="44">
        <f>HRYLD1!CB152*VLOOKUP(HRYLD2!CB$4,'[1]INTERNAL PARAMETERS-1'!$B$5:$J$44,5,FALSE)*VLOOKUP(HRYLD2!CB$4,'[1]INTERNAL PARAMETERS-1'!$B$5:$J$44,6,FALSE)*VLOOKUP(HRYLD2!CB$4,'[1]INTERNAL PARAMETERS-1'!$B$5:$J$44,3,FALSE) + HRYLD1!CB152*(1-VLOOKUP(HRYLD2!CB$4,'[1]INTERNAL PARAMETERS-1'!$B$5:$J$44,5,FALSE))*VLOOKUP(HRYLD2!CB$4,'[1]INTERNAL PARAMETERS-1'!$B$5:$J$44,8,FALSE)*VLOOKUP(HRYLD2!CB$4,'[1]INTERNAL PARAMETERS-1'!$B$5:$J$44,3,FALSE)</f>
        <v>0</v>
      </c>
      <c r="CC152" s="44">
        <f>HRYLD1!CC152*VLOOKUP(HRYLD2!CC$4,'[1]INTERNAL PARAMETERS-1'!$B$5:$J$44,5,FALSE)*VLOOKUP(HRYLD2!CC$4,'[1]INTERNAL PARAMETERS-1'!$B$5:$J$44,6,FALSE)*VLOOKUP(HRYLD2!CC$4,'[1]INTERNAL PARAMETERS-1'!$B$5:$J$44,3,FALSE) + HRYLD1!CC152*(1-VLOOKUP(HRYLD2!CC$4,'[1]INTERNAL PARAMETERS-1'!$B$5:$J$44,5,FALSE))*VLOOKUP(HRYLD2!CC$4,'[1]INTERNAL PARAMETERS-1'!$B$5:$J$44,8,FALSE)*VLOOKUP(HRYLD2!CC$4,'[1]INTERNAL PARAMETERS-1'!$B$5:$J$44,3,FALSE)</f>
        <v>3.8668465534917026E-2</v>
      </c>
      <c r="CD152" s="44">
        <f>HRYLD1!CD152*VLOOKUP(HRYLD2!CD$4,'[1]INTERNAL PARAMETERS-1'!$B$5:$J$44,5,FALSE)*VLOOKUP(HRYLD2!CD$4,'[1]INTERNAL PARAMETERS-1'!$B$5:$J$44,6,FALSE)*VLOOKUP(HRYLD2!CD$4,'[1]INTERNAL PARAMETERS-1'!$B$5:$J$44,3,FALSE) + HRYLD1!CD152*(1-VLOOKUP(HRYLD2!CD$4,'[1]INTERNAL PARAMETERS-1'!$B$5:$J$44,5,FALSE))*VLOOKUP(HRYLD2!CD$4,'[1]INTERNAL PARAMETERS-1'!$B$5:$J$44,8,FALSE)*VLOOKUP(HRYLD2!CD$4,'[1]INTERNAL PARAMETERS-1'!$B$5:$J$44,3,FALSE)</f>
        <v>0.22061779183771957</v>
      </c>
      <c r="CE152" s="44">
        <f>HRYLD1!CE152*VLOOKUP(HRYLD2!CE$4,'[1]INTERNAL PARAMETERS-1'!$B$5:$J$44,5,FALSE)*VLOOKUP(HRYLD2!CE$4,'[1]INTERNAL PARAMETERS-1'!$B$5:$J$44,6,FALSE)*VLOOKUP(HRYLD2!CE$4,'[1]INTERNAL PARAMETERS-1'!$B$5:$J$44,3,FALSE) + HRYLD1!CE152*(1-VLOOKUP(HRYLD2!CE$4,'[1]INTERNAL PARAMETERS-1'!$B$5:$J$44,5,FALSE))*VLOOKUP(HRYLD2!CE$4,'[1]INTERNAL PARAMETERS-1'!$B$5:$J$44,8,FALSE)*VLOOKUP(HRYLD2!CE$4,'[1]INTERNAL PARAMETERS-1'!$B$5:$J$44,3,FALSE)</f>
        <v>0.19029110267340835</v>
      </c>
      <c r="CF152" s="44">
        <f>HRYLD1!CF152*VLOOKUP(HRYLD2!CF$4,'[1]INTERNAL PARAMETERS-1'!$B$5:$J$44,5,FALSE)*VLOOKUP(HRYLD2!CF$4,'[1]INTERNAL PARAMETERS-1'!$B$5:$J$44,6,FALSE)*VLOOKUP(HRYLD2!CF$4,'[1]INTERNAL PARAMETERS-1'!$B$5:$J$44,3,FALSE) + HRYLD1!CF152*(1-VLOOKUP(HRYLD2!CF$4,'[1]INTERNAL PARAMETERS-1'!$B$5:$J$44,5,FALSE))*VLOOKUP(HRYLD2!CF$4,'[1]INTERNAL PARAMETERS-1'!$B$5:$J$44,8,FALSE)*VLOOKUP(HRYLD2!CF$4,'[1]INTERNAL PARAMETERS-1'!$B$5:$J$44,3,FALSE)</f>
        <v>0.24620570213297149</v>
      </c>
      <c r="CG152" s="44">
        <f>HRYLD1!CG152*VLOOKUP(HRYLD2!CG$4,'[1]INTERNAL PARAMETERS-1'!$B$5:$J$44,5,FALSE)*VLOOKUP(HRYLD2!CG$4,'[1]INTERNAL PARAMETERS-1'!$B$5:$J$44,6,FALSE)*VLOOKUP(HRYLD2!CG$4,'[1]INTERNAL PARAMETERS-1'!$B$5:$J$44,3,FALSE) + HRYLD1!CG152*(1-VLOOKUP(HRYLD2!CG$4,'[1]INTERNAL PARAMETERS-1'!$B$5:$J$44,5,FALSE))*VLOOKUP(HRYLD2!CG$4,'[1]INTERNAL PARAMETERS-1'!$B$5:$J$44,8,FALSE)*VLOOKUP(HRYLD2!CG$4,'[1]INTERNAL PARAMETERS-1'!$B$5:$J$44,3,FALSE)</f>
        <v>2.6115773165652665E-3</v>
      </c>
      <c r="CH152" s="43">
        <f>HRYLD1!CH152*VLOOKUP(HRYLD2!CH$4,'[1]INTERNAL PARAMETERS-1'!$B$5:$J$44,5,FALSE)*VLOOKUP(HRYLD2!CH$4,'[1]INTERNAL PARAMETERS-1'!$B$5:$J$44,6,FALSE)*VLOOKUP(HRYLD2!CH$4,'[1]INTERNAL PARAMETERS-1'!$B$5:$J$44,3,FALSE) + HRYLD1!CH152*(1-VLOOKUP(HRYLD2!CH$4,'[1]INTERNAL PARAMETERS-1'!$B$5:$J$44,5,FALSE))*VLOOKUP(HRYLD2!CH$4,'[1]INTERNAL PARAMETERS-1'!$B$5:$J$44,8,FALSE)*VLOOKUP(HRYLD2!CH$4,'[1]INTERNAL PARAMETERS-1'!$B$5:$J$44,3,FALSE)</f>
        <v>0</v>
      </c>
      <c r="CJ152" s="45">
        <f t="shared" si="4"/>
        <v>6867.0707730530321</v>
      </c>
      <c r="CK152" s="43">
        <f t="shared" si="5"/>
        <v>131.83784478537578</v>
      </c>
    </row>
    <row r="153" spans="2:89" x14ac:dyDescent="0.4">
      <c r="B153" s="58" t="s">
        <v>8</v>
      </c>
      <c r="C153" s="57" t="s">
        <v>67</v>
      </c>
      <c r="D153" s="57" t="s">
        <v>62</v>
      </c>
      <c r="E153" s="132">
        <f>HR!X153</f>
        <v>22111.08355783725</v>
      </c>
      <c r="F153" s="59">
        <f>'[1]INTERNAL PARAMETERS-1'!M9</f>
        <v>63.875</v>
      </c>
      <c r="G153" s="45">
        <f>HRYLD1!G153*VLOOKUP(HRYLD2!G$4,'[1]INTERNAL PARAMETERS-1'!$B$5:$J$44,5,FALSE)*VLOOKUP(HRYLD2!G$4,'[1]INTERNAL PARAMETERS-1'!$B$5:$J$44,7,FALSE)*HRYLD2!$F153 + HRYLD1!G153*(1-VLOOKUP(HRYLD2!G$4,'[1]INTERNAL PARAMETERS-1'!$B$5:$J$44,5,FALSE))*VLOOKUP(HRYLD2!G$4,'[1]INTERNAL PARAMETERS-1'!$B$5:$J$44,9,FALSE)*HRYLD2!$F153</f>
        <v>5166.9201196149961</v>
      </c>
      <c r="H153" s="44">
        <f>HRYLD1!H153*VLOOKUP(HRYLD2!H$4,'[1]INTERNAL PARAMETERS-1'!$B$5:$J$44,5,FALSE)*VLOOKUP(HRYLD2!H$4,'[1]INTERNAL PARAMETERS-1'!$B$5:$J$44,7,FALSE)*HRYLD2!$F153 + HRYLD1!H153*(1-VLOOKUP(HRYLD2!H$4,'[1]INTERNAL PARAMETERS-1'!$B$5:$J$44,5,FALSE))*VLOOKUP(HRYLD2!H$4,'[1]INTERNAL PARAMETERS-1'!$B$5:$J$44,9,FALSE)*HRYLD2!$F153</f>
        <v>3176.2090216766328</v>
      </c>
      <c r="I153" s="44">
        <f>HRYLD1!I153*VLOOKUP(HRYLD2!I$4,'[1]INTERNAL PARAMETERS-1'!$B$5:$J$44,5,FALSE)*VLOOKUP(HRYLD2!I$4,'[1]INTERNAL PARAMETERS-1'!$B$5:$J$44,7,FALSE)*HRYLD2!$F153 + HRYLD1!I153*(1-VLOOKUP(HRYLD2!I$4,'[1]INTERNAL PARAMETERS-1'!$B$5:$J$44,5,FALSE))*VLOOKUP(HRYLD2!I$4,'[1]INTERNAL PARAMETERS-1'!$B$5:$J$44,9,FALSE)*HRYLD2!$F153</f>
        <v>3772.4642653286378</v>
      </c>
      <c r="J153" s="44">
        <f>HRYLD1!J153*VLOOKUP(HRYLD2!J$4,'[1]INTERNAL PARAMETERS-1'!$B$5:$J$44,5,FALSE)*VLOOKUP(HRYLD2!J$4,'[1]INTERNAL PARAMETERS-1'!$B$5:$J$44,7,FALSE)*HRYLD2!$F153 + HRYLD1!J153*(1-VLOOKUP(HRYLD2!J$4,'[1]INTERNAL PARAMETERS-1'!$B$5:$J$44,5,FALSE))*VLOOKUP(HRYLD2!J$4,'[1]INTERNAL PARAMETERS-1'!$B$5:$J$44,9,FALSE)*HRYLD2!$F153</f>
        <v>0</v>
      </c>
      <c r="K153" s="44">
        <f>HRYLD1!K153*VLOOKUP(HRYLD2!K$4,'[1]INTERNAL PARAMETERS-1'!$B$5:$J$44,5,FALSE)*VLOOKUP(HRYLD2!K$4,'[1]INTERNAL PARAMETERS-1'!$B$5:$J$44,7,FALSE)*HRYLD2!$F153 + HRYLD1!K153*(1-VLOOKUP(HRYLD2!K$4,'[1]INTERNAL PARAMETERS-1'!$B$5:$J$44,5,FALSE))*VLOOKUP(HRYLD2!K$4,'[1]INTERNAL PARAMETERS-1'!$B$5:$J$44,9,FALSE)*HRYLD2!$F153</f>
        <v>21.144930088178498</v>
      </c>
      <c r="L153" s="44">
        <f>HRYLD1!L153*VLOOKUP(HRYLD2!L$4,'[1]INTERNAL PARAMETERS-1'!$B$5:$J$44,5,FALSE)*VLOOKUP(HRYLD2!L$4,'[1]INTERNAL PARAMETERS-1'!$B$5:$J$44,7,FALSE)*HRYLD2!$F153 + HRYLD1!L153*(1-VLOOKUP(HRYLD2!L$4,'[1]INTERNAL PARAMETERS-1'!$B$5:$J$44,5,FALSE))*VLOOKUP(HRYLD2!L$4,'[1]INTERNAL PARAMETERS-1'!$B$5:$J$44,9,FALSE)*HRYLD2!$F153</f>
        <v>0</v>
      </c>
      <c r="M153" s="44">
        <f>HRYLD1!M153*VLOOKUP(HRYLD2!M$4,'[1]INTERNAL PARAMETERS-1'!$B$5:$J$44,5,FALSE)*VLOOKUP(HRYLD2!M$4,'[1]INTERNAL PARAMETERS-1'!$B$5:$J$44,7,FALSE)*HRYLD2!$F153 + HRYLD1!M153*(1-VLOOKUP(HRYLD2!M$4,'[1]INTERNAL PARAMETERS-1'!$B$5:$J$44,5,FALSE))*VLOOKUP(HRYLD2!M$4,'[1]INTERNAL PARAMETERS-1'!$B$5:$J$44,9,FALSE)*HRYLD2!$F153</f>
        <v>58.375006152181818</v>
      </c>
      <c r="N153" s="44">
        <f>HRYLD1!N153*VLOOKUP(HRYLD2!N$4,'[1]INTERNAL PARAMETERS-1'!$B$5:$J$44,5,FALSE)*VLOOKUP(HRYLD2!N$4,'[1]INTERNAL PARAMETERS-1'!$B$5:$J$44,7,FALSE)*HRYLD2!$F153 + HRYLD1!N153*(1-VLOOKUP(HRYLD2!N$4,'[1]INTERNAL PARAMETERS-1'!$B$5:$J$44,5,FALSE))*VLOOKUP(HRYLD2!N$4,'[1]INTERNAL PARAMETERS-1'!$B$5:$J$44,9,FALSE)*HRYLD2!$F153</f>
        <v>23.63440081722554</v>
      </c>
      <c r="O153" s="44">
        <f>HRYLD1!O153*VLOOKUP(HRYLD2!O$4,'[1]INTERNAL PARAMETERS-1'!$B$5:$J$44,5,FALSE)*VLOOKUP(HRYLD2!O$4,'[1]INTERNAL PARAMETERS-1'!$B$5:$J$44,7,FALSE)*HRYLD2!$F153 + HRYLD1!O153*(1-VLOOKUP(HRYLD2!O$4,'[1]INTERNAL PARAMETERS-1'!$B$5:$J$44,5,FALSE))*VLOOKUP(HRYLD2!O$4,'[1]INTERNAL PARAMETERS-1'!$B$5:$J$44,9,FALSE)*HRYLD2!$F153</f>
        <v>0</v>
      </c>
      <c r="P153" s="44">
        <f>HRYLD1!P153*VLOOKUP(HRYLD2!P$4,'[1]INTERNAL PARAMETERS-1'!$B$5:$J$44,5,FALSE)*VLOOKUP(HRYLD2!P$4,'[1]INTERNAL PARAMETERS-1'!$B$5:$J$44,7,FALSE)*HRYLD2!$F153 + HRYLD1!P153*(1-VLOOKUP(HRYLD2!P$4,'[1]INTERNAL PARAMETERS-1'!$B$5:$J$44,5,FALSE))*VLOOKUP(HRYLD2!P$4,'[1]INTERNAL PARAMETERS-1'!$B$5:$J$44,9,FALSE)*HRYLD2!$F153</f>
        <v>0</v>
      </c>
      <c r="Q153" s="44">
        <f>HRYLD1!Q153*VLOOKUP(HRYLD2!Q$4,'[1]INTERNAL PARAMETERS-1'!$B$5:$J$44,5,FALSE)*VLOOKUP(HRYLD2!Q$4,'[1]INTERNAL PARAMETERS-1'!$B$5:$J$44,7,FALSE)*HRYLD2!$F153 + HRYLD1!Q153*(1-VLOOKUP(HRYLD2!Q$4,'[1]INTERNAL PARAMETERS-1'!$B$5:$J$44,5,FALSE))*VLOOKUP(HRYLD2!Q$4,'[1]INTERNAL PARAMETERS-1'!$B$5:$J$44,9,FALSE)*HRYLD2!$F153</f>
        <v>0</v>
      </c>
      <c r="R153" s="44">
        <f>HRYLD1!R153*VLOOKUP(HRYLD2!R$4,'[1]INTERNAL PARAMETERS-1'!$B$5:$J$44,5,FALSE)*VLOOKUP(HRYLD2!R$4,'[1]INTERNAL PARAMETERS-1'!$B$5:$J$44,7,FALSE)*HRYLD2!$F153 + HRYLD1!R153*(1-VLOOKUP(HRYLD2!R$4,'[1]INTERNAL PARAMETERS-1'!$B$5:$J$44,5,FALSE))*VLOOKUP(HRYLD2!R$4,'[1]INTERNAL PARAMETERS-1'!$B$5:$J$44,9,FALSE)*HRYLD2!$F153</f>
        <v>17.54472027033955</v>
      </c>
      <c r="S153" s="44">
        <f>HRYLD1!S153*VLOOKUP(HRYLD2!S$4,'[1]INTERNAL PARAMETERS-1'!$B$5:$J$44,5,FALSE)*VLOOKUP(HRYLD2!S$4,'[1]INTERNAL PARAMETERS-1'!$B$5:$J$44,7,FALSE)*HRYLD2!$F153 + HRYLD1!S153*(1-VLOOKUP(HRYLD2!S$4,'[1]INTERNAL PARAMETERS-1'!$B$5:$J$44,5,FALSE))*VLOOKUP(HRYLD2!S$4,'[1]INTERNAL PARAMETERS-1'!$B$5:$J$44,9,FALSE)*HRYLD2!$F153</f>
        <v>507.6090064419065</v>
      </c>
      <c r="T153" s="44">
        <f>HRYLD1!T153*VLOOKUP(HRYLD2!T$4,'[1]INTERNAL PARAMETERS-1'!$B$5:$J$44,5,FALSE)*VLOOKUP(HRYLD2!T$4,'[1]INTERNAL PARAMETERS-1'!$B$5:$J$44,7,FALSE)*HRYLD2!$F153 + HRYLD1!T153*(1-VLOOKUP(HRYLD2!T$4,'[1]INTERNAL PARAMETERS-1'!$B$5:$J$44,5,FALSE))*VLOOKUP(HRYLD2!T$4,'[1]INTERNAL PARAMETERS-1'!$B$5:$J$44,9,FALSE)*HRYLD2!$F153</f>
        <v>91.638622973073737</v>
      </c>
      <c r="U153" s="44">
        <f>HRYLD1!U153*VLOOKUP(HRYLD2!U$4,'[1]INTERNAL PARAMETERS-1'!$B$5:$J$44,5,FALSE)*VLOOKUP(HRYLD2!U$4,'[1]INTERNAL PARAMETERS-1'!$B$5:$J$44,7,FALSE)*HRYLD2!$F153 + HRYLD1!U153*(1-VLOOKUP(HRYLD2!U$4,'[1]INTERNAL PARAMETERS-1'!$B$5:$J$44,5,FALSE))*VLOOKUP(HRYLD2!U$4,'[1]INTERNAL PARAMETERS-1'!$B$5:$J$44,9,FALSE)*HRYLD2!$F153</f>
        <v>67.266116293818143</v>
      </c>
      <c r="V153" s="44">
        <f>HRYLD1!V153*VLOOKUP(HRYLD2!V$4,'[1]INTERNAL PARAMETERS-1'!$B$5:$J$44,5,FALSE)*VLOOKUP(HRYLD2!V$4,'[1]INTERNAL PARAMETERS-1'!$B$5:$J$44,7,FALSE)*HRYLD2!$F153 + HRYLD1!V153*(1-VLOOKUP(HRYLD2!V$4,'[1]INTERNAL PARAMETERS-1'!$B$5:$J$44,5,FALSE))*VLOOKUP(HRYLD2!V$4,'[1]INTERNAL PARAMETERS-1'!$B$5:$J$44,9,FALSE)*HRYLD2!$F153</f>
        <v>457.95137075432143</v>
      </c>
      <c r="W153" s="44">
        <f>HRYLD1!W153*VLOOKUP(HRYLD2!W$4,'[1]INTERNAL PARAMETERS-1'!$B$5:$J$44,5,FALSE)*VLOOKUP(HRYLD2!W$4,'[1]INTERNAL PARAMETERS-1'!$B$5:$J$44,7,FALSE)*HRYLD2!$F153 + HRYLD1!W153*(1-VLOOKUP(HRYLD2!W$4,'[1]INTERNAL PARAMETERS-1'!$B$5:$J$44,5,FALSE))*VLOOKUP(HRYLD2!W$4,'[1]INTERNAL PARAMETERS-1'!$B$5:$J$44,9,FALSE)*HRYLD2!$F153</f>
        <v>0</v>
      </c>
      <c r="X153" s="44">
        <f>HRYLD1!X153*VLOOKUP(HRYLD2!X$4,'[1]INTERNAL PARAMETERS-1'!$B$5:$J$44,5,FALSE)*VLOOKUP(HRYLD2!X$4,'[1]INTERNAL PARAMETERS-1'!$B$5:$J$44,7,FALSE)*HRYLD2!$F153 + HRYLD1!X153*(1-VLOOKUP(HRYLD2!X$4,'[1]INTERNAL PARAMETERS-1'!$B$5:$J$44,5,FALSE))*VLOOKUP(HRYLD2!X$4,'[1]INTERNAL PARAMETERS-1'!$B$5:$J$44,9,FALSE)*HRYLD2!$F153</f>
        <v>0</v>
      </c>
      <c r="Y153" s="44">
        <f>HRYLD1!Y153*VLOOKUP(HRYLD2!Y$4,'[1]INTERNAL PARAMETERS-1'!$B$5:$J$44,5,FALSE)*VLOOKUP(HRYLD2!Y$4,'[1]INTERNAL PARAMETERS-1'!$B$5:$J$44,7,FALSE)*HRYLD2!$F153 + HRYLD1!Y153*(1-VLOOKUP(HRYLD2!Y$4,'[1]INTERNAL PARAMETERS-1'!$B$5:$J$44,5,FALSE))*VLOOKUP(HRYLD2!Y$4,'[1]INTERNAL PARAMETERS-1'!$B$5:$J$44,9,FALSE)*HRYLD2!$F153</f>
        <v>0</v>
      </c>
      <c r="Z153" s="44">
        <f>HRYLD1!Z153*VLOOKUP(HRYLD2!Z$4,'[1]INTERNAL PARAMETERS-1'!$B$5:$J$44,5,FALSE)*VLOOKUP(HRYLD2!Z$4,'[1]INTERNAL PARAMETERS-1'!$B$5:$J$44,7,FALSE)*HRYLD2!$F153 + HRYLD1!Z153*(1-VLOOKUP(HRYLD2!Z$4,'[1]INTERNAL PARAMETERS-1'!$B$5:$J$44,5,FALSE))*VLOOKUP(HRYLD2!Z$4,'[1]INTERNAL PARAMETERS-1'!$B$5:$J$44,9,FALSE)*HRYLD2!$F153</f>
        <v>0</v>
      </c>
      <c r="AA153" s="44">
        <f>HRYLD1!AA153*VLOOKUP(HRYLD2!AA$4,'[1]INTERNAL PARAMETERS-1'!$B$5:$J$44,5,FALSE)*VLOOKUP(HRYLD2!AA$4,'[1]INTERNAL PARAMETERS-1'!$B$5:$J$44,7,FALSE)*HRYLD2!$F153 + HRYLD1!AA153*(1-VLOOKUP(HRYLD2!AA$4,'[1]INTERNAL PARAMETERS-1'!$B$5:$J$44,5,FALSE))*VLOOKUP(HRYLD2!AA$4,'[1]INTERNAL PARAMETERS-1'!$B$5:$J$44,9,FALSE)*HRYLD2!$F153</f>
        <v>0</v>
      </c>
      <c r="AB153" s="44">
        <f>HRYLD1!AB153*VLOOKUP(HRYLD2!AB$4,'[1]INTERNAL PARAMETERS-1'!$B$5:$J$44,5,FALSE)*VLOOKUP(HRYLD2!AB$4,'[1]INTERNAL PARAMETERS-1'!$B$5:$J$44,7,FALSE)*HRYLD2!$F153 + HRYLD1!AB153*(1-VLOOKUP(HRYLD2!AB$4,'[1]INTERNAL PARAMETERS-1'!$B$5:$J$44,5,FALSE))*VLOOKUP(HRYLD2!AB$4,'[1]INTERNAL PARAMETERS-1'!$B$5:$J$44,9,FALSE)*HRYLD2!$F153</f>
        <v>0</v>
      </c>
      <c r="AC153" s="44">
        <f>HRYLD1!AC153*VLOOKUP(HRYLD2!AC$4,'[1]INTERNAL PARAMETERS-1'!$B$5:$J$44,5,FALSE)*VLOOKUP(HRYLD2!AC$4,'[1]INTERNAL PARAMETERS-1'!$B$5:$J$44,7,FALSE)*HRYLD2!$F153 + HRYLD1!AC153*(1-VLOOKUP(HRYLD2!AC$4,'[1]INTERNAL PARAMETERS-1'!$B$5:$J$44,5,FALSE))*VLOOKUP(HRYLD2!AC$4,'[1]INTERNAL PARAMETERS-1'!$B$5:$J$44,9,FALSE)*HRYLD2!$F153</f>
        <v>0</v>
      </c>
      <c r="AD153" s="44">
        <f>HRYLD1!AD153*VLOOKUP(HRYLD2!AD$4,'[1]INTERNAL PARAMETERS-1'!$B$5:$J$44,5,FALSE)*VLOOKUP(HRYLD2!AD$4,'[1]INTERNAL PARAMETERS-1'!$B$5:$J$44,7,FALSE)*HRYLD2!$F153 + HRYLD1!AD153*(1-VLOOKUP(HRYLD2!AD$4,'[1]INTERNAL PARAMETERS-1'!$B$5:$J$44,5,FALSE))*VLOOKUP(HRYLD2!AD$4,'[1]INTERNAL PARAMETERS-1'!$B$5:$J$44,9,FALSE)*HRYLD2!$F153</f>
        <v>0</v>
      </c>
      <c r="AE153" s="44">
        <f>HRYLD1!AE153*VLOOKUP(HRYLD2!AE$4,'[1]INTERNAL PARAMETERS-1'!$B$5:$J$44,5,FALSE)*VLOOKUP(HRYLD2!AE$4,'[1]INTERNAL PARAMETERS-1'!$B$5:$J$44,7,FALSE)*HRYLD2!$F153 + HRYLD1!AE153*(1-VLOOKUP(HRYLD2!AE$4,'[1]INTERNAL PARAMETERS-1'!$B$5:$J$44,5,FALSE))*VLOOKUP(HRYLD2!AE$4,'[1]INTERNAL PARAMETERS-1'!$B$5:$J$44,9,FALSE)*HRYLD2!$F153</f>
        <v>0</v>
      </c>
      <c r="AF153" s="44">
        <f>HRYLD1!AF153*VLOOKUP(HRYLD2!AF$4,'[1]INTERNAL PARAMETERS-1'!$B$5:$J$44,5,FALSE)*VLOOKUP(HRYLD2!AF$4,'[1]INTERNAL PARAMETERS-1'!$B$5:$J$44,7,FALSE)*HRYLD2!$F153 + HRYLD1!AF153*(1-VLOOKUP(HRYLD2!AF$4,'[1]INTERNAL PARAMETERS-1'!$B$5:$J$44,5,FALSE))*VLOOKUP(HRYLD2!AF$4,'[1]INTERNAL PARAMETERS-1'!$B$5:$J$44,9,FALSE)*HRYLD2!$F153</f>
        <v>3.0570217530549617</v>
      </c>
      <c r="AG153" s="44">
        <f>HRYLD1!AG153*VLOOKUP(HRYLD2!AG$4,'[1]INTERNAL PARAMETERS-1'!$B$5:$J$44,5,FALSE)*VLOOKUP(HRYLD2!AG$4,'[1]INTERNAL PARAMETERS-1'!$B$5:$J$44,7,FALSE)*HRYLD2!$F153 + HRYLD1!AG153*(1-VLOOKUP(HRYLD2!AG$4,'[1]INTERNAL PARAMETERS-1'!$B$5:$J$44,5,FALSE))*VLOOKUP(HRYLD2!AG$4,'[1]INTERNAL PARAMETERS-1'!$B$5:$J$44,9,FALSE)*HRYLD2!$F153</f>
        <v>0</v>
      </c>
      <c r="AH153" s="44">
        <f>HRYLD1!AH153*VLOOKUP(HRYLD2!AH$4,'[1]INTERNAL PARAMETERS-1'!$B$5:$J$44,5,FALSE)*VLOOKUP(HRYLD2!AH$4,'[1]INTERNAL PARAMETERS-1'!$B$5:$J$44,7,FALSE)*HRYLD2!$F153 + HRYLD1!AH153*(1-VLOOKUP(HRYLD2!AH$4,'[1]INTERNAL PARAMETERS-1'!$B$5:$J$44,5,FALSE))*VLOOKUP(HRYLD2!AH$4,'[1]INTERNAL PARAMETERS-1'!$B$5:$J$44,9,FALSE)*HRYLD2!$F153</f>
        <v>0.86223690470780956</v>
      </c>
      <c r="AI153" s="44">
        <f>HRYLD1!AI153*VLOOKUP(HRYLD2!AI$4,'[1]INTERNAL PARAMETERS-1'!$B$5:$J$44,5,FALSE)*VLOOKUP(HRYLD2!AI$4,'[1]INTERNAL PARAMETERS-1'!$B$5:$J$44,7,FALSE)*HRYLD2!$F153 + HRYLD1!AI153*(1-VLOOKUP(HRYLD2!AI$4,'[1]INTERNAL PARAMETERS-1'!$B$5:$J$44,5,FALSE))*VLOOKUP(HRYLD2!AI$4,'[1]INTERNAL PARAMETERS-1'!$B$5:$J$44,9,FALSE)*HRYLD2!$F153</f>
        <v>3.5245081010619805</v>
      </c>
      <c r="AJ153" s="44">
        <f>HRYLD1!AJ153*VLOOKUP(HRYLD2!AJ$4,'[1]INTERNAL PARAMETERS-1'!$B$5:$J$44,5,FALSE)*VLOOKUP(HRYLD2!AJ$4,'[1]INTERNAL PARAMETERS-1'!$B$5:$J$44,7,FALSE)*HRYLD2!$F153 + HRYLD1!AJ153*(1-VLOOKUP(HRYLD2!AJ$4,'[1]INTERNAL PARAMETERS-1'!$B$5:$J$44,5,FALSE))*VLOOKUP(HRYLD2!AJ$4,'[1]INTERNAL PARAMETERS-1'!$B$5:$J$44,9,FALSE)*HRYLD2!$F153</f>
        <v>58.03934812962185</v>
      </c>
      <c r="AK153" s="44">
        <f>HRYLD1!AK153*VLOOKUP(HRYLD2!AK$4,'[1]INTERNAL PARAMETERS-1'!$B$5:$J$44,5,FALSE)*VLOOKUP(HRYLD2!AK$4,'[1]INTERNAL PARAMETERS-1'!$B$5:$J$44,7,FALSE)*HRYLD2!$F153 + HRYLD1!AK153*(1-VLOOKUP(HRYLD2!AK$4,'[1]INTERNAL PARAMETERS-1'!$B$5:$J$44,5,FALSE))*VLOOKUP(HRYLD2!AK$4,'[1]INTERNAL PARAMETERS-1'!$B$5:$J$44,9,FALSE)*HRYLD2!$F153</f>
        <v>6.8978952376624765</v>
      </c>
      <c r="AL153" s="44">
        <f>HRYLD1!AL153*VLOOKUP(HRYLD2!AL$4,'[1]INTERNAL PARAMETERS-1'!$B$5:$J$44,5,FALSE)*VLOOKUP(HRYLD2!AL$4,'[1]INTERNAL PARAMETERS-1'!$B$5:$J$44,7,FALSE)*HRYLD2!$F153 + HRYLD1!AL153*(1-VLOOKUP(HRYLD2!AL$4,'[1]INTERNAL PARAMETERS-1'!$B$5:$J$44,5,FALSE))*VLOOKUP(HRYLD2!AL$4,'[1]INTERNAL PARAMETERS-1'!$B$5:$J$44,9,FALSE)*HRYLD2!$F153</f>
        <v>0</v>
      </c>
      <c r="AM153" s="44">
        <f>HRYLD1!AM153*VLOOKUP(HRYLD2!AM$4,'[1]INTERNAL PARAMETERS-1'!$B$5:$J$44,5,FALSE)*VLOOKUP(HRYLD2!AM$4,'[1]INTERNAL PARAMETERS-1'!$B$5:$J$44,7,FALSE)*HRYLD2!$F153 + HRYLD1!AM153*(1-VLOOKUP(HRYLD2!AM$4,'[1]INTERNAL PARAMETERS-1'!$B$5:$J$44,5,FALSE))*VLOOKUP(HRYLD2!AM$4,'[1]INTERNAL PARAMETERS-1'!$B$5:$J$44,9,FALSE)*HRYLD2!$F153</f>
        <v>0</v>
      </c>
      <c r="AN153" s="44">
        <f>HRYLD1!AN153*VLOOKUP(HRYLD2!AN$4,'[1]INTERNAL PARAMETERS-1'!$B$5:$J$44,5,FALSE)*VLOOKUP(HRYLD2!AN$4,'[1]INTERNAL PARAMETERS-1'!$B$5:$J$44,7,FALSE)*HRYLD2!$F153 + HRYLD1!AN153*(1-VLOOKUP(HRYLD2!AN$4,'[1]INTERNAL PARAMETERS-1'!$B$5:$J$44,5,FALSE))*VLOOKUP(HRYLD2!AN$4,'[1]INTERNAL PARAMETERS-1'!$B$5:$J$44,9,FALSE)*HRYLD2!$F153</f>
        <v>0</v>
      </c>
      <c r="AO153" s="44">
        <f>HRYLD1!AO153*VLOOKUP(HRYLD2!AO$4,'[1]INTERNAL PARAMETERS-1'!$B$5:$J$44,5,FALSE)*VLOOKUP(HRYLD2!AO$4,'[1]INTERNAL PARAMETERS-1'!$B$5:$J$44,7,FALSE)*HRYLD2!$F153 + HRYLD1!AO153*(1-VLOOKUP(HRYLD2!AO$4,'[1]INTERNAL PARAMETERS-1'!$B$5:$J$44,5,FALSE))*VLOOKUP(HRYLD2!AO$4,'[1]INTERNAL PARAMETERS-1'!$B$5:$J$44,9,FALSE)*HRYLD2!$F153</f>
        <v>0</v>
      </c>
      <c r="AP153" s="44">
        <f>HRYLD1!AP153*VLOOKUP(HRYLD2!AP$4,'[1]INTERNAL PARAMETERS-1'!$B$5:$J$44,5,FALSE)*VLOOKUP(HRYLD2!AP$4,'[1]INTERNAL PARAMETERS-1'!$B$5:$J$44,7,FALSE)*HRYLD2!$F153 + HRYLD1!AP153*(1-VLOOKUP(HRYLD2!AP$4,'[1]INTERNAL PARAMETERS-1'!$B$5:$J$44,5,FALSE))*VLOOKUP(HRYLD2!AP$4,'[1]INTERNAL PARAMETERS-1'!$B$5:$J$44,9,FALSE)*HRYLD2!$F153</f>
        <v>0</v>
      </c>
      <c r="AQ153" s="44">
        <f>HRYLD1!AQ153*VLOOKUP(HRYLD2!AQ$4,'[1]INTERNAL PARAMETERS-1'!$B$5:$J$44,5,FALSE)*VLOOKUP(HRYLD2!AQ$4,'[1]INTERNAL PARAMETERS-1'!$B$5:$J$44,7,FALSE)*HRYLD2!$F153 + HRYLD1!AQ153*(1-VLOOKUP(HRYLD2!AQ$4,'[1]INTERNAL PARAMETERS-1'!$B$5:$J$44,5,FALSE))*VLOOKUP(HRYLD2!AQ$4,'[1]INTERNAL PARAMETERS-1'!$B$5:$J$44,9,FALSE)*HRYLD2!$F153</f>
        <v>0</v>
      </c>
      <c r="AR153" s="44">
        <f>HRYLD1!AR153*VLOOKUP(HRYLD2!AR$4,'[1]INTERNAL PARAMETERS-1'!$B$5:$J$44,5,FALSE)*VLOOKUP(HRYLD2!AR$4,'[1]INTERNAL PARAMETERS-1'!$B$5:$J$44,7,FALSE)*HRYLD2!$F153 + HRYLD1!AR153*(1-VLOOKUP(HRYLD2!AR$4,'[1]INTERNAL PARAMETERS-1'!$B$5:$J$44,5,FALSE))*VLOOKUP(HRYLD2!AR$4,'[1]INTERNAL PARAMETERS-1'!$B$5:$J$44,9,FALSE)*HRYLD2!$F153</f>
        <v>0</v>
      </c>
      <c r="AS153" s="44">
        <f>HRYLD1!AS153*VLOOKUP(HRYLD2!AS$4,'[1]INTERNAL PARAMETERS-1'!$B$5:$J$44,5,FALSE)*VLOOKUP(HRYLD2!AS$4,'[1]INTERNAL PARAMETERS-1'!$B$5:$J$44,7,FALSE)*HRYLD2!$F153 + HRYLD1!AS153*(1-VLOOKUP(HRYLD2!AS$4,'[1]INTERNAL PARAMETERS-1'!$B$5:$J$44,5,FALSE))*VLOOKUP(HRYLD2!AS$4,'[1]INTERNAL PARAMETERS-1'!$B$5:$J$44,9,FALSE)*HRYLD2!$F153</f>
        <v>0</v>
      </c>
      <c r="AT153" s="43">
        <f>HRYLD1!AT153*VLOOKUP(HRYLD2!AT$4,'[1]INTERNAL PARAMETERS-1'!$B$5:$J$44,5,FALSE)*VLOOKUP(HRYLD2!AT$4,'[1]INTERNAL PARAMETERS-1'!$B$5:$J$44,7,FALSE)*HRYLD2!$F153 + HRYLD1!AT153*(1-VLOOKUP(HRYLD2!AT$4,'[1]INTERNAL PARAMETERS-1'!$B$5:$J$44,5,FALSE))*VLOOKUP(HRYLD2!AT$4,'[1]INTERNAL PARAMETERS-1'!$B$5:$J$44,9,FALSE)*HRYLD2!$F153</f>
        <v>0</v>
      </c>
      <c r="AU153" s="45">
        <f>HRYLD1!AU153*VLOOKUP(HRYLD2!AU$4,'[1]INTERNAL PARAMETERS-1'!$B$5:$J$44,5,FALSE)*VLOOKUP(HRYLD2!AU$4,'[1]INTERNAL PARAMETERS-1'!$B$5:$J$44,6,FALSE)*VLOOKUP(HRYLD2!AU$4,'[1]INTERNAL PARAMETERS-1'!$B$5:$J$44,3,FALSE) + HRYLD1!AU153*(1-VLOOKUP(HRYLD2!AU$4,'[1]INTERNAL PARAMETERS-1'!$B$5:$J$44,5,FALSE))*VLOOKUP(HRYLD2!AU$4,'[1]INTERNAL PARAMETERS-1'!$B$5:$J$44,8,FALSE)*VLOOKUP(HRYLD2!AU$4,'[1]INTERNAL PARAMETERS-1'!$B$5:$J$44,3,FALSE)</f>
        <v>0</v>
      </c>
      <c r="AV153" s="44">
        <f>HRYLD1!AV153*VLOOKUP(HRYLD2!AV$4,'[1]INTERNAL PARAMETERS-1'!$B$5:$J$44,5,FALSE)*VLOOKUP(HRYLD2!AV$4,'[1]INTERNAL PARAMETERS-1'!$B$5:$J$44,6,FALSE)*VLOOKUP(HRYLD2!AV$4,'[1]INTERNAL PARAMETERS-1'!$B$5:$J$44,3,FALSE) + HRYLD1!AV153*(1-VLOOKUP(HRYLD2!AV$4,'[1]INTERNAL PARAMETERS-1'!$B$5:$J$44,5,FALSE))*VLOOKUP(HRYLD2!AV$4,'[1]INTERNAL PARAMETERS-1'!$B$5:$J$44,8,FALSE)*VLOOKUP(HRYLD2!AV$4,'[1]INTERNAL PARAMETERS-1'!$B$5:$J$44,3,FALSE)</f>
        <v>0</v>
      </c>
      <c r="AW153" s="44">
        <f>HRYLD1!AW153*VLOOKUP(HRYLD2!AW$4,'[1]INTERNAL PARAMETERS-1'!$B$5:$J$44,5,FALSE)*VLOOKUP(HRYLD2!AW$4,'[1]INTERNAL PARAMETERS-1'!$B$5:$J$44,6,FALSE)*VLOOKUP(HRYLD2!AW$4,'[1]INTERNAL PARAMETERS-1'!$B$5:$J$44,3,FALSE) + HRYLD1!AW153*(1-VLOOKUP(HRYLD2!AW$4,'[1]INTERNAL PARAMETERS-1'!$B$5:$J$44,5,FALSE))*VLOOKUP(HRYLD2!AW$4,'[1]INTERNAL PARAMETERS-1'!$B$5:$J$44,8,FALSE)*VLOOKUP(HRYLD2!AW$4,'[1]INTERNAL PARAMETERS-1'!$B$5:$J$44,3,FALSE)</f>
        <v>69.730932924991208</v>
      </c>
      <c r="AX153" s="44">
        <f>HRYLD1!AX153*VLOOKUP(HRYLD2!AX$4,'[1]INTERNAL PARAMETERS-1'!$B$5:$J$44,5,FALSE)*VLOOKUP(HRYLD2!AX$4,'[1]INTERNAL PARAMETERS-1'!$B$5:$J$44,6,FALSE)*VLOOKUP(HRYLD2!AX$4,'[1]INTERNAL PARAMETERS-1'!$B$5:$J$44,3,FALSE) + HRYLD1!AX153*(1-VLOOKUP(HRYLD2!AX$4,'[1]INTERNAL PARAMETERS-1'!$B$5:$J$44,5,FALSE))*VLOOKUP(HRYLD2!AX$4,'[1]INTERNAL PARAMETERS-1'!$B$5:$J$44,8,FALSE)*VLOOKUP(HRYLD2!AX$4,'[1]INTERNAL PARAMETERS-1'!$B$5:$J$44,3,FALSE)</f>
        <v>0</v>
      </c>
      <c r="AY153" s="44">
        <f>HRYLD1!AY153*VLOOKUP(HRYLD2!AY$4,'[1]INTERNAL PARAMETERS-1'!$B$5:$J$44,5,FALSE)*VLOOKUP(HRYLD2!AY$4,'[1]INTERNAL PARAMETERS-1'!$B$5:$J$44,6,FALSE)*VLOOKUP(HRYLD2!AY$4,'[1]INTERNAL PARAMETERS-1'!$B$5:$J$44,3,FALSE) + HRYLD1!AY153*(1-VLOOKUP(HRYLD2!AY$4,'[1]INTERNAL PARAMETERS-1'!$B$5:$J$44,5,FALSE))*VLOOKUP(HRYLD2!AY$4,'[1]INTERNAL PARAMETERS-1'!$B$5:$J$44,8,FALSE)*VLOOKUP(HRYLD2!AY$4,'[1]INTERNAL PARAMETERS-1'!$B$5:$J$44,3,FALSE)</f>
        <v>0</v>
      </c>
      <c r="AZ153" s="44">
        <f>HRYLD1!AZ153*VLOOKUP(HRYLD2!AZ$4,'[1]INTERNAL PARAMETERS-1'!$B$5:$J$44,5,FALSE)*VLOOKUP(HRYLD2!AZ$4,'[1]INTERNAL PARAMETERS-1'!$B$5:$J$44,6,FALSE)*VLOOKUP(HRYLD2!AZ$4,'[1]INTERNAL PARAMETERS-1'!$B$5:$J$44,3,FALSE) + HRYLD1!AZ153*(1-VLOOKUP(HRYLD2!AZ$4,'[1]INTERNAL PARAMETERS-1'!$B$5:$J$44,5,FALSE))*VLOOKUP(HRYLD2!AZ$4,'[1]INTERNAL PARAMETERS-1'!$B$5:$J$44,8,FALSE)*VLOOKUP(HRYLD2!AZ$4,'[1]INTERNAL PARAMETERS-1'!$B$5:$J$44,3,FALSE)</f>
        <v>0</v>
      </c>
      <c r="BA153" s="44">
        <f>HRYLD1!BA153*VLOOKUP(HRYLD2!BA$4,'[1]INTERNAL PARAMETERS-1'!$B$5:$J$44,5,FALSE)*VLOOKUP(HRYLD2!BA$4,'[1]INTERNAL PARAMETERS-1'!$B$5:$J$44,6,FALSE)*VLOOKUP(HRYLD2!BA$4,'[1]INTERNAL PARAMETERS-1'!$B$5:$J$44,3,FALSE) + HRYLD1!BA153*(1-VLOOKUP(HRYLD2!BA$4,'[1]INTERNAL PARAMETERS-1'!$B$5:$J$44,5,FALSE))*VLOOKUP(HRYLD2!BA$4,'[1]INTERNAL PARAMETERS-1'!$B$5:$J$44,8,FALSE)*VLOOKUP(HRYLD2!BA$4,'[1]INTERNAL PARAMETERS-1'!$B$5:$J$44,3,FALSE)</f>
        <v>10.785028350026625</v>
      </c>
      <c r="BB153" s="44">
        <f>HRYLD1!BB153*VLOOKUP(HRYLD2!BB$4,'[1]INTERNAL PARAMETERS-1'!$B$5:$J$44,5,FALSE)*VLOOKUP(HRYLD2!BB$4,'[1]INTERNAL PARAMETERS-1'!$B$5:$J$44,6,FALSE)*VLOOKUP(HRYLD2!BB$4,'[1]INTERNAL PARAMETERS-1'!$B$5:$J$44,3,FALSE) + HRYLD1!BB153*(1-VLOOKUP(HRYLD2!BB$4,'[1]INTERNAL PARAMETERS-1'!$B$5:$J$44,5,FALSE))*VLOOKUP(HRYLD2!BB$4,'[1]INTERNAL PARAMETERS-1'!$B$5:$J$44,8,FALSE)*VLOOKUP(HRYLD2!BB$4,'[1]INTERNAL PARAMETERS-1'!$B$5:$J$44,3,FALSE)</f>
        <v>21.792156555772664</v>
      </c>
      <c r="BC153" s="44">
        <f>HRYLD1!BC153*VLOOKUP(HRYLD2!BC$4,'[1]INTERNAL PARAMETERS-1'!$B$5:$J$44,5,FALSE)*VLOOKUP(HRYLD2!BC$4,'[1]INTERNAL PARAMETERS-1'!$B$5:$J$44,6,FALSE)*VLOOKUP(HRYLD2!BC$4,'[1]INTERNAL PARAMETERS-1'!$B$5:$J$44,3,FALSE) + HRYLD1!BC153*(1-VLOOKUP(HRYLD2!BC$4,'[1]INTERNAL PARAMETERS-1'!$B$5:$J$44,5,FALSE))*VLOOKUP(HRYLD2!BC$4,'[1]INTERNAL PARAMETERS-1'!$B$5:$J$44,8,FALSE)*VLOOKUP(HRYLD2!BC$4,'[1]INTERNAL PARAMETERS-1'!$B$5:$J$44,3,FALSE)</f>
        <v>14.017061881864539</v>
      </c>
      <c r="BD153" s="44">
        <f>HRYLD1!BD153*VLOOKUP(HRYLD2!BD$4,'[1]INTERNAL PARAMETERS-1'!$B$5:$J$44,5,FALSE)*VLOOKUP(HRYLD2!BD$4,'[1]INTERNAL PARAMETERS-1'!$B$5:$J$44,6,FALSE)*VLOOKUP(HRYLD2!BD$4,'[1]INTERNAL PARAMETERS-1'!$B$5:$J$44,3,FALSE) + HRYLD1!BD153*(1-VLOOKUP(HRYLD2!BD$4,'[1]INTERNAL PARAMETERS-1'!$B$5:$J$44,5,FALSE))*VLOOKUP(HRYLD2!BD$4,'[1]INTERNAL PARAMETERS-1'!$B$5:$J$44,8,FALSE)*VLOOKUP(HRYLD2!BD$4,'[1]INTERNAL PARAMETERS-1'!$B$5:$J$44,3,FALSE)</f>
        <v>13.575432124868664</v>
      </c>
      <c r="BE153" s="44">
        <f>HRYLD1!BE153*VLOOKUP(HRYLD2!BE$4,'[1]INTERNAL PARAMETERS-1'!$B$5:$J$44,5,FALSE)*VLOOKUP(HRYLD2!BE$4,'[1]INTERNAL PARAMETERS-1'!$B$5:$J$44,6,FALSE)*VLOOKUP(HRYLD2!BE$4,'[1]INTERNAL PARAMETERS-1'!$B$5:$J$44,3,FALSE) + HRYLD1!BE153*(1-VLOOKUP(HRYLD2!BE$4,'[1]INTERNAL PARAMETERS-1'!$B$5:$J$44,5,FALSE))*VLOOKUP(HRYLD2!BE$4,'[1]INTERNAL PARAMETERS-1'!$B$5:$J$44,8,FALSE)*VLOOKUP(HRYLD2!BE$4,'[1]INTERNAL PARAMETERS-1'!$B$5:$J$44,3,FALSE)</f>
        <v>17.105199474849787</v>
      </c>
      <c r="BF153" s="44">
        <f>HRYLD1!BF153*VLOOKUP(HRYLD2!BF$4,'[1]INTERNAL PARAMETERS-1'!$B$5:$J$44,5,FALSE)*VLOOKUP(HRYLD2!BF$4,'[1]INTERNAL PARAMETERS-1'!$B$5:$J$44,6,FALSE)*VLOOKUP(HRYLD2!BF$4,'[1]INTERNAL PARAMETERS-1'!$B$5:$J$44,3,FALSE) + HRYLD1!BF153*(1-VLOOKUP(HRYLD2!BF$4,'[1]INTERNAL PARAMETERS-1'!$B$5:$J$44,5,FALSE))*VLOOKUP(HRYLD2!BF$4,'[1]INTERNAL PARAMETERS-1'!$B$5:$J$44,8,FALSE)*VLOOKUP(HRYLD2!BF$4,'[1]INTERNAL PARAMETERS-1'!$B$5:$J$44,3,FALSE)</f>
        <v>0</v>
      </c>
      <c r="BG153" s="44">
        <f>HRYLD1!BG153*VLOOKUP(HRYLD2!BG$4,'[1]INTERNAL PARAMETERS-1'!$B$5:$J$44,5,FALSE)*VLOOKUP(HRYLD2!BG$4,'[1]INTERNAL PARAMETERS-1'!$B$5:$J$44,6,FALSE)*VLOOKUP(HRYLD2!BG$4,'[1]INTERNAL PARAMETERS-1'!$B$5:$J$44,3,FALSE) + HRYLD1!BG153*(1-VLOOKUP(HRYLD2!BG$4,'[1]INTERNAL PARAMETERS-1'!$B$5:$J$44,5,FALSE))*VLOOKUP(HRYLD2!BG$4,'[1]INTERNAL PARAMETERS-1'!$B$5:$J$44,8,FALSE)*VLOOKUP(HRYLD2!BG$4,'[1]INTERNAL PARAMETERS-1'!$B$5:$J$44,3,FALSE)</f>
        <v>11.85202880328365</v>
      </c>
      <c r="BH153" s="44">
        <f>HRYLD1!BH153*VLOOKUP(HRYLD2!BH$4,'[1]INTERNAL PARAMETERS-1'!$B$5:$J$44,5,FALSE)*VLOOKUP(HRYLD2!BH$4,'[1]INTERNAL PARAMETERS-1'!$B$5:$J$44,6,FALSE)*VLOOKUP(HRYLD2!BH$4,'[1]INTERNAL PARAMETERS-1'!$B$5:$J$44,3,FALSE) + HRYLD1!BH153*(1-VLOOKUP(HRYLD2!BH$4,'[1]INTERNAL PARAMETERS-1'!$B$5:$J$44,5,FALSE))*VLOOKUP(HRYLD2!BH$4,'[1]INTERNAL PARAMETERS-1'!$B$5:$J$44,8,FALSE)*VLOOKUP(HRYLD2!BH$4,'[1]INTERNAL PARAMETERS-1'!$B$5:$J$44,3,FALSE)</f>
        <v>4.4542077718621523E-2</v>
      </c>
      <c r="BI153" s="44">
        <f>HRYLD1!BI153*VLOOKUP(HRYLD2!BI$4,'[1]INTERNAL PARAMETERS-1'!$B$5:$J$44,5,FALSE)*VLOOKUP(HRYLD2!BI$4,'[1]INTERNAL PARAMETERS-1'!$B$5:$J$44,6,FALSE)*VLOOKUP(HRYLD2!BI$4,'[1]INTERNAL PARAMETERS-1'!$B$5:$J$44,3,FALSE) + HRYLD1!BI153*(1-VLOOKUP(HRYLD2!BI$4,'[1]INTERNAL PARAMETERS-1'!$B$5:$J$44,5,FALSE))*VLOOKUP(HRYLD2!BI$4,'[1]INTERNAL PARAMETERS-1'!$B$5:$J$44,8,FALSE)*VLOOKUP(HRYLD2!BI$4,'[1]INTERNAL PARAMETERS-1'!$B$5:$J$44,3,FALSE)</f>
        <v>0</v>
      </c>
      <c r="BJ153" s="44">
        <f>HRYLD1!BJ153*VLOOKUP(HRYLD2!BJ$4,'[1]INTERNAL PARAMETERS-1'!$B$5:$J$44,5,FALSE)*VLOOKUP(HRYLD2!BJ$4,'[1]INTERNAL PARAMETERS-1'!$B$5:$J$44,6,FALSE)*VLOOKUP(HRYLD2!BJ$4,'[1]INTERNAL PARAMETERS-1'!$B$5:$J$44,3,FALSE) + HRYLD1!BJ153*(1-VLOOKUP(HRYLD2!BJ$4,'[1]INTERNAL PARAMETERS-1'!$B$5:$J$44,5,FALSE))*VLOOKUP(HRYLD2!BJ$4,'[1]INTERNAL PARAMETERS-1'!$B$5:$J$44,8,FALSE)*VLOOKUP(HRYLD2!BJ$4,'[1]INTERNAL PARAMETERS-1'!$B$5:$J$44,3,FALSE)</f>
        <v>4.3380095047551555</v>
      </c>
      <c r="BK153" s="44">
        <f>HRYLD1!BK153*VLOOKUP(HRYLD2!BK$4,'[1]INTERNAL PARAMETERS-1'!$B$5:$J$44,5,FALSE)*VLOOKUP(HRYLD2!BK$4,'[1]INTERNAL PARAMETERS-1'!$B$5:$J$44,6,FALSE)*VLOOKUP(HRYLD2!BK$4,'[1]INTERNAL PARAMETERS-1'!$B$5:$J$44,3,FALSE) + HRYLD1!BK153*(1-VLOOKUP(HRYLD2!BK$4,'[1]INTERNAL PARAMETERS-1'!$B$5:$J$44,5,FALSE))*VLOOKUP(HRYLD2!BK$4,'[1]INTERNAL PARAMETERS-1'!$B$5:$J$44,8,FALSE)*VLOOKUP(HRYLD2!BK$4,'[1]INTERNAL PARAMETERS-1'!$B$5:$J$44,3,FALSE)</f>
        <v>5.0971740970250732</v>
      </c>
      <c r="BL153" s="44">
        <f>HRYLD1!BL153*VLOOKUP(HRYLD2!BL$4,'[1]INTERNAL PARAMETERS-1'!$B$5:$J$44,5,FALSE)*VLOOKUP(HRYLD2!BL$4,'[1]INTERNAL PARAMETERS-1'!$B$5:$J$44,6,FALSE)*VLOOKUP(HRYLD2!BL$4,'[1]INTERNAL PARAMETERS-1'!$B$5:$J$44,3,FALSE) + HRYLD1!BL153*(1-VLOOKUP(HRYLD2!BL$4,'[1]INTERNAL PARAMETERS-1'!$B$5:$J$44,5,FALSE))*VLOOKUP(HRYLD2!BL$4,'[1]INTERNAL PARAMETERS-1'!$B$5:$J$44,8,FALSE)*VLOOKUP(HRYLD2!BL$4,'[1]INTERNAL PARAMETERS-1'!$B$5:$J$44,3,FALSE)</f>
        <v>12.980447846857391</v>
      </c>
      <c r="BM153" s="44">
        <f>HRYLD1!BM153*VLOOKUP(HRYLD2!BM$4,'[1]INTERNAL PARAMETERS-1'!$B$5:$J$44,5,FALSE)*VLOOKUP(HRYLD2!BM$4,'[1]INTERNAL PARAMETERS-1'!$B$5:$J$44,6,FALSE)*VLOOKUP(HRYLD2!BM$4,'[1]INTERNAL PARAMETERS-1'!$B$5:$J$44,3,FALSE) + HRYLD1!BM153*(1-VLOOKUP(HRYLD2!BM$4,'[1]INTERNAL PARAMETERS-1'!$B$5:$J$44,5,FALSE))*VLOOKUP(HRYLD2!BM$4,'[1]INTERNAL PARAMETERS-1'!$B$5:$J$44,8,FALSE)*VLOOKUP(HRYLD2!BM$4,'[1]INTERNAL PARAMETERS-1'!$B$5:$J$44,3,FALSE)</f>
        <v>1.626603977695118</v>
      </c>
      <c r="BN153" s="44">
        <f>HRYLD1!BN153*VLOOKUP(HRYLD2!BN$4,'[1]INTERNAL PARAMETERS-1'!$B$5:$J$44,5,FALSE)*VLOOKUP(HRYLD2!BN$4,'[1]INTERNAL PARAMETERS-1'!$B$5:$J$44,6,FALSE)*VLOOKUP(HRYLD2!BN$4,'[1]INTERNAL PARAMETERS-1'!$B$5:$J$44,3,FALSE) + HRYLD1!BN153*(1-VLOOKUP(HRYLD2!BN$4,'[1]INTERNAL PARAMETERS-1'!$B$5:$J$44,5,FALSE))*VLOOKUP(HRYLD2!BN$4,'[1]INTERNAL PARAMETERS-1'!$B$5:$J$44,8,FALSE)*VLOOKUP(HRYLD2!BN$4,'[1]INTERNAL PARAMETERS-1'!$B$5:$J$44,3,FALSE)</f>
        <v>3.8781455174690969</v>
      </c>
      <c r="BO153" s="44">
        <f>HRYLD1!BO153*VLOOKUP(HRYLD2!BO$4,'[1]INTERNAL PARAMETERS-1'!$B$5:$J$44,5,FALSE)*VLOOKUP(HRYLD2!BO$4,'[1]INTERNAL PARAMETERS-1'!$B$5:$J$44,6,FALSE)*VLOOKUP(HRYLD2!BO$4,'[1]INTERNAL PARAMETERS-1'!$B$5:$J$44,3,FALSE) + HRYLD1!BO153*(1-VLOOKUP(HRYLD2!BO$4,'[1]INTERNAL PARAMETERS-1'!$B$5:$J$44,5,FALSE))*VLOOKUP(HRYLD2!BO$4,'[1]INTERNAL PARAMETERS-1'!$B$5:$J$44,8,FALSE)*VLOOKUP(HRYLD2!BO$4,'[1]INTERNAL PARAMETERS-1'!$B$5:$J$44,3,FALSE)</f>
        <v>3.5688504926542368</v>
      </c>
      <c r="BP153" s="44">
        <f>HRYLD1!BP153*VLOOKUP(HRYLD2!BP$4,'[1]INTERNAL PARAMETERS-1'!$B$5:$J$44,5,FALSE)*VLOOKUP(HRYLD2!BP$4,'[1]INTERNAL PARAMETERS-1'!$B$5:$J$44,6,FALSE)*VLOOKUP(HRYLD2!BP$4,'[1]INTERNAL PARAMETERS-1'!$B$5:$J$44,3,FALSE) + HRYLD1!BP153*(1-VLOOKUP(HRYLD2!BP$4,'[1]INTERNAL PARAMETERS-1'!$B$5:$J$44,5,FALSE))*VLOOKUP(HRYLD2!BP$4,'[1]INTERNAL PARAMETERS-1'!$B$5:$J$44,8,FALSE)*VLOOKUP(HRYLD2!BP$4,'[1]INTERNAL PARAMETERS-1'!$B$5:$J$44,3,FALSE)</f>
        <v>0.32702446951002478</v>
      </c>
      <c r="BQ153" s="44">
        <f>HRYLD1!BQ153*VLOOKUP(HRYLD2!BQ$4,'[1]INTERNAL PARAMETERS-1'!$B$5:$J$44,5,FALSE)*VLOOKUP(HRYLD2!BQ$4,'[1]INTERNAL PARAMETERS-1'!$B$5:$J$44,6,FALSE)*VLOOKUP(HRYLD2!BQ$4,'[1]INTERNAL PARAMETERS-1'!$B$5:$J$44,3,FALSE) + HRYLD1!BQ153*(1-VLOOKUP(HRYLD2!BQ$4,'[1]INTERNAL PARAMETERS-1'!$B$5:$J$44,5,FALSE))*VLOOKUP(HRYLD2!BQ$4,'[1]INTERNAL PARAMETERS-1'!$B$5:$J$44,8,FALSE)*VLOOKUP(HRYLD2!BQ$4,'[1]INTERNAL PARAMETERS-1'!$B$5:$J$44,3,FALSE)</f>
        <v>13.732079817094053</v>
      </c>
      <c r="BR153" s="44">
        <f>HRYLD1!BR153*VLOOKUP(HRYLD2!BR$4,'[1]INTERNAL PARAMETERS-1'!$B$5:$J$44,5,FALSE)*VLOOKUP(HRYLD2!BR$4,'[1]INTERNAL PARAMETERS-1'!$B$5:$J$44,6,FALSE)*VLOOKUP(HRYLD2!BR$4,'[1]INTERNAL PARAMETERS-1'!$B$5:$J$44,3,FALSE) + HRYLD1!BR153*(1-VLOOKUP(HRYLD2!BR$4,'[1]INTERNAL PARAMETERS-1'!$B$5:$J$44,5,FALSE))*VLOOKUP(HRYLD2!BR$4,'[1]INTERNAL PARAMETERS-1'!$B$5:$J$44,8,FALSE)*VLOOKUP(HRYLD2!BR$4,'[1]INTERNAL PARAMETERS-1'!$B$5:$J$44,3,FALSE)</f>
        <v>0.71474898177677082</v>
      </c>
      <c r="BS153" s="44">
        <f>HRYLD1!BS153*VLOOKUP(HRYLD2!BS$4,'[1]INTERNAL PARAMETERS-1'!$B$5:$J$44,5,FALSE)*VLOOKUP(HRYLD2!BS$4,'[1]INTERNAL PARAMETERS-1'!$B$5:$J$44,6,FALSE)*VLOOKUP(HRYLD2!BS$4,'[1]INTERNAL PARAMETERS-1'!$B$5:$J$44,3,FALSE) + HRYLD1!BS153*(1-VLOOKUP(HRYLD2!BS$4,'[1]INTERNAL PARAMETERS-1'!$B$5:$J$44,5,FALSE))*VLOOKUP(HRYLD2!BS$4,'[1]INTERNAL PARAMETERS-1'!$B$5:$J$44,8,FALSE)*VLOOKUP(HRYLD2!BS$4,'[1]INTERNAL PARAMETERS-1'!$B$5:$J$44,3,FALSE)</f>
        <v>5.3680928467474513E-2</v>
      </c>
      <c r="BT153" s="44">
        <f>HRYLD1!BT153*VLOOKUP(HRYLD2!BT$4,'[1]INTERNAL PARAMETERS-1'!$B$5:$J$44,5,FALSE)*VLOOKUP(HRYLD2!BT$4,'[1]INTERNAL PARAMETERS-1'!$B$5:$J$44,6,FALSE)*VLOOKUP(HRYLD2!BT$4,'[1]INTERNAL PARAMETERS-1'!$B$5:$J$44,3,FALSE) + HRYLD1!BT153*(1-VLOOKUP(HRYLD2!BT$4,'[1]INTERNAL PARAMETERS-1'!$B$5:$J$44,5,FALSE))*VLOOKUP(HRYLD2!BT$4,'[1]INTERNAL PARAMETERS-1'!$B$5:$J$44,8,FALSE)*VLOOKUP(HRYLD2!BT$4,'[1]INTERNAL PARAMETERS-1'!$B$5:$J$44,3,FALSE)</f>
        <v>0</v>
      </c>
      <c r="BU153" s="44">
        <f>HRYLD1!BU153*VLOOKUP(HRYLD2!BU$4,'[1]INTERNAL PARAMETERS-1'!$B$5:$J$44,5,FALSE)*VLOOKUP(HRYLD2!BU$4,'[1]INTERNAL PARAMETERS-1'!$B$5:$J$44,6,FALSE)*VLOOKUP(HRYLD2!BU$4,'[1]INTERNAL PARAMETERS-1'!$B$5:$J$44,3,FALSE) + HRYLD1!BU153*(1-VLOOKUP(HRYLD2!BU$4,'[1]INTERNAL PARAMETERS-1'!$B$5:$J$44,5,FALSE))*VLOOKUP(HRYLD2!BU$4,'[1]INTERNAL PARAMETERS-1'!$B$5:$J$44,8,FALSE)*VLOOKUP(HRYLD2!BU$4,'[1]INTERNAL PARAMETERS-1'!$B$5:$J$44,3,FALSE)</f>
        <v>0</v>
      </c>
      <c r="BV153" s="44">
        <f>HRYLD1!BV153*VLOOKUP(HRYLD2!BV$4,'[1]INTERNAL PARAMETERS-1'!$B$5:$J$44,5,FALSE)*VLOOKUP(HRYLD2!BV$4,'[1]INTERNAL PARAMETERS-1'!$B$5:$J$44,6,FALSE)*VLOOKUP(HRYLD2!BV$4,'[1]INTERNAL PARAMETERS-1'!$B$5:$J$44,3,FALSE) + HRYLD1!BV153*(1-VLOOKUP(HRYLD2!BV$4,'[1]INTERNAL PARAMETERS-1'!$B$5:$J$44,5,FALSE))*VLOOKUP(HRYLD2!BV$4,'[1]INTERNAL PARAMETERS-1'!$B$5:$J$44,8,FALSE)*VLOOKUP(HRYLD2!BV$4,'[1]INTERNAL PARAMETERS-1'!$B$5:$J$44,3,FALSE)</f>
        <v>0</v>
      </c>
      <c r="BW153" s="44">
        <f>HRYLD1!BW153*VLOOKUP(HRYLD2!BW$4,'[1]INTERNAL PARAMETERS-1'!$B$5:$J$44,5,FALSE)*VLOOKUP(HRYLD2!BW$4,'[1]INTERNAL PARAMETERS-1'!$B$5:$J$44,6,FALSE)*VLOOKUP(HRYLD2!BW$4,'[1]INTERNAL PARAMETERS-1'!$B$5:$J$44,3,FALSE) + HRYLD1!BW153*(1-VLOOKUP(HRYLD2!BW$4,'[1]INTERNAL PARAMETERS-1'!$B$5:$J$44,5,FALSE))*VLOOKUP(HRYLD2!BW$4,'[1]INTERNAL PARAMETERS-1'!$B$5:$J$44,8,FALSE)*VLOOKUP(HRYLD2!BW$4,'[1]INTERNAL PARAMETERS-1'!$B$5:$J$44,3,FALSE)</f>
        <v>0</v>
      </c>
      <c r="BX153" s="44">
        <f>HRYLD1!BX153*VLOOKUP(HRYLD2!BX$4,'[1]INTERNAL PARAMETERS-1'!$B$5:$J$44,5,FALSE)*VLOOKUP(HRYLD2!BX$4,'[1]INTERNAL PARAMETERS-1'!$B$5:$J$44,6,FALSE)*VLOOKUP(HRYLD2!BX$4,'[1]INTERNAL PARAMETERS-1'!$B$5:$J$44,3,FALSE) + HRYLD1!BX153*(1-VLOOKUP(HRYLD2!BX$4,'[1]INTERNAL PARAMETERS-1'!$B$5:$J$44,5,FALSE))*VLOOKUP(HRYLD2!BX$4,'[1]INTERNAL PARAMETERS-1'!$B$5:$J$44,8,FALSE)*VLOOKUP(HRYLD2!BX$4,'[1]INTERNAL PARAMETERS-1'!$B$5:$J$44,3,FALSE)</f>
        <v>0</v>
      </c>
      <c r="BY153" s="44">
        <f>HRYLD1!BY153*VLOOKUP(HRYLD2!BY$4,'[1]INTERNAL PARAMETERS-1'!$B$5:$J$44,5,FALSE)*VLOOKUP(HRYLD2!BY$4,'[1]INTERNAL PARAMETERS-1'!$B$5:$J$44,6,FALSE)*VLOOKUP(HRYLD2!BY$4,'[1]INTERNAL PARAMETERS-1'!$B$5:$J$44,3,FALSE) + HRYLD1!BY153*(1-VLOOKUP(HRYLD2!BY$4,'[1]INTERNAL PARAMETERS-1'!$B$5:$J$44,5,FALSE))*VLOOKUP(HRYLD2!BY$4,'[1]INTERNAL PARAMETERS-1'!$B$5:$J$44,8,FALSE)*VLOOKUP(HRYLD2!BY$4,'[1]INTERNAL PARAMETERS-1'!$B$5:$J$44,3,FALSE)</f>
        <v>0</v>
      </c>
      <c r="BZ153" s="44">
        <f>HRYLD1!BZ153*VLOOKUP(HRYLD2!BZ$4,'[1]INTERNAL PARAMETERS-1'!$B$5:$J$44,5,FALSE)*VLOOKUP(HRYLD2!BZ$4,'[1]INTERNAL PARAMETERS-1'!$B$5:$J$44,6,FALSE)*VLOOKUP(HRYLD2!BZ$4,'[1]INTERNAL PARAMETERS-1'!$B$5:$J$44,3,FALSE) + HRYLD1!BZ153*(1-VLOOKUP(HRYLD2!BZ$4,'[1]INTERNAL PARAMETERS-1'!$B$5:$J$44,5,FALSE))*VLOOKUP(HRYLD2!BZ$4,'[1]INTERNAL PARAMETERS-1'!$B$5:$J$44,8,FALSE)*VLOOKUP(HRYLD2!BZ$4,'[1]INTERNAL PARAMETERS-1'!$B$5:$J$44,3,FALSE)</f>
        <v>7.51255691353509E-2</v>
      </c>
      <c r="CA153" s="44">
        <f>HRYLD1!CA153*VLOOKUP(HRYLD2!CA$4,'[1]INTERNAL PARAMETERS-1'!$B$5:$J$44,5,FALSE)*VLOOKUP(HRYLD2!CA$4,'[1]INTERNAL PARAMETERS-1'!$B$5:$J$44,6,FALSE)*VLOOKUP(HRYLD2!CA$4,'[1]INTERNAL PARAMETERS-1'!$B$5:$J$44,3,FALSE) + HRYLD1!CA153*(1-VLOOKUP(HRYLD2!CA$4,'[1]INTERNAL PARAMETERS-1'!$B$5:$J$44,5,FALSE))*VLOOKUP(HRYLD2!CA$4,'[1]INTERNAL PARAMETERS-1'!$B$5:$J$44,8,FALSE)*VLOOKUP(HRYLD2!CA$4,'[1]INTERNAL PARAMETERS-1'!$B$5:$J$44,3,FALSE)</f>
        <v>0</v>
      </c>
      <c r="CB153" s="44">
        <f>HRYLD1!CB153*VLOOKUP(HRYLD2!CB$4,'[1]INTERNAL PARAMETERS-1'!$B$5:$J$44,5,FALSE)*VLOOKUP(HRYLD2!CB$4,'[1]INTERNAL PARAMETERS-1'!$B$5:$J$44,6,FALSE)*VLOOKUP(HRYLD2!CB$4,'[1]INTERNAL PARAMETERS-1'!$B$5:$J$44,3,FALSE) + HRYLD1!CB153*(1-VLOOKUP(HRYLD2!CB$4,'[1]INTERNAL PARAMETERS-1'!$B$5:$J$44,5,FALSE))*VLOOKUP(HRYLD2!CB$4,'[1]INTERNAL PARAMETERS-1'!$B$5:$J$44,8,FALSE)*VLOOKUP(HRYLD2!CB$4,'[1]INTERNAL PARAMETERS-1'!$B$5:$J$44,3,FALSE)</f>
        <v>0</v>
      </c>
      <c r="CC153" s="44">
        <f>HRYLD1!CC153*VLOOKUP(HRYLD2!CC$4,'[1]INTERNAL PARAMETERS-1'!$B$5:$J$44,5,FALSE)*VLOOKUP(HRYLD2!CC$4,'[1]INTERNAL PARAMETERS-1'!$B$5:$J$44,6,FALSE)*VLOOKUP(HRYLD2!CC$4,'[1]INTERNAL PARAMETERS-1'!$B$5:$J$44,3,FALSE) + HRYLD1!CC153*(1-VLOOKUP(HRYLD2!CC$4,'[1]INTERNAL PARAMETERS-1'!$B$5:$J$44,5,FALSE))*VLOOKUP(HRYLD2!CC$4,'[1]INTERNAL PARAMETERS-1'!$B$5:$J$44,8,FALSE)*VLOOKUP(HRYLD2!CC$4,'[1]INTERNAL PARAMETERS-1'!$B$5:$J$44,3,FALSE)</f>
        <v>8.4977364758958132E-2</v>
      </c>
      <c r="CD153" s="44">
        <f>HRYLD1!CD153*VLOOKUP(HRYLD2!CD$4,'[1]INTERNAL PARAMETERS-1'!$B$5:$J$44,5,FALSE)*VLOOKUP(HRYLD2!CD$4,'[1]INTERNAL PARAMETERS-1'!$B$5:$J$44,6,FALSE)*VLOOKUP(HRYLD2!CD$4,'[1]INTERNAL PARAMETERS-1'!$B$5:$J$44,3,FALSE) + HRYLD1!CD153*(1-VLOOKUP(HRYLD2!CD$4,'[1]INTERNAL PARAMETERS-1'!$B$5:$J$44,5,FALSE))*VLOOKUP(HRYLD2!CD$4,'[1]INTERNAL PARAMETERS-1'!$B$5:$J$44,8,FALSE)*VLOOKUP(HRYLD2!CD$4,'[1]INTERNAL PARAMETERS-1'!$B$5:$J$44,3,FALSE)</f>
        <v>0.32656074515062777</v>
      </c>
      <c r="CE153" s="44">
        <f>HRYLD1!CE153*VLOOKUP(HRYLD2!CE$4,'[1]INTERNAL PARAMETERS-1'!$B$5:$J$44,5,FALSE)*VLOOKUP(HRYLD2!CE$4,'[1]INTERNAL PARAMETERS-1'!$B$5:$J$44,6,FALSE)*VLOOKUP(HRYLD2!CE$4,'[1]INTERNAL PARAMETERS-1'!$B$5:$J$44,3,FALSE) + HRYLD1!CE153*(1-VLOOKUP(HRYLD2!CE$4,'[1]INTERNAL PARAMETERS-1'!$B$5:$J$44,5,FALSE))*VLOOKUP(HRYLD2!CE$4,'[1]INTERNAL PARAMETERS-1'!$B$5:$J$44,8,FALSE)*VLOOKUP(HRYLD2!CE$4,'[1]INTERNAL PARAMETERS-1'!$B$5:$J$44,3,FALSE)</f>
        <v>0.42506793067078891</v>
      </c>
      <c r="CF153" s="44">
        <f>HRYLD1!CF153*VLOOKUP(HRYLD2!CF$4,'[1]INTERNAL PARAMETERS-1'!$B$5:$J$44,5,FALSE)*VLOOKUP(HRYLD2!CF$4,'[1]INTERNAL PARAMETERS-1'!$B$5:$J$44,6,FALSE)*VLOOKUP(HRYLD2!CF$4,'[1]INTERNAL PARAMETERS-1'!$B$5:$J$44,3,FALSE) + HRYLD1!CF153*(1-VLOOKUP(HRYLD2!CF$4,'[1]INTERNAL PARAMETERS-1'!$B$5:$J$44,5,FALSE))*VLOOKUP(HRYLD2!CF$4,'[1]INTERNAL PARAMETERS-1'!$B$5:$J$44,8,FALSE)*VLOOKUP(HRYLD2!CF$4,'[1]INTERNAL PARAMETERS-1'!$B$5:$J$44,3,FALSE)</f>
        <v>0.28156109785389688</v>
      </c>
      <c r="CG153" s="44">
        <f>HRYLD1!CG153*VLOOKUP(HRYLD2!CG$4,'[1]INTERNAL PARAMETERS-1'!$B$5:$J$44,5,FALSE)*VLOOKUP(HRYLD2!CG$4,'[1]INTERNAL PARAMETERS-1'!$B$5:$J$44,6,FALSE)*VLOOKUP(HRYLD2!CG$4,'[1]INTERNAL PARAMETERS-1'!$B$5:$J$44,3,FALSE) + HRYLD1!CG153*(1-VLOOKUP(HRYLD2!CG$4,'[1]INTERNAL PARAMETERS-1'!$B$5:$J$44,5,FALSE))*VLOOKUP(HRYLD2!CG$4,'[1]INTERNAL PARAMETERS-1'!$B$5:$J$44,8,FALSE)*VLOOKUP(HRYLD2!CG$4,'[1]INTERNAL PARAMETERS-1'!$B$5:$J$44,3,FALSE)</f>
        <v>7.4643385880407169E-3</v>
      </c>
      <c r="CH153" s="43">
        <f>HRYLD1!CH153*VLOOKUP(HRYLD2!CH$4,'[1]INTERNAL PARAMETERS-1'!$B$5:$J$44,5,FALSE)*VLOOKUP(HRYLD2!CH$4,'[1]INTERNAL PARAMETERS-1'!$B$5:$J$44,6,FALSE)*VLOOKUP(HRYLD2!CH$4,'[1]INTERNAL PARAMETERS-1'!$B$5:$J$44,3,FALSE) + HRYLD1!CH153*(1-VLOOKUP(HRYLD2!CH$4,'[1]INTERNAL PARAMETERS-1'!$B$5:$J$44,5,FALSE))*VLOOKUP(HRYLD2!CH$4,'[1]INTERNAL PARAMETERS-1'!$B$5:$J$44,8,FALSE)*VLOOKUP(HRYLD2!CH$4,'[1]INTERNAL PARAMETERS-1'!$B$5:$J$44,3,FALSE)</f>
        <v>0</v>
      </c>
      <c r="CJ153" s="45">
        <f t="shared" si="4"/>
        <v>13433.138590537419</v>
      </c>
      <c r="CK153" s="43">
        <f t="shared" si="5"/>
        <v>206.41990487283786</v>
      </c>
    </row>
    <row r="154" spans="2:89" x14ac:dyDescent="0.4">
      <c r="B154" s="58" t="s">
        <v>8</v>
      </c>
      <c r="C154" s="57" t="s">
        <v>67</v>
      </c>
      <c r="D154" s="57" t="s">
        <v>61</v>
      </c>
      <c r="E154" s="132">
        <f>HR!X154</f>
        <v>21557.89715046456</v>
      </c>
      <c r="F154" s="59">
        <f>'[1]INTERNAL PARAMETERS-1'!M10</f>
        <v>58.935000000000002</v>
      </c>
      <c r="G154" s="45">
        <f>HRYLD1!G154*VLOOKUP(HRYLD2!G$4,'[1]INTERNAL PARAMETERS-1'!$B$5:$J$44,5,FALSE)*VLOOKUP(HRYLD2!G$4,'[1]INTERNAL PARAMETERS-1'!$B$5:$J$44,7,FALSE)*HRYLD2!$F154 + HRYLD1!G154*(1-VLOOKUP(HRYLD2!G$4,'[1]INTERNAL PARAMETERS-1'!$B$5:$J$44,5,FALSE))*VLOOKUP(HRYLD2!G$4,'[1]INTERNAL PARAMETERS-1'!$B$5:$J$44,9,FALSE)*HRYLD2!$F154</f>
        <v>4099.2192731054447</v>
      </c>
      <c r="H154" s="44">
        <f>HRYLD1!H154*VLOOKUP(HRYLD2!H$4,'[1]INTERNAL PARAMETERS-1'!$B$5:$J$44,5,FALSE)*VLOOKUP(HRYLD2!H$4,'[1]INTERNAL PARAMETERS-1'!$B$5:$J$44,7,FALSE)*HRYLD2!$F154 + HRYLD1!H154*(1-VLOOKUP(HRYLD2!H$4,'[1]INTERNAL PARAMETERS-1'!$B$5:$J$44,5,FALSE))*VLOOKUP(HRYLD2!H$4,'[1]INTERNAL PARAMETERS-1'!$B$5:$J$44,9,FALSE)*HRYLD2!$F154</f>
        <v>3425.1540682728846</v>
      </c>
      <c r="I154" s="44">
        <f>HRYLD1!I154*VLOOKUP(HRYLD2!I$4,'[1]INTERNAL PARAMETERS-1'!$B$5:$J$44,5,FALSE)*VLOOKUP(HRYLD2!I$4,'[1]INTERNAL PARAMETERS-1'!$B$5:$J$44,7,FALSE)*HRYLD2!$F154 + HRYLD1!I154*(1-VLOOKUP(HRYLD2!I$4,'[1]INTERNAL PARAMETERS-1'!$B$5:$J$44,5,FALSE))*VLOOKUP(HRYLD2!I$4,'[1]INTERNAL PARAMETERS-1'!$B$5:$J$44,9,FALSE)*HRYLD2!$F154</f>
        <v>3171.4952239050353</v>
      </c>
      <c r="J154" s="44">
        <f>HRYLD1!J154*VLOOKUP(HRYLD2!J$4,'[1]INTERNAL PARAMETERS-1'!$B$5:$J$44,5,FALSE)*VLOOKUP(HRYLD2!J$4,'[1]INTERNAL PARAMETERS-1'!$B$5:$J$44,7,FALSE)*HRYLD2!$F154 + HRYLD1!J154*(1-VLOOKUP(HRYLD2!J$4,'[1]INTERNAL PARAMETERS-1'!$B$5:$J$44,5,FALSE))*VLOOKUP(HRYLD2!J$4,'[1]INTERNAL PARAMETERS-1'!$B$5:$J$44,9,FALSE)*HRYLD2!$F154</f>
        <v>0</v>
      </c>
      <c r="K154" s="44">
        <f>HRYLD1!K154*VLOOKUP(HRYLD2!K$4,'[1]INTERNAL PARAMETERS-1'!$B$5:$J$44,5,FALSE)*VLOOKUP(HRYLD2!K$4,'[1]INTERNAL PARAMETERS-1'!$B$5:$J$44,7,FALSE)*HRYLD2!$F154 + HRYLD1!K154*(1-VLOOKUP(HRYLD2!K$4,'[1]INTERNAL PARAMETERS-1'!$B$5:$J$44,5,FALSE))*VLOOKUP(HRYLD2!K$4,'[1]INTERNAL PARAMETERS-1'!$B$5:$J$44,9,FALSE)*HRYLD2!$F154</f>
        <v>22.64057139378605</v>
      </c>
      <c r="L154" s="44">
        <f>HRYLD1!L154*VLOOKUP(HRYLD2!L$4,'[1]INTERNAL PARAMETERS-1'!$B$5:$J$44,5,FALSE)*VLOOKUP(HRYLD2!L$4,'[1]INTERNAL PARAMETERS-1'!$B$5:$J$44,7,FALSE)*HRYLD2!$F154 + HRYLD1!L154*(1-VLOOKUP(HRYLD2!L$4,'[1]INTERNAL PARAMETERS-1'!$B$5:$J$44,5,FALSE))*VLOOKUP(HRYLD2!L$4,'[1]INTERNAL PARAMETERS-1'!$B$5:$J$44,9,FALSE)*HRYLD2!$F154</f>
        <v>0</v>
      </c>
      <c r="M154" s="44">
        <f>HRYLD1!M154*VLOOKUP(HRYLD2!M$4,'[1]INTERNAL PARAMETERS-1'!$B$5:$J$44,5,FALSE)*VLOOKUP(HRYLD2!M$4,'[1]INTERNAL PARAMETERS-1'!$B$5:$J$44,7,FALSE)*HRYLD2!$F154 + HRYLD1!M154*(1-VLOOKUP(HRYLD2!M$4,'[1]INTERNAL PARAMETERS-1'!$B$5:$J$44,5,FALSE))*VLOOKUP(HRYLD2!M$4,'[1]INTERNAL PARAMETERS-1'!$B$5:$J$44,9,FALSE)*HRYLD2!$F154</f>
        <v>65.169093331330458</v>
      </c>
      <c r="N154" s="44">
        <f>HRYLD1!N154*VLOOKUP(HRYLD2!N$4,'[1]INTERNAL PARAMETERS-1'!$B$5:$J$44,5,FALSE)*VLOOKUP(HRYLD2!N$4,'[1]INTERNAL PARAMETERS-1'!$B$5:$J$44,7,FALSE)*HRYLD2!$F154 + HRYLD1!N154*(1-VLOOKUP(HRYLD2!N$4,'[1]INTERNAL PARAMETERS-1'!$B$5:$J$44,5,FALSE))*VLOOKUP(HRYLD2!N$4,'[1]INTERNAL PARAMETERS-1'!$B$5:$J$44,9,FALSE)*HRYLD2!$F154</f>
        <v>16.749290164261282</v>
      </c>
      <c r="O154" s="44">
        <f>HRYLD1!O154*VLOOKUP(HRYLD2!O$4,'[1]INTERNAL PARAMETERS-1'!$B$5:$J$44,5,FALSE)*VLOOKUP(HRYLD2!O$4,'[1]INTERNAL PARAMETERS-1'!$B$5:$J$44,7,FALSE)*HRYLD2!$F154 + HRYLD1!O154*(1-VLOOKUP(HRYLD2!O$4,'[1]INTERNAL PARAMETERS-1'!$B$5:$J$44,5,FALSE))*VLOOKUP(HRYLD2!O$4,'[1]INTERNAL PARAMETERS-1'!$B$5:$J$44,9,FALSE)*HRYLD2!$F154</f>
        <v>0</v>
      </c>
      <c r="P154" s="44">
        <f>HRYLD1!P154*VLOOKUP(HRYLD2!P$4,'[1]INTERNAL PARAMETERS-1'!$B$5:$J$44,5,FALSE)*VLOOKUP(HRYLD2!P$4,'[1]INTERNAL PARAMETERS-1'!$B$5:$J$44,7,FALSE)*HRYLD2!$F154 + HRYLD1!P154*(1-VLOOKUP(HRYLD2!P$4,'[1]INTERNAL PARAMETERS-1'!$B$5:$J$44,5,FALSE))*VLOOKUP(HRYLD2!P$4,'[1]INTERNAL PARAMETERS-1'!$B$5:$J$44,9,FALSE)*HRYLD2!$F154</f>
        <v>0</v>
      </c>
      <c r="Q154" s="44">
        <f>HRYLD1!Q154*VLOOKUP(HRYLD2!Q$4,'[1]INTERNAL PARAMETERS-1'!$B$5:$J$44,5,FALSE)*VLOOKUP(HRYLD2!Q$4,'[1]INTERNAL PARAMETERS-1'!$B$5:$J$44,7,FALSE)*HRYLD2!$F154 + HRYLD1!Q154*(1-VLOOKUP(HRYLD2!Q$4,'[1]INTERNAL PARAMETERS-1'!$B$5:$J$44,5,FALSE))*VLOOKUP(HRYLD2!Q$4,'[1]INTERNAL PARAMETERS-1'!$B$5:$J$44,9,FALSE)*HRYLD2!$F154</f>
        <v>0</v>
      </c>
      <c r="R154" s="44">
        <f>HRYLD1!R154*VLOOKUP(HRYLD2!R$4,'[1]INTERNAL PARAMETERS-1'!$B$5:$J$44,5,FALSE)*VLOOKUP(HRYLD2!R$4,'[1]INTERNAL PARAMETERS-1'!$B$5:$J$44,7,FALSE)*HRYLD2!$F154 + HRYLD1!R154*(1-VLOOKUP(HRYLD2!R$4,'[1]INTERNAL PARAMETERS-1'!$B$5:$J$44,5,FALSE))*VLOOKUP(HRYLD2!R$4,'[1]INTERNAL PARAMETERS-1'!$B$5:$J$44,9,FALSE)*HRYLD2!$F154</f>
        <v>22.808279330036314</v>
      </c>
      <c r="S154" s="44">
        <f>HRYLD1!S154*VLOOKUP(HRYLD2!S$4,'[1]INTERNAL PARAMETERS-1'!$B$5:$J$44,5,FALSE)*VLOOKUP(HRYLD2!S$4,'[1]INTERNAL PARAMETERS-1'!$B$5:$J$44,7,FALSE)*HRYLD2!$F154 + HRYLD1!S154*(1-VLOOKUP(HRYLD2!S$4,'[1]INTERNAL PARAMETERS-1'!$B$5:$J$44,5,FALSE))*VLOOKUP(HRYLD2!S$4,'[1]INTERNAL PARAMETERS-1'!$B$5:$J$44,9,FALSE)*HRYLD2!$F154</f>
        <v>411.95087571050556</v>
      </c>
      <c r="T154" s="44">
        <f>HRYLD1!T154*VLOOKUP(HRYLD2!T$4,'[1]INTERNAL PARAMETERS-1'!$B$5:$J$44,5,FALSE)*VLOOKUP(HRYLD2!T$4,'[1]INTERNAL PARAMETERS-1'!$B$5:$J$44,7,FALSE)*HRYLD2!$F154 + HRYLD1!T154*(1-VLOOKUP(HRYLD2!T$4,'[1]INTERNAL PARAMETERS-1'!$B$5:$J$44,5,FALSE))*VLOOKUP(HRYLD2!T$4,'[1]INTERNAL PARAMETERS-1'!$B$5:$J$44,9,FALSE)*HRYLD2!$F154</f>
        <v>128.29275968744855</v>
      </c>
      <c r="U154" s="44">
        <f>HRYLD1!U154*VLOOKUP(HRYLD2!U$4,'[1]INTERNAL PARAMETERS-1'!$B$5:$J$44,5,FALSE)*VLOOKUP(HRYLD2!U$4,'[1]INTERNAL PARAMETERS-1'!$B$5:$J$44,7,FALSE)*HRYLD2!$F154 + HRYLD1!U154*(1-VLOOKUP(HRYLD2!U$4,'[1]INTERNAL PARAMETERS-1'!$B$5:$J$44,5,FALSE))*VLOOKUP(HRYLD2!U$4,'[1]INTERNAL PARAMETERS-1'!$B$5:$J$44,9,FALSE)*HRYLD2!$F154</f>
        <v>79.591315181225781</v>
      </c>
      <c r="V154" s="44">
        <f>HRYLD1!V154*VLOOKUP(HRYLD2!V$4,'[1]INTERNAL PARAMETERS-1'!$B$5:$J$44,5,FALSE)*VLOOKUP(HRYLD2!V$4,'[1]INTERNAL PARAMETERS-1'!$B$5:$J$44,7,FALSE)*HRYLD2!$F154 + HRYLD1!V154*(1-VLOOKUP(HRYLD2!V$4,'[1]INTERNAL PARAMETERS-1'!$B$5:$J$44,5,FALSE))*VLOOKUP(HRYLD2!V$4,'[1]INTERNAL PARAMETERS-1'!$B$5:$J$44,9,FALSE)*HRYLD2!$F154</f>
        <v>394.7136062723427</v>
      </c>
      <c r="W154" s="44">
        <f>HRYLD1!W154*VLOOKUP(HRYLD2!W$4,'[1]INTERNAL PARAMETERS-1'!$B$5:$J$44,5,FALSE)*VLOOKUP(HRYLD2!W$4,'[1]INTERNAL PARAMETERS-1'!$B$5:$J$44,7,FALSE)*HRYLD2!$F154 + HRYLD1!W154*(1-VLOOKUP(HRYLD2!W$4,'[1]INTERNAL PARAMETERS-1'!$B$5:$J$44,5,FALSE))*VLOOKUP(HRYLD2!W$4,'[1]INTERNAL PARAMETERS-1'!$B$5:$J$44,9,FALSE)*HRYLD2!$F154</f>
        <v>0</v>
      </c>
      <c r="X154" s="44">
        <f>HRYLD1!X154*VLOOKUP(HRYLD2!X$4,'[1]INTERNAL PARAMETERS-1'!$B$5:$J$44,5,FALSE)*VLOOKUP(HRYLD2!X$4,'[1]INTERNAL PARAMETERS-1'!$B$5:$J$44,7,FALSE)*HRYLD2!$F154 + HRYLD1!X154*(1-VLOOKUP(HRYLD2!X$4,'[1]INTERNAL PARAMETERS-1'!$B$5:$J$44,5,FALSE))*VLOOKUP(HRYLD2!X$4,'[1]INTERNAL PARAMETERS-1'!$B$5:$J$44,9,FALSE)*HRYLD2!$F154</f>
        <v>0</v>
      </c>
      <c r="Y154" s="44">
        <f>HRYLD1!Y154*VLOOKUP(HRYLD2!Y$4,'[1]INTERNAL PARAMETERS-1'!$B$5:$J$44,5,FALSE)*VLOOKUP(HRYLD2!Y$4,'[1]INTERNAL PARAMETERS-1'!$B$5:$J$44,7,FALSE)*HRYLD2!$F154 + HRYLD1!Y154*(1-VLOOKUP(HRYLD2!Y$4,'[1]INTERNAL PARAMETERS-1'!$B$5:$J$44,5,FALSE))*VLOOKUP(HRYLD2!Y$4,'[1]INTERNAL PARAMETERS-1'!$B$5:$J$44,9,FALSE)*HRYLD2!$F154</f>
        <v>0</v>
      </c>
      <c r="Z154" s="44">
        <f>HRYLD1!Z154*VLOOKUP(HRYLD2!Z$4,'[1]INTERNAL PARAMETERS-1'!$B$5:$J$44,5,FALSE)*VLOOKUP(HRYLD2!Z$4,'[1]INTERNAL PARAMETERS-1'!$B$5:$J$44,7,FALSE)*HRYLD2!$F154 + HRYLD1!Z154*(1-VLOOKUP(HRYLD2!Z$4,'[1]INTERNAL PARAMETERS-1'!$B$5:$J$44,5,FALSE))*VLOOKUP(HRYLD2!Z$4,'[1]INTERNAL PARAMETERS-1'!$B$5:$J$44,9,FALSE)*HRYLD2!$F154</f>
        <v>0</v>
      </c>
      <c r="AA154" s="44">
        <f>HRYLD1!AA154*VLOOKUP(HRYLD2!AA$4,'[1]INTERNAL PARAMETERS-1'!$B$5:$J$44,5,FALSE)*VLOOKUP(HRYLD2!AA$4,'[1]INTERNAL PARAMETERS-1'!$B$5:$J$44,7,FALSE)*HRYLD2!$F154 + HRYLD1!AA154*(1-VLOOKUP(HRYLD2!AA$4,'[1]INTERNAL PARAMETERS-1'!$B$5:$J$44,5,FALSE))*VLOOKUP(HRYLD2!AA$4,'[1]INTERNAL PARAMETERS-1'!$B$5:$J$44,9,FALSE)*HRYLD2!$F154</f>
        <v>0</v>
      </c>
      <c r="AB154" s="44">
        <f>HRYLD1!AB154*VLOOKUP(HRYLD2!AB$4,'[1]INTERNAL PARAMETERS-1'!$B$5:$J$44,5,FALSE)*VLOOKUP(HRYLD2!AB$4,'[1]INTERNAL PARAMETERS-1'!$B$5:$J$44,7,FALSE)*HRYLD2!$F154 + HRYLD1!AB154*(1-VLOOKUP(HRYLD2!AB$4,'[1]INTERNAL PARAMETERS-1'!$B$5:$J$44,5,FALSE))*VLOOKUP(HRYLD2!AB$4,'[1]INTERNAL PARAMETERS-1'!$B$5:$J$44,9,FALSE)*HRYLD2!$F154</f>
        <v>0</v>
      </c>
      <c r="AC154" s="44">
        <f>HRYLD1!AC154*VLOOKUP(HRYLD2!AC$4,'[1]INTERNAL PARAMETERS-1'!$B$5:$J$44,5,FALSE)*VLOOKUP(HRYLD2!AC$4,'[1]INTERNAL PARAMETERS-1'!$B$5:$J$44,7,FALSE)*HRYLD2!$F154 + HRYLD1!AC154*(1-VLOOKUP(HRYLD2!AC$4,'[1]INTERNAL PARAMETERS-1'!$B$5:$J$44,5,FALSE))*VLOOKUP(HRYLD2!AC$4,'[1]INTERNAL PARAMETERS-1'!$B$5:$J$44,9,FALSE)*HRYLD2!$F154</f>
        <v>0</v>
      </c>
      <c r="AD154" s="44">
        <f>HRYLD1!AD154*VLOOKUP(HRYLD2!AD$4,'[1]INTERNAL PARAMETERS-1'!$B$5:$J$44,5,FALSE)*VLOOKUP(HRYLD2!AD$4,'[1]INTERNAL PARAMETERS-1'!$B$5:$J$44,7,FALSE)*HRYLD2!$F154 + HRYLD1!AD154*(1-VLOOKUP(HRYLD2!AD$4,'[1]INTERNAL PARAMETERS-1'!$B$5:$J$44,5,FALSE))*VLOOKUP(HRYLD2!AD$4,'[1]INTERNAL PARAMETERS-1'!$B$5:$J$44,9,FALSE)*HRYLD2!$F154</f>
        <v>0</v>
      </c>
      <c r="AE154" s="44">
        <f>HRYLD1!AE154*VLOOKUP(HRYLD2!AE$4,'[1]INTERNAL PARAMETERS-1'!$B$5:$J$44,5,FALSE)*VLOOKUP(HRYLD2!AE$4,'[1]INTERNAL PARAMETERS-1'!$B$5:$J$44,7,FALSE)*HRYLD2!$F154 + HRYLD1!AE154*(1-VLOOKUP(HRYLD2!AE$4,'[1]INTERNAL PARAMETERS-1'!$B$5:$J$44,5,FALSE))*VLOOKUP(HRYLD2!AE$4,'[1]INTERNAL PARAMETERS-1'!$B$5:$J$44,9,FALSE)*HRYLD2!$F154</f>
        <v>0</v>
      </c>
      <c r="AF154" s="44">
        <f>HRYLD1!AF154*VLOOKUP(HRYLD2!AF$4,'[1]INTERNAL PARAMETERS-1'!$B$5:$J$44,5,FALSE)*VLOOKUP(HRYLD2!AF$4,'[1]INTERNAL PARAMETERS-1'!$B$5:$J$44,7,FALSE)*HRYLD2!$F154 + HRYLD1!AF154*(1-VLOOKUP(HRYLD2!AF$4,'[1]INTERNAL PARAMETERS-1'!$B$5:$J$44,5,FALSE))*VLOOKUP(HRYLD2!AF$4,'[1]INTERNAL PARAMETERS-1'!$B$5:$J$44,9,FALSE)*HRYLD2!$F154</f>
        <v>32.70304756880207</v>
      </c>
      <c r="AG154" s="44">
        <f>HRYLD1!AG154*VLOOKUP(HRYLD2!AG$4,'[1]INTERNAL PARAMETERS-1'!$B$5:$J$44,5,FALSE)*VLOOKUP(HRYLD2!AG$4,'[1]INTERNAL PARAMETERS-1'!$B$5:$J$44,7,FALSE)*HRYLD2!$F154 + HRYLD1!AG154*(1-VLOOKUP(HRYLD2!AG$4,'[1]INTERNAL PARAMETERS-1'!$B$5:$J$44,5,FALSE))*VLOOKUP(HRYLD2!AG$4,'[1]INTERNAL PARAMETERS-1'!$B$5:$J$44,9,FALSE)*HRYLD2!$F154</f>
        <v>0</v>
      </c>
      <c r="AH154" s="44">
        <f>HRYLD1!AH154*VLOOKUP(HRYLD2!AH$4,'[1]INTERNAL PARAMETERS-1'!$B$5:$J$44,5,FALSE)*VLOOKUP(HRYLD2!AH$4,'[1]INTERNAL PARAMETERS-1'!$B$5:$J$44,7,FALSE)*HRYLD2!$F154 + HRYLD1!AH154*(1-VLOOKUP(HRYLD2!AH$4,'[1]INTERNAL PARAMETERS-1'!$B$5:$J$44,5,FALSE))*VLOOKUP(HRYLD2!AH$4,'[1]INTERNAL PARAMETERS-1'!$B$5:$J$44,9,FALSE)*HRYLD2!$F154</f>
        <v>0</v>
      </c>
      <c r="AI154" s="44">
        <f>HRYLD1!AI154*VLOOKUP(HRYLD2!AI$4,'[1]INTERNAL PARAMETERS-1'!$B$5:$J$44,5,FALSE)*VLOOKUP(HRYLD2!AI$4,'[1]INTERNAL PARAMETERS-1'!$B$5:$J$44,7,FALSE)*HRYLD2!$F154 + HRYLD1!AI154*(1-VLOOKUP(HRYLD2!AI$4,'[1]INTERNAL PARAMETERS-1'!$B$5:$J$44,5,FALSE))*VLOOKUP(HRYLD2!AI$4,'[1]INTERNAL PARAMETERS-1'!$B$5:$J$44,9,FALSE)*HRYLD2!$F154</f>
        <v>5.869777768759346</v>
      </c>
      <c r="AJ154" s="44">
        <f>HRYLD1!AJ154*VLOOKUP(HRYLD2!AJ$4,'[1]INTERNAL PARAMETERS-1'!$B$5:$J$44,5,FALSE)*VLOOKUP(HRYLD2!AJ$4,'[1]INTERNAL PARAMETERS-1'!$B$5:$J$44,7,FALSE)*HRYLD2!$F154 + HRYLD1!AJ154*(1-VLOOKUP(HRYLD2!AJ$4,'[1]INTERNAL PARAMETERS-1'!$B$5:$J$44,5,FALSE))*VLOOKUP(HRYLD2!AJ$4,'[1]INTERNAL PARAMETERS-1'!$B$5:$J$44,9,FALSE)*HRYLD2!$F154</f>
        <v>42.513961839442686</v>
      </c>
      <c r="AK154" s="44">
        <f>HRYLD1!AK154*VLOOKUP(HRYLD2!AK$4,'[1]INTERNAL PARAMETERS-1'!$B$5:$J$44,5,FALSE)*VLOOKUP(HRYLD2!AK$4,'[1]INTERNAL PARAMETERS-1'!$B$5:$J$44,7,FALSE)*HRYLD2!$F154 + HRYLD1!AK154*(1-VLOOKUP(HRYLD2!AK$4,'[1]INTERNAL PARAMETERS-1'!$B$5:$J$44,5,FALSE))*VLOOKUP(HRYLD2!AK$4,'[1]INTERNAL PARAMETERS-1'!$B$5:$J$44,9,FALSE)*HRYLD2!$F154</f>
        <v>14.758298390023498</v>
      </c>
      <c r="AL154" s="44">
        <f>HRYLD1!AL154*VLOOKUP(HRYLD2!AL$4,'[1]INTERNAL PARAMETERS-1'!$B$5:$J$44,5,FALSE)*VLOOKUP(HRYLD2!AL$4,'[1]INTERNAL PARAMETERS-1'!$B$5:$J$44,7,FALSE)*HRYLD2!$F154 + HRYLD1!AL154*(1-VLOOKUP(HRYLD2!AL$4,'[1]INTERNAL PARAMETERS-1'!$B$5:$J$44,5,FALSE))*VLOOKUP(HRYLD2!AL$4,'[1]INTERNAL PARAMETERS-1'!$B$5:$J$44,9,FALSE)*HRYLD2!$F154</f>
        <v>0</v>
      </c>
      <c r="AM154" s="44">
        <f>HRYLD1!AM154*VLOOKUP(HRYLD2!AM$4,'[1]INTERNAL PARAMETERS-1'!$B$5:$J$44,5,FALSE)*VLOOKUP(HRYLD2!AM$4,'[1]INTERNAL PARAMETERS-1'!$B$5:$J$44,7,FALSE)*HRYLD2!$F154 + HRYLD1!AM154*(1-VLOOKUP(HRYLD2!AM$4,'[1]INTERNAL PARAMETERS-1'!$B$5:$J$44,5,FALSE))*VLOOKUP(HRYLD2!AM$4,'[1]INTERNAL PARAMETERS-1'!$B$5:$J$44,9,FALSE)*HRYLD2!$F154</f>
        <v>0</v>
      </c>
      <c r="AN154" s="44">
        <f>HRYLD1!AN154*VLOOKUP(HRYLD2!AN$4,'[1]INTERNAL PARAMETERS-1'!$B$5:$J$44,5,FALSE)*VLOOKUP(HRYLD2!AN$4,'[1]INTERNAL PARAMETERS-1'!$B$5:$J$44,7,FALSE)*HRYLD2!$F154 + HRYLD1!AN154*(1-VLOOKUP(HRYLD2!AN$4,'[1]INTERNAL PARAMETERS-1'!$B$5:$J$44,5,FALSE))*VLOOKUP(HRYLD2!AN$4,'[1]INTERNAL PARAMETERS-1'!$B$5:$J$44,9,FALSE)*HRYLD2!$F154</f>
        <v>0</v>
      </c>
      <c r="AO154" s="44">
        <f>HRYLD1!AO154*VLOOKUP(HRYLD2!AO$4,'[1]INTERNAL PARAMETERS-1'!$B$5:$J$44,5,FALSE)*VLOOKUP(HRYLD2!AO$4,'[1]INTERNAL PARAMETERS-1'!$B$5:$J$44,7,FALSE)*HRYLD2!$F154 + HRYLD1!AO154*(1-VLOOKUP(HRYLD2!AO$4,'[1]INTERNAL PARAMETERS-1'!$B$5:$J$44,5,FALSE))*VLOOKUP(HRYLD2!AO$4,'[1]INTERNAL PARAMETERS-1'!$B$5:$J$44,9,FALSE)*HRYLD2!$F154</f>
        <v>0</v>
      </c>
      <c r="AP154" s="44">
        <f>HRYLD1!AP154*VLOOKUP(HRYLD2!AP$4,'[1]INTERNAL PARAMETERS-1'!$B$5:$J$44,5,FALSE)*VLOOKUP(HRYLD2!AP$4,'[1]INTERNAL PARAMETERS-1'!$B$5:$J$44,7,FALSE)*HRYLD2!$F154 + HRYLD1!AP154*(1-VLOOKUP(HRYLD2!AP$4,'[1]INTERNAL PARAMETERS-1'!$B$5:$J$44,5,FALSE))*VLOOKUP(HRYLD2!AP$4,'[1]INTERNAL PARAMETERS-1'!$B$5:$J$44,9,FALSE)*HRYLD2!$F154</f>
        <v>0</v>
      </c>
      <c r="AQ154" s="44">
        <f>HRYLD1!AQ154*VLOOKUP(HRYLD2!AQ$4,'[1]INTERNAL PARAMETERS-1'!$B$5:$J$44,5,FALSE)*VLOOKUP(HRYLD2!AQ$4,'[1]INTERNAL PARAMETERS-1'!$B$5:$J$44,7,FALSE)*HRYLD2!$F154 + HRYLD1!AQ154*(1-VLOOKUP(HRYLD2!AQ$4,'[1]INTERNAL PARAMETERS-1'!$B$5:$J$44,5,FALSE))*VLOOKUP(HRYLD2!AQ$4,'[1]INTERNAL PARAMETERS-1'!$B$5:$J$44,9,FALSE)*HRYLD2!$F154</f>
        <v>0</v>
      </c>
      <c r="AR154" s="44">
        <f>HRYLD1!AR154*VLOOKUP(HRYLD2!AR$4,'[1]INTERNAL PARAMETERS-1'!$B$5:$J$44,5,FALSE)*VLOOKUP(HRYLD2!AR$4,'[1]INTERNAL PARAMETERS-1'!$B$5:$J$44,7,FALSE)*HRYLD2!$F154 + HRYLD1!AR154*(1-VLOOKUP(HRYLD2!AR$4,'[1]INTERNAL PARAMETERS-1'!$B$5:$J$44,5,FALSE))*VLOOKUP(HRYLD2!AR$4,'[1]INTERNAL PARAMETERS-1'!$B$5:$J$44,9,FALSE)*HRYLD2!$F154</f>
        <v>0</v>
      </c>
      <c r="AS154" s="44">
        <f>HRYLD1!AS154*VLOOKUP(HRYLD2!AS$4,'[1]INTERNAL PARAMETERS-1'!$B$5:$J$44,5,FALSE)*VLOOKUP(HRYLD2!AS$4,'[1]INTERNAL PARAMETERS-1'!$B$5:$J$44,7,FALSE)*HRYLD2!$F154 + HRYLD1!AS154*(1-VLOOKUP(HRYLD2!AS$4,'[1]INTERNAL PARAMETERS-1'!$B$5:$J$44,5,FALSE))*VLOOKUP(HRYLD2!AS$4,'[1]INTERNAL PARAMETERS-1'!$B$5:$J$44,9,FALSE)*HRYLD2!$F154</f>
        <v>0</v>
      </c>
      <c r="AT154" s="43">
        <f>HRYLD1!AT154*VLOOKUP(HRYLD2!AT$4,'[1]INTERNAL PARAMETERS-1'!$B$5:$J$44,5,FALSE)*VLOOKUP(HRYLD2!AT$4,'[1]INTERNAL PARAMETERS-1'!$B$5:$J$44,7,FALSE)*HRYLD2!$F154 + HRYLD1!AT154*(1-VLOOKUP(HRYLD2!AT$4,'[1]INTERNAL PARAMETERS-1'!$B$5:$J$44,5,FALSE))*VLOOKUP(HRYLD2!AT$4,'[1]INTERNAL PARAMETERS-1'!$B$5:$J$44,9,FALSE)*HRYLD2!$F154</f>
        <v>0</v>
      </c>
      <c r="AU154" s="45">
        <f>HRYLD1!AU154*VLOOKUP(HRYLD2!AU$4,'[1]INTERNAL PARAMETERS-1'!$B$5:$J$44,5,FALSE)*VLOOKUP(HRYLD2!AU$4,'[1]INTERNAL PARAMETERS-1'!$B$5:$J$44,6,FALSE)*VLOOKUP(HRYLD2!AU$4,'[1]INTERNAL PARAMETERS-1'!$B$5:$J$44,3,FALSE) + HRYLD1!AU154*(1-VLOOKUP(HRYLD2!AU$4,'[1]INTERNAL PARAMETERS-1'!$B$5:$J$44,5,FALSE))*VLOOKUP(HRYLD2!AU$4,'[1]INTERNAL PARAMETERS-1'!$B$5:$J$44,8,FALSE)*VLOOKUP(HRYLD2!AU$4,'[1]INTERNAL PARAMETERS-1'!$B$5:$J$44,3,FALSE)</f>
        <v>0</v>
      </c>
      <c r="AV154" s="44">
        <f>HRYLD1!AV154*VLOOKUP(HRYLD2!AV$4,'[1]INTERNAL PARAMETERS-1'!$B$5:$J$44,5,FALSE)*VLOOKUP(HRYLD2!AV$4,'[1]INTERNAL PARAMETERS-1'!$B$5:$J$44,6,FALSE)*VLOOKUP(HRYLD2!AV$4,'[1]INTERNAL PARAMETERS-1'!$B$5:$J$44,3,FALSE) + HRYLD1!AV154*(1-VLOOKUP(HRYLD2!AV$4,'[1]INTERNAL PARAMETERS-1'!$B$5:$J$44,5,FALSE))*VLOOKUP(HRYLD2!AV$4,'[1]INTERNAL PARAMETERS-1'!$B$5:$J$44,8,FALSE)*VLOOKUP(HRYLD2!AV$4,'[1]INTERNAL PARAMETERS-1'!$B$5:$J$44,3,FALSE)</f>
        <v>0</v>
      </c>
      <c r="AW154" s="44">
        <f>HRYLD1!AW154*VLOOKUP(HRYLD2!AW$4,'[1]INTERNAL PARAMETERS-1'!$B$5:$J$44,5,FALSE)*VLOOKUP(HRYLD2!AW$4,'[1]INTERNAL PARAMETERS-1'!$B$5:$J$44,6,FALSE)*VLOOKUP(HRYLD2!AW$4,'[1]INTERNAL PARAMETERS-1'!$B$5:$J$44,3,FALSE) + HRYLD1!AW154*(1-VLOOKUP(HRYLD2!AW$4,'[1]INTERNAL PARAMETERS-1'!$B$5:$J$44,5,FALSE))*VLOOKUP(HRYLD2!AW$4,'[1]INTERNAL PARAMETERS-1'!$B$5:$J$44,8,FALSE)*VLOOKUP(HRYLD2!AW$4,'[1]INTERNAL PARAMETERS-1'!$B$5:$J$44,3,FALSE)</f>
        <v>63.536315752453511</v>
      </c>
      <c r="AX154" s="44">
        <f>HRYLD1!AX154*VLOOKUP(HRYLD2!AX$4,'[1]INTERNAL PARAMETERS-1'!$B$5:$J$44,5,FALSE)*VLOOKUP(HRYLD2!AX$4,'[1]INTERNAL PARAMETERS-1'!$B$5:$J$44,6,FALSE)*VLOOKUP(HRYLD2!AX$4,'[1]INTERNAL PARAMETERS-1'!$B$5:$J$44,3,FALSE) + HRYLD1!AX154*(1-VLOOKUP(HRYLD2!AX$4,'[1]INTERNAL PARAMETERS-1'!$B$5:$J$44,5,FALSE))*VLOOKUP(HRYLD2!AX$4,'[1]INTERNAL PARAMETERS-1'!$B$5:$J$44,8,FALSE)*VLOOKUP(HRYLD2!AX$4,'[1]INTERNAL PARAMETERS-1'!$B$5:$J$44,3,FALSE)</f>
        <v>0</v>
      </c>
      <c r="AY154" s="44">
        <f>HRYLD1!AY154*VLOOKUP(HRYLD2!AY$4,'[1]INTERNAL PARAMETERS-1'!$B$5:$J$44,5,FALSE)*VLOOKUP(HRYLD2!AY$4,'[1]INTERNAL PARAMETERS-1'!$B$5:$J$44,6,FALSE)*VLOOKUP(HRYLD2!AY$4,'[1]INTERNAL PARAMETERS-1'!$B$5:$J$44,3,FALSE) + HRYLD1!AY154*(1-VLOOKUP(HRYLD2!AY$4,'[1]INTERNAL PARAMETERS-1'!$B$5:$J$44,5,FALSE))*VLOOKUP(HRYLD2!AY$4,'[1]INTERNAL PARAMETERS-1'!$B$5:$J$44,8,FALSE)*VLOOKUP(HRYLD2!AY$4,'[1]INTERNAL PARAMETERS-1'!$B$5:$J$44,3,FALSE)</f>
        <v>0</v>
      </c>
      <c r="AZ154" s="44">
        <f>HRYLD1!AZ154*VLOOKUP(HRYLD2!AZ$4,'[1]INTERNAL PARAMETERS-1'!$B$5:$J$44,5,FALSE)*VLOOKUP(HRYLD2!AZ$4,'[1]INTERNAL PARAMETERS-1'!$B$5:$J$44,6,FALSE)*VLOOKUP(HRYLD2!AZ$4,'[1]INTERNAL PARAMETERS-1'!$B$5:$J$44,3,FALSE) + HRYLD1!AZ154*(1-VLOOKUP(HRYLD2!AZ$4,'[1]INTERNAL PARAMETERS-1'!$B$5:$J$44,5,FALSE))*VLOOKUP(HRYLD2!AZ$4,'[1]INTERNAL PARAMETERS-1'!$B$5:$J$44,8,FALSE)*VLOOKUP(HRYLD2!AZ$4,'[1]INTERNAL PARAMETERS-1'!$B$5:$J$44,3,FALSE)</f>
        <v>0</v>
      </c>
      <c r="BA154" s="44">
        <f>HRYLD1!BA154*VLOOKUP(HRYLD2!BA$4,'[1]INTERNAL PARAMETERS-1'!$B$5:$J$44,5,FALSE)*VLOOKUP(HRYLD2!BA$4,'[1]INTERNAL PARAMETERS-1'!$B$5:$J$44,6,FALSE)*VLOOKUP(HRYLD2!BA$4,'[1]INTERNAL PARAMETERS-1'!$B$5:$J$44,3,FALSE) + HRYLD1!BA154*(1-VLOOKUP(HRYLD2!BA$4,'[1]INTERNAL PARAMETERS-1'!$B$5:$J$44,5,FALSE))*VLOOKUP(HRYLD2!BA$4,'[1]INTERNAL PARAMETERS-1'!$B$5:$J$44,8,FALSE)*VLOOKUP(HRYLD2!BA$4,'[1]INTERNAL PARAMETERS-1'!$B$5:$J$44,3,FALSE)</f>
        <v>13.049493514179577</v>
      </c>
      <c r="BB154" s="44">
        <f>HRYLD1!BB154*VLOOKUP(HRYLD2!BB$4,'[1]INTERNAL PARAMETERS-1'!$B$5:$J$44,5,FALSE)*VLOOKUP(HRYLD2!BB$4,'[1]INTERNAL PARAMETERS-1'!$B$5:$J$44,6,FALSE)*VLOOKUP(HRYLD2!BB$4,'[1]INTERNAL PARAMETERS-1'!$B$5:$J$44,3,FALSE) + HRYLD1!BB154*(1-VLOOKUP(HRYLD2!BB$4,'[1]INTERNAL PARAMETERS-1'!$B$5:$J$44,5,FALSE))*VLOOKUP(HRYLD2!BB$4,'[1]INTERNAL PARAMETERS-1'!$B$5:$J$44,8,FALSE)*VLOOKUP(HRYLD2!BB$4,'[1]INTERNAL PARAMETERS-1'!$B$5:$J$44,3,FALSE)</f>
        <v>16.73823440007455</v>
      </c>
      <c r="BC154" s="44">
        <f>HRYLD1!BC154*VLOOKUP(HRYLD2!BC$4,'[1]INTERNAL PARAMETERS-1'!$B$5:$J$44,5,FALSE)*VLOOKUP(HRYLD2!BC$4,'[1]INTERNAL PARAMETERS-1'!$B$5:$J$44,6,FALSE)*VLOOKUP(HRYLD2!BC$4,'[1]INTERNAL PARAMETERS-1'!$B$5:$J$44,3,FALSE) + HRYLD1!BC154*(1-VLOOKUP(HRYLD2!BC$4,'[1]INTERNAL PARAMETERS-1'!$B$5:$J$44,5,FALSE))*VLOOKUP(HRYLD2!BC$4,'[1]INTERNAL PARAMETERS-1'!$B$5:$J$44,8,FALSE)*VLOOKUP(HRYLD2!BC$4,'[1]INTERNAL PARAMETERS-1'!$B$5:$J$44,3,FALSE)</f>
        <v>15.885242796819574</v>
      </c>
      <c r="BD154" s="44">
        <f>HRYLD1!BD154*VLOOKUP(HRYLD2!BD$4,'[1]INTERNAL PARAMETERS-1'!$B$5:$J$44,5,FALSE)*VLOOKUP(HRYLD2!BD$4,'[1]INTERNAL PARAMETERS-1'!$B$5:$J$44,6,FALSE)*VLOOKUP(HRYLD2!BD$4,'[1]INTERNAL PARAMETERS-1'!$B$5:$J$44,3,FALSE) + HRYLD1!BD154*(1-VLOOKUP(HRYLD2!BD$4,'[1]INTERNAL PARAMETERS-1'!$B$5:$J$44,5,FALSE))*VLOOKUP(HRYLD2!BD$4,'[1]INTERNAL PARAMETERS-1'!$B$5:$J$44,8,FALSE)*VLOOKUP(HRYLD2!BD$4,'[1]INTERNAL PARAMETERS-1'!$B$5:$J$44,3,FALSE)</f>
        <v>12.253679114111639</v>
      </c>
      <c r="BE154" s="44">
        <f>HRYLD1!BE154*VLOOKUP(HRYLD2!BE$4,'[1]INTERNAL PARAMETERS-1'!$B$5:$J$44,5,FALSE)*VLOOKUP(HRYLD2!BE$4,'[1]INTERNAL PARAMETERS-1'!$B$5:$J$44,6,FALSE)*VLOOKUP(HRYLD2!BE$4,'[1]INTERNAL PARAMETERS-1'!$B$5:$J$44,3,FALSE) + HRYLD1!BE154*(1-VLOOKUP(HRYLD2!BE$4,'[1]INTERNAL PARAMETERS-1'!$B$5:$J$44,5,FALSE))*VLOOKUP(HRYLD2!BE$4,'[1]INTERNAL PARAMETERS-1'!$B$5:$J$44,8,FALSE)*VLOOKUP(HRYLD2!BE$4,'[1]INTERNAL PARAMETERS-1'!$B$5:$J$44,3,FALSE)</f>
        <v>16.89760733970677</v>
      </c>
      <c r="BF154" s="44">
        <f>HRYLD1!BF154*VLOOKUP(HRYLD2!BF$4,'[1]INTERNAL PARAMETERS-1'!$B$5:$J$44,5,FALSE)*VLOOKUP(HRYLD2!BF$4,'[1]INTERNAL PARAMETERS-1'!$B$5:$J$44,6,FALSE)*VLOOKUP(HRYLD2!BF$4,'[1]INTERNAL PARAMETERS-1'!$B$5:$J$44,3,FALSE) + HRYLD1!BF154*(1-VLOOKUP(HRYLD2!BF$4,'[1]INTERNAL PARAMETERS-1'!$B$5:$J$44,5,FALSE))*VLOOKUP(HRYLD2!BF$4,'[1]INTERNAL PARAMETERS-1'!$B$5:$J$44,8,FALSE)*VLOOKUP(HRYLD2!BF$4,'[1]INTERNAL PARAMETERS-1'!$B$5:$J$44,3,FALSE)</f>
        <v>0</v>
      </c>
      <c r="BG154" s="44">
        <f>HRYLD1!BG154*VLOOKUP(HRYLD2!BG$4,'[1]INTERNAL PARAMETERS-1'!$B$5:$J$44,5,FALSE)*VLOOKUP(HRYLD2!BG$4,'[1]INTERNAL PARAMETERS-1'!$B$5:$J$44,6,FALSE)*VLOOKUP(HRYLD2!BG$4,'[1]INTERNAL PARAMETERS-1'!$B$5:$J$44,3,FALSE) + HRYLD1!BG154*(1-VLOOKUP(HRYLD2!BG$4,'[1]INTERNAL PARAMETERS-1'!$B$5:$J$44,5,FALSE))*VLOOKUP(HRYLD2!BG$4,'[1]INTERNAL PARAMETERS-1'!$B$5:$J$44,8,FALSE)*VLOOKUP(HRYLD2!BG$4,'[1]INTERNAL PARAMETERS-1'!$B$5:$J$44,3,FALSE)</f>
        <v>10.424768867526872</v>
      </c>
      <c r="BH154" s="44">
        <f>HRYLD1!BH154*VLOOKUP(HRYLD2!BH$4,'[1]INTERNAL PARAMETERS-1'!$B$5:$J$44,5,FALSE)*VLOOKUP(HRYLD2!BH$4,'[1]INTERNAL PARAMETERS-1'!$B$5:$J$44,6,FALSE)*VLOOKUP(HRYLD2!BH$4,'[1]INTERNAL PARAMETERS-1'!$B$5:$J$44,3,FALSE) + HRYLD1!BH154*(1-VLOOKUP(HRYLD2!BH$4,'[1]INTERNAL PARAMETERS-1'!$B$5:$J$44,5,FALSE))*VLOOKUP(HRYLD2!BH$4,'[1]INTERNAL PARAMETERS-1'!$B$5:$J$44,8,FALSE)*VLOOKUP(HRYLD2!BH$4,'[1]INTERNAL PARAMETERS-1'!$B$5:$J$44,3,FALSE)</f>
        <v>6.758521339241147E-2</v>
      </c>
      <c r="BI154" s="44">
        <f>HRYLD1!BI154*VLOOKUP(HRYLD2!BI$4,'[1]INTERNAL PARAMETERS-1'!$B$5:$J$44,5,FALSE)*VLOOKUP(HRYLD2!BI$4,'[1]INTERNAL PARAMETERS-1'!$B$5:$J$44,6,FALSE)*VLOOKUP(HRYLD2!BI$4,'[1]INTERNAL PARAMETERS-1'!$B$5:$J$44,3,FALSE) + HRYLD1!BI154*(1-VLOOKUP(HRYLD2!BI$4,'[1]INTERNAL PARAMETERS-1'!$B$5:$J$44,5,FALSE))*VLOOKUP(HRYLD2!BI$4,'[1]INTERNAL PARAMETERS-1'!$B$5:$J$44,8,FALSE)*VLOOKUP(HRYLD2!BI$4,'[1]INTERNAL PARAMETERS-1'!$B$5:$J$44,3,FALSE)</f>
        <v>0</v>
      </c>
      <c r="BJ154" s="44">
        <f>HRYLD1!BJ154*VLOOKUP(HRYLD2!BJ$4,'[1]INTERNAL PARAMETERS-1'!$B$5:$J$44,5,FALSE)*VLOOKUP(HRYLD2!BJ$4,'[1]INTERNAL PARAMETERS-1'!$B$5:$J$44,6,FALSE)*VLOOKUP(HRYLD2!BJ$4,'[1]INTERNAL PARAMETERS-1'!$B$5:$J$44,3,FALSE) + HRYLD1!BJ154*(1-VLOOKUP(HRYLD2!BJ$4,'[1]INTERNAL PARAMETERS-1'!$B$5:$J$44,5,FALSE))*VLOOKUP(HRYLD2!BJ$4,'[1]INTERNAL PARAMETERS-1'!$B$5:$J$44,8,FALSE)*VLOOKUP(HRYLD2!BJ$4,'[1]INTERNAL PARAMETERS-1'!$B$5:$J$44,3,FALSE)</f>
        <v>4.0523864874015594</v>
      </c>
      <c r="BK154" s="44">
        <f>HRYLD1!BK154*VLOOKUP(HRYLD2!BK$4,'[1]INTERNAL PARAMETERS-1'!$B$5:$J$44,5,FALSE)*VLOOKUP(HRYLD2!BK$4,'[1]INTERNAL PARAMETERS-1'!$B$5:$J$44,6,FALSE)*VLOOKUP(HRYLD2!BK$4,'[1]INTERNAL PARAMETERS-1'!$B$5:$J$44,3,FALSE) + HRYLD1!BK154*(1-VLOOKUP(HRYLD2!BK$4,'[1]INTERNAL PARAMETERS-1'!$B$5:$J$44,5,FALSE))*VLOOKUP(HRYLD2!BK$4,'[1]INTERNAL PARAMETERS-1'!$B$5:$J$44,8,FALSE)*VLOOKUP(HRYLD2!BK$4,'[1]INTERNAL PARAMETERS-1'!$B$5:$J$44,3,FALSE)</f>
        <v>5.4765833608365782</v>
      </c>
      <c r="BL154" s="44">
        <f>HRYLD1!BL154*VLOOKUP(HRYLD2!BL$4,'[1]INTERNAL PARAMETERS-1'!$B$5:$J$44,5,FALSE)*VLOOKUP(HRYLD2!BL$4,'[1]INTERNAL PARAMETERS-1'!$B$5:$J$44,6,FALSE)*VLOOKUP(HRYLD2!BL$4,'[1]INTERNAL PARAMETERS-1'!$B$5:$J$44,3,FALSE) + HRYLD1!BL154*(1-VLOOKUP(HRYLD2!BL$4,'[1]INTERNAL PARAMETERS-1'!$B$5:$J$44,5,FALSE))*VLOOKUP(HRYLD2!BL$4,'[1]INTERNAL PARAMETERS-1'!$B$5:$J$44,8,FALSE)*VLOOKUP(HRYLD2!BL$4,'[1]INTERNAL PARAMETERS-1'!$B$5:$J$44,3,FALSE)</f>
        <v>14.752499505151622</v>
      </c>
      <c r="BM154" s="44">
        <f>HRYLD1!BM154*VLOOKUP(HRYLD2!BM$4,'[1]INTERNAL PARAMETERS-1'!$B$5:$J$44,5,FALSE)*VLOOKUP(HRYLD2!BM$4,'[1]INTERNAL PARAMETERS-1'!$B$5:$J$44,6,FALSE)*VLOOKUP(HRYLD2!BM$4,'[1]INTERNAL PARAMETERS-1'!$B$5:$J$44,3,FALSE) + HRYLD1!BM154*(1-VLOOKUP(HRYLD2!BM$4,'[1]INTERNAL PARAMETERS-1'!$B$5:$J$44,5,FALSE))*VLOOKUP(HRYLD2!BM$4,'[1]INTERNAL PARAMETERS-1'!$B$5:$J$44,8,FALSE)*VLOOKUP(HRYLD2!BM$4,'[1]INTERNAL PARAMETERS-1'!$B$5:$J$44,3,FALSE)</f>
        <v>1.9379073862580971</v>
      </c>
      <c r="BN154" s="44">
        <f>HRYLD1!BN154*VLOOKUP(HRYLD2!BN$4,'[1]INTERNAL PARAMETERS-1'!$B$5:$J$44,5,FALSE)*VLOOKUP(HRYLD2!BN$4,'[1]INTERNAL PARAMETERS-1'!$B$5:$J$44,6,FALSE)*VLOOKUP(HRYLD2!BN$4,'[1]INTERNAL PARAMETERS-1'!$B$5:$J$44,3,FALSE) + HRYLD1!BN154*(1-VLOOKUP(HRYLD2!BN$4,'[1]INTERNAL PARAMETERS-1'!$B$5:$J$44,5,FALSE))*VLOOKUP(HRYLD2!BN$4,'[1]INTERNAL PARAMETERS-1'!$B$5:$J$44,8,FALSE)*VLOOKUP(HRYLD2!BN$4,'[1]INTERNAL PARAMETERS-1'!$B$5:$J$44,3,FALSE)</f>
        <v>4.108516374597424</v>
      </c>
      <c r="BO154" s="44">
        <f>HRYLD1!BO154*VLOOKUP(HRYLD2!BO$4,'[1]INTERNAL PARAMETERS-1'!$B$5:$J$44,5,FALSE)*VLOOKUP(HRYLD2!BO$4,'[1]INTERNAL PARAMETERS-1'!$B$5:$J$44,6,FALSE)*VLOOKUP(HRYLD2!BO$4,'[1]INTERNAL PARAMETERS-1'!$B$5:$J$44,3,FALSE) + HRYLD1!BO154*(1-VLOOKUP(HRYLD2!BO$4,'[1]INTERNAL PARAMETERS-1'!$B$5:$J$44,5,FALSE))*VLOOKUP(HRYLD2!BO$4,'[1]INTERNAL PARAMETERS-1'!$B$5:$J$44,8,FALSE)*VLOOKUP(HRYLD2!BO$4,'[1]INTERNAL PARAMETERS-1'!$B$5:$J$44,3,FALSE)</f>
        <v>3.7384717559072356</v>
      </c>
      <c r="BP154" s="44">
        <f>HRYLD1!BP154*VLOOKUP(HRYLD2!BP$4,'[1]INTERNAL PARAMETERS-1'!$B$5:$J$44,5,FALSE)*VLOOKUP(HRYLD2!BP$4,'[1]INTERNAL PARAMETERS-1'!$B$5:$J$44,6,FALSE)*VLOOKUP(HRYLD2!BP$4,'[1]INTERNAL PARAMETERS-1'!$B$5:$J$44,3,FALSE) + HRYLD1!BP154*(1-VLOOKUP(HRYLD2!BP$4,'[1]INTERNAL PARAMETERS-1'!$B$5:$J$44,5,FALSE))*VLOOKUP(HRYLD2!BP$4,'[1]INTERNAL PARAMETERS-1'!$B$5:$J$44,8,FALSE)*VLOOKUP(HRYLD2!BP$4,'[1]INTERNAL PARAMETERS-1'!$B$5:$J$44,3,FALSE)</f>
        <v>0.37944590401956735</v>
      </c>
      <c r="BQ154" s="44">
        <f>HRYLD1!BQ154*VLOOKUP(HRYLD2!BQ$4,'[1]INTERNAL PARAMETERS-1'!$B$5:$J$44,5,FALSE)*VLOOKUP(HRYLD2!BQ$4,'[1]INTERNAL PARAMETERS-1'!$B$5:$J$44,6,FALSE)*VLOOKUP(HRYLD2!BQ$4,'[1]INTERNAL PARAMETERS-1'!$B$5:$J$44,3,FALSE) + HRYLD1!BQ154*(1-VLOOKUP(HRYLD2!BQ$4,'[1]INTERNAL PARAMETERS-1'!$B$5:$J$44,5,FALSE))*VLOOKUP(HRYLD2!BQ$4,'[1]INTERNAL PARAMETERS-1'!$B$5:$J$44,8,FALSE)*VLOOKUP(HRYLD2!BQ$4,'[1]INTERNAL PARAMETERS-1'!$B$5:$J$44,3,FALSE)</f>
        <v>14.500038167680385</v>
      </c>
      <c r="BR154" s="44">
        <f>HRYLD1!BR154*VLOOKUP(HRYLD2!BR$4,'[1]INTERNAL PARAMETERS-1'!$B$5:$J$44,5,FALSE)*VLOOKUP(HRYLD2!BR$4,'[1]INTERNAL PARAMETERS-1'!$B$5:$J$44,6,FALSE)*VLOOKUP(HRYLD2!BR$4,'[1]INTERNAL PARAMETERS-1'!$B$5:$J$44,3,FALSE) + HRYLD1!BR154*(1-VLOOKUP(HRYLD2!BR$4,'[1]INTERNAL PARAMETERS-1'!$B$5:$J$44,5,FALSE))*VLOOKUP(HRYLD2!BR$4,'[1]INTERNAL PARAMETERS-1'!$B$5:$J$44,8,FALSE)*VLOOKUP(HRYLD2!BR$4,'[1]INTERNAL PARAMETERS-1'!$B$5:$J$44,3,FALSE)</f>
        <v>0.75417407251471968</v>
      </c>
      <c r="BS154" s="44">
        <f>HRYLD1!BS154*VLOOKUP(HRYLD2!BS$4,'[1]INTERNAL PARAMETERS-1'!$B$5:$J$44,5,FALSE)*VLOOKUP(HRYLD2!BS$4,'[1]INTERNAL PARAMETERS-1'!$B$5:$J$44,6,FALSE)*VLOOKUP(HRYLD2!BS$4,'[1]INTERNAL PARAMETERS-1'!$B$5:$J$44,3,FALSE) + HRYLD1!BS154*(1-VLOOKUP(HRYLD2!BS$4,'[1]INTERNAL PARAMETERS-1'!$B$5:$J$44,5,FALSE))*VLOOKUP(HRYLD2!BS$4,'[1]INTERNAL PARAMETERS-1'!$B$5:$J$44,8,FALSE)*VLOOKUP(HRYLD2!BS$4,'[1]INTERNAL PARAMETERS-1'!$B$5:$J$44,3,FALSE)</f>
        <v>4.5517382407989561E-2</v>
      </c>
      <c r="BT154" s="44">
        <f>HRYLD1!BT154*VLOOKUP(HRYLD2!BT$4,'[1]INTERNAL PARAMETERS-1'!$B$5:$J$44,5,FALSE)*VLOOKUP(HRYLD2!BT$4,'[1]INTERNAL PARAMETERS-1'!$B$5:$J$44,6,FALSE)*VLOOKUP(HRYLD2!BT$4,'[1]INTERNAL PARAMETERS-1'!$B$5:$J$44,3,FALSE) + HRYLD1!BT154*(1-VLOOKUP(HRYLD2!BT$4,'[1]INTERNAL PARAMETERS-1'!$B$5:$J$44,5,FALSE))*VLOOKUP(HRYLD2!BT$4,'[1]INTERNAL PARAMETERS-1'!$B$5:$J$44,8,FALSE)*VLOOKUP(HRYLD2!BT$4,'[1]INTERNAL PARAMETERS-1'!$B$5:$J$44,3,FALSE)</f>
        <v>0</v>
      </c>
      <c r="BU154" s="44">
        <f>HRYLD1!BU154*VLOOKUP(HRYLD2!BU$4,'[1]INTERNAL PARAMETERS-1'!$B$5:$J$44,5,FALSE)*VLOOKUP(HRYLD2!BU$4,'[1]INTERNAL PARAMETERS-1'!$B$5:$J$44,6,FALSE)*VLOOKUP(HRYLD2!BU$4,'[1]INTERNAL PARAMETERS-1'!$B$5:$J$44,3,FALSE) + HRYLD1!BU154*(1-VLOOKUP(HRYLD2!BU$4,'[1]INTERNAL PARAMETERS-1'!$B$5:$J$44,5,FALSE))*VLOOKUP(HRYLD2!BU$4,'[1]INTERNAL PARAMETERS-1'!$B$5:$J$44,8,FALSE)*VLOOKUP(HRYLD2!BU$4,'[1]INTERNAL PARAMETERS-1'!$B$5:$J$44,3,FALSE)</f>
        <v>0</v>
      </c>
      <c r="BV154" s="44">
        <f>HRYLD1!BV154*VLOOKUP(HRYLD2!BV$4,'[1]INTERNAL PARAMETERS-1'!$B$5:$J$44,5,FALSE)*VLOOKUP(HRYLD2!BV$4,'[1]INTERNAL PARAMETERS-1'!$B$5:$J$44,6,FALSE)*VLOOKUP(HRYLD2!BV$4,'[1]INTERNAL PARAMETERS-1'!$B$5:$J$44,3,FALSE) + HRYLD1!BV154*(1-VLOOKUP(HRYLD2!BV$4,'[1]INTERNAL PARAMETERS-1'!$B$5:$J$44,5,FALSE))*VLOOKUP(HRYLD2!BV$4,'[1]INTERNAL PARAMETERS-1'!$B$5:$J$44,8,FALSE)*VLOOKUP(HRYLD2!BV$4,'[1]INTERNAL PARAMETERS-1'!$B$5:$J$44,3,FALSE)</f>
        <v>0</v>
      </c>
      <c r="BW154" s="44">
        <f>HRYLD1!BW154*VLOOKUP(HRYLD2!BW$4,'[1]INTERNAL PARAMETERS-1'!$B$5:$J$44,5,FALSE)*VLOOKUP(HRYLD2!BW$4,'[1]INTERNAL PARAMETERS-1'!$B$5:$J$44,6,FALSE)*VLOOKUP(HRYLD2!BW$4,'[1]INTERNAL PARAMETERS-1'!$B$5:$J$44,3,FALSE) + HRYLD1!BW154*(1-VLOOKUP(HRYLD2!BW$4,'[1]INTERNAL PARAMETERS-1'!$B$5:$J$44,5,FALSE))*VLOOKUP(HRYLD2!BW$4,'[1]INTERNAL PARAMETERS-1'!$B$5:$J$44,8,FALSE)*VLOOKUP(HRYLD2!BW$4,'[1]INTERNAL PARAMETERS-1'!$B$5:$J$44,3,FALSE)</f>
        <v>0</v>
      </c>
      <c r="BX154" s="44">
        <f>HRYLD1!BX154*VLOOKUP(HRYLD2!BX$4,'[1]INTERNAL PARAMETERS-1'!$B$5:$J$44,5,FALSE)*VLOOKUP(HRYLD2!BX$4,'[1]INTERNAL PARAMETERS-1'!$B$5:$J$44,6,FALSE)*VLOOKUP(HRYLD2!BX$4,'[1]INTERNAL PARAMETERS-1'!$B$5:$J$44,3,FALSE) + HRYLD1!BX154*(1-VLOOKUP(HRYLD2!BX$4,'[1]INTERNAL PARAMETERS-1'!$B$5:$J$44,5,FALSE))*VLOOKUP(HRYLD2!BX$4,'[1]INTERNAL PARAMETERS-1'!$B$5:$J$44,8,FALSE)*VLOOKUP(HRYLD2!BX$4,'[1]INTERNAL PARAMETERS-1'!$B$5:$J$44,3,FALSE)</f>
        <v>0</v>
      </c>
      <c r="BY154" s="44">
        <f>HRYLD1!BY154*VLOOKUP(HRYLD2!BY$4,'[1]INTERNAL PARAMETERS-1'!$B$5:$J$44,5,FALSE)*VLOOKUP(HRYLD2!BY$4,'[1]INTERNAL PARAMETERS-1'!$B$5:$J$44,6,FALSE)*VLOOKUP(HRYLD2!BY$4,'[1]INTERNAL PARAMETERS-1'!$B$5:$J$44,3,FALSE) + HRYLD1!BY154*(1-VLOOKUP(HRYLD2!BY$4,'[1]INTERNAL PARAMETERS-1'!$B$5:$J$44,5,FALSE))*VLOOKUP(HRYLD2!BY$4,'[1]INTERNAL PARAMETERS-1'!$B$5:$J$44,8,FALSE)*VLOOKUP(HRYLD2!BY$4,'[1]INTERNAL PARAMETERS-1'!$B$5:$J$44,3,FALSE)</f>
        <v>0</v>
      </c>
      <c r="BZ154" s="44">
        <f>HRYLD1!BZ154*VLOOKUP(HRYLD2!BZ$4,'[1]INTERNAL PARAMETERS-1'!$B$5:$J$44,5,FALSE)*VLOOKUP(HRYLD2!BZ$4,'[1]INTERNAL PARAMETERS-1'!$B$5:$J$44,6,FALSE)*VLOOKUP(HRYLD2!BZ$4,'[1]INTERNAL PARAMETERS-1'!$B$5:$J$44,3,FALSE) + HRYLD1!BZ154*(1-VLOOKUP(HRYLD2!BZ$4,'[1]INTERNAL PARAMETERS-1'!$B$5:$J$44,5,FALSE))*VLOOKUP(HRYLD2!BZ$4,'[1]INTERNAL PARAMETERS-1'!$B$5:$J$44,8,FALSE)*VLOOKUP(HRYLD2!BZ$4,'[1]INTERNAL PARAMETERS-1'!$B$5:$J$44,3,FALSE)</f>
        <v>6.5179777031020542E-2</v>
      </c>
      <c r="CA154" s="44">
        <f>HRYLD1!CA154*VLOOKUP(HRYLD2!CA$4,'[1]INTERNAL PARAMETERS-1'!$B$5:$J$44,5,FALSE)*VLOOKUP(HRYLD2!CA$4,'[1]INTERNAL PARAMETERS-1'!$B$5:$J$44,6,FALSE)*VLOOKUP(HRYLD2!CA$4,'[1]INTERNAL PARAMETERS-1'!$B$5:$J$44,3,FALSE) + HRYLD1!CA154*(1-VLOOKUP(HRYLD2!CA$4,'[1]INTERNAL PARAMETERS-1'!$B$5:$J$44,5,FALSE))*VLOOKUP(HRYLD2!CA$4,'[1]INTERNAL PARAMETERS-1'!$B$5:$J$44,8,FALSE)*VLOOKUP(HRYLD2!CA$4,'[1]INTERNAL PARAMETERS-1'!$B$5:$J$44,3,FALSE)</f>
        <v>0</v>
      </c>
      <c r="CB154" s="44">
        <f>HRYLD1!CB154*VLOOKUP(HRYLD2!CB$4,'[1]INTERNAL PARAMETERS-1'!$B$5:$J$44,5,FALSE)*VLOOKUP(HRYLD2!CB$4,'[1]INTERNAL PARAMETERS-1'!$B$5:$J$44,6,FALSE)*VLOOKUP(HRYLD2!CB$4,'[1]INTERNAL PARAMETERS-1'!$B$5:$J$44,3,FALSE) + HRYLD1!CB154*(1-VLOOKUP(HRYLD2!CB$4,'[1]INTERNAL PARAMETERS-1'!$B$5:$J$44,5,FALSE))*VLOOKUP(HRYLD2!CB$4,'[1]INTERNAL PARAMETERS-1'!$B$5:$J$44,8,FALSE)*VLOOKUP(HRYLD2!CB$4,'[1]INTERNAL PARAMETERS-1'!$B$5:$J$44,3,FALSE)</f>
        <v>0</v>
      </c>
      <c r="CC154" s="44">
        <f>HRYLD1!CC154*VLOOKUP(HRYLD2!CC$4,'[1]INTERNAL PARAMETERS-1'!$B$5:$J$44,5,FALSE)*VLOOKUP(HRYLD2!CC$4,'[1]INTERNAL PARAMETERS-1'!$B$5:$J$44,6,FALSE)*VLOOKUP(HRYLD2!CC$4,'[1]INTERNAL PARAMETERS-1'!$B$5:$J$44,3,FALSE) + HRYLD1!CC154*(1-VLOOKUP(HRYLD2!CC$4,'[1]INTERNAL PARAMETERS-1'!$B$5:$J$44,5,FALSE))*VLOOKUP(HRYLD2!CC$4,'[1]INTERNAL PARAMETERS-1'!$B$5:$J$44,8,FALSE)*VLOOKUP(HRYLD2!CC$4,'[1]INTERNAL PARAMETERS-1'!$B$5:$J$44,3,FALSE)</f>
        <v>7.8530074849362849E-2</v>
      </c>
      <c r="CD154" s="44">
        <f>HRYLD1!CD154*VLOOKUP(HRYLD2!CD$4,'[1]INTERNAL PARAMETERS-1'!$B$5:$J$44,5,FALSE)*VLOOKUP(HRYLD2!CD$4,'[1]INTERNAL PARAMETERS-1'!$B$5:$J$44,6,FALSE)*VLOOKUP(HRYLD2!CD$4,'[1]INTERNAL PARAMETERS-1'!$B$5:$J$44,3,FALSE) + HRYLD1!CD154*(1-VLOOKUP(HRYLD2!CD$4,'[1]INTERNAL PARAMETERS-1'!$B$5:$J$44,5,FALSE))*VLOOKUP(HRYLD2!CD$4,'[1]INTERNAL PARAMETERS-1'!$B$5:$J$44,8,FALSE)*VLOOKUP(HRYLD2!CD$4,'[1]INTERNAL PARAMETERS-1'!$B$5:$J$44,3,FALSE)</f>
        <v>0.26896613435640021</v>
      </c>
      <c r="CE154" s="44">
        <f>HRYLD1!CE154*VLOOKUP(HRYLD2!CE$4,'[1]INTERNAL PARAMETERS-1'!$B$5:$J$44,5,FALSE)*VLOOKUP(HRYLD2!CE$4,'[1]INTERNAL PARAMETERS-1'!$B$5:$J$44,6,FALSE)*VLOOKUP(HRYLD2!CE$4,'[1]INTERNAL PARAMETERS-1'!$B$5:$J$44,3,FALSE) + HRYLD1!CE154*(1-VLOOKUP(HRYLD2!CE$4,'[1]INTERNAL PARAMETERS-1'!$B$5:$J$44,5,FALSE))*VLOOKUP(HRYLD2!CE$4,'[1]INTERNAL PARAMETERS-1'!$B$5:$J$44,8,FALSE)*VLOOKUP(HRYLD2!CE$4,'[1]INTERNAL PARAMETERS-1'!$B$5:$J$44,3,FALSE)</f>
        <v>0.46153429674676766</v>
      </c>
      <c r="CF154" s="44">
        <f>HRYLD1!CF154*VLOOKUP(HRYLD2!CF$4,'[1]INTERNAL PARAMETERS-1'!$B$5:$J$44,5,FALSE)*VLOOKUP(HRYLD2!CF$4,'[1]INTERNAL PARAMETERS-1'!$B$5:$J$44,6,FALSE)*VLOOKUP(HRYLD2!CF$4,'[1]INTERNAL PARAMETERS-1'!$B$5:$J$44,3,FALSE) + HRYLD1!CF154*(1-VLOOKUP(HRYLD2!CF$4,'[1]INTERNAL PARAMETERS-1'!$B$5:$J$44,5,FALSE))*VLOOKUP(HRYLD2!CF$4,'[1]INTERNAL PARAMETERS-1'!$B$5:$J$44,8,FALSE)*VLOOKUP(HRYLD2!CF$4,'[1]INTERNAL PARAMETERS-1'!$B$5:$J$44,3,FALSE)</f>
        <v>0.10889597691694911</v>
      </c>
      <c r="CG154" s="44">
        <f>HRYLD1!CG154*VLOOKUP(HRYLD2!CG$4,'[1]INTERNAL PARAMETERS-1'!$B$5:$J$44,5,FALSE)*VLOOKUP(HRYLD2!CG$4,'[1]INTERNAL PARAMETERS-1'!$B$5:$J$44,6,FALSE)*VLOOKUP(HRYLD2!CG$4,'[1]INTERNAL PARAMETERS-1'!$B$5:$J$44,3,FALSE) + HRYLD1!CG154*(1-VLOOKUP(HRYLD2!CG$4,'[1]INTERNAL PARAMETERS-1'!$B$5:$J$44,5,FALSE))*VLOOKUP(HRYLD2!CG$4,'[1]INTERNAL PARAMETERS-1'!$B$5:$J$44,8,FALSE)*VLOOKUP(HRYLD2!CG$4,'[1]INTERNAL PARAMETERS-1'!$B$5:$J$44,3,FALSE)</f>
        <v>0</v>
      </c>
      <c r="CH154" s="43">
        <f>HRYLD1!CH154*VLOOKUP(HRYLD2!CH$4,'[1]INTERNAL PARAMETERS-1'!$B$5:$J$44,5,FALSE)*VLOOKUP(HRYLD2!CH$4,'[1]INTERNAL PARAMETERS-1'!$B$5:$J$44,6,FALSE)*VLOOKUP(HRYLD2!CH$4,'[1]INTERNAL PARAMETERS-1'!$B$5:$J$44,3,FALSE) + HRYLD1!CH154*(1-VLOOKUP(HRYLD2!CH$4,'[1]INTERNAL PARAMETERS-1'!$B$5:$J$44,5,FALSE))*VLOOKUP(HRYLD2!CH$4,'[1]INTERNAL PARAMETERS-1'!$B$5:$J$44,8,FALSE)*VLOOKUP(HRYLD2!CH$4,'[1]INTERNAL PARAMETERS-1'!$B$5:$J$44,3,FALSE)</f>
        <v>0</v>
      </c>
      <c r="CJ154" s="45">
        <f t="shared" si="4"/>
        <v>11933.629441921328</v>
      </c>
      <c r="CK154" s="43">
        <f t="shared" si="5"/>
        <v>199.5815736549406</v>
      </c>
    </row>
    <row r="155" spans="2:89" x14ac:dyDescent="0.4">
      <c r="B155" s="58" t="s">
        <v>8</v>
      </c>
      <c r="C155" s="57" t="s">
        <v>67</v>
      </c>
      <c r="D155" s="57" t="s">
        <v>60</v>
      </c>
      <c r="E155" s="132">
        <f>HR!X155</f>
        <v>18447.909457956201</v>
      </c>
      <c r="F155" s="59">
        <f>'[1]INTERNAL PARAMETERS-1'!M11</f>
        <v>53.995000000000005</v>
      </c>
      <c r="G155" s="45">
        <f>HRYLD1!G155*VLOOKUP(HRYLD2!G$4,'[1]INTERNAL PARAMETERS-1'!$B$5:$J$44,5,FALSE)*VLOOKUP(HRYLD2!G$4,'[1]INTERNAL PARAMETERS-1'!$B$5:$J$44,7,FALSE)*HRYLD2!$F155 + HRYLD1!G155*(1-VLOOKUP(HRYLD2!G$4,'[1]INTERNAL PARAMETERS-1'!$B$5:$J$44,5,FALSE))*VLOOKUP(HRYLD2!G$4,'[1]INTERNAL PARAMETERS-1'!$B$5:$J$44,9,FALSE)*HRYLD2!$F155</f>
        <v>3314.1502772092153</v>
      </c>
      <c r="H155" s="44">
        <f>HRYLD1!H155*VLOOKUP(HRYLD2!H$4,'[1]INTERNAL PARAMETERS-1'!$B$5:$J$44,5,FALSE)*VLOOKUP(HRYLD2!H$4,'[1]INTERNAL PARAMETERS-1'!$B$5:$J$44,7,FALSE)*HRYLD2!$F155 + HRYLD1!H155*(1-VLOOKUP(HRYLD2!H$4,'[1]INTERNAL PARAMETERS-1'!$B$5:$J$44,5,FALSE))*VLOOKUP(HRYLD2!H$4,'[1]INTERNAL PARAMETERS-1'!$B$5:$J$44,9,FALSE)*HRYLD2!$F155</f>
        <v>2510.0076689590901</v>
      </c>
      <c r="I155" s="44">
        <f>HRYLD1!I155*VLOOKUP(HRYLD2!I$4,'[1]INTERNAL PARAMETERS-1'!$B$5:$J$44,5,FALSE)*VLOOKUP(HRYLD2!I$4,'[1]INTERNAL PARAMETERS-1'!$B$5:$J$44,7,FALSE)*HRYLD2!$F155 + HRYLD1!I155*(1-VLOOKUP(HRYLD2!I$4,'[1]INTERNAL PARAMETERS-1'!$B$5:$J$44,5,FALSE))*VLOOKUP(HRYLD2!I$4,'[1]INTERNAL PARAMETERS-1'!$B$5:$J$44,9,FALSE)*HRYLD2!$F155</f>
        <v>2198.3623851702428</v>
      </c>
      <c r="J155" s="44">
        <f>HRYLD1!J155*VLOOKUP(HRYLD2!J$4,'[1]INTERNAL PARAMETERS-1'!$B$5:$J$44,5,FALSE)*VLOOKUP(HRYLD2!J$4,'[1]INTERNAL PARAMETERS-1'!$B$5:$J$44,7,FALSE)*HRYLD2!$F155 + HRYLD1!J155*(1-VLOOKUP(HRYLD2!J$4,'[1]INTERNAL PARAMETERS-1'!$B$5:$J$44,5,FALSE))*VLOOKUP(HRYLD2!J$4,'[1]INTERNAL PARAMETERS-1'!$B$5:$J$44,9,FALSE)*HRYLD2!$F155</f>
        <v>0</v>
      </c>
      <c r="K155" s="44">
        <f>HRYLD1!K155*VLOOKUP(HRYLD2!K$4,'[1]INTERNAL PARAMETERS-1'!$B$5:$J$44,5,FALSE)*VLOOKUP(HRYLD2!K$4,'[1]INTERNAL PARAMETERS-1'!$B$5:$J$44,7,FALSE)*HRYLD2!$F155 + HRYLD1!K155*(1-VLOOKUP(HRYLD2!K$4,'[1]INTERNAL PARAMETERS-1'!$B$5:$J$44,5,FALSE))*VLOOKUP(HRYLD2!K$4,'[1]INTERNAL PARAMETERS-1'!$B$5:$J$44,9,FALSE)*HRYLD2!$F155</f>
        <v>32.098659176415481</v>
      </c>
      <c r="L155" s="44">
        <f>HRYLD1!L155*VLOOKUP(HRYLD2!L$4,'[1]INTERNAL PARAMETERS-1'!$B$5:$J$44,5,FALSE)*VLOOKUP(HRYLD2!L$4,'[1]INTERNAL PARAMETERS-1'!$B$5:$J$44,7,FALSE)*HRYLD2!$F155 + HRYLD1!L155*(1-VLOOKUP(HRYLD2!L$4,'[1]INTERNAL PARAMETERS-1'!$B$5:$J$44,5,FALSE))*VLOOKUP(HRYLD2!L$4,'[1]INTERNAL PARAMETERS-1'!$B$5:$J$44,9,FALSE)*HRYLD2!$F155</f>
        <v>10.70403548572548</v>
      </c>
      <c r="M155" s="44">
        <f>HRYLD1!M155*VLOOKUP(HRYLD2!M$4,'[1]INTERNAL PARAMETERS-1'!$B$5:$J$44,5,FALSE)*VLOOKUP(HRYLD2!M$4,'[1]INTERNAL PARAMETERS-1'!$B$5:$J$44,7,FALSE)*HRYLD2!$F155 + HRYLD1!M155*(1-VLOOKUP(HRYLD2!M$4,'[1]INTERNAL PARAMETERS-1'!$B$5:$J$44,5,FALSE))*VLOOKUP(HRYLD2!M$4,'[1]INTERNAL PARAMETERS-1'!$B$5:$J$44,9,FALSE)*HRYLD2!$F155</f>
        <v>64.351015791454415</v>
      </c>
      <c r="N155" s="44">
        <f>HRYLD1!N155*VLOOKUP(HRYLD2!N$4,'[1]INTERNAL PARAMETERS-1'!$B$5:$J$44,5,FALSE)*VLOOKUP(HRYLD2!N$4,'[1]INTERNAL PARAMETERS-1'!$B$5:$J$44,7,FALSE)*HRYLD2!$F155 + HRYLD1!N155*(1-VLOOKUP(HRYLD2!N$4,'[1]INTERNAL PARAMETERS-1'!$B$5:$J$44,5,FALSE))*VLOOKUP(HRYLD2!N$4,'[1]INTERNAL PARAMETERS-1'!$B$5:$J$44,9,FALSE)*HRYLD2!$F155</f>
        <v>12.224325282867536</v>
      </c>
      <c r="O155" s="44">
        <f>HRYLD1!O155*VLOOKUP(HRYLD2!O$4,'[1]INTERNAL PARAMETERS-1'!$B$5:$J$44,5,FALSE)*VLOOKUP(HRYLD2!O$4,'[1]INTERNAL PARAMETERS-1'!$B$5:$J$44,7,FALSE)*HRYLD2!$F155 + HRYLD1!O155*(1-VLOOKUP(HRYLD2!O$4,'[1]INTERNAL PARAMETERS-1'!$B$5:$J$44,5,FALSE))*VLOOKUP(HRYLD2!O$4,'[1]INTERNAL PARAMETERS-1'!$B$5:$J$44,9,FALSE)*HRYLD2!$F155</f>
        <v>0</v>
      </c>
      <c r="P155" s="44">
        <f>HRYLD1!P155*VLOOKUP(HRYLD2!P$4,'[1]INTERNAL PARAMETERS-1'!$B$5:$J$44,5,FALSE)*VLOOKUP(HRYLD2!P$4,'[1]INTERNAL PARAMETERS-1'!$B$5:$J$44,7,FALSE)*HRYLD2!$F155 + HRYLD1!P155*(1-VLOOKUP(HRYLD2!P$4,'[1]INTERNAL PARAMETERS-1'!$B$5:$J$44,5,FALSE))*VLOOKUP(HRYLD2!P$4,'[1]INTERNAL PARAMETERS-1'!$B$5:$J$44,9,FALSE)*HRYLD2!$F155</f>
        <v>0</v>
      </c>
      <c r="Q155" s="44">
        <f>HRYLD1!Q155*VLOOKUP(HRYLD2!Q$4,'[1]INTERNAL PARAMETERS-1'!$B$5:$J$44,5,FALSE)*VLOOKUP(HRYLD2!Q$4,'[1]INTERNAL PARAMETERS-1'!$B$5:$J$44,7,FALSE)*HRYLD2!$F155 + HRYLD1!Q155*(1-VLOOKUP(HRYLD2!Q$4,'[1]INTERNAL PARAMETERS-1'!$B$5:$J$44,5,FALSE))*VLOOKUP(HRYLD2!Q$4,'[1]INTERNAL PARAMETERS-1'!$B$5:$J$44,9,FALSE)*HRYLD2!$F155</f>
        <v>0</v>
      </c>
      <c r="R155" s="44">
        <f>HRYLD1!R155*VLOOKUP(HRYLD2!R$4,'[1]INTERNAL PARAMETERS-1'!$B$5:$J$44,5,FALSE)*VLOOKUP(HRYLD2!R$4,'[1]INTERNAL PARAMETERS-1'!$B$5:$J$44,7,FALSE)*HRYLD2!$F155 + HRYLD1!R155*(1-VLOOKUP(HRYLD2!R$4,'[1]INTERNAL PARAMETERS-1'!$B$5:$J$44,5,FALSE))*VLOOKUP(HRYLD2!R$4,'[1]INTERNAL PARAMETERS-1'!$B$5:$J$44,9,FALSE)*HRYLD2!$F155</f>
        <v>21.555493012385945</v>
      </c>
      <c r="S155" s="44">
        <f>HRYLD1!S155*VLOOKUP(HRYLD2!S$4,'[1]INTERNAL PARAMETERS-1'!$B$5:$J$44,5,FALSE)*VLOOKUP(HRYLD2!S$4,'[1]INTERNAL PARAMETERS-1'!$B$5:$J$44,7,FALSE)*HRYLD2!$F155 + HRYLD1!S155*(1-VLOOKUP(HRYLD2!S$4,'[1]INTERNAL PARAMETERS-1'!$B$5:$J$44,5,FALSE))*VLOOKUP(HRYLD2!S$4,'[1]INTERNAL PARAMETERS-1'!$B$5:$J$44,9,FALSE)*HRYLD2!$F155</f>
        <v>288.03826366262086</v>
      </c>
      <c r="T155" s="44">
        <f>HRYLD1!T155*VLOOKUP(HRYLD2!T$4,'[1]INTERNAL PARAMETERS-1'!$B$5:$J$44,5,FALSE)*VLOOKUP(HRYLD2!T$4,'[1]INTERNAL PARAMETERS-1'!$B$5:$J$44,7,FALSE)*HRYLD2!$F155 + HRYLD1!T155*(1-VLOOKUP(HRYLD2!T$4,'[1]INTERNAL PARAMETERS-1'!$B$5:$J$44,5,FALSE))*VLOOKUP(HRYLD2!T$4,'[1]INTERNAL PARAMETERS-1'!$B$5:$J$44,9,FALSE)*HRYLD2!$F155</f>
        <v>76.078737976293979</v>
      </c>
      <c r="U155" s="44">
        <f>HRYLD1!U155*VLOOKUP(HRYLD2!U$4,'[1]INTERNAL PARAMETERS-1'!$B$5:$J$44,5,FALSE)*VLOOKUP(HRYLD2!U$4,'[1]INTERNAL PARAMETERS-1'!$B$5:$J$44,7,FALSE)*HRYLD2!$F155 + HRYLD1!U155*(1-VLOOKUP(HRYLD2!U$4,'[1]INTERNAL PARAMETERS-1'!$B$5:$J$44,5,FALSE))*VLOOKUP(HRYLD2!U$4,'[1]INTERNAL PARAMETERS-1'!$B$5:$J$44,9,FALSE)*HRYLD2!$F155</f>
        <v>57.312649275474797</v>
      </c>
      <c r="V155" s="44">
        <f>HRYLD1!V155*VLOOKUP(HRYLD2!V$4,'[1]INTERNAL PARAMETERS-1'!$B$5:$J$44,5,FALSE)*VLOOKUP(HRYLD2!V$4,'[1]INTERNAL PARAMETERS-1'!$B$5:$J$44,7,FALSE)*HRYLD2!$F155 + HRYLD1!V155*(1-VLOOKUP(HRYLD2!V$4,'[1]INTERNAL PARAMETERS-1'!$B$5:$J$44,5,FALSE))*VLOOKUP(HRYLD2!V$4,'[1]INTERNAL PARAMETERS-1'!$B$5:$J$44,9,FALSE)*HRYLD2!$F155</f>
        <v>281.90047150015147</v>
      </c>
      <c r="W155" s="44">
        <f>HRYLD1!W155*VLOOKUP(HRYLD2!W$4,'[1]INTERNAL PARAMETERS-1'!$B$5:$J$44,5,FALSE)*VLOOKUP(HRYLD2!W$4,'[1]INTERNAL PARAMETERS-1'!$B$5:$J$44,7,FALSE)*HRYLD2!$F155 + HRYLD1!W155*(1-VLOOKUP(HRYLD2!W$4,'[1]INTERNAL PARAMETERS-1'!$B$5:$J$44,5,FALSE))*VLOOKUP(HRYLD2!W$4,'[1]INTERNAL PARAMETERS-1'!$B$5:$J$44,9,FALSE)*HRYLD2!$F155</f>
        <v>0</v>
      </c>
      <c r="X155" s="44">
        <f>HRYLD1!X155*VLOOKUP(HRYLD2!X$4,'[1]INTERNAL PARAMETERS-1'!$B$5:$J$44,5,FALSE)*VLOOKUP(HRYLD2!X$4,'[1]INTERNAL PARAMETERS-1'!$B$5:$J$44,7,FALSE)*HRYLD2!$F155 + HRYLD1!X155*(1-VLOOKUP(HRYLD2!X$4,'[1]INTERNAL PARAMETERS-1'!$B$5:$J$44,5,FALSE))*VLOOKUP(HRYLD2!X$4,'[1]INTERNAL PARAMETERS-1'!$B$5:$J$44,9,FALSE)*HRYLD2!$F155</f>
        <v>0</v>
      </c>
      <c r="Y155" s="44">
        <f>HRYLD1!Y155*VLOOKUP(HRYLD2!Y$4,'[1]INTERNAL PARAMETERS-1'!$B$5:$J$44,5,FALSE)*VLOOKUP(HRYLD2!Y$4,'[1]INTERNAL PARAMETERS-1'!$B$5:$J$44,7,FALSE)*HRYLD2!$F155 + HRYLD1!Y155*(1-VLOOKUP(HRYLD2!Y$4,'[1]INTERNAL PARAMETERS-1'!$B$5:$J$44,5,FALSE))*VLOOKUP(HRYLD2!Y$4,'[1]INTERNAL PARAMETERS-1'!$B$5:$J$44,9,FALSE)*HRYLD2!$F155</f>
        <v>0</v>
      </c>
      <c r="Z155" s="44">
        <f>HRYLD1!Z155*VLOOKUP(HRYLD2!Z$4,'[1]INTERNAL PARAMETERS-1'!$B$5:$J$44,5,FALSE)*VLOOKUP(HRYLD2!Z$4,'[1]INTERNAL PARAMETERS-1'!$B$5:$J$44,7,FALSE)*HRYLD2!$F155 + HRYLD1!Z155*(1-VLOOKUP(HRYLD2!Z$4,'[1]INTERNAL PARAMETERS-1'!$B$5:$J$44,5,FALSE))*VLOOKUP(HRYLD2!Z$4,'[1]INTERNAL PARAMETERS-1'!$B$5:$J$44,9,FALSE)*HRYLD2!$F155</f>
        <v>0</v>
      </c>
      <c r="AA155" s="44">
        <f>HRYLD1!AA155*VLOOKUP(HRYLD2!AA$4,'[1]INTERNAL PARAMETERS-1'!$B$5:$J$44,5,FALSE)*VLOOKUP(HRYLD2!AA$4,'[1]INTERNAL PARAMETERS-1'!$B$5:$J$44,7,FALSE)*HRYLD2!$F155 + HRYLD1!AA155*(1-VLOOKUP(HRYLD2!AA$4,'[1]INTERNAL PARAMETERS-1'!$B$5:$J$44,5,FALSE))*VLOOKUP(HRYLD2!AA$4,'[1]INTERNAL PARAMETERS-1'!$B$5:$J$44,9,FALSE)*HRYLD2!$F155</f>
        <v>0</v>
      </c>
      <c r="AB155" s="44">
        <f>HRYLD1!AB155*VLOOKUP(HRYLD2!AB$4,'[1]INTERNAL PARAMETERS-1'!$B$5:$J$44,5,FALSE)*VLOOKUP(HRYLD2!AB$4,'[1]INTERNAL PARAMETERS-1'!$B$5:$J$44,7,FALSE)*HRYLD2!$F155 + HRYLD1!AB155*(1-VLOOKUP(HRYLD2!AB$4,'[1]INTERNAL PARAMETERS-1'!$B$5:$J$44,5,FALSE))*VLOOKUP(HRYLD2!AB$4,'[1]INTERNAL PARAMETERS-1'!$B$5:$J$44,9,FALSE)*HRYLD2!$F155</f>
        <v>0</v>
      </c>
      <c r="AC155" s="44">
        <f>HRYLD1!AC155*VLOOKUP(HRYLD2!AC$4,'[1]INTERNAL PARAMETERS-1'!$B$5:$J$44,5,FALSE)*VLOOKUP(HRYLD2!AC$4,'[1]INTERNAL PARAMETERS-1'!$B$5:$J$44,7,FALSE)*HRYLD2!$F155 + HRYLD1!AC155*(1-VLOOKUP(HRYLD2!AC$4,'[1]INTERNAL PARAMETERS-1'!$B$5:$J$44,5,FALSE))*VLOOKUP(HRYLD2!AC$4,'[1]INTERNAL PARAMETERS-1'!$B$5:$J$44,9,FALSE)*HRYLD2!$F155</f>
        <v>0</v>
      </c>
      <c r="AD155" s="44">
        <f>HRYLD1!AD155*VLOOKUP(HRYLD2!AD$4,'[1]INTERNAL PARAMETERS-1'!$B$5:$J$44,5,FALSE)*VLOOKUP(HRYLD2!AD$4,'[1]INTERNAL PARAMETERS-1'!$B$5:$J$44,7,FALSE)*HRYLD2!$F155 + HRYLD1!AD155*(1-VLOOKUP(HRYLD2!AD$4,'[1]INTERNAL PARAMETERS-1'!$B$5:$J$44,5,FALSE))*VLOOKUP(HRYLD2!AD$4,'[1]INTERNAL PARAMETERS-1'!$B$5:$J$44,9,FALSE)*HRYLD2!$F155</f>
        <v>0</v>
      </c>
      <c r="AE155" s="44">
        <f>HRYLD1!AE155*VLOOKUP(HRYLD2!AE$4,'[1]INTERNAL PARAMETERS-1'!$B$5:$J$44,5,FALSE)*VLOOKUP(HRYLD2!AE$4,'[1]INTERNAL PARAMETERS-1'!$B$5:$J$44,7,FALSE)*HRYLD2!$F155 + HRYLD1!AE155*(1-VLOOKUP(HRYLD2!AE$4,'[1]INTERNAL PARAMETERS-1'!$B$5:$J$44,5,FALSE))*VLOOKUP(HRYLD2!AE$4,'[1]INTERNAL PARAMETERS-1'!$B$5:$J$44,9,FALSE)*HRYLD2!$F155</f>
        <v>0</v>
      </c>
      <c r="AF155" s="44">
        <f>HRYLD1!AF155*VLOOKUP(HRYLD2!AF$4,'[1]INTERNAL PARAMETERS-1'!$B$5:$J$44,5,FALSE)*VLOOKUP(HRYLD2!AF$4,'[1]INTERNAL PARAMETERS-1'!$B$5:$J$44,7,FALSE)*HRYLD2!$F155 + HRYLD1!AF155*(1-VLOOKUP(HRYLD2!AF$4,'[1]INTERNAL PARAMETERS-1'!$B$5:$J$44,5,FALSE))*VLOOKUP(HRYLD2!AF$4,'[1]INTERNAL PARAMETERS-1'!$B$5:$J$44,9,FALSE)*HRYLD2!$F155</f>
        <v>12.361338132398666</v>
      </c>
      <c r="AG155" s="44">
        <f>HRYLD1!AG155*VLOOKUP(HRYLD2!AG$4,'[1]INTERNAL PARAMETERS-1'!$B$5:$J$44,5,FALSE)*VLOOKUP(HRYLD2!AG$4,'[1]INTERNAL PARAMETERS-1'!$B$5:$J$44,7,FALSE)*HRYLD2!$F155 + HRYLD1!AG155*(1-VLOOKUP(HRYLD2!AG$4,'[1]INTERNAL PARAMETERS-1'!$B$5:$J$44,5,FALSE))*VLOOKUP(HRYLD2!AG$4,'[1]INTERNAL PARAMETERS-1'!$B$5:$J$44,9,FALSE)*HRYLD2!$F155</f>
        <v>0</v>
      </c>
      <c r="AH155" s="44">
        <f>HRYLD1!AH155*VLOOKUP(HRYLD2!AH$4,'[1]INTERNAL PARAMETERS-1'!$B$5:$J$44,5,FALSE)*VLOOKUP(HRYLD2!AH$4,'[1]INTERNAL PARAMETERS-1'!$B$5:$J$44,7,FALSE)*HRYLD2!$F155 + HRYLD1!AH155*(1-VLOOKUP(HRYLD2!AH$4,'[1]INTERNAL PARAMETERS-1'!$B$5:$J$44,5,FALSE))*VLOOKUP(HRYLD2!AH$4,'[1]INTERNAL PARAMETERS-1'!$B$5:$J$44,9,FALSE)*HRYLD2!$F155</f>
        <v>0.87218066920726134</v>
      </c>
      <c r="AI155" s="44">
        <f>HRYLD1!AI155*VLOOKUP(HRYLD2!AI$4,'[1]INTERNAL PARAMETERS-1'!$B$5:$J$44,5,FALSE)*VLOOKUP(HRYLD2!AI$4,'[1]INTERNAL PARAMETERS-1'!$B$5:$J$44,7,FALSE)*HRYLD2!$F155 + HRYLD1!AI155*(1-VLOOKUP(HRYLD2!AI$4,'[1]INTERNAL PARAMETERS-1'!$B$5:$J$44,5,FALSE))*VLOOKUP(HRYLD2!AI$4,'[1]INTERNAL PARAMETERS-1'!$B$5:$J$44,9,FALSE)*HRYLD2!$F155</f>
        <v>4.3589111562939431</v>
      </c>
      <c r="AJ155" s="44">
        <f>HRYLD1!AJ155*VLOOKUP(HRYLD2!AJ$4,'[1]INTERNAL PARAMETERS-1'!$B$5:$J$44,5,FALSE)*VLOOKUP(HRYLD2!AJ$4,'[1]INTERNAL PARAMETERS-1'!$B$5:$J$44,7,FALSE)*HRYLD2!$F155 + HRYLD1!AJ155*(1-VLOOKUP(HRYLD2!AJ$4,'[1]INTERNAL PARAMETERS-1'!$B$5:$J$44,5,FALSE))*VLOOKUP(HRYLD2!AJ$4,'[1]INTERNAL PARAMETERS-1'!$B$5:$J$44,9,FALSE)*HRYLD2!$F155</f>
        <v>52.541514217690747</v>
      </c>
      <c r="AK155" s="44">
        <f>HRYLD1!AK155*VLOOKUP(HRYLD2!AK$4,'[1]INTERNAL PARAMETERS-1'!$B$5:$J$44,5,FALSE)*VLOOKUP(HRYLD2!AK$4,'[1]INTERNAL PARAMETERS-1'!$B$5:$J$44,7,FALSE)*HRYLD2!$F155 + HRYLD1!AK155*(1-VLOOKUP(HRYLD2!AK$4,'[1]INTERNAL PARAMETERS-1'!$B$5:$J$44,5,FALSE))*VLOOKUP(HRYLD2!AK$4,'[1]INTERNAL PARAMETERS-1'!$B$5:$J$44,9,FALSE)*HRYLD2!$F155</f>
        <v>6.9774453536580907</v>
      </c>
      <c r="AL155" s="44">
        <f>HRYLD1!AL155*VLOOKUP(HRYLD2!AL$4,'[1]INTERNAL PARAMETERS-1'!$B$5:$J$44,5,FALSE)*VLOOKUP(HRYLD2!AL$4,'[1]INTERNAL PARAMETERS-1'!$B$5:$J$44,7,FALSE)*HRYLD2!$F155 + HRYLD1!AL155*(1-VLOOKUP(HRYLD2!AL$4,'[1]INTERNAL PARAMETERS-1'!$B$5:$J$44,5,FALSE))*VLOOKUP(HRYLD2!AL$4,'[1]INTERNAL PARAMETERS-1'!$B$5:$J$44,9,FALSE)*HRYLD2!$F155</f>
        <v>0</v>
      </c>
      <c r="AM155" s="44">
        <f>HRYLD1!AM155*VLOOKUP(HRYLD2!AM$4,'[1]INTERNAL PARAMETERS-1'!$B$5:$J$44,5,FALSE)*VLOOKUP(HRYLD2!AM$4,'[1]INTERNAL PARAMETERS-1'!$B$5:$J$44,7,FALSE)*HRYLD2!$F155 + HRYLD1!AM155*(1-VLOOKUP(HRYLD2!AM$4,'[1]INTERNAL PARAMETERS-1'!$B$5:$J$44,5,FALSE))*VLOOKUP(HRYLD2!AM$4,'[1]INTERNAL PARAMETERS-1'!$B$5:$J$44,9,FALSE)*HRYLD2!$F155</f>
        <v>0</v>
      </c>
      <c r="AN155" s="44">
        <f>HRYLD1!AN155*VLOOKUP(HRYLD2!AN$4,'[1]INTERNAL PARAMETERS-1'!$B$5:$J$44,5,FALSE)*VLOOKUP(HRYLD2!AN$4,'[1]INTERNAL PARAMETERS-1'!$B$5:$J$44,7,FALSE)*HRYLD2!$F155 + HRYLD1!AN155*(1-VLOOKUP(HRYLD2!AN$4,'[1]INTERNAL PARAMETERS-1'!$B$5:$J$44,5,FALSE))*VLOOKUP(HRYLD2!AN$4,'[1]INTERNAL PARAMETERS-1'!$B$5:$J$44,9,FALSE)*HRYLD2!$F155</f>
        <v>0</v>
      </c>
      <c r="AO155" s="44">
        <f>HRYLD1!AO155*VLOOKUP(HRYLD2!AO$4,'[1]INTERNAL PARAMETERS-1'!$B$5:$J$44,5,FALSE)*VLOOKUP(HRYLD2!AO$4,'[1]INTERNAL PARAMETERS-1'!$B$5:$J$44,7,FALSE)*HRYLD2!$F155 + HRYLD1!AO155*(1-VLOOKUP(HRYLD2!AO$4,'[1]INTERNAL PARAMETERS-1'!$B$5:$J$44,5,FALSE))*VLOOKUP(HRYLD2!AO$4,'[1]INTERNAL PARAMETERS-1'!$B$5:$J$44,9,FALSE)*HRYLD2!$F155</f>
        <v>0</v>
      </c>
      <c r="AP155" s="44">
        <f>HRYLD1!AP155*VLOOKUP(HRYLD2!AP$4,'[1]INTERNAL PARAMETERS-1'!$B$5:$J$44,5,FALSE)*VLOOKUP(HRYLD2!AP$4,'[1]INTERNAL PARAMETERS-1'!$B$5:$J$44,7,FALSE)*HRYLD2!$F155 + HRYLD1!AP155*(1-VLOOKUP(HRYLD2!AP$4,'[1]INTERNAL PARAMETERS-1'!$B$5:$J$44,5,FALSE))*VLOOKUP(HRYLD2!AP$4,'[1]INTERNAL PARAMETERS-1'!$B$5:$J$44,9,FALSE)*HRYLD2!$F155</f>
        <v>0</v>
      </c>
      <c r="AQ155" s="44">
        <f>HRYLD1!AQ155*VLOOKUP(HRYLD2!AQ$4,'[1]INTERNAL PARAMETERS-1'!$B$5:$J$44,5,FALSE)*VLOOKUP(HRYLD2!AQ$4,'[1]INTERNAL PARAMETERS-1'!$B$5:$J$44,7,FALSE)*HRYLD2!$F155 + HRYLD1!AQ155*(1-VLOOKUP(HRYLD2!AQ$4,'[1]INTERNAL PARAMETERS-1'!$B$5:$J$44,5,FALSE))*VLOOKUP(HRYLD2!AQ$4,'[1]INTERNAL PARAMETERS-1'!$B$5:$J$44,9,FALSE)*HRYLD2!$F155</f>
        <v>0</v>
      </c>
      <c r="AR155" s="44">
        <f>HRYLD1!AR155*VLOOKUP(HRYLD2!AR$4,'[1]INTERNAL PARAMETERS-1'!$B$5:$J$44,5,FALSE)*VLOOKUP(HRYLD2!AR$4,'[1]INTERNAL PARAMETERS-1'!$B$5:$J$44,7,FALSE)*HRYLD2!$F155 + HRYLD1!AR155*(1-VLOOKUP(HRYLD2!AR$4,'[1]INTERNAL PARAMETERS-1'!$B$5:$J$44,5,FALSE))*VLOOKUP(HRYLD2!AR$4,'[1]INTERNAL PARAMETERS-1'!$B$5:$J$44,9,FALSE)*HRYLD2!$F155</f>
        <v>0</v>
      </c>
      <c r="AS155" s="44">
        <f>HRYLD1!AS155*VLOOKUP(HRYLD2!AS$4,'[1]INTERNAL PARAMETERS-1'!$B$5:$J$44,5,FALSE)*VLOOKUP(HRYLD2!AS$4,'[1]INTERNAL PARAMETERS-1'!$B$5:$J$44,7,FALSE)*HRYLD2!$F155 + HRYLD1!AS155*(1-VLOOKUP(HRYLD2!AS$4,'[1]INTERNAL PARAMETERS-1'!$B$5:$J$44,5,FALSE))*VLOOKUP(HRYLD2!AS$4,'[1]INTERNAL PARAMETERS-1'!$B$5:$J$44,9,FALSE)*HRYLD2!$F155</f>
        <v>0</v>
      </c>
      <c r="AT155" s="43">
        <f>HRYLD1!AT155*VLOOKUP(HRYLD2!AT$4,'[1]INTERNAL PARAMETERS-1'!$B$5:$J$44,5,FALSE)*VLOOKUP(HRYLD2!AT$4,'[1]INTERNAL PARAMETERS-1'!$B$5:$J$44,7,FALSE)*HRYLD2!$F155 + HRYLD1!AT155*(1-VLOOKUP(HRYLD2!AT$4,'[1]INTERNAL PARAMETERS-1'!$B$5:$J$44,5,FALSE))*VLOOKUP(HRYLD2!AT$4,'[1]INTERNAL PARAMETERS-1'!$B$5:$J$44,9,FALSE)*HRYLD2!$F155</f>
        <v>0</v>
      </c>
      <c r="AU155" s="45">
        <f>HRYLD1!AU155*VLOOKUP(HRYLD2!AU$4,'[1]INTERNAL PARAMETERS-1'!$B$5:$J$44,5,FALSE)*VLOOKUP(HRYLD2!AU$4,'[1]INTERNAL PARAMETERS-1'!$B$5:$J$44,6,FALSE)*VLOOKUP(HRYLD2!AU$4,'[1]INTERNAL PARAMETERS-1'!$B$5:$J$44,3,FALSE) + HRYLD1!AU155*(1-VLOOKUP(HRYLD2!AU$4,'[1]INTERNAL PARAMETERS-1'!$B$5:$J$44,5,FALSE))*VLOOKUP(HRYLD2!AU$4,'[1]INTERNAL PARAMETERS-1'!$B$5:$J$44,8,FALSE)*VLOOKUP(HRYLD2!AU$4,'[1]INTERNAL PARAMETERS-1'!$B$5:$J$44,3,FALSE)</f>
        <v>0</v>
      </c>
      <c r="AV155" s="44">
        <f>HRYLD1!AV155*VLOOKUP(HRYLD2!AV$4,'[1]INTERNAL PARAMETERS-1'!$B$5:$J$44,5,FALSE)*VLOOKUP(HRYLD2!AV$4,'[1]INTERNAL PARAMETERS-1'!$B$5:$J$44,6,FALSE)*VLOOKUP(HRYLD2!AV$4,'[1]INTERNAL PARAMETERS-1'!$B$5:$J$44,3,FALSE) + HRYLD1!AV155*(1-VLOOKUP(HRYLD2!AV$4,'[1]INTERNAL PARAMETERS-1'!$B$5:$J$44,5,FALSE))*VLOOKUP(HRYLD2!AV$4,'[1]INTERNAL PARAMETERS-1'!$B$5:$J$44,8,FALSE)*VLOOKUP(HRYLD2!AV$4,'[1]INTERNAL PARAMETERS-1'!$B$5:$J$44,3,FALSE)</f>
        <v>0</v>
      </c>
      <c r="AW155" s="44">
        <f>HRYLD1!AW155*VLOOKUP(HRYLD2!AW$4,'[1]INTERNAL PARAMETERS-1'!$B$5:$J$44,5,FALSE)*VLOOKUP(HRYLD2!AW$4,'[1]INTERNAL PARAMETERS-1'!$B$5:$J$44,6,FALSE)*VLOOKUP(HRYLD2!AW$4,'[1]INTERNAL PARAMETERS-1'!$B$5:$J$44,3,FALSE) + HRYLD1!AW155*(1-VLOOKUP(HRYLD2!AW$4,'[1]INTERNAL PARAMETERS-1'!$B$5:$J$44,5,FALSE))*VLOOKUP(HRYLD2!AW$4,'[1]INTERNAL PARAMETERS-1'!$B$5:$J$44,8,FALSE)*VLOOKUP(HRYLD2!AW$4,'[1]INTERNAL PARAMETERS-1'!$B$5:$J$44,3,FALSE)</f>
        <v>48.070317781429331</v>
      </c>
      <c r="AX155" s="44">
        <f>HRYLD1!AX155*VLOOKUP(HRYLD2!AX$4,'[1]INTERNAL PARAMETERS-1'!$B$5:$J$44,5,FALSE)*VLOOKUP(HRYLD2!AX$4,'[1]INTERNAL PARAMETERS-1'!$B$5:$J$44,6,FALSE)*VLOOKUP(HRYLD2!AX$4,'[1]INTERNAL PARAMETERS-1'!$B$5:$J$44,3,FALSE) + HRYLD1!AX155*(1-VLOOKUP(HRYLD2!AX$4,'[1]INTERNAL PARAMETERS-1'!$B$5:$J$44,5,FALSE))*VLOOKUP(HRYLD2!AX$4,'[1]INTERNAL PARAMETERS-1'!$B$5:$J$44,8,FALSE)*VLOOKUP(HRYLD2!AX$4,'[1]INTERNAL PARAMETERS-1'!$B$5:$J$44,3,FALSE)</f>
        <v>0</v>
      </c>
      <c r="AY155" s="44">
        <f>HRYLD1!AY155*VLOOKUP(HRYLD2!AY$4,'[1]INTERNAL PARAMETERS-1'!$B$5:$J$44,5,FALSE)*VLOOKUP(HRYLD2!AY$4,'[1]INTERNAL PARAMETERS-1'!$B$5:$J$44,6,FALSE)*VLOOKUP(HRYLD2!AY$4,'[1]INTERNAL PARAMETERS-1'!$B$5:$J$44,3,FALSE) + HRYLD1!AY155*(1-VLOOKUP(HRYLD2!AY$4,'[1]INTERNAL PARAMETERS-1'!$B$5:$J$44,5,FALSE))*VLOOKUP(HRYLD2!AY$4,'[1]INTERNAL PARAMETERS-1'!$B$5:$J$44,8,FALSE)*VLOOKUP(HRYLD2!AY$4,'[1]INTERNAL PARAMETERS-1'!$B$5:$J$44,3,FALSE)</f>
        <v>0</v>
      </c>
      <c r="AZ155" s="44">
        <f>HRYLD1!AZ155*VLOOKUP(HRYLD2!AZ$4,'[1]INTERNAL PARAMETERS-1'!$B$5:$J$44,5,FALSE)*VLOOKUP(HRYLD2!AZ$4,'[1]INTERNAL PARAMETERS-1'!$B$5:$J$44,6,FALSE)*VLOOKUP(HRYLD2!AZ$4,'[1]INTERNAL PARAMETERS-1'!$B$5:$J$44,3,FALSE) + HRYLD1!AZ155*(1-VLOOKUP(HRYLD2!AZ$4,'[1]INTERNAL PARAMETERS-1'!$B$5:$J$44,5,FALSE))*VLOOKUP(HRYLD2!AZ$4,'[1]INTERNAL PARAMETERS-1'!$B$5:$J$44,8,FALSE)*VLOOKUP(HRYLD2!AZ$4,'[1]INTERNAL PARAMETERS-1'!$B$5:$J$44,3,FALSE)</f>
        <v>0</v>
      </c>
      <c r="BA155" s="44">
        <f>HRYLD1!BA155*VLOOKUP(HRYLD2!BA$4,'[1]INTERNAL PARAMETERS-1'!$B$5:$J$44,5,FALSE)*VLOOKUP(HRYLD2!BA$4,'[1]INTERNAL PARAMETERS-1'!$B$5:$J$44,6,FALSE)*VLOOKUP(HRYLD2!BA$4,'[1]INTERNAL PARAMETERS-1'!$B$5:$J$44,3,FALSE) + HRYLD1!BA155*(1-VLOOKUP(HRYLD2!BA$4,'[1]INTERNAL PARAMETERS-1'!$B$5:$J$44,5,FALSE))*VLOOKUP(HRYLD2!BA$4,'[1]INTERNAL PARAMETERS-1'!$B$5:$J$44,8,FALSE)*VLOOKUP(HRYLD2!BA$4,'[1]INTERNAL PARAMETERS-1'!$B$5:$J$44,3,FALSE)</f>
        <v>14.064591605322457</v>
      </c>
      <c r="BB155" s="44">
        <f>HRYLD1!BB155*VLOOKUP(HRYLD2!BB$4,'[1]INTERNAL PARAMETERS-1'!$B$5:$J$44,5,FALSE)*VLOOKUP(HRYLD2!BB$4,'[1]INTERNAL PARAMETERS-1'!$B$5:$J$44,6,FALSE)*VLOOKUP(HRYLD2!BB$4,'[1]INTERNAL PARAMETERS-1'!$B$5:$J$44,3,FALSE) + HRYLD1!BB155*(1-VLOOKUP(HRYLD2!BB$4,'[1]INTERNAL PARAMETERS-1'!$B$5:$J$44,5,FALSE))*VLOOKUP(HRYLD2!BB$4,'[1]INTERNAL PARAMETERS-1'!$B$5:$J$44,8,FALSE)*VLOOKUP(HRYLD2!BB$4,'[1]INTERNAL PARAMETERS-1'!$B$5:$J$44,3,FALSE)</f>
        <v>13.333921043085393</v>
      </c>
      <c r="BC155" s="44">
        <f>HRYLD1!BC155*VLOOKUP(HRYLD2!BC$4,'[1]INTERNAL PARAMETERS-1'!$B$5:$J$44,5,FALSE)*VLOOKUP(HRYLD2!BC$4,'[1]INTERNAL PARAMETERS-1'!$B$5:$J$44,6,FALSE)*VLOOKUP(HRYLD2!BC$4,'[1]INTERNAL PARAMETERS-1'!$B$5:$J$44,3,FALSE) + HRYLD1!BC155*(1-VLOOKUP(HRYLD2!BC$4,'[1]INTERNAL PARAMETERS-1'!$B$5:$J$44,5,FALSE))*VLOOKUP(HRYLD2!BC$4,'[1]INTERNAL PARAMETERS-1'!$B$5:$J$44,8,FALSE)*VLOOKUP(HRYLD2!BC$4,'[1]INTERNAL PARAMETERS-1'!$B$5:$J$44,3,FALSE)</f>
        <v>16.892797177867099</v>
      </c>
      <c r="BD155" s="44">
        <f>HRYLD1!BD155*VLOOKUP(HRYLD2!BD$4,'[1]INTERNAL PARAMETERS-1'!$B$5:$J$44,5,FALSE)*VLOOKUP(HRYLD2!BD$4,'[1]INTERNAL PARAMETERS-1'!$B$5:$J$44,6,FALSE)*VLOOKUP(HRYLD2!BD$4,'[1]INTERNAL PARAMETERS-1'!$B$5:$J$44,3,FALSE) + HRYLD1!BD155*(1-VLOOKUP(HRYLD2!BD$4,'[1]INTERNAL PARAMETERS-1'!$B$5:$J$44,5,FALSE))*VLOOKUP(HRYLD2!BD$4,'[1]INTERNAL PARAMETERS-1'!$B$5:$J$44,8,FALSE)*VLOOKUP(HRYLD2!BD$4,'[1]INTERNAL PARAMETERS-1'!$B$5:$J$44,3,FALSE)</f>
        <v>10.135672529153215</v>
      </c>
      <c r="BE155" s="44">
        <f>HRYLD1!BE155*VLOOKUP(HRYLD2!BE$4,'[1]INTERNAL PARAMETERS-1'!$B$5:$J$44,5,FALSE)*VLOOKUP(HRYLD2!BE$4,'[1]INTERNAL PARAMETERS-1'!$B$5:$J$44,6,FALSE)*VLOOKUP(HRYLD2!BE$4,'[1]INTERNAL PARAMETERS-1'!$B$5:$J$44,3,FALSE) + HRYLD1!BE155*(1-VLOOKUP(HRYLD2!BE$4,'[1]INTERNAL PARAMETERS-1'!$B$5:$J$44,5,FALSE))*VLOOKUP(HRYLD2!BE$4,'[1]INTERNAL PARAMETERS-1'!$B$5:$J$44,8,FALSE)*VLOOKUP(HRYLD2!BE$4,'[1]INTERNAL PARAMETERS-1'!$B$5:$J$44,3,FALSE)</f>
        <v>14.285553088666342</v>
      </c>
      <c r="BF155" s="44">
        <f>HRYLD1!BF155*VLOOKUP(HRYLD2!BF$4,'[1]INTERNAL PARAMETERS-1'!$B$5:$J$44,5,FALSE)*VLOOKUP(HRYLD2!BF$4,'[1]INTERNAL PARAMETERS-1'!$B$5:$J$44,6,FALSE)*VLOOKUP(HRYLD2!BF$4,'[1]INTERNAL PARAMETERS-1'!$B$5:$J$44,3,FALSE) + HRYLD1!BF155*(1-VLOOKUP(HRYLD2!BF$4,'[1]INTERNAL PARAMETERS-1'!$B$5:$J$44,5,FALSE))*VLOOKUP(HRYLD2!BF$4,'[1]INTERNAL PARAMETERS-1'!$B$5:$J$44,8,FALSE)*VLOOKUP(HRYLD2!BF$4,'[1]INTERNAL PARAMETERS-1'!$B$5:$J$44,3,FALSE)</f>
        <v>0</v>
      </c>
      <c r="BG155" s="44">
        <f>HRYLD1!BG155*VLOOKUP(HRYLD2!BG$4,'[1]INTERNAL PARAMETERS-1'!$B$5:$J$44,5,FALSE)*VLOOKUP(HRYLD2!BG$4,'[1]INTERNAL PARAMETERS-1'!$B$5:$J$44,6,FALSE)*VLOOKUP(HRYLD2!BG$4,'[1]INTERNAL PARAMETERS-1'!$B$5:$J$44,3,FALSE) + HRYLD1!BG155*(1-VLOOKUP(HRYLD2!BG$4,'[1]INTERNAL PARAMETERS-1'!$B$5:$J$44,5,FALSE))*VLOOKUP(HRYLD2!BG$4,'[1]INTERNAL PARAMETERS-1'!$B$5:$J$44,8,FALSE)*VLOOKUP(HRYLD2!BG$4,'[1]INTERNAL PARAMETERS-1'!$B$5:$J$44,3,FALSE)</f>
        <v>7.9559295911657326</v>
      </c>
      <c r="BH155" s="44">
        <f>HRYLD1!BH155*VLOOKUP(HRYLD2!BH$4,'[1]INTERNAL PARAMETERS-1'!$B$5:$J$44,5,FALSE)*VLOOKUP(HRYLD2!BH$4,'[1]INTERNAL PARAMETERS-1'!$B$5:$J$44,6,FALSE)*VLOOKUP(HRYLD2!BH$4,'[1]INTERNAL PARAMETERS-1'!$B$5:$J$44,3,FALSE) + HRYLD1!BH155*(1-VLOOKUP(HRYLD2!BH$4,'[1]INTERNAL PARAMETERS-1'!$B$5:$J$44,5,FALSE))*VLOOKUP(HRYLD2!BH$4,'[1]INTERNAL PARAMETERS-1'!$B$5:$J$44,8,FALSE)*VLOOKUP(HRYLD2!BH$4,'[1]INTERNAL PARAMETERS-1'!$B$5:$J$44,3,FALSE)</f>
        <v>4.3745419358799283E-2</v>
      </c>
      <c r="BI155" s="44">
        <f>HRYLD1!BI155*VLOOKUP(HRYLD2!BI$4,'[1]INTERNAL PARAMETERS-1'!$B$5:$J$44,5,FALSE)*VLOOKUP(HRYLD2!BI$4,'[1]INTERNAL PARAMETERS-1'!$B$5:$J$44,6,FALSE)*VLOOKUP(HRYLD2!BI$4,'[1]INTERNAL PARAMETERS-1'!$B$5:$J$44,3,FALSE) + HRYLD1!BI155*(1-VLOOKUP(HRYLD2!BI$4,'[1]INTERNAL PARAMETERS-1'!$B$5:$J$44,5,FALSE))*VLOOKUP(HRYLD2!BI$4,'[1]INTERNAL PARAMETERS-1'!$B$5:$J$44,8,FALSE)*VLOOKUP(HRYLD2!BI$4,'[1]INTERNAL PARAMETERS-1'!$B$5:$J$44,3,FALSE)</f>
        <v>0</v>
      </c>
      <c r="BJ155" s="44">
        <f>HRYLD1!BJ155*VLOOKUP(HRYLD2!BJ$4,'[1]INTERNAL PARAMETERS-1'!$B$5:$J$44,5,FALSE)*VLOOKUP(HRYLD2!BJ$4,'[1]INTERNAL PARAMETERS-1'!$B$5:$J$44,6,FALSE)*VLOOKUP(HRYLD2!BJ$4,'[1]INTERNAL PARAMETERS-1'!$B$5:$J$44,3,FALSE) + HRYLD1!BJ155*(1-VLOOKUP(HRYLD2!BJ$4,'[1]INTERNAL PARAMETERS-1'!$B$5:$J$44,5,FALSE))*VLOOKUP(HRYLD2!BJ$4,'[1]INTERNAL PARAMETERS-1'!$B$5:$J$44,8,FALSE)*VLOOKUP(HRYLD2!BJ$4,'[1]INTERNAL PARAMETERS-1'!$B$5:$J$44,3,FALSE)</f>
        <v>3.1589613027410248</v>
      </c>
      <c r="BK155" s="44">
        <f>HRYLD1!BK155*VLOOKUP(HRYLD2!BK$4,'[1]INTERNAL PARAMETERS-1'!$B$5:$J$44,5,FALSE)*VLOOKUP(HRYLD2!BK$4,'[1]INTERNAL PARAMETERS-1'!$B$5:$J$44,6,FALSE)*VLOOKUP(HRYLD2!BK$4,'[1]INTERNAL PARAMETERS-1'!$B$5:$J$44,3,FALSE) + HRYLD1!BK155*(1-VLOOKUP(HRYLD2!BK$4,'[1]INTERNAL PARAMETERS-1'!$B$5:$J$44,5,FALSE))*VLOOKUP(HRYLD2!BK$4,'[1]INTERNAL PARAMETERS-1'!$B$5:$J$44,8,FALSE)*VLOOKUP(HRYLD2!BK$4,'[1]INTERNAL PARAMETERS-1'!$B$5:$J$44,3,FALSE)</f>
        <v>4.0288326684254629</v>
      </c>
      <c r="BL155" s="44">
        <f>HRYLD1!BL155*VLOOKUP(HRYLD2!BL$4,'[1]INTERNAL PARAMETERS-1'!$B$5:$J$44,5,FALSE)*VLOOKUP(HRYLD2!BL$4,'[1]INTERNAL PARAMETERS-1'!$B$5:$J$44,6,FALSE)*VLOOKUP(HRYLD2!BL$4,'[1]INTERNAL PARAMETERS-1'!$B$5:$J$44,3,FALSE) + HRYLD1!BL155*(1-VLOOKUP(HRYLD2!BL$4,'[1]INTERNAL PARAMETERS-1'!$B$5:$J$44,5,FALSE))*VLOOKUP(HRYLD2!BL$4,'[1]INTERNAL PARAMETERS-1'!$B$5:$J$44,8,FALSE)*VLOOKUP(HRYLD2!BL$4,'[1]INTERNAL PARAMETERS-1'!$B$5:$J$44,3,FALSE)</f>
        <v>11.442407391415562</v>
      </c>
      <c r="BM155" s="44">
        <f>HRYLD1!BM155*VLOOKUP(HRYLD2!BM$4,'[1]INTERNAL PARAMETERS-1'!$B$5:$J$44,5,FALSE)*VLOOKUP(HRYLD2!BM$4,'[1]INTERNAL PARAMETERS-1'!$B$5:$J$44,6,FALSE)*VLOOKUP(HRYLD2!BM$4,'[1]INTERNAL PARAMETERS-1'!$B$5:$J$44,3,FALSE) + HRYLD1!BM155*(1-VLOOKUP(HRYLD2!BM$4,'[1]INTERNAL PARAMETERS-1'!$B$5:$J$44,5,FALSE))*VLOOKUP(HRYLD2!BM$4,'[1]INTERNAL PARAMETERS-1'!$B$5:$J$44,8,FALSE)*VLOOKUP(HRYLD2!BM$4,'[1]INTERNAL PARAMETERS-1'!$B$5:$J$44,3,FALSE)</f>
        <v>2.7466255531138368</v>
      </c>
      <c r="BN155" s="44">
        <f>HRYLD1!BN155*VLOOKUP(HRYLD2!BN$4,'[1]INTERNAL PARAMETERS-1'!$B$5:$J$44,5,FALSE)*VLOOKUP(HRYLD2!BN$4,'[1]INTERNAL PARAMETERS-1'!$B$5:$J$44,6,FALSE)*VLOOKUP(HRYLD2!BN$4,'[1]INTERNAL PARAMETERS-1'!$B$5:$J$44,3,FALSE) + HRYLD1!BN155*(1-VLOOKUP(HRYLD2!BN$4,'[1]INTERNAL PARAMETERS-1'!$B$5:$J$44,5,FALSE))*VLOOKUP(HRYLD2!BN$4,'[1]INTERNAL PARAMETERS-1'!$B$5:$J$44,8,FALSE)*VLOOKUP(HRYLD2!BN$4,'[1]INTERNAL PARAMETERS-1'!$B$5:$J$44,3,FALSE)</f>
        <v>4.3248319793463574</v>
      </c>
      <c r="BO155" s="44">
        <f>HRYLD1!BO155*VLOOKUP(HRYLD2!BO$4,'[1]INTERNAL PARAMETERS-1'!$B$5:$J$44,5,FALSE)*VLOOKUP(HRYLD2!BO$4,'[1]INTERNAL PARAMETERS-1'!$B$5:$J$44,6,FALSE)*VLOOKUP(HRYLD2!BO$4,'[1]INTERNAL PARAMETERS-1'!$B$5:$J$44,3,FALSE) + HRYLD1!BO155*(1-VLOOKUP(HRYLD2!BO$4,'[1]INTERNAL PARAMETERS-1'!$B$5:$J$44,5,FALSE))*VLOOKUP(HRYLD2!BO$4,'[1]INTERNAL PARAMETERS-1'!$B$5:$J$44,8,FALSE)*VLOOKUP(HRYLD2!BO$4,'[1]INTERNAL PARAMETERS-1'!$B$5:$J$44,3,FALSE)</f>
        <v>3.5106120877632696</v>
      </c>
      <c r="BP155" s="44">
        <f>HRYLD1!BP155*VLOOKUP(HRYLD2!BP$4,'[1]INTERNAL PARAMETERS-1'!$B$5:$J$44,5,FALSE)*VLOOKUP(HRYLD2!BP$4,'[1]INTERNAL PARAMETERS-1'!$B$5:$J$44,6,FALSE)*VLOOKUP(HRYLD2!BP$4,'[1]INTERNAL PARAMETERS-1'!$B$5:$J$44,3,FALSE) + HRYLD1!BP155*(1-VLOOKUP(HRYLD2!BP$4,'[1]INTERNAL PARAMETERS-1'!$B$5:$J$44,5,FALSE))*VLOOKUP(HRYLD2!BP$4,'[1]INTERNAL PARAMETERS-1'!$B$5:$J$44,8,FALSE)*VLOOKUP(HRYLD2!BP$4,'[1]INTERNAL PARAMETERS-1'!$B$5:$J$44,3,FALSE)</f>
        <v>0.31355779123176647</v>
      </c>
      <c r="BQ155" s="44">
        <f>HRYLD1!BQ155*VLOOKUP(HRYLD2!BQ$4,'[1]INTERNAL PARAMETERS-1'!$B$5:$J$44,5,FALSE)*VLOOKUP(HRYLD2!BQ$4,'[1]INTERNAL PARAMETERS-1'!$B$5:$J$44,6,FALSE)*VLOOKUP(HRYLD2!BQ$4,'[1]INTERNAL PARAMETERS-1'!$B$5:$J$44,3,FALSE) + HRYLD1!BQ155*(1-VLOOKUP(HRYLD2!BQ$4,'[1]INTERNAL PARAMETERS-1'!$B$5:$J$44,5,FALSE))*VLOOKUP(HRYLD2!BQ$4,'[1]INTERNAL PARAMETERS-1'!$B$5:$J$44,8,FALSE)*VLOOKUP(HRYLD2!BQ$4,'[1]INTERNAL PARAMETERS-1'!$B$5:$J$44,3,FALSE)</f>
        <v>13.532656038121866</v>
      </c>
      <c r="BR155" s="44">
        <f>HRYLD1!BR155*VLOOKUP(HRYLD2!BR$4,'[1]INTERNAL PARAMETERS-1'!$B$5:$J$44,5,FALSE)*VLOOKUP(HRYLD2!BR$4,'[1]INTERNAL PARAMETERS-1'!$B$5:$J$44,6,FALSE)*VLOOKUP(HRYLD2!BR$4,'[1]INTERNAL PARAMETERS-1'!$B$5:$J$44,3,FALSE) + HRYLD1!BR155*(1-VLOOKUP(HRYLD2!BR$4,'[1]INTERNAL PARAMETERS-1'!$B$5:$J$44,5,FALSE))*VLOOKUP(HRYLD2!BR$4,'[1]INTERNAL PARAMETERS-1'!$B$5:$J$44,8,FALSE)*VLOOKUP(HRYLD2!BR$4,'[1]INTERNAL PARAMETERS-1'!$B$5:$J$44,3,FALSE)</f>
        <v>0.59803722743616972</v>
      </c>
      <c r="BS155" s="44">
        <f>HRYLD1!BS155*VLOOKUP(HRYLD2!BS$4,'[1]INTERNAL PARAMETERS-1'!$B$5:$J$44,5,FALSE)*VLOOKUP(HRYLD2!BS$4,'[1]INTERNAL PARAMETERS-1'!$B$5:$J$44,6,FALSE)*VLOOKUP(HRYLD2!BS$4,'[1]INTERNAL PARAMETERS-1'!$B$5:$J$44,3,FALSE) + HRYLD1!BS155*(1-VLOOKUP(HRYLD2!BS$4,'[1]INTERNAL PARAMETERS-1'!$B$5:$J$44,5,FALSE))*VLOOKUP(HRYLD2!BS$4,'[1]INTERNAL PARAMETERS-1'!$B$5:$J$44,8,FALSE)*VLOOKUP(HRYLD2!BS$4,'[1]INTERNAL PARAMETERS-1'!$B$5:$J$44,3,FALSE)</f>
        <v>4.448416002153191E-2</v>
      </c>
      <c r="BT155" s="44">
        <f>HRYLD1!BT155*VLOOKUP(HRYLD2!BT$4,'[1]INTERNAL PARAMETERS-1'!$B$5:$J$44,5,FALSE)*VLOOKUP(HRYLD2!BT$4,'[1]INTERNAL PARAMETERS-1'!$B$5:$J$44,6,FALSE)*VLOOKUP(HRYLD2!BT$4,'[1]INTERNAL PARAMETERS-1'!$B$5:$J$44,3,FALSE) + HRYLD1!BT155*(1-VLOOKUP(HRYLD2!BT$4,'[1]INTERNAL PARAMETERS-1'!$B$5:$J$44,5,FALSE))*VLOOKUP(HRYLD2!BT$4,'[1]INTERNAL PARAMETERS-1'!$B$5:$J$44,8,FALSE)*VLOOKUP(HRYLD2!BT$4,'[1]INTERNAL PARAMETERS-1'!$B$5:$J$44,3,FALSE)</f>
        <v>0</v>
      </c>
      <c r="BU155" s="44">
        <f>HRYLD1!BU155*VLOOKUP(HRYLD2!BU$4,'[1]INTERNAL PARAMETERS-1'!$B$5:$J$44,5,FALSE)*VLOOKUP(HRYLD2!BU$4,'[1]INTERNAL PARAMETERS-1'!$B$5:$J$44,6,FALSE)*VLOOKUP(HRYLD2!BU$4,'[1]INTERNAL PARAMETERS-1'!$B$5:$J$44,3,FALSE) + HRYLD1!BU155*(1-VLOOKUP(HRYLD2!BU$4,'[1]INTERNAL PARAMETERS-1'!$B$5:$J$44,5,FALSE))*VLOOKUP(HRYLD2!BU$4,'[1]INTERNAL PARAMETERS-1'!$B$5:$J$44,8,FALSE)*VLOOKUP(HRYLD2!BU$4,'[1]INTERNAL PARAMETERS-1'!$B$5:$J$44,3,FALSE)</f>
        <v>0</v>
      </c>
      <c r="BV155" s="44">
        <f>HRYLD1!BV155*VLOOKUP(HRYLD2!BV$4,'[1]INTERNAL PARAMETERS-1'!$B$5:$J$44,5,FALSE)*VLOOKUP(HRYLD2!BV$4,'[1]INTERNAL PARAMETERS-1'!$B$5:$J$44,6,FALSE)*VLOOKUP(HRYLD2!BV$4,'[1]INTERNAL PARAMETERS-1'!$B$5:$J$44,3,FALSE) + HRYLD1!BV155*(1-VLOOKUP(HRYLD2!BV$4,'[1]INTERNAL PARAMETERS-1'!$B$5:$J$44,5,FALSE))*VLOOKUP(HRYLD2!BV$4,'[1]INTERNAL PARAMETERS-1'!$B$5:$J$44,8,FALSE)*VLOOKUP(HRYLD2!BV$4,'[1]INTERNAL PARAMETERS-1'!$B$5:$J$44,3,FALSE)</f>
        <v>0</v>
      </c>
      <c r="BW155" s="44">
        <f>HRYLD1!BW155*VLOOKUP(HRYLD2!BW$4,'[1]INTERNAL PARAMETERS-1'!$B$5:$J$44,5,FALSE)*VLOOKUP(HRYLD2!BW$4,'[1]INTERNAL PARAMETERS-1'!$B$5:$J$44,6,FALSE)*VLOOKUP(HRYLD2!BW$4,'[1]INTERNAL PARAMETERS-1'!$B$5:$J$44,3,FALSE) + HRYLD1!BW155*(1-VLOOKUP(HRYLD2!BW$4,'[1]INTERNAL PARAMETERS-1'!$B$5:$J$44,5,FALSE))*VLOOKUP(HRYLD2!BW$4,'[1]INTERNAL PARAMETERS-1'!$B$5:$J$44,8,FALSE)*VLOOKUP(HRYLD2!BW$4,'[1]INTERNAL PARAMETERS-1'!$B$5:$J$44,3,FALSE)</f>
        <v>0</v>
      </c>
      <c r="BX155" s="44">
        <f>HRYLD1!BX155*VLOOKUP(HRYLD2!BX$4,'[1]INTERNAL PARAMETERS-1'!$B$5:$J$44,5,FALSE)*VLOOKUP(HRYLD2!BX$4,'[1]INTERNAL PARAMETERS-1'!$B$5:$J$44,6,FALSE)*VLOOKUP(HRYLD2!BX$4,'[1]INTERNAL PARAMETERS-1'!$B$5:$J$44,3,FALSE) + HRYLD1!BX155*(1-VLOOKUP(HRYLD2!BX$4,'[1]INTERNAL PARAMETERS-1'!$B$5:$J$44,5,FALSE))*VLOOKUP(HRYLD2!BX$4,'[1]INTERNAL PARAMETERS-1'!$B$5:$J$44,8,FALSE)*VLOOKUP(HRYLD2!BX$4,'[1]INTERNAL PARAMETERS-1'!$B$5:$J$44,3,FALSE)</f>
        <v>0</v>
      </c>
      <c r="BY155" s="44">
        <f>HRYLD1!BY155*VLOOKUP(HRYLD2!BY$4,'[1]INTERNAL PARAMETERS-1'!$B$5:$J$44,5,FALSE)*VLOOKUP(HRYLD2!BY$4,'[1]INTERNAL PARAMETERS-1'!$B$5:$J$44,6,FALSE)*VLOOKUP(HRYLD2!BY$4,'[1]INTERNAL PARAMETERS-1'!$B$5:$J$44,3,FALSE) + HRYLD1!BY155*(1-VLOOKUP(HRYLD2!BY$4,'[1]INTERNAL PARAMETERS-1'!$B$5:$J$44,5,FALSE))*VLOOKUP(HRYLD2!BY$4,'[1]INTERNAL PARAMETERS-1'!$B$5:$J$44,8,FALSE)*VLOOKUP(HRYLD2!BY$4,'[1]INTERNAL PARAMETERS-1'!$B$5:$J$44,3,FALSE)</f>
        <v>0</v>
      </c>
      <c r="BZ155" s="44">
        <f>HRYLD1!BZ155*VLOOKUP(HRYLD2!BZ$4,'[1]INTERNAL PARAMETERS-1'!$B$5:$J$44,5,FALSE)*VLOOKUP(HRYLD2!BZ$4,'[1]INTERNAL PARAMETERS-1'!$B$5:$J$44,6,FALSE)*VLOOKUP(HRYLD2!BZ$4,'[1]INTERNAL PARAMETERS-1'!$B$5:$J$44,3,FALSE) + HRYLD1!BZ155*(1-VLOOKUP(HRYLD2!BZ$4,'[1]INTERNAL PARAMETERS-1'!$B$5:$J$44,5,FALSE))*VLOOKUP(HRYLD2!BZ$4,'[1]INTERNAL PARAMETERS-1'!$B$5:$J$44,8,FALSE)*VLOOKUP(HRYLD2!BZ$4,'[1]INTERNAL PARAMETERS-1'!$B$5:$J$44,3,FALSE)</f>
        <v>3.7265316526489761E-2</v>
      </c>
      <c r="CA155" s="44">
        <f>HRYLD1!CA155*VLOOKUP(HRYLD2!CA$4,'[1]INTERNAL PARAMETERS-1'!$B$5:$J$44,5,FALSE)*VLOOKUP(HRYLD2!CA$4,'[1]INTERNAL PARAMETERS-1'!$B$5:$J$44,6,FALSE)*VLOOKUP(HRYLD2!CA$4,'[1]INTERNAL PARAMETERS-1'!$B$5:$J$44,3,FALSE) + HRYLD1!CA155*(1-VLOOKUP(HRYLD2!CA$4,'[1]INTERNAL PARAMETERS-1'!$B$5:$J$44,5,FALSE))*VLOOKUP(HRYLD2!CA$4,'[1]INTERNAL PARAMETERS-1'!$B$5:$J$44,8,FALSE)*VLOOKUP(HRYLD2!CA$4,'[1]INTERNAL PARAMETERS-1'!$B$5:$J$44,3,FALSE)</f>
        <v>0</v>
      </c>
      <c r="CB155" s="44">
        <f>HRYLD1!CB155*VLOOKUP(HRYLD2!CB$4,'[1]INTERNAL PARAMETERS-1'!$B$5:$J$44,5,FALSE)*VLOOKUP(HRYLD2!CB$4,'[1]INTERNAL PARAMETERS-1'!$B$5:$J$44,6,FALSE)*VLOOKUP(HRYLD2!CB$4,'[1]INTERNAL PARAMETERS-1'!$B$5:$J$44,3,FALSE) + HRYLD1!CB155*(1-VLOOKUP(HRYLD2!CB$4,'[1]INTERNAL PARAMETERS-1'!$B$5:$J$44,5,FALSE))*VLOOKUP(HRYLD2!CB$4,'[1]INTERNAL PARAMETERS-1'!$B$5:$J$44,8,FALSE)*VLOOKUP(HRYLD2!CB$4,'[1]INTERNAL PARAMETERS-1'!$B$5:$J$44,3,FALSE)</f>
        <v>0</v>
      </c>
      <c r="CC155" s="44">
        <f>HRYLD1!CC155*VLOOKUP(HRYLD2!CC$4,'[1]INTERNAL PARAMETERS-1'!$B$5:$J$44,5,FALSE)*VLOOKUP(HRYLD2!CC$4,'[1]INTERNAL PARAMETERS-1'!$B$5:$J$44,6,FALSE)*VLOOKUP(HRYLD2!CC$4,'[1]INTERNAL PARAMETERS-1'!$B$5:$J$44,3,FALSE) + HRYLD1!CC155*(1-VLOOKUP(HRYLD2!CC$4,'[1]INTERNAL PARAMETERS-1'!$B$5:$J$44,5,FALSE))*VLOOKUP(HRYLD2!CC$4,'[1]INTERNAL PARAMETERS-1'!$B$5:$J$44,8,FALSE)*VLOOKUP(HRYLD2!CC$4,'[1]INTERNAL PARAMETERS-1'!$B$5:$J$44,3,FALSE)</f>
        <v>7.2460337690396753E-2</v>
      </c>
      <c r="CD155" s="44">
        <f>HRYLD1!CD155*VLOOKUP(HRYLD2!CD$4,'[1]INTERNAL PARAMETERS-1'!$B$5:$J$44,5,FALSE)*VLOOKUP(HRYLD2!CD$4,'[1]INTERNAL PARAMETERS-1'!$B$5:$J$44,6,FALSE)*VLOOKUP(HRYLD2!CD$4,'[1]INTERNAL PARAMETERS-1'!$B$5:$J$44,3,FALSE) + HRYLD1!CD155*(1-VLOOKUP(HRYLD2!CD$4,'[1]INTERNAL PARAMETERS-1'!$B$5:$J$44,5,FALSE))*VLOOKUP(HRYLD2!CD$4,'[1]INTERNAL PARAMETERS-1'!$B$5:$J$44,8,FALSE)*VLOOKUP(HRYLD2!CD$4,'[1]INTERNAL PARAMETERS-1'!$B$5:$J$44,3,FALSE)</f>
        <v>0.2241319024249972</v>
      </c>
      <c r="CE155" s="44">
        <f>HRYLD1!CE155*VLOOKUP(HRYLD2!CE$4,'[1]INTERNAL PARAMETERS-1'!$B$5:$J$44,5,FALSE)*VLOOKUP(HRYLD2!CE$4,'[1]INTERNAL PARAMETERS-1'!$B$5:$J$44,6,FALSE)*VLOOKUP(HRYLD2!CE$4,'[1]INTERNAL PARAMETERS-1'!$B$5:$J$44,3,FALSE) + HRYLD1!CE155*(1-VLOOKUP(HRYLD2!CE$4,'[1]INTERNAL PARAMETERS-1'!$B$5:$J$44,5,FALSE))*VLOOKUP(HRYLD2!CE$4,'[1]INTERNAL PARAMETERS-1'!$B$5:$J$44,8,FALSE)*VLOOKUP(HRYLD2!CE$4,'[1]INTERNAL PARAMETERS-1'!$B$5:$J$44,3,FALSE)</f>
        <v>0.35942204276911272</v>
      </c>
      <c r="CF155" s="44">
        <f>HRYLD1!CF155*VLOOKUP(HRYLD2!CF$4,'[1]INTERNAL PARAMETERS-1'!$B$5:$J$44,5,FALSE)*VLOOKUP(HRYLD2!CF$4,'[1]INTERNAL PARAMETERS-1'!$B$5:$J$44,6,FALSE)*VLOOKUP(HRYLD2!CF$4,'[1]INTERNAL PARAMETERS-1'!$B$5:$J$44,3,FALSE) + HRYLD1!CF155*(1-VLOOKUP(HRYLD2!CF$4,'[1]INTERNAL PARAMETERS-1'!$B$5:$J$44,5,FALSE))*VLOOKUP(HRYLD2!CF$4,'[1]INTERNAL PARAMETERS-1'!$B$5:$J$44,8,FALSE)*VLOOKUP(HRYLD2!CF$4,'[1]INTERNAL PARAMETERS-1'!$B$5:$J$44,3,FALSE)</f>
        <v>0.35947365044858137</v>
      </c>
      <c r="CG155" s="44">
        <f>HRYLD1!CG155*VLOOKUP(HRYLD2!CG$4,'[1]INTERNAL PARAMETERS-1'!$B$5:$J$44,5,FALSE)*VLOOKUP(HRYLD2!CG$4,'[1]INTERNAL PARAMETERS-1'!$B$5:$J$44,6,FALSE)*VLOOKUP(HRYLD2!CG$4,'[1]INTERNAL PARAMETERS-1'!$B$5:$J$44,3,FALSE) + HRYLD1!CG155*(1-VLOOKUP(HRYLD2!CG$4,'[1]INTERNAL PARAMETERS-1'!$B$5:$J$44,5,FALSE))*VLOOKUP(HRYLD2!CG$4,'[1]INTERNAL PARAMETERS-1'!$B$5:$J$44,8,FALSE)*VLOOKUP(HRYLD2!CG$4,'[1]INTERNAL PARAMETERS-1'!$B$5:$J$44,3,FALSE)</f>
        <v>5.9545002998433296E-3</v>
      </c>
      <c r="CH155" s="43">
        <f>HRYLD1!CH155*VLOOKUP(HRYLD2!CH$4,'[1]INTERNAL PARAMETERS-1'!$B$5:$J$44,5,FALSE)*VLOOKUP(HRYLD2!CH$4,'[1]INTERNAL PARAMETERS-1'!$B$5:$J$44,6,FALSE)*VLOOKUP(HRYLD2!CH$4,'[1]INTERNAL PARAMETERS-1'!$B$5:$J$44,3,FALSE) + HRYLD1!CH155*(1-VLOOKUP(HRYLD2!CH$4,'[1]INTERNAL PARAMETERS-1'!$B$5:$J$44,5,FALSE))*VLOOKUP(HRYLD2!CH$4,'[1]INTERNAL PARAMETERS-1'!$B$5:$J$44,8,FALSE)*VLOOKUP(HRYLD2!CH$4,'[1]INTERNAL PARAMETERS-1'!$B$5:$J$44,3,FALSE)</f>
        <v>0</v>
      </c>
      <c r="CJ155" s="45">
        <f t="shared" si="4"/>
        <v>8943.8953720311856</v>
      </c>
      <c r="CK155" s="43">
        <f t="shared" si="5"/>
        <v>169.54224218582468</v>
      </c>
    </row>
    <row r="156" spans="2:89" x14ac:dyDescent="0.4">
      <c r="B156" s="58" t="s">
        <v>8</v>
      </c>
      <c r="C156" s="57" t="s">
        <v>67</v>
      </c>
      <c r="D156" s="57" t="s">
        <v>59</v>
      </c>
      <c r="E156" s="132">
        <f>HR!X156</f>
        <v>17122.586446930225</v>
      </c>
      <c r="F156" s="59">
        <f>'[1]INTERNAL PARAMETERS-1'!M12</f>
        <v>49.09</v>
      </c>
      <c r="G156" s="45">
        <f>HRYLD1!G156*VLOOKUP(HRYLD2!G$4,'[1]INTERNAL PARAMETERS-1'!$B$5:$J$44,5,FALSE)*VLOOKUP(HRYLD2!G$4,'[1]INTERNAL PARAMETERS-1'!$B$5:$J$44,7,FALSE)*HRYLD2!$F156 + HRYLD1!G156*(1-VLOOKUP(HRYLD2!G$4,'[1]INTERNAL PARAMETERS-1'!$B$5:$J$44,5,FALSE))*VLOOKUP(HRYLD2!G$4,'[1]INTERNAL PARAMETERS-1'!$B$5:$J$44,9,FALSE)*HRYLD2!$F156</f>
        <v>3890.5573847966994</v>
      </c>
      <c r="H156" s="44">
        <f>HRYLD1!H156*VLOOKUP(HRYLD2!H$4,'[1]INTERNAL PARAMETERS-1'!$B$5:$J$44,5,FALSE)*VLOOKUP(HRYLD2!H$4,'[1]INTERNAL PARAMETERS-1'!$B$5:$J$44,7,FALSE)*HRYLD2!$F156 + HRYLD1!H156*(1-VLOOKUP(HRYLD2!H$4,'[1]INTERNAL PARAMETERS-1'!$B$5:$J$44,5,FALSE))*VLOOKUP(HRYLD2!H$4,'[1]INTERNAL PARAMETERS-1'!$B$5:$J$44,9,FALSE)*HRYLD2!$F156</f>
        <v>2049.4081035161566</v>
      </c>
      <c r="I156" s="44">
        <f>HRYLD1!I156*VLOOKUP(HRYLD2!I$4,'[1]INTERNAL PARAMETERS-1'!$B$5:$J$44,5,FALSE)*VLOOKUP(HRYLD2!I$4,'[1]INTERNAL PARAMETERS-1'!$B$5:$J$44,7,FALSE)*HRYLD2!$F156 + HRYLD1!I156*(1-VLOOKUP(HRYLD2!I$4,'[1]INTERNAL PARAMETERS-1'!$B$5:$J$44,5,FALSE))*VLOOKUP(HRYLD2!I$4,'[1]INTERNAL PARAMETERS-1'!$B$5:$J$44,9,FALSE)*HRYLD2!$F156</f>
        <v>1784.0885236914226</v>
      </c>
      <c r="J156" s="44">
        <f>HRYLD1!J156*VLOOKUP(HRYLD2!J$4,'[1]INTERNAL PARAMETERS-1'!$B$5:$J$44,5,FALSE)*VLOOKUP(HRYLD2!J$4,'[1]INTERNAL PARAMETERS-1'!$B$5:$J$44,7,FALSE)*HRYLD2!$F156 + HRYLD1!J156*(1-VLOOKUP(HRYLD2!J$4,'[1]INTERNAL PARAMETERS-1'!$B$5:$J$44,5,FALSE))*VLOOKUP(HRYLD2!J$4,'[1]INTERNAL PARAMETERS-1'!$B$5:$J$44,9,FALSE)*HRYLD2!$F156</f>
        <v>0</v>
      </c>
      <c r="K156" s="44">
        <f>HRYLD1!K156*VLOOKUP(HRYLD2!K$4,'[1]INTERNAL PARAMETERS-1'!$B$5:$J$44,5,FALSE)*VLOOKUP(HRYLD2!K$4,'[1]INTERNAL PARAMETERS-1'!$B$5:$J$44,7,FALSE)*HRYLD2!$F156 + HRYLD1!K156*(1-VLOOKUP(HRYLD2!K$4,'[1]INTERNAL PARAMETERS-1'!$B$5:$J$44,5,FALSE))*VLOOKUP(HRYLD2!K$4,'[1]INTERNAL PARAMETERS-1'!$B$5:$J$44,9,FALSE)*HRYLD2!$F156</f>
        <v>10.745982948686965</v>
      </c>
      <c r="L156" s="44">
        <f>HRYLD1!L156*VLOOKUP(HRYLD2!L$4,'[1]INTERNAL PARAMETERS-1'!$B$5:$J$44,5,FALSE)*VLOOKUP(HRYLD2!L$4,'[1]INTERNAL PARAMETERS-1'!$B$5:$J$44,7,FALSE)*HRYLD2!$F156 + HRYLD1!L156*(1-VLOOKUP(HRYLD2!L$4,'[1]INTERNAL PARAMETERS-1'!$B$5:$J$44,5,FALSE))*VLOOKUP(HRYLD2!L$4,'[1]INTERNAL PARAMETERS-1'!$B$5:$J$44,9,FALSE)*HRYLD2!$F156</f>
        <v>0</v>
      </c>
      <c r="M156" s="44">
        <f>HRYLD1!M156*VLOOKUP(HRYLD2!M$4,'[1]INTERNAL PARAMETERS-1'!$B$5:$J$44,5,FALSE)*VLOOKUP(HRYLD2!M$4,'[1]INTERNAL PARAMETERS-1'!$B$5:$J$44,7,FALSE)*HRYLD2!$F156 + HRYLD1!M156*(1-VLOOKUP(HRYLD2!M$4,'[1]INTERNAL PARAMETERS-1'!$B$5:$J$44,5,FALSE))*VLOOKUP(HRYLD2!M$4,'[1]INTERNAL PARAMETERS-1'!$B$5:$J$44,9,FALSE)*HRYLD2!$F156</f>
        <v>61.620531705483444</v>
      </c>
      <c r="N156" s="44">
        <f>HRYLD1!N156*VLOOKUP(HRYLD2!N$4,'[1]INTERNAL PARAMETERS-1'!$B$5:$J$44,5,FALSE)*VLOOKUP(HRYLD2!N$4,'[1]INTERNAL PARAMETERS-1'!$B$5:$J$44,7,FALSE)*HRYLD2!$F156 + HRYLD1!N156*(1-VLOOKUP(HRYLD2!N$4,'[1]INTERNAL PARAMETERS-1'!$B$5:$J$44,5,FALSE))*VLOOKUP(HRYLD2!N$4,'[1]INTERNAL PARAMETERS-1'!$B$5:$J$44,9,FALSE)*HRYLD2!$F156</f>
        <v>8.6545740180463078</v>
      </c>
      <c r="O156" s="44">
        <f>HRYLD1!O156*VLOOKUP(HRYLD2!O$4,'[1]INTERNAL PARAMETERS-1'!$B$5:$J$44,5,FALSE)*VLOOKUP(HRYLD2!O$4,'[1]INTERNAL PARAMETERS-1'!$B$5:$J$44,7,FALSE)*HRYLD2!$F156 + HRYLD1!O156*(1-VLOOKUP(HRYLD2!O$4,'[1]INTERNAL PARAMETERS-1'!$B$5:$J$44,5,FALSE))*VLOOKUP(HRYLD2!O$4,'[1]INTERNAL PARAMETERS-1'!$B$5:$J$44,9,FALSE)*HRYLD2!$F156</f>
        <v>0</v>
      </c>
      <c r="P156" s="44">
        <f>HRYLD1!P156*VLOOKUP(HRYLD2!P$4,'[1]INTERNAL PARAMETERS-1'!$B$5:$J$44,5,FALSE)*VLOOKUP(HRYLD2!P$4,'[1]INTERNAL PARAMETERS-1'!$B$5:$J$44,7,FALSE)*HRYLD2!$F156 + HRYLD1!P156*(1-VLOOKUP(HRYLD2!P$4,'[1]INTERNAL PARAMETERS-1'!$B$5:$J$44,5,FALSE))*VLOOKUP(HRYLD2!P$4,'[1]INTERNAL PARAMETERS-1'!$B$5:$J$44,9,FALSE)*HRYLD2!$F156</f>
        <v>0</v>
      </c>
      <c r="Q156" s="44">
        <f>HRYLD1!Q156*VLOOKUP(HRYLD2!Q$4,'[1]INTERNAL PARAMETERS-1'!$B$5:$J$44,5,FALSE)*VLOOKUP(HRYLD2!Q$4,'[1]INTERNAL PARAMETERS-1'!$B$5:$J$44,7,FALSE)*HRYLD2!$F156 + HRYLD1!Q156*(1-VLOOKUP(HRYLD2!Q$4,'[1]INTERNAL PARAMETERS-1'!$B$5:$J$44,5,FALSE))*VLOOKUP(HRYLD2!Q$4,'[1]INTERNAL PARAMETERS-1'!$B$5:$J$44,9,FALSE)*HRYLD2!$F156</f>
        <v>0</v>
      </c>
      <c r="R156" s="44">
        <f>HRYLD1!R156*VLOOKUP(HRYLD2!R$4,'[1]INTERNAL PARAMETERS-1'!$B$5:$J$44,5,FALSE)*VLOOKUP(HRYLD2!R$4,'[1]INTERNAL PARAMETERS-1'!$B$5:$J$44,7,FALSE)*HRYLD2!$F156 + HRYLD1!R156*(1-VLOOKUP(HRYLD2!R$4,'[1]INTERNAL PARAMETERS-1'!$B$5:$J$44,5,FALSE))*VLOOKUP(HRYLD2!R$4,'[1]INTERNAL PARAMETERS-1'!$B$5:$J$44,9,FALSE)*HRYLD2!$F156</f>
        <v>17.826337078161302</v>
      </c>
      <c r="S156" s="44">
        <f>HRYLD1!S156*VLOOKUP(HRYLD2!S$4,'[1]INTERNAL PARAMETERS-1'!$B$5:$J$44,5,FALSE)*VLOOKUP(HRYLD2!S$4,'[1]INTERNAL PARAMETERS-1'!$B$5:$J$44,7,FALSE)*HRYLD2!$F156 + HRYLD1!S156*(1-VLOOKUP(HRYLD2!S$4,'[1]INTERNAL PARAMETERS-1'!$B$5:$J$44,5,FALSE))*VLOOKUP(HRYLD2!S$4,'[1]INTERNAL PARAMETERS-1'!$B$5:$J$44,9,FALSE)*HRYLD2!$F156</f>
        <v>222.18979197842614</v>
      </c>
      <c r="T156" s="44">
        <f>HRYLD1!T156*VLOOKUP(HRYLD2!T$4,'[1]INTERNAL PARAMETERS-1'!$B$5:$J$44,5,FALSE)*VLOOKUP(HRYLD2!T$4,'[1]INTERNAL PARAMETERS-1'!$B$5:$J$44,7,FALSE)*HRYLD2!$F156 + HRYLD1!T156*(1-VLOOKUP(HRYLD2!T$4,'[1]INTERNAL PARAMETERS-1'!$B$5:$J$44,5,FALSE))*VLOOKUP(HRYLD2!T$4,'[1]INTERNAL PARAMETERS-1'!$B$5:$J$44,9,FALSE)*HRYLD2!$F156</f>
        <v>74.012752675562851</v>
      </c>
      <c r="U156" s="44">
        <f>HRYLD1!U156*VLOOKUP(HRYLD2!U$4,'[1]INTERNAL PARAMETERS-1'!$B$5:$J$44,5,FALSE)*VLOOKUP(HRYLD2!U$4,'[1]INTERNAL PARAMETERS-1'!$B$5:$J$44,7,FALSE)*HRYLD2!$F156 + HRYLD1!U156*(1-VLOOKUP(HRYLD2!U$4,'[1]INTERNAL PARAMETERS-1'!$B$5:$J$44,5,FALSE))*VLOOKUP(HRYLD2!U$4,'[1]INTERNAL PARAMETERS-1'!$B$5:$J$44,9,FALSE)*HRYLD2!$F156</f>
        <v>52.158359391289565</v>
      </c>
      <c r="V156" s="44">
        <f>HRYLD1!V156*VLOOKUP(HRYLD2!V$4,'[1]INTERNAL PARAMETERS-1'!$B$5:$J$44,5,FALSE)*VLOOKUP(HRYLD2!V$4,'[1]INTERNAL PARAMETERS-1'!$B$5:$J$44,7,FALSE)*HRYLD2!$F156 + HRYLD1!V156*(1-VLOOKUP(HRYLD2!V$4,'[1]INTERNAL PARAMETERS-1'!$B$5:$J$44,5,FALSE))*VLOOKUP(HRYLD2!V$4,'[1]INTERNAL PARAMETERS-1'!$B$5:$J$44,9,FALSE)*HRYLD2!$F156</f>
        <v>245.78960371805724</v>
      </c>
      <c r="W156" s="44">
        <f>HRYLD1!W156*VLOOKUP(HRYLD2!W$4,'[1]INTERNAL PARAMETERS-1'!$B$5:$J$44,5,FALSE)*VLOOKUP(HRYLD2!W$4,'[1]INTERNAL PARAMETERS-1'!$B$5:$J$44,7,FALSE)*HRYLD2!$F156 + HRYLD1!W156*(1-VLOOKUP(HRYLD2!W$4,'[1]INTERNAL PARAMETERS-1'!$B$5:$J$44,5,FALSE))*VLOOKUP(HRYLD2!W$4,'[1]INTERNAL PARAMETERS-1'!$B$5:$J$44,9,FALSE)*HRYLD2!$F156</f>
        <v>0</v>
      </c>
      <c r="X156" s="44">
        <f>HRYLD1!X156*VLOOKUP(HRYLD2!X$4,'[1]INTERNAL PARAMETERS-1'!$B$5:$J$44,5,FALSE)*VLOOKUP(HRYLD2!X$4,'[1]INTERNAL PARAMETERS-1'!$B$5:$J$44,7,FALSE)*HRYLD2!$F156 + HRYLD1!X156*(1-VLOOKUP(HRYLD2!X$4,'[1]INTERNAL PARAMETERS-1'!$B$5:$J$44,5,FALSE))*VLOOKUP(HRYLD2!X$4,'[1]INTERNAL PARAMETERS-1'!$B$5:$J$44,9,FALSE)*HRYLD2!$F156</f>
        <v>0</v>
      </c>
      <c r="Y156" s="44">
        <f>HRYLD1!Y156*VLOOKUP(HRYLD2!Y$4,'[1]INTERNAL PARAMETERS-1'!$B$5:$J$44,5,FALSE)*VLOOKUP(HRYLD2!Y$4,'[1]INTERNAL PARAMETERS-1'!$B$5:$J$44,7,FALSE)*HRYLD2!$F156 + HRYLD1!Y156*(1-VLOOKUP(HRYLD2!Y$4,'[1]INTERNAL PARAMETERS-1'!$B$5:$J$44,5,FALSE))*VLOOKUP(HRYLD2!Y$4,'[1]INTERNAL PARAMETERS-1'!$B$5:$J$44,9,FALSE)*HRYLD2!$F156</f>
        <v>0</v>
      </c>
      <c r="Z156" s="44">
        <f>HRYLD1!Z156*VLOOKUP(HRYLD2!Z$4,'[1]INTERNAL PARAMETERS-1'!$B$5:$J$44,5,FALSE)*VLOOKUP(HRYLD2!Z$4,'[1]INTERNAL PARAMETERS-1'!$B$5:$J$44,7,FALSE)*HRYLD2!$F156 + HRYLD1!Z156*(1-VLOOKUP(HRYLD2!Z$4,'[1]INTERNAL PARAMETERS-1'!$B$5:$J$44,5,FALSE))*VLOOKUP(HRYLD2!Z$4,'[1]INTERNAL PARAMETERS-1'!$B$5:$J$44,9,FALSE)*HRYLD2!$F156</f>
        <v>0</v>
      </c>
      <c r="AA156" s="44">
        <f>HRYLD1!AA156*VLOOKUP(HRYLD2!AA$4,'[1]INTERNAL PARAMETERS-1'!$B$5:$J$44,5,FALSE)*VLOOKUP(HRYLD2!AA$4,'[1]INTERNAL PARAMETERS-1'!$B$5:$J$44,7,FALSE)*HRYLD2!$F156 + HRYLD1!AA156*(1-VLOOKUP(HRYLD2!AA$4,'[1]INTERNAL PARAMETERS-1'!$B$5:$J$44,5,FALSE))*VLOOKUP(HRYLD2!AA$4,'[1]INTERNAL PARAMETERS-1'!$B$5:$J$44,9,FALSE)*HRYLD2!$F156</f>
        <v>0</v>
      </c>
      <c r="AB156" s="44">
        <f>HRYLD1!AB156*VLOOKUP(HRYLD2!AB$4,'[1]INTERNAL PARAMETERS-1'!$B$5:$J$44,5,FALSE)*VLOOKUP(HRYLD2!AB$4,'[1]INTERNAL PARAMETERS-1'!$B$5:$J$44,7,FALSE)*HRYLD2!$F156 + HRYLD1!AB156*(1-VLOOKUP(HRYLD2!AB$4,'[1]INTERNAL PARAMETERS-1'!$B$5:$J$44,5,FALSE))*VLOOKUP(HRYLD2!AB$4,'[1]INTERNAL PARAMETERS-1'!$B$5:$J$44,9,FALSE)*HRYLD2!$F156</f>
        <v>0</v>
      </c>
      <c r="AC156" s="44">
        <f>HRYLD1!AC156*VLOOKUP(HRYLD2!AC$4,'[1]INTERNAL PARAMETERS-1'!$B$5:$J$44,5,FALSE)*VLOOKUP(HRYLD2!AC$4,'[1]INTERNAL PARAMETERS-1'!$B$5:$J$44,7,FALSE)*HRYLD2!$F156 + HRYLD1!AC156*(1-VLOOKUP(HRYLD2!AC$4,'[1]INTERNAL PARAMETERS-1'!$B$5:$J$44,5,FALSE))*VLOOKUP(HRYLD2!AC$4,'[1]INTERNAL PARAMETERS-1'!$B$5:$J$44,9,FALSE)*HRYLD2!$F156</f>
        <v>0</v>
      </c>
      <c r="AD156" s="44">
        <f>HRYLD1!AD156*VLOOKUP(HRYLD2!AD$4,'[1]INTERNAL PARAMETERS-1'!$B$5:$J$44,5,FALSE)*VLOOKUP(HRYLD2!AD$4,'[1]INTERNAL PARAMETERS-1'!$B$5:$J$44,7,FALSE)*HRYLD2!$F156 + HRYLD1!AD156*(1-VLOOKUP(HRYLD2!AD$4,'[1]INTERNAL PARAMETERS-1'!$B$5:$J$44,5,FALSE))*VLOOKUP(HRYLD2!AD$4,'[1]INTERNAL PARAMETERS-1'!$B$5:$J$44,9,FALSE)*HRYLD2!$F156</f>
        <v>0</v>
      </c>
      <c r="AE156" s="44">
        <f>HRYLD1!AE156*VLOOKUP(HRYLD2!AE$4,'[1]INTERNAL PARAMETERS-1'!$B$5:$J$44,5,FALSE)*VLOOKUP(HRYLD2!AE$4,'[1]INTERNAL PARAMETERS-1'!$B$5:$J$44,7,FALSE)*HRYLD2!$F156 + HRYLD1!AE156*(1-VLOOKUP(HRYLD2!AE$4,'[1]INTERNAL PARAMETERS-1'!$B$5:$J$44,5,FALSE))*VLOOKUP(HRYLD2!AE$4,'[1]INTERNAL PARAMETERS-1'!$B$5:$J$44,9,FALSE)*HRYLD2!$F156</f>
        <v>0</v>
      </c>
      <c r="AF156" s="44">
        <f>HRYLD1!AF156*VLOOKUP(HRYLD2!AF$4,'[1]INTERNAL PARAMETERS-1'!$B$5:$J$44,5,FALSE)*VLOOKUP(HRYLD2!AF$4,'[1]INTERNAL PARAMETERS-1'!$B$5:$J$44,7,FALSE)*HRYLD2!$F156 + HRYLD1!AF156*(1-VLOOKUP(HRYLD2!AF$4,'[1]INTERNAL PARAMETERS-1'!$B$5:$J$44,5,FALSE))*VLOOKUP(HRYLD2!AF$4,'[1]INTERNAL PARAMETERS-1'!$B$5:$J$44,9,FALSE)*HRYLD2!$F156</f>
        <v>18.623092308092886</v>
      </c>
      <c r="AG156" s="44">
        <f>HRYLD1!AG156*VLOOKUP(HRYLD2!AG$4,'[1]INTERNAL PARAMETERS-1'!$B$5:$J$44,5,FALSE)*VLOOKUP(HRYLD2!AG$4,'[1]INTERNAL PARAMETERS-1'!$B$5:$J$44,7,FALSE)*HRYLD2!$F156 + HRYLD1!AG156*(1-VLOOKUP(HRYLD2!AG$4,'[1]INTERNAL PARAMETERS-1'!$B$5:$J$44,5,FALSE))*VLOOKUP(HRYLD2!AG$4,'[1]INTERNAL PARAMETERS-1'!$B$5:$J$44,9,FALSE)*HRYLD2!$F156</f>
        <v>0</v>
      </c>
      <c r="AH156" s="44">
        <f>HRYLD1!AH156*VLOOKUP(HRYLD2!AH$4,'[1]INTERNAL PARAMETERS-1'!$B$5:$J$44,5,FALSE)*VLOOKUP(HRYLD2!AH$4,'[1]INTERNAL PARAMETERS-1'!$B$5:$J$44,7,FALSE)*HRYLD2!$F156 + HRYLD1!AH156*(1-VLOOKUP(HRYLD2!AH$4,'[1]INTERNAL PARAMETERS-1'!$B$5:$J$44,5,FALSE))*VLOOKUP(HRYLD2!AH$4,'[1]INTERNAL PARAMETERS-1'!$B$5:$J$44,9,FALSE)*HRYLD2!$F156</f>
        <v>2.62587122935571</v>
      </c>
      <c r="AI156" s="44">
        <f>HRYLD1!AI156*VLOOKUP(HRYLD2!AI$4,'[1]INTERNAL PARAMETERS-1'!$B$5:$J$44,5,FALSE)*VLOOKUP(HRYLD2!AI$4,'[1]INTERNAL PARAMETERS-1'!$B$5:$J$44,7,FALSE)*HRYLD2!$F156 + HRYLD1!AI156*(1-VLOOKUP(HRYLD2!AI$4,'[1]INTERNAL PARAMETERS-1'!$B$5:$J$44,5,FALSE))*VLOOKUP(HRYLD2!AI$4,'[1]INTERNAL PARAMETERS-1'!$B$5:$J$44,9,FALSE)*HRYLD2!$F156</f>
        <v>4.3771525054000842</v>
      </c>
      <c r="AJ156" s="44">
        <f>HRYLD1!AJ156*VLOOKUP(HRYLD2!AJ$4,'[1]INTERNAL PARAMETERS-1'!$B$5:$J$44,5,FALSE)*VLOOKUP(HRYLD2!AJ$4,'[1]INTERNAL PARAMETERS-1'!$B$5:$J$44,7,FALSE)*HRYLD2!$F156 + HRYLD1!AJ156*(1-VLOOKUP(HRYLD2!AJ$4,'[1]INTERNAL PARAMETERS-1'!$B$5:$J$44,5,FALSE))*VLOOKUP(HRYLD2!AJ$4,'[1]INTERNAL PARAMETERS-1'!$B$5:$J$44,9,FALSE)*HRYLD2!$F156</f>
        <v>49.66048677614841</v>
      </c>
      <c r="AK156" s="44">
        <f>HRYLD1!AK156*VLOOKUP(HRYLD2!AK$4,'[1]INTERNAL PARAMETERS-1'!$B$5:$J$44,5,FALSE)*VLOOKUP(HRYLD2!AK$4,'[1]INTERNAL PARAMETERS-1'!$B$5:$J$44,7,FALSE)*HRYLD2!$F156 + HRYLD1!AK156*(1-VLOOKUP(HRYLD2!AK$4,'[1]INTERNAL PARAMETERS-1'!$B$5:$J$44,5,FALSE))*VLOOKUP(HRYLD2!AK$4,'[1]INTERNAL PARAMETERS-1'!$B$5:$J$44,9,FALSE)*HRYLD2!$F156</f>
        <v>21.00696983484568</v>
      </c>
      <c r="AL156" s="44">
        <f>HRYLD1!AL156*VLOOKUP(HRYLD2!AL$4,'[1]INTERNAL PARAMETERS-1'!$B$5:$J$44,5,FALSE)*VLOOKUP(HRYLD2!AL$4,'[1]INTERNAL PARAMETERS-1'!$B$5:$J$44,7,FALSE)*HRYLD2!$F156 + HRYLD1!AL156*(1-VLOOKUP(HRYLD2!AL$4,'[1]INTERNAL PARAMETERS-1'!$B$5:$J$44,5,FALSE))*VLOOKUP(HRYLD2!AL$4,'[1]INTERNAL PARAMETERS-1'!$B$5:$J$44,9,FALSE)*HRYLD2!$F156</f>
        <v>0</v>
      </c>
      <c r="AM156" s="44">
        <f>HRYLD1!AM156*VLOOKUP(HRYLD2!AM$4,'[1]INTERNAL PARAMETERS-1'!$B$5:$J$44,5,FALSE)*VLOOKUP(HRYLD2!AM$4,'[1]INTERNAL PARAMETERS-1'!$B$5:$J$44,7,FALSE)*HRYLD2!$F156 + HRYLD1!AM156*(1-VLOOKUP(HRYLD2!AM$4,'[1]INTERNAL PARAMETERS-1'!$B$5:$J$44,5,FALSE))*VLOOKUP(HRYLD2!AM$4,'[1]INTERNAL PARAMETERS-1'!$B$5:$J$44,9,FALSE)*HRYLD2!$F156</f>
        <v>0</v>
      </c>
      <c r="AN156" s="44">
        <f>HRYLD1!AN156*VLOOKUP(HRYLD2!AN$4,'[1]INTERNAL PARAMETERS-1'!$B$5:$J$44,5,FALSE)*VLOOKUP(HRYLD2!AN$4,'[1]INTERNAL PARAMETERS-1'!$B$5:$J$44,7,FALSE)*HRYLD2!$F156 + HRYLD1!AN156*(1-VLOOKUP(HRYLD2!AN$4,'[1]INTERNAL PARAMETERS-1'!$B$5:$J$44,5,FALSE))*VLOOKUP(HRYLD2!AN$4,'[1]INTERNAL PARAMETERS-1'!$B$5:$J$44,9,FALSE)*HRYLD2!$F156</f>
        <v>0</v>
      </c>
      <c r="AO156" s="44">
        <f>HRYLD1!AO156*VLOOKUP(HRYLD2!AO$4,'[1]INTERNAL PARAMETERS-1'!$B$5:$J$44,5,FALSE)*VLOOKUP(HRYLD2!AO$4,'[1]INTERNAL PARAMETERS-1'!$B$5:$J$44,7,FALSE)*HRYLD2!$F156 + HRYLD1!AO156*(1-VLOOKUP(HRYLD2!AO$4,'[1]INTERNAL PARAMETERS-1'!$B$5:$J$44,5,FALSE))*VLOOKUP(HRYLD2!AO$4,'[1]INTERNAL PARAMETERS-1'!$B$5:$J$44,9,FALSE)*HRYLD2!$F156</f>
        <v>0</v>
      </c>
      <c r="AP156" s="44">
        <f>HRYLD1!AP156*VLOOKUP(HRYLD2!AP$4,'[1]INTERNAL PARAMETERS-1'!$B$5:$J$44,5,FALSE)*VLOOKUP(HRYLD2!AP$4,'[1]INTERNAL PARAMETERS-1'!$B$5:$J$44,7,FALSE)*HRYLD2!$F156 + HRYLD1!AP156*(1-VLOOKUP(HRYLD2!AP$4,'[1]INTERNAL PARAMETERS-1'!$B$5:$J$44,5,FALSE))*VLOOKUP(HRYLD2!AP$4,'[1]INTERNAL PARAMETERS-1'!$B$5:$J$44,9,FALSE)*HRYLD2!$F156</f>
        <v>0</v>
      </c>
      <c r="AQ156" s="44">
        <f>HRYLD1!AQ156*VLOOKUP(HRYLD2!AQ$4,'[1]INTERNAL PARAMETERS-1'!$B$5:$J$44,5,FALSE)*VLOOKUP(HRYLD2!AQ$4,'[1]INTERNAL PARAMETERS-1'!$B$5:$J$44,7,FALSE)*HRYLD2!$F156 + HRYLD1!AQ156*(1-VLOOKUP(HRYLD2!AQ$4,'[1]INTERNAL PARAMETERS-1'!$B$5:$J$44,5,FALSE))*VLOOKUP(HRYLD2!AQ$4,'[1]INTERNAL PARAMETERS-1'!$B$5:$J$44,9,FALSE)*HRYLD2!$F156</f>
        <v>0</v>
      </c>
      <c r="AR156" s="44">
        <f>HRYLD1!AR156*VLOOKUP(HRYLD2!AR$4,'[1]INTERNAL PARAMETERS-1'!$B$5:$J$44,5,FALSE)*VLOOKUP(HRYLD2!AR$4,'[1]INTERNAL PARAMETERS-1'!$B$5:$J$44,7,FALSE)*HRYLD2!$F156 + HRYLD1!AR156*(1-VLOOKUP(HRYLD2!AR$4,'[1]INTERNAL PARAMETERS-1'!$B$5:$J$44,5,FALSE))*VLOOKUP(HRYLD2!AR$4,'[1]INTERNAL PARAMETERS-1'!$B$5:$J$44,9,FALSE)*HRYLD2!$F156</f>
        <v>0</v>
      </c>
      <c r="AS156" s="44">
        <f>HRYLD1!AS156*VLOOKUP(HRYLD2!AS$4,'[1]INTERNAL PARAMETERS-1'!$B$5:$J$44,5,FALSE)*VLOOKUP(HRYLD2!AS$4,'[1]INTERNAL PARAMETERS-1'!$B$5:$J$44,7,FALSE)*HRYLD2!$F156 + HRYLD1!AS156*(1-VLOOKUP(HRYLD2!AS$4,'[1]INTERNAL PARAMETERS-1'!$B$5:$J$44,5,FALSE))*VLOOKUP(HRYLD2!AS$4,'[1]INTERNAL PARAMETERS-1'!$B$5:$J$44,9,FALSE)*HRYLD2!$F156</f>
        <v>0</v>
      </c>
      <c r="AT156" s="43">
        <f>HRYLD1!AT156*VLOOKUP(HRYLD2!AT$4,'[1]INTERNAL PARAMETERS-1'!$B$5:$J$44,5,FALSE)*VLOOKUP(HRYLD2!AT$4,'[1]INTERNAL PARAMETERS-1'!$B$5:$J$44,7,FALSE)*HRYLD2!$F156 + HRYLD1!AT156*(1-VLOOKUP(HRYLD2!AT$4,'[1]INTERNAL PARAMETERS-1'!$B$5:$J$44,5,FALSE))*VLOOKUP(HRYLD2!AT$4,'[1]INTERNAL PARAMETERS-1'!$B$5:$J$44,9,FALSE)*HRYLD2!$F156</f>
        <v>0</v>
      </c>
      <c r="AU156" s="45">
        <f>HRYLD1!AU156*VLOOKUP(HRYLD2!AU$4,'[1]INTERNAL PARAMETERS-1'!$B$5:$J$44,5,FALSE)*VLOOKUP(HRYLD2!AU$4,'[1]INTERNAL PARAMETERS-1'!$B$5:$J$44,6,FALSE)*VLOOKUP(HRYLD2!AU$4,'[1]INTERNAL PARAMETERS-1'!$B$5:$J$44,3,FALSE) + HRYLD1!AU156*(1-VLOOKUP(HRYLD2!AU$4,'[1]INTERNAL PARAMETERS-1'!$B$5:$J$44,5,FALSE))*VLOOKUP(HRYLD2!AU$4,'[1]INTERNAL PARAMETERS-1'!$B$5:$J$44,8,FALSE)*VLOOKUP(HRYLD2!AU$4,'[1]INTERNAL PARAMETERS-1'!$B$5:$J$44,3,FALSE)</f>
        <v>0</v>
      </c>
      <c r="AV156" s="44">
        <f>HRYLD1!AV156*VLOOKUP(HRYLD2!AV$4,'[1]INTERNAL PARAMETERS-1'!$B$5:$J$44,5,FALSE)*VLOOKUP(HRYLD2!AV$4,'[1]INTERNAL PARAMETERS-1'!$B$5:$J$44,6,FALSE)*VLOOKUP(HRYLD2!AV$4,'[1]INTERNAL PARAMETERS-1'!$B$5:$J$44,3,FALSE) + HRYLD1!AV156*(1-VLOOKUP(HRYLD2!AV$4,'[1]INTERNAL PARAMETERS-1'!$B$5:$J$44,5,FALSE))*VLOOKUP(HRYLD2!AV$4,'[1]INTERNAL PARAMETERS-1'!$B$5:$J$44,8,FALSE)*VLOOKUP(HRYLD2!AV$4,'[1]INTERNAL PARAMETERS-1'!$B$5:$J$44,3,FALSE)</f>
        <v>0</v>
      </c>
      <c r="AW156" s="44">
        <f>HRYLD1!AW156*VLOOKUP(HRYLD2!AW$4,'[1]INTERNAL PARAMETERS-1'!$B$5:$J$44,5,FALSE)*VLOOKUP(HRYLD2!AW$4,'[1]INTERNAL PARAMETERS-1'!$B$5:$J$44,6,FALSE)*VLOOKUP(HRYLD2!AW$4,'[1]INTERNAL PARAMETERS-1'!$B$5:$J$44,3,FALSE) + HRYLD1!AW156*(1-VLOOKUP(HRYLD2!AW$4,'[1]INTERNAL PARAMETERS-1'!$B$5:$J$44,5,FALSE))*VLOOKUP(HRYLD2!AW$4,'[1]INTERNAL PARAMETERS-1'!$B$5:$J$44,8,FALSE)*VLOOKUP(HRYLD2!AW$4,'[1]INTERNAL PARAMETERS-1'!$B$5:$J$44,3,FALSE)</f>
        <v>42.909615370434679</v>
      </c>
      <c r="AX156" s="44">
        <f>HRYLD1!AX156*VLOOKUP(HRYLD2!AX$4,'[1]INTERNAL PARAMETERS-1'!$B$5:$J$44,5,FALSE)*VLOOKUP(HRYLD2!AX$4,'[1]INTERNAL PARAMETERS-1'!$B$5:$J$44,6,FALSE)*VLOOKUP(HRYLD2!AX$4,'[1]INTERNAL PARAMETERS-1'!$B$5:$J$44,3,FALSE) + HRYLD1!AX156*(1-VLOOKUP(HRYLD2!AX$4,'[1]INTERNAL PARAMETERS-1'!$B$5:$J$44,5,FALSE))*VLOOKUP(HRYLD2!AX$4,'[1]INTERNAL PARAMETERS-1'!$B$5:$J$44,8,FALSE)*VLOOKUP(HRYLD2!AX$4,'[1]INTERNAL PARAMETERS-1'!$B$5:$J$44,3,FALSE)</f>
        <v>0</v>
      </c>
      <c r="AY156" s="44">
        <f>HRYLD1!AY156*VLOOKUP(HRYLD2!AY$4,'[1]INTERNAL PARAMETERS-1'!$B$5:$J$44,5,FALSE)*VLOOKUP(HRYLD2!AY$4,'[1]INTERNAL PARAMETERS-1'!$B$5:$J$44,6,FALSE)*VLOOKUP(HRYLD2!AY$4,'[1]INTERNAL PARAMETERS-1'!$B$5:$J$44,3,FALSE) + HRYLD1!AY156*(1-VLOOKUP(HRYLD2!AY$4,'[1]INTERNAL PARAMETERS-1'!$B$5:$J$44,5,FALSE))*VLOOKUP(HRYLD2!AY$4,'[1]INTERNAL PARAMETERS-1'!$B$5:$J$44,8,FALSE)*VLOOKUP(HRYLD2!AY$4,'[1]INTERNAL PARAMETERS-1'!$B$5:$J$44,3,FALSE)</f>
        <v>0</v>
      </c>
      <c r="AZ156" s="44">
        <f>HRYLD1!AZ156*VLOOKUP(HRYLD2!AZ$4,'[1]INTERNAL PARAMETERS-1'!$B$5:$J$44,5,FALSE)*VLOOKUP(HRYLD2!AZ$4,'[1]INTERNAL PARAMETERS-1'!$B$5:$J$44,6,FALSE)*VLOOKUP(HRYLD2!AZ$4,'[1]INTERNAL PARAMETERS-1'!$B$5:$J$44,3,FALSE) + HRYLD1!AZ156*(1-VLOOKUP(HRYLD2!AZ$4,'[1]INTERNAL PARAMETERS-1'!$B$5:$J$44,5,FALSE))*VLOOKUP(HRYLD2!AZ$4,'[1]INTERNAL PARAMETERS-1'!$B$5:$J$44,8,FALSE)*VLOOKUP(HRYLD2!AZ$4,'[1]INTERNAL PARAMETERS-1'!$B$5:$J$44,3,FALSE)</f>
        <v>0</v>
      </c>
      <c r="BA156" s="44">
        <f>HRYLD1!BA156*VLOOKUP(HRYLD2!BA$4,'[1]INTERNAL PARAMETERS-1'!$B$5:$J$44,5,FALSE)*VLOOKUP(HRYLD2!BA$4,'[1]INTERNAL PARAMETERS-1'!$B$5:$J$44,6,FALSE)*VLOOKUP(HRYLD2!BA$4,'[1]INTERNAL PARAMETERS-1'!$B$5:$J$44,3,FALSE) + HRYLD1!BA156*(1-VLOOKUP(HRYLD2!BA$4,'[1]INTERNAL PARAMETERS-1'!$B$5:$J$44,5,FALSE))*VLOOKUP(HRYLD2!BA$4,'[1]INTERNAL PARAMETERS-1'!$B$5:$J$44,8,FALSE)*VLOOKUP(HRYLD2!BA$4,'[1]INTERNAL PARAMETERS-1'!$B$5:$J$44,3,FALSE)</f>
        <v>14.813499737983564</v>
      </c>
      <c r="BB156" s="44">
        <f>HRYLD1!BB156*VLOOKUP(HRYLD2!BB$4,'[1]INTERNAL PARAMETERS-1'!$B$5:$J$44,5,FALSE)*VLOOKUP(HRYLD2!BB$4,'[1]INTERNAL PARAMETERS-1'!$B$5:$J$44,6,FALSE)*VLOOKUP(HRYLD2!BB$4,'[1]INTERNAL PARAMETERS-1'!$B$5:$J$44,3,FALSE) + HRYLD1!BB156*(1-VLOOKUP(HRYLD2!BB$4,'[1]INTERNAL PARAMETERS-1'!$B$5:$J$44,5,FALSE))*VLOOKUP(HRYLD2!BB$4,'[1]INTERNAL PARAMETERS-1'!$B$5:$J$44,8,FALSE)*VLOOKUP(HRYLD2!BB$4,'[1]INTERNAL PARAMETERS-1'!$B$5:$J$44,3,FALSE)</f>
        <v>10.383390596545478</v>
      </c>
      <c r="BC156" s="44">
        <f>HRYLD1!BC156*VLOOKUP(HRYLD2!BC$4,'[1]INTERNAL PARAMETERS-1'!$B$5:$J$44,5,FALSE)*VLOOKUP(HRYLD2!BC$4,'[1]INTERNAL PARAMETERS-1'!$B$5:$J$44,6,FALSE)*VLOOKUP(HRYLD2!BC$4,'[1]INTERNAL PARAMETERS-1'!$B$5:$J$44,3,FALSE) + HRYLD1!BC156*(1-VLOOKUP(HRYLD2!BC$4,'[1]INTERNAL PARAMETERS-1'!$B$5:$J$44,5,FALSE))*VLOOKUP(HRYLD2!BC$4,'[1]INTERNAL PARAMETERS-1'!$B$5:$J$44,8,FALSE)*VLOOKUP(HRYLD2!BC$4,'[1]INTERNAL PARAMETERS-1'!$B$5:$J$44,3,FALSE)</f>
        <v>18.963189783462528</v>
      </c>
      <c r="BD156" s="44">
        <f>HRYLD1!BD156*VLOOKUP(HRYLD2!BD$4,'[1]INTERNAL PARAMETERS-1'!$B$5:$J$44,5,FALSE)*VLOOKUP(HRYLD2!BD$4,'[1]INTERNAL PARAMETERS-1'!$B$5:$J$44,6,FALSE)*VLOOKUP(HRYLD2!BD$4,'[1]INTERNAL PARAMETERS-1'!$B$5:$J$44,3,FALSE) + HRYLD1!BD156*(1-VLOOKUP(HRYLD2!BD$4,'[1]INTERNAL PARAMETERS-1'!$B$5:$J$44,5,FALSE))*VLOOKUP(HRYLD2!BD$4,'[1]INTERNAL PARAMETERS-1'!$B$5:$J$44,8,FALSE)*VLOOKUP(HRYLD2!BD$4,'[1]INTERNAL PARAMETERS-1'!$B$5:$J$44,3,FALSE)</f>
        <v>8.1996091311866586</v>
      </c>
      <c r="BE156" s="44">
        <f>HRYLD1!BE156*VLOOKUP(HRYLD2!BE$4,'[1]INTERNAL PARAMETERS-1'!$B$5:$J$44,5,FALSE)*VLOOKUP(HRYLD2!BE$4,'[1]INTERNAL PARAMETERS-1'!$B$5:$J$44,6,FALSE)*VLOOKUP(HRYLD2!BE$4,'[1]INTERNAL PARAMETERS-1'!$B$5:$J$44,3,FALSE) + HRYLD1!BE156*(1-VLOOKUP(HRYLD2!BE$4,'[1]INTERNAL PARAMETERS-1'!$B$5:$J$44,5,FALSE))*VLOOKUP(HRYLD2!BE$4,'[1]INTERNAL PARAMETERS-1'!$B$5:$J$44,8,FALSE)*VLOOKUP(HRYLD2!BE$4,'[1]INTERNAL PARAMETERS-1'!$B$5:$J$44,3,FALSE)</f>
        <v>15.152218882307627</v>
      </c>
      <c r="BF156" s="44">
        <f>HRYLD1!BF156*VLOOKUP(HRYLD2!BF$4,'[1]INTERNAL PARAMETERS-1'!$B$5:$J$44,5,FALSE)*VLOOKUP(HRYLD2!BF$4,'[1]INTERNAL PARAMETERS-1'!$B$5:$J$44,6,FALSE)*VLOOKUP(HRYLD2!BF$4,'[1]INTERNAL PARAMETERS-1'!$B$5:$J$44,3,FALSE) + HRYLD1!BF156*(1-VLOOKUP(HRYLD2!BF$4,'[1]INTERNAL PARAMETERS-1'!$B$5:$J$44,5,FALSE))*VLOOKUP(HRYLD2!BF$4,'[1]INTERNAL PARAMETERS-1'!$B$5:$J$44,8,FALSE)*VLOOKUP(HRYLD2!BF$4,'[1]INTERNAL PARAMETERS-1'!$B$5:$J$44,3,FALSE)</f>
        <v>0</v>
      </c>
      <c r="BG156" s="44">
        <f>HRYLD1!BG156*VLOOKUP(HRYLD2!BG$4,'[1]INTERNAL PARAMETERS-1'!$B$5:$J$44,5,FALSE)*VLOOKUP(HRYLD2!BG$4,'[1]INTERNAL PARAMETERS-1'!$B$5:$J$44,6,FALSE)*VLOOKUP(HRYLD2!BG$4,'[1]INTERNAL PARAMETERS-1'!$B$5:$J$44,3,FALSE) + HRYLD1!BG156*(1-VLOOKUP(HRYLD2!BG$4,'[1]INTERNAL PARAMETERS-1'!$B$5:$J$44,5,FALSE))*VLOOKUP(HRYLD2!BG$4,'[1]INTERNAL PARAMETERS-1'!$B$5:$J$44,8,FALSE)*VLOOKUP(HRYLD2!BG$4,'[1]INTERNAL PARAMETERS-1'!$B$5:$J$44,3,FALSE)</f>
        <v>6.7503355651061918</v>
      </c>
      <c r="BH156" s="44">
        <f>HRYLD1!BH156*VLOOKUP(HRYLD2!BH$4,'[1]INTERNAL PARAMETERS-1'!$B$5:$J$44,5,FALSE)*VLOOKUP(HRYLD2!BH$4,'[1]INTERNAL PARAMETERS-1'!$B$5:$J$44,6,FALSE)*VLOOKUP(HRYLD2!BH$4,'[1]INTERNAL PARAMETERS-1'!$B$5:$J$44,3,FALSE) + HRYLD1!BH156*(1-VLOOKUP(HRYLD2!BH$4,'[1]INTERNAL PARAMETERS-1'!$B$5:$J$44,5,FALSE))*VLOOKUP(HRYLD2!BH$4,'[1]INTERNAL PARAMETERS-1'!$B$5:$J$44,8,FALSE)*VLOOKUP(HRYLD2!BH$4,'[1]INTERNAL PARAMETERS-1'!$B$5:$J$44,3,FALSE)</f>
        <v>4.6809753549697311E-2</v>
      </c>
      <c r="BI156" s="44">
        <f>HRYLD1!BI156*VLOOKUP(HRYLD2!BI$4,'[1]INTERNAL PARAMETERS-1'!$B$5:$J$44,5,FALSE)*VLOOKUP(HRYLD2!BI$4,'[1]INTERNAL PARAMETERS-1'!$B$5:$J$44,6,FALSE)*VLOOKUP(HRYLD2!BI$4,'[1]INTERNAL PARAMETERS-1'!$B$5:$J$44,3,FALSE) + HRYLD1!BI156*(1-VLOOKUP(HRYLD2!BI$4,'[1]INTERNAL PARAMETERS-1'!$B$5:$J$44,5,FALSE))*VLOOKUP(HRYLD2!BI$4,'[1]INTERNAL PARAMETERS-1'!$B$5:$J$44,8,FALSE)*VLOOKUP(HRYLD2!BI$4,'[1]INTERNAL PARAMETERS-1'!$B$5:$J$44,3,FALSE)</f>
        <v>0</v>
      </c>
      <c r="BJ156" s="44">
        <f>HRYLD1!BJ156*VLOOKUP(HRYLD2!BJ$4,'[1]INTERNAL PARAMETERS-1'!$B$5:$J$44,5,FALSE)*VLOOKUP(HRYLD2!BJ$4,'[1]INTERNAL PARAMETERS-1'!$B$5:$J$44,6,FALSE)*VLOOKUP(HRYLD2!BJ$4,'[1]INTERNAL PARAMETERS-1'!$B$5:$J$44,3,FALSE) + HRYLD1!BJ156*(1-VLOOKUP(HRYLD2!BJ$4,'[1]INTERNAL PARAMETERS-1'!$B$5:$J$44,5,FALSE))*VLOOKUP(HRYLD2!BJ$4,'[1]INTERNAL PARAMETERS-1'!$B$5:$J$44,8,FALSE)*VLOOKUP(HRYLD2!BJ$4,'[1]INTERNAL PARAMETERS-1'!$B$5:$J$44,3,FALSE)</f>
        <v>3.0295109484996909</v>
      </c>
      <c r="BK156" s="44">
        <f>HRYLD1!BK156*VLOOKUP(HRYLD2!BK$4,'[1]INTERNAL PARAMETERS-1'!$B$5:$J$44,5,FALSE)*VLOOKUP(HRYLD2!BK$4,'[1]INTERNAL PARAMETERS-1'!$B$5:$J$44,6,FALSE)*VLOOKUP(HRYLD2!BK$4,'[1]INTERNAL PARAMETERS-1'!$B$5:$J$44,3,FALSE) + HRYLD1!BK156*(1-VLOOKUP(HRYLD2!BK$4,'[1]INTERNAL PARAMETERS-1'!$B$5:$J$44,5,FALSE))*VLOOKUP(HRYLD2!BK$4,'[1]INTERNAL PARAMETERS-1'!$B$5:$J$44,8,FALSE)*VLOOKUP(HRYLD2!BK$4,'[1]INTERNAL PARAMETERS-1'!$B$5:$J$44,3,FALSE)</f>
        <v>3.7978086927746313</v>
      </c>
      <c r="BL156" s="44">
        <f>HRYLD1!BL156*VLOOKUP(HRYLD2!BL$4,'[1]INTERNAL PARAMETERS-1'!$B$5:$J$44,5,FALSE)*VLOOKUP(HRYLD2!BL$4,'[1]INTERNAL PARAMETERS-1'!$B$5:$J$44,6,FALSE)*VLOOKUP(HRYLD2!BL$4,'[1]INTERNAL PARAMETERS-1'!$B$5:$J$44,3,FALSE) + HRYLD1!BL156*(1-VLOOKUP(HRYLD2!BL$4,'[1]INTERNAL PARAMETERS-1'!$B$5:$J$44,5,FALSE))*VLOOKUP(HRYLD2!BL$4,'[1]INTERNAL PARAMETERS-1'!$B$5:$J$44,8,FALSE)*VLOOKUP(HRYLD2!BL$4,'[1]INTERNAL PARAMETERS-1'!$B$5:$J$44,3,FALSE)</f>
        <v>10.603252044828766</v>
      </c>
      <c r="BM156" s="44">
        <f>HRYLD1!BM156*VLOOKUP(HRYLD2!BM$4,'[1]INTERNAL PARAMETERS-1'!$B$5:$J$44,5,FALSE)*VLOOKUP(HRYLD2!BM$4,'[1]INTERNAL PARAMETERS-1'!$B$5:$J$44,6,FALSE)*VLOOKUP(HRYLD2!BM$4,'[1]INTERNAL PARAMETERS-1'!$B$5:$J$44,3,FALSE) + HRYLD1!BM156*(1-VLOOKUP(HRYLD2!BM$4,'[1]INTERNAL PARAMETERS-1'!$B$5:$J$44,5,FALSE))*VLOOKUP(HRYLD2!BM$4,'[1]INTERNAL PARAMETERS-1'!$B$5:$J$44,8,FALSE)*VLOOKUP(HRYLD2!BM$4,'[1]INTERNAL PARAMETERS-1'!$B$5:$J$44,3,FALSE)</f>
        <v>3.1105299793921044</v>
      </c>
      <c r="BN156" s="44">
        <f>HRYLD1!BN156*VLOOKUP(HRYLD2!BN$4,'[1]INTERNAL PARAMETERS-1'!$B$5:$J$44,5,FALSE)*VLOOKUP(HRYLD2!BN$4,'[1]INTERNAL PARAMETERS-1'!$B$5:$J$44,6,FALSE)*VLOOKUP(HRYLD2!BN$4,'[1]INTERNAL PARAMETERS-1'!$B$5:$J$44,3,FALSE) + HRYLD1!BN156*(1-VLOOKUP(HRYLD2!BN$4,'[1]INTERNAL PARAMETERS-1'!$B$5:$J$44,5,FALSE))*VLOOKUP(HRYLD2!BN$4,'[1]INTERNAL PARAMETERS-1'!$B$5:$J$44,8,FALSE)*VLOOKUP(HRYLD2!BN$4,'[1]INTERNAL PARAMETERS-1'!$B$5:$J$44,3,FALSE)</f>
        <v>3.9489037069828767</v>
      </c>
      <c r="BO156" s="44">
        <f>HRYLD1!BO156*VLOOKUP(HRYLD2!BO$4,'[1]INTERNAL PARAMETERS-1'!$B$5:$J$44,5,FALSE)*VLOOKUP(HRYLD2!BO$4,'[1]INTERNAL PARAMETERS-1'!$B$5:$J$44,6,FALSE)*VLOOKUP(HRYLD2!BO$4,'[1]INTERNAL PARAMETERS-1'!$B$5:$J$44,3,FALSE) + HRYLD1!BO156*(1-VLOOKUP(HRYLD2!BO$4,'[1]INTERNAL PARAMETERS-1'!$B$5:$J$44,5,FALSE))*VLOOKUP(HRYLD2!BO$4,'[1]INTERNAL PARAMETERS-1'!$B$5:$J$44,8,FALSE)*VLOOKUP(HRYLD2!BO$4,'[1]INTERNAL PARAMETERS-1'!$B$5:$J$44,3,FALSE)</f>
        <v>3.2559347116007338</v>
      </c>
      <c r="BP156" s="44">
        <f>HRYLD1!BP156*VLOOKUP(HRYLD2!BP$4,'[1]INTERNAL PARAMETERS-1'!$B$5:$J$44,5,FALSE)*VLOOKUP(HRYLD2!BP$4,'[1]INTERNAL PARAMETERS-1'!$B$5:$J$44,6,FALSE)*VLOOKUP(HRYLD2!BP$4,'[1]INTERNAL PARAMETERS-1'!$B$5:$J$44,3,FALSE) + HRYLD1!BP156*(1-VLOOKUP(HRYLD2!BP$4,'[1]INTERNAL PARAMETERS-1'!$B$5:$J$44,5,FALSE))*VLOOKUP(HRYLD2!BP$4,'[1]INTERNAL PARAMETERS-1'!$B$5:$J$44,8,FALSE)*VLOOKUP(HRYLD2!BP$4,'[1]INTERNAL PARAMETERS-1'!$B$5:$J$44,3,FALSE)</f>
        <v>0.29540181476490746</v>
      </c>
      <c r="BQ156" s="44">
        <f>HRYLD1!BQ156*VLOOKUP(HRYLD2!BQ$4,'[1]INTERNAL PARAMETERS-1'!$B$5:$J$44,5,FALSE)*VLOOKUP(HRYLD2!BQ$4,'[1]INTERNAL PARAMETERS-1'!$B$5:$J$44,6,FALSE)*VLOOKUP(HRYLD2!BQ$4,'[1]INTERNAL PARAMETERS-1'!$B$5:$J$44,3,FALSE) + HRYLD1!BQ156*(1-VLOOKUP(HRYLD2!BQ$4,'[1]INTERNAL PARAMETERS-1'!$B$5:$J$44,5,FALSE))*VLOOKUP(HRYLD2!BQ$4,'[1]INTERNAL PARAMETERS-1'!$B$5:$J$44,8,FALSE)*VLOOKUP(HRYLD2!BQ$4,'[1]INTERNAL PARAMETERS-1'!$B$5:$J$44,3,FALSE)</f>
        <v>12.713543641993652</v>
      </c>
      <c r="BR156" s="44">
        <f>HRYLD1!BR156*VLOOKUP(HRYLD2!BR$4,'[1]INTERNAL PARAMETERS-1'!$B$5:$J$44,5,FALSE)*VLOOKUP(HRYLD2!BR$4,'[1]INTERNAL PARAMETERS-1'!$B$5:$J$44,6,FALSE)*VLOOKUP(HRYLD2!BR$4,'[1]INTERNAL PARAMETERS-1'!$B$5:$J$44,3,FALSE) + HRYLD1!BR156*(1-VLOOKUP(HRYLD2!BR$4,'[1]INTERNAL PARAMETERS-1'!$B$5:$J$44,5,FALSE))*VLOOKUP(HRYLD2!BR$4,'[1]INTERNAL PARAMETERS-1'!$B$5:$J$44,8,FALSE)*VLOOKUP(HRYLD2!BR$4,'[1]INTERNAL PARAMETERS-1'!$B$5:$J$44,3,FALSE)</f>
        <v>0.5229352238985151</v>
      </c>
      <c r="BS156" s="44">
        <f>HRYLD1!BS156*VLOOKUP(HRYLD2!BS$4,'[1]INTERNAL PARAMETERS-1'!$B$5:$J$44,5,FALSE)*VLOOKUP(HRYLD2!BS$4,'[1]INTERNAL PARAMETERS-1'!$B$5:$J$44,6,FALSE)*VLOOKUP(HRYLD2!BS$4,'[1]INTERNAL PARAMETERS-1'!$B$5:$J$44,3,FALSE) + HRYLD1!BS156*(1-VLOOKUP(HRYLD2!BS$4,'[1]INTERNAL PARAMETERS-1'!$B$5:$J$44,5,FALSE))*VLOOKUP(HRYLD2!BS$4,'[1]INTERNAL PARAMETERS-1'!$B$5:$J$44,8,FALSE)*VLOOKUP(HRYLD2!BS$4,'[1]INTERNAL PARAMETERS-1'!$B$5:$J$44,3,FALSE)</f>
        <v>3.3665536425351028E-2</v>
      </c>
      <c r="BT156" s="44">
        <f>HRYLD1!BT156*VLOOKUP(HRYLD2!BT$4,'[1]INTERNAL PARAMETERS-1'!$B$5:$J$44,5,FALSE)*VLOOKUP(HRYLD2!BT$4,'[1]INTERNAL PARAMETERS-1'!$B$5:$J$44,6,FALSE)*VLOOKUP(HRYLD2!BT$4,'[1]INTERNAL PARAMETERS-1'!$B$5:$J$44,3,FALSE) + HRYLD1!BT156*(1-VLOOKUP(HRYLD2!BT$4,'[1]INTERNAL PARAMETERS-1'!$B$5:$J$44,5,FALSE))*VLOOKUP(HRYLD2!BT$4,'[1]INTERNAL PARAMETERS-1'!$B$5:$J$44,8,FALSE)*VLOOKUP(HRYLD2!BT$4,'[1]INTERNAL PARAMETERS-1'!$B$5:$J$44,3,FALSE)</f>
        <v>0</v>
      </c>
      <c r="BU156" s="44">
        <f>HRYLD1!BU156*VLOOKUP(HRYLD2!BU$4,'[1]INTERNAL PARAMETERS-1'!$B$5:$J$44,5,FALSE)*VLOOKUP(HRYLD2!BU$4,'[1]INTERNAL PARAMETERS-1'!$B$5:$J$44,6,FALSE)*VLOOKUP(HRYLD2!BU$4,'[1]INTERNAL PARAMETERS-1'!$B$5:$J$44,3,FALSE) + HRYLD1!BU156*(1-VLOOKUP(HRYLD2!BU$4,'[1]INTERNAL PARAMETERS-1'!$B$5:$J$44,5,FALSE))*VLOOKUP(HRYLD2!BU$4,'[1]INTERNAL PARAMETERS-1'!$B$5:$J$44,8,FALSE)*VLOOKUP(HRYLD2!BU$4,'[1]INTERNAL PARAMETERS-1'!$B$5:$J$44,3,FALSE)</f>
        <v>0</v>
      </c>
      <c r="BV156" s="44">
        <f>HRYLD1!BV156*VLOOKUP(HRYLD2!BV$4,'[1]INTERNAL PARAMETERS-1'!$B$5:$J$44,5,FALSE)*VLOOKUP(HRYLD2!BV$4,'[1]INTERNAL PARAMETERS-1'!$B$5:$J$44,6,FALSE)*VLOOKUP(HRYLD2!BV$4,'[1]INTERNAL PARAMETERS-1'!$B$5:$J$44,3,FALSE) + HRYLD1!BV156*(1-VLOOKUP(HRYLD2!BV$4,'[1]INTERNAL PARAMETERS-1'!$B$5:$J$44,5,FALSE))*VLOOKUP(HRYLD2!BV$4,'[1]INTERNAL PARAMETERS-1'!$B$5:$J$44,8,FALSE)*VLOOKUP(HRYLD2!BV$4,'[1]INTERNAL PARAMETERS-1'!$B$5:$J$44,3,FALSE)</f>
        <v>0</v>
      </c>
      <c r="BW156" s="44">
        <f>HRYLD1!BW156*VLOOKUP(HRYLD2!BW$4,'[1]INTERNAL PARAMETERS-1'!$B$5:$J$44,5,FALSE)*VLOOKUP(HRYLD2!BW$4,'[1]INTERNAL PARAMETERS-1'!$B$5:$J$44,6,FALSE)*VLOOKUP(HRYLD2!BW$4,'[1]INTERNAL PARAMETERS-1'!$B$5:$J$44,3,FALSE) + HRYLD1!BW156*(1-VLOOKUP(HRYLD2!BW$4,'[1]INTERNAL PARAMETERS-1'!$B$5:$J$44,5,FALSE))*VLOOKUP(HRYLD2!BW$4,'[1]INTERNAL PARAMETERS-1'!$B$5:$J$44,8,FALSE)*VLOOKUP(HRYLD2!BW$4,'[1]INTERNAL PARAMETERS-1'!$B$5:$J$44,3,FALSE)</f>
        <v>0</v>
      </c>
      <c r="BX156" s="44">
        <f>HRYLD1!BX156*VLOOKUP(HRYLD2!BX$4,'[1]INTERNAL PARAMETERS-1'!$B$5:$J$44,5,FALSE)*VLOOKUP(HRYLD2!BX$4,'[1]INTERNAL PARAMETERS-1'!$B$5:$J$44,6,FALSE)*VLOOKUP(HRYLD2!BX$4,'[1]INTERNAL PARAMETERS-1'!$B$5:$J$44,3,FALSE) + HRYLD1!BX156*(1-VLOOKUP(HRYLD2!BX$4,'[1]INTERNAL PARAMETERS-1'!$B$5:$J$44,5,FALSE))*VLOOKUP(HRYLD2!BX$4,'[1]INTERNAL PARAMETERS-1'!$B$5:$J$44,8,FALSE)*VLOOKUP(HRYLD2!BX$4,'[1]INTERNAL PARAMETERS-1'!$B$5:$J$44,3,FALSE)</f>
        <v>0</v>
      </c>
      <c r="BY156" s="44">
        <f>HRYLD1!BY156*VLOOKUP(HRYLD2!BY$4,'[1]INTERNAL PARAMETERS-1'!$B$5:$J$44,5,FALSE)*VLOOKUP(HRYLD2!BY$4,'[1]INTERNAL PARAMETERS-1'!$B$5:$J$44,6,FALSE)*VLOOKUP(HRYLD2!BY$4,'[1]INTERNAL PARAMETERS-1'!$B$5:$J$44,3,FALSE) + HRYLD1!BY156*(1-VLOOKUP(HRYLD2!BY$4,'[1]INTERNAL PARAMETERS-1'!$B$5:$J$44,5,FALSE))*VLOOKUP(HRYLD2!BY$4,'[1]INTERNAL PARAMETERS-1'!$B$5:$J$44,8,FALSE)*VLOOKUP(HRYLD2!BY$4,'[1]INTERNAL PARAMETERS-1'!$B$5:$J$44,3,FALSE)</f>
        <v>0</v>
      </c>
      <c r="BZ156" s="44">
        <f>HRYLD1!BZ156*VLOOKUP(HRYLD2!BZ$4,'[1]INTERNAL PARAMETERS-1'!$B$5:$J$44,5,FALSE)*VLOOKUP(HRYLD2!BZ$4,'[1]INTERNAL PARAMETERS-1'!$B$5:$J$44,6,FALSE)*VLOOKUP(HRYLD2!BZ$4,'[1]INTERNAL PARAMETERS-1'!$B$5:$J$44,3,FALSE) + HRYLD1!BZ156*(1-VLOOKUP(HRYLD2!BZ$4,'[1]INTERNAL PARAMETERS-1'!$B$5:$J$44,5,FALSE))*VLOOKUP(HRYLD2!BZ$4,'[1]INTERNAL PARAMETERS-1'!$B$5:$J$44,8,FALSE)*VLOOKUP(HRYLD2!BZ$4,'[1]INTERNAL PARAMETERS-1'!$B$5:$J$44,3,FALSE)</f>
        <v>3.8476194241907874E-2</v>
      </c>
      <c r="CA156" s="44">
        <f>HRYLD1!CA156*VLOOKUP(HRYLD2!CA$4,'[1]INTERNAL PARAMETERS-1'!$B$5:$J$44,5,FALSE)*VLOOKUP(HRYLD2!CA$4,'[1]INTERNAL PARAMETERS-1'!$B$5:$J$44,6,FALSE)*VLOOKUP(HRYLD2!CA$4,'[1]INTERNAL PARAMETERS-1'!$B$5:$J$44,3,FALSE) + HRYLD1!CA156*(1-VLOOKUP(HRYLD2!CA$4,'[1]INTERNAL PARAMETERS-1'!$B$5:$J$44,5,FALSE))*VLOOKUP(HRYLD2!CA$4,'[1]INTERNAL PARAMETERS-1'!$B$5:$J$44,8,FALSE)*VLOOKUP(HRYLD2!CA$4,'[1]INTERNAL PARAMETERS-1'!$B$5:$J$44,3,FALSE)</f>
        <v>0</v>
      </c>
      <c r="CB156" s="44">
        <f>HRYLD1!CB156*VLOOKUP(HRYLD2!CB$4,'[1]INTERNAL PARAMETERS-1'!$B$5:$J$44,5,FALSE)*VLOOKUP(HRYLD2!CB$4,'[1]INTERNAL PARAMETERS-1'!$B$5:$J$44,6,FALSE)*VLOOKUP(HRYLD2!CB$4,'[1]INTERNAL PARAMETERS-1'!$B$5:$J$44,3,FALSE) + HRYLD1!CB156*(1-VLOOKUP(HRYLD2!CB$4,'[1]INTERNAL PARAMETERS-1'!$B$5:$J$44,5,FALSE))*VLOOKUP(HRYLD2!CB$4,'[1]INTERNAL PARAMETERS-1'!$B$5:$J$44,8,FALSE)*VLOOKUP(HRYLD2!CB$4,'[1]INTERNAL PARAMETERS-1'!$B$5:$J$44,3,FALSE)</f>
        <v>0</v>
      </c>
      <c r="CC156" s="44">
        <f>HRYLD1!CC156*VLOOKUP(HRYLD2!CC$4,'[1]INTERNAL PARAMETERS-1'!$B$5:$J$44,5,FALSE)*VLOOKUP(HRYLD2!CC$4,'[1]INTERNAL PARAMETERS-1'!$B$5:$J$44,6,FALSE)*VLOOKUP(HRYLD2!CC$4,'[1]INTERNAL PARAMETERS-1'!$B$5:$J$44,3,FALSE) + HRYLD1!CC156*(1-VLOOKUP(HRYLD2!CC$4,'[1]INTERNAL PARAMETERS-1'!$B$5:$J$44,5,FALSE))*VLOOKUP(HRYLD2!CC$4,'[1]INTERNAL PARAMETERS-1'!$B$5:$J$44,8,FALSE)*VLOOKUP(HRYLD2!CC$4,'[1]INTERNAL PARAMETERS-1'!$B$5:$J$44,3,FALSE)</f>
        <v>7.0092035418331158E-2</v>
      </c>
      <c r="CD156" s="44">
        <f>HRYLD1!CD156*VLOOKUP(HRYLD2!CD$4,'[1]INTERNAL PARAMETERS-1'!$B$5:$J$44,5,FALSE)*VLOOKUP(HRYLD2!CD$4,'[1]INTERNAL PARAMETERS-1'!$B$5:$J$44,6,FALSE)*VLOOKUP(HRYLD2!CD$4,'[1]INTERNAL PARAMETERS-1'!$B$5:$J$44,3,FALSE) + HRYLD1!CD156*(1-VLOOKUP(HRYLD2!CD$4,'[1]INTERNAL PARAMETERS-1'!$B$5:$J$44,5,FALSE))*VLOOKUP(HRYLD2!CD$4,'[1]INTERNAL PARAMETERS-1'!$B$5:$J$44,8,FALSE)*VLOOKUP(HRYLD2!CD$4,'[1]INTERNAL PARAMETERS-1'!$B$5:$J$44,3,FALSE)</f>
        <v>0.2009560187570662</v>
      </c>
      <c r="CE156" s="44">
        <f>HRYLD1!CE156*VLOOKUP(HRYLD2!CE$4,'[1]INTERNAL PARAMETERS-1'!$B$5:$J$44,5,FALSE)*VLOOKUP(HRYLD2!CE$4,'[1]INTERNAL PARAMETERS-1'!$B$5:$J$44,6,FALSE)*VLOOKUP(HRYLD2!CE$4,'[1]INTERNAL PARAMETERS-1'!$B$5:$J$44,3,FALSE) + HRYLD1!CE156*(1-VLOOKUP(HRYLD2!CE$4,'[1]INTERNAL PARAMETERS-1'!$B$5:$J$44,5,FALSE))*VLOOKUP(HRYLD2!CE$4,'[1]INTERNAL PARAMETERS-1'!$B$5:$J$44,8,FALSE)*VLOOKUP(HRYLD2!CE$4,'[1]INTERNAL PARAMETERS-1'!$B$5:$J$44,3,FALSE)</f>
        <v>0.28356220512241997</v>
      </c>
      <c r="CF156" s="44">
        <f>HRYLD1!CF156*VLOOKUP(HRYLD2!CF$4,'[1]INTERNAL PARAMETERS-1'!$B$5:$J$44,5,FALSE)*VLOOKUP(HRYLD2!CF$4,'[1]INTERNAL PARAMETERS-1'!$B$5:$J$44,6,FALSE)*VLOOKUP(HRYLD2!CF$4,'[1]INTERNAL PARAMETERS-1'!$B$5:$J$44,3,FALSE) + HRYLD1!CF156*(1-VLOOKUP(HRYLD2!CF$4,'[1]INTERNAL PARAMETERS-1'!$B$5:$J$44,5,FALSE))*VLOOKUP(HRYLD2!CF$4,'[1]INTERNAL PARAMETERS-1'!$B$5:$J$44,8,FALSE)*VLOOKUP(HRYLD2!CF$4,'[1]INTERNAL PARAMETERS-1'!$B$5:$J$44,3,FALSE)</f>
        <v>0.12407638192802661</v>
      </c>
      <c r="CG156" s="44">
        <f>HRYLD1!CG156*VLOOKUP(HRYLD2!CG$4,'[1]INTERNAL PARAMETERS-1'!$B$5:$J$44,5,FALSE)*VLOOKUP(HRYLD2!CG$4,'[1]INTERNAL PARAMETERS-1'!$B$5:$J$44,6,FALSE)*VLOOKUP(HRYLD2!CG$4,'[1]INTERNAL PARAMETERS-1'!$B$5:$J$44,3,FALSE) + HRYLD1!CG156*(1-VLOOKUP(HRYLD2!CG$4,'[1]INTERNAL PARAMETERS-1'!$B$5:$J$44,5,FALSE))*VLOOKUP(HRYLD2!CG$4,'[1]INTERNAL PARAMETERS-1'!$B$5:$J$44,8,FALSE)*VLOOKUP(HRYLD2!CG$4,'[1]INTERNAL PARAMETERS-1'!$B$5:$J$44,3,FALSE)</f>
        <v>0</v>
      </c>
      <c r="CH156" s="43">
        <f>HRYLD1!CH156*VLOOKUP(HRYLD2!CH$4,'[1]INTERNAL PARAMETERS-1'!$B$5:$J$44,5,FALSE)*VLOOKUP(HRYLD2!CH$4,'[1]INTERNAL PARAMETERS-1'!$B$5:$J$44,6,FALSE)*VLOOKUP(HRYLD2!CH$4,'[1]INTERNAL PARAMETERS-1'!$B$5:$J$44,3,FALSE) + HRYLD1!CH156*(1-VLOOKUP(HRYLD2!CH$4,'[1]INTERNAL PARAMETERS-1'!$B$5:$J$44,5,FALSE))*VLOOKUP(HRYLD2!CH$4,'[1]INTERNAL PARAMETERS-1'!$B$5:$J$44,8,FALSE)*VLOOKUP(HRYLD2!CH$4,'[1]INTERNAL PARAMETERS-1'!$B$5:$J$44,3,FALSE)</f>
        <v>0</v>
      </c>
      <c r="CJ156" s="45">
        <f t="shared" si="4"/>
        <v>8513.3455181718364</v>
      </c>
      <c r="CK156" s="43">
        <f t="shared" si="5"/>
        <v>159.24731795720544</v>
      </c>
    </row>
    <row r="157" spans="2:89" x14ac:dyDescent="0.4">
      <c r="B157" s="58" t="s">
        <v>8</v>
      </c>
      <c r="C157" s="57" t="s">
        <v>67</v>
      </c>
      <c r="D157" s="57" t="s">
        <v>58</v>
      </c>
      <c r="E157" s="132">
        <f>HR!X157</f>
        <v>15387.98738109503</v>
      </c>
      <c r="F157" s="59">
        <f>'[1]INTERNAL PARAMETERS-1'!M13</f>
        <v>44.225000000000001</v>
      </c>
      <c r="G157" s="45">
        <f>HRYLD1!G157*VLOOKUP(HRYLD2!G$4,'[1]INTERNAL PARAMETERS-1'!$B$5:$J$44,5,FALSE)*VLOOKUP(HRYLD2!G$4,'[1]INTERNAL PARAMETERS-1'!$B$5:$J$44,7,FALSE)*HRYLD2!$F157 + HRYLD1!G157*(1-VLOOKUP(HRYLD2!G$4,'[1]INTERNAL PARAMETERS-1'!$B$5:$J$44,5,FALSE))*VLOOKUP(HRYLD2!G$4,'[1]INTERNAL PARAMETERS-1'!$B$5:$J$44,9,FALSE)*HRYLD2!$F157</f>
        <v>3015.0761611989533</v>
      </c>
      <c r="H157" s="44">
        <f>HRYLD1!H157*VLOOKUP(HRYLD2!H$4,'[1]INTERNAL PARAMETERS-1'!$B$5:$J$44,5,FALSE)*VLOOKUP(HRYLD2!H$4,'[1]INTERNAL PARAMETERS-1'!$B$5:$J$44,7,FALSE)*HRYLD2!$F157 + HRYLD1!H157*(1-VLOOKUP(HRYLD2!H$4,'[1]INTERNAL PARAMETERS-1'!$B$5:$J$44,5,FALSE))*VLOOKUP(HRYLD2!H$4,'[1]INTERNAL PARAMETERS-1'!$B$5:$J$44,9,FALSE)*HRYLD2!$F157</f>
        <v>1451.1995503468966</v>
      </c>
      <c r="I157" s="44">
        <f>HRYLD1!I157*VLOOKUP(HRYLD2!I$4,'[1]INTERNAL PARAMETERS-1'!$B$5:$J$44,5,FALSE)*VLOOKUP(HRYLD2!I$4,'[1]INTERNAL PARAMETERS-1'!$B$5:$J$44,7,FALSE)*HRYLD2!$F157 + HRYLD1!I157*(1-VLOOKUP(HRYLD2!I$4,'[1]INTERNAL PARAMETERS-1'!$B$5:$J$44,5,FALSE))*VLOOKUP(HRYLD2!I$4,'[1]INTERNAL PARAMETERS-1'!$B$5:$J$44,9,FALSE)*HRYLD2!$F157</f>
        <v>1484.205821332014</v>
      </c>
      <c r="J157" s="44">
        <f>HRYLD1!J157*VLOOKUP(HRYLD2!J$4,'[1]INTERNAL PARAMETERS-1'!$B$5:$J$44,5,FALSE)*VLOOKUP(HRYLD2!J$4,'[1]INTERNAL PARAMETERS-1'!$B$5:$J$44,7,FALSE)*HRYLD2!$F157 + HRYLD1!J157*(1-VLOOKUP(HRYLD2!J$4,'[1]INTERNAL PARAMETERS-1'!$B$5:$J$44,5,FALSE))*VLOOKUP(HRYLD2!J$4,'[1]INTERNAL PARAMETERS-1'!$B$5:$J$44,9,FALSE)*HRYLD2!$F157</f>
        <v>0</v>
      </c>
      <c r="K157" s="44">
        <f>HRYLD1!K157*VLOOKUP(HRYLD2!K$4,'[1]INTERNAL PARAMETERS-1'!$B$5:$J$44,5,FALSE)*VLOOKUP(HRYLD2!K$4,'[1]INTERNAL PARAMETERS-1'!$B$5:$J$44,7,FALSE)*HRYLD2!$F157 + HRYLD1!K157*(1-VLOOKUP(HRYLD2!K$4,'[1]INTERNAL PARAMETERS-1'!$B$5:$J$44,5,FALSE))*VLOOKUP(HRYLD2!K$4,'[1]INTERNAL PARAMETERS-1'!$B$5:$J$44,9,FALSE)*HRYLD2!$F157</f>
        <v>19.46768848848987</v>
      </c>
      <c r="L157" s="44">
        <f>HRYLD1!L157*VLOOKUP(HRYLD2!L$4,'[1]INTERNAL PARAMETERS-1'!$B$5:$J$44,5,FALSE)*VLOOKUP(HRYLD2!L$4,'[1]INTERNAL PARAMETERS-1'!$B$5:$J$44,7,FALSE)*HRYLD2!$F157 + HRYLD1!L157*(1-VLOOKUP(HRYLD2!L$4,'[1]INTERNAL PARAMETERS-1'!$B$5:$J$44,5,FALSE))*VLOOKUP(HRYLD2!L$4,'[1]INTERNAL PARAMETERS-1'!$B$5:$J$44,9,FALSE)*HRYLD2!$F157</f>
        <v>0</v>
      </c>
      <c r="M157" s="44">
        <f>HRYLD1!M157*VLOOKUP(HRYLD2!M$4,'[1]INTERNAL PARAMETERS-1'!$B$5:$J$44,5,FALSE)*VLOOKUP(HRYLD2!M$4,'[1]INTERNAL PARAMETERS-1'!$B$5:$J$44,7,FALSE)*HRYLD2!$F157 + HRYLD1!M157*(1-VLOOKUP(HRYLD2!M$4,'[1]INTERNAL PARAMETERS-1'!$B$5:$J$44,5,FALSE))*VLOOKUP(HRYLD2!M$4,'[1]INTERNAL PARAMETERS-1'!$B$5:$J$44,9,FALSE)*HRYLD2!$F157</f>
        <v>56.243745513003972</v>
      </c>
      <c r="N157" s="44">
        <f>HRYLD1!N157*VLOOKUP(HRYLD2!N$4,'[1]INTERNAL PARAMETERS-1'!$B$5:$J$44,5,FALSE)*VLOOKUP(HRYLD2!N$4,'[1]INTERNAL PARAMETERS-1'!$B$5:$J$44,7,FALSE)*HRYLD2!$F157 + HRYLD1!N157*(1-VLOOKUP(HRYLD2!N$4,'[1]INTERNAL PARAMETERS-1'!$B$5:$J$44,5,FALSE))*VLOOKUP(HRYLD2!N$4,'[1]INTERNAL PARAMETERS-1'!$B$5:$J$44,9,FALSE)*HRYLD2!$F157</f>
        <v>6.6330262758328731</v>
      </c>
      <c r="O157" s="44">
        <f>HRYLD1!O157*VLOOKUP(HRYLD2!O$4,'[1]INTERNAL PARAMETERS-1'!$B$5:$J$44,5,FALSE)*VLOOKUP(HRYLD2!O$4,'[1]INTERNAL PARAMETERS-1'!$B$5:$J$44,7,FALSE)*HRYLD2!$F157 + HRYLD1!O157*(1-VLOOKUP(HRYLD2!O$4,'[1]INTERNAL PARAMETERS-1'!$B$5:$J$44,5,FALSE))*VLOOKUP(HRYLD2!O$4,'[1]INTERNAL PARAMETERS-1'!$B$5:$J$44,9,FALSE)*HRYLD2!$F157</f>
        <v>0</v>
      </c>
      <c r="P157" s="44">
        <f>HRYLD1!P157*VLOOKUP(HRYLD2!P$4,'[1]INTERNAL PARAMETERS-1'!$B$5:$J$44,5,FALSE)*VLOOKUP(HRYLD2!P$4,'[1]INTERNAL PARAMETERS-1'!$B$5:$J$44,7,FALSE)*HRYLD2!$F157 + HRYLD1!P157*(1-VLOOKUP(HRYLD2!P$4,'[1]INTERNAL PARAMETERS-1'!$B$5:$J$44,5,FALSE))*VLOOKUP(HRYLD2!P$4,'[1]INTERNAL PARAMETERS-1'!$B$5:$J$44,9,FALSE)*HRYLD2!$F157</f>
        <v>0</v>
      </c>
      <c r="Q157" s="44">
        <f>HRYLD1!Q157*VLOOKUP(HRYLD2!Q$4,'[1]INTERNAL PARAMETERS-1'!$B$5:$J$44,5,FALSE)*VLOOKUP(HRYLD2!Q$4,'[1]INTERNAL PARAMETERS-1'!$B$5:$J$44,7,FALSE)*HRYLD2!$F157 + HRYLD1!Q157*(1-VLOOKUP(HRYLD2!Q$4,'[1]INTERNAL PARAMETERS-1'!$B$5:$J$44,5,FALSE))*VLOOKUP(HRYLD2!Q$4,'[1]INTERNAL PARAMETERS-1'!$B$5:$J$44,9,FALSE)*HRYLD2!$F157</f>
        <v>0</v>
      </c>
      <c r="R157" s="44">
        <f>HRYLD1!R157*VLOOKUP(HRYLD2!R$4,'[1]INTERNAL PARAMETERS-1'!$B$5:$J$44,5,FALSE)*VLOOKUP(HRYLD2!R$4,'[1]INTERNAL PARAMETERS-1'!$B$5:$J$44,7,FALSE)*HRYLD2!$F157 + HRYLD1!R157*(1-VLOOKUP(HRYLD2!R$4,'[1]INTERNAL PARAMETERS-1'!$B$5:$J$44,5,FALSE))*VLOOKUP(HRYLD2!R$4,'[1]INTERNAL PARAMETERS-1'!$B$5:$J$44,9,FALSE)*HRYLD2!$F157</f>
        <v>13.842600737827935</v>
      </c>
      <c r="S157" s="44">
        <f>HRYLD1!S157*VLOOKUP(HRYLD2!S$4,'[1]INTERNAL PARAMETERS-1'!$B$5:$J$44,5,FALSE)*VLOOKUP(HRYLD2!S$4,'[1]INTERNAL PARAMETERS-1'!$B$5:$J$44,7,FALSE)*HRYLD2!$F157 + HRYLD1!S157*(1-VLOOKUP(HRYLD2!S$4,'[1]INTERNAL PARAMETERS-1'!$B$5:$J$44,5,FALSE))*VLOOKUP(HRYLD2!S$4,'[1]INTERNAL PARAMETERS-1'!$B$5:$J$44,9,FALSE)*HRYLD2!$F157</f>
        <v>163.55765570477013</v>
      </c>
      <c r="T157" s="44">
        <f>HRYLD1!T157*VLOOKUP(HRYLD2!T$4,'[1]INTERNAL PARAMETERS-1'!$B$5:$J$44,5,FALSE)*VLOOKUP(HRYLD2!T$4,'[1]INTERNAL PARAMETERS-1'!$B$5:$J$44,7,FALSE)*HRYLD2!$F157 + HRYLD1!T157*(1-VLOOKUP(HRYLD2!T$4,'[1]INTERNAL PARAMETERS-1'!$B$5:$J$44,5,FALSE))*VLOOKUP(HRYLD2!T$4,'[1]INTERNAL PARAMETERS-1'!$B$5:$J$44,9,FALSE)*HRYLD2!$F157</f>
        <v>38.933335375753963</v>
      </c>
      <c r="U157" s="44">
        <f>HRYLD1!U157*VLOOKUP(HRYLD2!U$4,'[1]INTERNAL PARAMETERS-1'!$B$5:$J$44,5,FALSE)*VLOOKUP(HRYLD2!U$4,'[1]INTERNAL PARAMETERS-1'!$B$5:$J$44,7,FALSE)*HRYLD2!$F157 + HRYLD1!U157*(1-VLOOKUP(HRYLD2!U$4,'[1]INTERNAL PARAMETERS-1'!$B$5:$J$44,5,FALSE))*VLOOKUP(HRYLD2!U$4,'[1]INTERNAL PARAMETERS-1'!$B$5:$J$44,9,FALSE)*HRYLD2!$F157</f>
        <v>16.293638284108837</v>
      </c>
      <c r="V157" s="44">
        <f>HRYLD1!V157*VLOOKUP(HRYLD2!V$4,'[1]INTERNAL PARAMETERS-1'!$B$5:$J$44,5,FALSE)*VLOOKUP(HRYLD2!V$4,'[1]INTERNAL PARAMETERS-1'!$B$5:$J$44,7,FALSE)*HRYLD2!$F157 + HRYLD1!V157*(1-VLOOKUP(HRYLD2!V$4,'[1]INTERNAL PARAMETERS-1'!$B$5:$J$44,5,FALSE))*VLOOKUP(HRYLD2!V$4,'[1]INTERNAL PARAMETERS-1'!$B$5:$J$44,9,FALSE)*HRYLD2!$F157</f>
        <v>224.21073925716092</v>
      </c>
      <c r="W157" s="44">
        <f>HRYLD1!W157*VLOOKUP(HRYLD2!W$4,'[1]INTERNAL PARAMETERS-1'!$B$5:$J$44,5,FALSE)*VLOOKUP(HRYLD2!W$4,'[1]INTERNAL PARAMETERS-1'!$B$5:$J$44,7,FALSE)*HRYLD2!$F157 + HRYLD1!W157*(1-VLOOKUP(HRYLD2!W$4,'[1]INTERNAL PARAMETERS-1'!$B$5:$J$44,5,FALSE))*VLOOKUP(HRYLD2!W$4,'[1]INTERNAL PARAMETERS-1'!$B$5:$J$44,9,FALSE)*HRYLD2!$F157</f>
        <v>0</v>
      </c>
      <c r="X157" s="44">
        <f>HRYLD1!X157*VLOOKUP(HRYLD2!X$4,'[1]INTERNAL PARAMETERS-1'!$B$5:$J$44,5,FALSE)*VLOOKUP(HRYLD2!X$4,'[1]INTERNAL PARAMETERS-1'!$B$5:$J$44,7,FALSE)*HRYLD2!$F157 + HRYLD1!X157*(1-VLOOKUP(HRYLD2!X$4,'[1]INTERNAL PARAMETERS-1'!$B$5:$J$44,5,FALSE))*VLOOKUP(HRYLD2!X$4,'[1]INTERNAL PARAMETERS-1'!$B$5:$J$44,9,FALSE)*HRYLD2!$F157</f>
        <v>0</v>
      </c>
      <c r="Y157" s="44">
        <f>HRYLD1!Y157*VLOOKUP(HRYLD2!Y$4,'[1]INTERNAL PARAMETERS-1'!$B$5:$J$44,5,FALSE)*VLOOKUP(HRYLD2!Y$4,'[1]INTERNAL PARAMETERS-1'!$B$5:$J$44,7,FALSE)*HRYLD2!$F157 + HRYLD1!Y157*(1-VLOOKUP(HRYLD2!Y$4,'[1]INTERNAL PARAMETERS-1'!$B$5:$J$44,5,FALSE))*VLOOKUP(HRYLD2!Y$4,'[1]INTERNAL PARAMETERS-1'!$B$5:$J$44,9,FALSE)*HRYLD2!$F157</f>
        <v>0</v>
      </c>
      <c r="Z157" s="44">
        <f>HRYLD1!Z157*VLOOKUP(HRYLD2!Z$4,'[1]INTERNAL PARAMETERS-1'!$B$5:$J$44,5,FALSE)*VLOOKUP(HRYLD2!Z$4,'[1]INTERNAL PARAMETERS-1'!$B$5:$J$44,7,FALSE)*HRYLD2!$F157 + HRYLD1!Z157*(1-VLOOKUP(HRYLD2!Z$4,'[1]INTERNAL PARAMETERS-1'!$B$5:$J$44,5,FALSE))*VLOOKUP(HRYLD2!Z$4,'[1]INTERNAL PARAMETERS-1'!$B$5:$J$44,9,FALSE)*HRYLD2!$F157</f>
        <v>0</v>
      </c>
      <c r="AA157" s="44">
        <f>HRYLD1!AA157*VLOOKUP(HRYLD2!AA$4,'[1]INTERNAL PARAMETERS-1'!$B$5:$J$44,5,FALSE)*VLOOKUP(HRYLD2!AA$4,'[1]INTERNAL PARAMETERS-1'!$B$5:$J$44,7,FALSE)*HRYLD2!$F157 + HRYLD1!AA157*(1-VLOOKUP(HRYLD2!AA$4,'[1]INTERNAL PARAMETERS-1'!$B$5:$J$44,5,FALSE))*VLOOKUP(HRYLD2!AA$4,'[1]INTERNAL PARAMETERS-1'!$B$5:$J$44,9,FALSE)*HRYLD2!$F157</f>
        <v>0</v>
      </c>
      <c r="AB157" s="44">
        <f>HRYLD1!AB157*VLOOKUP(HRYLD2!AB$4,'[1]INTERNAL PARAMETERS-1'!$B$5:$J$44,5,FALSE)*VLOOKUP(HRYLD2!AB$4,'[1]INTERNAL PARAMETERS-1'!$B$5:$J$44,7,FALSE)*HRYLD2!$F157 + HRYLD1!AB157*(1-VLOOKUP(HRYLD2!AB$4,'[1]INTERNAL PARAMETERS-1'!$B$5:$J$44,5,FALSE))*VLOOKUP(HRYLD2!AB$4,'[1]INTERNAL PARAMETERS-1'!$B$5:$J$44,9,FALSE)*HRYLD2!$F157</f>
        <v>0</v>
      </c>
      <c r="AC157" s="44">
        <f>HRYLD1!AC157*VLOOKUP(HRYLD2!AC$4,'[1]INTERNAL PARAMETERS-1'!$B$5:$J$44,5,FALSE)*VLOOKUP(HRYLD2!AC$4,'[1]INTERNAL PARAMETERS-1'!$B$5:$J$44,7,FALSE)*HRYLD2!$F157 + HRYLD1!AC157*(1-VLOOKUP(HRYLD2!AC$4,'[1]INTERNAL PARAMETERS-1'!$B$5:$J$44,5,FALSE))*VLOOKUP(HRYLD2!AC$4,'[1]INTERNAL PARAMETERS-1'!$B$5:$J$44,9,FALSE)*HRYLD2!$F157</f>
        <v>0</v>
      </c>
      <c r="AD157" s="44">
        <f>HRYLD1!AD157*VLOOKUP(HRYLD2!AD$4,'[1]INTERNAL PARAMETERS-1'!$B$5:$J$44,5,FALSE)*VLOOKUP(HRYLD2!AD$4,'[1]INTERNAL PARAMETERS-1'!$B$5:$J$44,7,FALSE)*HRYLD2!$F157 + HRYLD1!AD157*(1-VLOOKUP(HRYLD2!AD$4,'[1]INTERNAL PARAMETERS-1'!$B$5:$J$44,5,FALSE))*VLOOKUP(HRYLD2!AD$4,'[1]INTERNAL PARAMETERS-1'!$B$5:$J$44,9,FALSE)*HRYLD2!$F157</f>
        <v>0</v>
      </c>
      <c r="AE157" s="44">
        <f>HRYLD1!AE157*VLOOKUP(HRYLD2!AE$4,'[1]INTERNAL PARAMETERS-1'!$B$5:$J$44,5,FALSE)*VLOOKUP(HRYLD2!AE$4,'[1]INTERNAL PARAMETERS-1'!$B$5:$J$44,7,FALSE)*HRYLD2!$F157 + HRYLD1!AE157*(1-VLOOKUP(HRYLD2!AE$4,'[1]INTERNAL PARAMETERS-1'!$B$5:$J$44,5,FALSE))*VLOOKUP(HRYLD2!AE$4,'[1]INTERNAL PARAMETERS-1'!$B$5:$J$44,9,FALSE)*HRYLD2!$F157</f>
        <v>0</v>
      </c>
      <c r="AF157" s="44">
        <f>HRYLD1!AF157*VLOOKUP(HRYLD2!AF$4,'[1]INTERNAL PARAMETERS-1'!$B$5:$J$44,5,FALSE)*VLOOKUP(HRYLD2!AF$4,'[1]INTERNAL PARAMETERS-1'!$B$5:$J$44,7,FALSE)*HRYLD2!$F157 + HRYLD1!AF157*(1-VLOOKUP(HRYLD2!AF$4,'[1]INTERNAL PARAMETERS-1'!$B$5:$J$44,5,FALSE))*VLOOKUP(HRYLD2!AF$4,'[1]INTERNAL PARAMETERS-1'!$B$5:$J$44,9,FALSE)*HRYLD2!$F157</f>
        <v>11.247997793349702</v>
      </c>
      <c r="AG157" s="44">
        <f>HRYLD1!AG157*VLOOKUP(HRYLD2!AG$4,'[1]INTERNAL PARAMETERS-1'!$B$5:$J$44,5,FALSE)*VLOOKUP(HRYLD2!AG$4,'[1]INTERNAL PARAMETERS-1'!$B$5:$J$44,7,FALSE)*HRYLD2!$F157 + HRYLD1!AG157*(1-VLOOKUP(HRYLD2!AG$4,'[1]INTERNAL PARAMETERS-1'!$B$5:$J$44,5,FALSE))*VLOOKUP(HRYLD2!AG$4,'[1]INTERNAL PARAMETERS-1'!$B$5:$J$44,9,FALSE)*HRYLD2!$F157</f>
        <v>0</v>
      </c>
      <c r="AH157" s="44">
        <f>HRYLD1!AH157*VLOOKUP(HRYLD2!AH$4,'[1]INTERNAL PARAMETERS-1'!$B$5:$J$44,5,FALSE)*VLOOKUP(HRYLD2!AH$4,'[1]INTERNAL PARAMETERS-1'!$B$5:$J$44,7,FALSE)*HRYLD2!$F157 + HRYLD1!AH157*(1-VLOOKUP(HRYLD2!AH$4,'[1]INTERNAL PARAMETERS-1'!$B$5:$J$44,5,FALSE))*VLOOKUP(HRYLD2!AH$4,'[1]INTERNAL PARAMETERS-1'!$B$5:$J$44,9,FALSE)*HRYLD2!$F157</f>
        <v>1.5862560990621375</v>
      </c>
      <c r="AI157" s="44">
        <f>HRYLD1!AI157*VLOOKUP(HRYLD2!AI$4,'[1]INTERNAL PARAMETERS-1'!$B$5:$J$44,5,FALSE)*VLOOKUP(HRYLD2!AI$4,'[1]INTERNAL PARAMETERS-1'!$B$5:$J$44,7,FALSE)*HRYLD2!$F157 + HRYLD1!AI157*(1-VLOOKUP(HRYLD2!AI$4,'[1]INTERNAL PARAMETERS-1'!$B$5:$J$44,5,FALSE))*VLOOKUP(HRYLD2!AI$4,'[1]INTERNAL PARAMETERS-1'!$B$5:$J$44,9,FALSE)*HRYLD2!$F157</f>
        <v>2.8837617314238315</v>
      </c>
      <c r="AJ157" s="44">
        <f>HRYLD1!AJ157*VLOOKUP(HRYLD2!AJ$4,'[1]INTERNAL PARAMETERS-1'!$B$5:$J$44,5,FALSE)*VLOOKUP(HRYLD2!AJ$4,'[1]INTERNAL PARAMETERS-1'!$B$5:$J$44,7,FALSE)*HRYLD2!$F157 + HRYLD1!AJ157*(1-VLOOKUP(HRYLD2!AJ$4,'[1]INTERNAL PARAMETERS-1'!$B$5:$J$44,5,FALSE))*VLOOKUP(HRYLD2!AJ$4,'[1]INTERNAL PARAMETERS-1'!$B$5:$J$44,9,FALSE)*HRYLD2!$F157</f>
        <v>16.871996690024556</v>
      </c>
      <c r="AK157" s="44">
        <f>HRYLD1!AK157*VLOOKUP(HRYLD2!AK$4,'[1]INTERNAL PARAMETERS-1'!$B$5:$J$44,5,FALSE)*VLOOKUP(HRYLD2!AK$4,'[1]INTERNAL PARAMETERS-1'!$B$5:$J$44,7,FALSE)*HRYLD2!$F157 + HRYLD1!AK157*(1-VLOOKUP(HRYLD2!AK$4,'[1]INTERNAL PARAMETERS-1'!$B$5:$J$44,5,FALSE))*VLOOKUP(HRYLD2!AK$4,'[1]INTERNAL PARAMETERS-1'!$B$5:$J$44,9,FALSE)*HRYLD2!$F157</f>
        <v>0</v>
      </c>
      <c r="AL157" s="44">
        <f>HRYLD1!AL157*VLOOKUP(HRYLD2!AL$4,'[1]INTERNAL PARAMETERS-1'!$B$5:$J$44,5,FALSE)*VLOOKUP(HRYLD2!AL$4,'[1]INTERNAL PARAMETERS-1'!$B$5:$J$44,7,FALSE)*HRYLD2!$F157 + HRYLD1!AL157*(1-VLOOKUP(HRYLD2!AL$4,'[1]INTERNAL PARAMETERS-1'!$B$5:$J$44,5,FALSE))*VLOOKUP(HRYLD2!AL$4,'[1]INTERNAL PARAMETERS-1'!$B$5:$J$44,9,FALSE)*HRYLD2!$F157</f>
        <v>0</v>
      </c>
      <c r="AM157" s="44">
        <f>HRYLD1!AM157*VLOOKUP(HRYLD2!AM$4,'[1]INTERNAL PARAMETERS-1'!$B$5:$J$44,5,FALSE)*VLOOKUP(HRYLD2!AM$4,'[1]INTERNAL PARAMETERS-1'!$B$5:$J$44,7,FALSE)*HRYLD2!$F157 + HRYLD1!AM157*(1-VLOOKUP(HRYLD2!AM$4,'[1]INTERNAL PARAMETERS-1'!$B$5:$J$44,5,FALSE))*VLOOKUP(HRYLD2!AM$4,'[1]INTERNAL PARAMETERS-1'!$B$5:$J$44,9,FALSE)*HRYLD2!$F157</f>
        <v>0</v>
      </c>
      <c r="AN157" s="44">
        <f>HRYLD1!AN157*VLOOKUP(HRYLD2!AN$4,'[1]INTERNAL PARAMETERS-1'!$B$5:$J$44,5,FALSE)*VLOOKUP(HRYLD2!AN$4,'[1]INTERNAL PARAMETERS-1'!$B$5:$J$44,7,FALSE)*HRYLD2!$F157 + HRYLD1!AN157*(1-VLOOKUP(HRYLD2!AN$4,'[1]INTERNAL PARAMETERS-1'!$B$5:$J$44,5,FALSE))*VLOOKUP(HRYLD2!AN$4,'[1]INTERNAL PARAMETERS-1'!$B$5:$J$44,9,FALSE)*HRYLD2!$F157</f>
        <v>0</v>
      </c>
      <c r="AO157" s="44">
        <f>HRYLD1!AO157*VLOOKUP(HRYLD2!AO$4,'[1]INTERNAL PARAMETERS-1'!$B$5:$J$44,5,FALSE)*VLOOKUP(HRYLD2!AO$4,'[1]INTERNAL PARAMETERS-1'!$B$5:$J$44,7,FALSE)*HRYLD2!$F157 + HRYLD1!AO157*(1-VLOOKUP(HRYLD2!AO$4,'[1]INTERNAL PARAMETERS-1'!$B$5:$J$44,5,FALSE))*VLOOKUP(HRYLD2!AO$4,'[1]INTERNAL PARAMETERS-1'!$B$5:$J$44,9,FALSE)*HRYLD2!$F157</f>
        <v>0</v>
      </c>
      <c r="AP157" s="44">
        <f>HRYLD1!AP157*VLOOKUP(HRYLD2!AP$4,'[1]INTERNAL PARAMETERS-1'!$B$5:$J$44,5,FALSE)*VLOOKUP(HRYLD2!AP$4,'[1]INTERNAL PARAMETERS-1'!$B$5:$J$44,7,FALSE)*HRYLD2!$F157 + HRYLD1!AP157*(1-VLOOKUP(HRYLD2!AP$4,'[1]INTERNAL PARAMETERS-1'!$B$5:$J$44,5,FALSE))*VLOOKUP(HRYLD2!AP$4,'[1]INTERNAL PARAMETERS-1'!$B$5:$J$44,9,FALSE)*HRYLD2!$F157</f>
        <v>0</v>
      </c>
      <c r="AQ157" s="44">
        <f>HRYLD1!AQ157*VLOOKUP(HRYLD2!AQ$4,'[1]INTERNAL PARAMETERS-1'!$B$5:$J$44,5,FALSE)*VLOOKUP(HRYLD2!AQ$4,'[1]INTERNAL PARAMETERS-1'!$B$5:$J$44,7,FALSE)*HRYLD2!$F157 + HRYLD1!AQ157*(1-VLOOKUP(HRYLD2!AQ$4,'[1]INTERNAL PARAMETERS-1'!$B$5:$J$44,5,FALSE))*VLOOKUP(HRYLD2!AQ$4,'[1]INTERNAL PARAMETERS-1'!$B$5:$J$44,9,FALSE)*HRYLD2!$F157</f>
        <v>0</v>
      </c>
      <c r="AR157" s="44">
        <f>HRYLD1!AR157*VLOOKUP(HRYLD2!AR$4,'[1]INTERNAL PARAMETERS-1'!$B$5:$J$44,5,FALSE)*VLOOKUP(HRYLD2!AR$4,'[1]INTERNAL PARAMETERS-1'!$B$5:$J$44,7,FALSE)*HRYLD2!$F157 + HRYLD1!AR157*(1-VLOOKUP(HRYLD2!AR$4,'[1]INTERNAL PARAMETERS-1'!$B$5:$J$44,5,FALSE))*VLOOKUP(HRYLD2!AR$4,'[1]INTERNAL PARAMETERS-1'!$B$5:$J$44,9,FALSE)*HRYLD2!$F157</f>
        <v>0</v>
      </c>
      <c r="AS157" s="44">
        <f>HRYLD1!AS157*VLOOKUP(HRYLD2!AS$4,'[1]INTERNAL PARAMETERS-1'!$B$5:$J$44,5,FALSE)*VLOOKUP(HRYLD2!AS$4,'[1]INTERNAL PARAMETERS-1'!$B$5:$J$44,7,FALSE)*HRYLD2!$F157 + HRYLD1!AS157*(1-VLOOKUP(HRYLD2!AS$4,'[1]INTERNAL PARAMETERS-1'!$B$5:$J$44,5,FALSE))*VLOOKUP(HRYLD2!AS$4,'[1]INTERNAL PARAMETERS-1'!$B$5:$J$44,9,FALSE)*HRYLD2!$F157</f>
        <v>0</v>
      </c>
      <c r="AT157" s="43">
        <f>HRYLD1!AT157*VLOOKUP(HRYLD2!AT$4,'[1]INTERNAL PARAMETERS-1'!$B$5:$J$44,5,FALSE)*VLOOKUP(HRYLD2!AT$4,'[1]INTERNAL PARAMETERS-1'!$B$5:$J$44,7,FALSE)*HRYLD2!$F157 + HRYLD1!AT157*(1-VLOOKUP(HRYLD2!AT$4,'[1]INTERNAL PARAMETERS-1'!$B$5:$J$44,5,FALSE))*VLOOKUP(HRYLD2!AT$4,'[1]INTERNAL PARAMETERS-1'!$B$5:$J$44,9,FALSE)*HRYLD2!$F157</f>
        <v>0</v>
      </c>
      <c r="AU157" s="45">
        <f>HRYLD1!AU157*VLOOKUP(HRYLD2!AU$4,'[1]INTERNAL PARAMETERS-1'!$B$5:$J$44,5,FALSE)*VLOOKUP(HRYLD2!AU$4,'[1]INTERNAL PARAMETERS-1'!$B$5:$J$44,6,FALSE)*VLOOKUP(HRYLD2!AU$4,'[1]INTERNAL PARAMETERS-1'!$B$5:$J$44,3,FALSE) + HRYLD1!AU157*(1-VLOOKUP(HRYLD2!AU$4,'[1]INTERNAL PARAMETERS-1'!$B$5:$J$44,5,FALSE))*VLOOKUP(HRYLD2!AU$4,'[1]INTERNAL PARAMETERS-1'!$B$5:$J$44,8,FALSE)*VLOOKUP(HRYLD2!AU$4,'[1]INTERNAL PARAMETERS-1'!$B$5:$J$44,3,FALSE)</f>
        <v>0</v>
      </c>
      <c r="AV157" s="44">
        <f>HRYLD1!AV157*VLOOKUP(HRYLD2!AV$4,'[1]INTERNAL PARAMETERS-1'!$B$5:$J$44,5,FALSE)*VLOOKUP(HRYLD2!AV$4,'[1]INTERNAL PARAMETERS-1'!$B$5:$J$44,6,FALSE)*VLOOKUP(HRYLD2!AV$4,'[1]INTERNAL PARAMETERS-1'!$B$5:$J$44,3,FALSE) + HRYLD1!AV157*(1-VLOOKUP(HRYLD2!AV$4,'[1]INTERNAL PARAMETERS-1'!$B$5:$J$44,5,FALSE))*VLOOKUP(HRYLD2!AV$4,'[1]INTERNAL PARAMETERS-1'!$B$5:$J$44,8,FALSE)*VLOOKUP(HRYLD2!AV$4,'[1]INTERNAL PARAMETERS-1'!$B$5:$J$44,3,FALSE)</f>
        <v>0</v>
      </c>
      <c r="AW157" s="44">
        <f>HRYLD1!AW157*VLOOKUP(HRYLD2!AW$4,'[1]INTERNAL PARAMETERS-1'!$B$5:$J$44,5,FALSE)*VLOOKUP(HRYLD2!AW$4,'[1]INTERNAL PARAMETERS-1'!$B$5:$J$44,6,FALSE)*VLOOKUP(HRYLD2!AW$4,'[1]INTERNAL PARAMETERS-1'!$B$5:$J$44,3,FALSE) + HRYLD1!AW157*(1-VLOOKUP(HRYLD2!AW$4,'[1]INTERNAL PARAMETERS-1'!$B$5:$J$44,5,FALSE))*VLOOKUP(HRYLD2!AW$4,'[1]INTERNAL PARAMETERS-1'!$B$5:$J$44,8,FALSE)*VLOOKUP(HRYLD2!AW$4,'[1]INTERNAL PARAMETERS-1'!$B$5:$J$44,3,FALSE)</f>
        <v>39.623929587612096</v>
      </c>
      <c r="AX157" s="44">
        <f>HRYLD1!AX157*VLOOKUP(HRYLD2!AX$4,'[1]INTERNAL PARAMETERS-1'!$B$5:$J$44,5,FALSE)*VLOOKUP(HRYLD2!AX$4,'[1]INTERNAL PARAMETERS-1'!$B$5:$J$44,6,FALSE)*VLOOKUP(HRYLD2!AX$4,'[1]INTERNAL PARAMETERS-1'!$B$5:$J$44,3,FALSE) + HRYLD1!AX157*(1-VLOOKUP(HRYLD2!AX$4,'[1]INTERNAL PARAMETERS-1'!$B$5:$J$44,5,FALSE))*VLOOKUP(HRYLD2!AX$4,'[1]INTERNAL PARAMETERS-1'!$B$5:$J$44,8,FALSE)*VLOOKUP(HRYLD2!AX$4,'[1]INTERNAL PARAMETERS-1'!$B$5:$J$44,3,FALSE)</f>
        <v>0</v>
      </c>
      <c r="AY157" s="44">
        <f>HRYLD1!AY157*VLOOKUP(HRYLD2!AY$4,'[1]INTERNAL PARAMETERS-1'!$B$5:$J$44,5,FALSE)*VLOOKUP(HRYLD2!AY$4,'[1]INTERNAL PARAMETERS-1'!$B$5:$J$44,6,FALSE)*VLOOKUP(HRYLD2!AY$4,'[1]INTERNAL PARAMETERS-1'!$B$5:$J$44,3,FALSE) + HRYLD1!AY157*(1-VLOOKUP(HRYLD2!AY$4,'[1]INTERNAL PARAMETERS-1'!$B$5:$J$44,5,FALSE))*VLOOKUP(HRYLD2!AY$4,'[1]INTERNAL PARAMETERS-1'!$B$5:$J$44,8,FALSE)*VLOOKUP(HRYLD2!AY$4,'[1]INTERNAL PARAMETERS-1'!$B$5:$J$44,3,FALSE)</f>
        <v>0</v>
      </c>
      <c r="AZ157" s="44">
        <f>HRYLD1!AZ157*VLOOKUP(HRYLD2!AZ$4,'[1]INTERNAL PARAMETERS-1'!$B$5:$J$44,5,FALSE)*VLOOKUP(HRYLD2!AZ$4,'[1]INTERNAL PARAMETERS-1'!$B$5:$J$44,6,FALSE)*VLOOKUP(HRYLD2!AZ$4,'[1]INTERNAL PARAMETERS-1'!$B$5:$J$44,3,FALSE) + HRYLD1!AZ157*(1-VLOOKUP(HRYLD2!AZ$4,'[1]INTERNAL PARAMETERS-1'!$B$5:$J$44,5,FALSE))*VLOOKUP(HRYLD2!AZ$4,'[1]INTERNAL PARAMETERS-1'!$B$5:$J$44,8,FALSE)*VLOOKUP(HRYLD2!AZ$4,'[1]INTERNAL PARAMETERS-1'!$B$5:$J$44,3,FALSE)</f>
        <v>0</v>
      </c>
      <c r="BA157" s="44">
        <f>HRYLD1!BA157*VLOOKUP(HRYLD2!BA$4,'[1]INTERNAL PARAMETERS-1'!$B$5:$J$44,5,FALSE)*VLOOKUP(HRYLD2!BA$4,'[1]INTERNAL PARAMETERS-1'!$B$5:$J$44,6,FALSE)*VLOOKUP(HRYLD2!BA$4,'[1]INTERNAL PARAMETERS-1'!$B$5:$J$44,3,FALSE) + HRYLD1!BA157*(1-VLOOKUP(HRYLD2!BA$4,'[1]INTERNAL PARAMETERS-1'!$B$5:$J$44,5,FALSE))*VLOOKUP(HRYLD2!BA$4,'[1]INTERNAL PARAMETERS-1'!$B$5:$J$44,8,FALSE)*VLOOKUP(HRYLD2!BA$4,'[1]INTERNAL PARAMETERS-1'!$B$5:$J$44,3,FALSE)</f>
        <v>15.008305376103669</v>
      </c>
      <c r="BB157" s="44">
        <f>HRYLD1!BB157*VLOOKUP(HRYLD2!BB$4,'[1]INTERNAL PARAMETERS-1'!$B$5:$J$44,5,FALSE)*VLOOKUP(HRYLD2!BB$4,'[1]INTERNAL PARAMETERS-1'!$B$5:$J$44,6,FALSE)*VLOOKUP(HRYLD2!BB$4,'[1]INTERNAL PARAMETERS-1'!$B$5:$J$44,3,FALSE) + HRYLD1!BB157*(1-VLOOKUP(HRYLD2!BB$4,'[1]INTERNAL PARAMETERS-1'!$B$5:$J$44,5,FALSE))*VLOOKUP(HRYLD2!BB$4,'[1]INTERNAL PARAMETERS-1'!$B$5:$J$44,8,FALSE)*VLOOKUP(HRYLD2!BB$4,'[1]INTERNAL PARAMETERS-1'!$B$5:$J$44,3,FALSE)</f>
        <v>8.833450973656447</v>
      </c>
      <c r="BC157" s="44">
        <f>HRYLD1!BC157*VLOOKUP(HRYLD2!BC$4,'[1]INTERNAL PARAMETERS-1'!$B$5:$J$44,5,FALSE)*VLOOKUP(HRYLD2!BC$4,'[1]INTERNAL PARAMETERS-1'!$B$5:$J$44,6,FALSE)*VLOOKUP(HRYLD2!BC$4,'[1]INTERNAL PARAMETERS-1'!$B$5:$J$44,3,FALSE) + HRYLD1!BC157*(1-VLOOKUP(HRYLD2!BC$4,'[1]INTERNAL PARAMETERS-1'!$B$5:$J$44,5,FALSE))*VLOOKUP(HRYLD2!BC$4,'[1]INTERNAL PARAMETERS-1'!$B$5:$J$44,8,FALSE)*VLOOKUP(HRYLD2!BC$4,'[1]INTERNAL PARAMETERS-1'!$B$5:$J$44,3,FALSE)</f>
        <v>20.320617984818611</v>
      </c>
      <c r="BD157" s="44">
        <f>HRYLD1!BD157*VLOOKUP(HRYLD2!BD$4,'[1]INTERNAL PARAMETERS-1'!$B$5:$J$44,5,FALSE)*VLOOKUP(HRYLD2!BD$4,'[1]INTERNAL PARAMETERS-1'!$B$5:$J$44,6,FALSE)*VLOOKUP(HRYLD2!BD$4,'[1]INTERNAL PARAMETERS-1'!$B$5:$J$44,3,FALSE) + HRYLD1!BD157*(1-VLOOKUP(HRYLD2!BD$4,'[1]INTERNAL PARAMETERS-1'!$B$5:$J$44,5,FALSE))*VLOOKUP(HRYLD2!BD$4,'[1]INTERNAL PARAMETERS-1'!$B$5:$J$44,8,FALSE)*VLOOKUP(HRYLD2!BD$4,'[1]INTERNAL PARAMETERS-1'!$B$5:$J$44,3,FALSE)</f>
        <v>6.9437231886414716</v>
      </c>
      <c r="BE157" s="44">
        <f>HRYLD1!BE157*VLOOKUP(HRYLD2!BE$4,'[1]INTERNAL PARAMETERS-1'!$B$5:$J$44,5,FALSE)*VLOOKUP(HRYLD2!BE$4,'[1]INTERNAL PARAMETERS-1'!$B$5:$J$44,6,FALSE)*VLOOKUP(HRYLD2!BE$4,'[1]INTERNAL PARAMETERS-1'!$B$5:$J$44,3,FALSE) + HRYLD1!BE157*(1-VLOOKUP(HRYLD2!BE$4,'[1]INTERNAL PARAMETERS-1'!$B$5:$J$44,5,FALSE))*VLOOKUP(HRYLD2!BE$4,'[1]INTERNAL PARAMETERS-1'!$B$5:$J$44,8,FALSE)*VLOOKUP(HRYLD2!BE$4,'[1]INTERNAL PARAMETERS-1'!$B$5:$J$44,3,FALSE)</f>
        <v>13.919855260807097</v>
      </c>
      <c r="BF157" s="44">
        <f>HRYLD1!BF157*VLOOKUP(HRYLD2!BF$4,'[1]INTERNAL PARAMETERS-1'!$B$5:$J$44,5,FALSE)*VLOOKUP(HRYLD2!BF$4,'[1]INTERNAL PARAMETERS-1'!$B$5:$J$44,6,FALSE)*VLOOKUP(HRYLD2!BF$4,'[1]INTERNAL PARAMETERS-1'!$B$5:$J$44,3,FALSE) + HRYLD1!BF157*(1-VLOOKUP(HRYLD2!BF$4,'[1]INTERNAL PARAMETERS-1'!$B$5:$J$44,5,FALSE))*VLOOKUP(HRYLD2!BF$4,'[1]INTERNAL PARAMETERS-1'!$B$5:$J$44,8,FALSE)*VLOOKUP(HRYLD2!BF$4,'[1]INTERNAL PARAMETERS-1'!$B$5:$J$44,3,FALSE)</f>
        <v>0</v>
      </c>
      <c r="BG157" s="44">
        <f>HRYLD1!BG157*VLOOKUP(HRYLD2!BG$4,'[1]INTERNAL PARAMETERS-1'!$B$5:$J$44,5,FALSE)*VLOOKUP(HRYLD2!BG$4,'[1]INTERNAL PARAMETERS-1'!$B$5:$J$44,6,FALSE)*VLOOKUP(HRYLD2!BG$4,'[1]INTERNAL PARAMETERS-1'!$B$5:$J$44,3,FALSE) + HRYLD1!BG157*(1-VLOOKUP(HRYLD2!BG$4,'[1]INTERNAL PARAMETERS-1'!$B$5:$J$44,5,FALSE))*VLOOKUP(HRYLD2!BG$4,'[1]INTERNAL PARAMETERS-1'!$B$5:$J$44,8,FALSE)*VLOOKUP(HRYLD2!BG$4,'[1]INTERNAL PARAMETERS-1'!$B$5:$J$44,3,FALSE)</f>
        <v>5.5156579749628261</v>
      </c>
      <c r="BH157" s="44">
        <f>HRYLD1!BH157*VLOOKUP(HRYLD2!BH$4,'[1]INTERNAL PARAMETERS-1'!$B$5:$J$44,5,FALSE)*VLOOKUP(HRYLD2!BH$4,'[1]INTERNAL PARAMETERS-1'!$B$5:$J$44,6,FALSE)*VLOOKUP(HRYLD2!BH$4,'[1]INTERNAL PARAMETERS-1'!$B$5:$J$44,3,FALSE) + HRYLD1!BH157*(1-VLOOKUP(HRYLD2!BH$4,'[1]INTERNAL PARAMETERS-1'!$B$5:$J$44,5,FALSE))*VLOOKUP(HRYLD2!BH$4,'[1]INTERNAL PARAMETERS-1'!$B$5:$J$44,8,FALSE)*VLOOKUP(HRYLD2!BH$4,'[1]INTERNAL PARAMETERS-1'!$B$5:$J$44,3,FALSE)</f>
        <v>2.7332326451859124E-2</v>
      </c>
      <c r="BI157" s="44">
        <f>HRYLD1!BI157*VLOOKUP(HRYLD2!BI$4,'[1]INTERNAL PARAMETERS-1'!$B$5:$J$44,5,FALSE)*VLOOKUP(HRYLD2!BI$4,'[1]INTERNAL PARAMETERS-1'!$B$5:$J$44,6,FALSE)*VLOOKUP(HRYLD2!BI$4,'[1]INTERNAL PARAMETERS-1'!$B$5:$J$44,3,FALSE) + HRYLD1!BI157*(1-VLOOKUP(HRYLD2!BI$4,'[1]INTERNAL PARAMETERS-1'!$B$5:$J$44,5,FALSE))*VLOOKUP(HRYLD2!BI$4,'[1]INTERNAL PARAMETERS-1'!$B$5:$J$44,8,FALSE)*VLOOKUP(HRYLD2!BI$4,'[1]INTERNAL PARAMETERS-1'!$B$5:$J$44,3,FALSE)</f>
        <v>0</v>
      </c>
      <c r="BJ157" s="44">
        <f>HRYLD1!BJ157*VLOOKUP(HRYLD2!BJ$4,'[1]INTERNAL PARAMETERS-1'!$B$5:$J$44,5,FALSE)*VLOOKUP(HRYLD2!BJ$4,'[1]INTERNAL PARAMETERS-1'!$B$5:$J$44,6,FALSE)*VLOOKUP(HRYLD2!BJ$4,'[1]INTERNAL PARAMETERS-1'!$B$5:$J$44,3,FALSE) + HRYLD1!BJ157*(1-VLOOKUP(HRYLD2!BJ$4,'[1]INTERNAL PARAMETERS-1'!$B$5:$J$44,5,FALSE))*VLOOKUP(HRYLD2!BJ$4,'[1]INTERNAL PARAMETERS-1'!$B$5:$J$44,8,FALSE)*VLOOKUP(HRYLD2!BJ$4,'[1]INTERNAL PARAMETERS-1'!$B$5:$J$44,3,FALSE)</f>
        <v>3.0675427093243668</v>
      </c>
      <c r="BK157" s="44">
        <f>HRYLD1!BK157*VLOOKUP(HRYLD2!BK$4,'[1]INTERNAL PARAMETERS-1'!$B$5:$J$44,5,FALSE)*VLOOKUP(HRYLD2!BK$4,'[1]INTERNAL PARAMETERS-1'!$B$5:$J$44,6,FALSE)*VLOOKUP(HRYLD2!BK$4,'[1]INTERNAL PARAMETERS-1'!$B$5:$J$44,3,FALSE) + HRYLD1!BK157*(1-VLOOKUP(HRYLD2!BK$4,'[1]INTERNAL PARAMETERS-1'!$B$5:$J$44,5,FALSE))*VLOOKUP(HRYLD2!BK$4,'[1]INTERNAL PARAMETERS-1'!$B$5:$J$44,8,FALSE)*VLOOKUP(HRYLD2!BK$4,'[1]INTERNAL PARAMETERS-1'!$B$5:$J$44,3,FALSE)</f>
        <v>3.7934183083275577</v>
      </c>
      <c r="BL157" s="44">
        <f>HRYLD1!BL157*VLOOKUP(HRYLD2!BL$4,'[1]INTERNAL PARAMETERS-1'!$B$5:$J$44,5,FALSE)*VLOOKUP(HRYLD2!BL$4,'[1]INTERNAL PARAMETERS-1'!$B$5:$J$44,6,FALSE)*VLOOKUP(HRYLD2!BL$4,'[1]INTERNAL PARAMETERS-1'!$B$5:$J$44,3,FALSE) + HRYLD1!BL157*(1-VLOOKUP(HRYLD2!BL$4,'[1]INTERNAL PARAMETERS-1'!$B$5:$J$44,5,FALSE))*VLOOKUP(HRYLD2!BL$4,'[1]INTERNAL PARAMETERS-1'!$B$5:$J$44,8,FALSE)*VLOOKUP(HRYLD2!BL$4,'[1]INTERNAL PARAMETERS-1'!$B$5:$J$44,3,FALSE)</f>
        <v>10.233257778309278</v>
      </c>
      <c r="BM157" s="44">
        <f>HRYLD1!BM157*VLOOKUP(HRYLD2!BM$4,'[1]INTERNAL PARAMETERS-1'!$B$5:$J$44,5,FALSE)*VLOOKUP(HRYLD2!BM$4,'[1]INTERNAL PARAMETERS-1'!$B$5:$J$44,6,FALSE)*VLOOKUP(HRYLD2!BM$4,'[1]INTERNAL PARAMETERS-1'!$B$5:$J$44,3,FALSE) + HRYLD1!BM157*(1-VLOOKUP(HRYLD2!BM$4,'[1]INTERNAL PARAMETERS-1'!$B$5:$J$44,5,FALSE))*VLOOKUP(HRYLD2!BM$4,'[1]INTERNAL PARAMETERS-1'!$B$5:$J$44,8,FALSE)*VLOOKUP(HRYLD2!BM$4,'[1]INTERNAL PARAMETERS-1'!$B$5:$J$44,3,FALSE)</f>
        <v>3.3403957870950642</v>
      </c>
      <c r="BN157" s="44">
        <f>HRYLD1!BN157*VLOOKUP(HRYLD2!BN$4,'[1]INTERNAL PARAMETERS-1'!$B$5:$J$44,5,FALSE)*VLOOKUP(HRYLD2!BN$4,'[1]INTERNAL PARAMETERS-1'!$B$5:$J$44,6,FALSE)*VLOOKUP(HRYLD2!BN$4,'[1]INTERNAL PARAMETERS-1'!$B$5:$J$44,3,FALSE) + HRYLD1!BN157*(1-VLOOKUP(HRYLD2!BN$4,'[1]INTERNAL PARAMETERS-1'!$B$5:$J$44,5,FALSE))*VLOOKUP(HRYLD2!BN$4,'[1]INTERNAL PARAMETERS-1'!$B$5:$J$44,8,FALSE)*VLOOKUP(HRYLD2!BN$4,'[1]INTERNAL PARAMETERS-1'!$B$5:$J$44,3,FALSE)</f>
        <v>3.4843055426874776</v>
      </c>
      <c r="BO157" s="44">
        <f>HRYLD1!BO157*VLOOKUP(HRYLD2!BO$4,'[1]INTERNAL PARAMETERS-1'!$B$5:$J$44,5,FALSE)*VLOOKUP(HRYLD2!BO$4,'[1]INTERNAL PARAMETERS-1'!$B$5:$J$44,6,FALSE)*VLOOKUP(HRYLD2!BO$4,'[1]INTERNAL PARAMETERS-1'!$B$5:$J$44,3,FALSE) + HRYLD1!BO157*(1-VLOOKUP(HRYLD2!BO$4,'[1]INTERNAL PARAMETERS-1'!$B$5:$J$44,5,FALSE))*VLOOKUP(HRYLD2!BO$4,'[1]INTERNAL PARAMETERS-1'!$B$5:$J$44,8,FALSE)*VLOOKUP(HRYLD2!BO$4,'[1]INTERNAL PARAMETERS-1'!$B$5:$J$44,3,FALSE)</f>
        <v>2.6337251430979682</v>
      </c>
      <c r="BP157" s="44">
        <f>HRYLD1!BP157*VLOOKUP(HRYLD2!BP$4,'[1]INTERNAL PARAMETERS-1'!$B$5:$J$44,5,FALSE)*VLOOKUP(HRYLD2!BP$4,'[1]INTERNAL PARAMETERS-1'!$B$5:$J$44,6,FALSE)*VLOOKUP(HRYLD2!BP$4,'[1]INTERNAL PARAMETERS-1'!$B$5:$J$44,3,FALSE) + HRYLD1!BP157*(1-VLOOKUP(HRYLD2!BP$4,'[1]INTERNAL PARAMETERS-1'!$B$5:$J$44,5,FALSE))*VLOOKUP(HRYLD2!BP$4,'[1]INTERNAL PARAMETERS-1'!$B$5:$J$44,8,FALSE)*VLOOKUP(HRYLD2!BP$4,'[1]INTERNAL PARAMETERS-1'!$B$5:$J$44,3,FALSE)</f>
        <v>0.21397568368344053</v>
      </c>
      <c r="BQ157" s="44">
        <f>HRYLD1!BQ157*VLOOKUP(HRYLD2!BQ$4,'[1]INTERNAL PARAMETERS-1'!$B$5:$J$44,5,FALSE)*VLOOKUP(HRYLD2!BQ$4,'[1]INTERNAL PARAMETERS-1'!$B$5:$J$44,6,FALSE)*VLOOKUP(HRYLD2!BQ$4,'[1]INTERNAL PARAMETERS-1'!$B$5:$J$44,3,FALSE) + HRYLD1!BQ157*(1-VLOOKUP(HRYLD2!BQ$4,'[1]INTERNAL PARAMETERS-1'!$B$5:$J$44,5,FALSE))*VLOOKUP(HRYLD2!BQ$4,'[1]INTERNAL PARAMETERS-1'!$B$5:$J$44,8,FALSE)*VLOOKUP(HRYLD2!BQ$4,'[1]INTERNAL PARAMETERS-1'!$B$5:$J$44,3,FALSE)</f>
        <v>11.746550033125086</v>
      </c>
      <c r="BR157" s="44">
        <f>HRYLD1!BR157*VLOOKUP(HRYLD2!BR$4,'[1]INTERNAL PARAMETERS-1'!$B$5:$J$44,5,FALSE)*VLOOKUP(HRYLD2!BR$4,'[1]INTERNAL PARAMETERS-1'!$B$5:$J$44,6,FALSE)*VLOOKUP(HRYLD2!BR$4,'[1]INTERNAL PARAMETERS-1'!$B$5:$J$44,3,FALSE) + HRYLD1!BR157*(1-VLOOKUP(HRYLD2!BR$4,'[1]INTERNAL PARAMETERS-1'!$B$5:$J$44,5,FALSE))*VLOOKUP(HRYLD2!BR$4,'[1]INTERNAL PARAMETERS-1'!$B$5:$J$44,8,FALSE)*VLOOKUP(HRYLD2!BR$4,'[1]INTERNAL PARAMETERS-1'!$B$5:$J$44,3,FALSE)</f>
        <v>0.42438901353089648</v>
      </c>
      <c r="BS157" s="44">
        <f>HRYLD1!BS157*VLOOKUP(HRYLD2!BS$4,'[1]INTERNAL PARAMETERS-1'!$B$5:$J$44,5,FALSE)*VLOOKUP(HRYLD2!BS$4,'[1]INTERNAL PARAMETERS-1'!$B$5:$J$44,6,FALSE)*VLOOKUP(HRYLD2!BS$4,'[1]INTERNAL PARAMETERS-1'!$B$5:$J$44,3,FALSE) + HRYLD1!BS157*(1-VLOOKUP(HRYLD2!BS$4,'[1]INTERNAL PARAMETERS-1'!$B$5:$J$44,5,FALSE))*VLOOKUP(HRYLD2!BS$4,'[1]INTERNAL PARAMETERS-1'!$B$5:$J$44,8,FALSE)*VLOOKUP(HRYLD2!BS$4,'[1]INTERNAL PARAMETERS-1'!$B$5:$J$44,3,FALSE)</f>
        <v>2.2875038446000001E-2</v>
      </c>
      <c r="BT157" s="44">
        <f>HRYLD1!BT157*VLOOKUP(HRYLD2!BT$4,'[1]INTERNAL PARAMETERS-1'!$B$5:$J$44,5,FALSE)*VLOOKUP(HRYLD2!BT$4,'[1]INTERNAL PARAMETERS-1'!$B$5:$J$44,6,FALSE)*VLOOKUP(HRYLD2!BT$4,'[1]INTERNAL PARAMETERS-1'!$B$5:$J$44,3,FALSE) + HRYLD1!BT157*(1-VLOOKUP(HRYLD2!BT$4,'[1]INTERNAL PARAMETERS-1'!$B$5:$J$44,5,FALSE))*VLOOKUP(HRYLD2!BT$4,'[1]INTERNAL PARAMETERS-1'!$B$5:$J$44,8,FALSE)*VLOOKUP(HRYLD2!BT$4,'[1]INTERNAL PARAMETERS-1'!$B$5:$J$44,3,FALSE)</f>
        <v>0</v>
      </c>
      <c r="BU157" s="44">
        <f>HRYLD1!BU157*VLOOKUP(HRYLD2!BU$4,'[1]INTERNAL PARAMETERS-1'!$B$5:$J$44,5,FALSE)*VLOOKUP(HRYLD2!BU$4,'[1]INTERNAL PARAMETERS-1'!$B$5:$J$44,6,FALSE)*VLOOKUP(HRYLD2!BU$4,'[1]INTERNAL PARAMETERS-1'!$B$5:$J$44,3,FALSE) + HRYLD1!BU157*(1-VLOOKUP(HRYLD2!BU$4,'[1]INTERNAL PARAMETERS-1'!$B$5:$J$44,5,FALSE))*VLOOKUP(HRYLD2!BU$4,'[1]INTERNAL PARAMETERS-1'!$B$5:$J$44,8,FALSE)*VLOOKUP(HRYLD2!BU$4,'[1]INTERNAL PARAMETERS-1'!$B$5:$J$44,3,FALSE)</f>
        <v>0</v>
      </c>
      <c r="BV157" s="44">
        <f>HRYLD1!BV157*VLOOKUP(HRYLD2!BV$4,'[1]INTERNAL PARAMETERS-1'!$B$5:$J$44,5,FALSE)*VLOOKUP(HRYLD2!BV$4,'[1]INTERNAL PARAMETERS-1'!$B$5:$J$44,6,FALSE)*VLOOKUP(HRYLD2!BV$4,'[1]INTERNAL PARAMETERS-1'!$B$5:$J$44,3,FALSE) + HRYLD1!BV157*(1-VLOOKUP(HRYLD2!BV$4,'[1]INTERNAL PARAMETERS-1'!$B$5:$J$44,5,FALSE))*VLOOKUP(HRYLD2!BV$4,'[1]INTERNAL PARAMETERS-1'!$B$5:$J$44,8,FALSE)*VLOOKUP(HRYLD2!BV$4,'[1]INTERNAL PARAMETERS-1'!$B$5:$J$44,3,FALSE)</f>
        <v>0</v>
      </c>
      <c r="BW157" s="44">
        <f>HRYLD1!BW157*VLOOKUP(HRYLD2!BW$4,'[1]INTERNAL PARAMETERS-1'!$B$5:$J$44,5,FALSE)*VLOOKUP(HRYLD2!BW$4,'[1]INTERNAL PARAMETERS-1'!$B$5:$J$44,6,FALSE)*VLOOKUP(HRYLD2!BW$4,'[1]INTERNAL PARAMETERS-1'!$B$5:$J$44,3,FALSE) + HRYLD1!BW157*(1-VLOOKUP(HRYLD2!BW$4,'[1]INTERNAL PARAMETERS-1'!$B$5:$J$44,5,FALSE))*VLOOKUP(HRYLD2!BW$4,'[1]INTERNAL PARAMETERS-1'!$B$5:$J$44,8,FALSE)*VLOOKUP(HRYLD2!BW$4,'[1]INTERNAL PARAMETERS-1'!$B$5:$J$44,3,FALSE)</f>
        <v>0</v>
      </c>
      <c r="BX157" s="44">
        <f>HRYLD1!BX157*VLOOKUP(HRYLD2!BX$4,'[1]INTERNAL PARAMETERS-1'!$B$5:$J$44,5,FALSE)*VLOOKUP(HRYLD2!BX$4,'[1]INTERNAL PARAMETERS-1'!$B$5:$J$44,6,FALSE)*VLOOKUP(HRYLD2!BX$4,'[1]INTERNAL PARAMETERS-1'!$B$5:$J$44,3,FALSE) + HRYLD1!BX157*(1-VLOOKUP(HRYLD2!BX$4,'[1]INTERNAL PARAMETERS-1'!$B$5:$J$44,5,FALSE))*VLOOKUP(HRYLD2!BX$4,'[1]INTERNAL PARAMETERS-1'!$B$5:$J$44,8,FALSE)*VLOOKUP(HRYLD2!BX$4,'[1]INTERNAL PARAMETERS-1'!$B$5:$J$44,3,FALSE)</f>
        <v>0</v>
      </c>
      <c r="BY157" s="44">
        <f>HRYLD1!BY157*VLOOKUP(HRYLD2!BY$4,'[1]INTERNAL PARAMETERS-1'!$B$5:$J$44,5,FALSE)*VLOOKUP(HRYLD2!BY$4,'[1]INTERNAL PARAMETERS-1'!$B$5:$J$44,6,FALSE)*VLOOKUP(HRYLD2!BY$4,'[1]INTERNAL PARAMETERS-1'!$B$5:$J$44,3,FALSE) + HRYLD1!BY157*(1-VLOOKUP(HRYLD2!BY$4,'[1]INTERNAL PARAMETERS-1'!$B$5:$J$44,5,FALSE))*VLOOKUP(HRYLD2!BY$4,'[1]INTERNAL PARAMETERS-1'!$B$5:$J$44,8,FALSE)*VLOOKUP(HRYLD2!BY$4,'[1]INTERNAL PARAMETERS-1'!$B$5:$J$44,3,FALSE)</f>
        <v>0</v>
      </c>
      <c r="BZ157" s="44">
        <f>HRYLD1!BZ157*VLOOKUP(HRYLD2!BZ$4,'[1]INTERNAL PARAMETERS-1'!$B$5:$J$44,5,FALSE)*VLOOKUP(HRYLD2!BZ$4,'[1]INTERNAL PARAMETERS-1'!$B$5:$J$44,6,FALSE)*VLOOKUP(HRYLD2!BZ$4,'[1]INTERNAL PARAMETERS-1'!$B$5:$J$44,3,FALSE) + HRYLD1!BZ157*(1-VLOOKUP(HRYLD2!BZ$4,'[1]INTERNAL PARAMETERS-1'!$B$5:$J$44,5,FALSE))*VLOOKUP(HRYLD2!BZ$4,'[1]INTERNAL PARAMETERS-1'!$B$5:$J$44,8,FALSE)*VLOOKUP(HRYLD2!BZ$4,'[1]INTERNAL PARAMETERS-1'!$B$5:$J$44,3,FALSE)</f>
        <v>3.1493566853811453E-2</v>
      </c>
      <c r="CA157" s="44">
        <f>HRYLD1!CA157*VLOOKUP(HRYLD2!CA$4,'[1]INTERNAL PARAMETERS-1'!$B$5:$J$44,5,FALSE)*VLOOKUP(HRYLD2!CA$4,'[1]INTERNAL PARAMETERS-1'!$B$5:$J$44,6,FALSE)*VLOOKUP(HRYLD2!CA$4,'[1]INTERNAL PARAMETERS-1'!$B$5:$J$44,3,FALSE) + HRYLD1!CA157*(1-VLOOKUP(HRYLD2!CA$4,'[1]INTERNAL PARAMETERS-1'!$B$5:$J$44,5,FALSE))*VLOOKUP(HRYLD2!CA$4,'[1]INTERNAL PARAMETERS-1'!$B$5:$J$44,8,FALSE)*VLOOKUP(HRYLD2!CA$4,'[1]INTERNAL PARAMETERS-1'!$B$5:$J$44,3,FALSE)</f>
        <v>0</v>
      </c>
      <c r="CB157" s="44">
        <f>HRYLD1!CB157*VLOOKUP(HRYLD2!CB$4,'[1]INTERNAL PARAMETERS-1'!$B$5:$J$44,5,FALSE)*VLOOKUP(HRYLD2!CB$4,'[1]INTERNAL PARAMETERS-1'!$B$5:$J$44,6,FALSE)*VLOOKUP(HRYLD2!CB$4,'[1]INTERNAL PARAMETERS-1'!$B$5:$J$44,3,FALSE) + HRYLD1!CB157*(1-VLOOKUP(HRYLD2!CB$4,'[1]INTERNAL PARAMETERS-1'!$B$5:$J$44,5,FALSE))*VLOOKUP(HRYLD2!CB$4,'[1]INTERNAL PARAMETERS-1'!$B$5:$J$44,8,FALSE)*VLOOKUP(HRYLD2!CB$4,'[1]INTERNAL PARAMETERS-1'!$B$5:$J$44,3,FALSE)</f>
        <v>0</v>
      </c>
      <c r="CC157" s="44">
        <f>HRYLD1!CC157*VLOOKUP(HRYLD2!CC$4,'[1]INTERNAL PARAMETERS-1'!$B$5:$J$44,5,FALSE)*VLOOKUP(HRYLD2!CC$4,'[1]INTERNAL PARAMETERS-1'!$B$5:$J$44,6,FALSE)*VLOOKUP(HRYLD2!CC$4,'[1]INTERNAL PARAMETERS-1'!$B$5:$J$44,3,FALSE) + HRYLD1!CC157*(1-VLOOKUP(HRYLD2!CC$4,'[1]INTERNAL PARAMETERS-1'!$B$5:$J$44,5,FALSE))*VLOOKUP(HRYLD2!CC$4,'[1]INTERNAL PARAMETERS-1'!$B$5:$J$44,8,FALSE)*VLOOKUP(HRYLD2!CC$4,'[1]INTERNAL PARAMETERS-1'!$B$5:$J$44,3,FALSE)</f>
        <v>5.3989308789497967E-2</v>
      </c>
      <c r="CD157" s="44">
        <f>HRYLD1!CD157*VLOOKUP(HRYLD2!CD$4,'[1]INTERNAL PARAMETERS-1'!$B$5:$J$44,5,FALSE)*VLOOKUP(HRYLD2!CD$4,'[1]INTERNAL PARAMETERS-1'!$B$5:$J$44,6,FALSE)*VLOOKUP(HRYLD2!CD$4,'[1]INTERNAL PARAMETERS-1'!$B$5:$J$44,3,FALSE) + HRYLD1!CD157*(1-VLOOKUP(HRYLD2!CD$4,'[1]INTERNAL PARAMETERS-1'!$B$5:$J$44,5,FALSE))*VLOOKUP(HRYLD2!CD$4,'[1]INTERNAL PARAMETERS-1'!$B$5:$J$44,8,FALSE)*VLOOKUP(HRYLD2!CD$4,'[1]INTERNAL PARAMETERS-1'!$B$5:$J$44,3,FALSE)</f>
        <v>0.16421726463398775</v>
      </c>
      <c r="CE157" s="44">
        <f>HRYLD1!CE157*VLOOKUP(HRYLD2!CE$4,'[1]INTERNAL PARAMETERS-1'!$B$5:$J$44,5,FALSE)*VLOOKUP(HRYLD2!CE$4,'[1]INTERNAL PARAMETERS-1'!$B$5:$J$44,6,FALSE)*VLOOKUP(HRYLD2!CE$4,'[1]INTERNAL PARAMETERS-1'!$B$5:$J$44,3,FALSE) + HRYLD1!CE157*(1-VLOOKUP(HRYLD2!CE$4,'[1]INTERNAL PARAMETERS-1'!$B$5:$J$44,5,FALSE))*VLOOKUP(HRYLD2!CE$4,'[1]INTERNAL PARAMETERS-1'!$B$5:$J$44,8,FALSE)*VLOOKUP(HRYLD2!CE$4,'[1]INTERNAL PARAMETERS-1'!$B$5:$J$44,3,FALSE)</f>
        <v>0.29552814421241586</v>
      </c>
      <c r="CF157" s="44">
        <f>HRYLD1!CF157*VLOOKUP(HRYLD2!CF$4,'[1]INTERNAL PARAMETERS-1'!$B$5:$J$44,5,FALSE)*VLOOKUP(HRYLD2!CF$4,'[1]INTERNAL PARAMETERS-1'!$B$5:$J$44,6,FALSE)*VLOOKUP(HRYLD2!CF$4,'[1]INTERNAL PARAMETERS-1'!$B$5:$J$44,3,FALSE) + HRYLD1!CF157*(1-VLOOKUP(HRYLD2!CF$4,'[1]INTERNAL PARAMETERS-1'!$B$5:$J$44,5,FALSE))*VLOOKUP(HRYLD2!CF$4,'[1]INTERNAL PARAMETERS-1'!$B$5:$J$44,8,FALSE)*VLOOKUP(HRYLD2!CF$4,'[1]INTERNAL PARAMETERS-1'!$B$5:$J$44,3,FALSE)</f>
        <v>0.14973576052333071</v>
      </c>
      <c r="CG157" s="44">
        <f>HRYLD1!CG157*VLOOKUP(HRYLD2!CG$4,'[1]INTERNAL PARAMETERS-1'!$B$5:$J$44,5,FALSE)*VLOOKUP(HRYLD2!CG$4,'[1]INTERNAL PARAMETERS-1'!$B$5:$J$44,6,FALSE)*VLOOKUP(HRYLD2!CG$4,'[1]INTERNAL PARAMETERS-1'!$B$5:$J$44,3,FALSE) + HRYLD1!CG157*(1-VLOOKUP(HRYLD2!CG$4,'[1]INTERNAL PARAMETERS-1'!$B$5:$J$44,5,FALSE))*VLOOKUP(HRYLD2!CG$4,'[1]INTERNAL PARAMETERS-1'!$B$5:$J$44,8,FALSE)*VLOOKUP(HRYLD2!CG$4,'[1]INTERNAL PARAMETERS-1'!$B$5:$J$44,3,FALSE)</f>
        <v>0</v>
      </c>
      <c r="CH157" s="43">
        <f>HRYLD1!CH157*VLOOKUP(HRYLD2!CH$4,'[1]INTERNAL PARAMETERS-1'!$B$5:$J$44,5,FALSE)*VLOOKUP(HRYLD2!CH$4,'[1]INTERNAL PARAMETERS-1'!$B$5:$J$44,6,FALSE)*VLOOKUP(HRYLD2!CH$4,'[1]INTERNAL PARAMETERS-1'!$B$5:$J$44,3,FALSE) + HRYLD1!CH157*(1-VLOOKUP(HRYLD2!CH$4,'[1]INTERNAL PARAMETERS-1'!$B$5:$J$44,5,FALSE))*VLOOKUP(HRYLD2!CH$4,'[1]INTERNAL PARAMETERS-1'!$B$5:$J$44,8,FALSE)*VLOOKUP(HRYLD2!CH$4,'[1]INTERNAL PARAMETERS-1'!$B$5:$J$44,3,FALSE)</f>
        <v>0</v>
      </c>
      <c r="CJ157" s="45">
        <f t="shared" si="4"/>
        <v>6522.2539748286717</v>
      </c>
      <c r="CK157" s="43">
        <f t="shared" si="5"/>
        <v>149.84827175569424</v>
      </c>
    </row>
    <row r="158" spans="2:89" x14ac:dyDescent="0.4">
      <c r="B158" s="58" t="s">
        <v>8</v>
      </c>
      <c r="C158" s="57" t="s">
        <v>67</v>
      </c>
      <c r="D158" s="57" t="s">
        <v>57</v>
      </c>
      <c r="E158" s="132">
        <f>HR!X158</f>
        <v>12156.497111501078</v>
      </c>
      <c r="F158" s="59">
        <f>'[1]INTERNAL PARAMETERS-1'!M14</f>
        <v>39.424999999999997</v>
      </c>
      <c r="G158" s="45">
        <f>HRYLD1!G158*VLOOKUP(HRYLD2!G$4,'[1]INTERNAL PARAMETERS-1'!$B$5:$J$44,5,FALSE)*VLOOKUP(HRYLD2!G$4,'[1]INTERNAL PARAMETERS-1'!$B$5:$J$44,7,FALSE)*HRYLD2!$F158 + HRYLD1!G158*(1-VLOOKUP(HRYLD2!G$4,'[1]INTERNAL PARAMETERS-1'!$B$5:$J$44,5,FALSE))*VLOOKUP(HRYLD2!G$4,'[1]INTERNAL PARAMETERS-1'!$B$5:$J$44,9,FALSE)*HRYLD2!$F158</f>
        <v>2549.897072612016</v>
      </c>
      <c r="H158" s="44">
        <f>HRYLD1!H158*VLOOKUP(HRYLD2!H$4,'[1]INTERNAL PARAMETERS-1'!$B$5:$J$44,5,FALSE)*VLOOKUP(HRYLD2!H$4,'[1]INTERNAL PARAMETERS-1'!$B$5:$J$44,7,FALSE)*HRYLD2!$F158 + HRYLD1!H158*(1-VLOOKUP(HRYLD2!H$4,'[1]INTERNAL PARAMETERS-1'!$B$5:$J$44,5,FALSE))*VLOOKUP(HRYLD2!H$4,'[1]INTERNAL PARAMETERS-1'!$B$5:$J$44,9,FALSE)*HRYLD2!$F158</f>
        <v>871.38475788560311</v>
      </c>
      <c r="I158" s="44">
        <f>HRYLD1!I158*VLOOKUP(HRYLD2!I$4,'[1]INTERNAL PARAMETERS-1'!$B$5:$J$44,5,FALSE)*VLOOKUP(HRYLD2!I$4,'[1]INTERNAL PARAMETERS-1'!$B$5:$J$44,7,FALSE)*HRYLD2!$F158 + HRYLD1!I158*(1-VLOOKUP(HRYLD2!I$4,'[1]INTERNAL PARAMETERS-1'!$B$5:$J$44,5,FALSE))*VLOOKUP(HRYLD2!I$4,'[1]INTERNAL PARAMETERS-1'!$B$5:$J$44,9,FALSE)*HRYLD2!$F158</f>
        <v>1021.6171819735682</v>
      </c>
      <c r="J158" s="44">
        <f>HRYLD1!J158*VLOOKUP(HRYLD2!J$4,'[1]INTERNAL PARAMETERS-1'!$B$5:$J$44,5,FALSE)*VLOOKUP(HRYLD2!J$4,'[1]INTERNAL PARAMETERS-1'!$B$5:$J$44,7,FALSE)*HRYLD2!$F158 + HRYLD1!J158*(1-VLOOKUP(HRYLD2!J$4,'[1]INTERNAL PARAMETERS-1'!$B$5:$J$44,5,FALSE))*VLOOKUP(HRYLD2!J$4,'[1]INTERNAL PARAMETERS-1'!$B$5:$J$44,9,FALSE)*HRYLD2!$F158</f>
        <v>0</v>
      </c>
      <c r="K158" s="44">
        <f>HRYLD1!K158*VLOOKUP(HRYLD2!K$4,'[1]INTERNAL PARAMETERS-1'!$B$5:$J$44,5,FALSE)*VLOOKUP(HRYLD2!K$4,'[1]INTERNAL PARAMETERS-1'!$B$5:$J$44,7,FALSE)*HRYLD2!$F158 + HRYLD1!K158*(1-VLOOKUP(HRYLD2!K$4,'[1]INTERNAL PARAMETERS-1'!$B$5:$J$44,5,FALSE))*VLOOKUP(HRYLD2!K$4,'[1]INTERNAL PARAMETERS-1'!$B$5:$J$44,9,FALSE)*HRYLD2!$F158</f>
        <v>7.7900529321845955</v>
      </c>
      <c r="L158" s="44">
        <f>HRYLD1!L158*VLOOKUP(HRYLD2!L$4,'[1]INTERNAL PARAMETERS-1'!$B$5:$J$44,5,FALSE)*VLOOKUP(HRYLD2!L$4,'[1]INTERNAL PARAMETERS-1'!$B$5:$J$44,7,FALSE)*HRYLD2!$F158 + HRYLD1!L158*(1-VLOOKUP(HRYLD2!L$4,'[1]INTERNAL PARAMETERS-1'!$B$5:$J$44,5,FALSE))*VLOOKUP(HRYLD2!L$4,'[1]INTERNAL PARAMETERS-1'!$B$5:$J$44,9,FALSE)*HRYLD2!$F158</f>
        <v>0</v>
      </c>
      <c r="M158" s="44">
        <f>HRYLD1!M158*VLOOKUP(HRYLD2!M$4,'[1]INTERNAL PARAMETERS-1'!$B$5:$J$44,5,FALSE)*VLOOKUP(HRYLD2!M$4,'[1]INTERNAL PARAMETERS-1'!$B$5:$J$44,7,FALSE)*HRYLD2!$F158 + HRYLD1!M158*(1-VLOOKUP(HRYLD2!M$4,'[1]INTERNAL PARAMETERS-1'!$B$5:$J$44,5,FALSE))*VLOOKUP(HRYLD2!M$4,'[1]INTERNAL PARAMETERS-1'!$B$5:$J$44,9,FALSE)*HRYLD2!$F158</f>
        <v>54.905648441310333</v>
      </c>
      <c r="N158" s="44">
        <f>HRYLD1!N158*VLOOKUP(HRYLD2!N$4,'[1]INTERNAL PARAMETERS-1'!$B$5:$J$44,5,FALSE)*VLOOKUP(HRYLD2!N$4,'[1]INTERNAL PARAMETERS-1'!$B$5:$J$44,7,FALSE)*HRYLD2!$F158 + HRYLD1!N158*(1-VLOOKUP(HRYLD2!N$4,'[1]INTERNAL PARAMETERS-1'!$B$5:$J$44,5,FALSE))*VLOOKUP(HRYLD2!N$4,'[1]INTERNAL PARAMETERS-1'!$B$5:$J$44,9,FALSE)*HRYLD2!$F158</f>
        <v>3.8962725678287127</v>
      </c>
      <c r="O158" s="44">
        <f>HRYLD1!O158*VLOOKUP(HRYLD2!O$4,'[1]INTERNAL PARAMETERS-1'!$B$5:$J$44,5,FALSE)*VLOOKUP(HRYLD2!O$4,'[1]INTERNAL PARAMETERS-1'!$B$5:$J$44,7,FALSE)*HRYLD2!$F158 + HRYLD1!O158*(1-VLOOKUP(HRYLD2!O$4,'[1]INTERNAL PARAMETERS-1'!$B$5:$J$44,5,FALSE))*VLOOKUP(HRYLD2!O$4,'[1]INTERNAL PARAMETERS-1'!$B$5:$J$44,9,FALSE)*HRYLD2!$F158</f>
        <v>0</v>
      </c>
      <c r="P158" s="44">
        <f>HRYLD1!P158*VLOOKUP(HRYLD2!P$4,'[1]INTERNAL PARAMETERS-1'!$B$5:$J$44,5,FALSE)*VLOOKUP(HRYLD2!P$4,'[1]INTERNAL PARAMETERS-1'!$B$5:$J$44,7,FALSE)*HRYLD2!$F158 + HRYLD1!P158*(1-VLOOKUP(HRYLD2!P$4,'[1]INTERNAL PARAMETERS-1'!$B$5:$J$44,5,FALSE))*VLOOKUP(HRYLD2!P$4,'[1]INTERNAL PARAMETERS-1'!$B$5:$J$44,9,FALSE)*HRYLD2!$F158</f>
        <v>0</v>
      </c>
      <c r="Q158" s="44">
        <f>HRYLD1!Q158*VLOOKUP(HRYLD2!Q$4,'[1]INTERNAL PARAMETERS-1'!$B$5:$J$44,5,FALSE)*VLOOKUP(HRYLD2!Q$4,'[1]INTERNAL PARAMETERS-1'!$B$5:$J$44,7,FALSE)*HRYLD2!$F158 + HRYLD1!Q158*(1-VLOOKUP(HRYLD2!Q$4,'[1]INTERNAL PARAMETERS-1'!$B$5:$J$44,5,FALSE))*VLOOKUP(HRYLD2!Q$4,'[1]INTERNAL PARAMETERS-1'!$B$5:$J$44,9,FALSE)*HRYLD2!$F158</f>
        <v>0</v>
      </c>
      <c r="R158" s="44">
        <f>HRYLD1!R158*VLOOKUP(HRYLD2!R$4,'[1]INTERNAL PARAMETERS-1'!$B$5:$J$44,5,FALSE)*VLOOKUP(HRYLD2!R$4,'[1]INTERNAL PARAMETERS-1'!$B$5:$J$44,7,FALSE)*HRYLD2!$F158 + HRYLD1!R158*(1-VLOOKUP(HRYLD2!R$4,'[1]INTERNAL PARAMETERS-1'!$B$5:$J$44,5,FALSE))*VLOOKUP(HRYLD2!R$4,'[1]INTERNAL PARAMETERS-1'!$B$5:$J$44,9,FALSE)*HRYLD2!$F158</f>
        <v>9.2357226543847677</v>
      </c>
      <c r="S158" s="44">
        <f>HRYLD1!S158*VLOOKUP(HRYLD2!S$4,'[1]INTERNAL PARAMETERS-1'!$B$5:$J$44,5,FALSE)*VLOOKUP(HRYLD2!S$4,'[1]INTERNAL PARAMETERS-1'!$B$5:$J$44,7,FALSE)*HRYLD2!$F158 + HRYLD1!S158*(1-VLOOKUP(HRYLD2!S$4,'[1]INTERNAL PARAMETERS-1'!$B$5:$J$44,5,FALSE))*VLOOKUP(HRYLD2!S$4,'[1]INTERNAL PARAMETERS-1'!$B$5:$J$44,9,FALSE)*HRYLD2!$F158</f>
        <v>112.48966795486983</v>
      </c>
      <c r="T158" s="44">
        <f>HRYLD1!T158*VLOOKUP(HRYLD2!T$4,'[1]INTERNAL PARAMETERS-1'!$B$5:$J$44,5,FALSE)*VLOOKUP(HRYLD2!T$4,'[1]INTERNAL PARAMETERS-1'!$B$5:$J$44,7,FALSE)*HRYLD2!$F158 + HRYLD1!T158*(1-VLOOKUP(HRYLD2!T$4,'[1]INTERNAL PARAMETERS-1'!$B$5:$J$44,5,FALSE))*VLOOKUP(HRYLD2!T$4,'[1]INTERNAL PARAMETERS-1'!$B$5:$J$44,9,FALSE)*HRYLD2!$F158</f>
        <v>48.487256373580855</v>
      </c>
      <c r="U158" s="44">
        <f>HRYLD1!U158*VLOOKUP(HRYLD2!U$4,'[1]INTERNAL PARAMETERS-1'!$B$5:$J$44,5,FALSE)*VLOOKUP(HRYLD2!U$4,'[1]INTERNAL PARAMETERS-1'!$B$5:$J$44,7,FALSE)*HRYLD2!$F158 + HRYLD1!U158*(1-VLOOKUP(HRYLD2!U$4,'[1]INTERNAL PARAMETERS-1'!$B$5:$J$44,5,FALSE))*VLOOKUP(HRYLD2!U$4,'[1]INTERNAL PARAMETERS-1'!$B$5:$J$44,9,FALSE)*HRYLD2!$F158</f>
        <v>23.481608218779101</v>
      </c>
      <c r="V158" s="44">
        <f>HRYLD1!V158*VLOOKUP(HRYLD2!V$4,'[1]INTERNAL PARAMETERS-1'!$B$5:$J$44,5,FALSE)*VLOOKUP(HRYLD2!V$4,'[1]INTERNAL PARAMETERS-1'!$B$5:$J$44,7,FALSE)*HRYLD2!$F158 + HRYLD1!V158*(1-VLOOKUP(HRYLD2!V$4,'[1]INTERNAL PARAMETERS-1'!$B$5:$J$44,5,FALSE))*VLOOKUP(HRYLD2!V$4,'[1]INTERNAL PARAMETERS-1'!$B$5:$J$44,9,FALSE)*HRYLD2!$F158</f>
        <v>134.62902331017312</v>
      </c>
      <c r="W158" s="44">
        <f>HRYLD1!W158*VLOOKUP(HRYLD2!W$4,'[1]INTERNAL PARAMETERS-1'!$B$5:$J$44,5,FALSE)*VLOOKUP(HRYLD2!W$4,'[1]INTERNAL PARAMETERS-1'!$B$5:$J$44,7,FALSE)*HRYLD2!$F158 + HRYLD1!W158*(1-VLOOKUP(HRYLD2!W$4,'[1]INTERNAL PARAMETERS-1'!$B$5:$J$44,5,FALSE))*VLOOKUP(HRYLD2!W$4,'[1]INTERNAL PARAMETERS-1'!$B$5:$J$44,9,FALSE)*HRYLD2!$F158</f>
        <v>0</v>
      </c>
      <c r="X158" s="44">
        <f>HRYLD1!X158*VLOOKUP(HRYLD2!X$4,'[1]INTERNAL PARAMETERS-1'!$B$5:$J$44,5,FALSE)*VLOOKUP(HRYLD2!X$4,'[1]INTERNAL PARAMETERS-1'!$B$5:$J$44,7,FALSE)*HRYLD2!$F158 + HRYLD1!X158*(1-VLOOKUP(HRYLD2!X$4,'[1]INTERNAL PARAMETERS-1'!$B$5:$J$44,5,FALSE))*VLOOKUP(HRYLD2!X$4,'[1]INTERNAL PARAMETERS-1'!$B$5:$J$44,9,FALSE)*HRYLD2!$F158</f>
        <v>0</v>
      </c>
      <c r="Y158" s="44">
        <f>HRYLD1!Y158*VLOOKUP(HRYLD2!Y$4,'[1]INTERNAL PARAMETERS-1'!$B$5:$J$44,5,FALSE)*VLOOKUP(HRYLD2!Y$4,'[1]INTERNAL PARAMETERS-1'!$B$5:$J$44,7,FALSE)*HRYLD2!$F158 + HRYLD1!Y158*(1-VLOOKUP(HRYLD2!Y$4,'[1]INTERNAL PARAMETERS-1'!$B$5:$J$44,5,FALSE))*VLOOKUP(HRYLD2!Y$4,'[1]INTERNAL PARAMETERS-1'!$B$5:$J$44,9,FALSE)*HRYLD2!$F158</f>
        <v>0</v>
      </c>
      <c r="Z158" s="44">
        <f>HRYLD1!Z158*VLOOKUP(HRYLD2!Z$4,'[1]INTERNAL PARAMETERS-1'!$B$5:$J$44,5,FALSE)*VLOOKUP(HRYLD2!Z$4,'[1]INTERNAL PARAMETERS-1'!$B$5:$J$44,7,FALSE)*HRYLD2!$F158 + HRYLD1!Z158*(1-VLOOKUP(HRYLD2!Z$4,'[1]INTERNAL PARAMETERS-1'!$B$5:$J$44,5,FALSE))*VLOOKUP(HRYLD2!Z$4,'[1]INTERNAL PARAMETERS-1'!$B$5:$J$44,9,FALSE)*HRYLD2!$F158</f>
        <v>0</v>
      </c>
      <c r="AA158" s="44">
        <f>HRYLD1!AA158*VLOOKUP(HRYLD2!AA$4,'[1]INTERNAL PARAMETERS-1'!$B$5:$J$44,5,FALSE)*VLOOKUP(HRYLD2!AA$4,'[1]INTERNAL PARAMETERS-1'!$B$5:$J$44,7,FALSE)*HRYLD2!$F158 + HRYLD1!AA158*(1-VLOOKUP(HRYLD2!AA$4,'[1]INTERNAL PARAMETERS-1'!$B$5:$J$44,5,FALSE))*VLOOKUP(HRYLD2!AA$4,'[1]INTERNAL PARAMETERS-1'!$B$5:$J$44,9,FALSE)*HRYLD2!$F158</f>
        <v>0</v>
      </c>
      <c r="AB158" s="44">
        <f>HRYLD1!AB158*VLOOKUP(HRYLD2!AB$4,'[1]INTERNAL PARAMETERS-1'!$B$5:$J$44,5,FALSE)*VLOOKUP(HRYLD2!AB$4,'[1]INTERNAL PARAMETERS-1'!$B$5:$J$44,7,FALSE)*HRYLD2!$F158 + HRYLD1!AB158*(1-VLOOKUP(HRYLD2!AB$4,'[1]INTERNAL PARAMETERS-1'!$B$5:$J$44,5,FALSE))*VLOOKUP(HRYLD2!AB$4,'[1]INTERNAL PARAMETERS-1'!$B$5:$J$44,9,FALSE)*HRYLD2!$F158</f>
        <v>0</v>
      </c>
      <c r="AC158" s="44">
        <f>HRYLD1!AC158*VLOOKUP(HRYLD2!AC$4,'[1]INTERNAL PARAMETERS-1'!$B$5:$J$44,5,FALSE)*VLOOKUP(HRYLD2!AC$4,'[1]INTERNAL PARAMETERS-1'!$B$5:$J$44,7,FALSE)*HRYLD2!$F158 + HRYLD1!AC158*(1-VLOOKUP(HRYLD2!AC$4,'[1]INTERNAL PARAMETERS-1'!$B$5:$J$44,5,FALSE))*VLOOKUP(HRYLD2!AC$4,'[1]INTERNAL PARAMETERS-1'!$B$5:$J$44,9,FALSE)*HRYLD2!$F158</f>
        <v>0</v>
      </c>
      <c r="AD158" s="44">
        <f>HRYLD1!AD158*VLOOKUP(HRYLD2!AD$4,'[1]INTERNAL PARAMETERS-1'!$B$5:$J$44,5,FALSE)*VLOOKUP(HRYLD2!AD$4,'[1]INTERNAL PARAMETERS-1'!$B$5:$J$44,7,FALSE)*HRYLD2!$F158 + HRYLD1!AD158*(1-VLOOKUP(HRYLD2!AD$4,'[1]INTERNAL PARAMETERS-1'!$B$5:$J$44,5,FALSE))*VLOOKUP(HRYLD2!AD$4,'[1]INTERNAL PARAMETERS-1'!$B$5:$J$44,9,FALSE)*HRYLD2!$F158</f>
        <v>0</v>
      </c>
      <c r="AE158" s="44">
        <f>HRYLD1!AE158*VLOOKUP(HRYLD2!AE$4,'[1]INTERNAL PARAMETERS-1'!$B$5:$J$44,5,FALSE)*VLOOKUP(HRYLD2!AE$4,'[1]INTERNAL PARAMETERS-1'!$B$5:$J$44,7,FALSE)*HRYLD2!$F158 + HRYLD1!AE158*(1-VLOOKUP(HRYLD2!AE$4,'[1]INTERNAL PARAMETERS-1'!$B$5:$J$44,5,FALSE))*VLOOKUP(HRYLD2!AE$4,'[1]INTERNAL PARAMETERS-1'!$B$5:$J$44,9,FALSE)*HRYLD2!$F158</f>
        <v>0</v>
      </c>
      <c r="AF158" s="44">
        <f>HRYLD1!AF158*VLOOKUP(HRYLD2!AF$4,'[1]INTERNAL PARAMETERS-1'!$B$5:$J$44,5,FALSE)*VLOOKUP(HRYLD2!AF$4,'[1]INTERNAL PARAMETERS-1'!$B$5:$J$44,7,FALSE)*HRYLD2!$F158 + HRYLD1!AF158*(1-VLOOKUP(HRYLD2!AF$4,'[1]INTERNAL PARAMETERS-1'!$B$5:$J$44,5,FALSE))*VLOOKUP(HRYLD2!AF$4,'[1]INTERNAL PARAMETERS-1'!$B$5:$J$44,9,FALSE)*HRYLD2!$F158</f>
        <v>4.5027886245334994</v>
      </c>
      <c r="AG158" s="44">
        <f>HRYLD1!AG158*VLOOKUP(HRYLD2!AG$4,'[1]INTERNAL PARAMETERS-1'!$B$5:$J$44,5,FALSE)*VLOOKUP(HRYLD2!AG$4,'[1]INTERNAL PARAMETERS-1'!$B$5:$J$44,7,FALSE)*HRYLD2!$F158 + HRYLD1!AG158*(1-VLOOKUP(HRYLD2!AG$4,'[1]INTERNAL PARAMETERS-1'!$B$5:$J$44,5,FALSE))*VLOOKUP(HRYLD2!AG$4,'[1]INTERNAL PARAMETERS-1'!$B$5:$J$44,9,FALSE)*HRYLD2!$F158</f>
        <v>0</v>
      </c>
      <c r="AH158" s="44">
        <f>HRYLD1!AH158*VLOOKUP(HRYLD2!AH$4,'[1]INTERNAL PARAMETERS-1'!$B$5:$J$44,5,FALSE)*VLOOKUP(HRYLD2!AH$4,'[1]INTERNAL PARAMETERS-1'!$B$5:$J$44,7,FALSE)*HRYLD2!$F158 + HRYLD1!AH158*(1-VLOOKUP(HRYLD2!AH$4,'[1]INTERNAL PARAMETERS-1'!$B$5:$J$44,5,FALSE))*VLOOKUP(HRYLD2!AH$4,'[1]INTERNAL PARAMETERS-1'!$B$5:$J$44,9,FALSE)*HRYLD2!$F158</f>
        <v>1.2700173043556022</v>
      </c>
      <c r="AI158" s="44">
        <f>HRYLD1!AI158*VLOOKUP(HRYLD2!AI$4,'[1]INTERNAL PARAMETERS-1'!$B$5:$J$44,5,FALSE)*VLOOKUP(HRYLD2!AI$4,'[1]INTERNAL PARAMETERS-1'!$B$5:$J$44,7,FALSE)*HRYLD2!$F158 + HRYLD1!AI158*(1-VLOOKUP(HRYLD2!AI$4,'[1]INTERNAL PARAMETERS-1'!$B$5:$J$44,5,FALSE))*VLOOKUP(HRYLD2!AI$4,'[1]INTERNAL PARAMETERS-1'!$B$5:$J$44,9,FALSE)*HRYLD2!$F158</f>
        <v>1.1545611857778204</v>
      </c>
      <c r="AJ158" s="44">
        <f>HRYLD1!AJ158*VLOOKUP(HRYLD2!AJ$4,'[1]INTERNAL PARAMETERS-1'!$B$5:$J$44,5,FALSE)*VLOOKUP(HRYLD2!AJ$4,'[1]INTERNAL PARAMETERS-1'!$B$5:$J$44,7,FALSE)*HRYLD2!$F158 + HRYLD1!AJ158*(1-VLOOKUP(HRYLD2!AJ$4,'[1]INTERNAL PARAMETERS-1'!$B$5:$J$44,5,FALSE))*VLOOKUP(HRYLD2!AJ$4,'[1]INTERNAL PARAMETERS-1'!$B$5:$J$44,9,FALSE)*HRYLD2!$F158</f>
        <v>18.009285345529374</v>
      </c>
      <c r="AK158" s="44">
        <f>HRYLD1!AK158*VLOOKUP(HRYLD2!AK$4,'[1]INTERNAL PARAMETERS-1'!$B$5:$J$44,5,FALSE)*VLOOKUP(HRYLD2!AK$4,'[1]INTERNAL PARAMETERS-1'!$B$5:$J$44,7,FALSE)*HRYLD2!$F158 + HRYLD1!AK158*(1-VLOOKUP(HRYLD2!AK$4,'[1]INTERNAL PARAMETERS-1'!$B$5:$J$44,5,FALSE))*VLOOKUP(HRYLD2!AK$4,'[1]INTERNAL PARAMETERS-1'!$B$5:$J$44,9,FALSE)*HRYLD2!$F158</f>
        <v>5.0779604298684768</v>
      </c>
      <c r="AL158" s="44">
        <f>HRYLD1!AL158*VLOOKUP(HRYLD2!AL$4,'[1]INTERNAL PARAMETERS-1'!$B$5:$J$44,5,FALSE)*VLOOKUP(HRYLD2!AL$4,'[1]INTERNAL PARAMETERS-1'!$B$5:$J$44,7,FALSE)*HRYLD2!$F158 + HRYLD1!AL158*(1-VLOOKUP(HRYLD2!AL$4,'[1]INTERNAL PARAMETERS-1'!$B$5:$J$44,5,FALSE))*VLOOKUP(HRYLD2!AL$4,'[1]INTERNAL PARAMETERS-1'!$B$5:$J$44,9,FALSE)*HRYLD2!$F158</f>
        <v>0</v>
      </c>
      <c r="AM158" s="44">
        <f>HRYLD1!AM158*VLOOKUP(HRYLD2!AM$4,'[1]INTERNAL PARAMETERS-1'!$B$5:$J$44,5,FALSE)*VLOOKUP(HRYLD2!AM$4,'[1]INTERNAL PARAMETERS-1'!$B$5:$J$44,7,FALSE)*HRYLD2!$F158 + HRYLD1!AM158*(1-VLOOKUP(HRYLD2!AM$4,'[1]INTERNAL PARAMETERS-1'!$B$5:$J$44,5,FALSE))*VLOOKUP(HRYLD2!AM$4,'[1]INTERNAL PARAMETERS-1'!$B$5:$J$44,9,FALSE)*HRYLD2!$F158</f>
        <v>0</v>
      </c>
      <c r="AN158" s="44">
        <f>HRYLD1!AN158*VLOOKUP(HRYLD2!AN$4,'[1]INTERNAL PARAMETERS-1'!$B$5:$J$44,5,FALSE)*VLOOKUP(HRYLD2!AN$4,'[1]INTERNAL PARAMETERS-1'!$B$5:$J$44,7,FALSE)*HRYLD2!$F158 + HRYLD1!AN158*(1-VLOOKUP(HRYLD2!AN$4,'[1]INTERNAL PARAMETERS-1'!$B$5:$J$44,5,FALSE))*VLOOKUP(HRYLD2!AN$4,'[1]INTERNAL PARAMETERS-1'!$B$5:$J$44,9,FALSE)*HRYLD2!$F158</f>
        <v>0</v>
      </c>
      <c r="AO158" s="44">
        <f>HRYLD1!AO158*VLOOKUP(HRYLD2!AO$4,'[1]INTERNAL PARAMETERS-1'!$B$5:$J$44,5,FALSE)*VLOOKUP(HRYLD2!AO$4,'[1]INTERNAL PARAMETERS-1'!$B$5:$J$44,7,FALSE)*HRYLD2!$F158 + HRYLD1!AO158*(1-VLOOKUP(HRYLD2!AO$4,'[1]INTERNAL PARAMETERS-1'!$B$5:$J$44,5,FALSE))*VLOOKUP(HRYLD2!AO$4,'[1]INTERNAL PARAMETERS-1'!$B$5:$J$44,9,FALSE)*HRYLD2!$F158</f>
        <v>0</v>
      </c>
      <c r="AP158" s="44">
        <f>HRYLD1!AP158*VLOOKUP(HRYLD2!AP$4,'[1]INTERNAL PARAMETERS-1'!$B$5:$J$44,5,FALSE)*VLOOKUP(HRYLD2!AP$4,'[1]INTERNAL PARAMETERS-1'!$B$5:$J$44,7,FALSE)*HRYLD2!$F158 + HRYLD1!AP158*(1-VLOOKUP(HRYLD2!AP$4,'[1]INTERNAL PARAMETERS-1'!$B$5:$J$44,5,FALSE))*VLOOKUP(HRYLD2!AP$4,'[1]INTERNAL PARAMETERS-1'!$B$5:$J$44,9,FALSE)*HRYLD2!$F158</f>
        <v>0</v>
      </c>
      <c r="AQ158" s="44">
        <f>HRYLD1!AQ158*VLOOKUP(HRYLD2!AQ$4,'[1]INTERNAL PARAMETERS-1'!$B$5:$J$44,5,FALSE)*VLOOKUP(HRYLD2!AQ$4,'[1]INTERNAL PARAMETERS-1'!$B$5:$J$44,7,FALSE)*HRYLD2!$F158 + HRYLD1!AQ158*(1-VLOOKUP(HRYLD2!AQ$4,'[1]INTERNAL PARAMETERS-1'!$B$5:$J$44,5,FALSE))*VLOOKUP(HRYLD2!AQ$4,'[1]INTERNAL PARAMETERS-1'!$B$5:$J$44,9,FALSE)*HRYLD2!$F158</f>
        <v>0</v>
      </c>
      <c r="AR158" s="44">
        <f>HRYLD1!AR158*VLOOKUP(HRYLD2!AR$4,'[1]INTERNAL PARAMETERS-1'!$B$5:$J$44,5,FALSE)*VLOOKUP(HRYLD2!AR$4,'[1]INTERNAL PARAMETERS-1'!$B$5:$J$44,7,FALSE)*HRYLD2!$F158 + HRYLD1!AR158*(1-VLOOKUP(HRYLD2!AR$4,'[1]INTERNAL PARAMETERS-1'!$B$5:$J$44,5,FALSE))*VLOOKUP(HRYLD2!AR$4,'[1]INTERNAL PARAMETERS-1'!$B$5:$J$44,9,FALSE)*HRYLD2!$F158</f>
        <v>0</v>
      </c>
      <c r="AS158" s="44">
        <f>HRYLD1!AS158*VLOOKUP(HRYLD2!AS$4,'[1]INTERNAL PARAMETERS-1'!$B$5:$J$44,5,FALSE)*VLOOKUP(HRYLD2!AS$4,'[1]INTERNAL PARAMETERS-1'!$B$5:$J$44,7,FALSE)*HRYLD2!$F158 + HRYLD1!AS158*(1-VLOOKUP(HRYLD2!AS$4,'[1]INTERNAL PARAMETERS-1'!$B$5:$J$44,5,FALSE))*VLOOKUP(HRYLD2!AS$4,'[1]INTERNAL PARAMETERS-1'!$B$5:$J$44,9,FALSE)*HRYLD2!$F158</f>
        <v>0</v>
      </c>
      <c r="AT158" s="43">
        <f>HRYLD1!AT158*VLOOKUP(HRYLD2!AT$4,'[1]INTERNAL PARAMETERS-1'!$B$5:$J$44,5,FALSE)*VLOOKUP(HRYLD2!AT$4,'[1]INTERNAL PARAMETERS-1'!$B$5:$J$44,7,FALSE)*HRYLD2!$F158 + HRYLD1!AT158*(1-VLOOKUP(HRYLD2!AT$4,'[1]INTERNAL PARAMETERS-1'!$B$5:$J$44,5,FALSE))*VLOOKUP(HRYLD2!AT$4,'[1]INTERNAL PARAMETERS-1'!$B$5:$J$44,9,FALSE)*HRYLD2!$F158</f>
        <v>0</v>
      </c>
      <c r="AU158" s="45">
        <f>HRYLD1!AU158*VLOOKUP(HRYLD2!AU$4,'[1]INTERNAL PARAMETERS-1'!$B$5:$J$44,5,FALSE)*VLOOKUP(HRYLD2!AU$4,'[1]INTERNAL PARAMETERS-1'!$B$5:$J$44,6,FALSE)*VLOOKUP(HRYLD2!AU$4,'[1]INTERNAL PARAMETERS-1'!$B$5:$J$44,3,FALSE) + HRYLD1!AU158*(1-VLOOKUP(HRYLD2!AU$4,'[1]INTERNAL PARAMETERS-1'!$B$5:$J$44,5,FALSE))*VLOOKUP(HRYLD2!AU$4,'[1]INTERNAL PARAMETERS-1'!$B$5:$J$44,8,FALSE)*VLOOKUP(HRYLD2!AU$4,'[1]INTERNAL PARAMETERS-1'!$B$5:$J$44,3,FALSE)</f>
        <v>0</v>
      </c>
      <c r="AV158" s="44">
        <f>HRYLD1!AV158*VLOOKUP(HRYLD2!AV$4,'[1]INTERNAL PARAMETERS-1'!$B$5:$J$44,5,FALSE)*VLOOKUP(HRYLD2!AV$4,'[1]INTERNAL PARAMETERS-1'!$B$5:$J$44,6,FALSE)*VLOOKUP(HRYLD2!AV$4,'[1]INTERNAL PARAMETERS-1'!$B$5:$J$44,3,FALSE) + HRYLD1!AV158*(1-VLOOKUP(HRYLD2!AV$4,'[1]INTERNAL PARAMETERS-1'!$B$5:$J$44,5,FALSE))*VLOOKUP(HRYLD2!AV$4,'[1]INTERNAL PARAMETERS-1'!$B$5:$J$44,8,FALSE)*VLOOKUP(HRYLD2!AV$4,'[1]INTERNAL PARAMETERS-1'!$B$5:$J$44,3,FALSE)</f>
        <v>0</v>
      </c>
      <c r="AW158" s="44">
        <f>HRYLD1!AW158*VLOOKUP(HRYLD2!AW$4,'[1]INTERNAL PARAMETERS-1'!$B$5:$J$44,5,FALSE)*VLOOKUP(HRYLD2!AW$4,'[1]INTERNAL PARAMETERS-1'!$B$5:$J$44,6,FALSE)*VLOOKUP(HRYLD2!AW$4,'[1]INTERNAL PARAMETERS-1'!$B$5:$J$44,3,FALSE) + HRYLD1!AW158*(1-VLOOKUP(HRYLD2!AW$4,'[1]INTERNAL PARAMETERS-1'!$B$5:$J$44,5,FALSE))*VLOOKUP(HRYLD2!AW$4,'[1]INTERNAL PARAMETERS-1'!$B$5:$J$44,8,FALSE)*VLOOKUP(HRYLD2!AW$4,'[1]INTERNAL PARAMETERS-1'!$B$5:$J$44,3,FALSE)</f>
        <v>30.594808601017824</v>
      </c>
      <c r="AX158" s="44">
        <f>HRYLD1!AX158*VLOOKUP(HRYLD2!AX$4,'[1]INTERNAL PARAMETERS-1'!$B$5:$J$44,5,FALSE)*VLOOKUP(HRYLD2!AX$4,'[1]INTERNAL PARAMETERS-1'!$B$5:$J$44,6,FALSE)*VLOOKUP(HRYLD2!AX$4,'[1]INTERNAL PARAMETERS-1'!$B$5:$J$44,3,FALSE) + HRYLD1!AX158*(1-VLOOKUP(HRYLD2!AX$4,'[1]INTERNAL PARAMETERS-1'!$B$5:$J$44,5,FALSE))*VLOOKUP(HRYLD2!AX$4,'[1]INTERNAL PARAMETERS-1'!$B$5:$J$44,8,FALSE)*VLOOKUP(HRYLD2!AX$4,'[1]INTERNAL PARAMETERS-1'!$B$5:$J$44,3,FALSE)</f>
        <v>0</v>
      </c>
      <c r="AY158" s="44">
        <f>HRYLD1!AY158*VLOOKUP(HRYLD2!AY$4,'[1]INTERNAL PARAMETERS-1'!$B$5:$J$44,5,FALSE)*VLOOKUP(HRYLD2!AY$4,'[1]INTERNAL PARAMETERS-1'!$B$5:$J$44,6,FALSE)*VLOOKUP(HRYLD2!AY$4,'[1]INTERNAL PARAMETERS-1'!$B$5:$J$44,3,FALSE) + HRYLD1!AY158*(1-VLOOKUP(HRYLD2!AY$4,'[1]INTERNAL PARAMETERS-1'!$B$5:$J$44,5,FALSE))*VLOOKUP(HRYLD2!AY$4,'[1]INTERNAL PARAMETERS-1'!$B$5:$J$44,8,FALSE)*VLOOKUP(HRYLD2!AY$4,'[1]INTERNAL PARAMETERS-1'!$B$5:$J$44,3,FALSE)</f>
        <v>0</v>
      </c>
      <c r="AZ158" s="44">
        <f>HRYLD1!AZ158*VLOOKUP(HRYLD2!AZ$4,'[1]INTERNAL PARAMETERS-1'!$B$5:$J$44,5,FALSE)*VLOOKUP(HRYLD2!AZ$4,'[1]INTERNAL PARAMETERS-1'!$B$5:$J$44,6,FALSE)*VLOOKUP(HRYLD2!AZ$4,'[1]INTERNAL PARAMETERS-1'!$B$5:$J$44,3,FALSE) + HRYLD1!AZ158*(1-VLOOKUP(HRYLD2!AZ$4,'[1]INTERNAL PARAMETERS-1'!$B$5:$J$44,5,FALSE))*VLOOKUP(HRYLD2!AZ$4,'[1]INTERNAL PARAMETERS-1'!$B$5:$J$44,8,FALSE)*VLOOKUP(HRYLD2!AZ$4,'[1]INTERNAL PARAMETERS-1'!$B$5:$J$44,3,FALSE)</f>
        <v>0</v>
      </c>
      <c r="BA158" s="44">
        <f>HRYLD1!BA158*VLOOKUP(HRYLD2!BA$4,'[1]INTERNAL PARAMETERS-1'!$B$5:$J$44,5,FALSE)*VLOOKUP(HRYLD2!BA$4,'[1]INTERNAL PARAMETERS-1'!$B$5:$J$44,6,FALSE)*VLOOKUP(HRYLD2!BA$4,'[1]INTERNAL PARAMETERS-1'!$B$5:$J$44,3,FALSE) + HRYLD1!BA158*(1-VLOOKUP(HRYLD2!BA$4,'[1]INTERNAL PARAMETERS-1'!$B$5:$J$44,5,FALSE))*VLOOKUP(HRYLD2!BA$4,'[1]INTERNAL PARAMETERS-1'!$B$5:$J$44,8,FALSE)*VLOOKUP(HRYLD2!BA$4,'[1]INTERNAL PARAMETERS-1'!$B$5:$J$44,3,FALSE)</f>
        <v>16.43503327912255</v>
      </c>
      <c r="BB158" s="44">
        <f>HRYLD1!BB158*VLOOKUP(HRYLD2!BB$4,'[1]INTERNAL PARAMETERS-1'!$B$5:$J$44,5,FALSE)*VLOOKUP(HRYLD2!BB$4,'[1]INTERNAL PARAMETERS-1'!$B$5:$J$44,6,FALSE)*VLOOKUP(HRYLD2!BB$4,'[1]INTERNAL PARAMETERS-1'!$B$5:$J$44,3,FALSE) + HRYLD1!BB158*(1-VLOOKUP(HRYLD2!BB$4,'[1]INTERNAL PARAMETERS-1'!$B$5:$J$44,5,FALSE))*VLOOKUP(HRYLD2!BB$4,'[1]INTERNAL PARAMETERS-1'!$B$5:$J$44,8,FALSE)*VLOOKUP(HRYLD2!BB$4,'[1]INTERNAL PARAMETERS-1'!$B$5:$J$44,3,FALSE)</f>
        <v>5.8205517611085567</v>
      </c>
      <c r="BC158" s="44">
        <f>HRYLD1!BC158*VLOOKUP(HRYLD2!BC$4,'[1]INTERNAL PARAMETERS-1'!$B$5:$J$44,5,FALSE)*VLOOKUP(HRYLD2!BC$4,'[1]INTERNAL PARAMETERS-1'!$B$5:$J$44,6,FALSE)*VLOOKUP(HRYLD2!BC$4,'[1]INTERNAL PARAMETERS-1'!$B$5:$J$44,3,FALSE) + HRYLD1!BC158*(1-VLOOKUP(HRYLD2!BC$4,'[1]INTERNAL PARAMETERS-1'!$B$5:$J$44,5,FALSE))*VLOOKUP(HRYLD2!BC$4,'[1]INTERNAL PARAMETERS-1'!$B$5:$J$44,8,FALSE)*VLOOKUP(HRYLD2!BC$4,'[1]INTERNAL PARAMETERS-1'!$B$5:$J$44,3,FALSE)</f>
        <v>18.4788986972831</v>
      </c>
      <c r="BD158" s="44">
        <f>HRYLD1!BD158*VLOOKUP(HRYLD2!BD$4,'[1]INTERNAL PARAMETERS-1'!$B$5:$J$44,5,FALSE)*VLOOKUP(HRYLD2!BD$4,'[1]INTERNAL PARAMETERS-1'!$B$5:$J$44,6,FALSE)*VLOOKUP(HRYLD2!BD$4,'[1]INTERNAL PARAMETERS-1'!$B$5:$J$44,3,FALSE) + HRYLD1!BD158*(1-VLOOKUP(HRYLD2!BD$4,'[1]INTERNAL PARAMETERS-1'!$B$5:$J$44,5,FALSE))*VLOOKUP(HRYLD2!BD$4,'[1]INTERNAL PARAMETERS-1'!$B$5:$J$44,8,FALSE)*VLOOKUP(HRYLD2!BD$4,'[1]INTERNAL PARAMETERS-1'!$B$5:$J$44,3,FALSE)</f>
        <v>5.112657810457562</v>
      </c>
      <c r="BE158" s="44">
        <f>HRYLD1!BE158*VLOOKUP(HRYLD2!BE$4,'[1]INTERNAL PARAMETERS-1'!$B$5:$J$44,5,FALSE)*VLOOKUP(HRYLD2!BE$4,'[1]INTERNAL PARAMETERS-1'!$B$5:$J$44,6,FALSE)*VLOOKUP(HRYLD2!BE$4,'[1]INTERNAL PARAMETERS-1'!$B$5:$J$44,3,FALSE) + HRYLD1!BE158*(1-VLOOKUP(HRYLD2!BE$4,'[1]INTERNAL PARAMETERS-1'!$B$5:$J$44,5,FALSE))*VLOOKUP(HRYLD2!BE$4,'[1]INTERNAL PARAMETERS-1'!$B$5:$J$44,8,FALSE)*VLOOKUP(HRYLD2!BE$4,'[1]INTERNAL PARAMETERS-1'!$B$5:$J$44,3,FALSE)</f>
        <v>10.854945647764094</v>
      </c>
      <c r="BF158" s="44">
        <f>HRYLD1!BF158*VLOOKUP(HRYLD2!BF$4,'[1]INTERNAL PARAMETERS-1'!$B$5:$J$44,5,FALSE)*VLOOKUP(HRYLD2!BF$4,'[1]INTERNAL PARAMETERS-1'!$B$5:$J$44,6,FALSE)*VLOOKUP(HRYLD2!BF$4,'[1]INTERNAL PARAMETERS-1'!$B$5:$J$44,3,FALSE) + HRYLD1!BF158*(1-VLOOKUP(HRYLD2!BF$4,'[1]INTERNAL PARAMETERS-1'!$B$5:$J$44,5,FALSE))*VLOOKUP(HRYLD2!BF$4,'[1]INTERNAL PARAMETERS-1'!$B$5:$J$44,8,FALSE)*VLOOKUP(HRYLD2!BF$4,'[1]INTERNAL PARAMETERS-1'!$B$5:$J$44,3,FALSE)</f>
        <v>0</v>
      </c>
      <c r="BG158" s="44">
        <f>HRYLD1!BG158*VLOOKUP(HRYLD2!BG$4,'[1]INTERNAL PARAMETERS-1'!$B$5:$J$44,5,FALSE)*VLOOKUP(HRYLD2!BG$4,'[1]INTERNAL PARAMETERS-1'!$B$5:$J$44,6,FALSE)*VLOOKUP(HRYLD2!BG$4,'[1]INTERNAL PARAMETERS-1'!$B$5:$J$44,3,FALSE) + HRYLD1!BG158*(1-VLOOKUP(HRYLD2!BG$4,'[1]INTERNAL PARAMETERS-1'!$B$5:$J$44,5,FALSE))*VLOOKUP(HRYLD2!BG$4,'[1]INTERNAL PARAMETERS-1'!$B$5:$J$44,8,FALSE)*VLOOKUP(HRYLD2!BG$4,'[1]INTERNAL PARAMETERS-1'!$B$5:$J$44,3,FALSE)</f>
        <v>4.2553493998835892</v>
      </c>
      <c r="BH158" s="44">
        <f>HRYLD1!BH158*VLOOKUP(HRYLD2!BH$4,'[1]INTERNAL PARAMETERS-1'!$B$5:$J$44,5,FALSE)*VLOOKUP(HRYLD2!BH$4,'[1]INTERNAL PARAMETERS-1'!$B$5:$J$44,6,FALSE)*VLOOKUP(HRYLD2!BH$4,'[1]INTERNAL PARAMETERS-1'!$B$5:$J$44,3,FALSE) + HRYLD1!BH158*(1-VLOOKUP(HRYLD2!BH$4,'[1]INTERNAL PARAMETERS-1'!$B$5:$J$44,5,FALSE))*VLOOKUP(HRYLD2!BH$4,'[1]INTERNAL PARAMETERS-1'!$B$5:$J$44,8,FALSE)*VLOOKUP(HRYLD2!BH$4,'[1]INTERNAL PARAMETERS-1'!$B$5:$J$44,3,FALSE)</f>
        <v>3.8183764112637783E-2</v>
      </c>
      <c r="BI158" s="44">
        <f>HRYLD1!BI158*VLOOKUP(HRYLD2!BI$4,'[1]INTERNAL PARAMETERS-1'!$B$5:$J$44,5,FALSE)*VLOOKUP(HRYLD2!BI$4,'[1]INTERNAL PARAMETERS-1'!$B$5:$J$44,6,FALSE)*VLOOKUP(HRYLD2!BI$4,'[1]INTERNAL PARAMETERS-1'!$B$5:$J$44,3,FALSE) + HRYLD1!BI158*(1-VLOOKUP(HRYLD2!BI$4,'[1]INTERNAL PARAMETERS-1'!$B$5:$J$44,5,FALSE))*VLOOKUP(HRYLD2!BI$4,'[1]INTERNAL PARAMETERS-1'!$B$5:$J$44,8,FALSE)*VLOOKUP(HRYLD2!BI$4,'[1]INTERNAL PARAMETERS-1'!$B$5:$J$44,3,FALSE)</f>
        <v>0</v>
      </c>
      <c r="BJ158" s="44">
        <f>HRYLD1!BJ158*VLOOKUP(HRYLD2!BJ$4,'[1]INTERNAL PARAMETERS-1'!$B$5:$J$44,5,FALSE)*VLOOKUP(HRYLD2!BJ$4,'[1]INTERNAL PARAMETERS-1'!$B$5:$J$44,6,FALSE)*VLOOKUP(HRYLD2!BJ$4,'[1]INTERNAL PARAMETERS-1'!$B$5:$J$44,3,FALSE) + HRYLD1!BJ158*(1-VLOOKUP(HRYLD2!BJ$4,'[1]INTERNAL PARAMETERS-1'!$B$5:$J$44,5,FALSE))*VLOOKUP(HRYLD2!BJ$4,'[1]INTERNAL PARAMETERS-1'!$B$5:$J$44,8,FALSE)*VLOOKUP(HRYLD2!BJ$4,'[1]INTERNAL PARAMETERS-1'!$B$5:$J$44,3,FALSE)</f>
        <v>2.0661842286460108</v>
      </c>
      <c r="BK158" s="44">
        <f>HRYLD1!BK158*VLOOKUP(HRYLD2!BK$4,'[1]INTERNAL PARAMETERS-1'!$B$5:$J$44,5,FALSE)*VLOOKUP(HRYLD2!BK$4,'[1]INTERNAL PARAMETERS-1'!$B$5:$J$44,6,FALSE)*VLOOKUP(HRYLD2!BK$4,'[1]INTERNAL PARAMETERS-1'!$B$5:$J$44,3,FALSE) + HRYLD1!BK158*(1-VLOOKUP(HRYLD2!BK$4,'[1]INTERNAL PARAMETERS-1'!$B$5:$J$44,5,FALSE))*VLOOKUP(HRYLD2!BK$4,'[1]INTERNAL PARAMETERS-1'!$B$5:$J$44,8,FALSE)*VLOOKUP(HRYLD2!BK$4,'[1]INTERNAL PARAMETERS-1'!$B$5:$J$44,3,FALSE)</f>
        <v>3.2797801358040397</v>
      </c>
      <c r="BL158" s="44">
        <f>HRYLD1!BL158*VLOOKUP(HRYLD2!BL$4,'[1]INTERNAL PARAMETERS-1'!$B$5:$J$44,5,FALSE)*VLOOKUP(HRYLD2!BL$4,'[1]INTERNAL PARAMETERS-1'!$B$5:$J$44,6,FALSE)*VLOOKUP(HRYLD2!BL$4,'[1]INTERNAL PARAMETERS-1'!$B$5:$J$44,3,FALSE) + HRYLD1!BL158*(1-VLOOKUP(HRYLD2!BL$4,'[1]INTERNAL PARAMETERS-1'!$B$5:$J$44,5,FALSE))*VLOOKUP(HRYLD2!BL$4,'[1]INTERNAL PARAMETERS-1'!$B$5:$J$44,8,FALSE)*VLOOKUP(HRYLD2!BL$4,'[1]INTERNAL PARAMETERS-1'!$B$5:$J$44,3,FALSE)</f>
        <v>7.3068909313173673</v>
      </c>
      <c r="BM158" s="44">
        <f>HRYLD1!BM158*VLOOKUP(HRYLD2!BM$4,'[1]INTERNAL PARAMETERS-1'!$B$5:$J$44,5,FALSE)*VLOOKUP(HRYLD2!BM$4,'[1]INTERNAL PARAMETERS-1'!$B$5:$J$44,6,FALSE)*VLOOKUP(HRYLD2!BM$4,'[1]INTERNAL PARAMETERS-1'!$B$5:$J$44,3,FALSE) + HRYLD1!BM158*(1-VLOOKUP(HRYLD2!BM$4,'[1]INTERNAL PARAMETERS-1'!$B$5:$J$44,5,FALSE))*VLOOKUP(HRYLD2!BM$4,'[1]INTERNAL PARAMETERS-1'!$B$5:$J$44,8,FALSE)*VLOOKUP(HRYLD2!BM$4,'[1]INTERNAL PARAMETERS-1'!$B$5:$J$44,3,FALSE)</f>
        <v>3.1907164858070631</v>
      </c>
      <c r="BN158" s="44">
        <f>HRYLD1!BN158*VLOOKUP(HRYLD2!BN$4,'[1]INTERNAL PARAMETERS-1'!$B$5:$J$44,5,FALSE)*VLOOKUP(HRYLD2!BN$4,'[1]INTERNAL PARAMETERS-1'!$B$5:$J$44,6,FALSE)*VLOOKUP(HRYLD2!BN$4,'[1]INTERNAL PARAMETERS-1'!$B$5:$J$44,3,FALSE) + HRYLD1!BN158*(1-VLOOKUP(HRYLD2!BN$4,'[1]INTERNAL PARAMETERS-1'!$B$5:$J$44,5,FALSE))*VLOOKUP(HRYLD2!BN$4,'[1]INTERNAL PARAMETERS-1'!$B$5:$J$44,8,FALSE)*VLOOKUP(HRYLD2!BN$4,'[1]INTERNAL PARAMETERS-1'!$B$5:$J$44,3,FALSE)</f>
        <v>2.8588515466844537</v>
      </c>
      <c r="BO158" s="44">
        <f>HRYLD1!BO158*VLOOKUP(HRYLD2!BO$4,'[1]INTERNAL PARAMETERS-1'!$B$5:$J$44,5,FALSE)*VLOOKUP(HRYLD2!BO$4,'[1]INTERNAL PARAMETERS-1'!$B$5:$J$44,6,FALSE)*VLOOKUP(HRYLD2!BO$4,'[1]INTERNAL PARAMETERS-1'!$B$5:$J$44,3,FALSE) + HRYLD1!BO158*(1-VLOOKUP(HRYLD2!BO$4,'[1]INTERNAL PARAMETERS-1'!$B$5:$J$44,5,FALSE))*VLOOKUP(HRYLD2!BO$4,'[1]INTERNAL PARAMETERS-1'!$B$5:$J$44,8,FALSE)*VLOOKUP(HRYLD2!BO$4,'[1]INTERNAL PARAMETERS-1'!$B$5:$J$44,3,FALSE)</f>
        <v>2.1260170796020539</v>
      </c>
      <c r="BP158" s="44">
        <f>HRYLD1!BP158*VLOOKUP(HRYLD2!BP$4,'[1]INTERNAL PARAMETERS-1'!$B$5:$J$44,5,FALSE)*VLOOKUP(HRYLD2!BP$4,'[1]INTERNAL PARAMETERS-1'!$B$5:$J$44,6,FALSE)*VLOOKUP(HRYLD2!BP$4,'[1]INTERNAL PARAMETERS-1'!$B$5:$J$44,3,FALSE) + HRYLD1!BP158*(1-VLOOKUP(HRYLD2!BP$4,'[1]INTERNAL PARAMETERS-1'!$B$5:$J$44,5,FALSE))*VLOOKUP(HRYLD2!BP$4,'[1]INTERNAL PARAMETERS-1'!$B$5:$J$44,8,FALSE)*VLOOKUP(HRYLD2!BP$4,'[1]INTERNAL PARAMETERS-1'!$B$5:$J$44,3,FALSE)</f>
        <v>0.17581330203207471</v>
      </c>
      <c r="BQ158" s="44">
        <f>HRYLD1!BQ158*VLOOKUP(HRYLD2!BQ$4,'[1]INTERNAL PARAMETERS-1'!$B$5:$J$44,5,FALSE)*VLOOKUP(HRYLD2!BQ$4,'[1]INTERNAL PARAMETERS-1'!$B$5:$J$44,6,FALSE)*VLOOKUP(HRYLD2!BQ$4,'[1]INTERNAL PARAMETERS-1'!$B$5:$J$44,3,FALSE) + HRYLD1!BQ158*(1-VLOOKUP(HRYLD2!BQ$4,'[1]INTERNAL PARAMETERS-1'!$B$5:$J$44,5,FALSE))*VLOOKUP(HRYLD2!BQ$4,'[1]INTERNAL PARAMETERS-1'!$B$5:$J$44,8,FALSE)*VLOOKUP(HRYLD2!BQ$4,'[1]INTERNAL PARAMETERS-1'!$B$5:$J$44,3,FALSE)</f>
        <v>8.9091173105220278</v>
      </c>
      <c r="BR158" s="44">
        <f>HRYLD1!BR158*VLOOKUP(HRYLD2!BR$4,'[1]INTERNAL PARAMETERS-1'!$B$5:$J$44,5,FALSE)*VLOOKUP(HRYLD2!BR$4,'[1]INTERNAL PARAMETERS-1'!$B$5:$J$44,6,FALSE)*VLOOKUP(HRYLD2!BR$4,'[1]INTERNAL PARAMETERS-1'!$B$5:$J$44,3,FALSE) + HRYLD1!BR158*(1-VLOOKUP(HRYLD2!BR$4,'[1]INTERNAL PARAMETERS-1'!$B$5:$J$44,5,FALSE))*VLOOKUP(HRYLD2!BR$4,'[1]INTERNAL PARAMETERS-1'!$B$5:$J$44,8,FALSE)*VLOOKUP(HRYLD2!BR$4,'[1]INTERNAL PARAMETERS-1'!$B$5:$J$44,3,FALSE)</f>
        <v>0.24856884723679634</v>
      </c>
      <c r="BS158" s="44">
        <f>HRYLD1!BS158*VLOOKUP(HRYLD2!BS$4,'[1]INTERNAL PARAMETERS-1'!$B$5:$J$44,5,FALSE)*VLOOKUP(HRYLD2!BS$4,'[1]INTERNAL PARAMETERS-1'!$B$5:$J$44,6,FALSE)*VLOOKUP(HRYLD2!BS$4,'[1]INTERNAL PARAMETERS-1'!$B$5:$J$44,3,FALSE) + HRYLD1!BS158*(1-VLOOKUP(HRYLD2!BS$4,'[1]INTERNAL PARAMETERS-1'!$B$5:$J$44,5,FALSE))*VLOOKUP(HRYLD2!BS$4,'[1]INTERNAL PARAMETERS-1'!$B$5:$J$44,8,FALSE)*VLOOKUP(HRYLD2!BS$4,'[1]INTERNAL PARAMETERS-1'!$B$5:$J$44,3,FALSE)</f>
        <v>2.6295643183801936E-2</v>
      </c>
      <c r="BT158" s="44">
        <f>HRYLD1!BT158*VLOOKUP(HRYLD2!BT$4,'[1]INTERNAL PARAMETERS-1'!$B$5:$J$44,5,FALSE)*VLOOKUP(HRYLD2!BT$4,'[1]INTERNAL PARAMETERS-1'!$B$5:$J$44,6,FALSE)*VLOOKUP(HRYLD2!BT$4,'[1]INTERNAL PARAMETERS-1'!$B$5:$J$44,3,FALSE) + HRYLD1!BT158*(1-VLOOKUP(HRYLD2!BT$4,'[1]INTERNAL PARAMETERS-1'!$B$5:$J$44,5,FALSE))*VLOOKUP(HRYLD2!BT$4,'[1]INTERNAL PARAMETERS-1'!$B$5:$J$44,8,FALSE)*VLOOKUP(HRYLD2!BT$4,'[1]INTERNAL PARAMETERS-1'!$B$5:$J$44,3,FALSE)</f>
        <v>0</v>
      </c>
      <c r="BU158" s="44">
        <f>HRYLD1!BU158*VLOOKUP(HRYLD2!BU$4,'[1]INTERNAL PARAMETERS-1'!$B$5:$J$44,5,FALSE)*VLOOKUP(HRYLD2!BU$4,'[1]INTERNAL PARAMETERS-1'!$B$5:$J$44,6,FALSE)*VLOOKUP(HRYLD2!BU$4,'[1]INTERNAL PARAMETERS-1'!$B$5:$J$44,3,FALSE) + HRYLD1!BU158*(1-VLOOKUP(HRYLD2!BU$4,'[1]INTERNAL PARAMETERS-1'!$B$5:$J$44,5,FALSE))*VLOOKUP(HRYLD2!BU$4,'[1]INTERNAL PARAMETERS-1'!$B$5:$J$44,8,FALSE)*VLOOKUP(HRYLD2!BU$4,'[1]INTERNAL PARAMETERS-1'!$B$5:$J$44,3,FALSE)</f>
        <v>0</v>
      </c>
      <c r="BV158" s="44">
        <f>HRYLD1!BV158*VLOOKUP(HRYLD2!BV$4,'[1]INTERNAL PARAMETERS-1'!$B$5:$J$44,5,FALSE)*VLOOKUP(HRYLD2!BV$4,'[1]INTERNAL PARAMETERS-1'!$B$5:$J$44,6,FALSE)*VLOOKUP(HRYLD2!BV$4,'[1]INTERNAL PARAMETERS-1'!$B$5:$J$44,3,FALSE) + HRYLD1!BV158*(1-VLOOKUP(HRYLD2!BV$4,'[1]INTERNAL PARAMETERS-1'!$B$5:$J$44,5,FALSE))*VLOOKUP(HRYLD2!BV$4,'[1]INTERNAL PARAMETERS-1'!$B$5:$J$44,8,FALSE)*VLOOKUP(HRYLD2!BV$4,'[1]INTERNAL PARAMETERS-1'!$B$5:$J$44,3,FALSE)</f>
        <v>0</v>
      </c>
      <c r="BW158" s="44">
        <f>HRYLD1!BW158*VLOOKUP(HRYLD2!BW$4,'[1]INTERNAL PARAMETERS-1'!$B$5:$J$44,5,FALSE)*VLOOKUP(HRYLD2!BW$4,'[1]INTERNAL PARAMETERS-1'!$B$5:$J$44,6,FALSE)*VLOOKUP(HRYLD2!BW$4,'[1]INTERNAL PARAMETERS-1'!$B$5:$J$44,3,FALSE) + HRYLD1!BW158*(1-VLOOKUP(HRYLD2!BW$4,'[1]INTERNAL PARAMETERS-1'!$B$5:$J$44,5,FALSE))*VLOOKUP(HRYLD2!BW$4,'[1]INTERNAL PARAMETERS-1'!$B$5:$J$44,8,FALSE)*VLOOKUP(HRYLD2!BW$4,'[1]INTERNAL PARAMETERS-1'!$B$5:$J$44,3,FALSE)</f>
        <v>0</v>
      </c>
      <c r="BX158" s="44">
        <f>HRYLD1!BX158*VLOOKUP(HRYLD2!BX$4,'[1]INTERNAL PARAMETERS-1'!$B$5:$J$44,5,FALSE)*VLOOKUP(HRYLD2!BX$4,'[1]INTERNAL PARAMETERS-1'!$B$5:$J$44,6,FALSE)*VLOOKUP(HRYLD2!BX$4,'[1]INTERNAL PARAMETERS-1'!$B$5:$J$44,3,FALSE) + HRYLD1!BX158*(1-VLOOKUP(HRYLD2!BX$4,'[1]INTERNAL PARAMETERS-1'!$B$5:$J$44,5,FALSE))*VLOOKUP(HRYLD2!BX$4,'[1]INTERNAL PARAMETERS-1'!$B$5:$J$44,8,FALSE)*VLOOKUP(HRYLD2!BX$4,'[1]INTERNAL PARAMETERS-1'!$B$5:$J$44,3,FALSE)</f>
        <v>0</v>
      </c>
      <c r="BY158" s="44">
        <f>HRYLD1!BY158*VLOOKUP(HRYLD2!BY$4,'[1]INTERNAL PARAMETERS-1'!$B$5:$J$44,5,FALSE)*VLOOKUP(HRYLD2!BY$4,'[1]INTERNAL PARAMETERS-1'!$B$5:$J$44,6,FALSE)*VLOOKUP(HRYLD2!BY$4,'[1]INTERNAL PARAMETERS-1'!$B$5:$J$44,3,FALSE) + HRYLD1!BY158*(1-VLOOKUP(HRYLD2!BY$4,'[1]INTERNAL PARAMETERS-1'!$B$5:$J$44,5,FALSE))*VLOOKUP(HRYLD2!BY$4,'[1]INTERNAL PARAMETERS-1'!$B$5:$J$44,8,FALSE)*VLOOKUP(HRYLD2!BY$4,'[1]INTERNAL PARAMETERS-1'!$B$5:$J$44,3,FALSE)</f>
        <v>0</v>
      </c>
      <c r="BZ158" s="44">
        <f>HRYLD1!BZ158*VLOOKUP(HRYLD2!BZ$4,'[1]INTERNAL PARAMETERS-1'!$B$5:$J$44,5,FALSE)*VLOOKUP(HRYLD2!BZ$4,'[1]INTERNAL PARAMETERS-1'!$B$5:$J$44,6,FALSE)*VLOOKUP(HRYLD2!BZ$4,'[1]INTERNAL PARAMETERS-1'!$B$5:$J$44,3,FALSE) + HRYLD1!BZ158*(1-VLOOKUP(HRYLD2!BZ$4,'[1]INTERNAL PARAMETERS-1'!$B$5:$J$44,5,FALSE))*VLOOKUP(HRYLD2!BZ$4,'[1]INTERNAL PARAMETERS-1'!$B$5:$J$44,8,FALSE)*VLOOKUP(HRYLD2!BZ$4,'[1]INTERNAL PARAMETERS-1'!$B$5:$J$44,3,FALSE)</f>
        <v>2.6668049692987441E-2</v>
      </c>
      <c r="CA158" s="44">
        <f>HRYLD1!CA158*VLOOKUP(HRYLD2!CA$4,'[1]INTERNAL PARAMETERS-1'!$B$5:$J$44,5,FALSE)*VLOOKUP(HRYLD2!CA$4,'[1]INTERNAL PARAMETERS-1'!$B$5:$J$44,6,FALSE)*VLOOKUP(HRYLD2!CA$4,'[1]INTERNAL PARAMETERS-1'!$B$5:$J$44,3,FALSE) + HRYLD1!CA158*(1-VLOOKUP(HRYLD2!CA$4,'[1]INTERNAL PARAMETERS-1'!$B$5:$J$44,5,FALSE))*VLOOKUP(HRYLD2!CA$4,'[1]INTERNAL PARAMETERS-1'!$B$5:$J$44,8,FALSE)*VLOOKUP(HRYLD2!CA$4,'[1]INTERNAL PARAMETERS-1'!$B$5:$J$44,3,FALSE)</f>
        <v>0</v>
      </c>
      <c r="CB158" s="44">
        <f>HRYLD1!CB158*VLOOKUP(HRYLD2!CB$4,'[1]INTERNAL PARAMETERS-1'!$B$5:$J$44,5,FALSE)*VLOOKUP(HRYLD2!CB$4,'[1]INTERNAL PARAMETERS-1'!$B$5:$J$44,6,FALSE)*VLOOKUP(HRYLD2!CB$4,'[1]INTERNAL PARAMETERS-1'!$B$5:$J$44,3,FALSE) + HRYLD1!CB158*(1-VLOOKUP(HRYLD2!CB$4,'[1]INTERNAL PARAMETERS-1'!$B$5:$J$44,5,FALSE))*VLOOKUP(HRYLD2!CB$4,'[1]INTERNAL PARAMETERS-1'!$B$5:$J$44,8,FALSE)*VLOOKUP(HRYLD2!CB$4,'[1]INTERNAL PARAMETERS-1'!$B$5:$J$44,3,FALSE)</f>
        <v>0</v>
      </c>
      <c r="CC158" s="44">
        <f>HRYLD1!CC158*VLOOKUP(HRYLD2!CC$4,'[1]INTERNAL PARAMETERS-1'!$B$5:$J$44,5,FALSE)*VLOOKUP(HRYLD2!CC$4,'[1]INTERNAL PARAMETERS-1'!$B$5:$J$44,6,FALSE)*VLOOKUP(HRYLD2!CC$4,'[1]INTERNAL PARAMETERS-1'!$B$5:$J$44,3,FALSE) + HRYLD1!CC158*(1-VLOOKUP(HRYLD2!CC$4,'[1]INTERNAL PARAMETERS-1'!$B$5:$J$44,5,FALSE))*VLOOKUP(HRYLD2!CC$4,'[1]INTERNAL PARAMETERS-1'!$B$5:$J$44,8,FALSE)*VLOOKUP(HRYLD2!CC$4,'[1]INTERNAL PARAMETERS-1'!$B$5:$J$44,3,FALSE)</f>
        <v>5.3874373435214812E-2</v>
      </c>
      <c r="CD158" s="44">
        <f>HRYLD1!CD158*VLOOKUP(HRYLD2!CD$4,'[1]INTERNAL PARAMETERS-1'!$B$5:$J$44,5,FALSE)*VLOOKUP(HRYLD2!CD$4,'[1]INTERNAL PARAMETERS-1'!$B$5:$J$44,6,FALSE)*VLOOKUP(HRYLD2!CD$4,'[1]INTERNAL PARAMETERS-1'!$B$5:$J$44,3,FALSE) + HRYLD1!CD158*(1-VLOOKUP(HRYLD2!CD$4,'[1]INTERNAL PARAMETERS-1'!$B$5:$J$44,5,FALSE))*VLOOKUP(HRYLD2!CD$4,'[1]INTERNAL PARAMETERS-1'!$B$5:$J$44,8,FALSE)*VLOOKUP(HRYLD2!CD$4,'[1]INTERNAL PARAMETERS-1'!$B$5:$J$44,3,FALSE)</f>
        <v>0.12189083513121689</v>
      </c>
      <c r="CE158" s="44">
        <f>HRYLD1!CE158*VLOOKUP(HRYLD2!CE$4,'[1]INTERNAL PARAMETERS-1'!$B$5:$J$44,5,FALSE)*VLOOKUP(HRYLD2!CE$4,'[1]INTERNAL PARAMETERS-1'!$B$5:$J$44,6,FALSE)*VLOOKUP(HRYLD2!CE$4,'[1]INTERNAL PARAMETERS-1'!$B$5:$J$44,3,FALSE) + HRYLD1!CE158*(1-VLOOKUP(HRYLD2!CE$4,'[1]INTERNAL PARAMETERS-1'!$B$5:$J$44,5,FALSE))*VLOOKUP(HRYLD2!CE$4,'[1]INTERNAL PARAMETERS-1'!$B$5:$J$44,8,FALSE)*VLOOKUP(HRYLD2!CE$4,'[1]INTERNAL PARAMETERS-1'!$B$5:$J$44,3,FALSE)</f>
        <v>0.25144055699587464</v>
      </c>
      <c r="CF158" s="44">
        <f>HRYLD1!CF158*VLOOKUP(HRYLD2!CF$4,'[1]INTERNAL PARAMETERS-1'!$B$5:$J$44,5,FALSE)*VLOOKUP(HRYLD2!CF$4,'[1]INTERNAL PARAMETERS-1'!$B$5:$J$44,6,FALSE)*VLOOKUP(HRYLD2!CF$4,'[1]INTERNAL PARAMETERS-1'!$B$5:$J$44,3,FALSE) + HRYLD1!CF158*(1-VLOOKUP(HRYLD2!CF$4,'[1]INTERNAL PARAMETERS-1'!$B$5:$J$44,5,FALSE))*VLOOKUP(HRYLD2!CF$4,'[1]INTERNAL PARAMETERS-1'!$B$5:$J$44,8,FALSE)*VLOOKUP(HRYLD2!CF$4,'[1]INTERNAL PARAMETERS-1'!$B$5:$J$44,3,FALSE)</f>
        <v>0.11205744145586952</v>
      </c>
      <c r="CG158" s="44">
        <f>HRYLD1!CG158*VLOOKUP(HRYLD2!CG$4,'[1]INTERNAL PARAMETERS-1'!$B$5:$J$44,5,FALSE)*VLOOKUP(HRYLD2!CG$4,'[1]INTERNAL PARAMETERS-1'!$B$5:$J$44,6,FALSE)*VLOOKUP(HRYLD2!CG$4,'[1]INTERNAL PARAMETERS-1'!$B$5:$J$44,3,FALSE) + HRYLD1!CG158*(1-VLOOKUP(HRYLD2!CG$4,'[1]INTERNAL PARAMETERS-1'!$B$5:$J$44,5,FALSE))*VLOOKUP(HRYLD2!CG$4,'[1]INTERNAL PARAMETERS-1'!$B$5:$J$44,8,FALSE)*VLOOKUP(HRYLD2!CG$4,'[1]INTERNAL PARAMETERS-1'!$B$5:$J$44,3,FALSE)</f>
        <v>0</v>
      </c>
      <c r="CH158" s="43">
        <f>HRYLD1!CH158*VLOOKUP(HRYLD2!CH$4,'[1]INTERNAL PARAMETERS-1'!$B$5:$J$44,5,FALSE)*VLOOKUP(HRYLD2!CH$4,'[1]INTERNAL PARAMETERS-1'!$B$5:$J$44,6,FALSE)*VLOOKUP(HRYLD2!CH$4,'[1]INTERNAL PARAMETERS-1'!$B$5:$J$44,3,FALSE) + HRYLD1!CH158*(1-VLOOKUP(HRYLD2!CH$4,'[1]INTERNAL PARAMETERS-1'!$B$5:$J$44,5,FALSE))*VLOOKUP(HRYLD2!CH$4,'[1]INTERNAL PARAMETERS-1'!$B$5:$J$44,8,FALSE)*VLOOKUP(HRYLD2!CH$4,'[1]INTERNAL PARAMETERS-1'!$B$5:$J$44,3,FALSE)</f>
        <v>0</v>
      </c>
      <c r="CJ158" s="45">
        <f t="shared" si="4"/>
        <v>4867.8288778143633</v>
      </c>
      <c r="CK158" s="43">
        <f t="shared" si="5"/>
        <v>122.34459572829674</v>
      </c>
    </row>
    <row r="159" spans="2:89" x14ac:dyDescent="0.4">
      <c r="B159" s="58" t="s">
        <v>8</v>
      </c>
      <c r="C159" s="57" t="s">
        <v>67</v>
      </c>
      <c r="D159" s="57" t="s">
        <v>56</v>
      </c>
      <c r="E159" s="132">
        <f>HR!X159</f>
        <v>7947.2163532520526</v>
      </c>
      <c r="F159" s="59">
        <f>'[1]INTERNAL PARAMETERS-1'!M15</f>
        <v>34.72</v>
      </c>
      <c r="G159" s="45">
        <f>HRYLD1!G159*VLOOKUP(HRYLD2!G$4,'[1]INTERNAL PARAMETERS-1'!$B$5:$J$44,5,FALSE)*VLOOKUP(HRYLD2!G$4,'[1]INTERNAL PARAMETERS-1'!$B$5:$J$44,7,FALSE)*HRYLD2!$F159 + HRYLD1!G159*(1-VLOOKUP(HRYLD2!G$4,'[1]INTERNAL PARAMETERS-1'!$B$5:$J$44,5,FALSE))*VLOOKUP(HRYLD2!G$4,'[1]INTERNAL PARAMETERS-1'!$B$5:$J$44,9,FALSE)*HRYLD2!$F159</f>
        <v>1300.7060016041662</v>
      </c>
      <c r="H159" s="44">
        <f>HRYLD1!H159*VLOOKUP(HRYLD2!H$4,'[1]INTERNAL PARAMETERS-1'!$B$5:$J$44,5,FALSE)*VLOOKUP(HRYLD2!H$4,'[1]INTERNAL PARAMETERS-1'!$B$5:$J$44,7,FALSE)*HRYLD2!$F159 + HRYLD1!H159*(1-VLOOKUP(HRYLD2!H$4,'[1]INTERNAL PARAMETERS-1'!$B$5:$J$44,5,FALSE))*VLOOKUP(HRYLD2!H$4,'[1]INTERNAL PARAMETERS-1'!$B$5:$J$44,9,FALSE)*HRYLD2!$F159</f>
        <v>360.64190510427045</v>
      </c>
      <c r="I159" s="44">
        <f>HRYLD1!I159*VLOOKUP(HRYLD2!I$4,'[1]INTERNAL PARAMETERS-1'!$B$5:$J$44,5,FALSE)*VLOOKUP(HRYLD2!I$4,'[1]INTERNAL PARAMETERS-1'!$B$5:$J$44,7,FALSE)*HRYLD2!$F159 + HRYLD1!I159*(1-VLOOKUP(HRYLD2!I$4,'[1]INTERNAL PARAMETERS-1'!$B$5:$J$44,5,FALSE))*VLOOKUP(HRYLD2!I$4,'[1]INTERNAL PARAMETERS-1'!$B$5:$J$44,9,FALSE)*HRYLD2!$F159</f>
        <v>598.25853348272312</v>
      </c>
      <c r="J159" s="44">
        <f>HRYLD1!J159*VLOOKUP(HRYLD2!J$4,'[1]INTERNAL PARAMETERS-1'!$B$5:$J$44,5,FALSE)*VLOOKUP(HRYLD2!J$4,'[1]INTERNAL PARAMETERS-1'!$B$5:$J$44,7,FALSE)*HRYLD2!$F159 + HRYLD1!J159*(1-VLOOKUP(HRYLD2!J$4,'[1]INTERNAL PARAMETERS-1'!$B$5:$J$44,5,FALSE))*VLOOKUP(HRYLD2!J$4,'[1]INTERNAL PARAMETERS-1'!$B$5:$J$44,9,FALSE)*HRYLD2!$F159</f>
        <v>0</v>
      </c>
      <c r="K159" s="44">
        <f>HRYLD1!K159*VLOOKUP(HRYLD2!K$4,'[1]INTERNAL PARAMETERS-1'!$B$5:$J$44,5,FALSE)*VLOOKUP(HRYLD2!K$4,'[1]INTERNAL PARAMETERS-1'!$B$5:$J$44,7,FALSE)*HRYLD2!$F159 + HRYLD1!K159*(1-VLOOKUP(HRYLD2!K$4,'[1]INTERNAL PARAMETERS-1'!$B$5:$J$44,5,FALSE))*VLOOKUP(HRYLD2!K$4,'[1]INTERNAL PARAMETERS-1'!$B$5:$J$44,9,FALSE)*HRYLD2!$F159</f>
        <v>0</v>
      </c>
      <c r="L159" s="44">
        <f>HRYLD1!L159*VLOOKUP(HRYLD2!L$4,'[1]INTERNAL PARAMETERS-1'!$B$5:$J$44,5,FALSE)*VLOOKUP(HRYLD2!L$4,'[1]INTERNAL PARAMETERS-1'!$B$5:$J$44,7,FALSE)*HRYLD2!$F159 + HRYLD1!L159*(1-VLOOKUP(HRYLD2!L$4,'[1]INTERNAL PARAMETERS-1'!$B$5:$J$44,5,FALSE))*VLOOKUP(HRYLD2!L$4,'[1]INTERNAL PARAMETERS-1'!$B$5:$J$44,9,FALSE)*HRYLD2!$F159</f>
        <v>0</v>
      </c>
      <c r="M159" s="44">
        <f>HRYLD1!M159*VLOOKUP(HRYLD2!M$4,'[1]INTERNAL PARAMETERS-1'!$B$5:$J$44,5,FALSE)*VLOOKUP(HRYLD2!M$4,'[1]INTERNAL PARAMETERS-1'!$B$5:$J$44,7,FALSE)*HRYLD2!$F159 + HRYLD1!M159*(1-VLOOKUP(HRYLD2!M$4,'[1]INTERNAL PARAMETERS-1'!$B$5:$J$44,5,FALSE))*VLOOKUP(HRYLD2!M$4,'[1]INTERNAL PARAMETERS-1'!$B$5:$J$44,9,FALSE)*HRYLD2!$F159</f>
        <v>35.664598038119181</v>
      </c>
      <c r="N159" s="44">
        <f>HRYLD1!N159*VLOOKUP(HRYLD2!N$4,'[1]INTERNAL PARAMETERS-1'!$B$5:$J$44,5,FALSE)*VLOOKUP(HRYLD2!N$4,'[1]INTERNAL PARAMETERS-1'!$B$5:$J$44,7,FALSE)*HRYLD2!$F159 + HRYLD1!N159*(1-VLOOKUP(HRYLD2!N$4,'[1]INTERNAL PARAMETERS-1'!$B$5:$J$44,5,FALSE))*VLOOKUP(HRYLD2!N$4,'[1]INTERNAL PARAMETERS-1'!$B$5:$J$44,9,FALSE)*HRYLD2!$F159</f>
        <v>2.0560312727224987</v>
      </c>
      <c r="O159" s="44">
        <f>HRYLD1!O159*VLOOKUP(HRYLD2!O$4,'[1]INTERNAL PARAMETERS-1'!$B$5:$J$44,5,FALSE)*VLOOKUP(HRYLD2!O$4,'[1]INTERNAL PARAMETERS-1'!$B$5:$J$44,7,FALSE)*HRYLD2!$F159 + HRYLD1!O159*(1-VLOOKUP(HRYLD2!O$4,'[1]INTERNAL PARAMETERS-1'!$B$5:$J$44,5,FALSE))*VLOOKUP(HRYLD2!O$4,'[1]INTERNAL PARAMETERS-1'!$B$5:$J$44,9,FALSE)*HRYLD2!$F159</f>
        <v>0</v>
      </c>
      <c r="P159" s="44">
        <f>HRYLD1!P159*VLOOKUP(HRYLD2!P$4,'[1]INTERNAL PARAMETERS-1'!$B$5:$J$44,5,FALSE)*VLOOKUP(HRYLD2!P$4,'[1]INTERNAL PARAMETERS-1'!$B$5:$J$44,7,FALSE)*HRYLD2!$F159 + HRYLD1!P159*(1-VLOOKUP(HRYLD2!P$4,'[1]INTERNAL PARAMETERS-1'!$B$5:$J$44,5,FALSE))*VLOOKUP(HRYLD2!P$4,'[1]INTERNAL PARAMETERS-1'!$B$5:$J$44,9,FALSE)*HRYLD2!$F159</f>
        <v>0</v>
      </c>
      <c r="Q159" s="44">
        <f>HRYLD1!Q159*VLOOKUP(HRYLD2!Q$4,'[1]INTERNAL PARAMETERS-1'!$B$5:$J$44,5,FALSE)*VLOOKUP(HRYLD2!Q$4,'[1]INTERNAL PARAMETERS-1'!$B$5:$J$44,7,FALSE)*HRYLD2!$F159 + HRYLD1!Q159*(1-VLOOKUP(HRYLD2!Q$4,'[1]INTERNAL PARAMETERS-1'!$B$5:$J$44,5,FALSE))*VLOOKUP(HRYLD2!Q$4,'[1]INTERNAL PARAMETERS-1'!$B$5:$J$44,9,FALSE)*HRYLD2!$F159</f>
        <v>0</v>
      </c>
      <c r="R159" s="44">
        <f>HRYLD1!R159*VLOOKUP(HRYLD2!R$4,'[1]INTERNAL PARAMETERS-1'!$B$5:$J$44,5,FALSE)*VLOOKUP(HRYLD2!R$4,'[1]INTERNAL PARAMETERS-1'!$B$5:$J$44,7,FALSE)*HRYLD2!$F159 + HRYLD1!R159*(1-VLOOKUP(HRYLD2!R$4,'[1]INTERNAL PARAMETERS-1'!$B$5:$J$44,5,FALSE))*VLOOKUP(HRYLD2!R$4,'[1]INTERNAL PARAMETERS-1'!$B$5:$J$44,9,FALSE)*HRYLD2!$F159</f>
        <v>4.2642916654247331</v>
      </c>
      <c r="S159" s="44">
        <f>HRYLD1!S159*VLOOKUP(HRYLD2!S$4,'[1]INTERNAL PARAMETERS-1'!$B$5:$J$44,5,FALSE)*VLOOKUP(HRYLD2!S$4,'[1]INTERNAL PARAMETERS-1'!$B$5:$J$44,7,FALSE)*HRYLD2!$F159 + HRYLD1!S159*(1-VLOOKUP(HRYLD2!S$4,'[1]INTERNAL PARAMETERS-1'!$B$5:$J$44,5,FALSE))*VLOOKUP(HRYLD2!S$4,'[1]INTERNAL PARAMETERS-1'!$B$5:$J$44,9,FALSE)*HRYLD2!$F159</f>
        <v>70.612002944205472</v>
      </c>
      <c r="T159" s="44">
        <f>HRYLD1!T159*VLOOKUP(HRYLD2!T$4,'[1]INTERNAL PARAMETERS-1'!$B$5:$J$44,5,FALSE)*VLOOKUP(HRYLD2!T$4,'[1]INTERNAL PARAMETERS-1'!$B$5:$J$44,7,FALSE)*HRYLD2!$F159 + HRYLD1!T159*(1-VLOOKUP(HRYLD2!T$4,'[1]INTERNAL PARAMETERS-1'!$B$5:$J$44,5,FALSE))*VLOOKUP(HRYLD2!T$4,'[1]INTERNAL PARAMETERS-1'!$B$5:$J$44,9,FALSE)*HRYLD2!$F159</f>
        <v>14.848754508953213</v>
      </c>
      <c r="U159" s="44">
        <f>HRYLD1!U159*VLOOKUP(HRYLD2!U$4,'[1]INTERNAL PARAMETERS-1'!$B$5:$J$44,5,FALSE)*VLOOKUP(HRYLD2!U$4,'[1]INTERNAL PARAMETERS-1'!$B$5:$J$44,7,FALSE)*HRYLD2!$F159 + HRYLD1!U159*(1-VLOOKUP(HRYLD2!U$4,'[1]INTERNAL PARAMETERS-1'!$B$5:$J$44,5,FALSE))*VLOOKUP(HRYLD2!U$4,'[1]INTERNAL PARAMETERS-1'!$B$5:$J$44,9,FALSE)*HRYLD2!$F159</f>
        <v>16.349435078558777</v>
      </c>
      <c r="V159" s="44">
        <f>HRYLD1!V159*VLOOKUP(HRYLD2!V$4,'[1]INTERNAL PARAMETERS-1'!$B$5:$J$44,5,FALSE)*VLOOKUP(HRYLD2!V$4,'[1]INTERNAL PARAMETERS-1'!$B$5:$J$44,7,FALSE)*HRYLD2!$F159 + HRYLD1!V159*(1-VLOOKUP(HRYLD2!V$4,'[1]INTERNAL PARAMETERS-1'!$B$5:$J$44,5,FALSE))*VLOOKUP(HRYLD2!V$4,'[1]INTERNAL PARAMETERS-1'!$B$5:$J$44,9,FALSE)*HRYLD2!$F159</f>
        <v>79.477205227501685</v>
      </c>
      <c r="W159" s="44">
        <f>HRYLD1!W159*VLOOKUP(HRYLD2!W$4,'[1]INTERNAL PARAMETERS-1'!$B$5:$J$44,5,FALSE)*VLOOKUP(HRYLD2!W$4,'[1]INTERNAL PARAMETERS-1'!$B$5:$J$44,7,FALSE)*HRYLD2!$F159 + HRYLD1!W159*(1-VLOOKUP(HRYLD2!W$4,'[1]INTERNAL PARAMETERS-1'!$B$5:$J$44,5,FALSE))*VLOOKUP(HRYLD2!W$4,'[1]INTERNAL PARAMETERS-1'!$B$5:$J$44,9,FALSE)*HRYLD2!$F159</f>
        <v>0</v>
      </c>
      <c r="X159" s="44">
        <f>HRYLD1!X159*VLOOKUP(HRYLD2!X$4,'[1]INTERNAL PARAMETERS-1'!$B$5:$J$44,5,FALSE)*VLOOKUP(HRYLD2!X$4,'[1]INTERNAL PARAMETERS-1'!$B$5:$J$44,7,FALSE)*HRYLD2!$F159 + HRYLD1!X159*(1-VLOOKUP(HRYLD2!X$4,'[1]INTERNAL PARAMETERS-1'!$B$5:$J$44,5,FALSE))*VLOOKUP(HRYLD2!X$4,'[1]INTERNAL PARAMETERS-1'!$B$5:$J$44,9,FALSE)*HRYLD2!$F159</f>
        <v>0</v>
      </c>
      <c r="Y159" s="44">
        <f>HRYLD1!Y159*VLOOKUP(HRYLD2!Y$4,'[1]INTERNAL PARAMETERS-1'!$B$5:$J$44,5,FALSE)*VLOOKUP(HRYLD2!Y$4,'[1]INTERNAL PARAMETERS-1'!$B$5:$J$44,7,FALSE)*HRYLD2!$F159 + HRYLD1!Y159*(1-VLOOKUP(HRYLD2!Y$4,'[1]INTERNAL PARAMETERS-1'!$B$5:$J$44,5,FALSE))*VLOOKUP(HRYLD2!Y$4,'[1]INTERNAL PARAMETERS-1'!$B$5:$J$44,9,FALSE)*HRYLD2!$F159</f>
        <v>0</v>
      </c>
      <c r="Z159" s="44">
        <f>HRYLD1!Z159*VLOOKUP(HRYLD2!Z$4,'[1]INTERNAL PARAMETERS-1'!$B$5:$J$44,5,FALSE)*VLOOKUP(HRYLD2!Z$4,'[1]INTERNAL PARAMETERS-1'!$B$5:$J$44,7,FALSE)*HRYLD2!$F159 + HRYLD1!Z159*(1-VLOOKUP(HRYLD2!Z$4,'[1]INTERNAL PARAMETERS-1'!$B$5:$J$44,5,FALSE))*VLOOKUP(HRYLD2!Z$4,'[1]INTERNAL PARAMETERS-1'!$B$5:$J$44,9,FALSE)*HRYLD2!$F159</f>
        <v>0</v>
      </c>
      <c r="AA159" s="44">
        <f>HRYLD1!AA159*VLOOKUP(HRYLD2!AA$4,'[1]INTERNAL PARAMETERS-1'!$B$5:$J$44,5,FALSE)*VLOOKUP(HRYLD2!AA$4,'[1]INTERNAL PARAMETERS-1'!$B$5:$J$44,7,FALSE)*HRYLD2!$F159 + HRYLD1!AA159*(1-VLOOKUP(HRYLD2!AA$4,'[1]INTERNAL PARAMETERS-1'!$B$5:$J$44,5,FALSE))*VLOOKUP(HRYLD2!AA$4,'[1]INTERNAL PARAMETERS-1'!$B$5:$J$44,9,FALSE)*HRYLD2!$F159</f>
        <v>0</v>
      </c>
      <c r="AB159" s="44">
        <f>HRYLD1!AB159*VLOOKUP(HRYLD2!AB$4,'[1]INTERNAL PARAMETERS-1'!$B$5:$J$44,5,FALSE)*VLOOKUP(HRYLD2!AB$4,'[1]INTERNAL PARAMETERS-1'!$B$5:$J$44,7,FALSE)*HRYLD2!$F159 + HRYLD1!AB159*(1-VLOOKUP(HRYLD2!AB$4,'[1]INTERNAL PARAMETERS-1'!$B$5:$J$44,5,FALSE))*VLOOKUP(HRYLD2!AB$4,'[1]INTERNAL PARAMETERS-1'!$B$5:$J$44,9,FALSE)*HRYLD2!$F159</f>
        <v>0</v>
      </c>
      <c r="AC159" s="44">
        <f>HRYLD1!AC159*VLOOKUP(HRYLD2!AC$4,'[1]INTERNAL PARAMETERS-1'!$B$5:$J$44,5,FALSE)*VLOOKUP(HRYLD2!AC$4,'[1]INTERNAL PARAMETERS-1'!$B$5:$J$44,7,FALSE)*HRYLD2!$F159 + HRYLD1!AC159*(1-VLOOKUP(HRYLD2!AC$4,'[1]INTERNAL PARAMETERS-1'!$B$5:$J$44,5,FALSE))*VLOOKUP(HRYLD2!AC$4,'[1]INTERNAL PARAMETERS-1'!$B$5:$J$44,9,FALSE)*HRYLD2!$F159</f>
        <v>0</v>
      </c>
      <c r="AD159" s="44">
        <f>HRYLD1!AD159*VLOOKUP(HRYLD2!AD$4,'[1]INTERNAL PARAMETERS-1'!$B$5:$J$44,5,FALSE)*VLOOKUP(HRYLD2!AD$4,'[1]INTERNAL PARAMETERS-1'!$B$5:$J$44,7,FALSE)*HRYLD2!$F159 + HRYLD1!AD159*(1-VLOOKUP(HRYLD2!AD$4,'[1]INTERNAL PARAMETERS-1'!$B$5:$J$44,5,FALSE))*VLOOKUP(HRYLD2!AD$4,'[1]INTERNAL PARAMETERS-1'!$B$5:$J$44,9,FALSE)*HRYLD2!$F159</f>
        <v>0</v>
      </c>
      <c r="AE159" s="44">
        <f>HRYLD1!AE159*VLOOKUP(HRYLD2!AE$4,'[1]INTERNAL PARAMETERS-1'!$B$5:$J$44,5,FALSE)*VLOOKUP(HRYLD2!AE$4,'[1]INTERNAL PARAMETERS-1'!$B$5:$J$44,7,FALSE)*HRYLD2!$F159 + HRYLD1!AE159*(1-VLOOKUP(HRYLD2!AE$4,'[1]INTERNAL PARAMETERS-1'!$B$5:$J$44,5,FALSE))*VLOOKUP(HRYLD2!AE$4,'[1]INTERNAL PARAMETERS-1'!$B$5:$J$44,9,FALSE)*HRYLD2!$F159</f>
        <v>0</v>
      </c>
      <c r="AF159" s="44">
        <f>HRYLD1!AF159*VLOOKUP(HRYLD2!AF$4,'[1]INTERNAL PARAMETERS-1'!$B$5:$J$44,5,FALSE)*VLOOKUP(HRYLD2!AF$4,'[1]INTERNAL PARAMETERS-1'!$B$5:$J$44,7,FALSE)*HRYLD2!$F159 + HRYLD1!AF159*(1-VLOOKUP(HRYLD2!AF$4,'[1]INTERNAL PARAMETERS-1'!$B$5:$J$44,5,FALSE))*VLOOKUP(HRYLD2!AF$4,'[1]INTERNAL PARAMETERS-1'!$B$5:$J$44,9,FALSE)*HRYLD2!$F159</f>
        <v>5.9401640292255689</v>
      </c>
      <c r="AG159" s="44">
        <f>HRYLD1!AG159*VLOOKUP(HRYLD2!AG$4,'[1]INTERNAL PARAMETERS-1'!$B$5:$J$44,5,FALSE)*VLOOKUP(HRYLD2!AG$4,'[1]INTERNAL PARAMETERS-1'!$B$5:$J$44,7,FALSE)*HRYLD2!$F159 + HRYLD1!AG159*(1-VLOOKUP(HRYLD2!AG$4,'[1]INTERNAL PARAMETERS-1'!$B$5:$J$44,5,FALSE))*VLOOKUP(HRYLD2!AG$4,'[1]INTERNAL PARAMETERS-1'!$B$5:$J$44,9,FALSE)*HRYLD2!$F159</f>
        <v>0</v>
      </c>
      <c r="AH159" s="44">
        <f>HRYLD1!AH159*VLOOKUP(HRYLD2!AH$4,'[1]INTERNAL PARAMETERS-1'!$B$5:$J$44,5,FALSE)*VLOOKUP(HRYLD2!AH$4,'[1]INTERNAL PARAMETERS-1'!$B$5:$J$44,7,FALSE)*HRYLD2!$F159 + HRYLD1!AH159*(1-VLOOKUP(HRYLD2!AH$4,'[1]INTERNAL PARAMETERS-1'!$B$5:$J$44,5,FALSE))*VLOOKUP(HRYLD2!AH$4,'[1]INTERNAL PARAMETERS-1'!$B$5:$J$44,9,FALSE)*HRYLD2!$F159</f>
        <v>0</v>
      </c>
      <c r="AI159" s="44">
        <f>HRYLD1!AI159*VLOOKUP(HRYLD2!AI$4,'[1]INTERNAL PARAMETERS-1'!$B$5:$J$44,5,FALSE)*VLOOKUP(HRYLD2!AI$4,'[1]INTERNAL PARAMETERS-1'!$B$5:$J$44,7,FALSE)*HRYLD2!$F159 + HRYLD1!AI159*(1-VLOOKUP(HRYLD2!AI$4,'[1]INTERNAL PARAMETERS-1'!$B$5:$J$44,5,FALSE))*VLOOKUP(HRYLD2!AI$4,'[1]INTERNAL PARAMETERS-1'!$B$5:$J$44,9,FALSE)*HRYLD2!$F159</f>
        <v>1.3325911454452291</v>
      </c>
      <c r="AJ159" s="44">
        <f>HRYLD1!AJ159*VLOOKUP(HRYLD2!AJ$4,'[1]INTERNAL PARAMETERS-1'!$B$5:$J$44,5,FALSE)*VLOOKUP(HRYLD2!AJ$4,'[1]INTERNAL PARAMETERS-1'!$B$5:$J$44,7,FALSE)*HRYLD2!$F159 + HRYLD1!AJ159*(1-VLOOKUP(HRYLD2!AJ$4,'[1]INTERNAL PARAMETERS-1'!$B$5:$J$44,5,FALSE))*VLOOKUP(HRYLD2!AJ$4,'[1]INTERNAL PARAMETERS-1'!$B$5:$J$44,9,FALSE)*HRYLD2!$F159</f>
        <v>10.394210934472786</v>
      </c>
      <c r="AK159" s="44">
        <f>HRYLD1!AK159*VLOOKUP(HRYLD2!AK$4,'[1]INTERNAL PARAMETERS-1'!$B$5:$J$44,5,FALSE)*VLOOKUP(HRYLD2!AK$4,'[1]INTERNAL PARAMETERS-1'!$B$5:$J$44,7,FALSE)*HRYLD2!$F159 + HRYLD1!AK159*(1-VLOOKUP(HRYLD2!AK$4,'[1]INTERNAL PARAMETERS-1'!$B$5:$J$44,5,FALSE))*VLOOKUP(HRYLD2!AK$4,'[1]INTERNAL PARAMETERS-1'!$B$5:$J$44,9,FALSE)*HRYLD2!$F159</f>
        <v>0</v>
      </c>
      <c r="AL159" s="44">
        <f>HRYLD1!AL159*VLOOKUP(HRYLD2!AL$4,'[1]INTERNAL PARAMETERS-1'!$B$5:$J$44,5,FALSE)*VLOOKUP(HRYLD2!AL$4,'[1]INTERNAL PARAMETERS-1'!$B$5:$J$44,7,FALSE)*HRYLD2!$F159 + HRYLD1!AL159*(1-VLOOKUP(HRYLD2!AL$4,'[1]INTERNAL PARAMETERS-1'!$B$5:$J$44,5,FALSE))*VLOOKUP(HRYLD2!AL$4,'[1]INTERNAL PARAMETERS-1'!$B$5:$J$44,9,FALSE)*HRYLD2!$F159</f>
        <v>0</v>
      </c>
      <c r="AM159" s="44">
        <f>HRYLD1!AM159*VLOOKUP(HRYLD2!AM$4,'[1]INTERNAL PARAMETERS-1'!$B$5:$J$44,5,FALSE)*VLOOKUP(HRYLD2!AM$4,'[1]INTERNAL PARAMETERS-1'!$B$5:$J$44,7,FALSE)*HRYLD2!$F159 + HRYLD1!AM159*(1-VLOOKUP(HRYLD2!AM$4,'[1]INTERNAL PARAMETERS-1'!$B$5:$J$44,5,FALSE))*VLOOKUP(HRYLD2!AM$4,'[1]INTERNAL PARAMETERS-1'!$B$5:$J$44,9,FALSE)*HRYLD2!$F159</f>
        <v>0</v>
      </c>
      <c r="AN159" s="44">
        <f>HRYLD1!AN159*VLOOKUP(HRYLD2!AN$4,'[1]INTERNAL PARAMETERS-1'!$B$5:$J$44,5,FALSE)*VLOOKUP(HRYLD2!AN$4,'[1]INTERNAL PARAMETERS-1'!$B$5:$J$44,7,FALSE)*HRYLD2!$F159 + HRYLD1!AN159*(1-VLOOKUP(HRYLD2!AN$4,'[1]INTERNAL PARAMETERS-1'!$B$5:$J$44,5,FALSE))*VLOOKUP(HRYLD2!AN$4,'[1]INTERNAL PARAMETERS-1'!$B$5:$J$44,9,FALSE)*HRYLD2!$F159</f>
        <v>0</v>
      </c>
      <c r="AO159" s="44">
        <f>HRYLD1!AO159*VLOOKUP(HRYLD2!AO$4,'[1]INTERNAL PARAMETERS-1'!$B$5:$J$44,5,FALSE)*VLOOKUP(HRYLD2!AO$4,'[1]INTERNAL PARAMETERS-1'!$B$5:$J$44,7,FALSE)*HRYLD2!$F159 + HRYLD1!AO159*(1-VLOOKUP(HRYLD2!AO$4,'[1]INTERNAL PARAMETERS-1'!$B$5:$J$44,5,FALSE))*VLOOKUP(HRYLD2!AO$4,'[1]INTERNAL PARAMETERS-1'!$B$5:$J$44,9,FALSE)*HRYLD2!$F159</f>
        <v>0</v>
      </c>
      <c r="AP159" s="44">
        <f>HRYLD1!AP159*VLOOKUP(HRYLD2!AP$4,'[1]INTERNAL PARAMETERS-1'!$B$5:$J$44,5,FALSE)*VLOOKUP(HRYLD2!AP$4,'[1]INTERNAL PARAMETERS-1'!$B$5:$J$44,7,FALSE)*HRYLD2!$F159 + HRYLD1!AP159*(1-VLOOKUP(HRYLD2!AP$4,'[1]INTERNAL PARAMETERS-1'!$B$5:$J$44,5,FALSE))*VLOOKUP(HRYLD2!AP$4,'[1]INTERNAL PARAMETERS-1'!$B$5:$J$44,9,FALSE)*HRYLD2!$F159</f>
        <v>0</v>
      </c>
      <c r="AQ159" s="44">
        <f>HRYLD1!AQ159*VLOOKUP(HRYLD2!AQ$4,'[1]INTERNAL PARAMETERS-1'!$B$5:$J$44,5,FALSE)*VLOOKUP(HRYLD2!AQ$4,'[1]INTERNAL PARAMETERS-1'!$B$5:$J$44,7,FALSE)*HRYLD2!$F159 + HRYLD1!AQ159*(1-VLOOKUP(HRYLD2!AQ$4,'[1]INTERNAL PARAMETERS-1'!$B$5:$J$44,5,FALSE))*VLOOKUP(HRYLD2!AQ$4,'[1]INTERNAL PARAMETERS-1'!$B$5:$J$44,9,FALSE)*HRYLD2!$F159</f>
        <v>0</v>
      </c>
      <c r="AR159" s="44">
        <f>HRYLD1!AR159*VLOOKUP(HRYLD2!AR$4,'[1]INTERNAL PARAMETERS-1'!$B$5:$J$44,5,FALSE)*VLOOKUP(HRYLD2!AR$4,'[1]INTERNAL PARAMETERS-1'!$B$5:$J$44,7,FALSE)*HRYLD2!$F159 + HRYLD1!AR159*(1-VLOOKUP(HRYLD2!AR$4,'[1]INTERNAL PARAMETERS-1'!$B$5:$J$44,5,FALSE))*VLOOKUP(HRYLD2!AR$4,'[1]INTERNAL PARAMETERS-1'!$B$5:$J$44,9,FALSE)*HRYLD2!$F159</f>
        <v>0</v>
      </c>
      <c r="AS159" s="44">
        <f>HRYLD1!AS159*VLOOKUP(HRYLD2!AS$4,'[1]INTERNAL PARAMETERS-1'!$B$5:$J$44,5,FALSE)*VLOOKUP(HRYLD2!AS$4,'[1]INTERNAL PARAMETERS-1'!$B$5:$J$44,7,FALSE)*HRYLD2!$F159 + HRYLD1!AS159*(1-VLOOKUP(HRYLD2!AS$4,'[1]INTERNAL PARAMETERS-1'!$B$5:$J$44,5,FALSE))*VLOOKUP(HRYLD2!AS$4,'[1]INTERNAL PARAMETERS-1'!$B$5:$J$44,9,FALSE)*HRYLD2!$F159</f>
        <v>0</v>
      </c>
      <c r="AT159" s="43">
        <f>HRYLD1!AT159*VLOOKUP(HRYLD2!AT$4,'[1]INTERNAL PARAMETERS-1'!$B$5:$J$44,5,FALSE)*VLOOKUP(HRYLD2!AT$4,'[1]INTERNAL PARAMETERS-1'!$B$5:$J$44,7,FALSE)*HRYLD2!$F159 + HRYLD1!AT159*(1-VLOOKUP(HRYLD2!AT$4,'[1]INTERNAL PARAMETERS-1'!$B$5:$J$44,5,FALSE))*VLOOKUP(HRYLD2!AT$4,'[1]INTERNAL PARAMETERS-1'!$B$5:$J$44,9,FALSE)*HRYLD2!$F159</f>
        <v>0</v>
      </c>
      <c r="AU159" s="45">
        <f>HRYLD1!AU159*VLOOKUP(HRYLD2!AU$4,'[1]INTERNAL PARAMETERS-1'!$B$5:$J$44,5,FALSE)*VLOOKUP(HRYLD2!AU$4,'[1]INTERNAL PARAMETERS-1'!$B$5:$J$44,6,FALSE)*VLOOKUP(HRYLD2!AU$4,'[1]INTERNAL PARAMETERS-1'!$B$5:$J$44,3,FALSE) + HRYLD1!AU159*(1-VLOOKUP(HRYLD2!AU$4,'[1]INTERNAL PARAMETERS-1'!$B$5:$J$44,5,FALSE))*VLOOKUP(HRYLD2!AU$4,'[1]INTERNAL PARAMETERS-1'!$B$5:$J$44,8,FALSE)*VLOOKUP(HRYLD2!AU$4,'[1]INTERNAL PARAMETERS-1'!$B$5:$J$44,3,FALSE)</f>
        <v>0</v>
      </c>
      <c r="AV159" s="44">
        <f>HRYLD1!AV159*VLOOKUP(HRYLD2!AV$4,'[1]INTERNAL PARAMETERS-1'!$B$5:$J$44,5,FALSE)*VLOOKUP(HRYLD2!AV$4,'[1]INTERNAL PARAMETERS-1'!$B$5:$J$44,6,FALSE)*VLOOKUP(HRYLD2!AV$4,'[1]INTERNAL PARAMETERS-1'!$B$5:$J$44,3,FALSE) + HRYLD1!AV159*(1-VLOOKUP(HRYLD2!AV$4,'[1]INTERNAL PARAMETERS-1'!$B$5:$J$44,5,FALSE))*VLOOKUP(HRYLD2!AV$4,'[1]INTERNAL PARAMETERS-1'!$B$5:$J$44,8,FALSE)*VLOOKUP(HRYLD2!AV$4,'[1]INTERNAL PARAMETERS-1'!$B$5:$J$44,3,FALSE)</f>
        <v>0</v>
      </c>
      <c r="AW159" s="44">
        <f>HRYLD1!AW159*VLOOKUP(HRYLD2!AW$4,'[1]INTERNAL PARAMETERS-1'!$B$5:$J$44,5,FALSE)*VLOOKUP(HRYLD2!AW$4,'[1]INTERNAL PARAMETERS-1'!$B$5:$J$44,6,FALSE)*VLOOKUP(HRYLD2!AW$4,'[1]INTERNAL PARAMETERS-1'!$B$5:$J$44,3,FALSE) + HRYLD1!AW159*(1-VLOOKUP(HRYLD2!AW$4,'[1]INTERNAL PARAMETERS-1'!$B$5:$J$44,5,FALSE))*VLOOKUP(HRYLD2!AW$4,'[1]INTERNAL PARAMETERS-1'!$B$5:$J$44,8,FALSE)*VLOOKUP(HRYLD2!AW$4,'[1]INTERNAL PARAMETERS-1'!$B$5:$J$44,3,FALSE)</f>
        <v>20.344191711283464</v>
      </c>
      <c r="AX159" s="44">
        <f>HRYLD1!AX159*VLOOKUP(HRYLD2!AX$4,'[1]INTERNAL PARAMETERS-1'!$B$5:$J$44,5,FALSE)*VLOOKUP(HRYLD2!AX$4,'[1]INTERNAL PARAMETERS-1'!$B$5:$J$44,6,FALSE)*VLOOKUP(HRYLD2!AX$4,'[1]INTERNAL PARAMETERS-1'!$B$5:$J$44,3,FALSE) + HRYLD1!AX159*(1-VLOOKUP(HRYLD2!AX$4,'[1]INTERNAL PARAMETERS-1'!$B$5:$J$44,5,FALSE))*VLOOKUP(HRYLD2!AX$4,'[1]INTERNAL PARAMETERS-1'!$B$5:$J$44,8,FALSE)*VLOOKUP(HRYLD2!AX$4,'[1]INTERNAL PARAMETERS-1'!$B$5:$J$44,3,FALSE)</f>
        <v>0</v>
      </c>
      <c r="AY159" s="44">
        <f>HRYLD1!AY159*VLOOKUP(HRYLD2!AY$4,'[1]INTERNAL PARAMETERS-1'!$B$5:$J$44,5,FALSE)*VLOOKUP(HRYLD2!AY$4,'[1]INTERNAL PARAMETERS-1'!$B$5:$J$44,6,FALSE)*VLOOKUP(HRYLD2!AY$4,'[1]INTERNAL PARAMETERS-1'!$B$5:$J$44,3,FALSE) + HRYLD1!AY159*(1-VLOOKUP(HRYLD2!AY$4,'[1]INTERNAL PARAMETERS-1'!$B$5:$J$44,5,FALSE))*VLOOKUP(HRYLD2!AY$4,'[1]INTERNAL PARAMETERS-1'!$B$5:$J$44,8,FALSE)*VLOOKUP(HRYLD2!AY$4,'[1]INTERNAL PARAMETERS-1'!$B$5:$J$44,3,FALSE)</f>
        <v>0</v>
      </c>
      <c r="AZ159" s="44">
        <f>HRYLD1!AZ159*VLOOKUP(HRYLD2!AZ$4,'[1]INTERNAL PARAMETERS-1'!$B$5:$J$44,5,FALSE)*VLOOKUP(HRYLD2!AZ$4,'[1]INTERNAL PARAMETERS-1'!$B$5:$J$44,6,FALSE)*VLOOKUP(HRYLD2!AZ$4,'[1]INTERNAL PARAMETERS-1'!$B$5:$J$44,3,FALSE) + HRYLD1!AZ159*(1-VLOOKUP(HRYLD2!AZ$4,'[1]INTERNAL PARAMETERS-1'!$B$5:$J$44,5,FALSE))*VLOOKUP(HRYLD2!AZ$4,'[1]INTERNAL PARAMETERS-1'!$B$5:$J$44,8,FALSE)*VLOOKUP(HRYLD2!AZ$4,'[1]INTERNAL PARAMETERS-1'!$B$5:$J$44,3,FALSE)</f>
        <v>0</v>
      </c>
      <c r="BA159" s="44">
        <f>HRYLD1!BA159*VLOOKUP(HRYLD2!BA$4,'[1]INTERNAL PARAMETERS-1'!$B$5:$J$44,5,FALSE)*VLOOKUP(HRYLD2!BA$4,'[1]INTERNAL PARAMETERS-1'!$B$5:$J$44,6,FALSE)*VLOOKUP(HRYLD2!BA$4,'[1]INTERNAL PARAMETERS-1'!$B$5:$J$44,3,FALSE) + HRYLD1!BA159*(1-VLOOKUP(HRYLD2!BA$4,'[1]INTERNAL PARAMETERS-1'!$B$5:$J$44,5,FALSE))*VLOOKUP(HRYLD2!BA$4,'[1]INTERNAL PARAMETERS-1'!$B$5:$J$44,8,FALSE)*VLOOKUP(HRYLD2!BA$4,'[1]INTERNAL PARAMETERS-1'!$B$5:$J$44,3,FALSE)</f>
        <v>12.12224010882591</v>
      </c>
      <c r="BB159" s="44">
        <f>HRYLD1!BB159*VLOOKUP(HRYLD2!BB$4,'[1]INTERNAL PARAMETERS-1'!$B$5:$J$44,5,FALSE)*VLOOKUP(HRYLD2!BB$4,'[1]INTERNAL PARAMETERS-1'!$B$5:$J$44,6,FALSE)*VLOOKUP(HRYLD2!BB$4,'[1]INTERNAL PARAMETERS-1'!$B$5:$J$44,3,FALSE) + HRYLD1!BB159*(1-VLOOKUP(HRYLD2!BB$4,'[1]INTERNAL PARAMETERS-1'!$B$5:$J$44,5,FALSE))*VLOOKUP(HRYLD2!BB$4,'[1]INTERNAL PARAMETERS-1'!$B$5:$J$44,8,FALSE)*VLOOKUP(HRYLD2!BB$4,'[1]INTERNAL PARAMETERS-1'!$B$5:$J$44,3,FALSE)</f>
        <v>3.4876791614663145</v>
      </c>
      <c r="BC159" s="44">
        <f>HRYLD1!BC159*VLOOKUP(HRYLD2!BC$4,'[1]INTERNAL PARAMETERS-1'!$B$5:$J$44,5,FALSE)*VLOOKUP(HRYLD2!BC$4,'[1]INTERNAL PARAMETERS-1'!$B$5:$J$44,6,FALSE)*VLOOKUP(HRYLD2!BC$4,'[1]INTERNAL PARAMETERS-1'!$B$5:$J$44,3,FALSE) + HRYLD1!BC159*(1-VLOOKUP(HRYLD2!BC$4,'[1]INTERNAL PARAMETERS-1'!$B$5:$J$44,5,FALSE))*VLOOKUP(HRYLD2!BC$4,'[1]INTERNAL PARAMETERS-1'!$B$5:$J$44,8,FALSE)*VLOOKUP(HRYLD2!BC$4,'[1]INTERNAL PARAMETERS-1'!$B$5:$J$44,3,FALSE)</f>
        <v>12.192228032377772</v>
      </c>
      <c r="BD159" s="44">
        <f>HRYLD1!BD159*VLOOKUP(HRYLD2!BD$4,'[1]INTERNAL PARAMETERS-1'!$B$5:$J$44,5,FALSE)*VLOOKUP(HRYLD2!BD$4,'[1]INTERNAL PARAMETERS-1'!$B$5:$J$44,6,FALSE)*VLOOKUP(HRYLD2!BD$4,'[1]INTERNAL PARAMETERS-1'!$B$5:$J$44,3,FALSE) + HRYLD1!BD159*(1-VLOOKUP(HRYLD2!BD$4,'[1]INTERNAL PARAMETERS-1'!$B$5:$J$44,5,FALSE))*VLOOKUP(HRYLD2!BD$4,'[1]INTERNAL PARAMETERS-1'!$B$5:$J$44,8,FALSE)*VLOOKUP(HRYLD2!BD$4,'[1]INTERNAL PARAMETERS-1'!$B$5:$J$44,3,FALSE)</f>
        <v>3.0566438203362969</v>
      </c>
      <c r="BE159" s="44">
        <f>HRYLD1!BE159*VLOOKUP(HRYLD2!BE$4,'[1]INTERNAL PARAMETERS-1'!$B$5:$J$44,5,FALSE)*VLOOKUP(HRYLD2!BE$4,'[1]INTERNAL PARAMETERS-1'!$B$5:$J$44,6,FALSE)*VLOOKUP(HRYLD2!BE$4,'[1]INTERNAL PARAMETERS-1'!$B$5:$J$44,3,FALSE) + HRYLD1!BE159*(1-VLOOKUP(HRYLD2!BE$4,'[1]INTERNAL PARAMETERS-1'!$B$5:$J$44,5,FALSE))*VLOOKUP(HRYLD2!BE$4,'[1]INTERNAL PARAMETERS-1'!$B$5:$J$44,8,FALSE)*VLOOKUP(HRYLD2!BE$4,'[1]INTERNAL PARAMETERS-1'!$B$5:$J$44,3,FALSE)</f>
        <v>7.7450533208187933</v>
      </c>
      <c r="BF159" s="44">
        <f>HRYLD1!BF159*VLOOKUP(HRYLD2!BF$4,'[1]INTERNAL PARAMETERS-1'!$B$5:$J$44,5,FALSE)*VLOOKUP(HRYLD2!BF$4,'[1]INTERNAL PARAMETERS-1'!$B$5:$J$44,6,FALSE)*VLOOKUP(HRYLD2!BF$4,'[1]INTERNAL PARAMETERS-1'!$B$5:$J$44,3,FALSE) + HRYLD1!BF159*(1-VLOOKUP(HRYLD2!BF$4,'[1]INTERNAL PARAMETERS-1'!$B$5:$J$44,5,FALSE))*VLOOKUP(HRYLD2!BF$4,'[1]INTERNAL PARAMETERS-1'!$B$5:$J$44,8,FALSE)*VLOOKUP(HRYLD2!BF$4,'[1]INTERNAL PARAMETERS-1'!$B$5:$J$44,3,FALSE)</f>
        <v>0</v>
      </c>
      <c r="BG159" s="44">
        <f>HRYLD1!BG159*VLOOKUP(HRYLD2!BG$4,'[1]INTERNAL PARAMETERS-1'!$B$5:$J$44,5,FALSE)*VLOOKUP(HRYLD2!BG$4,'[1]INTERNAL PARAMETERS-1'!$B$5:$J$44,6,FALSE)*VLOOKUP(HRYLD2!BG$4,'[1]INTERNAL PARAMETERS-1'!$B$5:$J$44,3,FALSE) + HRYLD1!BG159*(1-VLOOKUP(HRYLD2!BG$4,'[1]INTERNAL PARAMETERS-1'!$B$5:$J$44,5,FALSE))*VLOOKUP(HRYLD2!BG$4,'[1]INTERNAL PARAMETERS-1'!$B$5:$J$44,8,FALSE)*VLOOKUP(HRYLD2!BG$4,'[1]INTERNAL PARAMETERS-1'!$B$5:$J$44,3,FALSE)</f>
        <v>3.033144539641659</v>
      </c>
      <c r="BH159" s="44">
        <f>HRYLD1!BH159*VLOOKUP(HRYLD2!BH$4,'[1]INTERNAL PARAMETERS-1'!$B$5:$J$44,5,FALSE)*VLOOKUP(HRYLD2!BH$4,'[1]INTERNAL PARAMETERS-1'!$B$5:$J$44,6,FALSE)*VLOOKUP(HRYLD2!BH$4,'[1]INTERNAL PARAMETERS-1'!$B$5:$J$44,3,FALSE) + HRYLD1!BH159*(1-VLOOKUP(HRYLD2!BH$4,'[1]INTERNAL PARAMETERS-1'!$B$5:$J$44,5,FALSE))*VLOOKUP(HRYLD2!BH$4,'[1]INTERNAL PARAMETERS-1'!$B$5:$J$44,8,FALSE)*VLOOKUP(HRYLD2!BH$4,'[1]INTERNAL PARAMETERS-1'!$B$5:$J$44,3,FALSE)</f>
        <v>1.3278014563878147E-2</v>
      </c>
      <c r="BI159" s="44">
        <f>HRYLD1!BI159*VLOOKUP(HRYLD2!BI$4,'[1]INTERNAL PARAMETERS-1'!$B$5:$J$44,5,FALSE)*VLOOKUP(HRYLD2!BI$4,'[1]INTERNAL PARAMETERS-1'!$B$5:$J$44,6,FALSE)*VLOOKUP(HRYLD2!BI$4,'[1]INTERNAL PARAMETERS-1'!$B$5:$J$44,3,FALSE) + HRYLD1!BI159*(1-VLOOKUP(HRYLD2!BI$4,'[1]INTERNAL PARAMETERS-1'!$B$5:$J$44,5,FALSE))*VLOOKUP(HRYLD2!BI$4,'[1]INTERNAL PARAMETERS-1'!$B$5:$J$44,8,FALSE)*VLOOKUP(HRYLD2!BI$4,'[1]INTERNAL PARAMETERS-1'!$B$5:$J$44,3,FALSE)</f>
        <v>0</v>
      </c>
      <c r="BJ159" s="44">
        <f>HRYLD1!BJ159*VLOOKUP(HRYLD2!BJ$4,'[1]INTERNAL PARAMETERS-1'!$B$5:$J$44,5,FALSE)*VLOOKUP(HRYLD2!BJ$4,'[1]INTERNAL PARAMETERS-1'!$B$5:$J$44,6,FALSE)*VLOOKUP(HRYLD2!BJ$4,'[1]INTERNAL PARAMETERS-1'!$B$5:$J$44,3,FALSE) + HRYLD1!BJ159*(1-VLOOKUP(HRYLD2!BJ$4,'[1]INTERNAL PARAMETERS-1'!$B$5:$J$44,5,FALSE))*VLOOKUP(HRYLD2!BJ$4,'[1]INTERNAL PARAMETERS-1'!$B$5:$J$44,8,FALSE)*VLOOKUP(HRYLD2!BJ$4,'[1]INTERNAL PARAMETERS-1'!$B$5:$J$44,3,FALSE)</f>
        <v>1.3850483031379519</v>
      </c>
      <c r="BK159" s="44">
        <f>HRYLD1!BK159*VLOOKUP(HRYLD2!BK$4,'[1]INTERNAL PARAMETERS-1'!$B$5:$J$44,5,FALSE)*VLOOKUP(HRYLD2!BK$4,'[1]INTERNAL PARAMETERS-1'!$B$5:$J$44,6,FALSE)*VLOOKUP(HRYLD2!BK$4,'[1]INTERNAL PARAMETERS-1'!$B$5:$J$44,3,FALSE) + HRYLD1!BK159*(1-VLOOKUP(HRYLD2!BK$4,'[1]INTERNAL PARAMETERS-1'!$B$5:$J$44,5,FALSE))*VLOOKUP(HRYLD2!BK$4,'[1]INTERNAL PARAMETERS-1'!$B$5:$J$44,8,FALSE)*VLOOKUP(HRYLD2!BK$4,'[1]INTERNAL PARAMETERS-1'!$B$5:$J$44,3,FALSE)</f>
        <v>1.6953770362375205</v>
      </c>
      <c r="BL159" s="44">
        <f>HRYLD1!BL159*VLOOKUP(HRYLD2!BL$4,'[1]INTERNAL PARAMETERS-1'!$B$5:$J$44,5,FALSE)*VLOOKUP(HRYLD2!BL$4,'[1]INTERNAL PARAMETERS-1'!$B$5:$J$44,6,FALSE)*VLOOKUP(HRYLD2!BL$4,'[1]INTERNAL PARAMETERS-1'!$B$5:$J$44,3,FALSE) + HRYLD1!BL159*(1-VLOOKUP(HRYLD2!BL$4,'[1]INTERNAL PARAMETERS-1'!$B$5:$J$44,5,FALSE))*VLOOKUP(HRYLD2!BL$4,'[1]INTERNAL PARAMETERS-1'!$B$5:$J$44,8,FALSE)*VLOOKUP(HRYLD2!BL$4,'[1]INTERNAL PARAMETERS-1'!$B$5:$J$44,3,FALSE)</f>
        <v>5.3369067707533366</v>
      </c>
      <c r="BM159" s="44">
        <f>HRYLD1!BM159*VLOOKUP(HRYLD2!BM$4,'[1]INTERNAL PARAMETERS-1'!$B$5:$J$44,5,FALSE)*VLOOKUP(HRYLD2!BM$4,'[1]INTERNAL PARAMETERS-1'!$B$5:$J$44,6,FALSE)*VLOOKUP(HRYLD2!BM$4,'[1]INTERNAL PARAMETERS-1'!$B$5:$J$44,3,FALSE) + HRYLD1!BM159*(1-VLOOKUP(HRYLD2!BM$4,'[1]INTERNAL PARAMETERS-1'!$B$5:$J$44,5,FALSE))*VLOOKUP(HRYLD2!BM$4,'[1]INTERNAL PARAMETERS-1'!$B$5:$J$44,8,FALSE)*VLOOKUP(HRYLD2!BM$4,'[1]INTERNAL PARAMETERS-1'!$B$5:$J$44,3,FALSE)</f>
        <v>2.7665153085996574</v>
      </c>
      <c r="BN159" s="44">
        <f>HRYLD1!BN159*VLOOKUP(HRYLD2!BN$4,'[1]INTERNAL PARAMETERS-1'!$B$5:$J$44,5,FALSE)*VLOOKUP(HRYLD2!BN$4,'[1]INTERNAL PARAMETERS-1'!$B$5:$J$44,6,FALSE)*VLOOKUP(HRYLD2!BN$4,'[1]INTERNAL PARAMETERS-1'!$B$5:$J$44,3,FALSE) + HRYLD1!BN159*(1-VLOOKUP(HRYLD2!BN$4,'[1]INTERNAL PARAMETERS-1'!$B$5:$J$44,5,FALSE))*VLOOKUP(HRYLD2!BN$4,'[1]INTERNAL PARAMETERS-1'!$B$5:$J$44,8,FALSE)*VLOOKUP(HRYLD2!BN$4,'[1]INTERNAL PARAMETERS-1'!$B$5:$J$44,3,FALSE)</f>
        <v>1.8396960874487391</v>
      </c>
      <c r="BO159" s="44">
        <f>HRYLD1!BO159*VLOOKUP(HRYLD2!BO$4,'[1]INTERNAL PARAMETERS-1'!$B$5:$J$44,5,FALSE)*VLOOKUP(HRYLD2!BO$4,'[1]INTERNAL PARAMETERS-1'!$B$5:$J$44,6,FALSE)*VLOOKUP(HRYLD2!BO$4,'[1]INTERNAL PARAMETERS-1'!$B$5:$J$44,3,FALSE) + HRYLD1!BO159*(1-VLOOKUP(HRYLD2!BO$4,'[1]INTERNAL PARAMETERS-1'!$B$5:$J$44,5,FALSE))*VLOOKUP(HRYLD2!BO$4,'[1]INTERNAL PARAMETERS-1'!$B$5:$J$44,8,FALSE)*VLOOKUP(HRYLD2!BO$4,'[1]INTERNAL PARAMETERS-1'!$B$5:$J$44,3,FALSE)</f>
        <v>1.2442724940229393</v>
      </c>
      <c r="BP159" s="44">
        <f>HRYLD1!BP159*VLOOKUP(HRYLD2!BP$4,'[1]INTERNAL PARAMETERS-1'!$B$5:$J$44,5,FALSE)*VLOOKUP(HRYLD2!BP$4,'[1]INTERNAL PARAMETERS-1'!$B$5:$J$44,6,FALSE)*VLOOKUP(HRYLD2!BP$4,'[1]INTERNAL PARAMETERS-1'!$B$5:$J$44,3,FALSE) + HRYLD1!BP159*(1-VLOOKUP(HRYLD2!BP$4,'[1]INTERNAL PARAMETERS-1'!$B$5:$J$44,5,FALSE))*VLOOKUP(HRYLD2!BP$4,'[1]INTERNAL PARAMETERS-1'!$B$5:$J$44,8,FALSE)*VLOOKUP(HRYLD2!BP$4,'[1]INTERNAL PARAMETERS-1'!$B$5:$J$44,3,FALSE)</f>
        <v>0.10871632047798578</v>
      </c>
      <c r="BQ159" s="44">
        <f>HRYLD1!BQ159*VLOOKUP(HRYLD2!BQ$4,'[1]INTERNAL PARAMETERS-1'!$B$5:$J$44,5,FALSE)*VLOOKUP(HRYLD2!BQ$4,'[1]INTERNAL PARAMETERS-1'!$B$5:$J$44,6,FALSE)*VLOOKUP(HRYLD2!BQ$4,'[1]INTERNAL PARAMETERS-1'!$B$5:$J$44,3,FALSE) + HRYLD1!BQ159*(1-VLOOKUP(HRYLD2!BQ$4,'[1]INTERNAL PARAMETERS-1'!$B$5:$J$44,5,FALSE))*VLOOKUP(HRYLD2!BQ$4,'[1]INTERNAL PARAMETERS-1'!$B$5:$J$44,8,FALSE)*VLOOKUP(HRYLD2!BQ$4,'[1]INTERNAL PARAMETERS-1'!$B$5:$J$44,3,FALSE)</f>
        <v>5.7515202542489892</v>
      </c>
      <c r="BR159" s="44">
        <f>HRYLD1!BR159*VLOOKUP(HRYLD2!BR$4,'[1]INTERNAL PARAMETERS-1'!$B$5:$J$44,5,FALSE)*VLOOKUP(HRYLD2!BR$4,'[1]INTERNAL PARAMETERS-1'!$B$5:$J$44,6,FALSE)*VLOOKUP(HRYLD2!BR$4,'[1]INTERNAL PARAMETERS-1'!$B$5:$J$44,3,FALSE) + HRYLD1!BR159*(1-VLOOKUP(HRYLD2!BR$4,'[1]INTERNAL PARAMETERS-1'!$B$5:$J$44,5,FALSE))*VLOOKUP(HRYLD2!BR$4,'[1]INTERNAL PARAMETERS-1'!$B$5:$J$44,8,FALSE)*VLOOKUP(HRYLD2!BR$4,'[1]INTERNAL PARAMETERS-1'!$B$5:$J$44,3,FALSE)</f>
        <v>0.14894168967209581</v>
      </c>
      <c r="BS159" s="44">
        <f>HRYLD1!BS159*VLOOKUP(HRYLD2!BS$4,'[1]INTERNAL PARAMETERS-1'!$B$5:$J$44,5,FALSE)*VLOOKUP(HRYLD2!BS$4,'[1]INTERNAL PARAMETERS-1'!$B$5:$J$44,6,FALSE)*VLOOKUP(HRYLD2!BS$4,'[1]INTERNAL PARAMETERS-1'!$B$5:$J$44,3,FALSE) + HRYLD1!BS159*(1-VLOOKUP(HRYLD2!BS$4,'[1]INTERNAL PARAMETERS-1'!$B$5:$J$44,5,FALSE))*VLOOKUP(HRYLD2!BS$4,'[1]INTERNAL PARAMETERS-1'!$B$5:$J$44,8,FALSE)*VLOOKUP(HRYLD2!BS$4,'[1]INTERNAL PARAMETERS-1'!$B$5:$J$44,3,FALSE)</f>
        <v>1.846447870571951E-2</v>
      </c>
      <c r="BT159" s="44">
        <f>HRYLD1!BT159*VLOOKUP(HRYLD2!BT$4,'[1]INTERNAL PARAMETERS-1'!$B$5:$J$44,5,FALSE)*VLOOKUP(HRYLD2!BT$4,'[1]INTERNAL PARAMETERS-1'!$B$5:$J$44,6,FALSE)*VLOOKUP(HRYLD2!BT$4,'[1]INTERNAL PARAMETERS-1'!$B$5:$J$44,3,FALSE) + HRYLD1!BT159*(1-VLOOKUP(HRYLD2!BT$4,'[1]INTERNAL PARAMETERS-1'!$B$5:$J$44,5,FALSE))*VLOOKUP(HRYLD2!BT$4,'[1]INTERNAL PARAMETERS-1'!$B$5:$J$44,8,FALSE)*VLOOKUP(HRYLD2!BT$4,'[1]INTERNAL PARAMETERS-1'!$B$5:$J$44,3,FALSE)</f>
        <v>0</v>
      </c>
      <c r="BU159" s="44">
        <f>HRYLD1!BU159*VLOOKUP(HRYLD2!BU$4,'[1]INTERNAL PARAMETERS-1'!$B$5:$J$44,5,FALSE)*VLOOKUP(HRYLD2!BU$4,'[1]INTERNAL PARAMETERS-1'!$B$5:$J$44,6,FALSE)*VLOOKUP(HRYLD2!BU$4,'[1]INTERNAL PARAMETERS-1'!$B$5:$J$44,3,FALSE) + HRYLD1!BU159*(1-VLOOKUP(HRYLD2!BU$4,'[1]INTERNAL PARAMETERS-1'!$B$5:$J$44,5,FALSE))*VLOOKUP(HRYLD2!BU$4,'[1]INTERNAL PARAMETERS-1'!$B$5:$J$44,8,FALSE)*VLOOKUP(HRYLD2!BU$4,'[1]INTERNAL PARAMETERS-1'!$B$5:$J$44,3,FALSE)</f>
        <v>0</v>
      </c>
      <c r="BV159" s="44">
        <f>HRYLD1!BV159*VLOOKUP(HRYLD2!BV$4,'[1]INTERNAL PARAMETERS-1'!$B$5:$J$44,5,FALSE)*VLOOKUP(HRYLD2!BV$4,'[1]INTERNAL PARAMETERS-1'!$B$5:$J$44,6,FALSE)*VLOOKUP(HRYLD2!BV$4,'[1]INTERNAL PARAMETERS-1'!$B$5:$J$44,3,FALSE) + HRYLD1!BV159*(1-VLOOKUP(HRYLD2!BV$4,'[1]INTERNAL PARAMETERS-1'!$B$5:$J$44,5,FALSE))*VLOOKUP(HRYLD2!BV$4,'[1]INTERNAL PARAMETERS-1'!$B$5:$J$44,8,FALSE)*VLOOKUP(HRYLD2!BV$4,'[1]INTERNAL PARAMETERS-1'!$B$5:$J$44,3,FALSE)</f>
        <v>0</v>
      </c>
      <c r="BW159" s="44">
        <f>HRYLD1!BW159*VLOOKUP(HRYLD2!BW$4,'[1]INTERNAL PARAMETERS-1'!$B$5:$J$44,5,FALSE)*VLOOKUP(HRYLD2!BW$4,'[1]INTERNAL PARAMETERS-1'!$B$5:$J$44,6,FALSE)*VLOOKUP(HRYLD2!BW$4,'[1]INTERNAL PARAMETERS-1'!$B$5:$J$44,3,FALSE) + HRYLD1!BW159*(1-VLOOKUP(HRYLD2!BW$4,'[1]INTERNAL PARAMETERS-1'!$B$5:$J$44,5,FALSE))*VLOOKUP(HRYLD2!BW$4,'[1]INTERNAL PARAMETERS-1'!$B$5:$J$44,8,FALSE)*VLOOKUP(HRYLD2!BW$4,'[1]INTERNAL PARAMETERS-1'!$B$5:$J$44,3,FALSE)</f>
        <v>0</v>
      </c>
      <c r="BX159" s="44">
        <f>HRYLD1!BX159*VLOOKUP(HRYLD2!BX$4,'[1]INTERNAL PARAMETERS-1'!$B$5:$J$44,5,FALSE)*VLOOKUP(HRYLD2!BX$4,'[1]INTERNAL PARAMETERS-1'!$B$5:$J$44,6,FALSE)*VLOOKUP(HRYLD2!BX$4,'[1]INTERNAL PARAMETERS-1'!$B$5:$J$44,3,FALSE) + HRYLD1!BX159*(1-VLOOKUP(HRYLD2!BX$4,'[1]INTERNAL PARAMETERS-1'!$B$5:$J$44,5,FALSE))*VLOOKUP(HRYLD2!BX$4,'[1]INTERNAL PARAMETERS-1'!$B$5:$J$44,8,FALSE)*VLOOKUP(HRYLD2!BX$4,'[1]INTERNAL PARAMETERS-1'!$B$5:$J$44,3,FALSE)</f>
        <v>0</v>
      </c>
      <c r="BY159" s="44">
        <f>HRYLD1!BY159*VLOOKUP(HRYLD2!BY$4,'[1]INTERNAL PARAMETERS-1'!$B$5:$J$44,5,FALSE)*VLOOKUP(HRYLD2!BY$4,'[1]INTERNAL PARAMETERS-1'!$B$5:$J$44,6,FALSE)*VLOOKUP(HRYLD2!BY$4,'[1]INTERNAL PARAMETERS-1'!$B$5:$J$44,3,FALSE) + HRYLD1!BY159*(1-VLOOKUP(HRYLD2!BY$4,'[1]INTERNAL PARAMETERS-1'!$B$5:$J$44,5,FALSE))*VLOOKUP(HRYLD2!BY$4,'[1]INTERNAL PARAMETERS-1'!$B$5:$J$44,8,FALSE)*VLOOKUP(HRYLD2!BY$4,'[1]INTERNAL PARAMETERS-1'!$B$5:$J$44,3,FALSE)</f>
        <v>0</v>
      </c>
      <c r="BZ159" s="44">
        <f>HRYLD1!BZ159*VLOOKUP(HRYLD2!BZ$4,'[1]INTERNAL PARAMETERS-1'!$B$5:$J$44,5,FALSE)*VLOOKUP(HRYLD2!BZ$4,'[1]INTERNAL PARAMETERS-1'!$B$5:$J$44,6,FALSE)*VLOOKUP(HRYLD2!BZ$4,'[1]INTERNAL PARAMETERS-1'!$B$5:$J$44,3,FALSE) + HRYLD1!BZ159*(1-VLOOKUP(HRYLD2!BZ$4,'[1]INTERNAL PARAMETERS-1'!$B$5:$J$44,5,FALSE))*VLOOKUP(HRYLD2!BZ$4,'[1]INTERNAL PARAMETERS-1'!$B$5:$J$44,8,FALSE)*VLOOKUP(HRYLD2!BZ$4,'[1]INTERNAL PARAMETERS-1'!$B$5:$J$44,3,FALSE)</f>
        <v>6.6582255114152498E-3</v>
      </c>
      <c r="CA159" s="44">
        <f>HRYLD1!CA159*VLOOKUP(HRYLD2!CA$4,'[1]INTERNAL PARAMETERS-1'!$B$5:$J$44,5,FALSE)*VLOOKUP(HRYLD2!CA$4,'[1]INTERNAL PARAMETERS-1'!$B$5:$J$44,6,FALSE)*VLOOKUP(HRYLD2!CA$4,'[1]INTERNAL PARAMETERS-1'!$B$5:$J$44,3,FALSE) + HRYLD1!CA159*(1-VLOOKUP(HRYLD2!CA$4,'[1]INTERNAL PARAMETERS-1'!$B$5:$J$44,5,FALSE))*VLOOKUP(HRYLD2!CA$4,'[1]INTERNAL PARAMETERS-1'!$B$5:$J$44,8,FALSE)*VLOOKUP(HRYLD2!CA$4,'[1]INTERNAL PARAMETERS-1'!$B$5:$J$44,3,FALSE)</f>
        <v>0</v>
      </c>
      <c r="CB159" s="44">
        <f>HRYLD1!CB159*VLOOKUP(HRYLD2!CB$4,'[1]INTERNAL PARAMETERS-1'!$B$5:$J$44,5,FALSE)*VLOOKUP(HRYLD2!CB$4,'[1]INTERNAL PARAMETERS-1'!$B$5:$J$44,6,FALSE)*VLOOKUP(HRYLD2!CB$4,'[1]INTERNAL PARAMETERS-1'!$B$5:$J$44,3,FALSE) + HRYLD1!CB159*(1-VLOOKUP(HRYLD2!CB$4,'[1]INTERNAL PARAMETERS-1'!$B$5:$J$44,5,FALSE))*VLOOKUP(HRYLD2!CB$4,'[1]INTERNAL PARAMETERS-1'!$B$5:$J$44,8,FALSE)*VLOOKUP(HRYLD2!CB$4,'[1]INTERNAL PARAMETERS-1'!$B$5:$J$44,3,FALSE)</f>
        <v>0</v>
      </c>
      <c r="CC159" s="44">
        <f>HRYLD1!CC159*VLOOKUP(HRYLD2!CC$4,'[1]INTERNAL PARAMETERS-1'!$B$5:$J$44,5,FALSE)*VLOOKUP(HRYLD2!CC$4,'[1]INTERNAL PARAMETERS-1'!$B$5:$J$44,6,FALSE)*VLOOKUP(HRYLD2!CC$4,'[1]INTERNAL PARAMETERS-1'!$B$5:$J$44,3,FALSE) + HRYLD1!CC159*(1-VLOOKUP(HRYLD2!CC$4,'[1]INTERNAL PARAMETERS-1'!$B$5:$J$44,5,FALSE))*VLOOKUP(HRYLD2!CC$4,'[1]INTERNAL PARAMETERS-1'!$B$5:$J$44,8,FALSE)*VLOOKUP(HRYLD2!CC$4,'[1]INTERNAL PARAMETERS-1'!$B$5:$J$44,3,FALSE)</f>
        <v>3.0600270814315884E-2</v>
      </c>
      <c r="CD159" s="44">
        <f>HRYLD1!CD159*VLOOKUP(HRYLD2!CD$4,'[1]INTERNAL PARAMETERS-1'!$B$5:$J$44,5,FALSE)*VLOOKUP(HRYLD2!CD$4,'[1]INTERNAL PARAMETERS-1'!$B$5:$J$44,6,FALSE)*VLOOKUP(HRYLD2!CD$4,'[1]INTERNAL PARAMETERS-1'!$B$5:$J$44,3,FALSE) + HRYLD1!CD159*(1-VLOOKUP(HRYLD2!CD$4,'[1]INTERNAL PARAMETERS-1'!$B$5:$J$44,5,FALSE))*VLOOKUP(HRYLD2!CD$4,'[1]INTERNAL PARAMETERS-1'!$B$5:$J$44,8,FALSE)*VLOOKUP(HRYLD2!CD$4,'[1]INTERNAL PARAMETERS-1'!$B$5:$J$44,3,FALSE)</f>
        <v>7.6164502712602083E-2</v>
      </c>
      <c r="CE159" s="44">
        <f>HRYLD1!CE159*VLOOKUP(HRYLD2!CE$4,'[1]INTERNAL PARAMETERS-1'!$B$5:$J$44,5,FALSE)*VLOOKUP(HRYLD2!CE$4,'[1]INTERNAL PARAMETERS-1'!$B$5:$J$44,6,FALSE)*VLOOKUP(HRYLD2!CE$4,'[1]INTERNAL PARAMETERS-1'!$B$5:$J$44,3,FALSE) + HRYLD1!CE159*(1-VLOOKUP(HRYLD2!CE$4,'[1]INTERNAL PARAMETERS-1'!$B$5:$J$44,5,FALSE))*VLOOKUP(HRYLD2!CE$4,'[1]INTERNAL PARAMETERS-1'!$B$5:$J$44,8,FALSE)*VLOOKUP(HRYLD2!CE$4,'[1]INTERNAL PARAMETERS-1'!$B$5:$J$44,3,FALSE)</f>
        <v>0.14647797427273448</v>
      </c>
      <c r="CF159" s="44">
        <f>HRYLD1!CF159*VLOOKUP(HRYLD2!CF$4,'[1]INTERNAL PARAMETERS-1'!$B$5:$J$44,5,FALSE)*VLOOKUP(HRYLD2!CF$4,'[1]INTERNAL PARAMETERS-1'!$B$5:$J$44,6,FALSE)*VLOOKUP(HRYLD2!CF$4,'[1]INTERNAL PARAMETERS-1'!$B$5:$J$44,3,FALSE) + HRYLD1!CF159*(1-VLOOKUP(HRYLD2!CF$4,'[1]INTERNAL PARAMETERS-1'!$B$5:$J$44,5,FALSE))*VLOOKUP(HRYLD2!CF$4,'[1]INTERNAL PARAMETERS-1'!$B$5:$J$44,8,FALSE)*VLOOKUP(HRYLD2!CF$4,'[1]INTERNAL PARAMETERS-1'!$B$5:$J$44,3,FALSE)</f>
        <v>0.16786267933135327</v>
      </c>
      <c r="CG159" s="44">
        <f>HRYLD1!CG159*VLOOKUP(HRYLD2!CG$4,'[1]INTERNAL PARAMETERS-1'!$B$5:$J$44,5,FALSE)*VLOOKUP(HRYLD2!CG$4,'[1]INTERNAL PARAMETERS-1'!$B$5:$J$44,6,FALSE)*VLOOKUP(HRYLD2!CG$4,'[1]INTERNAL PARAMETERS-1'!$B$5:$J$44,3,FALSE) + HRYLD1!CG159*(1-VLOOKUP(HRYLD2!CG$4,'[1]INTERNAL PARAMETERS-1'!$B$5:$J$44,5,FALSE))*VLOOKUP(HRYLD2!CG$4,'[1]INTERNAL PARAMETERS-1'!$B$5:$J$44,8,FALSE)*VLOOKUP(HRYLD2!CG$4,'[1]INTERNAL PARAMETERS-1'!$B$5:$J$44,3,FALSE)</f>
        <v>0</v>
      </c>
      <c r="CH159" s="43">
        <f>HRYLD1!CH159*VLOOKUP(HRYLD2!CH$4,'[1]INTERNAL PARAMETERS-1'!$B$5:$J$44,5,FALSE)*VLOOKUP(HRYLD2!CH$4,'[1]INTERNAL PARAMETERS-1'!$B$5:$J$44,6,FALSE)*VLOOKUP(HRYLD2!CH$4,'[1]INTERNAL PARAMETERS-1'!$B$5:$J$44,3,FALSE) + HRYLD1!CH159*(1-VLOOKUP(HRYLD2!CH$4,'[1]INTERNAL PARAMETERS-1'!$B$5:$J$44,5,FALSE))*VLOOKUP(HRYLD2!CH$4,'[1]INTERNAL PARAMETERS-1'!$B$5:$J$44,8,FALSE)*VLOOKUP(HRYLD2!CH$4,'[1]INTERNAL PARAMETERS-1'!$B$5:$J$44,3,FALSE)</f>
        <v>0</v>
      </c>
      <c r="CJ159" s="45">
        <f t="shared" si="4"/>
        <v>2500.545725035789</v>
      </c>
      <c r="CK159" s="43">
        <f t="shared" si="5"/>
        <v>82.717681105261448</v>
      </c>
    </row>
    <row r="160" spans="2:89" x14ac:dyDescent="0.4">
      <c r="B160" s="58" t="s">
        <v>8</v>
      </c>
      <c r="C160" s="57" t="s">
        <v>67</v>
      </c>
      <c r="D160" s="57" t="s">
        <v>55</v>
      </c>
      <c r="E160" s="132">
        <f>HR!X160</f>
        <v>5024.5877518838433</v>
      </c>
      <c r="F160" s="59">
        <f>'[1]INTERNAL PARAMETERS-1'!M16</f>
        <v>30.094999999999999</v>
      </c>
      <c r="G160" s="45">
        <f>HRYLD1!G160*VLOOKUP(HRYLD2!G$4,'[1]INTERNAL PARAMETERS-1'!$B$5:$J$44,5,FALSE)*VLOOKUP(HRYLD2!G$4,'[1]INTERNAL PARAMETERS-1'!$B$5:$J$44,7,FALSE)*HRYLD2!$F160 + HRYLD1!G160*(1-VLOOKUP(HRYLD2!G$4,'[1]INTERNAL PARAMETERS-1'!$B$5:$J$44,5,FALSE))*VLOOKUP(HRYLD2!G$4,'[1]INTERNAL PARAMETERS-1'!$B$5:$J$44,9,FALSE)*HRYLD2!$F160</f>
        <v>884.51063630398403</v>
      </c>
      <c r="H160" s="44">
        <f>HRYLD1!H160*VLOOKUP(HRYLD2!H$4,'[1]INTERNAL PARAMETERS-1'!$B$5:$J$44,5,FALSE)*VLOOKUP(HRYLD2!H$4,'[1]INTERNAL PARAMETERS-1'!$B$5:$J$44,7,FALSE)*HRYLD2!$F160 + HRYLD1!H160*(1-VLOOKUP(HRYLD2!H$4,'[1]INTERNAL PARAMETERS-1'!$B$5:$J$44,5,FALSE))*VLOOKUP(HRYLD2!H$4,'[1]INTERNAL PARAMETERS-1'!$B$5:$J$44,9,FALSE)*HRYLD2!$F160</f>
        <v>248.62184437689265</v>
      </c>
      <c r="I160" s="44">
        <f>HRYLD1!I160*VLOOKUP(HRYLD2!I$4,'[1]INTERNAL PARAMETERS-1'!$B$5:$J$44,5,FALSE)*VLOOKUP(HRYLD2!I$4,'[1]INTERNAL PARAMETERS-1'!$B$5:$J$44,7,FALSE)*HRYLD2!$F160 + HRYLD1!I160*(1-VLOOKUP(HRYLD2!I$4,'[1]INTERNAL PARAMETERS-1'!$B$5:$J$44,5,FALSE))*VLOOKUP(HRYLD2!I$4,'[1]INTERNAL PARAMETERS-1'!$B$5:$J$44,9,FALSE)*HRYLD2!$F160</f>
        <v>335.8406337915369</v>
      </c>
      <c r="J160" s="44">
        <f>HRYLD1!J160*VLOOKUP(HRYLD2!J$4,'[1]INTERNAL PARAMETERS-1'!$B$5:$J$44,5,FALSE)*VLOOKUP(HRYLD2!J$4,'[1]INTERNAL PARAMETERS-1'!$B$5:$J$44,7,FALSE)*HRYLD2!$F160 + HRYLD1!J160*(1-VLOOKUP(HRYLD2!J$4,'[1]INTERNAL PARAMETERS-1'!$B$5:$J$44,5,FALSE))*VLOOKUP(HRYLD2!J$4,'[1]INTERNAL PARAMETERS-1'!$B$5:$J$44,9,FALSE)*HRYLD2!$F160</f>
        <v>0</v>
      </c>
      <c r="K160" s="44">
        <f>HRYLD1!K160*VLOOKUP(HRYLD2!K$4,'[1]INTERNAL PARAMETERS-1'!$B$5:$J$44,5,FALSE)*VLOOKUP(HRYLD2!K$4,'[1]INTERNAL PARAMETERS-1'!$B$5:$J$44,7,FALSE)*HRYLD2!$F160 + HRYLD1!K160*(1-VLOOKUP(HRYLD2!K$4,'[1]INTERNAL PARAMETERS-1'!$B$5:$J$44,5,FALSE))*VLOOKUP(HRYLD2!K$4,'[1]INTERNAL PARAMETERS-1'!$B$5:$J$44,9,FALSE)*HRYLD2!$F160</f>
        <v>0</v>
      </c>
      <c r="L160" s="44">
        <f>HRYLD1!L160*VLOOKUP(HRYLD2!L$4,'[1]INTERNAL PARAMETERS-1'!$B$5:$J$44,5,FALSE)*VLOOKUP(HRYLD2!L$4,'[1]INTERNAL PARAMETERS-1'!$B$5:$J$44,7,FALSE)*HRYLD2!$F160 + HRYLD1!L160*(1-VLOOKUP(HRYLD2!L$4,'[1]INTERNAL PARAMETERS-1'!$B$5:$J$44,5,FALSE))*VLOOKUP(HRYLD2!L$4,'[1]INTERNAL PARAMETERS-1'!$B$5:$J$44,9,FALSE)*HRYLD2!$F160</f>
        <v>0</v>
      </c>
      <c r="M160" s="44">
        <f>HRYLD1!M160*VLOOKUP(HRYLD2!M$4,'[1]INTERNAL PARAMETERS-1'!$B$5:$J$44,5,FALSE)*VLOOKUP(HRYLD2!M$4,'[1]INTERNAL PARAMETERS-1'!$B$5:$J$44,7,FALSE)*HRYLD2!$F160 + HRYLD1!M160*(1-VLOOKUP(HRYLD2!M$4,'[1]INTERNAL PARAMETERS-1'!$B$5:$J$44,5,FALSE))*VLOOKUP(HRYLD2!M$4,'[1]INTERNAL PARAMETERS-1'!$B$5:$J$44,9,FALSE)*HRYLD2!$F160</f>
        <v>26.572720599401833</v>
      </c>
      <c r="N160" s="44">
        <f>HRYLD1!N160*VLOOKUP(HRYLD2!N$4,'[1]INTERNAL PARAMETERS-1'!$B$5:$J$44,5,FALSE)*VLOOKUP(HRYLD2!N$4,'[1]INTERNAL PARAMETERS-1'!$B$5:$J$44,7,FALSE)*HRYLD2!$F160 + HRYLD1!N160*(1-VLOOKUP(HRYLD2!N$4,'[1]INTERNAL PARAMETERS-1'!$B$5:$J$44,5,FALSE))*VLOOKUP(HRYLD2!N$4,'[1]INTERNAL PARAMETERS-1'!$B$5:$J$44,9,FALSE)*HRYLD2!$F160</f>
        <v>0.99902059055903547</v>
      </c>
      <c r="O160" s="44">
        <f>HRYLD1!O160*VLOOKUP(HRYLD2!O$4,'[1]INTERNAL PARAMETERS-1'!$B$5:$J$44,5,FALSE)*VLOOKUP(HRYLD2!O$4,'[1]INTERNAL PARAMETERS-1'!$B$5:$J$44,7,FALSE)*HRYLD2!$F160 + HRYLD1!O160*(1-VLOOKUP(HRYLD2!O$4,'[1]INTERNAL PARAMETERS-1'!$B$5:$J$44,5,FALSE))*VLOOKUP(HRYLD2!O$4,'[1]INTERNAL PARAMETERS-1'!$B$5:$J$44,9,FALSE)*HRYLD2!$F160</f>
        <v>0</v>
      </c>
      <c r="P160" s="44">
        <f>HRYLD1!P160*VLOOKUP(HRYLD2!P$4,'[1]INTERNAL PARAMETERS-1'!$B$5:$J$44,5,FALSE)*VLOOKUP(HRYLD2!P$4,'[1]INTERNAL PARAMETERS-1'!$B$5:$J$44,7,FALSE)*HRYLD2!$F160 + HRYLD1!P160*(1-VLOOKUP(HRYLD2!P$4,'[1]INTERNAL PARAMETERS-1'!$B$5:$J$44,5,FALSE))*VLOOKUP(HRYLD2!P$4,'[1]INTERNAL PARAMETERS-1'!$B$5:$J$44,9,FALSE)*HRYLD2!$F160</f>
        <v>0</v>
      </c>
      <c r="Q160" s="44">
        <f>HRYLD1!Q160*VLOOKUP(HRYLD2!Q$4,'[1]INTERNAL PARAMETERS-1'!$B$5:$J$44,5,FALSE)*VLOOKUP(HRYLD2!Q$4,'[1]INTERNAL PARAMETERS-1'!$B$5:$J$44,7,FALSE)*HRYLD2!$F160 + HRYLD1!Q160*(1-VLOOKUP(HRYLD2!Q$4,'[1]INTERNAL PARAMETERS-1'!$B$5:$J$44,5,FALSE))*VLOOKUP(HRYLD2!Q$4,'[1]INTERNAL PARAMETERS-1'!$B$5:$J$44,9,FALSE)*HRYLD2!$F160</f>
        <v>0</v>
      </c>
      <c r="R160" s="44">
        <f>HRYLD1!R160*VLOOKUP(HRYLD2!R$4,'[1]INTERNAL PARAMETERS-1'!$B$5:$J$44,5,FALSE)*VLOOKUP(HRYLD2!R$4,'[1]INTERNAL PARAMETERS-1'!$B$5:$J$44,7,FALSE)*HRYLD2!$F160 + HRYLD1!R160*(1-VLOOKUP(HRYLD2!R$4,'[1]INTERNAL PARAMETERS-1'!$B$5:$J$44,5,FALSE))*VLOOKUP(HRYLD2!R$4,'[1]INTERNAL PARAMETERS-1'!$B$5:$J$44,9,FALSE)*HRYLD2!$F160</f>
        <v>3.2580172230070201</v>
      </c>
      <c r="S160" s="44">
        <f>HRYLD1!S160*VLOOKUP(HRYLD2!S$4,'[1]INTERNAL PARAMETERS-1'!$B$5:$J$44,5,FALSE)*VLOOKUP(HRYLD2!S$4,'[1]INTERNAL PARAMETERS-1'!$B$5:$J$44,7,FALSE)*HRYLD2!$F160 + HRYLD1!S160*(1-VLOOKUP(HRYLD2!S$4,'[1]INTERNAL PARAMETERS-1'!$B$5:$J$44,5,FALSE))*VLOOKUP(HRYLD2!S$4,'[1]INTERNAL PARAMETERS-1'!$B$5:$J$44,9,FALSE)*HRYLD2!$F160</f>
        <v>40.147885611161591</v>
      </c>
      <c r="T160" s="44">
        <f>HRYLD1!T160*VLOOKUP(HRYLD2!T$4,'[1]INTERNAL PARAMETERS-1'!$B$5:$J$44,5,FALSE)*VLOOKUP(HRYLD2!T$4,'[1]INTERNAL PARAMETERS-1'!$B$5:$J$44,7,FALSE)*HRYLD2!$F160 + HRYLD1!T160*(1-VLOOKUP(HRYLD2!T$4,'[1]INTERNAL PARAMETERS-1'!$B$5:$J$44,5,FALSE))*VLOOKUP(HRYLD2!T$4,'[1]INTERNAL PARAMETERS-1'!$B$5:$J$44,9,FALSE)*HRYLD2!$F160</f>
        <v>16.03544010826138</v>
      </c>
      <c r="U160" s="44">
        <f>HRYLD1!U160*VLOOKUP(HRYLD2!U$4,'[1]INTERNAL PARAMETERS-1'!$B$5:$J$44,5,FALSE)*VLOOKUP(HRYLD2!U$4,'[1]INTERNAL PARAMETERS-1'!$B$5:$J$44,7,FALSE)*HRYLD2!$F160 + HRYLD1!U160*(1-VLOOKUP(HRYLD2!U$4,'[1]INTERNAL PARAMETERS-1'!$B$5:$J$44,5,FALSE))*VLOOKUP(HRYLD2!U$4,'[1]INTERNAL PARAMETERS-1'!$B$5:$J$44,9,FALSE)*HRYLD2!$F160</f>
        <v>3.4512911227087781</v>
      </c>
      <c r="V160" s="44">
        <f>HRYLD1!V160*VLOOKUP(HRYLD2!V$4,'[1]INTERNAL PARAMETERS-1'!$B$5:$J$44,5,FALSE)*VLOOKUP(HRYLD2!V$4,'[1]INTERNAL PARAMETERS-1'!$B$5:$J$44,7,FALSE)*HRYLD2!$F160 + HRYLD1!V160*(1-VLOOKUP(HRYLD2!V$4,'[1]INTERNAL PARAMETERS-1'!$B$5:$J$44,5,FALSE))*VLOOKUP(HRYLD2!V$4,'[1]INTERNAL PARAMETERS-1'!$B$5:$J$44,9,FALSE)*HRYLD2!$F160</f>
        <v>39.305511630660163</v>
      </c>
      <c r="W160" s="44">
        <f>HRYLD1!W160*VLOOKUP(HRYLD2!W$4,'[1]INTERNAL PARAMETERS-1'!$B$5:$J$44,5,FALSE)*VLOOKUP(HRYLD2!W$4,'[1]INTERNAL PARAMETERS-1'!$B$5:$J$44,7,FALSE)*HRYLD2!$F160 + HRYLD1!W160*(1-VLOOKUP(HRYLD2!W$4,'[1]INTERNAL PARAMETERS-1'!$B$5:$J$44,5,FALSE))*VLOOKUP(HRYLD2!W$4,'[1]INTERNAL PARAMETERS-1'!$B$5:$J$44,9,FALSE)*HRYLD2!$F160</f>
        <v>0</v>
      </c>
      <c r="X160" s="44">
        <f>HRYLD1!X160*VLOOKUP(HRYLD2!X$4,'[1]INTERNAL PARAMETERS-1'!$B$5:$J$44,5,FALSE)*VLOOKUP(HRYLD2!X$4,'[1]INTERNAL PARAMETERS-1'!$B$5:$J$44,7,FALSE)*HRYLD2!$F160 + HRYLD1!X160*(1-VLOOKUP(HRYLD2!X$4,'[1]INTERNAL PARAMETERS-1'!$B$5:$J$44,5,FALSE))*VLOOKUP(HRYLD2!X$4,'[1]INTERNAL PARAMETERS-1'!$B$5:$J$44,9,FALSE)*HRYLD2!$F160</f>
        <v>0</v>
      </c>
      <c r="Y160" s="44">
        <f>HRYLD1!Y160*VLOOKUP(HRYLD2!Y$4,'[1]INTERNAL PARAMETERS-1'!$B$5:$J$44,5,FALSE)*VLOOKUP(HRYLD2!Y$4,'[1]INTERNAL PARAMETERS-1'!$B$5:$J$44,7,FALSE)*HRYLD2!$F160 + HRYLD1!Y160*(1-VLOOKUP(HRYLD2!Y$4,'[1]INTERNAL PARAMETERS-1'!$B$5:$J$44,5,FALSE))*VLOOKUP(HRYLD2!Y$4,'[1]INTERNAL PARAMETERS-1'!$B$5:$J$44,9,FALSE)*HRYLD2!$F160</f>
        <v>0</v>
      </c>
      <c r="Z160" s="44">
        <f>HRYLD1!Z160*VLOOKUP(HRYLD2!Z$4,'[1]INTERNAL PARAMETERS-1'!$B$5:$J$44,5,FALSE)*VLOOKUP(HRYLD2!Z$4,'[1]INTERNAL PARAMETERS-1'!$B$5:$J$44,7,FALSE)*HRYLD2!$F160 + HRYLD1!Z160*(1-VLOOKUP(HRYLD2!Z$4,'[1]INTERNAL PARAMETERS-1'!$B$5:$J$44,5,FALSE))*VLOOKUP(HRYLD2!Z$4,'[1]INTERNAL PARAMETERS-1'!$B$5:$J$44,9,FALSE)*HRYLD2!$F160</f>
        <v>0</v>
      </c>
      <c r="AA160" s="44">
        <f>HRYLD1!AA160*VLOOKUP(HRYLD2!AA$4,'[1]INTERNAL PARAMETERS-1'!$B$5:$J$44,5,FALSE)*VLOOKUP(HRYLD2!AA$4,'[1]INTERNAL PARAMETERS-1'!$B$5:$J$44,7,FALSE)*HRYLD2!$F160 + HRYLD1!AA160*(1-VLOOKUP(HRYLD2!AA$4,'[1]INTERNAL PARAMETERS-1'!$B$5:$J$44,5,FALSE))*VLOOKUP(HRYLD2!AA$4,'[1]INTERNAL PARAMETERS-1'!$B$5:$J$44,9,FALSE)*HRYLD2!$F160</f>
        <v>0</v>
      </c>
      <c r="AB160" s="44">
        <f>HRYLD1!AB160*VLOOKUP(HRYLD2!AB$4,'[1]INTERNAL PARAMETERS-1'!$B$5:$J$44,5,FALSE)*VLOOKUP(HRYLD2!AB$4,'[1]INTERNAL PARAMETERS-1'!$B$5:$J$44,7,FALSE)*HRYLD2!$F160 + HRYLD1!AB160*(1-VLOOKUP(HRYLD2!AB$4,'[1]INTERNAL PARAMETERS-1'!$B$5:$J$44,5,FALSE))*VLOOKUP(HRYLD2!AB$4,'[1]INTERNAL PARAMETERS-1'!$B$5:$J$44,9,FALSE)*HRYLD2!$F160</f>
        <v>0</v>
      </c>
      <c r="AC160" s="44">
        <f>HRYLD1!AC160*VLOOKUP(HRYLD2!AC$4,'[1]INTERNAL PARAMETERS-1'!$B$5:$J$44,5,FALSE)*VLOOKUP(HRYLD2!AC$4,'[1]INTERNAL PARAMETERS-1'!$B$5:$J$44,7,FALSE)*HRYLD2!$F160 + HRYLD1!AC160*(1-VLOOKUP(HRYLD2!AC$4,'[1]INTERNAL PARAMETERS-1'!$B$5:$J$44,5,FALSE))*VLOOKUP(HRYLD2!AC$4,'[1]INTERNAL PARAMETERS-1'!$B$5:$J$44,9,FALSE)*HRYLD2!$F160</f>
        <v>0</v>
      </c>
      <c r="AD160" s="44">
        <f>HRYLD1!AD160*VLOOKUP(HRYLD2!AD$4,'[1]INTERNAL PARAMETERS-1'!$B$5:$J$44,5,FALSE)*VLOOKUP(HRYLD2!AD$4,'[1]INTERNAL PARAMETERS-1'!$B$5:$J$44,7,FALSE)*HRYLD2!$F160 + HRYLD1!AD160*(1-VLOOKUP(HRYLD2!AD$4,'[1]INTERNAL PARAMETERS-1'!$B$5:$J$44,5,FALSE))*VLOOKUP(HRYLD2!AD$4,'[1]INTERNAL PARAMETERS-1'!$B$5:$J$44,9,FALSE)*HRYLD2!$F160</f>
        <v>0</v>
      </c>
      <c r="AE160" s="44">
        <f>HRYLD1!AE160*VLOOKUP(HRYLD2!AE$4,'[1]INTERNAL PARAMETERS-1'!$B$5:$J$44,5,FALSE)*VLOOKUP(HRYLD2!AE$4,'[1]INTERNAL PARAMETERS-1'!$B$5:$J$44,7,FALSE)*HRYLD2!$F160 + HRYLD1!AE160*(1-VLOOKUP(HRYLD2!AE$4,'[1]INTERNAL PARAMETERS-1'!$B$5:$J$44,5,FALSE))*VLOOKUP(HRYLD2!AE$4,'[1]INTERNAL PARAMETERS-1'!$B$5:$J$44,9,FALSE)*HRYLD2!$F160</f>
        <v>0</v>
      </c>
      <c r="AF160" s="44">
        <f>HRYLD1!AF160*VLOOKUP(HRYLD2!AF$4,'[1]INTERNAL PARAMETERS-1'!$B$5:$J$44,5,FALSE)*VLOOKUP(HRYLD2!AF$4,'[1]INTERNAL PARAMETERS-1'!$B$5:$J$44,7,FALSE)*HRYLD2!$F160 + HRYLD1!AF160*(1-VLOOKUP(HRYLD2!AF$4,'[1]INTERNAL PARAMETERS-1'!$B$5:$J$44,5,FALSE))*VLOOKUP(HRYLD2!AF$4,'[1]INTERNAL PARAMETERS-1'!$B$5:$J$44,9,FALSE)*HRYLD2!$F160</f>
        <v>4.963238178580573</v>
      </c>
      <c r="AG160" s="44">
        <f>HRYLD1!AG160*VLOOKUP(HRYLD2!AG$4,'[1]INTERNAL PARAMETERS-1'!$B$5:$J$44,5,FALSE)*VLOOKUP(HRYLD2!AG$4,'[1]INTERNAL PARAMETERS-1'!$B$5:$J$44,7,FALSE)*HRYLD2!$F160 + HRYLD1!AG160*(1-VLOOKUP(HRYLD2!AG$4,'[1]INTERNAL PARAMETERS-1'!$B$5:$J$44,5,FALSE))*VLOOKUP(HRYLD2!AG$4,'[1]INTERNAL PARAMETERS-1'!$B$5:$J$44,9,FALSE)*HRYLD2!$F160</f>
        <v>0</v>
      </c>
      <c r="AH160" s="44">
        <f>HRYLD1!AH160*VLOOKUP(HRYLD2!AH$4,'[1]INTERNAL PARAMETERS-1'!$B$5:$J$44,5,FALSE)*VLOOKUP(HRYLD2!AH$4,'[1]INTERNAL PARAMETERS-1'!$B$5:$J$44,7,FALSE)*HRYLD2!$F160 + HRYLD1!AH160*(1-VLOOKUP(HRYLD2!AH$4,'[1]INTERNAL PARAMETERS-1'!$B$5:$J$44,5,FALSE))*VLOOKUP(HRYLD2!AH$4,'[1]INTERNAL PARAMETERS-1'!$B$5:$J$44,9,FALSE)*HRYLD2!$F160</f>
        <v>0.27994427098585767</v>
      </c>
      <c r="AI160" s="44">
        <f>HRYLD1!AI160*VLOOKUP(HRYLD2!AI$4,'[1]INTERNAL PARAMETERS-1'!$B$5:$J$44,5,FALSE)*VLOOKUP(HRYLD2!AI$4,'[1]INTERNAL PARAMETERS-1'!$B$5:$J$44,7,FALSE)*HRYLD2!$F160 + HRYLD1!AI160*(1-VLOOKUP(HRYLD2!AI$4,'[1]INTERNAL PARAMETERS-1'!$B$5:$J$44,5,FALSE))*VLOOKUP(HRYLD2!AI$4,'[1]INTERNAL PARAMETERS-1'!$B$5:$J$44,9,FALSE)*HRYLD2!$F160</f>
        <v>0.76355998290017202</v>
      </c>
      <c r="AJ160" s="44">
        <f>HRYLD1!AJ160*VLOOKUP(HRYLD2!AJ$4,'[1]INTERNAL PARAMETERS-1'!$B$5:$J$44,5,FALSE)*VLOOKUP(HRYLD2!AJ$4,'[1]INTERNAL PARAMETERS-1'!$B$5:$J$44,7,FALSE)*HRYLD2!$F160 + HRYLD1!AJ160*(1-VLOOKUP(HRYLD2!AJ$4,'[1]INTERNAL PARAMETERS-1'!$B$5:$J$44,5,FALSE))*VLOOKUP(HRYLD2!AJ$4,'[1]INTERNAL PARAMETERS-1'!$B$5:$J$44,9,FALSE)*HRYLD2!$F160</f>
        <v>7.9414169810796116</v>
      </c>
      <c r="AK160" s="44">
        <f>HRYLD1!AK160*VLOOKUP(HRYLD2!AK$4,'[1]INTERNAL PARAMETERS-1'!$B$5:$J$44,5,FALSE)*VLOOKUP(HRYLD2!AK$4,'[1]INTERNAL PARAMETERS-1'!$B$5:$J$44,7,FALSE)*HRYLD2!$F160 + HRYLD1!AK160*(1-VLOOKUP(HRYLD2!AK$4,'[1]INTERNAL PARAMETERS-1'!$B$5:$J$44,5,FALSE))*VLOOKUP(HRYLD2!AK$4,'[1]INTERNAL PARAMETERS-1'!$B$5:$J$44,9,FALSE)*HRYLD2!$F160</f>
        <v>0</v>
      </c>
      <c r="AL160" s="44">
        <f>HRYLD1!AL160*VLOOKUP(HRYLD2!AL$4,'[1]INTERNAL PARAMETERS-1'!$B$5:$J$44,5,FALSE)*VLOOKUP(HRYLD2!AL$4,'[1]INTERNAL PARAMETERS-1'!$B$5:$J$44,7,FALSE)*HRYLD2!$F160 + HRYLD1!AL160*(1-VLOOKUP(HRYLD2!AL$4,'[1]INTERNAL PARAMETERS-1'!$B$5:$J$44,5,FALSE))*VLOOKUP(HRYLD2!AL$4,'[1]INTERNAL PARAMETERS-1'!$B$5:$J$44,9,FALSE)*HRYLD2!$F160</f>
        <v>0</v>
      </c>
      <c r="AM160" s="44">
        <f>HRYLD1!AM160*VLOOKUP(HRYLD2!AM$4,'[1]INTERNAL PARAMETERS-1'!$B$5:$J$44,5,FALSE)*VLOOKUP(HRYLD2!AM$4,'[1]INTERNAL PARAMETERS-1'!$B$5:$J$44,7,FALSE)*HRYLD2!$F160 + HRYLD1!AM160*(1-VLOOKUP(HRYLD2!AM$4,'[1]INTERNAL PARAMETERS-1'!$B$5:$J$44,5,FALSE))*VLOOKUP(HRYLD2!AM$4,'[1]INTERNAL PARAMETERS-1'!$B$5:$J$44,9,FALSE)*HRYLD2!$F160</f>
        <v>0</v>
      </c>
      <c r="AN160" s="44">
        <f>HRYLD1!AN160*VLOOKUP(HRYLD2!AN$4,'[1]INTERNAL PARAMETERS-1'!$B$5:$J$44,5,FALSE)*VLOOKUP(HRYLD2!AN$4,'[1]INTERNAL PARAMETERS-1'!$B$5:$J$44,7,FALSE)*HRYLD2!$F160 + HRYLD1!AN160*(1-VLOOKUP(HRYLD2!AN$4,'[1]INTERNAL PARAMETERS-1'!$B$5:$J$44,5,FALSE))*VLOOKUP(HRYLD2!AN$4,'[1]INTERNAL PARAMETERS-1'!$B$5:$J$44,9,FALSE)*HRYLD2!$F160</f>
        <v>0</v>
      </c>
      <c r="AO160" s="44">
        <f>HRYLD1!AO160*VLOOKUP(HRYLD2!AO$4,'[1]INTERNAL PARAMETERS-1'!$B$5:$J$44,5,FALSE)*VLOOKUP(HRYLD2!AO$4,'[1]INTERNAL PARAMETERS-1'!$B$5:$J$44,7,FALSE)*HRYLD2!$F160 + HRYLD1!AO160*(1-VLOOKUP(HRYLD2!AO$4,'[1]INTERNAL PARAMETERS-1'!$B$5:$J$44,5,FALSE))*VLOOKUP(HRYLD2!AO$4,'[1]INTERNAL PARAMETERS-1'!$B$5:$J$44,9,FALSE)*HRYLD2!$F160</f>
        <v>0</v>
      </c>
      <c r="AP160" s="44">
        <f>HRYLD1!AP160*VLOOKUP(HRYLD2!AP$4,'[1]INTERNAL PARAMETERS-1'!$B$5:$J$44,5,FALSE)*VLOOKUP(HRYLD2!AP$4,'[1]INTERNAL PARAMETERS-1'!$B$5:$J$44,7,FALSE)*HRYLD2!$F160 + HRYLD1!AP160*(1-VLOOKUP(HRYLD2!AP$4,'[1]INTERNAL PARAMETERS-1'!$B$5:$J$44,5,FALSE))*VLOOKUP(HRYLD2!AP$4,'[1]INTERNAL PARAMETERS-1'!$B$5:$J$44,9,FALSE)*HRYLD2!$F160</f>
        <v>0</v>
      </c>
      <c r="AQ160" s="44">
        <f>HRYLD1!AQ160*VLOOKUP(HRYLD2!AQ$4,'[1]INTERNAL PARAMETERS-1'!$B$5:$J$44,5,FALSE)*VLOOKUP(HRYLD2!AQ$4,'[1]INTERNAL PARAMETERS-1'!$B$5:$J$44,7,FALSE)*HRYLD2!$F160 + HRYLD1!AQ160*(1-VLOOKUP(HRYLD2!AQ$4,'[1]INTERNAL PARAMETERS-1'!$B$5:$J$44,5,FALSE))*VLOOKUP(HRYLD2!AQ$4,'[1]INTERNAL PARAMETERS-1'!$B$5:$J$44,9,FALSE)*HRYLD2!$F160</f>
        <v>0</v>
      </c>
      <c r="AR160" s="44">
        <f>HRYLD1!AR160*VLOOKUP(HRYLD2!AR$4,'[1]INTERNAL PARAMETERS-1'!$B$5:$J$44,5,FALSE)*VLOOKUP(HRYLD2!AR$4,'[1]INTERNAL PARAMETERS-1'!$B$5:$J$44,7,FALSE)*HRYLD2!$F160 + HRYLD1!AR160*(1-VLOOKUP(HRYLD2!AR$4,'[1]INTERNAL PARAMETERS-1'!$B$5:$J$44,5,FALSE))*VLOOKUP(HRYLD2!AR$4,'[1]INTERNAL PARAMETERS-1'!$B$5:$J$44,9,FALSE)*HRYLD2!$F160</f>
        <v>0</v>
      </c>
      <c r="AS160" s="44">
        <f>HRYLD1!AS160*VLOOKUP(HRYLD2!AS$4,'[1]INTERNAL PARAMETERS-1'!$B$5:$J$44,5,FALSE)*VLOOKUP(HRYLD2!AS$4,'[1]INTERNAL PARAMETERS-1'!$B$5:$J$44,7,FALSE)*HRYLD2!$F160 + HRYLD1!AS160*(1-VLOOKUP(HRYLD2!AS$4,'[1]INTERNAL PARAMETERS-1'!$B$5:$J$44,5,FALSE))*VLOOKUP(HRYLD2!AS$4,'[1]INTERNAL PARAMETERS-1'!$B$5:$J$44,9,FALSE)*HRYLD2!$F160</f>
        <v>0</v>
      </c>
      <c r="AT160" s="43">
        <f>HRYLD1!AT160*VLOOKUP(HRYLD2!AT$4,'[1]INTERNAL PARAMETERS-1'!$B$5:$J$44,5,FALSE)*VLOOKUP(HRYLD2!AT$4,'[1]INTERNAL PARAMETERS-1'!$B$5:$J$44,7,FALSE)*HRYLD2!$F160 + HRYLD1!AT160*(1-VLOOKUP(HRYLD2!AT$4,'[1]INTERNAL PARAMETERS-1'!$B$5:$J$44,5,FALSE))*VLOOKUP(HRYLD2!AT$4,'[1]INTERNAL PARAMETERS-1'!$B$5:$J$44,9,FALSE)*HRYLD2!$F160</f>
        <v>0</v>
      </c>
      <c r="AU160" s="45">
        <f>HRYLD1!AU160*VLOOKUP(HRYLD2!AU$4,'[1]INTERNAL PARAMETERS-1'!$B$5:$J$44,5,FALSE)*VLOOKUP(HRYLD2!AU$4,'[1]INTERNAL PARAMETERS-1'!$B$5:$J$44,6,FALSE)*VLOOKUP(HRYLD2!AU$4,'[1]INTERNAL PARAMETERS-1'!$B$5:$J$44,3,FALSE) + HRYLD1!AU160*(1-VLOOKUP(HRYLD2!AU$4,'[1]INTERNAL PARAMETERS-1'!$B$5:$J$44,5,FALSE))*VLOOKUP(HRYLD2!AU$4,'[1]INTERNAL PARAMETERS-1'!$B$5:$J$44,8,FALSE)*VLOOKUP(HRYLD2!AU$4,'[1]INTERNAL PARAMETERS-1'!$B$5:$J$44,3,FALSE)</f>
        <v>0</v>
      </c>
      <c r="AV160" s="44">
        <f>HRYLD1!AV160*VLOOKUP(HRYLD2!AV$4,'[1]INTERNAL PARAMETERS-1'!$B$5:$J$44,5,FALSE)*VLOOKUP(HRYLD2!AV$4,'[1]INTERNAL PARAMETERS-1'!$B$5:$J$44,6,FALSE)*VLOOKUP(HRYLD2!AV$4,'[1]INTERNAL PARAMETERS-1'!$B$5:$J$44,3,FALSE) + HRYLD1!AV160*(1-VLOOKUP(HRYLD2!AV$4,'[1]INTERNAL PARAMETERS-1'!$B$5:$J$44,5,FALSE))*VLOOKUP(HRYLD2!AV$4,'[1]INTERNAL PARAMETERS-1'!$B$5:$J$44,8,FALSE)*VLOOKUP(HRYLD2!AV$4,'[1]INTERNAL PARAMETERS-1'!$B$5:$J$44,3,FALSE)</f>
        <v>0</v>
      </c>
      <c r="AW160" s="44">
        <f>HRYLD1!AW160*VLOOKUP(HRYLD2!AW$4,'[1]INTERNAL PARAMETERS-1'!$B$5:$J$44,5,FALSE)*VLOOKUP(HRYLD2!AW$4,'[1]INTERNAL PARAMETERS-1'!$B$5:$J$44,6,FALSE)*VLOOKUP(HRYLD2!AW$4,'[1]INTERNAL PARAMETERS-1'!$B$5:$J$44,3,FALSE) + HRYLD1!AW160*(1-VLOOKUP(HRYLD2!AW$4,'[1]INTERNAL PARAMETERS-1'!$B$5:$J$44,5,FALSE))*VLOOKUP(HRYLD2!AW$4,'[1]INTERNAL PARAMETERS-1'!$B$5:$J$44,8,FALSE)*VLOOKUP(HRYLD2!AW$4,'[1]INTERNAL PARAMETERS-1'!$B$5:$J$44,3,FALSE)</f>
        <v>13.17559228770082</v>
      </c>
      <c r="AX160" s="44">
        <f>HRYLD1!AX160*VLOOKUP(HRYLD2!AX$4,'[1]INTERNAL PARAMETERS-1'!$B$5:$J$44,5,FALSE)*VLOOKUP(HRYLD2!AX$4,'[1]INTERNAL PARAMETERS-1'!$B$5:$J$44,6,FALSE)*VLOOKUP(HRYLD2!AX$4,'[1]INTERNAL PARAMETERS-1'!$B$5:$J$44,3,FALSE) + HRYLD1!AX160*(1-VLOOKUP(HRYLD2!AX$4,'[1]INTERNAL PARAMETERS-1'!$B$5:$J$44,5,FALSE))*VLOOKUP(HRYLD2!AX$4,'[1]INTERNAL PARAMETERS-1'!$B$5:$J$44,8,FALSE)*VLOOKUP(HRYLD2!AX$4,'[1]INTERNAL PARAMETERS-1'!$B$5:$J$44,3,FALSE)</f>
        <v>0</v>
      </c>
      <c r="AY160" s="44">
        <f>HRYLD1!AY160*VLOOKUP(HRYLD2!AY$4,'[1]INTERNAL PARAMETERS-1'!$B$5:$J$44,5,FALSE)*VLOOKUP(HRYLD2!AY$4,'[1]INTERNAL PARAMETERS-1'!$B$5:$J$44,6,FALSE)*VLOOKUP(HRYLD2!AY$4,'[1]INTERNAL PARAMETERS-1'!$B$5:$J$44,3,FALSE) + HRYLD1!AY160*(1-VLOOKUP(HRYLD2!AY$4,'[1]INTERNAL PARAMETERS-1'!$B$5:$J$44,5,FALSE))*VLOOKUP(HRYLD2!AY$4,'[1]INTERNAL PARAMETERS-1'!$B$5:$J$44,8,FALSE)*VLOOKUP(HRYLD2!AY$4,'[1]INTERNAL PARAMETERS-1'!$B$5:$J$44,3,FALSE)</f>
        <v>0</v>
      </c>
      <c r="AZ160" s="44">
        <f>HRYLD1!AZ160*VLOOKUP(HRYLD2!AZ$4,'[1]INTERNAL PARAMETERS-1'!$B$5:$J$44,5,FALSE)*VLOOKUP(HRYLD2!AZ$4,'[1]INTERNAL PARAMETERS-1'!$B$5:$J$44,6,FALSE)*VLOOKUP(HRYLD2!AZ$4,'[1]INTERNAL PARAMETERS-1'!$B$5:$J$44,3,FALSE) + HRYLD1!AZ160*(1-VLOOKUP(HRYLD2!AZ$4,'[1]INTERNAL PARAMETERS-1'!$B$5:$J$44,5,FALSE))*VLOOKUP(HRYLD2!AZ$4,'[1]INTERNAL PARAMETERS-1'!$B$5:$J$44,8,FALSE)*VLOOKUP(HRYLD2!AZ$4,'[1]INTERNAL PARAMETERS-1'!$B$5:$J$44,3,FALSE)</f>
        <v>0</v>
      </c>
      <c r="BA160" s="44">
        <f>HRYLD1!BA160*VLOOKUP(HRYLD2!BA$4,'[1]INTERNAL PARAMETERS-1'!$B$5:$J$44,5,FALSE)*VLOOKUP(HRYLD2!BA$4,'[1]INTERNAL PARAMETERS-1'!$B$5:$J$44,6,FALSE)*VLOOKUP(HRYLD2!BA$4,'[1]INTERNAL PARAMETERS-1'!$B$5:$J$44,3,FALSE) + HRYLD1!BA160*(1-VLOOKUP(HRYLD2!BA$4,'[1]INTERNAL PARAMETERS-1'!$B$5:$J$44,5,FALSE))*VLOOKUP(HRYLD2!BA$4,'[1]INTERNAL PARAMETERS-1'!$B$5:$J$44,8,FALSE)*VLOOKUP(HRYLD2!BA$4,'[1]INTERNAL PARAMETERS-1'!$B$5:$J$44,3,FALSE)</f>
        <v>10.419981270010737</v>
      </c>
      <c r="BB160" s="44">
        <f>HRYLD1!BB160*VLOOKUP(HRYLD2!BB$4,'[1]INTERNAL PARAMETERS-1'!$B$5:$J$44,5,FALSE)*VLOOKUP(HRYLD2!BB$4,'[1]INTERNAL PARAMETERS-1'!$B$5:$J$44,6,FALSE)*VLOOKUP(HRYLD2!BB$4,'[1]INTERNAL PARAMETERS-1'!$B$5:$J$44,3,FALSE) + HRYLD1!BB160*(1-VLOOKUP(HRYLD2!BB$4,'[1]INTERNAL PARAMETERS-1'!$B$5:$J$44,5,FALSE))*VLOOKUP(HRYLD2!BB$4,'[1]INTERNAL PARAMETERS-1'!$B$5:$J$44,8,FALSE)*VLOOKUP(HRYLD2!BB$4,'[1]INTERNAL PARAMETERS-1'!$B$5:$J$44,3,FALSE)</f>
        <v>1.95508938918957</v>
      </c>
      <c r="BC160" s="44">
        <f>HRYLD1!BC160*VLOOKUP(HRYLD2!BC$4,'[1]INTERNAL PARAMETERS-1'!$B$5:$J$44,5,FALSE)*VLOOKUP(HRYLD2!BC$4,'[1]INTERNAL PARAMETERS-1'!$B$5:$J$44,6,FALSE)*VLOOKUP(HRYLD2!BC$4,'[1]INTERNAL PARAMETERS-1'!$B$5:$J$44,3,FALSE) + HRYLD1!BC160*(1-VLOOKUP(HRYLD2!BC$4,'[1]INTERNAL PARAMETERS-1'!$B$5:$J$44,5,FALSE))*VLOOKUP(HRYLD2!BC$4,'[1]INTERNAL PARAMETERS-1'!$B$5:$J$44,8,FALSE)*VLOOKUP(HRYLD2!BC$4,'[1]INTERNAL PARAMETERS-1'!$B$5:$J$44,3,FALSE)</f>
        <v>8.5289339822947809</v>
      </c>
      <c r="BD160" s="44">
        <f>HRYLD1!BD160*VLOOKUP(HRYLD2!BD$4,'[1]INTERNAL PARAMETERS-1'!$B$5:$J$44,5,FALSE)*VLOOKUP(HRYLD2!BD$4,'[1]INTERNAL PARAMETERS-1'!$B$5:$J$44,6,FALSE)*VLOOKUP(HRYLD2!BD$4,'[1]INTERNAL PARAMETERS-1'!$B$5:$J$44,3,FALSE) + HRYLD1!BD160*(1-VLOOKUP(HRYLD2!BD$4,'[1]INTERNAL PARAMETERS-1'!$B$5:$J$44,5,FALSE))*VLOOKUP(HRYLD2!BD$4,'[1]INTERNAL PARAMETERS-1'!$B$5:$J$44,8,FALSE)*VLOOKUP(HRYLD2!BD$4,'[1]INTERNAL PARAMETERS-1'!$B$5:$J$44,3,FALSE)</f>
        <v>1.5362644840372608</v>
      </c>
      <c r="BE160" s="44">
        <f>HRYLD1!BE160*VLOOKUP(HRYLD2!BE$4,'[1]INTERNAL PARAMETERS-1'!$B$5:$J$44,5,FALSE)*VLOOKUP(HRYLD2!BE$4,'[1]INTERNAL PARAMETERS-1'!$B$5:$J$44,6,FALSE)*VLOOKUP(HRYLD2!BE$4,'[1]INTERNAL PARAMETERS-1'!$B$5:$J$44,3,FALSE) + HRYLD1!BE160*(1-VLOOKUP(HRYLD2!BE$4,'[1]INTERNAL PARAMETERS-1'!$B$5:$J$44,5,FALSE))*VLOOKUP(HRYLD2!BE$4,'[1]INTERNAL PARAMETERS-1'!$B$5:$J$44,8,FALSE)*VLOOKUP(HRYLD2!BE$4,'[1]INTERNAL PARAMETERS-1'!$B$5:$J$44,3,FALSE)</f>
        <v>4.2198890910722495</v>
      </c>
      <c r="BF160" s="44">
        <f>HRYLD1!BF160*VLOOKUP(HRYLD2!BF$4,'[1]INTERNAL PARAMETERS-1'!$B$5:$J$44,5,FALSE)*VLOOKUP(HRYLD2!BF$4,'[1]INTERNAL PARAMETERS-1'!$B$5:$J$44,6,FALSE)*VLOOKUP(HRYLD2!BF$4,'[1]INTERNAL PARAMETERS-1'!$B$5:$J$44,3,FALSE) + HRYLD1!BF160*(1-VLOOKUP(HRYLD2!BF$4,'[1]INTERNAL PARAMETERS-1'!$B$5:$J$44,5,FALSE))*VLOOKUP(HRYLD2!BF$4,'[1]INTERNAL PARAMETERS-1'!$B$5:$J$44,8,FALSE)*VLOOKUP(HRYLD2!BF$4,'[1]INTERNAL PARAMETERS-1'!$B$5:$J$44,3,FALSE)</f>
        <v>0</v>
      </c>
      <c r="BG160" s="44">
        <f>HRYLD1!BG160*VLOOKUP(HRYLD2!BG$4,'[1]INTERNAL PARAMETERS-1'!$B$5:$J$44,5,FALSE)*VLOOKUP(HRYLD2!BG$4,'[1]INTERNAL PARAMETERS-1'!$B$5:$J$44,6,FALSE)*VLOOKUP(HRYLD2!BG$4,'[1]INTERNAL PARAMETERS-1'!$B$5:$J$44,3,FALSE) + HRYLD1!BG160*(1-VLOOKUP(HRYLD2!BG$4,'[1]INTERNAL PARAMETERS-1'!$B$5:$J$44,5,FALSE))*VLOOKUP(HRYLD2!BG$4,'[1]INTERNAL PARAMETERS-1'!$B$5:$J$44,8,FALSE)*VLOOKUP(HRYLD2!BG$4,'[1]INTERNAL PARAMETERS-1'!$B$5:$J$44,3,FALSE)</f>
        <v>1.9895855712153276</v>
      </c>
      <c r="BH160" s="44">
        <f>HRYLD1!BH160*VLOOKUP(HRYLD2!BH$4,'[1]INTERNAL PARAMETERS-1'!$B$5:$J$44,5,FALSE)*VLOOKUP(HRYLD2!BH$4,'[1]INTERNAL PARAMETERS-1'!$B$5:$J$44,6,FALSE)*VLOOKUP(HRYLD2!BH$4,'[1]INTERNAL PARAMETERS-1'!$B$5:$J$44,3,FALSE) + HRYLD1!BH160*(1-VLOOKUP(HRYLD2!BH$4,'[1]INTERNAL PARAMETERS-1'!$B$5:$J$44,5,FALSE))*VLOOKUP(HRYLD2!BH$4,'[1]INTERNAL PARAMETERS-1'!$B$5:$J$44,8,FALSE)*VLOOKUP(HRYLD2!BH$4,'[1]INTERNAL PARAMETERS-1'!$B$5:$J$44,3,FALSE)</f>
        <v>1.6542813222667034E-2</v>
      </c>
      <c r="BI160" s="44">
        <f>HRYLD1!BI160*VLOOKUP(HRYLD2!BI$4,'[1]INTERNAL PARAMETERS-1'!$B$5:$J$44,5,FALSE)*VLOOKUP(HRYLD2!BI$4,'[1]INTERNAL PARAMETERS-1'!$B$5:$J$44,6,FALSE)*VLOOKUP(HRYLD2!BI$4,'[1]INTERNAL PARAMETERS-1'!$B$5:$J$44,3,FALSE) + HRYLD1!BI160*(1-VLOOKUP(HRYLD2!BI$4,'[1]INTERNAL PARAMETERS-1'!$B$5:$J$44,5,FALSE))*VLOOKUP(HRYLD2!BI$4,'[1]INTERNAL PARAMETERS-1'!$B$5:$J$44,8,FALSE)*VLOOKUP(HRYLD2!BI$4,'[1]INTERNAL PARAMETERS-1'!$B$5:$J$44,3,FALSE)</f>
        <v>0</v>
      </c>
      <c r="BJ160" s="44">
        <f>HRYLD1!BJ160*VLOOKUP(HRYLD2!BJ$4,'[1]INTERNAL PARAMETERS-1'!$B$5:$J$44,5,FALSE)*VLOOKUP(HRYLD2!BJ$4,'[1]INTERNAL PARAMETERS-1'!$B$5:$J$44,6,FALSE)*VLOOKUP(HRYLD2!BJ$4,'[1]INTERNAL PARAMETERS-1'!$B$5:$J$44,3,FALSE) + HRYLD1!BJ160*(1-VLOOKUP(HRYLD2!BJ$4,'[1]INTERNAL PARAMETERS-1'!$B$5:$J$44,5,FALSE))*VLOOKUP(HRYLD2!BJ$4,'[1]INTERNAL PARAMETERS-1'!$B$5:$J$44,8,FALSE)*VLOOKUP(HRYLD2!BJ$4,'[1]INTERNAL PARAMETERS-1'!$B$5:$J$44,3,FALSE)</f>
        <v>0.790243905513071</v>
      </c>
      <c r="BK160" s="44">
        <f>HRYLD1!BK160*VLOOKUP(HRYLD2!BK$4,'[1]INTERNAL PARAMETERS-1'!$B$5:$J$44,5,FALSE)*VLOOKUP(HRYLD2!BK$4,'[1]INTERNAL PARAMETERS-1'!$B$5:$J$44,6,FALSE)*VLOOKUP(HRYLD2!BK$4,'[1]INTERNAL PARAMETERS-1'!$B$5:$J$44,3,FALSE) + HRYLD1!BK160*(1-VLOOKUP(HRYLD2!BK$4,'[1]INTERNAL PARAMETERS-1'!$B$5:$J$44,5,FALSE))*VLOOKUP(HRYLD2!BK$4,'[1]INTERNAL PARAMETERS-1'!$B$5:$J$44,8,FALSE)*VLOOKUP(HRYLD2!BK$4,'[1]INTERNAL PARAMETERS-1'!$B$5:$J$44,3,FALSE)</f>
        <v>1.0807079519218381</v>
      </c>
      <c r="BL160" s="44">
        <f>HRYLD1!BL160*VLOOKUP(HRYLD2!BL$4,'[1]INTERNAL PARAMETERS-1'!$B$5:$J$44,5,FALSE)*VLOOKUP(HRYLD2!BL$4,'[1]INTERNAL PARAMETERS-1'!$B$5:$J$44,6,FALSE)*VLOOKUP(HRYLD2!BL$4,'[1]INTERNAL PARAMETERS-1'!$B$5:$J$44,3,FALSE) + HRYLD1!BL160*(1-VLOOKUP(HRYLD2!BL$4,'[1]INTERNAL PARAMETERS-1'!$B$5:$J$44,5,FALSE))*VLOOKUP(HRYLD2!BL$4,'[1]INTERNAL PARAMETERS-1'!$B$5:$J$44,8,FALSE)*VLOOKUP(HRYLD2!BL$4,'[1]INTERNAL PARAMETERS-1'!$B$5:$J$44,3,FALSE)</f>
        <v>3.3032720198203327</v>
      </c>
      <c r="BM160" s="44">
        <f>HRYLD1!BM160*VLOOKUP(HRYLD2!BM$4,'[1]INTERNAL PARAMETERS-1'!$B$5:$J$44,5,FALSE)*VLOOKUP(HRYLD2!BM$4,'[1]INTERNAL PARAMETERS-1'!$B$5:$J$44,6,FALSE)*VLOOKUP(HRYLD2!BM$4,'[1]INTERNAL PARAMETERS-1'!$B$5:$J$44,3,FALSE) + HRYLD1!BM160*(1-VLOOKUP(HRYLD2!BM$4,'[1]INTERNAL PARAMETERS-1'!$B$5:$J$44,5,FALSE))*VLOOKUP(HRYLD2!BM$4,'[1]INTERNAL PARAMETERS-1'!$B$5:$J$44,8,FALSE)*VLOOKUP(HRYLD2!BM$4,'[1]INTERNAL PARAMETERS-1'!$B$5:$J$44,3,FALSE)</f>
        <v>1.6928716749266686</v>
      </c>
      <c r="BN160" s="44">
        <f>HRYLD1!BN160*VLOOKUP(HRYLD2!BN$4,'[1]INTERNAL PARAMETERS-1'!$B$5:$J$44,5,FALSE)*VLOOKUP(HRYLD2!BN$4,'[1]INTERNAL PARAMETERS-1'!$B$5:$J$44,6,FALSE)*VLOOKUP(HRYLD2!BN$4,'[1]INTERNAL PARAMETERS-1'!$B$5:$J$44,3,FALSE) + HRYLD1!BN160*(1-VLOOKUP(HRYLD2!BN$4,'[1]INTERNAL PARAMETERS-1'!$B$5:$J$44,5,FALSE))*VLOOKUP(HRYLD2!BN$4,'[1]INTERNAL PARAMETERS-1'!$B$5:$J$44,8,FALSE)*VLOOKUP(HRYLD2!BN$4,'[1]INTERNAL PARAMETERS-1'!$B$5:$J$44,3,FALSE)</f>
        <v>1.0167733420283407</v>
      </c>
      <c r="BO160" s="44">
        <f>HRYLD1!BO160*VLOOKUP(HRYLD2!BO$4,'[1]INTERNAL PARAMETERS-1'!$B$5:$J$44,5,FALSE)*VLOOKUP(HRYLD2!BO$4,'[1]INTERNAL PARAMETERS-1'!$B$5:$J$44,6,FALSE)*VLOOKUP(HRYLD2!BO$4,'[1]INTERNAL PARAMETERS-1'!$B$5:$J$44,3,FALSE) + HRYLD1!BO160*(1-VLOOKUP(HRYLD2!BO$4,'[1]INTERNAL PARAMETERS-1'!$B$5:$J$44,5,FALSE))*VLOOKUP(HRYLD2!BO$4,'[1]INTERNAL PARAMETERS-1'!$B$5:$J$44,8,FALSE)*VLOOKUP(HRYLD2!BO$4,'[1]INTERNAL PARAMETERS-1'!$B$5:$J$44,3,FALSE)</f>
        <v>0.65126556838050864</v>
      </c>
      <c r="BP160" s="44">
        <f>HRYLD1!BP160*VLOOKUP(HRYLD2!BP$4,'[1]INTERNAL PARAMETERS-1'!$B$5:$J$44,5,FALSE)*VLOOKUP(HRYLD2!BP$4,'[1]INTERNAL PARAMETERS-1'!$B$5:$J$44,6,FALSE)*VLOOKUP(HRYLD2!BP$4,'[1]INTERNAL PARAMETERS-1'!$B$5:$J$44,3,FALSE) + HRYLD1!BP160*(1-VLOOKUP(HRYLD2!BP$4,'[1]INTERNAL PARAMETERS-1'!$B$5:$J$44,5,FALSE))*VLOOKUP(HRYLD2!BP$4,'[1]INTERNAL PARAMETERS-1'!$B$5:$J$44,8,FALSE)*VLOOKUP(HRYLD2!BP$4,'[1]INTERNAL PARAMETERS-1'!$B$5:$J$44,3,FALSE)</f>
        <v>6.4950648256300286E-2</v>
      </c>
      <c r="BQ160" s="44">
        <f>HRYLD1!BQ160*VLOOKUP(HRYLD2!BQ$4,'[1]INTERNAL PARAMETERS-1'!$B$5:$J$44,5,FALSE)*VLOOKUP(HRYLD2!BQ$4,'[1]INTERNAL PARAMETERS-1'!$B$5:$J$44,6,FALSE)*VLOOKUP(HRYLD2!BQ$4,'[1]INTERNAL PARAMETERS-1'!$B$5:$J$44,3,FALSE) + HRYLD1!BQ160*(1-VLOOKUP(HRYLD2!BQ$4,'[1]INTERNAL PARAMETERS-1'!$B$5:$J$44,5,FALSE))*VLOOKUP(HRYLD2!BQ$4,'[1]INTERNAL PARAMETERS-1'!$B$5:$J$44,8,FALSE)*VLOOKUP(HRYLD2!BQ$4,'[1]INTERNAL PARAMETERS-1'!$B$5:$J$44,3,FALSE)</f>
        <v>3.5340798031134852</v>
      </c>
      <c r="BR160" s="44">
        <f>HRYLD1!BR160*VLOOKUP(HRYLD2!BR$4,'[1]INTERNAL PARAMETERS-1'!$B$5:$J$44,5,FALSE)*VLOOKUP(HRYLD2!BR$4,'[1]INTERNAL PARAMETERS-1'!$B$5:$J$44,6,FALSE)*VLOOKUP(HRYLD2!BR$4,'[1]INTERNAL PARAMETERS-1'!$B$5:$J$44,3,FALSE) + HRYLD1!BR160*(1-VLOOKUP(HRYLD2!BR$4,'[1]INTERNAL PARAMETERS-1'!$B$5:$J$44,5,FALSE))*VLOOKUP(HRYLD2!BR$4,'[1]INTERNAL PARAMETERS-1'!$B$5:$J$44,8,FALSE)*VLOOKUP(HRYLD2!BR$4,'[1]INTERNAL PARAMETERS-1'!$B$5:$J$44,3,FALSE)</f>
        <v>0.11486914413451756</v>
      </c>
      <c r="BS160" s="44">
        <f>HRYLD1!BS160*VLOOKUP(HRYLD2!BS$4,'[1]INTERNAL PARAMETERS-1'!$B$5:$J$44,5,FALSE)*VLOOKUP(HRYLD2!BS$4,'[1]INTERNAL PARAMETERS-1'!$B$5:$J$44,6,FALSE)*VLOOKUP(HRYLD2!BS$4,'[1]INTERNAL PARAMETERS-1'!$B$5:$J$44,3,FALSE) + HRYLD1!BS160*(1-VLOOKUP(HRYLD2!BS$4,'[1]INTERNAL PARAMETERS-1'!$B$5:$J$44,5,FALSE))*VLOOKUP(HRYLD2!BS$4,'[1]INTERNAL PARAMETERS-1'!$B$5:$J$44,8,FALSE)*VLOOKUP(HRYLD2!BS$4,'[1]INTERNAL PARAMETERS-1'!$B$5:$J$44,3,FALSE)</f>
        <v>1.1392346513246979E-2</v>
      </c>
      <c r="BT160" s="44">
        <f>HRYLD1!BT160*VLOOKUP(HRYLD2!BT$4,'[1]INTERNAL PARAMETERS-1'!$B$5:$J$44,5,FALSE)*VLOOKUP(HRYLD2!BT$4,'[1]INTERNAL PARAMETERS-1'!$B$5:$J$44,6,FALSE)*VLOOKUP(HRYLD2!BT$4,'[1]INTERNAL PARAMETERS-1'!$B$5:$J$44,3,FALSE) + HRYLD1!BT160*(1-VLOOKUP(HRYLD2!BT$4,'[1]INTERNAL PARAMETERS-1'!$B$5:$J$44,5,FALSE))*VLOOKUP(HRYLD2!BT$4,'[1]INTERNAL PARAMETERS-1'!$B$5:$J$44,8,FALSE)*VLOOKUP(HRYLD2!BT$4,'[1]INTERNAL PARAMETERS-1'!$B$5:$J$44,3,FALSE)</f>
        <v>0</v>
      </c>
      <c r="BU160" s="44">
        <f>HRYLD1!BU160*VLOOKUP(HRYLD2!BU$4,'[1]INTERNAL PARAMETERS-1'!$B$5:$J$44,5,FALSE)*VLOOKUP(HRYLD2!BU$4,'[1]INTERNAL PARAMETERS-1'!$B$5:$J$44,6,FALSE)*VLOOKUP(HRYLD2!BU$4,'[1]INTERNAL PARAMETERS-1'!$B$5:$J$44,3,FALSE) + HRYLD1!BU160*(1-VLOOKUP(HRYLD2!BU$4,'[1]INTERNAL PARAMETERS-1'!$B$5:$J$44,5,FALSE))*VLOOKUP(HRYLD2!BU$4,'[1]INTERNAL PARAMETERS-1'!$B$5:$J$44,8,FALSE)*VLOOKUP(HRYLD2!BU$4,'[1]INTERNAL PARAMETERS-1'!$B$5:$J$44,3,FALSE)</f>
        <v>0</v>
      </c>
      <c r="BV160" s="44">
        <f>HRYLD1!BV160*VLOOKUP(HRYLD2!BV$4,'[1]INTERNAL PARAMETERS-1'!$B$5:$J$44,5,FALSE)*VLOOKUP(HRYLD2!BV$4,'[1]INTERNAL PARAMETERS-1'!$B$5:$J$44,6,FALSE)*VLOOKUP(HRYLD2!BV$4,'[1]INTERNAL PARAMETERS-1'!$B$5:$J$44,3,FALSE) + HRYLD1!BV160*(1-VLOOKUP(HRYLD2!BV$4,'[1]INTERNAL PARAMETERS-1'!$B$5:$J$44,5,FALSE))*VLOOKUP(HRYLD2!BV$4,'[1]INTERNAL PARAMETERS-1'!$B$5:$J$44,8,FALSE)*VLOOKUP(HRYLD2!BV$4,'[1]INTERNAL PARAMETERS-1'!$B$5:$J$44,3,FALSE)</f>
        <v>0</v>
      </c>
      <c r="BW160" s="44">
        <f>HRYLD1!BW160*VLOOKUP(HRYLD2!BW$4,'[1]INTERNAL PARAMETERS-1'!$B$5:$J$44,5,FALSE)*VLOOKUP(HRYLD2!BW$4,'[1]INTERNAL PARAMETERS-1'!$B$5:$J$44,6,FALSE)*VLOOKUP(HRYLD2!BW$4,'[1]INTERNAL PARAMETERS-1'!$B$5:$J$44,3,FALSE) + HRYLD1!BW160*(1-VLOOKUP(HRYLD2!BW$4,'[1]INTERNAL PARAMETERS-1'!$B$5:$J$44,5,FALSE))*VLOOKUP(HRYLD2!BW$4,'[1]INTERNAL PARAMETERS-1'!$B$5:$J$44,8,FALSE)*VLOOKUP(HRYLD2!BW$4,'[1]INTERNAL PARAMETERS-1'!$B$5:$J$44,3,FALSE)</f>
        <v>0</v>
      </c>
      <c r="BX160" s="44">
        <f>HRYLD1!BX160*VLOOKUP(HRYLD2!BX$4,'[1]INTERNAL PARAMETERS-1'!$B$5:$J$44,5,FALSE)*VLOOKUP(HRYLD2!BX$4,'[1]INTERNAL PARAMETERS-1'!$B$5:$J$44,6,FALSE)*VLOOKUP(HRYLD2!BX$4,'[1]INTERNAL PARAMETERS-1'!$B$5:$J$44,3,FALSE) + HRYLD1!BX160*(1-VLOOKUP(HRYLD2!BX$4,'[1]INTERNAL PARAMETERS-1'!$B$5:$J$44,5,FALSE))*VLOOKUP(HRYLD2!BX$4,'[1]INTERNAL PARAMETERS-1'!$B$5:$J$44,8,FALSE)*VLOOKUP(HRYLD2!BX$4,'[1]INTERNAL PARAMETERS-1'!$B$5:$J$44,3,FALSE)</f>
        <v>0</v>
      </c>
      <c r="BY160" s="44">
        <f>HRYLD1!BY160*VLOOKUP(HRYLD2!BY$4,'[1]INTERNAL PARAMETERS-1'!$B$5:$J$44,5,FALSE)*VLOOKUP(HRYLD2!BY$4,'[1]INTERNAL PARAMETERS-1'!$B$5:$J$44,6,FALSE)*VLOOKUP(HRYLD2!BY$4,'[1]INTERNAL PARAMETERS-1'!$B$5:$J$44,3,FALSE) + HRYLD1!BY160*(1-VLOOKUP(HRYLD2!BY$4,'[1]INTERNAL PARAMETERS-1'!$B$5:$J$44,5,FALSE))*VLOOKUP(HRYLD2!BY$4,'[1]INTERNAL PARAMETERS-1'!$B$5:$J$44,8,FALSE)*VLOOKUP(HRYLD2!BY$4,'[1]INTERNAL PARAMETERS-1'!$B$5:$J$44,3,FALSE)</f>
        <v>0</v>
      </c>
      <c r="BZ160" s="44">
        <f>HRYLD1!BZ160*VLOOKUP(HRYLD2!BZ$4,'[1]INTERNAL PARAMETERS-1'!$B$5:$J$44,5,FALSE)*VLOOKUP(HRYLD2!BZ$4,'[1]INTERNAL PARAMETERS-1'!$B$5:$J$44,6,FALSE)*VLOOKUP(HRYLD2!BZ$4,'[1]INTERNAL PARAMETERS-1'!$B$5:$J$44,3,FALSE) + HRYLD1!BZ160*(1-VLOOKUP(HRYLD2!BZ$4,'[1]INTERNAL PARAMETERS-1'!$B$5:$J$44,5,FALSE))*VLOOKUP(HRYLD2!BZ$4,'[1]INTERNAL PARAMETERS-1'!$B$5:$J$44,8,FALSE)*VLOOKUP(HRYLD2!BZ$4,'[1]INTERNAL PARAMETERS-1'!$B$5:$J$44,3,FALSE)</f>
        <v>7.9358689745827465E-3</v>
      </c>
      <c r="CA160" s="44">
        <f>HRYLD1!CA160*VLOOKUP(HRYLD2!CA$4,'[1]INTERNAL PARAMETERS-1'!$B$5:$J$44,5,FALSE)*VLOOKUP(HRYLD2!CA$4,'[1]INTERNAL PARAMETERS-1'!$B$5:$J$44,6,FALSE)*VLOOKUP(HRYLD2!CA$4,'[1]INTERNAL PARAMETERS-1'!$B$5:$J$44,3,FALSE) + HRYLD1!CA160*(1-VLOOKUP(HRYLD2!CA$4,'[1]INTERNAL PARAMETERS-1'!$B$5:$J$44,5,FALSE))*VLOOKUP(HRYLD2!CA$4,'[1]INTERNAL PARAMETERS-1'!$B$5:$J$44,8,FALSE)*VLOOKUP(HRYLD2!CA$4,'[1]INTERNAL PARAMETERS-1'!$B$5:$J$44,3,FALSE)</f>
        <v>0</v>
      </c>
      <c r="CB160" s="44">
        <f>HRYLD1!CB160*VLOOKUP(HRYLD2!CB$4,'[1]INTERNAL PARAMETERS-1'!$B$5:$J$44,5,FALSE)*VLOOKUP(HRYLD2!CB$4,'[1]INTERNAL PARAMETERS-1'!$B$5:$J$44,6,FALSE)*VLOOKUP(HRYLD2!CB$4,'[1]INTERNAL PARAMETERS-1'!$B$5:$J$44,3,FALSE) + HRYLD1!CB160*(1-VLOOKUP(HRYLD2!CB$4,'[1]INTERNAL PARAMETERS-1'!$B$5:$J$44,5,FALSE))*VLOOKUP(HRYLD2!CB$4,'[1]INTERNAL PARAMETERS-1'!$B$5:$J$44,8,FALSE)*VLOOKUP(HRYLD2!CB$4,'[1]INTERNAL PARAMETERS-1'!$B$5:$J$44,3,FALSE)</f>
        <v>0</v>
      </c>
      <c r="CC160" s="44">
        <f>HRYLD1!CC160*VLOOKUP(HRYLD2!CC$4,'[1]INTERNAL PARAMETERS-1'!$B$5:$J$44,5,FALSE)*VLOOKUP(HRYLD2!CC$4,'[1]INTERNAL PARAMETERS-1'!$B$5:$J$44,6,FALSE)*VLOOKUP(HRYLD2!CC$4,'[1]INTERNAL PARAMETERS-1'!$B$5:$J$44,3,FALSE) + HRYLD1!CC160*(1-VLOOKUP(HRYLD2!CC$4,'[1]INTERNAL PARAMETERS-1'!$B$5:$J$44,5,FALSE))*VLOOKUP(HRYLD2!CC$4,'[1]INTERNAL PARAMETERS-1'!$B$5:$J$44,8,FALSE)*VLOOKUP(HRYLD2!CC$4,'[1]INTERNAL PARAMETERS-1'!$B$5:$J$44,3,FALSE)</f>
        <v>1.6338426887057649E-2</v>
      </c>
      <c r="CD160" s="44">
        <f>HRYLD1!CD160*VLOOKUP(HRYLD2!CD$4,'[1]INTERNAL PARAMETERS-1'!$B$5:$J$44,5,FALSE)*VLOOKUP(HRYLD2!CD$4,'[1]INTERNAL PARAMETERS-1'!$B$5:$J$44,6,FALSE)*VLOOKUP(HRYLD2!CD$4,'[1]INTERNAL PARAMETERS-1'!$B$5:$J$44,3,FALSE) + HRYLD1!CD160*(1-VLOOKUP(HRYLD2!CD$4,'[1]INTERNAL PARAMETERS-1'!$B$5:$J$44,5,FALSE))*VLOOKUP(HRYLD2!CD$4,'[1]INTERNAL PARAMETERS-1'!$B$5:$J$44,8,FALSE)*VLOOKUP(HRYLD2!CD$4,'[1]INTERNAL PARAMETERS-1'!$B$5:$J$44,3,FALSE)</f>
        <v>4.4152602253586352E-2</v>
      </c>
      <c r="CE160" s="44">
        <f>HRYLD1!CE160*VLOOKUP(HRYLD2!CE$4,'[1]INTERNAL PARAMETERS-1'!$B$5:$J$44,5,FALSE)*VLOOKUP(HRYLD2!CE$4,'[1]INTERNAL PARAMETERS-1'!$B$5:$J$44,6,FALSE)*VLOOKUP(HRYLD2!CE$4,'[1]INTERNAL PARAMETERS-1'!$B$5:$J$44,3,FALSE) + HRYLD1!CE160*(1-VLOOKUP(HRYLD2!CE$4,'[1]INTERNAL PARAMETERS-1'!$B$5:$J$44,5,FALSE))*VLOOKUP(HRYLD2!CE$4,'[1]INTERNAL PARAMETERS-1'!$B$5:$J$44,8,FALSE)*VLOOKUP(HRYLD2!CE$4,'[1]INTERNAL PARAMETERS-1'!$B$5:$J$44,3,FALSE)</f>
        <v>0.11027864664809908</v>
      </c>
      <c r="CF160" s="44">
        <f>HRYLD1!CF160*VLOOKUP(HRYLD2!CF$4,'[1]INTERNAL PARAMETERS-1'!$B$5:$J$44,5,FALSE)*VLOOKUP(HRYLD2!CF$4,'[1]INTERNAL PARAMETERS-1'!$B$5:$J$44,6,FALSE)*VLOOKUP(HRYLD2!CF$4,'[1]INTERNAL PARAMETERS-1'!$B$5:$J$44,3,FALSE) + HRYLD1!CF160*(1-VLOOKUP(HRYLD2!CF$4,'[1]INTERNAL PARAMETERS-1'!$B$5:$J$44,5,FALSE))*VLOOKUP(HRYLD2!CF$4,'[1]INTERNAL PARAMETERS-1'!$B$5:$J$44,8,FALSE)*VLOOKUP(HRYLD2!CF$4,'[1]INTERNAL PARAMETERS-1'!$B$5:$J$44,3,FALSE)</f>
        <v>3.8840365966635801E-2</v>
      </c>
      <c r="CG160" s="44">
        <f>HRYLD1!CG160*VLOOKUP(HRYLD2!CG$4,'[1]INTERNAL PARAMETERS-1'!$B$5:$J$44,5,FALSE)*VLOOKUP(HRYLD2!CG$4,'[1]INTERNAL PARAMETERS-1'!$B$5:$J$44,6,FALSE)*VLOOKUP(HRYLD2!CG$4,'[1]INTERNAL PARAMETERS-1'!$B$5:$J$44,3,FALSE) + HRYLD1!CG160*(1-VLOOKUP(HRYLD2!CG$4,'[1]INTERNAL PARAMETERS-1'!$B$5:$J$44,5,FALSE))*VLOOKUP(HRYLD2!CG$4,'[1]INTERNAL PARAMETERS-1'!$B$5:$J$44,8,FALSE)*VLOOKUP(HRYLD2!CG$4,'[1]INTERNAL PARAMETERS-1'!$B$5:$J$44,3,FALSE)</f>
        <v>1.7155861626660088E-3</v>
      </c>
      <c r="CH160" s="43">
        <f>HRYLD1!CH160*VLOOKUP(HRYLD2!CH$4,'[1]INTERNAL PARAMETERS-1'!$B$5:$J$44,5,FALSE)*VLOOKUP(HRYLD2!CH$4,'[1]INTERNAL PARAMETERS-1'!$B$5:$J$44,6,FALSE)*VLOOKUP(HRYLD2!CH$4,'[1]INTERNAL PARAMETERS-1'!$B$5:$J$44,3,FALSE) + HRYLD1!CH160*(1-VLOOKUP(HRYLD2!CH$4,'[1]INTERNAL PARAMETERS-1'!$B$5:$J$44,5,FALSE))*VLOOKUP(HRYLD2!CH$4,'[1]INTERNAL PARAMETERS-1'!$B$5:$J$44,8,FALSE)*VLOOKUP(HRYLD2!CH$4,'[1]INTERNAL PARAMETERS-1'!$B$5:$J$44,3,FALSE)</f>
        <v>0</v>
      </c>
      <c r="CJ160" s="45">
        <f t="shared" si="4"/>
        <v>1612.6911607717198</v>
      </c>
      <c r="CK160" s="43">
        <f t="shared" si="5"/>
        <v>54.321566790244361</v>
      </c>
    </row>
    <row r="161" spans="2:89" x14ac:dyDescent="0.4">
      <c r="B161" s="58" t="s">
        <v>8</v>
      </c>
      <c r="C161" s="57" t="s">
        <v>67</v>
      </c>
      <c r="D161" s="57" t="s">
        <v>54</v>
      </c>
      <c r="E161" s="132">
        <f>HR!X161</f>
        <v>2927.0341949874896</v>
      </c>
      <c r="F161" s="59">
        <f>'[1]INTERNAL PARAMETERS-1'!M17</f>
        <v>25.55</v>
      </c>
      <c r="G161" s="45">
        <f>HRYLD1!G161*VLOOKUP(HRYLD2!G$4,'[1]INTERNAL PARAMETERS-1'!$B$5:$J$44,5,FALSE)*VLOOKUP(HRYLD2!G$4,'[1]INTERNAL PARAMETERS-1'!$B$5:$J$44,7,FALSE)*HRYLD2!$F161 + HRYLD1!G161*(1-VLOOKUP(HRYLD2!G$4,'[1]INTERNAL PARAMETERS-1'!$B$5:$J$44,5,FALSE))*VLOOKUP(HRYLD2!G$4,'[1]INTERNAL PARAMETERS-1'!$B$5:$J$44,9,FALSE)*HRYLD2!$F161</f>
        <v>410.86510037184803</v>
      </c>
      <c r="H161" s="44">
        <f>HRYLD1!H161*VLOOKUP(HRYLD2!H$4,'[1]INTERNAL PARAMETERS-1'!$B$5:$J$44,5,FALSE)*VLOOKUP(HRYLD2!H$4,'[1]INTERNAL PARAMETERS-1'!$B$5:$J$44,7,FALSE)*HRYLD2!$F161 + HRYLD1!H161*(1-VLOOKUP(HRYLD2!H$4,'[1]INTERNAL PARAMETERS-1'!$B$5:$J$44,5,FALSE))*VLOOKUP(HRYLD2!H$4,'[1]INTERNAL PARAMETERS-1'!$B$5:$J$44,9,FALSE)*HRYLD2!$F161</f>
        <v>139.25454738191209</v>
      </c>
      <c r="I161" s="44">
        <f>HRYLD1!I161*VLOOKUP(HRYLD2!I$4,'[1]INTERNAL PARAMETERS-1'!$B$5:$J$44,5,FALSE)*VLOOKUP(HRYLD2!I$4,'[1]INTERNAL PARAMETERS-1'!$B$5:$J$44,7,FALSE)*HRYLD2!$F161 + HRYLD1!I161*(1-VLOOKUP(HRYLD2!I$4,'[1]INTERNAL PARAMETERS-1'!$B$5:$J$44,5,FALSE))*VLOOKUP(HRYLD2!I$4,'[1]INTERNAL PARAMETERS-1'!$B$5:$J$44,9,FALSE)*HRYLD2!$F161</f>
        <v>179.21476385437305</v>
      </c>
      <c r="J161" s="44">
        <f>HRYLD1!J161*VLOOKUP(HRYLD2!J$4,'[1]INTERNAL PARAMETERS-1'!$B$5:$J$44,5,FALSE)*VLOOKUP(HRYLD2!J$4,'[1]INTERNAL PARAMETERS-1'!$B$5:$J$44,7,FALSE)*HRYLD2!$F161 + HRYLD1!J161*(1-VLOOKUP(HRYLD2!J$4,'[1]INTERNAL PARAMETERS-1'!$B$5:$J$44,5,FALSE))*VLOOKUP(HRYLD2!J$4,'[1]INTERNAL PARAMETERS-1'!$B$5:$J$44,9,FALSE)*HRYLD2!$F161</f>
        <v>0</v>
      </c>
      <c r="K161" s="44">
        <f>HRYLD1!K161*VLOOKUP(HRYLD2!K$4,'[1]INTERNAL PARAMETERS-1'!$B$5:$J$44,5,FALSE)*VLOOKUP(HRYLD2!K$4,'[1]INTERNAL PARAMETERS-1'!$B$5:$J$44,7,FALSE)*HRYLD2!$F161 + HRYLD1!K161*(1-VLOOKUP(HRYLD2!K$4,'[1]INTERNAL PARAMETERS-1'!$B$5:$J$44,5,FALSE))*VLOOKUP(HRYLD2!K$4,'[1]INTERNAL PARAMETERS-1'!$B$5:$J$44,9,FALSE)*HRYLD2!$F161</f>
        <v>2.1898381679924439</v>
      </c>
      <c r="L161" s="44">
        <f>HRYLD1!L161*VLOOKUP(HRYLD2!L$4,'[1]INTERNAL PARAMETERS-1'!$B$5:$J$44,5,FALSE)*VLOOKUP(HRYLD2!L$4,'[1]INTERNAL PARAMETERS-1'!$B$5:$J$44,7,FALSE)*HRYLD2!$F161 + HRYLD1!L161*(1-VLOOKUP(HRYLD2!L$4,'[1]INTERNAL PARAMETERS-1'!$B$5:$J$44,5,FALSE))*VLOOKUP(HRYLD2!L$4,'[1]INTERNAL PARAMETERS-1'!$B$5:$J$44,9,FALSE)*HRYLD2!$F161</f>
        <v>0</v>
      </c>
      <c r="M161" s="44">
        <f>HRYLD1!M161*VLOOKUP(HRYLD2!M$4,'[1]INTERNAL PARAMETERS-1'!$B$5:$J$44,5,FALSE)*VLOOKUP(HRYLD2!M$4,'[1]INTERNAL PARAMETERS-1'!$B$5:$J$44,7,FALSE)*HRYLD2!$F161 + HRYLD1!M161*(1-VLOOKUP(HRYLD2!M$4,'[1]INTERNAL PARAMETERS-1'!$B$5:$J$44,5,FALSE))*VLOOKUP(HRYLD2!M$4,'[1]INTERNAL PARAMETERS-1'!$B$5:$J$44,9,FALSE)*HRYLD2!$F161</f>
        <v>16.559917217047072</v>
      </c>
      <c r="N161" s="44">
        <f>HRYLD1!N161*VLOOKUP(HRYLD2!N$4,'[1]INTERNAL PARAMETERS-1'!$B$5:$J$44,5,FALSE)*VLOOKUP(HRYLD2!N$4,'[1]INTERNAL PARAMETERS-1'!$B$5:$J$44,7,FALSE)*HRYLD2!$F161 + HRYLD1!N161*(1-VLOOKUP(HRYLD2!N$4,'[1]INTERNAL PARAMETERS-1'!$B$5:$J$44,5,FALSE))*VLOOKUP(HRYLD2!N$4,'[1]INTERNAL PARAMETERS-1'!$B$5:$J$44,9,FALSE)*HRYLD2!$F161</f>
        <v>0.40150772366045573</v>
      </c>
      <c r="O161" s="44">
        <f>HRYLD1!O161*VLOOKUP(HRYLD2!O$4,'[1]INTERNAL PARAMETERS-1'!$B$5:$J$44,5,FALSE)*VLOOKUP(HRYLD2!O$4,'[1]INTERNAL PARAMETERS-1'!$B$5:$J$44,7,FALSE)*HRYLD2!$F161 + HRYLD1!O161*(1-VLOOKUP(HRYLD2!O$4,'[1]INTERNAL PARAMETERS-1'!$B$5:$J$44,5,FALSE))*VLOOKUP(HRYLD2!O$4,'[1]INTERNAL PARAMETERS-1'!$B$5:$J$44,9,FALSE)*HRYLD2!$F161</f>
        <v>0</v>
      </c>
      <c r="P161" s="44">
        <f>HRYLD1!P161*VLOOKUP(HRYLD2!P$4,'[1]INTERNAL PARAMETERS-1'!$B$5:$J$44,5,FALSE)*VLOOKUP(HRYLD2!P$4,'[1]INTERNAL PARAMETERS-1'!$B$5:$J$44,7,FALSE)*HRYLD2!$F161 + HRYLD1!P161*(1-VLOOKUP(HRYLD2!P$4,'[1]INTERNAL PARAMETERS-1'!$B$5:$J$44,5,FALSE))*VLOOKUP(HRYLD2!P$4,'[1]INTERNAL PARAMETERS-1'!$B$5:$J$44,9,FALSE)*HRYLD2!$F161</f>
        <v>0</v>
      </c>
      <c r="Q161" s="44">
        <f>HRYLD1!Q161*VLOOKUP(HRYLD2!Q$4,'[1]INTERNAL PARAMETERS-1'!$B$5:$J$44,5,FALSE)*VLOOKUP(HRYLD2!Q$4,'[1]INTERNAL PARAMETERS-1'!$B$5:$J$44,7,FALSE)*HRYLD2!$F161 + HRYLD1!Q161*(1-VLOOKUP(HRYLD2!Q$4,'[1]INTERNAL PARAMETERS-1'!$B$5:$J$44,5,FALSE))*VLOOKUP(HRYLD2!Q$4,'[1]INTERNAL PARAMETERS-1'!$B$5:$J$44,9,FALSE)*HRYLD2!$F161</f>
        <v>0</v>
      </c>
      <c r="R161" s="44">
        <f>HRYLD1!R161*VLOOKUP(HRYLD2!R$4,'[1]INTERNAL PARAMETERS-1'!$B$5:$J$44,5,FALSE)*VLOOKUP(HRYLD2!R$4,'[1]INTERNAL PARAMETERS-1'!$B$5:$J$44,7,FALSE)*HRYLD2!$F161 + HRYLD1!R161*(1-VLOOKUP(HRYLD2!R$4,'[1]INTERNAL PARAMETERS-1'!$B$5:$J$44,5,FALSE))*VLOOKUP(HRYLD2!R$4,'[1]INTERNAL PARAMETERS-1'!$B$5:$J$44,9,FALSE)*HRYLD2!$F161</f>
        <v>0.51907275093154226</v>
      </c>
      <c r="S161" s="44">
        <f>HRYLD1!S161*VLOOKUP(HRYLD2!S$4,'[1]INTERNAL PARAMETERS-1'!$B$5:$J$44,5,FALSE)*VLOOKUP(HRYLD2!S$4,'[1]INTERNAL PARAMETERS-1'!$B$5:$J$44,7,FALSE)*HRYLD2!$F161 + HRYLD1!S161*(1-VLOOKUP(HRYLD2!S$4,'[1]INTERNAL PARAMETERS-1'!$B$5:$J$44,5,FALSE))*VLOOKUP(HRYLD2!S$4,'[1]INTERNAL PARAMETERS-1'!$B$5:$J$44,9,FALSE)*HRYLD2!$F161</f>
        <v>20.931296824846683</v>
      </c>
      <c r="T161" s="44">
        <f>HRYLD1!T161*VLOOKUP(HRYLD2!T$4,'[1]INTERNAL PARAMETERS-1'!$B$5:$J$44,5,FALSE)*VLOOKUP(HRYLD2!T$4,'[1]INTERNAL PARAMETERS-1'!$B$5:$J$44,7,FALSE)*HRYLD2!$F161 + HRYLD1!T161*(1-VLOOKUP(HRYLD2!T$4,'[1]INTERNAL PARAMETERS-1'!$B$5:$J$44,5,FALSE))*VLOOKUP(HRYLD2!T$4,'[1]INTERNAL PARAMETERS-1'!$B$5:$J$44,9,FALSE)*HRYLD2!$F161</f>
        <v>6.8135029274896288</v>
      </c>
      <c r="U161" s="44">
        <f>HRYLD1!U161*VLOOKUP(HRYLD2!U$4,'[1]INTERNAL PARAMETERS-1'!$B$5:$J$44,5,FALSE)*VLOOKUP(HRYLD2!U$4,'[1]INTERNAL PARAMETERS-1'!$B$5:$J$44,7,FALSE)*HRYLD2!$F161 + HRYLD1!U161*(1-VLOOKUP(HRYLD2!U$4,'[1]INTERNAL PARAMETERS-1'!$B$5:$J$44,5,FALSE))*VLOOKUP(HRYLD2!U$4,'[1]INTERNAL PARAMETERS-1'!$B$5:$J$44,9,FALSE)*HRYLD2!$F161</f>
        <v>4.3994795956158628</v>
      </c>
      <c r="V161" s="44">
        <f>HRYLD1!V161*VLOOKUP(HRYLD2!V$4,'[1]INTERNAL PARAMETERS-1'!$B$5:$J$44,5,FALSE)*VLOOKUP(HRYLD2!V$4,'[1]INTERNAL PARAMETERS-1'!$B$5:$J$44,7,FALSE)*HRYLD2!$F161 + HRYLD1!V161*(1-VLOOKUP(HRYLD2!V$4,'[1]INTERNAL PARAMETERS-1'!$B$5:$J$44,5,FALSE))*VLOOKUP(HRYLD2!V$4,'[1]INTERNAL PARAMETERS-1'!$B$5:$J$44,9,FALSE)*HRYLD2!$F161</f>
        <v>27.988680484406508</v>
      </c>
      <c r="W161" s="44">
        <f>HRYLD1!W161*VLOOKUP(HRYLD2!W$4,'[1]INTERNAL PARAMETERS-1'!$B$5:$J$44,5,FALSE)*VLOOKUP(HRYLD2!W$4,'[1]INTERNAL PARAMETERS-1'!$B$5:$J$44,7,FALSE)*HRYLD2!$F161 + HRYLD1!W161*(1-VLOOKUP(HRYLD2!W$4,'[1]INTERNAL PARAMETERS-1'!$B$5:$J$44,5,FALSE))*VLOOKUP(HRYLD2!W$4,'[1]INTERNAL PARAMETERS-1'!$B$5:$J$44,9,FALSE)*HRYLD2!$F161</f>
        <v>0</v>
      </c>
      <c r="X161" s="44">
        <f>HRYLD1!X161*VLOOKUP(HRYLD2!X$4,'[1]INTERNAL PARAMETERS-1'!$B$5:$J$44,5,FALSE)*VLOOKUP(HRYLD2!X$4,'[1]INTERNAL PARAMETERS-1'!$B$5:$J$44,7,FALSE)*HRYLD2!$F161 + HRYLD1!X161*(1-VLOOKUP(HRYLD2!X$4,'[1]INTERNAL PARAMETERS-1'!$B$5:$J$44,5,FALSE))*VLOOKUP(HRYLD2!X$4,'[1]INTERNAL PARAMETERS-1'!$B$5:$J$44,9,FALSE)*HRYLD2!$F161</f>
        <v>0</v>
      </c>
      <c r="Y161" s="44">
        <f>HRYLD1!Y161*VLOOKUP(HRYLD2!Y$4,'[1]INTERNAL PARAMETERS-1'!$B$5:$J$44,5,FALSE)*VLOOKUP(HRYLD2!Y$4,'[1]INTERNAL PARAMETERS-1'!$B$5:$J$44,7,FALSE)*HRYLD2!$F161 + HRYLD1!Y161*(1-VLOOKUP(HRYLD2!Y$4,'[1]INTERNAL PARAMETERS-1'!$B$5:$J$44,5,FALSE))*VLOOKUP(HRYLD2!Y$4,'[1]INTERNAL PARAMETERS-1'!$B$5:$J$44,9,FALSE)*HRYLD2!$F161</f>
        <v>0</v>
      </c>
      <c r="Z161" s="44">
        <f>HRYLD1!Z161*VLOOKUP(HRYLD2!Z$4,'[1]INTERNAL PARAMETERS-1'!$B$5:$J$44,5,FALSE)*VLOOKUP(HRYLD2!Z$4,'[1]INTERNAL PARAMETERS-1'!$B$5:$J$44,7,FALSE)*HRYLD2!$F161 + HRYLD1!Z161*(1-VLOOKUP(HRYLD2!Z$4,'[1]INTERNAL PARAMETERS-1'!$B$5:$J$44,5,FALSE))*VLOOKUP(HRYLD2!Z$4,'[1]INTERNAL PARAMETERS-1'!$B$5:$J$44,9,FALSE)*HRYLD2!$F161</f>
        <v>0</v>
      </c>
      <c r="AA161" s="44">
        <f>HRYLD1!AA161*VLOOKUP(HRYLD2!AA$4,'[1]INTERNAL PARAMETERS-1'!$B$5:$J$44,5,FALSE)*VLOOKUP(HRYLD2!AA$4,'[1]INTERNAL PARAMETERS-1'!$B$5:$J$44,7,FALSE)*HRYLD2!$F161 + HRYLD1!AA161*(1-VLOOKUP(HRYLD2!AA$4,'[1]INTERNAL PARAMETERS-1'!$B$5:$J$44,5,FALSE))*VLOOKUP(HRYLD2!AA$4,'[1]INTERNAL PARAMETERS-1'!$B$5:$J$44,9,FALSE)*HRYLD2!$F161</f>
        <v>0</v>
      </c>
      <c r="AB161" s="44">
        <f>HRYLD1!AB161*VLOOKUP(HRYLD2!AB$4,'[1]INTERNAL PARAMETERS-1'!$B$5:$J$44,5,FALSE)*VLOOKUP(HRYLD2!AB$4,'[1]INTERNAL PARAMETERS-1'!$B$5:$J$44,7,FALSE)*HRYLD2!$F161 + HRYLD1!AB161*(1-VLOOKUP(HRYLD2!AB$4,'[1]INTERNAL PARAMETERS-1'!$B$5:$J$44,5,FALSE))*VLOOKUP(HRYLD2!AB$4,'[1]INTERNAL PARAMETERS-1'!$B$5:$J$44,9,FALSE)*HRYLD2!$F161</f>
        <v>0</v>
      </c>
      <c r="AC161" s="44">
        <f>HRYLD1!AC161*VLOOKUP(HRYLD2!AC$4,'[1]INTERNAL PARAMETERS-1'!$B$5:$J$44,5,FALSE)*VLOOKUP(HRYLD2!AC$4,'[1]INTERNAL PARAMETERS-1'!$B$5:$J$44,7,FALSE)*HRYLD2!$F161 + HRYLD1!AC161*(1-VLOOKUP(HRYLD2!AC$4,'[1]INTERNAL PARAMETERS-1'!$B$5:$J$44,5,FALSE))*VLOOKUP(HRYLD2!AC$4,'[1]INTERNAL PARAMETERS-1'!$B$5:$J$44,9,FALSE)*HRYLD2!$F161</f>
        <v>0</v>
      </c>
      <c r="AD161" s="44">
        <f>HRYLD1!AD161*VLOOKUP(HRYLD2!AD$4,'[1]INTERNAL PARAMETERS-1'!$B$5:$J$44,5,FALSE)*VLOOKUP(HRYLD2!AD$4,'[1]INTERNAL PARAMETERS-1'!$B$5:$J$44,7,FALSE)*HRYLD2!$F161 + HRYLD1!AD161*(1-VLOOKUP(HRYLD2!AD$4,'[1]INTERNAL PARAMETERS-1'!$B$5:$J$44,5,FALSE))*VLOOKUP(HRYLD2!AD$4,'[1]INTERNAL PARAMETERS-1'!$B$5:$J$44,9,FALSE)*HRYLD2!$F161</f>
        <v>0</v>
      </c>
      <c r="AE161" s="44">
        <f>HRYLD1!AE161*VLOOKUP(HRYLD2!AE$4,'[1]INTERNAL PARAMETERS-1'!$B$5:$J$44,5,FALSE)*VLOOKUP(HRYLD2!AE$4,'[1]INTERNAL PARAMETERS-1'!$B$5:$J$44,7,FALSE)*HRYLD2!$F161 + HRYLD1!AE161*(1-VLOOKUP(HRYLD2!AE$4,'[1]INTERNAL PARAMETERS-1'!$B$5:$J$44,5,FALSE))*VLOOKUP(HRYLD2!AE$4,'[1]INTERNAL PARAMETERS-1'!$B$5:$J$44,9,FALSE)*HRYLD2!$F161</f>
        <v>0</v>
      </c>
      <c r="AF161" s="44">
        <f>HRYLD1!AF161*VLOOKUP(HRYLD2!AF$4,'[1]INTERNAL PARAMETERS-1'!$B$5:$J$44,5,FALSE)*VLOOKUP(HRYLD2!AF$4,'[1]INTERNAL PARAMETERS-1'!$B$5:$J$44,7,FALSE)*HRYLD2!$F161 + HRYLD1!AF161*(1-VLOOKUP(HRYLD2!AF$4,'[1]INTERNAL PARAMETERS-1'!$B$5:$J$44,5,FALSE))*VLOOKUP(HRYLD2!AF$4,'[1]INTERNAL PARAMETERS-1'!$B$5:$J$44,9,FALSE)*HRYLD2!$F161</f>
        <v>1.2652398303956343</v>
      </c>
      <c r="AG161" s="44">
        <f>HRYLD1!AG161*VLOOKUP(HRYLD2!AG$4,'[1]INTERNAL PARAMETERS-1'!$B$5:$J$44,5,FALSE)*VLOOKUP(HRYLD2!AG$4,'[1]INTERNAL PARAMETERS-1'!$B$5:$J$44,7,FALSE)*HRYLD2!$F161 + HRYLD1!AG161*(1-VLOOKUP(HRYLD2!AG$4,'[1]INTERNAL PARAMETERS-1'!$B$5:$J$44,5,FALSE))*VLOOKUP(HRYLD2!AG$4,'[1]INTERNAL PARAMETERS-1'!$B$5:$J$44,9,FALSE)*HRYLD2!$F161</f>
        <v>0</v>
      </c>
      <c r="AH161" s="44">
        <f>HRYLD1!AH161*VLOOKUP(HRYLD2!AH$4,'[1]INTERNAL PARAMETERS-1'!$B$5:$J$44,5,FALSE)*VLOOKUP(HRYLD2!AH$4,'[1]INTERNAL PARAMETERS-1'!$B$5:$J$44,7,FALSE)*HRYLD2!$F161 + HRYLD1!AH161*(1-VLOOKUP(HRYLD2!AH$4,'[1]INTERNAL PARAMETERS-1'!$B$5:$J$44,5,FALSE))*VLOOKUP(HRYLD2!AH$4,'[1]INTERNAL PARAMETERS-1'!$B$5:$J$44,9,FALSE)*HRYLD2!$F161</f>
        <v>0</v>
      </c>
      <c r="AI161" s="44">
        <f>HRYLD1!AI161*VLOOKUP(HRYLD2!AI$4,'[1]INTERNAL PARAMETERS-1'!$B$5:$J$44,5,FALSE)*VLOOKUP(HRYLD2!AI$4,'[1]INTERNAL PARAMETERS-1'!$B$5:$J$44,7,FALSE)*HRYLD2!$F161 + HRYLD1!AI161*(1-VLOOKUP(HRYLD2!AI$4,'[1]INTERNAL PARAMETERS-1'!$B$5:$J$44,5,FALSE))*VLOOKUP(HRYLD2!AI$4,'[1]INTERNAL PARAMETERS-1'!$B$5:$J$44,9,FALSE)*HRYLD2!$F161</f>
        <v>0.73002084172116322</v>
      </c>
      <c r="AJ161" s="44">
        <f>HRYLD1!AJ161*VLOOKUP(HRYLD2!AJ$4,'[1]INTERNAL PARAMETERS-1'!$B$5:$J$44,5,FALSE)*VLOOKUP(HRYLD2!AJ$4,'[1]INTERNAL PARAMETERS-1'!$B$5:$J$44,7,FALSE)*HRYLD2!$F161 + HRYLD1!AJ161*(1-VLOOKUP(HRYLD2!AJ$4,'[1]INTERNAL PARAMETERS-1'!$B$5:$J$44,5,FALSE))*VLOOKUP(HRYLD2!AJ$4,'[1]INTERNAL PARAMETERS-1'!$B$5:$J$44,9,FALSE)*HRYLD2!$F161</f>
        <v>3.1633912403114453</v>
      </c>
      <c r="AK161" s="44">
        <f>HRYLD1!AK161*VLOOKUP(HRYLD2!AK$4,'[1]INTERNAL PARAMETERS-1'!$B$5:$J$44,5,FALSE)*VLOOKUP(HRYLD2!AK$4,'[1]INTERNAL PARAMETERS-1'!$B$5:$J$44,7,FALSE)*HRYLD2!$F161 + HRYLD1!AK161*(1-VLOOKUP(HRYLD2!AK$4,'[1]INTERNAL PARAMETERS-1'!$B$5:$J$44,5,FALSE))*VLOOKUP(HRYLD2!AK$4,'[1]INTERNAL PARAMETERS-1'!$B$5:$J$44,9,FALSE)*HRYLD2!$F161</f>
        <v>0</v>
      </c>
      <c r="AL161" s="44">
        <f>HRYLD1!AL161*VLOOKUP(HRYLD2!AL$4,'[1]INTERNAL PARAMETERS-1'!$B$5:$J$44,5,FALSE)*VLOOKUP(HRYLD2!AL$4,'[1]INTERNAL PARAMETERS-1'!$B$5:$J$44,7,FALSE)*HRYLD2!$F161 + HRYLD1!AL161*(1-VLOOKUP(HRYLD2!AL$4,'[1]INTERNAL PARAMETERS-1'!$B$5:$J$44,5,FALSE))*VLOOKUP(HRYLD2!AL$4,'[1]INTERNAL PARAMETERS-1'!$B$5:$J$44,9,FALSE)*HRYLD2!$F161</f>
        <v>0</v>
      </c>
      <c r="AM161" s="44">
        <f>HRYLD1!AM161*VLOOKUP(HRYLD2!AM$4,'[1]INTERNAL PARAMETERS-1'!$B$5:$J$44,5,FALSE)*VLOOKUP(HRYLD2!AM$4,'[1]INTERNAL PARAMETERS-1'!$B$5:$J$44,7,FALSE)*HRYLD2!$F161 + HRYLD1!AM161*(1-VLOOKUP(HRYLD2!AM$4,'[1]INTERNAL PARAMETERS-1'!$B$5:$J$44,5,FALSE))*VLOOKUP(HRYLD2!AM$4,'[1]INTERNAL PARAMETERS-1'!$B$5:$J$44,9,FALSE)*HRYLD2!$F161</f>
        <v>0</v>
      </c>
      <c r="AN161" s="44">
        <f>HRYLD1!AN161*VLOOKUP(HRYLD2!AN$4,'[1]INTERNAL PARAMETERS-1'!$B$5:$J$44,5,FALSE)*VLOOKUP(HRYLD2!AN$4,'[1]INTERNAL PARAMETERS-1'!$B$5:$J$44,7,FALSE)*HRYLD2!$F161 + HRYLD1!AN161*(1-VLOOKUP(HRYLD2!AN$4,'[1]INTERNAL PARAMETERS-1'!$B$5:$J$44,5,FALSE))*VLOOKUP(HRYLD2!AN$4,'[1]INTERNAL PARAMETERS-1'!$B$5:$J$44,9,FALSE)*HRYLD2!$F161</f>
        <v>0</v>
      </c>
      <c r="AO161" s="44">
        <f>HRYLD1!AO161*VLOOKUP(HRYLD2!AO$4,'[1]INTERNAL PARAMETERS-1'!$B$5:$J$44,5,FALSE)*VLOOKUP(HRYLD2!AO$4,'[1]INTERNAL PARAMETERS-1'!$B$5:$J$44,7,FALSE)*HRYLD2!$F161 + HRYLD1!AO161*(1-VLOOKUP(HRYLD2!AO$4,'[1]INTERNAL PARAMETERS-1'!$B$5:$J$44,5,FALSE))*VLOOKUP(HRYLD2!AO$4,'[1]INTERNAL PARAMETERS-1'!$B$5:$J$44,9,FALSE)*HRYLD2!$F161</f>
        <v>0</v>
      </c>
      <c r="AP161" s="44">
        <f>HRYLD1!AP161*VLOOKUP(HRYLD2!AP$4,'[1]INTERNAL PARAMETERS-1'!$B$5:$J$44,5,FALSE)*VLOOKUP(HRYLD2!AP$4,'[1]INTERNAL PARAMETERS-1'!$B$5:$J$44,7,FALSE)*HRYLD2!$F161 + HRYLD1!AP161*(1-VLOOKUP(HRYLD2!AP$4,'[1]INTERNAL PARAMETERS-1'!$B$5:$J$44,5,FALSE))*VLOOKUP(HRYLD2!AP$4,'[1]INTERNAL PARAMETERS-1'!$B$5:$J$44,9,FALSE)*HRYLD2!$F161</f>
        <v>0</v>
      </c>
      <c r="AQ161" s="44">
        <f>HRYLD1!AQ161*VLOOKUP(HRYLD2!AQ$4,'[1]INTERNAL PARAMETERS-1'!$B$5:$J$44,5,FALSE)*VLOOKUP(HRYLD2!AQ$4,'[1]INTERNAL PARAMETERS-1'!$B$5:$J$44,7,FALSE)*HRYLD2!$F161 + HRYLD1!AQ161*(1-VLOOKUP(HRYLD2!AQ$4,'[1]INTERNAL PARAMETERS-1'!$B$5:$J$44,5,FALSE))*VLOOKUP(HRYLD2!AQ$4,'[1]INTERNAL PARAMETERS-1'!$B$5:$J$44,9,FALSE)*HRYLD2!$F161</f>
        <v>0</v>
      </c>
      <c r="AR161" s="44">
        <f>HRYLD1!AR161*VLOOKUP(HRYLD2!AR$4,'[1]INTERNAL PARAMETERS-1'!$B$5:$J$44,5,FALSE)*VLOOKUP(HRYLD2!AR$4,'[1]INTERNAL PARAMETERS-1'!$B$5:$J$44,7,FALSE)*HRYLD2!$F161 + HRYLD1!AR161*(1-VLOOKUP(HRYLD2!AR$4,'[1]INTERNAL PARAMETERS-1'!$B$5:$J$44,5,FALSE))*VLOOKUP(HRYLD2!AR$4,'[1]INTERNAL PARAMETERS-1'!$B$5:$J$44,9,FALSE)*HRYLD2!$F161</f>
        <v>0</v>
      </c>
      <c r="AS161" s="44">
        <f>HRYLD1!AS161*VLOOKUP(HRYLD2!AS$4,'[1]INTERNAL PARAMETERS-1'!$B$5:$J$44,5,FALSE)*VLOOKUP(HRYLD2!AS$4,'[1]INTERNAL PARAMETERS-1'!$B$5:$J$44,7,FALSE)*HRYLD2!$F161 + HRYLD1!AS161*(1-VLOOKUP(HRYLD2!AS$4,'[1]INTERNAL PARAMETERS-1'!$B$5:$J$44,5,FALSE))*VLOOKUP(HRYLD2!AS$4,'[1]INTERNAL PARAMETERS-1'!$B$5:$J$44,9,FALSE)*HRYLD2!$F161</f>
        <v>0</v>
      </c>
      <c r="AT161" s="43">
        <f>HRYLD1!AT161*VLOOKUP(HRYLD2!AT$4,'[1]INTERNAL PARAMETERS-1'!$B$5:$J$44,5,FALSE)*VLOOKUP(HRYLD2!AT$4,'[1]INTERNAL PARAMETERS-1'!$B$5:$J$44,7,FALSE)*HRYLD2!$F161 + HRYLD1!AT161*(1-VLOOKUP(HRYLD2!AT$4,'[1]INTERNAL PARAMETERS-1'!$B$5:$J$44,5,FALSE))*VLOOKUP(HRYLD2!AT$4,'[1]INTERNAL PARAMETERS-1'!$B$5:$J$44,9,FALSE)*HRYLD2!$F161</f>
        <v>0</v>
      </c>
      <c r="AU161" s="45">
        <f>HRYLD1!AU161*VLOOKUP(HRYLD2!AU$4,'[1]INTERNAL PARAMETERS-1'!$B$5:$J$44,5,FALSE)*VLOOKUP(HRYLD2!AU$4,'[1]INTERNAL PARAMETERS-1'!$B$5:$J$44,6,FALSE)*VLOOKUP(HRYLD2!AU$4,'[1]INTERNAL PARAMETERS-1'!$B$5:$J$44,3,FALSE) + HRYLD1!AU161*(1-VLOOKUP(HRYLD2!AU$4,'[1]INTERNAL PARAMETERS-1'!$B$5:$J$44,5,FALSE))*VLOOKUP(HRYLD2!AU$4,'[1]INTERNAL PARAMETERS-1'!$B$5:$J$44,8,FALSE)*VLOOKUP(HRYLD2!AU$4,'[1]INTERNAL PARAMETERS-1'!$B$5:$J$44,3,FALSE)</f>
        <v>0</v>
      </c>
      <c r="AV161" s="44">
        <f>HRYLD1!AV161*VLOOKUP(HRYLD2!AV$4,'[1]INTERNAL PARAMETERS-1'!$B$5:$J$44,5,FALSE)*VLOOKUP(HRYLD2!AV$4,'[1]INTERNAL PARAMETERS-1'!$B$5:$J$44,6,FALSE)*VLOOKUP(HRYLD2!AV$4,'[1]INTERNAL PARAMETERS-1'!$B$5:$J$44,3,FALSE) + HRYLD1!AV161*(1-VLOOKUP(HRYLD2!AV$4,'[1]INTERNAL PARAMETERS-1'!$B$5:$J$44,5,FALSE))*VLOOKUP(HRYLD2!AV$4,'[1]INTERNAL PARAMETERS-1'!$B$5:$J$44,8,FALSE)*VLOOKUP(HRYLD2!AV$4,'[1]INTERNAL PARAMETERS-1'!$B$5:$J$44,3,FALSE)</f>
        <v>0</v>
      </c>
      <c r="AW161" s="44">
        <f>HRYLD1!AW161*VLOOKUP(HRYLD2!AW$4,'[1]INTERNAL PARAMETERS-1'!$B$5:$J$44,5,FALSE)*VLOOKUP(HRYLD2!AW$4,'[1]INTERNAL PARAMETERS-1'!$B$5:$J$44,6,FALSE)*VLOOKUP(HRYLD2!AW$4,'[1]INTERNAL PARAMETERS-1'!$B$5:$J$44,3,FALSE) + HRYLD1!AW161*(1-VLOOKUP(HRYLD2!AW$4,'[1]INTERNAL PARAMETERS-1'!$B$5:$J$44,5,FALSE))*VLOOKUP(HRYLD2!AW$4,'[1]INTERNAL PARAMETERS-1'!$B$5:$J$44,8,FALSE)*VLOOKUP(HRYLD2!AW$4,'[1]INTERNAL PARAMETERS-1'!$B$5:$J$44,3,FALSE)</f>
        <v>8.2815977823508735</v>
      </c>
      <c r="AX161" s="44">
        <f>HRYLD1!AX161*VLOOKUP(HRYLD2!AX$4,'[1]INTERNAL PARAMETERS-1'!$B$5:$J$44,5,FALSE)*VLOOKUP(HRYLD2!AX$4,'[1]INTERNAL PARAMETERS-1'!$B$5:$J$44,6,FALSE)*VLOOKUP(HRYLD2!AX$4,'[1]INTERNAL PARAMETERS-1'!$B$5:$J$44,3,FALSE) + HRYLD1!AX161*(1-VLOOKUP(HRYLD2!AX$4,'[1]INTERNAL PARAMETERS-1'!$B$5:$J$44,5,FALSE))*VLOOKUP(HRYLD2!AX$4,'[1]INTERNAL PARAMETERS-1'!$B$5:$J$44,8,FALSE)*VLOOKUP(HRYLD2!AX$4,'[1]INTERNAL PARAMETERS-1'!$B$5:$J$44,3,FALSE)</f>
        <v>0</v>
      </c>
      <c r="AY161" s="44">
        <f>HRYLD1!AY161*VLOOKUP(HRYLD2!AY$4,'[1]INTERNAL PARAMETERS-1'!$B$5:$J$44,5,FALSE)*VLOOKUP(HRYLD2!AY$4,'[1]INTERNAL PARAMETERS-1'!$B$5:$J$44,6,FALSE)*VLOOKUP(HRYLD2!AY$4,'[1]INTERNAL PARAMETERS-1'!$B$5:$J$44,3,FALSE) + HRYLD1!AY161*(1-VLOOKUP(HRYLD2!AY$4,'[1]INTERNAL PARAMETERS-1'!$B$5:$J$44,5,FALSE))*VLOOKUP(HRYLD2!AY$4,'[1]INTERNAL PARAMETERS-1'!$B$5:$J$44,8,FALSE)*VLOOKUP(HRYLD2!AY$4,'[1]INTERNAL PARAMETERS-1'!$B$5:$J$44,3,FALSE)</f>
        <v>0</v>
      </c>
      <c r="AZ161" s="44">
        <f>HRYLD1!AZ161*VLOOKUP(HRYLD2!AZ$4,'[1]INTERNAL PARAMETERS-1'!$B$5:$J$44,5,FALSE)*VLOOKUP(HRYLD2!AZ$4,'[1]INTERNAL PARAMETERS-1'!$B$5:$J$44,6,FALSE)*VLOOKUP(HRYLD2!AZ$4,'[1]INTERNAL PARAMETERS-1'!$B$5:$J$44,3,FALSE) + HRYLD1!AZ161*(1-VLOOKUP(HRYLD2!AZ$4,'[1]INTERNAL PARAMETERS-1'!$B$5:$J$44,5,FALSE))*VLOOKUP(HRYLD2!AZ$4,'[1]INTERNAL PARAMETERS-1'!$B$5:$J$44,8,FALSE)*VLOOKUP(HRYLD2!AZ$4,'[1]INTERNAL PARAMETERS-1'!$B$5:$J$44,3,FALSE)</f>
        <v>0</v>
      </c>
      <c r="BA161" s="44">
        <f>HRYLD1!BA161*VLOOKUP(HRYLD2!BA$4,'[1]INTERNAL PARAMETERS-1'!$B$5:$J$44,5,FALSE)*VLOOKUP(HRYLD2!BA$4,'[1]INTERNAL PARAMETERS-1'!$B$5:$J$44,6,FALSE)*VLOOKUP(HRYLD2!BA$4,'[1]INTERNAL PARAMETERS-1'!$B$5:$J$44,3,FALSE) + HRYLD1!BA161*(1-VLOOKUP(HRYLD2!BA$4,'[1]INTERNAL PARAMETERS-1'!$B$5:$J$44,5,FALSE))*VLOOKUP(HRYLD2!BA$4,'[1]INTERNAL PARAMETERS-1'!$B$5:$J$44,8,FALSE)*VLOOKUP(HRYLD2!BA$4,'[1]INTERNAL PARAMETERS-1'!$B$5:$J$44,3,FALSE)</f>
        <v>7.6487862028803999</v>
      </c>
      <c r="BB161" s="44">
        <f>HRYLD1!BB161*VLOOKUP(HRYLD2!BB$4,'[1]INTERNAL PARAMETERS-1'!$B$5:$J$44,5,FALSE)*VLOOKUP(HRYLD2!BB$4,'[1]INTERNAL PARAMETERS-1'!$B$5:$J$44,6,FALSE)*VLOOKUP(HRYLD2!BB$4,'[1]INTERNAL PARAMETERS-1'!$B$5:$J$44,3,FALSE) + HRYLD1!BB161*(1-VLOOKUP(HRYLD2!BB$4,'[1]INTERNAL PARAMETERS-1'!$B$5:$J$44,5,FALSE))*VLOOKUP(HRYLD2!BB$4,'[1]INTERNAL PARAMETERS-1'!$B$5:$J$44,8,FALSE)*VLOOKUP(HRYLD2!BB$4,'[1]INTERNAL PARAMETERS-1'!$B$5:$J$44,3,FALSE)</f>
        <v>0.92552792431948094</v>
      </c>
      <c r="BC161" s="44">
        <f>HRYLD1!BC161*VLOOKUP(HRYLD2!BC$4,'[1]INTERNAL PARAMETERS-1'!$B$5:$J$44,5,FALSE)*VLOOKUP(HRYLD2!BC$4,'[1]INTERNAL PARAMETERS-1'!$B$5:$J$44,6,FALSE)*VLOOKUP(HRYLD2!BC$4,'[1]INTERNAL PARAMETERS-1'!$B$5:$J$44,3,FALSE) + HRYLD1!BC161*(1-VLOOKUP(HRYLD2!BC$4,'[1]INTERNAL PARAMETERS-1'!$B$5:$J$44,5,FALSE))*VLOOKUP(HRYLD2!BC$4,'[1]INTERNAL PARAMETERS-1'!$B$5:$J$44,8,FALSE)*VLOOKUP(HRYLD2!BC$4,'[1]INTERNAL PARAMETERS-1'!$B$5:$J$44,3,FALSE)</f>
        <v>5.1104324184938879</v>
      </c>
      <c r="BD161" s="44">
        <f>HRYLD1!BD161*VLOOKUP(HRYLD2!BD$4,'[1]INTERNAL PARAMETERS-1'!$B$5:$J$44,5,FALSE)*VLOOKUP(HRYLD2!BD$4,'[1]INTERNAL PARAMETERS-1'!$B$5:$J$44,6,FALSE)*VLOOKUP(HRYLD2!BD$4,'[1]INTERNAL PARAMETERS-1'!$B$5:$J$44,3,FALSE) + HRYLD1!BD161*(1-VLOOKUP(HRYLD2!BD$4,'[1]INTERNAL PARAMETERS-1'!$B$5:$J$44,5,FALSE))*VLOOKUP(HRYLD2!BD$4,'[1]INTERNAL PARAMETERS-1'!$B$5:$J$44,8,FALSE)*VLOOKUP(HRYLD2!BD$4,'[1]INTERNAL PARAMETERS-1'!$B$5:$J$44,3,FALSE)</f>
        <v>0.86499493349862966</v>
      </c>
      <c r="BE161" s="44">
        <f>HRYLD1!BE161*VLOOKUP(HRYLD2!BE$4,'[1]INTERNAL PARAMETERS-1'!$B$5:$J$44,5,FALSE)*VLOOKUP(HRYLD2!BE$4,'[1]INTERNAL PARAMETERS-1'!$B$5:$J$44,6,FALSE)*VLOOKUP(HRYLD2!BE$4,'[1]INTERNAL PARAMETERS-1'!$B$5:$J$44,3,FALSE) + HRYLD1!BE161*(1-VLOOKUP(HRYLD2!BE$4,'[1]INTERNAL PARAMETERS-1'!$B$5:$J$44,5,FALSE))*VLOOKUP(HRYLD2!BE$4,'[1]INTERNAL PARAMETERS-1'!$B$5:$J$44,8,FALSE)*VLOOKUP(HRYLD2!BE$4,'[1]INTERNAL PARAMETERS-1'!$B$5:$J$44,3,FALSE)</f>
        <v>2.9226054660333931</v>
      </c>
      <c r="BF161" s="44">
        <f>HRYLD1!BF161*VLOOKUP(HRYLD2!BF$4,'[1]INTERNAL PARAMETERS-1'!$B$5:$J$44,5,FALSE)*VLOOKUP(HRYLD2!BF$4,'[1]INTERNAL PARAMETERS-1'!$B$5:$J$44,6,FALSE)*VLOOKUP(HRYLD2!BF$4,'[1]INTERNAL PARAMETERS-1'!$B$5:$J$44,3,FALSE) + HRYLD1!BF161*(1-VLOOKUP(HRYLD2!BF$4,'[1]INTERNAL PARAMETERS-1'!$B$5:$J$44,5,FALSE))*VLOOKUP(HRYLD2!BF$4,'[1]INTERNAL PARAMETERS-1'!$B$5:$J$44,8,FALSE)*VLOOKUP(HRYLD2!BF$4,'[1]INTERNAL PARAMETERS-1'!$B$5:$J$44,3,FALSE)</f>
        <v>0</v>
      </c>
      <c r="BG161" s="44">
        <f>HRYLD1!BG161*VLOOKUP(HRYLD2!BG$4,'[1]INTERNAL PARAMETERS-1'!$B$5:$J$44,5,FALSE)*VLOOKUP(HRYLD2!BG$4,'[1]INTERNAL PARAMETERS-1'!$B$5:$J$44,6,FALSE)*VLOOKUP(HRYLD2!BG$4,'[1]INTERNAL PARAMETERS-1'!$B$5:$J$44,3,FALSE) + HRYLD1!BG161*(1-VLOOKUP(HRYLD2!BG$4,'[1]INTERNAL PARAMETERS-1'!$B$5:$J$44,5,FALSE))*VLOOKUP(HRYLD2!BG$4,'[1]INTERNAL PARAMETERS-1'!$B$5:$J$44,8,FALSE)*VLOOKUP(HRYLD2!BG$4,'[1]INTERNAL PARAMETERS-1'!$B$5:$J$44,3,FALSE)</f>
        <v>1.2217983216899146</v>
      </c>
      <c r="BH161" s="44">
        <f>HRYLD1!BH161*VLOOKUP(HRYLD2!BH$4,'[1]INTERNAL PARAMETERS-1'!$B$5:$J$44,5,FALSE)*VLOOKUP(HRYLD2!BH$4,'[1]INTERNAL PARAMETERS-1'!$B$5:$J$44,6,FALSE)*VLOOKUP(HRYLD2!BH$4,'[1]INTERNAL PARAMETERS-1'!$B$5:$J$44,3,FALSE) + HRYLD1!BH161*(1-VLOOKUP(HRYLD2!BH$4,'[1]INTERNAL PARAMETERS-1'!$B$5:$J$44,5,FALSE))*VLOOKUP(HRYLD2!BH$4,'[1]INTERNAL PARAMETERS-1'!$B$5:$J$44,8,FALSE)*VLOOKUP(HRYLD2!BH$4,'[1]INTERNAL PARAMETERS-1'!$B$5:$J$44,3,FALSE)</f>
        <v>8.2794668635917945E-3</v>
      </c>
      <c r="BI161" s="44">
        <f>HRYLD1!BI161*VLOOKUP(HRYLD2!BI$4,'[1]INTERNAL PARAMETERS-1'!$B$5:$J$44,5,FALSE)*VLOOKUP(HRYLD2!BI$4,'[1]INTERNAL PARAMETERS-1'!$B$5:$J$44,6,FALSE)*VLOOKUP(HRYLD2!BI$4,'[1]INTERNAL PARAMETERS-1'!$B$5:$J$44,3,FALSE) + HRYLD1!BI161*(1-VLOOKUP(HRYLD2!BI$4,'[1]INTERNAL PARAMETERS-1'!$B$5:$J$44,5,FALSE))*VLOOKUP(HRYLD2!BI$4,'[1]INTERNAL PARAMETERS-1'!$B$5:$J$44,8,FALSE)*VLOOKUP(HRYLD2!BI$4,'[1]INTERNAL PARAMETERS-1'!$B$5:$J$44,3,FALSE)</f>
        <v>0</v>
      </c>
      <c r="BJ161" s="44">
        <f>HRYLD1!BJ161*VLOOKUP(HRYLD2!BJ$4,'[1]INTERNAL PARAMETERS-1'!$B$5:$J$44,5,FALSE)*VLOOKUP(HRYLD2!BJ$4,'[1]INTERNAL PARAMETERS-1'!$B$5:$J$44,6,FALSE)*VLOOKUP(HRYLD2!BJ$4,'[1]INTERNAL PARAMETERS-1'!$B$5:$J$44,3,FALSE) + HRYLD1!BJ161*(1-VLOOKUP(HRYLD2!BJ$4,'[1]INTERNAL PARAMETERS-1'!$B$5:$J$44,5,FALSE))*VLOOKUP(HRYLD2!BJ$4,'[1]INTERNAL PARAMETERS-1'!$B$5:$J$44,8,FALSE)*VLOOKUP(HRYLD2!BJ$4,'[1]INTERNAL PARAMETERS-1'!$B$5:$J$44,3,FALSE)</f>
        <v>0.66281689345595673</v>
      </c>
      <c r="BK161" s="44">
        <f>HRYLD1!BK161*VLOOKUP(HRYLD2!BK$4,'[1]INTERNAL PARAMETERS-1'!$B$5:$J$44,5,FALSE)*VLOOKUP(HRYLD2!BK$4,'[1]INTERNAL PARAMETERS-1'!$B$5:$J$44,6,FALSE)*VLOOKUP(HRYLD2!BK$4,'[1]INTERNAL PARAMETERS-1'!$B$5:$J$44,3,FALSE) + HRYLD1!BK161*(1-VLOOKUP(HRYLD2!BK$4,'[1]INTERNAL PARAMETERS-1'!$B$5:$J$44,5,FALSE))*VLOOKUP(HRYLD2!BK$4,'[1]INTERNAL PARAMETERS-1'!$B$5:$J$44,8,FALSE)*VLOOKUP(HRYLD2!BK$4,'[1]INTERNAL PARAMETERS-1'!$B$5:$J$44,3,FALSE)</f>
        <v>0.61600545824645125</v>
      </c>
      <c r="BL161" s="44">
        <f>HRYLD1!BL161*VLOOKUP(HRYLD2!BL$4,'[1]INTERNAL PARAMETERS-1'!$B$5:$J$44,5,FALSE)*VLOOKUP(HRYLD2!BL$4,'[1]INTERNAL PARAMETERS-1'!$B$5:$J$44,6,FALSE)*VLOOKUP(HRYLD2!BL$4,'[1]INTERNAL PARAMETERS-1'!$B$5:$J$44,3,FALSE) + HRYLD1!BL161*(1-VLOOKUP(HRYLD2!BL$4,'[1]INTERNAL PARAMETERS-1'!$B$5:$J$44,5,FALSE))*VLOOKUP(HRYLD2!BL$4,'[1]INTERNAL PARAMETERS-1'!$B$5:$J$44,8,FALSE)*VLOOKUP(HRYLD2!BL$4,'[1]INTERNAL PARAMETERS-1'!$B$5:$J$44,3,FALSE)</f>
        <v>1.5745276978033109</v>
      </c>
      <c r="BM161" s="44">
        <f>HRYLD1!BM161*VLOOKUP(HRYLD2!BM$4,'[1]INTERNAL PARAMETERS-1'!$B$5:$J$44,5,FALSE)*VLOOKUP(HRYLD2!BM$4,'[1]INTERNAL PARAMETERS-1'!$B$5:$J$44,6,FALSE)*VLOOKUP(HRYLD2!BM$4,'[1]INTERNAL PARAMETERS-1'!$B$5:$J$44,3,FALSE) + HRYLD1!BM161*(1-VLOOKUP(HRYLD2!BM$4,'[1]INTERNAL PARAMETERS-1'!$B$5:$J$44,5,FALSE))*VLOOKUP(HRYLD2!BM$4,'[1]INTERNAL PARAMETERS-1'!$B$5:$J$44,8,FALSE)*VLOOKUP(HRYLD2!BM$4,'[1]INTERNAL PARAMETERS-1'!$B$5:$J$44,3,FALSE)</f>
        <v>1.0828917926785957</v>
      </c>
      <c r="BN161" s="44">
        <f>HRYLD1!BN161*VLOOKUP(HRYLD2!BN$4,'[1]INTERNAL PARAMETERS-1'!$B$5:$J$44,5,FALSE)*VLOOKUP(HRYLD2!BN$4,'[1]INTERNAL PARAMETERS-1'!$B$5:$J$44,6,FALSE)*VLOOKUP(HRYLD2!BN$4,'[1]INTERNAL PARAMETERS-1'!$B$5:$J$44,3,FALSE) + HRYLD1!BN161*(1-VLOOKUP(HRYLD2!BN$4,'[1]INTERNAL PARAMETERS-1'!$B$5:$J$44,5,FALSE))*VLOOKUP(HRYLD2!BN$4,'[1]INTERNAL PARAMETERS-1'!$B$5:$J$44,8,FALSE)*VLOOKUP(HRYLD2!BN$4,'[1]INTERNAL PARAMETERS-1'!$B$5:$J$44,3,FALSE)</f>
        <v>0.47396106783924308</v>
      </c>
      <c r="BO161" s="44">
        <f>HRYLD1!BO161*VLOOKUP(HRYLD2!BO$4,'[1]INTERNAL PARAMETERS-1'!$B$5:$J$44,5,FALSE)*VLOOKUP(HRYLD2!BO$4,'[1]INTERNAL PARAMETERS-1'!$B$5:$J$44,6,FALSE)*VLOOKUP(HRYLD2!BO$4,'[1]INTERNAL PARAMETERS-1'!$B$5:$J$44,3,FALSE) + HRYLD1!BO161*(1-VLOOKUP(HRYLD2!BO$4,'[1]INTERNAL PARAMETERS-1'!$B$5:$J$44,5,FALSE))*VLOOKUP(HRYLD2!BO$4,'[1]INTERNAL PARAMETERS-1'!$B$5:$J$44,8,FALSE)*VLOOKUP(HRYLD2!BO$4,'[1]INTERNAL PARAMETERS-1'!$B$5:$J$44,3,FALSE)</f>
        <v>0.26741308755295368</v>
      </c>
      <c r="BP161" s="44">
        <f>HRYLD1!BP161*VLOOKUP(HRYLD2!BP$4,'[1]INTERNAL PARAMETERS-1'!$B$5:$J$44,5,FALSE)*VLOOKUP(HRYLD2!BP$4,'[1]INTERNAL PARAMETERS-1'!$B$5:$J$44,6,FALSE)*VLOOKUP(HRYLD2!BP$4,'[1]INTERNAL PARAMETERS-1'!$B$5:$J$44,3,FALSE) + HRYLD1!BP161*(1-VLOOKUP(HRYLD2!BP$4,'[1]INTERNAL PARAMETERS-1'!$B$5:$J$44,5,FALSE))*VLOOKUP(HRYLD2!BP$4,'[1]INTERNAL PARAMETERS-1'!$B$5:$J$44,8,FALSE)*VLOOKUP(HRYLD2!BP$4,'[1]INTERNAL PARAMETERS-1'!$B$5:$J$44,3,FALSE)</f>
        <v>3.7678731507117515E-2</v>
      </c>
      <c r="BQ161" s="44">
        <f>HRYLD1!BQ161*VLOOKUP(HRYLD2!BQ$4,'[1]INTERNAL PARAMETERS-1'!$B$5:$J$44,5,FALSE)*VLOOKUP(HRYLD2!BQ$4,'[1]INTERNAL PARAMETERS-1'!$B$5:$J$44,6,FALSE)*VLOOKUP(HRYLD2!BQ$4,'[1]INTERNAL PARAMETERS-1'!$B$5:$J$44,3,FALSE) + HRYLD1!BQ161*(1-VLOOKUP(HRYLD2!BQ$4,'[1]INTERNAL PARAMETERS-1'!$B$5:$J$44,5,FALSE))*VLOOKUP(HRYLD2!BQ$4,'[1]INTERNAL PARAMETERS-1'!$B$5:$J$44,8,FALSE)*VLOOKUP(HRYLD2!BQ$4,'[1]INTERNAL PARAMETERS-1'!$B$5:$J$44,3,FALSE)</f>
        <v>1.9446897845695044</v>
      </c>
      <c r="BR161" s="44">
        <f>HRYLD1!BR161*VLOOKUP(HRYLD2!BR$4,'[1]INTERNAL PARAMETERS-1'!$B$5:$J$44,5,FALSE)*VLOOKUP(HRYLD2!BR$4,'[1]INTERNAL PARAMETERS-1'!$B$5:$J$44,6,FALSE)*VLOOKUP(HRYLD2!BR$4,'[1]INTERNAL PARAMETERS-1'!$B$5:$J$44,3,FALSE) + HRYLD1!BR161*(1-VLOOKUP(HRYLD2!BR$4,'[1]INTERNAL PARAMETERS-1'!$B$5:$J$44,5,FALSE))*VLOOKUP(HRYLD2!BR$4,'[1]INTERNAL PARAMETERS-1'!$B$5:$J$44,8,FALSE)*VLOOKUP(HRYLD2!BR$4,'[1]INTERNAL PARAMETERS-1'!$B$5:$J$44,3,FALSE)</f>
        <v>4.3117917542507649E-2</v>
      </c>
      <c r="BS161" s="44">
        <f>HRYLD1!BS161*VLOOKUP(HRYLD2!BS$4,'[1]INTERNAL PARAMETERS-1'!$B$5:$J$44,5,FALSE)*VLOOKUP(HRYLD2!BS$4,'[1]INTERNAL PARAMETERS-1'!$B$5:$J$44,6,FALSE)*VLOOKUP(HRYLD2!BS$4,'[1]INTERNAL PARAMETERS-1'!$B$5:$J$44,3,FALSE) + HRYLD1!BS161*(1-VLOOKUP(HRYLD2!BS$4,'[1]INTERNAL PARAMETERS-1'!$B$5:$J$44,5,FALSE))*VLOOKUP(HRYLD2!BS$4,'[1]INTERNAL PARAMETERS-1'!$B$5:$J$44,8,FALSE)*VLOOKUP(HRYLD2!BS$4,'[1]INTERNAL PARAMETERS-1'!$B$5:$J$44,3,FALSE)</f>
        <v>8.1963849312921954E-3</v>
      </c>
      <c r="BT161" s="44">
        <f>HRYLD1!BT161*VLOOKUP(HRYLD2!BT$4,'[1]INTERNAL PARAMETERS-1'!$B$5:$J$44,5,FALSE)*VLOOKUP(HRYLD2!BT$4,'[1]INTERNAL PARAMETERS-1'!$B$5:$J$44,6,FALSE)*VLOOKUP(HRYLD2!BT$4,'[1]INTERNAL PARAMETERS-1'!$B$5:$J$44,3,FALSE) + HRYLD1!BT161*(1-VLOOKUP(HRYLD2!BT$4,'[1]INTERNAL PARAMETERS-1'!$B$5:$J$44,5,FALSE))*VLOOKUP(HRYLD2!BT$4,'[1]INTERNAL PARAMETERS-1'!$B$5:$J$44,8,FALSE)*VLOOKUP(HRYLD2!BT$4,'[1]INTERNAL PARAMETERS-1'!$B$5:$J$44,3,FALSE)</f>
        <v>0</v>
      </c>
      <c r="BU161" s="44">
        <f>HRYLD1!BU161*VLOOKUP(HRYLD2!BU$4,'[1]INTERNAL PARAMETERS-1'!$B$5:$J$44,5,FALSE)*VLOOKUP(HRYLD2!BU$4,'[1]INTERNAL PARAMETERS-1'!$B$5:$J$44,6,FALSE)*VLOOKUP(HRYLD2!BU$4,'[1]INTERNAL PARAMETERS-1'!$B$5:$J$44,3,FALSE) + HRYLD1!BU161*(1-VLOOKUP(HRYLD2!BU$4,'[1]INTERNAL PARAMETERS-1'!$B$5:$J$44,5,FALSE))*VLOOKUP(HRYLD2!BU$4,'[1]INTERNAL PARAMETERS-1'!$B$5:$J$44,8,FALSE)*VLOOKUP(HRYLD2!BU$4,'[1]INTERNAL PARAMETERS-1'!$B$5:$J$44,3,FALSE)</f>
        <v>0</v>
      </c>
      <c r="BV161" s="44">
        <f>HRYLD1!BV161*VLOOKUP(HRYLD2!BV$4,'[1]INTERNAL PARAMETERS-1'!$B$5:$J$44,5,FALSE)*VLOOKUP(HRYLD2!BV$4,'[1]INTERNAL PARAMETERS-1'!$B$5:$J$44,6,FALSE)*VLOOKUP(HRYLD2!BV$4,'[1]INTERNAL PARAMETERS-1'!$B$5:$J$44,3,FALSE) + HRYLD1!BV161*(1-VLOOKUP(HRYLD2!BV$4,'[1]INTERNAL PARAMETERS-1'!$B$5:$J$44,5,FALSE))*VLOOKUP(HRYLD2!BV$4,'[1]INTERNAL PARAMETERS-1'!$B$5:$J$44,8,FALSE)*VLOOKUP(HRYLD2!BV$4,'[1]INTERNAL PARAMETERS-1'!$B$5:$J$44,3,FALSE)</f>
        <v>0</v>
      </c>
      <c r="BW161" s="44">
        <f>HRYLD1!BW161*VLOOKUP(HRYLD2!BW$4,'[1]INTERNAL PARAMETERS-1'!$B$5:$J$44,5,FALSE)*VLOOKUP(HRYLD2!BW$4,'[1]INTERNAL PARAMETERS-1'!$B$5:$J$44,6,FALSE)*VLOOKUP(HRYLD2!BW$4,'[1]INTERNAL PARAMETERS-1'!$B$5:$J$44,3,FALSE) + HRYLD1!BW161*(1-VLOOKUP(HRYLD2!BW$4,'[1]INTERNAL PARAMETERS-1'!$B$5:$J$44,5,FALSE))*VLOOKUP(HRYLD2!BW$4,'[1]INTERNAL PARAMETERS-1'!$B$5:$J$44,8,FALSE)*VLOOKUP(HRYLD2!BW$4,'[1]INTERNAL PARAMETERS-1'!$B$5:$J$44,3,FALSE)</f>
        <v>0</v>
      </c>
      <c r="BX161" s="44">
        <f>HRYLD1!BX161*VLOOKUP(HRYLD2!BX$4,'[1]INTERNAL PARAMETERS-1'!$B$5:$J$44,5,FALSE)*VLOOKUP(HRYLD2!BX$4,'[1]INTERNAL PARAMETERS-1'!$B$5:$J$44,6,FALSE)*VLOOKUP(HRYLD2!BX$4,'[1]INTERNAL PARAMETERS-1'!$B$5:$J$44,3,FALSE) + HRYLD1!BX161*(1-VLOOKUP(HRYLD2!BX$4,'[1]INTERNAL PARAMETERS-1'!$B$5:$J$44,5,FALSE))*VLOOKUP(HRYLD2!BX$4,'[1]INTERNAL PARAMETERS-1'!$B$5:$J$44,8,FALSE)*VLOOKUP(HRYLD2!BX$4,'[1]INTERNAL PARAMETERS-1'!$B$5:$J$44,3,FALSE)</f>
        <v>0</v>
      </c>
      <c r="BY161" s="44">
        <f>HRYLD1!BY161*VLOOKUP(HRYLD2!BY$4,'[1]INTERNAL PARAMETERS-1'!$B$5:$J$44,5,FALSE)*VLOOKUP(HRYLD2!BY$4,'[1]INTERNAL PARAMETERS-1'!$B$5:$J$44,6,FALSE)*VLOOKUP(HRYLD2!BY$4,'[1]INTERNAL PARAMETERS-1'!$B$5:$J$44,3,FALSE) + HRYLD1!BY161*(1-VLOOKUP(HRYLD2!BY$4,'[1]INTERNAL PARAMETERS-1'!$B$5:$J$44,5,FALSE))*VLOOKUP(HRYLD2!BY$4,'[1]INTERNAL PARAMETERS-1'!$B$5:$J$44,8,FALSE)*VLOOKUP(HRYLD2!BY$4,'[1]INTERNAL PARAMETERS-1'!$B$5:$J$44,3,FALSE)</f>
        <v>0</v>
      </c>
      <c r="BZ161" s="44">
        <f>HRYLD1!BZ161*VLOOKUP(HRYLD2!BZ$4,'[1]INTERNAL PARAMETERS-1'!$B$5:$J$44,5,FALSE)*VLOOKUP(HRYLD2!BZ$4,'[1]INTERNAL PARAMETERS-1'!$B$5:$J$44,6,FALSE)*VLOOKUP(HRYLD2!BZ$4,'[1]INTERNAL PARAMETERS-1'!$B$5:$J$44,3,FALSE) + HRYLD1!BZ161*(1-VLOOKUP(HRYLD2!BZ$4,'[1]INTERNAL PARAMETERS-1'!$B$5:$J$44,5,FALSE))*VLOOKUP(HRYLD2!BZ$4,'[1]INTERNAL PARAMETERS-1'!$B$5:$J$44,8,FALSE)*VLOOKUP(HRYLD2!BZ$4,'[1]INTERNAL PARAMETERS-1'!$B$5:$J$44,3,FALSE)</f>
        <v>5.2567697382940419E-3</v>
      </c>
      <c r="CA161" s="44">
        <f>HRYLD1!CA161*VLOOKUP(HRYLD2!CA$4,'[1]INTERNAL PARAMETERS-1'!$B$5:$J$44,5,FALSE)*VLOOKUP(HRYLD2!CA$4,'[1]INTERNAL PARAMETERS-1'!$B$5:$J$44,6,FALSE)*VLOOKUP(HRYLD2!CA$4,'[1]INTERNAL PARAMETERS-1'!$B$5:$J$44,3,FALSE) + HRYLD1!CA161*(1-VLOOKUP(HRYLD2!CA$4,'[1]INTERNAL PARAMETERS-1'!$B$5:$J$44,5,FALSE))*VLOOKUP(HRYLD2!CA$4,'[1]INTERNAL PARAMETERS-1'!$B$5:$J$44,8,FALSE)*VLOOKUP(HRYLD2!CA$4,'[1]INTERNAL PARAMETERS-1'!$B$5:$J$44,3,FALSE)</f>
        <v>0</v>
      </c>
      <c r="CB161" s="44">
        <f>HRYLD1!CB161*VLOOKUP(HRYLD2!CB$4,'[1]INTERNAL PARAMETERS-1'!$B$5:$J$44,5,FALSE)*VLOOKUP(HRYLD2!CB$4,'[1]INTERNAL PARAMETERS-1'!$B$5:$J$44,6,FALSE)*VLOOKUP(HRYLD2!CB$4,'[1]INTERNAL PARAMETERS-1'!$B$5:$J$44,3,FALSE) + HRYLD1!CB161*(1-VLOOKUP(HRYLD2!CB$4,'[1]INTERNAL PARAMETERS-1'!$B$5:$J$44,5,FALSE))*VLOOKUP(HRYLD2!CB$4,'[1]INTERNAL PARAMETERS-1'!$B$5:$J$44,8,FALSE)*VLOOKUP(HRYLD2!CB$4,'[1]INTERNAL PARAMETERS-1'!$B$5:$J$44,3,FALSE)</f>
        <v>0</v>
      </c>
      <c r="CC161" s="44">
        <f>HRYLD1!CC161*VLOOKUP(HRYLD2!CC$4,'[1]INTERNAL PARAMETERS-1'!$B$5:$J$44,5,FALSE)*VLOOKUP(HRYLD2!CC$4,'[1]INTERNAL PARAMETERS-1'!$B$5:$J$44,6,FALSE)*VLOOKUP(HRYLD2!CC$4,'[1]INTERNAL PARAMETERS-1'!$B$5:$J$44,3,FALSE) + HRYLD1!CC161*(1-VLOOKUP(HRYLD2!CC$4,'[1]INTERNAL PARAMETERS-1'!$B$5:$J$44,5,FALSE))*VLOOKUP(HRYLD2!CC$4,'[1]INTERNAL PARAMETERS-1'!$B$5:$J$44,8,FALSE)*VLOOKUP(HRYLD2!CC$4,'[1]INTERNAL PARAMETERS-1'!$B$5:$J$44,3,FALSE)</f>
        <v>9.3453145710129353E-3</v>
      </c>
      <c r="CD161" s="44">
        <f>HRYLD1!CD161*VLOOKUP(HRYLD2!CD$4,'[1]INTERNAL PARAMETERS-1'!$B$5:$J$44,5,FALSE)*VLOOKUP(HRYLD2!CD$4,'[1]INTERNAL PARAMETERS-1'!$B$5:$J$44,6,FALSE)*VLOOKUP(HRYLD2!CD$4,'[1]INTERNAL PARAMETERS-1'!$B$5:$J$44,3,FALSE) + HRYLD1!CD161*(1-VLOOKUP(HRYLD2!CD$4,'[1]INTERNAL PARAMETERS-1'!$B$5:$J$44,5,FALSE))*VLOOKUP(HRYLD2!CD$4,'[1]INTERNAL PARAMETERS-1'!$B$5:$J$44,8,FALSE)*VLOOKUP(HRYLD2!CD$4,'[1]INTERNAL PARAMETERS-1'!$B$5:$J$44,3,FALSE)</f>
        <v>2.6137773457230017E-2</v>
      </c>
      <c r="CE161" s="44">
        <f>HRYLD1!CE161*VLOOKUP(HRYLD2!CE$4,'[1]INTERNAL PARAMETERS-1'!$B$5:$J$44,5,FALSE)*VLOOKUP(HRYLD2!CE$4,'[1]INTERNAL PARAMETERS-1'!$B$5:$J$44,6,FALSE)*VLOOKUP(HRYLD2!CE$4,'[1]INTERNAL PARAMETERS-1'!$B$5:$J$44,3,FALSE) + HRYLD1!CE161*(1-VLOOKUP(HRYLD2!CE$4,'[1]INTERNAL PARAMETERS-1'!$B$5:$J$44,5,FALSE))*VLOOKUP(HRYLD2!CE$4,'[1]INTERNAL PARAMETERS-1'!$B$5:$J$44,8,FALSE)*VLOOKUP(HRYLD2!CE$4,'[1]INTERNAL PARAMETERS-1'!$B$5:$J$44,3,FALSE)</f>
        <v>4.6443515786287887E-2</v>
      </c>
      <c r="CF161" s="44">
        <f>HRYLD1!CF161*VLOOKUP(HRYLD2!CF$4,'[1]INTERNAL PARAMETERS-1'!$B$5:$J$44,5,FALSE)*VLOOKUP(HRYLD2!CF$4,'[1]INTERNAL PARAMETERS-1'!$B$5:$J$44,6,FALSE)*VLOOKUP(HRYLD2!CF$4,'[1]INTERNAL PARAMETERS-1'!$B$5:$J$44,3,FALSE) + HRYLD1!CF161*(1-VLOOKUP(HRYLD2!CF$4,'[1]INTERNAL PARAMETERS-1'!$B$5:$J$44,5,FALSE))*VLOOKUP(HRYLD2!CF$4,'[1]INTERNAL PARAMETERS-1'!$B$5:$J$44,8,FALSE)*VLOOKUP(HRYLD2!CF$4,'[1]INTERNAL PARAMETERS-1'!$B$5:$J$44,3,FALSE)</f>
        <v>0</v>
      </c>
      <c r="CG161" s="44">
        <f>HRYLD1!CG161*VLOOKUP(HRYLD2!CG$4,'[1]INTERNAL PARAMETERS-1'!$B$5:$J$44,5,FALSE)*VLOOKUP(HRYLD2!CG$4,'[1]INTERNAL PARAMETERS-1'!$B$5:$J$44,6,FALSE)*VLOOKUP(HRYLD2!CG$4,'[1]INTERNAL PARAMETERS-1'!$B$5:$J$44,3,FALSE) + HRYLD1!CG161*(1-VLOOKUP(HRYLD2!CG$4,'[1]INTERNAL PARAMETERS-1'!$B$5:$J$44,5,FALSE))*VLOOKUP(HRYLD2!CG$4,'[1]INTERNAL PARAMETERS-1'!$B$5:$J$44,8,FALSE)*VLOOKUP(HRYLD2!CG$4,'[1]INTERNAL PARAMETERS-1'!$B$5:$J$44,3,FALSE)</f>
        <v>0</v>
      </c>
      <c r="CH161" s="43">
        <f>HRYLD1!CH161*VLOOKUP(HRYLD2!CH$4,'[1]INTERNAL PARAMETERS-1'!$B$5:$J$44,5,FALSE)*VLOOKUP(HRYLD2!CH$4,'[1]INTERNAL PARAMETERS-1'!$B$5:$J$44,6,FALSE)*VLOOKUP(HRYLD2!CH$4,'[1]INTERNAL PARAMETERS-1'!$B$5:$J$44,3,FALSE) + HRYLD1!CH161*(1-VLOOKUP(HRYLD2!CH$4,'[1]INTERNAL PARAMETERS-1'!$B$5:$J$44,5,FALSE))*VLOOKUP(HRYLD2!CH$4,'[1]INTERNAL PARAMETERS-1'!$B$5:$J$44,8,FALSE)*VLOOKUP(HRYLD2!CH$4,'[1]INTERNAL PARAMETERS-1'!$B$5:$J$44,3,FALSE)</f>
        <v>0</v>
      </c>
      <c r="CJ161" s="45">
        <f t="shared" si="4"/>
        <v>814.29635921255135</v>
      </c>
      <c r="CK161" s="43">
        <f t="shared" si="5"/>
        <v>33.782504705809934</v>
      </c>
    </row>
    <row r="162" spans="2:89" x14ac:dyDescent="0.4">
      <c r="B162" s="58" t="s">
        <v>8</v>
      </c>
      <c r="C162" s="57" t="s">
        <v>67</v>
      </c>
      <c r="D162" s="57" t="s">
        <v>53</v>
      </c>
      <c r="E162" s="132">
        <f>HR!X162</f>
        <v>1291.3335820684724</v>
      </c>
      <c r="F162" s="59">
        <f>'[1]INTERNAL PARAMETERS-1'!M18</f>
        <v>21.115000000000002</v>
      </c>
      <c r="G162" s="45">
        <f>HRYLD1!G162*VLOOKUP(HRYLD2!G$4,'[1]INTERNAL PARAMETERS-1'!$B$5:$J$44,5,FALSE)*VLOOKUP(HRYLD2!G$4,'[1]INTERNAL PARAMETERS-1'!$B$5:$J$44,7,FALSE)*HRYLD2!$F162 + HRYLD1!G162*(1-VLOOKUP(HRYLD2!G$4,'[1]INTERNAL PARAMETERS-1'!$B$5:$J$44,5,FALSE))*VLOOKUP(HRYLD2!G$4,'[1]INTERNAL PARAMETERS-1'!$B$5:$J$44,9,FALSE)*HRYLD2!$F162</f>
        <v>209.58586691077315</v>
      </c>
      <c r="H162" s="44">
        <f>HRYLD1!H162*VLOOKUP(HRYLD2!H$4,'[1]INTERNAL PARAMETERS-1'!$B$5:$J$44,5,FALSE)*VLOOKUP(HRYLD2!H$4,'[1]INTERNAL PARAMETERS-1'!$B$5:$J$44,7,FALSE)*HRYLD2!$F162 + HRYLD1!H162*(1-VLOOKUP(HRYLD2!H$4,'[1]INTERNAL PARAMETERS-1'!$B$5:$J$44,5,FALSE))*VLOOKUP(HRYLD2!H$4,'[1]INTERNAL PARAMETERS-1'!$B$5:$J$44,9,FALSE)*HRYLD2!$F162</f>
        <v>49.564928427254912</v>
      </c>
      <c r="I162" s="44">
        <f>HRYLD1!I162*VLOOKUP(HRYLD2!I$4,'[1]INTERNAL PARAMETERS-1'!$B$5:$J$44,5,FALSE)*VLOOKUP(HRYLD2!I$4,'[1]INTERNAL PARAMETERS-1'!$B$5:$J$44,7,FALSE)*HRYLD2!$F162 + HRYLD1!I162*(1-VLOOKUP(HRYLD2!I$4,'[1]INTERNAL PARAMETERS-1'!$B$5:$J$44,5,FALSE))*VLOOKUP(HRYLD2!I$4,'[1]INTERNAL PARAMETERS-1'!$B$5:$J$44,9,FALSE)*HRYLD2!$F162</f>
        <v>65.535828708122366</v>
      </c>
      <c r="J162" s="44">
        <f>HRYLD1!J162*VLOOKUP(HRYLD2!J$4,'[1]INTERNAL PARAMETERS-1'!$B$5:$J$44,5,FALSE)*VLOOKUP(HRYLD2!J$4,'[1]INTERNAL PARAMETERS-1'!$B$5:$J$44,7,FALSE)*HRYLD2!$F162 + HRYLD1!J162*(1-VLOOKUP(HRYLD2!J$4,'[1]INTERNAL PARAMETERS-1'!$B$5:$J$44,5,FALSE))*VLOOKUP(HRYLD2!J$4,'[1]INTERNAL PARAMETERS-1'!$B$5:$J$44,9,FALSE)*HRYLD2!$F162</f>
        <v>0</v>
      </c>
      <c r="K162" s="44">
        <f>HRYLD1!K162*VLOOKUP(HRYLD2!K$4,'[1]INTERNAL PARAMETERS-1'!$B$5:$J$44,5,FALSE)*VLOOKUP(HRYLD2!K$4,'[1]INTERNAL PARAMETERS-1'!$B$5:$J$44,7,FALSE)*HRYLD2!$F162 + HRYLD1!K162*(1-VLOOKUP(HRYLD2!K$4,'[1]INTERNAL PARAMETERS-1'!$B$5:$J$44,5,FALSE))*VLOOKUP(HRYLD2!K$4,'[1]INTERNAL PARAMETERS-1'!$B$5:$J$44,9,FALSE)*HRYLD2!$F162</f>
        <v>0.941962438844685</v>
      </c>
      <c r="L162" s="44">
        <f>HRYLD1!L162*VLOOKUP(HRYLD2!L$4,'[1]INTERNAL PARAMETERS-1'!$B$5:$J$44,5,FALSE)*VLOOKUP(HRYLD2!L$4,'[1]INTERNAL PARAMETERS-1'!$B$5:$J$44,7,FALSE)*HRYLD2!$F162 + HRYLD1!L162*(1-VLOOKUP(HRYLD2!L$4,'[1]INTERNAL PARAMETERS-1'!$B$5:$J$44,5,FALSE))*VLOOKUP(HRYLD2!L$4,'[1]INTERNAL PARAMETERS-1'!$B$5:$J$44,9,FALSE)*HRYLD2!$F162</f>
        <v>0</v>
      </c>
      <c r="M162" s="44">
        <f>HRYLD1!M162*VLOOKUP(HRYLD2!M$4,'[1]INTERNAL PARAMETERS-1'!$B$5:$J$44,5,FALSE)*VLOOKUP(HRYLD2!M$4,'[1]INTERNAL PARAMETERS-1'!$B$5:$J$44,7,FALSE)*HRYLD2!$F162 + HRYLD1!M162*(1-VLOOKUP(HRYLD2!M$4,'[1]INTERNAL PARAMETERS-1'!$B$5:$J$44,5,FALSE))*VLOOKUP(HRYLD2!M$4,'[1]INTERNAL PARAMETERS-1'!$B$5:$J$44,9,FALSE)*HRYLD2!$F162</f>
        <v>6.8389575988801168</v>
      </c>
      <c r="N162" s="44">
        <f>HRYLD1!N162*VLOOKUP(HRYLD2!N$4,'[1]INTERNAL PARAMETERS-1'!$B$5:$J$44,5,FALSE)*VLOOKUP(HRYLD2!N$4,'[1]INTERNAL PARAMETERS-1'!$B$5:$J$44,7,FALSE)*HRYLD2!$F162 + HRYLD1!N162*(1-VLOOKUP(HRYLD2!N$4,'[1]INTERNAL PARAMETERS-1'!$B$5:$J$44,5,FALSE))*VLOOKUP(HRYLD2!N$4,'[1]INTERNAL PARAMETERS-1'!$B$5:$J$44,9,FALSE)*HRYLD2!$F162</f>
        <v>0.19535908071250052</v>
      </c>
      <c r="O162" s="44">
        <f>HRYLD1!O162*VLOOKUP(HRYLD2!O$4,'[1]INTERNAL PARAMETERS-1'!$B$5:$J$44,5,FALSE)*VLOOKUP(HRYLD2!O$4,'[1]INTERNAL PARAMETERS-1'!$B$5:$J$44,7,FALSE)*HRYLD2!$F162 + HRYLD1!O162*(1-VLOOKUP(HRYLD2!O$4,'[1]INTERNAL PARAMETERS-1'!$B$5:$J$44,5,FALSE))*VLOOKUP(HRYLD2!O$4,'[1]INTERNAL PARAMETERS-1'!$B$5:$J$44,9,FALSE)*HRYLD2!$F162</f>
        <v>0</v>
      </c>
      <c r="P162" s="44">
        <f>HRYLD1!P162*VLOOKUP(HRYLD2!P$4,'[1]INTERNAL PARAMETERS-1'!$B$5:$J$44,5,FALSE)*VLOOKUP(HRYLD2!P$4,'[1]INTERNAL PARAMETERS-1'!$B$5:$J$44,7,FALSE)*HRYLD2!$F162 + HRYLD1!P162*(1-VLOOKUP(HRYLD2!P$4,'[1]INTERNAL PARAMETERS-1'!$B$5:$J$44,5,FALSE))*VLOOKUP(HRYLD2!P$4,'[1]INTERNAL PARAMETERS-1'!$B$5:$J$44,9,FALSE)*HRYLD2!$F162</f>
        <v>0</v>
      </c>
      <c r="Q162" s="44">
        <f>HRYLD1!Q162*VLOOKUP(HRYLD2!Q$4,'[1]INTERNAL PARAMETERS-1'!$B$5:$J$44,5,FALSE)*VLOOKUP(HRYLD2!Q$4,'[1]INTERNAL PARAMETERS-1'!$B$5:$J$44,7,FALSE)*HRYLD2!$F162 + HRYLD1!Q162*(1-VLOOKUP(HRYLD2!Q$4,'[1]INTERNAL PARAMETERS-1'!$B$5:$J$44,5,FALSE))*VLOOKUP(HRYLD2!Q$4,'[1]INTERNAL PARAMETERS-1'!$B$5:$J$44,9,FALSE)*HRYLD2!$F162</f>
        <v>0</v>
      </c>
      <c r="R162" s="44">
        <f>HRYLD1!R162*VLOOKUP(HRYLD2!R$4,'[1]INTERNAL PARAMETERS-1'!$B$5:$J$44,5,FALSE)*VLOOKUP(HRYLD2!R$4,'[1]INTERNAL PARAMETERS-1'!$B$5:$J$44,7,FALSE)*HRYLD2!$F162 + HRYLD1!R162*(1-VLOOKUP(HRYLD2!R$4,'[1]INTERNAL PARAMETERS-1'!$B$5:$J$44,5,FALSE))*VLOOKUP(HRYLD2!R$4,'[1]INTERNAL PARAMETERS-1'!$B$5:$J$44,9,FALSE)*HRYLD2!$F162</f>
        <v>0.11163999275196267</v>
      </c>
      <c r="S162" s="44">
        <f>HRYLD1!S162*VLOOKUP(HRYLD2!S$4,'[1]INTERNAL PARAMETERS-1'!$B$5:$J$44,5,FALSE)*VLOOKUP(HRYLD2!S$4,'[1]INTERNAL PARAMETERS-1'!$B$5:$J$44,7,FALSE)*HRYLD2!$F162 + HRYLD1!S162*(1-VLOOKUP(HRYLD2!S$4,'[1]INTERNAL PARAMETERS-1'!$B$5:$J$44,5,FALSE))*VLOOKUP(HRYLD2!S$4,'[1]INTERNAL PARAMETERS-1'!$B$5:$J$44,9,FALSE)*HRYLD2!$F162</f>
        <v>6.6815941252162503</v>
      </c>
      <c r="T162" s="44">
        <f>HRYLD1!T162*VLOOKUP(HRYLD2!T$4,'[1]INTERNAL PARAMETERS-1'!$B$5:$J$44,5,FALSE)*VLOOKUP(HRYLD2!T$4,'[1]INTERNAL PARAMETERS-1'!$B$5:$J$44,7,FALSE)*HRYLD2!$F162 + HRYLD1!T162*(1-VLOOKUP(HRYLD2!T$4,'[1]INTERNAL PARAMETERS-1'!$B$5:$J$44,5,FALSE))*VLOOKUP(HRYLD2!T$4,'[1]INTERNAL PARAMETERS-1'!$B$5:$J$44,9,FALSE)*HRYLD2!$F162</f>
        <v>2.5117362378676478</v>
      </c>
      <c r="U162" s="44">
        <f>HRYLD1!U162*VLOOKUP(HRYLD2!U$4,'[1]INTERNAL PARAMETERS-1'!$B$5:$J$44,5,FALSE)*VLOOKUP(HRYLD2!U$4,'[1]INTERNAL PARAMETERS-1'!$B$5:$J$44,7,FALSE)*HRYLD2!$F162 + HRYLD1!U162*(1-VLOOKUP(HRYLD2!U$4,'[1]INTERNAL PARAMETERS-1'!$B$5:$J$44,5,FALSE))*VLOOKUP(HRYLD2!U$4,'[1]INTERNAL PARAMETERS-1'!$B$5:$J$44,9,FALSE)*HRYLD2!$F162</f>
        <v>0.78839582650133355</v>
      </c>
      <c r="V162" s="44">
        <f>HRYLD1!V162*VLOOKUP(HRYLD2!V$4,'[1]INTERNAL PARAMETERS-1'!$B$5:$J$44,5,FALSE)*VLOOKUP(HRYLD2!V$4,'[1]INTERNAL PARAMETERS-1'!$B$5:$J$44,7,FALSE)*HRYLD2!$F162 + HRYLD1!V162*(1-VLOOKUP(HRYLD2!V$4,'[1]INTERNAL PARAMETERS-1'!$B$5:$J$44,5,FALSE))*VLOOKUP(HRYLD2!V$4,'[1]INTERNAL PARAMETERS-1'!$B$5:$J$44,9,FALSE)*HRYLD2!$F162</f>
        <v>8.0993657278259459</v>
      </c>
      <c r="W162" s="44">
        <f>HRYLD1!W162*VLOOKUP(HRYLD2!W$4,'[1]INTERNAL PARAMETERS-1'!$B$5:$J$44,5,FALSE)*VLOOKUP(HRYLD2!W$4,'[1]INTERNAL PARAMETERS-1'!$B$5:$J$44,7,FALSE)*HRYLD2!$F162 + HRYLD1!W162*(1-VLOOKUP(HRYLD2!W$4,'[1]INTERNAL PARAMETERS-1'!$B$5:$J$44,5,FALSE))*VLOOKUP(HRYLD2!W$4,'[1]INTERNAL PARAMETERS-1'!$B$5:$J$44,9,FALSE)*HRYLD2!$F162</f>
        <v>0</v>
      </c>
      <c r="X162" s="44">
        <f>HRYLD1!X162*VLOOKUP(HRYLD2!X$4,'[1]INTERNAL PARAMETERS-1'!$B$5:$J$44,5,FALSE)*VLOOKUP(HRYLD2!X$4,'[1]INTERNAL PARAMETERS-1'!$B$5:$J$44,7,FALSE)*HRYLD2!$F162 + HRYLD1!X162*(1-VLOOKUP(HRYLD2!X$4,'[1]INTERNAL PARAMETERS-1'!$B$5:$J$44,5,FALSE))*VLOOKUP(HRYLD2!X$4,'[1]INTERNAL PARAMETERS-1'!$B$5:$J$44,9,FALSE)*HRYLD2!$F162</f>
        <v>0</v>
      </c>
      <c r="Y162" s="44">
        <f>HRYLD1!Y162*VLOOKUP(HRYLD2!Y$4,'[1]INTERNAL PARAMETERS-1'!$B$5:$J$44,5,FALSE)*VLOOKUP(HRYLD2!Y$4,'[1]INTERNAL PARAMETERS-1'!$B$5:$J$44,7,FALSE)*HRYLD2!$F162 + HRYLD1!Y162*(1-VLOOKUP(HRYLD2!Y$4,'[1]INTERNAL PARAMETERS-1'!$B$5:$J$44,5,FALSE))*VLOOKUP(HRYLD2!Y$4,'[1]INTERNAL PARAMETERS-1'!$B$5:$J$44,9,FALSE)*HRYLD2!$F162</f>
        <v>0</v>
      </c>
      <c r="Z162" s="44">
        <f>HRYLD1!Z162*VLOOKUP(HRYLD2!Z$4,'[1]INTERNAL PARAMETERS-1'!$B$5:$J$44,5,FALSE)*VLOOKUP(HRYLD2!Z$4,'[1]INTERNAL PARAMETERS-1'!$B$5:$J$44,7,FALSE)*HRYLD2!$F162 + HRYLD1!Z162*(1-VLOOKUP(HRYLD2!Z$4,'[1]INTERNAL PARAMETERS-1'!$B$5:$J$44,5,FALSE))*VLOOKUP(HRYLD2!Z$4,'[1]INTERNAL PARAMETERS-1'!$B$5:$J$44,9,FALSE)*HRYLD2!$F162</f>
        <v>0</v>
      </c>
      <c r="AA162" s="44">
        <f>HRYLD1!AA162*VLOOKUP(HRYLD2!AA$4,'[1]INTERNAL PARAMETERS-1'!$B$5:$J$44,5,FALSE)*VLOOKUP(HRYLD2!AA$4,'[1]INTERNAL PARAMETERS-1'!$B$5:$J$44,7,FALSE)*HRYLD2!$F162 + HRYLD1!AA162*(1-VLOOKUP(HRYLD2!AA$4,'[1]INTERNAL PARAMETERS-1'!$B$5:$J$44,5,FALSE))*VLOOKUP(HRYLD2!AA$4,'[1]INTERNAL PARAMETERS-1'!$B$5:$J$44,9,FALSE)*HRYLD2!$F162</f>
        <v>0</v>
      </c>
      <c r="AB162" s="44">
        <f>HRYLD1!AB162*VLOOKUP(HRYLD2!AB$4,'[1]INTERNAL PARAMETERS-1'!$B$5:$J$44,5,FALSE)*VLOOKUP(HRYLD2!AB$4,'[1]INTERNAL PARAMETERS-1'!$B$5:$J$44,7,FALSE)*HRYLD2!$F162 + HRYLD1!AB162*(1-VLOOKUP(HRYLD2!AB$4,'[1]INTERNAL PARAMETERS-1'!$B$5:$J$44,5,FALSE))*VLOOKUP(HRYLD2!AB$4,'[1]INTERNAL PARAMETERS-1'!$B$5:$J$44,9,FALSE)*HRYLD2!$F162</f>
        <v>0</v>
      </c>
      <c r="AC162" s="44">
        <f>HRYLD1!AC162*VLOOKUP(HRYLD2!AC$4,'[1]INTERNAL PARAMETERS-1'!$B$5:$J$44,5,FALSE)*VLOOKUP(HRYLD2!AC$4,'[1]INTERNAL PARAMETERS-1'!$B$5:$J$44,7,FALSE)*HRYLD2!$F162 + HRYLD1!AC162*(1-VLOOKUP(HRYLD2!AC$4,'[1]INTERNAL PARAMETERS-1'!$B$5:$J$44,5,FALSE))*VLOOKUP(HRYLD2!AC$4,'[1]INTERNAL PARAMETERS-1'!$B$5:$J$44,9,FALSE)*HRYLD2!$F162</f>
        <v>0</v>
      </c>
      <c r="AD162" s="44">
        <f>HRYLD1!AD162*VLOOKUP(HRYLD2!AD$4,'[1]INTERNAL PARAMETERS-1'!$B$5:$J$44,5,FALSE)*VLOOKUP(HRYLD2!AD$4,'[1]INTERNAL PARAMETERS-1'!$B$5:$J$44,7,FALSE)*HRYLD2!$F162 + HRYLD1!AD162*(1-VLOOKUP(HRYLD2!AD$4,'[1]INTERNAL PARAMETERS-1'!$B$5:$J$44,5,FALSE))*VLOOKUP(HRYLD2!AD$4,'[1]INTERNAL PARAMETERS-1'!$B$5:$J$44,9,FALSE)*HRYLD2!$F162</f>
        <v>0</v>
      </c>
      <c r="AE162" s="44">
        <f>HRYLD1!AE162*VLOOKUP(HRYLD2!AE$4,'[1]INTERNAL PARAMETERS-1'!$B$5:$J$44,5,FALSE)*VLOOKUP(HRYLD2!AE$4,'[1]INTERNAL PARAMETERS-1'!$B$5:$J$44,7,FALSE)*HRYLD2!$F162 + HRYLD1!AE162*(1-VLOOKUP(HRYLD2!AE$4,'[1]INTERNAL PARAMETERS-1'!$B$5:$J$44,5,FALSE))*VLOOKUP(HRYLD2!AE$4,'[1]INTERNAL PARAMETERS-1'!$B$5:$J$44,9,FALSE)*HRYLD2!$F162</f>
        <v>0</v>
      </c>
      <c r="AF162" s="44">
        <f>HRYLD1!AF162*VLOOKUP(HRYLD2!AF$4,'[1]INTERNAL PARAMETERS-1'!$B$5:$J$44,5,FALSE)*VLOOKUP(HRYLD2!AF$4,'[1]INTERNAL PARAMETERS-1'!$B$5:$J$44,7,FALSE)*HRYLD2!$F162 + HRYLD1!AF162*(1-VLOOKUP(HRYLD2!AF$4,'[1]INTERNAL PARAMETERS-1'!$B$5:$J$44,5,FALSE))*VLOOKUP(HRYLD2!AF$4,'[1]INTERNAL PARAMETERS-1'!$B$5:$J$44,9,FALSE)*HRYLD2!$F162</f>
        <v>0.54424496466581795</v>
      </c>
      <c r="AG162" s="44">
        <f>HRYLD1!AG162*VLOOKUP(HRYLD2!AG$4,'[1]INTERNAL PARAMETERS-1'!$B$5:$J$44,5,FALSE)*VLOOKUP(HRYLD2!AG$4,'[1]INTERNAL PARAMETERS-1'!$B$5:$J$44,7,FALSE)*HRYLD2!$F162 + HRYLD1!AG162*(1-VLOOKUP(HRYLD2!AG$4,'[1]INTERNAL PARAMETERS-1'!$B$5:$J$44,5,FALSE))*VLOOKUP(HRYLD2!AG$4,'[1]INTERNAL PARAMETERS-1'!$B$5:$J$44,9,FALSE)*HRYLD2!$F162</f>
        <v>0</v>
      </c>
      <c r="AH162" s="44">
        <f>HRYLD1!AH162*VLOOKUP(HRYLD2!AH$4,'[1]INTERNAL PARAMETERS-1'!$B$5:$J$44,5,FALSE)*VLOOKUP(HRYLD2!AH$4,'[1]INTERNAL PARAMETERS-1'!$B$5:$J$44,7,FALSE)*HRYLD2!$F162 + HRYLD1!AH162*(1-VLOOKUP(HRYLD2!AH$4,'[1]INTERNAL PARAMETERS-1'!$B$5:$J$44,5,FALSE))*VLOOKUP(HRYLD2!AH$4,'[1]INTERNAL PARAMETERS-1'!$B$5:$J$44,9,FALSE)*HRYLD2!$F162</f>
        <v>0</v>
      </c>
      <c r="AI162" s="44">
        <f>HRYLD1!AI162*VLOOKUP(HRYLD2!AI$4,'[1]INTERNAL PARAMETERS-1'!$B$5:$J$44,5,FALSE)*VLOOKUP(HRYLD2!AI$4,'[1]INTERNAL PARAMETERS-1'!$B$5:$J$44,7,FALSE)*HRYLD2!$F162 + HRYLD1!AI162*(1-VLOOKUP(HRYLD2!AI$4,'[1]INTERNAL PARAMETERS-1'!$B$5:$J$44,5,FALSE))*VLOOKUP(HRYLD2!AI$4,'[1]INTERNAL PARAMETERS-1'!$B$5:$J$44,9,FALSE)*HRYLD2!$F162</f>
        <v>0.13953635768566067</v>
      </c>
      <c r="AJ162" s="44">
        <f>HRYLD1!AJ162*VLOOKUP(HRYLD2!AJ$4,'[1]INTERNAL PARAMETERS-1'!$B$5:$J$44,5,FALSE)*VLOOKUP(HRYLD2!AJ$4,'[1]INTERNAL PARAMETERS-1'!$B$5:$J$44,7,FALSE)*HRYLD2!$F162 + HRYLD1!AJ162*(1-VLOOKUP(HRYLD2!AJ$4,'[1]INTERNAL PARAMETERS-1'!$B$5:$J$44,5,FALSE))*VLOOKUP(HRYLD2!AJ$4,'[1]INTERNAL PARAMETERS-1'!$B$5:$J$44,9,FALSE)*HRYLD2!$F162</f>
        <v>0.81636744699872688</v>
      </c>
      <c r="AK162" s="44">
        <f>HRYLD1!AK162*VLOOKUP(HRYLD2!AK$4,'[1]INTERNAL PARAMETERS-1'!$B$5:$J$44,5,FALSE)*VLOOKUP(HRYLD2!AK$4,'[1]INTERNAL PARAMETERS-1'!$B$5:$J$44,7,FALSE)*HRYLD2!$F162 + HRYLD1!AK162*(1-VLOOKUP(HRYLD2!AK$4,'[1]INTERNAL PARAMETERS-1'!$B$5:$J$44,5,FALSE))*VLOOKUP(HRYLD2!AK$4,'[1]INTERNAL PARAMETERS-1'!$B$5:$J$44,9,FALSE)*HRYLD2!$F162</f>
        <v>1.2280399202715893</v>
      </c>
      <c r="AL162" s="44">
        <f>HRYLD1!AL162*VLOOKUP(HRYLD2!AL$4,'[1]INTERNAL PARAMETERS-1'!$B$5:$J$44,5,FALSE)*VLOOKUP(HRYLD2!AL$4,'[1]INTERNAL PARAMETERS-1'!$B$5:$J$44,7,FALSE)*HRYLD2!$F162 + HRYLD1!AL162*(1-VLOOKUP(HRYLD2!AL$4,'[1]INTERNAL PARAMETERS-1'!$B$5:$J$44,5,FALSE))*VLOOKUP(HRYLD2!AL$4,'[1]INTERNAL PARAMETERS-1'!$B$5:$J$44,9,FALSE)*HRYLD2!$F162</f>
        <v>0</v>
      </c>
      <c r="AM162" s="44">
        <f>HRYLD1!AM162*VLOOKUP(HRYLD2!AM$4,'[1]INTERNAL PARAMETERS-1'!$B$5:$J$44,5,FALSE)*VLOOKUP(HRYLD2!AM$4,'[1]INTERNAL PARAMETERS-1'!$B$5:$J$44,7,FALSE)*HRYLD2!$F162 + HRYLD1!AM162*(1-VLOOKUP(HRYLD2!AM$4,'[1]INTERNAL PARAMETERS-1'!$B$5:$J$44,5,FALSE))*VLOOKUP(HRYLD2!AM$4,'[1]INTERNAL PARAMETERS-1'!$B$5:$J$44,9,FALSE)*HRYLD2!$F162</f>
        <v>0</v>
      </c>
      <c r="AN162" s="44">
        <f>HRYLD1!AN162*VLOOKUP(HRYLD2!AN$4,'[1]INTERNAL PARAMETERS-1'!$B$5:$J$44,5,FALSE)*VLOOKUP(HRYLD2!AN$4,'[1]INTERNAL PARAMETERS-1'!$B$5:$J$44,7,FALSE)*HRYLD2!$F162 + HRYLD1!AN162*(1-VLOOKUP(HRYLD2!AN$4,'[1]INTERNAL PARAMETERS-1'!$B$5:$J$44,5,FALSE))*VLOOKUP(HRYLD2!AN$4,'[1]INTERNAL PARAMETERS-1'!$B$5:$J$44,9,FALSE)*HRYLD2!$F162</f>
        <v>0</v>
      </c>
      <c r="AO162" s="44">
        <f>HRYLD1!AO162*VLOOKUP(HRYLD2!AO$4,'[1]INTERNAL PARAMETERS-1'!$B$5:$J$44,5,FALSE)*VLOOKUP(HRYLD2!AO$4,'[1]INTERNAL PARAMETERS-1'!$B$5:$J$44,7,FALSE)*HRYLD2!$F162 + HRYLD1!AO162*(1-VLOOKUP(HRYLD2!AO$4,'[1]INTERNAL PARAMETERS-1'!$B$5:$J$44,5,FALSE))*VLOOKUP(HRYLD2!AO$4,'[1]INTERNAL PARAMETERS-1'!$B$5:$J$44,9,FALSE)*HRYLD2!$F162</f>
        <v>0</v>
      </c>
      <c r="AP162" s="44">
        <f>HRYLD1!AP162*VLOOKUP(HRYLD2!AP$4,'[1]INTERNAL PARAMETERS-1'!$B$5:$J$44,5,FALSE)*VLOOKUP(HRYLD2!AP$4,'[1]INTERNAL PARAMETERS-1'!$B$5:$J$44,7,FALSE)*HRYLD2!$F162 + HRYLD1!AP162*(1-VLOOKUP(HRYLD2!AP$4,'[1]INTERNAL PARAMETERS-1'!$B$5:$J$44,5,FALSE))*VLOOKUP(HRYLD2!AP$4,'[1]INTERNAL PARAMETERS-1'!$B$5:$J$44,9,FALSE)*HRYLD2!$F162</f>
        <v>0</v>
      </c>
      <c r="AQ162" s="44">
        <f>HRYLD1!AQ162*VLOOKUP(HRYLD2!AQ$4,'[1]INTERNAL PARAMETERS-1'!$B$5:$J$44,5,FALSE)*VLOOKUP(HRYLD2!AQ$4,'[1]INTERNAL PARAMETERS-1'!$B$5:$J$44,7,FALSE)*HRYLD2!$F162 + HRYLD1!AQ162*(1-VLOOKUP(HRYLD2!AQ$4,'[1]INTERNAL PARAMETERS-1'!$B$5:$J$44,5,FALSE))*VLOOKUP(HRYLD2!AQ$4,'[1]INTERNAL PARAMETERS-1'!$B$5:$J$44,9,FALSE)*HRYLD2!$F162</f>
        <v>0</v>
      </c>
      <c r="AR162" s="44">
        <f>HRYLD1!AR162*VLOOKUP(HRYLD2!AR$4,'[1]INTERNAL PARAMETERS-1'!$B$5:$J$44,5,FALSE)*VLOOKUP(HRYLD2!AR$4,'[1]INTERNAL PARAMETERS-1'!$B$5:$J$44,7,FALSE)*HRYLD2!$F162 + HRYLD1!AR162*(1-VLOOKUP(HRYLD2!AR$4,'[1]INTERNAL PARAMETERS-1'!$B$5:$J$44,5,FALSE))*VLOOKUP(HRYLD2!AR$4,'[1]INTERNAL PARAMETERS-1'!$B$5:$J$44,9,FALSE)*HRYLD2!$F162</f>
        <v>0</v>
      </c>
      <c r="AS162" s="44">
        <f>HRYLD1!AS162*VLOOKUP(HRYLD2!AS$4,'[1]INTERNAL PARAMETERS-1'!$B$5:$J$44,5,FALSE)*VLOOKUP(HRYLD2!AS$4,'[1]INTERNAL PARAMETERS-1'!$B$5:$J$44,7,FALSE)*HRYLD2!$F162 + HRYLD1!AS162*(1-VLOOKUP(HRYLD2!AS$4,'[1]INTERNAL PARAMETERS-1'!$B$5:$J$44,5,FALSE))*VLOOKUP(HRYLD2!AS$4,'[1]INTERNAL PARAMETERS-1'!$B$5:$J$44,9,FALSE)*HRYLD2!$F162</f>
        <v>0</v>
      </c>
      <c r="AT162" s="43">
        <f>HRYLD1!AT162*VLOOKUP(HRYLD2!AT$4,'[1]INTERNAL PARAMETERS-1'!$B$5:$J$44,5,FALSE)*VLOOKUP(HRYLD2!AT$4,'[1]INTERNAL PARAMETERS-1'!$B$5:$J$44,7,FALSE)*HRYLD2!$F162 + HRYLD1!AT162*(1-VLOOKUP(HRYLD2!AT$4,'[1]INTERNAL PARAMETERS-1'!$B$5:$J$44,5,FALSE))*VLOOKUP(HRYLD2!AT$4,'[1]INTERNAL PARAMETERS-1'!$B$5:$J$44,9,FALSE)*HRYLD2!$F162</f>
        <v>0</v>
      </c>
      <c r="AU162" s="45">
        <f>HRYLD1!AU162*VLOOKUP(HRYLD2!AU$4,'[1]INTERNAL PARAMETERS-1'!$B$5:$J$44,5,FALSE)*VLOOKUP(HRYLD2!AU$4,'[1]INTERNAL PARAMETERS-1'!$B$5:$J$44,6,FALSE)*VLOOKUP(HRYLD2!AU$4,'[1]INTERNAL PARAMETERS-1'!$B$5:$J$44,3,FALSE) + HRYLD1!AU162*(1-VLOOKUP(HRYLD2!AU$4,'[1]INTERNAL PARAMETERS-1'!$B$5:$J$44,5,FALSE))*VLOOKUP(HRYLD2!AU$4,'[1]INTERNAL PARAMETERS-1'!$B$5:$J$44,8,FALSE)*VLOOKUP(HRYLD2!AU$4,'[1]INTERNAL PARAMETERS-1'!$B$5:$J$44,3,FALSE)</f>
        <v>0</v>
      </c>
      <c r="AV162" s="44">
        <f>HRYLD1!AV162*VLOOKUP(HRYLD2!AV$4,'[1]INTERNAL PARAMETERS-1'!$B$5:$J$44,5,FALSE)*VLOOKUP(HRYLD2!AV$4,'[1]INTERNAL PARAMETERS-1'!$B$5:$J$44,6,FALSE)*VLOOKUP(HRYLD2!AV$4,'[1]INTERNAL PARAMETERS-1'!$B$5:$J$44,3,FALSE) + HRYLD1!AV162*(1-VLOOKUP(HRYLD2!AV$4,'[1]INTERNAL PARAMETERS-1'!$B$5:$J$44,5,FALSE))*VLOOKUP(HRYLD2!AV$4,'[1]INTERNAL PARAMETERS-1'!$B$5:$J$44,8,FALSE)*VLOOKUP(HRYLD2!AV$4,'[1]INTERNAL PARAMETERS-1'!$B$5:$J$44,3,FALSE)</f>
        <v>0</v>
      </c>
      <c r="AW162" s="44">
        <f>HRYLD1!AW162*VLOOKUP(HRYLD2!AW$4,'[1]INTERNAL PARAMETERS-1'!$B$5:$J$44,5,FALSE)*VLOOKUP(HRYLD2!AW$4,'[1]INTERNAL PARAMETERS-1'!$B$5:$J$44,6,FALSE)*VLOOKUP(HRYLD2!AW$4,'[1]INTERNAL PARAMETERS-1'!$B$5:$J$44,3,FALSE) + HRYLD1!AW162*(1-VLOOKUP(HRYLD2!AW$4,'[1]INTERNAL PARAMETERS-1'!$B$5:$J$44,5,FALSE))*VLOOKUP(HRYLD2!AW$4,'[1]INTERNAL PARAMETERS-1'!$B$5:$J$44,8,FALSE)*VLOOKUP(HRYLD2!AW$4,'[1]INTERNAL PARAMETERS-1'!$B$5:$J$44,3,FALSE)</f>
        <v>3.6645357586719629</v>
      </c>
      <c r="AX162" s="44">
        <f>HRYLD1!AX162*VLOOKUP(HRYLD2!AX$4,'[1]INTERNAL PARAMETERS-1'!$B$5:$J$44,5,FALSE)*VLOOKUP(HRYLD2!AX$4,'[1]INTERNAL PARAMETERS-1'!$B$5:$J$44,6,FALSE)*VLOOKUP(HRYLD2!AX$4,'[1]INTERNAL PARAMETERS-1'!$B$5:$J$44,3,FALSE) + HRYLD1!AX162*(1-VLOOKUP(HRYLD2!AX$4,'[1]INTERNAL PARAMETERS-1'!$B$5:$J$44,5,FALSE))*VLOOKUP(HRYLD2!AX$4,'[1]INTERNAL PARAMETERS-1'!$B$5:$J$44,8,FALSE)*VLOOKUP(HRYLD2!AX$4,'[1]INTERNAL PARAMETERS-1'!$B$5:$J$44,3,FALSE)</f>
        <v>0</v>
      </c>
      <c r="AY162" s="44">
        <f>HRYLD1!AY162*VLOOKUP(HRYLD2!AY$4,'[1]INTERNAL PARAMETERS-1'!$B$5:$J$44,5,FALSE)*VLOOKUP(HRYLD2!AY$4,'[1]INTERNAL PARAMETERS-1'!$B$5:$J$44,6,FALSE)*VLOOKUP(HRYLD2!AY$4,'[1]INTERNAL PARAMETERS-1'!$B$5:$J$44,3,FALSE) + HRYLD1!AY162*(1-VLOOKUP(HRYLD2!AY$4,'[1]INTERNAL PARAMETERS-1'!$B$5:$J$44,5,FALSE))*VLOOKUP(HRYLD2!AY$4,'[1]INTERNAL PARAMETERS-1'!$B$5:$J$44,8,FALSE)*VLOOKUP(HRYLD2!AY$4,'[1]INTERNAL PARAMETERS-1'!$B$5:$J$44,3,FALSE)</f>
        <v>0</v>
      </c>
      <c r="AZ162" s="44">
        <f>HRYLD1!AZ162*VLOOKUP(HRYLD2!AZ$4,'[1]INTERNAL PARAMETERS-1'!$B$5:$J$44,5,FALSE)*VLOOKUP(HRYLD2!AZ$4,'[1]INTERNAL PARAMETERS-1'!$B$5:$J$44,6,FALSE)*VLOOKUP(HRYLD2!AZ$4,'[1]INTERNAL PARAMETERS-1'!$B$5:$J$44,3,FALSE) + HRYLD1!AZ162*(1-VLOOKUP(HRYLD2!AZ$4,'[1]INTERNAL PARAMETERS-1'!$B$5:$J$44,5,FALSE))*VLOOKUP(HRYLD2!AZ$4,'[1]INTERNAL PARAMETERS-1'!$B$5:$J$44,8,FALSE)*VLOOKUP(HRYLD2!AZ$4,'[1]INTERNAL PARAMETERS-1'!$B$5:$J$44,3,FALSE)</f>
        <v>0</v>
      </c>
      <c r="BA162" s="44">
        <f>HRYLD1!BA162*VLOOKUP(HRYLD2!BA$4,'[1]INTERNAL PARAMETERS-1'!$B$5:$J$44,5,FALSE)*VLOOKUP(HRYLD2!BA$4,'[1]INTERNAL PARAMETERS-1'!$B$5:$J$44,6,FALSE)*VLOOKUP(HRYLD2!BA$4,'[1]INTERNAL PARAMETERS-1'!$B$5:$J$44,3,FALSE) + HRYLD1!BA162*(1-VLOOKUP(HRYLD2!BA$4,'[1]INTERNAL PARAMETERS-1'!$B$5:$J$44,5,FALSE))*VLOOKUP(HRYLD2!BA$4,'[1]INTERNAL PARAMETERS-1'!$B$5:$J$44,8,FALSE)*VLOOKUP(HRYLD2!BA$4,'[1]INTERNAL PARAMETERS-1'!$B$5:$J$44,3,FALSE)</f>
        <v>3.8222940134118879</v>
      </c>
      <c r="BB162" s="44">
        <f>HRYLD1!BB162*VLOOKUP(HRYLD2!BB$4,'[1]INTERNAL PARAMETERS-1'!$B$5:$J$44,5,FALSE)*VLOOKUP(HRYLD2!BB$4,'[1]INTERNAL PARAMETERS-1'!$B$5:$J$44,6,FALSE)*VLOOKUP(HRYLD2!BB$4,'[1]INTERNAL PARAMETERS-1'!$B$5:$J$44,3,FALSE) + HRYLD1!BB162*(1-VLOOKUP(HRYLD2!BB$4,'[1]INTERNAL PARAMETERS-1'!$B$5:$J$44,5,FALSE))*VLOOKUP(HRYLD2!BB$4,'[1]INTERNAL PARAMETERS-1'!$B$5:$J$44,8,FALSE)*VLOOKUP(HRYLD2!BB$4,'[1]INTERNAL PARAMETERS-1'!$B$5:$J$44,3,FALSE)</f>
        <v>0.54491535272308278</v>
      </c>
      <c r="BC162" s="44">
        <f>HRYLD1!BC162*VLOOKUP(HRYLD2!BC$4,'[1]INTERNAL PARAMETERS-1'!$B$5:$J$44,5,FALSE)*VLOOKUP(HRYLD2!BC$4,'[1]INTERNAL PARAMETERS-1'!$B$5:$J$44,6,FALSE)*VLOOKUP(HRYLD2!BC$4,'[1]INTERNAL PARAMETERS-1'!$B$5:$J$44,3,FALSE) + HRYLD1!BC162*(1-VLOOKUP(HRYLD2!BC$4,'[1]INTERNAL PARAMETERS-1'!$B$5:$J$44,5,FALSE))*VLOOKUP(HRYLD2!BC$4,'[1]INTERNAL PARAMETERS-1'!$B$5:$J$44,8,FALSE)*VLOOKUP(HRYLD2!BC$4,'[1]INTERNAL PARAMETERS-1'!$B$5:$J$44,3,FALSE)</f>
        <v>2.4577922449036729</v>
      </c>
      <c r="BD162" s="44">
        <f>HRYLD1!BD162*VLOOKUP(HRYLD2!BD$4,'[1]INTERNAL PARAMETERS-1'!$B$5:$J$44,5,FALSE)*VLOOKUP(HRYLD2!BD$4,'[1]INTERNAL PARAMETERS-1'!$B$5:$J$44,6,FALSE)*VLOOKUP(HRYLD2!BD$4,'[1]INTERNAL PARAMETERS-1'!$B$5:$J$44,3,FALSE) + HRYLD1!BD162*(1-VLOOKUP(HRYLD2!BD$4,'[1]INTERNAL PARAMETERS-1'!$B$5:$J$44,5,FALSE))*VLOOKUP(HRYLD2!BD$4,'[1]INTERNAL PARAMETERS-1'!$B$5:$J$44,8,FALSE)*VLOOKUP(HRYLD2!BD$4,'[1]INTERNAL PARAMETERS-1'!$B$5:$J$44,3,FALSE)</f>
        <v>0.46051288634286963</v>
      </c>
      <c r="BE162" s="44">
        <f>HRYLD1!BE162*VLOOKUP(HRYLD2!BE$4,'[1]INTERNAL PARAMETERS-1'!$B$5:$J$44,5,FALSE)*VLOOKUP(HRYLD2!BE$4,'[1]INTERNAL PARAMETERS-1'!$B$5:$J$44,6,FALSE)*VLOOKUP(HRYLD2!BE$4,'[1]INTERNAL PARAMETERS-1'!$B$5:$J$44,3,FALSE) + HRYLD1!BE162*(1-VLOOKUP(HRYLD2!BE$4,'[1]INTERNAL PARAMETERS-1'!$B$5:$J$44,5,FALSE))*VLOOKUP(HRYLD2!BE$4,'[1]INTERNAL PARAMETERS-1'!$B$5:$J$44,8,FALSE)*VLOOKUP(HRYLD2!BE$4,'[1]INTERNAL PARAMETERS-1'!$B$5:$J$44,3,FALSE)</f>
        <v>1.2423356300388955</v>
      </c>
      <c r="BF162" s="44">
        <f>HRYLD1!BF162*VLOOKUP(HRYLD2!BF$4,'[1]INTERNAL PARAMETERS-1'!$B$5:$J$44,5,FALSE)*VLOOKUP(HRYLD2!BF$4,'[1]INTERNAL PARAMETERS-1'!$B$5:$J$44,6,FALSE)*VLOOKUP(HRYLD2!BF$4,'[1]INTERNAL PARAMETERS-1'!$B$5:$J$44,3,FALSE) + HRYLD1!BF162*(1-VLOOKUP(HRYLD2!BF$4,'[1]INTERNAL PARAMETERS-1'!$B$5:$J$44,5,FALSE))*VLOOKUP(HRYLD2!BF$4,'[1]INTERNAL PARAMETERS-1'!$B$5:$J$44,8,FALSE)*VLOOKUP(HRYLD2!BF$4,'[1]INTERNAL PARAMETERS-1'!$B$5:$J$44,3,FALSE)</f>
        <v>0</v>
      </c>
      <c r="BG162" s="44">
        <f>HRYLD1!BG162*VLOOKUP(HRYLD2!BG$4,'[1]INTERNAL PARAMETERS-1'!$B$5:$J$44,5,FALSE)*VLOOKUP(HRYLD2!BG$4,'[1]INTERNAL PARAMETERS-1'!$B$5:$J$44,6,FALSE)*VLOOKUP(HRYLD2!BG$4,'[1]INTERNAL PARAMETERS-1'!$B$5:$J$44,3,FALSE) + HRYLD1!BG162*(1-VLOOKUP(HRYLD2!BG$4,'[1]INTERNAL PARAMETERS-1'!$B$5:$J$44,5,FALSE))*VLOOKUP(HRYLD2!BG$4,'[1]INTERNAL PARAMETERS-1'!$B$5:$J$44,8,FALSE)*VLOOKUP(HRYLD2!BG$4,'[1]INTERNAL PARAMETERS-1'!$B$5:$J$44,3,FALSE)</f>
        <v>0.47193620652441609</v>
      </c>
      <c r="BH162" s="44">
        <f>HRYLD1!BH162*VLOOKUP(HRYLD2!BH$4,'[1]INTERNAL PARAMETERS-1'!$B$5:$J$44,5,FALSE)*VLOOKUP(HRYLD2!BH$4,'[1]INTERNAL PARAMETERS-1'!$B$5:$J$44,6,FALSE)*VLOOKUP(HRYLD2!BH$4,'[1]INTERNAL PARAMETERS-1'!$B$5:$J$44,3,FALSE) + HRYLD1!BH162*(1-VLOOKUP(HRYLD2!BH$4,'[1]INTERNAL PARAMETERS-1'!$B$5:$J$44,5,FALSE))*VLOOKUP(HRYLD2!BH$4,'[1]INTERNAL PARAMETERS-1'!$B$5:$J$44,8,FALSE)*VLOOKUP(HRYLD2!BH$4,'[1]INTERNAL PARAMETERS-1'!$B$5:$J$44,3,FALSE)</f>
        <v>3.6932250754092631E-3</v>
      </c>
      <c r="BI162" s="44">
        <f>HRYLD1!BI162*VLOOKUP(HRYLD2!BI$4,'[1]INTERNAL PARAMETERS-1'!$B$5:$J$44,5,FALSE)*VLOOKUP(HRYLD2!BI$4,'[1]INTERNAL PARAMETERS-1'!$B$5:$J$44,6,FALSE)*VLOOKUP(HRYLD2!BI$4,'[1]INTERNAL PARAMETERS-1'!$B$5:$J$44,3,FALSE) + HRYLD1!BI162*(1-VLOOKUP(HRYLD2!BI$4,'[1]INTERNAL PARAMETERS-1'!$B$5:$J$44,5,FALSE))*VLOOKUP(HRYLD2!BI$4,'[1]INTERNAL PARAMETERS-1'!$B$5:$J$44,8,FALSE)*VLOOKUP(HRYLD2!BI$4,'[1]INTERNAL PARAMETERS-1'!$B$5:$J$44,3,FALSE)</f>
        <v>0</v>
      </c>
      <c r="BJ162" s="44">
        <f>HRYLD1!BJ162*VLOOKUP(HRYLD2!BJ$4,'[1]INTERNAL PARAMETERS-1'!$B$5:$J$44,5,FALSE)*VLOOKUP(HRYLD2!BJ$4,'[1]INTERNAL PARAMETERS-1'!$B$5:$J$44,6,FALSE)*VLOOKUP(HRYLD2!BJ$4,'[1]INTERNAL PARAMETERS-1'!$B$5:$J$44,3,FALSE) + HRYLD1!BJ162*(1-VLOOKUP(HRYLD2!BJ$4,'[1]INTERNAL PARAMETERS-1'!$B$5:$J$44,5,FALSE))*VLOOKUP(HRYLD2!BJ$4,'[1]INTERNAL PARAMETERS-1'!$B$5:$J$44,8,FALSE)*VLOOKUP(HRYLD2!BJ$4,'[1]INTERNAL PARAMETERS-1'!$B$5:$J$44,3,FALSE)</f>
        <v>0.2320929632080031</v>
      </c>
      <c r="BK162" s="44">
        <f>HRYLD1!BK162*VLOOKUP(HRYLD2!BK$4,'[1]INTERNAL PARAMETERS-1'!$B$5:$J$44,5,FALSE)*VLOOKUP(HRYLD2!BK$4,'[1]INTERNAL PARAMETERS-1'!$B$5:$J$44,6,FALSE)*VLOOKUP(HRYLD2!BK$4,'[1]INTERNAL PARAMETERS-1'!$B$5:$J$44,3,FALSE) + HRYLD1!BK162*(1-VLOOKUP(HRYLD2!BK$4,'[1]INTERNAL PARAMETERS-1'!$B$5:$J$44,5,FALSE))*VLOOKUP(HRYLD2!BK$4,'[1]INTERNAL PARAMETERS-1'!$B$5:$J$44,8,FALSE)*VLOOKUP(HRYLD2!BK$4,'[1]INTERNAL PARAMETERS-1'!$B$5:$J$44,3,FALSE)</f>
        <v>0.22154233589539793</v>
      </c>
      <c r="BL162" s="44">
        <f>HRYLD1!BL162*VLOOKUP(HRYLD2!BL$4,'[1]INTERNAL PARAMETERS-1'!$B$5:$J$44,5,FALSE)*VLOOKUP(HRYLD2!BL$4,'[1]INTERNAL PARAMETERS-1'!$B$5:$J$44,6,FALSE)*VLOOKUP(HRYLD2!BL$4,'[1]INTERNAL PARAMETERS-1'!$B$5:$J$44,3,FALSE) + HRYLD1!BL162*(1-VLOOKUP(HRYLD2!BL$4,'[1]INTERNAL PARAMETERS-1'!$B$5:$J$44,5,FALSE))*VLOOKUP(HRYLD2!BL$4,'[1]INTERNAL PARAMETERS-1'!$B$5:$J$44,8,FALSE)*VLOOKUP(HRYLD2!BL$4,'[1]INTERNAL PARAMETERS-1'!$B$5:$J$44,3,FALSE)</f>
        <v>0.84502764975466849</v>
      </c>
      <c r="BM162" s="44">
        <f>HRYLD1!BM162*VLOOKUP(HRYLD2!BM$4,'[1]INTERNAL PARAMETERS-1'!$B$5:$J$44,5,FALSE)*VLOOKUP(HRYLD2!BM$4,'[1]INTERNAL PARAMETERS-1'!$B$5:$J$44,6,FALSE)*VLOOKUP(HRYLD2!BM$4,'[1]INTERNAL PARAMETERS-1'!$B$5:$J$44,3,FALSE) + HRYLD1!BM162*(1-VLOOKUP(HRYLD2!BM$4,'[1]INTERNAL PARAMETERS-1'!$B$5:$J$44,5,FALSE))*VLOOKUP(HRYLD2!BM$4,'[1]INTERNAL PARAMETERS-1'!$B$5:$J$44,8,FALSE)*VLOOKUP(HRYLD2!BM$4,'[1]INTERNAL PARAMETERS-1'!$B$5:$J$44,3,FALSE)</f>
        <v>0.43832758130515459</v>
      </c>
      <c r="BN162" s="44">
        <f>HRYLD1!BN162*VLOOKUP(HRYLD2!BN$4,'[1]INTERNAL PARAMETERS-1'!$B$5:$J$44,5,FALSE)*VLOOKUP(HRYLD2!BN$4,'[1]INTERNAL PARAMETERS-1'!$B$5:$J$44,6,FALSE)*VLOOKUP(HRYLD2!BN$4,'[1]INTERNAL PARAMETERS-1'!$B$5:$J$44,3,FALSE) + HRYLD1!BN162*(1-VLOOKUP(HRYLD2!BN$4,'[1]INTERNAL PARAMETERS-1'!$B$5:$J$44,5,FALSE))*VLOOKUP(HRYLD2!BN$4,'[1]INTERNAL PARAMETERS-1'!$B$5:$J$44,8,FALSE)*VLOOKUP(HRYLD2!BN$4,'[1]INTERNAL PARAMETERS-1'!$B$5:$J$44,3,FALSE)</f>
        <v>0.21290674435275977</v>
      </c>
      <c r="BO162" s="44">
        <f>HRYLD1!BO162*VLOOKUP(HRYLD2!BO$4,'[1]INTERNAL PARAMETERS-1'!$B$5:$J$44,5,FALSE)*VLOOKUP(HRYLD2!BO$4,'[1]INTERNAL PARAMETERS-1'!$B$5:$J$44,6,FALSE)*VLOOKUP(HRYLD2!BO$4,'[1]INTERNAL PARAMETERS-1'!$B$5:$J$44,3,FALSE) + HRYLD1!BO162*(1-VLOOKUP(HRYLD2!BO$4,'[1]INTERNAL PARAMETERS-1'!$B$5:$J$44,5,FALSE))*VLOOKUP(HRYLD2!BO$4,'[1]INTERNAL PARAMETERS-1'!$B$5:$J$44,8,FALSE)*VLOOKUP(HRYLD2!BO$4,'[1]INTERNAL PARAMETERS-1'!$B$5:$J$44,3,FALSE)</f>
        <v>0.11839679255840398</v>
      </c>
      <c r="BP162" s="44">
        <f>HRYLD1!BP162*VLOOKUP(HRYLD2!BP$4,'[1]INTERNAL PARAMETERS-1'!$B$5:$J$44,5,FALSE)*VLOOKUP(HRYLD2!BP$4,'[1]INTERNAL PARAMETERS-1'!$B$5:$J$44,6,FALSE)*VLOOKUP(HRYLD2!BP$4,'[1]INTERNAL PARAMETERS-1'!$B$5:$J$44,3,FALSE) + HRYLD1!BP162*(1-VLOOKUP(HRYLD2!BP$4,'[1]INTERNAL PARAMETERS-1'!$B$5:$J$44,5,FALSE))*VLOOKUP(HRYLD2!BP$4,'[1]INTERNAL PARAMETERS-1'!$B$5:$J$44,8,FALSE)*VLOOKUP(HRYLD2!BP$4,'[1]INTERNAL PARAMETERS-1'!$B$5:$J$44,3,FALSE)</f>
        <v>9.4584006637550046E-3</v>
      </c>
      <c r="BQ162" s="44">
        <f>HRYLD1!BQ162*VLOOKUP(HRYLD2!BQ$4,'[1]INTERNAL PARAMETERS-1'!$B$5:$J$44,5,FALSE)*VLOOKUP(HRYLD2!BQ$4,'[1]INTERNAL PARAMETERS-1'!$B$5:$J$44,6,FALSE)*VLOOKUP(HRYLD2!BQ$4,'[1]INTERNAL PARAMETERS-1'!$B$5:$J$44,3,FALSE) + HRYLD1!BQ162*(1-VLOOKUP(HRYLD2!BQ$4,'[1]INTERNAL PARAMETERS-1'!$B$5:$J$44,5,FALSE))*VLOOKUP(HRYLD2!BQ$4,'[1]INTERNAL PARAMETERS-1'!$B$5:$J$44,8,FALSE)*VLOOKUP(HRYLD2!BQ$4,'[1]INTERNAL PARAMETERS-1'!$B$5:$J$44,3,FALSE)</f>
        <v>0.82248710972012362</v>
      </c>
      <c r="BR162" s="44">
        <f>HRYLD1!BR162*VLOOKUP(HRYLD2!BR$4,'[1]INTERNAL PARAMETERS-1'!$B$5:$J$44,5,FALSE)*VLOOKUP(HRYLD2!BR$4,'[1]INTERNAL PARAMETERS-1'!$B$5:$J$44,6,FALSE)*VLOOKUP(HRYLD2!BR$4,'[1]INTERNAL PARAMETERS-1'!$B$5:$J$44,3,FALSE) + HRYLD1!BR162*(1-VLOOKUP(HRYLD2!BR$4,'[1]INTERNAL PARAMETERS-1'!$B$5:$J$44,5,FALSE))*VLOOKUP(HRYLD2!BR$4,'[1]INTERNAL PARAMETERS-1'!$B$5:$J$44,8,FALSE)*VLOOKUP(HRYLD2!BR$4,'[1]INTERNAL PARAMETERS-1'!$B$5:$J$44,3,FALSE)</f>
        <v>1.9946246802369137E-2</v>
      </c>
      <c r="BS162" s="44">
        <f>HRYLD1!BS162*VLOOKUP(HRYLD2!BS$4,'[1]INTERNAL PARAMETERS-1'!$B$5:$J$44,5,FALSE)*VLOOKUP(HRYLD2!BS$4,'[1]INTERNAL PARAMETERS-1'!$B$5:$J$44,6,FALSE)*VLOOKUP(HRYLD2!BS$4,'[1]INTERNAL PARAMETERS-1'!$B$5:$J$44,3,FALSE) + HRYLD1!BS162*(1-VLOOKUP(HRYLD2!BS$4,'[1]INTERNAL PARAMETERS-1'!$B$5:$J$44,5,FALSE))*VLOOKUP(HRYLD2!BS$4,'[1]INTERNAL PARAMETERS-1'!$B$5:$J$44,8,FALSE)*VLOOKUP(HRYLD2!BS$4,'[1]INTERNAL PARAMETERS-1'!$B$5:$J$44,3,FALSE)</f>
        <v>2.5964272470976853E-3</v>
      </c>
      <c r="BT162" s="44">
        <f>HRYLD1!BT162*VLOOKUP(HRYLD2!BT$4,'[1]INTERNAL PARAMETERS-1'!$B$5:$J$44,5,FALSE)*VLOOKUP(HRYLD2!BT$4,'[1]INTERNAL PARAMETERS-1'!$B$5:$J$44,6,FALSE)*VLOOKUP(HRYLD2!BT$4,'[1]INTERNAL PARAMETERS-1'!$B$5:$J$44,3,FALSE) + HRYLD1!BT162*(1-VLOOKUP(HRYLD2!BT$4,'[1]INTERNAL PARAMETERS-1'!$B$5:$J$44,5,FALSE))*VLOOKUP(HRYLD2!BT$4,'[1]INTERNAL PARAMETERS-1'!$B$5:$J$44,8,FALSE)*VLOOKUP(HRYLD2!BT$4,'[1]INTERNAL PARAMETERS-1'!$B$5:$J$44,3,FALSE)</f>
        <v>0</v>
      </c>
      <c r="BU162" s="44">
        <f>HRYLD1!BU162*VLOOKUP(HRYLD2!BU$4,'[1]INTERNAL PARAMETERS-1'!$B$5:$J$44,5,FALSE)*VLOOKUP(HRYLD2!BU$4,'[1]INTERNAL PARAMETERS-1'!$B$5:$J$44,6,FALSE)*VLOOKUP(HRYLD2!BU$4,'[1]INTERNAL PARAMETERS-1'!$B$5:$J$44,3,FALSE) + HRYLD1!BU162*(1-VLOOKUP(HRYLD2!BU$4,'[1]INTERNAL PARAMETERS-1'!$B$5:$J$44,5,FALSE))*VLOOKUP(HRYLD2!BU$4,'[1]INTERNAL PARAMETERS-1'!$B$5:$J$44,8,FALSE)*VLOOKUP(HRYLD2!BU$4,'[1]INTERNAL PARAMETERS-1'!$B$5:$J$44,3,FALSE)</f>
        <v>0</v>
      </c>
      <c r="BV162" s="44">
        <f>HRYLD1!BV162*VLOOKUP(HRYLD2!BV$4,'[1]INTERNAL PARAMETERS-1'!$B$5:$J$44,5,FALSE)*VLOOKUP(HRYLD2!BV$4,'[1]INTERNAL PARAMETERS-1'!$B$5:$J$44,6,FALSE)*VLOOKUP(HRYLD2!BV$4,'[1]INTERNAL PARAMETERS-1'!$B$5:$J$44,3,FALSE) + HRYLD1!BV162*(1-VLOOKUP(HRYLD2!BV$4,'[1]INTERNAL PARAMETERS-1'!$B$5:$J$44,5,FALSE))*VLOOKUP(HRYLD2!BV$4,'[1]INTERNAL PARAMETERS-1'!$B$5:$J$44,8,FALSE)*VLOOKUP(HRYLD2!BV$4,'[1]INTERNAL PARAMETERS-1'!$B$5:$J$44,3,FALSE)</f>
        <v>0</v>
      </c>
      <c r="BW162" s="44">
        <f>HRYLD1!BW162*VLOOKUP(HRYLD2!BW$4,'[1]INTERNAL PARAMETERS-1'!$B$5:$J$44,5,FALSE)*VLOOKUP(HRYLD2!BW$4,'[1]INTERNAL PARAMETERS-1'!$B$5:$J$44,6,FALSE)*VLOOKUP(HRYLD2!BW$4,'[1]INTERNAL PARAMETERS-1'!$B$5:$J$44,3,FALSE) + HRYLD1!BW162*(1-VLOOKUP(HRYLD2!BW$4,'[1]INTERNAL PARAMETERS-1'!$B$5:$J$44,5,FALSE))*VLOOKUP(HRYLD2!BW$4,'[1]INTERNAL PARAMETERS-1'!$B$5:$J$44,8,FALSE)*VLOOKUP(HRYLD2!BW$4,'[1]INTERNAL PARAMETERS-1'!$B$5:$J$44,3,FALSE)</f>
        <v>0</v>
      </c>
      <c r="BX162" s="44">
        <f>HRYLD1!BX162*VLOOKUP(HRYLD2!BX$4,'[1]INTERNAL PARAMETERS-1'!$B$5:$J$44,5,FALSE)*VLOOKUP(HRYLD2!BX$4,'[1]INTERNAL PARAMETERS-1'!$B$5:$J$44,6,FALSE)*VLOOKUP(HRYLD2!BX$4,'[1]INTERNAL PARAMETERS-1'!$B$5:$J$44,3,FALSE) + HRYLD1!BX162*(1-VLOOKUP(HRYLD2!BX$4,'[1]INTERNAL PARAMETERS-1'!$B$5:$J$44,5,FALSE))*VLOOKUP(HRYLD2!BX$4,'[1]INTERNAL PARAMETERS-1'!$B$5:$J$44,8,FALSE)*VLOOKUP(HRYLD2!BX$4,'[1]INTERNAL PARAMETERS-1'!$B$5:$J$44,3,FALSE)</f>
        <v>0</v>
      </c>
      <c r="BY162" s="44">
        <f>HRYLD1!BY162*VLOOKUP(HRYLD2!BY$4,'[1]INTERNAL PARAMETERS-1'!$B$5:$J$44,5,FALSE)*VLOOKUP(HRYLD2!BY$4,'[1]INTERNAL PARAMETERS-1'!$B$5:$J$44,6,FALSE)*VLOOKUP(HRYLD2!BY$4,'[1]INTERNAL PARAMETERS-1'!$B$5:$J$44,3,FALSE) + HRYLD1!BY162*(1-VLOOKUP(HRYLD2!BY$4,'[1]INTERNAL PARAMETERS-1'!$B$5:$J$44,5,FALSE))*VLOOKUP(HRYLD2!BY$4,'[1]INTERNAL PARAMETERS-1'!$B$5:$J$44,8,FALSE)*VLOOKUP(HRYLD2!BY$4,'[1]INTERNAL PARAMETERS-1'!$B$5:$J$44,3,FALSE)</f>
        <v>0</v>
      </c>
      <c r="BZ162" s="44">
        <f>HRYLD1!BZ162*VLOOKUP(HRYLD2!BZ$4,'[1]INTERNAL PARAMETERS-1'!$B$5:$J$44,5,FALSE)*VLOOKUP(HRYLD2!BZ$4,'[1]INTERNAL PARAMETERS-1'!$B$5:$J$44,6,FALSE)*VLOOKUP(HRYLD2!BZ$4,'[1]INTERNAL PARAMETERS-1'!$B$5:$J$44,3,FALSE) + HRYLD1!BZ162*(1-VLOOKUP(HRYLD2!BZ$4,'[1]INTERNAL PARAMETERS-1'!$B$5:$J$44,5,FALSE))*VLOOKUP(HRYLD2!BZ$4,'[1]INTERNAL PARAMETERS-1'!$B$5:$J$44,8,FALSE)*VLOOKUP(HRYLD2!BZ$4,'[1]INTERNAL PARAMETERS-1'!$B$5:$J$44,3,FALSE)</f>
        <v>1.2766822756460812E-3</v>
      </c>
      <c r="CA162" s="44">
        <f>HRYLD1!CA162*VLOOKUP(HRYLD2!CA$4,'[1]INTERNAL PARAMETERS-1'!$B$5:$J$44,5,FALSE)*VLOOKUP(HRYLD2!CA$4,'[1]INTERNAL PARAMETERS-1'!$B$5:$J$44,6,FALSE)*VLOOKUP(HRYLD2!CA$4,'[1]INTERNAL PARAMETERS-1'!$B$5:$J$44,3,FALSE) + HRYLD1!CA162*(1-VLOOKUP(HRYLD2!CA$4,'[1]INTERNAL PARAMETERS-1'!$B$5:$J$44,5,FALSE))*VLOOKUP(HRYLD2!CA$4,'[1]INTERNAL PARAMETERS-1'!$B$5:$J$44,8,FALSE)*VLOOKUP(HRYLD2!CA$4,'[1]INTERNAL PARAMETERS-1'!$B$5:$J$44,3,FALSE)</f>
        <v>0</v>
      </c>
      <c r="CB162" s="44">
        <f>HRYLD1!CB162*VLOOKUP(HRYLD2!CB$4,'[1]INTERNAL PARAMETERS-1'!$B$5:$J$44,5,FALSE)*VLOOKUP(HRYLD2!CB$4,'[1]INTERNAL PARAMETERS-1'!$B$5:$J$44,6,FALSE)*VLOOKUP(HRYLD2!CB$4,'[1]INTERNAL PARAMETERS-1'!$B$5:$J$44,3,FALSE) + HRYLD1!CB162*(1-VLOOKUP(HRYLD2!CB$4,'[1]INTERNAL PARAMETERS-1'!$B$5:$J$44,5,FALSE))*VLOOKUP(HRYLD2!CB$4,'[1]INTERNAL PARAMETERS-1'!$B$5:$J$44,8,FALSE)*VLOOKUP(HRYLD2!CB$4,'[1]INTERNAL PARAMETERS-1'!$B$5:$J$44,3,FALSE)</f>
        <v>0</v>
      </c>
      <c r="CC162" s="44">
        <f>HRYLD1!CC162*VLOOKUP(HRYLD2!CC$4,'[1]INTERNAL PARAMETERS-1'!$B$5:$J$44,5,FALSE)*VLOOKUP(HRYLD2!CC$4,'[1]INTERNAL PARAMETERS-1'!$B$5:$J$44,6,FALSE)*VLOOKUP(HRYLD2!CC$4,'[1]INTERNAL PARAMETERS-1'!$B$5:$J$44,3,FALSE) + HRYLD1!CC162*(1-VLOOKUP(HRYLD2!CC$4,'[1]INTERNAL PARAMETERS-1'!$B$5:$J$44,5,FALSE))*VLOOKUP(HRYLD2!CC$4,'[1]INTERNAL PARAMETERS-1'!$B$5:$J$44,8,FALSE)*VLOOKUP(HRYLD2!CC$4,'[1]INTERNAL PARAMETERS-1'!$B$5:$J$44,3,FALSE)</f>
        <v>4.4582668792799464E-3</v>
      </c>
      <c r="CD162" s="44">
        <f>HRYLD1!CD162*VLOOKUP(HRYLD2!CD$4,'[1]INTERNAL PARAMETERS-1'!$B$5:$J$44,5,FALSE)*VLOOKUP(HRYLD2!CD$4,'[1]INTERNAL PARAMETERS-1'!$B$5:$J$44,6,FALSE)*VLOOKUP(HRYLD2!CD$4,'[1]INTERNAL PARAMETERS-1'!$B$5:$J$44,3,FALSE) + HRYLD1!CD162*(1-VLOOKUP(HRYLD2!CD$4,'[1]INTERNAL PARAMETERS-1'!$B$5:$J$44,5,FALSE))*VLOOKUP(HRYLD2!CD$4,'[1]INTERNAL PARAMETERS-1'!$B$5:$J$44,8,FALSE)*VLOOKUP(HRYLD2!CD$4,'[1]INTERNAL PARAMETERS-1'!$B$5:$J$44,3,FALSE)</f>
        <v>1.1322934684227189E-2</v>
      </c>
      <c r="CE162" s="44">
        <f>HRYLD1!CE162*VLOOKUP(HRYLD2!CE$4,'[1]INTERNAL PARAMETERS-1'!$B$5:$J$44,5,FALSE)*VLOOKUP(HRYLD2!CE$4,'[1]INTERNAL PARAMETERS-1'!$B$5:$J$44,6,FALSE)*VLOOKUP(HRYLD2!CE$4,'[1]INTERNAL PARAMETERS-1'!$B$5:$J$44,3,FALSE) + HRYLD1!CE162*(1-VLOOKUP(HRYLD2!CE$4,'[1]INTERNAL PARAMETERS-1'!$B$5:$J$44,5,FALSE))*VLOOKUP(HRYLD2!CE$4,'[1]INTERNAL PARAMETERS-1'!$B$5:$J$44,8,FALSE)*VLOOKUP(HRYLD2!CE$4,'[1]INTERNAL PARAMETERS-1'!$B$5:$J$44,3,FALSE)</f>
        <v>2.6271687149072753E-2</v>
      </c>
      <c r="CF162" s="44">
        <f>HRYLD1!CF162*VLOOKUP(HRYLD2!CF$4,'[1]INTERNAL PARAMETERS-1'!$B$5:$J$44,5,FALSE)*VLOOKUP(HRYLD2!CF$4,'[1]INTERNAL PARAMETERS-1'!$B$5:$J$44,6,FALSE)*VLOOKUP(HRYLD2!CF$4,'[1]INTERNAL PARAMETERS-1'!$B$5:$J$44,3,FALSE) + HRYLD1!CF162*(1-VLOOKUP(HRYLD2!CF$4,'[1]INTERNAL PARAMETERS-1'!$B$5:$J$44,5,FALSE))*VLOOKUP(HRYLD2!CF$4,'[1]INTERNAL PARAMETERS-1'!$B$5:$J$44,8,FALSE)*VLOOKUP(HRYLD2!CF$4,'[1]INTERNAL PARAMETERS-1'!$B$5:$J$44,3,FALSE)</f>
        <v>5.058249311014857E-3</v>
      </c>
      <c r="CG162" s="44">
        <f>HRYLD1!CG162*VLOOKUP(HRYLD2!CG$4,'[1]INTERNAL PARAMETERS-1'!$B$5:$J$44,5,FALSE)*VLOOKUP(HRYLD2!CG$4,'[1]INTERNAL PARAMETERS-1'!$B$5:$J$44,6,FALSE)*VLOOKUP(HRYLD2!CG$4,'[1]INTERNAL PARAMETERS-1'!$B$5:$J$44,3,FALSE) + HRYLD1!CG162*(1-VLOOKUP(HRYLD2!CG$4,'[1]INTERNAL PARAMETERS-1'!$B$5:$J$44,5,FALSE))*VLOOKUP(HRYLD2!CG$4,'[1]INTERNAL PARAMETERS-1'!$B$5:$J$44,8,FALSE)*VLOOKUP(HRYLD2!CG$4,'[1]INTERNAL PARAMETERS-1'!$B$5:$J$44,3,FALSE)</f>
        <v>6.7040418169919138E-4</v>
      </c>
      <c r="CH162" s="43">
        <f>HRYLD1!CH162*VLOOKUP(HRYLD2!CH$4,'[1]INTERNAL PARAMETERS-1'!$B$5:$J$44,5,FALSE)*VLOOKUP(HRYLD2!CH$4,'[1]INTERNAL PARAMETERS-1'!$B$5:$J$44,6,FALSE)*VLOOKUP(HRYLD2!CH$4,'[1]INTERNAL PARAMETERS-1'!$B$5:$J$44,3,FALSE) + HRYLD1!CH162*(1-VLOOKUP(HRYLD2!CH$4,'[1]INTERNAL PARAMETERS-1'!$B$5:$J$44,5,FALSE))*VLOOKUP(HRYLD2!CH$4,'[1]INTERNAL PARAMETERS-1'!$B$5:$J$44,8,FALSE)*VLOOKUP(HRYLD2!CH$4,'[1]INTERNAL PARAMETERS-1'!$B$5:$J$44,3,FALSE)</f>
        <v>0</v>
      </c>
      <c r="CJ162" s="45">
        <f t="shared" si="4"/>
        <v>353.58382376437277</v>
      </c>
      <c r="CK162" s="43">
        <f t="shared" si="5"/>
        <v>15.639855793680868</v>
      </c>
    </row>
    <row r="163" spans="2:89" x14ac:dyDescent="0.4">
      <c r="B163" s="58" t="s">
        <v>8</v>
      </c>
      <c r="C163" s="57" t="s">
        <v>67</v>
      </c>
      <c r="D163" s="57" t="s">
        <v>52</v>
      </c>
      <c r="E163" s="132">
        <f>HR!X163</f>
        <v>552.11722860697751</v>
      </c>
      <c r="F163" s="59">
        <f>'[1]INTERNAL PARAMETERS-1'!M19</f>
        <v>16.865000000000002</v>
      </c>
      <c r="G163" s="45">
        <f>HRYLD1!G163*VLOOKUP(HRYLD2!G$4,'[1]INTERNAL PARAMETERS-1'!$B$5:$J$44,5,FALSE)*VLOOKUP(HRYLD2!G$4,'[1]INTERNAL PARAMETERS-1'!$B$5:$J$44,7,FALSE)*HRYLD2!$F163 + HRYLD1!G163*(1-VLOOKUP(HRYLD2!G$4,'[1]INTERNAL PARAMETERS-1'!$B$5:$J$44,5,FALSE))*VLOOKUP(HRYLD2!G$4,'[1]INTERNAL PARAMETERS-1'!$B$5:$J$44,9,FALSE)*HRYLD2!$F163</f>
        <v>30.068487303698749</v>
      </c>
      <c r="H163" s="44">
        <f>HRYLD1!H163*VLOOKUP(HRYLD2!H$4,'[1]INTERNAL PARAMETERS-1'!$B$5:$J$44,5,FALSE)*VLOOKUP(HRYLD2!H$4,'[1]INTERNAL PARAMETERS-1'!$B$5:$J$44,7,FALSE)*HRYLD2!$F163 + HRYLD1!H163*(1-VLOOKUP(HRYLD2!H$4,'[1]INTERNAL PARAMETERS-1'!$B$5:$J$44,5,FALSE))*VLOOKUP(HRYLD2!H$4,'[1]INTERNAL PARAMETERS-1'!$B$5:$J$44,9,FALSE)*HRYLD2!$F163</f>
        <v>9.8219632806704489</v>
      </c>
      <c r="I163" s="44">
        <f>HRYLD1!I163*VLOOKUP(HRYLD2!I$4,'[1]INTERNAL PARAMETERS-1'!$B$5:$J$44,5,FALSE)*VLOOKUP(HRYLD2!I$4,'[1]INTERNAL PARAMETERS-1'!$B$5:$J$44,7,FALSE)*HRYLD2!$F163 + HRYLD1!I163*(1-VLOOKUP(HRYLD2!I$4,'[1]INTERNAL PARAMETERS-1'!$B$5:$J$44,5,FALSE))*VLOOKUP(HRYLD2!I$4,'[1]INTERNAL PARAMETERS-1'!$B$5:$J$44,9,FALSE)*HRYLD2!$F163</f>
        <v>22.746131036915227</v>
      </c>
      <c r="J163" s="44">
        <f>HRYLD1!J163*VLOOKUP(HRYLD2!J$4,'[1]INTERNAL PARAMETERS-1'!$B$5:$J$44,5,FALSE)*VLOOKUP(HRYLD2!J$4,'[1]INTERNAL PARAMETERS-1'!$B$5:$J$44,7,FALSE)*HRYLD2!$F163 + HRYLD1!J163*(1-VLOOKUP(HRYLD2!J$4,'[1]INTERNAL PARAMETERS-1'!$B$5:$J$44,5,FALSE))*VLOOKUP(HRYLD2!J$4,'[1]INTERNAL PARAMETERS-1'!$B$5:$J$44,9,FALSE)*HRYLD2!$F163</f>
        <v>0</v>
      </c>
      <c r="K163" s="44">
        <f>HRYLD1!K163*VLOOKUP(HRYLD2!K$4,'[1]INTERNAL PARAMETERS-1'!$B$5:$J$44,5,FALSE)*VLOOKUP(HRYLD2!K$4,'[1]INTERNAL PARAMETERS-1'!$B$5:$J$44,7,FALSE)*HRYLD2!$F163 + HRYLD1!K163*(1-VLOOKUP(HRYLD2!K$4,'[1]INTERNAL PARAMETERS-1'!$B$5:$J$44,5,FALSE))*VLOOKUP(HRYLD2!K$4,'[1]INTERNAL PARAMETERS-1'!$B$5:$J$44,9,FALSE)*HRYLD2!$F163</f>
        <v>0</v>
      </c>
      <c r="L163" s="44">
        <f>HRYLD1!L163*VLOOKUP(HRYLD2!L$4,'[1]INTERNAL PARAMETERS-1'!$B$5:$J$44,5,FALSE)*VLOOKUP(HRYLD2!L$4,'[1]INTERNAL PARAMETERS-1'!$B$5:$J$44,7,FALSE)*HRYLD2!$F163 + HRYLD1!L163*(1-VLOOKUP(HRYLD2!L$4,'[1]INTERNAL PARAMETERS-1'!$B$5:$J$44,5,FALSE))*VLOOKUP(HRYLD2!L$4,'[1]INTERNAL PARAMETERS-1'!$B$5:$J$44,9,FALSE)*HRYLD2!$F163</f>
        <v>0</v>
      </c>
      <c r="M163" s="44">
        <f>HRYLD1!M163*VLOOKUP(HRYLD2!M$4,'[1]INTERNAL PARAMETERS-1'!$B$5:$J$44,5,FALSE)*VLOOKUP(HRYLD2!M$4,'[1]INTERNAL PARAMETERS-1'!$B$5:$J$44,7,FALSE)*HRYLD2!$F163 + HRYLD1!M163*(1-VLOOKUP(HRYLD2!M$4,'[1]INTERNAL PARAMETERS-1'!$B$5:$J$44,5,FALSE))*VLOOKUP(HRYLD2!M$4,'[1]INTERNAL PARAMETERS-1'!$B$5:$J$44,9,FALSE)*HRYLD2!$F163</f>
        <v>3.2125548325415072</v>
      </c>
      <c r="N163" s="44">
        <f>HRYLD1!N163*VLOOKUP(HRYLD2!N$4,'[1]INTERNAL PARAMETERS-1'!$B$5:$J$44,5,FALSE)*VLOOKUP(HRYLD2!N$4,'[1]INTERNAL PARAMETERS-1'!$B$5:$J$44,7,FALSE)*HRYLD2!$F163 + HRYLD1!N163*(1-VLOOKUP(HRYLD2!N$4,'[1]INTERNAL PARAMETERS-1'!$B$5:$J$44,5,FALSE))*VLOOKUP(HRYLD2!N$4,'[1]INTERNAL PARAMETERS-1'!$B$5:$J$44,9,FALSE)*HRYLD2!$F163</f>
        <v>5.4878468904360503E-2</v>
      </c>
      <c r="O163" s="44">
        <f>HRYLD1!O163*VLOOKUP(HRYLD2!O$4,'[1]INTERNAL PARAMETERS-1'!$B$5:$J$44,5,FALSE)*VLOOKUP(HRYLD2!O$4,'[1]INTERNAL PARAMETERS-1'!$B$5:$J$44,7,FALSE)*HRYLD2!$F163 + HRYLD1!O163*(1-VLOOKUP(HRYLD2!O$4,'[1]INTERNAL PARAMETERS-1'!$B$5:$J$44,5,FALSE))*VLOOKUP(HRYLD2!O$4,'[1]INTERNAL PARAMETERS-1'!$B$5:$J$44,9,FALSE)*HRYLD2!$F163</f>
        <v>0</v>
      </c>
      <c r="P163" s="44">
        <f>HRYLD1!P163*VLOOKUP(HRYLD2!P$4,'[1]INTERNAL PARAMETERS-1'!$B$5:$J$44,5,FALSE)*VLOOKUP(HRYLD2!P$4,'[1]INTERNAL PARAMETERS-1'!$B$5:$J$44,7,FALSE)*HRYLD2!$F163 + HRYLD1!P163*(1-VLOOKUP(HRYLD2!P$4,'[1]INTERNAL PARAMETERS-1'!$B$5:$J$44,5,FALSE))*VLOOKUP(HRYLD2!P$4,'[1]INTERNAL PARAMETERS-1'!$B$5:$J$44,9,FALSE)*HRYLD2!$F163</f>
        <v>0</v>
      </c>
      <c r="Q163" s="44">
        <f>HRYLD1!Q163*VLOOKUP(HRYLD2!Q$4,'[1]INTERNAL PARAMETERS-1'!$B$5:$J$44,5,FALSE)*VLOOKUP(HRYLD2!Q$4,'[1]INTERNAL PARAMETERS-1'!$B$5:$J$44,7,FALSE)*HRYLD2!$F163 + HRYLD1!Q163*(1-VLOOKUP(HRYLD2!Q$4,'[1]INTERNAL PARAMETERS-1'!$B$5:$J$44,5,FALSE))*VLOOKUP(HRYLD2!Q$4,'[1]INTERNAL PARAMETERS-1'!$B$5:$J$44,9,FALSE)*HRYLD2!$F163</f>
        <v>0</v>
      </c>
      <c r="R163" s="44">
        <f>HRYLD1!R163*VLOOKUP(HRYLD2!R$4,'[1]INTERNAL PARAMETERS-1'!$B$5:$J$44,5,FALSE)*VLOOKUP(HRYLD2!R$4,'[1]INTERNAL PARAMETERS-1'!$B$5:$J$44,7,FALSE)*HRYLD2!$F163 + HRYLD1!R163*(1-VLOOKUP(HRYLD2!R$4,'[1]INTERNAL PARAMETERS-1'!$B$5:$J$44,5,FALSE))*VLOOKUP(HRYLD2!R$4,'[1]INTERNAL PARAMETERS-1'!$B$5:$J$44,9,FALSE)*HRYLD2!$F163</f>
        <v>0</v>
      </c>
      <c r="S163" s="44">
        <f>HRYLD1!S163*VLOOKUP(HRYLD2!S$4,'[1]INTERNAL PARAMETERS-1'!$B$5:$J$44,5,FALSE)*VLOOKUP(HRYLD2!S$4,'[1]INTERNAL PARAMETERS-1'!$B$5:$J$44,7,FALSE)*HRYLD2!$F163 + HRYLD1!S163*(1-VLOOKUP(HRYLD2!S$4,'[1]INTERNAL PARAMETERS-1'!$B$5:$J$44,5,FALSE))*VLOOKUP(HRYLD2!S$4,'[1]INTERNAL PARAMETERS-1'!$B$5:$J$44,9,FALSE)*HRYLD2!$F163</f>
        <v>2.1168442075127056</v>
      </c>
      <c r="T163" s="44">
        <f>HRYLD1!T163*VLOOKUP(HRYLD2!T$4,'[1]INTERNAL PARAMETERS-1'!$B$5:$J$44,5,FALSE)*VLOOKUP(HRYLD2!T$4,'[1]INTERNAL PARAMETERS-1'!$B$5:$J$44,7,FALSE)*HRYLD2!$F163 + HRYLD1!T163*(1-VLOOKUP(HRYLD2!T$4,'[1]INTERNAL PARAMETERS-1'!$B$5:$J$44,5,FALSE))*VLOOKUP(HRYLD2!T$4,'[1]INTERNAL PARAMETERS-1'!$B$5:$J$44,9,FALSE)*HRYLD2!$F163</f>
        <v>0.91890114001116718</v>
      </c>
      <c r="U163" s="44">
        <f>HRYLD1!U163*VLOOKUP(HRYLD2!U$4,'[1]INTERNAL PARAMETERS-1'!$B$5:$J$44,5,FALSE)*VLOOKUP(HRYLD2!U$4,'[1]INTERNAL PARAMETERS-1'!$B$5:$J$44,7,FALSE)*HRYLD2!$F163 + HRYLD1!U163*(1-VLOOKUP(HRYLD2!U$4,'[1]INTERNAL PARAMETERS-1'!$B$5:$J$44,5,FALSE))*VLOOKUP(HRYLD2!U$4,'[1]INTERNAL PARAMETERS-1'!$B$5:$J$44,9,FALSE)*HRYLD2!$F163</f>
        <v>0.11536262118825712</v>
      </c>
      <c r="V163" s="44">
        <f>HRYLD1!V163*VLOOKUP(HRYLD2!V$4,'[1]INTERNAL PARAMETERS-1'!$B$5:$J$44,5,FALSE)*VLOOKUP(HRYLD2!V$4,'[1]INTERNAL PARAMETERS-1'!$B$5:$J$44,7,FALSE)*HRYLD2!$F163 + HRYLD1!V163*(1-VLOOKUP(HRYLD2!V$4,'[1]INTERNAL PARAMETERS-1'!$B$5:$J$44,5,FALSE))*VLOOKUP(HRYLD2!V$4,'[1]INTERNAL PARAMETERS-1'!$B$5:$J$44,9,FALSE)*HRYLD2!$F163</f>
        <v>3.0989693029332375</v>
      </c>
      <c r="W163" s="44">
        <f>HRYLD1!W163*VLOOKUP(HRYLD2!W$4,'[1]INTERNAL PARAMETERS-1'!$B$5:$J$44,5,FALSE)*VLOOKUP(HRYLD2!W$4,'[1]INTERNAL PARAMETERS-1'!$B$5:$J$44,7,FALSE)*HRYLD2!$F163 + HRYLD1!W163*(1-VLOOKUP(HRYLD2!W$4,'[1]INTERNAL PARAMETERS-1'!$B$5:$J$44,5,FALSE))*VLOOKUP(HRYLD2!W$4,'[1]INTERNAL PARAMETERS-1'!$B$5:$J$44,9,FALSE)*HRYLD2!$F163</f>
        <v>0</v>
      </c>
      <c r="X163" s="44">
        <f>HRYLD1!X163*VLOOKUP(HRYLD2!X$4,'[1]INTERNAL PARAMETERS-1'!$B$5:$J$44,5,FALSE)*VLOOKUP(HRYLD2!X$4,'[1]INTERNAL PARAMETERS-1'!$B$5:$J$44,7,FALSE)*HRYLD2!$F163 + HRYLD1!X163*(1-VLOOKUP(HRYLD2!X$4,'[1]INTERNAL PARAMETERS-1'!$B$5:$J$44,5,FALSE))*VLOOKUP(HRYLD2!X$4,'[1]INTERNAL PARAMETERS-1'!$B$5:$J$44,9,FALSE)*HRYLD2!$F163</f>
        <v>0</v>
      </c>
      <c r="Y163" s="44">
        <f>HRYLD1!Y163*VLOOKUP(HRYLD2!Y$4,'[1]INTERNAL PARAMETERS-1'!$B$5:$J$44,5,FALSE)*VLOOKUP(HRYLD2!Y$4,'[1]INTERNAL PARAMETERS-1'!$B$5:$J$44,7,FALSE)*HRYLD2!$F163 + HRYLD1!Y163*(1-VLOOKUP(HRYLD2!Y$4,'[1]INTERNAL PARAMETERS-1'!$B$5:$J$44,5,FALSE))*VLOOKUP(HRYLD2!Y$4,'[1]INTERNAL PARAMETERS-1'!$B$5:$J$44,9,FALSE)*HRYLD2!$F163</f>
        <v>0</v>
      </c>
      <c r="Z163" s="44">
        <f>HRYLD1!Z163*VLOOKUP(HRYLD2!Z$4,'[1]INTERNAL PARAMETERS-1'!$B$5:$J$44,5,FALSE)*VLOOKUP(HRYLD2!Z$4,'[1]INTERNAL PARAMETERS-1'!$B$5:$J$44,7,FALSE)*HRYLD2!$F163 + HRYLD1!Z163*(1-VLOOKUP(HRYLD2!Z$4,'[1]INTERNAL PARAMETERS-1'!$B$5:$J$44,5,FALSE))*VLOOKUP(HRYLD2!Z$4,'[1]INTERNAL PARAMETERS-1'!$B$5:$J$44,9,FALSE)*HRYLD2!$F163</f>
        <v>0</v>
      </c>
      <c r="AA163" s="44">
        <f>HRYLD1!AA163*VLOOKUP(HRYLD2!AA$4,'[1]INTERNAL PARAMETERS-1'!$B$5:$J$44,5,FALSE)*VLOOKUP(HRYLD2!AA$4,'[1]INTERNAL PARAMETERS-1'!$B$5:$J$44,7,FALSE)*HRYLD2!$F163 + HRYLD1!AA163*(1-VLOOKUP(HRYLD2!AA$4,'[1]INTERNAL PARAMETERS-1'!$B$5:$J$44,5,FALSE))*VLOOKUP(HRYLD2!AA$4,'[1]INTERNAL PARAMETERS-1'!$B$5:$J$44,9,FALSE)*HRYLD2!$F163</f>
        <v>0</v>
      </c>
      <c r="AB163" s="44">
        <f>HRYLD1!AB163*VLOOKUP(HRYLD2!AB$4,'[1]INTERNAL PARAMETERS-1'!$B$5:$J$44,5,FALSE)*VLOOKUP(HRYLD2!AB$4,'[1]INTERNAL PARAMETERS-1'!$B$5:$J$44,7,FALSE)*HRYLD2!$F163 + HRYLD1!AB163*(1-VLOOKUP(HRYLD2!AB$4,'[1]INTERNAL PARAMETERS-1'!$B$5:$J$44,5,FALSE))*VLOOKUP(HRYLD2!AB$4,'[1]INTERNAL PARAMETERS-1'!$B$5:$J$44,9,FALSE)*HRYLD2!$F163</f>
        <v>0</v>
      </c>
      <c r="AC163" s="44">
        <f>HRYLD1!AC163*VLOOKUP(HRYLD2!AC$4,'[1]INTERNAL PARAMETERS-1'!$B$5:$J$44,5,FALSE)*VLOOKUP(HRYLD2!AC$4,'[1]INTERNAL PARAMETERS-1'!$B$5:$J$44,7,FALSE)*HRYLD2!$F163 + HRYLD1!AC163*(1-VLOOKUP(HRYLD2!AC$4,'[1]INTERNAL PARAMETERS-1'!$B$5:$J$44,5,FALSE))*VLOOKUP(HRYLD2!AC$4,'[1]INTERNAL PARAMETERS-1'!$B$5:$J$44,9,FALSE)*HRYLD2!$F163</f>
        <v>0</v>
      </c>
      <c r="AD163" s="44">
        <f>HRYLD1!AD163*VLOOKUP(HRYLD2!AD$4,'[1]INTERNAL PARAMETERS-1'!$B$5:$J$44,5,FALSE)*VLOOKUP(HRYLD2!AD$4,'[1]INTERNAL PARAMETERS-1'!$B$5:$J$44,7,FALSE)*HRYLD2!$F163 + HRYLD1!AD163*(1-VLOOKUP(HRYLD2!AD$4,'[1]INTERNAL PARAMETERS-1'!$B$5:$J$44,5,FALSE))*VLOOKUP(HRYLD2!AD$4,'[1]INTERNAL PARAMETERS-1'!$B$5:$J$44,9,FALSE)*HRYLD2!$F163</f>
        <v>0</v>
      </c>
      <c r="AE163" s="44">
        <f>HRYLD1!AE163*VLOOKUP(HRYLD2!AE$4,'[1]INTERNAL PARAMETERS-1'!$B$5:$J$44,5,FALSE)*VLOOKUP(HRYLD2!AE$4,'[1]INTERNAL PARAMETERS-1'!$B$5:$J$44,7,FALSE)*HRYLD2!$F163 + HRYLD1!AE163*(1-VLOOKUP(HRYLD2!AE$4,'[1]INTERNAL PARAMETERS-1'!$B$5:$J$44,5,FALSE))*VLOOKUP(HRYLD2!AE$4,'[1]INTERNAL PARAMETERS-1'!$B$5:$J$44,9,FALSE)*HRYLD2!$F163</f>
        <v>0</v>
      </c>
      <c r="AF163" s="44">
        <f>HRYLD1!AF163*VLOOKUP(HRYLD2!AF$4,'[1]INTERNAL PARAMETERS-1'!$B$5:$J$44,5,FALSE)*VLOOKUP(HRYLD2!AF$4,'[1]INTERNAL PARAMETERS-1'!$B$5:$J$44,7,FALSE)*HRYLD2!$F163 + HRYLD1!AF163*(1-VLOOKUP(HRYLD2!AF$4,'[1]INTERNAL PARAMETERS-1'!$B$5:$J$44,5,FALSE))*VLOOKUP(HRYLD2!AF$4,'[1]INTERNAL PARAMETERS-1'!$B$5:$J$44,9,FALSE)*HRYLD2!$F163</f>
        <v>0</v>
      </c>
      <c r="AG163" s="44">
        <f>HRYLD1!AG163*VLOOKUP(HRYLD2!AG$4,'[1]INTERNAL PARAMETERS-1'!$B$5:$J$44,5,FALSE)*VLOOKUP(HRYLD2!AG$4,'[1]INTERNAL PARAMETERS-1'!$B$5:$J$44,7,FALSE)*HRYLD2!$F163 + HRYLD1!AG163*(1-VLOOKUP(HRYLD2!AG$4,'[1]INTERNAL PARAMETERS-1'!$B$5:$J$44,5,FALSE))*VLOOKUP(HRYLD2!AG$4,'[1]INTERNAL PARAMETERS-1'!$B$5:$J$44,9,FALSE)*HRYLD2!$F163</f>
        <v>0</v>
      </c>
      <c r="AH163" s="44">
        <f>HRYLD1!AH163*VLOOKUP(HRYLD2!AH$4,'[1]INTERNAL PARAMETERS-1'!$B$5:$J$44,5,FALSE)*VLOOKUP(HRYLD2!AH$4,'[1]INTERNAL PARAMETERS-1'!$B$5:$J$44,7,FALSE)*HRYLD2!$F163 + HRYLD1!AH163*(1-VLOOKUP(HRYLD2!AH$4,'[1]INTERNAL PARAMETERS-1'!$B$5:$J$44,5,FALSE))*VLOOKUP(HRYLD2!AH$4,'[1]INTERNAL PARAMETERS-1'!$B$5:$J$44,9,FALSE)*HRYLD2!$F163</f>
        <v>0</v>
      </c>
      <c r="AI163" s="44">
        <f>HRYLD1!AI163*VLOOKUP(HRYLD2!AI$4,'[1]INTERNAL PARAMETERS-1'!$B$5:$J$44,5,FALSE)*VLOOKUP(HRYLD2!AI$4,'[1]INTERNAL PARAMETERS-1'!$B$5:$J$44,7,FALSE)*HRYLD2!$F163 + HRYLD1!AI163*(1-VLOOKUP(HRYLD2!AI$4,'[1]INTERNAL PARAMETERS-1'!$B$5:$J$44,5,FALSE))*VLOOKUP(HRYLD2!AI$4,'[1]INTERNAL PARAMETERS-1'!$B$5:$J$44,9,FALSE)*HRYLD2!$F163</f>
        <v>2.5522703802711752E-2</v>
      </c>
      <c r="AJ163" s="44">
        <f>HRYLD1!AJ163*VLOOKUP(HRYLD2!AJ$4,'[1]INTERNAL PARAMETERS-1'!$B$5:$J$44,5,FALSE)*VLOOKUP(HRYLD2!AJ$4,'[1]INTERNAL PARAMETERS-1'!$B$5:$J$44,7,FALSE)*HRYLD2!$F163 + HRYLD1!AJ163*(1-VLOOKUP(HRYLD2!AJ$4,'[1]INTERNAL PARAMETERS-1'!$B$5:$J$44,5,FALSE))*VLOOKUP(HRYLD2!AJ$4,'[1]INTERNAL PARAMETERS-1'!$B$5:$J$44,9,FALSE)*HRYLD2!$F163</f>
        <v>0.39819049400483908</v>
      </c>
      <c r="AK163" s="44">
        <f>HRYLD1!AK163*VLOOKUP(HRYLD2!AK$4,'[1]INTERNAL PARAMETERS-1'!$B$5:$J$44,5,FALSE)*VLOOKUP(HRYLD2!AK$4,'[1]INTERNAL PARAMETERS-1'!$B$5:$J$44,7,FALSE)*HRYLD2!$F163 + HRYLD1!AK163*(1-VLOOKUP(HRYLD2!AK$4,'[1]INTERNAL PARAMETERS-1'!$B$5:$J$44,5,FALSE))*VLOOKUP(HRYLD2!AK$4,'[1]INTERNAL PARAMETERS-1'!$B$5:$J$44,9,FALSE)*HRYLD2!$F163</f>
        <v>0</v>
      </c>
      <c r="AL163" s="44">
        <f>HRYLD1!AL163*VLOOKUP(HRYLD2!AL$4,'[1]INTERNAL PARAMETERS-1'!$B$5:$J$44,5,FALSE)*VLOOKUP(HRYLD2!AL$4,'[1]INTERNAL PARAMETERS-1'!$B$5:$J$44,7,FALSE)*HRYLD2!$F163 + HRYLD1!AL163*(1-VLOOKUP(HRYLD2!AL$4,'[1]INTERNAL PARAMETERS-1'!$B$5:$J$44,5,FALSE))*VLOOKUP(HRYLD2!AL$4,'[1]INTERNAL PARAMETERS-1'!$B$5:$J$44,9,FALSE)*HRYLD2!$F163</f>
        <v>0</v>
      </c>
      <c r="AM163" s="44">
        <f>HRYLD1!AM163*VLOOKUP(HRYLD2!AM$4,'[1]INTERNAL PARAMETERS-1'!$B$5:$J$44,5,FALSE)*VLOOKUP(HRYLD2!AM$4,'[1]INTERNAL PARAMETERS-1'!$B$5:$J$44,7,FALSE)*HRYLD2!$F163 + HRYLD1!AM163*(1-VLOOKUP(HRYLD2!AM$4,'[1]INTERNAL PARAMETERS-1'!$B$5:$J$44,5,FALSE))*VLOOKUP(HRYLD2!AM$4,'[1]INTERNAL PARAMETERS-1'!$B$5:$J$44,9,FALSE)*HRYLD2!$F163</f>
        <v>0</v>
      </c>
      <c r="AN163" s="44">
        <f>HRYLD1!AN163*VLOOKUP(HRYLD2!AN$4,'[1]INTERNAL PARAMETERS-1'!$B$5:$J$44,5,FALSE)*VLOOKUP(HRYLD2!AN$4,'[1]INTERNAL PARAMETERS-1'!$B$5:$J$44,7,FALSE)*HRYLD2!$F163 + HRYLD1!AN163*(1-VLOOKUP(HRYLD2!AN$4,'[1]INTERNAL PARAMETERS-1'!$B$5:$J$44,5,FALSE))*VLOOKUP(HRYLD2!AN$4,'[1]INTERNAL PARAMETERS-1'!$B$5:$J$44,9,FALSE)*HRYLD2!$F163</f>
        <v>0</v>
      </c>
      <c r="AO163" s="44">
        <f>HRYLD1!AO163*VLOOKUP(HRYLD2!AO$4,'[1]INTERNAL PARAMETERS-1'!$B$5:$J$44,5,FALSE)*VLOOKUP(HRYLD2!AO$4,'[1]INTERNAL PARAMETERS-1'!$B$5:$J$44,7,FALSE)*HRYLD2!$F163 + HRYLD1!AO163*(1-VLOOKUP(HRYLD2!AO$4,'[1]INTERNAL PARAMETERS-1'!$B$5:$J$44,5,FALSE))*VLOOKUP(HRYLD2!AO$4,'[1]INTERNAL PARAMETERS-1'!$B$5:$J$44,9,FALSE)*HRYLD2!$F163</f>
        <v>0</v>
      </c>
      <c r="AP163" s="44">
        <f>HRYLD1!AP163*VLOOKUP(HRYLD2!AP$4,'[1]INTERNAL PARAMETERS-1'!$B$5:$J$44,5,FALSE)*VLOOKUP(HRYLD2!AP$4,'[1]INTERNAL PARAMETERS-1'!$B$5:$J$44,7,FALSE)*HRYLD2!$F163 + HRYLD1!AP163*(1-VLOOKUP(HRYLD2!AP$4,'[1]INTERNAL PARAMETERS-1'!$B$5:$J$44,5,FALSE))*VLOOKUP(HRYLD2!AP$4,'[1]INTERNAL PARAMETERS-1'!$B$5:$J$44,9,FALSE)*HRYLD2!$F163</f>
        <v>0</v>
      </c>
      <c r="AQ163" s="44">
        <f>HRYLD1!AQ163*VLOOKUP(HRYLD2!AQ$4,'[1]INTERNAL PARAMETERS-1'!$B$5:$J$44,5,FALSE)*VLOOKUP(HRYLD2!AQ$4,'[1]INTERNAL PARAMETERS-1'!$B$5:$J$44,7,FALSE)*HRYLD2!$F163 + HRYLD1!AQ163*(1-VLOOKUP(HRYLD2!AQ$4,'[1]INTERNAL PARAMETERS-1'!$B$5:$J$44,5,FALSE))*VLOOKUP(HRYLD2!AQ$4,'[1]INTERNAL PARAMETERS-1'!$B$5:$J$44,9,FALSE)*HRYLD2!$F163</f>
        <v>0</v>
      </c>
      <c r="AR163" s="44">
        <f>HRYLD1!AR163*VLOOKUP(HRYLD2!AR$4,'[1]INTERNAL PARAMETERS-1'!$B$5:$J$44,5,FALSE)*VLOOKUP(HRYLD2!AR$4,'[1]INTERNAL PARAMETERS-1'!$B$5:$J$44,7,FALSE)*HRYLD2!$F163 + HRYLD1!AR163*(1-VLOOKUP(HRYLD2!AR$4,'[1]INTERNAL PARAMETERS-1'!$B$5:$J$44,5,FALSE))*VLOOKUP(HRYLD2!AR$4,'[1]INTERNAL PARAMETERS-1'!$B$5:$J$44,9,FALSE)*HRYLD2!$F163</f>
        <v>0</v>
      </c>
      <c r="AS163" s="44">
        <f>HRYLD1!AS163*VLOOKUP(HRYLD2!AS$4,'[1]INTERNAL PARAMETERS-1'!$B$5:$J$44,5,FALSE)*VLOOKUP(HRYLD2!AS$4,'[1]INTERNAL PARAMETERS-1'!$B$5:$J$44,7,FALSE)*HRYLD2!$F163 + HRYLD1!AS163*(1-VLOOKUP(HRYLD2!AS$4,'[1]INTERNAL PARAMETERS-1'!$B$5:$J$44,5,FALSE))*VLOOKUP(HRYLD2!AS$4,'[1]INTERNAL PARAMETERS-1'!$B$5:$J$44,9,FALSE)*HRYLD2!$F163</f>
        <v>0</v>
      </c>
      <c r="AT163" s="43">
        <f>HRYLD1!AT163*VLOOKUP(HRYLD2!AT$4,'[1]INTERNAL PARAMETERS-1'!$B$5:$J$44,5,FALSE)*VLOOKUP(HRYLD2!AT$4,'[1]INTERNAL PARAMETERS-1'!$B$5:$J$44,7,FALSE)*HRYLD2!$F163 + HRYLD1!AT163*(1-VLOOKUP(HRYLD2!AT$4,'[1]INTERNAL PARAMETERS-1'!$B$5:$J$44,5,FALSE))*VLOOKUP(HRYLD2!AT$4,'[1]INTERNAL PARAMETERS-1'!$B$5:$J$44,9,FALSE)*HRYLD2!$F163</f>
        <v>0</v>
      </c>
      <c r="AU163" s="45">
        <f>HRYLD1!AU163*VLOOKUP(HRYLD2!AU$4,'[1]INTERNAL PARAMETERS-1'!$B$5:$J$44,5,FALSE)*VLOOKUP(HRYLD2!AU$4,'[1]INTERNAL PARAMETERS-1'!$B$5:$J$44,6,FALSE)*VLOOKUP(HRYLD2!AU$4,'[1]INTERNAL PARAMETERS-1'!$B$5:$J$44,3,FALSE) + HRYLD1!AU163*(1-VLOOKUP(HRYLD2!AU$4,'[1]INTERNAL PARAMETERS-1'!$B$5:$J$44,5,FALSE))*VLOOKUP(HRYLD2!AU$4,'[1]INTERNAL PARAMETERS-1'!$B$5:$J$44,8,FALSE)*VLOOKUP(HRYLD2!AU$4,'[1]INTERNAL PARAMETERS-1'!$B$5:$J$44,3,FALSE)</f>
        <v>0</v>
      </c>
      <c r="AV163" s="44">
        <f>HRYLD1!AV163*VLOOKUP(HRYLD2!AV$4,'[1]INTERNAL PARAMETERS-1'!$B$5:$J$44,5,FALSE)*VLOOKUP(HRYLD2!AV$4,'[1]INTERNAL PARAMETERS-1'!$B$5:$J$44,6,FALSE)*VLOOKUP(HRYLD2!AV$4,'[1]INTERNAL PARAMETERS-1'!$B$5:$J$44,3,FALSE) + HRYLD1!AV163*(1-VLOOKUP(HRYLD2!AV$4,'[1]INTERNAL PARAMETERS-1'!$B$5:$J$44,5,FALSE))*VLOOKUP(HRYLD2!AV$4,'[1]INTERNAL PARAMETERS-1'!$B$5:$J$44,8,FALSE)*VLOOKUP(HRYLD2!AV$4,'[1]INTERNAL PARAMETERS-1'!$B$5:$J$44,3,FALSE)</f>
        <v>0</v>
      </c>
      <c r="AW163" s="44">
        <f>HRYLD1!AW163*VLOOKUP(HRYLD2!AW$4,'[1]INTERNAL PARAMETERS-1'!$B$5:$J$44,5,FALSE)*VLOOKUP(HRYLD2!AW$4,'[1]INTERNAL PARAMETERS-1'!$B$5:$J$44,6,FALSE)*VLOOKUP(HRYLD2!AW$4,'[1]INTERNAL PARAMETERS-1'!$B$5:$J$44,3,FALSE) + HRYLD1!AW163*(1-VLOOKUP(HRYLD2!AW$4,'[1]INTERNAL PARAMETERS-1'!$B$5:$J$44,5,FALSE))*VLOOKUP(HRYLD2!AW$4,'[1]INTERNAL PARAMETERS-1'!$B$5:$J$44,8,FALSE)*VLOOKUP(HRYLD2!AW$4,'[1]INTERNAL PARAMETERS-1'!$B$5:$J$44,3,FALSE)</f>
        <v>1.5924010136452462</v>
      </c>
      <c r="AX163" s="44">
        <f>HRYLD1!AX163*VLOOKUP(HRYLD2!AX$4,'[1]INTERNAL PARAMETERS-1'!$B$5:$J$44,5,FALSE)*VLOOKUP(HRYLD2!AX$4,'[1]INTERNAL PARAMETERS-1'!$B$5:$J$44,6,FALSE)*VLOOKUP(HRYLD2!AX$4,'[1]INTERNAL PARAMETERS-1'!$B$5:$J$44,3,FALSE) + HRYLD1!AX163*(1-VLOOKUP(HRYLD2!AX$4,'[1]INTERNAL PARAMETERS-1'!$B$5:$J$44,5,FALSE))*VLOOKUP(HRYLD2!AX$4,'[1]INTERNAL PARAMETERS-1'!$B$5:$J$44,8,FALSE)*VLOOKUP(HRYLD2!AX$4,'[1]INTERNAL PARAMETERS-1'!$B$5:$J$44,3,FALSE)</f>
        <v>0</v>
      </c>
      <c r="AY163" s="44">
        <f>HRYLD1!AY163*VLOOKUP(HRYLD2!AY$4,'[1]INTERNAL PARAMETERS-1'!$B$5:$J$44,5,FALSE)*VLOOKUP(HRYLD2!AY$4,'[1]INTERNAL PARAMETERS-1'!$B$5:$J$44,6,FALSE)*VLOOKUP(HRYLD2!AY$4,'[1]INTERNAL PARAMETERS-1'!$B$5:$J$44,3,FALSE) + HRYLD1!AY163*(1-VLOOKUP(HRYLD2!AY$4,'[1]INTERNAL PARAMETERS-1'!$B$5:$J$44,5,FALSE))*VLOOKUP(HRYLD2!AY$4,'[1]INTERNAL PARAMETERS-1'!$B$5:$J$44,8,FALSE)*VLOOKUP(HRYLD2!AY$4,'[1]INTERNAL PARAMETERS-1'!$B$5:$J$44,3,FALSE)</f>
        <v>0</v>
      </c>
      <c r="AZ163" s="44">
        <f>HRYLD1!AZ163*VLOOKUP(HRYLD2!AZ$4,'[1]INTERNAL PARAMETERS-1'!$B$5:$J$44,5,FALSE)*VLOOKUP(HRYLD2!AZ$4,'[1]INTERNAL PARAMETERS-1'!$B$5:$J$44,6,FALSE)*VLOOKUP(HRYLD2!AZ$4,'[1]INTERNAL PARAMETERS-1'!$B$5:$J$44,3,FALSE) + HRYLD1!AZ163*(1-VLOOKUP(HRYLD2!AZ$4,'[1]INTERNAL PARAMETERS-1'!$B$5:$J$44,5,FALSE))*VLOOKUP(HRYLD2!AZ$4,'[1]INTERNAL PARAMETERS-1'!$B$5:$J$44,8,FALSE)*VLOOKUP(HRYLD2!AZ$4,'[1]INTERNAL PARAMETERS-1'!$B$5:$J$44,3,FALSE)</f>
        <v>0</v>
      </c>
      <c r="BA163" s="44">
        <f>HRYLD1!BA163*VLOOKUP(HRYLD2!BA$4,'[1]INTERNAL PARAMETERS-1'!$B$5:$J$44,5,FALSE)*VLOOKUP(HRYLD2!BA$4,'[1]INTERNAL PARAMETERS-1'!$B$5:$J$44,6,FALSE)*VLOOKUP(HRYLD2!BA$4,'[1]INTERNAL PARAMETERS-1'!$B$5:$J$44,3,FALSE) + HRYLD1!BA163*(1-VLOOKUP(HRYLD2!BA$4,'[1]INTERNAL PARAMETERS-1'!$B$5:$J$44,5,FALSE))*VLOOKUP(HRYLD2!BA$4,'[1]INTERNAL PARAMETERS-1'!$B$5:$J$44,8,FALSE)*VLOOKUP(HRYLD2!BA$4,'[1]INTERNAL PARAMETERS-1'!$B$5:$J$44,3,FALSE)</f>
        <v>2.2479646025090259</v>
      </c>
      <c r="BB163" s="44">
        <f>HRYLD1!BB163*VLOOKUP(HRYLD2!BB$4,'[1]INTERNAL PARAMETERS-1'!$B$5:$J$44,5,FALSE)*VLOOKUP(HRYLD2!BB$4,'[1]INTERNAL PARAMETERS-1'!$B$5:$J$44,6,FALSE)*VLOOKUP(HRYLD2!BB$4,'[1]INTERNAL PARAMETERS-1'!$B$5:$J$44,3,FALSE) + HRYLD1!BB163*(1-VLOOKUP(HRYLD2!BB$4,'[1]INTERNAL PARAMETERS-1'!$B$5:$J$44,5,FALSE))*VLOOKUP(HRYLD2!BB$4,'[1]INTERNAL PARAMETERS-1'!$B$5:$J$44,8,FALSE)*VLOOKUP(HRYLD2!BB$4,'[1]INTERNAL PARAMETERS-1'!$B$5:$J$44,3,FALSE)</f>
        <v>0.19164706276651935</v>
      </c>
      <c r="BC163" s="44">
        <f>HRYLD1!BC163*VLOOKUP(HRYLD2!BC$4,'[1]INTERNAL PARAMETERS-1'!$B$5:$J$44,5,FALSE)*VLOOKUP(HRYLD2!BC$4,'[1]INTERNAL PARAMETERS-1'!$B$5:$J$44,6,FALSE)*VLOOKUP(HRYLD2!BC$4,'[1]INTERNAL PARAMETERS-1'!$B$5:$J$44,3,FALSE) + HRYLD1!BC163*(1-VLOOKUP(HRYLD2!BC$4,'[1]INTERNAL PARAMETERS-1'!$B$5:$J$44,5,FALSE))*VLOOKUP(HRYLD2!BC$4,'[1]INTERNAL PARAMETERS-1'!$B$5:$J$44,8,FALSE)*VLOOKUP(HRYLD2!BC$4,'[1]INTERNAL PARAMETERS-1'!$B$5:$J$44,3,FALSE)</f>
        <v>1.0664904058675257</v>
      </c>
      <c r="BD163" s="44">
        <f>HRYLD1!BD163*VLOOKUP(HRYLD2!BD$4,'[1]INTERNAL PARAMETERS-1'!$B$5:$J$44,5,FALSE)*VLOOKUP(HRYLD2!BD$4,'[1]INTERNAL PARAMETERS-1'!$B$5:$J$44,6,FALSE)*VLOOKUP(HRYLD2!BD$4,'[1]INTERNAL PARAMETERS-1'!$B$5:$J$44,3,FALSE) + HRYLD1!BD163*(1-VLOOKUP(HRYLD2!BD$4,'[1]INTERNAL PARAMETERS-1'!$B$5:$J$44,5,FALSE))*VLOOKUP(HRYLD2!BD$4,'[1]INTERNAL PARAMETERS-1'!$B$5:$J$44,8,FALSE)*VLOOKUP(HRYLD2!BD$4,'[1]INTERNAL PARAMETERS-1'!$B$5:$J$44,3,FALSE)</f>
        <v>0.17774825688326024</v>
      </c>
      <c r="BE163" s="44">
        <f>HRYLD1!BE163*VLOOKUP(HRYLD2!BE$4,'[1]INTERNAL PARAMETERS-1'!$B$5:$J$44,5,FALSE)*VLOOKUP(HRYLD2!BE$4,'[1]INTERNAL PARAMETERS-1'!$B$5:$J$44,6,FALSE)*VLOOKUP(HRYLD2!BE$4,'[1]INTERNAL PARAMETERS-1'!$B$5:$J$44,3,FALSE) + HRYLD1!BE163*(1-VLOOKUP(HRYLD2!BE$4,'[1]INTERNAL PARAMETERS-1'!$B$5:$J$44,5,FALSE))*VLOOKUP(HRYLD2!BE$4,'[1]INTERNAL PARAMETERS-1'!$B$5:$J$44,8,FALSE)*VLOOKUP(HRYLD2!BE$4,'[1]INTERNAL PARAMETERS-1'!$B$5:$J$44,3,FALSE)</f>
        <v>0.67006842881921691</v>
      </c>
      <c r="BF163" s="44">
        <f>HRYLD1!BF163*VLOOKUP(HRYLD2!BF$4,'[1]INTERNAL PARAMETERS-1'!$B$5:$J$44,5,FALSE)*VLOOKUP(HRYLD2!BF$4,'[1]INTERNAL PARAMETERS-1'!$B$5:$J$44,6,FALSE)*VLOOKUP(HRYLD2!BF$4,'[1]INTERNAL PARAMETERS-1'!$B$5:$J$44,3,FALSE) + HRYLD1!BF163*(1-VLOOKUP(HRYLD2!BF$4,'[1]INTERNAL PARAMETERS-1'!$B$5:$J$44,5,FALSE))*VLOOKUP(HRYLD2!BF$4,'[1]INTERNAL PARAMETERS-1'!$B$5:$J$44,8,FALSE)*VLOOKUP(HRYLD2!BF$4,'[1]INTERNAL PARAMETERS-1'!$B$5:$J$44,3,FALSE)</f>
        <v>0</v>
      </c>
      <c r="BG163" s="44">
        <f>HRYLD1!BG163*VLOOKUP(HRYLD2!BG$4,'[1]INTERNAL PARAMETERS-1'!$B$5:$J$44,5,FALSE)*VLOOKUP(HRYLD2!BG$4,'[1]INTERNAL PARAMETERS-1'!$B$5:$J$44,6,FALSE)*VLOOKUP(HRYLD2!BG$4,'[1]INTERNAL PARAMETERS-1'!$B$5:$J$44,3,FALSE) + HRYLD1!BG163*(1-VLOOKUP(HRYLD2!BG$4,'[1]INTERNAL PARAMETERS-1'!$B$5:$J$44,5,FALSE))*VLOOKUP(HRYLD2!BG$4,'[1]INTERNAL PARAMETERS-1'!$B$5:$J$44,8,FALSE)*VLOOKUP(HRYLD2!BG$4,'[1]INTERNAL PARAMETERS-1'!$B$5:$J$44,3,FALSE)</f>
        <v>0.18719612019249418</v>
      </c>
      <c r="BH163" s="44">
        <f>HRYLD1!BH163*VLOOKUP(HRYLD2!BH$4,'[1]INTERNAL PARAMETERS-1'!$B$5:$J$44,5,FALSE)*VLOOKUP(HRYLD2!BH$4,'[1]INTERNAL PARAMETERS-1'!$B$5:$J$44,6,FALSE)*VLOOKUP(HRYLD2!BH$4,'[1]INTERNAL PARAMETERS-1'!$B$5:$J$44,3,FALSE) + HRYLD1!BH163*(1-VLOOKUP(HRYLD2!BH$4,'[1]INTERNAL PARAMETERS-1'!$B$5:$J$44,5,FALSE))*VLOOKUP(HRYLD2!BH$4,'[1]INTERNAL PARAMETERS-1'!$B$5:$J$44,8,FALSE)*VLOOKUP(HRYLD2!BH$4,'[1]INTERNAL PARAMETERS-1'!$B$5:$J$44,3,FALSE)</f>
        <v>1.6916295959359404E-3</v>
      </c>
      <c r="BI163" s="44">
        <f>HRYLD1!BI163*VLOOKUP(HRYLD2!BI$4,'[1]INTERNAL PARAMETERS-1'!$B$5:$J$44,5,FALSE)*VLOOKUP(HRYLD2!BI$4,'[1]INTERNAL PARAMETERS-1'!$B$5:$J$44,6,FALSE)*VLOOKUP(HRYLD2!BI$4,'[1]INTERNAL PARAMETERS-1'!$B$5:$J$44,3,FALSE) + HRYLD1!BI163*(1-VLOOKUP(HRYLD2!BI$4,'[1]INTERNAL PARAMETERS-1'!$B$5:$J$44,5,FALSE))*VLOOKUP(HRYLD2!BI$4,'[1]INTERNAL PARAMETERS-1'!$B$5:$J$44,8,FALSE)*VLOOKUP(HRYLD2!BI$4,'[1]INTERNAL PARAMETERS-1'!$B$5:$J$44,3,FALSE)</f>
        <v>0</v>
      </c>
      <c r="BJ163" s="44">
        <f>HRYLD1!BJ163*VLOOKUP(HRYLD2!BJ$4,'[1]INTERNAL PARAMETERS-1'!$B$5:$J$44,5,FALSE)*VLOOKUP(HRYLD2!BJ$4,'[1]INTERNAL PARAMETERS-1'!$B$5:$J$44,6,FALSE)*VLOOKUP(HRYLD2!BJ$4,'[1]INTERNAL PARAMETERS-1'!$B$5:$J$44,3,FALSE) + HRYLD1!BJ163*(1-VLOOKUP(HRYLD2!BJ$4,'[1]INTERNAL PARAMETERS-1'!$B$5:$J$44,5,FALSE))*VLOOKUP(HRYLD2!BJ$4,'[1]INTERNAL PARAMETERS-1'!$B$5:$J$44,8,FALSE)*VLOOKUP(HRYLD2!BJ$4,'[1]INTERNAL PARAMETERS-1'!$B$5:$J$44,3,FALSE)</f>
        <v>0.11118161491365609</v>
      </c>
      <c r="BK163" s="44">
        <f>HRYLD1!BK163*VLOOKUP(HRYLD2!BK$4,'[1]INTERNAL PARAMETERS-1'!$B$5:$J$44,5,FALSE)*VLOOKUP(HRYLD2!BK$4,'[1]INTERNAL PARAMETERS-1'!$B$5:$J$44,6,FALSE)*VLOOKUP(HRYLD2!BK$4,'[1]INTERNAL PARAMETERS-1'!$B$5:$J$44,3,FALSE) + HRYLD1!BK163*(1-VLOOKUP(HRYLD2!BK$4,'[1]INTERNAL PARAMETERS-1'!$B$5:$J$44,5,FALSE))*VLOOKUP(HRYLD2!BK$4,'[1]INTERNAL PARAMETERS-1'!$B$5:$J$44,8,FALSE)*VLOOKUP(HRYLD2!BK$4,'[1]INTERNAL PARAMETERS-1'!$B$5:$J$44,3,FALSE)</f>
        <v>8.8340832175108464E-2</v>
      </c>
      <c r="BL163" s="44">
        <f>HRYLD1!BL163*VLOOKUP(HRYLD2!BL$4,'[1]INTERNAL PARAMETERS-1'!$B$5:$J$44,5,FALSE)*VLOOKUP(HRYLD2!BL$4,'[1]INTERNAL PARAMETERS-1'!$B$5:$J$44,6,FALSE)*VLOOKUP(HRYLD2!BL$4,'[1]INTERNAL PARAMETERS-1'!$B$5:$J$44,3,FALSE) + HRYLD1!BL163*(1-VLOOKUP(HRYLD2!BL$4,'[1]INTERNAL PARAMETERS-1'!$B$5:$J$44,5,FALSE))*VLOOKUP(HRYLD2!BL$4,'[1]INTERNAL PARAMETERS-1'!$B$5:$J$44,8,FALSE)*VLOOKUP(HRYLD2!BL$4,'[1]INTERNAL PARAMETERS-1'!$B$5:$J$44,3,FALSE)</f>
        <v>0.33309438646553463</v>
      </c>
      <c r="BM163" s="44">
        <f>HRYLD1!BM163*VLOOKUP(HRYLD2!BM$4,'[1]INTERNAL PARAMETERS-1'!$B$5:$J$44,5,FALSE)*VLOOKUP(HRYLD2!BM$4,'[1]INTERNAL PARAMETERS-1'!$B$5:$J$44,6,FALSE)*VLOOKUP(HRYLD2!BM$4,'[1]INTERNAL PARAMETERS-1'!$B$5:$J$44,3,FALSE) + HRYLD1!BM163*(1-VLOOKUP(HRYLD2!BM$4,'[1]INTERNAL PARAMETERS-1'!$B$5:$J$44,5,FALSE))*VLOOKUP(HRYLD2!BM$4,'[1]INTERNAL PARAMETERS-1'!$B$5:$J$44,8,FALSE)*VLOOKUP(HRYLD2!BM$4,'[1]INTERNAL PARAMETERS-1'!$B$5:$J$44,3,FALSE)</f>
        <v>0.2186919608938738</v>
      </c>
      <c r="BN163" s="44">
        <f>HRYLD1!BN163*VLOOKUP(HRYLD2!BN$4,'[1]INTERNAL PARAMETERS-1'!$B$5:$J$44,5,FALSE)*VLOOKUP(HRYLD2!BN$4,'[1]INTERNAL PARAMETERS-1'!$B$5:$J$44,6,FALSE)*VLOOKUP(HRYLD2!BN$4,'[1]INTERNAL PARAMETERS-1'!$B$5:$J$44,3,FALSE) + HRYLD1!BN163*(1-VLOOKUP(HRYLD2!BN$4,'[1]INTERNAL PARAMETERS-1'!$B$5:$J$44,5,FALSE))*VLOOKUP(HRYLD2!BN$4,'[1]INTERNAL PARAMETERS-1'!$B$5:$J$44,8,FALSE)*VLOOKUP(HRYLD2!BN$4,'[1]INTERNAL PARAMETERS-1'!$B$5:$J$44,3,FALSE)</f>
        <v>7.2543449811074676E-2</v>
      </c>
      <c r="BO163" s="44">
        <f>HRYLD1!BO163*VLOOKUP(HRYLD2!BO$4,'[1]INTERNAL PARAMETERS-1'!$B$5:$J$44,5,FALSE)*VLOOKUP(HRYLD2!BO$4,'[1]INTERNAL PARAMETERS-1'!$B$5:$J$44,6,FALSE)*VLOOKUP(HRYLD2!BO$4,'[1]INTERNAL PARAMETERS-1'!$B$5:$J$44,3,FALSE) + HRYLD1!BO163*(1-VLOOKUP(HRYLD2!BO$4,'[1]INTERNAL PARAMETERS-1'!$B$5:$J$44,5,FALSE))*VLOOKUP(HRYLD2!BO$4,'[1]INTERNAL PARAMETERS-1'!$B$5:$J$44,8,FALSE)*VLOOKUP(HRYLD2!BO$4,'[1]INTERNAL PARAMETERS-1'!$B$5:$J$44,3,FALSE)</f>
        <v>4.7093828894845709E-2</v>
      </c>
      <c r="BP163" s="44">
        <f>HRYLD1!BP163*VLOOKUP(HRYLD2!BP$4,'[1]INTERNAL PARAMETERS-1'!$B$5:$J$44,5,FALSE)*VLOOKUP(HRYLD2!BP$4,'[1]INTERNAL PARAMETERS-1'!$B$5:$J$44,6,FALSE)*VLOOKUP(HRYLD2!BP$4,'[1]INTERNAL PARAMETERS-1'!$B$5:$J$44,3,FALSE) + HRYLD1!BP163*(1-VLOOKUP(HRYLD2!BP$4,'[1]INTERNAL PARAMETERS-1'!$B$5:$J$44,5,FALSE))*VLOOKUP(HRYLD2!BP$4,'[1]INTERNAL PARAMETERS-1'!$B$5:$J$44,8,FALSE)*VLOOKUP(HRYLD2!BP$4,'[1]INTERNAL PARAMETERS-1'!$B$5:$J$44,3,FALSE)</f>
        <v>3.1699215482225225E-3</v>
      </c>
      <c r="BQ163" s="44">
        <f>HRYLD1!BQ163*VLOOKUP(HRYLD2!BQ$4,'[1]INTERNAL PARAMETERS-1'!$B$5:$J$44,5,FALSE)*VLOOKUP(HRYLD2!BQ$4,'[1]INTERNAL PARAMETERS-1'!$B$5:$J$44,6,FALSE)*VLOOKUP(HRYLD2!BQ$4,'[1]INTERNAL PARAMETERS-1'!$B$5:$J$44,3,FALSE) + HRYLD1!BQ163*(1-VLOOKUP(HRYLD2!BQ$4,'[1]INTERNAL PARAMETERS-1'!$B$5:$J$44,5,FALSE))*VLOOKUP(HRYLD2!BQ$4,'[1]INTERNAL PARAMETERS-1'!$B$5:$J$44,8,FALSE)*VLOOKUP(HRYLD2!BQ$4,'[1]INTERNAL PARAMETERS-1'!$B$5:$J$44,3,FALSE)</f>
        <v>0.35416032386457263</v>
      </c>
      <c r="BR163" s="44">
        <f>HRYLD1!BR163*VLOOKUP(HRYLD2!BR$4,'[1]INTERNAL PARAMETERS-1'!$B$5:$J$44,5,FALSE)*VLOOKUP(HRYLD2!BR$4,'[1]INTERNAL PARAMETERS-1'!$B$5:$J$44,6,FALSE)*VLOOKUP(HRYLD2!BR$4,'[1]INTERNAL PARAMETERS-1'!$B$5:$J$44,3,FALSE) + HRYLD1!BR163*(1-VLOOKUP(HRYLD2!BR$4,'[1]INTERNAL PARAMETERS-1'!$B$5:$J$44,5,FALSE))*VLOOKUP(HRYLD2!BR$4,'[1]INTERNAL PARAMETERS-1'!$B$5:$J$44,8,FALSE)*VLOOKUP(HRYLD2!BR$4,'[1]INTERNAL PARAMETERS-1'!$B$5:$J$44,3,FALSE)</f>
        <v>3.9969739591704948E-3</v>
      </c>
      <c r="BS163" s="44">
        <f>HRYLD1!BS163*VLOOKUP(HRYLD2!BS$4,'[1]INTERNAL PARAMETERS-1'!$B$5:$J$44,5,FALSE)*VLOOKUP(HRYLD2!BS$4,'[1]INTERNAL PARAMETERS-1'!$B$5:$J$44,6,FALSE)*VLOOKUP(HRYLD2!BS$4,'[1]INTERNAL PARAMETERS-1'!$B$5:$J$44,3,FALSE) + HRYLD1!BS163*(1-VLOOKUP(HRYLD2!BS$4,'[1]INTERNAL PARAMETERS-1'!$B$5:$J$44,5,FALSE))*VLOOKUP(HRYLD2!BS$4,'[1]INTERNAL PARAMETERS-1'!$B$5:$J$44,8,FALSE)*VLOOKUP(HRYLD2!BS$4,'[1]INTERNAL PARAMETERS-1'!$B$5:$J$44,3,FALSE)</f>
        <v>7.6450739223199514E-4</v>
      </c>
      <c r="BT163" s="44">
        <f>HRYLD1!BT163*VLOOKUP(HRYLD2!BT$4,'[1]INTERNAL PARAMETERS-1'!$B$5:$J$44,5,FALSE)*VLOOKUP(HRYLD2!BT$4,'[1]INTERNAL PARAMETERS-1'!$B$5:$J$44,6,FALSE)*VLOOKUP(HRYLD2!BT$4,'[1]INTERNAL PARAMETERS-1'!$B$5:$J$44,3,FALSE) + HRYLD1!BT163*(1-VLOOKUP(HRYLD2!BT$4,'[1]INTERNAL PARAMETERS-1'!$B$5:$J$44,5,FALSE))*VLOOKUP(HRYLD2!BT$4,'[1]INTERNAL PARAMETERS-1'!$B$5:$J$44,8,FALSE)*VLOOKUP(HRYLD2!BT$4,'[1]INTERNAL PARAMETERS-1'!$B$5:$J$44,3,FALSE)</f>
        <v>0</v>
      </c>
      <c r="BU163" s="44">
        <f>HRYLD1!BU163*VLOOKUP(HRYLD2!BU$4,'[1]INTERNAL PARAMETERS-1'!$B$5:$J$44,5,FALSE)*VLOOKUP(HRYLD2!BU$4,'[1]INTERNAL PARAMETERS-1'!$B$5:$J$44,6,FALSE)*VLOOKUP(HRYLD2!BU$4,'[1]INTERNAL PARAMETERS-1'!$B$5:$J$44,3,FALSE) + HRYLD1!BU163*(1-VLOOKUP(HRYLD2!BU$4,'[1]INTERNAL PARAMETERS-1'!$B$5:$J$44,5,FALSE))*VLOOKUP(HRYLD2!BU$4,'[1]INTERNAL PARAMETERS-1'!$B$5:$J$44,8,FALSE)*VLOOKUP(HRYLD2!BU$4,'[1]INTERNAL PARAMETERS-1'!$B$5:$J$44,3,FALSE)</f>
        <v>0</v>
      </c>
      <c r="BV163" s="44">
        <f>HRYLD1!BV163*VLOOKUP(HRYLD2!BV$4,'[1]INTERNAL PARAMETERS-1'!$B$5:$J$44,5,FALSE)*VLOOKUP(HRYLD2!BV$4,'[1]INTERNAL PARAMETERS-1'!$B$5:$J$44,6,FALSE)*VLOOKUP(HRYLD2!BV$4,'[1]INTERNAL PARAMETERS-1'!$B$5:$J$44,3,FALSE) + HRYLD1!BV163*(1-VLOOKUP(HRYLD2!BV$4,'[1]INTERNAL PARAMETERS-1'!$B$5:$J$44,5,FALSE))*VLOOKUP(HRYLD2!BV$4,'[1]INTERNAL PARAMETERS-1'!$B$5:$J$44,8,FALSE)*VLOOKUP(HRYLD2!BV$4,'[1]INTERNAL PARAMETERS-1'!$B$5:$J$44,3,FALSE)</f>
        <v>0</v>
      </c>
      <c r="BW163" s="44">
        <f>HRYLD1!BW163*VLOOKUP(HRYLD2!BW$4,'[1]INTERNAL PARAMETERS-1'!$B$5:$J$44,5,FALSE)*VLOOKUP(HRYLD2!BW$4,'[1]INTERNAL PARAMETERS-1'!$B$5:$J$44,6,FALSE)*VLOOKUP(HRYLD2!BW$4,'[1]INTERNAL PARAMETERS-1'!$B$5:$J$44,3,FALSE) + HRYLD1!BW163*(1-VLOOKUP(HRYLD2!BW$4,'[1]INTERNAL PARAMETERS-1'!$B$5:$J$44,5,FALSE))*VLOOKUP(HRYLD2!BW$4,'[1]INTERNAL PARAMETERS-1'!$B$5:$J$44,8,FALSE)*VLOOKUP(HRYLD2!BW$4,'[1]INTERNAL PARAMETERS-1'!$B$5:$J$44,3,FALSE)</f>
        <v>0</v>
      </c>
      <c r="BX163" s="44">
        <f>HRYLD1!BX163*VLOOKUP(HRYLD2!BX$4,'[1]INTERNAL PARAMETERS-1'!$B$5:$J$44,5,FALSE)*VLOOKUP(HRYLD2!BX$4,'[1]INTERNAL PARAMETERS-1'!$B$5:$J$44,6,FALSE)*VLOOKUP(HRYLD2!BX$4,'[1]INTERNAL PARAMETERS-1'!$B$5:$J$44,3,FALSE) + HRYLD1!BX163*(1-VLOOKUP(HRYLD2!BX$4,'[1]INTERNAL PARAMETERS-1'!$B$5:$J$44,5,FALSE))*VLOOKUP(HRYLD2!BX$4,'[1]INTERNAL PARAMETERS-1'!$B$5:$J$44,8,FALSE)*VLOOKUP(HRYLD2!BX$4,'[1]INTERNAL PARAMETERS-1'!$B$5:$J$44,3,FALSE)</f>
        <v>0</v>
      </c>
      <c r="BY163" s="44">
        <f>HRYLD1!BY163*VLOOKUP(HRYLD2!BY$4,'[1]INTERNAL PARAMETERS-1'!$B$5:$J$44,5,FALSE)*VLOOKUP(HRYLD2!BY$4,'[1]INTERNAL PARAMETERS-1'!$B$5:$J$44,6,FALSE)*VLOOKUP(HRYLD2!BY$4,'[1]INTERNAL PARAMETERS-1'!$B$5:$J$44,3,FALSE) + HRYLD1!BY163*(1-VLOOKUP(HRYLD2!BY$4,'[1]INTERNAL PARAMETERS-1'!$B$5:$J$44,5,FALSE))*VLOOKUP(HRYLD2!BY$4,'[1]INTERNAL PARAMETERS-1'!$B$5:$J$44,8,FALSE)*VLOOKUP(HRYLD2!BY$4,'[1]INTERNAL PARAMETERS-1'!$B$5:$J$44,3,FALSE)</f>
        <v>0</v>
      </c>
      <c r="BZ163" s="44">
        <f>HRYLD1!BZ163*VLOOKUP(HRYLD2!BZ$4,'[1]INTERNAL PARAMETERS-1'!$B$5:$J$44,5,FALSE)*VLOOKUP(HRYLD2!BZ$4,'[1]INTERNAL PARAMETERS-1'!$B$5:$J$44,6,FALSE)*VLOOKUP(HRYLD2!BZ$4,'[1]INTERNAL PARAMETERS-1'!$B$5:$J$44,3,FALSE) + HRYLD1!BZ163*(1-VLOOKUP(HRYLD2!BZ$4,'[1]INTERNAL PARAMETERS-1'!$B$5:$J$44,5,FALSE))*VLOOKUP(HRYLD2!BZ$4,'[1]INTERNAL PARAMETERS-1'!$B$5:$J$44,8,FALSE)*VLOOKUP(HRYLD2!BZ$4,'[1]INTERNAL PARAMETERS-1'!$B$5:$J$44,3,FALSE)</f>
        <v>5.01208346905963E-4</v>
      </c>
      <c r="CA163" s="44">
        <f>HRYLD1!CA163*VLOOKUP(HRYLD2!CA$4,'[1]INTERNAL PARAMETERS-1'!$B$5:$J$44,5,FALSE)*VLOOKUP(HRYLD2!CA$4,'[1]INTERNAL PARAMETERS-1'!$B$5:$J$44,6,FALSE)*VLOOKUP(HRYLD2!CA$4,'[1]INTERNAL PARAMETERS-1'!$B$5:$J$44,3,FALSE) + HRYLD1!CA163*(1-VLOOKUP(HRYLD2!CA$4,'[1]INTERNAL PARAMETERS-1'!$B$5:$J$44,5,FALSE))*VLOOKUP(HRYLD2!CA$4,'[1]INTERNAL PARAMETERS-1'!$B$5:$J$44,8,FALSE)*VLOOKUP(HRYLD2!CA$4,'[1]INTERNAL PARAMETERS-1'!$B$5:$J$44,3,FALSE)</f>
        <v>0</v>
      </c>
      <c r="CB163" s="44">
        <f>HRYLD1!CB163*VLOOKUP(HRYLD2!CB$4,'[1]INTERNAL PARAMETERS-1'!$B$5:$J$44,5,FALSE)*VLOOKUP(HRYLD2!CB$4,'[1]INTERNAL PARAMETERS-1'!$B$5:$J$44,6,FALSE)*VLOOKUP(HRYLD2!CB$4,'[1]INTERNAL PARAMETERS-1'!$B$5:$J$44,3,FALSE) + HRYLD1!CB163*(1-VLOOKUP(HRYLD2!CB$4,'[1]INTERNAL PARAMETERS-1'!$B$5:$J$44,5,FALSE))*VLOOKUP(HRYLD2!CB$4,'[1]INTERNAL PARAMETERS-1'!$B$5:$J$44,8,FALSE)*VLOOKUP(HRYLD2!CB$4,'[1]INTERNAL PARAMETERS-1'!$B$5:$J$44,3,FALSE)</f>
        <v>0</v>
      </c>
      <c r="CC163" s="44">
        <f>HRYLD1!CC163*VLOOKUP(HRYLD2!CC$4,'[1]INTERNAL PARAMETERS-1'!$B$5:$J$44,5,FALSE)*VLOOKUP(HRYLD2!CC$4,'[1]INTERNAL PARAMETERS-1'!$B$5:$J$44,6,FALSE)*VLOOKUP(HRYLD2!CC$4,'[1]INTERNAL PARAMETERS-1'!$B$5:$J$44,3,FALSE) + HRYLD1!CC163*(1-VLOOKUP(HRYLD2!CC$4,'[1]INTERNAL PARAMETERS-1'!$B$5:$J$44,5,FALSE))*VLOOKUP(HRYLD2!CC$4,'[1]INTERNAL PARAMETERS-1'!$B$5:$J$44,8,FALSE)*VLOOKUP(HRYLD2!CC$4,'[1]INTERNAL PARAMETERS-1'!$B$5:$J$44,3,FALSE)</f>
        <v>8.3536417492666778E-4</v>
      </c>
      <c r="CD163" s="44">
        <f>HRYLD1!CD163*VLOOKUP(HRYLD2!CD$4,'[1]INTERNAL PARAMETERS-1'!$B$5:$J$44,5,FALSE)*VLOOKUP(HRYLD2!CD$4,'[1]INTERNAL PARAMETERS-1'!$B$5:$J$44,6,FALSE)*VLOOKUP(HRYLD2!CD$4,'[1]INTERNAL PARAMETERS-1'!$B$5:$J$44,3,FALSE) + HRYLD1!CD163*(1-VLOOKUP(HRYLD2!CD$4,'[1]INTERNAL PARAMETERS-1'!$B$5:$J$44,5,FALSE))*VLOOKUP(HRYLD2!CD$4,'[1]INTERNAL PARAMETERS-1'!$B$5:$J$44,8,FALSE)*VLOOKUP(HRYLD2!CD$4,'[1]INTERNAL PARAMETERS-1'!$B$5:$J$44,3,FALSE)</f>
        <v>4.6293154460797488E-3</v>
      </c>
      <c r="CE163" s="44">
        <f>HRYLD1!CE163*VLOOKUP(HRYLD2!CE$4,'[1]INTERNAL PARAMETERS-1'!$B$5:$J$44,5,FALSE)*VLOOKUP(HRYLD2!CE$4,'[1]INTERNAL PARAMETERS-1'!$B$5:$J$44,6,FALSE)*VLOOKUP(HRYLD2!CE$4,'[1]INTERNAL PARAMETERS-1'!$B$5:$J$44,3,FALSE) + HRYLD1!CE163*(1-VLOOKUP(HRYLD2!CE$4,'[1]INTERNAL PARAMETERS-1'!$B$5:$J$44,5,FALSE))*VLOOKUP(HRYLD2!CE$4,'[1]INTERNAL PARAMETERS-1'!$B$5:$J$44,8,FALSE)*VLOOKUP(HRYLD2!CE$4,'[1]INTERNAL PARAMETERS-1'!$B$5:$J$44,3,FALSE)</f>
        <v>7.2198746964350306E-3</v>
      </c>
      <c r="CF163" s="44">
        <f>HRYLD1!CF163*VLOOKUP(HRYLD2!CF$4,'[1]INTERNAL PARAMETERS-1'!$B$5:$J$44,5,FALSE)*VLOOKUP(HRYLD2!CF$4,'[1]INTERNAL PARAMETERS-1'!$B$5:$J$44,6,FALSE)*VLOOKUP(HRYLD2!CF$4,'[1]INTERNAL PARAMETERS-1'!$B$5:$J$44,3,FALSE) + HRYLD1!CF163*(1-VLOOKUP(HRYLD2!CF$4,'[1]INTERNAL PARAMETERS-1'!$B$5:$J$44,5,FALSE))*VLOOKUP(HRYLD2!CF$4,'[1]INTERNAL PARAMETERS-1'!$B$5:$J$44,8,FALSE)*VLOOKUP(HRYLD2!CF$4,'[1]INTERNAL PARAMETERS-1'!$B$5:$J$44,3,FALSE)</f>
        <v>4.632994988079832E-3</v>
      </c>
      <c r="CG163" s="44">
        <f>HRYLD1!CG163*VLOOKUP(HRYLD2!CG$4,'[1]INTERNAL PARAMETERS-1'!$B$5:$J$44,5,FALSE)*VLOOKUP(HRYLD2!CG$4,'[1]INTERNAL PARAMETERS-1'!$B$5:$J$44,6,FALSE)*VLOOKUP(HRYLD2!CG$4,'[1]INTERNAL PARAMETERS-1'!$B$5:$J$44,3,FALSE) + HRYLD1!CG163*(1-VLOOKUP(HRYLD2!CG$4,'[1]INTERNAL PARAMETERS-1'!$B$5:$J$44,5,FALSE))*VLOOKUP(HRYLD2!CG$4,'[1]INTERNAL PARAMETERS-1'!$B$5:$J$44,8,FALSE)*VLOOKUP(HRYLD2!CG$4,'[1]INTERNAL PARAMETERS-1'!$B$5:$J$44,3,FALSE)</f>
        <v>9.2117551191109196E-4</v>
      </c>
      <c r="CH163" s="43">
        <f>HRYLD1!CH163*VLOOKUP(HRYLD2!CH$4,'[1]INTERNAL PARAMETERS-1'!$B$5:$J$44,5,FALSE)*VLOOKUP(HRYLD2!CH$4,'[1]INTERNAL PARAMETERS-1'!$B$5:$J$44,6,FALSE)*VLOOKUP(HRYLD2!CH$4,'[1]INTERNAL PARAMETERS-1'!$B$5:$J$44,3,FALSE) + HRYLD1!CH163*(1-VLOOKUP(HRYLD2!CH$4,'[1]INTERNAL PARAMETERS-1'!$B$5:$J$44,5,FALSE))*VLOOKUP(HRYLD2!CH$4,'[1]INTERNAL PARAMETERS-1'!$B$5:$J$44,8,FALSE)*VLOOKUP(HRYLD2!CH$4,'[1]INTERNAL PARAMETERS-1'!$B$5:$J$44,3,FALSE)</f>
        <v>0</v>
      </c>
      <c r="CJ163" s="45">
        <f t="shared" si="4"/>
        <v>72.577805392183208</v>
      </c>
      <c r="CK163" s="43">
        <f t="shared" si="5"/>
        <v>7.3869852533618552</v>
      </c>
    </row>
    <row r="164" spans="2:89" x14ac:dyDescent="0.4">
      <c r="B164" s="58" t="s">
        <v>8</v>
      </c>
      <c r="C164" s="57" t="s">
        <v>67</v>
      </c>
      <c r="D164" s="57" t="s">
        <v>51</v>
      </c>
      <c r="E164" s="132">
        <f>HR!X164</f>
        <v>285.04323051809024</v>
      </c>
      <c r="F164" s="59">
        <f>'[1]INTERNAL PARAMETERS-1'!M20</f>
        <v>12.89</v>
      </c>
      <c r="G164" s="45">
        <f>HRYLD1!G164*VLOOKUP(HRYLD2!G$4,'[1]INTERNAL PARAMETERS-1'!$B$5:$J$44,5,FALSE)*VLOOKUP(HRYLD2!G$4,'[1]INTERNAL PARAMETERS-1'!$B$5:$J$44,7,FALSE)*HRYLD2!$F164 + HRYLD1!G164*(1-VLOOKUP(HRYLD2!G$4,'[1]INTERNAL PARAMETERS-1'!$B$5:$J$44,5,FALSE))*VLOOKUP(HRYLD2!G$4,'[1]INTERNAL PARAMETERS-1'!$B$5:$J$44,9,FALSE)*HRYLD2!$F164</f>
        <v>7.3408709678690913</v>
      </c>
      <c r="H164" s="44">
        <f>HRYLD1!H164*VLOOKUP(HRYLD2!H$4,'[1]INTERNAL PARAMETERS-1'!$B$5:$J$44,5,FALSE)*VLOOKUP(HRYLD2!H$4,'[1]INTERNAL PARAMETERS-1'!$B$5:$J$44,7,FALSE)*HRYLD2!$F164 + HRYLD1!H164*(1-VLOOKUP(HRYLD2!H$4,'[1]INTERNAL PARAMETERS-1'!$B$5:$J$44,5,FALSE))*VLOOKUP(HRYLD2!H$4,'[1]INTERNAL PARAMETERS-1'!$B$5:$J$44,9,FALSE)*HRYLD2!$F164</f>
        <v>4.0580325660073067</v>
      </c>
      <c r="I164" s="44">
        <f>HRYLD1!I164*VLOOKUP(HRYLD2!I$4,'[1]INTERNAL PARAMETERS-1'!$B$5:$J$44,5,FALSE)*VLOOKUP(HRYLD2!I$4,'[1]INTERNAL PARAMETERS-1'!$B$5:$J$44,7,FALSE)*HRYLD2!$F164 + HRYLD1!I164*(1-VLOOKUP(HRYLD2!I$4,'[1]INTERNAL PARAMETERS-1'!$B$5:$J$44,5,FALSE))*VLOOKUP(HRYLD2!I$4,'[1]INTERNAL PARAMETERS-1'!$B$5:$J$44,9,FALSE)*HRYLD2!$F164</f>
        <v>8.83809765086054</v>
      </c>
      <c r="J164" s="44">
        <f>HRYLD1!J164*VLOOKUP(HRYLD2!J$4,'[1]INTERNAL PARAMETERS-1'!$B$5:$J$44,5,FALSE)*VLOOKUP(HRYLD2!J$4,'[1]INTERNAL PARAMETERS-1'!$B$5:$J$44,7,FALSE)*HRYLD2!$F164 + HRYLD1!J164*(1-VLOOKUP(HRYLD2!J$4,'[1]INTERNAL PARAMETERS-1'!$B$5:$J$44,5,FALSE))*VLOOKUP(HRYLD2!J$4,'[1]INTERNAL PARAMETERS-1'!$B$5:$J$44,9,FALSE)*HRYLD2!$F164</f>
        <v>0</v>
      </c>
      <c r="K164" s="44">
        <f>HRYLD1!K164*VLOOKUP(HRYLD2!K$4,'[1]INTERNAL PARAMETERS-1'!$B$5:$J$44,5,FALSE)*VLOOKUP(HRYLD2!K$4,'[1]INTERNAL PARAMETERS-1'!$B$5:$J$44,7,FALSE)*HRYLD2!$F164 + HRYLD1!K164*(1-VLOOKUP(HRYLD2!K$4,'[1]INTERNAL PARAMETERS-1'!$B$5:$J$44,5,FALSE))*VLOOKUP(HRYLD2!K$4,'[1]INTERNAL PARAMETERS-1'!$B$5:$J$44,9,FALSE)*HRYLD2!$F164</f>
        <v>0</v>
      </c>
      <c r="L164" s="44">
        <f>HRYLD1!L164*VLOOKUP(HRYLD2!L$4,'[1]INTERNAL PARAMETERS-1'!$B$5:$J$44,5,FALSE)*VLOOKUP(HRYLD2!L$4,'[1]INTERNAL PARAMETERS-1'!$B$5:$J$44,7,FALSE)*HRYLD2!$F164 + HRYLD1!L164*(1-VLOOKUP(HRYLD2!L$4,'[1]INTERNAL PARAMETERS-1'!$B$5:$J$44,5,FALSE))*VLOOKUP(HRYLD2!L$4,'[1]INTERNAL PARAMETERS-1'!$B$5:$J$44,9,FALSE)*HRYLD2!$F164</f>
        <v>0</v>
      </c>
      <c r="M164" s="44">
        <f>HRYLD1!M164*VLOOKUP(HRYLD2!M$4,'[1]INTERNAL PARAMETERS-1'!$B$5:$J$44,5,FALSE)*VLOOKUP(HRYLD2!M$4,'[1]INTERNAL PARAMETERS-1'!$B$5:$J$44,7,FALSE)*HRYLD2!$F164 + HRYLD1!M164*(1-VLOOKUP(HRYLD2!M$4,'[1]INTERNAL PARAMETERS-1'!$B$5:$J$44,5,FALSE))*VLOOKUP(HRYLD2!M$4,'[1]INTERNAL PARAMETERS-1'!$B$5:$J$44,9,FALSE)*HRYLD2!$F164</f>
        <v>1.7638193527354591</v>
      </c>
      <c r="N164" s="44">
        <f>HRYLD1!N164*VLOOKUP(HRYLD2!N$4,'[1]INTERNAL PARAMETERS-1'!$B$5:$J$44,5,FALSE)*VLOOKUP(HRYLD2!N$4,'[1]INTERNAL PARAMETERS-1'!$B$5:$J$44,7,FALSE)*HRYLD2!$F164 + HRYLD1!N164*(1-VLOOKUP(HRYLD2!N$4,'[1]INTERNAL PARAMETERS-1'!$B$5:$J$44,5,FALSE))*VLOOKUP(HRYLD2!N$4,'[1]INTERNAL PARAMETERS-1'!$B$5:$J$44,9,FALSE)*HRYLD2!$F164</f>
        <v>2.3368876606975592E-2</v>
      </c>
      <c r="O164" s="44">
        <f>HRYLD1!O164*VLOOKUP(HRYLD2!O$4,'[1]INTERNAL PARAMETERS-1'!$B$5:$J$44,5,FALSE)*VLOOKUP(HRYLD2!O$4,'[1]INTERNAL PARAMETERS-1'!$B$5:$J$44,7,FALSE)*HRYLD2!$F164 + HRYLD1!O164*(1-VLOOKUP(HRYLD2!O$4,'[1]INTERNAL PARAMETERS-1'!$B$5:$J$44,5,FALSE))*VLOOKUP(HRYLD2!O$4,'[1]INTERNAL PARAMETERS-1'!$B$5:$J$44,9,FALSE)*HRYLD2!$F164</f>
        <v>0</v>
      </c>
      <c r="P164" s="44">
        <f>HRYLD1!P164*VLOOKUP(HRYLD2!P$4,'[1]INTERNAL PARAMETERS-1'!$B$5:$J$44,5,FALSE)*VLOOKUP(HRYLD2!P$4,'[1]INTERNAL PARAMETERS-1'!$B$5:$J$44,7,FALSE)*HRYLD2!$F164 + HRYLD1!P164*(1-VLOOKUP(HRYLD2!P$4,'[1]INTERNAL PARAMETERS-1'!$B$5:$J$44,5,FALSE))*VLOOKUP(HRYLD2!P$4,'[1]INTERNAL PARAMETERS-1'!$B$5:$J$44,9,FALSE)*HRYLD2!$F164</f>
        <v>0</v>
      </c>
      <c r="Q164" s="44">
        <f>HRYLD1!Q164*VLOOKUP(HRYLD2!Q$4,'[1]INTERNAL PARAMETERS-1'!$B$5:$J$44,5,FALSE)*VLOOKUP(HRYLD2!Q$4,'[1]INTERNAL PARAMETERS-1'!$B$5:$J$44,7,FALSE)*HRYLD2!$F164 + HRYLD1!Q164*(1-VLOOKUP(HRYLD2!Q$4,'[1]INTERNAL PARAMETERS-1'!$B$5:$J$44,5,FALSE))*VLOOKUP(HRYLD2!Q$4,'[1]INTERNAL PARAMETERS-1'!$B$5:$J$44,9,FALSE)*HRYLD2!$F164</f>
        <v>0</v>
      </c>
      <c r="R164" s="44">
        <f>HRYLD1!R164*VLOOKUP(HRYLD2!R$4,'[1]INTERNAL PARAMETERS-1'!$B$5:$J$44,5,FALSE)*VLOOKUP(HRYLD2!R$4,'[1]INTERNAL PARAMETERS-1'!$B$5:$J$44,7,FALSE)*HRYLD2!$F164 + HRYLD1!R164*(1-VLOOKUP(HRYLD2!R$4,'[1]INTERNAL PARAMETERS-1'!$B$5:$J$44,5,FALSE))*VLOOKUP(HRYLD2!R$4,'[1]INTERNAL PARAMETERS-1'!$B$5:$J$44,9,FALSE)*HRYLD2!$F164</f>
        <v>0</v>
      </c>
      <c r="S164" s="44">
        <f>HRYLD1!S164*VLOOKUP(HRYLD2!S$4,'[1]INTERNAL PARAMETERS-1'!$B$5:$J$44,5,FALSE)*VLOOKUP(HRYLD2!S$4,'[1]INTERNAL PARAMETERS-1'!$B$5:$J$44,7,FALSE)*HRYLD2!$F164 + HRYLD1!S164*(1-VLOOKUP(HRYLD2!S$4,'[1]INTERNAL PARAMETERS-1'!$B$5:$J$44,5,FALSE))*VLOOKUP(HRYLD2!S$4,'[1]INTERNAL PARAMETERS-1'!$B$5:$J$44,9,FALSE)*HRYLD2!$F164</f>
        <v>0.8554674356295584</v>
      </c>
      <c r="T164" s="44">
        <f>HRYLD1!T164*VLOOKUP(HRYLD2!T$4,'[1]INTERNAL PARAMETERS-1'!$B$5:$J$44,5,FALSE)*VLOOKUP(HRYLD2!T$4,'[1]INTERNAL PARAMETERS-1'!$B$5:$J$44,7,FALSE)*HRYLD2!$F164 + HRYLD1!T164*(1-VLOOKUP(HRYLD2!T$4,'[1]INTERNAL PARAMETERS-1'!$B$5:$J$44,5,FALSE))*VLOOKUP(HRYLD2!T$4,'[1]INTERNAL PARAMETERS-1'!$B$5:$J$44,9,FALSE)*HRYLD2!$F164</f>
        <v>0.29912088572783929</v>
      </c>
      <c r="U164" s="44">
        <f>HRYLD1!U164*VLOOKUP(HRYLD2!U$4,'[1]INTERNAL PARAMETERS-1'!$B$5:$J$44,5,FALSE)*VLOOKUP(HRYLD2!U$4,'[1]INTERNAL PARAMETERS-1'!$B$5:$J$44,7,FALSE)*HRYLD2!$F164 + HRYLD1!U164*(1-VLOOKUP(HRYLD2!U$4,'[1]INTERNAL PARAMETERS-1'!$B$5:$J$44,5,FALSE))*VLOOKUP(HRYLD2!U$4,'[1]INTERNAL PARAMETERS-1'!$B$5:$J$44,9,FALSE)*HRYLD2!$F164</f>
        <v>8.4498536327477544E-2</v>
      </c>
      <c r="V164" s="44">
        <f>HRYLD1!V164*VLOOKUP(HRYLD2!V$4,'[1]INTERNAL PARAMETERS-1'!$B$5:$J$44,5,FALSE)*VLOOKUP(HRYLD2!V$4,'[1]INTERNAL PARAMETERS-1'!$B$5:$J$44,7,FALSE)*HRYLD2!$F164 + HRYLD1!V164*(1-VLOOKUP(HRYLD2!V$4,'[1]INTERNAL PARAMETERS-1'!$B$5:$J$44,5,FALSE))*VLOOKUP(HRYLD2!V$4,'[1]INTERNAL PARAMETERS-1'!$B$5:$J$44,9,FALSE)*HRYLD2!$F164</f>
        <v>1.3937198008400242</v>
      </c>
      <c r="W164" s="44">
        <f>HRYLD1!W164*VLOOKUP(HRYLD2!W$4,'[1]INTERNAL PARAMETERS-1'!$B$5:$J$44,5,FALSE)*VLOOKUP(HRYLD2!W$4,'[1]INTERNAL PARAMETERS-1'!$B$5:$J$44,7,FALSE)*HRYLD2!$F164 + HRYLD1!W164*(1-VLOOKUP(HRYLD2!W$4,'[1]INTERNAL PARAMETERS-1'!$B$5:$J$44,5,FALSE))*VLOOKUP(HRYLD2!W$4,'[1]INTERNAL PARAMETERS-1'!$B$5:$J$44,9,FALSE)*HRYLD2!$F164</f>
        <v>0</v>
      </c>
      <c r="X164" s="44">
        <f>HRYLD1!X164*VLOOKUP(HRYLD2!X$4,'[1]INTERNAL PARAMETERS-1'!$B$5:$J$44,5,FALSE)*VLOOKUP(HRYLD2!X$4,'[1]INTERNAL PARAMETERS-1'!$B$5:$J$44,7,FALSE)*HRYLD2!$F164 + HRYLD1!X164*(1-VLOOKUP(HRYLD2!X$4,'[1]INTERNAL PARAMETERS-1'!$B$5:$J$44,5,FALSE))*VLOOKUP(HRYLD2!X$4,'[1]INTERNAL PARAMETERS-1'!$B$5:$J$44,9,FALSE)*HRYLD2!$F164</f>
        <v>0</v>
      </c>
      <c r="Y164" s="44">
        <f>HRYLD1!Y164*VLOOKUP(HRYLD2!Y$4,'[1]INTERNAL PARAMETERS-1'!$B$5:$J$44,5,FALSE)*VLOOKUP(HRYLD2!Y$4,'[1]INTERNAL PARAMETERS-1'!$B$5:$J$44,7,FALSE)*HRYLD2!$F164 + HRYLD1!Y164*(1-VLOOKUP(HRYLD2!Y$4,'[1]INTERNAL PARAMETERS-1'!$B$5:$J$44,5,FALSE))*VLOOKUP(HRYLD2!Y$4,'[1]INTERNAL PARAMETERS-1'!$B$5:$J$44,9,FALSE)*HRYLD2!$F164</f>
        <v>0</v>
      </c>
      <c r="Z164" s="44">
        <f>HRYLD1!Z164*VLOOKUP(HRYLD2!Z$4,'[1]INTERNAL PARAMETERS-1'!$B$5:$J$44,5,FALSE)*VLOOKUP(HRYLD2!Z$4,'[1]INTERNAL PARAMETERS-1'!$B$5:$J$44,7,FALSE)*HRYLD2!$F164 + HRYLD1!Z164*(1-VLOOKUP(HRYLD2!Z$4,'[1]INTERNAL PARAMETERS-1'!$B$5:$J$44,5,FALSE))*VLOOKUP(HRYLD2!Z$4,'[1]INTERNAL PARAMETERS-1'!$B$5:$J$44,9,FALSE)*HRYLD2!$F164</f>
        <v>0</v>
      </c>
      <c r="AA164" s="44">
        <f>HRYLD1!AA164*VLOOKUP(HRYLD2!AA$4,'[1]INTERNAL PARAMETERS-1'!$B$5:$J$44,5,FALSE)*VLOOKUP(HRYLD2!AA$4,'[1]INTERNAL PARAMETERS-1'!$B$5:$J$44,7,FALSE)*HRYLD2!$F164 + HRYLD1!AA164*(1-VLOOKUP(HRYLD2!AA$4,'[1]INTERNAL PARAMETERS-1'!$B$5:$J$44,5,FALSE))*VLOOKUP(HRYLD2!AA$4,'[1]INTERNAL PARAMETERS-1'!$B$5:$J$44,9,FALSE)*HRYLD2!$F164</f>
        <v>0</v>
      </c>
      <c r="AB164" s="44">
        <f>HRYLD1!AB164*VLOOKUP(HRYLD2!AB$4,'[1]INTERNAL PARAMETERS-1'!$B$5:$J$44,5,FALSE)*VLOOKUP(HRYLD2!AB$4,'[1]INTERNAL PARAMETERS-1'!$B$5:$J$44,7,FALSE)*HRYLD2!$F164 + HRYLD1!AB164*(1-VLOOKUP(HRYLD2!AB$4,'[1]INTERNAL PARAMETERS-1'!$B$5:$J$44,5,FALSE))*VLOOKUP(HRYLD2!AB$4,'[1]INTERNAL PARAMETERS-1'!$B$5:$J$44,9,FALSE)*HRYLD2!$F164</f>
        <v>0</v>
      </c>
      <c r="AC164" s="44">
        <f>HRYLD1!AC164*VLOOKUP(HRYLD2!AC$4,'[1]INTERNAL PARAMETERS-1'!$B$5:$J$44,5,FALSE)*VLOOKUP(HRYLD2!AC$4,'[1]INTERNAL PARAMETERS-1'!$B$5:$J$44,7,FALSE)*HRYLD2!$F164 + HRYLD1!AC164*(1-VLOOKUP(HRYLD2!AC$4,'[1]INTERNAL PARAMETERS-1'!$B$5:$J$44,5,FALSE))*VLOOKUP(HRYLD2!AC$4,'[1]INTERNAL PARAMETERS-1'!$B$5:$J$44,9,FALSE)*HRYLD2!$F164</f>
        <v>0</v>
      </c>
      <c r="AD164" s="44">
        <f>HRYLD1!AD164*VLOOKUP(HRYLD2!AD$4,'[1]INTERNAL PARAMETERS-1'!$B$5:$J$44,5,FALSE)*VLOOKUP(HRYLD2!AD$4,'[1]INTERNAL PARAMETERS-1'!$B$5:$J$44,7,FALSE)*HRYLD2!$F164 + HRYLD1!AD164*(1-VLOOKUP(HRYLD2!AD$4,'[1]INTERNAL PARAMETERS-1'!$B$5:$J$44,5,FALSE))*VLOOKUP(HRYLD2!AD$4,'[1]INTERNAL PARAMETERS-1'!$B$5:$J$44,9,FALSE)*HRYLD2!$F164</f>
        <v>0</v>
      </c>
      <c r="AE164" s="44">
        <f>HRYLD1!AE164*VLOOKUP(HRYLD2!AE$4,'[1]INTERNAL PARAMETERS-1'!$B$5:$J$44,5,FALSE)*VLOOKUP(HRYLD2!AE$4,'[1]INTERNAL PARAMETERS-1'!$B$5:$J$44,7,FALSE)*HRYLD2!$F164 + HRYLD1!AE164*(1-VLOOKUP(HRYLD2!AE$4,'[1]INTERNAL PARAMETERS-1'!$B$5:$J$44,5,FALSE))*VLOOKUP(HRYLD2!AE$4,'[1]INTERNAL PARAMETERS-1'!$B$5:$J$44,9,FALSE)*HRYLD2!$F164</f>
        <v>0</v>
      </c>
      <c r="AF164" s="44">
        <f>HRYLD1!AF164*VLOOKUP(HRYLD2!AF$4,'[1]INTERNAL PARAMETERS-1'!$B$5:$J$44,5,FALSE)*VLOOKUP(HRYLD2!AF$4,'[1]INTERNAL PARAMETERS-1'!$B$5:$J$44,7,FALSE)*HRYLD2!$F164 + HRYLD1!AF164*(1-VLOOKUP(HRYLD2!AF$4,'[1]INTERNAL PARAMETERS-1'!$B$5:$J$44,5,FALSE))*VLOOKUP(HRYLD2!AF$4,'[1]INTERNAL PARAMETERS-1'!$B$5:$J$44,9,FALSE)*HRYLD2!$F164</f>
        <v>0</v>
      </c>
      <c r="AG164" s="44">
        <f>HRYLD1!AG164*VLOOKUP(HRYLD2!AG$4,'[1]INTERNAL PARAMETERS-1'!$B$5:$J$44,5,FALSE)*VLOOKUP(HRYLD2!AG$4,'[1]INTERNAL PARAMETERS-1'!$B$5:$J$44,7,FALSE)*HRYLD2!$F164 + HRYLD1!AG164*(1-VLOOKUP(HRYLD2!AG$4,'[1]INTERNAL PARAMETERS-1'!$B$5:$J$44,5,FALSE))*VLOOKUP(HRYLD2!AG$4,'[1]INTERNAL PARAMETERS-1'!$B$5:$J$44,9,FALSE)*HRYLD2!$F164</f>
        <v>0</v>
      </c>
      <c r="AH164" s="44">
        <f>HRYLD1!AH164*VLOOKUP(HRYLD2!AH$4,'[1]INTERNAL PARAMETERS-1'!$B$5:$J$44,5,FALSE)*VLOOKUP(HRYLD2!AH$4,'[1]INTERNAL PARAMETERS-1'!$B$5:$J$44,7,FALSE)*HRYLD2!$F164 + HRYLD1!AH164*(1-VLOOKUP(HRYLD2!AH$4,'[1]INTERNAL PARAMETERS-1'!$B$5:$J$44,5,FALSE))*VLOOKUP(HRYLD2!AH$4,'[1]INTERNAL PARAMETERS-1'!$B$5:$J$44,9,FALSE)*HRYLD2!$F164</f>
        <v>0</v>
      </c>
      <c r="AI164" s="44">
        <f>HRYLD1!AI164*VLOOKUP(HRYLD2!AI$4,'[1]INTERNAL PARAMETERS-1'!$B$5:$J$44,5,FALSE)*VLOOKUP(HRYLD2!AI$4,'[1]INTERNAL PARAMETERS-1'!$B$5:$J$44,7,FALSE)*HRYLD2!$F164 + HRYLD1!AI164*(1-VLOOKUP(HRYLD2!AI$4,'[1]INTERNAL PARAMETERS-1'!$B$5:$J$44,5,FALSE))*VLOOKUP(HRYLD2!AI$4,'[1]INTERNAL PARAMETERS-1'!$B$5:$J$44,9,FALSE)*HRYLD2!$F164</f>
        <v>1.86943664441322E-2</v>
      </c>
      <c r="AJ164" s="44">
        <f>HRYLD1!AJ164*VLOOKUP(HRYLD2!AJ$4,'[1]INTERNAL PARAMETERS-1'!$B$5:$J$44,5,FALSE)*VLOOKUP(HRYLD2!AJ$4,'[1]INTERNAL PARAMETERS-1'!$B$5:$J$44,7,FALSE)*HRYLD2!$F164 + HRYLD1!AJ164*(1-VLOOKUP(HRYLD2!AJ$4,'[1]INTERNAL PARAMETERS-1'!$B$5:$J$44,5,FALSE))*VLOOKUP(HRYLD2!AJ$4,'[1]INTERNAL PARAMETERS-1'!$B$5:$J$44,9,FALSE)*HRYLD2!$F164</f>
        <v>4.8605352754743709E-2</v>
      </c>
      <c r="AK164" s="44">
        <f>HRYLD1!AK164*VLOOKUP(HRYLD2!AK$4,'[1]INTERNAL PARAMETERS-1'!$B$5:$J$44,5,FALSE)*VLOOKUP(HRYLD2!AK$4,'[1]INTERNAL PARAMETERS-1'!$B$5:$J$44,7,FALSE)*HRYLD2!$F164 + HRYLD1!AK164*(1-VLOOKUP(HRYLD2!AK$4,'[1]INTERNAL PARAMETERS-1'!$B$5:$J$44,5,FALSE))*VLOOKUP(HRYLD2!AK$4,'[1]INTERNAL PARAMETERS-1'!$B$5:$J$44,9,FALSE)*HRYLD2!$F164</f>
        <v>0</v>
      </c>
      <c r="AL164" s="44">
        <f>HRYLD1!AL164*VLOOKUP(HRYLD2!AL$4,'[1]INTERNAL PARAMETERS-1'!$B$5:$J$44,5,FALSE)*VLOOKUP(HRYLD2!AL$4,'[1]INTERNAL PARAMETERS-1'!$B$5:$J$44,7,FALSE)*HRYLD2!$F164 + HRYLD1!AL164*(1-VLOOKUP(HRYLD2!AL$4,'[1]INTERNAL PARAMETERS-1'!$B$5:$J$44,5,FALSE))*VLOOKUP(HRYLD2!AL$4,'[1]INTERNAL PARAMETERS-1'!$B$5:$J$44,9,FALSE)*HRYLD2!$F164</f>
        <v>0</v>
      </c>
      <c r="AM164" s="44">
        <f>HRYLD1!AM164*VLOOKUP(HRYLD2!AM$4,'[1]INTERNAL PARAMETERS-1'!$B$5:$J$44,5,FALSE)*VLOOKUP(HRYLD2!AM$4,'[1]INTERNAL PARAMETERS-1'!$B$5:$J$44,7,FALSE)*HRYLD2!$F164 + HRYLD1!AM164*(1-VLOOKUP(HRYLD2!AM$4,'[1]INTERNAL PARAMETERS-1'!$B$5:$J$44,5,FALSE))*VLOOKUP(HRYLD2!AM$4,'[1]INTERNAL PARAMETERS-1'!$B$5:$J$44,9,FALSE)*HRYLD2!$F164</f>
        <v>0</v>
      </c>
      <c r="AN164" s="44">
        <f>HRYLD1!AN164*VLOOKUP(HRYLD2!AN$4,'[1]INTERNAL PARAMETERS-1'!$B$5:$J$44,5,FALSE)*VLOOKUP(HRYLD2!AN$4,'[1]INTERNAL PARAMETERS-1'!$B$5:$J$44,7,FALSE)*HRYLD2!$F164 + HRYLD1!AN164*(1-VLOOKUP(HRYLD2!AN$4,'[1]INTERNAL PARAMETERS-1'!$B$5:$J$44,5,FALSE))*VLOOKUP(HRYLD2!AN$4,'[1]INTERNAL PARAMETERS-1'!$B$5:$J$44,9,FALSE)*HRYLD2!$F164</f>
        <v>0</v>
      </c>
      <c r="AO164" s="44">
        <f>HRYLD1!AO164*VLOOKUP(HRYLD2!AO$4,'[1]INTERNAL PARAMETERS-1'!$B$5:$J$44,5,FALSE)*VLOOKUP(HRYLD2!AO$4,'[1]INTERNAL PARAMETERS-1'!$B$5:$J$44,7,FALSE)*HRYLD2!$F164 + HRYLD1!AO164*(1-VLOOKUP(HRYLD2!AO$4,'[1]INTERNAL PARAMETERS-1'!$B$5:$J$44,5,FALSE))*VLOOKUP(HRYLD2!AO$4,'[1]INTERNAL PARAMETERS-1'!$B$5:$J$44,9,FALSE)*HRYLD2!$F164</f>
        <v>0</v>
      </c>
      <c r="AP164" s="44">
        <f>HRYLD1!AP164*VLOOKUP(HRYLD2!AP$4,'[1]INTERNAL PARAMETERS-1'!$B$5:$J$44,5,FALSE)*VLOOKUP(HRYLD2!AP$4,'[1]INTERNAL PARAMETERS-1'!$B$5:$J$44,7,FALSE)*HRYLD2!$F164 + HRYLD1!AP164*(1-VLOOKUP(HRYLD2!AP$4,'[1]INTERNAL PARAMETERS-1'!$B$5:$J$44,5,FALSE))*VLOOKUP(HRYLD2!AP$4,'[1]INTERNAL PARAMETERS-1'!$B$5:$J$44,9,FALSE)*HRYLD2!$F164</f>
        <v>0</v>
      </c>
      <c r="AQ164" s="44">
        <f>HRYLD1!AQ164*VLOOKUP(HRYLD2!AQ$4,'[1]INTERNAL PARAMETERS-1'!$B$5:$J$44,5,FALSE)*VLOOKUP(HRYLD2!AQ$4,'[1]INTERNAL PARAMETERS-1'!$B$5:$J$44,7,FALSE)*HRYLD2!$F164 + HRYLD1!AQ164*(1-VLOOKUP(HRYLD2!AQ$4,'[1]INTERNAL PARAMETERS-1'!$B$5:$J$44,5,FALSE))*VLOOKUP(HRYLD2!AQ$4,'[1]INTERNAL PARAMETERS-1'!$B$5:$J$44,9,FALSE)*HRYLD2!$F164</f>
        <v>0</v>
      </c>
      <c r="AR164" s="44">
        <f>HRYLD1!AR164*VLOOKUP(HRYLD2!AR$4,'[1]INTERNAL PARAMETERS-1'!$B$5:$J$44,5,FALSE)*VLOOKUP(HRYLD2!AR$4,'[1]INTERNAL PARAMETERS-1'!$B$5:$J$44,7,FALSE)*HRYLD2!$F164 + HRYLD1!AR164*(1-VLOOKUP(HRYLD2!AR$4,'[1]INTERNAL PARAMETERS-1'!$B$5:$J$44,5,FALSE))*VLOOKUP(HRYLD2!AR$4,'[1]INTERNAL PARAMETERS-1'!$B$5:$J$44,9,FALSE)*HRYLD2!$F164</f>
        <v>0</v>
      </c>
      <c r="AS164" s="44">
        <f>HRYLD1!AS164*VLOOKUP(HRYLD2!AS$4,'[1]INTERNAL PARAMETERS-1'!$B$5:$J$44,5,FALSE)*VLOOKUP(HRYLD2!AS$4,'[1]INTERNAL PARAMETERS-1'!$B$5:$J$44,7,FALSE)*HRYLD2!$F164 + HRYLD1!AS164*(1-VLOOKUP(HRYLD2!AS$4,'[1]INTERNAL PARAMETERS-1'!$B$5:$J$44,5,FALSE))*VLOOKUP(HRYLD2!AS$4,'[1]INTERNAL PARAMETERS-1'!$B$5:$J$44,9,FALSE)*HRYLD2!$F164</f>
        <v>0</v>
      </c>
      <c r="AT164" s="43">
        <f>HRYLD1!AT164*VLOOKUP(HRYLD2!AT$4,'[1]INTERNAL PARAMETERS-1'!$B$5:$J$44,5,FALSE)*VLOOKUP(HRYLD2!AT$4,'[1]INTERNAL PARAMETERS-1'!$B$5:$J$44,7,FALSE)*HRYLD2!$F164 + HRYLD1!AT164*(1-VLOOKUP(HRYLD2!AT$4,'[1]INTERNAL PARAMETERS-1'!$B$5:$J$44,5,FALSE))*VLOOKUP(HRYLD2!AT$4,'[1]INTERNAL PARAMETERS-1'!$B$5:$J$44,9,FALSE)*HRYLD2!$F164</f>
        <v>0</v>
      </c>
      <c r="AU164" s="45">
        <f>HRYLD1!AU164*VLOOKUP(HRYLD2!AU$4,'[1]INTERNAL PARAMETERS-1'!$B$5:$J$44,5,FALSE)*VLOOKUP(HRYLD2!AU$4,'[1]INTERNAL PARAMETERS-1'!$B$5:$J$44,6,FALSE)*VLOOKUP(HRYLD2!AU$4,'[1]INTERNAL PARAMETERS-1'!$B$5:$J$44,3,FALSE) + HRYLD1!AU164*(1-VLOOKUP(HRYLD2!AU$4,'[1]INTERNAL PARAMETERS-1'!$B$5:$J$44,5,FALSE))*VLOOKUP(HRYLD2!AU$4,'[1]INTERNAL PARAMETERS-1'!$B$5:$J$44,8,FALSE)*VLOOKUP(HRYLD2!AU$4,'[1]INTERNAL PARAMETERS-1'!$B$5:$J$44,3,FALSE)</f>
        <v>0</v>
      </c>
      <c r="AV164" s="44">
        <f>HRYLD1!AV164*VLOOKUP(HRYLD2!AV$4,'[1]INTERNAL PARAMETERS-1'!$B$5:$J$44,5,FALSE)*VLOOKUP(HRYLD2!AV$4,'[1]INTERNAL PARAMETERS-1'!$B$5:$J$44,6,FALSE)*VLOOKUP(HRYLD2!AV$4,'[1]INTERNAL PARAMETERS-1'!$B$5:$J$44,3,FALSE) + HRYLD1!AV164*(1-VLOOKUP(HRYLD2!AV$4,'[1]INTERNAL PARAMETERS-1'!$B$5:$J$44,5,FALSE))*VLOOKUP(HRYLD2!AV$4,'[1]INTERNAL PARAMETERS-1'!$B$5:$J$44,8,FALSE)*VLOOKUP(HRYLD2!AV$4,'[1]INTERNAL PARAMETERS-1'!$B$5:$J$44,3,FALSE)</f>
        <v>0</v>
      </c>
      <c r="AW164" s="44">
        <f>HRYLD1!AW164*VLOOKUP(HRYLD2!AW$4,'[1]INTERNAL PARAMETERS-1'!$B$5:$J$44,5,FALSE)*VLOOKUP(HRYLD2!AW$4,'[1]INTERNAL PARAMETERS-1'!$B$5:$J$44,6,FALSE)*VLOOKUP(HRYLD2!AW$4,'[1]INTERNAL PARAMETERS-1'!$B$5:$J$44,3,FALSE) + HRYLD1!AW164*(1-VLOOKUP(HRYLD2!AW$4,'[1]INTERNAL PARAMETERS-1'!$B$5:$J$44,5,FALSE))*VLOOKUP(HRYLD2!AW$4,'[1]INTERNAL PARAMETERS-1'!$B$5:$J$44,8,FALSE)*VLOOKUP(HRYLD2!AW$4,'[1]INTERNAL PARAMETERS-1'!$B$5:$J$44,3,FALSE)</f>
        <v>0.8095378005857754</v>
      </c>
      <c r="AX164" s="44">
        <f>HRYLD1!AX164*VLOOKUP(HRYLD2!AX$4,'[1]INTERNAL PARAMETERS-1'!$B$5:$J$44,5,FALSE)*VLOOKUP(HRYLD2!AX$4,'[1]INTERNAL PARAMETERS-1'!$B$5:$J$44,6,FALSE)*VLOOKUP(HRYLD2!AX$4,'[1]INTERNAL PARAMETERS-1'!$B$5:$J$44,3,FALSE) + HRYLD1!AX164*(1-VLOOKUP(HRYLD2!AX$4,'[1]INTERNAL PARAMETERS-1'!$B$5:$J$44,5,FALSE))*VLOOKUP(HRYLD2!AX$4,'[1]INTERNAL PARAMETERS-1'!$B$5:$J$44,8,FALSE)*VLOOKUP(HRYLD2!AX$4,'[1]INTERNAL PARAMETERS-1'!$B$5:$J$44,3,FALSE)</f>
        <v>0</v>
      </c>
      <c r="AY164" s="44">
        <f>HRYLD1!AY164*VLOOKUP(HRYLD2!AY$4,'[1]INTERNAL PARAMETERS-1'!$B$5:$J$44,5,FALSE)*VLOOKUP(HRYLD2!AY$4,'[1]INTERNAL PARAMETERS-1'!$B$5:$J$44,6,FALSE)*VLOOKUP(HRYLD2!AY$4,'[1]INTERNAL PARAMETERS-1'!$B$5:$J$44,3,FALSE) + HRYLD1!AY164*(1-VLOOKUP(HRYLD2!AY$4,'[1]INTERNAL PARAMETERS-1'!$B$5:$J$44,5,FALSE))*VLOOKUP(HRYLD2!AY$4,'[1]INTERNAL PARAMETERS-1'!$B$5:$J$44,8,FALSE)*VLOOKUP(HRYLD2!AY$4,'[1]INTERNAL PARAMETERS-1'!$B$5:$J$44,3,FALSE)</f>
        <v>0</v>
      </c>
      <c r="AZ164" s="44">
        <f>HRYLD1!AZ164*VLOOKUP(HRYLD2!AZ$4,'[1]INTERNAL PARAMETERS-1'!$B$5:$J$44,5,FALSE)*VLOOKUP(HRYLD2!AZ$4,'[1]INTERNAL PARAMETERS-1'!$B$5:$J$44,6,FALSE)*VLOOKUP(HRYLD2!AZ$4,'[1]INTERNAL PARAMETERS-1'!$B$5:$J$44,3,FALSE) + HRYLD1!AZ164*(1-VLOOKUP(HRYLD2!AZ$4,'[1]INTERNAL PARAMETERS-1'!$B$5:$J$44,5,FALSE))*VLOOKUP(HRYLD2!AZ$4,'[1]INTERNAL PARAMETERS-1'!$B$5:$J$44,8,FALSE)*VLOOKUP(HRYLD2!AZ$4,'[1]INTERNAL PARAMETERS-1'!$B$5:$J$44,3,FALSE)</f>
        <v>0</v>
      </c>
      <c r="BA164" s="44">
        <f>HRYLD1!BA164*VLOOKUP(HRYLD2!BA$4,'[1]INTERNAL PARAMETERS-1'!$B$5:$J$44,5,FALSE)*VLOOKUP(HRYLD2!BA$4,'[1]INTERNAL PARAMETERS-1'!$B$5:$J$44,6,FALSE)*VLOOKUP(HRYLD2!BA$4,'[1]INTERNAL PARAMETERS-1'!$B$5:$J$44,3,FALSE) + HRYLD1!BA164*(1-VLOOKUP(HRYLD2!BA$4,'[1]INTERNAL PARAMETERS-1'!$B$5:$J$44,5,FALSE))*VLOOKUP(HRYLD2!BA$4,'[1]INTERNAL PARAMETERS-1'!$B$5:$J$44,8,FALSE)*VLOOKUP(HRYLD2!BA$4,'[1]INTERNAL PARAMETERS-1'!$B$5:$J$44,3,FALSE)</f>
        <v>1.6148286682536701</v>
      </c>
      <c r="BB164" s="44">
        <f>HRYLD1!BB164*VLOOKUP(HRYLD2!BB$4,'[1]INTERNAL PARAMETERS-1'!$B$5:$J$44,5,FALSE)*VLOOKUP(HRYLD2!BB$4,'[1]INTERNAL PARAMETERS-1'!$B$5:$J$44,6,FALSE)*VLOOKUP(HRYLD2!BB$4,'[1]INTERNAL PARAMETERS-1'!$B$5:$J$44,3,FALSE) + HRYLD1!BB164*(1-VLOOKUP(HRYLD2!BB$4,'[1]INTERNAL PARAMETERS-1'!$B$5:$J$44,5,FALSE))*VLOOKUP(HRYLD2!BB$4,'[1]INTERNAL PARAMETERS-1'!$B$5:$J$44,8,FALSE)*VLOOKUP(HRYLD2!BB$4,'[1]INTERNAL PARAMETERS-1'!$B$5:$J$44,3,FALSE)</f>
        <v>0.10677545849048362</v>
      </c>
      <c r="BC164" s="44">
        <f>HRYLD1!BC164*VLOOKUP(HRYLD2!BC$4,'[1]INTERNAL PARAMETERS-1'!$B$5:$J$44,5,FALSE)*VLOOKUP(HRYLD2!BC$4,'[1]INTERNAL PARAMETERS-1'!$B$5:$J$44,6,FALSE)*VLOOKUP(HRYLD2!BC$4,'[1]INTERNAL PARAMETERS-1'!$B$5:$J$44,3,FALSE) + HRYLD1!BC164*(1-VLOOKUP(HRYLD2!BC$4,'[1]INTERNAL PARAMETERS-1'!$B$5:$J$44,5,FALSE))*VLOOKUP(HRYLD2!BC$4,'[1]INTERNAL PARAMETERS-1'!$B$5:$J$44,8,FALSE)*VLOOKUP(HRYLD2!BC$4,'[1]INTERNAL PARAMETERS-1'!$B$5:$J$44,3,FALSE)</f>
        <v>0.50116304711229942</v>
      </c>
      <c r="BD164" s="44">
        <f>HRYLD1!BD164*VLOOKUP(HRYLD2!BD$4,'[1]INTERNAL PARAMETERS-1'!$B$5:$J$44,5,FALSE)*VLOOKUP(HRYLD2!BD$4,'[1]INTERNAL PARAMETERS-1'!$B$5:$J$44,6,FALSE)*VLOOKUP(HRYLD2!BD$4,'[1]INTERNAL PARAMETERS-1'!$B$5:$J$44,3,FALSE) + HRYLD1!BD164*(1-VLOOKUP(HRYLD2!BD$4,'[1]INTERNAL PARAMETERS-1'!$B$5:$J$44,5,FALSE))*VLOOKUP(HRYLD2!BD$4,'[1]INTERNAL PARAMETERS-1'!$B$5:$J$44,8,FALSE)*VLOOKUP(HRYLD2!BD$4,'[1]INTERNAL PARAMETERS-1'!$B$5:$J$44,3,FALSE)</f>
        <v>6.9648047546799693E-2</v>
      </c>
      <c r="BE164" s="44">
        <f>HRYLD1!BE164*VLOOKUP(HRYLD2!BE$4,'[1]INTERNAL PARAMETERS-1'!$B$5:$J$44,5,FALSE)*VLOOKUP(HRYLD2!BE$4,'[1]INTERNAL PARAMETERS-1'!$B$5:$J$44,6,FALSE)*VLOOKUP(HRYLD2!BE$4,'[1]INTERNAL PARAMETERS-1'!$B$5:$J$44,3,FALSE) + HRYLD1!BE164*(1-VLOOKUP(HRYLD2!BE$4,'[1]INTERNAL PARAMETERS-1'!$B$5:$J$44,5,FALSE))*VLOOKUP(HRYLD2!BE$4,'[1]INTERNAL PARAMETERS-1'!$B$5:$J$44,8,FALSE)*VLOOKUP(HRYLD2!BE$4,'[1]INTERNAL PARAMETERS-1'!$B$5:$J$44,3,FALSE)</f>
        <v>0.36692621217765387</v>
      </c>
      <c r="BF164" s="44">
        <f>HRYLD1!BF164*VLOOKUP(HRYLD2!BF$4,'[1]INTERNAL PARAMETERS-1'!$B$5:$J$44,5,FALSE)*VLOOKUP(HRYLD2!BF$4,'[1]INTERNAL PARAMETERS-1'!$B$5:$J$44,6,FALSE)*VLOOKUP(HRYLD2!BF$4,'[1]INTERNAL PARAMETERS-1'!$B$5:$J$44,3,FALSE) + HRYLD1!BF164*(1-VLOOKUP(HRYLD2!BF$4,'[1]INTERNAL PARAMETERS-1'!$B$5:$J$44,5,FALSE))*VLOOKUP(HRYLD2!BF$4,'[1]INTERNAL PARAMETERS-1'!$B$5:$J$44,8,FALSE)*VLOOKUP(HRYLD2!BF$4,'[1]INTERNAL PARAMETERS-1'!$B$5:$J$44,3,FALSE)</f>
        <v>0</v>
      </c>
      <c r="BG164" s="44">
        <f>HRYLD1!BG164*VLOOKUP(HRYLD2!BG$4,'[1]INTERNAL PARAMETERS-1'!$B$5:$J$44,5,FALSE)*VLOOKUP(HRYLD2!BG$4,'[1]INTERNAL PARAMETERS-1'!$B$5:$J$44,6,FALSE)*VLOOKUP(HRYLD2!BG$4,'[1]INTERNAL PARAMETERS-1'!$B$5:$J$44,3,FALSE) + HRYLD1!BG164*(1-VLOOKUP(HRYLD2!BG$4,'[1]INTERNAL PARAMETERS-1'!$B$5:$J$44,5,FALSE))*VLOOKUP(HRYLD2!BG$4,'[1]INTERNAL PARAMETERS-1'!$B$5:$J$44,8,FALSE)*VLOOKUP(HRYLD2!BG$4,'[1]INTERNAL PARAMETERS-1'!$B$5:$J$44,3,FALSE)</f>
        <v>9.8979409191999795E-2</v>
      </c>
      <c r="BH164" s="44">
        <f>HRYLD1!BH164*VLOOKUP(HRYLD2!BH$4,'[1]INTERNAL PARAMETERS-1'!$B$5:$J$44,5,FALSE)*VLOOKUP(HRYLD2!BH$4,'[1]INTERNAL PARAMETERS-1'!$B$5:$J$44,6,FALSE)*VLOOKUP(HRYLD2!BH$4,'[1]INTERNAL PARAMETERS-1'!$B$5:$J$44,3,FALSE) + HRYLD1!BH164*(1-VLOOKUP(HRYLD2!BH$4,'[1]INTERNAL PARAMETERS-1'!$B$5:$J$44,5,FALSE))*VLOOKUP(HRYLD2!BH$4,'[1]INTERNAL PARAMETERS-1'!$B$5:$J$44,8,FALSE)*VLOOKUP(HRYLD2!BH$4,'[1]INTERNAL PARAMETERS-1'!$B$5:$J$44,3,FALSE)</f>
        <v>7.2047124256342636E-4</v>
      </c>
      <c r="BI164" s="44">
        <f>HRYLD1!BI164*VLOOKUP(HRYLD2!BI$4,'[1]INTERNAL PARAMETERS-1'!$B$5:$J$44,5,FALSE)*VLOOKUP(HRYLD2!BI$4,'[1]INTERNAL PARAMETERS-1'!$B$5:$J$44,6,FALSE)*VLOOKUP(HRYLD2!BI$4,'[1]INTERNAL PARAMETERS-1'!$B$5:$J$44,3,FALSE) + HRYLD1!BI164*(1-VLOOKUP(HRYLD2!BI$4,'[1]INTERNAL PARAMETERS-1'!$B$5:$J$44,5,FALSE))*VLOOKUP(HRYLD2!BI$4,'[1]INTERNAL PARAMETERS-1'!$B$5:$J$44,8,FALSE)*VLOOKUP(HRYLD2!BI$4,'[1]INTERNAL PARAMETERS-1'!$B$5:$J$44,3,FALSE)</f>
        <v>0</v>
      </c>
      <c r="BJ164" s="44">
        <f>HRYLD1!BJ164*VLOOKUP(HRYLD2!BJ$4,'[1]INTERNAL PARAMETERS-1'!$B$5:$J$44,5,FALSE)*VLOOKUP(HRYLD2!BJ$4,'[1]INTERNAL PARAMETERS-1'!$B$5:$J$44,6,FALSE)*VLOOKUP(HRYLD2!BJ$4,'[1]INTERNAL PARAMETERS-1'!$B$5:$J$44,3,FALSE) + HRYLD1!BJ164*(1-VLOOKUP(HRYLD2!BJ$4,'[1]INTERNAL PARAMETERS-1'!$B$5:$J$44,5,FALSE))*VLOOKUP(HRYLD2!BJ$4,'[1]INTERNAL PARAMETERS-1'!$B$5:$J$44,8,FALSE)*VLOOKUP(HRYLD2!BJ$4,'[1]INTERNAL PARAMETERS-1'!$B$5:$J$44,3,FALSE)</f>
        <v>6.5422118284211919E-2</v>
      </c>
      <c r="BK164" s="44">
        <f>HRYLD1!BK164*VLOOKUP(HRYLD2!BK$4,'[1]INTERNAL PARAMETERS-1'!$B$5:$J$44,5,FALSE)*VLOOKUP(HRYLD2!BK$4,'[1]INTERNAL PARAMETERS-1'!$B$5:$J$44,6,FALSE)*VLOOKUP(HRYLD2!BK$4,'[1]INTERNAL PARAMETERS-1'!$B$5:$J$44,3,FALSE) + HRYLD1!BK164*(1-VLOOKUP(HRYLD2!BK$4,'[1]INTERNAL PARAMETERS-1'!$B$5:$J$44,5,FALSE))*VLOOKUP(HRYLD2!BK$4,'[1]INTERNAL PARAMETERS-1'!$B$5:$J$44,8,FALSE)*VLOOKUP(HRYLD2!BK$4,'[1]INTERNAL PARAMETERS-1'!$B$5:$J$44,3,FALSE)</f>
        <v>4.5760201699321622E-2</v>
      </c>
      <c r="BL164" s="44">
        <f>HRYLD1!BL164*VLOOKUP(HRYLD2!BL$4,'[1]INTERNAL PARAMETERS-1'!$B$5:$J$44,5,FALSE)*VLOOKUP(HRYLD2!BL$4,'[1]INTERNAL PARAMETERS-1'!$B$5:$J$44,6,FALSE)*VLOOKUP(HRYLD2!BL$4,'[1]INTERNAL PARAMETERS-1'!$B$5:$J$44,3,FALSE) + HRYLD1!BL164*(1-VLOOKUP(HRYLD2!BL$4,'[1]INTERNAL PARAMETERS-1'!$B$5:$J$44,5,FALSE))*VLOOKUP(HRYLD2!BL$4,'[1]INTERNAL PARAMETERS-1'!$B$5:$J$44,8,FALSE)*VLOOKUP(HRYLD2!BL$4,'[1]INTERNAL PARAMETERS-1'!$B$5:$J$44,3,FALSE)</f>
        <v>0.1318767335263584</v>
      </c>
      <c r="BM164" s="44">
        <f>HRYLD1!BM164*VLOOKUP(HRYLD2!BM$4,'[1]INTERNAL PARAMETERS-1'!$B$5:$J$44,5,FALSE)*VLOOKUP(HRYLD2!BM$4,'[1]INTERNAL PARAMETERS-1'!$B$5:$J$44,6,FALSE)*VLOOKUP(HRYLD2!BM$4,'[1]INTERNAL PARAMETERS-1'!$B$5:$J$44,3,FALSE) + HRYLD1!BM164*(1-VLOOKUP(HRYLD2!BM$4,'[1]INTERNAL PARAMETERS-1'!$B$5:$J$44,5,FALSE))*VLOOKUP(HRYLD2!BM$4,'[1]INTERNAL PARAMETERS-1'!$B$5:$J$44,8,FALSE)*VLOOKUP(HRYLD2!BM$4,'[1]INTERNAL PARAMETERS-1'!$B$5:$J$44,3,FALSE)</f>
        <v>0.11680982011649821</v>
      </c>
      <c r="BN164" s="44">
        <f>HRYLD1!BN164*VLOOKUP(HRYLD2!BN$4,'[1]INTERNAL PARAMETERS-1'!$B$5:$J$44,5,FALSE)*VLOOKUP(HRYLD2!BN$4,'[1]INTERNAL PARAMETERS-1'!$B$5:$J$44,6,FALSE)*VLOOKUP(HRYLD2!BN$4,'[1]INTERNAL PARAMETERS-1'!$B$5:$J$44,3,FALSE) + HRYLD1!BN164*(1-VLOOKUP(HRYLD2!BN$4,'[1]INTERNAL PARAMETERS-1'!$B$5:$J$44,5,FALSE))*VLOOKUP(HRYLD2!BN$4,'[1]INTERNAL PARAMETERS-1'!$B$5:$J$44,8,FALSE)*VLOOKUP(HRYLD2!BN$4,'[1]INTERNAL PARAMETERS-1'!$B$5:$J$44,3,FALSE)</f>
        <v>3.9127458151633418E-2</v>
      </c>
      <c r="BO164" s="44">
        <f>HRYLD1!BO164*VLOOKUP(HRYLD2!BO$4,'[1]INTERNAL PARAMETERS-1'!$B$5:$J$44,5,FALSE)*VLOOKUP(HRYLD2!BO$4,'[1]INTERNAL PARAMETERS-1'!$B$5:$J$44,6,FALSE)*VLOOKUP(HRYLD2!BO$4,'[1]INTERNAL PARAMETERS-1'!$B$5:$J$44,3,FALSE) + HRYLD1!BO164*(1-VLOOKUP(HRYLD2!BO$4,'[1]INTERNAL PARAMETERS-1'!$B$5:$J$44,5,FALSE))*VLOOKUP(HRYLD2!BO$4,'[1]INTERNAL PARAMETERS-1'!$B$5:$J$44,8,FALSE)*VLOOKUP(HRYLD2!BO$4,'[1]INTERNAL PARAMETERS-1'!$B$5:$J$44,3,FALSE)</f>
        <v>2.1880978477852208E-2</v>
      </c>
      <c r="BP164" s="44">
        <f>HRYLD1!BP164*VLOOKUP(HRYLD2!BP$4,'[1]INTERNAL PARAMETERS-1'!$B$5:$J$44,5,FALSE)*VLOOKUP(HRYLD2!BP$4,'[1]INTERNAL PARAMETERS-1'!$B$5:$J$44,6,FALSE)*VLOOKUP(HRYLD2!BP$4,'[1]INTERNAL PARAMETERS-1'!$B$5:$J$44,3,FALSE) + HRYLD1!BP164*(1-VLOOKUP(HRYLD2!BP$4,'[1]INTERNAL PARAMETERS-1'!$B$5:$J$44,5,FALSE))*VLOOKUP(HRYLD2!BP$4,'[1]INTERNAL PARAMETERS-1'!$B$5:$J$44,8,FALSE)*VLOOKUP(HRYLD2!BP$4,'[1]INTERNAL PARAMETERS-1'!$B$5:$J$44,3,FALSE)</f>
        <v>1.8901351235660762E-3</v>
      </c>
      <c r="BQ164" s="44">
        <f>HRYLD1!BQ164*VLOOKUP(HRYLD2!BQ$4,'[1]INTERNAL PARAMETERS-1'!$B$5:$J$44,5,FALSE)*VLOOKUP(HRYLD2!BQ$4,'[1]INTERNAL PARAMETERS-1'!$B$5:$J$44,6,FALSE)*VLOOKUP(HRYLD2!BQ$4,'[1]INTERNAL PARAMETERS-1'!$B$5:$J$44,3,FALSE) + HRYLD1!BQ164*(1-VLOOKUP(HRYLD2!BQ$4,'[1]INTERNAL PARAMETERS-1'!$B$5:$J$44,5,FALSE))*VLOOKUP(HRYLD2!BQ$4,'[1]INTERNAL PARAMETERS-1'!$B$5:$J$44,8,FALSE)*VLOOKUP(HRYLD2!BQ$4,'[1]INTERNAL PARAMETERS-1'!$B$5:$J$44,3,FALSE)</f>
        <v>0.1563724101629877</v>
      </c>
      <c r="BR164" s="44">
        <f>HRYLD1!BR164*VLOOKUP(HRYLD2!BR$4,'[1]INTERNAL PARAMETERS-1'!$B$5:$J$44,5,FALSE)*VLOOKUP(HRYLD2!BR$4,'[1]INTERNAL PARAMETERS-1'!$B$5:$J$44,6,FALSE)*VLOOKUP(HRYLD2!BR$4,'[1]INTERNAL PARAMETERS-1'!$B$5:$J$44,3,FALSE) + HRYLD1!BR164*(1-VLOOKUP(HRYLD2!BR$4,'[1]INTERNAL PARAMETERS-1'!$B$5:$J$44,5,FALSE))*VLOOKUP(HRYLD2!BR$4,'[1]INTERNAL PARAMETERS-1'!$B$5:$J$44,8,FALSE)*VLOOKUP(HRYLD2!BR$4,'[1]INTERNAL PARAMETERS-1'!$B$5:$J$44,3,FALSE)</f>
        <v>3.6479155249442108E-3</v>
      </c>
      <c r="BS164" s="44">
        <f>HRYLD1!BS164*VLOOKUP(HRYLD2!BS$4,'[1]INTERNAL PARAMETERS-1'!$B$5:$J$44,5,FALSE)*VLOOKUP(HRYLD2!BS$4,'[1]INTERNAL PARAMETERS-1'!$B$5:$J$44,6,FALSE)*VLOOKUP(HRYLD2!BS$4,'[1]INTERNAL PARAMETERS-1'!$B$5:$J$44,3,FALSE) + HRYLD1!BS164*(1-VLOOKUP(HRYLD2!BS$4,'[1]INTERNAL PARAMETERS-1'!$B$5:$J$44,5,FALSE))*VLOOKUP(HRYLD2!BS$4,'[1]INTERNAL PARAMETERS-1'!$B$5:$J$44,8,FALSE)*VLOOKUP(HRYLD2!BS$4,'[1]INTERNAL PARAMETERS-1'!$B$5:$J$44,3,FALSE)</f>
        <v>3.2561379835745695E-4</v>
      </c>
      <c r="BT164" s="44">
        <f>HRYLD1!BT164*VLOOKUP(HRYLD2!BT$4,'[1]INTERNAL PARAMETERS-1'!$B$5:$J$44,5,FALSE)*VLOOKUP(HRYLD2!BT$4,'[1]INTERNAL PARAMETERS-1'!$B$5:$J$44,6,FALSE)*VLOOKUP(HRYLD2!BT$4,'[1]INTERNAL PARAMETERS-1'!$B$5:$J$44,3,FALSE) + HRYLD1!BT164*(1-VLOOKUP(HRYLD2!BT$4,'[1]INTERNAL PARAMETERS-1'!$B$5:$J$44,5,FALSE))*VLOOKUP(HRYLD2!BT$4,'[1]INTERNAL PARAMETERS-1'!$B$5:$J$44,8,FALSE)*VLOOKUP(HRYLD2!BT$4,'[1]INTERNAL PARAMETERS-1'!$B$5:$J$44,3,FALSE)</f>
        <v>0</v>
      </c>
      <c r="BU164" s="44">
        <f>HRYLD1!BU164*VLOOKUP(HRYLD2!BU$4,'[1]INTERNAL PARAMETERS-1'!$B$5:$J$44,5,FALSE)*VLOOKUP(HRYLD2!BU$4,'[1]INTERNAL PARAMETERS-1'!$B$5:$J$44,6,FALSE)*VLOOKUP(HRYLD2!BU$4,'[1]INTERNAL PARAMETERS-1'!$B$5:$J$44,3,FALSE) + HRYLD1!BU164*(1-VLOOKUP(HRYLD2!BU$4,'[1]INTERNAL PARAMETERS-1'!$B$5:$J$44,5,FALSE))*VLOOKUP(HRYLD2!BU$4,'[1]INTERNAL PARAMETERS-1'!$B$5:$J$44,8,FALSE)*VLOOKUP(HRYLD2!BU$4,'[1]INTERNAL PARAMETERS-1'!$B$5:$J$44,3,FALSE)</f>
        <v>0</v>
      </c>
      <c r="BV164" s="44">
        <f>HRYLD1!BV164*VLOOKUP(HRYLD2!BV$4,'[1]INTERNAL PARAMETERS-1'!$B$5:$J$44,5,FALSE)*VLOOKUP(HRYLD2!BV$4,'[1]INTERNAL PARAMETERS-1'!$B$5:$J$44,6,FALSE)*VLOOKUP(HRYLD2!BV$4,'[1]INTERNAL PARAMETERS-1'!$B$5:$J$44,3,FALSE) + HRYLD1!BV164*(1-VLOOKUP(HRYLD2!BV$4,'[1]INTERNAL PARAMETERS-1'!$B$5:$J$44,5,FALSE))*VLOOKUP(HRYLD2!BV$4,'[1]INTERNAL PARAMETERS-1'!$B$5:$J$44,8,FALSE)*VLOOKUP(HRYLD2!BV$4,'[1]INTERNAL PARAMETERS-1'!$B$5:$J$44,3,FALSE)</f>
        <v>0</v>
      </c>
      <c r="BW164" s="44">
        <f>HRYLD1!BW164*VLOOKUP(HRYLD2!BW$4,'[1]INTERNAL PARAMETERS-1'!$B$5:$J$44,5,FALSE)*VLOOKUP(HRYLD2!BW$4,'[1]INTERNAL PARAMETERS-1'!$B$5:$J$44,6,FALSE)*VLOOKUP(HRYLD2!BW$4,'[1]INTERNAL PARAMETERS-1'!$B$5:$J$44,3,FALSE) + HRYLD1!BW164*(1-VLOOKUP(HRYLD2!BW$4,'[1]INTERNAL PARAMETERS-1'!$B$5:$J$44,5,FALSE))*VLOOKUP(HRYLD2!BW$4,'[1]INTERNAL PARAMETERS-1'!$B$5:$J$44,8,FALSE)*VLOOKUP(HRYLD2!BW$4,'[1]INTERNAL PARAMETERS-1'!$B$5:$J$44,3,FALSE)</f>
        <v>0</v>
      </c>
      <c r="BX164" s="44">
        <f>HRYLD1!BX164*VLOOKUP(HRYLD2!BX$4,'[1]INTERNAL PARAMETERS-1'!$B$5:$J$44,5,FALSE)*VLOOKUP(HRYLD2!BX$4,'[1]INTERNAL PARAMETERS-1'!$B$5:$J$44,6,FALSE)*VLOOKUP(HRYLD2!BX$4,'[1]INTERNAL PARAMETERS-1'!$B$5:$J$44,3,FALSE) + HRYLD1!BX164*(1-VLOOKUP(HRYLD2!BX$4,'[1]INTERNAL PARAMETERS-1'!$B$5:$J$44,5,FALSE))*VLOOKUP(HRYLD2!BX$4,'[1]INTERNAL PARAMETERS-1'!$B$5:$J$44,8,FALSE)*VLOOKUP(HRYLD2!BX$4,'[1]INTERNAL PARAMETERS-1'!$B$5:$J$44,3,FALSE)</f>
        <v>0</v>
      </c>
      <c r="BY164" s="44">
        <f>HRYLD1!BY164*VLOOKUP(HRYLD2!BY$4,'[1]INTERNAL PARAMETERS-1'!$B$5:$J$44,5,FALSE)*VLOOKUP(HRYLD2!BY$4,'[1]INTERNAL PARAMETERS-1'!$B$5:$J$44,6,FALSE)*VLOOKUP(HRYLD2!BY$4,'[1]INTERNAL PARAMETERS-1'!$B$5:$J$44,3,FALSE) + HRYLD1!BY164*(1-VLOOKUP(HRYLD2!BY$4,'[1]INTERNAL PARAMETERS-1'!$B$5:$J$44,5,FALSE))*VLOOKUP(HRYLD2!BY$4,'[1]INTERNAL PARAMETERS-1'!$B$5:$J$44,8,FALSE)*VLOOKUP(HRYLD2!BY$4,'[1]INTERNAL PARAMETERS-1'!$B$5:$J$44,3,FALSE)</f>
        <v>0</v>
      </c>
      <c r="BZ164" s="44">
        <f>HRYLD1!BZ164*VLOOKUP(HRYLD2!BZ$4,'[1]INTERNAL PARAMETERS-1'!$B$5:$J$44,5,FALSE)*VLOOKUP(HRYLD2!BZ$4,'[1]INTERNAL PARAMETERS-1'!$B$5:$J$44,6,FALSE)*VLOOKUP(HRYLD2!BZ$4,'[1]INTERNAL PARAMETERS-1'!$B$5:$J$44,3,FALSE) + HRYLD1!BZ164*(1-VLOOKUP(HRYLD2!BZ$4,'[1]INTERNAL PARAMETERS-1'!$B$5:$J$44,5,FALSE))*VLOOKUP(HRYLD2!BZ$4,'[1]INTERNAL PARAMETERS-1'!$B$5:$J$44,8,FALSE)*VLOOKUP(HRYLD2!BZ$4,'[1]INTERNAL PARAMETERS-1'!$B$5:$J$44,3,FALSE)</f>
        <v>3.2021337438469904E-4</v>
      </c>
      <c r="CA164" s="44">
        <f>HRYLD1!CA164*VLOOKUP(HRYLD2!CA$4,'[1]INTERNAL PARAMETERS-1'!$B$5:$J$44,5,FALSE)*VLOOKUP(HRYLD2!CA$4,'[1]INTERNAL PARAMETERS-1'!$B$5:$J$44,6,FALSE)*VLOOKUP(HRYLD2!CA$4,'[1]INTERNAL PARAMETERS-1'!$B$5:$J$44,3,FALSE) + HRYLD1!CA164*(1-VLOOKUP(HRYLD2!CA$4,'[1]INTERNAL PARAMETERS-1'!$B$5:$J$44,5,FALSE))*VLOOKUP(HRYLD2!CA$4,'[1]INTERNAL PARAMETERS-1'!$B$5:$J$44,8,FALSE)*VLOOKUP(HRYLD2!CA$4,'[1]INTERNAL PARAMETERS-1'!$B$5:$J$44,3,FALSE)</f>
        <v>0</v>
      </c>
      <c r="CB164" s="44">
        <f>HRYLD1!CB164*VLOOKUP(HRYLD2!CB$4,'[1]INTERNAL PARAMETERS-1'!$B$5:$J$44,5,FALSE)*VLOOKUP(HRYLD2!CB$4,'[1]INTERNAL PARAMETERS-1'!$B$5:$J$44,6,FALSE)*VLOOKUP(HRYLD2!CB$4,'[1]INTERNAL PARAMETERS-1'!$B$5:$J$44,3,FALSE) + HRYLD1!CB164*(1-VLOOKUP(HRYLD2!CB$4,'[1]INTERNAL PARAMETERS-1'!$B$5:$J$44,5,FALSE))*VLOOKUP(HRYLD2!CB$4,'[1]INTERNAL PARAMETERS-1'!$B$5:$J$44,8,FALSE)*VLOOKUP(HRYLD2!CB$4,'[1]INTERNAL PARAMETERS-1'!$B$5:$J$44,3,FALSE)</f>
        <v>0</v>
      </c>
      <c r="CC164" s="44">
        <f>HRYLD1!CC164*VLOOKUP(HRYLD2!CC$4,'[1]INTERNAL PARAMETERS-1'!$B$5:$J$44,5,FALSE)*VLOOKUP(HRYLD2!CC$4,'[1]INTERNAL PARAMETERS-1'!$B$5:$J$44,6,FALSE)*VLOOKUP(HRYLD2!CC$4,'[1]INTERNAL PARAMETERS-1'!$B$5:$J$44,3,FALSE) + HRYLD1!CC164*(1-VLOOKUP(HRYLD2!CC$4,'[1]INTERNAL PARAMETERS-1'!$B$5:$J$44,5,FALSE))*VLOOKUP(HRYLD2!CC$4,'[1]INTERNAL PARAMETERS-1'!$B$5:$J$44,8,FALSE)*VLOOKUP(HRYLD2!CC$4,'[1]INTERNAL PARAMETERS-1'!$B$5:$J$44,3,FALSE)</f>
        <v>5.9298481682692539E-4</v>
      </c>
      <c r="CD164" s="44">
        <f>HRYLD1!CD164*VLOOKUP(HRYLD2!CD$4,'[1]INTERNAL PARAMETERS-1'!$B$5:$J$44,5,FALSE)*VLOOKUP(HRYLD2!CD$4,'[1]INTERNAL PARAMETERS-1'!$B$5:$J$44,6,FALSE)*VLOOKUP(HRYLD2!CD$4,'[1]INTERNAL PARAMETERS-1'!$B$5:$J$44,3,FALSE) + HRYLD1!CD164*(1-VLOOKUP(HRYLD2!CD$4,'[1]INTERNAL PARAMETERS-1'!$B$5:$J$44,5,FALSE))*VLOOKUP(HRYLD2!CD$4,'[1]INTERNAL PARAMETERS-1'!$B$5:$J$44,8,FALSE)*VLOOKUP(HRYLD2!CD$4,'[1]INTERNAL PARAMETERS-1'!$B$5:$J$44,3,FALSE)</f>
        <v>2.001313923677377E-3</v>
      </c>
      <c r="CE164" s="44">
        <f>HRYLD1!CE164*VLOOKUP(HRYLD2!CE$4,'[1]INTERNAL PARAMETERS-1'!$B$5:$J$44,5,FALSE)*VLOOKUP(HRYLD2!CE$4,'[1]INTERNAL PARAMETERS-1'!$B$5:$J$44,6,FALSE)*VLOOKUP(HRYLD2!CE$4,'[1]INTERNAL PARAMETERS-1'!$B$5:$J$44,3,FALSE) + HRYLD1!CE164*(1-VLOOKUP(HRYLD2!CE$4,'[1]INTERNAL PARAMETERS-1'!$B$5:$J$44,5,FALSE))*VLOOKUP(HRYLD2!CE$4,'[1]INTERNAL PARAMETERS-1'!$B$5:$J$44,8,FALSE)*VLOOKUP(HRYLD2!CE$4,'[1]INTERNAL PARAMETERS-1'!$B$5:$J$44,3,FALSE)</f>
        <v>3.6900779333855806E-3</v>
      </c>
      <c r="CF164" s="44">
        <f>HRYLD1!CF164*VLOOKUP(HRYLD2!CF$4,'[1]INTERNAL PARAMETERS-1'!$B$5:$J$44,5,FALSE)*VLOOKUP(HRYLD2!CF$4,'[1]INTERNAL PARAMETERS-1'!$B$5:$J$44,6,FALSE)*VLOOKUP(HRYLD2!CF$4,'[1]INTERNAL PARAMETERS-1'!$B$5:$J$44,3,FALSE) + HRYLD1!CF164*(1-VLOOKUP(HRYLD2!CF$4,'[1]INTERNAL PARAMETERS-1'!$B$5:$J$44,5,FALSE))*VLOOKUP(HRYLD2!CF$4,'[1]INTERNAL PARAMETERS-1'!$B$5:$J$44,8,FALSE)*VLOOKUP(HRYLD2!CF$4,'[1]INTERNAL PARAMETERS-1'!$B$5:$J$44,3,FALSE)</f>
        <v>0</v>
      </c>
      <c r="CG164" s="44">
        <f>HRYLD1!CG164*VLOOKUP(HRYLD2!CG$4,'[1]INTERNAL PARAMETERS-1'!$B$5:$J$44,5,FALSE)*VLOOKUP(HRYLD2!CG$4,'[1]INTERNAL PARAMETERS-1'!$B$5:$J$44,6,FALSE)*VLOOKUP(HRYLD2!CG$4,'[1]INTERNAL PARAMETERS-1'!$B$5:$J$44,3,FALSE) + HRYLD1!CG164*(1-VLOOKUP(HRYLD2!CG$4,'[1]INTERNAL PARAMETERS-1'!$B$5:$J$44,5,FALSE))*VLOOKUP(HRYLD2!CG$4,'[1]INTERNAL PARAMETERS-1'!$B$5:$J$44,8,FALSE)*VLOOKUP(HRYLD2!CG$4,'[1]INTERNAL PARAMETERS-1'!$B$5:$J$44,3,FALSE)</f>
        <v>1.9615282099842994E-4</v>
      </c>
      <c r="CH164" s="43">
        <f>HRYLD1!CH164*VLOOKUP(HRYLD2!CH$4,'[1]INTERNAL PARAMETERS-1'!$B$5:$J$44,5,FALSE)*VLOOKUP(HRYLD2!CH$4,'[1]INTERNAL PARAMETERS-1'!$B$5:$J$44,6,FALSE)*VLOOKUP(HRYLD2!CH$4,'[1]INTERNAL PARAMETERS-1'!$B$5:$J$44,3,FALSE) + HRYLD1!CH164*(1-VLOOKUP(HRYLD2!CH$4,'[1]INTERNAL PARAMETERS-1'!$B$5:$J$44,5,FALSE))*VLOOKUP(HRYLD2!CH$4,'[1]INTERNAL PARAMETERS-1'!$B$5:$J$44,8,FALSE)*VLOOKUP(HRYLD2!CH$4,'[1]INTERNAL PARAMETERS-1'!$B$5:$J$44,3,FALSE)</f>
        <v>0</v>
      </c>
      <c r="CJ164" s="45">
        <f t="shared" si="4"/>
        <v>24.724295791803154</v>
      </c>
      <c r="CK164" s="43">
        <f t="shared" si="5"/>
        <v>4.1584932423362488</v>
      </c>
    </row>
    <row r="165" spans="2:89" x14ac:dyDescent="0.4">
      <c r="B165" s="58" t="s">
        <v>8</v>
      </c>
      <c r="C165" s="57" t="s">
        <v>67</v>
      </c>
      <c r="D165" s="57" t="s">
        <v>50</v>
      </c>
      <c r="E165" s="132">
        <f>HR!X165</f>
        <v>153.42821459279375</v>
      </c>
      <c r="F165" s="59">
        <f>'[1]INTERNAL PARAMETERS-1'!M21</f>
        <v>9.3150000000000013</v>
      </c>
      <c r="G165" s="45">
        <f>HRYLD1!G165*VLOOKUP(HRYLD2!G$4,'[1]INTERNAL PARAMETERS-1'!$B$5:$J$44,5,FALSE)*VLOOKUP(HRYLD2!G$4,'[1]INTERNAL PARAMETERS-1'!$B$5:$J$44,7,FALSE)*HRYLD2!$F165 + HRYLD1!G165*(1-VLOOKUP(HRYLD2!G$4,'[1]INTERNAL PARAMETERS-1'!$B$5:$J$44,5,FALSE))*VLOOKUP(HRYLD2!G$4,'[1]INTERNAL PARAMETERS-1'!$B$5:$J$44,9,FALSE)*HRYLD2!$F165</f>
        <v>2.4892550483974687</v>
      </c>
      <c r="H165" s="44">
        <f>HRYLD1!H165*VLOOKUP(HRYLD2!H$4,'[1]INTERNAL PARAMETERS-1'!$B$5:$J$44,5,FALSE)*VLOOKUP(HRYLD2!H$4,'[1]INTERNAL PARAMETERS-1'!$B$5:$J$44,7,FALSE)*HRYLD2!$F165 + HRYLD1!H165*(1-VLOOKUP(HRYLD2!H$4,'[1]INTERNAL PARAMETERS-1'!$B$5:$J$44,5,FALSE))*VLOOKUP(HRYLD2!H$4,'[1]INTERNAL PARAMETERS-1'!$B$5:$J$44,9,FALSE)*HRYLD2!$F165</f>
        <v>0.41698896113505984</v>
      </c>
      <c r="I165" s="44">
        <f>HRYLD1!I165*VLOOKUP(HRYLD2!I$4,'[1]INTERNAL PARAMETERS-1'!$B$5:$J$44,5,FALSE)*VLOOKUP(HRYLD2!I$4,'[1]INTERNAL PARAMETERS-1'!$B$5:$J$44,7,FALSE)*HRYLD2!$F165 + HRYLD1!I165*(1-VLOOKUP(HRYLD2!I$4,'[1]INTERNAL PARAMETERS-1'!$B$5:$J$44,5,FALSE))*VLOOKUP(HRYLD2!I$4,'[1]INTERNAL PARAMETERS-1'!$B$5:$J$44,9,FALSE)*HRYLD2!$F165</f>
        <v>3.6883833337897758</v>
      </c>
      <c r="J165" s="44">
        <f>HRYLD1!J165*VLOOKUP(HRYLD2!J$4,'[1]INTERNAL PARAMETERS-1'!$B$5:$J$44,5,FALSE)*VLOOKUP(HRYLD2!J$4,'[1]INTERNAL PARAMETERS-1'!$B$5:$J$44,7,FALSE)*HRYLD2!$F165 + HRYLD1!J165*(1-VLOOKUP(HRYLD2!J$4,'[1]INTERNAL PARAMETERS-1'!$B$5:$J$44,5,FALSE))*VLOOKUP(HRYLD2!J$4,'[1]INTERNAL PARAMETERS-1'!$B$5:$J$44,9,FALSE)*HRYLD2!$F165</f>
        <v>0</v>
      </c>
      <c r="K165" s="44">
        <f>HRYLD1!K165*VLOOKUP(HRYLD2!K$4,'[1]INTERNAL PARAMETERS-1'!$B$5:$J$44,5,FALSE)*VLOOKUP(HRYLD2!K$4,'[1]INTERNAL PARAMETERS-1'!$B$5:$J$44,7,FALSE)*HRYLD2!$F165 + HRYLD1!K165*(1-VLOOKUP(HRYLD2!K$4,'[1]INTERNAL PARAMETERS-1'!$B$5:$J$44,5,FALSE))*VLOOKUP(HRYLD2!K$4,'[1]INTERNAL PARAMETERS-1'!$B$5:$J$44,9,FALSE)*HRYLD2!$F165</f>
        <v>0</v>
      </c>
      <c r="L165" s="44">
        <f>HRYLD1!L165*VLOOKUP(HRYLD2!L$4,'[1]INTERNAL PARAMETERS-1'!$B$5:$J$44,5,FALSE)*VLOOKUP(HRYLD2!L$4,'[1]INTERNAL PARAMETERS-1'!$B$5:$J$44,7,FALSE)*HRYLD2!$F165 + HRYLD1!L165*(1-VLOOKUP(HRYLD2!L$4,'[1]INTERNAL PARAMETERS-1'!$B$5:$J$44,5,FALSE))*VLOOKUP(HRYLD2!L$4,'[1]INTERNAL PARAMETERS-1'!$B$5:$J$44,9,FALSE)*HRYLD2!$F165</f>
        <v>0</v>
      </c>
      <c r="M165" s="44">
        <f>HRYLD1!M165*VLOOKUP(HRYLD2!M$4,'[1]INTERNAL PARAMETERS-1'!$B$5:$J$44,5,FALSE)*VLOOKUP(HRYLD2!M$4,'[1]INTERNAL PARAMETERS-1'!$B$5:$J$44,7,FALSE)*HRYLD2!$F165 + HRYLD1!M165*(1-VLOOKUP(HRYLD2!M$4,'[1]INTERNAL PARAMETERS-1'!$B$5:$J$44,5,FALSE))*VLOOKUP(HRYLD2!M$4,'[1]INTERNAL PARAMETERS-1'!$B$5:$J$44,9,FALSE)*HRYLD2!$F165</f>
        <v>0.93759806527781375</v>
      </c>
      <c r="N165" s="44">
        <f>HRYLD1!N165*VLOOKUP(HRYLD2!N$4,'[1]INTERNAL PARAMETERS-1'!$B$5:$J$44,5,FALSE)*VLOOKUP(HRYLD2!N$4,'[1]INTERNAL PARAMETERS-1'!$B$5:$J$44,7,FALSE)*HRYLD2!$F165 + HRYLD1!N165*(1-VLOOKUP(HRYLD2!N$4,'[1]INTERNAL PARAMETERS-1'!$B$5:$J$44,5,FALSE))*VLOOKUP(HRYLD2!N$4,'[1]INTERNAL PARAMETERS-1'!$B$5:$J$44,9,FALSE)*HRYLD2!$F165</f>
        <v>5.9872083134603548E-3</v>
      </c>
      <c r="O165" s="44">
        <f>HRYLD1!O165*VLOOKUP(HRYLD2!O$4,'[1]INTERNAL PARAMETERS-1'!$B$5:$J$44,5,FALSE)*VLOOKUP(HRYLD2!O$4,'[1]INTERNAL PARAMETERS-1'!$B$5:$J$44,7,FALSE)*HRYLD2!$F165 + HRYLD1!O165*(1-VLOOKUP(HRYLD2!O$4,'[1]INTERNAL PARAMETERS-1'!$B$5:$J$44,5,FALSE))*VLOOKUP(HRYLD2!O$4,'[1]INTERNAL PARAMETERS-1'!$B$5:$J$44,9,FALSE)*HRYLD2!$F165</f>
        <v>0</v>
      </c>
      <c r="P165" s="44">
        <f>HRYLD1!P165*VLOOKUP(HRYLD2!P$4,'[1]INTERNAL PARAMETERS-1'!$B$5:$J$44,5,FALSE)*VLOOKUP(HRYLD2!P$4,'[1]INTERNAL PARAMETERS-1'!$B$5:$J$44,7,FALSE)*HRYLD2!$F165 + HRYLD1!P165*(1-VLOOKUP(HRYLD2!P$4,'[1]INTERNAL PARAMETERS-1'!$B$5:$J$44,5,FALSE))*VLOOKUP(HRYLD2!P$4,'[1]INTERNAL PARAMETERS-1'!$B$5:$J$44,9,FALSE)*HRYLD2!$F165</f>
        <v>0</v>
      </c>
      <c r="Q165" s="44">
        <f>HRYLD1!Q165*VLOOKUP(HRYLD2!Q$4,'[1]INTERNAL PARAMETERS-1'!$B$5:$J$44,5,FALSE)*VLOOKUP(HRYLD2!Q$4,'[1]INTERNAL PARAMETERS-1'!$B$5:$J$44,7,FALSE)*HRYLD2!$F165 + HRYLD1!Q165*(1-VLOOKUP(HRYLD2!Q$4,'[1]INTERNAL PARAMETERS-1'!$B$5:$J$44,5,FALSE))*VLOOKUP(HRYLD2!Q$4,'[1]INTERNAL PARAMETERS-1'!$B$5:$J$44,9,FALSE)*HRYLD2!$F165</f>
        <v>0</v>
      </c>
      <c r="R165" s="44">
        <f>HRYLD1!R165*VLOOKUP(HRYLD2!R$4,'[1]INTERNAL PARAMETERS-1'!$B$5:$J$44,5,FALSE)*VLOOKUP(HRYLD2!R$4,'[1]INTERNAL PARAMETERS-1'!$B$5:$J$44,7,FALSE)*HRYLD2!$F165 + HRYLD1!R165*(1-VLOOKUP(HRYLD2!R$4,'[1]INTERNAL PARAMETERS-1'!$B$5:$J$44,5,FALSE))*VLOOKUP(HRYLD2!R$4,'[1]INTERNAL PARAMETERS-1'!$B$5:$J$44,9,FALSE)*HRYLD2!$F165</f>
        <v>1.1271115269624331E-2</v>
      </c>
      <c r="S165" s="44">
        <f>HRYLD1!S165*VLOOKUP(HRYLD2!S$4,'[1]INTERNAL PARAMETERS-1'!$B$5:$J$44,5,FALSE)*VLOOKUP(HRYLD2!S$4,'[1]INTERNAL PARAMETERS-1'!$B$5:$J$44,7,FALSE)*HRYLD2!$F165 + HRYLD1!S165*(1-VLOOKUP(HRYLD2!S$4,'[1]INTERNAL PARAMETERS-1'!$B$5:$J$44,5,FALSE))*VLOOKUP(HRYLD2!S$4,'[1]INTERNAL PARAMETERS-1'!$B$5:$J$44,9,FALSE)*HRYLD2!$F165</f>
        <v>0.27025837432325356</v>
      </c>
      <c r="T165" s="44">
        <f>HRYLD1!T165*VLOOKUP(HRYLD2!T$4,'[1]INTERNAL PARAMETERS-1'!$B$5:$J$44,5,FALSE)*VLOOKUP(HRYLD2!T$4,'[1]INTERNAL PARAMETERS-1'!$B$5:$J$44,7,FALSE)*HRYLD2!$F165 + HRYLD1!T165*(1-VLOOKUP(HRYLD2!T$4,'[1]INTERNAL PARAMETERS-1'!$B$5:$J$44,5,FALSE))*VLOOKUP(HRYLD2!T$4,'[1]INTERNAL PARAMETERS-1'!$B$5:$J$44,9,FALSE)*HRYLD2!$F165</f>
        <v>0.10565813054981452</v>
      </c>
      <c r="U165" s="44">
        <f>HRYLD1!U165*VLOOKUP(HRYLD2!U$4,'[1]INTERNAL PARAMETERS-1'!$B$5:$J$44,5,FALSE)*VLOOKUP(HRYLD2!U$4,'[1]INTERNAL PARAMETERS-1'!$B$5:$J$44,7,FALSE)*HRYLD2!$F165 + HRYLD1!U165*(1-VLOOKUP(HRYLD2!U$4,'[1]INTERNAL PARAMETERS-1'!$B$5:$J$44,5,FALSE))*VLOOKUP(HRYLD2!U$4,'[1]INTERNAL PARAMETERS-1'!$B$5:$J$44,9,FALSE)*HRYLD2!$F165</f>
        <v>1.5920450318344367E-2</v>
      </c>
      <c r="V165" s="44">
        <f>HRYLD1!V165*VLOOKUP(HRYLD2!V$4,'[1]INTERNAL PARAMETERS-1'!$B$5:$J$44,5,FALSE)*VLOOKUP(HRYLD2!V$4,'[1]INTERNAL PARAMETERS-1'!$B$5:$J$44,7,FALSE)*HRYLD2!$F165 + HRYLD1!V165*(1-VLOOKUP(HRYLD2!V$4,'[1]INTERNAL PARAMETERS-1'!$B$5:$J$44,5,FALSE))*VLOOKUP(HRYLD2!V$4,'[1]INTERNAL PARAMETERS-1'!$B$5:$J$44,9,FALSE)*HRYLD2!$F165</f>
        <v>0.32257001074243563</v>
      </c>
      <c r="W165" s="44">
        <f>HRYLD1!W165*VLOOKUP(HRYLD2!W$4,'[1]INTERNAL PARAMETERS-1'!$B$5:$J$44,5,FALSE)*VLOOKUP(HRYLD2!W$4,'[1]INTERNAL PARAMETERS-1'!$B$5:$J$44,7,FALSE)*HRYLD2!$F165 + HRYLD1!W165*(1-VLOOKUP(HRYLD2!W$4,'[1]INTERNAL PARAMETERS-1'!$B$5:$J$44,5,FALSE))*VLOOKUP(HRYLD2!W$4,'[1]INTERNAL PARAMETERS-1'!$B$5:$J$44,9,FALSE)*HRYLD2!$F165</f>
        <v>0</v>
      </c>
      <c r="X165" s="44">
        <f>HRYLD1!X165*VLOOKUP(HRYLD2!X$4,'[1]INTERNAL PARAMETERS-1'!$B$5:$J$44,5,FALSE)*VLOOKUP(HRYLD2!X$4,'[1]INTERNAL PARAMETERS-1'!$B$5:$J$44,7,FALSE)*HRYLD2!$F165 + HRYLD1!X165*(1-VLOOKUP(HRYLD2!X$4,'[1]INTERNAL PARAMETERS-1'!$B$5:$J$44,5,FALSE))*VLOOKUP(HRYLD2!X$4,'[1]INTERNAL PARAMETERS-1'!$B$5:$J$44,9,FALSE)*HRYLD2!$F165</f>
        <v>0</v>
      </c>
      <c r="Y165" s="44">
        <f>HRYLD1!Y165*VLOOKUP(HRYLD2!Y$4,'[1]INTERNAL PARAMETERS-1'!$B$5:$J$44,5,FALSE)*VLOOKUP(HRYLD2!Y$4,'[1]INTERNAL PARAMETERS-1'!$B$5:$J$44,7,FALSE)*HRYLD2!$F165 + HRYLD1!Y165*(1-VLOOKUP(HRYLD2!Y$4,'[1]INTERNAL PARAMETERS-1'!$B$5:$J$44,5,FALSE))*VLOOKUP(HRYLD2!Y$4,'[1]INTERNAL PARAMETERS-1'!$B$5:$J$44,9,FALSE)*HRYLD2!$F165</f>
        <v>0</v>
      </c>
      <c r="Z165" s="44">
        <f>HRYLD1!Z165*VLOOKUP(HRYLD2!Z$4,'[1]INTERNAL PARAMETERS-1'!$B$5:$J$44,5,FALSE)*VLOOKUP(HRYLD2!Z$4,'[1]INTERNAL PARAMETERS-1'!$B$5:$J$44,7,FALSE)*HRYLD2!$F165 + HRYLD1!Z165*(1-VLOOKUP(HRYLD2!Z$4,'[1]INTERNAL PARAMETERS-1'!$B$5:$J$44,5,FALSE))*VLOOKUP(HRYLD2!Z$4,'[1]INTERNAL PARAMETERS-1'!$B$5:$J$44,9,FALSE)*HRYLD2!$F165</f>
        <v>0</v>
      </c>
      <c r="AA165" s="44">
        <f>HRYLD1!AA165*VLOOKUP(HRYLD2!AA$4,'[1]INTERNAL PARAMETERS-1'!$B$5:$J$44,5,FALSE)*VLOOKUP(HRYLD2!AA$4,'[1]INTERNAL PARAMETERS-1'!$B$5:$J$44,7,FALSE)*HRYLD2!$F165 + HRYLD1!AA165*(1-VLOOKUP(HRYLD2!AA$4,'[1]INTERNAL PARAMETERS-1'!$B$5:$J$44,5,FALSE))*VLOOKUP(HRYLD2!AA$4,'[1]INTERNAL PARAMETERS-1'!$B$5:$J$44,9,FALSE)*HRYLD2!$F165</f>
        <v>0</v>
      </c>
      <c r="AB165" s="44">
        <f>HRYLD1!AB165*VLOOKUP(HRYLD2!AB$4,'[1]INTERNAL PARAMETERS-1'!$B$5:$J$44,5,FALSE)*VLOOKUP(HRYLD2!AB$4,'[1]INTERNAL PARAMETERS-1'!$B$5:$J$44,7,FALSE)*HRYLD2!$F165 + HRYLD1!AB165*(1-VLOOKUP(HRYLD2!AB$4,'[1]INTERNAL PARAMETERS-1'!$B$5:$J$44,5,FALSE))*VLOOKUP(HRYLD2!AB$4,'[1]INTERNAL PARAMETERS-1'!$B$5:$J$44,9,FALSE)*HRYLD2!$F165</f>
        <v>0</v>
      </c>
      <c r="AC165" s="44">
        <f>HRYLD1!AC165*VLOOKUP(HRYLD2!AC$4,'[1]INTERNAL PARAMETERS-1'!$B$5:$J$44,5,FALSE)*VLOOKUP(HRYLD2!AC$4,'[1]INTERNAL PARAMETERS-1'!$B$5:$J$44,7,FALSE)*HRYLD2!$F165 + HRYLD1!AC165*(1-VLOOKUP(HRYLD2!AC$4,'[1]INTERNAL PARAMETERS-1'!$B$5:$J$44,5,FALSE))*VLOOKUP(HRYLD2!AC$4,'[1]INTERNAL PARAMETERS-1'!$B$5:$J$44,9,FALSE)*HRYLD2!$F165</f>
        <v>0</v>
      </c>
      <c r="AD165" s="44">
        <f>HRYLD1!AD165*VLOOKUP(HRYLD2!AD$4,'[1]INTERNAL PARAMETERS-1'!$B$5:$J$44,5,FALSE)*VLOOKUP(HRYLD2!AD$4,'[1]INTERNAL PARAMETERS-1'!$B$5:$J$44,7,FALSE)*HRYLD2!$F165 + HRYLD1!AD165*(1-VLOOKUP(HRYLD2!AD$4,'[1]INTERNAL PARAMETERS-1'!$B$5:$J$44,5,FALSE))*VLOOKUP(HRYLD2!AD$4,'[1]INTERNAL PARAMETERS-1'!$B$5:$J$44,9,FALSE)*HRYLD2!$F165</f>
        <v>0</v>
      </c>
      <c r="AE165" s="44">
        <f>HRYLD1!AE165*VLOOKUP(HRYLD2!AE$4,'[1]INTERNAL PARAMETERS-1'!$B$5:$J$44,5,FALSE)*VLOOKUP(HRYLD2!AE$4,'[1]INTERNAL PARAMETERS-1'!$B$5:$J$44,7,FALSE)*HRYLD2!$F165 + HRYLD1!AE165*(1-VLOOKUP(HRYLD2!AE$4,'[1]INTERNAL PARAMETERS-1'!$B$5:$J$44,5,FALSE))*VLOOKUP(HRYLD2!AE$4,'[1]INTERNAL PARAMETERS-1'!$B$5:$J$44,9,FALSE)*HRYLD2!$F165</f>
        <v>0</v>
      </c>
      <c r="AF165" s="44">
        <f>HRYLD1!AF165*VLOOKUP(HRYLD2!AF$4,'[1]INTERNAL PARAMETERS-1'!$B$5:$J$44,5,FALSE)*VLOOKUP(HRYLD2!AF$4,'[1]INTERNAL PARAMETERS-1'!$B$5:$J$44,7,FALSE)*HRYLD2!$F165 + HRYLD1!AF165*(1-VLOOKUP(HRYLD2!AF$4,'[1]INTERNAL PARAMETERS-1'!$B$5:$J$44,5,FALSE))*VLOOKUP(HRYLD2!AF$4,'[1]INTERNAL PARAMETERS-1'!$B$5:$J$44,9,FALSE)*HRYLD2!$F165</f>
        <v>0</v>
      </c>
      <c r="AG165" s="44">
        <f>HRYLD1!AG165*VLOOKUP(HRYLD2!AG$4,'[1]INTERNAL PARAMETERS-1'!$B$5:$J$44,5,FALSE)*VLOOKUP(HRYLD2!AG$4,'[1]INTERNAL PARAMETERS-1'!$B$5:$J$44,7,FALSE)*HRYLD2!$F165 + HRYLD1!AG165*(1-VLOOKUP(HRYLD2!AG$4,'[1]INTERNAL PARAMETERS-1'!$B$5:$J$44,5,FALSE))*VLOOKUP(HRYLD2!AG$4,'[1]INTERNAL PARAMETERS-1'!$B$5:$J$44,9,FALSE)*HRYLD2!$F165</f>
        <v>0</v>
      </c>
      <c r="AH165" s="44">
        <f>HRYLD1!AH165*VLOOKUP(HRYLD2!AH$4,'[1]INTERNAL PARAMETERS-1'!$B$5:$J$44,5,FALSE)*VLOOKUP(HRYLD2!AH$4,'[1]INTERNAL PARAMETERS-1'!$B$5:$J$44,7,FALSE)*HRYLD2!$F165 + HRYLD1!AH165*(1-VLOOKUP(HRYLD2!AH$4,'[1]INTERNAL PARAMETERS-1'!$B$5:$J$44,5,FALSE))*VLOOKUP(HRYLD2!AH$4,'[1]INTERNAL PARAMETERS-1'!$B$5:$J$44,9,FALSE)*HRYLD2!$F165</f>
        <v>0</v>
      </c>
      <c r="AI165" s="44">
        <f>HRYLD1!AI165*VLOOKUP(HRYLD2!AI$4,'[1]INTERNAL PARAMETERS-1'!$B$5:$J$44,5,FALSE)*VLOOKUP(HRYLD2!AI$4,'[1]INTERNAL PARAMETERS-1'!$B$5:$J$44,7,FALSE)*HRYLD2!$F165 + HRYLD1!AI165*(1-VLOOKUP(HRYLD2!AI$4,'[1]INTERNAL PARAMETERS-1'!$B$5:$J$44,5,FALSE))*VLOOKUP(HRYLD2!AI$4,'[1]INTERNAL PARAMETERS-1'!$B$5:$J$44,9,FALSE)*HRYLD2!$F165</f>
        <v>3.5222235217576034E-3</v>
      </c>
      <c r="AJ165" s="44">
        <f>HRYLD1!AJ165*VLOOKUP(HRYLD2!AJ$4,'[1]INTERNAL PARAMETERS-1'!$B$5:$J$44,5,FALSE)*VLOOKUP(HRYLD2!AJ$4,'[1]INTERNAL PARAMETERS-1'!$B$5:$J$44,7,FALSE)*HRYLD2!$F165 + HRYLD1!AJ165*(1-VLOOKUP(HRYLD2!AJ$4,'[1]INTERNAL PARAMETERS-1'!$B$5:$J$44,5,FALSE))*VLOOKUP(HRYLD2!AJ$4,'[1]INTERNAL PARAMETERS-1'!$B$5:$J$44,9,FALSE)*HRYLD2!$F165</f>
        <v>2.7473343469709307E-2</v>
      </c>
      <c r="AK165" s="44">
        <f>HRYLD1!AK165*VLOOKUP(HRYLD2!AK$4,'[1]INTERNAL PARAMETERS-1'!$B$5:$J$44,5,FALSE)*VLOOKUP(HRYLD2!AK$4,'[1]INTERNAL PARAMETERS-1'!$B$5:$J$44,7,FALSE)*HRYLD2!$F165 + HRYLD1!AK165*(1-VLOOKUP(HRYLD2!AK$4,'[1]INTERNAL PARAMETERS-1'!$B$5:$J$44,5,FALSE))*VLOOKUP(HRYLD2!AK$4,'[1]INTERNAL PARAMETERS-1'!$B$5:$J$44,9,FALSE)*HRYLD2!$F165</f>
        <v>6.1991133982933815E-2</v>
      </c>
      <c r="AL165" s="44">
        <f>HRYLD1!AL165*VLOOKUP(HRYLD2!AL$4,'[1]INTERNAL PARAMETERS-1'!$B$5:$J$44,5,FALSE)*VLOOKUP(HRYLD2!AL$4,'[1]INTERNAL PARAMETERS-1'!$B$5:$J$44,7,FALSE)*HRYLD2!$F165 + HRYLD1!AL165*(1-VLOOKUP(HRYLD2!AL$4,'[1]INTERNAL PARAMETERS-1'!$B$5:$J$44,5,FALSE))*VLOOKUP(HRYLD2!AL$4,'[1]INTERNAL PARAMETERS-1'!$B$5:$J$44,9,FALSE)*HRYLD2!$F165</f>
        <v>0</v>
      </c>
      <c r="AM165" s="44">
        <f>HRYLD1!AM165*VLOOKUP(HRYLD2!AM$4,'[1]INTERNAL PARAMETERS-1'!$B$5:$J$44,5,FALSE)*VLOOKUP(HRYLD2!AM$4,'[1]INTERNAL PARAMETERS-1'!$B$5:$J$44,7,FALSE)*HRYLD2!$F165 + HRYLD1!AM165*(1-VLOOKUP(HRYLD2!AM$4,'[1]INTERNAL PARAMETERS-1'!$B$5:$J$44,5,FALSE))*VLOOKUP(HRYLD2!AM$4,'[1]INTERNAL PARAMETERS-1'!$B$5:$J$44,9,FALSE)*HRYLD2!$F165</f>
        <v>0</v>
      </c>
      <c r="AN165" s="44">
        <f>HRYLD1!AN165*VLOOKUP(HRYLD2!AN$4,'[1]INTERNAL PARAMETERS-1'!$B$5:$J$44,5,FALSE)*VLOOKUP(HRYLD2!AN$4,'[1]INTERNAL PARAMETERS-1'!$B$5:$J$44,7,FALSE)*HRYLD2!$F165 + HRYLD1!AN165*(1-VLOOKUP(HRYLD2!AN$4,'[1]INTERNAL PARAMETERS-1'!$B$5:$J$44,5,FALSE))*VLOOKUP(HRYLD2!AN$4,'[1]INTERNAL PARAMETERS-1'!$B$5:$J$44,9,FALSE)*HRYLD2!$F165</f>
        <v>0</v>
      </c>
      <c r="AO165" s="44">
        <f>HRYLD1!AO165*VLOOKUP(HRYLD2!AO$4,'[1]INTERNAL PARAMETERS-1'!$B$5:$J$44,5,FALSE)*VLOOKUP(HRYLD2!AO$4,'[1]INTERNAL PARAMETERS-1'!$B$5:$J$44,7,FALSE)*HRYLD2!$F165 + HRYLD1!AO165*(1-VLOOKUP(HRYLD2!AO$4,'[1]INTERNAL PARAMETERS-1'!$B$5:$J$44,5,FALSE))*VLOOKUP(HRYLD2!AO$4,'[1]INTERNAL PARAMETERS-1'!$B$5:$J$44,9,FALSE)*HRYLD2!$F165</f>
        <v>0</v>
      </c>
      <c r="AP165" s="44">
        <f>HRYLD1!AP165*VLOOKUP(HRYLD2!AP$4,'[1]INTERNAL PARAMETERS-1'!$B$5:$J$44,5,FALSE)*VLOOKUP(HRYLD2!AP$4,'[1]INTERNAL PARAMETERS-1'!$B$5:$J$44,7,FALSE)*HRYLD2!$F165 + HRYLD1!AP165*(1-VLOOKUP(HRYLD2!AP$4,'[1]INTERNAL PARAMETERS-1'!$B$5:$J$44,5,FALSE))*VLOOKUP(HRYLD2!AP$4,'[1]INTERNAL PARAMETERS-1'!$B$5:$J$44,9,FALSE)*HRYLD2!$F165</f>
        <v>0</v>
      </c>
      <c r="AQ165" s="44">
        <f>HRYLD1!AQ165*VLOOKUP(HRYLD2!AQ$4,'[1]INTERNAL PARAMETERS-1'!$B$5:$J$44,5,FALSE)*VLOOKUP(HRYLD2!AQ$4,'[1]INTERNAL PARAMETERS-1'!$B$5:$J$44,7,FALSE)*HRYLD2!$F165 + HRYLD1!AQ165*(1-VLOOKUP(HRYLD2!AQ$4,'[1]INTERNAL PARAMETERS-1'!$B$5:$J$44,5,FALSE))*VLOOKUP(HRYLD2!AQ$4,'[1]INTERNAL PARAMETERS-1'!$B$5:$J$44,9,FALSE)*HRYLD2!$F165</f>
        <v>0</v>
      </c>
      <c r="AR165" s="44">
        <f>HRYLD1!AR165*VLOOKUP(HRYLD2!AR$4,'[1]INTERNAL PARAMETERS-1'!$B$5:$J$44,5,FALSE)*VLOOKUP(HRYLD2!AR$4,'[1]INTERNAL PARAMETERS-1'!$B$5:$J$44,7,FALSE)*HRYLD2!$F165 + HRYLD1!AR165*(1-VLOOKUP(HRYLD2!AR$4,'[1]INTERNAL PARAMETERS-1'!$B$5:$J$44,5,FALSE))*VLOOKUP(HRYLD2!AR$4,'[1]INTERNAL PARAMETERS-1'!$B$5:$J$44,9,FALSE)*HRYLD2!$F165</f>
        <v>0</v>
      </c>
      <c r="AS165" s="44">
        <f>HRYLD1!AS165*VLOOKUP(HRYLD2!AS$4,'[1]INTERNAL PARAMETERS-1'!$B$5:$J$44,5,FALSE)*VLOOKUP(HRYLD2!AS$4,'[1]INTERNAL PARAMETERS-1'!$B$5:$J$44,7,FALSE)*HRYLD2!$F165 + HRYLD1!AS165*(1-VLOOKUP(HRYLD2!AS$4,'[1]INTERNAL PARAMETERS-1'!$B$5:$J$44,5,FALSE))*VLOOKUP(HRYLD2!AS$4,'[1]INTERNAL PARAMETERS-1'!$B$5:$J$44,9,FALSE)*HRYLD2!$F165</f>
        <v>0</v>
      </c>
      <c r="AT165" s="43">
        <f>HRYLD1!AT165*VLOOKUP(HRYLD2!AT$4,'[1]INTERNAL PARAMETERS-1'!$B$5:$J$44,5,FALSE)*VLOOKUP(HRYLD2!AT$4,'[1]INTERNAL PARAMETERS-1'!$B$5:$J$44,7,FALSE)*HRYLD2!$F165 + HRYLD1!AT165*(1-VLOOKUP(HRYLD2!AT$4,'[1]INTERNAL PARAMETERS-1'!$B$5:$J$44,5,FALSE))*VLOOKUP(HRYLD2!AT$4,'[1]INTERNAL PARAMETERS-1'!$B$5:$J$44,9,FALSE)*HRYLD2!$F165</f>
        <v>0</v>
      </c>
      <c r="AU165" s="45">
        <f>HRYLD1!AU165*VLOOKUP(HRYLD2!AU$4,'[1]INTERNAL PARAMETERS-1'!$B$5:$J$44,5,FALSE)*VLOOKUP(HRYLD2!AU$4,'[1]INTERNAL PARAMETERS-1'!$B$5:$J$44,6,FALSE)*VLOOKUP(HRYLD2!AU$4,'[1]INTERNAL PARAMETERS-1'!$B$5:$J$44,3,FALSE) + HRYLD1!AU165*(1-VLOOKUP(HRYLD2!AU$4,'[1]INTERNAL PARAMETERS-1'!$B$5:$J$44,5,FALSE))*VLOOKUP(HRYLD2!AU$4,'[1]INTERNAL PARAMETERS-1'!$B$5:$J$44,8,FALSE)*VLOOKUP(HRYLD2!AU$4,'[1]INTERNAL PARAMETERS-1'!$B$5:$J$44,3,FALSE)</f>
        <v>0</v>
      </c>
      <c r="AV165" s="44">
        <f>HRYLD1!AV165*VLOOKUP(HRYLD2!AV$4,'[1]INTERNAL PARAMETERS-1'!$B$5:$J$44,5,FALSE)*VLOOKUP(HRYLD2!AV$4,'[1]INTERNAL PARAMETERS-1'!$B$5:$J$44,6,FALSE)*VLOOKUP(HRYLD2!AV$4,'[1]INTERNAL PARAMETERS-1'!$B$5:$J$44,3,FALSE) + HRYLD1!AV165*(1-VLOOKUP(HRYLD2!AV$4,'[1]INTERNAL PARAMETERS-1'!$B$5:$J$44,5,FALSE))*VLOOKUP(HRYLD2!AV$4,'[1]INTERNAL PARAMETERS-1'!$B$5:$J$44,8,FALSE)*VLOOKUP(HRYLD2!AV$4,'[1]INTERNAL PARAMETERS-1'!$B$5:$J$44,3,FALSE)</f>
        <v>0</v>
      </c>
      <c r="AW165" s="44">
        <f>HRYLD1!AW165*VLOOKUP(HRYLD2!AW$4,'[1]INTERNAL PARAMETERS-1'!$B$5:$J$44,5,FALSE)*VLOOKUP(HRYLD2!AW$4,'[1]INTERNAL PARAMETERS-1'!$B$5:$J$44,6,FALSE)*VLOOKUP(HRYLD2!AW$4,'[1]INTERNAL PARAMETERS-1'!$B$5:$J$44,3,FALSE) + HRYLD1!AW165*(1-VLOOKUP(HRYLD2!AW$4,'[1]INTERNAL PARAMETERS-1'!$B$5:$J$44,5,FALSE))*VLOOKUP(HRYLD2!AW$4,'[1]INTERNAL PARAMETERS-1'!$B$5:$J$44,8,FALSE)*VLOOKUP(HRYLD2!AW$4,'[1]INTERNAL PARAMETERS-1'!$B$5:$J$44,3,FALSE)</f>
        <v>0.46750304713353624</v>
      </c>
      <c r="AX165" s="44">
        <f>HRYLD1!AX165*VLOOKUP(HRYLD2!AX$4,'[1]INTERNAL PARAMETERS-1'!$B$5:$J$44,5,FALSE)*VLOOKUP(HRYLD2!AX$4,'[1]INTERNAL PARAMETERS-1'!$B$5:$J$44,6,FALSE)*VLOOKUP(HRYLD2!AX$4,'[1]INTERNAL PARAMETERS-1'!$B$5:$J$44,3,FALSE) + HRYLD1!AX165*(1-VLOOKUP(HRYLD2!AX$4,'[1]INTERNAL PARAMETERS-1'!$B$5:$J$44,5,FALSE))*VLOOKUP(HRYLD2!AX$4,'[1]INTERNAL PARAMETERS-1'!$B$5:$J$44,8,FALSE)*VLOOKUP(HRYLD2!AX$4,'[1]INTERNAL PARAMETERS-1'!$B$5:$J$44,3,FALSE)</f>
        <v>0</v>
      </c>
      <c r="AY165" s="44">
        <f>HRYLD1!AY165*VLOOKUP(HRYLD2!AY$4,'[1]INTERNAL PARAMETERS-1'!$B$5:$J$44,5,FALSE)*VLOOKUP(HRYLD2!AY$4,'[1]INTERNAL PARAMETERS-1'!$B$5:$J$44,6,FALSE)*VLOOKUP(HRYLD2!AY$4,'[1]INTERNAL PARAMETERS-1'!$B$5:$J$44,3,FALSE) + HRYLD1!AY165*(1-VLOOKUP(HRYLD2!AY$4,'[1]INTERNAL PARAMETERS-1'!$B$5:$J$44,5,FALSE))*VLOOKUP(HRYLD2!AY$4,'[1]INTERNAL PARAMETERS-1'!$B$5:$J$44,8,FALSE)*VLOOKUP(HRYLD2!AY$4,'[1]INTERNAL PARAMETERS-1'!$B$5:$J$44,3,FALSE)</f>
        <v>0</v>
      </c>
      <c r="AZ165" s="44">
        <f>HRYLD1!AZ165*VLOOKUP(HRYLD2!AZ$4,'[1]INTERNAL PARAMETERS-1'!$B$5:$J$44,5,FALSE)*VLOOKUP(HRYLD2!AZ$4,'[1]INTERNAL PARAMETERS-1'!$B$5:$J$44,6,FALSE)*VLOOKUP(HRYLD2!AZ$4,'[1]INTERNAL PARAMETERS-1'!$B$5:$J$44,3,FALSE) + HRYLD1!AZ165*(1-VLOOKUP(HRYLD2!AZ$4,'[1]INTERNAL PARAMETERS-1'!$B$5:$J$44,5,FALSE))*VLOOKUP(HRYLD2!AZ$4,'[1]INTERNAL PARAMETERS-1'!$B$5:$J$44,8,FALSE)*VLOOKUP(HRYLD2!AZ$4,'[1]INTERNAL PARAMETERS-1'!$B$5:$J$44,3,FALSE)</f>
        <v>0</v>
      </c>
      <c r="BA165" s="44">
        <f>HRYLD1!BA165*VLOOKUP(HRYLD2!BA$4,'[1]INTERNAL PARAMETERS-1'!$B$5:$J$44,5,FALSE)*VLOOKUP(HRYLD2!BA$4,'[1]INTERNAL PARAMETERS-1'!$B$5:$J$44,6,FALSE)*VLOOKUP(HRYLD2!BA$4,'[1]INTERNAL PARAMETERS-1'!$B$5:$J$44,3,FALSE) + HRYLD1!BA165*(1-VLOOKUP(HRYLD2!BA$4,'[1]INTERNAL PARAMETERS-1'!$B$5:$J$44,5,FALSE))*VLOOKUP(HRYLD2!BA$4,'[1]INTERNAL PARAMETERS-1'!$B$5:$J$44,8,FALSE)*VLOOKUP(HRYLD2!BA$4,'[1]INTERNAL PARAMETERS-1'!$B$5:$J$44,3,FALSE)</f>
        <v>1.1878431789027732</v>
      </c>
      <c r="BB165" s="44">
        <f>HRYLD1!BB165*VLOOKUP(HRYLD2!BB$4,'[1]INTERNAL PARAMETERS-1'!$B$5:$J$44,5,FALSE)*VLOOKUP(HRYLD2!BB$4,'[1]INTERNAL PARAMETERS-1'!$B$5:$J$44,6,FALSE)*VLOOKUP(HRYLD2!BB$4,'[1]INTERNAL PARAMETERS-1'!$B$5:$J$44,3,FALSE) + HRYLD1!BB165*(1-VLOOKUP(HRYLD2!BB$4,'[1]INTERNAL PARAMETERS-1'!$B$5:$J$44,5,FALSE))*VLOOKUP(HRYLD2!BB$4,'[1]INTERNAL PARAMETERS-1'!$B$5:$J$44,8,FALSE)*VLOOKUP(HRYLD2!BB$4,'[1]INTERNAL PARAMETERS-1'!$B$5:$J$44,3,FALSE)</f>
        <v>3.785541717064398E-2</v>
      </c>
      <c r="BC165" s="44">
        <f>HRYLD1!BC165*VLOOKUP(HRYLD2!BC$4,'[1]INTERNAL PARAMETERS-1'!$B$5:$J$44,5,FALSE)*VLOOKUP(HRYLD2!BC$4,'[1]INTERNAL PARAMETERS-1'!$B$5:$J$44,6,FALSE)*VLOOKUP(HRYLD2!BC$4,'[1]INTERNAL PARAMETERS-1'!$B$5:$J$44,3,FALSE) + HRYLD1!BC165*(1-VLOOKUP(HRYLD2!BC$4,'[1]INTERNAL PARAMETERS-1'!$B$5:$J$44,5,FALSE))*VLOOKUP(HRYLD2!BC$4,'[1]INTERNAL PARAMETERS-1'!$B$5:$J$44,8,FALSE)*VLOOKUP(HRYLD2!BC$4,'[1]INTERNAL PARAMETERS-1'!$B$5:$J$44,3,FALSE)</f>
        <v>0.21669158763185217</v>
      </c>
      <c r="BD165" s="44">
        <f>HRYLD1!BD165*VLOOKUP(HRYLD2!BD$4,'[1]INTERNAL PARAMETERS-1'!$B$5:$J$44,5,FALSE)*VLOOKUP(HRYLD2!BD$4,'[1]INTERNAL PARAMETERS-1'!$B$5:$J$44,6,FALSE)*VLOOKUP(HRYLD2!BD$4,'[1]INTERNAL PARAMETERS-1'!$B$5:$J$44,3,FALSE) + HRYLD1!BD165*(1-VLOOKUP(HRYLD2!BD$4,'[1]INTERNAL PARAMETERS-1'!$B$5:$J$44,5,FALSE))*VLOOKUP(HRYLD2!BD$4,'[1]INTERNAL PARAMETERS-1'!$B$5:$J$44,8,FALSE)*VLOOKUP(HRYLD2!BD$4,'[1]INTERNAL PARAMETERS-1'!$B$5:$J$44,3,FALSE)</f>
        <v>4.1443807973313512E-2</v>
      </c>
      <c r="BE165" s="44">
        <f>HRYLD1!BE165*VLOOKUP(HRYLD2!BE$4,'[1]INTERNAL PARAMETERS-1'!$B$5:$J$44,5,FALSE)*VLOOKUP(HRYLD2!BE$4,'[1]INTERNAL PARAMETERS-1'!$B$5:$J$44,6,FALSE)*VLOOKUP(HRYLD2!BE$4,'[1]INTERNAL PARAMETERS-1'!$B$5:$J$44,3,FALSE) + HRYLD1!BE165*(1-VLOOKUP(HRYLD2!BE$4,'[1]INTERNAL PARAMETERS-1'!$B$5:$J$44,5,FALSE))*VLOOKUP(HRYLD2!BE$4,'[1]INTERNAL PARAMETERS-1'!$B$5:$J$44,8,FALSE)*VLOOKUP(HRYLD2!BE$4,'[1]INTERNAL PARAMETERS-1'!$B$5:$J$44,3,FALSE)</f>
        <v>0.21787574180335481</v>
      </c>
      <c r="BF165" s="44">
        <f>HRYLD1!BF165*VLOOKUP(HRYLD2!BF$4,'[1]INTERNAL PARAMETERS-1'!$B$5:$J$44,5,FALSE)*VLOOKUP(HRYLD2!BF$4,'[1]INTERNAL PARAMETERS-1'!$B$5:$J$44,6,FALSE)*VLOOKUP(HRYLD2!BF$4,'[1]INTERNAL PARAMETERS-1'!$B$5:$J$44,3,FALSE) + HRYLD1!BF165*(1-VLOOKUP(HRYLD2!BF$4,'[1]INTERNAL PARAMETERS-1'!$B$5:$J$44,5,FALSE))*VLOOKUP(HRYLD2!BF$4,'[1]INTERNAL PARAMETERS-1'!$B$5:$J$44,8,FALSE)*VLOOKUP(HRYLD2!BF$4,'[1]INTERNAL PARAMETERS-1'!$B$5:$J$44,3,FALSE)</f>
        <v>0</v>
      </c>
      <c r="BG165" s="44">
        <f>HRYLD1!BG165*VLOOKUP(HRYLD2!BG$4,'[1]INTERNAL PARAMETERS-1'!$B$5:$J$44,5,FALSE)*VLOOKUP(HRYLD2!BG$4,'[1]INTERNAL PARAMETERS-1'!$B$5:$J$44,6,FALSE)*VLOOKUP(HRYLD2!BG$4,'[1]INTERNAL PARAMETERS-1'!$B$5:$J$44,3,FALSE) + HRYLD1!BG165*(1-VLOOKUP(HRYLD2!BG$4,'[1]INTERNAL PARAMETERS-1'!$B$5:$J$44,5,FALSE))*VLOOKUP(HRYLD2!BG$4,'[1]INTERNAL PARAMETERS-1'!$B$5:$J$44,8,FALSE)*VLOOKUP(HRYLD2!BG$4,'[1]INTERNAL PARAMETERS-1'!$B$5:$J$44,3,FALSE)</f>
        <v>4.3270368431672077E-2</v>
      </c>
      <c r="BH165" s="44">
        <f>HRYLD1!BH165*VLOOKUP(HRYLD2!BH$4,'[1]INTERNAL PARAMETERS-1'!$B$5:$J$44,5,FALSE)*VLOOKUP(HRYLD2!BH$4,'[1]INTERNAL PARAMETERS-1'!$B$5:$J$44,6,FALSE)*VLOOKUP(HRYLD2!BH$4,'[1]INTERNAL PARAMETERS-1'!$B$5:$J$44,3,FALSE) + HRYLD1!BH165*(1-VLOOKUP(HRYLD2!BH$4,'[1]INTERNAL PARAMETERS-1'!$B$5:$J$44,5,FALSE))*VLOOKUP(HRYLD2!BH$4,'[1]INTERNAL PARAMETERS-1'!$B$5:$J$44,8,FALSE)*VLOOKUP(HRYLD2!BH$4,'[1]INTERNAL PARAMETERS-1'!$B$5:$J$44,3,FALSE)</f>
        <v>3.5216232543461068E-4</v>
      </c>
      <c r="BI165" s="44">
        <f>HRYLD1!BI165*VLOOKUP(HRYLD2!BI$4,'[1]INTERNAL PARAMETERS-1'!$B$5:$J$44,5,FALSE)*VLOOKUP(HRYLD2!BI$4,'[1]INTERNAL PARAMETERS-1'!$B$5:$J$44,6,FALSE)*VLOOKUP(HRYLD2!BI$4,'[1]INTERNAL PARAMETERS-1'!$B$5:$J$44,3,FALSE) + HRYLD1!BI165*(1-VLOOKUP(HRYLD2!BI$4,'[1]INTERNAL PARAMETERS-1'!$B$5:$J$44,5,FALSE))*VLOOKUP(HRYLD2!BI$4,'[1]INTERNAL PARAMETERS-1'!$B$5:$J$44,8,FALSE)*VLOOKUP(HRYLD2!BI$4,'[1]INTERNAL PARAMETERS-1'!$B$5:$J$44,3,FALSE)</f>
        <v>0</v>
      </c>
      <c r="BJ165" s="44">
        <f>HRYLD1!BJ165*VLOOKUP(HRYLD2!BJ$4,'[1]INTERNAL PARAMETERS-1'!$B$5:$J$44,5,FALSE)*VLOOKUP(HRYLD2!BJ$4,'[1]INTERNAL PARAMETERS-1'!$B$5:$J$44,6,FALSE)*VLOOKUP(HRYLD2!BJ$4,'[1]INTERNAL PARAMETERS-1'!$B$5:$J$44,3,FALSE) + HRYLD1!BJ165*(1-VLOOKUP(HRYLD2!BJ$4,'[1]INTERNAL PARAMETERS-1'!$B$5:$J$44,5,FALSE))*VLOOKUP(HRYLD2!BJ$4,'[1]INTERNAL PARAMETERS-1'!$B$5:$J$44,8,FALSE)*VLOOKUP(HRYLD2!BJ$4,'[1]INTERNAL PARAMETERS-1'!$B$5:$J$44,3,FALSE)</f>
        <v>2.0952853599293789E-2</v>
      </c>
      <c r="BK165" s="44">
        <f>HRYLD1!BK165*VLOOKUP(HRYLD2!BK$4,'[1]INTERNAL PARAMETERS-1'!$B$5:$J$44,5,FALSE)*VLOOKUP(HRYLD2!BK$4,'[1]INTERNAL PARAMETERS-1'!$B$5:$J$44,6,FALSE)*VLOOKUP(HRYLD2!BK$4,'[1]INTERNAL PARAMETERS-1'!$B$5:$J$44,3,FALSE) + HRYLD1!BK165*(1-VLOOKUP(HRYLD2!BK$4,'[1]INTERNAL PARAMETERS-1'!$B$5:$J$44,5,FALSE))*VLOOKUP(HRYLD2!BK$4,'[1]INTERNAL PARAMETERS-1'!$B$5:$J$44,8,FALSE)*VLOOKUP(HRYLD2!BK$4,'[1]INTERNAL PARAMETERS-1'!$B$5:$J$44,3,FALSE)</f>
        <v>2.7436877787254212E-2</v>
      </c>
      <c r="BL165" s="44">
        <f>HRYLD1!BL165*VLOOKUP(HRYLD2!BL$4,'[1]INTERNAL PARAMETERS-1'!$B$5:$J$44,5,FALSE)*VLOOKUP(HRYLD2!BL$4,'[1]INTERNAL PARAMETERS-1'!$B$5:$J$44,6,FALSE)*VLOOKUP(HRYLD2!BL$4,'[1]INTERNAL PARAMETERS-1'!$B$5:$J$44,3,FALSE) + HRYLD1!BL165*(1-VLOOKUP(HRYLD2!BL$4,'[1]INTERNAL PARAMETERS-1'!$B$5:$J$44,5,FALSE))*VLOOKUP(HRYLD2!BL$4,'[1]INTERNAL PARAMETERS-1'!$B$5:$J$44,8,FALSE)*VLOOKUP(HRYLD2!BL$4,'[1]INTERNAL PARAMETERS-1'!$B$5:$J$44,3,FALSE)</f>
        <v>6.32877922578301E-2</v>
      </c>
      <c r="BM165" s="44">
        <f>HRYLD1!BM165*VLOOKUP(HRYLD2!BM$4,'[1]INTERNAL PARAMETERS-1'!$B$5:$J$44,5,FALSE)*VLOOKUP(HRYLD2!BM$4,'[1]INTERNAL PARAMETERS-1'!$B$5:$J$44,6,FALSE)*VLOOKUP(HRYLD2!BM$4,'[1]INTERNAL PARAMETERS-1'!$B$5:$J$44,3,FALSE) + HRYLD1!BM165*(1-VLOOKUP(HRYLD2!BM$4,'[1]INTERNAL PARAMETERS-1'!$B$5:$J$44,5,FALSE))*VLOOKUP(HRYLD2!BM$4,'[1]INTERNAL PARAMETERS-1'!$B$5:$J$44,8,FALSE)*VLOOKUP(HRYLD2!BM$4,'[1]INTERNAL PARAMETERS-1'!$B$5:$J$44,3,FALSE)</f>
        <v>6.0901471631460272E-2</v>
      </c>
      <c r="BN165" s="44">
        <f>HRYLD1!BN165*VLOOKUP(HRYLD2!BN$4,'[1]INTERNAL PARAMETERS-1'!$B$5:$J$44,5,FALSE)*VLOOKUP(HRYLD2!BN$4,'[1]INTERNAL PARAMETERS-1'!$B$5:$J$44,6,FALSE)*VLOOKUP(HRYLD2!BN$4,'[1]INTERNAL PARAMETERS-1'!$B$5:$J$44,3,FALSE) + HRYLD1!BN165*(1-VLOOKUP(HRYLD2!BN$4,'[1]INTERNAL PARAMETERS-1'!$B$5:$J$44,5,FALSE))*VLOOKUP(HRYLD2!BN$4,'[1]INTERNAL PARAMETERS-1'!$B$5:$J$44,8,FALSE)*VLOOKUP(HRYLD2!BN$4,'[1]INTERNAL PARAMETERS-1'!$B$5:$J$44,3,FALSE)</f>
        <v>2.2578689918807592E-2</v>
      </c>
      <c r="BO165" s="44">
        <f>HRYLD1!BO165*VLOOKUP(HRYLD2!BO$4,'[1]INTERNAL PARAMETERS-1'!$B$5:$J$44,5,FALSE)*VLOOKUP(HRYLD2!BO$4,'[1]INTERNAL PARAMETERS-1'!$B$5:$J$44,6,FALSE)*VLOOKUP(HRYLD2!BO$4,'[1]INTERNAL PARAMETERS-1'!$B$5:$J$44,3,FALSE) + HRYLD1!BO165*(1-VLOOKUP(HRYLD2!BO$4,'[1]INTERNAL PARAMETERS-1'!$B$5:$J$44,5,FALSE))*VLOOKUP(HRYLD2!BO$4,'[1]INTERNAL PARAMETERS-1'!$B$5:$J$44,8,FALSE)*VLOOKUP(HRYLD2!BO$4,'[1]INTERNAL PARAMETERS-1'!$B$5:$J$44,3,FALSE)</f>
        <v>9.9821741457584625E-3</v>
      </c>
      <c r="BP165" s="44">
        <f>HRYLD1!BP165*VLOOKUP(HRYLD2!BP$4,'[1]INTERNAL PARAMETERS-1'!$B$5:$J$44,5,FALSE)*VLOOKUP(HRYLD2!BP$4,'[1]INTERNAL PARAMETERS-1'!$B$5:$J$44,6,FALSE)*VLOOKUP(HRYLD2!BP$4,'[1]INTERNAL PARAMETERS-1'!$B$5:$J$44,3,FALSE) + HRYLD1!BP165*(1-VLOOKUP(HRYLD2!BP$4,'[1]INTERNAL PARAMETERS-1'!$B$5:$J$44,5,FALSE))*VLOOKUP(HRYLD2!BP$4,'[1]INTERNAL PARAMETERS-1'!$B$5:$J$44,8,FALSE)*VLOOKUP(HRYLD2!BP$4,'[1]INTERNAL PARAMETERS-1'!$B$5:$J$44,3,FALSE)</f>
        <v>5.2792222774332345E-4</v>
      </c>
      <c r="BQ165" s="44">
        <f>HRYLD1!BQ165*VLOOKUP(HRYLD2!BQ$4,'[1]INTERNAL PARAMETERS-1'!$B$5:$J$44,5,FALSE)*VLOOKUP(HRYLD2!BQ$4,'[1]INTERNAL PARAMETERS-1'!$B$5:$J$44,6,FALSE)*VLOOKUP(HRYLD2!BQ$4,'[1]INTERNAL PARAMETERS-1'!$B$5:$J$44,3,FALSE) + HRYLD1!BQ165*(1-VLOOKUP(HRYLD2!BQ$4,'[1]INTERNAL PARAMETERS-1'!$B$5:$J$44,5,FALSE))*VLOOKUP(HRYLD2!BQ$4,'[1]INTERNAL PARAMETERS-1'!$B$5:$J$44,8,FALSE)*VLOOKUP(HRYLD2!BQ$4,'[1]INTERNAL PARAMETERS-1'!$B$5:$J$44,3,FALSE)</f>
        <v>7.5835029786790575E-2</v>
      </c>
      <c r="BR165" s="44">
        <f>HRYLD1!BR165*VLOOKUP(HRYLD2!BR$4,'[1]INTERNAL PARAMETERS-1'!$B$5:$J$44,5,FALSE)*VLOOKUP(HRYLD2!BR$4,'[1]INTERNAL PARAMETERS-1'!$B$5:$J$44,6,FALSE)*VLOOKUP(HRYLD2!BR$4,'[1]INTERNAL PARAMETERS-1'!$B$5:$J$44,3,FALSE) + HRYLD1!BR165*(1-VLOOKUP(HRYLD2!BR$4,'[1]INTERNAL PARAMETERS-1'!$B$5:$J$44,5,FALSE))*VLOOKUP(HRYLD2!BR$4,'[1]INTERNAL PARAMETERS-1'!$B$5:$J$44,8,FALSE)*VLOOKUP(HRYLD2!BR$4,'[1]INTERNAL PARAMETERS-1'!$B$5:$J$44,3,FALSE)</f>
        <v>1.2837971120665758E-3</v>
      </c>
      <c r="BS165" s="44">
        <f>HRYLD1!BS165*VLOOKUP(HRYLD2!BS$4,'[1]INTERNAL PARAMETERS-1'!$B$5:$J$44,5,FALSE)*VLOOKUP(HRYLD2!BS$4,'[1]INTERNAL PARAMETERS-1'!$B$5:$J$44,6,FALSE)*VLOOKUP(HRYLD2!BS$4,'[1]INTERNAL PARAMETERS-1'!$B$5:$J$44,3,FALSE) + HRYLD1!BS165*(1-VLOOKUP(HRYLD2!BS$4,'[1]INTERNAL PARAMETERS-1'!$B$5:$J$44,5,FALSE))*VLOOKUP(HRYLD2!BS$4,'[1]INTERNAL PARAMETERS-1'!$B$5:$J$44,8,FALSE)*VLOOKUP(HRYLD2!BS$4,'[1]INTERNAL PARAMETERS-1'!$B$5:$J$44,3,FALSE)</f>
        <v>2.5464483926442667E-4</v>
      </c>
      <c r="BT165" s="44">
        <f>HRYLD1!BT165*VLOOKUP(HRYLD2!BT$4,'[1]INTERNAL PARAMETERS-1'!$B$5:$J$44,5,FALSE)*VLOOKUP(HRYLD2!BT$4,'[1]INTERNAL PARAMETERS-1'!$B$5:$J$44,6,FALSE)*VLOOKUP(HRYLD2!BT$4,'[1]INTERNAL PARAMETERS-1'!$B$5:$J$44,3,FALSE) + HRYLD1!BT165*(1-VLOOKUP(HRYLD2!BT$4,'[1]INTERNAL PARAMETERS-1'!$B$5:$J$44,5,FALSE))*VLOOKUP(HRYLD2!BT$4,'[1]INTERNAL PARAMETERS-1'!$B$5:$J$44,8,FALSE)*VLOOKUP(HRYLD2!BT$4,'[1]INTERNAL PARAMETERS-1'!$B$5:$J$44,3,FALSE)</f>
        <v>0</v>
      </c>
      <c r="BU165" s="44">
        <f>HRYLD1!BU165*VLOOKUP(HRYLD2!BU$4,'[1]INTERNAL PARAMETERS-1'!$B$5:$J$44,5,FALSE)*VLOOKUP(HRYLD2!BU$4,'[1]INTERNAL PARAMETERS-1'!$B$5:$J$44,6,FALSE)*VLOOKUP(HRYLD2!BU$4,'[1]INTERNAL PARAMETERS-1'!$B$5:$J$44,3,FALSE) + HRYLD1!BU165*(1-VLOOKUP(HRYLD2!BU$4,'[1]INTERNAL PARAMETERS-1'!$B$5:$J$44,5,FALSE))*VLOOKUP(HRYLD2!BU$4,'[1]INTERNAL PARAMETERS-1'!$B$5:$J$44,8,FALSE)*VLOOKUP(HRYLD2!BU$4,'[1]INTERNAL PARAMETERS-1'!$B$5:$J$44,3,FALSE)</f>
        <v>0</v>
      </c>
      <c r="BV165" s="44">
        <f>HRYLD1!BV165*VLOOKUP(HRYLD2!BV$4,'[1]INTERNAL PARAMETERS-1'!$B$5:$J$44,5,FALSE)*VLOOKUP(HRYLD2!BV$4,'[1]INTERNAL PARAMETERS-1'!$B$5:$J$44,6,FALSE)*VLOOKUP(HRYLD2!BV$4,'[1]INTERNAL PARAMETERS-1'!$B$5:$J$44,3,FALSE) + HRYLD1!BV165*(1-VLOOKUP(HRYLD2!BV$4,'[1]INTERNAL PARAMETERS-1'!$B$5:$J$44,5,FALSE))*VLOOKUP(HRYLD2!BV$4,'[1]INTERNAL PARAMETERS-1'!$B$5:$J$44,8,FALSE)*VLOOKUP(HRYLD2!BV$4,'[1]INTERNAL PARAMETERS-1'!$B$5:$J$44,3,FALSE)</f>
        <v>0</v>
      </c>
      <c r="BW165" s="44">
        <f>HRYLD1!BW165*VLOOKUP(HRYLD2!BW$4,'[1]INTERNAL PARAMETERS-1'!$B$5:$J$44,5,FALSE)*VLOOKUP(HRYLD2!BW$4,'[1]INTERNAL PARAMETERS-1'!$B$5:$J$44,6,FALSE)*VLOOKUP(HRYLD2!BW$4,'[1]INTERNAL PARAMETERS-1'!$B$5:$J$44,3,FALSE) + HRYLD1!BW165*(1-VLOOKUP(HRYLD2!BW$4,'[1]INTERNAL PARAMETERS-1'!$B$5:$J$44,5,FALSE))*VLOOKUP(HRYLD2!BW$4,'[1]INTERNAL PARAMETERS-1'!$B$5:$J$44,8,FALSE)*VLOOKUP(HRYLD2!BW$4,'[1]INTERNAL PARAMETERS-1'!$B$5:$J$44,3,FALSE)</f>
        <v>0</v>
      </c>
      <c r="BX165" s="44">
        <f>HRYLD1!BX165*VLOOKUP(HRYLD2!BX$4,'[1]INTERNAL PARAMETERS-1'!$B$5:$J$44,5,FALSE)*VLOOKUP(HRYLD2!BX$4,'[1]INTERNAL PARAMETERS-1'!$B$5:$J$44,6,FALSE)*VLOOKUP(HRYLD2!BX$4,'[1]INTERNAL PARAMETERS-1'!$B$5:$J$44,3,FALSE) + HRYLD1!BX165*(1-VLOOKUP(HRYLD2!BX$4,'[1]INTERNAL PARAMETERS-1'!$B$5:$J$44,5,FALSE))*VLOOKUP(HRYLD2!BX$4,'[1]INTERNAL PARAMETERS-1'!$B$5:$J$44,8,FALSE)*VLOOKUP(HRYLD2!BX$4,'[1]INTERNAL PARAMETERS-1'!$B$5:$J$44,3,FALSE)</f>
        <v>0</v>
      </c>
      <c r="BY165" s="44">
        <f>HRYLD1!BY165*VLOOKUP(HRYLD2!BY$4,'[1]INTERNAL PARAMETERS-1'!$B$5:$J$44,5,FALSE)*VLOOKUP(HRYLD2!BY$4,'[1]INTERNAL PARAMETERS-1'!$B$5:$J$44,6,FALSE)*VLOOKUP(HRYLD2!BY$4,'[1]INTERNAL PARAMETERS-1'!$B$5:$J$44,3,FALSE) + HRYLD1!BY165*(1-VLOOKUP(HRYLD2!BY$4,'[1]INTERNAL PARAMETERS-1'!$B$5:$J$44,5,FALSE))*VLOOKUP(HRYLD2!BY$4,'[1]INTERNAL PARAMETERS-1'!$B$5:$J$44,8,FALSE)*VLOOKUP(HRYLD2!BY$4,'[1]INTERNAL PARAMETERS-1'!$B$5:$J$44,3,FALSE)</f>
        <v>0</v>
      </c>
      <c r="BZ165" s="44">
        <f>HRYLD1!BZ165*VLOOKUP(HRYLD2!BZ$4,'[1]INTERNAL PARAMETERS-1'!$B$5:$J$44,5,FALSE)*VLOOKUP(HRYLD2!BZ$4,'[1]INTERNAL PARAMETERS-1'!$B$5:$J$44,6,FALSE)*VLOOKUP(HRYLD2!BZ$4,'[1]INTERNAL PARAMETERS-1'!$B$5:$J$44,3,FALSE) + HRYLD1!BZ165*(1-VLOOKUP(HRYLD2!BZ$4,'[1]INTERNAL PARAMETERS-1'!$B$5:$J$44,5,FALSE))*VLOOKUP(HRYLD2!BZ$4,'[1]INTERNAL PARAMETERS-1'!$B$5:$J$44,8,FALSE)*VLOOKUP(HRYLD2!BZ$4,'[1]INTERNAL PARAMETERS-1'!$B$5:$J$44,3,FALSE)</f>
        <v>8.3473820480826664E-5</v>
      </c>
      <c r="CA165" s="44">
        <f>HRYLD1!CA165*VLOOKUP(HRYLD2!CA$4,'[1]INTERNAL PARAMETERS-1'!$B$5:$J$44,5,FALSE)*VLOOKUP(HRYLD2!CA$4,'[1]INTERNAL PARAMETERS-1'!$B$5:$J$44,6,FALSE)*VLOOKUP(HRYLD2!CA$4,'[1]INTERNAL PARAMETERS-1'!$B$5:$J$44,3,FALSE) + HRYLD1!CA165*(1-VLOOKUP(HRYLD2!CA$4,'[1]INTERNAL PARAMETERS-1'!$B$5:$J$44,5,FALSE))*VLOOKUP(HRYLD2!CA$4,'[1]INTERNAL PARAMETERS-1'!$B$5:$J$44,8,FALSE)*VLOOKUP(HRYLD2!CA$4,'[1]INTERNAL PARAMETERS-1'!$B$5:$J$44,3,FALSE)</f>
        <v>0</v>
      </c>
      <c r="CB165" s="44">
        <f>HRYLD1!CB165*VLOOKUP(HRYLD2!CB$4,'[1]INTERNAL PARAMETERS-1'!$B$5:$J$44,5,FALSE)*VLOOKUP(HRYLD2!CB$4,'[1]INTERNAL PARAMETERS-1'!$B$5:$J$44,6,FALSE)*VLOOKUP(HRYLD2!CB$4,'[1]INTERNAL PARAMETERS-1'!$B$5:$J$44,3,FALSE) + HRYLD1!CB165*(1-VLOOKUP(HRYLD2!CB$4,'[1]INTERNAL PARAMETERS-1'!$B$5:$J$44,5,FALSE))*VLOOKUP(HRYLD2!CB$4,'[1]INTERNAL PARAMETERS-1'!$B$5:$J$44,8,FALSE)*VLOOKUP(HRYLD2!CB$4,'[1]INTERNAL PARAMETERS-1'!$B$5:$J$44,3,FALSE)</f>
        <v>0</v>
      </c>
      <c r="CC165" s="44">
        <f>HRYLD1!CC165*VLOOKUP(HRYLD2!CC$4,'[1]INTERNAL PARAMETERS-1'!$B$5:$J$44,5,FALSE)*VLOOKUP(HRYLD2!CC$4,'[1]INTERNAL PARAMETERS-1'!$B$5:$J$44,6,FALSE)*VLOOKUP(HRYLD2!CC$4,'[1]INTERNAL PARAMETERS-1'!$B$5:$J$44,3,FALSE) + HRYLD1!CC165*(1-VLOOKUP(HRYLD2!CC$4,'[1]INTERNAL PARAMETERS-1'!$B$5:$J$44,5,FALSE))*VLOOKUP(HRYLD2!CC$4,'[1]INTERNAL PARAMETERS-1'!$B$5:$J$44,8,FALSE)*VLOOKUP(HRYLD2!CC$4,'[1]INTERNAL PARAMETERS-1'!$B$5:$J$44,3,FALSE)</f>
        <v>3.7099946240441364E-4</v>
      </c>
      <c r="CD165" s="44">
        <f>HRYLD1!CD165*VLOOKUP(HRYLD2!CD$4,'[1]INTERNAL PARAMETERS-1'!$B$5:$J$44,5,FALSE)*VLOOKUP(HRYLD2!CD$4,'[1]INTERNAL PARAMETERS-1'!$B$5:$J$44,6,FALSE)*VLOOKUP(HRYLD2!CD$4,'[1]INTERNAL PARAMETERS-1'!$B$5:$J$44,3,FALSE) + HRYLD1!CD165*(1-VLOOKUP(HRYLD2!CD$4,'[1]INTERNAL PARAMETERS-1'!$B$5:$J$44,5,FALSE))*VLOOKUP(HRYLD2!CD$4,'[1]INTERNAL PARAMETERS-1'!$B$5:$J$44,8,FALSE)*VLOOKUP(HRYLD2!CD$4,'[1]INTERNAL PARAMETERS-1'!$B$5:$J$44,3,FALSE)</f>
        <v>1.1999449907466033E-3</v>
      </c>
      <c r="CE165" s="44">
        <f>HRYLD1!CE165*VLOOKUP(HRYLD2!CE$4,'[1]INTERNAL PARAMETERS-1'!$B$5:$J$44,5,FALSE)*VLOOKUP(HRYLD2!CE$4,'[1]INTERNAL PARAMETERS-1'!$B$5:$J$44,6,FALSE)*VLOOKUP(HRYLD2!CE$4,'[1]INTERNAL PARAMETERS-1'!$B$5:$J$44,3,FALSE) + HRYLD1!CE165*(1-VLOOKUP(HRYLD2!CE$4,'[1]INTERNAL PARAMETERS-1'!$B$5:$J$44,5,FALSE))*VLOOKUP(HRYLD2!CE$4,'[1]INTERNAL PARAMETERS-1'!$B$5:$J$44,8,FALSE)*VLOOKUP(HRYLD2!CE$4,'[1]INTERNAL PARAMETERS-1'!$B$5:$J$44,3,FALSE)</f>
        <v>1.2024449065986004E-3</v>
      </c>
      <c r="CF165" s="44">
        <f>HRYLD1!CF165*VLOOKUP(HRYLD2!CF$4,'[1]INTERNAL PARAMETERS-1'!$B$5:$J$44,5,FALSE)*VLOOKUP(HRYLD2!CF$4,'[1]INTERNAL PARAMETERS-1'!$B$5:$J$44,6,FALSE)*VLOOKUP(HRYLD2!CF$4,'[1]INTERNAL PARAMETERS-1'!$B$5:$J$44,3,FALSE) + HRYLD1!CF165*(1-VLOOKUP(HRYLD2!CF$4,'[1]INTERNAL PARAMETERS-1'!$B$5:$J$44,5,FALSE))*VLOOKUP(HRYLD2!CF$4,'[1]INTERNAL PARAMETERS-1'!$B$5:$J$44,8,FALSE)*VLOOKUP(HRYLD2!CF$4,'[1]INTERNAL PARAMETERS-1'!$B$5:$J$44,3,FALSE)</f>
        <v>0</v>
      </c>
      <c r="CG165" s="44">
        <f>HRYLD1!CG165*VLOOKUP(HRYLD2!CG$4,'[1]INTERNAL PARAMETERS-1'!$B$5:$J$44,5,FALSE)*VLOOKUP(HRYLD2!CG$4,'[1]INTERNAL PARAMETERS-1'!$B$5:$J$44,6,FALSE)*VLOOKUP(HRYLD2!CG$4,'[1]INTERNAL PARAMETERS-1'!$B$5:$J$44,3,FALSE) + HRYLD1!CG165*(1-VLOOKUP(HRYLD2!CG$4,'[1]INTERNAL PARAMETERS-1'!$B$5:$J$44,5,FALSE))*VLOOKUP(HRYLD2!CG$4,'[1]INTERNAL PARAMETERS-1'!$B$5:$J$44,8,FALSE)*VLOOKUP(HRYLD2!CG$4,'[1]INTERNAL PARAMETERS-1'!$B$5:$J$44,3,FALSE)</f>
        <v>1.5342355188729893E-4</v>
      </c>
      <c r="CH165" s="43">
        <f>HRYLD1!CH165*VLOOKUP(HRYLD2!CH$4,'[1]INTERNAL PARAMETERS-1'!$B$5:$J$44,5,FALSE)*VLOOKUP(HRYLD2!CH$4,'[1]INTERNAL PARAMETERS-1'!$B$5:$J$44,6,FALSE)*VLOOKUP(HRYLD2!CH$4,'[1]INTERNAL PARAMETERS-1'!$B$5:$J$44,3,FALSE) + HRYLD1!CH165*(1-VLOOKUP(HRYLD2!CH$4,'[1]INTERNAL PARAMETERS-1'!$B$5:$J$44,5,FALSE))*VLOOKUP(HRYLD2!CH$4,'[1]INTERNAL PARAMETERS-1'!$B$5:$J$44,8,FALSE)*VLOOKUP(HRYLD2!CH$4,'[1]INTERNAL PARAMETERS-1'!$B$5:$J$44,3,FALSE)</f>
        <v>0</v>
      </c>
      <c r="CJ165" s="45">
        <f t="shared" si="4"/>
        <v>8.356877399091454</v>
      </c>
      <c r="CK165" s="43">
        <f t="shared" si="5"/>
        <v>2.498886851410969</v>
      </c>
    </row>
    <row r="166" spans="2:89" x14ac:dyDescent="0.4">
      <c r="B166" s="58" t="s">
        <v>8</v>
      </c>
      <c r="C166" s="57" t="s">
        <v>67</v>
      </c>
      <c r="D166" s="57" t="s">
        <v>48</v>
      </c>
      <c r="E166" s="132">
        <f>HR!X166</f>
        <v>92.959558924940495</v>
      </c>
      <c r="F166" s="59">
        <f>'[1]INTERNAL PARAMETERS-1'!M22</f>
        <v>5.05</v>
      </c>
      <c r="G166" s="45">
        <f>HRYLD1!G166*VLOOKUP(HRYLD2!G$4,'[1]INTERNAL PARAMETERS-1'!$B$5:$J$44,5,FALSE)*VLOOKUP(HRYLD2!G$4,'[1]INTERNAL PARAMETERS-1'!$B$5:$J$44,7,FALSE)*HRYLD2!$F166 + HRYLD1!G166*(1-VLOOKUP(HRYLD2!G$4,'[1]INTERNAL PARAMETERS-1'!$B$5:$J$44,5,FALSE))*VLOOKUP(HRYLD2!G$4,'[1]INTERNAL PARAMETERS-1'!$B$5:$J$44,9,FALSE)*HRYLD2!$F166</f>
        <v>0.71080770180585429</v>
      </c>
      <c r="H166" s="44">
        <f>HRYLD1!H166*VLOOKUP(HRYLD2!H$4,'[1]INTERNAL PARAMETERS-1'!$B$5:$J$44,5,FALSE)*VLOOKUP(HRYLD2!H$4,'[1]INTERNAL PARAMETERS-1'!$B$5:$J$44,7,FALSE)*HRYLD2!$F166 + HRYLD1!H166*(1-VLOOKUP(HRYLD2!H$4,'[1]INTERNAL PARAMETERS-1'!$B$5:$J$44,5,FALSE))*VLOOKUP(HRYLD2!H$4,'[1]INTERNAL PARAMETERS-1'!$B$5:$J$44,9,FALSE)*HRYLD2!$F166</f>
        <v>0.35721405727424937</v>
      </c>
      <c r="I166" s="44">
        <f>HRYLD1!I166*VLOOKUP(HRYLD2!I$4,'[1]INTERNAL PARAMETERS-1'!$B$5:$J$44,5,FALSE)*VLOOKUP(HRYLD2!I$4,'[1]INTERNAL PARAMETERS-1'!$B$5:$J$44,7,FALSE)*HRYLD2!$F166 + HRYLD1!I166*(1-VLOOKUP(HRYLD2!I$4,'[1]INTERNAL PARAMETERS-1'!$B$5:$J$44,5,FALSE))*VLOOKUP(HRYLD2!I$4,'[1]INTERNAL PARAMETERS-1'!$B$5:$J$44,9,FALSE)*HRYLD2!$F166</f>
        <v>1.0752460858937156</v>
      </c>
      <c r="J166" s="44">
        <f>HRYLD1!J166*VLOOKUP(HRYLD2!J$4,'[1]INTERNAL PARAMETERS-1'!$B$5:$J$44,5,FALSE)*VLOOKUP(HRYLD2!J$4,'[1]INTERNAL PARAMETERS-1'!$B$5:$J$44,7,FALSE)*HRYLD2!$F166 + HRYLD1!J166*(1-VLOOKUP(HRYLD2!J$4,'[1]INTERNAL PARAMETERS-1'!$B$5:$J$44,5,FALSE))*VLOOKUP(HRYLD2!J$4,'[1]INTERNAL PARAMETERS-1'!$B$5:$J$44,9,FALSE)*HRYLD2!$F166</f>
        <v>0</v>
      </c>
      <c r="K166" s="44">
        <f>HRYLD1!K166*VLOOKUP(HRYLD2!K$4,'[1]INTERNAL PARAMETERS-1'!$B$5:$J$44,5,FALSE)*VLOOKUP(HRYLD2!K$4,'[1]INTERNAL PARAMETERS-1'!$B$5:$J$44,7,FALSE)*HRYLD2!$F166 + HRYLD1!K166*(1-VLOOKUP(HRYLD2!K$4,'[1]INTERNAL PARAMETERS-1'!$B$5:$J$44,5,FALSE))*VLOOKUP(HRYLD2!K$4,'[1]INTERNAL PARAMETERS-1'!$B$5:$J$44,9,FALSE)*HRYLD2!$F166</f>
        <v>0</v>
      </c>
      <c r="L166" s="44">
        <f>HRYLD1!L166*VLOOKUP(HRYLD2!L$4,'[1]INTERNAL PARAMETERS-1'!$B$5:$J$44,5,FALSE)*VLOOKUP(HRYLD2!L$4,'[1]INTERNAL PARAMETERS-1'!$B$5:$J$44,7,FALSE)*HRYLD2!$F166 + HRYLD1!L166*(1-VLOOKUP(HRYLD2!L$4,'[1]INTERNAL PARAMETERS-1'!$B$5:$J$44,5,FALSE))*VLOOKUP(HRYLD2!L$4,'[1]INTERNAL PARAMETERS-1'!$B$5:$J$44,9,FALSE)*HRYLD2!$F166</f>
        <v>0</v>
      </c>
      <c r="M166" s="44">
        <f>HRYLD1!M166*VLOOKUP(HRYLD2!M$4,'[1]INTERNAL PARAMETERS-1'!$B$5:$J$44,5,FALSE)*VLOOKUP(HRYLD2!M$4,'[1]INTERNAL PARAMETERS-1'!$B$5:$J$44,7,FALSE)*HRYLD2!$F166 + HRYLD1!M166*(1-VLOOKUP(HRYLD2!M$4,'[1]INTERNAL PARAMETERS-1'!$B$5:$J$44,5,FALSE))*VLOOKUP(HRYLD2!M$4,'[1]INTERNAL PARAMETERS-1'!$B$5:$J$44,9,FALSE)*HRYLD2!$F166</f>
        <v>0.29630998888494969</v>
      </c>
      <c r="N166" s="44">
        <f>HRYLD1!N166*VLOOKUP(HRYLD2!N$4,'[1]INTERNAL PARAMETERS-1'!$B$5:$J$44,5,FALSE)*VLOOKUP(HRYLD2!N$4,'[1]INTERNAL PARAMETERS-1'!$B$5:$J$44,7,FALSE)*HRYLD2!$F166 + HRYLD1!N166*(1-VLOOKUP(HRYLD2!N$4,'[1]INTERNAL PARAMETERS-1'!$B$5:$J$44,5,FALSE))*VLOOKUP(HRYLD2!N$4,'[1]INTERNAL PARAMETERS-1'!$B$5:$J$44,9,FALSE)*HRYLD2!$F166</f>
        <v>2.1119074332092451E-3</v>
      </c>
      <c r="O166" s="44">
        <f>HRYLD1!O166*VLOOKUP(HRYLD2!O$4,'[1]INTERNAL PARAMETERS-1'!$B$5:$J$44,5,FALSE)*VLOOKUP(HRYLD2!O$4,'[1]INTERNAL PARAMETERS-1'!$B$5:$J$44,7,FALSE)*HRYLD2!$F166 + HRYLD1!O166*(1-VLOOKUP(HRYLD2!O$4,'[1]INTERNAL PARAMETERS-1'!$B$5:$J$44,5,FALSE))*VLOOKUP(HRYLD2!O$4,'[1]INTERNAL PARAMETERS-1'!$B$5:$J$44,9,FALSE)*HRYLD2!$F166</f>
        <v>0</v>
      </c>
      <c r="P166" s="44">
        <f>HRYLD1!P166*VLOOKUP(HRYLD2!P$4,'[1]INTERNAL PARAMETERS-1'!$B$5:$J$44,5,FALSE)*VLOOKUP(HRYLD2!P$4,'[1]INTERNAL PARAMETERS-1'!$B$5:$J$44,7,FALSE)*HRYLD2!$F166 + HRYLD1!P166*(1-VLOOKUP(HRYLD2!P$4,'[1]INTERNAL PARAMETERS-1'!$B$5:$J$44,5,FALSE))*VLOOKUP(HRYLD2!P$4,'[1]INTERNAL PARAMETERS-1'!$B$5:$J$44,9,FALSE)*HRYLD2!$F166</f>
        <v>0</v>
      </c>
      <c r="Q166" s="44">
        <f>HRYLD1!Q166*VLOOKUP(HRYLD2!Q$4,'[1]INTERNAL PARAMETERS-1'!$B$5:$J$44,5,FALSE)*VLOOKUP(HRYLD2!Q$4,'[1]INTERNAL PARAMETERS-1'!$B$5:$J$44,7,FALSE)*HRYLD2!$F166 + HRYLD1!Q166*(1-VLOOKUP(HRYLD2!Q$4,'[1]INTERNAL PARAMETERS-1'!$B$5:$J$44,5,FALSE))*VLOOKUP(HRYLD2!Q$4,'[1]INTERNAL PARAMETERS-1'!$B$5:$J$44,9,FALSE)*HRYLD2!$F166</f>
        <v>0</v>
      </c>
      <c r="R166" s="44">
        <f>HRYLD1!R166*VLOOKUP(HRYLD2!R$4,'[1]INTERNAL PARAMETERS-1'!$B$5:$J$44,5,FALSE)*VLOOKUP(HRYLD2!R$4,'[1]INTERNAL PARAMETERS-1'!$B$5:$J$44,7,FALSE)*HRYLD2!$F166 + HRYLD1!R166*(1-VLOOKUP(HRYLD2!R$4,'[1]INTERNAL PARAMETERS-1'!$B$5:$J$44,5,FALSE))*VLOOKUP(HRYLD2!R$4,'[1]INTERNAL PARAMETERS-1'!$B$5:$J$44,9,FALSE)*HRYLD2!$F166</f>
        <v>0</v>
      </c>
      <c r="S166" s="44">
        <f>HRYLD1!S166*VLOOKUP(HRYLD2!S$4,'[1]INTERNAL PARAMETERS-1'!$B$5:$J$44,5,FALSE)*VLOOKUP(HRYLD2!S$4,'[1]INTERNAL PARAMETERS-1'!$B$5:$J$44,7,FALSE)*HRYLD2!$F166 + HRYLD1!S166*(1-VLOOKUP(HRYLD2!S$4,'[1]INTERNAL PARAMETERS-1'!$B$5:$J$44,5,FALSE))*VLOOKUP(HRYLD2!S$4,'[1]INTERNAL PARAMETERS-1'!$B$5:$J$44,9,FALSE)*HRYLD2!$F166</f>
        <v>0.12586932624048383</v>
      </c>
      <c r="T166" s="44">
        <f>HRYLD1!T166*VLOOKUP(HRYLD2!T$4,'[1]INTERNAL PARAMETERS-1'!$B$5:$J$44,5,FALSE)*VLOOKUP(HRYLD2!T$4,'[1]INTERNAL PARAMETERS-1'!$B$5:$J$44,7,FALSE)*HRYLD2!$F166 + HRYLD1!T166*(1-VLOOKUP(HRYLD2!T$4,'[1]INTERNAL PARAMETERS-1'!$B$5:$J$44,5,FALSE))*VLOOKUP(HRYLD2!T$4,'[1]INTERNAL PARAMETERS-1'!$B$5:$J$44,9,FALSE)*HRYLD2!$F166</f>
        <v>1.2068042475481397E-2</v>
      </c>
      <c r="U166" s="44">
        <f>HRYLD1!U166*VLOOKUP(HRYLD2!U$4,'[1]INTERNAL PARAMETERS-1'!$B$5:$J$44,5,FALSE)*VLOOKUP(HRYLD2!U$4,'[1]INTERNAL PARAMETERS-1'!$B$5:$J$44,7,FALSE)*HRYLD2!$F166 + HRYLD1!U166*(1-VLOOKUP(HRYLD2!U$4,'[1]INTERNAL PARAMETERS-1'!$B$5:$J$44,5,FALSE))*VLOOKUP(HRYLD2!U$4,'[1]INTERNAL PARAMETERS-1'!$B$5:$J$44,9,FALSE)*HRYLD2!$F166</f>
        <v>9.0912586648626524E-3</v>
      </c>
      <c r="V166" s="44">
        <f>HRYLD1!V166*VLOOKUP(HRYLD2!V$4,'[1]INTERNAL PARAMETERS-1'!$B$5:$J$44,5,FALSE)*VLOOKUP(HRYLD2!V$4,'[1]INTERNAL PARAMETERS-1'!$B$5:$J$44,7,FALSE)*HRYLD2!$F166 + HRYLD1!V166*(1-VLOOKUP(HRYLD2!V$4,'[1]INTERNAL PARAMETERS-1'!$B$5:$J$44,5,FALSE))*VLOOKUP(HRYLD2!V$4,'[1]INTERNAL PARAMETERS-1'!$B$5:$J$44,9,FALSE)*HRYLD2!$F166</f>
        <v>0.14137661764051679</v>
      </c>
      <c r="W166" s="44">
        <f>HRYLD1!W166*VLOOKUP(HRYLD2!W$4,'[1]INTERNAL PARAMETERS-1'!$B$5:$J$44,5,FALSE)*VLOOKUP(HRYLD2!W$4,'[1]INTERNAL PARAMETERS-1'!$B$5:$J$44,7,FALSE)*HRYLD2!$F166 + HRYLD1!W166*(1-VLOOKUP(HRYLD2!W$4,'[1]INTERNAL PARAMETERS-1'!$B$5:$J$44,5,FALSE))*VLOOKUP(HRYLD2!W$4,'[1]INTERNAL PARAMETERS-1'!$B$5:$J$44,9,FALSE)*HRYLD2!$F166</f>
        <v>0</v>
      </c>
      <c r="X166" s="44">
        <f>HRYLD1!X166*VLOOKUP(HRYLD2!X$4,'[1]INTERNAL PARAMETERS-1'!$B$5:$J$44,5,FALSE)*VLOOKUP(HRYLD2!X$4,'[1]INTERNAL PARAMETERS-1'!$B$5:$J$44,7,FALSE)*HRYLD2!$F166 + HRYLD1!X166*(1-VLOOKUP(HRYLD2!X$4,'[1]INTERNAL PARAMETERS-1'!$B$5:$J$44,5,FALSE))*VLOOKUP(HRYLD2!X$4,'[1]INTERNAL PARAMETERS-1'!$B$5:$J$44,9,FALSE)*HRYLD2!$F166</f>
        <v>0</v>
      </c>
      <c r="Y166" s="44">
        <f>HRYLD1!Y166*VLOOKUP(HRYLD2!Y$4,'[1]INTERNAL PARAMETERS-1'!$B$5:$J$44,5,FALSE)*VLOOKUP(HRYLD2!Y$4,'[1]INTERNAL PARAMETERS-1'!$B$5:$J$44,7,FALSE)*HRYLD2!$F166 + HRYLD1!Y166*(1-VLOOKUP(HRYLD2!Y$4,'[1]INTERNAL PARAMETERS-1'!$B$5:$J$44,5,FALSE))*VLOOKUP(HRYLD2!Y$4,'[1]INTERNAL PARAMETERS-1'!$B$5:$J$44,9,FALSE)*HRYLD2!$F166</f>
        <v>0</v>
      </c>
      <c r="Z166" s="44">
        <f>HRYLD1!Z166*VLOOKUP(HRYLD2!Z$4,'[1]INTERNAL PARAMETERS-1'!$B$5:$J$44,5,FALSE)*VLOOKUP(HRYLD2!Z$4,'[1]INTERNAL PARAMETERS-1'!$B$5:$J$44,7,FALSE)*HRYLD2!$F166 + HRYLD1!Z166*(1-VLOOKUP(HRYLD2!Z$4,'[1]INTERNAL PARAMETERS-1'!$B$5:$J$44,5,FALSE))*VLOOKUP(HRYLD2!Z$4,'[1]INTERNAL PARAMETERS-1'!$B$5:$J$44,9,FALSE)*HRYLD2!$F166</f>
        <v>0</v>
      </c>
      <c r="AA166" s="44">
        <f>HRYLD1!AA166*VLOOKUP(HRYLD2!AA$4,'[1]INTERNAL PARAMETERS-1'!$B$5:$J$44,5,FALSE)*VLOOKUP(HRYLD2!AA$4,'[1]INTERNAL PARAMETERS-1'!$B$5:$J$44,7,FALSE)*HRYLD2!$F166 + HRYLD1!AA166*(1-VLOOKUP(HRYLD2!AA$4,'[1]INTERNAL PARAMETERS-1'!$B$5:$J$44,5,FALSE))*VLOOKUP(HRYLD2!AA$4,'[1]INTERNAL PARAMETERS-1'!$B$5:$J$44,9,FALSE)*HRYLD2!$F166</f>
        <v>0</v>
      </c>
      <c r="AB166" s="44">
        <f>HRYLD1!AB166*VLOOKUP(HRYLD2!AB$4,'[1]INTERNAL PARAMETERS-1'!$B$5:$J$44,5,FALSE)*VLOOKUP(HRYLD2!AB$4,'[1]INTERNAL PARAMETERS-1'!$B$5:$J$44,7,FALSE)*HRYLD2!$F166 + HRYLD1!AB166*(1-VLOOKUP(HRYLD2!AB$4,'[1]INTERNAL PARAMETERS-1'!$B$5:$J$44,5,FALSE))*VLOOKUP(HRYLD2!AB$4,'[1]INTERNAL PARAMETERS-1'!$B$5:$J$44,9,FALSE)*HRYLD2!$F166</f>
        <v>0</v>
      </c>
      <c r="AC166" s="44">
        <f>HRYLD1!AC166*VLOOKUP(HRYLD2!AC$4,'[1]INTERNAL PARAMETERS-1'!$B$5:$J$44,5,FALSE)*VLOOKUP(HRYLD2!AC$4,'[1]INTERNAL PARAMETERS-1'!$B$5:$J$44,7,FALSE)*HRYLD2!$F166 + HRYLD1!AC166*(1-VLOOKUP(HRYLD2!AC$4,'[1]INTERNAL PARAMETERS-1'!$B$5:$J$44,5,FALSE))*VLOOKUP(HRYLD2!AC$4,'[1]INTERNAL PARAMETERS-1'!$B$5:$J$44,9,FALSE)*HRYLD2!$F166</f>
        <v>0</v>
      </c>
      <c r="AD166" s="44">
        <f>HRYLD1!AD166*VLOOKUP(HRYLD2!AD$4,'[1]INTERNAL PARAMETERS-1'!$B$5:$J$44,5,FALSE)*VLOOKUP(HRYLD2!AD$4,'[1]INTERNAL PARAMETERS-1'!$B$5:$J$44,7,FALSE)*HRYLD2!$F166 + HRYLD1!AD166*(1-VLOOKUP(HRYLD2!AD$4,'[1]INTERNAL PARAMETERS-1'!$B$5:$J$44,5,FALSE))*VLOOKUP(HRYLD2!AD$4,'[1]INTERNAL PARAMETERS-1'!$B$5:$J$44,9,FALSE)*HRYLD2!$F166</f>
        <v>0</v>
      </c>
      <c r="AE166" s="44">
        <f>HRYLD1!AE166*VLOOKUP(HRYLD2!AE$4,'[1]INTERNAL PARAMETERS-1'!$B$5:$J$44,5,FALSE)*VLOOKUP(HRYLD2!AE$4,'[1]INTERNAL PARAMETERS-1'!$B$5:$J$44,7,FALSE)*HRYLD2!$F166 + HRYLD1!AE166*(1-VLOOKUP(HRYLD2!AE$4,'[1]INTERNAL PARAMETERS-1'!$B$5:$J$44,5,FALSE))*VLOOKUP(HRYLD2!AE$4,'[1]INTERNAL PARAMETERS-1'!$B$5:$J$44,9,FALSE)*HRYLD2!$F166</f>
        <v>0</v>
      </c>
      <c r="AF166" s="44">
        <f>HRYLD1!AF166*VLOOKUP(HRYLD2!AF$4,'[1]INTERNAL PARAMETERS-1'!$B$5:$J$44,5,FALSE)*VLOOKUP(HRYLD2!AF$4,'[1]INTERNAL PARAMETERS-1'!$B$5:$J$44,7,FALSE)*HRYLD2!$F166 + HRYLD1!AF166*(1-VLOOKUP(HRYLD2!AF$4,'[1]INTERNAL PARAMETERS-1'!$B$5:$J$44,5,FALSE))*VLOOKUP(HRYLD2!AF$4,'[1]INTERNAL PARAMETERS-1'!$B$5:$J$44,9,FALSE)*HRYLD2!$F166</f>
        <v>0</v>
      </c>
      <c r="AG166" s="44">
        <f>HRYLD1!AG166*VLOOKUP(HRYLD2!AG$4,'[1]INTERNAL PARAMETERS-1'!$B$5:$J$44,5,FALSE)*VLOOKUP(HRYLD2!AG$4,'[1]INTERNAL PARAMETERS-1'!$B$5:$J$44,7,FALSE)*HRYLD2!$F166 + HRYLD1!AG166*(1-VLOOKUP(HRYLD2!AG$4,'[1]INTERNAL PARAMETERS-1'!$B$5:$J$44,5,FALSE))*VLOOKUP(HRYLD2!AG$4,'[1]INTERNAL PARAMETERS-1'!$B$5:$J$44,9,FALSE)*HRYLD2!$F166</f>
        <v>0</v>
      </c>
      <c r="AH166" s="44">
        <f>HRYLD1!AH166*VLOOKUP(HRYLD2!AH$4,'[1]INTERNAL PARAMETERS-1'!$B$5:$J$44,5,FALSE)*VLOOKUP(HRYLD2!AH$4,'[1]INTERNAL PARAMETERS-1'!$B$5:$J$44,7,FALSE)*HRYLD2!$F166 + HRYLD1!AH166*(1-VLOOKUP(HRYLD2!AH$4,'[1]INTERNAL PARAMETERS-1'!$B$5:$J$44,5,FALSE))*VLOOKUP(HRYLD2!AH$4,'[1]INTERNAL PARAMETERS-1'!$B$5:$J$44,9,FALSE)*HRYLD2!$F166</f>
        <v>0</v>
      </c>
      <c r="AI166" s="44">
        <f>HRYLD1!AI166*VLOOKUP(HRYLD2!AI$4,'[1]INTERNAL PARAMETERS-1'!$B$5:$J$44,5,FALSE)*VLOOKUP(HRYLD2!AI$4,'[1]INTERNAL PARAMETERS-1'!$B$5:$J$44,7,FALSE)*HRYLD2!$F166 + HRYLD1!AI166*(1-VLOOKUP(HRYLD2!AI$4,'[1]INTERNAL PARAMETERS-1'!$B$5:$J$44,5,FALSE))*VLOOKUP(HRYLD2!AI$4,'[1]INTERNAL PARAMETERS-1'!$B$5:$J$44,9,FALSE)*HRYLD2!$F166</f>
        <v>0</v>
      </c>
      <c r="AJ166" s="44">
        <f>HRYLD1!AJ166*VLOOKUP(HRYLD2!AJ$4,'[1]INTERNAL PARAMETERS-1'!$B$5:$J$44,5,FALSE)*VLOOKUP(HRYLD2!AJ$4,'[1]INTERNAL PARAMETERS-1'!$B$5:$J$44,7,FALSE)*HRYLD2!$F166 + HRYLD1!AJ166*(1-VLOOKUP(HRYLD2!AJ$4,'[1]INTERNAL PARAMETERS-1'!$B$5:$J$44,5,FALSE))*VLOOKUP(HRYLD2!AJ$4,'[1]INTERNAL PARAMETERS-1'!$B$5:$J$44,9,FALSE)*HRYLD2!$F166</f>
        <v>1.5688455218125816E-2</v>
      </c>
      <c r="AK166" s="44">
        <f>HRYLD1!AK166*VLOOKUP(HRYLD2!AK$4,'[1]INTERNAL PARAMETERS-1'!$B$5:$J$44,5,FALSE)*VLOOKUP(HRYLD2!AK$4,'[1]INTERNAL PARAMETERS-1'!$B$5:$J$44,7,FALSE)*HRYLD2!$F166 + HRYLD1!AK166*(1-VLOOKUP(HRYLD2!AK$4,'[1]INTERNAL PARAMETERS-1'!$B$5:$J$44,5,FALSE))*VLOOKUP(HRYLD2!AK$4,'[1]INTERNAL PARAMETERS-1'!$B$5:$J$44,9,FALSE)*HRYLD2!$F166</f>
        <v>0</v>
      </c>
      <c r="AL166" s="44">
        <f>HRYLD1!AL166*VLOOKUP(HRYLD2!AL$4,'[1]INTERNAL PARAMETERS-1'!$B$5:$J$44,5,FALSE)*VLOOKUP(HRYLD2!AL$4,'[1]INTERNAL PARAMETERS-1'!$B$5:$J$44,7,FALSE)*HRYLD2!$F166 + HRYLD1!AL166*(1-VLOOKUP(HRYLD2!AL$4,'[1]INTERNAL PARAMETERS-1'!$B$5:$J$44,5,FALSE))*VLOOKUP(HRYLD2!AL$4,'[1]INTERNAL PARAMETERS-1'!$B$5:$J$44,9,FALSE)*HRYLD2!$F166</f>
        <v>0</v>
      </c>
      <c r="AM166" s="44">
        <f>HRYLD1!AM166*VLOOKUP(HRYLD2!AM$4,'[1]INTERNAL PARAMETERS-1'!$B$5:$J$44,5,FALSE)*VLOOKUP(HRYLD2!AM$4,'[1]INTERNAL PARAMETERS-1'!$B$5:$J$44,7,FALSE)*HRYLD2!$F166 + HRYLD1!AM166*(1-VLOOKUP(HRYLD2!AM$4,'[1]INTERNAL PARAMETERS-1'!$B$5:$J$44,5,FALSE))*VLOOKUP(HRYLD2!AM$4,'[1]INTERNAL PARAMETERS-1'!$B$5:$J$44,9,FALSE)*HRYLD2!$F166</f>
        <v>0</v>
      </c>
      <c r="AN166" s="44">
        <f>HRYLD1!AN166*VLOOKUP(HRYLD2!AN$4,'[1]INTERNAL PARAMETERS-1'!$B$5:$J$44,5,FALSE)*VLOOKUP(HRYLD2!AN$4,'[1]INTERNAL PARAMETERS-1'!$B$5:$J$44,7,FALSE)*HRYLD2!$F166 + HRYLD1!AN166*(1-VLOOKUP(HRYLD2!AN$4,'[1]INTERNAL PARAMETERS-1'!$B$5:$J$44,5,FALSE))*VLOOKUP(HRYLD2!AN$4,'[1]INTERNAL PARAMETERS-1'!$B$5:$J$44,9,FALSE)*HRYLD2!$F166</f>
        <v>0</v>
      </c>
      <c r="AO166" s="44">
        <f>HRYLD1!AO166*VLOOKUP(HRYLD2!AO$4,'[1]INTERNAL PARAMETERS-1'!$B$5:$J$44,5,FALSE)*VLOOKUP(HRYLD2!AO$4,'[1]INTERNAL PARAMETERS-1'!$B$5:$J$44,7,FALSE)*HRYLD2!$F166 + HRYLD1!AO166*(1-VLOOKUP(HRYLD2!AO$4,'[1]INTERNAL PARAMETERS-1'!$B$5:$J$44,5,FALSE))*VLOOKUP(HRYLD2!AO$4,'[1]INTERNAL PARAMETERS-1'!$B$5:$J$44,9,FALSE)*HRYLD2!$F166</f>
        <v>0</v>
      </c>
      <c r="AP166" s="44">
        <f>HRYLD1!AP166*VLOOKUP(HRYLD2!AP$4,'[1]INTERNAL PARAMETERS-1'!$B$5:$J$44,5,FALSE)*VLOOKUP(HRYLD2!AP$4,'[1]INTERNAL PARAMETERS-1'!$B$5:$J$44,7,FALSE)*HRYLD2!$F166 + HRYLD1!AP166*(1-VLOOKUP(HRYLD2!AP$4,'[1]INTERNAL PARAMETERS-1'!$B$5:$J$44,5,FALSE))*VLOOKUP(HRYLD2!AP$4,'[1]INTERNAL PARAMETERS-1'!$B$5:$J$44,9,FALSE)*HRYLD2!$F166</f>
        <v>0</v>
      </c>
      <c r="AQ166" s="44">
        <f>HRYLD1!AQ166*VLOOKUP(HRYLD2!AQ$4,'[1]INTERNAL PARAMETERS-1'!$B$5:$J$44,5,FALSE)*VLOOKUP(HRYLD2!AQ$4,'[1]INTERNAL PARAMETERS-1'!$B$5:$J$44,7,FALSE)*HRYLD2!$F166 + HRYLD1!AQ166*(1-VLOOKUP(HRYLD2!AQ$4,'[1]INTERNAL PARAMETERS-1'!$B$5:$J$44,5,FALSE))*VLOOKUP(HRYLD2!AQ$4,'[1]INTERNAL PARAMETERS-1'!$B$5:$J$44,9,FALSE)*HRYLD2!$F166</f>
        <v>0</v>
      </c>
      <c r="AR166" s="44">
        <f>HRYLD1!AR166*VLOOKUP(HRYLD2!AR$4,'[1]INTERNAL PARAMETERS-1'!$B$5:$J$44,5,FALSE)*VLOOKUP(HRYLD2!AR$4,'[1]INTERNAL PARAMETERS-1'!$B$5:$J$44,7,FALSE)*HRYLD2!$F166 + HRYLD1!AR166*(1-VLOOKUP(HRYLD2!AR$4,'[1]INTERNAL PARAMETERS-1'!$B$5:$J$44,5,FALSE))*VLOOKUP(HRYLD2!AR$4,'[1]INTERNAL PARAMETERS-1'!$B$5:$J$44,9,FALSE)*HRYLD2!$F166</f>
        <v>0</v>
      </c>
      <c r="AS166" s="44">
        <f>HRYLD1!AS166*VLOOKUP(HRYLD2!AS$4,'[1]INTERNAL PARAMETERS-1'!$B$5:$J$44,5,FALSE)*VLOOKUP(HRYLD2!AS$4,'[1]INTERNAL PARAMETERS-1'!$B$5:$J$44,7,FALSE)*HRYLD2!$F166 + HRYLD1!AS166*(1-VLOOKUP(HRYLD2!AS$4,'[1]INTERNAL PARAMETERS-1'!$B$5:$J$44,5,FALSE))*VLOOKUP(HRYLD2!AS$4,'[1]INTERNAL PARAMETERS-1'!$B$5:$J$44,9,FALSE)*HRYLD2!$F166</f>
        <v>0</v>
      </c>
      <c r="AT166" s="43">
        <f>HRYLD1!AT166*VLOOKUP(HRYLD2!AT$4,'[1]INTERNAL PARAMETERS-1'!$B$5:$J$44,5,FALSE)*VLOOKUP(HRYLD2!AT$4,'[1]INTERNAL PARAMETERS-1'!$B$5:$J$44,7,FALSE)*HRYLD2!$F166 + HRYLD1!AT166*(1-VLOOKUP(HRYLD2!AT$4,'[1]INTERNAL PARAMETERS-1'!$B$5:$J$44,5,FALSE))*VLOOKUP(HRYLD2!AT$4,'[1]INTERNAL PARAMETERS-1'!$B$5:$J$44,9,FALSE)*HRYLD2!$F166</f>
        <v>0</v>
      </c>
      <c r="AU166" s="45">
        <f>HRYLD1!AU166*VLOOKUP(HRYLD2!AU$4,'[1]INTERNAL PARAMETERS-1'!$B$5:$J$44,5,FALSE)*VLOOKUP(HRYLD2!AU$4,'[1]INTERNAL PARAMETERS-1'!$B$5:$J$44,6,FALSE)*VLOOKUP(HRYLD2!AU$4,'[1]INTERNAL PARAMETERS-1'!$B$5:$J$44,3,FALSE) + HRYLD1!AU166*(1-VLOOKUP(HRYLD2!AU$4,'[1]INTERNAL PARAMETERS-1'!$B$5:$J$44,5,FALSE))*VLOOKUP(HRYLD2!AU$4,'[1]INTERNAL PARAMETERS-1'!$B$5:$J$44,8,FALSE)*VLOOKUP(HRYLD2!AU$4,'[1]INTERNAL PARAMETERS-1'!$B$5:$J$44,3,FALSE)</f>
        <v>0</v>
      </c>
      <c r="AV166" s="44">
        <f>HRYLD1!AV166*VLOOKUP(HRYLD2!AV$4,'[1]INTERNAL PARAMETERS-1'!$B$5:$J$44,5,FALSE)*VLOOKUP(HRYLD2!AV$4,'[1]INTERNAL PARAMETERS-1'!$B$5:$J$44,6,FALSE)*VLOOKUP(HRYLD2!AV$4,'[1]INTERNAL PARAMETERS-1'!$B$5:$J$44,3,FALSE) + HRYLD1!AV166*(1-VLOOKUP(HRYLD2!AV$4,'[1]INTERNAL PARAMETERS-1'!$B$5:$J$44,5,FALSE))*VLOOKUP(HRYLD2!AV$4,'[1]INTERNAL PARAMETERS-1'!$B$5:$J$44,8,FALSE)*VLOOKUP(HRYLD2!AV$4,'[1]INTERNAL PARAMETERS-1'!$B$5:$J$44,3,FALSE)</f>
        <v>0</v>
      </c>
      <c r="AW166" s="44">
        <f>HRYLD1!AW166*VLOOKUP(HRYLD2!AW$4,'[1]INTERNAL PARAMETERS-1'!$B$5:$J$44,5,FALSE)*VLOOKUP(HRYLD2!AW$4,'[1]INTERNAL PARAMETERS-1'!$B$5:$J$44,6,FALSE)*VLOOKUP(HRYLD2!AW$4,'[1]INTERNAL PARAMETERS-1'!$B$5:$J$44,3,FALSE) + HRYLD1!AW166*(1-VLOOKUP(HRYLD2!AW$4,'[1]INTERNAL PARAMETERS-1'!$B$5:$J$44,5,FALSE))*VLOOKUP(HRYLD2!AW$4,'[1]INTERNAL PARAMETERS-1'!$B$5:$J$44,8,FALSE)*VLOOKUP(HRYLD2!AW$4,'[1]INTERNAL PARAMETERS-1'!$B$5:$J$44,3,FALSE)</f>
        <v>0.25138985435879879</v>
      </c>
      <c r="AX166" s="44">
        <f>HRYLD1!AX166*VLOOKUP(HRYLD2!AX$4,'[1]INTERNAL PARAMETERS-1'!$B$5:$J$44,5,FALSE)*VLOOKUP(HRYLD2!AX$4,'[1]INTERNAL PARAMETERS-1'!$B$5:$J$44,6,FALSE)*VLOOKUP(HRYLD2!AX$4,'[1]INTERNAL PARAMETERS-1'!$B$5:$J$44,3,FALSE) + HRYLD1!AX166*(1-VLOOKUP(HRYLD2!AX$4,'[1]INTERNAL PARAMETERS-1'!$B$5:$J$44,5,FALSE))*VLOOKUP(HRYLD2!AX$4,'[1]INTERNAL PARAMETERS-1'!$B$5:$J$44,8,FALSE)*VLOOKUP(HRYLD2!AX$4,'[1]INTERNAL PARAMETERS-1'!$B$5:$J$44,3,FALSE)</f>
        <v>0</v>
      </c>
      <c r="AY166" s="44">
        <f>HRYLD1!AY166*VLOOKUP(HRYLD2!AY$4,'[1]INTERNAL PARAMETERS-1'!$B$5:$J$44,5,FALSE)*VLOOKUP(HRYLD2!AY$4,'[1]INTERNAL PARAMETERS-1'!$B$5:$J$44,6,FALSE)*VLOOKUP(HRYLD2!AY$4,'[1]INTERNAL PARAMETERS-1'!$B$5:$J$44,3,FALSE) + HRYLD1!AY166*(1-VLOOKUP(HRYLD2!AY$4,'[1]INTERNAL PARAMETERS-1'!$B$5:$J$44,5,FALSE))*VLOOKUP(HRYLD2!AY$4,'[1]INTERNAL PARAMETERS-1'!$B$5:$J$44,8,FALSE)*VLOOKUP(HRYLD2!AY$4,'[1]INTERNAL PARAMETERS-1'!$B$5:$J$44,3,FALSE)</f>
        <v>0</v>
      </c>
      <c r="AZ166" s="44">
        <f>HRYLD1!AZ166*VLOOKUP(HRYLD2!AZ$4,'[1]INTERNAL PARAMETERS-1'!$B$5:$J$44,5,FALSE)*VLOOKUP(HRYLD2!AZ$4,'[1]INTERNAL PARAMETERS-1'!$B$5:$J$44,6,FALSE)*VLOOKUP(HRYLD2!AZ$4,'[1]INTERNAL PARAMETERS-1'!$B$5:$J$44,3,FALSE) + HRYLD1!AZ166*(1-VLOOKUP(HRYLD2!AZ$4,'[1]INTERNAL PARAMETERS-1'!$B$5:$J$44,5,FALSE))*VLOOKUP(HRYLD2!AZ$4,'[1]INTERNAL PARAMETERS-1'!$B$5:$J$44,8,FALSE)*VLOOKUP(HRYLD2!AZ$4,'[1]INTERNAL PARAMETERS-1'!$B$5:$J$44,3,FALSE)</f>
        <v>0</v>
      </c>
      <c r="BA166" s="44">
        <f>HRYLD1!BA166*VLOOKUP(HRYLD2!BA$4,'[1]INTERNAL PARAMETERS-1'!$B$5:$J$44,5,FALSE)*VLOOKUP(HRYLD2!BA$4,'[1]INTERNAL PARAMETERS-1'!$B$5:$J$44,6,FALSE)*VLOOKUP(HRYLD2!BA$4,'[1]INTERNAL PARAMETERS-1'!$B$5:$J$44,3,FALSE) + HRYLD1!BA166*(1-VLOOKUP(HRYLD2!BA$4,'[1]INTERNAL PARAMETERS-1'!$B$5:$J$44,5,FALSE))*VLOOKUP(HRYLD2!BA$4,'[1]INTERNAL PARAMETERS-1'!$B$5:$J$44,8,FALSE)*VLOOKUP(HRYLD2!BA$4,'[1]INTERNAL PARAMETERS-1'!$B$5:$J$44,3,FALSE)</f>
        <v>0.69243686097990276</v>
      </c>
      <c r="BB166" s="44">
        <f>HRYLD1!BB166*VLOOKUP(HRYLD2!BB$4,'[1]INTERNAL PARAMETERS-1'!$B$5:$J$44,5,FALSE)*VLOOKUP(HRYLD2!BB$4,'[1]INTERNAL PARAMETERS-1'!$B$5:$J$44,6,FALSE)*VLOOKUP(HRYLD2!BB$4,'[1]INTERNAL PARAMETERS-1'!$B$5:$J$44,3,FALSE) + HRYLD1!BB166*(1-VLOOKUP(HRYLD2!BB$4,'[1]INTERNAL PARAMETERS-1'!$B$5:$J$44,5,FALSE))*VLOOKUP(HRYLD2!BB$4,'[1]INTERNAL PARAMETERS-1'!$B$5:$J$44,8,FALSE)*VLOOKUP(HRYLD2!BB$4,'[1]INTERNAL PARAMETERS-1'!$B$5:$J$44,3,FALSE)</f>
        <v>2.4630318483453286E-2</v>
      </c>
      <c r="BC166" s="44">
        <f>HRYLD1!BC166*VLOOKUP(HRYLD2!BC$4,'[1]INTERNAL PARAMETERS-1'!$B$5:$J$44,5,FALSE)*VLOOKUP(HRYLD2!BC$4,'[1]INTERNAL PARAMETERS-1'!$B$5:$J$44,6,FALSE)*VLOOKUP(HRYLD2!BC$4,'[1]INTERNAL PARAMETERS-1'!$B$5:$J$44,3,FALSE) + HRYLD1!BC166*(1-VLOOKUP(HRYLD2!BC$4,'[1]INTERNAL PARAMETERS-1'!$B$5:$J$44,5,FALSE))*VLOOKUP(HRYLD2!BC$4,'[1]INTERNAL PARAMETERS-1'!$B$5:$J$44,8,FALSE)*VLOOKUP(HRYLD2!BC$4,'[1]INTERNAL PARAMETERS-1'!$B$5:$J$44,3,FALSE)</f>
        <v>0.1272304944487688</v>
      </c>
      <c r="BD166" s="44">
        <f>HRYLD1!BD166*VLOOKUP(HRYLD2!BD$4,'[1]INTERNAL PARAMETERS-1'!$B$5:$J$44,5,FALSE)*VLOOKUP(HRYLD2!BD$4,'[1]INTERNAL PARAMETERS-1'!$B$5:$J$44,6,FALSE)*VLOOKUP(HRYLD2!BD$4,'[1]INTERNAL PARAMETERS-1'!$B$5:$J$44,3,FALSE) + HRYLD1!BD166*(1-VLOOKUP(HRYLD2!BD$4,'[1]INTERNAL PARAMETERS-1'!$B$5:$J$44,5,FALSE))*VLOOKUP(HRYLD2!BD$4,'[1]INTERNAL PARAMETERS-1'!$B$5:$J$44,8,FALSE)*VLOOKUP(HRYLD2!BD$4,'[1]INTERNAL PARAMETERS-1'!$B$5:$J$44,3,FALSE)</f>
        <v>2.1205130930345546E-2</v>
      </c>
      <c r="BE166" s="44">
        <f>HRYLD1!BE166*VLOOKUP(HRYLD2!BE$4,'[1]INTERNAL PARAMETERS-1'!$B$5:$J$44,5,FALSE)*VLOOKUP(HRYLD2!BE$4,'[1]INTERNAL PARAMETERS-1'!$B$5:$J$44,6,FALSE)*VLOOKUP(HRYLD2!BE$4,'[1]INTERNAL PARAMETERS-1'!$B$5:$J$44,3,FALSE) + HRYLD1!BE166*(1-VLOOKUP(HRYLD2!BE$4,'[1]INTERNAL PARAMETERS-1'!$B$5:$J$44,5,FALSE))*VLOOKUP(HRYLD2!BE$4,'[1]INTERNAL PARAMETERS-1'!$B$5:$J$44,8,FALSE)*VLOOKUP(HRYLD2!BE$4,'[1]INTERNAL PARAMETERS-1'!$B$5:$J$44,3,FALSE)</f>
        <v>0.14554536399502011</v>
      </c>
      <c r="BF166" s="44">
        <f>HRYLD1!BF166*VLOOKUP(HRYLD2!BF$4,'[1]INTERNAL PARAMETERS-1'!$B$5:$J$44,5,FALSE)*VLOOKUP(HRYLD2!BF$4,'[1]INTERNAL PARAMETERS-1'!$B$5:$J$44,6,FALSE)*VLOOKUP(HRYLD2!BF$4,'[1]INTERNAL PARAMETERS-1'!$B$5:$J$44,3,FALSE) + HRYLD1!BF166*(1-VLOOKUP(HRYLD2!BF$4,'[1]INTERNAL PARAMETERS-1'!$B$5:$J$44,5,FALSE))*VLOOKUP(HRYLD2!BF$4,'[1]INTERNAL PARAMETERS-1'!$B$5:$J$44,8,FALSE)*VLOOKUP(HRYLD2!BF$4,'[1]INTERNAL PARAMETERS-1'!$B$5:$J$44,3,FALSE)</f>
        <v>0</v>
      </c>
      <c r="BG166" s="44">
        <f>HRYLD1!BG166*VLOOKUP(HRYLD2!BG$4,'[1]INTERNAL PARAMETERS-1'!$B$5:$J$44,5,FALSE)*VLOOKUP(HRYLD2!BG$4,'[1]INTERNAL PARAMETERS-1'!$B$5:$J$44,6,FALSE)*VLOOKUP(HRYLD2!BG$4,'[1]INTERNAL PARAMETERS-1'!$B$5:$J$44,3,FALSE) + HRYLD1!BG166*(1-VLOOKUP(HRYLD2!BG$4,'[1]INTERNAL PARAMETERS-1'!$B$5:$J$44,5,FALSE))*VLOOKUP(HRYLD2!BG$4,'[1]INTERNAL PARAMETERS-1'!$B$5:$J$44,8,FALSE)*VLOOKUP(HRYLD2!BG$4,'[1]INTERNAL PARAMETERS-1'!$B$5:$J$44,3,FALSE)</f>
        <v>3.7172590002195846E-2</v>
      </c>
      <c r="BH166" s="44">
        <f>HRYLD1!BH166*VLOOKUP(HRYLD2!BH$4,'[1]INTERNAL PARAMETERS-1'!$B$5:$J$44,5,FALSE)*VLOOKUP(HRYLD2!BH$4,'[1]INTERNAL PARAMETERS-1'!$B$5:$J$44,6,FALSE)*VLOOKUP(HRYLD2!BH$4,'[1]INTERNAL PARAMETERS-1'!$B$5:$J$44,3,FALSE) + HRYLD1!BH166*(1-VLOOKUP(HRYLD2!BH$4,'[1]INTERNAL PARAMETERS-1'!$B$5:$J$44,5,FALSE))*VLOOKUP(HRYLD2!BH$4,'[1]INTERNAL PARAMETERS-1'!$B$5:$J$44,8,FALSE)*VLOOKUP(HRYLD2!BH$4,'[1]INTERNAL PARAMETERS-1'!$B$5:$J$44,3,FALSE)</f>
        <v>7.419391393224988E-5</v>
      </c>
      <c r="BI166" s="44">
        <f>HRYLD1!BI166*VLOOKUP(HRYLD2!BI$4,'[1]INTERNAL PARAMETERS-1'!$B$5:$J$44,5,FALSE)*VLOOKUP(HRYLD2!BI$4,'[1]INTERNAL PARAMETERS-1'!$B$5:$J$44,6,FALSE)*VLOOKUP(HRYLD2!BI$4,'[1]INTERNAL PARAMETERS-1'!$B$5:$J$44,3,FALSE) + HRYLD1!BI166*(1-VLOOKUP(HRYLD2!BI$4,'[1]INTERNAL PARAMETERS-1'!$B$5:$J$44,5,FALSE))*VLOOKUP(HRYLD2!BI$4,'[1]INTERNAL PARAMETERS-1'!$B$5:$J$44,8,FALSE)*VLOOKUP(HRYLD2!BI$4,'[1]INTERNAL PARAMETERS-1'!$B$5:$J$44,3,FALSE)</f>
        <v>0</v>
      </c>
      <c r="BJ166" s="44">
        <f>HRYLD1!BJ166*VLOOKUP(HRYLD2!BJ$4,'[1]INTERNAL PARAMETERS-1'!$B$5:$J$44,5,FALSE)*VLOOKUP(HRYLD2!BJ$4,'[1]INTERNAL PARAMETERS-1'!$B$5:$J$44,6,FALSE)*VLOOKUP(HRYLD2!BJ$4,'[1]INTERNAL PARAMETERS-1'!$B$5:$J$44,3,FALSE) + HRYLD1!BJ166*(1-VLOOKUP(HRYLD2!BJ$4,'[1]INTERNAL PARAMETERS-1'!$B$5:$J$44,5,FALSE))*VLOOKUP(HRYLD2!BJ$4,'[1]INTERNAL PARAMETERS-1'!$B$5:$J$44,8,FALSE)*VLOOKUP(HRYLD2!BJ$4,'[1]INTERNAL PARAMETERS-1'!$B$5:$J$44,3,FALSE)</f>
        <v>1.6939019116733667E-2</v>
      </c>
      <c r="BK166" s="44">
        <f>HRYLD1!BK166*VLOOKUP(HRYLD2!BK$4,'[1]INTERNAL PARAMETERS-1'!$B$5:$J$44,5,FALSE)*VLOOKUP(HRYLD2!BK$4,'[1]INTERNAL PARAMETERS-1'!$B$5:$J$44,6,FALSE)*VLOOKUP(HRYLD2!BK$4,'[1]INTERNAL PARAMETERS-1'!$B$5:$J$44,3,FALSE) + HRYLD1!BK166*(1-VLOOKUP(HRYLD2!BK$4,'[1]INTERNAL PARAMETERS-1'!$B$5:$J$44,5,FALSE))*VLOOKUP(HRYLD2!BK$4,'[1]INTERNAL PARAMETERS-1'!$B$5:$J$44,8,FALSE)*VLOOKUP(HRYLD2!BK$4,'[1]INTERNAL PARAMETERS-1'!$B$5:$J$44,3,FALSE)</f>
        <v>1.6336109265521332E-2</v>
      </c>
      <c r="BL166" s="44">
        <f>HRYLD1!BL166*VLOOKUP(HRYLD2!BL$4,'[1]INTERNAL PARAMETERS-1'!$B$5:$J$44,5,FALSE)*VLOOKUP(HRYLD2!BL$4,'[1]INTERNAL PARAMETERS-1'!$B$5:$J$44,6,FALSE)*VLOOKUP(HRYLD2!BL$4,'[1]INTERNAL PARAMETERS-1'!$B$5:$J$44,3,FALSE) + HRYLD1!BL166*(1-VLOOKUP(HRYLD2!BL$4,'[1]INTERNAL PARAMETERS-1'!$B$5:$J$44,5,FALSE))*VLOOKUP(HRYLD2!BL$4,'[1]INTERNAL PARAMETERS-1'!$B$5:$J$44,8,FALSE)*VLOOKUP(HRYLD2!BL$4,'[1]INTERNAL PARAMETERS-1'!$B$5:$J$44,3,FALSE)</f>
        <v>3.2099519108683174E-2</v>
      </c>
      <c r="BM166" s="44">
        <f>HRYLD1!BM166*VLOOKUP(HRYLD2!BM$4,'[1]INTERNAL PARAMETERS-1'!$B$5:$J$44,5,FALSE)*VLOOKUP(HRYLD2!BM$4,'[1]INTERNAL PARAMETERS-1'!$B$5:$J$44,6,FALSE)*VLOOKUP(HRYLD2!BM$4,'[1]INTERNAL PARAMETERS-1'!$B$5:$J$44,3,FALSE) + HRYLD1!BM166*(1-VLOOKUP(HRYLD2!BM$4,'[1]INTERNAL PARAMETERS-1'!$B$5:$J$44,5,FALSE))*VLOOKUP(HRYLD2!BM$4,'[1]INTERNAL PARAMETERS-1'!$B$5:$J$44,8,FALSE)*VLOOKUP(HRYLD2!BM$4,'[1]INTERNAL PARAMETERS-1'!$B$5:$J$44,3,FALSE)</f>
        <v>3.1133854523395513E-2</v>
      </c>
      <c r="BN166" s="44">
        <f>HRYLD1!BN166*VLOOKUP(HRYLD2!BN$4,'[1]INTERNAL PARAMETERS-1'!$B$5:$J$44,5,FALSE)*VLOOKUP(HRYLD2!BN$4,'[1]INTERNAL PARAMETERS-1'!$B$5:$J$44,6,FALSE)*VLOOKUP(HRYLD2!BN$4,'[1]INTERNAL PARAMETERS-1'!$B$5:$J$44,3,FALSE) + HRYLD1!BN166*(1-VLOOKUP(HRYLD2!BN$4,'[1]INTERNAL PARAMETERS-1'!$B$5:$J$44,5,FALSE))*VLOOKUP(HRYLD2!BN$4,'[1]INTERNAL PARAMETERS-1'!$B$5:$J$44,8,FALSE)*VLOOKUP(HRYLD2!BN$4,'[1]INTERNAL PARAMETERS-1'!$B$5:$J$44,3,FALSE)</f>
        <v>1.3770109643927501E-2</v>
      </c>
      <c r="BO166" s="44">
        <f>HRYLD1!BO166*VLOOKUP(HRYLD2!BO$4,'[1]INTERNAL PARAMETERS-1'!$B$5:$J$44,5,FALSE)*VLOOKUP(HRYLD2!BO$4,'[1]INTERNAL PARAMETERS-1'!$B$5:$J$44,6,FALSE)*VLOOKUP(HRYLD2!BO$4,'[1]INTERNAL PARAMETERS-1'!$B$5:$J$44,3,FALSE) + HRYLD1!BO166*(1-VLOOKUP(HRYLD2!BO$4,'[1]INTERNAL PARAMETERS-1'!$B$5:$J$44,5,FALSE))*VLOOKUP(HRYLD2!BO$4,'[1]INTERNAL PARAMETERS-1'!$B$5:$J$44,8,FALSE)*VLOOKUP(HRYLD2!BO$4,'[1]INTERNAL PARAMETERS-1'!$B$5:$J$44,3,FALSE)</f>
        <v>5.7584247603384058E-3</v>
      </c>
      <c r="BP166" s="44">
        <f>HRYLD1!BP166*VLOOKUP(HRYLD2!BP$4,'[1]INTERNAL PARAMETERS-1'!$B$5:$J$44,5,FALSE)*VLOOKUP(HRYLD2!BP$4,'[1]INTERNAL PARAMETERS-1'!$B$5:$J$44,6,FALSE)*VLOOKUP(HRYLD2!BP$4,'[1]INTERNAL PARAMETERS-1'!$B$5:$J$44,3,FALSE) + HRYLD1!BP166*(1-VLOOKUP(HRYLD2!BP$4,'[1]INTERNAL PARAMETERS-1'!$B$5:$J$44,5,FALSE))*VLOOKUP(HRYLD2!BP$4,'[1]INTERNAL PARAMETERS-1'!$B$5:$J$44,8,FALSE)*VLOOKUP(HRYLD2!BP$4,'[1]INTERNAL PARAMETERS-1'!$B$5:$J$44,3,FALSE)</f>
        <v>3.3367633249953651E-4</v>
      </c>
      <c r="BQ166" s="44">
        <f>HRYLD1!BQ166*VLOOKUP(HRYLD2!BQ$4,'[1]INTERNAL PARAMETERS-1'!$B$5:$J$44,5,FALSE)*VLOOKUP(HRYLD2!BQ$4,'[1]INTERNAL PARAMETERS-1'!$B$5:$J$44,6,FALSE)*VLOOKUP(HRYLD2!BQ$4,'[1]INTERNAL PARAMETERS-1'!$B$5:$J$44,3,FALSE) + HRYLD1!BQ166*(1-VLOOKUP(HRYLD2!BQ$4,'[1]INTERNAL PARAMETERS-1'!$B$5:$J$44,5,FALSE))*VLOOKUP(HRYLD2!BQ$4,'[1]INTERNAL PARAMETERS-1'!$B$5:$J$44,8,FALSE)*VLOOKUP(HRYLD2!BQ$4,'[1]INTERNAL PARAMETERS-1'!$B$5:$J$44,3,FALSE)</f>
        <v>4.9658763501600769E-2</v>
      </c>
      <c r="BR166" s="44">
        <f>HRYLD1!BR166*VLOOKUP(HRYLD2!BR$4,'[1]INTERNAL PARAMETERS-1'!$B$5:$J$44,5,FALSE)*VLOOKUP(HRYLD2!BR$4,'[1]INTERNAL PARAMETERS-1'!$B$5:$J$44,6,FALSE)*VLOOKUP(HRYLD2!BR$4,'[1]INTERNAL PARAMETERS-1'!$B$5:$J$44,3,FALSE) + HRYLD1!BR166*(1-VLOOKUP(HRYLD2!BR$4,'[1]INTERNAL PARAMETERS-1'!$B$5:$J$44,5,FALSE))*VLOOKUP(HRYLD2!BR$4,'[1]INTERNAL PARAMETERS-1'!$B$5:$J$44,8,FALSE)*VLOOKUP(HRYLD2!BR$4,'[1]INTERNAL PARAMETERS-1'!$B$5:$J$44,3,FALSE)</f>
        <v>9.0158036506737512E-4</v>
      </c>
      <c r="BS166" s="44">
        <f>HRYLD1!BS166*VLOOKUP(HRYLD2!BS$4,'[1]INTERNAL PARAMETERS-1'!$B$5:$J$44,5,FALSE)*VLOOKUP(HRYLD2!BS$4,'[1]INTERNAL PARAMETERS-1'!$B$5:$J$44,6,FALSE)*VLOOKUP(HRYLD2!BS$4,'[1]INTERNAL PARAMETERS-1'!$B$5:$J$44,3,FALSE) + HRYLD1!BS166*(1-VLOOKUP(HRYLD2!BS$4,'[1]INTERNAL PARAMETERS-1'!$B$5:$J$44,5,FALSE))*VLOOKUP(HRYLD2!BS$4,'[1]INTERNAL PARAMETERS-1'!$B$5:$J$44,8,FALSE)*VLOOKUP(HRYLD2!BS$4,'[1]INTERNAL PARAMETERS-1'!$B$5:$J$44,3,FALSE)</f>
        <v>4.4708266772813719E-5</v>
      </c>
      <c r="BT166" s="44">
        <f>HRYLD1!BT166*VLOOKUP(HRYLD2!BT$4,'[1]INTERNAL PARAMETERS-1'!$B$5:$J$44,5,FALSE)*VLOOKUP(HRYLD2!BT$4,'[1]INTERNAL PARAMETERS-1'!$B$5:$J$44,6,FALSE)*VLOOKUP(HRYLD2!BT$4,'[1]INTERNAL PARAMETERS-1'!$B$5:$J$44,3,FALSE) + HRYLD1!BT166*(1-VLOOKUP(HRYLD2!BT$4,'[1]INTERNAL PARAMETERS-1'!$B$5:$J$44,5,FALSE))*VLOOKUP(HRYLD2!BT$4,'[1]INTERNAL PARAMETERS-1'!$B$5:$J$44,8,FALSE)*VLOOKUP(HRYLD2!BT$4,'[1]INTERNAL PARAMETERS-1'!$B$5:$J$44,3,FALSE)</f>
        <v>0</v>
      </c>
      <c r="BU166" s="44">
        <f>HRYLD1!BU166*VLOOKUP(HRYLD2!BU$4,'[1]INTERNAL PARAMETERS-1'!$B$5:$J$44,5,FALSE)*VLOOKUP(HRYLD2!BU$4,'[1]INTERNAL PARAMETERS-1'!$B$5:$J$44,6,FALSE)*VLOOKUP(HRYLD2!BU$4,'[1]INTERNAL PARAMETERS-1'!$B$5:$J$44,3,FALSE) + HRYLD1!BU166*(1-VLOOKUP(HRYLD2!BU$4,'[1]INTERNAL PARAMETERS-1'!$B$5:$J$44,5,FALSE))*VLOOKUP(HRYLD2!BU$4,'[1]INTERNAL PARAMETERS-1'!$B$5:$J$44,8,FALSE)*VLOOKUP(HRYLD2!BU$4,'[1]INTERNAL PARAMETERS-1'!$B$5:$J$44,3,FALSE)</f>
        <v>0</v>
      </c>
      <c r="BV166" s="44">
        <f>HRYLD1!BV166*VLOOKUP(HRYLD2!BV$4,'[1]INTERNAL PARAMETERS-1'!$B$5:$J$44,5,FALSE)*VLOOKUP(HRYLD2!BV$4,'[1]INTERNAL PARAMETERS-1'!$B$5:$J$44,6,FALSE)*VLOOKUP(HRYLD2!BV$4,'[1]INTERNAL PARAMETERS-1'!$B$5:$J$44,3,FALSE) + HRYLD1!BV166*(1-VLOOKUP(HRYLD2!BV$4,'[1]INTERNAL PARAMETERS-1'!$B$5:$J$44,5,FALSE))*VLOOKUP(HRYLD2!BV$4,'[1]INTERNAL PARAMETERS-1'!$B$5:$J$44,8,FALSE)*VLOOKUP(HRYLD2!BV$4,'[1]INTERNAL PARAMETERS-1'!$B$5:$J$44,3,FALSE)</f>
        <v>0</v>
      </c>
      <c r="BW166" s="44">
        <f>HRYLD1!BW166*VLOOKUP(HRYLD2!BW$4,'[1]INTERNAL PARAMETERS-1'!$B$5:$J$44,5,FALSE)*VLOOKUP(HRYLD2!BW$4,'[1]INTERNAL PARAMETERS-1'!$B$5:$J$44,6,FALSE)*VLOOKUP(HRYLD2!BW$4,'[1]INTERNAL PARAMETERS-1'!$B$5:$J$44,3,FALSE) + HRYLD1!BW166*(1-VLOOKUP(HRYLD2!BW$4,'[1]INTERNAL PARAMETERS-1'!$B$5:$J$44,5,FALSE))*VLOOKUP(HRYLD2!BW$4,'[1]INTERNAL PARAMETERS-1'!$B$5:$J$44,8,FALSE)*VLOOKUP(HRYLD2!BW$4,'[1]INTERNAL PARAMETERS-1'!$B$5:$J$44,3,FALSE)</f>
        <v>0</v>
      </c>
      <c r="BX166" s="44">
        <f>HRYLD1!BX166*VLOOKUP(HRYLD2!BX$4,'[1]INTERNAL PARAMETERS-1'!$B$5:$J$44,5,FALSE)*VLOOKUP(HRYLD2!BX$4,'[1]INTERNAL PARAMETERS-1'!$B$5:$J$44,6,FALSE)*VLOOKUP(HRYLD2!BX$4,'[1]INTERNAL PARAMETERS-1'!$B$5:$J$44,3,FALSE) + HRYLD1!BX166*(1-VLOOKUP(HRYLD2!BX$4,'[1]INTERNAL PARAMETERS-1'!$B$5:$J$44,5,FALSE))*VLOOKUP(HRYLD2!BX$4,'[1]INTERNAL PARAMETERS-1'!$B$5:$J$44,8,FALSE)*VLOOKUP(HRYLD2!BX$4,'[1]INTERNAL PARAMETERS-1'!$B$5:$J$44,3,FALSE)</f>
        <v>0</v>
      </c>
      <c r="BY166" s="44">
        <f>HRYLD1!BY166*VLOOKUP(HRYLD2!BY$4,'[1]INTERNAL PARAMETERS-1'!$B$5:$J$44,5,FALSE)*VLOOKUP(HRYLD2!BY$4,'[1]INTERNAL PARAMETERS-1'!$B$5:$J$44,6,FALSE)*VLOOKUP(HRYLD2!BY$4,'[1]INTERNAL PARAMETERS-1'!$B$5:$J$44,3,FALSE) + HRYLD1!BY166*(1-VLOOKUP(HRYLD2!BY$4,'[1]INTERNAL PARAMETERS-1'!$B$5:$J$44,5,FALSE))*VLOOKUP(HRYLD2!BY$4,'[1]INTERNAL PARAMETERS-1'!$B$5:$J$44,8,FALSE)*VLOOKUP(HRYLD2!BY$4,'[1]INTERNAL PARAMETERS-1'!$B$5:$J$44,3,FALSE)</f>
        <v>0</v>
      </c>
      <c r="BZ166" s="44">
        <f>HRYLD1!BZ166*VLOOKUP(HRYLD2!BZ$4,'[1]INTERNAL PARAMETERS-1'!$B$5:$J$44,5,FALSE)*VLOOKUP(HRYLD2!BZ$4,'[1]INTERNAL PARAMETERS-1'!$B$5:$J$44,6,FALSE)*VLOOKUP(HRYLD2!BZ$4,'[1]INTERNAL PARAMETERS-1'!$B$5:$J$44,3,FALSE) + HRYLD1!BZ166*(1-VLOOKUP(HRYLD2!BZ$4,'[1]INTERNAL PARAMETERS-1'!$B$5:$J$44,5,FALSE))*VLOOKUP(HRYLD2!BZ$4,'[1]INTERNAL PARAMETERS-1'!$B$5:$J$44,8,FALSE)*VLOOKUP(HRYLD2!BZ$4,'[1]INTERNAL PARAMETERS-1'!$B$5:$J$44,3,FALSE)</f>
        <v>8.7933527623407259E-5</v>
      </c>
      <c r="CA166" s="44">
        <f>HRYLD1!CA166*VLOOKUP(HRYLD2!CA$4,'[1]INTERNAL PARAMETERS-1'!$B$5:$J$44,5,FALSE)*VLOOKUP(HRYLD2!CA$4,'[1]INTERNAL PARAMETERS-1'!$B$5:$J$44,6,FALSE)*VLOOKUP(HRYLD2!CA$4,'[1]INTERNAL PARAMETERS-1'!$B$5:$J$44,3,FALSE) + HRYLD1!CA166*(1-VLOOKUP(HRYLD2!CA$4,'[1]INTERNAL PARAMETERS-1'!$B$5:$J$44,5,FALSE))*VLOOKUP(HRYLD2!CA$4,'[1]INTERNAL PARAMETERS-1'!$B$5:$J$44,8,FALSE)*VLOOKUP(HRYLD2!CA$4,'[1]INTERNAL PARAMETERS-1'!$B$5:$J$44,3,FALSE)</f>
        <v>0</v>
      </c>
      <c r="CB166" s="44">
        <f>HRYLD1!CB166*VLOOKUP(HRYLD2!CB$4,'[1]INTERNAL PARAMETERS-1'!$B$5:$J$44,5,FALSE)*VLOOKUP(HRYLD2!CB$4,'[1]INTERNAL PARAMETERS-1'!$B$5:$J$44,6,FALSE)*VLOOKUP(HRYLD2!CB$4,'[1]INTERNAL PARAMETERS-1'!$B$5:$J$44,3,FALSE) + HRYLD1!CB166*(1-VLOOKUP(HRYLD2!CB$4,'[1]INTERNAL PARAMETERS-1'!$B$5:$J$44,5,FALSE))*VLOOKUP(HRYLD2!CB$4,'[1]INTERNAL PARAMETERS-1'!$B$5:$J$44,8,FALSE)*VLOOKUP(HRYLD2!CB$4,'[1]INTERNAL PARAMETERS-1'!$B$5:$J$44,3,FALSE)</f>
        <v>0</v>
      </c>
      <c r="CC166" s="44">
        <f>HRYLD1!CC166*VLOOKUP(HRYLD2!CC$4,'[1]INTERNAL PARAMETERS-1'!$B$5:$J$44,5,FALSE)*VLOOKUP(HRYLD2!CC$4,'[1]INTERNAL PARAMETERS-1'!$B$5:$J$44,6,FALSE)*VLOOKUP(HRYLD2!CC$4,'[1]INTERNAL PARAMETERS-1'!$B$5:$J$44,3,FALSE) + HRYLD1!CC166*(1-VLOOKUP(HRYLD2!CC$4,'[1]INTERNAL PARAMETERS-1'!$B$5:$J$44,5,FALSE))*VLOOKUP(HRYLD2!CC$4,'[1]INTERNAL PARAMETERS-1'!$B$5:$J$44,8,FALSE)*VLOOKUP(HRYLD2!CC$4,'[1]INTERNAL PARAMETERS-1'!$B$5:$J$44,3,FALSE)</f>
        <v>1.9540783916312726E-4</v>
      </c>
      <c r="CD166" s="44">
        <f>HRYLD1!CD166*VLOOKUP(HRYLD2!CD$4,'[1]INTERNAL PARAMETERS-1'!$B$5:$J$44,5,FALSE)*VLOOKUP(HRYLD2!CD$4,'[1]INTERNAL PARAMETERS-1'!$B$5:$J$44,6,FALSE)*VLOOKUP(HRYLD2!CD$4,'[1]INTERNAL PARAMETERS-1'!$B$5:$J$44,3,FALSE) + HRYLD1!CD166*(1-VLOOKUP(HRYLD2!CD$4,'[1]INTERNAL PARAMETERS-1'!$B$5:$J$44,5,FALSE))*VLOOKUP(HRYLD2!CD$4,'[1]INTERNAL PARAMETERS-1'!$B$5:$J$44,8,FALSE)*VLOOKUP(HRYLD2!CD$4,'[1]INTERNAL PARAMETERS-1'!$B$5:$J$44,3,FALSE)</f>
        <v>9.8925004788435848E-4</v>
      </c>
      <c r="CE166" s="44">
        <f>HRYLD1!CE166*VLOOKUP(HRYLD2!CE$4,'[1]INTERNAL PARAMETERS-1'!$B$5:$J$44,5,FALSE)*VLOOKUP(HRYLD2!CE$4,'[1]INTERNAL PARAMETERS-1'!$B$5:$J$44,6,FALSE)*VLOOKUP(HRYLD2!CE$4,'[1]INTERNAL PARAMETERS-1'!$B$5:$J$44,3,FALSE) + HRYLD1!CE166*(1-VLOOKUP(HRYLD2!CE$4,'[1]INTERNAL PARAMETERS-1'!$B$5:$J$44,5,FALSE))*VLOOKUP(HRYLD2!CE$4,'[1]INTERNAL PARAMETERS-1'!$B$5:$J$44,8,FALSE)*VLOOKUP(HRYLD2!CE$4,'[1]INTERNAL PARAMETERS-1'!$B$5:$J$44,3,FALSE)</f>
        <v>1.0133292230887886E-3</v>
      </c>
      <c r="CF166" s="44">
        <f>HRYLD1!CF166*VLOOKUP(HRYLD2!CF$4,'[1]INTERNAL PARAMETERS-1'!$B$5:$J$44,5,FALSE)*VLOOKUP(HRYLD2!CF$4,'[1]INTERNAL PARAMETERS-1'!$B$5:$J$44,6,FALSE)*VLOOKUP(HRYLD2!CF$4,'[1]INTERNAL PARAMETERS-1'!$B$5:$J$44,3,FALSE) + HRYLD1!CF166*(1-VLOOKUP(HRYLD2!CF$4,'[1]INTERNAL PARAMETERS-1'!$B$5:$J$44,5,FALSE))*VLOOKUP(HRYLD2!CF$4,'[1]INTERNAL PARAMETERS-1'!$B$5:$J$44,8,FALSE)*VLOOKUP(HRYLD2!CF$4,'[1]INTERNAL PARAMETERS-1'!$B$5:$J$44,3,FALSE)</f>
        <v>0</v>
      </c>
      <c r="CG166" s="44">
        <f>HRYLD1!CG166*VLOOKUP(HRYLD2!CG$4,'[1]INTERNAL PARAMETERS-1'!$B$5:$J$44,5,FALSE)*VLOOKUP(HRYLD2!CG$4,'[1]INTERNAL PARAMETERS-1'!$B$5:$J$44,6,FALSE)*VLOOKUP(HRYLD2!CG$4,'[1]INTERNAL PARAMETERS-1'!$B$5:$J$44,3,FALSE) + HRYLD1!CG166*(1-VLOOKUP(HRYLD2!CG$4,'[1]INTERNAL PARAMETERS-1'!$B$5:$J$44,5,FALSE))*VLOOKUP(HRYLD2!CG$4,'[1]INTERNAL PARAMETERS-1'!$B$5:$J$44,8,FALSE)*VLOOKUP(HRYLD2!CG$4,'[1]INTERNAL PARAMETERS-1'!$B$5:$J$44,3,FALSE)</f>
        <v>1.6160402770075595E-4</v>
      </c>
      <c r="CH166" s="43">
        <f>HRYLD1!CH166*VLOOKUP(HRYLD2!CH$4,'[1]INTERNAL PARAMETERS-1'!$B$5:$J$44,5,FALSE)*VLOOKUP(HRYLD2!CH$4,'[1]INTERNAL PARAMETERS-1'!$B$5:$J$44,6,FALSE)*VLOOKUP(HRYLD2!CH$4,'[1]INTERNAL PARAMETERS-1'!$B$5:$J$44,3,FALSE) + HRYLD1!CH166*(1-VLOOKUP(HRYLD2!CH$4,'[1]INTERNAL PARAMETERS-1'!$B$5:$J$44,5,FALSE))*VLOOKUP(HRYLD2!CH$4,'[1]INTERNAL PARAMETERS-1'!$B$5:$J$44,8,FALSE)*VLOOKUP(HRYLD2!CH$4,'[1]INTERNAL PARAMETERS-1'!$B$5:$J$44,3,FALSE)</f>
        <v>0</v>
      </c>
      <c r="CJ166" s="45">
        <f t="shared" si="4"/>
        <v>2.7457834415314486</v>
      </c>
      <c r="CK166" s="43">
        <f t="shared" si="5"/>
        <v>1.4691080966624177</v>
      </c>
    </row>
    <row r="167" spans="2:89" x14ac:dyDescent="0.4">
      <c r="B167" s="58" t="s">
        <v>8</v>
      </c>
      <c r="C167" s="57" t="s">
        <v>49</v>
      </c>
      <c r="D167" s="57" t="s">
        <v>66</v>
      </c>
      <c r="E167" s="132">
        <f>HR!X167</f>
        <v>326.75405590348959</v>
      </c>
      <c r="F167" s="56">
        <f>'[1]INTERNAL PARAMETERS-1'!M5</f>
        <v>85.012</v>
      </c>
      <c r="G167" s="45">
        <f>HRYLD1!G167*VLOOKUP(HRYLD2!G$4,'[1]INTERNAL PARAMETERS-1'!$B$5:$J$44,5,FALSE)*VLOOKUP(HRYLD2!G$4,'[1]INTERNAL PARAMETERS-1'!$B$5:$J$44,7,FALSE)*HRYLD2!$F167 + HRYLD1!G167*(1-VLOOKUP(HRYLD2!G$4,'[1]INTERNAL PARAMETERS-1'!$B$5:$J$44,5,FALSE))*VLOOKUP(HRYLD2!G$4,'[1]INTERNAL PARAMETERS-1'!$B$5:$J$44,9,FALSE)*HRYLD2!$F167</f>
        <v>20.615176646158918</v>
      </c>
      <c r="H167" s="44">
        <f>HRYLD1!H167*VLOOKUP(HRYLD2!H$4,'[1]INTERNAL PARAMETERS-1'!$B$5:$J$44,5,FALSE)*VLOOKUP(HRYLD2!H$4,'[1]INTERNAL PARAMETERS-1'!$B$5:$J$44,7,FALSE)*HRYLD2!$F167 + HRYLD1!H167*(1-VLOOKUP(HRYLD2!H$4,'[1]INTERNAL PARAMETERS-1'!$B$5:$J$44,5,FALSE))*VLOOKUP(HRYLD2!H$4,'[1]INTERNAL PARAMETERS-1'!$B$5:$J$44,9,FALSE)*HRYLD2!$F167</f>
        <v>6.9067258486282279</v>
      </c>
      <c r="I167" s="44">
        <f>HRYLD1!I167*VLOOKUP(HRYLD2!I$4,'[1]INTERNAL PARAMETERS-1'!$B$5:$J$44,5,FALSE)*VLOOKUP(HRYLD2!I$4,'[1]INTERNAL PARAMETERS-1'!$B$5:$J$44,7,FALSE)*HRYLD2!$F167 + HRYLD1!I167*(1-VLOOKUP(HRYLD2!I$4,'[1]INTERNAL PARAMETERS-1'!$B$5:$J$44,5,FALSE))*VLOOKUP(HRYLD2!I$4,'[1]INTERNAL PARAMETERS-1'!$B$5:$J$44,9,FALSE)*HRYLD2!$F167</f>
        <v>74.602602583892178</v>
      </c>
      <c r="J167" s="44">
        <f>HRYLD1!J167*VLOOKUP(HRYLD2!J$4,'[1]INTERNAL PARAMETERS-1'!$B$5:$J$44,5,FALSE)*VLOOKUP(HRYLD2!J$4,'[1]INTERNAL PARAMETERS-1'!$B$5:$J$44,7,FALSE)*HRYLD2!$F167 + HRYLD1!J167*(1-VLOOKUP(HRYLD2!J$4,'[1]INTERNAL PARAMETERS-1'!$B$5:$J$44,5,FALSE))*VLOOKUP(HRYLD2!J$4,'[1]INTERNAL PARAMETERS-1'!$B$5:$J$44,9,FALSE)*HRYLD2!$F167</f>
        <v>0</v>
      </c>
      <c r="K167" s="44">
        <f>HRYLD1!K167*VLOOKUP(HRYLD2!K$4,'[1]INTERNAL PARAMETERS-1'!$B$5:$J$44,5,FALSE)*VLOOKUP(HRYLD2!K$4,'[1]INTERNAL PARAMETERS-1'!$B$5:$J$44,7,FALSE)*HRYLD2!$F167 + HRYLD1!K167*(1-VLOOKUP(HRYLD2!K$4,'[1]INTERNAL PARAMETERS-1'!$B$5:$J$44,5,FALSE))*VLOOKUP(HRYLD2!K$4,'[1]INTERNAL PARAMETERS-1'!$B$5:$J$44,9,FALSE)*HRYLD2!$F167</f>
        <v>0</v>
      </c>
      <c r="L167" s="44">
        <f>HRYLD1!L167*VLOOKUP(HRYLD2!L$4,'[1]INTERNAL PARAMETERS-1'!$B$5:$J$44,5,FALSE)*VLOOKUP(HRYLD2!L$4,'[1]INTERNAL PARAMETERS-1'!$B$5:$J$44,7,FALSE)*HRYLD2!$F167 + HRYLD1!L167*(1-VLOOKUP(HRYLD2!L$4,'[1]INTERNAL PARAMETERS-1'!$B$5:$J$44,5,FALSE))*VLOOKUP(HRYLD2!L$4,'[1]INTERNAL PARAMETERS-1'!$B$5:$J$44,9,FALSE)*HRYLD2!$F167</f>
        <v>0</v>
      </c>
      <c r="M167" s="44">
        <f>HRYLD1!M167*VLOOKUP(HRYLD2!M$4,'[1]INTERNAL PARAMETERS-1'!$B$5:$J$44,5,FALSE)*VLOOKUP(HRYLD2!M$4,'[1]INTERNAL PARAMETERS-1'!$B$5:$J$44,7,FALSE)*HRYLD2!$F167 + HRYLD1!M167*(1-VLOOKUP(HRYLD2!M$4,'[1]INTERNAL PARAMETERS-1'!$B$5:$J$44,5,FALSE))*VLOOKUP(HRYLD2!M$4,'[1]INTERNAL PARAMETERS-1'!$B$5:$J$44,9,FALSE)*HRYLD2!$F167</f>
        <v>0.81199084663010057</v>
      </c>
      <c r="N167" s="44">
        <f>HRYLD1!N167*VLOOKUP(HRYLD2!N$4,'[1]INTERNAL PARAMETERS-1'!$B$5:$J$44,5,FALSE)*VLOOKUP(HRYLD2!N$4,'[1]INTERNAL PARAMETERS-1'!$B$5:$J$44,7,FALSE)*HRYLD2!$F167 + HRYLD1!N167*(1-VLOOKUP(HRYLD2!N$4,'[1]INTERNAL PARAMETERS-1'!$B$5:$J$44,5,FALSE))*VLOOKUP(HRYLD2!N$4,'[1]INTERNAL PARAMETERS-1'!$B$5:$J$44,9,FALSE)*HRYLD2!$F167</f>
        <v>0.58915990947119967</v>
      </c>
      <c r="O167" s="44">
        <f>HRYLD1!O167*VLOOKUP(HRYLD2!O$4,'[1]INTERNAL PARAMETERS-1'!$B$5:$J$44,5,FALSE)*VLOOKUP(HRYLD2!O$4,'[1]INTERNAL PARAMETERS-1'!$B$5:$J$44,7,FALSE)*HRYLD2!$F167 + HRYLD1!O167*(1-VLOOKUP(HRYLD2!O$4,'[1]INTERNAL PARAMETERS-1'!$B$5:$J$44,5,FALSE))*VLOOKUP(HRYLD2!O$4,'[1]INTERNAL PARAMETERS-1'!$B$5:$J$44,9,FALSE)*HRYLD2!$F167</f>
        <v>0</v>
      </c>
      <c r="P167" s="44">
        <f>HRYLD1!P167*VLOOKUP(HRYLD2!P$4,'[1]INTERNAL PARAMETERS-1'!$B$5:$J$44,5,FALSE)*VLOOKUP(HRYLD2!P$4,'[1]INTERNAL PARAMETERS-1'!$B$5:$J$44,7,FALSE)*HRYLD2!$F167 + HRYLD1!P167*(1-VLOOKUP(HRYLD2!P$4,'[1]INTERNAL PARAMETERS-1'!$B$5:$J$44,5,FALSE))*VLOOKUP(HRYLD2!P$4,'[1]INTERNAL PARAMETERS-1'!$B$5:$J$44,9,FALSE)*HRYLD2!$F167</f>
        <v>0</v>
      </c>
      <c r="Q167" s="44">
        <f>HRYLD1!Q167*VLOOKUP(HRYLD2!Q$4,'[1]INTERNAL PARAMETERS-1'!$B$5:$J$44,5,FALSE)*VLOOKUP(HRYLD2!Q$4,'[1]INTERNAL PARAMETERS-1'!$B$5:$J$44,7,FALSE)*HRYLD2!$F167 + HRYLD1!Q167*(1-VLOOKUP(HRYLD2!Q$4,'[1]INTERNAL PARAMETERS-1'!$B$5:$J$44,5,FALSE))*VLOOKUP(HRYLD2!Q$4,'[1]INTERNAL PARAMETERS-1'!$B$5:$J$44,9,FALSE)*HRYLD2!$F167</f>
        <v>0</v>
      </c>
      <c r="R167" s="44">
        <f>HRYLD1!R167*VLOOKUP(HRYLD2!R$4,'[1]INTERNAL PARAMETERS-1'!$B$5:$J$44,5,FALSE)*VLOOKUP(HRYLD2!R$4,'[1]INTERNAL PARAMETERS-1'!$B$5:$J$44,7,FALSE)*HRYLD2!$F167 + HRYLD1!R167*(1-VLOOKUP(HRYLD2!R$4,'[1]INTERNAL PARAMETERS-1'!$B$5:$J$44,5,FALSE))*VLOOKUP(HRYLD2!R$4,'[1]INTERNAL PARAMETERS-1'!$B$5:$J$44,9,FALSE)*HRYLD2!$F167</f>
        <v>1.8666382169661326</v>
      </c>
      <c r="S167" s="44">
        <f>HRYLD1!S167*VLOOKUP(HRYLD2!S$4,'[1]INTERNAL PARAMETERS-1'!$B$5:$J$44,5,FALSE)*VLOOKUP(HRYLD2!S$4,'[1]INTERNAL PARAMETERS-1'!$B$5:$J$44,7,FALSE)*HRYLD2!$F167 + HRYLD1!S167*(1-VLOOKUP(HRYLD2!S$4,'[1]INTERNAL PARAMETERS-1'!$B$5:$J$44,5,FALSE))*VLOOKUP(HRYLD2!S$4,'[1]INTERNAL PARAMETERS-1'!$B$5:$J$44,9,FALSE)*HRYLD2!$F167</f>
        <v>29.464722197866223</v>
      </c>
      <c r="T167" s="44">
        <f>HRYLD1!T167*VLOOKUP(HRYLD2!T$4,'[1]INTERNAL PARAMETERS-1'!$B$5:$J$44,5,FALSE)*VLOOKUP(HRYLD2!T$4,'[1]INTERNAL PARAMETERS-1'!$B$5:$J$44,7,FALSE)*HRYLD2!$F167 + HRYLD1!T167*(1-VLOOKUP(HRYLD2!T$4,'[1]INTERNAL PARAMETERS-1'!$B$5:$J$44,5,FALSE))*VLOOKUP(HRYLD2!T$4,'[1]INTERNAL PARAMETERS-1'!$B$5:$J$44,9,FALSE)*HRYLD2!$F167</f>
        <v>3.4999466568114985</v>
      </c>
      <c r="U167" s="44">
        <f>HRYLD1!U167*VLOOKUP(HRYLD2!U$4,'[1]INTERNAL PARAMETERS-1'!$B$5:$J$44,5,FALSE)*VLOOKUP(HRYLD2!U$4,'[1]INTERNAL PARAMETERS-1'!$B$5:$J$44,7,FALSE)*HRYLD2!$F167 + HRYLD1!U167*(1-VLOOKUP(HRYLD2!U$4,'[1]INTERNAL PARAMETERS-1'!$B$5:$J$44,5,FALSE))*VLOOKUP(HRYLD2!U$4,'[1]INTERNAL PARAMETERS-1'!$B$5:$J$44,9,FALSE)*HRYLD2!$F167</f>
        <v>1.0546757039121484</v>
      </c>
      <c r="V167" s="44">
        <f>HRYLD1!V167*VLOOKUP(HRYLD2!V$4,'[1]INTERNAL PARAMETERS-1'!$B$5:$J$44,5,FALSE)*VLOOKUP(HRYLD2!V$4,'[1]INTERNAL PARAMETERS-1'!$B$5:$J$44,7,FALSE)*HRYLD2!$F167 + HRYLD1!V167*(1-VLOOKUP(HRYLD2!V$4,'[1]INTERNAL PARAMETERS-1'!$B$5:$J$44,5,FALSE))*VLOOKUP(HRYLD2!V$4,'[1]INTERNAL PARAMETERS-1'!$B$5:$J$44,9,FALSE)*HRYLD2!$F167</f>
        <v>16.400815117709701</v>
      </c>
      <c r="W167" s="44">
        <f>HRYLD1!W167*VLOOKUP(HRYLD2!W$4,'[1]INTERNAL PARAMETERS-1'!$B$5:$J$44,5,FALSE)*VLOOKUP(HRYLD2!W$4,'[1]INTERNAL PARAMETERS-1'!$B$5:$J$44,7,FALSE)*HRYLD2!$F167 + HRYLD1!W167*(1-VLOOKUP(HRYLD2!W$4,'[1]INTERNAL PARAMETERS-1'!$B$5:$J$44,5,FALSE))*VLOOKUP(HRYLD2!W$4,'[1]INTERNAL PARAMETERS-1'!$B$5:$J$44,9,FALSE)*HRYLD2!$F167</f>
        <v>0</v>
      </c>
      <c r="X167" s="44">
        <f>HRYLD1!X167*VLOOKUP(HRYLD2!X$4,'[1]INTERNAL PARAMETERS-1'!$B$5:$J$44,5,FALSE)*VLOOKUP(HRYLD2!X$4,'[1]INTERNAL PARAMETERS-1'!$B$5:$J$44,7,FALSE)*HRYLD2!$F167 + HRYLD1!X167*(1-VLOOKUP(HRYLD2!X$4,'[1]INTERNAL PARAMETERS-1'!$B$5:$J$44,5,FALSE))*VLOOKUP(HRYLD2!X$4,'[1]INTERNAL PARAMETERS-1'!$B$5:$J$44,9,FALSE)*HRYLD2!$F167</f>
        <v>0</v>
      </c>
      <c r="Y167" s="44">
        <f>HRYLD1!Y167*VLOOKUP(HRYLD2!Y$4,'[1]INTERNAL PARAMETERS-1'!$B$5:$J$44,5,FALSE)*VLOOKUP(HRYLD2!Y$4,'[1]INTERNAL PARAMETERS-1'!$B$5:$J$44,7,FALSE)*HRYLD2!$F167 + HRYLD1!Y167*(1-VLOOKUP(HRYLD2!Y$4,'[1]INTERNAL PARAMETERS-1'!$B$5:$J$44,5,FALSE))*VLOOKUP(HRYLD2!Y$4,'[1]INTERNAL PARAMETERS-1'!$B$5:$J$44,9,FALSE)*HRYLD2!$F167</f>
        <v>0</v>
      </c>
      <c r="Z167" s="44">
        <f>HRYLD1!Z167*VLOOKUP(HRYLD2!Z$4,'[1]INTERNAL PARAMETERS-1'!$B$5:$J$44,5,FALSE)*VLOOKUP(HRYLD2!Z$4,'[1]INTERNAL PARAMETERS-1'!$B$5:$J$44,7,FALSE)*HRYLD2!$F167 + HRYLD1!Z167*(1-VLOOKUP(HRYLD2!Z$4,'[1]INTERNAL PARAMETERS-1'!$B$5:$J$44,5,FALSE))*VLOOKUP(HRYLD2!Z$4,'[1]INTERNAL PARAMETERS-1'!$B$5:$J$44,9,FALSE)*HRYLD2!$F167</f>
        <v>0</v>
      </c>
      <c r="AA167" s="44">
        <f>HRYLD1!AA167*VLOOKUP(HRYLD2!AA$4,'[1]INTERNAL PARAMETERS-1'!$B$5:$J$44,5,FALSE)*VLOOKUP(HRYLD2!AA$4,'[1]INTERNAL PARAMETERS-1'!$B$5:$J$44,7,FALSE)*HRYLD2!$F167 + HRYLD1!AA167*(1-VLOOKUP(HRYLD2!AA$4,'[1]INTERNAL PARAMETERS-1'!$B$5:$J$44,5,FALSE))*VLOOKUP(HRYLD2!AA$4,'[1]INTERNAL PARAMETERS-1'!$B$5:$J$44,9,FALSE)*HRYLD2!$F167</f>
        <v>0</v>
      </c>
      <c r="AB167" s="44">
        <f>HRYLD1!AB167*VLOOKUP(HRYLD2!AB$4,'[1]INTERNAL PARAMETERS-1'!$B$5:$J$44,5,FALSE)*VLOOKUP(HRYLD2!AB$4,'[1]INTERNAL PARAMETERS-1'!$B$5:$J$44,7,FALSE)*HRYLD2!$F167 + HRYLD1!AB167*(1-VLOOKUP(HRYLD2!AB$4,'[1]INTERNAL PARAMETERS-1'!$B$5:$J$44,5,FALSE))*VLOOKUP(HRYLD2!AB$4,'[1]INTERNAL PARAMETERS-1'!$B$5:$J$44,9,FALSE)*HRYLD2!$F167</f>
        <v>0</v>
      </c>
      <c r="AC167" s="44">
        <f>HRYLD1!AC167*VLOOKUP(HRYLD2!AC$4,'[1]INTERNAL PARAMETERS-1'!$B$5:$J$44,5,FALSE)*VLOOKUP(HRYLD2!AC$4,'[1]INTERNAL PARAMETERS-1'!$B$5:$J$44,7,FALSE)*HRYLD2!$F167 + HRYLD1!AC167*(1-VLOOKUP(HRYLD2!AC$4,'[1]INTERNAL PARAMETERS-1'!$B$5:$J$44,5,FALSE))*VLOOKUP(HRYLD2!AC$4,'[1]INTERNAL PARAMETERS-1'!$B$5:$J$44,9,FALSE)*HRYLD2!$F167</f>
        <v>0</v>
      </c>
      <c r="AD167" s="44">
        <f>HRYLD1!AD167*VLOOKUP(HRYLD2!AD$4,'[1]INTERNAL PARAMETERS-1'!$B$5:$J$44,5,FALSE)*VLOOKUP(HRYLD2!AD$4,'[1]INTERNAL PARAMETERS-1'!$B$5:$J$44,7,FALSE)*HRYLD2!$F167 + HRYLD1!AD167*(1-VLOOKUP(HRYLD2!AD$4,'[1]INTERNAL PARAMETERS-1'!$B$5:$J$44,5,FALSE))*VLOOKUP(HRYLD2!AD$4,'[1]INTERNAL PARAMETERS-1'!$B$5:$J$44,9,FALSE)*HRYLD2!$F167</f>
        <v>0</v>
      </c>
      <c r="AE167" s="44">
        <f>HRYLD1!AE167*VLOOKUP(HRYLD2!AE$4,'[1]INTERNAL PARAMETERS-1'!$B$5:$J$44,5,FALSE)*VLOOKUP(HRYLD2!AE$4,'[1]INTERNAL PARAMETERS-1'!$B$5:$J$44,7,FALSE)*HRYLD2!$F167 + HRYLD1!AE167*(1-VLOOKUP(HRYLD2!AE$4,'[1]INTERNAL PARAMETERS-1'!$B$5:$J$44,5,FALSE))*VLOOKUP(HRYLD2!AE$4,'[1]INTERNAL PARAMETERS-1'!$B$5:$J$44,9,FALSE)*HRYLD2!$F167</f>
        <v>0</v>
      </c>
      <c r="AF167" s="44">
        <f>HRYLD1!AF167*VLOOKUP(HRYLD2!AF$4,'[1]INTERNAL PARAMETERS-1'!$B$5:$J$44,5,FALSE)*VLOOKUP(HRYLD2!AF$4,'[1]INTERNAL PARAMETERS-1'!$B$5:$J$44,7,FALSE)*HRYLD2!$F167 + HRYLD1!AF167*(1-VLOOKUP(HRYLD2!AF$4,'[1]INTERNAL PARAMETERS-1'!$B$5:$J$44,5,FALSE))*VLOOKUP(HRYLD2!AF$4,'[1]INTERNAL PARAMETERS-1'!$B$5:$J$44,9,FALSE)*HRYLD2!$F167</f>
        <v>0</v>
      </c>
      <c r="AG167" s="44">
        <f>HRYLD1!AG167*VLOOKUP(HRYLD2!AG$4,'[1]INTERNAL PARAMETERS-1'!$B$5:$J$44,5,FALSE)*VLOOKUP(HRYLD2!AG$4,'[1]INTERNAL PARAMETERS-1'!$B$5:$J$44,7,FALSE)*HRYLD2!$F167 + HRYLD1!AG167*(1-VLOOKUP(HRYLD2!AG$4,'[1]INTERNAL PARAMETERS-1'!$B$5:$J$44,5,FALSE))*VLOOKUP(HRYLD2!AG$4,'[1]INTERNAL PARAMETERS-1'!$B$5:$J$44,9,FALSE)*HRYLD2!$F167</f>
        <v>0</v>
      </c>
      <c r="AH167" s="44">
        <f>HRYLD1!AH167*VLOOKUP(HRYLD2!AH$4,'[1]INTERNAL PARAMETERS-1'!$B$5:$J$44,5,FALSE)*VLOOKUP(HRYLD2!AH$4,'[1]INTERNAL PARAMETERS-1'!$B$5:$J$44,7,FALSE)*HRYLD2!$F167 + HRYLD1!AH167*(1-VLOOKUP(HRYLD2!AH$4,'[1]INTERNAL PARAMETERS-1'!$B$5:$J$44,5,FALSE))*VLOOKUP(HRYLD2!AH$4,'[1]INTERNAL PARAMETERS-1'!$B$5:$J$44,9,FALSE)*HRYLD2!$F167</f>
        <v>0</v>
      </c>
      <c r="AI167" s="44">
        <f>HRYLD1!AI167*VLOOKUP(HRYLD2!AI$4,'[1]INTERNAL PARAMETERS-1'!$B$5:$J$44,5,FALSE)*VLOOKUP(HRYLD2!AI$4,'[1]INTERNAL PARAMETERS-1'!$B$5:$J$44,7,FALSE)*HRYLD2!$F167 + HRYLD1!AI167*(1-VLOOKUP(HRYLD2!AI$4,'[1]INTERNAL PARAMETERS-1'!$B$5:$J$44,5,FALSE))*VLOOKUP(HRYLD2!AI$4,'[1]INTERNAL PARAMETERS-1'!$B$5:$J$44,9,FALSE)*HRYLD2!$F167</f>
        <v>5.8333833180981662E-2</v>
      </c>
      <c r="AJ167" s="44">
        <f>HRYLD1!AJ167*VLOOKUP(HRYLD2!AJ$4,'[1]INTERNAL PARAMETERS-1'!$B$5:$J$44,5,FALSE)*VLOOKUP(HRYLD2!AJ$4,'[1]INTERNAL PARAMETERS-1'!$B$5:$J$44,7,FALSE)*HRYLD2!$F167 + HRYLD1!AJ167*(1-VLOOKUP(HRYLD2!AJ$4,'[1]INTERNAL PARAMETERS-1'!$B$5:$J$44,5,FALSE))*VLOOKUP(HRYLD2!AJ$4,'[1]INTERNAL PARAMETERS-1'!$B$5:$J$44,9,FALSE)*HRYLD2!$F167</f>
        <v>0</v>
      </c>
      <c r="AK167" s="44">
        <f>HRYLD1!AK167*VLOOKUP(HRYLD2!AK$4,'[1]INTERNAL PARAMETERS-1'!$B$5:$J$44,5,FALSE)*VLOOKUP(HRYLD2!AK$4,'[1]INTERNAL PARAMETERS-1'!$B$5:$J$44,7,FALSE)*HRYLD2!$F167 + HRYLD1!AK167*(1-VLOOKUP(HRYLD2!AK$4,'[1]INTERNAL PARAMETERS-1'!$B$5:$J$44,5,FALSE))*VLOOKUP(HRYLD2!AK$4,'[1]INTERNAL PARAMETERS-1'!$B$5:$J$44,9,FALSE)*HRYLD2!$F167</f>
        <v>0</v>
      </c>
      <c r="AL167" s="44">
        <f>HRYLD1!AL167*VLOOKUP(HRYLD2!AL$4,'[1]INTERNAL PARAMETERS-1'!$B$5:$J$44,5,FALSE)*VLOOKUP(HRYLD2!AL$4,'[1]INTERNAL PARAMETERS-1'!$B$5:$J$44,7,FALSE)*HRYLD2!$F167 + HRYLD1!AL167*(1-VLOOKUP(HRYLD2!AL$4,'[1]INTERNAL PARAMETERS-1'!$B$5:$J$44,5,FALSE))*VLOOKUP(HRYLD2!AL$4,'[1]INTERNAL PARAMETERS-1'!$B$5:$J$44,9,FALSE)*HRYLD2!$F167</f>
        <v>0</v>
      </c>
      <c r="AM167" s="44">
        <f>HRYLD1!AM167*VLOOKUP(HRYLD2!AM$4,'[1]INTERNAL PARAMETERS-1'!$B$5:$J$44,5,FALSE)*VLOOKUP(HRYLD2!AM$4,'[1]INTERNAL PARAMETERS-1'!$B$5:$J$44,7,FALSE)*HRYLD2!$F167 + HRYLD1!AM167*(1-VLOOKUP(HRYLD2!AM$4,'[1]INTERNAL PARAMETERS-1'!$B$5:$J$44,5,FALSE))*VLOOKUP(HRYLD2!AM$4,'[1]INTERNAL PARAMETERS-1'!$B$5:$J$44,9,FALSE)*HRYLD2!$F167</f>
        <v>0</v>
      </c>
      <c r="AN167" s="44">
        <f>HRYLD1!AN167*VLOOKUP(HRYLD2!AN$4,'[1]INTERNAL PARAMETERS-1'!$B$5:$J$44,5,FALSE)*VLOOKUP(HRYLD2!AN$4,'[1]INTERNAL PARAMETERS-1'!$B$5:$J$44,7,FALSE)*HRYLD2!$F167 + HRYLD1!AN167*(1-VLOOKUP(HRYLD2!AN$4,'[1]INTERNAL PARAMETERS-1'!$B$5:$J$44,5,FALSE))*VLOOKUP(HRYLD2!AN$4,'[1]INTERNAL PARAMETERS-1'!$B$5:$J$44,9,FALSE)*HRYLD2!$F167</f>
        <v>0</v>
      </c>
      <c r="AO167" s="44">
        <f>HRYLD1!AO167*VLOOKUP(HRYLD2!AO$4,'[1]INTERNAL PARAMETERS-1'!$B$5:$J$44,5,FALSE)*VLOOKUP(HRYLD2!AO$4,'[1]INTERNAL PARAMETERS-1'!$B$5:$J$44,7,FALSE)*HRYLD2!$F167 + HRYLD1!AO167*(1-VLOOKUP(HRYLD2!AO$4,'[1]INTERNAL PARAMETERS-1'!$B$5:$J$44,5,FALSE))*VLOOKUP(HRYLD2!AO$4,'[1]INTERNAL PARAMETERS-1'!$B$5:$J$44,9,FALSE)*HRYLD2!$F167</f>
        <v>0</v>
      </c>
      <c r="AP167" s="44">
        <f>HRYLD1!AP167*VLOOKUP(HRYLD2!AP$4,'[1]INTERNAL PARAMETERS-1'!$B$5:$J$44,5,FALSE)*VLOOKUP(HRYLD2!AP$4,'[1]INTERNAL PARAMETERS-1'!$B$5:$J$44,7,FALSE)*HRYLD2!$F167 + HRYLD1!AP167*(1-VLOOKUP(HRYLD2!AP$4,'[1]INTERNAL PARAMETERS-1'!$B$5:$J$44,5,FALSE))*VLOOKUP(HRYLD2!AP$4,'[1]INTERNAL PARAMETERS-1'!$B$5:$J$44,9,FALSE)*HRYLD2!$F167</f>
        <v>0</v>
      </c>
      <c r="AQ167" s="44">
        <f>HRYLD1!AQ167*VLOOKUP(HRYLD2!AQ$4,'[1]INTERNAL PARAMETERS-1'!$B$5:$J$44,5,FALSE)*VLOOKUP(HRYLD2!AQ$4,'[1]INTERNAL PARAMETERS-1'!$B$5:$J$44,7,FALSE)*HRYLD2!$F167 + HRYLD1!AQ167*(1-VLOOKUP(HRYLD2!AQ$4,'[1]INTERNAL PARAMETERS-1'!$B$5:$J$44,5,FALSE))*VLOOKUP(HRYLD2!AQ$4,'[1]INTERNAL PARAMETERS-1'!$B$5:$J$44,9,FALSE)*HRYLD2!$F167</f>
        <v>0</v>
      </c>
      <c r="AR167" s="44">
        <f>HRYLD1!AR167*VLOOKUP(HRYLD2!AR$4,'[1]INTERNAL PARAMETERS-1'!$B$5:$J$44,5,FALSE)*VLOOKUP(HRYLD2!AR$4,'[1]INTERNAL PARAMETERS-1'!$B$5:$J$44,7,FALSE)*HRYLD2!$F167 + HRYLD1!AR167*(1-VLOOKUP(HRYLD2!AR$4,'[1]INTERNAL PARAMETERS-1'!$B$5:$J$44,5,FALSE))*VLOOKUP(HRYLD2!AR$4,'[1]INTERNAL PARAMETERS-1'!$B$5:$J$44,9,FALSE)*HRYLD2!$F167</f>
        <v>0</v>
      </c>
      <c r="AS167" s="44">
        <f>HRYLD1!AS167*VLOOKUP(HRYLD2!AS$4,'[1]INTERNAL PARAMETERS-1'!$B$5:$J$44,5,FALSE)*VLOOKUP(HRYLD2!AS$4,'[1]INTERNAL PARAMETERS-1'!$B$5:$J$44,7,FALSE)*HRYLD2!$F167 + HRYLD1!AS167*(1-VLOOKUP(HRYLD2!AS$4,'[1]INTERNAL PARAMETERS-1'!$B$5:$J$44,5,FALSE))*VLOOKUP(HRYLD2!AS$4,'[1]INTERNAL PARAMETERS-1'!$B$5:$J$44,9,FALSE)*HRYLD2!$F167</f>
        <v>0</v>
      </c>
      <c r="AT167" s="43">
        <f>HRYLD1!AT167*VLOOKUP(HRYLD2!AT$4,'[1]INTERNAL PARAMETERS-1'!$B$5:$J$44,5,FALSE)*VLOOKUP(HRYLD2!AT$4,'[1]INTERNAL PARAMETERS-1'!$B$5:$J$44,7,FALSE)*HRYLD2!$F167 + HRYLD1!AT167*(1-VLOOKUP(HRYLD2!AT$4,'[1]INTERNAL PARAMETERS-1'!$B$5:$J$44,5,FALSE))*VLOOKUP(HRYLD2!AT$4,'[1]INTERNAL PARAMETERS-1'!$B$5:$J$44,9,FALSE)*HRYLD2!$F167</f>
        <v>0</v>
      </c>
      <c r="AU167" s="45">
        <f>HRYLD1!AU167*VLOOKUP(HRYLD2!AU$4,'[1]INTERNAL PARAMETERS-1'!$B$5:$J$44,5,FALSE)*VLOOKUP(HRYLD2!AU$4,'[1]INTERNAL PARAMETERS-1'!$B$5:$J$44,6,FALSE)*VLOOKUP(HRYLD2!AU$4,'[1]INTERNAL PARAMETERS-1'!$B$5:$J$44,3,FALSE) + HRYLD1!AU167*(1-VLOOKUP(HRYLD2!AU$4,'[1]INTERNAL PARAMETERS-1'!$B$5:$J$44,5,FALSE))*VLOOKUP(HRYLD2!AU$4,'[1]INTERNAL PARAMETERS-1'!$B$5:$J$44,8,FALSE)*VLOOKUP(HRYLD2!AU$4,'[1]INTERNAL PARAMETERS-1'!$B$5:$J$44,3,FALSE)</f>
        <v>0</v>
      </c>
      <c r="AV167" s="44">
        <f>HRYLD1!AV167*VLOOKUP(HRYLD2!AV$4,'[1]INTERNAL PARAMETERS-1'!$B$5:$J$44,5,FALSE)*VLOOKUP(HRYLD2!AV$4,'[1]INTERNAL PARAMETERS-1'!$B$5:$J$44,6,FALSE)*VLOOKUP(HRYLD2!AV$4,'[1]INTERNAL PARAMETERS-1'!$B$5:$J$44,3,FALSE) + HRYLD1!AV167*(1-VLOOKUP(HRYLD2!AV$4,'[1]INTERNAL PARAMETERS-1'!$B$5:$J$44,5,FALSE))*VLOOKUP(HRYLD2!AV$4,'[1]INTERNAL PARAMETERS-1'!$B$5:$J$44,8,FALSE)*VLOOKUP(HRYLD2!AV$4,'[1]INTERNAL PARAMETERS-1'!$B$5:$J$44,3,FALSE)</f>
        <v>0</v>
      </c>
      <c r="AW167" s="44">
        <f>HRYLD1!AW167*VLOOKUP(HRYLD2!AW$4,'[1]INTERNAL PARAMETERS-1'!$B$5:$J$44,5,FALSE)*VLOOKUP(HRYLD2!AW$4,'[1]INTERNAL PARAMETERS-1'!$B$5:$J$44,6,FALSE)*VLOOKUP(HRYLD2!AW$4,'[1]INTERNAL PARAMETERS-1'!$B$5:$J$44,3,FALSE) + HRYLD1!AW167*(1-VLOOKUP(HRYLD2!AW$4,'[1]INTERNAL PARAMETERS-1'!$B$5:$J$44,5,FALSE))*VLOOKUP(HRYLD2!AW$4,'[1]INTERNAL PARAMETERS-1'!$B$5:$J$44,8,FALSE)*VLOOKUP(HRYLD2!AW$4,'[1]INTERNAL PARAMETERS-1'!$B$5:$J$44,3,FALSE)</f>
        <v>1.0361079335507204</v>
      </c>
      <c r="AX167" s="44">
        <f>HRYLD1!AX167*VLOOKUP(HRYLD2!AX$4,'[1]INTERNAL PARAMETERS-1'!$B$5:$J$44,5,FALSE)*VLOOKUP(HRYLD2!AX$4,'[1]INTERNAL PARAMETERS-1'!$B$5:$J$44,6,FALSE)*VLOOKUP(HRYLD2!AX$4,'[1]INTERNAL PARAMETERS-1'!$B$5:$J$44,3,FALSE) + HRYLD1!AX167*(1-VLOOKUP(HRYLD2!AX$4,'[1]INTERNAL PARAMETERS-1'!$B$5:$J$44,5,FALSE))*VLOOKUP(HRYLD2!AX$4,'[1]INTERNAL PARAMETERS-1'!$B$5:$J$44,8,FALSE)*VLOOKUP(HRYLD2!AX$4,'[1]INTERNAL PARAMETERS-1'!$B$5:$J$44,3,FALSE)</f>
        <v>0</v>
      </c>
      <c r="AY167" s="44">
        <f>HRYLD1!AY167*VLOOKUP(HRYLD2!AY$4,'[1]INTERNAL PARAMETERS-1'!$B$5:$J$44,5,FALSE)*VLOOKUP(HRYLD2!AY$4,'[1]INTERNAL PARAMETERS-1'!$B$5:$J$44,6,FALSE)*VLOOKUP(HRYLD2!AY$4,'[1]INTERNAL PARAMETERS-1'!$B$5:$J$44,3,FALSE) + HRYLD1!AY167*(1-VLOOKUP(HRYLD2!AY$4,'[1]INTERNAL PARAMETERS-1'!$B$5:$J$44,5,FALSE))*VLOOKUP(HRYLD2!AY$4,'[1]INTERNAL PARAMETERS-1'!$B$5:$J$44,8,FALSE)*VLOOKUP(HRYLD2!AY$4,'[1]INTERNAL PARAMETERS-1'!$B$5:$J$44,3,FALSE)</f>
        <v>0</v>
      </c>
      <c r="AZ167" s="44">
        <f>HRYLD1!AZ167*VLOOKUP(HRYLD2!AZ$4,'[1]INTERNAL PARAMETERS-1'!$B$5:$J$44,5,FALSE)*VLOOKUP(HRYLD2!AZ$4,'[1]INTERNAL PARAMETERS-1'!$B$5:$J$44,6,FALSE)*VLOOKUP(HRYLD2!AZ$4,'[1]INTERNAL PARAMETERS-1'!$B$5:$J$44,3,FALSE) + HRYLD1!AZ167*(1-VLOOKUP(HRYLD2!AZ$4,'[1]INTERNAL PARAMETERS-1'!$B$5:$J$44,5,FALSE))*VLOOKUP(HRYLD2!AZ$4,'[1]INTERNAL PARAMETERS-1'!$B$5:$J$44,8,FALSE)*VLOOKUP(HRYLD2!AZ$4,'[1]INTERNAL PARAMETERS-1'!$B$5:$J$44,3,FALSE)</f>
        <v>0</v>
      </c>
      <c r="BA167" s="44">
        <f>HRYLD1!BA167*VLOOKUP(HRYLD2!BA$4,'[1]INTERNAL PARAMETERS-1'!$B$5:$J$44,5,FALSE)*VLOOKUP(HRYLD2!BA$4,'[1]INTERNAL PARAMETERS-1'!$B$5:$J$44,6,FALSE)*VLOOKUP(HRYLD2!BA$4,'[1]INTERNAL PARAMETERS-1'!$B$5:$J$44,3,FALSE) + HRYLD1!BA167*(1-VLOOKUP(HRYLD2!BA$4,'[1]INTERNAL PARAMETERS-1'!$B$5:$J$44,5,FALSE))*VLOOKUP(HRYLD2!BA$4,'[1]INTERNAL PARAMETERS-1'!$B$5:$J$44,8,FALSE)*VLOOKUP(HRYLD2!BA$4,'[1]INTERNAL PARAMETERS-1'!$B$5:$J$44,3,FALSE)</f>
        <v>0.11271875022656591</v>
      </c>
      <c r="BB167" s="44">
        <f>HRYLD1!BB167*VLOOKUP(HRYLD2!BB$4,'[1]INTERNAL PARAMETERS-1'!$B$5:$J$44,5,FALSE)*VLOOKUP(HRYLD2!BB$4,'[1]INTERNAL PARAMETERS-1'!$B$5:$J$44,6,FALSE)*VLOOKUP(HRYLD2!BB$4,'[1]INTERNAL PARAMETERS-1'!$B$5:$J$44,3,FALSE) + HRYLD1!BB167*(1-VLOOKUP(HRYLD2!BB$4,'[1]INTERNAL PARAMETERS-1'!$B$5:$J$44,5,FALSE))*VLOOKUP(HRYLD2!BB$4,'[1]INTERNAL PARAMETERS-1'!$B$5:$J$44,8,FALSE)*VLOOKUP(HRYLD2!BB$4,'[1]INTERNAL PARAMETERS-1'!$B$5:$J$44,3,FALSE)</f>
        <v>0.4081684950049988</v>
      </c>
      <c r="BC167" s="44">
        <f>HRYLD1!BC167*VLOOKUP(HRYLD2!BC$4,'[1]INTERNAL PARAMETERS-1'!$B$5:$J$44,5,FALSE)*VLOOKUP(HRYLD2!BC$4,'[1]INTERNAL PARAMETERS-1'!$B$5:$J$44,6,FALSE)*VLOOKUP(HRYLD2!BC$4,'[1]INTERNAL PARAMETERS-1'!$B$5:$J$44,3,FALSE) + HRYLD1!BC167*(1-VLOOKUP(HRYLD2!BC$4,'[1]INTERNAL PARAMETERS-1'!$B$5:$J$44,5,FALSE))*VLOOKUP(HRYLD2!BC$4,'[1]INTERNAL PARAMETERS-1'!$B$5:$J$44,8,FALSE)*VLOOKUP(HRYLD2!BC$4,'[1]INTERNAL PARAMETERS-1'!$B$5:$J$44,3,FALSE)</f>
        <v>7.7362768128356213E-2</v>
      </c>
      <c r="BD167" s="44">
        <f>HRYLD1!BD167*VLOOKUP(HRYLD2!BD$4,'[1]INTERNAL PARAMETERS-1'!$B$5:$J$44,5,FALSE)*VLOOKUP(HRYLD2!BD$4,'[1]INTERNAL PARAMETERS-1'!$B$5:$J$44,6,FALSE)*VLOOKUP(HRYLD2!BD$4,'[1]INTERNAL PARAMETERS-1'!$B$5:$J$44,3,FALSE) + HRYLD1!BD167*(1-VLOOKUP(HRYLD2!BD$4,'[1]INTERNAL PARAMETERS-1'!$B$5:$J$44,5,FALSE))*VLOOKUP(HRYLD2!BD$4,'[1]INTERNAL PARAMETERS-1'!$B$5:$J$44,8,FALSE)*VLOOKUP(HRYLD2!BD$4,'[1]INTERNAL PARAMETERS-1'!$B$5:$J$44,3,FALSE)</f>
        <v>0.12463993003979533</v>
      </c>
      <c r="BE167" s="44">
        <f>HRYLD1!BE167*VLOOKUP(HRYLD2!BE$4,'[1]INTERNAL PARAMETERS-1'!$B$5:$J$44,5,FALSE)*VLOOKUP(HRYLD2!BE$4,'[1]INTERNAL PARAMETERS-1'!$B$5:$J$44,6,FALSE)*VLOOKUP(HRYLD2!BE$4,'[1]INTERNAL PARAMETERS-1'!$B$5:$J$44,3,FALSE) + HRYLD1!BE167*(1-VLOOKUP(HRYLD2!BE$4,'[1]INTERNAL PARAMETERS-1'!$B$5:$J$44,5,FALSE))*VLOOKUP(HRYLD2!BE$4,'[1]INTERNAL PARAMETERS-1'!$B$5:$J$44,8,FALSE)*VLOOKUP(HRYLD2!BE$4,'[1]INTERNAL PARAMETERS-1'!$B$5:$J$44,3,FALSE)</f>
        <v>9.6441008451193827E-2</v>
      </c>
      <c r="BF167" s="44">
        <f>HRYLD1!BF167*VLOOKUP(HRYLD2!BF$4,'[1]INTERNAL PARAMETERS-1'!$B$5:$J$44,5,FALSE)*VLOOKUP(HRYLD2!BF$4,'[1]INTERNAL PARAMETERS-1'!$B$5:$J$44,6,FALSE)*VLOOKUP(HRYLD2!BF$4,'[1]INTERNAL PARAMETERS-1'!$B$5:$J$44,3,FALSE) + HRYLD1!BF167*(1-VLOOKUP(HRYLD2!BF$4,'[1]INTERNAL PARAMETERS-1'!$B$5:$J$44,5,FALSE))*VLOOKUP(HRYLD2!BF$4,'[1]INTERNAL PARAMETERS-1'!$B$5:$J$44,8,FALSE)*VLOOKUP(HRYLD2!BF$4,'[1]INTERNAL PARAMETERS-1'!$B$5:$J$44,3,FALSE)</f>
        <v>0</v>
      </c>
      <c r="BG167" s="44">
        <f>HRYLD1!BG167*VLOOKUP(HRYLD2!BG$4,'[1]INTERNAL PARAMETERS-1'!$B$5:$J$44,5,FALSE)*VLOOKUP(HRYLD2!BG$4,'[1]INTERNAL PARAMETERS-1'!$B$5:$J$44,6,FALSE)*VLOOKUP(HRYLD2!BG$4,'[1]INTERNAL PARAMETERS-1'!$B$5:$J$44,3,FALSE) + HRYLD1!BG167*(1-VLOOKUP(HRYLD2!BG$4,'[1]INTERNAL PARAMETERS-1'!$B$5:$J$44,5,FALSE))*VLOOKUP(HRYLD2!BG$4,'[1]INTERNAL PARAMETERS-1'!$B$5:$J$44,8,FALSE)*VLOOKUP(HRYLD2!BG$4,'[1]INTERNAL PARAMETERS-1'!$B$5:$J$44,3,FALSE)</f>
        <v>0.51691175621284191</v>
      </c>
      <c r="BH167" s="44">
        <f>HRYLD1!BH167*VLOOKUP(HRYLD2!BH$4,'[1]INTERNAL PARAMETERS-1'!$B$5:$J$44,5,FALSE)*VLOOKUP(HRYLD2!BH$4,'[1]INTERNAL PARAMETERS-1'!$B$5:$J$44,6,FALSE)*VLOOKUP(HRYLD2!BH$4,'[1]INTERNAL PARAMETERS-1'!$B$5:$J$44,3,FALSE) + HRYLD1!BH167*(1-VLOOKUP(HRYLD2!BH$4,'[1]INTERNAL PARAMETERS-1'!$B$5:$J$44,5,FALSE))*VLOOKUP(HRYLD2!BH$4,'[1]INTERNAL PARAMETERS-1'!$B$5:$J$44,8,FALSE)*VLOOKUP(HRYLD2!BH$4,'[1]INTERNAL PARAMETERS-1'!$B$5:$J$44,3,FALSE)</f>
        <v>1.2782153294022183E-3</v>
      </c>
      <c r="BI167" s="44">
        <f>HRYLD1!BI167*VLOOKUP(HRYLD2!BI$4,'[1]INTERNAL PARAMETERS-1'!$B$5:$J$44,5,FALSE)*VLOOKUP(HRYLD2!BI$4,'[1]INTERNAL PARAMETERS-1'!$B$5:$J$44,6,FALSE)*VLOOKUP(HRYLD2!BI$4,'[1]INTERNAL PARAMETERS-1'!$B$5:$J$44,3,FALSE) + HRYLD1!BI167*(1-VLOOKUP(HRYLD2!BI$4,'[1]INTERNAL PARAMETERS-1'!$B$5:$J$44,5,FALSE))*VLOOKUP(HRYLD2!BI$4,'[1]INTERNAL PARAMETERS-1'!$B$5:$J$44,8,FALSE)*VLOOKUP(HRYLD2!BI$4,'[1]INTERNAL PARAMETERS-1'!$B$5:$J$44,3,FALSE)</f>
        <v>0</v>
      </c>
      <c r="BJ167" s="44">
        <f>HRYLD1!BJ167*VLOOKUP(HRYLD2!BJ$4,'[1]INTERNAL PARAMETERS-1'!$B$5:$J$44,5,FALSE)*VLOOKUP(HRYLD2!BJ$4,'[1]INTERNAL PARAMETERS-1'!$B$5:$J$44,6,FALSE)*VLOOKUP(HRYLD2!BJ$4,'[1]INTERNAL PARAMETERS-1'!$B$5:$J$44,3,FALSE) + HRYLD1!BJ167*(1-VLOOKUP(HRYLD2!BJ$4,'[1]INTERNAL PARAMETERS-1'!$B$5:$J$44,5,FALSE))*VLOOKUP(HRYLD2!BJ$4,'[1]INTERNAL PARAMETERS-1'!$B$5:$J$44,8,FALSE)*VLOOKUP(HRYLD2!BJ$4,'[1]INTERNAL PARAMETERS-1'!$B$5:$J$44,3,FALSE)</f>
        <v>0.11673128019689143</v>
      </c>
      <c r="BK167" s="44">
        <f>HRYLD1!BK167*VLOOKUP(HRYLD2!BK$4,'[1]INTERNAL PARAMETERS-1'!$B$5:$J$44,5,FALSE)*VLOOKUP(HRYLD2!BK$4,'[1]INTERNAL PARAMETERS-1'!$B$5:$J$44,6,FALSE)*VLOOKUP(HRYLD2!BK$4,'[1]INTERNAL PARAMETERS-1'!$B$5:$J$44,3,FALSE) + HRYLD1!BK167*(1-VLOOKUP(HRYLD2!BK$4,'[1]INTERNAL PARAMETERS-1'!$B$5:$J$44,5,FALSE))*VLOOKUP(HRYLD2!BK$4,'[1]INTERNAL PARAMETERS-1'!$B$5:$J$44,8,FALSE)*VLOOKUP(HRYLD2!BK$4,'[1]INTERNAL PARAMETERS-1'!$B$5:$J$44,3,FALSE)</f>
        <v>3.4638860379598575E-2</v>
      </c>
      <c r="BL167" s="44">
        <f>HRYLD1!BL167*VLOOKUP(HRYLD2!BL$4,'[1]INTERNAL PARAMETERS-1'!$B$5:$J$44,5,FALSE)*VLOOKUP(HRYLD2!BL$4,'[1]INTERNAL PARAMETERS-1'!$B$5:$J$44,6,FALSE)*VLOOKUP(HRYLD2!BL$4,'[1]INTERNAL PARAMETERS-1'!$B$5:$J$44,3,FALSE) + HRYLD1!BL167*(1-VLOOKUP(HRYLD2!BL$4,'[1]INTERNAL PARAMETERS-1'!$B$5:$J$44,5,FALSE))*VLOOKUP(HRYLD2!BL$4,'[1]INTERNAL PARAMETERS-1'!$B$5:$J$44,8,FALSE)*VLOOKUP(HRYLD2!BL$4,'[1]INTERNAL PARAMETERS-1'!$B$5:$J$44,3,FALSE)</f>
        <v>1.0635140019127375E-2</v>
      </c>
      <c r="BM167" s="44">
        <f>HRYLD1!BM167*VLOOKUP(HRYLD2!BM$4,'[1]INTERNAL PARAMETERS-1'!$B$5:$J$44,5,FALSE)*VLOOKUP(HRYLD2!BM$4,'[1]INTERNAL PARAMETERS-1'!$B$5:$J$44,6,FALSE)*VLOOKUP(HRYLD2!BM$4,'[1]INTERNAL PARAMETERS-1'!$B$5:$J$44,3,FALSE) + HRYLD1!BM167*(1-VLOOKUP(HRYLD2!BM$4,'[1]INTERNAL PARAMETERS-1'!$B$5:$J$44,5,FALSE))*VLOOKUP(HRYLD2!BM$4,'[1]INTERNAL PARAMETERS-1'!$B$5:$J$44,8,FALSE)*VLOOKUP(HRYLD2!BM$4,'[1]INTERNAL PARAMETERS-1'!$B$5:$J$44,3,FALSE)</f>
        <v>0</v>
      </c>
      <c r="BN167" s="44">
        <f>HRYLD1!BN167*VLOOKUP(HRYLD2!BN$4,'[1]INTERNAL PARAMETERS-1'!$B$5:$J$44,5,FALSE)*VLOOKUP(HRYLD2!BN$4,'[1]INTERNAL PARAMETERS-1'!$B$5:$J$44,6,FALSE)*VLOOKUP(HRYLD2!BN$4,'[1]INTERNAL PARAMETERS-1'!$B$5:$J$44,3,FALSE) + HRYLD1!BN167*(1-VLOOKUP(HRYLD2!BN$4,'[1]INTERNAL PARAMETERS-1'!$B$5:$J$44,5,FALSE))*VLOOKUP(HRYLD2!BN$4,'[1]INTERNAL PARAMETERS-1'!$B$5:$J$44,8,FALSE)*VLOOKUP(HRYLD2!BN$4,'[1]INTERNAL PARAMETERS-1'!$B$5:$J$44,3,FALSE)</f>
        <v>9.2197596261219344E-2</v>
      </c>
      <c r="BO167" s="44">
        <f>HRYLD1!BO167*VLOOKUP(HRYLD2!BO$4,'[1]INTERNAL PARAMETERS-1'!$B$5:$J$44,5,FALSE)*VLOOKUP(HRYLD2!BO$4,'[1]INTERNAL PARAMETERS-1'!$B$5:$J$44,6,FALSE)*VLOOKUP(HRYLD2!BO$4,'[1]INTERNAL PARAMETERS-1'!$B$5:$J$44,3,FALSE) + HRYLD1!BO167*(1-VLOOKUP(HRYLD2!BO$4,'[1]INTERNAL PARAMETERS-1'!$B$5:$J$44,5,FALSE))*VLOOKUP(HRYLD2!BO$4,'[1]INTERNAL PARAMETERS-1'!$B$5:$J$44,8,FALSE)*VLOOKUP(HRYLD2!BO$4,'[1]INTERNAL PARAMETERS-1'!$B$5:$J$44,3,FALSE)</f>
        <v>3.0624679422342444E-2</v>
      </c>
      <c r="BP167" s="44">
        <f>HRYLD1!BP167*VLOOKUP(HRYLD2!BP$4,'[1]INTERNAL PARAMETERS-1'!$B$5:$J$44,5,FALSE)*VLOOKUP(HRYLD2!BP$4,'[1]INTERNAL PARAMETERS-1'!$B$5:$J$44,6,FALSE)*VLOOKUP(HRYLD2!BP$4,'[1]INTERNAL PARAMETERS-1'!$B$5:$J$44,3,FALSE) + HRYLD1!BP167*(1-VLOOKUP(HRYLD2!BP$4,'[1]INTERNAL PARAMETERS-1'!$B$5:$J$44,5,FALSE))*VLOOKUP(HRYLD2!BP$4,'[1]INTERNAL PARAMETERS-1'!$B$5:$J$44,8,FALSE)*VLOOKUP(HRYLD2!BP$4,'[1]INTERNAL PARAMETERS-1'!$B$5:$J$44,3,FALSE)</f>
        <v>1.6287824157564898E-3</v>
      </c>
      <c r="BQ167" s="44">
        <f>HRYLD1!BQ167*VLOOKUP(HRYLD2!BQ$4,'[1]INTERNAL PARAMETERS-1'!$B$5:$J$44,5,FALSE)*VLOOKUP(HRYLD2!BQ$4,'[1]INTERNAL PARAMETERS-1'!$B$5:$J$44,6,FALSE)*VLOOKUP(HRYLD2!BQ$4,'[1]INTERNAL PARAMETERS-1'!$B$5:$J$44,3,FALSE) + HRYLD1!BQ167*(1-VLOOKUP(HRYLD2!BQ$4,'[1]INTERNAL PARAMETERS-1'!$B$5:$J$44,5,FALSE))*VLOOKUP(HRYLD2!BQ$4,'[1]INTERNAL PARAMETERS-1'!$B$5:$J$44,8,FALSE)*VLOOKUP(HRYLD2!BQ$4,'[1]INTERNAL PARAMETERS-1'!$B$5:$J$44,3,FALSE)</f>
        <v>0.13700845872641174</v>
      </c>
      <c r="BR167" s="44">
        <f>HRYLD1!BR167*VLOOKUP(HRYLD2!BR$4,'[1]INTERNAL PARAMETERS-1'!$B$5:$J$44,5,FALSE)*VLOOKUP(HRYLD2!BR$4,'[1]INTERNAL PARAMETERS-1'!$B$5:$J$44,6,FALSE)*VLOOKUP(HRYLD2!BR$4,'[1]INTERNAL PARAMETERS-1'!$B$5:$J$44,3,FALSE) + HRYLD1!BR167*(1-VLOOKUP(HRYLD2!BR$4,'[1]INTERNAL PARAMETERS-1'!$B$5:$J$44,5,FALSE))*VLOOKUP(HRYLD2!BR$4,'[1]INTERNAL PARAMETERS-1'!$B$5:$J$44,8,FALSE)*VLOOKUP(HRYLD2!BR$4,'[1]INTERNAL PARAMETERS-1'!$B$5:$J$44,3,FALSE)</f>
        <v>2.3298625186083904E-3</v>
      </c>
      <c r="BS167" s="44">
        <f>HRYLD1!BS167*VLOOKUP(HRYLD2!BS$4,'[1]INTERNAL PARAMETERS-1'!$B$5:$J$44,5,FALSE)*VLOOKUP(HRYLD2!BS$4,'[1]INTERNAL PARAMETERS-1'!$B$5:$J$44,6,FALSE)*VLOOKUP(HRYLD2!BS$4,'[1]INTERNAL PARAMETERS-1'!$B$5:$J$44,3,FALSE) + HRYLD1!BS167*(1-VLOOKUP(HRYLD2!BS$4,'[1]INTERNAL PARAMETERS-1'!$B$5:$J$44,5,FALSE))*VLOOKUP(HRYLD2!BS$4,'[1]INTERNAL PARAMETERS-1'!$B$5:$J$44,8,FALSE)*VLOOKUP(HRYLD2!BS$4,'[1]INTERNAL PARAMETERS-1'!$B$5:$J$44,3,FALSE)</f>
        <v>6.9321018333050809E-4</v>
      </c>
      <c r="BT167" s="44">
        <f>HRYLD1!BT167*VLOOKUP(HRYLD2!BT$4,'[1]INTERNAL PARAMETERS-1'!$B$5:$J$44,5,FALSE)*VLOOKUP(HRYLD2!BT$4,'[1]INTERNAL PARAMETERS-1'!$B$5:$J$44,6,FALSE)*VLOOKUP(HRYLD2!BT$4,'[1]INTERNAL PARAMETERS-1'!$B$5:$J$44,3,FALSE) + HRYLD1!BT167*(1-VLOOKUP(HRYLD2!BT$4,'[1]INTERNAL PARAMETERS-1'!$B$5:$J$44,5,FALSE))*VLOOKUP(HRYLD2!BT$4,'[1]INTERNAL PARAMETERS-1'!$B$5:$J$44,8,FALSE)*VLOOKUP(HRYLD2!BT$4,'[1]INTERNAL PARAMETERS-1'!$B$5:$J$44,3,FALSE)</f>
        <v>0</v>
      </c>
      <c r="BU167" s="44">
        <f>HRYLD1!BU167*VLOOKUP(HRYLD2!BU$4,'[1]INTERNAL PARAMETERS-1'!$B$5:$J$44,5,FALSE)*VLOOKUP(HRYLD2!BU$4,'[1]INTERNAL PARAMETERS-1'!$B$5:$J$44,6,FALSE)*VLOOKUP(HRYLD2!BU$4,'[1]INTERNAL PARAMETERS-1'!$B$5:$J$44,3,FALSE) + HRYLD1!BU167*(1-VLOOKUP(HRYLD2!BU$4,'[1]INTERNAL PARAMETERS-1'!$B$5:$J$44,5,FALSE))*VLOOKUP(HRYLD2!BU$4,'[1]INTERNAL PARAMETERS-1'!$B$5:$J$44,8,FALSE)*VLOOKUP(HRYLD2!BU$4,'[1]INTERNAL PARAMETERS-1'!$B$5:$J$44,3,FALSE)</f>
        <v>0</v>
      </c>
      <c r="BV167" s="44">
        <f>HRYLD1!BV167*VLOOKUP(HRYLD2!BV$4,'[1]INTERNAL PARAMETERS-1'!$B$5:$J$44,5,FALSE)*VLOOKUP(HRYLD2!BV$4,'[1]INTERNAL PARAMETERS-1'!$B$5:$J$44,6,FALSE)*VLOOKUP(HRYLD2!BV$4,'[1]INTERNAL PARAMETERS-1'!$B$5:$J$44,3,FALSE) + HRYLD1!BV167*(1-VLOOKUP(HRYLD2!BV$4,'[1]INTERNAL PARAMETERS-1'!$B$5:$J$44,5,FALSE))*VLOOKUP(HRYLD2!BV$4,'[1]INTERNAL PARAMETERS-1'!$B$5:$J$44,8,FALSE)*VLOOKUP(HRYLD2!BV$4,'[1]INTERNAL PARAMETERS-1'!$B$5:$J$44,3,FALSE)</f>
        <v>0</v>
      </c>
      <c r="BW167" s="44">
        <f>HRYLD1!BW167*VLOOKUP(HRYLD2!BW$4,'[1]INTERNAL PARAMETERS-1'!$B$5:$J$44,5,FALSE)*VLOOKUP(HRYLD2!BW$4,'[1]INTERNAL PARAMETERS-1'!$B$5:$J$44,6,FALSE)*VLOOKUP(HRYLD2!BW$4,'[1]INTERNAL PARAMETERS-1'!$B$5:$J$44,3,FALSE) + HRYLD1!BW167*(1-VLOOKUP(HRYLD2!BW$4,'[1]INTERNAL PARAMETERS-1'!$B$5:$J$44,5,FALSE))*VLOOKUP(HRYLD2!BW$4,'[1]INTERNAL PARAMETERS-1'!$B$5:$J$44,8,FALSE)*VLOOKUP(HRYLD2!BW$4,'[1]INTERNAL PARAMETERS-1'!$B$5:$J$44,3,FALSE)</f>
        <v>0</v>
      </c>
      <c r="BX167" s="44">
        <f>HRYLD1!BX167*VLOOKUP(HRYLD2!BX$4,'[1]INTERNAL PARAMETERS-1'!$B$5:$J$44,5,FALSE)*VLOOKUP(HRYLD2!BX$4,'[1]INTERNAL PARAMETERS-1'!$B$5:$J$44,6,FALSE)*VLOOKUP(HRYLD2!BX$4,'[1]INTERNAL PARAMETERS-1'!$B$5:$J$44,3,FALSE) + HRYLD1!BX167*(1-VLOOKUP(HRYLD2!BX$4,'[1]INTERNAL PARAMETERS-1'!$B$5:$J$44,5,FALSE))*VLOOKUP(HRYLD2!BX$4,'[1]INTERNAL PARAMETERS-1'!$B$5:$J$44,8,FALSE)*VLOOKUP(HRYLD2!BX$4,'[1]INTERNAL PARAMETERS-1'!$B$5:$J$44,3,FALSE)</f>
        <v>0</v>
      </c>
      <c r="BY167" s="44">
        <f>HRYLD1!BY167*VLOOKUP(HRYLD2!BY$4,'[1]INTERNAL PARAMETERS-1'!$B$5:$J$44,5,FALSE)*VLOOKUP(HRYLD2!BY$4,'[1]INTERNAL PARAMETERS-1'!$B$5:$J$44,6,FALSE)*VLOOKUP(HRYLD2!BY$4,'[1]INTERNAL PARAMETERS-1'!$B$5:$J$44,3,FALSE) + HRYLD1!BY167*(1-VLOOKUP(HRYLD2!BY$4,'[1]INTERNAL PARAMETERS-1'!$B$5:$J$44,5,FALSE))*VLOOKUP(HRYLD2!BY$4,'[1]INTERNAL PARAMETERS-1'!$B$5:$J$44,8,FALSE)*VLOOKUP(HRYLD2!BY$4,'[1]INTERNAL PARAMETERS-1'!$B$5:$J$44,3,FALSE)</f>
        <v>0</v>
      </c>
      <c r="BZ167" s="44">
        <f>HRYLD1!BZ167*VLOOKUP(HRYLD2!BZ$4,'[1]INTERNAL PARAMETERS-1'!$B$5:$J$44,5,FALSE)*VLOOKUP(HRYLD2!BZ$4,'[1]INTERNAL PARAMETERS-1'!$B$5:$J$44,6,FALSE)*VLOOKUP(HRYLD2!BZ$4,'[1]INTERNAL PARAMETERS-1'!$B$5:$J$44,3,FALSE) + HRYLD1!BZ167*(1-VLOOKUP(HRYLD2!BZ$4,'[1]INTERNAL PARAMETERS-1'!$B$5:$J$44,5,FALSE))*VLOOKUP(HRYLD2!BZ$4,'[1]INTERNAL PARAMETERS-1'!$B$5:$J$44,8,FALSE)*VLOOKUP(HRYLD2!BZ$4,'[1]INTERNAL PARAMETERS-1'!$B$5:$J$44,3,FALSE)</f>
        <v>3.0299158846226163E-4</v>
      </c>
      <c r="CA167" s="44">
        <f>HRYLD1!CA167*VLOOKUP(HRYLD2!CA$4,'[1]INTERNAL PARAMETERS-1'!$B$5:$J$44,5,FALSE)*VLOOKUP(HRYLD2!CA$4,'[1]INTERNAL PARAMETERS-1'!$B$5:$J$44,6,FALSE)*VLOOKUP(HRYLD2!CA$4,'[1]INTERNAL PARAMETERS-1'!$B$5:$J$44,3,FALSE) + HRYLD1!CA167*(1-VLOOKUP(HRYLD2!CA$4,'[1]INTERNAL PARAMETERS-1'!$B$5:$J$44,5,FALSE))*VLOOKUP(HRYLD2!CA$4,'[1]INTERNAL PARAMETERS-1'!$B$5:$J$44,8,FALSE)*VLOOKUP(HRYLD2!CA$4,'[1]INTERNAL PARAMETERS-1'!$B$5:$J$44,3,FALSE)</f>
        <v>0</v>
      </c>
      <c r="CB167" s="44">
        <f>HRYLD1!CB167*VLOOKUP(HRYLD2!CB$4,'[1]INTERNAL PARAMETERS-1'!$B$5:$J$44,5,FALSE)*VLOOKUP(HRYLD2!CB$4,'[1]INTERNAL PARAMETERS-1'!$B$5:$J$44,6,FALSE)*VLOOKUP(HRYLD2!CB$4,'[1]INTERNAL PARAMETERS-1'!$B$5:$J$44,3,FALSE) + HRYLD1!CB167*(1-VLOOKUP(HRYLD2!CB$4,'[1]INTERNAL PARAMETERS-1'!$B$5:$J$44,5,FALSE))*VLOOKUP(HRYLD2!CB$4,'[1]INTERNAL PARAMETERS-1'!$B$5:$J$44,8,FALSE)*VLOOKUP(HRYLD2!CB$4,'[1]INTERNAL PARAMETERS-1'!$B$5:$J$44,3,FALSE)</f>
        <v>0</v>
      </c>
      <c r="CC167" s="44">
        <f>HRYLD1!CC167*VLOOKUP(HRYLD2!CC$4,'[1]INTERNAL PARAMETERS-1'!$B$5:$J$44,5,FALSE)*VLOOKUP(HRYLD2!CC$4,'[1]INTERNAL PARAMETERS-1'!$B$5:$J$44,6,FALSE)*VLOOKUP(HRYLD2!CC$4,'[1]INTERNAL PARAMETERS-1'!$B$5:$J$44,3,FALSE) + HRYLD1!CC167*(1-VLOOKUP(HRYLD2!CC$4,'[1]INTERNAL PARAMETERS-1'!$B$5:$J$44,5,FALSE))*VLOOKUP(HRYLD2!CC$4,'[1]INTERNAL PARAMETERS-1'!$B$5:$J$44,8,FALSE)*VLOOKUP(HRYLD2!CC$4,'[1]INTERNAL PARAMETERS-1'!$B$5:$J$44,3,FALSE)</f>
        <v>6.7330462146413775E-4</v>
      </c>
      <c r="CD167" s="44">
        <f>HRYLD1!CD167*VLOOKUP(HRYLD2!CD$4,'[1]INTERNAL PARAMETERS-1'!$B$5:$J$44,5,FALSE)*VLOOKUP(HRYLD2!CD$4,'[1]INTERNAL PARAMETERS-1'!$B$5:$J$44,6,FALSE)*VLOOKUP(HRYLD2!CD$4,'[1]INTERNAL PARAMETERS-1'!$B$5:$J$44,3,FALSE) + HRYLD1!CD167*(1-VLOOKUP(HRYLD2!CD$4,'[1]INTERNAL PARAMETERS-1'!$B$5:$J$44,5,FALSE))*VLOOKUP(HRYLD2!CD$4,'[1]INTERNAL PARAMETERS-1'!$B$5:$J$44,8,FALSE)*VLOOKUP(HRYLD2!CD$4,'[1]INTERNAL PARAMETERS-1'!$B$5:$J$44,3,FALSE)</f>
        <v>5.6494179397842603E-3</v>
      </c>
      <c r="CE167" s="44">
        <f>HRYLD1!CE167*VLOOKUP(HRYLD2!CE$4,'[1]INTERNAL PARAMETERS-1'!$B$5:$J$44,5,FALSE)*VLOOKUP(HRYLD2!CE$4,'[1]INTERNAL PARAMETERS-1'!$B$5:$J$44,6,FALSE)*VLOOKUP(HRYLD2!CE$4,'[1]INTERNAL PARAMETERS-1'!$B$5:$J$44,3,FALSE) + HRYLD1!CE167*(1-VLOOKUP(HRYLD2!CE$4,'[1]INTERNAL PARAMETERS-1'!$B$5:$J$44,5,FALSE))*VLOOKUP(HRYLD2!CE$4,'[1]INTERNAL PARAMETERS-1'!$B$5:$J$44,8,FALSE)*VLOOKUP(HRYLD2!CE$4,'[1]INTERNAL PARAMETERS-1'!$B$5:$J$44,3,FALSE)</f>
        <v>1.0474644223900527E-2</v>
      </c>
      <c r="CF167" s="44">
        <f>HRYLD1!CF167*VLOOKUP(HRYLD2!CF$4,'[1]INTERNAL PARAMETERS-1'!$B$5:$J$44,5,FALSE)*VLOOKUP(HRYLD2!CF$4,'[1]INTERNAL PARAMETERS-1'!$B$5:$J$44,6,FALSE)*VLOOKUP(HRYLD2!CF$4,'[1]INTERNAL PARAMETERS-1'!$B$5:$J$44,3,FALSE) + HRYLD1!CF167*(1-VLOOKUP(HRYLD2!CF$4,'[1]INTERNAL PARAMETERS-1'!$B$5:$J$44,5,FALSE))*VLOOKUP(HRYLD2!CF$4,'[1]INTERNAL PARAMETERS-1'!$B$5:$J$44,8,FALSE)*VLOOKUP(HRYLD2!CF$4,'[1]INTERNAL PARAMETERS-1'!$B$5:$J$44,3,FALSE)</f>
        <v>5.0415537527036369E-2</v>
      </c>
      <c r="CG167" s="44">
        <f>HRYLD1!CG167*VLOOKUP(HRYLD2!CG$4,'[1]INTERNAL PARAMETERS-1'!$B$5:$J$44,5,FALSE)*VLOOKUP(HRYLD2!CG$4,'[1]INTERNAL PARAMETERS-1'!$B$5:$J$44,6,FALSE)*VLOOKUP(HRYLD2!CG$4,'[1]INTERNAL PARAMETERS-1'!$B$5:$J$44,3,FALSE) + HRYLD1!CG167*(1-VLOOKUP(HRYLD2!CG$4,'[1]INTERNAL PARAMETERS-1'!$B$5:$J$44,5,FALSE))*VLOOKUP(HRYLD2!CG$4,'[1]INTERNAL PARAMETERS-1'!$B$5:$J$44,8,FALSE)*VLOOKUP(HRYLD2!CG$4,'[1]INTERNAL PARAMETERS-1'!$B$5:$J$44,3,FALSE)</f>
        <v>2.7841860993370028E-4</v>
      </c>
      <c r="CH167" s="43">
        <f>HRYLD1!CH167*VLOOKUP(HRYLD2!CH$4,'[1]INTERNAL PARAMETERS-1'!$B$5:$J$44,5,FALSE)*VLOOKUP(HRYLD2!CH$4,'[1]INTERNAL PARAMETERS-1'!$B$5:$J$44,6,FALSE)*VLOOKUP(HRYLD2!CH$4,'[1]INTERNAL PARAMETERS-1'!$B$5:$J$44,3,FALSE) + HRYLD1!CH167*(1-VLOOKUP(HRYLD2!CH$4,'[1]INTERNAL PARAMETERS-1'!$B$5:$J$44,5,FALSE))*VLOOKUP(HRYLD2!CH$4,'[1]INTERNAL PARAMETERS-1'!$B$5:$J$44,8,FALSE)*VLOOKUP(HRYLD2!CH$4,'[1]INTERNAL PARAMETERS-1'!$B$5:$J$44,3,FALSE)</f>
        <v>0</v>
      </c>
      <c r="CJ167" s="45">
        <f t="shared" si="4"/>
        <v>155.8707875612273</v>
      </c>
      <c r="CK167" s="43">
        <f t="shared" si="5"/>
        <v>2.8679110415777416</v>
      </c>
    </row>
    <row r="168" spans="2:89" x14ac:dyDescent="0.4">
      <c r="B168" s="58" t="s">
        <v>8</v>
      </c>
      <c r="C168" s="57" t="s">
        <v>49</v>
      </c>
      <c r="D168" s="57" t="s">
        <v>65</v>
      </c>
      <c r="E168" s="132">
        <f>HR!X168</f>
        <v>2095.0130058580312</v>
      </c>
      <c r="F168" s="56">
        <f>'[1]INTERNAL PARAMETERS-1'!M6</f>
        <v>78.760000000000005</v>
      </c>
      <c r="G168" s="45">
        <f>HRYLD1!G168*VLOOKUP(HRYLD2!G$4,'[1]INTERNAL PARAMETERS-1'!$B$5:$J$44,5,FALSE)*VLOOKUP(HRYLD2!G$4,'[1]INTERNAL PARAMETERS-1'!$B$5:$J$44,7,FALSE)*HRYLD2!$F168 + HRYLD1!G168*(1-VLOOKUP(HRYLD2!G$4,'[1]INTERNAL PARAMETERS-1'!$B$5:$J$44,5,FALSE))*VLOOKUP(HRYLD2!G$4,'[1]INTERNAL PARAMETERS-1'!$B$5:$J$44,9,FALSE)*HRYLD2!$F168</f>
        <v>148.1808651142936</v>
      </c>
      <c r="H168" s="44">
        <f>HRYLD1!H168*VLOOKUP(HRYLD2!H$4,'[1]INTERNAL PARAMETERS-1'!$B$5:$J$44,5,FALSE)*VLOOKUP(HRYLD2!H$4,'[1]INTERNAL PARAMETERS-1'!$B$5:$J$44,7,FALSE)*HRYLD2!$F168 + HRYLD1!H168*(1-VLOOKUP(HRYLD2!H$4,'[1]INTERNAL PARAMETERS-1'!$B$5:$J$44,5,FALSE))*VLOOKUP(HRYLD2!H$4,'[1]INTERNAL PARAMETERS-1'!$B$5:$J$44,9,FALSE)*HRYLD2!$F168</f>
        <v>0</v>
      </c>
      <c r="I168" s="44">
        <f>HRYLD1!I168*VLOOKUP(HRYLD2!I$4,'[1]INTERNAL PARAMETERS-1'!$B$5:$J$44,5,FALSE)*VLOOKUP(HRYLD2!I$4,'[1]INTERNAL PARAMETERS-1'!$B$5:$J$44,7,FALSE)*HRYLD2!$F168 + HRYLD1!I168*(1-VLOOKUP(HRYLD2!I$4,'[1]INTERNAL PARAMETERS-1'!$B$5:$J$44,5,FALSE))*VLOOKUP(HRYLD2!I$4,'[1]INTERNAL PARAMETERS-1'!$B$5:$J$44,9,FALSE)*HRYLD2!$F168</f>
        <v>383.9141694728977</v>
      </c>
      <c r="J168" s="44">
        <f>HRYLD1!J168*VLOOKUP(HRYLD2!J$4,'[1]INTERNAL PARAMETERS-1'!$B$5:$J$44,5,FALSE)*VLOOKUP(HRYLD2!J$4,'[1]INTERNAL PARAMETERS-1'!$B$5:$J$44,7,FALSE)*HRYLD2!$F168 + HRYLD1!J168*(1-VLOOKUP(HRYLD2!J$4,'[1]INTERNAL PARAMETERS-1'!$B$5:$J$44,5,FALSE))*VLOOKUP(HRYLD2!J$4,'[1]INTERNAL PARAMETERS-1'!$B$5:$J$44,9,FALSE)*HRYLD2!$F168</f>
        <v>0</v>
      </c>
      <c r="K168" s="44">
        <f>HRYLD1!K168*VLOOKUP(HRYLD2!K$4,'[1]INTERNAL PARAMETERS-1'!$B$5:$J$44,5,FALSE)*VLOOKUP(HRYLD2!K$4,'[1]INTERNAL PARAMETERS-1'!$B$5:$J$44,7,FALSE)*HRYLD2!$F168 + HRYLD1!K168*(1-VLOOKUP(HRYLD2!K$4,'[1]INTERNAL PARAMETERS-1'!$B$5:$J$44,5,FALSE))*VLOOKUP(HRYLD2!K$4,'[1]INTERNAL PARAMETERS-1'!$B$5:$J$44,9,FALSE)*HRYLD2!$F168</f>
        <v>0</v>
      </c>
      <c r="L168" s="44">
        <f>HRYLD1!L168*VLOOKUP(HRYLD2!L$4,'[1]INTERNAL PARAMETERS-1'!$B$5:$J$44,5,FALSE)*VLOOKUP(HRYLD2!L$4,'[1]INTERNAL PARAMETERS-1'!$B$5:$J$44,7,FALSE)*HRYLD2!$F168 + HRYLD1!L168*(1-VLOOKUP(HRYLD2!L$4,'[1]INTERNAL PARAMETERS-1'!$B$5:$J$44,5,FALSE))*VLOOKUP(HRYLD2!L$4,'[1]INTERNAL PARAMETERS-1'!$B$5:$J$44,9,FALSE)*HRYLD2!$F168</f>
        <v>0</v>
      </c>
      <c r="M168" s="44">
        <f>HRYLD1!M168*VLOOKUP(HRYLD2!M$4,'[1]INTERNAL PARAMETERS-1'!$B$5:$J$44,5,FALSE)*VLOOKUP(HRYLD2!M$4,'[1]INTERNAL PARAMETERS-1'!$B$5:$J$44,7,FALSE)*HRYLD2!$F168 + HRYLD1!M168*(1-VLOOKUP(HRYLD2!M$4,'[1]INTERNAL PARAMETERS-1'!$B$5:$J$44,5,FALSE))*VLOOKUP(HRYLD2!M$4,'[1]INTERNAL PARAMETERS-1'!$B$5:$J$44,9,FALSE)*HRYLD2!$F168</f>
        <v>2.9183806783133375</v>
      </c>
      <c r="N168" s="44">
        <f>HRYLD1!N168*VLOOKUP(HRYLD2!N$4,'[1]INTERNAL PARAMETERS-1'!$B$5:$J$44,5,FALSE)*VLOOKUP(HRYLD2!N$4,'[1]INTERNAL PARAMETERS-1'!$B$5:$J$44,7,FALSE)*HRYLD2!$F168 + HRYLD1!N168*(1-VLOOKUP(HRYLD2!N$4,'[1]INTERNAL PARAMETERS-1'!$B$5:$J$44,5,FALSE))*VLOOKUP(HRYLD2!N$4,'[1]INTERNAL PARAMETERS-1'!$B$5:$J$44,9,FALSE)*HRYLD2!$F168</f>
        <v>2.5877208168621895</v>
      </c>
      <c r="O168" s="44">
        <f>HRYLD1!O168*VLOOKUP(HRYLD2!O$4,'[1]INTERNAL PARAMETERS-1'!$B$5:$J$44,5,FALSE)*VLOOKUP(HRYLD2!O$4,'[1]INTERNAL PARAMETERS-1'!$B$5:$J$44,7,FALSE)*HRYLD2!$F168 + HRYLD1!O168*(1-VLOOKUP(HRYLD2!O$4,'[1]INTERNAL PARAMETERS-1'!$B$5:$J$44,5,FALSE))*VLOOKUP(HRYLD2!O$4,'[1]INTERNAL PARAMETERS-1'!$B$5:$J$44,9,FALSE)*HRYLD2!$F168</f>
        <v>0</v>
      </c>
      <c r="P168" s="44">
        <f>HRYLD1!P168*VLOOKUP(HRYLD2!P$4,'[1]INTERNAL PARAMETERS-1'!$B$5:$J$44,5,FALSE)*VLOOKUP(HRYLD2!P$4,'[1]INTERNAL PARAMETERS-1'!$B$5:$J$44,7,FALSE)*HRYLD2!$F168 + HRYLD1!P168*(1-VLOOKUP(HRYLD2!P$4,'[1]INTERNAL PARAMETERS-1'!$B$5:$J$44,5,FALSE))*VLOOKUP(HRYLD2!P$4,'[1]INTERNAL PARAMETERS-1'!$B$5:$J$44,9,FALSE)*HRYLD2!$F168</f>
        <v>0</v>
      </c>
      <c r="Q168" s="44">
        <f>HRYLD1!Q168*VLOOKUP(HRYLD2!Q$4,'[1]INTERNAL PARAMETERS-1'!$B$5:$J$44,5,FALSE)*VLOOKUP(HRYLD2!Q$4,'[1]INTERNAL PARAMETERS-1'!$B$5:$J$44,7,FALSE)*HRYLD2!$F168 + HRYLD1!Q168*(1-VLOOKUP(HRYLD2!Q$4,'[1]INTERNAL PARAMETERS-1'!$B$5:$J$44,5,FALSE))*VLOOKUP(HRYLD2!Q$4,'[1]INTERNAL PARAMETERS-1'!$B$5:$J$44,9,FALSE)*HRYLD2!$F168</f>
        <v>0</v>
      </c>
      <c r="R168" s="44">
        <f>HRYLD1!R168*VLOOKUP(HRYLD2!R$4,'[1]INTERNAL PARAMETERS-1'!$B$5:$J$44,5,FALSE)*VLOOKUP(HRYLD2!R$4,'[1]INTERNAL PARAMETERS-1'!$B$5:$J$44,7,FALSE)*HRYLD2!$F168 + HRYLD1!R168*(1-VLOOKUP(HRYLD2!R$4,'[1]INTERNAL PARAMETERS-1'!$B$5:$J$44,5,FALSE))*VLOOKUP(HRYLD2!R$4,'[1]INTERNAL PARAMETERS-1'!$B$5:$J$44,9,FALSE)*HRYLD2!$F168</f>
        <v>3.4502834222679617</v>
      </c>
      <c r="S168" s="44">
        <f>HRYLD1!S168*VLOOKUP(HRYLD2!S$4,'[1]INTERNAL PARAMETERS-1'!$B$5:$J$44,5,FALSE)*VLOOKUP(HRYLD2!S$4,'[1]INTERNAL PARAMETERS-1'!$B$5:$J$44,7,FALSE)*HRYLD2!$F168 + HRYLD1!S168*(1-VLOOKUP(HRYLD2!S$4,'[1]INTERNAL PARAMETERS-1'!$B$5:$J$44,5,FALSE))*VLOOKUP(HRYLD2!S$4,'[1]INTERNAL PARAMETERS-1'!$B$5:$J$44,9,FALSE)*HRYLD2!$F168</f>
        <v>120.97408241434808</v>
      </c>
      <c r="T168" s="44">
        <f>HRYLD1!T168*VLOOKUP(HRYLD2!T$4,'[1]INTERNAL PARAMETERS-1'!$B$5:$J$44,5,FALSE)*VLOOKUP(HRYLD2!T$4,'[1]INTERNAL PARAMETERS-1'!$B$5:$J$44,7,FALSE)*HRYLD2!$F168 + HRYLD1!T168*(1-VLOOKUP(HRYLD2!T$4,'[1]INTERNAL PARAMETERS-1'!$B$5:$J$44,5,FALSE))*VLOOKUP(HRYLD2!T$4,'[1]INTERNAL PARAMETERS-1'!$B$5:$J$44,9,FALSE)*HRYLD2!$F168</f>
        <v>16.173451046717584</v>
      </c>
      <c r="U168" s="44">
        <f>HRYLD1!U168*VLOOKUP(HRYLD2!U$4,'[1]INTERNAL PARAMETERS-1'!$B$5:$J$44,5,FALSE)*VLOOKUP(HRYLD2!U$4,'[1]INTERNAL PARAMETERS-1'!$B$5:$J$44,7,FALSE)*HRYLD2!$F168 + HRYLD1!U168*(1-VLOOKUP(HRYLD2!U$4,'[1]INTERNAL PARAMETERS-1'!$B$5:$J$44,5,FALSE))*VLOOKUP(HRYLD2!U$4,'[1]INTERNAL PARAMETERS-1'!$B$5:$J$44,9,FALSE)*HRYLD2!$F168</f>
        <v>11.371434810129154</v>
      </c>
      <c r="V168" s="44">
        <f>HRYLD1!V168*VLOOKUP(HRYLD2!V$4,'[1]INTERNAL PARAMETERS-1'!$B$5:$J$44,5,FALSE)*VLOOKUP(HRYLD2!V$4,'[1]INTERNAL PARAMETERS-1'!$B$5:$J$44,7,FALSE)*HRYLD2!$F168 + HRYLD1!V168*(1-VLOOKUP(HRYLD2!V$4,'[1]INTERNAL PARAMETERS-1'!$B$5:$J$44,5,FALSE))*VLOOKUP(HRYLD2!V$4,'[1]INTERNAL PARAMETERS-1'!$B$5:$J$44,9,FALSE)*HRYLD2!$F168</f>
        <v>79.99843653093123</v>
      </c>
      <c r="W168" s="44">
        <f>HRYLD1!W168*VLOOKUP(HRYLD2!W$4,'[1]INTERNAL PARAMETERS-1'!$B$5:$J$44,5,FALSE)*VLOOKUP(HRYLD2!W$4,'[1]INTERNAL PARAMETERS-1'!$B$5:$J$44,7,FALSE)*HRYLD2!$F168 + HRYLD1!W168*(1-VLOOKUP(HRYLD2!W$4,'[1]INTERNAL PARAMETERS-1'!$B$5:$J$44,5,FALSE))*VLOOKUP(HRYLD2!W$4,'[1]INTERNAL PARAMETERS-1'!$B$5:$J$44,9,FALSE)*HRYLD2!$F168</f>
        <v>0</v>
      </c>
      <c r="X168" s="44">
        <f>HRYLD1!X168*VLOOKUP(HRYLD2!X$4,'[1]INTERNAL PARAMETERS-1'!$B$5:$J$44,5,FALSE)*VLOOKUP(HRYLD2!X$4,'[1]INTERNAL PARAMETERS-1'!$B$5:$J$44,7,FALSE)*HRYLD2!$F168 + HRYLD1!X168*(1-VLOOKUP(HRYLD2!X$4,'[1]INTERNAL PARAMETERS-1'!$B$5:$J$44,5,FALSE))*VLOOKUP(HRYLD2!X$4,'[1]INTERNAL PARAMETERS-1'!$B$5:$J$44,9,FALSE)*HRYLD2!$F168</f>
        <v>0</v>
      </c>
      <c r="Y168" s="44">
        <f>HRYLD1!Y168*VLOOKUP(HRYLD2!Y$4,'[1]INTERNAL PARAMETERS-1'!$B$5:$J$44,5,FALSE)*VLOOKUP(HRYLD2!Y$4,'[1]INTERNAL PARAMETERS-1'!$B$5:$J$44,7,FALSE)*HRYLD2!$F168 + HRYLD1!Y168*(1-VLOOKUP(HRYLD2!Y$4,'[1]INTERNAL PARAMETERS-1'!$B$5:$J$44,5,FALSE))*VLOOKUP(HRYLD2!Y$4,'[1]INTERNAL PARAMETERS-1'!$B$5:$J$44,9,FALSE)*HRYLD2!$F168</f>
        <v>0</v>
      </c>
      <c r="Z168" s="44">
        <f>HRYLD1!Z168*VLOOKUP(HRYLD2!Z$4,'[1]INTERNAL PARAMETERS-1'!$B$5:$J$44,5,FALSE)*VLOOKUP(HRYLD2!Z$4,'[1]INTERNAL PARAMETERS-1'!$B$5:$J$44,7,FALSE)*HRYLD2!$F168 + HRYLD1!Z168*(1-VLOOKUP(HRYLD2!Z$4,'[1]INTERNAL PARAMETERS-1'!$B$5:$J$44,5,FALSE))*VLOOKUP(HRYLD2!Z$4,'[1]INTERNAL PARAMETERS-1'!$B$5:$J$44,9,FALSE)*HRYLD2!$F168</f>
        <v>0</v>
      </c>
      <c r="AA168" s="44">
        <f>HRYLD1!AA168*VLOOKUP(HRYLD2!AA$4,'[1]INTERNAL PARAMETERS-1'!$B$5:$J$44,5,FALSE)*VLOOKUP(HRYLD2!AA$4,'[1]INTERNAL PARAMETERS-1'!$B$5:$J$44,7,FALSE)*HRYLD2!$F168 + HRYLD1!AA168*(1-VLOOKUP(HRYLD2!AA$4,'[1]INTERNAL PARAMETERS-1'!$B$5:$J$44,5,FALSE))*VLOOKUP(HRYLD2!AA$4,'[1]INTERNAL PARAMETERS-1'!$B$5:$J$44,9,FALSE)*HRYLD2!$F168</f>
        <v>0</v>
      </c>
      <c r="AB168" s="44">
        <f>HRYLD1!AB168*VLOOKUP(HRYLD2!AB$4,'[1]INTERNAL PARAMETERS-1'!$B$5:$J$44,5,FALSE)*VLOOKUP(HRYLD2!AB$4,'[1]INTERNAL PARAMETERS-1'!$B$5:$J$44,7,FALSE)*HRYLD2!$F168 + HRYLD1!AB168*(1-VLOOKUP(HRYLD2!AB$4,'[1]INTERNAL PARAMETERS-1'!$B$5:$J$44,5,FALSE))*VLOOKUP(HRYLD2!AB$4,'[1]INTERNAL PARAMETERS-1'!$B$5:$J$44,9,FALSE)*HRYLD2!$F168</f>
        <v>0</v>
      </c>
      <c r="AC168" s="44">
        <f>HRYLD1!AC168*VLOOKUP(HRYLD2!AC$4,'[1]INTERNAL PARAMETERS-1'!$B$5:$J$44,5,FALSE)*VLOOKUP(HRYLD2!AC$4,'[1]INTERNAL PARAMETERS-1'!$B$5:$J$44,7,FALSE)*HRYLD2!$F168 + HRYLD1!AC168*(1-VLOOKUP(HRYLD2!AC$4,'[1]INTERNAL PARAMETERS-1'!$B$5:$J$44,5,FALSE))*VLOOKUP(HRYLD2!AC$4,'[1]INTERNAL PARAMETERS-1'!$B$5:$J$44,9,FALSE)*HRYLD2!$F168</f>
        <v>0</v>
      </c>
      <c r="AD168" s="44">
        <f>HRYLD1!AD168*VLOOKUP(HRYLD2!AD$4,'[1]INTERNAL PARAMETERS-1'!$B$5:$J$44,5,FALSE)*VLOOKUP(HRYLD2!AD$4,'[1]INTERNAL PARAMETERS-1'!$B$5:$J$44,7,FALSE)*HRYLD2!$F168 + HRYLD1!AD168*(1-VLOOKUP(HRYLD2!AD$4,'[1]INTERNAL PARAMETERS-1'!$B$5:$J$44,5,FALSE))*VLOOKUP(HRYLD2!AD$4,'[1]INTERNAL PARAMETERS-1'!$B$5:$J$44,9,FALSE)*HRYLD2!$F168</f>
        <v>0</v>
      </c>
      <c r="AE168" s="44">
        <f>HRYLD1!AE168*VLOOKUP(HRYLD2!AE$4,'[1]INTERNAL PARAMETERS-1'!$B$5:$J$44,5,FALSE)*VLOOKUP(HRYLD2!AE$4,'[1]INTERNAL PARAMETERS-1'!$B$5:$J$44,7,FALSE)*HRYLD2!$F168 + HRYLD1!AE168*(1-VLOOKUP(HRYLD2!AE$4,'[1]INTERNAL PARAMETERS-1'!$B$5:$J$44,5,FALSE))*VLOOKUP(HRYLD2!AE$4,'[1]INTERNAL PARAMETERS-1'!$B$5:$J$44,9,FALSE)*HRYLD2!$F168</f>
        <v>0</v>
      </c>
      <c r="AF168" s="44">
        <f>HRYLD1!AF168*VLOOKUP(HRYLD2!AF$4,'[1]INTERNAL PARAMETERS-1'!$B$5:$J$44,5,FALSE)*VLOOKUP(HRYLD2!AF$4,'[1]INTERNAL PARAMETERS-1'!$B$5:$J$44,7,FALSE)*HRYLD2!$F168 + HRYLD1!AF168*(1-VLOOKUP(HRYLD2!AF$4,'[1]INTERNAL PARAMETERS-1'!$B$5:$J$44,5,FALSE))*VLOOKUP(HRYLD2!AF$4,'[1]INTERNAL PARAMETERS-1'!$B$5:$J$44,9,FALSE)*HRYLD2!$F168</f>
        <v>1.4015703882005375</v>
      </c>
      <c r="AG168" s="44">
        <f>HRYLD1!AG168*VLOOKUP(HRYLD2!AG$4,'[1]INTERNAL PARAMETERS-1'!$B$5:$J$44,5,FALSE)*VLOOKUP(HRYLD2!AG$4,'[1]INTERNAL PARAMETERS-1'!$B$5:$J$44,7,FALSE)*HRYLD2!$F168 + HRYLD1!AG168*(1-VLOOKUP(HRYLD2!AG$4,'[1]INTERNAL PARAMETERS-1'!$B$5:$J$44,5,FALSE))*VLOOKUP(HRYLD2!AG$4,'[1]INTERNAL PARAMETERS-1'!$B$5:$J$44,9,FALSE)*HRYLD2!$F168</f>
        <v>0</v>
      </c>
      <c r="AH168" s="44">
        <f>HRYLD1!AH168*VLOOKUP(HRYLD2!AH$4,'[1]INTERNAL PARAMETERS-1'!$B$5:$J$44,5,FALSE)*VLOOKUP(HRYLD2!AH$4,'[1]INTERNAL PARAMETERS-1'!$B$5:$J$44,7,FALSE)*HRYLD2!$F168 + HRYLD1!AH168*(1-VLOOKUP(HRYLD2!AH$4,'[1]INTERNAL PARAMETERS-1'!$B$5:$J$44,5,FALSE))*VLOOKUP(HRYLD2!AH$4,'[1]INTERNAL PARAMETERS-1'!$B$5:$J$44,9,FALSE)*HRYLD2!$F168</f>
        <v>0.3953147248770747</v>
      </c>
      <c r="AI168" s="44">
        <f>HRYLD1!AI168*VLOOKUP(HRYLD2!AI$4,'[1]INTERNAL PARAMETERS-1'!$B$5:$J$44,5,FALSE)*VLOOKUP(HRYLD2!AI$4,'[1]INTERNAL PARAMETERS-1'!$B$5:$J$44,7,FALSE)*HRYLD2!$F168 + HRYLD1!AI168*(1-VLOOKUP(HRYLD2!AI$4,'[1]INTERNAL PARAMETERS-1'!$B$5:$J$44,5,FALSE))*VLOOKUP(HRYLD2!AI$4,'[1]INTERNAL PARAMETERS-1'!$B$5:$J$44,9,FALSE)*HRYLD2!$F168</f>
        <v>1.078213569458738</v>
      </c>
      <c r="AJ168" s="44">
        <f>HRYLD1!AJ168*VLOOKUP(HRYLD2!AJ$4,'[1]INTERNAL PARAMETERS-1'!$B$5:$J$44,5,FALSE)*VLOOKUP(HRYLD2!AJ$4,'[1]INTERNAL PARAMETERS-1'!$B$5:$J$44,7,FALSE)*HRYLD2!$F168 + HRYLD1!AJ168*(1-VLOOKUP(HRYLD2!AJ$4,'[1]INTERNAL PARAMETERS-1'!$B$5:$J$44,5,FALSE))*VLOOKUP(HRYLD2!AJ$4,'[1]INTERNAL PARAMETERS-1'!$B$5:$J$44,9,FALSE)*HRYLD2!$F168</f>
        <v>1.4015703882005375</v>
      </c>
      <c r="AK168" s="44">
        <f>HRYLD1!AK168*VLOOKUP(HRYLD2!AK$4,'[1]INTERNAL PARAMETERS-1'!$B$5:$J$44,5,FALSE)*VLOOKUP(HRYLD2!AK$4,'[1]INTERNAL PARAMETERS-1'!$B$5:$J$44,7,FALSE)*HRYLD2!$F168 + HRYLD1!AK168*(1-VLOOKUP(HRYLD2!AK$4,'[1]INTERNAL PARAMETERS-1'!$B$5:$J$44,5,FALSE))*VLOOKUP(HRYLD2!AK$4,'[1]INTERNAL PARAMETERS-1'!$B$5:$J$44,9,FALSE)*HRYLD2!$F168</f>
        <v>0</v>
      </c>
      <c r="AL168" s="44">
        <f>HRYLD1!AL168*VLOOKUP(HRYLD2!AL$4,'[1]INTERNAL PARAMETERS-1'!$B$5:$J$44,5,FALSE)*VLOOKUP(HRYLD2!AL$4,'[1]INTERNAL PARAMETERS-1'!$B$5:$J$44,7,FALSE)*HRYLD2!$F168 + HRYLD1!AL168*(1-VLOOKUP(HRYLD2!AL$4,'[1]INTERNAL PARAMETERS-1'!$B$5:$J$44,5,FALSE))*VLOOKUP(HRYLD2!AL$4,'[1]INTERNAL PARAMETERS-1'!$B$5:$J$44,9,FALSE)*HRYLD2!$F168</f>
        <v>0</v>
      </c>
      <c r="AM168" s="44">
        <f>HRYLD1!AM168*VLOOKUP(HRYLD2!AM$4,'[1]INTERNAL PARAMETERS-1'!$B$5:$J$44,5,FALSE)*VLOOKUP(HRYLD2!AM$4,'[1]INTERNAL PARAMETERS-1'!$B$5:$J$44,7,FALSE)*HRYLD2!$F168 + HRYLD1!AM168*(1-VLOOKUP(HRYLD2!AM$4,'[1]INTERNAL PARAMETERS-1'!$B$5:$J$44,5,FALSE))*VLOOKUP(HRYLD2!AM$4,'[1]INTERNAL PARAMETERS-1'!$B$5:$J$44,9,FALSE)*HRYLD2!$F168</f>
        <v>0</v>
      </c>
      <c r="AN168" s="44">
        <f>HRYLD1!AN168*VLOOKUP(HRYLD2!AN$4,'[1]INTERNAL PARAMETERS-1'!$B$5:$J$44,5,FALSE)*VLOOKUP(HRYLD2!AN$4,'[1]INTERNAL PARAMETERS-1'!$B$5:$J$44,7,FALSE)*HRYLD2!$F168 + HRYLD1!AN168*(1-VLOOKUP(HRYLD2!AN$4,'[1]INTERNAL PARAMETERS-1'!$B$5:$J$44,5,FALSE))*VLOOKUP(HRYLD2!AN$4,'[1]INTERNAL PARAMETERS-1'!$B$5:$J$44,9,FALSE)*HRYLD2!$F168</f>
        <v>0</v>
      </c>
      <c r="AO168" s="44">
        <f>HRYLD1!AO168*VLOOKUP(HRYLD2!AO$4,'[1]INTERNAL PARAMETERS-1'!$B$5:$J$44,5,FALSE)*VLOOKUP(HRYLD2!AO$4,'[1]INTERNAL PARAMETERS-1'!$B$5:$J$44,7,FALSE)*HRYLD2!$F168 + HRYLD1!AO168*(1-VLOOKUP(HRYLD2!AO$4,'[1]INTERNAL PARAMETERS-1'!$B$5:$J$44,5,FALSE))*VLOOKUP(HRYLD2!AO$4,'[1]INTERNAL PARAMETERS-1'!$B$5:$J$44,9,FALSE)*HRYLD2!$F168</f>
        <v>0</v>
      </c>
      <c r="AP168" s="44">
        <f>HRYLD1!AP168*VLOOKUP(HRYLD2!AP$4,'[1]INTERNAL PARAMETERS-1'!$B$5:$J$44,5,FALSE)*VLOOKUP(HRYLD2!AP$4,'[1]INTERNAL PARAMETERS-1'!$B$5:$J$44,7,FALSE)*HRYLD2!$F168 + HRYLD1!AP168*(1-VLOOKUP(HRYLD2!AP$4,'[1]INTERNAL PARAMETERS-1'!$B$5:$J$44,5,FALSE))*VLOOKUP(HRYLD2!AP$4,'[1]INTERNAL PARAMETERS-1'!$B$5:$J$44,9,FALSE)*HRYLD2!$F168</f>
        <v>0</v>
      </c>
      <c r="AQ168" s="44">
        <f>HRYLD1!AQ168*VLOOKUP(HRYLD2!AQ$4,'[1]INTERNAL PARAMETERS-1'!$B$5:$J$44,5,FALSE)*VLOOKUP(HRYLD2!AQ$4,'[1]INTERNAL PARAMETERS-1'!$B$5:$J$44,7,FALSE)*HRYLD2!$F168 + HRYLD1!AQ168*(1-VLOOKUP(HRYLD2!AQ$4,'[1]INTERNAL PARAMETERS-1'!$B$5:$J$44,5,FALSE))*VLOOKUP(HRYLD2!AQ$4,'[1]INTERNAL PARAMETERS-1'!$B$5:$J$44,9,FALSE)*HRYLD2!$F168</f>
        <v>0</v>
      </c>
      <c r="AR168" s="44">
        <f>HRYLD1!AR168*VLOOKUP(HRYLD2!AR$4,'[1]INTERNAL PARAMETERS-1'!$B$5:$J$44,5,FALSE)*VLOOKUP(HRYLD2!AR$4,'[1]INTERNAL PARAMETERS-1'!$B$5:$J$44,7,FALSE)*HRYLD2!$F168 + HRYLD1!AR168*(1-VLOOKUP(HRYLD2!AR$4,'[1]INTERNAL PARAMETERS-1'!$B$5:$J$44,5,FALSE))*VLOOKUP(HRYLD2!AR$4,'[1]INTERNAL PARAMETERS-1'!$B$5:$J$44,9,FALSE)*HRYLD2!$F168</f>
        <v>0</v>
      </c>
      <c r="AS168" s="44">
        <f>HRYLD1!AS168*VLOOKUP(HRYLD2!AS$4,'[1]INTERNAL PARAMETERS-1'!$B$5:$J$44,5,FALSE)*VLOOKUP(HRYLD2!AS$4,'[1]INTERNAL PARAMETERS-1'!$B$5:$J$44,7,FALSE)*HRYLD2!$F168 + HRYLD1!AS168*(1-VLOOKUP(HRYLD2!AS$4,'[1]INTERNAL PARAMETERS-1'!$B$5:$J$44,5,FALSE))*VLOOKUP(HRYLD2!AS$4,'[1]INTERNAL PARAMETERS-1'!$B$5:$J$44,9,FALSE)*HRYLD2!$F168</f>
        <v>0</v>
      </c>
      <c r="AT168" s="43">
        <f>HRYLD1!AT168*VLOOKUP(HRYLD2!AT$4,'[1]INTERNAL PARAMETERS-1'!$B$5:$J$44,5,FALSE)*VLOOKUP(HRYLD2!AT$4,'[1]INTERNAL PARAMETERS-1'!$B$5:$J$44,7,FALSE)*HRYLD2!$F168 + HRYLD1!AT168*(1-VLOOKUP(HRYLD2!AT$4,'[1]INTERNAL PARAMETERS-1'!$B$5:$J$44,5,FALSE))*VLOOKUP(HRYLD2!AT$4,'[1]INTERNAL PARAMETERS-1'!$B$5:$J$44,9,FALSE)*HRYLD2!$F168</f>
        <v>0</v>
      </c>
      <c r="AU168" s="45">
        <f>HRYLD1!AU168*VLOOKUP(HRYLD2!AU$4,'[1]INTERNAL PARAMETERS-1'!$B$5:$J$44,5,FALSE)*VLOOKUP(HRYLD2!AU$4,'[1]INTERNAL PARAMETERS-1'!$B$5:$J$44,6,FALSE)*VLOOKUP(HRYLD2!AU$4,'[1]INTERNAL PARAMETERS-1'!$B$5:$J$44,3,FALSE) + HRYLD1!AU168*(1-VLOOKUP(HRYLD2!AU$4,'[1]INTERNAL PARAMETERS-1'!$B$5:$J$44,5,FALSE))*VLOOKUP(HRYLD2!AU$4,'[1]INTERNAL PARAMETERS-1'!$B$5:$J$44,8,FALSE)*VLOOKUP(HRYLD2!AU$4,'[1]INTERNAL PARAMETERS-1'!$B$5:$J$44,3,FALSE)</f>
        <v>0</v>
      </c>
      <c r="AV168" s="44">
        <f>HRYLD1!AV168*VLOOKUP(HRYLD2!AV$4,'[1]INTERNAL PARAMETERS-1'!$B$5:$J$44,5,FALSE)*VLOOKUP(HRYLD2!AV$4,'[1]INTERNAL PARAMETERS-1'!$B$5:$J$44,6,FALSE)*VLOOKUP(HRYLD2!AV$4,'[1]INTERNAL PARAMETERS-1'!$B$5:$J$44,3,FALSE) + HRYLD1!AV168*(1-VLOOKUP(HRYLD2!AV$4,'[1]INTERNAL PARAMETERS-1'!$B$5:$J$44,5,FALSE))*VLOOKUP(HRYLD2!AV$4,'[1]INTERNAL PARAMETERS-1'!$B$5:$J$44,8,FALSE)*VLOOKUP(HRYLD2!AV$4,'[1]INTERNAL PARAMETERS-1'!$B$5:$J$44,3,FALSE)</f>
        <v>0</v>
      </c>
      <c r="AW168" s="44">
        <f>HRYLD1!AW168*VLOOKUP(HRYLD2!AW$4,'[1]INTERNAL PARAMETERS-1'!$B$5:$J$44,5,FALSE)*VLOOKUP(HRYLD2!AW$4,'[1]INTERNAL PARAMETERS-1'!$B$5:$J$44,6,FALSE)*VLOOKUP(HRYLD2!AW$4,'[1]INTERNAL PARAMETERS-1'!$B$5:$J$44,3,FALSE) + HRYLD1!AW168*(1-VLOOKUP(HRYLD2!AW$4,'[1]INTERNAL PARAMETERS-1'!$B$5:$J$44,5,FALSE))*VLOOKUP(HRYLD2!AW$4,'[1]INTERNAL PARAMETERS-1'!$B$5:$J$44,8,FALSE)*VLOOKUP(HRYLD2!AW$4,'[1]INTERNAL PARAMETERS-1'!$B$5:$J$44,3,FALSE)</f>
        <v>5.7551902936483774</v>
      </c>
      <c r="AX168" s="44">
        <f>HRYLD1!AX168*VLOOKUP(HRYLD2!AX$4,'[1]INTERNAL PARAMETERS-1'!$B$5:$J$44,5,FALSE)*VLOOKUP(HRYLD2!AX$4,'[1]INTERNAL PARAMETERS-1'!$B$5:$J$44,6,FALSE)*VLOOKUP(HRYLD2!AX$4,'[1]INTERNAL PARAMETERS-1'!$B$5:$J$44,3,FALSE) + HRYLD1!AX168*(1-VLOOKUP(HRYLD2!AX$4,'[1]INTERNAL PARAMETERS-1'!$B$5:$J$44,5,FALSE))*VLOOKUP(HRYLD2!AX$4,'[1]INTERNAL PARAMETERS-1'!$B$5:$J$44,8,FALSE)*VLOOKUP(HRYLD2!AX$4,'[1]INTERNAL PARAMETERS-1'!$B$5:$J$44,3,FALSE)</f>
        <v>0</v>
      </c>
      <c r="AY168" s="44">
        <f>HRYLD1!AY168*VLOOKUP(HRYLD2!AY$4,'[1]INTERNAL PARAMETERS-1'!$B$5:$J$44,5,FALSE)*VLOOKUP(HRYLD2!AY$4,'[1]INTERNAL PARAMETERS-1'!$B$5:$J$44,6,FALSE)*VLOOKUP(HRYLD2!AY$4,'[1]INTERNAL PARAMETERS-1'!$B$5:$J$44,3,FALSE) + HRYLD1!AY168*(1-VLOOKUP(HRYLD2!AY$4,'[1]INTERNAL PARAMETERS-1'!$B$5:$J$44,5,FALSE))*VLOOKUP(HRYLD2!AY$4,'[1]INTERNAL PARAMETERS-1'!$B$5:$J$44,8,FALSE)*VLOOKUP(HRYLD2!AY$4,'[1]INTERNAL PARAMETERS-1'!$B$5:$J$44,3,FALSE)</f>
        <v>0</v>
      </c>
      <c r="AZ168" s="44">
        <f>HRYLD1!AZ168*VLOOKUP(HRYLD2!AZ$4,'[1]INTERNAL PARAMETERS-1'!$B$5:$J$44,5,FALSE)*VLOOKUP(HRYLD2!AZ$4,'[1]INTERNAL PARAMETERS-1'!$B$5:$J$44,6,FALSE)*VLOOKUP(HRYLD2!AZ$4,'[1]INTERNAL PARAMETERS-1'!$B$5:$J$44,3,FALSE) + HRYLD1!AZ168*(1-VLOOKUP(HRYLD2!AZ$4,'[1]INTERNAL PARAMETERS-1'!$B$5:$J$44,5,FALSE))*VLOOKUP(HRYLD2!AZ$4,'[1]INTERNAL PARAMETERS-1'!$B$5:$J$44,8,FALSE)*VLOOKUP(HRYLD2!AZ$4,'[1]INTERNAL PARAMETERS-1'!$B$5:$J$44,3,FALSE)</f>
        <v>0</v>
      </c>
      <c r="BA168" s="44">
        <f>HRYLD1!BA168*VLOOKUP(HRYLD2!BA$4,'[1]INTERNAL PARAMETERS-1'!$B$5:$J$44,5,FALSE)*VLOOKUP(HRYLD2!BA$4,'[1]INTERNAL PARAMETERS-1'!$B$5:$J$44,6,FALSE)*VLOOKUP(HRYLD2!BA$4,'[1]INTERNAL PARAMETERS-1'!$B$5:$J$44,3,FALSE) + HRYLD1!BA168*(1-VLOOKUP(HRYLD2!BA$4,'[1]INTERNAL PARAMETERS-1'!$B$5:$J$44,5,FALSE))*VLOOKUP(HRYLD2!BA$4,'[1]INTERNAL PARAMETERS-1'!$B$5:$J$44,8,FALSE)*VLOOKUP(HRYLD2!BA$4,'[1]INTERNAL PARAMETERS-1'!$B$5:$J$44,3,FALSE)</f>
        <v>0.43728189731780004</v>
      </c>
      <c r="BB168" s="44">
        <f>HRYLD1!BB168*VLOOKUP(HRYLD2!BB$4,'[1]INTERNAL PARAMETERS-1'!$B$5:$J$44,5,FALSE)*VLOOKUP(HRYLD2!BB$4,'[1]INTERNAL PARAMETERS-1'!$B$5:$J$44,6,FALSE)*VLOOKUP(HRYLD2!BB$4,'[1]INTERNAL PARAMETERS-1'!$B$5:$J$44,3,FALSE) + HRYLD1!BB168*(1-VLOOKUP(HRYLD2!BB$4,'[1]INTERNAL PARAMETERS-1'!$B$5:$J$44,5,FALSE))*VLOOKUP(HRYLD2!BB$4,'[1]INTERNAL PARAMETERS-1'!$B$5:$J$44,8,FALSE)*VLOOKUP(HRYLD2!BB$4,'[1]INTERNAL PARAMETERS-1'!$B$5:$J$44,3,FALSE)</f>
        <v>1.9350769461970614</v>
      </c>
      <c r="BC168" s="44">
        <f>HRYLD1!BC168*VLOOKUP(HRYLD2!BC$4,'[1]INTERNAL PARAMETERS-1'!$B$5:$J$44,5,FALSE)*VLOOKUP(HRYLD2!BC$4,'[1]INTERNAL PARAMETERS-1'!$B$5:$J$44,6,FALSE)*VLOOKUP(HRYLD2!BC$4,'[1]INTERNAL PARAMETERS-1'!$B$5:$J$44,3,FALSE) + HRYLD1!BC168*(1-VLOOKUP(HRYLD2!BC$4,'[1]INTERNAL PARAMETERS-1'!$B$5:$J$44,5,FALSE))*VLOOKUP(HRYLD2!BC$4,'[1]INTERNAL PARAMETERS-1'!$B$5:$J$44,8,FALSE)*VLOOKUP(HRYLD2!BC$4,'[1]INTERNAL PARAMETERS-1'!$B$5:$J$44,3,FALSE)</f>
        <v>0.33584913624373741</v>
      </c>
      <c r="BD168" s="44">
        <f>HRYLD1!BD168*VLOOKUP(HRYLD2!BD$4,'[1]INTERNAL PARAMETERS-1'!$B$5:$J$44,5,FALSE)*VLOOKUP(HRYLD2!BD$4,'[1]INTERNAL PARAMETERS-1'!$B$5:$J$44,6,FALSE)*VLOOKUP(HRYLD2!BD$4,'[1]INTERNAL PARAMETERS-1'!$B$5:$J$44,3,FALSE) + HRYLD1!BD168*(1-VLOOKUP(HRYLD2!BD$4,'[1]INTERNAL PARAMETERS-1'!$B$5:$J$44,5,FALSE))*VLOOKUP(HRYLD2!BD$4,'[1]INTERNAL PARAMETERS-1'!$B$5:$J$44,8,FALSE)*VLOOKUP(HRYLD2!BD$4,'[1]INTERNAL PARAMETERS-1'!$B$5:$J$44,3,FALSE)</f>
        <v>1.2505060816469422</v>
      </c>
      <c r="BE168" s="44">
        <f>HRYLD1!BE168*VLOOKUP(HRYLD2!BE$4,'[1]INTERNAL PARAMETERS-1'!$B$5:$J$44,5,FALSE)*VLOOKUP(HRYLD2!BE$4,'[1]INTERNAL PARAMETERS-1'!$B$5:$J$44,6,FALSE)*VLOOKUP(HRYLD2!BE$4,'[1]INTERNAL PARAMETERS-1'!$B$5:$J$44,3,FALSE) + HRYLD1!BE168*(1-VLOOKUP(HRYLD2!BE$4,'[1]INTERNAL PARAMETERS-1'!$B$5:$J$44,5,FALSE))*VLOOKUP(HRYLD2!BE$4,'[1]INTERNAL PARAMETERS-1'!$B$5:$J$44,8,FALSE)*VLOOKUP(HRYLD2!BE$4,'[1]INTERNAL PARAMETERS-1'!$B$5:$J$44,3,FALSE)</f>
        <v>0.81775229605448163</v>
      </c>
      <c r="BF168" s="44">
        <f>HRYLD1!BF168*VLOOKUP(HRYLD2!BF$4,'[1]INTERNAL PARAMETERS-1'!$B$5:$J$44,5,FALSE)*VLOOKUP(HRYLD2!BF$4,'[1]INTERNAL PARAMETERS-1'!$B$5:$J$44,6,FALSE)*VLOOKUP(HRYLD2!BF$4,'[1]INTERNAL PARAMETERS-1'!$B$5:$J$44,3,FALSE) + HRYLD1!BF168*(1-VLOOKUP(HRYLD2!BF$4,'[1]INTERNAL PARAMETERS-1'!$B$5:$J$44,5,FALSE))*VLOOKUP(HRYLD2!BF$4,'[1]INTERNAL PARAMETERS-1'!$B$5:$J$44,8,FALSE)*VLOOKUP(HRYLD2!BF$4,'[1]INTERNAL PARAMETERS-1'!$B$5:$J$44,3,FALSE)</f>
        <v>0</v>
      </c>
      <c r="BG168" s="44">
        <f>HRYLD1!BG168*VLOOKUP(HRYLD2!BG$4,'[1]INTERNAL PARAMETERS-1'!$B$5:$J$44,5,FALSE)*VLOOKUP(HRYLD2!BG$4,'[1]INTERNAL PARAMETERS-1'!$B$5:$J$44,6,FALSE)*VLOOKUP(HRYLD2!BG$4,'[1]INTERNAL PARAMETERS-1'!$B$5:$J$44,3,FALSE) + HRYLD1!BG168*(1-VLOOKUP(HRYLD2!BG$4,'[1]INTERNAL PARAMETERS-1'!$B$5:$J$44,5,FALSE))*VLOOKUP(HRYLD2!BG$4,'[1]INTERNAL PARAMETERS-1'!$B$5:$J$44,8,FALSE)*VLOOKUP(HRYLD2!BG$4,'[1]INTERNAL PARAMETERS-1'!$B$5:$J$44,3,FALSE)</f>
        <v>2.2907670173705705</v>
      </c>
      <c r="BH168" s="44">
        <f>HRYLD1!BH168*VLOOKUP(HRYLD2!BH$4,'[1]INTERNAL PARAMETERS-1'!$B$5:$J$44,5,FALSE)*VLOOKUP(HRYLD2!BH$4,'[1]INTERNAL PARAMETERS-1'!$B$5:$J$44,6,FALSE)*VLOOKUP(HRYLD2!BH$4,'[1]INTERNAL PARAMETERS-1'!$B$5:$J$44,3,FALSE) + HRYLD1!BH168*(1-VLOOKUP(HRYLD2!BH$4,'[1]INTERNAL PARAMETERS-1'!$B$5:$J$44,5,FALSE))*VLOOKUP(HRYLD2!BH$4,'[1]INTERNAL PARAMETERS-1'!$B$5:$J$44,8,FALSE)*VLOOKUP(HRYLD2!BH$4,'[1]INTERNAL PARAMETERS-1'!$B$5:$J$44,3,FALSE)</f>
        <v>6.3755817800749881E-3</v>
      </c>
      <c r="BI168" s="44">
        <f>HRYLD1!BI168*VLOOKUP(HRYLD2!BI$4,'[1]INTERNAL PARAMETERS-1'!$B$5:$J$44,5,FALSE)*VLOOKUP(HRYLD2!BI$4,'[1]INTERNAL PARAMETERS-1'!$B$5:$J$44,6,FALSE)*VLOOKUP(HRYLD2!BI$4,'[1]INTERNAL PARAMETERS-1'!$B$5:$J$44,3,FALSE) + HRYLD1!BI168*(1-VLOOKUP(HRYLD2!BI$4,'[1]INTERNAL PARAMETERS-1'!$B$5:$J$44,5,FALSE))*VLOOKUP(HRYLD2!BI$4,'[1]INTERNAL PARAMETERS-1'!$B$5:$J$44,8,FALSE)*VLOOKUP(HRYLD2!BI$4,'[1]INTERNAL PARAMETERS-1'!$B$5:$J$44,3,FALSE)</f>
        <v>0</v>
      </c>
      <c r="BJ168" s="44">
        <f>HRYLD1!BJ168*VLOOKUP(HRYLD2!BJ$4,'[1]INTERNAL PARAMETERS-1'!$B$5:$J$44,5,FALSE)*VLOOKUP(HRYLD2!BJ$4,'[1]INTERNAL PARAMETERS-1'!$B$5:$J$44,6,FALSE)*VLOOKUP(HRYLD2!BJ$4,'[1]INTERNAL PARAMETERS-1'!$B$5:$J$44,3,FALSE) + HRYLD1!BJ168*(1-VLOOKUP(HRYLD2!BJ$4,'[1]INTERNAL PARAMETERS-1'!$B$5:$J$44,5,FALSE))*VLOOKUP(HRYLD2!BJ$4,'[1]INTERNAL PARAMETERS-1'!$B$5:$J$44,8,FALSE)*VLOOKUP(HRYLD2!BJ$4,'[1]INTERNAL PARAMETERS-1'!$B$5:$J$44,3,FALSE)</f>
        <v>0.61457917618138658</v>
      </c>
      <c r="BK168" s="44">
        <f>HRYLD1!BK168*VLOOKUP(HRYLD2!BK$4,'[1]INTERNAL PARAMETERS-1'!$B$5:$J$44,5,FALSE)*VLOOKUP(HRYLD2!BK$4,'[1]INTERNAL PARAMETERS-1'!$B$5:$J$44,6,FALSE)*VLOOKUP(HRYLD2!BK$4,'[1]INTERNAL PARAMETERS-1'!$B$5:$J$44,3,FALSE) + HRYLD1!BK168*(1-VLOOKUP(HRYLD2!BK$4,'[1]INTERNAL PARAMETERS-1'!$B$5:$J$44,5,FALSE))*VLOOKUP(HRYLD2!BK$4,'[1]INTERNAL PARAMETERS-1'!$B$5:$J$44,8,FALSE)*VLOOKUP(HRYLD2!BK$4,'[1]INTERNAL PARAMETERS-1'!$B$5:$J$44,3,FALSE)</f>
        <v>0.36354195768461545</v>
      </c>
      <c r="BL168" s="44">
        <f>HRYLD1!BL168*VLOOKUP(HRYLD2!BL$4,'[1]INTERNAL PARAMETERS-1'!$B$5:$J$44,5,FALSE)*VLOOKUP(HRYLD2!BL$4,'[1]INTERNAL PARAMETERS-1'!$B$5:$J$44,6,FALSE)*VLOOKUP(HRYLD2!BL$4,'[1]INTERNAL PARAMETERS-1'!$B$5:$J$44,3,FALSE) + HRYLD1!BL168*(1-VLOOKUP(HRYLD2!BL$4,'[1]INTERNAL PARAMETERS-1'!$B$5:$J$44,5,FALSE))*VLOOKUP(HRYLD2!BL$4,'[1]INTERNAL PARAMETERS-1'!$B$5:$J$44,8,FALSE)*VLOOKUP(HRYLD2!BL$4,'[1]INTERNAL PARAMETERS-1'!$B$5:$J$44,3,FALSE)</f>
        <v>0.12023520201455561</v>
      </c>
      <c r="BM168" s="44">
        <f>HRYLD1!BM168*VLOOKUP(HRYLD2!BM$4,'[1]INTERNAL PARAMETERS-1'!$B$5:$J$44,5,FALSE)*VLOOKUP(HRYLD2!BM$4,'[1]INTERNAL PARAMETERS-1'!$B$5:$J$44,6,FALSE)*VLOOKUP(HRYLD2!BM$4,'[1]INTERNAL PARAMETERS-1'!$B$5:$J$44,3,FALSE) + HRYLD1!BM168*(1-VLOOKUP(HRYLD2!BM$4,'[1]INTERNAL PARAMETERS-1'!$B$5:$J$44,5,FALSE))*VLOOKUP(HRYLD2!BM$4,'[1]INTERNAL PARAMETERS-1'!$B$5:$J$44,8,FALSE)*VLOOKUP(HRYLD2!BM$4,'[1]INTERNAL PARAMETERS-1'!$B$5:$J$44,3,FALSE)</f>
        <v>1.0808635839320209E-2</v>
      </c>
      <c r="BN168" s="44">
        <f>HRYLD1!BN168*VLOOKUP(HRYLD2!BN$4,'[1]INTERNAL PARAMETERS-1'!$B$5:$J$44,5,FALSE)*VLOOKUP(HRYLD2!BN$4,'[1]INTERNAL PARAMETERS-1'!$B$5:$J$44,6,FALSE)*VLOOKUP(HRYLD2!BN$4,'[1]INTERNAL PARAMETERS-1'!$B$5:$J$44,3,FALSE) + HRYLD1!BN168*(1-VLOOKUP(HRYLD2!BN$4,'[1]INTERNAL PARAMETERS-1'!$B$5:$J$44,5,FALSE))*VLOOKUP(HRYLD2!BN$4,'[1]INTERNAL PARAMETERS-1'!$B$5:$J$44,8,FALSE)*VLOOKUP(HRYLD2!BN$4,'[1]INTERNAL PARAMETERS-1'!$B$5:$J$44,3,FALSE)</f>
        <v>0.86773407930963475</v>
      </c>
      <c r="BO168" s="44">
        <f>HRYLD1!BO168*VLOOKUP(HRYLD2!BO$4,'[1]INTERNAL PARAMETERS-1'!$B$5:$J$44,5,FALSE)*VLOOKUP(HRYLD2!BO$4,'[1]INTERNAL PARAMETERS-1'!$B$5:$J$44,6,FALSE)*VLOOKUP(HRYLD2!BO$4,'[1]INTERNAL PARAMETERS-1'!$B$5:$J$44,3,FALSE) + HRYLD1!BO168*(1-VLOOKUP(HRYLD2!BO$4,'[1]INTERNAL PARAMETERS-1'!$B$5:$J$44,5,FALSE))*VLOOKUP(HRYLD2!BO$4,'[1]INTERNAL PARAMETERS-1'!$B$5:$J$44,8,FALSE)*VLOOKUP(HRYLD2!BO$4,'[1]INTERNAL PARAMETERS-1'!$B$5:$J$44,3,FALSE)</f>
        <v>0.67841023529160338</v>
      </c>
      <c r="BP168" s="44">
        <f>HRYLD1!BP168*VLOOKUP(HRYLD2!BP$4,'[1]INTERNAL PARAMETERS-1'!$B$5:$J$44,5,FALSE)*VLOOKUP(HRYLD2!BP$4,'[1]INTERNAL PARAMETERS-1'!$B$5:$J$44,6,FALSE)*VLOOKUP(HRYLD2!BP$4,'[1]INTERNAL PARAMETERS-1'!$B$5:$J$44,3,FALSE) + HRYLD1!BP168*(1-VLOOKUP(HRYLD2!BP$4,'[1]INTERNAL PARAMETERS-1'!$B$5:$J$44,5,FALSE))*VLOOKUP(HRYLD2!BP$4,'[1]INTERNAL PARAMETERS-1'!$B$5:$J$44,8,FALSE)*VLOOKUP(HRYLD2!BP$4,'[1]INTERNAL PARAMETERS-1'!$B$5:$J$44,3,FALSE)</f>
        <v>1.4336479432194134E-2</v>
      </c>
      <c r="BQ168" s="44">
        <f>HRYLD1!BQ168*VLOOKUP(HRYLD2!BQ$4,'[1]INTERNAL PARAMETERS-1'!$B$5:$J$44,5,FALSE)*VLOOKUP(HRYLD2!BQ$4,'[1]INTERNAL PARAMETERS-1'!$B$5:$J$44,6,FALSE)*VLOOKUP(HRYLD2!BQ$4,'[1]INTERNAL PARAMETERS-1'!$B$5:$J$44,3,FALSE) + HRYLD1!BQ168*(1-VLOOKUP(HRYLD2!BQ$4,'[1]INTERNAL PARAMETERS-1'!$B$5:$J$44,5,FALSE))*VLOOKUP(HRYLD2!BQ$4,'[1]INTERNAL PARAMETERS-1'!$B$5:$J$44,8,FALSE)*VLOOKUP(HRYLD2!BQ$4,'[1]INTERNAL PARAMETERS-1'!$B$5:$J$44,3,FALSE)</f>
        <v>1.0575250530092677</v>
      </c>
      <c r="BR168" s="44">
        <f>HRYLD1!BR168*VLOOKUP(HRYLD2!BR$4,'[1]INTERNAL PARAMETERS-1'!$B$5:$J$44,5,FALSE)*VLOOKUP(HRYLD2!BR$4,'[1]INTERNAL PARAMETERS-1'!$B$5:$J$44,6,FALSE)*VLOOKUP(HRYLD2!BR$4,'[1]INTERNAL PARAMETERS-1'!$B$5:$J$44,3,FALSE) + HRYLD1!BR168*(1-VLOOKUP(HRYLD2!BR$4,'[1]INTERNAL PARAMETERS-1'!$B$5:$J$44,5,FALSE))*VLOOKUP(HRYLD2!BR$4,'[1]INTERNAL PARAMETERS-1'!$B$5:$J$44,8,FALSE)*VLOOKUP(HRYLD2!BR$4,'[1]INTERNAL PARAMETERS-1'!$B$5:$J$44,3,FALSE)</f>
        <v>2.3242042166324157E-2</v>
      </c>
      <c r="BS168" s="44">
        <f>HRYLD1!BS168*VLOOKUP(HRYLD2!BS$4,'[1]INTERNAL PARAMETERS-1'!$B$5:$J$44,5,FALSE)*VLOOKUP(HRYLD2!BS$4,'[1]INTERNAL PARAMETERS-1'!$B$5:$J$44,6,FALSE)*VLOOKUP(HRYLD2!BS$4,'[1]INTERNAL PARAMETERS-1'!$B$5:$J$44,3,FALSE) + HRYLD1!BS168*(1-VLOOKUP(HRYLD2!BS$4,'[1]INTERNAL PARAMETERS-1'!$B$5:$J$44,5,FALSE))*VLOOKUP(HRYLD2!BS$4,'[1]INTERNAL PARAMETERS-1'!$B$5:$J$44,8,FALSE)*VLOOKUP(HRYLD2!BS$4,'[1]INTERNAL PARAMETERS-1'!$B$5:$J$44,3,FALSE)</f>
        <v>2.04891124806314E-3</v>
      </c>
      <c r="BT168" s="44">
        <f>HRYLD1!BT168*VLOOKUP(HRYLD2!BT$4,'[1]INTERNAL PARAMETERS-1'!$B$5:$J$44,5,FALSE)*VLOOKUP(HRYLD2!BT$4,'[1]INTERNAL PARAMETERS-1'!$B$5:$J$44,6,FALSE)*VLOOKUP(HRYLD2!BT$4,'[1]INTERNAL PARAMETERS-1'!$B$5:$J$44,3,FALSE) + HRYLD1!BT168*(1-VLOOKUP(HRYLD2!BT$4,'[1]INTERNAL PARAMETERS-1'!$B$5:$J$44,5,FALSE))*VLOOKUP(HRYLD2!BT$4,'[1]INTERNAL PARAMETERS-1'!$B$5:$J$44,8,FALSE)*VLOOKUP(HRYLD2!BT$4,'[1]INTERNAL PARAMETERS-1'!$B$5:$J$44,3,FALSE)</f>
        <v>0</v>
      </c>
      <c r="BU168" s="44">
        <f>HRYLD1!BU168*VLOOKUP(HRYLD2!BU$4,'[1]INTERNAL PARAMETERS-1'!$B$5:$J$44,5,FALSE)*VLOOKUP(HRYLD2!BU$4,'[1]INTERNAL PARAMETERS-1'!$B$5:$J$44,6,FALSE)*VLOOKUP(HRYLD2!BU$4,'[1]INTERNAL PARAMETERS-1'!$B$5:$J$44,3,FALSE) + HRYLD1!BU168*(1-VLOOKUP(HRYLD2!BU$4,'[1]INTERNAL PARAMETERS-1'!$B$5:$J$44,5,FALSE))*VLOOKUP(HRYLD2!BU$4,'[1]INTERNAL PARAMETERS-1'!$B$5:$J$44,8,FALSE)*VLOOKUP(HRYLD2!BU$4,'[1]INTERNAL PARAMETERS-1'!$B$5:$J$44,3,FALSE)</f>
        <v>0</v>
      </c>
      <c r="BV168" s="44">
        <f>HRYLD1!BV168*VLOOKUP(HRYLD2!BV$4,'[1]INTERNAL PARAMETERS-1'!$B$5:$J$44,5,FALSE)*VLOOKUP(HRYLD2!BV$4,'[1]INTERNAL PARAMETERS-1'!$B$5:$J$44,6,FALSE)*VLOOKUP(HRYLD2!BV$4,'[1]INTERNAL PARAMETERS-1'!$B$5:$J$44,3,FALSE) + HRYLD1!BV168*(1-VLOOKUP(HRYLD2!BV$4,'[1]INTERNAL PARAMETERS-1'!$B$5:$J$44,5,FALSE))*VLOOKUP(HRYLD2!BV$4,'[1]INTERNAL PARAMETERS-1'!$B$5:$J$44,8,FALSE)*VLOOKUP(HRYLD2!BV$4,'[1]INTERNAL PARAMETERS-1'!$B$5:$J$44,3,FALSE)</f>
        <v>0</v>
      </c>
      <c r="BW168" s="44">
        <f>HRYLD1!BW168*VLOOKUP(HRYLD2!BW$4,'[1]INTERNAL PARAMETERS-1'!$B$5:$J$44,5,FALSE)*VLOOKUP(HRYLD2!BW$4,'[1]INTERNAL PARAMETERS-1'!$B$5:$J$44,6,FALSE)*VLOOKUP(HRYLD2!BW$4,'[1]INTERNAL PARAMETERS-1'!$B$5:$J$44,3,FALSE) + HRYLD1!BW168*(1-VLOOKUP(HRYLD2!BW$4,'[1]INTERNAL PARAMETERS-1'!$B$5:$J$44,5,FALSE))*VLOOKUP(HRYLD2!BW$4,'[1]INTERNAL PARAMETERS-1'!$B$5:$J$44,8,FALSE)*VLOOKUP(HRYLD2!BW$4,'[1]INTERNAL PARAMETERS-1'!$B$5:$J$44,3,FALSE)</f>
        <v>0</v>
      </c>
      <c r="BX168" s="44">
        <f>HRYLD1!BX168*VLOOKUP(HRYLD2!BX$4,'[1]INTERNAL PARAMETERS-1'!$B$5:$J$44,5,FALSE)*VLOOKUP(HRYLD2!BX$4,'[1]INTERNAL PARAMETERS-1'!$B$5:$J$44,6,FALSE)*VLOOKUP(HRYLD2!BX$4,'[1]INTERNAL PARAMETERS-1'!$B$5:$J$44,3,FALSE) + HRYLD1!BX168*(1-VLOOKUP(HRYLD2!BX$4,'[1]INTERNAL PARAMETERS-1'!$B$5:$J$44,5,FALSE))*VLOOKUP(HRYLD2!BX$4,'[1]INTERNAL PARAMETERS-1'!$B$5:$J$44,8,FALSE)*VLOOKUP(HRYLD2!BX$4,'[1]INTERNAL PARAMETERS-1'!$B$5:$J$44,3,FALSE)</f>
        <v>0</v>
      </c>
      <c r="BY168" s="44">
        <f>HRYLD1!BY168*VLOOKUP(HRYLD2!BY$4,'[1]INTERNAL PARAMETERS-1'!$B$5:$J$44,5,FALSE)*VLOOKUP(HRYLD2!BY$4,'[1]INTERNAL PARAMETERS-1'!$B$5:$J$44,6,FALSE)*VLOOKUP(HRYLD2!BY$4,'[1]INTERNAL PARAMETERS-1'!$B$5:$J$44,3,FALSE) + HRYLD1!BY168*(1-VLOOKUP(HRYLD2!BY$4,'[1]INTERNAL PARAMETERS-1'!$B$5:$J$44,5,FALSE))*VLOOKUP(HRYLD2!BY$4,'[1]INTERNAL PARAMETERS-1'!$B$5:$J$44,8,FALSE)*VLOOKUP(HRYLD2!BY$4,'[1]INTERNAL PARAMETERS-1'!$B$5:$J$44,3,FALSE)</f>
        <v>0</v>
      </c>
      <c r="BZ168" s="44">
        <f>HRYLD1!BZ168*VLOOKUP(HRYLD2!BZ$4,'[1]INTERNAL PARAMETERS-1'!$B$5:$J$44,5,FALSE)*VLOOKUP(HRYLD2!BZ$4,'[1]INTERNAL PARAMETERS-1'!$B$5:$J$44,6,FALSE)*VLOOKUP(HRYLD2!BZ$4,'[1]INTERNAL PARAMETERS-1'!$B$5:$J$44,3,FALSE) + HRYLD1!BZ168*(1-VLOOKUP(HRYLD2!BZ$4,'[1]INTERNAL PARAMETERS-1'!$B$5:$J$44,5,FALSE))*VLOOKUP(HRYLD2!BZ$4,'[1]INTERNAL PARAMETERS-1'!$B$5:$J$44,8,FALSE)*VLOOKUP(HRYLD2!BZ$4,'[1]INTERNAL PARAMETERS-1'!$B$5:$J$44,3,FALSE)</f>
        <v>5.0370341775472815E-4</v>
      </c>
      <c r="CA168" s="44">
        <f>HRYLD1!CA168*VLOOKUP(HRYLD2!CA$4,'[1]INTERNAL PARAMETERS-1'!$B$5:$J$44,5,FALSE)*VLOOKUP(HRYLD2!CA$4,'[1]INTERNAL PARAMETERS-1'!$B$5:$J$44,6,FALSE)*VLOOKUP(HRYLD2!CA$4,'[1]INTERNAL PARAMETERS-1'!$B$5:$J$44,3,FALSE) + HRYLD1!CA168*(1-VLOOKUP(HRYLD2!CA$4,'[1]INTERNAL PARAMETERS-1'!$B$5:$J$44,5,FALSE))*VLOOKUP(HRYLD2!CA$4,'[1]INTERNAL PARAMETERS-1'!$B$5:$J$44,8,FALSE)*VLOOKUP(HRYLD2!CA$4,'[1]INTERNAL PARAMETERS-1'!$B$5:$J$44,3,FALSE)</f>
        <v>0</v>
      </c>
      <c r="CB168" s="44">
        <f>HRYLD1!CB168*VLOOKUP(HRYLD2!CB$4,'[1]INTERNAL PARAMETERS-1'!$B$5:$J$44,5,FALSE)*VLOOKUP(HRYLD2!CB$4,'[1]INTERNAL PARAMETERS-1'!$B$5:$J$44,6,FALSE)*VLOOKUP(HRYLD2!CB$4,'[1]INTERNAL PARAMETERS-1'!$B$5:$J$44,3,FALSE) + HRYLD1!CB168*(1-VLOOKUP(HRYLD2!CB$4,'[1]INTERNAL PARAMETERS-1'!$B$5:$J$44,5,FALSE))*VLOOKUP(HRYLD2!CB$4,'[1]INTERNAL PARAMETERS-1'!$B$5:$J$44,8,FALSE)*VLOOKUP(HRYLD2!CB$4,'[1]INTERNAL PARAMETERS-1'!$B$5:$J$44,3,FALSE)</f>
        <v>0</v>
      </c>
      <c r="CC168" s="44">
        <f>HRYLD1!CC168*VLOOKUP(HRYLD2!CC$4,'[1]INTERNAL PARAMETERS-1'!$B$5:$J$44,5,FALSE)*VLOOKUP(HRYLD2!CC$4,'[1]INTERNAL PARAMETERS-1'!$B$5:$J$44,6,FALSE)*VLOOKUP(HRYLD2!CC$4,'[1]INTERNAL PARAMETERS-1'!$B$5:$J$44,3,FALSE) + HRYLD1!CC168*(1-VLOOKUP(HRYLD2!CC$4,'[1]INTERNAL PARAMETERS-1'!$B$5:$J$44,5,FALSE))*VLOOKUP(HRYLD2!CC$4,'[1]INTERNAL PARAMETERS-1'!$B$5:$J$44,8,FALSE)*VLOOKUP(HRYLD2!CC$4,'[1]INTERNAL PARAMETERS-1'!$B$5:$J$44,3,FALSE)</f>
        <v>4.057932071894821E-3</v>
      </c>
      <c r="CD168" s="44">
        <f>HRYLD1!CD168*VLOOKUP(HRYLD2!CD$4,'[1]INTERNAL PARAMETERS-1'!$B$5:$J$44,5,FALSE)*VLOOKUP(HRYLD2!CD$4,'[1]INTERNAL PARAMETERS-1'!$B$5:$J$44,6,FALSE)*VLOOKUP(HRYLD2!CD$4,'[1]INTERNAL PARAMETERS-1'!$B$5:$J$44,3,FALSE) + HRYLD1!CD168*(1-VLOOKUP(HRYLD2!CD$4,'[1]INTERNAL PARAMETERS-1'!$B$5:$J$44,5,FALSE))*VLOOKUP(HRYLD2!CD$4,'[1]INTERNAL PARAMETERS-1'!$B$5:$J$44,8,FALSE)*VLOOKUP(HRYLD2!CD$4,'[1]INTERNAL PARAMETERS-1'!$B$5:$J$44,3,FALSE)</f>
        <v>3.6206574010956692E-2</v>
      </c>
      <c r="CE168" s="44">
        <f>HRYLD1!CE168*VLOOKUP(HRYLD2!CE$4,'[1]INTERNAL PARAMETERS-1'!$B$5:$J$44,5,FALSE)*VLOOKUP(HRYLD2!CE$4,'[1]INTERNAL PARAMETERS-1'!$B$5:$J$44,6,FALSE)*VLOOKUP(HRYLD2!CE$4,'[1]INTERNAL PARAMETERS-1'!$B$5:$J$44,3,FALSE) + HRYLD1!CE168*(1-VLOOKUP(HRYLD2!CE$4,'[1]INTERNAL PARAMETERS-1'!$B$5:$J$44,5,FALSE))*VLOOKUP(HRYLD2!CE$4,'[1]INTERNAL PARAMETERS-1'!$B$5:$J$44,8,FALSE)*VLOOKUP(HRYLD2!CE$4,'[1]INTERNAL PARAMETERS-1'!$B$5:$J$44,3,FALSE)</f>
        <v>4.934294670910009E-2</v>
      </c>
      <c r="CF168" s="44">
        <f>HRYLD1!CF168*VLOOKUP(HRYLD2!CF$4,'[1]INTERNAL PARAMETERS-1'!$B$5:$J$44,5,FALSE)*VLOOKUP(HRYLD2!CF$4,'[1]INTERNAL PARAMETERS-1'!$B$5:$J$44,6,FALSE)*VLOOKUP(HRYLD2!CF$4,'[1]INTERNAL PARAMETERS-1'!$B$5:$J$44,3,FALSE) + HRYLD1!CF168*(1-VLOOKUP(HRYLD2!CF$4,'[1]INTERNAL PARAMETERS-1'!$B$5:$J$44,5,FALSE))*VLOOKUP(HRYLD2!CF$4,'[1]INTERNAL PARAMETERS-1'!$B$5:$J$44,8,FALSE)*VLOOKUP(HRYLD2!CF$4,'[1]INTERNAL PARAMETERS-1'!$B$5:$J$44,3,FALSE)</f>
        <v>4.8894794317794539E-2</v>
      </c>
      <c r="CG168" s="44">
        <f>HRYLD1!CG168*VLOOKUP(HRYLD2!CG$4,'[1]INTERNAL PARAMETERS-1'!$B$5:$J$44,5,FALSE)*VLOOKUP(HRYLD2!CG$4,'[1]INTERNAL PARAMETERS-1'!$B$5:$J$44,6,FALSE)*VLOOKUP(HRYLD2!CG$4,'[1]INTERNAL PARAMETERS-1'!$B$5:$J$44,3,FALSE) + HRYLD1!CG168*(1-VLOOKUP(HRYLD2!CG$4,'[1]INTERNAL PARAMETERS-1'!$B$5:$J$44,5,FALSE))*VLOOKUP(HRYLD2!CG$4,'[1]INTERNAL PARAMETERS-1'!$B$5:$J$44,8,FALSE)*VLOOKUP(HRYLD2!CG$4,'[1]INTERNAL PARAMETERS-1'!$B$5:$J$44,3,FALSE)</f>
        <v>0</v>
      </c>
      <c r="CH168" s="43">
        <f>HRYLD1!CH168*VLOOKUP(HRYLD2!CH$4,'[1]INTERNAL PARAMETERS-1'!$B$5:$J$44,5,FALSE)*VLOOKUP(HRYLD2!CH$4,'[1]INTERNAL PARAMETERS-1'!$B$5:$J$44,6,FALSE)*VLOOKUP(HRYLD2!CH$4,'[1]INTERNAL PARAMETERS-1'!$B$5:$J$44,3,FALSE) + HRYLD1!CH168*(1-VLOOKUP(HRYLD2!CH$4,'[1]INTERNAL PARAMETERS-1'!$B$5:$J$44,5,FALSE))*VLOOKUP(HRYLD2!CH$4,'[1]INTERNAL PARAMETERS-1'!$B$5:$J$44,8,FALSE)*VLOOKUP(HRYLD2!CH$4,'[1]INTERNAL PARAMETERS-1'!$B$5:$J$44,3,FALSE)</f>
        <v>0</v>
      </c>
      <c r="CJ168" s="45">
        <f t="shared" si="4"/>
        <v>773.84549337749775</v>
      </c>
      <c r="CK168" s="43">
        <f t="shared" si="5"/>
        <v>16.720266972963515</v>
      </c>
    </row>
    <row r="169" spans="2:89" x14ac:dyDescent="0.4">
      <c r="B169" s="58" t="s">
        <v>8</v>
      </c>
      <c r="C169" s="57" t="s">
        <v>49</v>
      </c>
      <c r="D169" s="57" t="s">
        <v>64</v>
      </c>
      <c r="E169" s="132">
        <f>HR!X169</f>
        <v>4578.503984830003</v>
      </c>
      <c r="F169" s="56">
        <f>'[1]INTERNAL PARAMETERS-1'!M7</f>
        <v>73.784999999999997</v>
      </c>
      <c r="G169" s="45">
        <f>HRYLD1!G169*VLOOKUP(HRYLD2!G$4,'[1]INTERNAL PARAMETERS-1'!$B$5:$J$44,5,FALSE)*VLOOKUP(HRYLD2!G$4,'[1]INTERNAL PARAMETERS-1'!$B$5:$J$44,7,FALSE)*HRYLD2!$F169 + HRYLD1!G169*(1-VLOOKUP(HRYLD2!G$4,'[1]INTERNAL PARAMETERS-1'!$B$5:$J$44,5,FALSE))*VLOOKUP(HRYLD2!G$4,'[1]INTERNAL PARAMETERS-1'!$B$5:$J$44,9,FALSE)*HRYLD2!$F169</f>
        <v>601.57283529889958</v>
      </c>
      <c r="H169" s="44">
        <f>HRYLD1!H169*VLOOKUP(HRYLD2!H$4,'[1]INTERNAL PARAMETERS-1'!$B$5:$J$44,5,FALSE)*VLOOKUP(HRYLD2!H$4,'[1]INTERNAL PARAMETERS-1'!$B$5:$J$44,7,FALSE)*HRYLD2!$F169 + HRYLD1!H169*(1-VLOOKUP(HRYLD2!H$4,'[1]INTERNAL PARAMETERS-1'!$B$5:$J$44,5,FALSE))*VLOOKUP(HRYLD2!H$4,'[1]INTERNAL PARAMETERS-1'!$B$5:$J$44,9,FALSE)*HRYLD2!$F169</f>
        <v>302.31843675462522</v>
      </c>
      <c r="I169" s="44">
        <f>HRYLD1!I169*VLOOKUP(HRYLD2!I$4,'[1]INTERNAL PARAMETERS-1'!$B$5:$J$44,5,FALSE)*VLOOKUP(HRYLD2!I$4,'[1]INTERNAL PARAMETERS-1'!$B$5:$J$44,7,FALSE)*HRYLD2!$F169 + HRYLD1!I169*(1-VLOOKUP(HRYLD2!I$4,'[1]INTERNAL PARAMETERS-1'!$B$5:$J$44,5,FALSE))*VLOOKUP(HRYLD2!I$4,'[1]INTERNAL PARAMETERS-1'!$B$5:$J$44,9,FALSE)*HRYLD2!$F169</f>
        <v>952.14909349099491</v>
      </c>
      <c r="J169" s="44">
        <f>HRYLD1!J169*VLOOKUP(HRYLD2!J$4,'[1]INTERNAL PARAMETERS-1'!$B$5:$J$44,5,FALSE)*VLOOKUP(HRYLD2!J$4,'[1]INTERNAL PARAMETERS-1'!$B$5:$J$44,7,FALSE)*HRYLD2!$F169 + HRYLD1!J169*(1-VLOOKUP(HRYLD2!J$4,'[1]INTERNAL PARAMETERS-1'!$B$5:$J$44,5,FALSE))*VLOOKUP(HRYLD2!J$4,'[1]INTERNAL PARAMETERS-1'!$B$5:$J$44,9,FALSE)*HRYLD2!$F169</f>
        <v>0</v>
      </c>
      <c r="K169" s="44">
        <f>HRYLD1!K169*VLOOKUP(HRYLD2!K$4,'[1]INTERNAL PARAMETERS-1'!$B$5:$J$44,5,FALSE)*VLOOKUP(HRYLD2!K$4,'[1]INTERNAL PARAMETERS-1'!$B$5:$J$44,7,FALSE)*HRYLD2!$F169 + HRYLD1!K169*(1-VLOOKUP(HRYLD2!K$4,'[1]INTERNAL PARAMETERS-1'!$B$5:$J$44,5,FALSE))*VLOOKUP(HRYLD2!K$4,'[1]INTERNAL PARAMETERS-1'!$B$5:$J$44,9,FALSE)*HRYLD2!$F169</f>
        <v>0</v>
      </c>
      <c r="L169" s="44">
        <f>HRYLD1!L169*VLOOKUP(HRYLD2!L$4,'[1]INTERNAL PARAMETERS-1'!$B$5:$J$44,5,FALSE)*VLOOKUP(HRYLD2!L$4,'[1]INTERNAL PARAMETERS-1'!$B$5:$J$44,7,FALSE)*HRYLD2!$F169 + HRYLD1!L169*(1-VLOOKUP(HRYLD2!L$4,'[1]INTERNAL PARAMETERS-1'!$B$5:$J$44,5,FALSE))*VLOOKUP(HRYLD2!L$4,'[1]INTERNAL PARAMETERS-1'!$B$5:$J$44,9,FALSE)*HRYLD2!$F169</f>
        <v>0</v>
      </c>
      <c r="M169" s="44">
        <f>HRYLD1!M169*VLOOKUP(HRYLD2!M$4,'[1]INTERNAL PARAMETERS-1'!$B$5:$J$44,5,FALSE)*VLOOKUP(HRYLD2!M$4,'[1]INTERNAL PARAMETERS-1'!$B$5:$J$44,7,FALSE)*HRYLD2!$F169 + HRYLD1!M169*(1-VLOOKUP(HRYLD2!M$4,'[1]INTERNAL PARAMETERS-1'!$B$5:$J$44,5,FALSE))*VLOOKUP(HRYLD2!M$4,'[1]INTERNAL PARAMETERS-1'!$B$5:$J$44,9,FALSE)*HRYLD2!$F169</f>
        <v>8.7115215265613077</v>
      </c>
      <c r="N169" s="44">
        <f>HRYLD1!N169*VLOOKUP(HRYLD2!N$4,'[1]INTERNAL PARAMETERS-1'!$B$5:$J$44,5,FALSE)*VLOOKUP(HRYLD2!N$4,'[1]INTERNAL PARAMETERS-1'!$B$5:$J$44,7,FALSE)*HRYLD2!$F169 + HRYLD1!N169*(1-VLOOKUP(HRYLD2!N$4,'[1]INTERNAL PARAMETERS-1'!$B$5:$J$44,5,FALSE))*VLOOKUP(HRYLD2!N$4,'[1]INTERNAL PARAMETERS-1'!$B$5:$J$44,9,FALSE)*HRYLD2!$F169</f>
        <v>4.2656138734316924</v>
      </c>
      <c r="O169" s="44">
        <f>HRYLD1!O169*VLOOKUP(HRYLD2!O$4,'[1]INTERNAL PARAMETERS-1'!$B$5:$J$44,5,FALSE)*VLOOKUP(HRYLD2!O$4,'[1]INTERNAL PARAMETERS-1'!$B$5:$J$44,7,FALSE)*HRYLD2!$F169 + HRYLD1!O169*(1-VLOOKUP(HRYLD2!O$4,'[1]INTERNAL PARAMETERS-1'!$B$5:$J$44,5,FALSE))*VLOOKUP(HRYLD2!O$4,'[1]INTERNAL PARAMETERS-1'!$B$5:$J$44,9,FALSE)*HRYLD2!$F169</f>
        <v>0</v>
      </c>
      <c r="P169" s="44">
        <f>HRYLD1!P169*VLOOKUP(HRYLD2!P$4,'[1]INTERNAL PARAMETERS-1'!$B$5:$J$44,5,FALSE)*VLOOKUP(HRYLD2!P$4,'[1]INTERNAL PARAMETERS-1'!$B$5:$J$44,7,FALSE)*HRYLD2!$F169 + HRYLD1!P169*(1-VLOOKUP(HRYLD2!P$4,'[1]INTERNAL PARAMETERS-1'!$B$5:$J$44,5,FALSE))*VLOOKUP(HRYLD2!P$4,'[1]INTERNAL PARAMETERS-1'!$B$5:$J$44,9,FALSE)*HRYLD2!$F169</f>
        <v>0</v>
      </c>
      <c r="Q169" s="44">
        <f>HRYLD1!Q169*VLOOKUP(HRYLD2!Q$4,'[1]INTERNAL PARAMETERS-1'!$B$5:$J$44,5,FALSE)*VLOOKUP(HRYLD2!Q$4,'[1]INTERNAL PARAMETERS-1'!$B$5:$J$44,7,FALSE)*HRYLD2!$F169 + HRYLD1!Q169*(1-VLOOKUP(HRYLD2!Q$4,'[1]INTERNAL PARAMETERS-1'!$B$5:$J$44,5,FALSE))*VLOOKUP(HRYLD2!Q$4,'[1]INTERNAL PARAMETERS-1'!$B$5:$J$44,9,FALSE)*HRYLD2!$F169</f>
        <v>0</v>
      </c>
      <c r="R169" s="44">
        <f>HRYLD1!R169*VLOOKUP(HRYLD2!R$4,'[1]INTERNAL PARAMETERS-1'!$B$5:$J$44,5,FALSE)*VLOOKUP(HRYLD2!R$4,'[1]INTERNAL PARAMETERS-1'!$B$5:$J$44,7,FALSE)*HRYLD2!$F169 + HRYLD1!R169*(1-VLOOKUP(HRYLD2!R$4,'[1]INTERNAL PARAMETERS-1'!$B$5:$J$44,5,FALSE))*VLOOKUP(HRYLD2!R$4,'[1]INTERNAL PARAMETERS-1'!$B$5:$J$44,9,FALSE)*HRYLD2!$F169</f>
        <v>3.8452583298050085</v>
      </c>
      <c r="S169" s="44">
        <f>HRYLD1!S169*VLOOKUP(HRYLD2!S$4,'[1]INTERNAL PARAMETERS-1'!$B$5:$J$44,5,FALSE)*VLOOKUP(HRYLD2!S$4,'[1]INTERNAL PARAMETERS-1'!$B$5:$J$44,7,FALSE)*HRYLD2!$F169 + HRYLD1!S169*(1-VLOOKUP(HRYLD2!S$4,'[1]INTERNAL PARAMETERS-1'!$B$5:$J$44,5,FALSE))*VLOOKUP(HRYLD2!S$4,'[1]INTERNAL PARAMETERS-1'!$B$5:$J$44,9,FALSE)*HRYLD2!$F169</f>
        <v>260.58899568356367</v>
      </c>
      <c r="T169" s="44">
        <f>HRYLD1!T169*VLOOKUP(HRYLD2!T$4,'[1]INTERNAL PARAMETERS-1'!$B$5:$J$44,5,FALSE)*VLOOKUP(HRYLD2!T$4,'[1]INTERNAL PARAMETERS-1'!$B$5:$J$44,7,FALSE)*HRYLD2!$F169 + HRYLD1!T169*(1-VLOOKUP(HRYLD2!T$4,'[1]INTERNAL PARAMETERS-1'!$B$5:$J$44,5,FALSE))*VLOOKUP(HRYLD2!T$4,'[1]INTERNAL PARAMETERS-1'!$B$5:$J$44,9,FALSE)*HRYLD2!$F169</f>
        <v>14.41870526201922</v>
      </c>
      <c r="U169" s="44">
        <f>HRYLD1!U169*VLOOKUP(HRYLD2!U$4,'[1]INTERNAL PARAMETERS-1'!$B$5:$J$44,5,FALSE)*VLOOKUP(HRYLD2!U$4,'[1]INTERNAL PARAMETERS-1'!$B$5:$J$44,7,FALSE)*HRYLD2!$F169 + HRYLD1!U169*(1-VLOOKUP(HRYLD2!U$4,'[1]INTERNAL PARAMETERS-1'!$B$5:$J$44,5,FALSE))*VLOOKUP(HRYLD2!U$4,'[1]INTERNAL PARAMETERS-1'!$B$5:$J$44,9,FALSE)*HRYLD2!$F169</f>
        <v>19.009232383662169</v>
      </c>
      <c r="V169" s="44">
        <f>HRYLD1!V169*VLOOKUP(HRYLD2!V$4,'[1]INTERNAL PARAMETERS-1'!$B$5:$J$44,5,FALSE)*VLOOKUP(HRYLD2!V$4,'[1]INTERNAL PARAMETERS-1'!$B$5:$J$44,7,FALSE)*HRYLD2!$F169 + HRYLD1!V169*(1-VLOOKUP(HRYLD2!V$4,'[1]INTERNAL PARAMETERS-1'!$B$5:$J$44,5,FALSE))*VLOOKUP(HRYLD2!V$4,'[1]INTERNAL PARAMETERS-1'!$B$5:$J$44,9,FALSE)*HRYLD2!$F169</f>
        <v>122.8498873171564</v>
      </c>
      <c r="W169" s="44">
        <f>HRYLD1!W169*VLOOKUP(HRYLD2!W$4,'[1]INTERNAL PARAMETERS-1'!$B$5:$J$44,5,FALSE)*VLOOKUP(HRYLD2!W$4,'[1]INTERNAL PARAMETERS-1'!$B$5:$J$44,7,FALSE)*HRYLD2!$F169 + HRYLD1!W169*(1-VLOOKUP(HRYLD2!W$4,'[1]INTERNAL PARAMETERS-1'!$B$5:$J$44,5,FALSE))*VLOOKUP(HRYLD2!W$4,'[1]INTERNAL PARAMETERS-1'!$B$5:$J$44,9,FALSE)*HRYLD2!$F169</f>
        <v>0</v>
      </c>
      <c r="X169" s="44">
        <f>HRYLD1!X169*VLOOKUP(HRYLD2!X$4,'[1]INTERNAL PARAMETERS-1'!$B$5:$J$44,5,FALSE)*VLOOKUP(HRYLD2!X$4,'[1]INTERNAL PARAMETERS-1'!$B$5:$J$44,7,FALSE)*HRYLD2!$F169 + HRYLD1!X169*(1-VLOOKUP(HRYLD2!X$4,'[1]INTERNAL PARAMETERS-1'!$B$5:$J$44,5,FALSE))*VLOOKUP(HRYLD2!X$4,'[1]INTERNAL PARAMETERS-1'!$B$5:$J$44,9,FALSE)*HRYLD2!$F169</f>
        <v>0</v>
      </c>
      <c r="Y169" s="44">
        <f>HRYLD1!Y169*VLOOKUP(HRYLD2!Y$4,'[1]INTERNAL PARAMETERS-1'!$B$5:$J$44,5,FALSE)*VLOOKUP(HRYLD2!Y$4,'[1]INTERNAL PARAMETERS-1'!$B$5:$J$44,7,FALSE)*HRYLD2!$F169 + HRYLD1!Y169*(1-VLOOKUP(HRYLD2!Y$4,'[1]INTERNAL PARAMETERS-1'!$B$5:$J$44,5,FALSE))*VLOOKUP(HRYLD2!Y$4,'[1]INTERNAL PARAMETERS-1'!$B$5:$J$44,9,FALSE)*HRYLD2!$F169</f>
        <v>0</v>
      </c>
      <c r="Z169" s="44">
        <f>HRYLD1!Z169*VLOOKUP(HRYLD2!Z$4,'[1]INTERNAL PARAMETERS-1'!$B$5:$J$44,5,FALSE)*VLOOKUP(HRYLD2!Z$4,'[1]INTERNAL PARAMETERS-1'!$B$5:$J$44,7,FALSE)*HRYLD2!$F169 + HRYLD1!Z169*(1-VLOOKUP(HRYLD2!Z$4,'[1]INTERNAL PARAMETERS-1'!$B$5:$J$44,5,FALSE))*VLOOKUP(HRYLD2!Z$4,'[1]INTERNAL PARAMETERS-1'!$B$5:$J$44,9,FALSE)*HRYLD2!$F169</f>
        <v>0</v>
      </c>
      <c r="AA169" s="44">
        <f>HRYLD1!AA169*VLOOKUP(HRYLD2!AA$4,'[1]INTERNAL PARAMETERS-1'!$B$5:$J$44,5,FALSE)*VLOOKUP(HRYLD2!AA$4,'[1]INTERNAL PARAMETERS-1'!$B$5:$J$44,7,FALSE)*HRYLD2!$F169 + HRYLD1!AA169*(1-VLOOKUP(HRYLD2!AA$4,'[1]INTERNAL PARAMETERS-1'!$B$5:$J$44,5,FALSE))*VLOOKUP(HRYLD2!AA$4,'[1]INTERNAL PARAMETERS-1'!$B$5:$J$44,9,FALSE)*HRYLD2!$F169</f>
        <v>0</v>
      </c>
      <c r="AB169" s="44">
        <f>HRYLD1!AB169*VLOOKUP(HRYLD2!AB$4,'[1]INTERNAL PARAMETERS-1'!$B$5:$J$44,5,FALSE)*VLOOKUP(HRYLD2!AB$4,'[1]INTERNAL PARAMETERS-1'!$B$5:$J$44,7,FALSE)*HRYLD2!$F169 + HRYLD1!AB169*(1-VLOOKUP(HRYLD2!AB$4,'[1]INTERNAL PARAMETERS-1'!$B$5:$J$44,5,FALSE))*VLOOKUP(HRYLD2!AB$4,'[1]INTERNAL PARAMETERS-1'!$B$5:$J$44,9,FALSE)*HRYLD2!$F169</f>
        <v>0</v>
      </c>
      <c r="AC169" s="44">
        <f>HRYLD1!AC169*VLOOKUP(HRYLD2!AC$4,'[1]INTERNAL PARAMETERS-1'!$B$5:$J$44,5,FALSE)*VLOOKUP(HRYLD2!AC$4,'[1]INTERNAL PARAMETERS-1'!$B$5:$J$44,7,FALSE)*HRYLD2!$F169 + HRYLD1!AC169*(1-VLOOKUP(HRYLD2!AC$4,'[1]INTERNAL PARAMETERS-1'!$B$5:$J$44,5,FALSE))*VLOOKUP(HRYLD2!AC$4,'[1]INTERNAL PARAMETERS-1'!$B$5:$J$44,9,FALSE)*HRYLD2!$F169</f>
        <v>0</v>
      </c>
      <c r="AD169" s="44">
        <f>HRYLD1!AD169*VLOOKUP(HRYLD2!AD$4,'[1]INTERNAL PARAMETERS-1'!$B$5:$J$44,5,FALSE)*VLOOKUP(HRYLD2!AD$4,'[1]INTERNAL PARAMETERS-1'!$B$5:$J$44,7,FALSE)*HRYLD2!$F169 + HRYLD1!AD169*(1-VLOOKUP(HRYLD2!AD$4,'[1]INTERNAL PARAMETERS-1'!$B$5:$J$44,5,FALSE))*VLOOKUP(HRYLD2!AD$4,'[1]INTERNAL PARAMETERS-1'!$B$5:$J$44,9,FALSE)*HRYLD2!$F169</f>
        <v>0</v>
      </c>
      <c r="AE169" s="44">
        <f>HRYLD1!AE169*VLOOKUP(HRYLD2!AE$4,'[1]INTERNAL PARAMETERS-1'!$B$5:$J$44,5,FALSE)*VLOOKUP(HRYLD2!AE$4,'[1]INTERNAL PARAMETERS-1'!$B$5:$J$44,7,FALSE)*HRYLD2!$F169 + HRYLD1!AE169*(1-VLOOKUP(HRYLD2!AE$4,'[1]INTERNAL PARAMETERS-1'!$B$5:$J$44,5,FALSE))*VLOOKUP(HRYLD2!AE$4,'[1]INTERNAL PARAMETERS-1'!$B$5:$J$44,9,FALSE)*HRYLD2!$F169</f>
        <v>0</v>
      </c>
      <c r="AF169" s="44">
        <f>HRYLD1!AF169*VLOOKUP(HRYLD2!AF$4,'[1]INTERNAL PARAMETERS-1'!$B$5:$J$44,5,FALSE)*VLOOKUP(HRYLD2!AF$4,'[1]INTERNAL PARAMETERS-1'!$B$5:$J$44,7,FALSE)*HRYLD2!$F169 + HRYLD1!AF169*(1-VLOOKUP(HRYLD2!AF$4,'[1]INTERNAL PARAMETERS-1'!$B$5:$J$44,5,FALSE))*VLOOKUP(HRYLD2!AF$4,'[1]INTERNAL PARAMETERS-1'!$B$5:$J$44,9,FALSE)*HRYLD2!$F169</f>
        <v>2.3425455361377114</v>
      </c>
      <c r="AG169" s="44">
        <f>HRYLD1!AG169*VLOOKUP(HRYLD2!AG$4,'[1]INTERNAL PARAMETERS-1'!$B$5:$J$44,5,FALSE)*VLOOKUP(HRYLD2!AG$4,'[1]INTERNAL PARAMETERS-1'!$B$5:$J$44,7,FALSE)*HRYLD2!$F169 + HRYLD1!AG169*(1-VLOOKUP(HRYLD2!AG$4,'[1]INTERNAL PARAMETERS-1'!$B$5:$J$44,5,FALSE))*VLOOKUP(HRYLD2!AG$4,'[1]INTERNAL PARAMETERS-1'!$B$5:$J$44,9,FALSE)*HRYLD2!$F169</f>
        <v>14.780211705188002</v>
      </c>
      <c r="AH169" s="44">
        <f>HRYLD1!AH169*VLOOKUP(HRYLD2!AH$4,'[1]INTERNAL PARAMETERS-1'!$B$5:$J$44,5,FALSE)*VLOOKUP(HRYLD2!AH$4,'[1]INTERNAL PARAMETERS-1'!$B$5:$J$44,7,FALSE)*HRYLD2!$F169 + HRYLD1!AH169*(1-VLOOKUP(HRYLD2!AH$4,'[1]INTERNAL PARAMETERS-1'!$B$5:$J$44,5,FALSE))*VLOOKUP(HRYLD2!AH$4,'[1]INTERNAL PARAMETERS-1'!$B$5:$J$44,9,FALSE)*HRYLD2!$F169</f>
        <v>0</v>
      </c>
      <c r="AI169" s="44">
        <f>HRYLD1!AI169*VLOOKUP(HRYLD2!AI$4,'[1]INTERNAL PARAMETERS-1'!$B$5:$J$44,5,FALSE)*VLOOKUP(HRYLD2!AI$4,'[1]INTERNAL PARAMETERS-1'!$B$5:$J$44,7,FALSE)*HRYLD2!$F169 + HRYLD1!AI169*(1-VLOOKUP(HRYLD2!AI$4,'[1]INTERNAL PARAMETERS-1'!$B$5:$J$44,5,FALSE))*VLOOKUP(HRYLD2!AI$4,'[1]INTERNAL PARAMETERS-1'!$B$5:$J$44,9,FALSE)*HRYLD2!$F169</f>
        <v>0.30032635078688608</v>
      </c>
      <c r="AJ169" s="44">
        <f>HRYLD1!AJ169*VLOOKUP(HRYLD2!AJ$4,'[1]INTERNAL PARAMETERS-1'!$B$5:$J$44,5,FALSE)*VLOOKUP(HRYLD2!AJ$4,'[1]INTERNAL PARAMETERS-1'!$B$5:$J$44,7,FALSE)*HRYLD2!$F169 + HRYLD1!AJ169*(1-VLOOKUP(HRYLD2!AJ$4,'[1]INTERNAL PARAMETERS-1'!$B$5:$J$44,5,FALSE))*VLOOKUP(HRYLD2!AJ$4,'[1]INTERNAL PARAMETERS-1'!$B$5:$J$44,9,FALSE)*HRYLD2!$F169</f>
        <v>0</v>
      </c>
      <c r="AK169" s="44">
        <f>HRYLD1!AK169*VLOOKUP(HRYLD2!AK$4,'[1]INTERNAL PARAMETERS-1'!$B$5:$J$44,5,FALSE)*VLOOKUP(HRYLD2!AK$4,'[1]INTERNAL PARAMETERS-1'!$B$5:$J$44,7,FALSE)*HRYLD2!$F169 + HRYLD1!AK169*(1-VLOOKUP(HRYLD2!AK$4,'[1]INTERNAL PARAMETERS-1'!$B$5:$J$44,5,FALSE))*VLOOKUP(HRYLD2!AK$4,'[1]INTERNAL PARAMETERS-1'!$B$5:$J$44,9,FALSE)*HRYLD2!$F169</f>
        <v>0</v>
      </c>
      <c r="AL169" s="44">
        <f>HRYLD1!AL169*VLOOKUP(HRYLD2!AL$4,'[1]INTERNAL PARAMETERS-1'!$B$5:$J$44,5,FALSE)*VLOOKUP(HRYLD2!AL$4,'[1]INTERNAL PARAMETERS-1'!$B$5:$J$44,7,FALSE)*HRYLD2!$F169 + HRYLD1!AL169*(1-VLOOKUP(HRYLD2!AL$4,'[1]INTERNAL PARAMETERS-1'!$B$5:$J$44,5,FALSE))*VLOOKUP(HRYLD2!AL$4,'[1]INTERNAL PARAMETERS-1'!$B$5:$J$44,9,FALSE)*HRYLD2!$F169</f>
        <v>0</v>
      </c>
      <c r="AM169" s="44">
        <f>HRYLD1!AM169*VLOOKUP(HRYLD2!AM$4,'[1]INTERNAL PARAMETERS-1'!$B$5:$J$44,5,FALSE)*VLOOKUP(HRYLD2!AM$4,'[1]INTERNAL PARAMETERS-1'!$B$5:$J$44,7,FALSE)*HRYLD2!$F169 + HRYLD1!AM169*(1-VLOOKUP(HRYLD2!AM$4,'[1]INTERNAL PARAMETERS-1'!$B$5:$J$44,5,FALSE))*VLOOKUP(HRYLD2!AM$4,'[1]INTERNAL PARAMETERS-1'!$B$5:$J$44,9,FALSE)*HRYLD2!$F169</f>
        <v>0</v>
      </c>
      <c r="AN169" s="44">
        <f>HRYLD1!AN169*VLOOKUP(HRYLD2!AN$4,'[1]INTERNAL PARAMETERS-1'!$B$5:$J$44,5,FALSE)*VLOOKUP(HRYLD2!AN$4,'[1]INTERNAL PARAMETERS-1'!$B$5:$J$44,7,FALSE)*HRYLD2!$F169 + HRYLD1!AN169*(1-VLOOKUP(HRYLD2!AN$4,'[1]INTERNAL PARAMETERS-1'!$B$5:$J$44,5,FALSE))*VLOOKUP(HRYLD2!AN$4,'[1]INTERNAL PARAMETERS-1'!$B$5:$J$44,9,FALSE)*HRYLD2!$F169</f>
        <v>0</v>
      </c>
      <c r="AO169" s="44">
        <f>HRYLD1!AO169*VLOOKUP(HRYLD2!AO$4,'[1]INTERNAL PARAMETERS-1'!$B$5:$J$44,5,FALSE)*VLOOKUP(HRYLD2!AO$4,'[1]INTERNAL PARAMETERS-1'!$B$5:$J$44,7,FALSE)*HRYLD2!$F169 + HRYLD1!AO169*(1-VLOOKUP(HRYLD2!AO$4,'[1]INTERNAL PARAMETERS-1'!$B$5:$J$44,5,FALSE))*VLOOKUP(HRYLD2!AO$4,'[1]INTERNAL PARAMETERS-1'!$B$5:$J$44,9,FALSE)*HRYLD2!$F169</f>
        <v>0</v>
      </c>
      <c r="AP169" s="44">
        <f>HRYLD1!AP169*VLOOKUP(HRYLD2!AP$4,'[1]INTERNAL PARAMETERS-1'!$B$5:$J$44,5,FALSE)*VLOOKUP(HRYLD2!AP$4,'[1]INTERNAL PARAMETERS-1'!$B$5:$J$44,7,FALSE)*HRYLD2!$F169 + HRYLD1!AP169*(1-VLOOKUP(HRYLD2!AP$4,'[1]INTERNAL PARAMETERS-1'!$B$5:$J$44,5,FALSE))*VLOOKUP(HRYLD2!AP$4,'[1]INTERNAL PARAMETERS-1'!$B$5:$J$44,9,FALSE)*HRYLD2!$F169</f>
        <v>0</v>
      </c>
      <c r="AQ169" s="44">
        <f>HRYLD1!AQ169*VLOOKUP(HRYLD2!AQ$4,'[1]INTERNAL PARAMETERS-1'!$B$5:$J$44,5,FALSE)*VLOOKUP(HRYLD2!AQ$4,'[1]INTERNAL PARAMETERS-1'!$B$5:$J$44,7,FALSE)*HRYLD2!$F169 + HRYLD1!AQ169*(1-VLOOKUP(HRYLD2!AQ$4,'[1]INTERNAL PARAMETERS-1'!$B$5:$J$44,5,FALSE))*VLOOKUP(HRYLD2!AQ$4,'[1]INTERNAL PARAMETERS-1'!$B$5:$J$44,9,FALSE)*HRYLD2!$F169</f>
        <v>0</v>
      </c>
      <c r="AR169" s="44">
        <f>HRYLD1!AR169*VLOOKUP(HRYLD2!AR$4,'[1]INTERNAL PARAMETERS-1'!$B$5:$J$44,5,FALSE)*VLOOKUP(HRYLD2!AR$4,'[1]INTERNAL PARAMETERS-1'!$B$5:$J$44,7,FALSE)*HRYLD2!$F169 + HRYLD1!AR169*(1-VLOOKUP(HRYLD2!AR$4,'[1]INTERNAL PARAMETERS-1'!$B$5:$J$44,5,FALSE))*VLOOKUP(HRYLD2!AR$4,'[1]INTERNAL PARAMETERS-1'!$B$5:$J$44,9,FALSE)*HRYLD2!$F169</f>
        <v>0</v>
      </c>
      <c r="AS169" s="44">
        <f>HRYLD1!AS169*VLOOKUP(HRYLD2!AS$4,'[1]INTERNAL PARAMETERS-1'!$B$5:$J$44,5,FALSE)*VLOOKUP(HRYLD2!AS$4,'[1]INTERNAL PARAMETERS-1'!$B$5:$J$44,7,FALSE)*HRYLD2!$F169 + HRYLD1!AS169*(1-VLOOKUP(HRYLD2!AS$4,'[1]INTERNAL PARAMETERS-1'!$B$5:$J$44,5,FALSE))*VLOOKUP(HRYLD2!AS$4,'[1]INTERNAL PARAMETERS-1'!$B$5:$J$44,9,FALSE)*HRYLD2!$F169</f>
        <v>0</v>
      </c>
      <c r="AT169" s="43">
        <f>HRYLD1!AT169*VLOOKUP(HRYLD2!AT$4,'[1]INTERNAL PARAMETERS-1'!$B$5:$J$44,5,FALSE)*VLOOKUP(HRYLD2!AT$4,'[1]INTERNAL PARAMETERS-1'!$B$5:$J$44,7,FALSE)*HRYLD2!$F169 + HRYLD1!AT169*(1-VLOOKUP(HRYLD2!AT$4,'[1]INTERNAL PARAMETERS-1'!$B$5:$J$44,5,FALSE))*VLOOKUP(HRYLD2!AT$4,'[1]INTERNAL PARAMETERS-1'!$B$5:$J$44,9,FALSE)*HRYLD2!$F169</f>
        <v>0</v>
      </c>
      <c r="AU169" s="45">
        <f>HRYLD1!AU169*VLOOKUP(HRYLD2!AU$4,'[1]INTERNAL PARAMETERS-1'!$B$5:$J$44,5,FALSE)*VLOOKUP(HRYLD2!AU$4,'[1]INTERNAL PARAMETERS-1'!$B$5:$J$44,6,FALSE)*VLOOKUP(HRYLD2!AU$4,'[1]INTERNAL PARAMETERS-1'!$B$5:$J$44,3,FALSE) + HRYLD1!AU169*(1-VLOOKUP(HRYLD2!AU$4,'[1]INTERNAL PARAMETERS-1'!$B$5:$J$44,5,FALSE))*VLOOKUP(HRYLD2!AU$4,'[1]INTERNAL PARAMETERS-1'!$B$5:$J$44,8,FALSE)*VLOOKUP(HRYLD2!AU$4,'[1]INTERNAL PARAMETERS-1'!$B$5:$J$44,3,FALSE)</f>
        <v>0</v>
      </c>
      <c r="AV169" s="44">
        <f>HRYLD1!AV169*VLOOKUP(HRYLD2!AV$4,'[1]INTERNAL PARAMETERS-1'!$B$5:$J$44,5,FALSE)*VLOOKUP(HRYLD2!AV$4,'[1]INTERNAL PARAMETERS-1'!$B$5:$J$44,6,FALSE)*VLOOKUP(HRYLD2!AV$4,'[1]INTERNAL PARAMETERS-1'!$B$5:$J$44,3,FALSE) + HRYLD1!AV169*(1-VLOOKUP(HRYLD2!AV$4,'[1]INTERNAL PARAMETERS-1'!$B$5:$J$44,5,FALSE))*VLOOKUP(HRYLD2!AV$4,'[1]INTERNAL PARAMETERS-1'!$B$5:$J$44,8,FALSE)*VLOOKUP(HRYLD2!AV$4,'[1]INTERNAL PARAMETERS-1'!$B$5:$J$44,3,FALSE)</f>
        <v>0</v>
      </c>
      <c r="AW169" s="44">
        <f>HRYLD1!AW169*VLOOKUP(HRYLD2!AW$4,'[1]INTERNAL PARAMETERS-1'!$B$5:$J$44,5,FALSE)*VLOOKUP(HRYLD2!AW$4,'[1]INTERNAL PARAMETERS-1'!$B$5:$J$44,6,FALSE)*VLOOKUP(HRYLD2!AW$4,'[1]INTERNAL PARAMETERS-1'!$B$5:$J$44,3,FALSE) + HRYLD1!AW169*(1-VLOOKUP(HRYLD2!AW$4,'[1]INTERNAL PARAMETERS-1'!$B$5:$J$44,5,FALSE))*VLOOKUP(HRYLD2!AW$4,'[1]INTERNAL PARAMETERS-1'!$B$5:$J$44,8,FALSE)*VLOOKUP(HRYLD2!AW$4,'[1]INTERNAL PARAMETERS-1'!$B$5:$J$44,3,FALSE)</f>
        <v>15.235900606657726</v>
      </c>
      <c r="AX169" s="44">
        <f>HRYLD1!AX169*VLOOKUP(HRYLD2!AX$4,'[1]INTERNAL PARAMETERS-1'!$B$5:$J$44,5,FALSE)*VLOOKUP(HRYLD2!AX$4,'[1]INTERNAL PARAMETERS-1'!$B$5:$J$44,6,FALSE)*VLOOKUP(HRYLD2!AX$4,'[1]INTERNAL PARAMETERS-1'!$B$5:$J$44,3,FALSE) + HRYLD1!AX169*(1-VLOOKUP(HRYLD2!AX$4,'[1]INTERNAL PARAMETERS-1'!$B$5:$J$44,5,FALSE))*VLOOKUP(HRYLD2!AX$4,'[1]INTERNAL PARAMETERS-1'!$B$5:$J$44,8,FALSE)*VLOOKUP(HRYLD2!AX$4,'[1]INTERNAL PARAMETERS-1'!$B$5:$J$44,3,FALSE)</f>
        <v>0</v>
      </c>
      <c r="AY169" s="44">
        <f>HRYLD1!AY169*VLOOKUP(HRYLD2!AY$4,'[1]INTERNAL PARAMETERS-1'!$B$5:$J$44,5,FALSE)*VLOOKUP(HRYLD2!AY$4,'[1]INTERNAL PARAMETERS-1'!$B$5:$J$44,6,FALSE)*VLOOKUP(HRYLD2!AY$4,'[1]INTERNAL PARAMETERS-1'!$B$5:$J$44,3,FALSE) + HRYLD1!AY169*(1-VLOOKUP(HRYLD2!AY$4,'[1]INTERNAL PARAMETERS-1'!$B$5:$J$44,5,FALSE))*VLOOKUP(HRYLD2!AY$4,'[1]INTERNAL PARAMETERS-1'!$B$5:$J$44,8,FALSE)*VLOOKUP(HRYLD2!AY$4,'[1]INTERNAL PARAMETERS-1'!$B$5:$J$44,3,FALSE)</f>
        <v>0</v>
      </c>
      <c r="AZ169" s="44">
        <f>HRYLD1!AZ169*VLOOKUP(HRYLD2!AZ$4,'[1]INTERNAL PARAMETERS-1'!$B$5:$J$44,5,FALSE)*VLOOKUP(HRYLD2!AZ$4,'[1]INTERNAL PARAMETERS-1'!$B$5:$J$44,6,FALSE)*VLOOKUP(HRYLD2!AZ$4,'[1]INTERNAL PARAMETERS-1'!$B$5:$J$44,3,FALSE) + HRYLD1!AZ169*(1-VLOOKUP(HRYLD2!AZ$4,'[1]INTERNAL PARAMETERS-1'!$B$5:$J$44,5,FALSE))*VLOOKUP(HRYLD2!AZ$4,'[1]INTERNAL PARAMETERS-1'!$B$5:$J$44,8,FALSE)*VLOOKUP(HRYLD2!AZ$4,'[1]INTERNAL PARAMETERS-1'!$B$5:$J$44,3,FALSE)</f>
        <v>0</v>
      </c>
      <c r="BA169" s="44">
        <f>HRYLD1!BA169*VLOOKUP(HRYLD2!BA$4,'[1]INTERNAL PARAMETERS-1'!$B$5:$J$44,5,FALSE)*VLOOKUP(HRYLD2!BA$4,'[1]INTERNAL PARAMETERS-1'!$B$5:$J$44,6,FALSE)*VLOOKUP(HRYLD2!BA$4,'[1]INTERNAL PARAMETERS-1'!$B$5:$J$44,3,FALSE) + HRYLD1!BA169*(1-VLOOKUP(HRYLD2!BA$4,'[1]INTERNAL PARAMETERS-1'!$B$5:$J$44,5,FALSE))*VLOOKUP(HRYLD2!BA$4,'[1]INTERNAL PARAMETERS-1'!$B$5:$J$44,8,FALSE)*VLOOKUP(HRYLD2!BA$4,'[1]INTERNAL PARAMETERS-1'!$B$5:$J$44,3,FALSE)</f>
        <v>1.3933210466676635</v>
      </c>
      <c r="BB169" s="44">
        <f>HRYLD1!BB169*VLOOKUP(HRYLD2!BB$4,'[1]INTERNAL PARAMETERS-1'!$B$5:$J$44,5,FALSE)*VLOOKUP(HRYLD2!BB$4,'[1]INTERNAL PARAMETERS-1'!$B$5:$J$44,6,FALSE)*VLOOKUP(HRYLD2!BB$4,'[1]INTERNAL PARAMETERS-1'!$B$5:$J$44,3,FALSE) + HRYLD1!BB169*(1-VLOOKUP(HRYLD2!BB$4,'[1]INTERNAL PARAMETERS-1'!$B$5:$J$44,5,FALSE))*VLOOKUP(HRYLD2!BB$4,'[1]INTERNAL PARAMETERS-1'!$B$5:$J$44,8,FALSE)*VLOOKUP(HRYLD2!BB$4,'[1]INTERNAL PARAMETERS-1'!$B$5:$J$44,3,FALSE)</f>
        <v>3.4048656924815037</v>
      </c>
      <c r="BC169" s="44">
        <f>HRYLD1!BC169*VLOOKUP(HRYLD2!BC$4,'[1]INTERNAL PARAMETERS-1'!$B$5:$J$44,5,FALSE)*VLOOKUP(HRYLD2!BC$4,'[1]INTERNAL PARAMETERS-1'!$B$5:$J$44,6,FALSE)*VLOOKUP(HRYLD2!BC$4,'[1]INTERNAL PARAMETERS-1'!$B$5:$J$44,3,FALSE) + HRYLD1!BC169*(1-VLOOKUP(HRYLD2!BC$4,'[1]INTERNAL PARAMETERS-1'!$B$5:$J$44,5,FALSE))*VLOOKUP(HRYLD2!BC$4,'[1]INTERNAL PARAMETERS-1'!$B$5:$J$44,8,FALSE)*VLOOKUP(HRYLD2!BC$4,'[1]INTERNAL PARAMETERS-1'!$B$5:$J$44,3,FALSE)</f>
        <v>0.99453024071895468</v>
      </c>
      <c r="BD169" s="44">
        <f>HRYLD1!BD169*VLOOKUP(HRYLD2!BD$4,'[1]INTERNAL PARAMETERS-1'!$B$5:$J$44,5,FALSE)*VLOOKUP(HRYLD2!BD$4,'[1]INTERNAL PARAMETERS-1'!$B$5:$J$44,6,FALSE)*VLOOKUP(HRYLD2!BD$4,'[1]INTERNAL PARAMETERS-1'!$B$5:$J$44,3,FALSE) + HRYLD1!BD169*(1-VLOOKUP(HRYLD2!BD$4,'[1]INTERNAL PARAMETERS-1'!$B$5:$J$44,5,FALSE))*VLOOKUP(HRYLD2!BD$4,'[1]INTERNAL PARAMETERS-1'!$B$5:$J$44,8,FALSE)*VLOOKUP(HRYLD2!BD$4,'[1]INTERNAL PARAMETERS-1'!$B$5:$J$44,3,FALSE)</f>
        <v>2.8433329645861085</v>
      </c>
      <c r="BE169" s="44">
        <f>HRYLD1!BE169*VLOOKUP(HRYLD2!BE$4,'[1]INTERNAL PARAMETERS-1'!$B$5:$J$44,5,FALSE)*VLOOKUP(HRYLD2!BE$4,'[1]INTERNAL PARAMETERS-1'!$B$5:$J$44,6,FALSE)*VLOOKUP(HRYLD2!BE$4,'[1]INTERNAL PARAMETERS-1'!$B$5:$J$44,3,FALSE) + HRYLD1!BE169*(1-VLOOKUP(HRYLD2!BE$4,'[1]INTERNAL PARAMETERS-1'!$B$5:$J$44,5,FALSE))*VLOOKUP(HRYLD2!BE$4,'[1]INTERNAL PARAMETERS-1'!$B$5:$J$44,8,FALSE)*VLOOKUP(HRYLD2!BE$4,'[1]INTERNAL PARAMETERS-1'!$B$5:$J$44,3,FALSE)</f>
        <v>3.2329949699102829</v>
      </c>
      <c r="BF169" s="44">
        <f>HRYLD1!BF169*VLOOKUP(HRYLD2!BF$4,'[1]INTERNAL PARAMETERS-1'!$B$5:$J$44,5,FALSE)*VLOOKUP(HRYLD2!BF$4,'[1]INTERNAL PARAMETERS-1'!$B$5:$J$44,6,FALSE)*VLOOKUP(HRYLD2!BF$4,'[1]INTERNAL PARAMETERS-1'!$B$5:$J$44,3,FALSE) + HRYLD1!BF169*(1-VLOOKUP(HRYLD2!BF$4,'[1]INTERNAL PARAMETERS-1'!$B$5:$J$44,5,FALSE))*VLOOKUP(HRYLD2!BF$4,'[1]INTERNAL PARAMETERS-1'!$B$5:$J$44,8,FALSE)*VLOOKUP(HRYLD2!BF$4,'[1]INTERNAL PARAMETERS-1'!$B$5:$J$44,3,FALSE)</f>
        <v>0</v>
      </c>
      <c r="BG169" s="44">
        <f>HRYLD1!BG169*VLOOKUP(HRYLD2!BG$4,'[1]INTERNAL PARAMETERS-1'!$B$5:$J$44,5,FALSE)*VLOOKUP(HRYLD2!BG$4,'[1]INTERNAL PARAMETERS-1'!$B$5:$J$44,6,FALSE)*VLOOKUP(HRYLD2!BG$4,'[1]INTERNAL PARAMETERS-1'!$B$5:$J$44,3,FALSE) + HRYLD1!BG169*(1-VLOOKUP(HRYLD2!BG$4,'[1]INTERNAL PARAMETERS-1'!$B$5:$J$44,5,FALSE))*VLOOKUP(HRYLD2!BG$4,'[1]INTERNAL PARAMETERS-1'!$B$5:$J$44,8,FALSE)*VLOOKUP(HRYLD2!BG$4,'[1]INTERNAL PARAMETERS-1'!$B$5:$J$44,3,FALSE)</f>
        <v>5.267229999868138</v>
      </c>
      <c r="BH169" s="44">
        <f>HRYLD1!BH169*VLOOKUP(HRYLD2!BH$4,'[1]INTERNAL PARAMETERS-1'!$B$5:$J$44,5,FALSE)*VLOOKUP(HRYLD2!BH$4,'[1]INTERNAL PARAMETERS-1'!$B$5:$J$44,6,FALSE)*VLOOKUP(HRYLD2!BH$4,'[1]INTERNAL PARAMETERS-1'!$B$5:$J$44,3,FALSE) + HRYLD1!BH169*(1-VLOOKUP(HRYLD2!BH$4,'[1]INTERNAL PARAMETERS-1'!$B$5:$J$44,5,FALSE))*VLOOKUP(HRYLD2!BH$4,'[1]INTERNAL PARAMETERS-1'!$B$5:$J$44,8,FALSE)*VLOOKUP(HRYLD2!BH$4,'[1]INTERNAL PARAMETERS-1'!$B$5:$J$44,3,FALSE)</f>
        <v>6.0670980371193501E-3</v>
      </c>
      <c r="BI169" s="44">
        <f>HRYLD1!BI169*VLOOKUP(HRYLD2!BI$4,'[1]INTERNAL PARAMETERS-1'!$B$5:$J$44,5,FALSE)*VLOOKUP(HRYLD2!BI$4,'[1]INTERNAL PARAMETERS-1'!$B$5:$J$44,6,FALSE)*VLOOKUP(HRYLD2!BI$4,'[1]INTERNAL PARAMETERS-1'!$B$5:$J$44,3,FALSE) + HRYLD1!BI169*(1-VLOOKUP(HRYLD2!BI$4,'[1]INTERNAL PARAMETERS-1'!$B$5:$J$44,5,FALSE))*VLOOKUP(HRYLD2!BI$4,'[1]INTERNAL PARAMETERS-1'!$B$5:$J$44,8,FALSE)*VLOOKUP(HRYLD2!BI$4,'[1]INTERNAL PARAMETERS-1'!$B$5:$J$44,3,FALSE)</f>
        <v>0</v>
      </c>
      <c r="BJ169" s="44">
        <f>HRYLD1!BJ169*VLOOKUP(HRYLD2!BJ$4,'[1]INTERNAL PARAMETERS-1'!$B$5:$J$44,5,FALSE)*VLOOKUP(HRYLD2!BJ$4,'[1]INTERNAL PARAMETERS-1'!$B$5:$J$44,6,FALSE)*VLOOKUP(HRYLD2!BJ$4,'[1]INTERNAL PARAMETERS-1'!$B$5:$J$44,3,FALSE) + HRYLD1!BJ169*(1-VLOOKUP(HRYLD2!BJ$4,'[1]INTERNAL PARAMETERS-1'!$B$5:$J$44,5,FALSE))*VLOOKUP(HRYLD2!BJ$4,'[1]INTERNAL PARAMETERS-1'!$B$5:$J$44,8,FALSE)*VLOOKUP(HRYLD2!BJ$4,'[1]INTERNAL PARAMETERS-1'!$B$5:$J$44,3,FALSE)</f>
        <v>1.0074157350758424</v>
      </c>
      <c r="BK169" s="44">
        <f>HRYLD1!BK169*VLOOKUP(HRYLD2!BK$4,'[1]INTERNAL PARAMETERS-1'!$B$5:$J$44,5,FALSE)*VLOOKUP(HRYLD2!BK$4,'[1]INTERNAL PARAMETERS-1'!$B$5:$J$44,6,FALSE)*VLOOKUP(HRYLD2!BK$4,'[1]INTERNAL PARAMETERS-1'!$B$5:$J$44,3,FALSE) + HRYLD1!BK169*(1-VLOOKUP(HRYLD2!BK$4,'[1]INTERNAL PARAMETERS-1'!$B$5:$J$44,5,FALSE))*VLOOKUP(HRYLD2!BK$4,'[1]INTERNAL PARAMETERS-1'!$B$5:$J$44,8,FALSE)*VLOOKUP(HRYLD2!BK$4,'[1]INTERNAL PARAMETERS-1'!$B$5:$J$44,3,FALSE)</f>
        <v>0.70006072653532958</v>
      </c>
      <c r="BL169" s="44">
        <f>HRYLD1!BL169*VLOOKUP(HRYLD2!BL$4,'[1]INTERNAL PARAMETERS-1'!$B$5:$J$44,5,FALSE)*VLOOKUP(HRYLD2!BL$4,'[1]INTERNAL PARAMETERS-1'!$B$5:$J$44,6,FALSE)*VLOOKUP(HRYLD2!BL$4,'[1]INTERNAL PARAMETERS-1'!$B$5:$J$44,3,FALSE) + HRYLD1!BL169*(1-VLOOKUP(HRYLD2!BL$4,'[1]INTERNAL PARAMETERS-1'!$B$5:$J$44,5,FALSE))*VLOOKUP(HRYLD2!BL$4,'[1]INTERNAL PARAMETERS-1'!$B$5:$J$44,8,FALSE)*VLOOKUP(HRYLD2!BL$4,'[1]INTERNAL PARAMETERS-1'!$B$5:$J$44,3,FALSE)</f>
        <v>0.92125851039280326</v>
      </c>
      <c r="BM169" s="44">
        <f>HRYLD1!BM169*VLOOKUP(HRYLD2!BM$4,'[1]INTERNAL PARAMETERS-1'!$B$5:$J$44,5,FALSE)*VLOOKUP(HRYLD2!BM$4,'[1]INTERNAL PARAMETERS-1'!$B$5:$J$44,6,FALSE)*VLOOKUP(HRYLD2!BM$4,'[1]INTERNAL PARAMETERS-1'!$B$5:$J$44,3,FALSE) + HRYLD1!BM169*(1-VLOOKUP(HRYLD2!BM$4,'[1]INTERNAL PARAMETERS-1'!$B$5:$J$44,5,FALSE))*VLOOKUP(HRYLD2!BM$4,'[1]INTERNAL PARAMETERS-1'!$B$5:$J$44,8,FALSE)*VLOOKUP(HRYLD2!BM$4,'[1]INTERNAL PARAMETERS-1'!$B$5:$J$44,3,FALSE)</f>
        <v>7.7149518249789273E-2</v>
      </c>
      <c r="BN169" s="44">
        <f>HRYLD1!BN169*VLOOKUP(HRYLD2!BN$4,'[1]INTERNAL PARAMETERS-1'!$B$5:$J$44,5,FALSE)*VLOOKUP(HRYLD2!BN$4,'[1]INTERNAL PARAMETERS-1'!$B$5:$J$44,6,FALSE)*VLOOKUP(HRYLD2!BN$4,'[1]INTERNAL PARAMETERS-1'!$B$5:$J$44,3,FALSE) + HRYLD1!BN169*(1-VLOOKUP(HRYLD2!BN$4,'[1]INTERNAL PARAMETERS-1'!$B$5:$J$44,5,FALSE))*VLOOKUP(HRYLD2!BN$4,'[1]INTERNAL PARAMETERS-1'!$B$5:$J$44,8,FALSE)*VLOOKUP(HRYLD2!BN$4,'[1]INTERNAL PARAMETERS-1'!$B$5:$J$44,3,FALSE)</f>
        <v>1.1932351613563081</v>
      </c>
      <c r="BO169" s="44">
        <f>HRYLD1!BO169*VLOOKUP(HRYLD2!BO$4,'[1]INTERNAL PARAMETERS-1'!$B$5:$J$44,5,FALSE)*VLOOKUP(HRYLD2!BO$4,'[1]INTERNAL PARAMETERS-1'!$B$5:$J$44,6,FALSE)*VLOOKUP(HRYLD2!BO$4,'[1]INTERNAL PARAMETERS-1'!$B$5:$J$44,3,FALSE) + HRYLD1!BO169*(1-VLOOKUP(HRYLD2!BO$4,'[1]INTERNAL PARAMETERS-1'!$B$5:$J$44,5,FALSE))*VLOOKUP(HRYLD2!BO$4,'[1]INTERNAL PARAMETERS-1'!$B$5:$J$44,8,FALSE)*VLOOKUP(HRYLD2!BO$4,'[1]INTERNAL PARAMETERS-1'!$B$5:$J$44,3,FALSE)</f>
        <v>1.3870954243387219</v>
      </c>
      <c r="BP169" s="44">
        <f>HRYLD1!BP169*VLOOKUP(HRYLD2!BP$4,'[1]INTERNAL PARAMETERS-1'!$B$5:$J$44,5,FALSE)*VLOOKUP(HRYLD2!BP$4,'[1]INTERNAL PARAMETERS-1'!$B$5:$J$44,6,FALSE)*VLOOKUP(HRYLD2!BP$4,'[1]INTERNAL PARAMETERS-1'!$B$5:$J$44,3,FALSE) + HRYLD1!BP169*(1-VLOOKUP(HRYLD2!BP$4,'[1]INTERNAL PARAMETERS-1'!$B$5:$J$44,5,FALSE))*VLOOKUP(HRYLD2!BP$4,'[1]INTERNAL PARAMETERS-1'!$B$5:$J$44,8,FALSE)*VLOOKUP(HRYLD2!BP$4,'[1]INTERNAL PARAMETERS-1'!$B$5:$J$44,3,FALSE)</f>
        <v>4.5477443352662107E-2</v>
      </c>
      <c r="BQ169" s="44">
        <f>HRYLD1!BQ169*VLOOKUP(HRYLD2!BQ$4,'[1]INTERNAL PARAMETERS-1'!$B$5:$J$44,5,FALSE)*VLOOKUP(HRYLD2!BQ$4,'[1]INTERNAL PARAMETERS-1'!$B$5:$J$44,6,FALSE)*VLOOKUP(HRYLD2!BQ$4,'[1]INTERNAL PARAMETERS-1'!$B$5:$J$44,3,FALSE) + HRYLD1!BQ169*(1-VLOOKUP(HRYLD2!BQ$4,'[1]INTERNAL PARAMETERS-1'!$B$5:$J$44,5,FALSE))*VLOOKUP(HRYLD2!BQ$4,'[1]INTERNAL PARAMETERS-1'!$B$5:$J$44,8,FALSE)*VLOOKUP(HRYLD2!BQ$4,'[1]INTERNAL PARAMETERS-1'!$B$5:$J$44,3,FALSE)</f>
        <v>2.3357308589451917</v>
      </c>
      <c r="BR169" s="44">
        <f>HRYLD1!BR169*VLOOKUP(HRYLD2!BR$4,'[1]INTERNAL PARAMETERS-1'!$B$5:$J$44,5,FALSE)*VLOOKUP(HRYLD2!BR$4,'[1]INTERNAL PARAMETERS-1'!$B$5:$J$44,6,FALSE)*VLOOKUP(HRYLD2!BR$4,'[1]INTERNAL PARAMETERS-1'!$B$5:$J$44,3,FALSE) + HRYLD1!BR169*(1-VLOOKUP(HRYLD2!BR$4,'[1]INTERNAL PARAMETERS-1'!$B$5:$J$44,5,FALSE))*VLOOKUP(HRYLD2!BR$4,'[1]INTERNAL PARAMETERS-1'!$B$5:$J$44,8,FALSE)*VLOOKUP(HRYLD2!BR$4,'[1]INTERNAL PARAMETERS-1'!$B$5:$J$44,3,FALSE)</f>
        <v>7.8334863786980555E-2</v>
      </c>
      <c r="BS169" s="44">
        <f>HRYLD1!BS169*VLOOKUP(HRYLD2!BS$4,'[1]INTERNAL PARAMETERS-1'!$B$5:$J$44,5,FALSE)*VLOOKUP(HRYLD2!BS$4,'[1]INTERNAL PARAMETERS-1'!$B$5:$J$44,6,FALSE)*VLOOKUP(HRYLD2!BS$4,'[1]INTERNAL PARAMETERS-1'!$B$5:$J$44,3,FALSE) + HRYLD1!BS169*(1-VLOOKUP(HRYLD2!BS$4,'[1]INTERNAL PARAMETERS-1'!$B$5:$J$44,5,FALSE))*VLOOKUP(HRYLD2!BS$4,'[1]INTERNAL PARAMETERS-1'!$B$5:$J$44,8,FALSE)*VLOOKUP(HRYLD2!BS$4,'[1]INTERNAL PARAMETERS-1'!$B$5:$J$44,3,FALSE)</f>
        <v>5.0271597695611264E-3</v>
      </c>
      <c r="BT169" s="44">
        <f>HRYLD1!BT169*VLOOKUP(HRYLD2!BT$4,'[1]INTERNAL PARAMETERS-1'!$B$5:$J$44,5,FALSE)*VLOOKUP(HRYLD2!BT$4,'[1]INTERNAL PARAMETERS-1'!$B$5:$J$44,6,FALSE)*VLOOKUP(HRYLD2!BT$4,'[1]INTERNAL PARAMETERS-1'!$B$5:$J$44,3,FALSE) + HRYLD1!BT169*(1-VLOOKUP(HRYLD2!BT$4,'[1]INTERNAL PARAMETERS-1'!$B$5:$J$44,5,FALSE))*VLOOKUP(HRYLD2!BT$4,'[1]INTERNAL PARAMETERS-1'!$B$5:$J$44,8,FALSE)*VLOOKUP(HRYLD2!BT$4,'[1]INTERNAL PARAMETERS-1'!$B$5:$J$44,3,FALSE)</f>
        <v>0</v>
      </c>
      <c r="BU169" s="44">
        <f>HRYLD1!BU169*VLOOKUP(HRYLD2!BU$4,'[1]INTERNAL PARAMETERS-1'!$B$5:$J$44,5,FALSE)*VLOOKUP(HRYLD2!BU$4,'[1]INTERNAL PARAMETERS-1'!$B$5:$J$44,6,FALSE)*VLOOKUP(HRYLD2!BU$4,'[1]INTERNAL PARAMETERS-1'!$B$5:$J$44,3,FALSE) + HRYLD1!BU169*(1-VLOOKUP(HRYLD2!BU$4,'[1]INTERNAL PARAMETERS-1'!$B$5:$J$44,5,FALSE))*VLOOKUP(HRYLD2!BU$4,'[1]INTERNAL PARAMETERS-1'!$B$5:$J$44,8,FALSE)*VLOOKUP(HRYLD2!BU$4,'[1]INTERNAL PARAMETERS-1'!$B$5:$J$44,3,FALSE)</f>
        <v>0</v>
      </c>
      <c r="BV169" s="44">
        <f>HRYLD1!BV169*VLOOKUP(HRYLD2!BV$4,'[1]INTERNAL PARAMETERS-1'!$B$5:$J$44,5,FALSE)*VLOOKUP(HRYLD2!BV$4,'[1]INTERNAL PARAMETERS-1'!$B$5:$J$44,6,FALSE)*VLOOKUP(HRYLD2!BV$4,'[1]INTERNAL PARAMETERS-1'!$B$5:$J$44,3,FALSE) + HRYLD1!BV169*(1-VLOOKUP(HRYLD2!BV$4,'[1]INTERNAL PARAMETERS-1'!$B$5:$J$44,5,FALSE))*VLOOKUP(HRYLD2!BV$4,'[1]INTERNAL PARAMETERS-1'!$B$5:$J$44,8,FALSE)*VLOOKUP(HRYLD2!BV$4,'[1]INTERNAL PARAMETERS-1'!$B$5:$J$44,3,FALSE)</f>
        <v>0</v>
      </c>
      <c r="BW169" s="44">
        <f>HRYLD1!BW169*VLOOKUP(HRYLD2!BW$4,'[1]INTERNAL PARAMETERS-1'!$B$5:$J$44,5,FALSE)*VLOOKUP(HRYLD2!BW$4,'[1]INTERNAL PARAMETERS-1'!$B$5:$J$44,6,FALSE)*VLOOKUP(HRYLD2!BW$4,'[1]INTERNAL PARAMETERS-1'!$B$5:$J$44,3,FALSE) + HRYLD1!BW169*(1-VLOOKUP(HRYLD2!BW$4,'[1]INTERNAL PARAMETERS-1'!$B$5:$J$44,5,FALSE))*VLOOKUP(HRYLD2!BW$4,'[1]INTERNAL PARAMETERS-1'!$B$5:$J$44,8,FALSE)*VLOOKUP(HRYLD2!BW$4,'[1]INTERNAL PARAMETERS-1'!$B$5:$J$44,3,FALSE)</f>
        <v>0</v>
      </c>
      <c r="BX169" s="44">
        <f>HRYLD1!BX169*VLOOKUP(HRYLD2!BX$4,'[1]INTERNAL PARAMETERS-1'!$B$5:$J$44,5,FALSE)*VLOOKUP(HRYLD2!BX$4,'[1]INTERNAL PARAMETERS-1'!$B$5:$J$44,6,FALSE)*VLOOKUP(HRYLD2!BX$4,'[1]INTERNAL PARAMETERS-1'!$B$5:$J$44,3,FALSE) + HRYLD1!BX169*(1-VLOOKUP(HRYLD2!BX$4,'[1]INTERNAL PARAMETERS-1'!$B$5:$J$44,5,FALSE))*VLOOKUP(HRYLD2!BX$4,'[1]INTERNAL PARAMETERS-1'!$B$5:$J$44,8,FALSE)*VLOOKUP(HRYLD2!BX$4,'[1]INTERNAL PARAMETERS-1'!$B$5:$J$44,3,FALSE)</f>
        <v>0</v>
      </c>
      <c r="BY169" s="44">
        <f>HRYLD1!BY169*VLOOKUP(HRYLD2!BY$4,'[1]INTERNAL PARAMETERS-1'!$B$5:$J$44,5,FALSE)*VLOOKUP(HRYLD2!BY$4,'[1]INTERNAL PARAMETERS-1'!$B$5:$J$44,6,FALSE)*VLOOKUP(HRYLD2!BY$4,'[1]INTERNAL PARAMETERS-1'!$B$5:$J$44,3,FALSE) + HRYLD1!BY169*(1-VLOOKUP(HRYLD2!BY$4,'[1]INTERNAL PARAMETERS-1'!$B$5:$J$44,5,FALSE))*VLOOKUP(HRYLD2!BY$4,'[1]INTERNAL PARAMETERS-1'!$B$5:$J$44,8,FALSE)*VLOOKUP(HRYLD2!BY$4,'[1]INTERNAL PARAMETERS-1'!$B$5:$J$44,3,FALSE)</f>
        <v>0</v>
      </c>
      <c r="BZ169" s="44">
        <f>HRYLD1!BZ169*VLOOKUP(HRYLD2!BZ$4,'[1]INTERNAL PARAMETERS-1'!$B$5:$J$44,5,FALSE)*VLOOKUP(HRYLD2!BZ$4,'[1]INTERNAL PARAMETERS-1'!$B$5:$J$44,6,FALSE)*VLOOKUP(HRYLD2!BZ$4,'[1]INTERNAL PARAMETERS-1'!$B$5:$J$44,3,FALSE) + HRYLD1!BZ169*(1-VLOOKUP(HRYLD2!BZ$4,'[1]INTERNAL PARAMETERS-1'!$B$5:$J$44,5,FALSE))*VLOOKUP(HRYLD2!BZ$4,'[1]INTERNAL PARAMETERS-1'!$B$5:$J$44,8,FALSE)*VLOOKUP(HRYLD2!BZ$4,'[1]INTERNAL PARAMETERS-1'!$B$5:$J$44,3,FALSE)</f>
        <v>7.1908874215164632E-3</v>
      </c>
      <c r="CA169" s="44">
        <f>HRYLD1!CA169*VLOOKUP(HRYLD2!CA$4,'[1]INTERNAL PARAMETERS-1'!$B$5:$J$44,5,FALSE)*VLOOKUP(HRYLD2!CA$4,'[1]INTERNAL PARAMETERS-1'!$B$5:$J$44,6,FALSE)*VLOOKUP(HRYLD2!CA$4,'[1]INTERNAL PARAMETERS-1'!$B$5:$J$44,3,FALSE) + HRYLD1!CA169*(1-VLOOKUP(HRYLD2!CA$4,'[1]INTERNAL PARAMETERS-1'!$B$5:$J$44,5,FALSE))*VLOOKUP(HRYLD2!CA$4,'[1]INTERNAL PARAMETERS-1'!$B$5:$J$44,8,FALSE)*VLOOKUP(HRYLD2!CA$4,'[1]INTERNAL PARAMETERS-1'!$B$5:$J$44,3,FALSE)</f>
        <v>0</v>
      </c>
      <c r="CB169" s="44">
        <f>HRYLD1!CB169*VLOOKUP(HRYLD2!CB$4,'[1]INTERNAL PARAMETERS-1'!$B$5:$J$44,5,FALSE)*VLOOKUP(HRYLD2!CB$4,'[1]INTERNAL PARAMETERS-1'!$B$5:$J$44,6,FALSE)*VLOOKUP(HRYLD2!CB$4,'[1]INTERNAL PARAMETERS-1'!$B$5:$J$44,3,FALSE) + HRYLD1!CB169*(1-VLOOKUP(HRYLD2!CB$4,'[1]INTERNAL PARAMETERS-1'!$B$5:$J$44,5,FALSE))*VLOOKUP(HRYLD2!CB$4,'[1]INTERNAL PARAMETERS-1'!$B$5:$J$44,8,FALSE)*VLOOKUP(HRYLD2!CB$4,'[1]INTERNAL PARAMETERS-1'!$B$5:$J$44,3,FALSE)</f>
        <v>0</v>
      </c>
      <c r="CC169" s="44">
        <f>HRYLD1!CC169*VLOOKUP(HRYLD2!CC$4,'[1]INTERNAL PARAMETERS-1'!$B$5:$J$44,5,FALSE)*VLOOKUP(HRYLD2!CC$4,'[1]INTERNAL PARAMETERS-1'!$B$5:$J$44,6,FALSE)*VLOOKUP(HRYLD2!CC$4,'[1]INTERNAL PARAMETERS-1'!$B$5:$J$44,3,FALSE) + HRYLD1!CC169*(1-VLOOKUP(HRYLD2!CC$4,'[1]INTERNAL PARAMETERS-1'!$B$5:$J$44,5,FALSE))*VLOOKUP(HRYLD2!CC$4,'[1]INTERNAL PARAMETERS-1'!$B$5:$J$44,8,FALSE)*VLOOKUP(HRYLD2!CC$4,'[1]INTERNAL PARAMETERS-1'!$B$5:$J$44,3,FALSE)</f>
        <v>1.722786066682843E-2</v>
      </c>
      <c r="CD169" s="44">
        <f>HRYLD1!CD169*VLOOKUP(HRYLD2!CD$4,'[1]INTERNAL PARAMETERS-1'!$B$5:$J$44,5,FALSE)*VLOOKUP(HRYLD2!CD$4,'[1]INTERNAL PARAMETERS-1'!$B$5:$J$44,6,FALSE)*VLOOKUP(HRYLD2!CD$4,'[1]INTERNAL PARAMETERS-1'!$B$5:$J$44,3,FALSE) + HRYLD1!CD169*(1-VLOOKUP(HRYLD2!CD$4,'[1]INTERNAL PARAMETERS-1'!$B$5:$J$44,5,FALSE))*VLOOKUP(HRYLD2!CD$4,'[1]INTERNAL PARAMETERS-1'!$B$5:$J$44,8,FALSE)*VLOOKUP(HRYLD2!CD$4,'[1]INTERNAL PARAMETERS-1'!$B$5:$J$44,3,FALSE)</f>
        <v>5.0185638398621335E-2</v>
      </c>
      <c r="CE169" s="44">
        <f>HRYLD1!CE169*VLOOKUP(HRYLD2!CE$4,'[1]INTERNAL PARAMETERS-1'!$B$5:$J$44,5,FALSE)*VLOOKUP(HRYLD2!CE$4,'[1]INTERNAL PARAMETERS-1'!$B$5:$J$44,6,FALSE)*VLOOKUP(HRYLD2!CE$4,'[1]INTERNAL PARAMETERS-1'!$B$5:$J$44,3,FALSE) + HRYLD1!CE169*(1-VLOOKUP(HRYLD2!CE$4,'[1]INTERNAL PARAMETERS-1'!$B$5:$J$44,5,FALSE))*VLOOKUP(HRYLD2!CE$4,'[1]INTERNAL PARAMETERS-1'!$B$5:$J$44,8,FALSE)*VLOOKUP(HRYLD2!CE$4,'[1]INTERNAL PARAMETERS-1'!$B$5:$J$44,3,FALSE)</f>
        <v>9.8402960071417703E-2</v>
      </c>
      <c r="CF169" s="44">
        <f>HRYLD1!CF169*VLOOKUP(HRYLD2!CF$4,'[1]INTERNAL PARAMETERS-1'!$B$5:$J$44,5,FALSE)*VLOOKUP(HRYLD2!CF$4,'[1]INTERNAL PARAMETERS-1'!$B$5:$J$44,6,FALSE)*VLOOKUP(HRYLD2!CF$4,'[1]INTERNAL PARAMETERS-1'!$B$5:$J$44,3,FALSE) + HRYLD1!CF169*(1-VLOOKUP(HRYLD2!CF$4,'[1]INTERNAL PARAMETERS-1'!$B$5:$J$44,5,FALSE))*VLOOKUP(HRYLD2!CF$4,'[1]INTERNAL PARAMETERS-1'!$B$5:$J$44,8,FALSE)*VLOOKUP(HRYLD2!CF$4,'[1]INTERNAL PARAMETERS-1'!$B$5:$J$44,3,FALSE)</f>
        <v>0.224343937373955</v>
      </c>
      <c r="CG169" s="44">
        <f>HRYLD1!CG169*VLOOKUP(HRYLD2!CG$4,'[1]INTERNAL PARAMETERS-1'!$B$5:$J$44,5,FALSE)*VLOOKUP(HRYLD2!CG$4,'[1]INTERNAL PARAMETERS-1'!$B$5:$J$44,6,FALSE)*VLOOKUP(HRYLD2!CG$4,'[1]INTERNAL PARAMETERS-1'!$B$5:$J$44,3,FALSE) + HRYLD1!CG169*(1-VLOOKUP(HRYLD2!CG$4,'[1]INTERNAL PARAMETERS-1'!$B$5:$J$44,5,FALSE))*VLOOKUP(HRYLD2!CG$4,'[1]INTERNAL PARAMETERS-1'!$B$5:$J$44,8,FALSE)*VLOOKUP(HRYLD2!CG$4,'[1]INTERNAL PARAMETERS-1'!$B$5:$J$44,3,FALSE)</f>
        <v>0</v>
      </c>
      <c r="CH169" s="43">
        <f>HRYLD1!CH169*VLOOKUP(HRYLD2!CH$4,'[1]INTERNAL PARAMETERS-1'!$B$5:$J$44,5,FALSE)*VLOOKUP(HRYLD2!CH$4,'[1]INTERNAL PARAMETERS-1'!$B$5:$J$44,6,FALSE)*VLOOKUP(HRYLD2!CH$4,'[1]INTERNAL PARAMETERS-1'!$B$5:$J$44,3,FALSE) + HRYLD1!CH169*(1-VLOOKUP(HRYLD2!CH$4,'[1]INTERNAL PARAMETERS-1'!$B$5:$J$44,5,FALSE))*VLOOKUP(HRYLD2!CH$4,'[1]INTERNAL PARAMETERS-1'!$B$5:$J$44,8,FALSE)*VLOOKUP(HRYLD2!CH$4,'[1]INTERNAL PARAMETERS-1'!$B$5:$J$44,3,FALSE)</f>
        <v>0</v>
      </c>
      <c r="CJ169" s="45">
        <f t="shared" si="4"/>
        <v>2307.1526635128312</v>
      </c>
      <c r="CK169" s="43">
        <f t="shared" si="5"/>
        <v>40.526379304663017</v>
      </c>
    </row>
    <row r="170" spans="2:89" x14ac:dyDescent="0.4">
      <c r="B170" s="58" t="s">
        <v>8</v>
      </c>
      <c r="C170" s="57" t="s">
        <v>49</v>
      </c>
      <c r="D170" s="57" t="s">
        <v>63</v>
      </c>
      <c r="E170" s="132">
        <f>HR!X170</f>
        <v>7108.6284614708502</v>
      </c>
      <c r="F170" s="56">
        <f>'[1]INTERNAL PARAMETERS-1'!M8</f>
        <v>68.824999999999989</v>
      </c>
      <c r="G170" s="45">
        <f>HRYLD1!G170*VLOOKUP(HRYLD2!G$4,'[1]INTERNAL PARAMETERS-1'!$B$5:$J$44,5,FALSE)*VLOOKUP(HRYLD2!G$4,'[1]INTERNAL PARAMETERS-1'!$B$5:$J$44,7,FALSE)*HRYLD2!$F170 + HRYLD1!G170*(1-VLOOKUP(HRYLD2!G$4,'[1]INTERNAL PARAMETERS-1'!$B$5:$J$44,5,FALSE))*VLOOKUP(HRYLD2!G$4,'[1]INTERNAL PARAMETERS-1'!$B$5:$J$44,9,FALSE)*HRYLD2!$F170</f>
        <v>1348.1124376588198</v>
      </c>
      <c r="H170" s="44">
        <f>HRYLD1!H170*VLOOKUP(HRYLD2!H$4,'[1]INTERNAL PARAMETERS-1'!$B$5:$J$44,5,FALSE)*VLOOKUP(HRYLD2!H$4,'[1]INTERNAL PARAMETERS-1'!$B$5:$J$44,7,FALSE)*HRYLD2!$F170 + HRYLD1!H170*(1-VLOOKUP(HRYLD2!H$4,'[1]INTERNAL PARAMETERS-1'!$B$5:$J$44,5,FALSE))*VLOOKUP(HRYLD2!H$4,'[1]INTERNAL PARAMETERS-1'!$B$5:$J$44,9,FALSE)*HRYLD2!$F170</f>
        <v>732.41906175659176</v>
      </c>
      <c r="I170" s="44">
        <f>HRYLD1!I170*VLOOKUP(HRYLD2!I$4,'[1]INTERNAL PARAMETERS-1'!$B$5:$J$44,5,FALSE)*VLOOKUP(HRYLD2!I$4,'[1]INTERNAL PARAMETERS-1'!$B$5:$J$44,7,FALSE)*HRYLD2!$F170 + HRYLD1!I170*(1-VLOOKUP(HRYLD2!I$4,'[1]INTERNAL PARAMETERS-1'!$B$5:$J$44,5,FALSE))*VLOOKUP(HRYLD2!I$4,'[1]INTERNAL PARAMETERS-1'!$B$5:$J$44,9,FALSE)*HRYLD2!$F170</f>
        <v>1533.1194025767511</v>
      </c>
      <c r="J170" s="44">
        <f>HRYLD1!J170*VLOOKUP(HRYLD2!J$4,'[1]INTERNAL PARAMETERS-1'!$B$5:$J$44,5,FALSE)*VLOOKUP(HRYLD2!J$4,'[1]INTERNAL PARAMETERS-1'!$B$5:$J$44,7,FALSE)*HRYLD2!$F170 + HRYLD1!J170*(1-VLOOKUP(HRYLD2!J$4,'[1]INTERNAL PARAMETERS-1'!$B$5:$J$44,5,FALSE))*VLOOKUP(HRYLD2!J$4,'[1]INTERNAL PARAMETERS-1'!$B$5:$J$44,9,FALSE)*HRYLD2!$F170</f>
        <v>0</v>
      </c>
      <c r="K170" s="44">
        <f>HRYLD1!K170*VLOOKUP(HRYLD2!K$4,'[1]INTERNAL PARAMETERS-1'!$B$5:$J$44,5,FALSE)*VLOOKUP(HRYLD2!K$4,'[1]INTERNAL PARAMETERS-1'!$B$5:$J$44,7,FALSE)*HRYLD2!$F170 + HRYLD1!K170*(1-VLOOKUP(HRYLD2!K$4,'[1]INTERNAL PARAMETERS-1'!$B$5:$J$44,5,FALSE))*VLOOKUP(HRYLD2!K$4,'[1]INTERNAL PARAMETERS-1'!$B$5:$J$44,9,FALSE)*HRYLD2!$F170</f>
        <v>0</v>
      </c>
      <c r="L170" s="44">
        <f>HRYLD1!L170*VLOOKUP(HRYLD2!L$4,'[1]INTERNAL PARAMETERS-1'!$B$5:$J$44,5,FALSE)*VLOOKUP(HRYLD2!L$4,'[1]INTERNAL PARAMETERS-1'!$B$5:$J$44,7,FALSE)*HRYLD2!$F170 + HRYLD1!L170*(1-VLOOKUP(HRYLD2!L$4,'[1]INTERNAL PARAMETERS-1'!$B$5:$J$44,5,FALSE))*VLOOKUP(HRYLD2!L$4,'[1]INTERNAL PARAMETERS-1'!$B$5:$J$44,9,FALSE)*HRYLD2!$F170</f>
        <v>8.3485851022795181</v>
      </c>
      <c r="M170" s="44">
        <f>HRYLD1!M170*VLOOKUP(HRYLD2!M$4,'[1]INTERNAL PARAMETERS-1'!$B$5:$J$44,5,FALSE)*VLOOKUP(HRYLD2!M$4,'[1]INTERNAL PARAMETERS-1'!$B$5:$J$44,7,FALSE)*HRYLD2!$F170 + HRYLD1!M170*(1-VLOOKUP(HRYLD2!M$4,'[1]INTERNAL PARAMETERS-1'!$B$5:$J$44,5,FALSE))*VLOOKUP(HRYLD2!M$4,'[1]INTERNAL PARAMETERS-1'!$B$5:$J$44,9,FALSE)*HRYLD2!$F170</f>
        <v>10.76366188280163</v>
      </c>
      <c r="N170" s="44">
        <f>HRYLD1!N170*VLOOKUP(HRYLD2!N$4,'[1]INTERNAL PARAMETERS-1'!$B$5:$J$44,5,FALSE)*VLOOKUP(HRYLD2!N$4,'[1]INTERNAL PARAMETERS-1'!$B$5:$J$44,7,FALSE)*HRYLD2!$F170 + HRYLD1!N170*(1-VLOOKUP(HRYLD2!N$4,'[1]INTERNAL PARAMETERS-1'!$B$5:$J$44,5,FALSE))*VLOOKUP(HRYLD2!N$4,'[1]INTERNAL PARAMETERS-1'!$B$5:$J$44,9,FALSE)*HRYLD2!$F170</f>
        <v>6.8509989393956658</v>
      </c>
      <c r="O170" s="44">
        <f>HRYLD1!O170*VLOOKUP(HRYLD2!O$4,'[1]INTERNAL PARAMETERS-1'!$B$5:$J$44,5,FALSE)*VLOOKUP(HRYLD2!O$4,'[1]INTERNAL PARAMETERS-1'!$B$5:$J$44,7,FALSE)*HRYLD2!$F170 + HRYLD1!O170*(1-VLOOKUP(HRYLD2!O$4,'[1]INTERNAL PARAMETERS-1'!$B$5:$J$44,5,FALSE))*VLOOKUP(HRYLD2!O$4,'[1]INTERNAL PARAMETERS-1'!$B$5:$J$44,9,FALSE)*HRYLD2!$F170</f>
        <v>0</v>
      </c>
      <c r="P170" s="44">
        <f>HRYLD1!P170*VLOOKUP(HRYLD2!P$4,'[1]INTERNAL PARAMETERS-1'!$B$5:$J$44,5,FALSE)*VLOOKUP(HRYLD2!P$4,'[1]INTERNAL PARAMETERS-1'!$B$5:$J$44,7,FALSE)*HRYLD2!$F170 + HRYLD1!P170*(1-VLOOKUP(HRYLD2!P$4,'[1]INTERNAL PARAMETERS-1'!$B$5:$J$44,5,FALSE))*VLOOKUP(HRYLD2!P$4,'[1]INTERNAL PARAMETERS-1'!$B$5:$J$44,9,FALSE)*HRYLD2!$F170</f>
        <v>0</v>
      </c>
      <c r="Q170" s="44">
        <f>HRYLD1!Q170*VLOOKUP(HRYLD2!Q$4,'[1]INTERNAL PARAMETERS-1'!$B$5:$J$44,5,FALSE)*VLOOKUP(HRYLD2!Q$4,'[1]INTERNAL PARAMETERS-1'!$B$5:$J$44,7,FALSE)*HRYLD2!$F170 + HRYLD1!Q170*(1-VLOOKUP(HRYLD2!Q$4,'[1]INTERNAL PARAMETERS-1'!$B$5:$J$44,5,FALSE))*VLOOKUP(HRYLD2!Q$4,'[1]INTERNAL PARAMETERS-1'!$B$5:$J$44,9,FALSE)*HRYLD2!$F170</f>
        <v>0</v>
      </c>
      <c r="R170" s="44">
        <f>HRYLD1!R170*VLOOKUP(HRYLD2!R$4,'[1]INTERNAL PARAMETERS-1'!$B$5:$J$44,5,FALSE)*VLOOKUP(HRYLD2!R$4,'[1]INTERNAL PARAMETERS-1'!$B$5:$J$44,7,FALSE)*HRYLD2!$F170 + HRYLD1!R170*(1-VLOOKUP(HRYLD2!R$4,'[1]INTERNAL PARAMETERS-1'!$B$5:$J$44,5,FALSE))*VLOOKUP(HRYLD2!R$4,'[1]INTERNAL PARAMETERS-1'!$B$5:$J$44,9,FALSE)*HRYLD2!$F170</f>
        <v>6.9285819728341309</v>
      </c>
      <c r="S170" s="44">
        <f>HRYLD1!S170*VLOOKUP(HRYLD2!S$4,'[1]INTERNAL PARAMETERS-1'!$B$5:$J$44,5,FALSE)*VLOOKUP(HRYLD2!S$4,'[1]INTERNAL PARAMETERS-1'!$B$5:$J$44,7,FALSE)*HRYLD2!$F170 + HRYLD1!S170*(1-VLOOKUP(HRYLD2!S$4,'[1]INTERNAL PARAMETERS-1'!$B$5:$J$44,5,FALSE))*VLOOKUP(HRYLD2!S$4,'[1]INTERNAL PARAMETERS-1'!$B$5:$J$44,9,FALSE)*HRYLD2!$F170</f>
        <v>286.44754314770864</v>
      </c>
      <c r="T170" s="44">
        <f>HRYLD1!T170*VLOOKUP(HRYLD2!T$4,'[1]INTERNAL PARAMETERS-1'!$B$5:$J$44,5,FALSE)*VLOOKUP(HRYLD2!T$4,'[1]INTERNAL PARAMETERS-1'!$B$5:$J$44,7,FALSE)*HRYLD2!$F170 + HRYLD1!T170*(1-VLOOKUP(HRYLD2!T$4,'[1]INTERNAL PARAMETERS-1'!$B$5:$J$44,5,FALSE))*VLOOKUP(HRYLD2!T$4,'[1]INTERNAL PARAMETERS-1'!$B$5:$J$44,9,FALSE)*HRYLD2!$F170</f>
        <v>20.413523488485147</v>
      </c>
      <c r="U170" s="44">
        <f>HRYLD1!U170*VLOOKUP(HRYLD2!U$4,'[1]INTERNAL PARAMETERS-1'!$B$5:$J$44,5,FALSE)*VLOOKUP(HRYLD2!U$4,'[1]INTERNAL PARAMETERS-1'!$B$5:$J$44,7,FALSE)*HRYLD2!$F170 + HRYLD1!U170*(1-VLOOKUP(HRYLD2!U$4,'[1]INTERNAL PARAMETERS-1'!$B$5:$J$44,5,FALSE))*VLOOKUP(HRYLD2!U$4,'[1]INTERNAL PARAMETERS-1'!$B$5:$J$44,9,FALSE)*HRYLD2!$F170</f>
        <v>22.368474048241861</v>
      </c>
      <c r="V170" s="44">
        <f>HRYLD1!V170*VLOOKUP(HRYLD2!V$4,'[1]INTERNAL PARAMETERS-1'!$B$5:$J$44,5,FALSE)*VLOOKUP(HRYLD2!V$4,'[1]INTERNAL PARAMETERS-1'!$B$5:$J$44,7,FALSE)*HRYLD2!$F170 + HRYLD1!V170*(1-VLOOKUP(HRYLD2!V$4,'[1]INTERNAL PARAMETERS-1'!$B$5:$J$44,5,FALSE))*VLOOKUP(HRYLD2!V$4,'[1]INTERNAL PARAMETERS-1'!$B$5:$J$44,9,FALSE)*HRYLD2!$F170</f>
        <v>167.99676680465868</v>
      </c>
      <c r="W170" s="44">
        <f>HRYLD1!W170*VLOOKUP(HRYLD2!W$4,'[1]INTERNAL PARAMETERS-1'!$B$5:$J$44,5,FALSE)*VLOOKUP(HRYLD2!W$4,'[1]INTERNAL PARAMETERS-1'!$B$5:$J$44,7,FALSE)*HRYLD2!$F170 + HRYLD1!W170*(1-VLOOKUP(HRYLD2!W$4,'[1]INTERNAL PARAMETERS-1'!$B$5:$J$44,5,FALSE))*VLOOKUP(HRYLD2!W$4,'[1]INTERNAL PARAMETERS-1'!$B$5:$J$44,9,FALSE)*HRYLD2!$F170</f>
        <v>0</v>
      </c>
      <c r="X170" s="44">
        <f>HRYLD1!X170*VLOOKUP(HRYLD2!X$4,'[1]INTERNAL PARAMETERS-1'!$B$5:$J$44,5,FALSE)*VLOOKUP(HRYLD2!X$4,'[1]INTERNAL PARAMETERS-1'!$B$5:$J$44,7,FALSE)*HRYLD2!$F170 + HRYLD1!X170*(1-VLOOKUP(HRYLD2!X$4,'[1]INTERNAL PARAMETERS-1'!$B$5:$J$44,5,FALSE))*VLOOKUP(HRYLD2!X$4,'[1]INTERNAL PARAMETERS-1'!$B$5:$J$44,9,FALSE)*HRYLD2!$F170</f>
        <v>0</v>
      </c>
      <c r="Y170" s="44">
        <f>HRYLD1!Y170*VLOOKUP(HRYLD2!Y$4,'[1]INTERNAL PARAMETERS-1'!$B$5:$J$44,5,FALSE)*VLOOKUP(HRYLD2!Y$4,'[1]INTERNAL PARAMETERS-1'!$B$5:$J$44,7,FALSE)*HRYLD2!$F170 + HRYLD1!Y170*(1-VLOOKUP(HRYLD2!Y$4,'[1]INTERNAL PARAMETERS-1'!$B$5:$J$44,5,FALSE))*VLOOKUP(HRYLD2!Y$4,'[1]INTERNAL PARAMETERS-1'!$B$5:$J$44,9,FALSE)*HRYLD2!$F170</f>
        <v>0</v>
      </c>
      <c r="Z170" s="44">
        <f>HRYLD1!Z170*VLOOKUP(HRYLD2!Z$4,'[1]INTERNAL PARAMETERS-1'!$B$5:$J$44,5,FALSE)*VLOOKUP(HRYLD2!Z$4,'[1]INTERNAL PARAMETERS-1'!$B$5:$J$44,7,FALSE)*HRYLD2!$F170 + HRYLD1!Z170*(1-VLOOKUP(HRYLD2!Z$4,'[1]INTERNAL PARAMETERS-1'!$B$5:$J$44,5,FALSE))*VLOOKUP(HRYLD2!Z$4,'[1]INTERNAL PARAMETERS-1'!$B$5:$J$44,9,FALSE)*HRYLD2!$F170</f>
        <v>0</v>
      </c>
      <c r="AA170" s="44">
        <f>HRYLD1!AA170*VLOOKUP(HRYLD2!AA$4,'[1]INTERNAL PARAMETERS-1'!$B$5:$J$44,5,FALSE)*VLOOKUP(HRYLD2!AA$4,'[1]INTERNAL PARAMETERS-1'!$B$5:$J$44,7,FALSE)*HRYLD2!$F170 + HRYLD1!AA170*(1-VLOOKUP(HRYLD2!AA$4,'[1]INTERNAL PARAMETERS-1'!$B$5:$J$44,5,FALSE))*VLOOKUP(HRYLD2!AA$4,'[1]INTERNAL PARAMETERS-1'!$B$5:$J$44,9,FALSE)*HRYLD2!$F170</f>
        <v>0</v>
      </c>
      <c r="AB170" s="44">
        <f>HRYLD1!AB170*VLOOKUP(HRYLD2!AB$4,'[1]INTERNAL PARAMETERS-1'!$B$5:$J$44,5,FALSE)*VLOOKUP(HRYLD2!AB$4,'[1]INTERNAL PARAMETERS-1'!$B$5:$J$44,7,FALSE)*HRYLD2!$F170 + HRYLD1!AB170*(1-VLOOKUP(HRYLD2!AB$4,'[1]INTERNAL PARAMETERS-1'!$B$5:$J$44,5,FALSE))*VLOOKUP(HRYLD2!AB$4,'[1]INTERNAL PARAMETERS-1'!$B$5:$J$44,9,FALSE)*HRYLD2!$F170</f>
        <v>0</v>
      </c>
      <c r="AC170" s="44">
        <f>HRYLD1!AC170*VLOOKUP(HRYLD2!AC$4,'[1]INTERNAL PARAMETERS-1'!$B$5:$J$44,5,FALSE)*VLOOKUP(HRYLD2!AC$4,'[1]INTERNAL PARAMETERS-1'!$B$5:$J$44,7,FALSE)*HRYLD2!$F170 + HRYLD1!AC170*(1-VLOOKUP(HRYLD2!AC$4,'[1]INTERNAL PARAMETERS-1'!$B$5:$J$44,5,FALSE))*VLOOKUP(HRYLD2!AC$4,'[1]INTERNAL PARAMETERS-1'!$B$5:$J$44,9,FALSE)*HRYLD2!$F170</f>
        <v>0</v>
      </c>
      <c r="AD170" s="44">
        <f>HRYLD1!AD170*VLOOKUP(HRYLD2!AD$4,'[1]INTERNAL PARAMETERS-1'!$B$5:$J$44,5,FALSE)*VLOOKUP(HRYLD2!AD$4,'[1]INTERNAL PARAMETERS-1'!$B$5:$J$44,7,FALSE)*HRYLD2!$F170 + HRYLD1!AD170*(1-VLOOKUP(HRYLD2!AD$4,'[1]INTERNAL PARAMETERS-1'!$B$5:$J$44,5,FALSE))*VLOOKUP(HRYLD2!AD$4,'[1]INTERNAL PARAMETERS-1'!$B$5:$J$44,9,FALSE)*HRYLD2!$F170</f>
        <v>0</v>
      </c>
      <c r="AE170" s="44">
        <f>HRYLD1!AE170*VLOOKUP(HRYLD2!AE$4,'[1]INTERNAL PARAMETERS-1'!$B$5:$J$44,5,FALSE)*VLOOKUP(HRYLD2!AE$4,'[1]INTERNAL PARAMETERS-1'!$B$5:$J$44,7,FALSE)*HRYLD2!$F170 + HRYLD1!AE170*(1-VLOOKUP(HRYLD2!AE$4,'[1]INTERNAL PARAMETERS-1'!$B$5:$J$44,5,FALSE))*VLOOKUP(HRYLD2!AE$4,'[1]INTERNAL PARAMETERS-1'!$B$5:$J$44,9,FALSE)*HRYLD2!$F170</f>
        <v>0</v>
      </c>
      <c r="AF170" s="44">
        <f>HRYLD1!AF170*VLOOKUP(HRYLD2!AF$4,'[1]INTERNAL PARAMETERS-1'!$B$5:$J$44,5,FALSE)*VLOOKUP(HRYLD2!AF$4,'[1]INTERNAL PARAMETERS-1'!$B$5:$J$44,7,FALSE)*HRYLD2!$F170 + HRYLD1!AF170*(1-VLOOKUP(HRYLD2!AF$4,'[1]INTERNAL PARAMETERS-1'!$B$5:$J$44,5,FALSE))*VLOOKUP(HRYLD2!AF$4,'[1]INTERNAL PARAMETERS-1'!$B$5:$J$44,9,FALSE)*HRYLD2!$F170</f>
        <v>0</v>
      </c>
      <c r="AG170" s="44">
        <f>HRYLD1!AG170*VLOOKUP(HRYLD2!AG$4,'[1]INTERNAL PARAMETERS-1'!$B$5:$J$44,5,FALSE)*VLOOKUP(HRYLD2!AG$4,'[1]INTERNAL PARAMETERS-1'!$B$5:$J$44,7,FALSE)*HRYLD2!$F170 + HRYLD1!AG170*(1-VLOOKUP(HRYLD2!AG$4,'[1]INTERNAL PARAMETERS-1'!$B$5:$J$44,5,FALSE))*VLOOKUP(HRYLD2!AG$4,'[1]INTERNAL PARAMETERS-1'!$B$5:$J$44,9,FALSE)*HRYLD2!$F170</f>
        <v>0</v>
      </c>
      <c r="AH170" s="44">
        <f>HRYLD1!AH170*VLOOKUP(HRYLD2!AH$4,'[1]INTERNAL PARAMETERS-1'!$B$5:$J$44,5,FALSE)*VLOOKUP(HRYLD2!AH$4,'[1]INTERNAL PARAMETERS-1'!$B$5:$J$44,7,FALSE)*HRYLD2!$F170 + HRYLD1!AH170*(1-VLOOKUP(HRYLD2!AH$4,'[1]INTERNAL PARAMETERS-1'!$B$5:$J$44,5,FALSE))*VLOOKUP(HRYLD2!AH$4,'[1]INTERNAL PARAMETERS-1'!$B$5:$J$44,9,FALSE)*HRYLD2!$F170</f>
        <v>0</v>
      </c>
      <c r="AI170" s="44">
        <f>HRYLD1!AI170*VLOOKUP(HRYLD2!AI$4,'[1]INTERNAL PARAMETERS-1'!$B$5:$J$44,5,FALSE)*VLOOKUP(HRYLD2!AI$4,'[1]INTERNAL PARAMETERS-1'!$B$5:$J$44,7,FALSE)*HRYLD2!$F170 + HRYLD1!AI170*(1-VLOOKUP(HRYLD2!AI$4,'[1]INTERNAL PARAMETERS-1'!$B$5:$J$44,5,FALSE))*VLOOKUP(HRYLD2!AI$4,'[1]INTERNAL PARAMETERS-1'!$B$5:$J$44,9,FALSE)*HRYLD2!$F170</f>
        <v>0.92786519259687672</v>
      </c>
      <c r="AJ170" s="44">
        <f>HRYLD1!AJ170*VLOOKUP(HRYLD2!AJ$4,'[1]INTERNAL PARAMETERS-1'!$B$5:$J$44,5,FALSE)*VLOOKUP(HRYLD2!AJ$4,'[1]INTERNAL PARAMETERS-1'!$B$5:$J$44,7,FALSE)*HRYLD2!$F170 + HRYLD1!AJ170*(1-VLOOKUP(HRYLD2!AJ$4,'[1]INTERNAL PARAMETERS-1'!$B$5:$J$44,5,FALSE))*VLOOKUP(HRYLD2!AJ$4,'[1]INTERNAL PARAMETERS-1'!$B$5:$J$44,9,FALSE)*HRYLD2!$F170</f>
        <v>0</v>
      </c>
      <c r="AK170" s="44">
        <f>HRYLD1!AK170*VLOOKUP(HRYLD2!AK$4,'[1]INTERNAL PARAMETERS-1'!$B$5:$J$44,5,FALSE)*VLOOKUP(HRYLD2!AK$4,'[1]INTERNAL PARAMETERS-1'!$B$5:$J$44,7,FALSE)*HRYLD2!$F170 + HRYLD1!AK170*(1-VLOOKUP(HRYLD2!AK$4,'[1]INTERNAL PARAMETERS-1'!$B$5:$J$44,5,FALSE))*VLOOKUP(HRYLD2!AK$4,'[1]INTERNAL PARAMETERS-1'!$B$5:$J$44,9,FALSE)*HRYLD2!$F170</f>
        <v>0</v>
      </c>
      <c r="AL170" s="44">
        <f>HRYLD1!AL170*VLOOKUP(HRYLD2!AL$4,'[1]INTERNAL PARAMETERS-1'!$B$5:$J$44,5,FALSE)*VLOOKUP(HRYLD2!AL$4,'[1]INTERNAL PARAMETERS-1'!$B$5:$J$44,7,FALSE)*HRYLD2!$F170 + HRYLD1!AL170*(1-VLOOKUP(HRYLD2!AL$4,'[1]INTERNAL PARAMETERS-1'!$B$5:$J$44,5,FALSE))*VLOOKUP(HRYLD2!AL$4,'[1]INTERNAL PARAMETERS-1'!$B$5:$J$44,9,FALSE)*HRYLD2!$F170</f>
        <v>0</v>
      </c>
      <c r="AM170" s="44">
        <f>HRYLD1!AM170*VLOOKUP(HRYLD2!AM$4,'[1]INTERNAL PARAMETERS-1'!$B$5:$J$44,5,FALSE)*VLOOKUP(HRYLD2!AM$4,'[1]INTERNAL PARAMETERS-1'!$B$5:$J$44,7,FALSE)*HRYLD2!$F170 + HRYLD1!AM170*(1-VLOOKUP(HRYLD2!AM$4,'[1]INTERNAL PARAMETERS-1'!$B$5:$J$44,5,FALSE))*VLOOKUP(HRYLD2!AM$4,'[1]INTERNAL PARAMETERS-1'!$B$5:$J$44,9,FALSE)*HRYLD2!$F170</f>
        <v>0</v>
      </c>
      <c r="AN170" s="44">
        <f>HRYLD1!AN170*VLOOKUP(HRYLD2!AN$4,'[1]INTERNAL PARAMETERS-1'!$B$5:$J$44,5,FALSE)*VLOOKUP(HRYLD2!AN$4,'[1]INTERNAL PARAMETERS-1'!$B$5:$J$44,7,FALSE)*HRYLD2!$F170 + HRYLD1!AN170*(1-VLOOKUP(HRYLD2!AN$4,'[1]INTERNAL PARAMETERS-1'!$B$5:$J$44,5,FALSE))*VLOOKUP(HRYLD2!AN$4,'[1]INTERNAL PARAMETERS-1'!$B$5:$J$44,9,FALSE)*HRYLD2!$F170</f>
        <v>0</v>
      </c>
      <c r="AO170" s="44">
        <f>HRYLD1!AO170*VLOOKUP(HRYLD2!AO$4,'[1]INTERNAL PARAMETERS-1'!$B$5:$J$44,5,FALSE)*VLOOKUP(HRYLD2!AO$4,'[1]INTERNAL PARAMETERS-1'!$B$5:$J$44,7,FALSE)*HRYLD2!$F170 + HRYLD1!AO170*(1-VLOOKUP(HRYLD2!AO$4,'[1]INTERNAL PARAMETERS-1'!$B$5:$J$44,5,FALSE))*VLOOKUP(HRYLD2!AO$4,'[1]INTERNAL PARAMETERS-1'!$B$5:$J$44,9,FALSE)*HRYLD2!$F170</f>
        <v>0</v>
      </c>
      <c r="AP170" s="44">
        <f>HRYLD1!AP170*VLOOKUP(HRYLD2!AP$4,'[1]INTERNAL PARAMETERS-1'!$B$5:$J$44,5,FALSE)*VLOOKUP(HRYLD2!AP$4,'[1]INTERNAL PARAMETERS-1'!$B$5:$J$44,7,FALSE)*HRYLD2!$F170 + HRYLD1!AP170*(1-VLOOKUP(HRYLD2!AP$4,'[1]INTERNAL PARAMETERS-1'!$B$5:$J$44,5,FALSE))*VLOOKUP(HRYLD2!AP$4,'[1]INTERNAL PARAMETERS-1'!$B$5:$J$44,9,FALSE)*HRYLD2!$F170</f>
        <v>0</v>
      </c>
      <c r="AQ170" s="44">
        <f>HRYLD1!AQ170*VLOOKUP(HRYLD2!AQ$4,'[1]INTERNAL PARAMETERS-1'!$B$5:$J$44,5,FALSE)*VLOOKUP(HRYLD2!AQ$4,'[1]INTERNAL PARAMETERS-1'!$B$5:$J$44,7,FALSE)*HRYLD2!$F170 + HRYLD1!AQ170*(1-VLOOKUP(HRYLD2!AQ$4,'[1]INTERNAL PARAMETERS-1'!$B$5:$J$44,5,FALSE))*VLOOKUP(HRYLD2!AQ$4,'[1]INTERNAL PARAMETERS-1'!$B$5:$J$44,9,FALSE)*HRYLD2!$F170</f>
        <v>0</v>
      </c>
      <c r="AR170" s="44">
        <f>HRYLD1!AR170*VLOOKUP(HRYLD2!AR$4,'[1]INTERNAL PARAMETERS-1'!$B$5:$J$44,5,FALSE)*VLOOKUP(HRYLD2!AR$4,'[1]INTERNAL PARAMETERS-1'!$B$5:$J$44,7,FALSE)*HRYLD2!$F170 + HRYLD1!AR170*(1-VLOOKUP(HRYLD2!AR$4,'[1]INTERNAL PARAMETERS-1'!$B$5:$J$44,5,FALSE))*VLOOKUP(HRYLD2!AR$4,'[1]INTERNAL PARAMETERS-1'!$B$5:$J$44,9,FALSE)*HRYLD2!$F170</f>
        <v>0</v>
      </c>
      <c r="AS170" s="44">
        <f>HRYLD1!AS170*VLOOKUP(HRYLD2!AS$4,'[1]INTERNAL PARAMETERS-1'!$B$5:$J$44,5,FALSE)*VLOOKUP(HRYLD2!AS$4,'[1]INTERNAL PARAMETERS-1'!$B$5:$J$44,7,FALSE)*HRYLD2!$F170 + HRYLD1!AS170*(1-VLOOKUP(HRYLD2!AS$4,'[1]INTERNAL PARAMETERS-1'!$B$5:$J$44,5,FALSE))*VLOOKUP(HRYLD2!AS$4,'[1]INTERNAL PARAMETERS-1'!$B$5:$J$44,9,FALSE)*HRYLD2!$F170</f>
        <v>0</v>
      </c>
      <c r="AT170" s="43">
        <f>HRYLD1!AT170*VLOOKUP(HRYLD2!AT$4,'[1]INTERNAL PARAMETERS-1'!$B$5:$J$44,5,FALSE)*VLOOKUP(HRYLD2!AT$4,'[1]INTERNAL PARAMETERS-1'!$B$5:$J$44,7,FALSE)*HRYLD2!$F170 + HRYLD1!AT170*(1-VLOOKUP(HRYLD2!AT$4,'[1]INTERNAL PARAMETERS-1'!$B$5:$J$44,5,FALSE))*VLOOKUP(HRYLD2!AT$4,'[1]INTERNAL PARAMETERS-1'!$B$5:$J$44,9,FALSE)*HRYLD2!$F170</f>
        <v>0</v>
      </c>
      <c r="AU170" s="45">
        <f>HRYLD1!AU170*VLOOKUP(HRYLD2!AU$4,'[1]INTERNAL PARAMETERS-1'!$B$5:$J$44,5,FALSE)*VLOOKUP(HRYLD2!AU$4,'[1]INTERNAL PARAMETERS-1'!$B$5:$J$44,6,FALSE)*VLOOKUP(HRYLD2!AU$4,'[1]INTERNAL PARAMETERS-1'!$B$5:$J$44,3,FALSE) + HRYLD1!AU170*(1-VLOOKUP(HRYLD2!AU$4,'[1]INTERNAL PARAMETERS-1'!$B$5:$J$44,5,FALSE))*VLOOKUP(HRYLD2!AU$4,'[1]INTERNAL PARAMETERS-1'!$B$5:$J$44,8,FALSE)*VLOOKUP(HRYLD2!AU$4,'[1]INTERNAL PARAMETERS-1'!$B$5:$J$44,3,FALSE)</f>
        <v>0</v>
      </c>
      <c r="AV170" s="44">
        <f>HRYLD1!AV170*VLOOKUP(HRYLD2!AV$4,'[1]INTERNAL PARAMETERS-1'!$B$5:$J$44,5,FALSE)*VLOOKUP(HRYLD2!AV$4,'[1]INTERNAL PARAMETERS-1'!$B$5:$J$44,6,FALSE)*VLOOKUP(HRYLD2!AV$4,'[1]INTERNAL PARAMETERS-1'!$B$5:$J$44,3,FALSE) + HRYLD1!AV170*(1-VLOOKUP(HRYLD2!AV$4,'[1]INTERNAL PARAMETERS-1'!$B$5:$J$44,5,FALSE))*VLOOKUP(HRYLD2!AV$4,'[1]INTERNAL PARAMETERS-1'!$B$5:$J$44,8,FALSE)*VLOOKUP(HRYLD2!AV$4,'[1]INTERNAL PARAMETERS-1'!$B$5:$J$44,3,FALSE)</f>
        <v>0</v>
      </c>
      <c r="AW170" s="44">
        <f>HRYLD1!AW170*VLOOKUP(HRYLD2!AW$4,'[1]INTERNAL PARAMETERS-1'!$B$5:$J$44,5,FALSE)*VLOOKUP(HRYLD2!AW$4,'[1]INTERNAL PARAMETERS-1'!$B$5:$J$44,6,FALSE)*VLOOKUP(HRYLD2!AW$4,'[1]INTERNAL PARAMETERS-1'!$B$5:$J$44,3,FALSE) + HRYLD1!AW170*(1-VLOOKUP(HRYLD2!AW$4,'[1]INTERNAL PARAMETERS-1'!$B$5:$J$44,5,FALSE))*VLOOKUP(HRYLD2!AW$4,'[1]INTERNAL PARAMETERS-1'!$B$5:$J$44,8,FALSE)*VLOOKUP(HRYLD2!AW$4,'[1]INTERNAL PARAMETERS-1'!$B$5:$J$44,3,FALSE)</f>
        <v>26.300318873405537</v>
      </c>
      <c r="AX170" s="44">
        <f>HRYLD1!AX170*VLOOKUP(HRYLD2!AX$4,'[1]INTERNAL PARAMETERS-1'!$B$5:$J$44,5,FALSE)*VLOOKUP(HRYLD2!AX$4,'[1]INTERNAL PARAMETERS-1'!$B$5:$J$44,6,FALSE)*VLOOKUP(HRYLD2!AX$4,'[1]INTERNAL PARAMETERS-1'!$B$5:$J$44,3,FALSE) + HRYLD1!AX170*(1-VLOOKUP(HRYLD2!AX$4,'[1]INTERNAL PARAMETERS-1'!$B$5:$J$44,5,FALSE))*VLOOKUP(HRYLD2!AX$4,'[1]INTERNAL PARAMETERS-1'!$B$5:$J$44,8,FALSE)*VLOOKUP(HRYLD2!AX$4,'[1]INTERNAL PARAMETERS-1'!$B$5:$J$44,3,FALSE)</f>
        <v>0</v>
      </c>
      <c r="AY170" s="44">
        <f>HRYLD1!AY170*VLOOKUP(HRYLD2!AY$4,'[1]INTERNAL PARAMETERS-1'!$B$5:$J$44,5,FALSE)*VLOOKUP(HRYLD2!AY$4,'[1]INTERNAL PARAMETERS-1'!$B$5:$J$44,6,FALSE)*VLOOKUP(HRYLD2!AY$4,'[1]INTERNAL PARAMETERS-1'!$B$5:$J$44,3,FALSE) + HRYLD1!AY170*(1-VLOOKUP(HRYLD2!AY$4,'[1]INTERNAL PARAMETERS-1'!$B$5:$J$44,5,FALSE))*VLOOKUP(HRYLD2!AY$4,'[1]INTERNAL PARAMETERS-1'!$B$5:$J$44,8,FALSE)*VLOOKUP(HRYLD2!AY$4,'[1]INTERNAL PARAMETERS-1'!$B$5:$J$44,3,FALSE)</f>
        <v>0</v>
      </c>
      <c r="AZ170" s="44">
        <f>HRYLD1!AZ170*VLOOKUP(HRYLD2!AZ$4,'[1]INTERNAL PARAMETERS-1'!$B$5:$J$44,5,FALSE)*VLOOKUP(HRYLD2!AZ$4,'[1]INTERNAL PARAMETERS-1'!$B$5:$J$44,6,FALSE)*VLOOKUP(HRYLD2!AZ$4,'[1]INTERNAL PARAMETERS-1'!$B$5:$J$44,3,FALSE) + HRYLD1!AZ170*(1-VLOOKUP(HRYLD2!AZ$4,'[1]INTERNAL PARAMETERS-1'!$B$5:$J$44,5,FALSE))*VLOOKUP(HRYLD2!AZ$4,'[1]INTERNAL PARAMETERS-1'!$B$5:$J$44,8,FALSE)*VLOOKUP(HRYLD2!AZ$4,'[1]INTERNAL PARAMETERS-1'!$B$5:$J$44,3,FALSE)</f>
        <v>0</v>
      </c>
      <c r="BA170" s="44">
        <f>HRYLD1!BA170*VLOOKUP(HRYLD2!BA$4,'[1]INTERNAL PARAMETERS-1'!$B$5:$J$44,5,FALSE)*VLOOKUP(HRYLD2!BA$4,'[1]INTERNAL PARAMETERS-1'!$B$5:$J$44,6,FALSE)*VLOOKUP(HRYLD2!BA$4,'[1]INTERNAL PARAMETERS-1'!$B$5:$J$44,3,FALSE) + HRYLD1!BA170*(1-VLOOKUP(HRYLD2!BA$4,'[1]INTERNAL PARAMETERS-1'!$B$5:$J$44,5,FALSE))*VLOOKUP(HRYLD2!BA$4,'[1]INTERNAL PARAMETERS-1'!$B$5:$J$44,8,FALSE)*VLOOKUP(HRYLD2!BA$4,'[1]INTERNAL PARAMETERS-1'!$B$5:$J$44,3,FALSE)</f>
        <v>1.8456064176167377</v>
      </c>
      <c r="BB170" s="44">
        <f>HRYLD1!BB170*VLOOKUP(HRYLD2!BB$4,'[1]INTERNAL PARAMETERS-1'!$B$5:$J$44,5,FALSE)*VLOOKUP(HRYLD2!BB$4,'[1]INTERNAL PARAMETERS-1'!$B$5:$J$44,6,FALSE)*VLOOKUP(HRYLD2!BB$4,'[1]INTERNAL PARAMETERS-1'!$B$5:$J$44,3,FALSE) + HRYLD1!BB170*(1-VLOOKUP(HRYLD2!BB$4,'[1]INTERNAL PARAMETERS-1'!$B$5:$J$44,5,FALSE))*VLOOKUP(HRYLD2!BB$4,'[1]INTERNAL PARAMETERS-1'!$B$5:$J$44,8,FALSE)*VLOOKUP(HRYLD2!BB$4,'[1]INTERNAL PARAMETERS-1'!$B$5:$J$44,3,FALSE)</f>
        <v>5.8626532333760881</v>
      </c>
      <c r="BC170" s="44">
        <f>HRYLD1!BC170*VLOOKUP(HRYLD2!BC$4,'[1]INTERNAL PARAMETERS-1'!$B$5:$J$44,5,FALSE)*VLOOKUP(HRYLD2!BC$4,'[1]INTERNAL PARAMETERS-1'!$B$5:$J$44,6,FALSE)*VLOOKUP(HRYLD2!BC$4,'[1]INTERNAL PARAMETERS-1'!$B$5:$J$44,3,FALSE) + HRYLD1!BC170*(1-VLOOKUP(HRYLD2!BC$4,'[1]INTERNAL PARAMETERS-1'!$B$5:$J$44,5,FALSE))*VLOOKUP(HRYLD2!BC$4,'[1]INTERNAL PARAMETERS-1'!$B$5:$J$44,8,FALSE)*VLOOKUP(HRYLD2!BC$4,'[1]INTERNAL PARAMETERS-1'!$B$5:$J$44,3,FALSE)</f>
        <v>2.4067302902516277</v>
      </c>
      <c r="BD170" s="44">
        <f>HRYLD1!BD170*VLOOKUP(HRYLD2!BD$4,'[1]INTERNAL PARAMETERS-1'!$B$5:$J$44,5,FALSE)*VLOOKUP(HRYLD2!BD$4,'[1]INTERNAL PARAMETERS-1'!$B$5:$J$44,6,FALSE)*VLOOKUP(HRYLD2!BD$4,'[1]INTERNAL PARAMETERS-1'!$B$5:$J$44,3,FALSE) + HRYLD1!BD170*(1-VLOOKUP(HRYLD2!BD$4,'[1]INTERNAL PARAMETERS-1'!$B$5:$J$44,5,FALSE))*VLOOKUP(HRYLD2!BD$4,'[1]INTERNAL PARAMETERS-1'!$B$5:$J$44,8,FALSE)*VLOOKUP(HRYLD2!BD$4,'[1]INTERNAL PARAMETERS-1'!$B$5:$J$44,3,FALSE)</f>
        <v>4.9401370403317708</v>
      </c>
      <c r="BE170" s="44">
        <f>HRYLD1!BE170*VLOOKUP(HRYLD2!BE$4,'[1]INTERNAL PARAMETERS-1'!$B$5:$J$44,5,FALSE)*VLOOKUP(HRYLD2!BE$4,'[1]INTERNAL PARAMETERS-1'!$B$5:$J$44,6,FALSE)*VLOOKUP(HRYLD2!BE$4,'[1]INTERNAL PARAMETERS-1'!$B$5:$J$44,3,FALSE) + HRYLD1!BE170*(1-VLOOKUP(HRYLD2!BE$4,'[1]INTERNAL PARAMETERS-1'!$B$5:$J$44,5,FALSE))*VLOOKUP(HRYLD2!BE$4,'[1]INTERNAL PARAMETERS-1'!$B$5:$J$44,8,FALSE)*VLOOKUP(HRYLD2!BE$4,'[1]INTERNAL PARAMETERS-1'!$B$5:$J$44,3,FALSE)</f>
        <v>9.1902796920666319</v>
      </c>
      <c r="BF170" s="44">
        <f>HRYLD1!BF170*VLOOKUP(HRYLD2!BF$4,'[1]INTERNAL PARAMETERS-1'!$B$5:$J$44,5,FALSE)*VLOOKUP(HRYLD2!BF$4,'[1]INTERNAL PARAMETERS-1'!$B$5:$J$44,6,FALSE)*VLOOKUP(HRYLD2!BF$4,'[1]INTERNAL PARAMETERS-1'!$B$5:$J$44,3,FALSE) + HRYLD1!BF170*(1-VLOOKUP(HRYLD2!BF$4,'[1]INTERNAL PARAMETERS-1'!$B$5:$J$44,5,FALSE))*VLOOKUP(HRYLD2!BF$4,'[1]INTERNAL PARAMETERS-1'!$B$5:$J$44,8,FALSE)*VLOOKUP(HRYLD2!BF$4,'[1]INTERNAL PARAMETERS-1'!$B$5:$J$44,3,FALSE)</f>
        <v>0</v>
      </c>
      <c r="BG170" s="44">
        <f>HRYLD1!BG170*VLOOKUP(HRYLD2!BG$4,'[1]INTERNAL PARAMETERS-1'!$B$5:$J$44,5,FALSE)*VLOOKUP(HRYLD2!BG$4,'[1]INTERNAL PARAMETERS-1'!$B$5:$J$44,6,FALSE)*VLOOKUP(HRYLD2!BG$4,'[1]INTERNAL PARAMETERS-1'!$B$5:$J$44,3,FALSE) + HRYLD1!BG170*(1-VLOOKUP(HRYLD2!BG$4,'[1]INTERNAL PARAMETERS-1'!$B$5:$J$44,5,FALSE))*VLOOKUP(HRYLD2!BG$4,'[1]INTERNAL PARAMETERS-1'!$B$5:$J$44,8,FALSE)*VLOOKUP(HRYLD2!BG$4,'[1]INTERNAL PARAMETERS-1'!$B$5:$J$44,3,FALSE)</f>
        <v>6.2071633397813972</v>
      </c>
      <c r="BH170" s="44">
        <f>HRYLD1!BH170*VLOOKUP(HRYLD2!BH$4,'[1]INTERNAL PARAMETERS-1'!$B$5:$J$44,5,FALSE)*VLOOKUP(HRYLD2!BH$4,'[1]INTERNAL PARAMETERS-1'!$B$5:$J$44,6,FALSE)*VLOOKUP(HRYLD2!BH$4,'[1]INTERNAL PARAMETERS-1'!$B$5:$J$44,3,FALSE) + HRYLD1!BH170*(1-VLOOKUP(HRYLD2!BH$4,'[1]INTERNAL PARAMETERS-1'!$B$5:$J$44,5,FALSE))*VLOOKUP(HRYLD2!BH$4,'[1]INTERNAL PARAMETERS-1'!$B$5:$J$44,8,FALSE)*VLOOKUP(HRYLD2!BH$4,'[1]INTERNAL PARAMETERS-1'!$B$5:$J$44,3,FALSE)</f>
        <v>9.2086206541423313E-3</v>
      </c>
      <c r="BI170" s="44">
        <f>HRYLD1!BI170*VLOOKUP(HRYLD2!BI$4,'[1]INTERNAL PARAMETERS-1'!$B$5:$J$44,5,FALSE)*VLOOKUP(HRYLD2!BI$4,'[1]INTERNAL PARAMETERS-1'!$B$5:$J$44,6,FALSE)*VLOOKUP(HRYLD2!BI$4,'[1]INTERNAL PARAMETERS-1'!$B$5:$J$44,3,FALSE) + HRYLD1!BI170*(1-VLOOKUP(HRYLD2!BI$4,'[1]INTERNAL PARAMETERS-1'!$B$5:$J$44,5,FALSE))*VLOOKUP(HRYLD2!BI$4,'[1]INTERNAL PARAMETERS-1'!$B$5:$J$44,8,FALSE)*VLOOKUP(HRYLD2!BI$4,'[1]INTERNAL PARAMETERS-1'!$B$5:$J$44,3,FALSE)</f>
        <v>0</v>
      </c>
      <c r="BJ170" s="44">
        <f>HRYLD1!BJ170*VLOOKUP(HRYLD2!BJ$4,'[1]INTERNAL PARAMETERS-1'!$B$5:$J$44,5,FALSE)*VLOOKUP(HRYLD2!BJ$4,'[1]INTERNAL PARAMETERS-1'!$B$5:$J$44,6,FALSE)*VLOOKUP(HRYLD2!BJ$4,'[1]INTERNAL PARAMETERS-1'!$B$5:$J$44,3,FALSE) + HRYLD1!BJ170*(1-VLOOKUP(HRYLD2!BJ$4,'[1]INTERNAL PARAMETERS-1'!$B$5:$J$44,5,FALSE))*VLOOKUP(HRYLD2!BJ$4,'[1]INTERNAL PARAMETERS-1'!$B$5:$J$44,8,FALSE)*VLOOKUP(HRYLD2!BJ$4,'[1]INTERNAL PARAMETERS-1'!$B$5:$J$44,3,FALSE)</f>
        <v>1.4769192550849843</v>
      </c>
      <c r="BK170" s="44">
        <f>HRYLD1!BK170*VLOOKUP(HRYLD2!BK$4,'[1]INTERNAL PARAMETERS-1'!$B$5:$J$44,5,FALSE)*VLOOKUP(HRYLD2!BK$4,'[1]INTERNAL PARAMETERS-1'!$B$5:$J$44,6,FALSE)*VLOOKUP(HRYLD2!BK$4,'[1]INTERNAL PARAMETERS-1'!$B$5:$J$44,3,FALSE) + HRYLD1!BK170*(1-VLOOKUP(HRYLD2!BK$4,'[1]INTERNAL PARAMETERS-1'!$B$5:$J$44,5,FALSE))*VLOOKUP(HRYLD2!BK$4,'[1]INTERNAL PARAMETERS-1'!$B$5:$J$44,8,FALSE)*VLOOKUP(HRYLD2!BK$4,'[1]INTERNAL PARAMETERS-1'!$B$5:$J$44,3,FALSE)</f>
        <v>1.6022308471553504</v>
      </c>
      <c r="BL170" s="44">
        <f>HRYLD1!BL170*VLOOKUP(HRYLD2!BL$4,'[1]INTERNAL PARAMETERS-1'!$B$5:$J$44,5,FALSE)*VLOOKUP(HRYLD2!BL$4,'[1]INTERNAL PARAMETERS-1'!$B$5:$J$44,6,FALSE)*VLOOKUP(HRYLD2!BL$4,'[1]INTERNAL PARAMETERS-1'!$B$5:$J$44,3,FALSE) + HRYLD1!BL170*(1-VLOOKUP(HRYLD2!BL$4,'[1]INTERNAL PARAMETERS-1'!$B$5:$J$44,5,FALSE))*VLOOKUP(HRYLD2!BL$4,'[1]INTERNAL PARAMETERS-1'!$B$5:$J$44,8,FALSE)*VLOOKUP(HRYLD2!BL$4,'[1]INTERNAL PARAMETERS-1'!$B$5:$J$44,3,FALSE)</f>
        <v>3.928407172697638</v>
      </c>
      <c r="BM170" s="44">
        <f>HRYLD1!BM170*VLOOKUP(HRYLD2!BM$4,'[1]INTERNAL PARAMETERS-1'!$B$5:$J$44,5,FALSE)*VLOOKUP(HRYLD2!BM$4,'[1]INTERNAL PARAMETERS-1'!$B$5:$J$44,6,FALSE)*VLOOKUP(HRYLD2!BM$4,'[1]INTERNAL PARAMETERS-1'!$B$5:$J$44,3,FALSE) + HRYLD1!BM170*(1-VLOOKUP(HRYLD2!BM$4,'[1]INTERNAL PARAMETERS-1'!$B$5:$J$44,5,FALSE))*VLOOKUP(HRYLD2!BM$4,'[1]INTERNAL PARAMETERS-1'!$B$5:$J$44,8,FALSE)*VLOOKUP(HRYLD2!BM$4,'[1]INTERNAL PARAMETERS-1'!$B$5:$J$44,3,FALSE)</f>
        <v>0.46839751935777019</v>
      </c>
      <c r="BN170" s="44">
        <f>HRYLD1!BN170*VLOOKUP(HRYLD2!BN$4,'[1]INTERNAL PARAMETERS-1'!$B$5:$J$44,5,FALSE)*VLOOKUP(HRYLD2!BN$4,'[1]INTERNAL PARAMETERS-1'!$B$5:$J$44,6,FALSE)*VLOOKUP(HRYLD2!BN$4,'[1]INTERNAL PARAMETERS-1'!$B$5:$J$44,3,FALSE) + HRYLD1!BN170*(1-VLOOKUP(HRYLD2!BN$4,'[1]INTERNAL PARAMETERS-1'!$B$5:$J$44,5,FALSE))*VLOOKUP(HRYLD2!BN$4,'[1]INTERNAL PARAMETERS-1'!$B$5:$J$44,8,FALSE)*VLOOKUP(HRYLD2!BN$4,'[1]INTERNAL PARAMETERS-1'!$B$5:$J$44,3,FALSE)</f>
        <v>1.1335253417255358</v>
      </c>
      <c r="BO170" s="44">
        <f>HRYLD1!BO170*VLOOKUP(HRYLD2!BO$4,'[1]INTERNAL PARAMETERS-1'!$B$5:$J$44,5,FALSE)*VLOOKUP(HRYLD2!BO$4,'[1]INTERNAL PARAMETERS-1'!$B$5:$J$44,6,FALSE)*VLOOKUP(HRYLD2!BO$4,'[1]INTERNAL PARAMETERS-1'!$B$5:$J$44,3,FALSE) + HRYLD1!BO170*(1-VLOOKUP(HRYLD2!BO$4,'[1]INTERNAL PARAMETERS-1'!$B$5:$J$44,5,FALSE))*VLOOKUP(HRYLD2!BO$4,'[1]INTERNAL PARAMETERS-1'!$B$5:$J$44,8,FALSE)*VLOOKUP(HRYLD2!BO$4,'[1]INTERNAL PARAMETERS-1'!$B$5:$J$44,3,FALSE)</f>
        <v>0.83337057269742587</v>
      </c>
      <c r="BP170" s="44">
        <f>HRYLD1!BP170*VLOOKUP(HRYLD2!BP$4,'[1]INTERNAL PARAMETERS-1'!$B$5:$J$44,5,FALSE)*VLOOKUP(HRYLD2!BP$4,'[1]INTERNAL PARAMETERS-1'!$B$5:$J$44,6,FALSE)*VLOOKUP(HRYLD2!BP$4,'[1]INTERNAL PARAMETERS-1'!$B$5:$J$44,3,FALSE) + HRYLD1!BP170*(1-VLOOKUP(HRYLD2!BP$4,'[1]INTERNAL PARAMETERS-1'!$B$5:$J$44,5,FALSE))*VLOOKUP(HRYLD2!BP$4,'[1]INTERNAL PARAMETERS-1'!$B$5:$J$44,8,FALSE)*VLOOKUP(HRYLD2!BP$4,'[1]INTERNAL PARAMETERS-1'!$B$5:$J$44,3,FALSE)</f>
        <v>7.5927450355019424E-2</v>
      </c>
      <c r="BQ170" s="44">
        <f>HRYLD1!BQ170*VLOOKUP(HRYLD2!BQ$4,'[1]INTERNAL PARAMETERS-1'!$B$5:$J$44,5,FALSE)*VLOOKUP(HRYLD2!BQ$4,'[1]INTERNAL PARAMETERS-1'!$B$5:$J$44,6,FALSE)*VLOOKUP(HRYLD2!BQ$4,'[1]INTERNAL PARAMETERS-1'!$B$5:$J$44,3,FALSE) + HRYLD1!BQ170*(1-VLOOKUP(HRYLD2!BQ$4,'[1]INTERNAL PARAMETERS-1'!$B$5:$J$44,5,FALSE))*VLOOKUP(HRYLD2!BQ$4,'[1]INTERNAL PARAMETERS-1'!$B$5:$J$44,8,FALSE)*VLOOKUP(HRYLD2!BQ$4,'[1]INTERNAL PARAMETERS-1'!$B$5:$J$44,3,FALSE)</f>
        <v>3.926309487962846</v>
      </c>
      <c r="BR170" s="44">
        <f>HRYLD1!BR170*VLOOKUP(HRYLD2!BR$4,'[1]INTERNAL PARAMETERS-1'!$B$5:$J$44,5,FALSE)*VLOOKUP(HRYLD2!BR$4,'[1]INTERNAL PARAMETERS-1'!$B$5:$J$44,6,FALSE)*VLOOKUP(HRYLD2!BR$4,'[1]INTERNAL PARAMETERS-1'!$B$5:$J$44,3,FALSE) + HRYLD1!BR170*(1-VLOOKUP(HRYLD2!BR$4,'[1]INTERNAL PARAMETERS-1'!$B$5:$J$44,5,FALSE))*VLOOKUP(HRYLD2!BR$4,'[1]INTERNAL PARAMETERS-1'!$B$5:$J$44,8,FALSE)*VLOOKUP(HRYLD2!BR$4,'[1]INTERNAL PARAMETERS-1'!$B$5:$J$44,3,FALSE)</f>
        <v>0.14581162843184245</v>
      </c>
      <c r="BS170" s="44">
        <f>HRYLD1!BS170*VLOOKUP(HRYLD2!BS$4,'[1]INTERNAL PARAMETERS-1'!$B$5:$J$44,5,FALSE)*VLOOKUP(HRYLD2!BS$4,'[1]INTERNAL PARAMETERS-1'!$B$5:$J$44,6,FALSE)*VLOOKUP(HRYLD2!BS$4,'[1]INTERNAL PARAMETERS-1'!$B$5:$J$44,3,FALSE) + HRYLD1!BS170*(1-VLOOKUP(HRYLD2!BS$4,'[1]INTERNAL PARAMETERS-1'!$B$5:$J$44,5,FALSE))*VLOOKUP(HRYLD2!BS$4,'[1]INTERNAL PARAMETERS-1'!$B$5:$J$44,8,FALSE)*VLOOKUP(HRYLD2!BS$4,'[1]INTERNAL PARAMETERS-1'!$B$5:$J$44,3,FALSE)</f>
        <v>9.584659606743989E-3</v>
      </c>
      <c r="BT170" s="44">
        <f>HRYLD1!BT170*VLOOKUP(HRYLD2!BT$4,'[1]INTERNAL PARAMETERS-1'!$B$5:$J$44,5,FALSE)*VLOOKUP(HRYLD2!BT$4,'[1]INTERNAL PARAMETERS-1'!$B$5:$J$44,6,FALSE)*VLOOKUP(HRYLD2!BT$4,'[1]INTERNAL PARAMETERS-1'!$B$5:$J$44,3,FALSE) + HRYLD1!BT170*(1-VLOOKUP(HRYLD2!BT$4,'[1]INTERNAL PARAMETERS-1'!$B$5:$J$44,5,FALSE))*VLOOKUP(HRYLD2!BT$4,'[1]INTERNAL PARAMETERS-1'!$B$5:$J$44,8,FALSE)*VLOOKUP(HRYLD2!BT$4,'[1]INTERNAL PARAMETERS-1'!$B$5:$J$44,3,FALSE)</f>
        <v>0</v>
      </c>
      <c r="BU170" s="44">
        <f>HRYLD1!BU170*VLOOKUP(HRYLD2!BU$4,'[1]INTERNAL PARAMETERS-1'!$B$5:$J$44,5,FALSE)*VLOOKUP(HRYLD2!BU$4,'[1]INTERNAL PARAMETERS-1'!$B$5:$J$44,6,FALSE)*VLOOKUP(HRYLD2!BU$4,'[1]INTERNAL PARAMETERS-1'!$B$5:$J$44,3,FALSE) + HRYLD1!BU170*(1-VLOOKUP(HRYLD2!BU$4,'[1]INTERNAL PARAMETERS-1'!$B$5:$J$44,5,FALSE))*VLOOKUP(HRYLD2!BU$4,'[1]INTERNAL PARAMETERS-1'!$B$5:$J$44,8,FALSE)*VLOOKUP(HRYLD2!BU$4,'[1]INTERNAL PARAMETERS-1'!$B$5:$J$44,3,FALSE)</f>
        <v>0</v>
      </c>
      <c r="BV170" s="44">
        <f>HRYLD1!BV170*VLOOKUP(HRYLD2!BV$4,'[1]INTERNAL PARAMETERS-1'!$B$5:$J$44,5,FALSE)*VLOOKUP(HRYLD2!BV$4,'[1]INTERNAL PARAMETERS-1'!$B$5:$J$44,6,FALSE)*VLOOKUP(HRYLD2!BV$4,'[1]INTERNAL PARAMETERS-1'!$B$5:$J$44,3,FALSE) + HRYLD1!BV170*(1-VLOOKUP(HRYLD2!BV$4,'[1]INTERNAL PARAMETERS-1'!$B$5:$J$44,5,FALSE))*VLOOKUP(HRYLD2!BV$4,'[1]INTERNAL PARAMETERS-1'!$B$5:$J$44,8,FALSE)*VLOOKUP(HRYLD2!BV$4,'[1]INTERNAL PARAMETERS-1'!$B$5:$J$44,3,FALSE)</f>
        <v>0</v>
      </c>
      <c r="BW170" s="44">
        <f>HRYLD1!BW170*VLOOKUP(HRYLD2!BW$4,'[1]INTERNAL PARAMETERS-1'!$B$5:$J$44,5,FALSE)*VLOOKUP(HRYLD2!BW$4,'[1]INTERNAL PARAMETERS-1'!$B$5:$J$44,6,FALSE)*VLOOKUP(HRYLD2!BW$4,'[1]INTERNAL PARAMETERS-1'!$B$5:$J$44,3,FALSE) + HRYLD1!BW170*(1-VLOOKUP(HRYLD2!BW$4,'[1]INTERNAL PARAMETERS-1'!$B$5:$J$44,5,FALSE))*VLOOKUP(HRYLD2!BW$4,'[1]INTERNAL PARAMETERS-1'!$B$5:$J$44,8,FALSE)*VLOOKUP(HRYLD2!BW$4,'[1]INTERNAL PARAMETERS-1'!$B$5:$J$44,3,FALSE)</f>
        <v>0</v>
      </c>
      <c r="BX170" s="44">
        <f>HRYLD1!BX170*VLOOKUP(HRYLD2!BX$4,'[1]INTERNAL PARAMETERS-1'!$B$5:$J$44,5,FALSE)*VLOOKUP(HRYLD2!BX$4,'[1]INTERNAL PARAMETERS-1'!$B$5:$J$44,6,FALSE)*VLOOKUP(HRYLD2!BX$4,'[1]INTERNAL PARAMETERS-1'!$B$5:$J$44,3,FALSE) + HRYLD1!BX170*(1-VLOOKUP(HRYLD2!BX$4,'[1]INTERNAL PARAMETERS-1'!$B$5:$J$44,5,FALSE))*VLOOKUP(HRYLD2!BX$4,'[1]INTERNAL PARAMETERS-1'!$B$5:$J$44,8,FALSE)*VLOOKUP(HRYLD2!BX$4,'[1]INTERNAL PARAMETERS-1'!$B$5:$J$44,3,FALSE)</f>
        <v>0</v>
      </c>
      <c r="BY170" s="44">
        <f>HRYLD1!BY170*VLOOKUP(HRYLD2!BY$4,'[1]INTERNAL PARAMETERS-1'!$B$5:$J$44,5,FALSE)*VLOOKUP(HRYLD2!BY$4,'[1]INTERNAL PARAMETERS-1'!$B$5:$J$44,6,FALSE)*VLOOKUP(HRYLD2!BY$4,'[1]INTERNAL PARAMETERS-1'!$B$5:$J$44,3,FALSE) + HRYLD1!BY170*(1-VLOOKUP(HRYLD2!BY$4,'[1]INTERNAL PARAMETERS-1'!$B$5:$J$44,5,FALSE))*VLOOKUP(HRYLD2!BY$4,'[1]INTERNAL PARAMETERS-1'!$B$5:$J$44,8,FALSE)*VLOOKUP(HRYLD2!BY$4,'[1]INTERNAL PARAMETERS-1'!$B$5:$J$44,3,FALSE)</f>
        <v>0</v>
      </c>
      <c r="BZ170" s="44">
        <f>HRYLD1!BZ170*VLOOKUP(HRYLD2!BZ$4,'[1]INTERNAL PARAMETERS-1'!$B$5:$J$44,5,FALSE)*VLOOKUP(HRYLD2!BZ$4,'[1]INTERNAL PARAMETERS-1'!$B$5:$J$44,6,FALSE)*VLOOKUP(HRYLD2!BZ$4,'[1]INTERNAL PARAMETERS-1'!$B$5:$J$44,3,FALSE) + HRYLD1!BZ170*(1-VLOOKUP(HRYLD2!BZ$4,'[1]INTERNAL PARAMETERS-1'!$B$5:$J$44,5,FALSE))*VLOOKUP(HRYLD2!BZ$4,'[1]INTERNAL PARAMETERS-1'!$B$5:$J$44,8,FALSE)*VLOOKUP(HRYLD2!BZ$4,'[1]INTERNAL PARAMETERS-1'!$B$5:$J$44,3,FALSE)</f>
        <v>2.3812404797660731E-2</v>
      </c>
      <c r="CA170" s="44">
        <f>HRYLD1!CA170*VLOOKUP(HRYLD2!CA$4,'[1]INTERNAL PARAMETERS-1'!$B$5:$J$44,5,FALSE)*VLOOKUP(HRYLD2!CA$4,'[1]INTERNAL PARAMETERS-1'!$B$5:$J$44,6,FALSE)*VLOOKUP(HRYLD2!CA$4,'[1]INTERNAL PARAMETERS-1'!$B$5:$J$44,3,FALSE) + HRYLD1!CA170*(1-VLOOKUP(HRYLD2!CA$4,'[1]INTERNAL PARAMETERS-1'!$B$5:$J$44,5,FALSE))*VLOOKUP(HRYLD2!CA$4,'[1]INTERNAL PARAMETERS-1'!$B$5:$J$44,8,FALSE)*VLOOKUP(HRYLD2!CA$4,'[1]INTERNAL PARAMETERS-1'!$B$5:$J$44,3,FALSE)</f>
        <v>0</v>
      </c>
      <c r="CB170" s="44">
        <f>HRYLD1!CB170*VLOOKUP(HRYLD2!CB$4,'[1]INTERNAL PARAMETERS-1'!$B$5:$J$44,5,FALSE)*VLOOKUP(HRYLD2!CB$4,'[1]INTERNAL PARAMETERS-1'!$B$5:$J$44,6,FALSE)*VLOOKUP(HRYLD2!CB$4,'[1]INTERNAL PARAMETERS-1'!$B$5:$J$44,3,FALSE) + HRYLD1!CB170*(1-VLOOKUP(HRYLD2!CB$4,'[1]INTERNAL PARAMETERS-1'!$B$5:$J$44,5,FALSE))*VLOOKUP(HRYLD2!CB$4,'[1]INTERNAL PARAMETERS-1'!$B$5:$J$44,8,FALSE)*VLOOKUP(HRYLD2!CB$4,'[1]INTERNAL PARAMETERS-1'!$B$5:$J$44,3,FALSE)</f>
        <v>0</v>
      </c>
      <c r="CC170" s="44">
        <f>HRYLD1!CC170*VLOOKUP(HRYLD2!CC$4,'[1]INTERNAL PARAMETERS-1'!$B$5:$J$44,5,FALSE)*VLOOKUP(HRYLD2!CC$4,'[1]INTERNAL PARAMETERS-1'!$B$5:$J$44,6,FALSE)*VLOOKUP(HRYLD2!CC$4,'[1]INTERNAL PARAMETERS-1'!$B$5:$J$44,3,FALSE) + HRYLD1!CC170*(1-VLOOKUP(HRYLD2!CC$4,'[1]INTERNAL PARAMETERS-1'!$B$5:$J$44,5,FALSE))*VLOOKUP(HRYLD2!CC$4,'[1]INTERNAL PARAMETERS-1'!$B$5:$J$44,8,FALSE)*VLOOKUP(HRYLD2!CC$4,'[1]INTERNAL PARAMETERS-1'!$B$5:$J$44,3,FALSE)</f>
        <v>3.2246210055952344E-2</v>
      </c>
      <c r="CD170" s="44">
        <f>HRYLD1!CD170*VLOOKUP(HRYLD2!CD$4,'[1]INTERNAL PARAMETERS-1'!$B$5:$J$44,5,FALSE)*VLOOKUP(HRYLD2!CD$4,'[1]INTERNAL PARAMETERS-1'!$B$5:$J$44,6,FALSE)*VLOOKUP(HRYLD2!CD$4,'[1]INTERNAL PARAMETERS-1'!$B$5:$J$44,3,FALSE) + HRYLD1!CD170*(1-VLOOKUP(HRYLD2!CD$4,'[1]INTERNAL PARAMETERS-1'!$B$5:$J$44,5,FALSE))*VLOOKUP(HRYLD2!CD$4,'[1]INTERNAL PARAMETERS-1'!$B$5:$J$44,8,FALSE)*VLOOKUP(HRYLD2!CD$4,'[1]INTERNAL PARAMETERS-1'!$B$5:$J$44,3,FALSE)</f>
        <v>8.2269000878082796E-2</v>
      </c>
      <c r="CE170" s="44">
        <f>HRYLD1!CE170*VLOOKUP(HRYLD2!CE$4,'[1]INTERNAL PARAMETERS-1'!$B$5:$J$44,5,FALSE)*VLOOKUP(HRYLD2!CE$4,'[1]INTERNAL PARAMETERS-1'!$B$5:$J$44,6,FALSE)*VLOOKUP(HRYLD2!CE$4,'[1]INTERNAL PARAMETERS-1'!$B$5:$J$44,3,FALSE) + HRYLD1!CE170*(1-VLOOKUP(HRYLD2!CE$4,'[1]INTERNAL PARAMETERS-1'!$B$5:$J$44,5,FALSE))*VLOOKUP(HRYLD2!CE$4,'[1]INTERNAL PARAMETERS-1'!$B$5:$J$44,8,FALSE)*VLOOKUP(HRYLD2!CE$4,'[1]INTERNAL PARAMETERS-1'!$B$5:$J$44,3,FALSE)</f>
        <v>0.12005477270859094</v>
      </c>
      <c r="CF170" s="44">
        <f>HRYLD1!CF170*VLOOKUP(HRYLD2!CF$4,'[1]INTERNAL PARAMETERS-1'!$B$5:$J$44,5,FALSE)*VLOOKUP(HRYLD2!CF$4,'[1]INTERNAL PARAMETERS-1'!$B$5:$J$44,6,FALSE)*VLOOKUP(HRYLD2!CF$4,'[1]INTERNAL PARAMETERS-1'!$B$5:$J$44,3,FALSE) + HRYLD1!CF170*(1-VLOOKUP(HRYLD2!CF$4,'[1]INTERNAL PARAMETERS-1'!$B$5:$J$44,5,FALSE))*VLOOKUP(HRYLD2!CF$4,'[1]INTERNAL PARAMETERS-1'!$B$5:$J$44,8,FALSE)*VLOOKUP(HRYLD2!CF$4,'[1]INTERNAL PARAMETERS-1'!$B$5:$J$44,3,FALSE)</f>
        <v>0.57783594071665034</v>
      </c>
      <c r="CG170" s="44">
        <f>HRYLD1!CG170*VLOOKUP(HRYLD2!CG$4,'[1]INTERNAL PARAMETERS-1'!$B$5:$J$44,5,FALSE)*VLOOKUP(HRYLD2!CG$4,'[1]INTERNAL PARAMETERS-1'!$B$5:$J$44,6,FALSE)*VLOOKUP(HRYLD2!CG$4,'[1]INTERNAL PARAMETERS-1'!$B$5:$J$44,3,FALSE) + HRYLD1!CG170*(1-VLOOKUP(HRYLD2!CG$4,'[1]INTERNAL PARAMETERS-1'!$B$5:$J$44,5,FALSE))*VLOOKUP(HRYLD2!CG$4,'[1]INTERNAL PARAMETERS-1'!$B$5:$J$44,8,FALSE)*VLOOKUP(HRYLD2!CG$4,'[1]INTERNAL PARAMETERS-1'!$B$5:$J$44,3,FALSE)</f>
        <v>5.47011733497056E-3</v>
      </c>
      <c r="CH170" s="43">
        <f>HRYLD1!CH170*VLOOKUP(HRYLD2!CH$4,'[1]INTERNAL PARAMETERS-1'!$B$5:$J$44,5,FALSE)*VLOOKUP(HRYLD2!CH$4,'[1]INTERNAL PARAMETERS-1'!$B$5:$J$44,6,FALSE)*VLOOKUP(HRYLD2!CH$4,'[1]INTERNAL PARAMETERS-1'!$B$5:$J$44,3,FALSE) + HRYLD1!CH170*(1-VLOOKUP(HRYLD2!CH$4,'[1]INTERNAL PARAMETERS-1'!$B$5:$J$44,5,FALSE))*VLOOKUP(HRYLD2!CH$4,'[1]INTERNAL PARAMETERS-1'!$B$5:$J$44,8,FALSE)*VLOOKUP(HRYLD2!CH$4,'[1]INTERNAL PARAMETERS-1'!$B$5:$J$44,3,FALSE)</f>
        <v>0</v>
      </c>
      <c r="CJ170" s="45">
        <f t="shared" si="4"/>
        <v>4144.6969025711642</v>
      </c>
      <c r="CK170" s="43">
        <f t="shared" si="5"/>
        <v>71.204269889051005</v>
      </c>
    </row>
    <row r="171" spans="2:89" x14ac:dyDescent="0.4">
      <c r="B171" s="58" t="s">
        <v>8</v>
      </c>
      <c r="C171" s="57" t="s">
        <v>49</v>
      </c>
      <c r="D171" s="57" t="s">
        <v>62</v>
      </c>
      <c r="E171" s="132">
        <f>HR!X171</f>
        <v>7836.3700467125855</v>
      </c>
      <c r="F171" s="56">
        <f>'[1]INTERNAL PARAMETERS-1'!M9</f>
        <v>63.875</v>
      </c>
      <c r="G171" s="45">
        <f>HRYLD1!G171*VLOOKUP(HRYLD2!G$4,'[1]INTERNAL PARAMETERS-1'!$B$5:$J$44,5,FALSE)*VLOOKUP(HRYLD2!G$4,'[1]INTERNAL PARAMETERS-1'!$B$5:$J$44,7,FALSE)*HRYLD2!$F171 + HRYLD1!G171*(1-VLOOKUP(HRYLD2!G$4,'[1]INTERNAL PARAMETERS-1'!$B$5:$J$44,5,FALSE))*VLOOKUP(HRYLD2!G$4,'[1]INTERNAL PARAMETERS-1'!$B$5:$J$44,9,FALSE)*HRYLD2!$F171</f>
        <v>1368.7740574697618</v>
      </c>
      <c r="H171" s="44">
        <f>HRYLD1!H171*VLOOKUP(HRYLD2!H$4,'[1]INTERNAL PARAMETERS-1'!$B$5:$J$44,5,FALSE)*VLOOKUP(HRYLD2!H$4,'[1]INTERNAL PARAMETERS-1'!$B$5:$J$44,7,FALSE)*HRYLD2!$F171 + HRYLD1!H171*(1-VLOOKUP(HRYLD2!H$4,'[1]INTERNAL PARAMETERS-1'!$B$5:$J$44,5,FALSE))*VLOOKUP(HRYLD2!H$4,'[1]INTERNAL PARAMETERS-1'!$B$5:$J$44,9,FALSE)*HRYLD2!$F171</f>
        <v>1252.9044217638777</v>
      </c>
      <c r="I171" s="44">
        <f>HRYLD1!I171*VLOOKUP(HRYLD2!I$4,'[1]INTERNAL PARAMETERS-1'!$B$5:$J$44,5,FALSE)*VLOOKUP(HRYLD2!I$4,'[1]INTERNAL PARAMETERS-1'!$B$5:$J$44,7,FALSE)*HRYLD2!$F171 + HRYLD1!I171*(1-VLOOKUP(HRYLD2!I$4,'[1]INTERNAL PARAMETERS-1'!$B$5:$J$44,5,FALSE))*VLOOKUP(HRYLD2!I$4,'[1]INTERNAL PARAMETERS-1'!$B$5:$J$44,9,FALSE)*HRYLD2!$F171</f>
        <v>1398.2079597404843</v>
      </c>
      <c r="J171" s="44">
        <f>HRYLD1!J171*VLOOKUP(HRYLD2!J$4,'[1]INTERNAL PARAMETERS-1'!$B$5:$J$44,5,FALSE)*VLOOKUP(HRYLD2!J$4,'[1]INTERNAL PARAMETERS-1'!$B$5:$J$44,7,FALSE)*HRYLD2!$F171 + HRYLD1!J171*(1-VLOOKUP(HRYLD2!J$4,'[1]INTERNAL PARAMETERS-1'!$B$5:$J$44,5,FALSE))*VLOOKUP(HRYLD2!J$4,'[1]INTERNAL PARAMETERS-1'!$B$5:$J$44,9,FALSE)*HRYLD2!$F171</f>
        <v>0</v>
      </c>
      <c r="K171" s="44">
        <f>HRYLD1!K171*VLOOKUP(HRYLD2!K$4,'[1]INTERNAL PARAMETERS-1'!$B$5:$J$44,5,FALSE)*VLOOKUP(HRYLD2!K$4,'[1]INTERNAL PARAMETERS-1'!$B$5:$J$44,7,FALSE)*HRYLD2!$F171 + HRYLD1!K171*(1-VLOOKUP(HRYLD2!K$4,'[1]INTERNAL PARAMETERS-1'!$B$5:$J$44,5,FALSE))*VLOOKUP(HRYLD2!K$4,'[1]INTERNAL PARAMETERS-1'!$B$5:$J$44,9,FALSE)*HRYLD2!$F171</f>
        <v>0</v>
      </c>
      <c r="L171" s="44">
        <f>HRYLD1!L171*VLOOKUP(HRYLD2!L$4,'[1]INTERNAL PARAMETERS-1'!$B$5:$J$44,5,FALSE)*VLOOKUP(HRYLD2!L$4,'[1]INTERNAL PARAMETERS-1'!$B$5:$J$44,7,FALSE)*HRYLD2!$F171 + HRYLD1!L171*(1-VLOOKUP(HRYLD2!L$4,'[1]INTERNAL PARAMETERS-1'!$B$5:$J$44,5,FALSE))*VLOOKUP(HRYLD2!L$4,'[1]INTERNAL PARAMETERS-1'!$B$5:$J$44,9,FALSE)*HRYLD2!$F171</f>
        <v>0</v>
      </c>
      <c r="M171" s="44">
        <f>HRYLD1!M171*VLOOKUP(HRYLD2!M$4,'[1]INTERNAL PARAMETERS-1'!$B$5:$J$44,5,FALSE)*VLOOKUP(HRYLD2!M$4,'[1]INTERNAL PARAMETERS-1'!$B$5:$J$44,7,FALSE)*HRYLD2!$F171 + HRYLD1!M171*(1-VLOOKUP(HRYLD2!M$4,'[1]INTERNAL PARAMETERS-1'!$B$5:$J$44,5,FALSE))*VLOOKUP(HRYLD2!M$4,'[1]INTERNAL PARAMETERS-1'!$B$5:$J$44,9,FALSE)*HRYLD2!$F171</f>
        <v>12.034403550014741</v>
      </c>
      <c r="N171" s="44">
        <f>HRYLD1!N171*VLOOKUP(HRYLD2!N$4,'[1]INTERNAL PARAMETERS-1'!$B$5:$J$44,5,FALSE)*VLOOKUP(HRYLD2!N$4,'[1]INTERNAL PARAMETERS-1'!$B$5:$J$44,7,FALSE)*HRYLD2!$F171 + HRYLD1!N171*(1-VLOOKUP(HRYLD2!N$4,'[1]INTERNAL PARAMETERS-1'!$B$5:$J$44,5,FALSE))*VLOOKUP(HRYLD2!N$4,'[1]INTERNAL PARAMETERS-1'!$B$5:$J$44,9,FALSE)*HRYLD2!$F171</f>
        <v>5.6437177827834715</v>
      </c>
      <c r="O171" s="44">
        <f>HRYLD1!O171*VLOOKUP(HRYLD2!O$4,'[1]INTERNAL PARAMETERS-1'!$B$5:$J$44,5,FALSE)*VLOOKUP(HRYLD2!O$4,'[1]INTERNAL PARAMETERS-1'!$B$5:$J$44,7,FALSE)*HRYLD2!$F171 + HRYLD1!O171*(1-VLOOKUP(HRYLD2!O$4,'[1]INTERNAL PARAMETERS-1'!$B$5:$J$44,5,FALSE))*VLOOKUP(HRYLD2!O$4,'[1]INTERNAL PARAMETERS-1'!$B$5:$J$44,9,FALSE)*HRYLD2!$F171</f>
        <v>0</v>
      </c>
      <c r="P171" s="44">
        <f>HRYLD1!P171*VLOOKUP(HRYLD2!P$4,'[1]INTERNAL PARAMETERS-1'!$B$5:$J$44,5,FALSE)*VLOOKUP(HRYLD2!P$4,'[1]INTERNAL PARAMETERS-1'!$B$5:$J$44,7,FALSE)*HRYLD2!$F171 + HRYLD1!P171*(1-VLOOKUP(HRYLD2!P$4,'[1]INTERNAL PARAMETERS-1'!$B$5:$J$44,5,FALSE))*VLOOKUP(HRYLD2!P$4,'[1]INTERNAL PARAMETERS-1'!$B$5:$J$44,9,FALSE)*HRYLD2!$F171</f>
        <v>0</v>
      </c>
      <c r="Q171" s="44">
        <f>HRYLD1!Q171*VLOOKUP(HRYLD2!Q$4,'[1]INTERNAL PARAMETERS-1'!$B$5:$J$44,5,FALSE)*VLOOKUP(HRYLD2!Q$4,'[1]INTERNAL PARAMETERS-1'!$B$5:$J$44,7,FALSE)*HRYLD2!$F171 + HRYLD1!Q171*(1-VLOOKUP(HRYLD2!Q$4,'[1]INTERNAL PARAMETERS-1'!$B$5:$J$44,5,FALSE))*VLOOKUP(HRYLD2!Q$4,'[1]INTERNAL PARAMETERS-1'!$B$5:$J$44,9,FALSE)*HRYLD2!$F171</f>
        <v>0</v>
      </c>
      <c r="R171" s="44">
        <f>HRYLD1!R171*VLOOKUP(HRYLD2!R$4,'[1]INTERNAL PARAMETERS-1'!$B$5:$J$44,5,FALSE)*VLOOKUP(HRYLD2!R$4,'[1]INTERNAL PARAMETERS-1'!$B$5:$J$44,7,FALSE)*HRYLD2!$F171 + HRYLD1!R171*(1-VLOOKUP(HRYLD2!R$4,'[1]INTERNAL PARAMETERS-1'!$B$5:$J$44,5,FALSE))*VLOOKUP(HRYLD2!R$4,'[1]INTERNAL PARAMETERS-1'!$B$5:$J$44,9,FALSE)*HRYLD2!$F171</f>
        <v>11.951487751164793</v>
      </c>
      <c r="S171" s="44">
        <f>HRYLD1!S171*VLOOKUP(HRYLD2!S$4,'[1]INTERNAL PARAMETERS-1'!$B$5:$J$44,5,FALSE)*VLOOKUP(HRYLD2!S$4,'[1]INTERNAL PARAMETERS-1'!$B$5:$J$44,7,FALSE)*HRYLD2!$F171 + HRYLD1!S171*(1-VLOOKUP(HRYLD2!S$4,'[1]INTERNAL PARAMETERS-1'!$B$5:$J$44,5,FALSE))*VLOOKUP(HRYLD2!S$4,'[1]INTERNAL PARAMETERS-1'!$B$5:$J$44,9,FALSE)*HRYLD2!$F171</f>
        <v>245.52073812342516</v>
      </c>
      <c r="T171" s="44">
        <f>HRYLD1!T171*VLOOKUP(HRYLD2!T$4,'[1]INTERNAL PARAMETERS-1'!$B$5:$J$44,5,FALSE)*VLOOKUP(HRYLD2!T$4,'[1]INTERNAL PARAMETERS-1'!$B$5:$J$44,7,FALSE)*HRYLD2!$F171 + HRYLD1!T171*(1-VLOOKUP(HRYLD2!T$4,'[1]INTERNAL PARAMETERS-1'!$B$5:$J$44,5,FALSE))*VLOOKUP(HRYLD2!T$4,'[1]INTERNAL PARAMETERS-1'!$B$5:$J$44,9,FALSE)*HRYLD2!$F171</f>
        <v>44.818079066867973</v>
      </c>
      <c r="U171" s="44">
        <f>HRYLD1!U171*VLOOKUP(HRYLD2!U$4,'[1]INTERNAL PARAMETERS-1'!$B$5:$J$44,5,FALSE)*VLOOKUP(HRYLD2!U$4,'[1]INTERNAL PARAMETERS-1'!$B$5:$J$44,7,FALSE)*HRYLD2!$F171 + HRYLD1!U171*(1-VLOOKUP(HRYLD2!U$4,'[1]INTERNAL PARAMETERS-1'!$B$5:$J$44,5,FALSE))*VLOOKUP(HRYLD2!U$4,'[1]INTERNAL PARAMETERS-1'!$B$5:$J$44,9,FALSE)*HRYLD2!$F171</f>
        <v>31.887358984848188</v>
      </c>
      <c r="V171" s="44">
        <f>HRYLD1!V171*VLOOKUP(HRYLD2!V$4,'[1]INTERNAL PARAMETERS-1'!$B$5:$J$44,5,FALSE)*VLOOKUP(HRYLD2!V$4,'[1]INTERNAL PARAMETERS-1'!$B$5:$J$44,7,FALSE)*HRYLD2!$F171 + HRYLD1!V171*(1-VLOOKUP(HRYLD2!V$4,'[1]INTERNAL PARAMETERS-1'!$B$5:$J$44,5,FALSE))*VLOOKUP(HRYLD2!V$4,'[1]INTERNAL PARAMETERS-1'!$B$5:$J$44,9,FALSE)*HRYLD2!$F171</f>
        <v>125.51457261557303</v>
      </c>
      <c r="W171" s="44">
        <f>HRYLD1!W171*VLOOKUP(HRYLD2!W$4,'[1]INTERNAL PARAMETERS-1'!$B$5:$J$44,5,FALSE)*VLOOKUP(HRYLD2!W$4,'[1]INTERNAL PARAMETERS-1'!$B$5:$J$44,7,FALSE)*HRYLD2!$F171 + HRYLD1!W171*(1-VLOOKUP(HRYLD2!W$4,'[1]INTERNAL PARAMETERS-1'!$B$5:$J$44,5,FALSE))*VLOOKUP(HRYLD2!W$4,'[1]INTERNAL PARAMETERS-1'!$B$5:$J$44,9,FALSE)*HRYLD2!$F171</f>
        <v>0</v>
      </c>
      <c r="X171" s="44">
        <f>HRYLD1!X171*VLOOKUP(HRYLD2!X$4,'[1]INTERNAL PARAMETERS-1'!$B$5:$J$44,5,FALSE)*VLOOKUP(HRYLD2!X$4,'[1]INTERNAL PARAMETERS-1'!$B$5:$J$44,7,FALSE)*HRYLD2!$F171 + HRYLD1!X171*(1-VLOOKUP(HRYLD2!X$4,'[1]INTERNAL PARAMETERS-1'!$B$5:$J$44,5,FALSE))*VLOOKUP(HRYLD2!X$4,'[1]INTERNAL PARAMETERS-1'!$B$5:$J$44,9,FALSE)*HRYLD2!$F171</f>
        <v>0</v>
      </c>
      <c r="Y171" s="44">
        <f>HRYLD1!Y171*VLOOKUP(HRYLD2!Y$4,'[1]INTERNAL PARAMETERS-1'!$B$5:$J$44,5,FALSE)*VLOOKUP(HRYLD2!Y$4,'[1]INTERNAL PARAMETERS-1'!$B$5:$J$44,7,FALSE)*HRYLD2!$F171 + HRYLD1!Y171*(1-VLOOKUP(HRYLD2!Y$4,'[1]INTERNAL PARAMETERS-1'!$B$5:$J$44,5,FALSE))*VLOOKUP(HRYLD2!Y$4,'[1]INTERNAL PARAMETERS-1'!$B$5:$J$44,9,FALSE)*HRYLD2!$F171</f>
        <v>0</v>
      </c>
      <c r="Z171" s="44">
        <f>HRYLD1!Z171*VLOOKUP(HRYLD2!Z$4,'[1]INTERNAL PARAMETERS-1'!$B$5:$J$44,5,FALSE)*VLOOKUP(HRYLD2!Z$4,'[1]INTERNAL PARAMETERS-1'!$B$5:$J$44,7,FALSE)*HRYLD2!$F171 + HRYLD1!Z171*(1-VLOOKUP(HRYLD2!Z$4,'[1]INTERNAL PARAMETERS-1'!$B$5:$J$44,5,FALSE))*VLOOKUP(HRYLD2!Z$4,'[1]INTERNAL PARAMETERS-1'!$B$5:$J$44,9,FALSE)*HRYLD2!$F171</f>
        <v>0</v>
      </c>
      <c r="AA171" s="44">
        <f>HRYLD1!AA171*VLOOKUP(HRYLD2!AA$4,'[1]INTERNAL PARAMETERS-1'!$B$5:$J$44,5,FALSE)*VLOOKUP(HRYLD2!AA$4,'[1]INTERNAL PARAMETERS-1'!$B$5:$J$44,7,FALSE)*HRYLD2!$F171 + HRYLD1!AA171*(1-VLOOKUP(HRYLD2!AA$4,'[1]INTERNAL PARAMETERS-1'!$B$5:$J$44,5,FALSE))*VLOOKUP(HRYLD2!AA$4,'[1]INTERNAL PARAMETERS-1'!$B$5:$J$44,9,FALSE)*HRYLD2!$F171</f>
        <v>0</v>
      </c>
      <c r="AB171" s="44">
        <f>HRYLD1!AB171*VLOOKUP(HRYLD2!AB$4,'[1]INTERNAL PARAMETERS-1'!$B$5:$J$44,5,FALSE)*VLOOKUP(HRYLD2!AB$4,'[1]INTERNAL PARAMETERS-1'!$B$5:$J$44,7,FALSE)*HRYLD2!$F171 + HRYLD1!AB171*(1-VLOOKUP(HRYLD2!AB$4,'[1]INTERNAL PARAMETERS-1'!$B$5:$J$44,5,FALSE))*VLOOKUP(HRYLD2!AB$4,'[1]INTERNAL PARAMETERS-1'!$B$5:$J$44,9,FALSE)*HRYLD2!$F171</f>
        <v>0</v>
      </c>
      <c r="AC171" s="44">
        <f>HRYLD1!AC171*VLOOKUP(HRYLD2!AC$4,'[1]INTERNAL PARAMETERS-1'!$B$5:$J$44,5,FALSE)*VLOOKUP(HRYLD2!AC$4,'[1]INTERNAL PARAMETERS-1'!$B$5:$J$44,7,FALSE)*HRYLD2!$F171 + HRYLD1!AC171*(1-VLOOKUP(HRYLD2!AC$4,'[1]INTERNAL PARAMETERS-1'!$B$5:$J$44,5,FALSE))*VLOOKUP(HRYLD2!AC$4,'[1]INTERNAL PARAMETERS-1'!$B$5:$J$44,9,FALSE)*HRYLD2!$F171</f>
        <v>0</v>
      </c>
      <c r="AD171" s="44">
        <f>HRYLD1!AD171*VLOOKUP(HRYLD2!AD$4,'[1]INTERNAL PARAMETERS-1'!$B$5:$J$44,5,FALSE)*VLOOKUP(HRYLD2!AD$4,'[1]INTERNAL PARAMETERS-1'!$B$5:$J$44,7,FALSE)*HRYLD2!$F171 + HRYLD1!AD171*(1-VLOOKUP(HRYLD2!AD$4,'[1]INTERNAL PARAMETERS-1'!$B$5:$J$44,5,FALSE))*VLOOKUP(HRYLD2!AD$4,'[1]INTERNAL PARAMETERS-1'!$B$5:$J$44,9,FALSE)*HRYLD2!$F171</f>
        <v>0</v>
      </c>
      <c r="AE171" s="44">
        <f>HRYLD1!AE171*VLOOKUP(HRYLD2!AE$4,'[1]INTERNAL PARAMETERS-1'!$B$5:$J$44,5,FALSE)*VLOOKUP(HRYLD2!AE$4,'[1]INTERNAL PARAMETERS-1'!$B$5:$J$44,7,FALSE)*HRYLD2!$F171 + HRYLD1!AE171*(1-VLOOKUP(HRYLD2!AE$4,'[1]INTERNAL PARAMETERS-1'!$B$5:$J$44,5,FALSE))*VLOOKUP(HRYLD2!AE$4,'[1]INTERNAL PARAMETERS-1'!$B$5:$J$44,9,FALSE)*HRYLD2!$F171</f>
        <v>0</v>
      </c>
      <c r="AF171" s="44">
        <f>HRYLD1!AF171*VLOOKUP(HRYLD2!AF$4,'[1]INTERNAL PARAMETERS-1'!$B$5:$J$44,5,FALSE)*VLOOKUP(HRYLD2!AF$4,'[1]INTERNAL PARAMETERS-1'!$B$5:$J$44,7,FALSE)*HRYLD2!$F171 + HRYLD1!AF171*(1-VLOOKUP(HRYLD2!AF$4,'[1]INTERNAL PARAMETERS-1'!$B$5:$J$44,5,FALSE))*VLOOKUP(HRYLD2!AF$4,'[1]INTERNAL PARAMETERS-1'!$B$5:$J$44,9,FALSE)*HRYLD2!$F171</f>
        <v>9.7099330852436392</v>
      </c>
      <c r="AG171" s="44">
        <f>HRYLD1!AG171*VLOOKUP(HRYLD2!AG$4,'[1]INTERNAL PARAMETERS-1'!$B$5:$J$44,5,FALSE)*VLOOKUP(HRYLD2!AG$4,'[1]INTERNAL PARAMETERS-1'!$B$5:$J$44,7,FALSE)*HRYLD2!$F171 + HRYLD1!AG171*(1-VLOOKUP(HRYLD2!AG$4,'[1]INTERNAL PARAMETERS-1'!$B$5:$J$44,5,FALSE))*VLOOKUP(HRYLD2!AG$4,'[1]INTERNAL PARAMETERS-1'!$B$5:$J$44,9,FALSE)*HRYLD2!$F171</f>
        <v>0</v>
      </c>
      <c r="AH171" s="44">
        <f>HRYLD1!AH171*VLOOKUP(HRYLD2!AH$4,'[1]INTERNAL PARAMETERS-1'!$B$5:$J$44,5,FALSE)*VLOOKUP(HRYLD2!AH$4,'[1]INTERNAL PARAMETERS-1'!$B$5:$J$44,7,FALSE)*HRYLD2!$F171 + HRYLD1!AH171*(1-VLOOKUP(HRYLD2!AH$4,'[1]INTERNAL PARAMETERS-1'!$B$5:$J$44,5,FALSE))*VLOOKUP(HRYLD2!AH$4,'[1]INTERNAL PARAMETERS-1'!$B$5:$J$44,9,FALSE)*HRYLD2!$F171</f>
        <v>0</v>
      </c>
      <c r="AI171" s="44">
        <f>HRYLD1!AI171*VLOOKUP(HRYLD2!AI$4,'[1]INTERNAL PARAMETERS-1'!$B$5:$J$44,5,FALSE)*VLOOKUP(HRYLD2!AI$4,'[1]INTERNAL PARAMETERS-1'!$B$5:$J$44,7,FALSE)*HRYLD2!$F171 + HRYLD1!AI171*(1-VLOOKUP(HRYLD2!AI$4,'[1]INTERNAL PARAMETERS-1'!$B$5:$J$44,5,FALSE))*VLOOKUP(HRYLD2!AI$4,'[1]INTERNAL PARAMETERS-1'!$B$5:$J$44,9,FALSE)*HRYLD2!$F171</f>
        <v>0.41495440535229239</v>
      </c>
      <c r="AJ171" s="44">
        <f>HRYLD1!AJ171*VLOOKUP(HRYLD2!AJ$4,'[1]INTERNAL PARAMETERS-1'!$B$5:$J$44,5,FALSE)*VLOOKUP(HRYLD2!AJ$4,'[1]INTERNAL PARAMETERS-1'!$B$5:$J$44,7,FALSE)*HRYLD2!$F171 + HRYLD1!AJ171*(1-VLOOKUP(HRYLD2!AJ$4,'[1]INTERNAL PARAMETERS-1'!$B$5:$J$44,5,FALSE))*VLOOKUP(HRYLD2!AJ$4,'[1]INTERNAL PARAMETERS-1'!$B$5:$J$44,9,FALSE)*HRYLD2!$F171</f>
        <v>16.1832218087394</v>
      </c>
      <c r="AK171" s="44">
        <f>HRYLD1!AK171*VLOOKUP(HRYLD2!AK$4,'[1]INTERNAL PARAMETERS-1'!$B$5:$J$44,5,FALSE)*VLOOKUP(HRYLD2!AK$4,'[1]INTERNAL PARAMETERS-1'!$B$5:$J$44,7,FALSE)*HRYLD2!$F171 + HRYLD1!AK171*(1-VLOOKUP(HRYLD2!AK$4,'[1]INTERNAL PARAMETERS-1'!$B$5:$J$44,5,FALSE))*VLOOKUP(HRYLD2!AK$4,'[1]INTERNAL PARAMETERS-1'!$B$5:$J$44,9,FALSE)*HRYLD2!$F171</f>
        <v>0</v>
      </c>
      <c r="AL171" s="44">
        <f>HRYLD1!AL171*VLOOKUP(HRYLD2!AL$4,'[1]INTERNAL PARAMETERS-1'!$B$5:$J$44,5,FALSE)*VLOOKUP(HRYLD2!AL$4,'[1]INTERNAL PARAMETERS-1'!$B$5:$J$44,7,FALSE)*HRYLD2!$F171 + HRYLD1!AL171*(1-VLOOKUP(HRYLD2!AL$4,'[1]INTERNAL PARAMETERS-1'!$B$5:$J$44,5,FALSE))*VLOOKUP(HRYLD2!AL$4,'[1]INTERNAL PARAMETERS-1'!$B$5:$J$44,9,FALSE)*HRYLD2!$F171</f>
        <v>0</v>
      </c>
      <c r="AM171" s="44">
        <f>HRYLD1!AM171*VLOOKUP(HRYLD2!AM$4,'[1]INTERNAL PARAMETERS-1'!$B$5:$J$44,5,FALSE)*VLOOKUP(HRYLD2!AM$4,'[1]INTERNAL PARAMETERS-1'!$B$5:$J$44,7,FALSE)*HRYLD2!$F171 + HRYLD1!AM171*(1-VLOOKUP(HRYLD2!AM$4,'[1]INTERNAL PARAMETERS-1'!$B$5:$J$44,5,FALSE))*VLOOKUP(HRYLD2!AM$4,'[1]INTERNAL PARAMETERS-1'!$B$5:$J$44,9,FALSE)*HRYLD2!$F171</f>
        <v>0</v>
      </c>
      <c r="AN171" s="44">
        <f>HRYLD1!AN171*VLOOKUP(HRYLD2!AN$4,'[1]INTERNAL PARAMETERS-1'!$B$5:$J$44,5,FALSE)*VLOOKUP(HRYLD2!AN$4,'[1]INTERNAL PARAMETERS-1'!$B$5:$J$44,7,FALSE)*HRYLD2!$F171 + HRYLD1!AN171*(1-VLOOKUP(HRYLD2!AN$4,'[1]INTERNAL PARAMETERS-1'!$B$5:$J$44,5,FALSE))*VLOOKUP(HRYLD2!AN$4,'[1]INTERNAL PARAMETERS-1'!$B$5:$J$44,9,FALSE)*HRYLD2!$F171</f>
        <v>0</v>
      </c>
      <c r="AO171" s="44">
        <f>HRYLD1!AO171*VLOOKUP(HRYLD2!AO$4,'[1]INTERNAL PARAMETERS-1'!$B$5:$J$44,5,FALSE)*VLOOKUP(HRYLD2!AO$4,'[1]INTERNAL PARAMETERS-1'!$B$5:$J$44,7,FALSE)*HRYLD2!$F171 + HRYLD1!AO171*(1-VLOOKUP(HRYLD2!AO$4,'[1]INTERNAL PARAMETERS-1'!$B$5:$J$44,5,FALSE))*VLOOKUP(HRYLD2!AO$4,'[1]INTERNAL PARAMETERS-1'!$B$5:$J$44,9,FALSE)*HRYLD2!$F171</f>
        <v>0</v>
      </c>
      <c r="AP171" s="44">
        <f>HRYLD1!AP171*VLOOKUP(HRYLD2!AP$4,'[1]INTERNAL PARAMETERS-1'!$B$5:$J$44,5,FALSE)*VLOOKUP(HRYLD2!AP$4,'[1]INTERNAL PARAMETERS-1'!$B$5:$J$44,7,FALSE)*HRYLD2!$F171 + HRYLD1!AP171*(1-VLOOKUP(HRYLD2!AP$4,'[1]INTERNAL PARAMETERS-1'!$B$5:$J$44,5,FALSE))*VLOOKUP(HRYLD2!AP$4,'[1]INTERNAL PARAMETERS-1'!$B$5:$J$44,9,FALSE)*HRYLD2!$F171</f>
        <v>0</v>
      </c>
      <c r="AQ171" s="44">
        <f>HRYLD1!AQ171*VLOOKUP(HRYLD2!AQ$4,'[1]INTERNAL PARAMETERS-1'!$B$5:$J$44,5,FALSE)*VLOOKUP(HRYLD2!AQ$4,'[1]INTERNAL PARAMETERS-1'!$B$5:$J$44,7,FALSE)*HRYLD2!$F171 + HRYLD1!AQ171*(1-VLOOKUP(HRYLD2!AQ$4,'[1]INTERNAL PARAMETERS-1'!$B$5:$J$44,5,FALSE))*VLOOKUP(HRYLD2!AQ$4,'[1]INTERNAL PARAMETERS-1'!$B$5:$J$44,9,FALSE)*HRYLD2!$F171</f>
        <v>0</v>
      </c>
      <c r="AR171" s="44">
        <f>HRYLD1!AR171*VLOOKUP(HRYLD2!AR$4,'[1]INTERNAL PARAMETERS-1'!$B$5:$J$44,5,FALSE)*VLOOKUP(HRYLD2!AR$4,'[1]INTERNAL PARAMETERS-1'!$B$5:$J$44,7,FALSE)*HRYLD2!$F171 + HRYLD1!AR171*(1-VLOOKUP(HRYLD2!AR$4,'[1]INTERNAL PARAMETERS-1'!$B$5:$J$44,5,FALSE))*VLOOKUP(HRYLD2!AR$4,'[1]INTERNAL PARAMETERS-1'!$B$5:$J$44,9,FALSE)*HRYLD2!$F171</f>
        <v>0</v>
      </c>
      <c r="AS171" s="44">
        <f>HRYLD1!AS171*VLOOKUP(HRYLD2!AS$4,'[1]INTERNAL PARAMETERS-1'!$B$5:$J$44,5,FALSE)*VLOOKUP(HRYLD2!AS$4,'[1]INTERNAL PARAMETERS-1'!$B$5:$J$44,7,FALSE)*HRYLD2!$F171 + HRYLD1!AS171*(1-VLOOKUP(HRYLD2!AS$4,'[1]INTERNAL PARAMETERS-1'!$B$5:$J$44,5,FALSE))*VLOOKUP(HRYLD2!AS$4,'[1]INTERNAL PARAMETERS-1'!$B$5:$J$44,9,FALSE)*HRYLD2!$F171</f>
        <v>0</v>
      </c>
      <c r="AT171" s="43">
        <f>HRYLD1!AT171*VLOOKUP(HRYLD2!AT$4,'[1]INTERNAL PARAMETERS-1'!$B$5:$J$44,5,FALSE)*VLOOKUP(HRYLD2!AT$4,'[1]INTERNAL PARAMETERS-1'!$B$5:$J$44,7,FALSE)*HRYLD2!$F171 + HRYLD1!AT171*(1-VLOOKUP(HRYLD2!AT$4,'[1]INTERNAL PARAMETERS-1'!$B$5:$J$44,5,FALSE))*VLOOKUP(HRYLD2!AT$4,'[1]INTERNAL PARAMETERS-1'!$B$5:$J$44,9,FALSE)*HRYLD2!$F171</f>
        <v>0</v>
      </c>
      <c r="AU171" s="45">
        <f>HRYLD1!AU171*VLOOKUP(HRYLD2!AU$4,'[1]INTERNAL PARAMETERS-1'!$B$5:$J$44,5,FALSE)*VLOOKUP(HRYLD2!AU$4,'[1]INTERNAL PARAMETERS-1'!$B$5:$J$44,6,FALSE)*VLOOKUP(HRYLD2!AU$4,'[1]INTERNAL PARAMETERS-1'!$B$5:$J$44,3,FALSE) + HRYLD1!AU171*(1-VLOOKUP(HRYLD2!AU$4,'[1]INTERNAL PARAMETERS-1'!$B$5:$J$44,5,FALSE))*VLOOKUP(HRYLD2!AU$4,'[1]INTERNAL PARAMETERS-1'!$B$5:$J$44,8,FALSE)*VLOOKUP(HRYLD2!AU$4,'[1]INTERNAL PARAMETERS-1'!$B$5:$J$44,3,FALSE)</f>
        <v>0</v>
      </c>
      <c r="AV171" s="44">
        <f>HRYLD1!AV171*VLOOKUP(HRYLD2!AV$4,'[1]INTERNAL PARAMETERS-1'!$B$5:$J$44,5,FALSE)*VLOOKUP(HRYLD2!AV$4,'[1]INTERNAL PARAMETERS-1'!$B$5:$J$44,6,FALSE)*VLOOKUP(HRYLD2!AV$4,'[1]INTERNAL PARAMETERS-1'!$B$5:$J$44,3,FALSE) + HRYLD1!AV171*(1-VLOOKUP(HRYLD2!AV$4,'[1]INTERNAL PARAMETERS-1'!$B$5:$J$44,5,FALSE))*VLOOKUP(HRYLD2!AV$4,'[1]INTERNAL PARAMETERS-1'!$B$5:$J$44,8,FALSE)*VLOOKUP(HRYLD2!AV$4,'[1]INTERNAL PARAMETERS-1'!$B$5:$J$44,3,FALSE)</f>
        <v>0</v>
      </c>
      <c r="AW171" s="44">
        <f>HRYLD1!AW171*VLOOKUP(HRYLD2!AW$4,'[1]INTERNAL PARAMETERS-1'!$B$5:$J$44,5,FALSE)*VLOOKUP(HRYLD2!AW$4,'[1]INTERNAL PARAMETERS-1'!$B$5:$J$44,6,FALSE)*VLOOKUP(HRYLD2!AW$4,'[1]INTERNAL PARAMETERS-1'!$B$5:$J$44,3,FALSE) + HRYLD1!AW171*(1-VLOOKUP(HRYLD2!AW$4,'[1]INTERNAL PARAMETERS-1'!$B$5:$J$44,5,FALSE))*VLOOKUP(HRYLD2!AW$4,'[1]INTERNAL PARAMETERS-1'!$B$5:$J$44,8,FALSE)*VLOOKUP(HRYLD2!AW$4,'[1]INTERNAL PARAMETERS-1'!$B$5:$J$44,3,FALSE)</f>
        <v>25.844736649177758</v>
      </c>
      <c r="AX171" s="44">
        <f>HRYLD1!AX171*VLOOKUP(HRYLD2!AX$4,'[1]INTERNAL PARAMETERS-1'!$B$5:$J$44,5,FALSE)*VLOOKUP(HRYLD2!AX$4,'[1]INTERNAL PARAMETERS-1'!$B$5:$J$44,6,FALSE)*VLOOKUP(HRYLD2!AX$4,'[1]INTERNAL PARAMETERS-1'!$B$5:$J$44,3,FALSE) + HRYLD1!AX171*(1-VLOOKUP(HRYLD2!AX$4,'[1]INTERNAL PARAMETERS-1'!$B$5:$J$44,5,FALSE))*VLOOKUP(HRYLD2!AX$4,'[1]INTERNAL PARAMETERS-1'!$B$5:$J$44,8,FALSE)*VLOOKUP(HRYLD2!AX$4,'[1]INTERNAL PARAMETERS-1'!$B$5:$J$44,3,FALSE)</f>
        <v>0</v>
      </c>
      <c r="AY171" s="44">
        <f>HRYLD1!AY171*VLOOKUP(HRYLD2!AY$4,'[1]INTERNAL PARAMETERS-1'!$B$5:$J$44,5,FALSE)*VLOOKUP(HRYLD2!AY$4,'[1]INTERNAL PARAMETERS-1'!$B$5:$J$44,6,FALSE)*VLOOKUP(HRYLD2!AY$4,'[1]INTERNAL PARAMETERS-1'!$B$5:$J$44,3,FALSE) + HRYLD1!AY171*(1-VLOOKUP(HRYLD2!AY$4,'[1]INTERNAL PARAMETERS-1'!$B$5:$J$44,5,FALSE))*VLOOKUP(HRYLD2!AY$4,'[1]INTERNAL PARAMETERS-1'!$B$5:$J$44,8,FALSE)*VLOOKUP(HRYLD2!AY$4,'[1]INTERNAL PARAMETERS-1'!$B$5:$J$44,3,FALSE)</f>
        <v>0</v>
      </c>
      <c r="AZ171" s="44">
        <f>HRYLD1!AZ171*VLOOKUP(HRYLD2!AZ$4,'[1]INTERNAL PARAMETERS-1'!$B$5:$J$44,5,FALSE)*VLOOKUP(HRYLD2!AZ$4,'[1]INTERNAL PARAMETERS-1'!$B$5:$J$44,6,FALSE)*VLOOKUP(HRYLD2!AZ$4,'[1]INTERNAL PARAMETERS-1'!$B$5:$J$44,3,FALSE) + HRYLD1!AZ171*(1-VLOOKUP(HRYLD2!AZ$4,'[1]INTERNAL PARAMETERS-1'!$B$5:$J$44,5,FALSE))*VLOOKUP(HRYLD2!AZ$4,'[1]INTERNAL PARAMETERS-1'!$B$5:$J$44,8,FALSE)*VLOOKUP(HRYLD2!AZ$4,'[1]INTERNAL PARAMETERS-1'!$B$5:$J$44,3,FALSE)</f>
        <v>0</v>
      </c>
      <c r="BA171" s="44">
        <f>HRYLD1!BA171*VLOOKUP(HRYLD2!BA$4,'[1]INTERNAL PARAMETERS-1'!$B$5:$J$44,5,FALSE)*VLOOKUP(HRYLD2!BA$4,'[1]INTERNAL PARAMETERS-1'!$B$5:$J$44,6,FALSE)*VLOOKUP(HRYLD2!BA$4,'[1]INTERNAL PARAMETERS-1'!$B$5:$J$44,3,FALSE) + HRYLD1!BA171*(1-VLOOKUP(HRYLD2!BA$4,'[1]INTERNAL PARAMETERS-1'!$B$5:$J$44,5,FALSE))*VLOOKUP(HRYLD2!BA$4,'[1]INTERNAL PARAMETERS-1'!$B$5:$J$44,8,FALSE)*VLOOKUP(HRYLD2!BA$4,'[1]INTERNAL PARAMETERS-1'!$B$5:$J$44,3,FALSE)</f>
        <v>2.2234067628910901</v>
      </c>
      <c r="BB171" s="44">
        <f>HRYLD1!BB171*VLOOKUP(HRYLD2!BB$4,'[1]INTERNAL PARAMETERS-1'!$B$5:$J$44,5,FALSE)*VLOOKUP(HRYLD2!BB$4,'[1]INTERNAL PARAMETERS-1'!$B$5:$J$44,6,FALSE)*VLOOKUP(HRYLD2!BB$4,'[1]INTERNAL PARAMETERS-1'!$B$5:$J$44,3,FALSE) + HRYLD1!BB171*(1-VLOOKUP(HRYLD2!BB$4,'[1]INTERNAL PARAMETERS-1'!$B$5:$J$44,5,FALSE))*VLOOKUP(HRYLD2!BB$4,'[1]INTERNAL PARAMETERS-1'!$B$5:$J$44,8,FALSE)*VLOOKUP(HRYLD2!BB$4,'[1]INTERNAL PARAMETERS-1'!$B$5:$J$44,3,FALSE)</f>
        <v>5.2038036601874529</v>
      </c>
      <c r="BC171" s="44">
        <f>HRYLD1!BC171*VLOOKUP(HRYLD2!BC$4,'[1]INTERNAL PARAMETERS-1'!$B$5:$J$44,5,FALSE)*VLOOKUP(HRYLD2!BC$4,'[1]INTERNAL PARAMETERS-1'!$B$5:$J$44,6,FALSE)*VLOOKUP(HRYLD2!BC$4,'[1]INTERNAL PARAMETERS-1'!$B$5:$J$44,3,FALSE) + HRYLD1!BC171*(1-VLOOKUP(HRYLD2!BC$4,'[1]INTERNAL PARAMETERS-1'!$B$5:$J$44,5,FALSE))*VLOOKUP(HRYLD2!BC$4,'[1]INTERNAL PARAMETERS-1'!$B$5:$J$44,8,FALSE)*VLOOKUP(HRYLD2!BC$4,'[1]INTERNAL PARAMETERS-1'!$B$5:$J$44,3,FALSE)</f>
        <v>4.0693354390302767</v>
      </c>
      <c r="BD171" s="44">
        <f>HRYLD1!BD171*VLOOKUP(HRYLD2!BD$4,'[1]INTERNAL PARAMETERS-1'!$B$5:$J$44,5,FALSE)*VLOOKUP(HRYLD2!BD$4,'[1]INTERNAL PARAMETERS-1'!$B$5:$J$44,6,FALSE)*VLOOKUP(HRYLD2!BD$4,'[1]INTERNAL PARAMETERS-1'!$B$5:$J$44,3,FALSE) + HRYLD1!BD171*(1-VLOOKUP(HRYLD2!BD$4,'[1]INTERNAL PARAMETERS-1'!$B$5:$J$44,5,FALSE))*VLOOKUP(HRYLD2!BD$4,'[1]INTERNAL PARAMETERS-1'!$B$5:$J$44,8,FALSE)*VLOOKUP(HRYLD2!BD$4,'[1]INTERNAL PARAMETERS-1'!$B$5:$J$44,3,FALSE)</f>
        <v>4.516959883107674</v>
      </c>
      <c r="BE171" s="44">
        <f>HRYLD1!BE171*VLOOKUP(HRYLD2!BE$4,'[1]INTERNAL PARAMETERS-1'!$B$5:$J$44,5,FALSE)*VLOOKUP(HRYLD2!BE$4,'[1]INTERNAL PARAMETERS-1'!$B$5:$J$44,6,FALSE)*VLOOKUP(HRYLD2!BE$4,'[1]INTERNAL PARAMETERS-1'!$B$5:$J$44,3,FALSE) + HRYLD1!BE171*(1-VLOOKUP(HRYLD2!BE$4,'[1]INTERNAL PARAMETERS-1'!$B$5:$J$44,5,FALSE))*VLOOKUP(HRYLD2!BE$4,'[1]INTERNAL PARAMETERS-1'!$B$5:$J$44,8,FALSE)*VLOOKUP(HRYLD2!BE$4,'[1]INTERNAL PARAMETERS-1'!$B$5:$J$44,3,FALSE)</f>
        <v>13.377187604651269</v>
      </c>
      <c r="BF171" s="44">
        <f>HRYLD1!BF171*VLOOKUP(HRYLD2!BF$4,'[1]INTERNAL PARAMETERS-1'!$B$5:$J$44,5,FALSE)*VLOOKUP(HRYLD2!BF$4,'[1]INTERNAL PARAMETERS-1'!$B$5:$J$44,6,FALSE)*VLOOKUP(HRYLD2!BF$4,'[1]INTERNAL PARAMETERS-1'!$B$5:$J$44,3,FALSE) + HRYLD1!BF171*(1-VLOOKUP(HRYLD2!BF$4,'[1]INTERNAL PARAMETERS-1'!$B$5:$J$44,5,FALSE))*VLOOKUP(HRYLD2!BF$4,'[1]INTERNAL PARAMETERS-1'!$B$5:$J$44,8,FALSE)*VLOOKUP(HRYLD2!BF$4,'[1]INTERNAL PARAMETERS-1'!$B$5:$J$44,3,FALSE)</f>
        <v>0</v>
      </c>
      <c r="BG171" s="44">
        <f>HRYLD1!BG171*VLOOKUP(HRYLD2!BG$4,'[1]INTERNAL PARAMETERS-1'!$B$5:$J$44,5,FALSE)*VLOOKUP(HRYLD2!BG$4,'[1]INTERNAL PARAMETERS-1'!$B$5:$J$44,6,FALSE)*VLOOKUP(HRYLD2!BG$4,'[1]INTERNAL PARAMETERS-1'!$B$5:$J$44,3,FALSE) + HRYLD1!BG171*(1-VLOOKUP(HRYLD2!BG$4,'[1]INTERNAL PARAMETERS-1'!$B$5:$J$44,5,FALSE))*VLOOKUP(HRYLD2!BG$4,'[1]INTERNAL PARAMETERS-1'!$B$5:$J$44,8,FALSE)*VLOOKUP(HRYLD2!BG$4,'[1]INTERNAL PARAMETERS-1'!$B$5:$J$44,3,FALSE)</f>
        <v>5.7325989553247299</v>
      </c>
      <c r="BH171" s="44">
        <f>HRYLD1!BH171*VLOOKUP(HRYLD2!BH$4,'[1]INTERNAL PARAMETERS-1'!$B$5:$J$44,5,FALSE)*VLOOKUP(HRYLD2!BH$4,'[1]INTERNAL PARAMETERS-1'!$B$5:$J$44,6,FALSE)*VLOOKUP(HRYLD2!BH$4,'[1]INTERNAL PARAMETERS-1'!$B$5:$J$44,3,FALSE) + HRYLD1!BH171*(1-VLOOKUP(HRYLD2!BH$4,'[1]INTERNAL PARAMETERS-1'!$B$5:$J$44,5,FALSE))*VLOOKUP(HRYLD2!BH$4,'[1]INTERNAL PARAMETERS-1'!$B$5:$J$44,8,FALSE)*VLOOKUP(HRYLD2!BH$4,'[1]INTERNAL PARAMETERS-1'!$B$5:$J$44,3,FALSE)</f>
        <v>2.1784377549871409E-2</v>
      </c>
      <c r="BI171" s="44">
        <f>HRYLD1!BI171*VLOOKUP(HRYLD2!BI$4,'[1]INTERNAL PARAMETERS-1'!$B$5:$J$44,5,FALSE)*VLOOKUP(HRYLD2!BI$4,'[1]INTERNAL PARAMETERS-1'!$B$5:$J$44,6,FALSE)*VLOOKUP(HRYLD2!BI$4,'[1]INTERNAL PARAMETERS-1'!$B$5:$J$44,3,FALSE) + HRYLD1!BI171*(1-VLOOKUP(HRYLD2!BI$4,'[1]INTERNAL PARAMETERS-1'!$B$5:$J$44,5,FALSE))*VLOOKUP(HRYLD2!BI$4,'[1]INTERNAL PARAMETERS-1'!$B$5:$J$44,8,FALSE)*VLOOKUP(HRYLD2!BI$4,'[1]INTERNAL PARAMETERS-1'!$B$5:$J$44,3,FALSE)</f>
        <v>0</v>
      </c>
      <c r="BJ171" s="44">
        <f>HRYLD1!BJ171*VLOOKUP(HRYLD2!BJ$4,'[1]INTERNAL PARAMETERS-1'!$B$5:$J$44,5,FALSE)*VLOOKUP(HRYLD2!BJ$4,'[1]INTERNAL PARAMETERS-1'!$B$5:$J$44,6,FALSE)*VLOOKUP(HRYLD2!BJ$4,'[1]INTERNAL PARAMETERS-1'!$B$5:$J$44,3,FALSE) + HRYLD1!BJ171*(1-VLOOKUP(HRYLD2!BJ$4,'[1]INTERNAL PARAMETERS-1'!$B$5:$J$44,5,FALSE))*VLOOKUP(HRYLD2!BJ$4,'[1]INTERNAL PARAMETERS-1'!$B$5:$J$44,8,FALSE)*VLOOKUP(HRYLD2!BJ$4,'[1]INTERNAL PARAMETERS-1'!$B$5:$J$44,3,FALSE)</f>
        <v>1.188954644015549</v>
      </c>
      <c r="BK171" s="44">
        <f>HRYLD1!BK171*VLOOKUP(HRYLD2!BK$4,'[1]INTERNAL PARAMETERS-1'!$B$5:$J$44,5,FALSE)*VLOOKUP(HRYLD2!BK$4,'[1]INTERNAL PARAMETERS-1'!$B$5:$J$44,6,FALSE)*VLOOKUP(HRYLD2!BK$4,'[1]INTERNAL PARAMETERS-1'!$B$5:$J$44,3,FALSE) + HRYLD1!BK171*(1-VLOOKUP(HRYLD2!BK$4,'[1]INTERNAL PARAMETERS-1'!$B$5:$J$44,5,FALSE))*VLOOKUP(HRYLD2!BK$4,'[1]INTERNAL PARAMETERS-1'!$B$5:$J$44,8,FALSE)*VLOOKUP(HRYLD2!BK$4,'[1]INTERNAL PARAMETERS-1'!$B$5:$J$44,3,FALSE)</f>
        <v>1.6295810959307291</v>
      </c>
      <c r="BL171" s="44">
        <f>HRYLD1!BL171*VLOOKUP(HRYLD2!BL$4,'[1]INTERNAL PARAMETERS-1'!$B$5:$J$44,5,FALSE)*VLOOKUP(HRYLD2!BL$4,'[1]INTERNAL PARAMETERS-1'!$B$5:$J$44,6,FALSE)*VLOOKUP(HRYLD2!BL$4,'[1]INTERNAL PARAMETERS-1'!$B$5:$J$44,3,FALSE) + HRYLD1!BL171*(1-VLOOKUP(HRYLD2!BL$4,'[1]INTERNAL PARAMETERS-1'!$B$5:$J$44,5,FALSE))*VLOOKUP(HRYLD2!BL$4,'[1]INTERNAL PARAMETERS-1'!$B$5:$J$44,8,FALSE)*VLOOKUP(HRYLD2!BL$4,'[1]INTERNAL PARAMETERS-1'!$B$5:$J$44,3,FALSE)</f>
        <v>6.1624066622552514</v>
      </c>
      <c r="BM171" s="44">
        <f>HRYLD1!BM171*VLOOKUP(HRYLD2!BM$4,'[1]INTERNAL PARAMETERS-1'!$B$5:$J$44,5,FALSE)*VLOOKUP(HRYLD2!BM$4,'[1]INTERNAL PARAMETERS-1'!$B$5:$J$44,6,FALSE)*VLOOKUP(HRYLD2!BM$4,'[1]INTERNAL PARAMETERS-1'!$B$5:$J$44,3,FALSE) + HRYLD1!BM171*(1-VLOOKUP(HRYLD2!BM$4,'[1]INTERNAL PARAMETERS-1'!$B$5:$J$44,5,FALSE))*VLOOKUP(HRYLD2!BM$4,'[1]INTERNAL PARAMETERS-1'!$B$5:$J$44,8,FALSE)*VLOOKUP(HRYLD2!BM$4,'[1]INTERNAL PARAMETERS-1'!$B$5:$J$44,3,FALSE)</f>
        <v>1.2003757687811294</v>
      </c>
      <c r="BN171" s="44">
        <f>HRYLD1!BN171*VLOOKUP(HRYLD2!BN$4,'[1]INTERNAL PARAMETERS-1'!$B$5:$J$44,5,FALSE)*VLOOKUP(HRYLD2!BN$4,'[1]INTERNAL PARAMETERS-1'!$B$5:$J$44,6,FALSE)*VLOOKUP(HRYLD2!BN$4,'[1]INTERNAL PARAMETERS-1'!$B$5:$J$44,3,FALSE) + HRYLD1!BN171*(1-VLOOKUP(HRYLD2!BN$4,'[1]INTERNAL PARAMETERS-1'!$B$5:$J$44,5,FALSE))*VLOOKUP(HRYLD2!BN$4,'[1]INTERNAL PARAMETERS-1'!$B$5:$J$44,8,FALSE)*VLOOKUP(HRYLD2!BN$4,'[1]INTERNAL PARAMETERS-1'!$B$5:$J$44,3,FALSE)</f>
        <v>1.3579049210177403</v>
      </c>
      <c r="BO171" s="44">
        <f>HRYLD1!BO171*VLOOKUP(HRYLD2!BO$4,'[1]INTERNAL PARAMETERS-1'!$B$5:$J$44,5,FALSE)*VLOOKUP(HRYLD2!BO$4,'[1]INTERNAL PARAMETERS-1'!$B$5:$J$44,6,FALSE)*VLOOKUP(HRYLD2!BO$4,'[1]INTERNAL PARAMETERS-1'!$B$5:$J$44,3,FALSE) + HRYLD1!BO171*(1-VLOOKUP(HRYLD2!BO$4,'[1]INTERNAL PARAMETERS-1'!$B$5:$J$44,5,FALSE))*VLOOKUP(HRYLD2!BO$4,'[1]INTERNAL PARAMETERS-1'!$B$5:$J$44,8,FALSE)*VLOOKUP(HRYLD2!BO$4,'[1]INTERNAL PARAMETERS-1'!$B$5:$J$44,3,FALSE)</f>
        <v>1.012812868538906</v>
      </c>
      <c r="BP171" s="44">
        <f>HRYLD1!BP171*VLOOKUP(HRYLD2!BP$4,'[1]INTERNAL PARAMETERS-1'!$B$5:$J$44,5,FALSE)*VLOOKUP(HRYLD2!BP$4,'[1]INTERNAL PARAMETERS-1'!$B$5:$J$44,6,FALSE)*VLOOKUP(HRYLD2!BP$4,'[1]INTERNAL PARAMETERS-1'!$B$5:$J$44,3,FALSE) + HRYLD1!BP171*(1-VLOOKUP(HRYLD2!BP$4,'[1]INTERNAL PARAMETERS-1'!$B$5:$J$44,5,FALSE))*VLOOKUP(HRYLD2!BP$4,'[1]INTERNAL PARAMETERS-1'!$B$5:$J$44,8,FALSE)*VLOOKUP(HRYLD2!BP$4,'[1]INTERNAL PARAMETERS-1'!$B$5:$J$44,3,FALSE)</f>
        <v>7.8921579213572526E-2</v>
      </c>
      <c r="BQ171" s="44">
        <f>HRYLD1!BQ171*VLOOKUP(HRYLD2!BQ$4,'[1]INTERNAL PARAMETERS-1'!$B$5:$J$44,5,FALSE)*VLOOKUP(HRYLD2!BQ$4,'[1]INTERNAL PARAMETERS-1'!$B$5:$J$44,6,FALSE)*VLOOKUP(HRYLD2!BQ$4,'[1]INTERNAL PARAMETERS-1'!$B$5:$J$44,3,FALSE) + HRYLD1!BQ171*(1-VLOOKUP(HRYLD2!BQ$4,'[1]INTERNAL PARAMETERS-1'!$B$5:$J$44,5,FALSE))*VLOOKUP(HRYLD2!BQ$4,'[1]INTERNAL PARAMETERS-1'!$B$5:$J$44,8,FALSE)*VLOOKUP(HRYLD2!BQ$4,'[1]INTERNAL PARAMETERS-1'!$B$5:$J$44,3,FALSE)</f>
        <v>4.7368868071314401</v>
      </c>
      <c r="BR171" s="44">
        <f>HRYLD1!BR171*VLOOKUP(HRYLD2!BR$4,'[1]INTERNAL PARAMETERS-1'!$B$5:$J$44,5,FALSE)*VLOOKUP(HRYLD2!BR$4,'[1]INTERNAL PARAMETERS-1'!$B$5:$J$44,6,FALSE)*VLOOKUP(HRYLD2!BR$4,'[1]INTERNAL PARAMETERS-1'!$B$5:$J$44,3,FALSE) + HRYLD1!BR171*(1-VLOOKUP(HRYLD2!BR$4,'[1]INTERNAL PARAMETERS-1'!$B$5:$J$44,5,FALSE))*VLOOKUP(HRYLD2!BR$4,'[1]INTERNAL PARAMETERS-1'!$B$5:$J$44,8,FALSE)*VLOOKUP(HRYLD2!BR$4,'[1]INTERNAL PARAMETERS-1'!$B$5:$J$44,3,FALSE)</f>
        <v>0.19853603673517173</v>
      </c>
      <c r="BS171" s="44">
        <f>HRYLD1!BS171*VLOOKUP(HRYLD2!BS$4,'[1]INTERNAL PARAMETERS-1'!$B$5:$J$44,5,FALSE)*VLOOKUP(HRYLD2!BS$4,'[1]INTERNAL PARAMETERS-1'!$B$5:$J$44,6,FALSE)*VLOOKUP(HRYLD2!BS$4,'[1]INTERNAL PARAMETERS-1'!$B$5:$J$44,3,FALSE) + HRYLD1!BS171*(1-VLOOKUP(HRYLD2!BS$4,'[1]INTERNAL PARAMETERS-1'!$B$5:$J$44,5,FALSE))*VLOOKUP(HRYLD2!BS$4,'[1]INTERNAL PARAMETERS-1'!$B$5:$J$44,8,FALSE)*VLOOKUP(HRYLD2!BS$4,'[1]INTERNAL PARAMETERS-1'!$B$5:$J$44,3,FALSE)</f>
        <v>1.9690464716594535E-2</v>
      </c>
      <c r="BT171" s="44">
        <f>HRYLD1!BT171*VLOOKUP(HRYLD2!BT$4,'[1]INTERNAL PARAMETERS-1'!$B$5:$J$44,5,FALSE)*VLOOKUP(HRYLD2!BT$4,'[1]INTERNAL PARAMETERS-1'!$B$5:$J$44,6,FALSE)*VLOOKUP(HRYLD2!BT$4,'[1]INTERNAL PARAMETERS-1'!$B$5:$J$44,3,FALSE) + HRYLD1!BT171*(1-VLOOKUP(HRYLD2!BT$4,'[1]INTERNAL PARAMETERS-1'!$B$5:$J$44,5,FALSE))*VLOOKUP(HRYLD2!BT$4,'[1]INTERNAL PARAMETERS-1'!$B$5:$J$44,8,FALSE)*VLOOKUP(HRYLD2!BT$4,'[1]INTERNAL PARAMETERS-1'!$B$5:$J$44,3,FALSE)</f>
        <v>0</v>
      </c>
      <c r="BU171" s="44">
        <f>HRYLD1!BU171*VLOOKUP(HRYLD2!BU$4,'[1]INTERNAL PARAMETERS-1'!$B$5:$J$44,5,FALSE)*VLOOKUP(HRYLD2!BU$4,'[1]INTERNAL PARAMETERS-1'!$B$5:$J$44,6,FALSE)*VLOOKUP(HRYLD2!BU$4,'[1]INTERNAL PARAMETERS-1'!$B$5:$J$44,3,FALSE) + HRYLD1!BU171*(1-VLOOKUP(HRYLD2!BU$4,'[1]INTERNAL PARAMETERS-1'!$B$5:$J$44,5,FALSE))*VLOOKUP(HRYLD2!BU$4,'[1]INTERNAL PARAMETERS-1'!$B$5:$J$44,8,FALSE)*VLOOKUP(HRYLD2!BU$4,'[1]INTERNAL PARAMETERS-1'!$B$5:$J$44,3,FALSE)</f>
        <v>0</v>
      </c>
      <c r="BV171" s="44">
        <f>HRYLD1!BV171*VLOOKUP(HRYLD2!BV$4,'[1]INTERNAL PARAMETERS-1'!$B$5:$J$44,5,FALSE)*VLOOKUP(HRYLD2!BV$4,'[1]INTERNAL PARAMETERS-1'!$B$5:$J$44,6,FALSE)*VLOOKUP(HRYLD2!BV$4,'[1]INTERNAL PARAMETERS-1'!$B$5:$J$44,3,FALSE) + HRYLD1!BV171*(1-VLOOKUP(HRYLD2!BV$4,'[1]INTERNAL PARAMETERS-1'!$B$5:$J$44,5,FALSE))*VLOOKUP(HRYLD2!BV$4,'[1]INTERNAL PARAMETERS-1'!$B$5:$J$44,8,FALSE)*VLOOKUP(HRYLD2!BV$4,'[1]INTERNAL PARAMETERS-1'!$B$5:$J$44,3,FALSE)</f>
        <v>0</v>
      </c>
      <c r="BW171" s="44">
        <f>HRYLD1!BW171*VLOOKUP(HRYLD2!BW$4,'[1]INTERNAL PARAMETERS-1'!$B$5:$J$44,5,FALSE)*VLOOKUP(HRYLD2!BW$4,'[1]INTERNAL PARAMETERS-1'!$B$5:$J$44,6,FALSE)*VLOOKUP(HRYLD2!BW$4,'[1]INTERNAL PARAMETERS-1'!$B$5:$J$44,3,FALSE) + HRYLD1!BW171*(1-VLOOKUP(HRYLD2!BW$4,'[1]INTERNAL PARAMETERS-1'!$B$5:$J$44,5,FALSE))*VLOOKUP(HRYLD2!BW$4,'[1]INTERNAL PARAMETERS-1'!$B$5:$J$44,8,FALSE)*VLOOKUP(HRYLD2!BW$4,'[1]INTERNAL PARAMETERS-1'!$B$5:$J$44,3,FALSE)</f>
        <v>0</v>
      </c>
      <c r="BX171" s="44">
        <f>HRYLD1!BX171*VLOOKUP(HRYLD2!BX$4,'[1]INTERNAL PARAMETERS-1'!$B$5:$J$44,5,FALSE)*VLOOKUP(HRYLD2!BX$4,'[1]INTERNAL PARAMETERS-1'!$B$5:$J$44,6,FALSE)*VLOOKUP(HRYLD2!BX$4,'[1]INTERNAL PARAMETERS-1'!$B$5:$J$44,3,FALSE) + HRYLD1!BX171*(1-VLOOKUP(HRYLD2!BX$4,'[1]INTERNAL PARAMETERS-1'!$B$5:$J$44,5,FALSE))*VLOOKUP(HRYLD2!BX$4,'[1]INTERNAL PARAMETERS-1'!$B$5:$J$44,8,FALSE)*VLOOKUP(HRYLD2!BX$4,'[1]INTERNAL PARAMETERS-1'!$B$5:$J$44,3,FALSE)</f>
        <v>0</v>
      </c>
      <c r="BY171" s="44">
        <f>HRYLD1!BY171*VLOOKUP(HRYLD2!BY$4,'[1]INTERNAL PARAMETERS-1'!$B$5:$J$44,5,FALSE)*VLOOKUP(HRYLD2!BY$4,'[1]INTERNAL PARAMETERS-1'!$B$5:$J$44,6,FALSE)*VLOOKUP(HRYLD2!BY$4,'[1]INTERNAL PARAMETERS-1'!$B$5:$J$44,3,FALSE) + HRYLD1!BY171*(1-VLOOKUP(HRYLD2!BY$4,'[1]INTERNAL PARAMETERS-1'!$B$5:$J$44,5,FALSE))*VLOOKUP(HRYLD2!BY$4,'[1]INTERNAL PARAMETERS-1'!$B$5:$J$44,8,FALSE)*VLOOKUP(HRYLD2!BY$4,'[1]INTERNAL PARAMETERS-1'!$B$5:$J$44,3,FALSE)</f>
        <v>0</v>
      </c>
      <c r="BZ171" s="44">
        <f>HRYLD1!BZ171*VLOOKUP(HRYLD2!BZ$4,'[1]INTERNAL PARAMETERS-1'!$B$5:$J$44,5,FALSE)*VLOOKUP(HRYLD2!BZ$4,'[1]INTERNAL PARAMETERS-1'!$B$5:$J$44,6,FALSE)*VLOOKUP(HRYLD2!BZ$4,'[1]INTERNAL PARAMETERS-1'!$B$5:$J$44,3,FALSE) + HRYLD1!BZ171*(1-VLOOKUP(HRYLD2!BZ$4,'[1]INTERNAL PARAMETERS-1'!$B$5:$J$44,5,FALSE))*VLOOKUP(HRYLD2!BZ$4,'[1]INTERNAL PARAMETERS-1'!$B$5:$J$44,8,FALSE)*VLOOKUP(HRYLD2!BZ$4,'[1]INTERNAL PARAMETERS-1'!$B$5:$J$44,3,FALSE)</f>
        <v>2.0081024250567826E-2</v>
      </c>
      <c r="CA171" s="44">
        <f>HRYLD1!CA171*VLOOKUP(HRYLD2!CA$4,'[1]INTERNAL PARAMETERS-1'!$B$5:$J$44,5,FALSE)*VLOOKUP(HRYLD2!CA$4,'[1]INTERNAL PARAMETERS-1'!$B$5:$J$44,6,FALSE)*VLOOKUP(HRYLD2!CA$4,'[1]INTERNAL PARAMETERS-1'!$B$5:$J$44,3,FALSE) + HRYLD1!CA171*(1-VLOOKUP(HRYLD2!CA$4,'[1]INTERNAL PARAMETERS-1'!$B$5:$J$44,5,FALSE))*VLOOKUP(HRYLD2!CA$4,'[1]INTERNAL PARAMETERS-1'!$B$5:$J$44,8,FALSE)*VLOOKUP(HRYLD2!CA$4,'[1]INTERNAL PARAMETERS-1'!$B$5:$J$44,3,FALSE)</f>
        <v>0</v>
      </c>
      <c r="CB171" s="44">
        <f>HRYLD1!CB171*VLOOKUP(HRYLD2!CB$4,'[1]INTERNAL PARAMETERS-1'!$B$5:$J$44,5,FALSE)*VLOOKUP(HRYLD2!CB$4,'[1]INTERNAL PARAMETERS-1'!$B$5:$J$44,6,FALSE)*VLOOKUP(HRYLD2!CB$4,'[1]INTERNAL PARAMETERS-1'!$B$5:$J$44,3,FALSE) + HRYLD1!CB171*(1-VLOOKUP(HRYLD2!CB$4,'[1]INTERNAL PARAMETERS-1'!$B$5:$J$44,5,FALSE))*VLOOKUP(HRYLD2!CB$4,'[1]INTERNAL PARAMETERS-1'!$B$5:$J$44,8,FALSE)*VLOOKUP(HRYLD2!CB$4,'[1]INTERNAL PARAMETERS-1'!$B$5:$J$44,3,FALSE)</f>
        <v>0</v>
      </c>
      <c r="CC171" s="44">
        <f>HRYLD1!CC171*VLOOKUP(HRYLD2!CC$4,'[1]INTERNAL PARAMETERS-1'!$B$5:$J$44,5,FALSE)*VLOOKUP(HRYLD2!CC$4,'[1]INTERNAL PARAMETERS-1'!$B$5:$J$44,6,FALSE)*VLOOKUP(HRYLD2!CC$4,'[1]INTERNAL PARAMETERS-1'!$B$5:$J$44,3,FALSE) + HRYLD1!CC171*(1-VLOOKUP(HRYLD2!CC$4,'[1]INTERNAL PARAMETERS-1'!$B$5:$J$44,5,FALSE))*VLOOKUP(HRYLD2!CC$4,'[1]INTERNAL PARAMETERS-1'!$B$5:$J$44,8,FALSE)*VLOOKUP(HRYLD2!CC$4,'[1]INTERNAL PARAMETERS-1'!$B$5:$J$44,3,FALSE)</f>
        <v>4.3429036215490935E-2</v>
      </c>
      <c r="CD171" s="44">
        <f>HRYLD1!CD171*VLOOKUP(HRYLD2!CD$4,'[1]INTERNAL PARAMETERS-1'!$B$5:$J$44,5,FALSE)*VLOOKUP(HRYLD2!CD$4,'[1]INTERNAL PARAMETERS-1'!$B$5:$J$44,6,FALSE)*VLOOKUP(HRYLD2!CD$4,'[1]INTERNAL PARAMETERS-1'!$B$5:$J$44,3,FALSE) + HRYLD1!CD171*(1-VLOOKUP(HRYLD2!CD$4,'[1]INTERNAL PARAMETERS-1'!$B$5:$J$44,5,FALSE))*VLOOKUP(HRYLD2!CD$4,'[1]INTERNAL PARAMETERS-1'!$B$5:$J$44,8,FALSE)*VLOOKUP(HRYLD2!CD$4,'[1]INTERNAL PARAMETERS-1'!$B$5:$J$44,3,FALSE)</f>
        <v>9.4727096701407235E-2</v>
      </c>
      <c r="CE171" s="44">
        <f>HRYLD1!CE171*VLOOKUP(HRYLD2!CE$4,'[1]INTERNAL PARAMETERS-1'!$B$5:$J$44,5,FALSE)*VLOOKUP(HRYLD2!CE$4,'[1]INTERNAL PARAMETERS-1'!$B$5:$J$44,6,FALSE)*VLOOKUP(HRYLD2!CE$4,'[1]INTERNAL PARAMETERS-1'!$B$5:$J$44,3,FALSE) + HRYLD1!CE171*(1-VLOOKUP(HRYLD2!CE$4,'[1]INTERNAL PARAMETERS-1'!$B$5:$J$44,5,FALSE))*VLOOKUP(HRYLD2!CE$4,'[1]INTERNAL PARAMETERS-1'!$B$5:$J$44,8,FALSE)*VLOOKUP(HRYLD2!CE$4,'[1]INTERNAL PARAMETERS-1'!$B$5:$J$44,3,FALSE)</f>
        <v>0.18182028297589115</v>
      </c>
      <c r="CF171" s="44">
        <f>HRYLD1!CF171*VLOOKUP(HRYLD2!CF$4,'[1]INTERNAL PARAMETERS-1'!$B$5:$J$44,5,FALSE)*VLOOKUP(HRYLD2!CF$4,'[1]INTERNAL PARAMETERS-1'!$B$5:$J$44,6,FALSE)*VLOOKUP(HRYLD2!CF$4,'[1]INTERNAL PARAMETERS-1'!$B$5:$J$44,3,FALSE) + HRYLD1!CF171*(1-VLOOKUP(HRYLD2!CF$4,'[1]INTERNAL PARAMETERS-1'!$B$5:$J$44,5,FALSE))*VLOOKUP(HRYLD2!CF$4,'[1]INTERNAL PARAMETERS-1'!$B$5:$J$44,8,FALSE)*VLOOKUP(HRYLD2!CF$4,'[1]INTERNAL PARAMETERS-1'!$B$5:$J$44,3,FALSE)</f>
        <v>0.21877991995736693</v>
      </c>
      <c r="CG171" s="44">
        <f>HRYLD1!CG171*VLOOKUP(HRYLD2!CG$4,'[1]INTERNAL PARAMETERS-1'!$B$5:$J$44,5,FALSE)*VLOOKUP(HRYLD2!CG$4,'[1]INTERNAL PARAMETERS-1'!$B$5:$J$44,6,FALSE)*VLOOKUP(HRYLD2!CG$4,'[1]INTERNAL PARAMETERS-1'!$B$5:$J$44,3,FALSE) + HRYLD1!CG171*(1-VLOOKUP(HRYLD2!CG$4,'[1]INTERNAL PARAMETERS-1'!$B$5:$J$44,5,FALSE))*VLOOKUP(HRYLD2!CG$4,'[1]INTERNAL PARAMETERS-1'!$B$5:$J$44,8,FALSE)*VLOOKUP(HRYLD2!CG$4,'[1]INTERNAL PARAMETERS-1'!$B$5:$J$44,3,FALSE)</f>
        <v>2.6358909895277359E-3</v>
      </c>
      <c r="CH171" s="43">
        <f>HRYLD1!CH171*VLOOKUP(HRYLD2!CH$4,'[1]INTERNAL PARAMETERS-1'!$B$5:$J$44,5,FALSE)*VLOOKUP(HRYLD2!CH$4,'[1]INTERNAL PARAMETERS-1'!$B$5:$J$44,6,FALSE)*VLOOKUP(HRYLD2!CH$4,'[1]INTERNAL PARAMETERS-1'!$B$5:$J$44,3,FALSE) + HRYLD1!CH171*(1-VLOOKUP(HRYLD2!CH$4,'[1]INTERNAL PARAMETERS-1'!$B$5:$J$44,5,FALSE))*VLOOKUP(HRYLD2!CH$4,'[1]INTERNAL PARAMETERS-1'!$B$5:$J$44,8,FALSE)*VLOOKUP(HRYLD2!CH$4,'[1]INTERNAL PARAMETERS-1'!$B$5:$J$44,3,FALSE)</f>
        <v>0</v>
      </c>
      <c r="CJ171" s="45">
        <f t="shared" si="4"/>
        <v>4523.5649061481363</v>
      </c>
      <c r="CK171" s="43">
        <f t="shared" si="5"/>
        <v>79.137357431346445</v>
      </c>
    </row>
    <row r="172" spans="2:89" x14ac:dyDescent="0.4">
      <c r="B172" s="58" t="s">
        <v>8</v>
      </c>
      <c r="C172" s="57" t="s">
        <v>49</v>
      </c>
      <c r="D172" s="57" t="s">
        <v>61</v>
      </c>
      <c r="E172" s="132">
        <f>HR!X172</f>
        <v>6789.1613755311319</v>
      </c>
      <c r="F172" s="56">
        <f>'[1]INTERNAL PARAMETERS-1'!M10</f>
        <v>58.935000000000002</v>
      </c>
      <c r="G172" s="45">
        <f>HRYLD1!G172*VLOOKUP(HRYLD2!G$4,'[1]INTERNAL PARAMETERS-1'!$B$5:$J$44,5,FALSE)*VLOOKUP(HRYLD2!G$4,'[1]INTERNAL PARAMETERS-1'!$B$5:$J$44,7,FALSE)*HRYLD2!$F172 + HRYLD1!G172*(1-VLOOKUP(HRYLD2!G$4,'[1]INTERNAL PARAMETERS-1'!$B$5:$J$44,5,FALSE))*VLOOKUP(HRYLD2!G$4,'[1]INTERNAL PARAMETERS-1'!$B$5:$J$44,9,FALSE)*HRYLD2!$F172</f>
        <v>1665.5050394496268</v>
      </c>
      <c r="H172" s="44">
        <f>HRYLD1!H172*VLOOKUP(HRYLD2!H$4,'[1]INTERNAL PARAMETERS-1'!$B$5:$J$44,5,FALSE)*VLOOKUP(HRYLD2!H$4,'[1]INTERNAL PARAMETERS-1'!$B$5:$J$44,7,FALSE)*HRYLD2!$F172 + HRYLD1!H172*(1-VLOOKUP(HRYLD2!H$4,'[1]INTERNAL PARAMETERS-1'!$B$5:$J$44,5,FALSE))*VLOOKUP(HRYLD2!H$4,'[1]INTERNAL PARAMETERS-1'!$B$5:$J$44,9,FALSE)*HRYLD2!$F172</f>
        <v>689.29339244092876</v>
      </c>
      <c r="I172" s="44">
        <f>HRYLD1!I172*VLOOKUP(HRYLD2!I$4,'[1]INTERNAL PARAMETERS-1'!$B$5:$J$44,5,FALSE)*VLOOKUP(HRYLD2!I$4,'[1]INTERNAL PARAMETERS-1'!$B$5:$J$44,7,FALSE)*HRYLD2!$F172 + HRYLD1!I172*(1-VLOOKUP(HRYLD2!I$4,'[1]INTERNAL PARAMETERS-1'!$B$5:$J$44,5,FALSE))*VLOOKUP(HRYLD2!I$4,'[1]INTERNAL PARAMETERS-1'!$B$5:$J$44,9,FALSE)*HRYLD2!$F172</f>
        <v>1116.385593389648</v>
      </c>
      <c r="J172" s="44">
        <f>HRYLD1!J172*VLOOKUP(HRYLD2!J$4,'[1]INTERNAL PARAMETERS-1'!$B$5:$J$44,5,FALSE)*VLOOKUP(HRYLD2!J$4,'[1]INTERNAL PARAMETERS-1'!$B$5:$J$44,7,FALSE)*HRYLD2!$F172 + HRYLD1!J172*(1-VLOOKUP(HRYLD2!J$4,'[1]INTERNAL PARAMETERS-1'!$B$5:$J$44,5,FALSE))*VLOOKUP(HRYLD2!J$4,'[1]INTERNAL PARAMETERS-1'!$B$5:$J$44,9,FALSE)*HRYLD2!$F172</f>
        <v>0</v>
      </c>
      <c r="K172" s="44">
        <f>HRYLD1!K172*VLOOKUP(HRYLD2!K$4,'[1]INTERNAL PARAMETERS-1'!$B$5:$J$44,5,FALSE)*VLOOKUP(HRYLD2!K$4,'[1]INTERNAL PARAMETERS-1'!$B$5:$J$44,7,FALSE)*HRYLD2!$F172 + HRYLD1!K172*(1-VLOOKUP(HRYLD2!K$4,'[1]INTERNAL PARAMETERS-1'!$B$5:$J$44,5,FALSE))*VLOOKUP(HRYLD2!K$4,'[1]INTERNAL PARAMETERS-1'!$B$5:$J$44,9,FALSE)*HRYLD2!$F172</f>
        <v>22.454490884815129</v>
      </c>
      <c r="L172" s="44">
        <f>HRYLD1!L172*VLOOKUP(HRYLD2!L$4,'[1]INTERNAL PARAMETERS-1'!$B$5:$J$44,5,FALSE)*VLOOKUP(HRYLD2!L$4,'[1]INTERNAL PARAMETERS-1'!$B$5:$J$44,7,FALSE)*HRYLD2!$F172 + HRYLD1!L172*(1-VLOOKUP(HRYLD2!L$4,'[1]INTERNAL PARAMETERS-1'!$B$5:$J$44,5,FALSE))*VLOOKUP(HRYLD2!L$4,'[1]INTERNAL PARAMETERS-1'!$B$5:$J$44,9,FALSE)*HRYLD2!$F172</f>
        <v>0</v>
      </c>
      <c r="M172" s="44">
        <f>HRYLD1!M172*VLOOKUP(HRYLD2!M$4,'[1]INTERNAL PARAMETERS-1'!$B$5:$J$44,5,FALSE)*VLOOKUP(HRYLD2!M$4,'[1]INTERNAL PARAMETERS-1'!$B$5:$J$44,7,FALSE)*HRYLD2!$F172 + HRYLD1!M172*(1-VLOOKUP(HRYLD2!M$4,'[1]INTERNAL PARAMETERS-1'!$B$5:$J$44,5,FALSE))*VLOOKUP(HRYLD2!M$4,'[1]INTERNAL PARAMETERS-1'!$B$5:$J$44,9,FALSE)*HRYLD2!$F172</f>
        <v>11.818121508911197</v>
      </c>
      <c r="N172" s="44">
        <f>HRYLD1!N172*VLOOKUP(HRYLD2!N$4,'[1]INTERNAL PARAMETERS-1'!$B$5:$J$44,5,FALSE)*VLOOKUP(HRYLD2!N$4,'[1]INTERNAL PARAMETERS-1'!$B$5:$J$44,7,FALSE)*HRYLD2!$F172 + HRYLD1!N172*(1-VLOOKUP(HRYLD2!N$4,'[1]INTERNAL PARAMETERS-1'!$B$5:$J$44,5,FALSE))*VLOOKUP(HRYLD2!N$4,'[1]INTERNAL PARAMETERS-1'!$B$5:$J$44,9,FALSE)*HRYLD2!$F172</f>
        <v>4.03363192289022</v>
      </c>
      <c r="O172" s="44">
        <f>HRYLD1!O172*VLOOKUP(HRYLD2!O$4,'[1]INTERNAL PARAMETERS-1'!$B$5:$J$44,5,FALSE)*VLOOKUP(HRYLD2!O$4,'[1]INTERNAL PARAMETERS-1'!$B$5:$J$44,7,FALSE)*HRYLD2!$F172 + HRYLD1!O172*(1-VLOOKUP(HRYLD2!O$4,'[1]INTERNAL PARAMETERS-1'!$B$5:$J$44,5,FALSE))*VLOOKUP(HRYLD2!O$4,'[1]INTERNAL PARAMETERS-1'!$B$5:$J$44,9,FALSE)*HRYLD2!$F172</f>
        <v>0</v>
      </c>
      <c r="P172" s="44">
        <f>HRYLD1!P172*VLOOKUP(HRYLD2!P$4,'[1]INTERNAL PARAMETERS-1'!$B$5:$J$44,5,FALSE)*VLOOKUP(HRYLD2!P$4,'[1]INTERNAL PARAMETERS-1'!$B$5:$J$44,7,FALSE)*HRYLD2!$F172 + HRYLD1!P172*(1-VLOOKUP(HRYLD2!P$4,'[1]INTERNAL PARAMETERS-1'!$B$5:$J$44,5,FALSE))*VLOOKUP(HRYLD2!P$4,'[1]INTERNAL PARAMETERS-1'!$B$5:$J$44,9,FALSE)*HRYLD2!$F172</f>
        <v>0</v>
      </c>
      <c r="Q172" s="44">
        <f>HRYLD1!Q172*VLOOKUP(HRYLD2!Q$4,'[1]INTERNAL PARAMETERS-1'!$B$5:$J$44,5,FALSE)*VLOOKUP(HRYLD2!Q$4,'[1]INTERNAL PARAMETERS-1'!$B$5:$J$44,7,FALSE)*HRYLD2!$F172 + HRYLD1!Q172*(1-VLOOKUP(HRYLD2!Q$4,'[1]INTERNAL PARAMETERS-1'!$B$5:$J$44,5,FALSE))*VLOOKUP(HRYLD2!Q$4,'[1]INTERNAL PARAMETERS-1'!$B$5:$J$44,9,FALSE)*HRYLD2!$F172</f>
        <v>0</v>
      </c>
      <c r="R172" s="44">
        <f>HRYLD1!R172*VLOOKUP(HRYLD2!R$4,'[1]INTERNAL PARAMETERS-1'!$B$5:$J$44,5,FALSE)*VLOOKUP(HRYLD2!R$4,'[1]INTERNAL PARAMETERS-1'!$B$5:$J$44,7,FALSE)*HRYLD2!$F172 + HRYLD1!R172*(1-VLOOKUP(HRYLD2!R$4,'[1]INTERNAL PARAMETERS-1'!$B$5:$J$44,5,FALSE))*VLOOKUP(HRYLD2!R$4,'[1]INTERNAL PARAMETERS-1'!$B$5:$J$44,9,FALSE)*HRYLD2!$F172</f>
        <v>9.3147755735260667</v>
      </c>
      <c r="S172" s="44">
        <f>HRYLD1!S172*VLOOKUP(HRYLD2!S$4,'[1]INTERNAL PARAMETERS-1'!$B$5:$J$44,5,FALSE)*VLOOKUP(HRYLD2!S$4,'[1]INTERNAL PARAMETERS-1'!$B$5:$J$44,7,FALSE)*HRYLD2!$F172 + HRYLD1!S172*(1-VLOOKUP(HRYLD2!S$4,'[1]INTERNAL PARAMETERS-1'!$B$5:$J$44,5,FALSE))*VLOOKUP(HRYLD2!S$4,'[1]INTERNAL PARAMETERS-1'!$B$5:$J$44,9,FALSE)*HRYLD2!$F172</f>
        <v>183.25101628599845</v>
      </c>
      <c r="T172" s="44">
        <f>HRYLD1!T172*VLOOKUP(HRYLD2!T$4,'[1]INTERNAL PARAMETERS-1'!$B$5:$J$44,5,FALSE)*VLOOKUP(HRYLD2!T$4,'[1]INTERNAL PARAMETERS-1'!$B$5:$J$44,7,FALSE)*HRYLD2!$F172 + HRYLD1!T172*(1-VLOOKUP(HRYLD2!T$4,'[1]INTERNAL PARAMETERS-1'!$B$5:$J$44,5,FALSE))*VLOOKUP(HRYLD2!T$4,'[1]INTERNAL PARAMETERS-1'!$B$5:$J$44,9,FALSE)*HRYLD2!$F172</f>
        <v>27.444977926945882</v>
      </c>
      <c r="U172" s="44">
        <f>HRYLD1!U172*VLOOKUP(HRYLD2!U$4,'[1]INTERNAL PARAMETERS-1'!$B$5:$J$44,5,FALSE)*VLOOKUP(HRYLD2!U$4,'[1]INTERNAL PARAMETERS-1'!$B$5:$J$44,7,FALSE)*HRYLD2!$F172 + HRYLD1!U172*(1-VLOOKUP(HRYLD2!U$4,'[1]INTERNAL PARAMETERS-1'!$B$5:$J$44,5,FALSE))*VLOOKUP(HRYLD2!U$4,'[1]INTERNAL PARAMETERS-1'!$B$5:$J$44,9,FALSE)*HRYLD2!$F172</f>
        <v>20.675216704965894</v>
      </c>
      <c r="V172" s="44">
        <f>HRYLD1!V172*VLOOKUP(HRYLD2!V$4,'[1]INTERNAL PARAMETERS-1'!$B$5:$J$44,5,FALSE)*VLOOKUP(HRYLD2!V$4,'[1]INTERNAL PARAMETERS-1'!$B$5:$J$44,7,FALSE)*HRYLD2!$F172 + HRYLD1!V172*(1-VLOOKUP(HRYLD2!V$4,'[1]INTERNAL PARAMETERS-1'!$B$5:$J$44,5,FALSE))*VLOOKUP(HRYLD2!V$4,'[1]INTERNAL PARAMETERS-1'!$B$5:$J$44,9,FALSE)*HRYLD2!$F172</f>
        <v>85.030655039327286</v>
      </c>
      <c r="W172" s="44">
        <f>HRYLD1!W172*VLOOKUP(HRYLD2!W$4,'[1]INTERNAL PARAMETERS-1'!$B$5:$J$44,5,FALSE)*VLOOKUP(HRYLD2!W$4,'[1]INTERNAL PARAMETERS-1'!$B$5:$J$44,7,FALSE)*HRYLD2!$F172 + HRYLD1!W172*(1-VLOOKUP(HRYLD2!W$4,'[1]INTERNAL PARAMETERS-1'!$B$5:$J$44,5,FALSE))*VLOOKUP(HRYLD2!W$4,'[1]INTERNAL PARAMETERS-1'!$B$5:$J$44,9,FALSE)*HRYLD2!$F172</f>
        <v>0</v>
      </c>
      <c r="X172" s="44">
        <f>HRYLD1!X172*VLOOKUP(HRYLD2!X$4,'[1]INTERNAL PARAMETERS-1'!$B$5:$J$44,5,FALSE)*VLOOKUP(HRYLD2!X$4,'[1]INTERNAL PARAMETERS-1'!$B$5:$J$44,7,FALSE)*HRYLD2!$F172 + HRYLD1!X172*(1-VLOOKUP(HRYLD2!X$4,'[1]INTERNAL PARAMETERS-1'!$B$5:$J$44,5,FALSE))*VLOOKUP(HRYLD2!X$4,'[1]INTERNAL PARAMETERS-1'!$B$5:$J$44,9,FALSE)*HRYLD2!$F172</f>
        <v>0</v>
      </c>
      <c r="Y172" s="44">
        <f>HRYLD1!Y172*VLOOKUP(HRYLD2!Y$4,'[1]INTERNAL PARAMETERS-1'!$B$5:$J$44,5,FALSE)*VLOOKUP(HRYLD2!Y$4,'[1]INTERNAL PARAMETERS-1'!$B$5:$J$44,7,FALSE)*HRYLD2!$F172 + HRYLD1!Y172*(1-VLOOKUP(HRYLD2!Y$4,'[1]INTERNAL PARAMETERS-1'!$B$5:$J$44,5,FALSE))*VLOOKUP(HRYLD2!Y$4,'[1]INTERNAL PARAMETERS-1'!$B$5:$J$44,9,FALSE)*HRYLD2!$F172</f>
        <v>0</v>
      </c>
      <c r="Z172" s="44">
        <f>HRYLD1!Z172*VLOOKUP(HRYLD2!Z$4,'[1]INTERNAL PARAMETERS-1'!$B$5:$J$44,5,FALSE)*VLOOKUP(HRYLD2!Z$4,'[1]INTERNAL PARAMETERS-1'!$B$5:$J$44,7,FALSE)*HRYLD2!$F172 + HRYLD1!Z172*(1-VLOOKUP(HRYLD2!Z$4,'[1]INTERNAL PARAMETERS-1'!$B$5:$J$44,5,FALSE))*VLOOKUP(HRYLD2!Z$4,'[1]INTERNAL PARAMETERS-1'!$B$5:$J$44,9,FALSE)*HRYLD2!$F172</f>
        <v>0</v>
      </c>
      <c r="AA172" s="44">
        <f>HRYLD1!AA172*VLOOKUP(HRYLD2!AA$4,'[1]INTERNAL PARAMETERS-1'!$B$5:$J$44,5,FALSE)*VLOOKUP(HRYLD2!AA$4,'[1]INTERNAL PARAMETERS-1'!$B$5:$J$44,7,FALSE)*HRYLD2!$F172 + HRYLD1!AA172*(1-VLOOKUP(HRYLD2!AA$4,'[1]INTERNAL PARAMETERS-1'!$B$5:$J$44,5,FALSE))*VLOOKUP(HRYLD2!AA$4,'[1]INTERNAL PARAMETERS-1'!$B$5:$J$44,9,FALSE)*HRYLD2!$F172</f>
        <v>0</v>
      </c>
      <c r="AB172" s="44">
        <f>HRYLD1!AB172*VLOOKUP(HRYLD2!AB$4,'[1]INTERNAL PARAMETERS-1'!$B$5:$J$44,5,FALSE)*VLOOKUP(HRYLD2!AB$4,'[1]INTERNAL PARAMETERS-1'!$B$5:$J$44,7,FALSE)*HRYLD2!$F172 + HRYLD1!AB172*(1-VLOOKUP(HRYLD2!AB$4,'[1]INTERNAL PARAMETERS-1'!$B$5:$J$44,5,FALSE))*VLOOKUP(HRYLD2!AB$4,'[1]INTERNAL PARAMETERS-1'!$B$5:$J$44,9,FALSE)*HRYLD2!$F172</f>
        <v>0</v>
      </c>
      <c r="AC172" s="44">
        <f>HRYLD1!AC172*VLOOKUP(HRYLD2!AC$4,'[1]INTERNAL PARAMETERS-1'!$B$5:$J$44,5,FALSE)*VLOOKUP(HRYLD2!AC$4,'[1]INTERNAL PARAMETERS-1'!$B$5:$J$44,7,FALSE)*HRYLD2!$F172 + HRYLD1!AC172*(1-VLOOKUP(HRYLD2!AC$4,'[1]INTERNAL PARAMETERS-1'!$B$5:$J$44,5,FALSE))*VLOOKUP(HRYLD2!AC$4,'[1]INTERNAL PARAMETERS-1'!$B$5:$J$44,9,FALSE)*HRYLD2!$F172</f>
        <v>0</v>
      </c>
      <c r="AD172" s="44">
        <f>HRYLD1!AD172*VLOOKUP(HRYLD2!AD$4,'[1]INTERNAL PARAMETERS-1'!$B$5:$J$44,5,FALSE)*VLOOKUP(HRYLD2!AD$4,'[1]INTERNAL PARAMETERS-1'!$B$5:$J$44,7,FALSE)*HRYLD2!$F172 + HRYLD1!AD172*(1-VLOOKUP(HRYLD2!AD$4,'[1]INTERNAL PARAMETERS-1'!$B$5:$J$44,5,FALSE))*VLOOKUP(HRYLD2!AD$4,'[1]INTERNAL PARAMETERS-1'!$B$5:$J$44,9,FALSE)*HRYLD2!$F172</f>
        <v>0</v>
      </c>
      <c r="AE172" s="44">
        <f>HRYLD1!AE172*VLOOKUP(HRYLD2!AE$4,'[1]INTERNAL PARAMETERS-1'!$B$5:$J$44,5,FALSE)*VLOOKUP(HRYLD2!AE$4,'[1]INTERNAL PARAMETERS-1'!$B$5:$J$44,7,FALSE)*HRYLD2!$F172 + HRYLD1!AE172*(1-VLOOKUP(HRYLD2!AE$4,'[1]INTERNAL PARAMETERS-1'!$B$5:$J$44,5,FALSE))*VLOOKUP(HRYLD2!AE$4,'[1]INTERNAL PARAMETERS-1'!$B$5:$J$44,9,FALSE)*HRYLD2!$F172</f>
        <v>0</v>
      </c>
      <c r="AF172" s="44">
        <f>HRYLD1!AF172*VLOOKUP(HRYLD2!AF$4,'[1]INTERNAL PARAMETERS-1'!$B$5:$J$44,5,FALSE)*VLOOKUP(HRYLD2!AF$4,'[1]INTERNAL PARAMETERS-1'!$B$5:$J$44,7,FALSE)*HRYLD2!$F172 + HRYLD1!AF172*(1-VLOOKUP(HRYLD2!AF$4,'[1]INTERNAL PARAMETERS-1'!$B$5:$J$44,5,FALSE))*VLOOKUP(HRYLD2!AF$4,'[1]INTERNAL PARAMETERS-1'!$B$5:$J$44,9,FALSE)*HRYLD2!$F172</f>
        <v>6.486852922279926</v>
      </c>
      <c r="AG172" s="44">
        <f>HRYLD1!AG172*VLOOKUP(HRYLD2!AG$4,'[1]INTERNAL PARAMETERS-1'!$B$5:$J$44,5,FALSE)*VLOOKUP(HRYLD2!AG$4,'[1]INTERNAL PARAMETERS-1'!$B$5:$J$44,7,FALSE)*HRYLD2!$F172 + HRYLD1!AG172*(1-VLOOKUP(HRYLD2!AG$4,'[1]INTERNAL PARAMETERS-1'!$B$5:$J$44,5,FALSE))*VLOOKUP(HRYLD2!AG$4,'[1]INTERNAL PARAMETERS-1'!$B$5:$J$44,9,FALSE)*HRYLD2!$F172</f>
        <v>10.231728802986964</v>
      </c>
      <c r="AH172" s="44">
        <f>HRYLD1!AH172*VLOOKUP(HRYLD2!AH$4,'[1]INTERNAL PARAMETERS-1'!$B$5:$J$44,5,FALSE)*VLOOKUP(HRYLD2!AH$4,'[1]INTERNAL PARAMETERS-1'!$B$5:$J$44,7,FALSE)*HRYLD2!$F172 + HRYLD1!AH172*(1-VLOOKUP(HRYLD2!AH$4,'[1]INTERNAL PARAMETERS-1'!$B$5:$J$44,5,FALSE))*VLOOKUP(HRYLD2!AH$4,'[1]INTERNAL PARAMETERS-1'!$B$5:$J$44,9,FALSE)*HRYLD2!$F172</f>
        <v>0</v>
      </c>
      <c r="AI172" s="44">
        <f>HRYLD1!AI172*VLOOKUP(HRYLD2!AI$4,'[1]INTERNAL PARAMETERS-1'!$B$5:$J$44,5,FALSE)*VLOOKUP(HRYLD2!AI$4,'[1]INTERNAL PARAMETERS-1'!$B$5:$J$44,7,FALSE)*HRYLD2!$F172 + HRYLD1!AI172*(1-VLOOKUP(HRYLD2!AI$4,'[1]INTERNAL PARAMETERS-1'!$B$5:$J$44,5,FALSE))*VLOOKUP(HRYLD2!AI$4,'[1]INTERNAL PARAMETERS-1'!$B$5:$J$44,9,FALSE)*HRYLD2!$F172</f>
        <v>0.8316478105487084</v>
      </c>
      <c r="AJ172" s="44">
        <f>HRYLD1!AJ172*VLOOKUP(HRYLD2!AJ$4,'[1]INTERNAL PARAMETERS-1'!$B$5:$J$44,5,FALSE)*VLOOKUP(HRYLD2!AJ$4,'[1]INTERNAL PARAMETERS-1'!$B$5:$J$44,7,FALSE)*HRYLD2!$F172 + HRYLD1!AJ172*(1-VLOOKUP(HRYLD2!AJ$4,'[1]INTERNAL PARAMETERS-1'!$B$5:$J$44,5,FALSE))*VLOOKUP(HRYLD2!AJ$4,'[1]INTERNAL PARAMETERS-1'!$B$5:$J$44,9,FALSE)*HRYLD2!$F172</f>
        <v>12.973705844559852</v>
      </c>
      <c r="AK172" s="44">
        <f>HRYLD1!AK172*VLOOKUP(HRYLD2!AK$4,'[1]INTERNAL PARAMETERS-1'!$B$5:$J$44,5,FALSE)*VLOOKUP(HRYLD2!AK$4,'[1]INTERNAL PARAMETERS-1'!$B$5:$J$44,7,FALSE)*HRYLD2!$F172 + HRYLD1!AK172*(1-VLOOKUP(HRYLD2!AK$4,'[1]INTERNAL PARAMETERS-1'!$B$5:$J$44,5,FALSE))*VLOOKUP(HRYLD2!AK$4,'[1]INTERNAL PARAMETERS-1'!$B$5:$J$44,9,FALSE)*HRYLD2!$F172</f>
        <v>0</v>
      </c>
      <c r="AL172" s="44">
        <f>HRYLD1!AL172*VLOOKUP(HRYLD2!AL$4,'[1]INTERNAL PARAMETERS-1'!$B$5:$J$44,5,FALSE)*VLOOKUP(HRYLD2!AL$4,'[1]INTERNAL PARAMETERS-1'!$B$5:$J$44,7,FALSE)*HRYLD2!$F172 + HRYLD1!AL172*(1-VLOOKUP(HRYLD2!AL$4,'[1]INTERNAL PARAMETERS-1'!$B$5:$J$44,5,FALSE))*VLOOKUP(HRYLD2!AL$4,'[1]INTERNAL PARAMETERS-1'!$B$5:$J$44,9,FALSE)*HRYLD2!$F172</f>
        <v>0</v>
      </c>
      <c r="AM172" s="44">
        <f>HRYLD1!AM172*VLOOKUP(HRYLD2!AM$4,'[1]INTERNAL PARAMETERS-1'!$B$5:$J$44,5,FALSE)*VLOOKUP(HRYLD2!AM$4,'[1]INTERNAL PARAMETERS-1'!$B$5:$J$44,7,FALSE)*HRYLD2!$F172 + HRYLD1!AM172*(1-VLOOKUP(HRYLD2!AM$4,'[1]INTERNAL PARAMETERS-1'!$B$5:$J$44,5,FALSE))*VLOOKUP(HRYLD2!AM$4,'[1]INTERNAL PARAMETERS-1'!$B$5:$J$44,9,FALSE)*HRYLD2!$F172</f>
        <v>0</v>
      </c>
      <c r="AN172" s="44">
        <f>HRYLD1!AN172*VLOOKUP(HRYLD2!AN$4,'[1]INTERNAL PARAMETERS-1'!$B$5:$J$44,5,FALSE)*VLOOKUP(HRYLD2!AN$4,'[1]INTERNAL PARAMETERS-1'!$B$5:$J$44,7,FALSE)*HRYLD2!$F172 + HRYLD1!AN172*(1-VLOOKUP(HRYLD2!AN$4,'[1]INTERNAL PARAMETERS-1'!$B$5:$J$44,5,FALSE))*VLOOKUP(HRYLD2!AN$4,'[1]INTERNAL PARAMETERS-1'!$B$5:$J$44,9,FALSE)*HRYLD2!$F172</f>
        <v>0</v>
      </c>
      <c r="AO172" s="44">
        <f>HRYLD1!AO172*VLOOKUP(HRYLD2!AO$4,'[1]INTERNAL PARAMETERS-1'!$B$5:$J$44,5,FALSE)*VLOOKUP(HRYLD2!AO$4,'[1]INTERNAL PARAMETERS-1'!$B$5:$J$44,7,FALSE)*HRYLD2!$F172 + HRYLD1!AO172*(1-VLOOKUP(HRYLD2!AO$4,'[1]INTERNAL PARAMETERS-1'!$B$5:$J$44,5,FALSE))*VLOOKUP(HRYLD2!AO$4,'[1]INTERNAL PARAMETERS-1'!$B$5:$J$44,9,FALSE)*HRYLD2!$F172</f>
        <v>0</v>
      </c>
      <c r="AP172" s="44">
        <f>HRYLD1!AP172*VLOOKUP(HRYLD2!AP$4,'[1]INTERNAL PARAMETERS-1'!$B$5:$J$44,5,FALSE)*VLOOKUP(HRYLD2!AP$4,'[1]INTERNAL PARAMETERS-1'!$B$5:$J$44,7,FALSE)*HRYLD2!$F172 + HRYLD1!AP172*(1-VLOOKUP(HRYLD2!AP$4,'[1]INTERNAL PARAMETERS-1'!$B$5:$J$44,5,FALSE))*VLOOKUP(HRYLD2!AP$4,'[1]INTERNAL PARAMETERS-1'!$B$5:$J$44,9,FALSE)*HRYLD2!$F172</f>
        <v>0</v>
      </c>
      <c r="AQ172" s="44">
        <f>HRYLD1!AQ172*VLOOKUP(HRYLD2!AQ$4,'[1]INTERNAL PARAMETERS-1'!$B$5:$J$44,5,FALSE)*VLOOKUP(HRYLD2!AQ$4,'[1]INTERNAL PARAMETERS-1'!$B$5:$J$44,7,FALSE)*HRYLD2!$F172 + HRYLD1!AQ172*(1-VLOOKUP(HRYLD2!AQ$4,'[1]INTERNAL PARAMETERS-1'!$B$5:$J$44,5,FALSE))*VLOOKUP(HRYLD2!AQ$4,'[1]INTERNAL PARAMETERS-1'!$B$5:$J$44,9,FALSE)*HRYLD2!$F172</f>
        <v>0</v>
      </c>
      <c r="AR172" s="44">
        <f>HRYLD1!AR172*VLOOKUP(HRYLD2!AR$4,'[1]INTERNAL PARAMETERS-1'!$B$5:$J$44,5,FALSE)*VLOOKUP(HRYLD2!AR$4,'[1]INTERNAL PARAMETERS-1'!$B$5:$J$44,7,FALSE)*HRYLD2!$F172 + HRYLD1!AR172*(1-VLOOKUP(HRYLD2!AR$4,'[1]INTERNAL PARAMETERS-1'!$B$5:$J$44,5,FALSE))*VLOOKUP(HRYLD2!AR$4,'[1]INTERNAL PARAMETERS-1'!$B$5:$J$44,9,FALSE)*HRYLD2!$F172</f>
        <v>0</v>
      </c>
      <c r="AS172" s="44">
        <f>HRYLD1!AS172*VLOOKUP(HRYLD2!AS$4,'[1]INTERNAL PARAMETERS-1'!$B$5:$J$44,5,FALSE)*VLOOKUP(HRYLD2!AS$4,'[1]INTERNAL PARAMETERS-1'!$B$5:$J$44,7,FALSE)*HRYLD2!$F172 + HRYLD1!AS172*(1-VLOOKUP(HRYLD2!AS$4,'[1]INTERNAL PARAMETERS-1'!$B$5:$J$44,5,FALSE))*VLOOKUP(HRYLD2!AS$4,'[1]INTERNAL PARAMETERS-1'!$B$5:$J$44,9,FALSE)*HRYLD2!$F172</f>
        <v>0</v>
      </c>
      <c r="AT172" s="43">
        <f>HRYLD1!AT172*VLOOKUP(HRYLD2!AT$4,'[1]INTERNAL PARAMETERS-1'!$B$5:$J$44,5,FALSE)*VLOOKUP(HRYLD2!AT$4,'[1]INTERNAL PARAMETERS-1'!$B$5:$J$44,7,FALSE)*HRYLD2!$F172 + HRYLD1!AT172*(1-VLOOKUP(HRYLD2!AT$4,'[1]INTERNAL PARAMETERS-1'!$B$5:$J$44,5,FALSE))*VLOOKUP(HRYLD2!AT$4,'[1]INTERNAL PARAMETERS-1'!$B$5:$J$44,9,FALSE)*HRYLD2!$F172</f>
        <v>0</v>
      </c>
      <c r="AU172" s="45">
        <f>HRYLD1!AU172*VLOOKUP(HRYLD2!AU$4,'[1]INTERNAL PARAMETERS-1'!$B$5:$J$44,5,FALSE)*VLOOKUP(HRYLD2!AU$4,'[1]INTERNAL PARAMETERS-1'!$B$5:$J$44,6,FALSE)*VLOOKUP(HRYLD2!AU$4,'[1]INTERNAL PARAMETERS-1'!$B$5:$J$44,3,FALSE) + HRYLD1!AU172*(1-VLOOKUP(HRYLD2!AU$4,'[1]INTERNAL PARAMETERS-1'!$B$5:$J$44,5,FALSE))*VLOOKUP(HRYLD2!AU$4,'[1]INTERNAL PARAMETERS-1'!$B$5:$J$44,8,FALSE)*VLOOKUP(HRYLD2!AU$4,'[1]INTERNAL PARAMETERS-1'!$B$5:$J$44,3,FALSE)</f>
        <v>0</v>
      </c>
      <c r="AV172" s="44">
        <f>HRYLD1!AV172*VLOOKUP(HRYLD2!AV$4,'[1]INTERNAL PARAMETERS-1'!$B$5:$J$44,5,FALSE)*VLOOKUP(HRYLD2!AV$4,'[1]INTERNAL PARAMETERS-1'!$B$5:$J$44,6,FALSE)*VLOOKUP(HRYLD2!AV$4,'[1]INTERNAL PARAMETERS-1'!$B$5:$J$44,3,FALSE) + HRYLD1!AV172*(1-VLOOKUP(HRYLD2!AV$4,'[1]INTERNAL PARAMETERS-1'!$B$5:$J$44,5,FALSE))*VLOOKUP(HRYLD2!AV$4,'[1]INTERNAL PARAMETERS-1'!$B$5:$J$44,8,FALSE)*VLOOKUP(HRYLD2!AV$4,'[1]INTERNAL PARAMETERS-1'!$B$5:$J$44,3,FALSE)</f>
        <v>0</v>
      </c>
      <c r="AW172" s="44">
        <f>HRYLD1!AW172*VLOOKUP(HRYLD2!AW$4,'[1]INTERNAL PARAMETERS-1'!$B$5:$J$44,5,FALSE)*VLOOKUP(HRYLD2!AW$4,'[1]INTERNAL PARAMETERS-1'!$B$5:$J$44,6,FALSE)*VLOOKUP(HRYLD2!AW$4,'[1]INTERNAL PARAMETERS-1'!$B$5:$J$44,3,FALSE) + HRYLD1!AW172*(1-VLOOKUP(HRYLD2!AW$4,'[1]INTERNAL PARAMETERS-1'!$B$5:$J$44,5,FALSE))*VLOOKUP(HRYLD2!AW$4,'[1]INTERNAL PARAMETERS-1'!$B$5:$J$44,8,FALSE)*VLOOKUP(HRYLD2!AW$4,'[1]INTERNAL PARAMETERS-1'!$B$5:$J$44,3,FALSE)</f>
        <v>22.365169283073392</v>
      </c>
      <c r="AX172" s="44">
        <f>HRYLD1!AX172*VLOOKUP(HRYLD2!AX$4,'[1]INTERNAL PARAMETERS-1'!$B$5:$J$44,5,FALSE)*VLOOKUP(HRYLD2!AX$4,'[1]INTERNAL PARAMETERS-1'!$B$5:$J$44,6,FALSE)*VLOOKUP(HRYLD2!AX$4,'[1]INTERNAL PARAMETERS-1'!$B$5:$J$44,3,FALSE) + HRYLD1!AX172*(1-VLOOKUP(HRYLD2!AX$4,'[1]INTERNAL PARAMETERS-1'!$B$5:$J$44,5,FALSE))*VLOOKUP(HRYLD2!AX$4,'[1]INTERNAL PARAMETERS-1'!$B$5:$J$44,8,FALSE)*VLOOKUP(HRYLD2!AX$4,'[1]INTERNAL PARAMETERS-1'!$B$5:$J$44,3,FALSE)</f>
        <v>0</v>
      </c>
      <c r="AY172" s="44">
        <f>HRYLD1!AY172*VLOOKUP(HRYLD2!AY$4,'[1]INTERNAL PARAMETERS-1'!$B$5:$J$44,5,FALSE)*VLOOKUP(HRYLD2!AY$4,'[1]INTERNAL PARAMETERS-1'!$B$5:$J$44,6,FALSE)*VLOOKUP(HRYLD2!AY$4,'[1]INTERNAL PARAMETERS-1'!$B$5:$J$44,3,FALSE) + HRYLD1!AY172*(1-VLOOKUP(HRYLD2!AY$4,'[1]INTERNAL PARAMETERS-1'!$B$5:$J$44,5,FALSE))*VLOOKUP(HRYLD2!AY$4,'[1]INTERNAL PARAMETERS-1'!$B$5:$J$44,8,FALSE)*VLOOKUP(HRYLD2!AY$4,'[1]INTERNAL PARAMETERS-1'!$B$5:$J$44,3,FALSE)</f>
        <v>0</v>
      </c>
      <c r="AZ172" s="44">
        <f>HRYLD1!AZ172*VLOOKUP(HRYLD2!AZ$4,'[1]INTERNAL PARAMETERS-1'!$B$5:$J$44,5,FALSE)*VLOOKUP(HRYLD2!AZ$4,'[1]INTERNAL PARAMETERS-1'!$B$5:$J$44,6,FALSE)*VLOOKUP(HRYLD2!AZ$4,'[1]INTERNAL PARAMETERS-1'!$B$5:$J$44,3,FALSE) + HRYLD1!AZ172*(1-VLOOKUP(HRYLD2!AZ$4,'[1]INTERNAL PARAMETERS-1'!$B$5:$J$44,5,FALSE))*VLOOKUP(HRYLD2!AZ$4,'[1]INTERNAL PARAMETERS-1'!$B$5:$J$44,8,FALSE)*VLOOKUP(HRYLD2!AZ$4,'[1]INTERNAL PARAMETERS-1'!$B$5:$J$44,3,FALSE)</f>
        <v>0</v>
      </c>
      <c r="BA172" s="44">
        <f>HRYLD1!BA172*VLOOKUP(HRYLD2!BA$4,'[1]INTERNAL PARAMETERS-1'!$B$5:$J$44,5,FALSE)*VLOOKUP(HRYLD2!BA$4,'[1]INTERNAL PARAMETERS-1'!$B$5:$J$44,6,FALSE)*VLOOKUP(HRYLD2!BA$4,'[1]INTERNAL PARAMETERS-1'!$B$5:$J$44,3,FALSE) + HRYLD1!BA172*(1-VLOOKUP(HRYLD2!BA$4,'[1]INTERNAL PARAMETERS-1'!$B$5:$J$44,5,FALSE))*VLOOKUP(HRYLD2!BA$4,'[1]INTERNAL PARAMETERS-1'!$B$5:$J$44,8,FALSE)*VLOOKUP(HRYLD2!BA$4,'[1]INTERNAL PARAMETERS-1'!$B$5:$J$44,3,FALSE)</f>
        <v>2.3664668648409801</v>
      </c>
      <c r="BB172" s="44">
        <f>HRYLD1!BB172*VLOOKUP(HRYLD2!BB$4,'[1]INTERNAL PARAMETERS-1'!$B$5:$J$44,5,FALSE)*VLOOKUP(HRYLD2!BB$4,'[1]INTERNAL PARAMETERS-1'!$B$5:$J$44,6,FALSE)*VLOOKUP(HRYLD2!BB$4,'[1]INTERNAL PARAMETERS-1'!$B$5:$J$44,3,FALSE) + HRYLD1!BB172*(1-VLOOKUP(HRYLD2!BB$4,'[1]INTERNAL PARAMETERS-1'!$B$5:$J$44,5,FALSE))*VLOOKUP(HRYLD2!BB$4,'[1]INTERNAL PARAMETERS-1'!$B$5:$J$44,8,FALSE)*VLOOKUP(HRYLD2!BB$4,'[1]INTERNAL PARAMETERS-1'!$B$5:$J$44,3,FALSE)</f>
        <v>4.0309694289625249</v>
      </c>
      <c r="BC172" s="44">
        <f>HRYLD1!BC172*VLOOKUP(HRYLD2!BC$4,'[1]INTERNAL PARAMETERS-1'!$B$5:$J$44,5,FALSE)*VLOOKUP(HRYLD2!BC$4,'[1]INTERNAL PARAMETERS-1'!$B$5:$J$44,6,FALSE)*VLOOKUP(HRYLD2!BC$4,'[1]INTERNAL PARAMETERS-1'!$B$5:$J$44,3,FALSE) + HRYLD1!BC172*(1-VLOOKUP(HRYLD2!BC$4,'[1]INTERNAL PARAMETERS-1'!$B$5:$J$44,5,FALSE))*VLOOKUP(HRYLD2!BC$4,'[1]INTERNAL PARAMETERS-1'!$B$5:$J$44,8,FALSE)*VLOOKUP(HRYLD2!BC$4,'[1]INTERNAL PARAMETERS-1'!$B$5:$J$44,3,FALSE)</f>
        <v>4.6405367843198935</v>
      </c>
      <c r="BD172" s="44">
        <f>HRYLD1!BD172*VLOOKUP(HRYLD2!BD$4,'[1]INTERNAL PARAMETERS-1'!$B$5:$J$44,5,FALSE)*VLOOKUP(HRYLD2!BD$4,'[1]INTERNAL PARAMETERS-1'!$B$5:$J$44,6,FALSE)*VLOOKUP(HRYLD2!BD$4,'[1]INTERNAL PARAMETERS-1'!$B$5:$J$44,3,FALSE) + HRYLD1!BD172*(1-VLOOKUP(HRYLD2!BD$4,'[1]INTERNAL PARAMETERS-1'!$B$5:$J$44,5,FALSE))*VLOOKUP(HRYLD2!BD$4,'[1]INTERNAL PARAMETERS-1'!$B$5:$J$44,8,FALSE)*VLOOKUP(HRYLD2!BD$4,'[1]INTERNAL PARAMETERS-1'!$B$5:$J$44,3,FALSE)</f>
        <v>3.9996961959532977</v>
      </c>
      <c r="BE172" s="44">
        <f>HRYLD1!BE172*VLOOKUP(HRYLD2!BE$4,'[1]INTERNAL PARAMETERS-1'!$B$5:$J$44,5,FALSE)*VLOOKUP(HRYLD2!BE$4,'[1]INTERNAL PARAMETERS-1'!$B$5:$J$44,6,FALSE)*VLOOKUP(HRYLD2!BE$4,'[1]INTERNAL PARAMETERS-1'!$B$5:$J$44,3,FALSE) + HRYLD1!BE172*(1-VLOOKUP(HRYLD2!BE$4,'[1]INTERNAL PARAMETERS-1'!$B$5:$J$44,5,FALSE))*VLOOKUP(HRYLD2!BE$4,'[1]INTERNAL PARAMETERS-1'!$B$5:$J$44,8,FALSE)*VLOOKUP(HRYLD2!BE$4,'[1]INTERNAL PARAMETERS-1'!$B$5:$J$44,3,FALSE)</f>
        <v>9.6195505074061778</v>
      </c>
      <c r="BF172" s="44">
        <f>HRYLD1!BF172*VLOOKUP(HRYLD2!BF$4,'[1]INTERNAL PARAMETERS-1'!$B$5:$J$44,5,FALSE)*VLOOKUP(HRYLD2!BF$4,'[1]INTERNAL PARAMETERS-1'!$B$5:$J$44,6,FALSE)*VLOOKUP(HRYLD2!BF$4,'[1]INTERNAL PARAMETERS-1'!$B$5:$J$44,3,FALSE) + HRYLD1!BF172*(1-VLOOKUP(HRYLD2!BF$4,'[1]INTERNAL PARAMETERS-1'!$B$5:$J$44,5,FALSE))*VLOOKUP(HRYLD2!BF$4,'[1]INTERNAL PARAMETERS-1'!$B$5:$J$44,8,FALSE)*VLOOKUP(HRYLD2!BF$4,'[1]INTERNAL PARAMETERS-1'!$B$5:$J$44,3,FALSE)</f>
        <v>0</v>
      </c>
      <c r="BG172" s="44">
        <f>HRYLD1!BG172*VLOOKUP(HRYLD2!BG$4,'[1]INTERNAL PARAMETERS-1'!$B$5:$J$44,5,FALSE)*VLOOKUP(HRYLD2!BG$4,'[1]INTERNAL PARAMETERS-1'!$B$5:$J$44,6,FALSE)*VLOOKUP(HRYLD2!BG$4,'[1]INTERNAL PARAMETERS-1'!$B$5:$J$44,3,FALSE) + HRYLD1!BG172*(1-VLOOKUP(HRYLD2!BG$4,'[1]INTERNAL PARAMETERS-1'!$B$5:$J$44,5,FALSE))*VLOOKUP(HRYLD2!BG$4,'[1]INTERNAL PARAMETERS-1'!$B$5:$J$44,8,FALSE)*VLOOKUP(HRYLD2!BG$4,'[1]INTERNAL PARAMETERS-1'!$B$5:$J$44,3,FALSE)</f>
        <v>4.6373235309333722</v>
      </c>
      <c r="BH172" s="44">
        <f>HRYLD1!BH172*VLOOKUP(HRYLD2!BH$4,'[1]INTERNAL PARAMETERS-1'!$B$5:$J$44,5,FALSE)*VLOOKUP(HRYLD2!BH$4,'[1]INTERNAL PARAMETERS-1'!$B$5:$J$44,6,FALSE)*VLOOKUP(HRYLD2!BH$4,'[1]INTERNAL PARAMETERS-1'!$B$5:$J$44,3,FALSE) + HRYLD1!BH172*(1-VLOOKUP(HRYLD2!BH$4,'[1]INTERNAL PARAMETERS-1'!$B$5:$J$44,5,FALSE))*VLOOKUP(HRYLD2!BH$4,'[1]INTERNAL PARAMETERS-1'!$B$5:$J$44,8,FALSE)*VLOOKUP(HRYLD2!BH$4,'[1]INTERNAL PARAMETERS-1'!$B$5:$J$44,3,FALSE)</f>
        <v>1.4458140071673351E-2</v>
      </c>
      <c r="BI172" s="44">
        <f>HRYLD1!BI172*VLOOKUP(HRYLD2!BI$4,'[1]INTERNAL PARAMETERS-1'!$B$5:$J$44,5,FALSE)*VLOOKUP(HRYLD2!BI$4,'[1]INTERNAL PARAMETERS-1'!$B$5:$J$44,6,FALSE)*VLOOKUP(HRYLD2!BI$4,'[1]INTERNAL PARAMETERS-1'!$B$5:$J$44,3,FALSE) + HRYLD1!BI172*(1-VLOOKUP(HRYLD2!BI$4,'[1]INTERNAL PARAMETERS-1'!$B$5:$J$44,5,FALSE))*VLOOKUP(HRYLD2!BI$4,'[1]INTERNAL PARAMETERS-1'!$B$5:$J$44,8,FALSE)*VLOOKUP(HRYLD2!BI$4,'[1]INTERNAL PARAMETERS-1'!$B$5:$J$44,3,FALSE)</f>
        <v>0</v>
      </c>
      <c r="BJ172" s="44">
        <f>HRYLD1!BJ172*VLOOKUP(HRYLD2!BJ$4,'[1]INTERNAL PARAMETERS-1'!$B$5:$J$44,5,FALSE)*VLOOKUP(HRYLD2!BJ$4,'[1]INTERNAL PARAMETERS-1'!$B$5:$J$44,6,FALSE)*VLOOKUP(HRYLD2!BJ$4,'[1]INTERNAL PARAMETERS-1'!$B$5:$J$44,3,FALSE) + HRYLD1!BJ172*(1-VLOOKUP(HRYLD2!BJ$4,'[1]INTERNAL PARAMETERS-1'!$B$5:$J$44,5,FALSE))*VLOOKUP(HRYLD2!BJ$4,'[1]INTERNAL PARAMETERS-1'!$B$5:$J$44,8,FALSE)*VLOOKUP(HRYLD2!BJ$4,'[1]INTERNAL PARAMETERS-1'!$B$5:$J$44,3,FALSE)</f>
        <v>0.8729799835137263</v>
      </c>
      <c r="BK172" s="44">
        <f>HRYLD1!BK172*VLOOKUP(HRYLD2!BK$4,'[1]INTERNAL PARAMETERS-1'!$B$5:$J$44,5,FALSE)*VLOOKUP(HRYLD2!BK$4,'[1]INTERNAL PARAMETERS-1'!$B$5:$J$44,6,FALSE)*VLOOKUP(HRYLD2!BK$4,'[1]INTERNAL PARAMETERS-1'!$B$5:$J$44,3,FALSE) + HRYLD1!BK172*(1-VLOOKUP(HRYLD2!BK$4,'[1]INTERNAL PARAMETERS-1'!$B$5:$J$44,5,FALSE))*VLOOKUP(HRYLD2!BK$4,'[1]INTERNAL PARAMETERS-1'!$B$5:$J$44,8,FALSE)*VLOOKUP(HRYLD2!BK$4,'[1]INTERNAL PARAMETERS-1'!$B$5:$J$44,3,FALSE)</f>
        <v>1.4247670251078404</v>
      </c>
      <c r="BL172" s="44">
        <f>HRYLD1!BL172*VLOOKUP(HRYLD2!BL$4,'[1]INTERNAL PARAMETERS-1'!$B$5:$J$44,5,FALSE)*VLOOKUP(HRYLD2!BL$4,'[1]INTERNAL PARAMETERS-1'!$B$5:$J$44,6,FALSE)*VLOOKUP(HRYLD2!BL$4,'[1]INTERNAL PARAMETERS-1'!$B$5:$J$44,3,FALSE) + HRYLD1!BL172*(1-VLOOKUP(HRYLD2!BL$4,'[1]INTERNAL PARAMETERS-1'!$B$5:$J$44,5,FALSE))*VLOOKUP(HRYLD2!BL$4,'[1]INTERNAL PARAMETERS-1'!$B$5:$J$44,8,FALSE)*VLOOKUP(HRYLD2!BL$4,'[1]INTERNAL PARAMETERS-1'!$B$5:$J$44,3,FALSE)</f>
        <v>4.8117828268448495</v>
      </c>
      <c r="BM172" s="44">
        <f>HRYLD1!BM172*VLOOKUP(HRYLD2!BM$4,'[1]INTERNAL PARAMETERS-1'!$B$5:$J$44,5,FALSE)*VLOOKUP(HRYLD2!BM$4,'[1]INTERNAL PARAMETERS-1'!$B$5:$J$44,6,FALSE)*VLOOKUP(HRYLD2!BM$4,'[1]INTERNAL PARAMETERS-1'!$B$5:$J$44,3,FALSE) + HRYLD1!BM172*(1-VLOOKUP(HRYLD2!BM$4,'[1]INTERNAL PARAMETERS-1'!$B$5:$J$44,5,FALSE))*VLOOKUP(HRYLD2!BM$4,'[1]INTERNAL PARAMETERS-1'!$B$5:$J$44,8,FALSE)*VLOOKUP(HRYLD2!BM$4,'[1]INTERNAL PARAMETERS-1'!$B$5:$J$44,3,FALSE)</f>
        <v>0.86912424924863951</v>
      </c>
      <c r="BN172" s="44">
        <f>HRYLD1!BN172*VLOOKUP(HRYLD2!BN$4,'[1]INTERNAL PARAMETERS-1'!$B$5:$J$44,5,FALSE)*VLOOKUP(HRYLD2!BN$4,'[1]INTERNAL PARAMETERS-1'!$B$5:$J$44,6,FALSE)*VLOOKUP(HRYLD2!BN$4,'[1]INTERNAL PARAMETERS-1'!$B$5:$J$44,3,FALSE) + HRYLD1!BN172*(1-VLOOKUP(HRYLD2!BN$4,'[1]INTERNAL PARAMETERS-1'!$B$5:$J$44,5,FALSE))*VLOOKUP(HRYLD2!BN$4,'[1]INTERNAL PARAMETERS-1'!$B$5:$J$44,8,FALSE)*VLOOKUP(HRYLD2!BN$4,'[1]INTERNAL PARAMETERS-1'!$B$5:$J$44,3,FALSE)</f>
        <v>1.2308237575343517</v>
      </c>
      <c r="BO172" s="44">
        <f>HRYLD1!BO172*VLOOKUP(HRYLD2!BO$4,'[1]INTERNAL PARAMETERS-1'!$B$5:$J$44,5,FALSE)*VLOOKUP(HRYLD2!BO$4,'[1]INTERNAL PARAMETERS-1'!$B$5:$J$44,6,FALSE)*VLOOKUP(HRYLD2!BO$4,'[1]INTERNAL PARAMETERS-1'!$B$5:$J$44,3,FALSE) + HRYLD1!BO172*(1-VLOOKUP(HRYLD2!BO$4,'[1]INTERNAL PARAMETERS-1'!$B$5:$J$44,5,FALSE))*VLOOKUP(HRYLD2!BO$4,'[1]INTERNAL PARAMETERS-1'!$B$5:$J$44,8,FALSE)*VLOOKUP(HRYLD2!BO$4,'[1]INTERNAL PARAMETERS-1'!$B$5:$J$44,3,FALSE)</f>
        <v>1.1132843737659119</v>
      </c>
      <c r="BP172" s="44">
        <f>HRYLD1!BP172*VLOOKUP(HRYLD2!BP$4,'[1]INTERNAL PARAMETERS-1'!$B$5:$J$44,5,FALSE)*VLOOKUP(HRYLD2!BP$4,'[1]INTERNAL PARAMETERS-1'!$B$5:$J$44,6,FALSE)*VLOOKUP(HRYLD2!BP$4,'[1]INTERNAL PARAMETERS-1'!$B$5:$J$44,3,FALSE) + HRYLD1!BP172*(1-VLOOKUP(HRYLD2!BP$4,'[1]INTERNAL PARAMETERS-1'!$B$5:$J$44,5,FALSE))*VLOOKUP(HRYLD2!BP$4,'[1]INTERNAL PARAMETERS-1'!$B$5:$J$44,8,FALSE)*VLOOKUP(HRYLD2!BP$4,'[1]INTERNAL PARAMETERS-1'!$B$5:$J$44,3,FALSE)</f>
        <v>8.8669152076360308E-2</v>
      </c>
      <c r="BQ172" s="44">
        <f>HRYLD1!BQ172*VLOOKUP(HRYLD2!BQ$4,'[1]INTERNAL PARAMETERS-1'!$B$5:$J$44,5,FALSE)*VLOOKUP(HRYLD2!BQ$4,'[1]INTERNAL PARAMETERS-1'!$B$5:$J$44,6,FALSE)*VLOOKUP(HRYLD2!BQ$4,'[1]INTERNAL PARAMETERS-1'!$B$5:$J$44,3,FALSE) + HRYLD1!BQ172*(1-VLOOKUP(HRYLD2!BQ$4,'[1]INTERNAL PARAMETERS-1'!$B$5:$J$44,5,FALSE))*VLOOKUP(HRYLD2!BQ$4,'[1]INTERNAL PARAMETERS-1'!$B$5:$J$44,8,FALSE)*VLOOKUP(HRYLD2!BQ$4,'[1]INTERNAL PARAMETERS-1'!$B$5:$J$44,3,FALSE)</f>
        <v>4.3986915212620517</v>
      </c>
      <c r="BR172" s="44">
        <f>HRYLD1!BR172*VLOOKUP(HRYLD2!BR$4,'[1]INTERNAL PARAMETERS-1'!$B$5:$J$44,5,FALSE)*VLOOKUP(HRYLD2!BR$4,'[1]INTERNAL PARAMETERS-1'!$B$5:$J$44,6,FALSE)*VLOOKUP(HRYLD2!BR$4,'[1]INTERNAL PARAMETERS-1'!$B$5:$J$44,3,FALSE) + HRYLD1!BR172*(1-VLOOKUP(HRYLD2!BR$4,'[1]INTERNAL PARAMETERS-1'!$B$5:$J$44,5,FALSE))*VLOOKUP(HRYLD2!BR$4,'[1]INTERNAL PARAMETERS-1'!$B$5:$J$44,8,FALSE)*VLOOKUP(HRYLD2!BR$4,'[1]INTERNAL PARAMETERS-1'!$B$5:$J$44,3,FALSE)</f>
        <v>0.13842501334542595</v>
      </c>
      <c r="BS172" s="44">
        <f>HRYLD1!BS172*VLOOKUP(HRYLD2!BS$4,'[1]INTERNAL PARAMETERS-1'!$B$5:$J$44,5,FALSE)*VLOOKUP(HRYLD2!BS$4,'[1]INTERNAL PARAMETERS-1'!$B$5:$J$44,6,FALSE)*VLOOKUP(HRYLD2!BS$4,'[1]INTERNAL PARAMETERS-1'!$B$5:$J$44,3,FALSE) + HRYLD1!BS172*(1-VLOOKUP(HRYLD2!BS$4,'[1]INTERNAL PARAMETERS-1'!$B$5:$J$44,5,FALSE))*VLOOKUP(HRYLD2!BS$4,'[1]INTERNAL PARAMETERS-1'!$B$5:$J$44,8,FALSE)*VLOOKUP(HRYLD2!BS$4,'[1]INTERNAL PARAMETERS-1'!$B$5:$J$44,3,FALSE)</f>
        <v>9.5044820530934895E-3</v>
      </c>
      <c r="BT172" s="44">
        <f>HRYLD1!BT172*VLOOKUP(HRYLD2!BT$4,'[1]INTERNAL PARAMETERS-1'!$B$5:$J$44,5,FALSE)*VLOOKUP(HRYLD2!BT$4,'[1]INTERNAL PARAMETERS-1'!$B$5:$J$44,6,FALSE)*VLOOKUP(HRYLD2!BT$4,'[1]INTERNAL PARAMETERS-1'!$B$5:$J$44,3,FALSE) + HRYLD1!BT172*(1-VLOOKUP(HRYLD2!BT$4,'[1]INTERNAL PARAMETERS-1'!$B$5:$J$44,5,FALSE))*VLOOKUP(HRYLD2!BT$4,'[1]INTERNAL PARAMETERS-1'!$B$5:$J$44,8,FALSE)*VLOOKUP(HRYLD2!BT$4,'[1]INTERNAL PARAMETERS-1'!$B$5:$J$44,3,FALSE)</f>
        <v>0</v>
      </c>
      <c r="BU172" s="44">
        <f>HRYLD1!BU172*VLOOKUP(HRYLD2!BU$4,'[1]INTERNAL PARAMETERS-1'!$B$5:$J$44,5,FALSE)*VLOOKUP(HRYLD2!BU$4,'[1]INTERNAL PARAMETERS-1'!$B$5:$J$44,6,FALSE)*VLOOKUP(HRYLD2!BU$4,'[1]INTERNAL PARAMETERS-1'!$B$5:$J$44,3,FALSE) + HRYLD1!BU172*(1-VLOOKUP(HRYLD2!BU$4,'[1]INTERNAL PARAMETERS-1'!$B$5:$J$44,5,FALSE))*VLOOKUP(HRYLD2!BU$4,'[1]INTERNAL PARAMETERS-1'!$B$5:$J$44,8,FALSE)*VLOOKUP(HRYLD2!BU$4,'[1]INTERNAL PARAMETERS-1'!$B$5:$J$44,3,FALSE)</f>
        <v>0</v>
      </c>
      <c r="BV172" s="44">
        <f>HRYLD1!BV172*VLOOKUP(HRYLD2!BV$4,'[1]INTERNAL PARAMETERS-1'!$B$5:$J$44,5,FALSE)*VLOOKUP(HRYLD2!BV$4,'[1]INTERNAL PARAMETERS-1'!$B$5:$J$44,6,FALSE)*VLOOKUP(HRYLD2!BV$4,'[1]INTERNAL PARAMETERS-1'!$B$5:$J$44,3,FALSE) + HRYLD1!BV172*(1-VLOOKUP(HRYLD2!BV$4,'[1]INTERNAL PARAMETERS-1'!$B$5:$J$44,5,FALSE))*VLOOKUP(HRYLD2!BV$4,'[1]INTERNAL PARAMETERS-1'!$B$5:$J$44,8,FALSE)*VLOOKUP(HRYLD2!BV$4,'[1]INTERNAL PARAMETERS-1'!$B$5:$J$44,3,FALSE)</f>
        <v>0</v>
      </c>
      <c r="BW172" s="44">
        <f>HRYLD1!BW172*VLOOKUP(HRYLD2!BW$4,'[1]INTERNAL PARAMETERS-1'!$B$5:$J$44,5,FALSE)*VLOOKUP(HRYLD2!BW$4,'[1]INTERNAL PARAMETERS-1'!$B$5:$J$44,6,FALSE)*VLOOKUP(HRYLD2!BW$4,'[1]INTERNAL PARAMETERS-1'!$B$5:$J$44,3,FALSE) + HRYLD1!BW172*(1-VLOOKUP(HRYLD2!BW$4,'[1]INTERNAL PARAMETERS-1'!$B$5:$J$44,5,FALSE))*VLOOKUP(HRYLD2!BW$4,'[1]INTERNAL PARAMETERS-1'!$B$5:$J$44,8,FALSE)*VLOOKUP(HRYLD2!BW$4,'[1]INTERNAL PARAMETERS-1'!$B$5:$J$44,3,FALSE)</f>
        <v>0</v>
      </c>
      <c r="BX172" s="44">
        <f>HRYLD1!BX172*VLOOKUP(HRYLD2!BX$4,'[1]INTERNAL PARAMETERS-1'!$B$5:$J$44,5,FALSE)*VLOOKUP(HRYLD2!BX$4,'[1]INTERNAL PARAMETERS-1'!$B$5:$J$44,6,FALSE)*VLOOKUP(HRYLD2!BX$4,'[1]INTERNAL PARAMETERS-1'!$B$5:$J$44,3,FALSE) + HRYLD1!BX172*(1-VLOOKUP(HRYLD2!BX$4,'[1]INTERNAL PARAMETERS-1'!$B$5:$J$44,5,FALSE))*VLOOKUP(HRYLD2!BX$4,'[1]INTERNAL PARAMETERS-1'!$B$5:$J$44,8,FALSE)*VLOOKUP(HRYLD2!BX$4,'[1]INTERNAL PARAMETERS-1'!$B$5:$J$44,3,FALSE)</f>
        <v>0</v>
      </c>
      <c r="BY172" s="44">
        <f>HRYLD1!BY172*VLOOKUP(HRYLD2!BY$4,'[1]INTERNAL PARAMETERS-1'!$B$5:$J$44,5,FALSE)*VLOOKUP(HRYLD2!BY$4,'[1]INTERNAL PARAMETERS-1'!$B$5:$J$44,6,FALSE)*VLOOKUP(HRYLD2!BY$4,'[1]INTERNAL PARAMETERS-1'!$B$5:$J$44,3,FALSE) + HRYLD1!BY172*(1-VLOOKUP(HRYLD2!BY$4,'[1]INTERNAL PARAMETERS-1'!$B$5:$J$44,5,FALSE))*VLOOKUP(HRYLD2!BY$4,'[1]INTERNAL PARAMETERS-1'!$B$5:$J$44,8,FALSE)*VLOOKUP(HRYLD2!BY$4,'[1]INTERNAL PARAMETERS-1'!$B$5:$J$44,3,FALSE)</f>
        <v>0</v>
      </c>
      <c r="BZ172" s="44">
        <f>HRYLD1!BZ172*VLOOKUP(HRYLD2!BZ$4,'[1]INTERNAL PARAMETERS-1'!$B$5:$J$44,5,FALSE)*VLOOKUP(HRYLD2!BZ$4,'[1]INTERNAL PARAMETERS-1'!$B$5:$J$44,6,FALSE)*VLOOKUP(HRYLD2!BZ$4,'[1]INTERNAL PARAMETERS-1'!$B$5:$J$44,3,FALSE) + HRYLD1!BZ172*(1-VLOOKUP(HRYLD2!BZ$4,'[1]INTERNAL PARAMETERS-1'!$B$5:$J$44,5,FALSE))*VLOOKUP(HRYLD2!BZ$4,'[1]INTERNAL PARAMETERS-1'!$B$5:$J$44,8,FALSE)*VLOOKUP(HRYLD2!BZ$4,'[1]INTERNAL PARAMETERS-1'!$B$5:$J$44,3,FALSE)</f>
        <v>1.4020082747365077E-2</v>
      </c>
      <c r="CA172" s="44">
        <f>HRYLD1!CA172*VLOOKUP(HRYLD2!CA$4,'[1]INTERNAL PARAMETERS-1'!$B$5:$J$44,5,FALSE)*VLOOKUP(HRYLD2!CA$4,'[1]INTERNAL PARAMETERS-1'!$B$5:$J$44,6,FALSE)*VLOOKUP(HRYLD2!CA$4,'[1]INTERNAL PARAMETERS-1'!$B$5:$J$44,3,FALSE) + HRYLD1!CA172*(1-VLOOKUP(HRYLD2!CA$4,'[1]INTERNAL PARAMETERS-1'!$B$5:$J$44,5,FALSE))*VLOOKUP(HRYLD2!CA$4,'[1]INTERNAL PARAMETERS-1'!$B$5:$J$44,8,FALSE)*VLOOKUP(HRYLD2!CA$4,'[1]INTERNAL PARAMETERS-1'!$B$5:$J$44,3,FALSE)</f>
        <v>0</v>
      </c>
      <c r="CB172" s="44">
        <f>HRYLD1!CB172*VLOOKUP(HRYLD2!CB$4,'[1]INTERNAL PARAMETERS-1'!$B$5:$J$44,5,FALSE)*VLOOKUP(HRYLD2!CB$4,'[1]INTERNAL PARAMETERS-1'!$B$5:$J$44,6,FALSE)*VLOOKUP(HRYLD2!CB$4,'[1]INTERNAL PARAMETERS-1'!$B$5:$J$44,3,FALSE) + HRYLD1!CB172*(1-VLOOKUP(HRYLD2!CB$4,'[1]INTERNAL PARAMETERS-1'!$B$5:$J$44,5,FALSE))*VLOOKUP(HRYLD2!CB$4,'[1]INTERNAL PARAMETERS-1'!$B$5:$J$44,8,FALSE)*VLOOKUP(HRYLD2!CB$4,'[1]INTERNAL PARAMETERS-1'!$B$5:$J$44,3,FALSE)</f>
        <v>0</v>
      </c>
      <c r="CC172" s="44">
        <f>HRYLD1!CC172*VLOOKUP(HRYLD2!CC$4,'[1]INTERNAL PARAMETERS-1'!$B$5:$J$44,5,FALSE)*VLOOKUP(HRYLD2!CC$4,'[1]INTERNAL PARAMETERS-1'!$B$5:$J$44,6,FALSE)*VLOOKUP(HRYLD2!CC$4,'[1]INTERNAL PARAMETERS-1'!$B$5:$J$44,3,FALSE) + HRYLD1!CC172*(1-VLOOKUP(HRYLD2!CC$4,'[1]INTERNAL PARAMETERS-1'!$B$5:$J$44,5,FALSE))*VLOOKUP(HRYLD2!CC$4,'[1]INTERNAL PARAMETERS-1'!$B$5:$J$44,8,FALSE)*VLOOKUP(HRYLD2!CC$4,'[1]INTERNAL PARAMETERS-1'!$B$5:$J$44,3,FALSE)</f>
        <v>4.3272161039228672E-2</v>
      </c>
      <c r="CD172" s="44">
        <f>HRYLD1!CD172*VLOOKUP(HRYLD2!CD$4,'[1]INTERNAL PARAMETERS-1'!$B$5:$J$44,5,FALSE)*VLOOKUP(HRYLD2!CD$4,'[1]INTERNAL PARAMETERS-1'!$B$5:$J$44,6,FALSE)*VLOOKUP(HRYLD2!CD$4,'[1]INTERNAL PARAMETERS-1'!$B$5:$J$44,3,FALSE) + HRYLD1!CD172*(1-VLOOKUP(HRYLD2!CD$4,'[1]INTERNAL PARAMETERS-1'!$B$5:$J$44,5,FALSE))*VLOOKUP(HRYLD2!CD$4,'[1]INTERNAL PARAMETERS-1'!$B$5:$J$44,8,FALSE)*VLOOKUP(HRYLD2!CD$4,'[1]INTERNAL PARAMETERS-1'!$B$5:$J$44,3,FALSE)</f>
        <v>7.2697280509670836E-2</v>
      </c>
      <c r="CE172" s="44">
        <f>HRYLD1!CE172*VLOOKUP(HRYLD2!CE$4,'[1]INTERNAL PARAMETERS-1'!$B$5:$J$44,5,FALSE)*VLOOKUP(HRYLD2!CE$4,'[1]INTERNAL PARAMETERS-1'!$B$5:$J$44,6,FALSE)*VLOOKUP(HRYLD2!CE$4,'[1]INTERNAL PARAMETERS-1'!$B$5:$J$44,3,FALSE) + HRYLD1!CE172*(1-VLOOKUP(HRYLD2!CE$4,'[1]INTERNAL PARAMETERS-1'!$B$5:$J$44,5,FALSE))*VLOOKUP(HRYLD2!CE$4,'[1]INTERNAL PARAMETERS-1'!$B$5:$J$44,8,FALSE)*VLOOKUP(HRYLD2!CE$4,'[1]INTERNAL PARAMETERS-1'!$B$5:$J$44,3,FALSE)</f>
        <v>0.13912689199741268</v>
      </c>
      <c r="CF172" s="44">
        <f>HRYLD1!CF172*VLOOKUP(HRYLD2!CF$4,'[1]INTERNAL PARAMETERS-1'!$B$5:$J$44,5,FALSE)*VLOOKUP(HRYLD2!CF$4,'[1]INTERNAL PARAMETERS-1'!$B$5:$J$44,6,FALSE)*VLOOKUP(HRYLD2!CF$4,'[1]INTERNAL PARAMETERS-1'!$B$5:$J$44,3,FALSE) + HRYLD1!CF172*(1-VLOOKUP(HRYLD2!CF$4,'[1]INTERNAL PARAMETERS-1'!$B$5:$J$44,5,FALSE))*VLOOKUP(HRYLD2!CF$4,'[1]INTERNAL PARAMETERS-1'!$B$5:$J$44,8,FALSE)*VLOOKUP(HRYLD2!CF$4,'[1]INTERNAL PARAMETERS-1'!$B$5:$J$44,3,FALSE)</f>
        <v>4.3200388869086323E-2</v>
      </c>
      <c r="CG172" s="44">
        <f>HRYLD1!CG172*VLOOKUP(HRYLD2!CG$4,'[1]INTERNAL PARAMETERS-1'!$B$5:$J$44,5,FALSE)*VLOOKUP(HRYLD2!CG$4,'[1]INTERNAL PARAMETERS-1'!$B$5:$J$44,6,FALSE)*VLOOKUP(HRYLD2!CG$4,'[1]INTERNAL PARAMETERS-1'!$B$5:$J$44,3,FALSE) + HRYLD1!CG172*(1-VLOOKUP(HRYLD2!CG$4,'[1]INTERNAL PARAMETERS-1'!$B$5:$J$44,5,FALSE))*VLOOKUP(HRYLD2!CG$4,'[1]INTERNAL PARAMETERS-1'!$B$5:$J$44,8,FALSE)*VLOOKUP(HRYLD2!CG$4,'[1]INTERNAL PARAMETERS-1'!$B$5:$J$44,3,FALSE)</f>
        <v>0</v>
      </c>
      <c r="CH172" s="43">
        <f>HRYLD1!CH172*VLOOKUP(HRYLD2!CH$4,'[1]INTERNAL PARAMETERS-1'!$B$5:$J$44,5,FALSE)*VLOOKUP(HRYLD2!CH$4,'[1]INTERNAL PARAMETERS-1'!$B$5:$J$44,6,FALSE)*VLOOKUP(HRYLD2!CH$4,'[1]INTERNAL PARAMETERS-1'!$B$5:$J$44,3,FALSE) + HRYLD1!CH172*(1-VLOOKUP(HRYLD2!CH$4,'[1]INTERNAL PARAMETERS-1'!$B$5:$J$44,5,FALSE))*VLOOKUP(HRYLD2!CH$4,'[1]INTERNAL PARAMETERS-1'!$B$5:$J$44,8,FALSE)*VLOOKUP(HRYLD2!CH$4,'[1]INTERNAL PARAMETERS-1'!$B$5:$J$44,3,FALSE)</f>
        <v>0</v>
      </c>
      <c r="CJ172" s="45">
        <f t="shared" si="4"/>
        <v>3865.73084650796</v>
      </c>
      <c r="CK172" s="43">
        <f t="shared" si="5"/>
        <v>66.944539925476306</v>
      </c>
    </row>
    <row r="173" spans="2:89" x14ac:dyDescent="0.4">
      <c r="B173" s="58" t="s">
        <v>8</v>
      </c>
      <c r="C173" s="57" t="s">
        <v>49</v>
      </c>
      <c r="D173" s="57" t="s">
        <v>60</v>
      </c>
      <c r="E173" s="132">
        <f>HR!X173</f>
        <v>6105.7071086056121</v>
      </c>
      <c r="F173" s="56">
        <f>'[1]INTERNAL PARAMETERS-1'!M11</f>
        <v>53.995000000000005</v>
      </c>
      <c r="G173" s="45">
        <f>HRYLD1!G173*VLOOKUP(HRYLD2!G$4,'[1]INTERNAL PARAMETERS-1'!$B$5:$J$44,5,FALSE)*VLOOKUP(HRYLD2!G$4,'[1]INTERNAL PARAMETERS-1'!$B$5:$J$44,7,FALSE)*HRYLD2!$F173 + HRYLD1!G173*(1-VLOOKUP(HRYLD2!G$4,'[1]INTERNAL PARAMETERS-1'!$B$5:$J$44,5,FALSE))*VLOOKUP(HRYLD2!G$4,'[1]INTERNAL PARAMETERS-1'!$B$5:$J$44,9,FALSE)*HRYLD2!$F173</f>
        <v>1961.4135839266291</v>
      </c>
      <c r="H173" s="44">
        <f>HRYLD1!H173*VLOOKUP(HRYLD2!H$4,'[1]INTERNAL PARAMETERS-1'!$B$5:$J$44,5,FALSE)*VLOOKUP(HRYLD2!H$4,'[1]INTERNAL PARAMETERS-1'!$B$5:$J$44,7,FALSE)*HRYLD2!$F173 + HRYLD1!H173*(1-VLOOKUP(HRYLD2!H$4,'[1]INTERNAL PARAMETERS-1'!$B$5:$J$44,5,FALSE))*VLOOKUP(HRYLD2!H$4,'[1]INTERNAL PARAMETERS-1'!$B$5:$J$44,9,FALSE)*HRYLD2!$F173</f>
        <v>774.48006660988415</v>
      </c>
      <c r="I173" s="44">
        <f>HRYLD1!I173*VLOOKUP(HRYLD2!I$4,'[1]INTERNAL PARAMETERS-1'!$B$5:$J$44,5,FALSE)*VLOOKUP(HRYLD2!I$4,'[1]INTERNAL PARAMETERS-1'!$B$5:$J$44,7,FALSE)*HRYLD2!$F173 + HRYLD1!I173*(1-VLOOKUP(HRYLD2!I$4,'[1]INTERNAL PARAMETERS-1'!$B$5:$J$44,5,FALSE))*VLOOKUP(HRYLD2!I$4,'[1]INTERNAL PARAMETERS-1'!$B$5:$J$44,9,FALSE)*HRYLD2!$F173</f>
        <v>883.32275879394967</v>
      </c>
      <c r="J173" s="44">
        <f>HRYLD1!J173*VLOOKUP(HRYLD2!J$4,'[1]INTERNAL PARAMETERS-1'!$B$5:$J$44,5,FALSE)*VLOOKUP(HRYLD2!J$4,'[1]INTERNAL PARAMETERS-1'!$B$5:$J$44,7,FALSE)*HRYLD2!$F173 + HRYLD1!J173*(1-VLOOKUP(HRYLD2!J$4,'[1]INTERNAL PARAMETERS-1'!$B$5:$J$44,5,FALSE))*VLOOKUP(HRYLD2!J$4,'[1]INTERNAL PARAMETERS-1'!$B$5:$J$44,9,FALSE)*HRYLD2!$F173</f>
        <v>0</v>
      </c>
      <c r="K173" s="44">
        <f>HRYLD1!K173*VLOOKUP(HRYLD2!K$4,'[1]INTERNAL PARAMETERS-1'!$B$5:$J$44,5,FALSE)*VLOOKUP(HRYLD2!K$4,'[1]INTERNAL PARAMETERS-1'!$B$5:$J$44,7,FALSE)*HRYLD2!$F173 + HRYLD1!K173*(1-VLOOKUP(HRYLD2!K$4,'[1]INTERNAL PARAMETERS-1'!$B$5:$J$44,5,FALSE))*VLOOKUP(HRYLD2!K$4,'[1]INTERNAL PARAMETERS-1'!$B$5:$J$44,9,FALSE)*HRYLD2!$F173</f>
        <v>0</v>
      </c>
      <c r="L173" s="44">
        <f>HRYLD1!L173*VLOOKUP(HRYLD2!L$4,'[1]INTERNAL PARAMETERS-1'!$B$5:$J$44,5,FALSE)*VLOOKUP(HRYLD2!L$4,'[1]INTERNAL PARAMETERS-1'!$B$5:$J$44,7,FALSE)*HRYLD2!$F173 + HRYLD1!L173*(1-VLOOKUP(HRYLD2!L$4,'[1]INTERNAL PARAMETERS-1'!$B$5:$J$44,5,FALSE))*VLOOKUP(HRYLD2!L$4,'[1]INTERNAL PARAMETERS-1'!$B$5:$J$44,9,FALSE)*HRYLD2!$F173</f>
        <v>0</v>
      </c>
      <c r="M173" s="44">
        <f>HRYLD1!M173*VLOOKUP(HRYLD2!M$4,'[1]INTERNAL PARAMETERS-1'!$B$5:$J$44,5,FALSE)*VLOOKUP(HRYLD2!M$4,'[1]INTERNAL PARAMETERS-1'!$B$5:$J$44,7,FALSE)*HRYLD2!$F173 + HRYLD1!M173*(1-VLOOKUP(HRYLD2!M$4,'[1]INTERNAL PARAMETERS-1'!$B$5:$J$44,5,FALSE))*VLOOKUP(HRYLD2!M$4,'[1]INTERNAL PARAMETERS-1'!$B$5:$J$44,9,FALSE)*HRYLD2!$F173</f>
        <v>13.566087161850039</v>
      </c>
      <c r="N173" s="44">
        <f>HRYLD1!N173*VLOOKUP(HRYLD2!N$4,'[1]INTERNAL PARAMETERS-1'!$B$5:$J$44,5,FALSE)*VLOOKUP(HRYLD2!N$4,'[1]INTERNAL PARAMETERS-1'!$B$5:$J$44,7,FALSE)*HRYLD2!$F173 + HRYLD1!N173*(1-VLOOKUP(HRYLD2!N$4,'[1]INTERNAL PARAMETERS-1'!$B$5:$J$44,5,FALSE))*VLOOKUP(HRYLD2!N$4,'[1]INTERNAL PARAMETERS-1'!$B$5:$J$44,9,FALSE)*HRYLD2!$F173</f>
        <v>3.0723896991331912</v>
      </c>
      <c r="O173" s="44">
        <f>HRYLD1!O173*VLOOKUP(HRYLD2!O$4,'[1]INTERNAL PARAMETERS-1'!$B$5:$J$44,5,FALSE)*VLOOKUP(HRYLD2!O$4,'[1]INTERNAL PARAMETERS-1'!$B$5:$J$44,7,FALSE)*HRYLD2!$F173 + HRYLD1!O173*(1-VLOOKUP(HRYLD2!O$4,'[1]INTERNAL PARAMETERS-1'!$B$5:$J$44,5,FALSE))*VLOOKUP(HRYLD2!O$4,'[1]INTERNAL PARAMETERS-1'!$B$5:$J$44,9,FALSE)*HRYLD2!$F173</f>
        <v>0</v>
      </c>
      <c r="P173" s="44">
        <f>HRYLD1!P173*VLOOKUP(HRYLD2!P$4,'[1]INTERNAL PARAMETERS-1'!$B$5:$J$44,5,FALSE)*VLOOKUP(HRYLD2!P$4,'[1]INTERNAL PARAMETERS-1'!$B$5:$J$44,7,FALSE)*HRYLD2!$F173 + HRYLD1!P173*(1-VLOOKUP(HRYLD2!P$4,'[1]INTERNAL PARAMETERS-1'!$B$5:$J$44,5,FALSE))*VLOOKUP(HRYLD2!P$4,'[1]INTERNAL PARAMETERS-1'!$B$5:$J$44,9,FALSE)*HRYLD2!$F173</f>
        <v>0</v>
      </c>
      <c r="Q173" s="44">
        <f>HRYLD1!Q173*VLOOKUP(HRYLD2!Q$4,'[1]INTERNAL PARAMETERS-1'!$B$5:$J$44,5,FALSE)*VLOOKUP(HRYLD2!Q$4,'[1]INTERNAL PARAMETERS-1'!$B$5:$J$44,7,FALSE)*HRYLD2!$F173 + HRYLD1!Q173*(1-VLOOKUP(HRYLD2!Q$4,'[1]INTERNAL PARAMETERS-1'!$B$5:$J$44,5,FALSE))*VLOOKUP(HRYLD2!Q$4,'[1]INTERNAL PARAMETERS-1'!$B$5:$J$44,9,FALSE)*HRYLD2!$F173</f>
        <v>0</v>
      </c>
      <c r="R173" s="44">
        <f>HRYLD1!R173*VLOOKUP(HRYLD2!R$4,'[1]INTERNAL PARAMETERS-1'!$B$5:$J$44,5,FALSE)*VLOOKUP(HRYLD2!R$4,'[1]INTERNAL PARAMETERS-1'!$B$5:$J$44,7,FALSE)*HRYLD2!$F173 + HRYLD1!R173*(1-VLOOKUP(HRYLD2!R$4,'[1]INTERNAL PARAMETERS-1'!$B$5:$J$44,5,FALSE))*VLOOKUP(HRYLD2!R$4,'[1]INTERNAL PARAMETERS-1'!$B$5:$J$44,9,FALSE)*HRYLD2!$F173</f>
        <v>6.3429980885330401</v>
      </c>
      <c r="S173" s="44">
        <f>HRYLD1!S173*VLOOKUP(HRYLD2!S$4,'[1]INTERNAL PARAMETERS-1'!$B$5:$J$44,5,FALSE)*VLOOKUP(HRYLD2!S$4,'[1]INTERNAL PARAMETERS-1'!$B$5:$J$44,7,FALSE)*HRYLD2!$F173 + HRYLD1!S173*(1-VLOOKUP(HRYLD2!S$4,'[1]INTERNAL PARAMETERS-1'!$B$5:$J$44,5,FALSE))*VLOOKUP(HRYLD2!S$4,'[1]INTERNAL PARAMETERS-1'!$B$5:$J$44,9,FALSE)*HRYLD2!$F173</f>
        <v>120.15512267474467</v>
      </c>
      <c r="T173" s="44">
        <f>HRYLD1!T173*VLOOKUP(HRYLD2!T$4,'[1]INTERNAL PARAMETERS-1'!$B$5:$J$44,5,FALSE)*VLOOKUP(HRYLD2!T$4,'[1]INTERNAL PARAMETERS-1'!$B$5:$J$44,7,FALSE)*HRYLD2!$F173 + HRYLD1!T173*(1-VLOOKUP(HRYLD2!T$4,'[1]INTERNAL PARAMETERS-1'!$B$5:$J$44,5,FALSE))*VLOOKUP(HRYLD2!T$4,'[1]INTERNAL PARAMETERS-1'!$B$5:$J$44,9,FALSE)*HRYLD2!$F173</f>
        <v>26.164867115198785</v>
      </c>
      <c r="U173" s="44">
        <f>HRYLD1!U173*VLOOKUP(HRYLD2!U$4,'[1]INTERNAL PARAMETERS-1'!$B$5:$J$44,5,FALSE)*VLOOKUP(HRYLD2!U$4,'[1]INTERNAL PARAMETERS-1'!$B$5:$J$44,7,FALSE)*HRYLD2!$F173 + HRYLD1!U173*(1-VLOOKUP(HRYLD2!U$4,'[1]INTERNAL PARAMETERS-1'!$B$5:$J$44,5,FALSE))*VLOOKUP(HRYLD2!U$4,'[1]INTERNAL PARAMETERS-1'!$B$5:$J$44,9,FALSE)*HRYLD2!$F173</f>
        <v>25.086557440148169</v>
      </c>
      <c r="V173" s="44">
        <f>HRYLD1!V173*VLOOKUP(HRYLD2!V$4,'[1]INTERNAL PARAMETERS-1'!$B$5:$J$44,5,FALSE)*VLOOKUP(HRYLD2!V$4,'[1]INTERNAL PARAMETERS-1'!$B$5:$J$44,7,FALSE)*HRYLD2!$F173 + HRYLD1!V173*(1-VLOOKUP(HRYLD2!V$4,'[1]INTERNAL PARAMETERS-1'!$B$5:$J$44,5,FALSE))*VLOOKUP(HRYLD2!V$4,'[1]INTERNAL PARAMETERS-1'!$B$5:$J$44,9,FALSE)*HRYLD2!$F173</f>
        <v>75.152634227700503</v>
      </c>
      <c r="W173" s="44">
        <f>HRYLD1!W173*VLOOKUP(HRYLD2!W$4,'[1]INTERNAL PARAMETERS-1'!$B$5:$J$44,5,FALSE)*VLOOKUP(HRYLD2!W$4,'[1]INTERNAL PARAMETERS-1'!$B$5:$J$44,7,FALSE)*HRYLD2!$F173 + HRYLD1!W173*(1-VLOOKUP(HRYLD2!W$4,'[1]INTERNAL PARAMETERS-1'!$B$5:$J$44,5,FALSE))*VLOOKUP(HRYLD2!W$4,'[1]INTERNAL PARAMETERS-1'!$B$5:$J$44,9,FALSE)*HRYLD2!$F173</f>
        <v>0</v>
      </c>
      <c r="X173" s="44">
        <f>HRYLD1!X173*VLOOKUP(HRYLD2!X$4,'[1]INTERNAL PARAMETERS-1'!$B$5:$J$44,5,FALSE)*VLOOKUP(HRYLD2!X$4,'[1]INTERNAL PARAMETERS-1'!$B$5:$J$44,7,FALSE)*HRYLD2!$F173 + HRYLD1!X173*(1-VLOOKUP(HRYLD2!X$4,'[1]INTERNAL PARAMETERS-1'!$B$5:$J$44,5,FALSE))*VLOOKUP(HRYLD2!X$4,'[1]INTERNAL PARAMETERS-1'!$B$5:$J$44,9,FALSE)*HRYLD2!$F173</f>
        <v>0</v>
      </c>
      <c r="Y173" s="44">
        <f>HRYLD1!Y173*VLOOKUP(HRYLD2!Y$4,'[1]INTERNAL PARAMETERS-1'!$B$5:$J$44,5,FALSE)*VLOOKUP(HRYLD2!Y$4,'[1]INTERNAL PARAMETERS-1'!$B$5:$J$44,7,FALSE)*HRYLD2!$F173 + HRYLD1!Y173*(1-VLOOKUP(HRYLD2!Y$4,'[1]INTERNAL PARAMETERS-1'!$B$5:$J$44,5,FALSE))*VLOOKUP(HRYLD2!Y$4,'[1]INTERNAL PARAMETERS-1'!$B$5:$J$44,9,FALSE)*HRYLD2!$F173</f>
        <v>0</v>
      </c>
      <c r="Z173" s="44">
        <f>HRYLD1!Z173*VLOOKUP(HRYLD2!Z$4,'[1]INTERNAL PARAMETERS-1'!$B$5:$J$44,5,FALSE)*VLOOKUP(HRYLD2!Z$4,'[1]INTERNAL PARAMETERS-1'!$B$5:$J$44,7,FALSE)*HRYLD2!$F173 + HRYLD1!Z173*(1-VLOOKUP(HRYLD2!Z$4,'[1]INTERNAL PARAMETERS-1'!$B$5:$J$44,5,FALSE))*VLOOKUP(HRYLD2!Z$4,'[1]INTERNAL PARAMETERS-1'!$B$5:$J$44,9,FALSE)*HRYLD2!$F173</f>
        <v>0</v>
      </c>
      <c r="AA173" s="44">
        <f>HRYLD1!AA173*VLOOKUP(HRYLD2!AA$4,'[1]INTERNAL PARAMETERS-1'!$B$5:$J$44,5,FALSE)*VLOOKUP(HRYLD2!AA$4,'[1]INTERNAL PARAMETERS-1'!$B$5:$J$44,7,FALSE)*HRYLD2!$F173 + HRYLD1!AA173*(1-VLOOKUP(HRYLD2!AA$4,'[1]INTERNAL PARAMETERS-1'!$B$5:$J$44,5,FALSE))*VLOOKUP(HRYLD2!AA$4,'[1]INTERNAL PARAMETERS-1'!$B$5:$J$44,9,FALSE)*HRYLD2!$F173</f>
        <v>0</v>
      </c>
      <c r="AB173" s="44">
        <f>HRYLD1!AB173*VLOOKUP(HRYLD2!AB$4,'[1]INTERNAL PARAMETERS-1'!$B$5:$J$44,5,FALSE)*VLOOKUP(HRYLD2!AB$4,'[1]INTERNAL PARAMETERS-1'!$B$5:$J$44,7,FALSE)*HRYLD2!$F173 + HRYLD1!AB173*(1-VLOOKUP(HRYLD2!AB$4,'[1]INTERNAL PARAMETERS-1'!$B$5:$J$44,5,FALSE))*VLOOKUP(HRYLD2!AB$4,'[1]INTERNAL PARAMETERS-1'!$B$5:$J$44,9,FALSE)*HRYLD2!$F173</f>
        <v>0</v>
      </c>
      <c r="AC173" s="44">
        <f>HRYLD1!AC173*VLOOKUP(HRYLD2!AC$4,'[1]INTERNAL PARAMETERS-1'!$B$5:$J$44,5,FALSE)*VLOOKUP(HRYLD2!AC$4,'[1]INTERNAL PARAMETERS-1'!$B$5:$J$44,7,FALSE)*HRYLD2!$F173 + HRYLD1!AC173*(1-VLOOKUP(HRYLD2!AC$4,'[1]INTERNAL PARAMETERS-1'!$B$5:$J$44,5,FALSE))*VLOOKUP(HRYLD2!AC$4,'[1]INTERNAL PARAMETERS-1'!$B$5:$J$44,9,FALSE)*HRYLD2!$F173</f>
        <v>0</v>
      </c>
      <c r="AD173" s="44">
        <f>HRYLD1!AD173*VLOOKUP(HRYLD2!AD$4,'[1]INTERNAL PARAMETERS-1'!$B$5:$J$44,5,FALSE)*VLOOKUP(HRYLD2!AD$4,'[1]INTERNAL PARAMETERS-1'!$B$5:$J$44,7,FALSE)*HRYLD2!$F173 + HRYLD1!AD173*(1-VLOOKUP(HRYLD2!AD$4,'[1]INTERNAL PARAMETERS-1'!$B$5:$J$44,5,FALSE))*VLOOKUP(HRYLD2!AD$4,'[1]INTERNAL PARAMETERS-1'!$B$5:$J$44,9,FALSE)*HRYLD2!$F173</f>
        <v>0</v>
      </c>
      <c r="AE173" s="44">
        <f>HRYLD1!AE173*VLOOKUP(HRYLD2!AE$4,'[1]INTERNAL PARAMETERS-1'!$B$5:$J$44,5,FALSE)*VLOOKUP(HRYLD2!AE$4,'[1]INTERNAL PARAMETERS-1'!$B$5:$J$44,7,FALSE)*HRYLD2!$F173 + HRYLD1!AE173*(1-VLOOKUP(HRYLD2!AE$4,'[1]INTERNAL PARAMETERS-1'!$B$5:$J$44,5,FALSE))*VLOOKUP(HRYLD2!AE$4,'[1]INTERNAL PARAMETERS-1'!$B$5:$J$44,9,FALSE)*HRYLD2!$F173</f>
        <v>0</v>
      </c>
      <c r="AF173" s="44">
        <f>HRYLD1!AF173*VLOOKUP(HRYLD2!AF$4,'[1]INTERNAL PARAMETERS-1'!$B$5:$J$44,5,FALSE)*VLOOKUP(HRYLD2!AF$4,'[1]INTERNAL PARAMETERS-1'!$B$5:$J$44,7,FALSE)*HRYLD2!$F173 + HRYLD1!AF173*(1-VLOOKUP(HRYLD2!AF$4,'[1]INTERNAL PARAMETERS-1'!$B$5:$J$44,5,FALSE))*VLOOKUP(HRYLD2!AF$4,'[1]INTERNAL PARAMETERS-1'!$B$5:$J$44,9,FALSE)*HRYLD2!$F173</f>
        <v>3.0922115681598563</v>
      </c>
      <c r="AG173" s="44">
        <f>HRYLD1!AG173*VLOOKUP(HRYLD2!AG$4,'[1]INTERNAL PARAMETERS-1'!$B$5:$J$44,5,FALSE)*VLOOKUP(HRYLD2!AG$4,'[1]INTERNAL PARAMETERS-1'!$B$5:$J$44,7,FALSE)*HRYLD2!$F173 + HRYLD1!AG173*(1-VLOOKUP(HRYLD2!AG$4,'[1]INTERNAL PARAMETERS-1'!$B$5:$J$44,5,FALSE))*VLOOKUP(HRYLD2!AG$4,'[1]INTERNAL PARAMETERS-1'!$B$5:$J$44,9,FALSE)*HRYLD2!$F173</f>
        <v>0</v>
      </c>
      <c r="AH173" s="44">
        <f>HRYLD1!AH173*VLOOKUP(HRYLD2!AH$4,'[1]INTERNAL PARAMETERS-1'!$B$5:$J$44,5,FALSE)*VLOOKUP(HRYLD2!AH$4,'[1]INTERNAL PARAMETERS-1'!$B$5:$J$44,7,FALSE)*HRYLD2!$F173 + HRYLD1!AH173*(1-VLOOKUP(HRYLD2!AH$4,'[1]INTERNAL PARAMETERS-1'!$B$5:$J$44,5,FALSE))*VLOOKUP(HRYLD2!AH$4,'[1]INTERNAL PARAMETERS-1'!$B$5:$J$44,9,FALSE)*HRYLD2!$F173</f>
        <v>0</v>
      </c>
      <c r="AI173" s="44">
        <f>HRYLD1!AI173*VLOOKUP(HRYLD2!AI$4,'[1]INTERNAL PARAMETERS-1'!$B$5:$J$44,5,FALSE)*VLOOKUP(HRYLD2!AI$4,'[1]INTERNAL PARAMETERS-1'!$B$5:$J$44,7,FALSE)*HRYLD2!$F173 + HRYLD1!AI173*(1-VLOOKUP(HRYLD2!AI$4,'[1]INTERNAL PARAMETERS-1'!$B$5:$J$44,5,FALSE))*VLOOKUP(HRYLD2!AI$4,'[1]INTERNAL PARAMETERS-1'!$B$5:$J$44,9,FALSE)*HRYLD2!$F173</f>
        <v>1.5857495221332598</v>
      </c>
      <c r="AJ173" s="44">
        <f>HRYLD1!AJ173*VLOOKUP(HRYLD2!AJ$4,'[1]INTERNAL PARAMETERS-1'!$B$5:$J$44,5,FALSE)*VLOOKUP(HRYLD2!AJ$4,'[1]INTERNAL PARAMETERS-1'!$B$5:$J$44,7,FALSE)*HRYLD2!$F173 + HRYLD1!AJ173*(1-VLOOKUP(HRYLD2!AJ$4,'[1]INTERNAL PARAMETERS-1'!$B$5:$J$44,5,FALSE))*VLOOKUP(HRYLD2!AJ$4,'[1]INTERNAL PARAMETERS-1'!$B$5:$J$44,9,FALSE)*HRYLD2!$F173</f>
        <v>0</v>
      </c>
      <c r="AK173" s="44">
        <f>HRYLD1!AK173*VLOOKUP(HRYLD2!AK$4,'[1]INTERNAL PARAMETERS-1'!$B$5:$J$44,5,FALSE)*VLOOKUP(HRYLD2!AK$4,'[1]INTERNAL PARAMETERS-1'!$B$5:$J$44,7,FALSE)*HRYLD2!$F173 + HRYLD1!AK173*(1-VLOOKUP(HRYLD2!AK$4,'[1]INTERNAL PARAMETERS-1'!$B$5:$J$44,5,FALSE))*VLOOKUP(HRYLD2!AK$4,'[1]INTERNAL PARAMETERS-1'!$B$5:$J$44,9,FALSE)*HRYLD2!$F173</f>
        <v>0</v>
      </c>
      <c r="AL173" s="44">
        <f>HRYLD1!AL173*VLOOKUP(HRYLD2!AL$4,'[1]INTERNAL PARAMETERS-1'!$B$5:$J$44,5,FALSE)*VLOOKUP(HRYLD2!AL$4,'[1]INTERNAL PARAMETERS-1'!$B$5:$J$44,7,FALSE)*HRYLD2!$F173 + HRYLD1!AL173*(1-VLOOKUP(HRYLD2!AL$4,'[1]INTERNAL PARAMETERS-1'!$B$5:$J$44,5,FALSE))*VLOOKUP(HRYLD2!AL$4,'[1]INTERNAL PARAMETERS-1'!$B$5:$J$44,9,FALSE)*HRYLD2!$F173</f>
        <v>0</v>
      </c>
      <c r="AM173" s="44">
        <f>HRYLD1!AM173*VLOOKUP(HRYLD2!AM$4,'[1]INTERNAL PARAMETERS-1'!$B$5:$J$44,5,FALSE)*VLOOKUP(HRYLD2!AM$4,'[1]INTERNAL PARAMETERS-1'!$B$5:$J$44,7,FALSE)*HRYLD2!$F173 + HRYLD1!AM173*(1-VLOOKUP(HRYLD2!AM$4,'[1]INTERNAL PARAMETERS-1'!$B$5:$J$44,5,FALSE))*VLOOKUP(HRYLD2!AM$4,'[1]INTERNAL PARAMETERS-1'!$B$5:$J$44,9,FALSE)*HRYLD2!$F173</f>
        <v>0</v>
      </c>
      <c r="AN173" s="44">
        <f>HRYLD1!AN173*VLOOKUP(HRYLD2!AN$4,'[1]INTERNAL PARAMETERS-1'!$B$5:$J$44,5,FALSE)*VLOOKUP(HRYLD2!AN$4,'[1]INTERNAL PARAMETERS-1'!$B$5:$J$44,7,FALSE)*HRYLD2!$F173 + HRYLD1!AN173*(1-VLOOKUP(HRYLD2!AN$4,'[1]INTERNAL PARAMETERS-1'!$B$5:$J$44,5,FALSE))*VLOOKUP(HRYLD2!AN$4,'[1]INTERNAL PARAMETERS-1'!$B$5:$J$44,9,FALSE)*HRYLD2!$F173</f>
        <v>0</v>
      </c>
      <c r="AO173" s="44">
        <f>HRYLD1!AO173*VLOOKUP(HRYLD2!AO$4,'[1]INTERNAL PARAMETERS-1'!$B$5:$J$44,5,FALSE)*VLOOKUP(HRYLD2!AO$4,'[1]INTERNAL PARAMETERS-1'!$B$5:$J$44,7,FALSE)*HRYLD2!$F173 + HRYLD1!AO173*(1-VLOOKUP(HRYLD2!AO$4,'[1]INTERNAL PARAMETERS-1'!$B$5:$J$44,5,FALSE))*VLOOKUP(HRYLD2!AO$4,'[1]INTERNAL PARAMETERS-1'!$B$5:$J$44,9,FALSE)*HRYLD2!$F173</f>
        <v>0</v>
      </c>
      <c r="AP173" s="44">
        <f>HRYLD1!AP173*VLOOKUP(HRYLD2!AP$4,'[1]INTERNAL PARAMETERS-1'!$B$5:$J$44,5,FALSE)*VLOOKUP(HRYLD2!AP$4,'[1]INTERNAL PARAMETERS-1'!$B$5:$J$44,7,FALSE)*HRYLD2!$F173 + HRYLD1!AP173*(1-VLOOKUP(HRYLD2!AP$4,'[1]INTERNAL PARAMETERS-1'!$B$5:$J$44,5,FALSE))*VLOOKUP(HRYLD2!AP$4,'[1]INTERNAL PARAMETERS-1'!$B$5:$J$44,9,FALSE)*HRYLD2!$F173</f>
        <v>0</v>
      </c>
      <c r="AQ173" s="44">
        <f>HRYLD1!AQ173*VLOOKUP(HRYLD2!AQ$4,'[1]INTERNAL PARAMETERS-1'!$B$5:$J$44,5,FALSE)*VLOOKUP(HRYLD2!AQ$4,'[1]INTERNAL PARAMETERS-1'!$B$5:$J$44,7,FALSE)*HRYLD2!$F173 + HRYLD1!AQ173*(1-VLOOKUP(HRYLD2!AQ$4,'[1]INTERNAL PARAMETERS-1'!$B$5:$J$44,5,FALSE))*VLOOKUP(HRYLD2!AQ$4,'[1]INTERNAL PARAMETERS-1'!$B$5:$J$44,9,FALSE)*HRYLD2!$F173</f>
        <v>0</v>
      </c>
      <c r="AR173" s="44">
        <f>HRYLD1!AR173*VLOOKUP(HRYLD2!AR$4,'[1]INTERNAL PARAMETERS-1'!$B$5:$J$44,5,FALSE)*VLOOKUP(HRYLD2!AR$4,'[1]INTERNAL PARAMETERS-1'!$B$5:$J$44,7,FALSE)*HRYLD2!$F173 + HRYLD1!AR173*(1-VLOOKUP(HRYLD2!AR$4,'[1]INTERNAL PARAMETERS-1'!$B$5:$J$44,5,FALSE))*VLOOKUP(HRYLD2!AR$4,'[1]INTERNAL PARAMETERS-1'!$B$5:$J$44,9,FALSE)*HRYLD2!$F173</f>
        <v>0</v>
      </c>
      <c r="AS173" s="44">
        <f>HRYLD1!AS173*VLOOKUP(HRYLD2!AS$4,'[1]INTERNAL PARAMETERS-1'!$B$5:$J$44,5,FALSE)*VLOOKUP(HRYLD2!AS$4,'[1]INTERNAL PARAMETERS-1'!$B$5:$J$44,7,FALSE)*HRYLD2!$F173 + HRYLD1!AS173*(1-VLOOKUP(HRYLD2!AS$4,'[1]INTERNAL PARAMETERS-1'!$B$5:$J$44,5,FALSE))*VLOOKUP(HRYLD2!AS$4,'[1]INTERNAL PARAMETERS-1'!$B$5:$J$44,9,FALSE)*HRYLD2!$F173</f>
        <v>0</v>
      </c>
      <c r="AT173" s="43">
        <f>HRYLD1!AT173*VLOOKUP(HRYLD2!AT$4,'[1]INTERNAL PARAMETERS-1'!$B$5:$J$44,5,FALSE)*VLOOKUP(HRYLD2!AT$4,'[1]INTERNAL PARAMETERS-1'!$B$5:$J$44,7,FALSE)*HRYLD2!$F173 + HRYLD1!AT173*(1-VLOOKUP(HRYLD2!AT$4,'[1]INTERNAL PARAMETERS-1'!$B$5:$J$44,5,FALSE))*VLOOKUP(HRYLD2!AT$4,'[1]INTERNAL PARAMETERS-1'!$B$5:$J$44,9,FALSE)*HRYLD2!$F173</f>
        <v>0</v>
      </c>
      <c r="AU173" s="45">
        <f>HRYLD1!AU173*VLOOKUP(HRYLD2!AU$4,'[1]INTERNAL PARAMETERS-1'!$B$5:$J$44,5,FALSE)*VLOOKUP(HRYLD2!AU$4,'[1]INTERNAL PARAMETERS-1'!$B$5:$J$44,6,FALSE)*VLOOKUP(HRYLD2!AU$4,'[1]INTERNAL PARAMETERS-1'!$B$5:$J$44,3,FALSE) + HRYLD1!AU173*(1-VLOOKUP(HRYLD2!AU$4,'[1]INTERNAL PARAMETERS-1'!$B$5:$J$44,5,FALSE))*VLOOKUP(HRYLD2!AU$4,'[1]INTERNAL PARAMETERS-1'!$B$5:$J$44,8,FALSE)*VLOOKUP(HRYLD2!AU$4,'[1]INTERNAL PARAMETERS-1'!$B$5:$J$44,3,FALSE)</f>
        <v>0</v>
      </c>
      <c r="AV173" s="44">
        <f>HRYLD1!AV173*VLOOKUP(HRYLD2!AV$4,'[1]INTERNAL PARAMETERS-1'!$B$5:$J$44,5,FALSE)*VLOOKUP(HRYLD2!AV$4,'[1]INTERNAL PARAMETERS-1'!$B$5:$J$44,6,FALSE)*VLOOKUP(HRYLD2!AV$4,'[1]INTERNAL PARAMETERS-1'!$B$5:$J$44,3,FALSE) + HRYLD1!AV173*(1-VLOOKUP(HRYLD2!AV$4,'[1]INTERNAL PARAMETERS-1'!$B$5:$J$44,5,FALSE))*VLOOKUP(HRYLD2!AV$4,'[1]INTERNAL PARAMETERS-1'!$B$5:$J$44,8,FALSE)*VLOOKUP(HRYLD2!AV$4,'[1]INTERNAL PARAMETERS-1'!$B$5:$J$44,3,FALSE)</f>
        <v>0</v>
      </c>
      <c r="AW173" s="44">
        <f>HRYLD1!AW173*VLOOKUP(HRYLD2!AW$4,'[1]INTERNAL PARAMETERS-1'!$B$5:$J$44,5,FALSE)*VLOOKUP(HRYLD2!AW$4,'[1]INTERNAL PARAMETERS-1'!$B$5:$J$44,6,FALSE)*VLOOKUP(HRYLD2!AW$4,'[1]INTERNAL PARAMETERS-1'!$B$5:$J$44,3,FALSE) + HRYLD1!AW173*(1-VLOOKUP(HRYLD2!AW$4,'[1]INTERNAL PARAMETERS-1'!$B$5:$J$44,5,FALSE))*VLOOKUP(HRYLD2!AW$4,'[1]INTERNAL PARAMETERS-1'!$B$5:$J$44,8,FALSE)*VLOOKUP(HRYLD2!AW$4,'[1]INTERNAL PARAMETERS-1'!$B$5:$J$44,3,FALSE)</f>
        <v>19.315107466008506</v>
      </c>
      <c r="AX173" s="44">
        <f>HRYLD1!AX173*VLOOKUP(HRYLD2!AX$4,'[1]INTERNAL PARAMETERS-1'!$B$5:$J$44,5,FALSE)*VLOOKUP(HRYLD2!AX$4,'[1]INTERNAL PARAMETERS-1'!$B$5:$J$44,6,FALSE)*VLOOKUP(HRYLD2!AX$4,'[1]INTERNAL PARAMETERS-1'!$B$5:$J$44,3,FALSE) + HRYLD1!AX173*(1-VLOOKUP(HRYLD2!AX$4,'[1]INTERNAL PARAMETERS-1'!$B$5:$J$44,5,FALSE))*VLOOKUP(HRYLD2!AX$4,'[1]INTERNAL PARAMETERS-1'!$B$5:$J$44,8,FALSE)*VLOOKUP(HRYLD2!AX$4,'[1]INTERNAL PARAMETERS-1'!$B$5:$J$44,3,FALSE)</f>
        <v>0</v>
      </c>
      <c r="AY173" s="44">
        <f>HRYLD1!AY173*VLOOKUP(HRYLD2!AY$4,'[1]INTERNAL PARAMETERS-1'!$B$5:$J$44,5,FALSE)*VLOOKUP(HRYLD2!AY$4,'[1]INTERNAL PARAMETERS-1'!$B$5:$J$44,6,FALSE)*VLOOKUP(HRYLD2!AY$4,'[1]INTERNAL PARAMETERS-1'!$B$5:$J$44,3,FALSE) + HRYLD1!AY173*(1-VLOOKUP(HRYLD2!AY$4,'[1]INTERNAL PARAMETERS-1'!$B$5:$J$44,5,FALSE))*VLOOKUP(HRYLD2!AY$4,'[1]INTERNAL PARAMETERS-1'!$B$5:$J$44,8,FALSE)*VLOOKUP(HRYLD2!AY$4,'[1]INTERNAL PARAMETERS-1'!$B$5:$J$44,3,FALSE)</f>
        <v>0</v>
      </c>
      <c r="AZ173" s="44">
        <f>HRYLD1!AZ173*VLOOKUP(HRYLD2!AZ$4,'[1]INTERNAL PARAMETERS-1'!$B$5:$J$44,5,FALSE)*VLOOKUP(HRYLD2!AZ$4,'[1]INTERNAL PARAMETERS-1'!$B$5:$J$44,6,FALSE)*VLOOKUP(HRYLD2!AZ$4,'[1]INTERNAL PARAMETERS-1'!$B$5:$J$44,3,FALSE) + HRYLD1!AZ173*(1-VLOOKUP(HRYLD2!AZ$4,'[1]INTERNAL PARAMETERS-1'!$B$5:$J$44,5,FALSE))*VLOOKUP(HRYLD2!AZ$4,'[1]INTERNAL PARAMETERS-1'!$B$5:$J$44,8,FALSE)*VLOOKUP(HRYLD2!AZ$4,'[1]INTERNAL PARAMETERS-1'!$B$5:$J$44,3,FALSE)</f>
        <v>0</v>
      </c>
      <c r="BA173" s="44">
        <f>HRYLD1!BA173*VLOOKUP(HRYLD2!BA$4,'[1]INTERNAL PARAMETERS-1'!$B$5:$J$44,5,FALSE)*VLOOKUP(HRYLD2!BA$4,'[1]INTERNAL PARAMETERS-1'!$B$5:$J$44,6,FALSE)*VLOOKUP(HRYLD2!BA$4,'[1]INTERNAL PARAMETERS-1'!$B$5:$J$44,3,FALSE) + HRYLD1!BA173*(1-VLOOKUP(HRYLD2!BA$4,'[1]INTERNAL PARAMETERS-1'!$B$5:$J$44,5,FALSE))*VLOOKUP(HRYLD2!BA$4,'[1]INTERNAL PARAMETERS-1'!$B$5:$J$44,8,FALSE)*VLOOKUP(HRYLD2!BA$4,'[1]INTERNAL PARAMETERS-1'!$B$5:$J$44,3,FALSE)</f>
        <v>2.9650110921631576</v>
      </c>
      <c r="BB173" s="44">
        <f>HRYLD1!BB173*VLOOKUP(HRYLD2!BB$4,'[1]INTERNAL PARAMETERS-1'!$B$5:$J$44,5,FALSE)*VLOOKUP(HRYLD2!BB$4,'[1]INTERNAL PARAMETERS-1'!$B$5:$J$44,6,FALSE)*VLOOKUP(HRYLD2!BB$4,'[1]INTERNAL PARAMETERS-1'!$B$5:$J$44,3,FALSE) + HRYLD1!BB173*(1-VLOOKUP(HRYLD2!BB$4,'[1]INTERNAL PARAMETERS-1'!$B$5:$J$44,5,FALSE))*VLOOKUP(HRYLD2!BB$4,'[1]INTERNAL PARAMETERS-1'!$B$5:$J$44,8,FALSE)*VLOOKUP(HRYLD2!BB$4,'[1]INTERNAL PARAMETERS-1'!$B$5:$J$44,3,FALSE)</f>
        <v>3.3512689423641522</v>
      </c>
      <c r="BC173" s="44">
        <f>HRYLD1!BC173*VLOOKUP(HRYLD2!BC$4,'[1]INTERNAL PARAMETERS-1'!$B$5:$J$44,5,FALSE)*VLOOKUP(HRYLD2!BC$4,'[1]INTERNAL PARAMETERS-1'!$B$5:$J$44,6,FALSE)*VLOOKUP(HRYLD2!BC$4,'[1]INTERNAL PARAMETERS-1'!$B$5:$J$44,3,FALSE) + HRYLD1!BC173*(1-VLOOKUP(HRYLD2!BC$4,'[1]INTERNAL PARAMETERS-1'!$B$5:$J$44,5,FALSE))*VLOOKUP(HRYLD2!BC$4,'[1]INTERNAL PARAMETERS-1'!$B$5:$J$44,8,FALSE)*VLOOKUP(HRYLD2!BC$4,'[1]INTERNAL PARAMETERS-1'!$B$5:$J$44,3,FALSE)</f>
        <v>4.0469846352773358</v>
      </c>
      <c r="BD173" s="44">
        <f>HRYLD1!BD173*VLOOKUP(HRYLD2!BD$4,'[1]INTERNAL PARAMETERS-1'!$B$5:$J$44,5,FALSE)*VLOOKUP(HRYLD2!BD$4,'[1]INTERNAL PARAMETERS-1'!$B$5:$J$44,6,FALSE)*VLOOKUP(HRYLD2!BD$4,'[1]INTERNAL PARAMETERS-1'!$B$5:$J$44,3,FALSE) + HRYLD1!BD173*(1-VLOOKUP(HRYLD2!BD$4,'[1]INTERNAL PARAMETERS-1'!$B$5:$J$44,5,FALSE))*VLOOKUP(HRYLD2!BD$4,'[1]INTERNAL PARAMETERS-1'!$B$5:$J$44,8,FALSE)*VLOOKUP(HRYLD2!BD$4,'[1]INTERNAL PARAMETERS-1'!$B$5:$J$44,3,FALSE)</f>
        <v>3.6790769411612159</v>
      </c>
      <c r="BE173" s="44">
        <f>HRYLD1!BE173*VLOOKUP(HRYLD2!BE$4,'[1]INTERNAL PARAMETERS-1'!$B$5:$J$44,5,FALSE)*VLOOKUP(HRYLD2!BE$4,'[1]INTERNAL PARAMETERS-1'!$B$5:$J$44,6,FALSE)*VLOOKUP(HRYLD2!BE$4,'[1]INTERNAL PARAMETERS-1'!$B$5:$J$44,3,FALSE) + HRYLD1!BE173*(1-VLOOKUP(HRYLD2!BE$4,'[1]INTERNAL PARAMETERS-1'!$B$5:$J$44,5,FALSE))*VLOOKUP(HRYLD2!BE$4,'[1]INTERNAL PARAMETERS-1'!$B$5:$J$44,8,FALSE)*VLOOKUP(HRYLD2!BE$4,'[1]INTERNAL PARAMETERS-1'!$B$5:$J$44,3,FALSE)</f>
        <v>8.461876964670795</v>
      </c>
      <c r="BF173" s="44">
        <f>HRYLD1!BF173*VLOOKUP(HRYLD2!BF$4,'[1]INTERNAL PARAMETERS-1'!$B$5:$J$44,5,FALSE)*VLOOKUP(HRYLD2!BF$4,'[1]INTERNAL PARAMETERS-1'!$B$5:$J$44,6,FALSE)*VLOOKUP(HRYLD2!BF$4,'[1]INTERNAL PARAMETERS-1'!$B$5:$J$44,3,FALSE) + HRYLD1!BF173*(1-VLOOKUP(HRYLD2!BF$4,'[1]INTERNAL PARAMETERS-1'!$B$5:$J$44,5,FALSE))*VLOOKUP(HRYLD2!BF$4,'[1]INTERNAL PARAMETERS-1'!$B$5:$J$44,8,FALSE)*VLOOKUP(HRYLD2!BF$4,'[1]INTERNAL PARAMETERS-1'!$B$5:$J$44,3,FALSE)</f>
        <v>0</v>
      </c>
      <c r="BG173" s="44">
        <f>HRYLD1!BG173*VLOOKUP(HRYLD2!BG$4,'[1]INTERNAL PARAMETERS-1'!$B$5:$J$44,5,FALSE)*VLOOKUP(HRYLD2!BG$4,'[1]INTERNAL PARAMETERS-1'!$B$5:$J$44,6,FALSE)*VLOOKUP(HRYLD2!BG$4,'[1]INTERNAL PARAMETERS-1'!$B$5:$J$44,3,FALSE) + HRYLD1!BG173*(1-VLOOKUP(HRYLD2!BG$4,'[1]INTERNAL PARAMETERS-1'!$B$5:$J$44,5,FALSE))*VLOOKUP(HRYLD2!BG$4,'[1]INTERNAL PARAMETERS-1'!$B$5:$J$44,8,FALSE)*VLOOKUP(HRYLD2!BG$4,'[1]INTERNAL PARAMETERS-1'!$B$5:$J$44,3,FALSE)</f>
        <v>3.3188149513977381</v>
      </c>
      <c r="BH173" s="44">
        <f>HRYLD1!BH173*VLOOKUP(HRYLD2!BH$4,'[1]INTERNAL PARAMETERS-1'!$B$5:$J$44,5,FALSE)*VLOOKUP(HRYLD2!BH$4,'[1]INTERNAL PARAMETERS-1'!$B$5:$J$44,6,FALSE)*VLOOKUP(HRYLD2!BH$4,'[1]INTERNAL PARAMETERS-1'!$B$5:$J$44,3,FALSE) + HRYLD1!BH173*(1-VLOOKUP(HRYLD2!BH$4,'[1]INTERNAL PARAMETERS-1'!$B$5:$J$44,5,FALSE))*VLOOKUP(HRYLD2!BH$4,'[1]INTERNAL PARAMETERS-1'!$B$5:$J$44,8,FALSE)*VLOOKUP(HRYLD2!BH$4,'[1]INTERNAL PARAMETERS-1'!$B$5:$J$44,3,FALSE)</f>
        <v>1.5044848467101033E-2</v>
      </c>
      <c r="BI173" s="44">
        <f>HRYLD1!BI173*VLOOKUP(HRYLD2!BI$4,'[1]INTERNAL PARAMETERS-1'!$B$5:$J$44,5,FALSE)*VLOOKUP(HRYLD2!BI$4,'[1]INTERNAL PARAMETERS-1'!$B$5:$J$44,6,FALSE)*VLOOKUP(HRYLD2!BI$4,'[1]INTERNAL PARAMETERS-1'!$B$5:$J$44,3,FALSE) + HRYLD1!BI173*(1-VLOOKUP(HRYLD2!BI$4,'[1]INTERNAL PARAMETERS-1'!$B$5:$J$44,5,FALSE))*VLOOKUP(HRYLD2!BI$4,'[1]INTERNAL PARAMETERS-1'!$B$5:$J$44,8,FALSE)*VLOOKUP(HRYLD2!BI$4,'[1]INTERNAL PARAMETERS-1'!$B$5:$J$44,3,FALSE)</f>
        <v>0</v>
      </c>
      <c r="BJ173" s="44">
        <f>HRYLD1!BJ173*VLOOKUP(HRYLD2!BJ$4,'[1]INTERNAL PARAMETERS-1'!$B$5:$J$44,5,FALSE)*VLOOKUP(HRYLD2!BJ$4,'[1]INTERNAL PARAMETERS-1'!$B$5:$J$44,6,FALSE)*VLOOKUP(HRYLD2!BJ$4,'[1]INTERNAL PARAMETERS-1'!$B$5:$J$44,3,FALSE) + HRYLD1!BJ173*(1-VLOOKUP(HRYLD2!BJ$4,'[1]INTERNAL PARAMETERS-1'!$B$5:$J$44,5,FALSE))*VLOOKUP(HRYLD2!BJ$4,'[1]INTERNAL PARAMETERS-1'!$B$5:$J$44,8,FALSE)*VLOOKUP(HRYLD2!BJ$4,'[1]INTERNAL PARAMETERS-1'!$B$5:$J$44,3,FALSE)</f>
        <v>0.84215631872126528</v>
      </c>
      <c r="BK173" s="44">
        <f>HRYLD1!BK173*VLOOKUP(HRYLD2!BK$4,'[1]INTERNAL PARAMETERS-1'!$B$5:$J$44,5,FALSE)*VLOOKUP(HRYLD2!BK$4,'[1]INTERNAL PARAMETERS-1'!$B$5:$J$44,6,FALSE)*VLOOKUP(HRYLD2!BK$4,'[1]INTERNAL PARAMETERS-1'!$B$5:$J$44,3,FALSE) + HRYLD1!BK173*(1-VLOOKUP(HRYLD2!BK$4,'[1]INTERNAL PARAMETERS-1'!$B$5:$J$44,5,FALSE))*VLOOKUP(HRYLD2!BK$4,'[1]INTERNAL PARAMETERS-1'!$B$5:$J$44,8,FALSE)*VLOOKUP(HRYLD2!BK$4,'[1]INTERNAL PARAMETERS-1'!$B$5:$J$44,3,FALSE)</f>
        <v>1.2972452954348848</v>
      </c>
      <c r="BL173" s="44">
        <f>HRYLD1!BL173*VLOOKUP(HRYLD2!BL$4,'[1]INTERNAL PARAMETERS-1'!$B$5:$J$44,5,FALSE)*VLOOKUP(HRYLD2!BL$4,'[1]INTERNAL PARAMETERS-1'!$B$5:$J$44,6,FALSE)*VLOOKUP(HRYLD2!BL$4,'[1]INTERNAL PARAMETERS-1'!$B$5:$J$44,3,FALSE) + HRYLD1!BL173*(1-VLOOKUP(HRYLD2!BL$4,'[1]INTERNAL PARAMETERS-1'!$B$5:$J$44,5,FALSE))*VLOOKUP(HRYLD2!BL$4,'[1]INTERNAL PARAMETERS-1'!$B$5:$J$44,8,FALSE)*VLOOKUP(HRYLD2!BL$4,'[1]INTERNAL PARAMETERS-1'!$B$5:$J$44,3,FALSE)</f>
        <v>4.6428540421141378</v>
      </c>
      <c r="BM173" s="44">
        <f>HRYLD1!BM173*VLOOKUP(HRYLD2!BM$4,'[1]INTERNAL PARAMETERS-1'!$B$5:$J$44,5,FALSE)*VLOOKUP(HRYLD2!BM$4,'[1]INTERNAL PARAMETERS-1'!$B$5:$J$44,6,FALSE)*VLOOKUP(HRYLD2!BM$4,'[1]INTERNAL PARAMETERS-1'!$B$5:$J$44,3,FALSE) + HRYLD1!BM173*(1-VLOOKUP(HRYLD2!BM$4,'[1]INTERNAL PARAMETERS-1'!$B$5:$J$44,5,FALSE))*VLOOKUP(HRYLD2!BM$4,'[1]INTERNAL PARAMETERS-1'!$B$5:$J$44,8,FALSE)*VLOOKUP(HRYLD2!BM$4,'[1]INTERNAL PARAMETERS-1'!$B$5:$J$44,3,FALSE)</f>
        <v>1.2348257782256999</v>
      </c>
      <c r="BN173" s="44">
        <f>HRYLD1!BN173*VLOOKUP(HRYLD2!BN$4,'[1]INTERNAL PARAMETERS-1'!$B$5:$J$44,5,FALSE)*VLOOKUP(HRYLD2!BN$4,'[1]INTERNAL PARAMETERS-1'!$B$5:$J$44,6,FALSE)*VLOOKUP(HRYLD2!BN$4,'[1]INTERNAL PARAMETERS-1'!$B$5:$J$44,3,FALSE) + HRYLD1!BN173*(1-VLOOKUP(HRYLD2!BN$4,'[1]INTERNAL PARAMETERS-1'!$B$5:$J$44,5,FALSE))*VLOOKUP(HRYLD2!BN$4,'[1]INTERNAL PARAMETERS-1'!$B$5:$J$44,8,FALSE)*VLOOKUP(HRYLD2!BN$4,'[1]INTERNAL PARAMETERS-1'!$B$5:$J$44,3,FALSE)</f>
        <v>1.1249865646695922</v>
      </c>
      <c r="BO173" s="44">
        <f>HRYLD1!BO173*VLOOKUP(HRYLD2!BO$4,'[1]INTERNAL PARAMETERS-1'!$B$5:$J$44,5,FALSE)*VLOOKUP(HRYLD2!BO$4,'[1]INTERNAL PARAMETERS-1'!$B$5:$J$44,6,FALSE)*VLOOKUP(HRYLD2!BO$4,'[1]INTERNAL PARAMETERS-1'!$B$5:$J$44,3,FALSE) + HRYLD1!BO173*(1-VLOOKUP(HRYLD2!BO$4,'[1]INTERNAL PARAMETERS-1'!$B$5:$J$44,5,FALSE))*VLOOKUP(HRYLD2!BO$4,'[1]INTERNAL PARAMETERS-1'!$B$5:$J$44,8,FALSE)*VLOOKUP(HRYLD2!BO$4,'[1]INTERNAL PARAMETERS-1'!$B$5:$J$44,3,FALSE)</f>
        <v>0.9322965582082362</v>
      </c>
      <c r="BP173" s="44">
        <f>HRYLD1!BP173*VLOOKUP(HRYLD2!BP$4,'[1]INTERNAL PARAMETERS-1'!$B$5:$J$44,5,FALSE)*VLOOKUP(HRYLD2!BP$4,'[1]INTERNAL PARAMETERS-1'!$B$5:$J$44,6,FALSE)*VLOOKUP(HRYLD2!BP$4,'[1]INTERNAL PARAMETERS-1'!$B$5:$J$44,3,FALSE) + HRYLD1!BP173*(1-VLOOKUP(HRYLD2!BP$4,'[1]INTERNAL PARAMETERS-1'!$B$5:$J$44,5,FALSE))*VLOOKUP(HRYLD2!BP$4,'[1]INTERNAL PARAMETERS-1'!$B$5:$J$44,8,FALSE)*VLOOKUP(HRYLD2!BP$4,'[1]INTERNAL PARAMETERS-1'!$B$5:$J$44,3,FALSE)</f>
        <v>6.971238106448932E-2</v>
      </c>
      <c r="BQ173" s="44">
        <f>HRYLD1!BQ173*VLOOKUP(HRYLD2!BQ$4,'[1]INTERNAL PARAMETERS-1'!$B$5:$J$44,5,FALSE)*VLOOKUP(HRYLD2!BQ$4,'[1]INTERNAL PARAMETERS-1'!$B$5:$J$44,6,FALSE)*VLOOKUP(HRYLD2!BQ$4,'[1]INTERNAL PARAMETERS-1'!$B$5:$J$44,3,FALSE) + HRYLD1!BQ173*(1-VLOOKUP(HRYLD2!BQ$4,'[1]INTERNAL PARAMETERS-1'!$B$5:$J$44,5,FALSE))*VLOOKUP(HRYLD2!BQ$4,'[1]INTERNAL PARAMETERS-1'!$B$5:$J$44,8,FALSE)*VLOOKUP(HRYLD2!BQ$4,'[1]INTERNAL PARAMETERS-1'!$B$5:$J$44,3,FALSE)</f>
        <v>4.3184342431178449</v>
      </c>
      <c r="BR173" s="44">
        <f>HRYLD1!BR173*VLOOKUP(HRYLD2!BR$4,'[1]INTERNAL PARAMETERS-1'!$B$5:$J$44,5,FALSE)*VLOOKUP(HRYLD2!BR$4,'[1]INTERNAL PARAMETERS-1'!$B$5:$J$44,6,FALSE)*VLOOKUP(HRYLD2!BR$4,'[1]INTERNAL PARAMETERS-1'!$B$5:$J$44,3,FALSE) + HRYLD1!BR173*(1-VLOOKUP(HRYLD2!BR$4,'[1]INTERNAL PARAMETERS-1'!$B$5:$J$44,5,FALSE))*VLOOKUP(HRYLD2!BR$4,'[1]INTERNAL PARAMETERS-1'!$B$5:$J$44,8,FALSE)*VLOOKUP(HRYLD2!BR$4,'[1]INTERNAL PARAMETERS-1'!$B$5:$J$44,3,FALSE)</f>
        <v>0.13296008457697756</v>
      </c>
      <c r="BS173" s="44">
        <f>HRYLD1!BS173*VLOOKUP(HRYLD2!BS$4,'[1]INTERNAL PARAMETERS-1'!$B$5:$J$44,5,FALSE)*VLOOKUP(HRYLD2!BS$4,'[1]INTERNAL PARAMETERS-1'!$B$5:$J$44,6,FALSE)*VLOOKUP(HRYLD2!BS$4,'[1]INTERNAL PARAMETERS-1'!$B$5:$J$44,3,FALSE) + HRYLD1!BS173*(1-VLOOKUP(HRYLD2!BS$4,'[1]INTERNAL PARAMETERS-1'!$B$5:$J$44,5,FALSE))*VLOOKUP(HRYLD2!BS$4,'[1]INTERNAL PARAMETERS-1'!$B$5:$J$44,8,FALSE)*VLOOKUP(HRYLD2!BS$4,'[1]INTERNAL PARAMETERS-1'!$B$5:$J$44,3,FALSE)</f>
        <v>1.4010821684529717E-2</v>
      </c>
      <c r="BT173" s="44">
        <f>HRYLD1!BT173*VLOOKUP(HRYLD2!BT$4,'[1]INTERNAL PARAMETERS-1'!$B$5:$J$44,5,FALSE)*VLOOKUP(HRYLD2!BT$4,'[1]INTERNAL PARAMETERS-1'!$B$5:$J$44,6,FALSE)*VLOOKUP(HRYLD2!BT$4,'[1]INTERNAL PARAMETERS-1'!$B$5:$J$44,3,FALSE) + HRYLD1!BT173*(1-VLOOKUP(HRYLD2!BT$4,'[1]INTERNAL PARAMETERS-1'!$B$5:$J$44,5,FALSE))*VLOOKUP(HRYLD2!BT$4,'[1]INTERNAL PARAMETERS-1'!$B$5:$J$44,8,FALSE)*VLOOKUP(HRYLD2!BT$4,'[1]INTERNAL PARAMETERS-1'!$B$5:$J$44,3,FALSE)</f>
        <v>0</v>
      </c>
      <c r="BU173" s="44">
        <f>HRYLD1!BU173*VLOOKUP(HRYLD2!BU$4,'[1]INTERNAL PARAMETERS-1'!$B$5:$J$44,5,FALSE)*VLOOKUP(HRYLD2!BU$4,'[1]INTERNAL PARAMETERS-1'!$B$5:$J$44,6,FALSE)*VLOOKUP(HRYLD2!BU$4,'[1]INTERNAL PARAMETERS-1'!$B$5:$J$44,3,FALSE) + HRYLD1!BU173*(1-VLOOKUP(HRYLD2!BU$4,'[1]INTERNAL PARAMETERS-1'!$B$5:$J$44,5,FALSE))*VLOOKUP(HRYLD2!BU$4,'[1]INTERNAL PARAMETERS-1'!$B$5:$J$44,8,FALSE)*VLOOKUP(HRYLD2!BU$4,'[1]INTERNAL PARAMETERS-1'!$B$5:$J$44,3,FALSE)</f>
        <v>0</v>
      </c>
      <c r="BV173" s="44">
        <f>HRYLD1!BV173*VLOOKUP(HRYLD2!BV$4,'[1]INTERNAL PARAMETERS-1'!$B$5:$J$44,5,FALSE)*VLOOKUP(HRYLD2!BV$4,'[1]INTERNAL PARAMETERS-1'!$B$5:$J$44,6,FALSE)*VLOOKUP(HRYLD2!BV$4,'[1]INTERNAL PARAMETERS-1'!$B$5:$J$44,3,FALSE) + HRYLD1!BV173*(1-VLOOKUP(HRYLD2!BV$4,'[1]INTERNAL PARAMETERS-1'!$B$5:$J$44,5,FALSE))*VLOOKUP(HRYLD2!BV$4,'[1]INTERNAL PARAMETERS-1'!$B$5:$J$44,8,FALSE)*VLOOKUP(HRYLD2!BV$4,'[1]INTERNAL PARAMETERS-1'!$B$5:$J$44,3,FALSE)</f>
        <v>0</v>
      </c>
      <c r="BW173" s="44">
        <f>HRYLD1!BW173*VLOOKUP(HRYLD2!BW$4,'[1]INTERNAL PARAMETERS-1'!$B$5:$J$44,5,FALSE)*VLOOKUP(HRYLD2!BW$4,'[1]INTERNAL PARAMETERS-1'!$B$5:$J$44,6,FALSE)*VLOOKUP(HRYLD2!BW$4,'[1]INTERNAL PARAMETERS-1'!$B$5:$J$44,3,FALSE) + HRYLD1!BW173*(1-VLOOKUP(HRYLD2!BW$4,'[1]INTERNAL PARAMETERS-1'!$B$5:$J$44,5,FALSE))*VLOOKUP(HRYLD2!BW$4,'[1]INTERNAL PARAMETERS-1'!$B$5:$J$44,8,FALSE)*VLOOKUP(HRYLD2!BW$4,'[1]INTERNAL PARAMETERS-1'!$B$5:$J$44,3,FALSE)</f>
        <v>0</v>
      </c>
      <c r="BX173" s="44">
        <f>HRYLD1!BX173*VLOOKUP(HRYLD2!BX$4,'[1]INTERNAL PARAMETERS-1'!$B$5:$J$44,5,FALSE)*VLOOKUP(HRYLD2!BX$4,'[1]INTERNAL PARAMETERS-1'!$B$5:$J$44,6,FALSE)*VLOOKUP(HRYLD2!BX$4,'[1]INTERNAL PARAMETERS-1'!$B$5:$J$44,3,FALSE) + HRYLD1!BX173*(1-VLOOKUP(HRYLD2!BX$4,'[1]INTERNAL PARAMETERS-1'!$B$5:$J$44,5,FALSE))*VLOOKUP(HRYLD2!BX$4,'[1]INTERNAL PARAMETERS-1'!$B$5:$J$44,8,FALSE)*VLOOKUP(HRYLD2!BX$4,'[1]INTERNAL PARAMETERS-1'!$B$5:$J$44,3,FALSE)</f>
        <v>0</v>
      </c>
      <c r="BY173" s="44">
        <f>HRYLD1!BY173*VLOOKUP(HRYLD2!BY$4,'[1]INTERNAL PARAMETERS-1'!$B$5:$J$44,5,FALSE)*VLOOKUP(HRYLD2!BY$4,'[1]INTERNAL PARAMETERS-1'!$B$5:$J$44,6,FALSE)*VLOOKUP(HRYLD2!BY$4,'[1]INTERNAL PARAMETERS-1'!$B$5:$J$44,3,FALSE) + HRYLD1!BY173*(1-VLOOKUP(HRYLD2!BY$4,'[1]INTERNAL PARAMETERS-1'!$B$5:$J$44,5,FALSE))*VLOOKUP(HRYLD2!BY$4,'[1]INTERNAL PARAMETERS-1'!$B$5:$J$44,8,FALSE)*VLOOKUP(HRYLD2!BY$4,'[1]INTERNAL PARAMETERS-1'!$B$5:$J$44,3,FALSE)</f>
        <v>0</v>
      </c>
      <c r="BZ173" s="44">
        <f>HRYLD1!BZ173*VLOOKUP(HRYLD2!BZ$4,'[1]INTERNAL PARAMETERS-1'!$B$5:$J$44,5,FALSE)*VLOOKUP(HRYLD2!BZ$4,'[1]INTERNAL PARAMETERS-1'!$B$5:$J$44,6,FALSE)*VLOOKUP(HRYLD2!BZ$4,'[1]INTERNAL PARAMETERS-1'!$B$5:$J$44,3,FALSE) + HRYLD1!BZ173*(1-VLOOKUP(HRYLD2!BZ$4,'[1]INTERNAL PARAMETERS-1'!$B$5:$J$44,5,FALSE))*VLOOKUP(HRYLD2!BZ$4,'[1]INTERNAL PARAMETERS-1'!$B$5:$J$44,8,FALSE)*VLOOKUP(HRYLD2!BZ$4,'[1]INTERNAL PARAMETERS-1'!$B$5:$J$44,3,FALSE)</f>
        <v>1.7020434629447637E-2</v>
      </c>
      <c r="CA173" s="44">
        <f>HRYLD1!CA173*VLOOKUP(HRYLD2!CA$4,'[1]INTERNAL PARAMETERS-1'!$B$5:$J$44,5,FALSE)*VLOOKUP(HRYLD2!CA$4,'[1]INTERNAL PARAMETERS-1'!$B$5:$J$44,6,FALSE)*VLOOKUP(HRYLD2!CA$4,'[1]INTERNAL PARAMETERS-1'!$B$5:$J$44,3,FALSE) + HRYLD1!CA173*(1-VLOOKUP(HRYLD2!CA$4,'[1]INTERNAL PARAMETERS-1'!$B$5:$J$44,5,FALSE))*VLOOKUP(HRYLD2!CA$4,'[1]INTERNAL PARAMETERS-1'!$B$5:$J$44,8,FALSE)*VLOOKUP(HRYLD2!CA$4,'[1]INTERNAL PARAMETERS-1'!$B$5:$J$44,3,FALSE)</f>
        <v>0</v>
      </c>
      <c r="CB173" s="44">
        <f>HRYLD1!CB173*VLOOKUP(HRYLD2!CB$4,'[1]INTERNAL PARAMETERS-1'!$B$5:$J$44,5,FALSE)*VLOOKUP(HRYLD2!CB$4,'[1]INTERNAL PARAMETERS-1'!$B$5:$J$44,6,FALSE)*VLOOKUP(HRYLD2!CB$4,'[1]INTERNAL PARAMETERS-1'!$B$5:$J$44,3,FALSE) + HRYLD1!CB173*(1-VLOOKUP(HRYLD2!CB$4,'[1]INTERNAL PARAMETERS-1'!$B$5:$J$44,5,FALSE))*VLOOKUP(HRYLD2!CB$4,'[1]INTERNAL PARAMETERS-1'!$B$5:$J$44,8,FALSE)*VLOOKUP(HRYLD2!CB$4,'[1]INTERNAL PARAMETERS-1'!$B$5:$J$44,3,FALSE)</f>
        <v>0</v>
      </c>
      <c r="CC173" s="44">
        <f>HRYLD1!CC173*VLOOKUP(HRYLD2!CC$4,'[1]INTERNAL PARAMETERS-1'!$B$5:$J$44,5,FALSE)*VLOOKUP(HRYLD2!CC$4,'[1]INTERNAL PARAMETERS-1'!$B$5:$J$44,6,FALSE)*VLOOKUP(HRYLD2!CC$4,'[1]INTERNAL PARAMETERS-1'!$B$5:$J$44,3,FALSE) + HRYLD1!CC173*(1-VLOOKUP(HRYLD2!CC$4,'[1]INTERNAL PARAMETERS-1'!$B$5:$J$44,5,FALSE))*VLOOKUP(HRYLD2!CC$4,'[1]INTERNAL PARAMETERS-1'!$B$5:$J$44,8,FALSE)*VLOOKUP(HRYLD2!CC$4,'[1]INTERNAL PARAMETERS-1'!$B$5:$J$44,3,FALSE)</f>
        <v>4.8629813226993245E-2</v>
      </c>
      <c r="CD173" s="44">
        <f>HRYLD1!CD173*VLOOKUP(HRYLD2!CD$4,'[1]INTERNAL PARAMETERS-1'!$B$5:$J$44,5,FALSE)*VLOOKUP(HRYLD2!CD$4,'[1]INTERNAL PARAMETERS-1'!$B$5:$J$44,6,FALSE)*VLOOKUP(HRYLD2!CD$4,'[1]INTERNAL PARAMETERS-1'!$B$5:$J$44,3,FALSE) + HRYLD1!CD173*(1-VLOOKUP(HRYLD2!CD$4,'[1]INTERNAL PARAMETERS-1'!$B$5:$J$44,5,FALSE))*VLOOKUP(HRYLD2!CD$4,'[1]INTERNAL PARAMETERS-1'!$B$5:$J$44,8,FALSE)*VLOOKUP(HRYLD2!CD$4,'[1]INTERNAL PARAMETERS-1'!$B$5:$J$44,3,FALSE)</f>
        <v>6.1124973570040125E-2</v>
      </c>
      <c r="CE173" s="44">
        <f>HRYLD1!CE173*VLOOKUP(HRYLD2!CE$4,'[1]INTERNAL PARAMETERS-1'!$B$5:$J$44,5,FALSE)*VLOOKUP(HRYLD2!CE$4,'[1]INTERNAL PARAMETERS-1'!$B$5:$J$44,6,FALSE)*VLOOKUP(HRYLD2!CE$4,'[1]INTERNAL PARAMETERS-1'!$B$5:$J$44,3,FALSE) + HRYLD1!CE173*(1-VLOOKUP(HRYLD2!CE$4,'[1]INTERNAL PARAMETERS-1'!$B$5:$J$44,5,FALSE))*VLOOKUP(HRYLD2!CE$4,'[1]INTERNAL PARAMETERS-1'!$B$5:$J$44,8,FALSE)*VLOOKUP(HRYLD2!CE$4,'[1]INTERNAL PARAMETERS-1'!$B$5:$J$44,3,FALSE)</f>
        <v>0.11208014096126064</v>
      </c>
      <c r="CF173" s="44">
        <f>HRYLD1!CF173*VLOOKUP(HRYLD2!CF$4,'[1]INTERNAL PARAMETERS-1'!$B$5:$J$44,5,FALSE)*VLOOKUP(HRYLD2!CF$4,'[1]INTERNAL PARAMETERS-1'!$B$5:$J$44,6,FALSE)*VLOOKUP(HRYLD2!CF$4,'[1]INTERNAL PARAMETERS-1'!$B$5:$J$44,3,FALSE) + HRYLD1!CF173*(1-VLOOKUP(HRYLD2!CF$4,'[1]INTERNAL PARAMETERS-1'!$B$5:$J$44,5,FALSE))*VLOOKUP(HRYLD2!CF$4,'[1]INTERNAL PARAMETERS-1'!$B$5:$J$44,8,FALSE)*VLOOKUP(HRYLD2!CF$4,'[1]INTERNAL PARAMETERS-1'!$B$5:$J$44,3,FALSE)</f>
        <v>8.9908869963887722E-2</v>
      </c>
      <c r="CG173" s="44">
        <f>HRYLD1!CG173*VLOOKUP(HRYLD2!CG$4,'[1]INTERNAL PARAMETERS-1'!$B$5:$J$44,5,FALSE)*VLOOKUP(HRYLD2!CG$4,'[1]INTERNAL PARAMETERS-1'!$B$5:$J$44,6,FALSE)*VLOOKUP(HRYLD2!CG$4,'[1]INTERNAL PARAMETERS-1'!$B$5:$J$44,3,FALSE) + HRYLD1!CG173*(1-VLOOKUP(HRYLD2!CG$4,'[1]INTERNAL PARAMETERS-1'!$B$5:$J$44,5,FALSE))*VLOOKUP(HRYLD2!CG$4,'[1]INTERNAL PARAMETERS-1'!$B$5:$J$44,8,FALSE)*VLOOKUP(HRYLD2!CG$4,'[1]INTERNAL PARAMETERS-1'!$B$5:$J$44,3,FALSE)</f>
        <v>2.97905849877662E-3</v>
      </c>
      <c r="CH173" s="43">
        <f>HRYLD1!CH173*VLOOKUP(HRYLD2!CH$4,'[1]INTERNAL PARAMETERS-1'!$B$5:$J$44,5,FALSE)*VLOOKUP(HRYLD2!CH$4,'[1]INTERNAL PARAMETERS-1'!$B$5:$J$44,6,FALSE)*VLOOKUP(HRYLD2!CH$4,'[1]INTERNAL PARAMETERS-1'!$B$5:$J$44,3,FALSE) + HRYLD1!CH173*(1-VLOOKUP(HRYLD2!CH$4,'[1]INTERNAL PARAMETERS-1'!$B$5:$J$44,5,FALSE))*VLOOKUP(HRYLD2!CH$4,'[1]INTERNAL PARAMETERS-1'!$B$5:$J$44,8,FALSE)*VLOOKUP(HRYLD2!CH$4,'[1]INTERNAL PARAMETERS-1'!$B$5:$J$44,3,FALSE)</f>
        <v>0</v>
      </c>
      <c r="CJ173" s="45">
        <f t="shared" si="4"/>
        <v>3893.4350268280646</v>
      </c>
      <c r="CK173" s="43">
        <f t="shared" si="5"/>
        <v>60.09441122017806</v>
      </c>
    </row>
    <row r="174" spans="2:89" x14ac:dyDescent="0.4">
      <c r="B174" s="58" t="s">
        <v>8</v>
      </c>
      <c r="C174" s="57" t="s">
        <v>49</v>
      </c>
      <c r="D174" s="57" t="s">
        <v>59</v>
      </c>
      <c r="E174" s="132">
        <f>HR!X174</f>
        <v>6255.7345936233869</v>
      </c>
      <c r="F174" s="56">
        <f>'[1]INTERNAL PARAMETERS-1'!M12</f>
        <v>49.09</v>
      </c>
      <c r="G174" s="45">
        <f>HRYLD1!G174*VLOOKUP(HRYLD2!G$4,'[1]INTERNAL PARAMETERS-1'!$B$5:$J$44,5,FALSE)*VLOOKUP(HRYLD2!G$4,'[1]INTERNAL PARAMETERS-1'!$B$5:$J$44,7,FALSE)*HRYLD2!$F174 + HRYLD1!G174*(1-VLOOKUP(HRYLD2!G$4,'[1]INTERNAL PARAMETERS-1'!$B$5:$J$44,5,FALSE))*VLOOKUP(HRYLD2!G$4,'[1]INTERNAL PARAMETERS-1'!$B$5:$J$44,9,FALSE)*HRYLD2!$F174</f>
        <v>1664.2257305939054</v>
      </c>
      <c r="H174" s="44">
        <f>HRYLD1!H174*VLOOKUP(HRYLD2!H$4,'[1]INTERNAL PARAMETERS-1'!$B$5:$J$44,5,FALSE)*VLOOKUP(HRYLD2!H$4,'[1]INTERNAL PARAMETERS-1'!$B$5:$J$44,7,FALSE)*HRYLD2!$F174 + HRYLD1!H174*(1-VLOOKUP(HRYLD2!H$4,'[1]INTERNAL PARAMETERS-1'!$B$5:$J$44,5,FALSE))*VLOOKUP(HRYLD2!H$4,'[1]INTERNAL PARAMETERS-1'!$B$5:$J$44,9,FALSE)*HRYLD2!$F174</f>
        <v>501.81249669515006</v>
      </c>
      <c r="I174" s="44">
        <f>HRYLD1!I174*VLOOKUP(HRYLD2!I$4,'[1]INTERNAL PARAMETERS-1'!$B$5:$J$44,5,FALSE)*VLOOKUP(HRYLD2!I$4,'[1]INTERNAL PARAMETERS-1'!$B$5:$J$44,7,FALSE)*HRYLD2!$F174 + HRYLD1!I174*(1-VLOOKUP(HRYLD2!I$4,'[1]INTERNAL PARAMETERS-1'!$B$5:$J$44,5,FALSE))*VLOOKUP(HRYLD2!I$4,'[1]INTERNAL PARAMETERS-1'!$B$5:$J$44,9,FALSE)*HRYLD2!$F174</f>
        <v>737.07383757115156</v>
      </c>
      <c r="J174" s="44">
        <f>HRYLD1!J174*VLOOKUP(HRYLD2!J$4,'[1]INTERNAL PARAMETERS-1'!$B$5:$J$44,5,FALSE)*VLOOKUP(HRYLD2!J$4,'[1]INTERNAL PARAMETERS-1'!$B$5:$J$44,7,FALSE)*HRYLD2!$F174 + HRYLD1!J174*(1-VLOOKUP(HRYLD2!J$4,'[1]INTERNAL PARAMETERS-1'!$B$5:$J$44,5,FALSE))*VLOOKUP(HRYLD2!J$4,'[1]INTERNAL PARAMETERS-1'!$B$5:$J$44,9,FALSE)*HRYLD2!$F174</f>
        <v>0</v>
      </c>
      <c r="K174" s="44">
        <f>HRYLD1!K174*VLOOKUP(HRYLD2!K$4,'[1]INTERNAL PARAMETERS-1'!$B$5:$J$44,5,FALSE)*VLOOKUP(HRYLD2!K$4,'[1]INTERNAL PARAMETERS-1'!$B$5:$J$44,7,FALSE)*HRYLD2!$F174 + HRYLD1!K174*(1-VLOOKUP(HRYLD2!K$4,'[1]INTERNAL PARAMETERS-1'!$B$5:$J$44,5,FALSE))*VLOOKUP(HRYLD2!K$4,'[1]INTERNAL PARAMETERS-1'!$B$5:$J$44,9,FALSE)*HRYLD2!$F174</f>
        <v>0</v>
      </c>
      <c r="L174" s="44">
        <f>HRYLD1!L174*VLOOKUP(HRYLD2!L$4,'[1]INTERNAL PARAMETERS-1'!$B$5:$J$44,5,FALSE)*VLOOKUP(HRYLD2!L$4,'[1]INTERNAL PARAMETERS-1'!$B$5:$J$44,7,FALSE)*HRYLD2!$F174 + HRYLD1!L174*(1-VLOOKUP(HRYLD2!L$4,'[1]INTERNAL PARAMETERS-1'!$B$5:$J$44,5,FALSE))*VLOOKUP(HRYLD2!L$4,'[1]INTERNAL PARAMETERS-1'!$B$5:$J$44,9,FALSE)*HRYLD2!$F174</f>
        <v>0</v>
      </c>
      <c r="M174" s="44">
        <f>HRYLD1!M174*VLOOKUP(HRYLD2!M$4,'[1]INTERNAL PARAMETERS-1'!$B$5:$J$44,5,FALSE)*VLOOKUP(HRYLD2!M$4,'[1]INTERNAL PARAMETERS-1'!$B$5:$J$44,7,FALSE)*HRYLD2!$F174 + HRYLD1!M174*(1-VLOOKUP(HRYLD2!M$4,'[1]INTERNAL PARAMETERS-1'!$B$5:$J$44,5,FALSE))*VLOOKUP(HRYLD2!M$4,'[1]INTERNAL PARAMETERS-1'!$B$5:$J$44,9,FALSE)*HRYLD2!$F174</f>
        <v>11.237512648457958</v>
      </c>
      <c r="N174" s="44">
        <f>HRYLD1!N174*VLOOKUP(HRYLD2!N$4,'[1]INTERNAL PARAMETERS-1'!$B$5:$J$44,5,FALSE)*VLOOKUP(HRYLD2!N$4,'[1]INTERNAL PARAMETERS-1'!$B$5:$J$44,7,FALSE)*HRYLD2!$F174 + HRYLD1!N174*(1-VLOOKUP(HRYLD2!N$4,'[1]INTERNAL PARAMETERS-1'!$B$5:$J$44,5,FALSE))*VLOOKUP(HRYLD2!N$4,'[1]INTERNAL PARAMETERS-1'!$B$5:$J$44,9,FALSE)*HRYLD2!$F174</f>
        <v>2.2604192108967149</v>
      </c>
      <c r="O174" s="44">
        <f>HRYLD1!O174*VLOOKUP(HRYLD2!O$4,'[1]INTERNAL PARAMETERS-1'!$B$5:$J$44,5,FALSE)*VLOOKUP(HRYLD2!O$4,'[1]INTERNAL PARAMETERS-1'!$B$5:$J$44,7,FALSE)*HRYLD2!$F174 + HRYLD1!O174*(1-VLOOKUP(HRYLD2!O$4,'[1]INTERNAL PARAMETERS-1'!$B$5:$J$44,5,FALSE))*VLOOKUP(HRYLD2!O$4,'[1]INTERNAL PARAMETERS-1'!$B$5:$J$44,9,FALSE)*HRYLD2!$F174</f>
        <v>0</v>
      </c>
      <c r="P174" s="44">
        <f>HRYLD1!P174*VLOOKUP(HRYLD2!P$4,'[1]INTERNAL PARAMETERS-1'!$B$5:$J$44,5,FALSE)*VLOOKUP(HRYLD2!P$4,'[1]INTERNAL PARAMETERS-1'!$B$5:$J$44,7,FALSE)*HRYLD2!$F174 + HRYLD1!P174*(1-VLOOKUP(HRYLD2!P$4,'[1]INTERNAL PARAMETERS-1'!$B$5:$J$44,5,FALSE))*VLOOKUP(HRYLD2!P$4,'[1]INTERNAL PARAMETERS-1'!$B$5:$J$44,9,FALSE)*HRYLD2!$F174</f>
        <v>0</v>
      </c>
      <c r="Q174" s="44">
        <f>HRYLD1!Q174*VLOOKUP(HRYLD2!Q$4,'[1]INTERNAL PARAMETERS-1'!$B$5:$J$44,5,FALSE)*VLOOKUP(HRYLD2!Q$4,'[1]INTERNAL PARAMETERS-1'!$B$5:$J$44,7,FALSE)*HRYLD2!$F174 + HRYLD1!Q174*(1-VLOOKUP(HRYLD2!Q$4,'[1]INTERNAL PARAMETERS-1'!$B$5:$J$44,5,FALSE))*VLOOKUP(HRYLD2!Q$4,'[1]INTERNAL PARAMETERS-1'!$B$5:$J$44,9,FALSE)*HRYLD2!$F174</f>
        <v>0</v>
      </c>
      <c r="R174" s="44">
        <f>HRYLD1!R174*VLOOKUP(HRYLD2!R$4,'[1]INTERNAL PARAMETERS-1'!$B$5:$J$44,5,FALSE)*VLOOKUP(HRYLD2!R$4,'[1]INTERNAL PARAMETERS-1'!$B$5:$J$44,7,FALSE)*HRYLD2!$F174 + HRYLD1!R174*(1-VLOOKUP(HRYLD2!R$4,'[1]INTERNAL PARAMETERS-1'!$B$5:$J$44,5,FALSE))*VLOOKUP(HRYLD2!R$4,'[1]INTERNAL PARAMETERS-1'!$B$5:$J$44,9,FALSE)*HRYLD2!$F174</f>
        <v>3.874789395729386</v>
      </c>
      <c r="S174" s="44">
        <f>HRYLD1!S174*VLOOKUP(HRYLD2!S$4,'[1]INTERNAL PARAMETERS-1'!$B$5:$J$44,5,FALSE)*VLOOKUP(HRYLD2!S$4,'[1]INTERNAL PARAMETERS-1'!$B$5:$J$44,7,FALSE)*HRYLD2!$F174 + HRYLD1!S174*(1-VLOOKUP(HRYLD2!S$4,'[1]INTERNAL PARAMETERS-1'!$B$5:$J$44,5,FALSE))*VLOOKUP(HRYLD2!S$4,'[1]INTERNAL PARAMETERS-1'!$B$5:$J$44,9,FALSE)*HRYLD2!$F174</f>
        <v>128.81811601434248</v>
      </c>
      <c r="T174" s="44">
        <f>HRYLD1!T174*VLOOKUP(HRYLD2!T$4,'[1]INTERNAL PARAMETERS-1'!$B$5:$J$44,5,FALSE)*VLOOKUP(HRYLD2!T$4,'[1]INTERNAL PARAMETERS-1'!$B$5:$J$44,7,FALSE)*HRYLD2!$F174 + HRYLD1!T174*(1-VLOOKUP(HRYLD2!T$4,'[1]INTERNAL PARAMETERS-1'!$B$5:$J$44,5,FALSE))*VLOOKUP(HRYLD2!T$4,'[1]INTERNAL PARAMETERS-1'!$B$5:$J$44,9,FALSE)*HRYLD2!$F174</f>
        <v>36.327993149030192</v>
      </c>
      <c r="U174" s="44">
        <f>HRYLD1!U174*VLOOKUP(HRYLD2!U$4,'[1]INTERNAL PARAMETERS-1'!$B$5:$J$44,5,FALSE)*VLOOKUP(HRYLD2!U$4,'[1]INTERNAL PARAMETERS-1'!$B$5:$J$44,7,FALSE)*HRYLD2!$F174 + HRYLD1!U174*(1-VLOOKUP(HRYLD2!U$4,'[1]INTERNAL PARAMETERS-1'!$B$5:$J$44,5,FALSE))*VLOOKUP(HRYLD2!U$4,'[1]INTERNAL PARAMETERS-1'!$B$5:$J$44,9,FALSE)*HRYLD2!$F174</f>
        <v>21.893948150801659</v>
      </c>
      <c r="V174" s="44">
        <f>HRYLD1!V174*VLOOKUP(HRYLD2!V$4,'[1]INTERNAL PARAMETERS-1'!$B$5:$J$44,5,FALSE)*VLOOKUP(HRYLD2!V$4,'[1]INTERNAL PARAMETERS-1'!$B$5:$J$44,7,FALSE)*HRYLD2!$F174 + HRYLD1!V174*(1-VLOOKUP(HRYLD2!V$4,'[1]INTERNAL PARAMETERS-1'!$B$5:$J$44,5,FALSE))*VLOOKUP(HRYLD2!V$4,'[1]INTERNAL PARAMETERS-1'!$B$5:$J$44,9,FALSE)*HRYLD2!$F174</f>
        <v>66.202170725753376</v>
      </c>
      <c r="W174" s="44">
        <f>HRYLD1!W174*VLOOKUP(HRYLD2!W$4,'[1]INTERNAL PARAMETERS-1'!$B$5:$J$44,5,FALSE)*VLOOKUP(HRYLD2!W$4,'[1]INTERNAL PARAMETERS-1'!$B$5:$J$44,7,FALSE)*HRYLD2!$F174 + HRYLD1!W174*(1-VLOOKUP(HRYLD2!W$4,'[1]INTERNAL PARAMETERS-1'!$B$5:$J$44,5,FALSE))*VLOOKUP(HRYLD2!W$4,'[1]INTERNAL PARAMETERS-1'!$B$5:$J$44,9,FALSE)*HRYLD2!$F174</f>
        <v>0</v>
      </c>
      <c r="X174" s="44">
        <f>HRYLD1!X174*VLOOKUP(HRYLD2!X$4,'[1]INTERNAL PARAMETERS-1'!$B$5:$J$44,5,FALSE)*VLOOKUP(HRYLD2!X$4,'[1]INTERNAL PARAMETERS-1'!$B$5:$J$44,7,FALSE)*HRYLD2!$F174 + HRYLD1!X174*(1-VLOOKUP(HRYLD2!X$4,'[1]INTERNAL PARAMETERS-1'!$B$5:$J$44,5,FALSE))*VLOOKUP(HRYLD2!X$4,'[1]INTERNAL PARAMETERS-1'!$B$5:$J$44,9,FALSE)*HRYLD2!$F174</f>
        <v>0</v>
      </c>
      <c r="Y174" s="44">
        <f>HRYLD1!Y174*VLOOKUP(HRYLD2!Y$4,'[1]INTERNAL PARAMETERS-1'!$B$5:$J$44,5,FALSE)*VLOOKUP(HRYLD2!Y$4,'[1]INTERNAL PARAMETERS-1'!$B$5:$J$44,7,FALSE)*HRYLD2!$F174 + HRYLD1!Y174*(1-VLOOKUP(HRYLD2!Y$4,'[1]INTERNAL PARAMETERS-1'!$B$5:$J$44,5,FALSE))*VLOOKUP(HRYLD2!Y$4,'[1]INTERNAL PARAMETERS-1'!$B$5:$J$44,9,FALSE)*HRYLD2!$F174</f>
        <v>0</v>
      </c>
      <c r="Z174" s="44">
        <f>HRYLD1!Z174*VLOOKUP(HRYLD2!Z$4,'[1]INTERNAL PARAMETERS-1'!$B$5:$J$44,5,FALSE)*VLOOKUP(HRYLD2!Z$4,'[1]INTERNAL PARAMETERS-1'!$B$5:$J$44,7,FALSE)*HRYLD2!$F174 + HRYLD1!Z174*(1-VLOOKUP(HRYLD2!Z$4,'[1]INTERNAL PARAMETERS-1'!$B$5:$J$44,5,FALSE))*VLOOKUP(HRYLD2!Z$4,'[1]INTERNAL PARAMETERS-1'!$B$5:$J$44,9,FALSE)*HRYLD2!$F174</f>
        <v>0</v>
      </c>
      <c r="AA174" s="44">
        <f>HRYLD1!AA174*VLOOKUP(HRYLD2!AA$4,'[1]INTERNAL PARAMETERS-1'!$B$5:$J$44,5,FALSE)*VLOOKUP(HRYLD2!AA$4,'[1]INTERNAL PARAMETERS-1'!$B$5:$J$44,7,FALSE)*HRYLD2!$F174 + HRYLD1!AA174*(1-VLOOKUP(HRYLD2!AA$4,'[1]INTERNAL PARAMETERS-1'!$B$5:$J$44,5,FALSE))*VLOOKUP(HRYLD2!AA$4,'[1]INTERNAL PARAMETERS-1'!$B$5:$J$44,9,FALSE)*HRYLD2!$F174</f>
        <v>0</v>
      </c>
      <c r="AB174" s="44">
        <f>HRYLD1!AB174*VLOOKUP(HRYLD2!AB$4,'[1]INTERNAL PARAMETERS-1'!$B$5:$J$44,5,FALSE)*VLOOKUP(HRYLD2!AB$4,'[1]INTERNAL PARAMETERS-1'!$B$5:$J$44,7,FALSE)*HRYLD2!$F174 + HRYLD1!AB174*(1-VLOOKUP(HRYLD2!AB$4,'[1]INTERNAL PARAMETERS-1'!$B$5:$J$44,5,FALSE))*VLOOKUP(HRYLD2!AB$4,'[1]INTERNAL PARAMETERS-1'!$B$5:$J$44,9,FALSE)*HRYLD2!$F174</f>
        <v>0</v>
      </c>
      <c r="AC174" s="44">
        <f>HRYLD1!AC174*VLOOKUP(HRYLD2!AC$4,'[1]INTERNAL PARAMETERS-1'!$B$5:$J$44,5,FALSE)*VLOOKUP(HRYLD2!AC$4,'[1]INTERNAL PARAMETERS-1'!$B$5:$J$44,7,FALSE)*HRYLD2!$F174 + HRYLD1!AC174*(1-VLOOKUP(HRYLD2!AC$4,'[1]INTERNAL PARAMETERS-1'!$B$5:$J$44,5,FALSE))*VLOOKUP(HRYLD2!AC$4,'[1]INTERNAL PARAMETERS-1'!$B$5:$J$44,9,FALSE)*HRYLD2!$F174</f>
        <v>0</v>
      </c>
      <c r="AD174" s="44">
        <f>HRYLD1!AD174*VLOOKUP(HRYLD2!AD$4,'[1]INTERNAL PARAMETERS-1'!$B$5:$J$44,5,FALSE)*VLOOKUP(HRYLD2!AD$4,'[1]INTERNAL PARAMETERS-1'!$B$5:$J$44,7,FALSE)*HRYLD2!$F174 + HRYLD1!AD174*(1-VLOOKUP(HRYLD2!AD$4,'[1]INTERNAL PARAMETERS-1'!$B$5:$J$44,5,FALSE))*VLOOKUP(HRYLD2!AD$4,'[1]INTERNAL PARAMETERS-1'!$B$5:$J$44,9,FALSE)*HRYLD2!$F174</f>
        <v>0</v>
      </c>
      <c r="AE174" s="44">
        <f>HRYLD1!AE174*VLOOKUP(HRYLD2!AE$4,'[1]INTERNAL PARAMETERS-1'!$B$5:$J$44,5,FALSE)*VLOOKUP(HRYLD2!AE$4,'[1]INTERNAL PARAMETERS-1'!$B$5:$J$44,7,FALSE)*HRYLD2!$F174 + HRYLD1!AE174*(1-VLOOKUP(HRYLD2!AE$4,'[1]INTERNAL PARAMETERS-1'!$B$5:$J$44,5,FALSE))*VLOOKUP(HRYLD2!AE$4,'[1]INTERNAL PARAMETERS-1'!$B$5:$J$44,9,FALSE)*HRYLD2!$F174</f>
        <v>0</v>
      </c>
      <c r="AF174" s="44">
        <f>HRYLD1!AF174*VLOOKUP(HRYLD2!AF$4,'[1]INTERNAL PARAMETERS-1'!$B$5:$J$44,5,FALSE)*VLOOKUP(HRYLD2!AF$4,'[1]INTERNAL PARAMETERS-1'!$B$5:$J$44,7,FALSE)*HRYLD2!$F174 + HRYLD1!AF174*(1-VLOOKUP(HRYLD2!AF$4,'[1]INTERNAL PARAMETERS-1'!$B$5:$J$44,5,FALSE))*VLOOKUP(HRYLD2!AF$4,'[1]INTERNAL PARAMETERS-1'!$B$5:$J$44,9,FALSE)*HRYLD2!$F174</f>
        <v>0</v>
      </c>
      <c r="AG174" s="44">
        <f>HRYLD1!AG174*VLOOKUP(HRYLD2!AG$4,'[1]INTERNAL PARAMETERS-1'!$B$5:$J$44,5,FALSE)*VLOOKUP(HRYLD2!AG$4,'[1]INTERNAL PARAMETERS-1'!$B$5:$J$44,7,FALSE)*HRYLD2!$F174 + HRYLD1!AG174*(1-VLOOKUP(HRYLD2!AG$4,'[1]INTERNAL PARAMETERS-1'!$B$5:$J$44,5,FALSE))*VLOOKUP(HRYLD2!AG$4,'[1]INTERNAL PARAMETERS-1'!$B$5:$J$44,9,FALSE)*HRYLD2!$F174</f>
        <v>9.9304069120024732</v>
      </c>
      <c r="AH174" s="44">
        <f>HRYLD1!AH174*VLOOKUP(HRYLD2!AH$4,'[1]INTERNAL PARAMETERS-1'!$B$5:$J$44,5,FALSE)*VLOOKUP(HRYLD2!AH$4,'[1]INTERNAL PARAMETERS-1'!$B$5:$J$44,7,FALSE)*HRYLD2!$F174 + HRYLD1!AH174*(1-VLOOKUP(HRYLD2!AH$4,'[1]INTERNAL PARAMETERS-1'!$B$5:$J$44,5,FALSE))*VLOOKUP(HRYLD2!AH$4,'[1]INTERNAL PARAMETERS-1'!$B$5:$J$44,9,FALSE)*HRYLD2!$F174</f>
        <v>0.88808517099209106</v>
      </c>
      <c r="AI174" s="44">
        <f>HRYLD1!AI174*VLOOKUP(HRYLD2!AI$4,'[1]INTERNAL PARAMETERS-1'!$B$5:$J$44,5,FALSE)*VLOOKUP(HRYLD2!AI$4,'[1]INTERNAL PARAMETERS-1'!$B$5:$J$44,7,FALSE)*HRYLD2!$F174 + HRYLD1!AI174*(1-VLOOKUP(HRYLD2!AI$4,'[1]INTERNAL PARAMETERS-1'!$B$5:$J$44,5,FALSE))*VLOOKUP(HRYLD2!AI$4,'[1]INTERNAL PARAMETERS-1'!$B$5:$J$44,9,FALSE)*HRYLD2!$F174</f>
        <v>1.6145467638891107</v>
      </c>
      <c r="AJ174" s="44">
        <f>HRYLD1!AJ174*VLOOKUP(HRYLD2!AJ$4,'[1]INTERNAL PARAMETERS-1'!$B$5:$J$44,5,FALSE)*VLOOKUP(HRYLD2!AJ$4,'[1]INTERNAL PARAMETERS-1'!$B$5:$J$44,7,FALSE)*HRYLD2!$F174 + HRYLD1!AJ174*(1-VLOOKUP(HRYLD2!AJ$4,'[1]INTERNAL PARAMETERS-1'!$B$5:$J$44,5,FALSE))*VLOOKUP(HRYLD2!AJ$4,'[1]INTERNAL PARAMETERS-1'!$B$5:$J$44,9,FALSE)*HRYLD2!$F174</f>
        <v>6.2973312124893726</v>
      </c>
      <c r="AK174" s="44">
        <f>HRYLD1!AK174*VLOOKUP(HRYLD2!AK$4,'[1]INTERNAL PARAMETERS-1'!$B$5:$J$44,5,FALSE)*VLOOKUP(HRYLD2!AK$4,'[1]INTERNAL PARAMETERS-1'!$B$5:$J$44,7,FALSE)*HRYLD2!$F174 + HRYLD1!AK174*(1-VLOOKUP(HRYLD2!AK$4,'[1]INTERNAL PARAMETERS-1'!$B$5:$J$44,5,FALSE))*VLOOKUP(HRYLD2!AK$4,'[1]INTERNAL PARAMETERS-1'!$B$5:$J$44,9,FALSE)*HRYLD2!$F174</f>
        <v>0</v>
      </c>
      <c r="AL174" s="44">
        <f>HRYLD1!AL174*VLOOKUP(HRYLD2!AL$4,'[1]INTERNAL PARAMETERS-1'!$B$5:$J$44,5,FALSE)*VLOOKUP(HRYLD2!AL$4,'[1]INTERNAL PARAMETERS-1'!$B$5:$J$44,7,FALSE)*HRYLD2!$F174 + HRYLD1!AL174*(1-VLOOKUP(HRYLD2!AL$4,'[1]INTERNAL PARAMETERS-1'!$B$5:$J$44,5,FALSE))*VLOOKUP(HRYLD2!AL$4,'[1]INTERNAL PARAMETERS-1'!$B$5:$J$44,9,FALSE)*HRYLD2!$F174</f>
        <v>0</v>
      </c>
      <c r="AM174" s="44">
        <f>HRYLD1!AM174*VLOOKUP(HRYLD2!AM$4,'[1]INTERNAL PARAMETERS-1'!$B$5:$J$44,5,FALSE)*VLOOKUP(HRYLD2!AM$4,'[1]INTERNAL PARAMETERS-1'!$B$5:$J$44,7,FALSE)*HRYLD2!$F174 + HRYLD1!AM174*(1-VLOOKUP(HRYLD2!AM$4,'[1]INTERNAL PARAMETERS-1'!$B$5:$J$44,5,FALSE))*VLOOKUP(HRYLD2!AM$4,'[1]INTERNAL PARAMETERS-1'!$B$5:$J$44,9,FALSE)*HRYLD2!$F174</f>
        <v>0</v>
      </c>
      <c r="AN174" s="44">
        <f>HRYLD1!AN174*VLOOKUP(HRYLD2!AN$4,'[1]INTERNAL PARAMETERS-1'!$B$5:$J$44,5,FALSE)*VLOOKUP(HRYLD2!AN$4,'[1]INTERNAL PARAMETERS-1'!$B$5:$J$44,7,FALSE)*HRYLD2!$F174 + HRYLD1!AN174*(1-VLOOKUP(HRYLD2!AN$4,'[1]INTERNAL PARAMETERS-1'!$B$5:$J$44,5,FALSE))*VLOOKUP(HRYLD2!AN$4,'[1]INTERNAL PARAMETERS-1'!$B$5:$J$44,9,FALSE)*HRYLD2!$F174</f>
        <v>0</v>
      </c>
      <c r="AO174" s="44">
        <f>HRYLD1!AO174*VLOOKUP(HRYLD2!AO$4,'[1]INTERNAL PARAMETERS-1'!$B$5:$J$44,5,FALSE)*VLOOKUP(HRYLD2!AO$4,'[1]INTERNAL PARAMETERS-1'!$B$5:$J$44,7,FALSE)*HRYLD2!$F174 + HRYLD1!AO174*(1-VLOOKUP(HRYLD2!AO$4,'[1]INTERNAL PARAMETERS-1'!$B$5:$J$44,5,FALSE))*VLOOKUP(HRYLD2!AO$4,'[1]INTERNAL PARAMETERS-1'!$B$5:$J$44,9,FALSE)*HRYLD2!$F174</f>
        <v>0</v>
      </c>
      <c r="AP174" s="44">
        <f>HRYLD1!AP174*VLOOKUP(HRYLD2!AP$4,'[1]INTERNAL PARAMETERS-1'!$B$5:$J$44,5,FALSE)*VLOOKUP(HRYLD2!AP$4,'[1]INTERNAL PARAMETERS-1'!$B$5:$J$44,7,FALSE)*HRYLD2!$F174 + HRYLD1!AP174*(1-VLOOKUP(HRYLD2!AP$4,'[1]INTERNAL PARAMETERS-1'!$B$5:$J$44,5,FALSE))*VLOOKUP(HRYLD2!AP$4,'[1]INTERNAL PARAMETERS-1'!$B$5:$J$44,9,FALSE)*HRYLD2!$F174</f>
        <v>0</v>
      </c>
      <c r="AQ174" s="44">
        <f>HRYLD1!AQ174*VLOOKUP(HRYLD2!AQ$4,'[1]INTERNAL PARAMETERS-1'!$B$5:$J$44,5,FALSE)*VLOOKUP(HRYLD2!AQ$4,'[1]INTERNAL PARAMETERS-1'!$B$5:$J$44,7,FALSE)*HRYLD2!$F174 + HRYLD1!AQ174*(1-VLOOKUP(HRYLD2!AQ$4,'[1]INTERNAL PARAMETERS-1'!$B$5:$J$44,5,FALSE))*VLOOKUP(HRYLD2!AQ$4,'[1]INTERNAL PARAMETERS-1'!$B$5:$J$44,9,FALSE)*HRYLD2!$F174</f>
        <v>0</v>
      </c>
      <c r="AR174" s="44">
        <f>HRYLD1!AR174*VLOOKUP(HRYLD2!AR$4,'[1]INTERNAL PARAMETERS-1'!$B$5:$J$44,5,FALSE)*VLOOKUP(HRYLD2!AR$4,'[1]INTERNAL PARAMETERS-1'!$B$5:$J$44,7,FALSE)*HRYLD2!$F174 + HRYLD1!AR174*(1-VLOOKUP(HRYLD2!AR$4,'[1]INTERNAL PARAMETERS-1'!$B$5:$J$44,5,FALSE))*VLOOKUP(HRYLD2!AR$4,'[1]INTERNAL PARAMETERS-1'!$B$5:$J$44,9,FALSE)*HRYLD2!$F174</f>
        <v>0</v>
      </c>
      <c r="AS174" s="44">
        <f>HRYLD1!AS174*VLOOKUP(HRYLD2!AS$4,'[1]INTERNAL PARAMETERS-1'!$B$5:$J$44,5,FALSE)*VLOOKUP(HRYLD2!AS$4,'[1]INTERNAL PARAMETERS-1'!$B$5:$J$44,7,FALSE)*HRYLD2!$F174 + HRYLD1!AS174*(1-VLOOKUP(HRYLD2!AS$4,'[1]INTERNAL PARAMETERS-1'!$B$5:$J$44,5,FALSE))*VLOOKUP(HRYLD2!AS$4,'[1]INTERNAL PARAMETERS-1'!$B$5:$J$44,9,FALSE)*HRYLD2!$F174</f>
        <v>0</v>
      </c>
      <c r="AT174" s="43">
        <f>HRYLD1!AT174*VLOOKUP(HRYLD2!AT$4,'[1]INTERNAL PARAMETERS-1'!$B$5:$J$44,5,FALSE)*VLOOKUP(HRYLD2!AT$4,'[1]INTERNAL PARAMETERS-1'!$B$5:$J$44,7,FALSE)*HRYLD2!$F174 + HRYLD1!AT174*(1-VLOOKUP(HRYLD2!AT$4,'[1]INTERNAL PARAMETERS-1'!$B$5:$J$44,5,FALSE))*VLOOKUP(HRYLD2!AT$4,'[1]INTERNAL PARAMETERS-1'!$B$5:$J$44,9,FALSE)*HRYLD2!$F174</f>
        <v>0</v>
      </c>
      <c r="AU174" s="45">
        <f>HRYLD1!AU174*VLOOKUP(HRYLD2!AU$4,'[1]INTERNAL PARAMETERS-1'!$B$5:$J$44,5,FALSE)*VLOOKUP(HRYLD2!AU$4,'[1]INTERNAL PARAMETERS-1'!$B$5:$J$44,6,FALSE)*VLOOKUP(HRYLD2!AU$4,'[1]INTERNAL PARAMETERS-1'!$B$5:$J$44,3,FALSE) + HRYLD1!AU174*(1-VLOOKUP(HRYLD2!AU$4,'[1]INTERNAL PARAMETERS-1'!$B$5:$J$44,5,FALSE))*VLOOKUP(HRYLD2!AU$4,'[1]INTERNAL PARAMETERS-1'!$B$5:$J$44,8,FALSE)*VLOOKUP(HRYLD2!AU$4,'[1]INTERNAL PARAMETERS-1'!$B$5:$J$44,3,FALSE)</f>
        <v>0</v>
      </c>
      <c r="AV174" s="44">
        <f>HRYLD1!AV174*VLOOKUP(HRYLD2!AV$4,'[1]INTERNAL PARAMETERS-1'!$B$5:$J$44,5,FALSE)*VLOOKUP(HRYLD2!AV$4,'[1]INTERNAL PARAMETERS-1'!$B$5:$J$44,6,FALSE)*VLOOKUP(HRYLD2!AV$4,'[1]INTERNAL PARAMETERS-1'!$B$5:$J$44,3,FALSE) + HRYLD1!AV174*(1-VLOOKUP(HRYLD2!AV$4,'[1]INTERNAL PARAMETERS-1'!$B$5:$J$44,5,FALSE))*VLOOKUP(HRYLD2!AV$4,'[1]INTERNAL PARAMETERS-1'!$B$5:$J$44,8,FALSE)*VLOOKUP(HRYLD2!AV$4,'[1]INTERNAL PARAMETERS-1'!$B$5:$J$44,3,FALSE)</f>
        <v>0</v>
      </c>
      <c r="AW174" s="44">
        <f>HRYLD1!AW174*VLOOKUP(HRYLD2!AW$4,'[1]INTERNAL PARAMETERS-1'!$B$5:$J$44,5,FALSE)*VLOOKUP(HRYLD2!AW$4,'[1]INTERNAL PARAMETERS-1'!$B$5:$J$44,6,FALSE)*VLOOKUP(HRYLD2!AW$4,'[1]INTERNAL PARAMETERS-1'!$B$5:$J$44,3,FALSE) + HRYLD1!AW174*(1-VLOOKUP(HRYLD2!AW$4,'[1]INTERNAL PARAMETERS-1'!$B$5:$J$44,5,FALSE))*VLOOKUP(HRYLD2!AW$4,'[1]INTERNAL PARAMETERS-1'!$B$5:$J$44,8,FALSE)*VLOOKUP(HRYLD2!AW$4,'[1]INTERNAL PARAMETERS-1'!$B$5:$J$44,3,FALSE)</f>
        <v>17.727570381064051</v>
      </c>
      <c r="AX174" s="44">
        <f>HRYLD1!AX174*VLOOKUP(HRYLD2!AX$4,'[1]INTERNAL PARAMETERS-1'!$B$5:$J$44,5,FALSE)*VLOOKUP(HRYLD2!AX$4,'[1]INTERNAL PARAMETERS-1'!$B$5:$J$44,6,FALSE)*VLOOKUP(HRYLD2!AX$4,'[1]INTERNAL PARAMETERS-1'!$B$5:$J$44,3,FALSE) + HRYLD1!AX174*(1-VLOOKUP(HRYLD2!AX$4,'[1]INTERNAL PARAMETERS-1'!$B$5:$J$44,5,FALSE))*VLOOKUP(HRYLD2!AX$4,'[1]INTERNAL PARAMETERS-1'!$B$5:$J$44,8,FALSE)*VLOOKUP(HRYLD2!AX$4,'[1]INTERNAL PARAMETERS-1'!$B$5:$J$44,3,FALSE)</f>
        <v>0</v>
      </c>
      <c r="AY174" s="44">
        <f>HRYLD1!AY174*VLOOKUP(HRYLD2!AY$4,'[1]INTERNAL PARAMETERS-1'!$B$5:$J$44,5,FALSE)*VLOOKUP(HRYLD2!AY$4,'[1]INTERNAL PARAMETERS-1'!$B$5:$J$44,6,FALSE)*VLOOKUP(HRYLD2!AY$4,'[1]INTERNAL PARAMETERS-1'!$B$5:$J$44,3,FALSE) + HRYLD1!AY174*(1-VLOOKUP(HRYLD2!AY$4,'[1]INTERNAL PARAMETERS-1'!$B$5:$J$44,5,FALSE))*VLOOKUP(HRYLD2!AY$4,'[1]INTERNAL PARAMETERS-1'!$B$5:$J$44,8,FALSE)*VLOOKUP(HRYLD2!AY$4,'[1]INTERNAL PARAMETERS-1'!$B$5:$J$44,3,FALSE)</f>
        <v>0</v>
      </c>
      <c r="AZ174" s="44">
        <f>HRYLD1!AZ174*VLOOKUP(HRYLD2!AZ$4,'[1]INTERNAL PARAMETERS-1'!$B$5:$J$44,5,FALSE)*VLOOKUP(HRYLD2!AZ$4,'[1]INTERNAL PARAMETERS-1'!$B$5:$J$44,6,FALSE)*VLOOKUP(HRYLD2!AZ$4,'[1]INTERNAL PARAMETERS-1'!$B$5:$J$44,3,FALSE) + HRYLD1!AZ174*(1-VLOOKUP(HRYLD2!AZ$4,'[1]INTERNAL PARAMETERS-1'!$B$5:$J$44,5,FALSE))*VLOOKUP(HRYLD2!AZ$4,'[1]INTERNAL PARAMETERS-1'!$B$5:$J$44,8,FALSE)*VLOOKUP(HRYLD2!AZ$4,'[1]INTERNAL PARAMETERS-1'!$B$5:$J$44,3,FALSE)</f>
        <v>0</v>
      </c>
      <c r="BA174" s="44">
        <f>HRYLD1!BA174*VLOOKUP(HRYLD2!BA$4,'[1]INTERNAL PARAMETERS-1'!$B$5:$J$44,5,FALSE)*VLOOKUP(HRYLD2!BA$4,'[1]INTERNAL PARAMETERS-1'!$B$5:$J$44,6,FALSE)*VLOOKUP(HRYLD2!BA$4,'[1]INTERNAL PARAMETERS-1'!$B$5:$J$44,3,FALSE) + HRYLD1!BA174*(1-VLOOKUP(HRYLD2!BA$4,'[1]INTERNAL PARAMETERS-1'!$B$5:$J$44,5,FALSE))*VLOOKUP(HRYLD2!BA$4,'[1]INTERNAL PARAMETERS-1'!$B$5:$J$44,8,FALSE)*VLOOKUP(HRYLD2!BA$4,'[1]INTERNAL PARAMETERS-1'!$B$5:$J$44,3,FALSE)</f>
        <v>2.70148416552377</v>
      </c>
      <c r="BB174" s="44">
        <f>HRYLD1!BB174*VLOOKUP(HRYLD2!BB$4,'[1]INTERNAL PARAMETERS-1'!$B$5:$J$44,5,FALSE)*VLOOKUP(HRYLD2!BB$4,'[1]INTERNAL PARAMETERS-1'!$B$5:$J$44,6,FALSE)*VLOOKUP(HRYLD2!BB$4,'[1]INTERNAL PARAMETERS-1'!$B$5:$J$44,3,FALSE) + HRYLD1!BB174*(1-VLOOKUP(HRYLD2!BB$4,'[1]INTERNAL PARAMETERS-1'!$B$5:$J$44,5,FALSE))*VLOOKUP(HRYLD2!BB$4,'[1]INTERNAL PARAMETERS-1'!$B$5:$J$44,8,FALSE)*VLOOKUP(HRYLD2!BB$4,'[1]INTERNAL PARAMETERS-1'!$B$5:$J$44,3,FALSE)</f>
        <v>2.7119550343823891</v>
      </c>
      <c r="BC174" s="44">
        <f>HRYLD1!BC174*VLOOKUP(HRYLD2!BC$4,'[1]INTERNAL PARAMETERS-1'!$B$5:$J$44,5,FALSE)*VLOOKUP(HRYLD2!BC$4,'[1]INTERNAL PARAMETERS-1'!$B$5:$J$44,6,FALSE)*VLOOKUP(HRYLD2!BC$4,'[1]INTERNAL PARAMETERS-1'!$B$5:$J$44,3,FALSE) + HRYLD1!BC174*(1-VLOOKUP(HRYLD2!BC$4,'[1]INTERNAL PARAMETERS-1'!$B$5:$J$44,5,FALSE))*VLOOKUP(HRYLD2!BC$4,'[1]INTERNAL PARAMETERS-1'!$B$5:$J$44,8,FALSE)*VLOOKUP(HRYLD2!BC$4,'[1]INTERNAL PARAMETERS-1'!$B$5:$J$44,3,FALSE)</f>
        <v>5.2018405179602309</v>
      </c>
      <c r="BD174" s="44">
        <f>HRYLD1!BD174*VLOOKUP(HRYLD2!BD$4,'[1]INTERNAL PARAMETERS-1'!$B$5:$J$44,5,FALSE)*VLOOKUP(HRYLD2!BD$4,'[1]INTERNAL PARAMETERS-1'!$B$5:$J$44,6,FALSE)*VLOOKUP(HRYLD2!BD$4,'[1]INTERNAL PARAMETERS-1'!$B$5:$J$44,3,FALSE) + HRYLD1!BD174*(1-VLOOKUP(HRYLD2!BD$4,'[1]INTERNAL PARAMETERS-1'!$B$5:$J$44,5,FALSE))*VLOOKUP(HRYLD2!BD$4,'[1]INTERNAL PARAMETERS-1'!$B$5:$J$44,8,FALSE)*VLOOKUP(HRYLD2!BD$4,'[1]INTERNAL PARAMETERS-1'!$B$5:$J$44,3,FALSE)</f>
        <v>3.4507279249316203</v>
      </c>
      <c r="BE174" s="44">
        <f>HRYLD1!BE174*VLOOKUP(HRYLD2!BE$4,'[1]INTERNAL PARAMETERS-1'!$B$5:$J$44,5,FALSE)*VLOOKUP(HRYLD2!BE$4,'[1]INTERNAL PARAMETERS-1'!$B$5:$J$44,6,FALSE)*VLOOKUP(HRYLD2!BE$4,'[1]INTERNAL PARAMETERS-1'!$B$5:$J$44,3,FALSE) + HRYLD1!BE174*(1-VLOOKUP(HRYLD2!BE$4,'[1]INTERNAL PARAMETERS-1'!$B$5:$J$44,5,FALSE))*VLOOKUP(HRYLD2!BE$4,'[1]INTERNAL PARAMETERS-1'!$B$5:$J$44,8,FALSE)*VLOOKUP(HRYLD2!BE$4,'[1]INTERNAL PARAMETERS-1'!$B$5:$J$44,3,FALSE)</f>
        <v>7.6853084016744289</v>
      </c>
      <c r="BF174" s="44">
        <f>HRYLD1!BF174*VLOOKUP(HRYLD2!BF$4,'[1]INTERNAL PARAMETERS-1'!$B$5:$J$44,5,FALSE)*VLOOKUP(HRYLD2!BF$4,'[1]INTERNAL PARAMETERS-1'!$B$5:$J$44,6,FALSE)*VLOOKUP(HRYLD2!BF$4,'[1]INTERNAL PARAMETERS-1'!$B$5:$J$44,3,FALSE) + HRYLD1!BF174*(1-VLOOKUP(HRYLD2!BF$4,'[1]INTERNAL PARAMETERS-1'!$B$5:$J$44,5,FALSE))*VLOOKUP(HRYLD2!BF$4,'[1]INTERNAL PARAMETERS-1'!$B$5:$J$44,8,FALSE)*VLOOKUP(HRYLD2!BF$4,'[1]INTERNAL PARAMETERS-1'!$B$5:$J$44,3,FALSE)</f>
        <v>0</v>
      </c>
      <c r="BG174" s="44">
        <f>HRYLD1!BG174*VLOOKUP(HRYLD2!BG$4,'[1]INTERNAL PARAMETERS-1'!$B$5:$J$44,5,FALSE)*VLOOKUP(HRYLD2!BG$4,'[1]INTERNAL PARAMETERS-1'!$B$5:$J$44,6,FALSE)*VLOOKUP(HRYLD2!BG$4,'[1]INTERNAL PARAMETERS-1'!$B$5:$J$44,3,FALSE) + HRYLD1!BG174*(1-VLOOKUP(HRYLD2!BG$4,'[1]INTERNAL PARAMETERS-1'!$B$5:$J$44,5,FALSE))*VLOOKUP(HRYLD2!BG$4,'[1]INTERNAL PARAMETERS-1'!$B$5:$J$44,8,FALSE)*VLOOKUP(HRYLD2!BG$4,'[1]INTERNAL PARAMETERS-1'!$B$5:$J$44,3,FALSE)</f>
        <v>3.9136159326618536</v>
      </c>
      <c r="BH174" s="44">
        <f>HRYLD1!BH174*VLOOKUP(HRYLD2!BH$4,'[1]INTERNAL PARAMETERS-1'!$B$5:$J$44,5,FALSE)*VLOOKUP(HRYLD2!BH$4,'[1]INTERNAL PARAMETERS-1'!$B$5:$J$44,6,FALSE)*VLOOKUP(HRYLD2!BH$4,'[1]INTERNAL PARAMETERS-1'!$B$5:$J$44,3,FALSE) + HRYLD1!BH174*(1-VLOOKUP(HRYLD2!BH$4,'[1]INTERNAL PARAMETERS-1'!$B$5:$J$44,5,FALSE))*VLOOKUP(HRYLD2!BH$4,'[1]INTERNAL PARAMETERS-1'!$B$5:$J$44,8,FALSE)*VLOOKUP(HRYLD2!BH$4,'[1]INTERNAL PARAMETERS-1'!$B$5:$J$44,3,FALSE)</f>
        <v>2.2975829769707509E-2</v>
      </c>
      <c r="BI174" s="44">
        <f>HRYLD1!BI174*VLOOKUP(HRYLD2!BI$4,'[1]INTERNAL PARAMETERS-1'!$B$5:$J$44,5,FALSE)*VLOOKUP(HRYLD2!BI$4,'[1]INTERNAL PARAMETERS-1'!$B$5:$J$44,6,FALSE)*VLOOKUP(HRYLD2!BI$4,'[1]INTERNAL PARAMETERS-1'!$B$5:$J$44,3,FALSE) + HRYLD1!BI174*(1-VLOOKUP(HRYLD2!BI$4,'[1]INTERNAL PARAMETERS-1'!$B$5:$J$44,5,FALSE))*VLOOKUP(HRYLD2!BI$4,'[1]INTERNAL PARAMETERS-1'!$B$5:$J$44,8,FALSE)*VLOOKUP(HRYLD2!BI$4,'[1]INTERNAL PARAMETERS-1'!$B$5:$J$44,3,FALSE)</f>
        <v>0</v>
      </c>
      <c r="BJ174" s="44">
        <f>HRYLD1!BJ174*VLOOKUP(HRYLD2!BJ$4,'[1]INTERNAL PARAMETERS-1'!$B$5:$J$44,5,FALSE)*VLOOKUP(HRYLD2!BJ$4,'[1]INTERNAL PARAMETERS-1'!$B$5:$J$44,6,FALSE)*VLOOKUP(HRYLD2!BJ$4,'[1]INTERNAL PARAMETERS-1'!$B$5:$J$44,3,FALSE) + HRYLD1!BJ174*(1-VLOOKUP(HRYLD2!BJ$4,'[1]INTERNAL PARAMETERS-1'!$B$5:$J$44,5,FALSE))*VLOOKUP(HRYLD2!BJ$4,'[1]INTERNAL PARAMETERS-1'!$B$5:$J$44,8,FALSE)*VLOOKUP(HRYLD2!BJ$4,'[1]INTERNAL PARAMETERS-1'!$B$5:$J$44,3,FALSE)</f>
        <v>0.81598325557404838</v>
      </c>
      <c r="BK174" s="44">
        <f>HRYLD1!BK174*VLOOKUP(HRYLD2!BK$4,'[1]INTERNAL PARAMETERS-1'!$B$5:$J$44,5,FALSE)*VLOOKUP(HRYLD2!BK$4,'[1]INTERNAL PARAMETERS-1'!$B$5:$J$44,6,FALSE)*VLOOKUP(HRYLD2!BK$4,'[1]INTERNAL PARAMETERS-1'!$B$5:$J$44,3,FALSE) + HRYLD1!BK174*(1-VLOOKUP(HRYLD2!BK$4,'[1]INTERNAL PARAMETERS-1'!$B$5:$J$44,5,FALSE))*VLOOKUP(HRYLD2!BK$4,'[1]INTERNAL PARAMETERS-1'!$B$5:$J$44,8,FALSE)*VLOOKUP(HRYLD2!BK$4,'[1]INTERNAL PARAMETERS-1'!$B$5:$J$44,3,FALSE)</f>
        <v>1.1674364258390217</v>
      </c>
      <c r="BL174" s="44">
        <f>HRYLD1!BL174*VLOOKUP(HRYLD2!BL$4,'[1]INTERNAL PARAMETERS-1'!$B$5:$J$44,5,FALSE)*VLOOKUP(HRYLD2!BL$4,'[1]INTERNAL PARAMETERS-1'!$B$5:$J$44,6,FALSE)*VLOOKUP(HRYLD2!BL$4,'[1]INTERNAL PARAMETERS-1'!$B$5:$J$44,3,FALSE) + HRYLD1!BL174*(1-VLOOKUP(HRYLD2!BL$4,'[1]INTERNAL PARAMETERS-1'!$B$5:$J$44,5,FALSE))*VLOOKUP(HRYLD2!BL$4,'[1]INTERNAL PARAMETERS-1'!$B$5:$J$44,8,FALSE)*VLOOKUP(HRYLD2!BL$4,'[1]INTERNAL PARAMETERS-1'!$B$5:$J$44,3,FALSE)</f>
        <v>5.097654991191467</v>
      </c>
      <c r="BM174" s="44">
        <f>HRYLD1!BM174*VLOOKUP(HRYLD2!BM$4,'[1]INTERNAL PARAMETERS-1'!$B$5:$J$44,5,FALSE)*VLOOKUP(HRYLD2!BM$4,'[1]INTERNAL PARAMETERS-1'!$B$5:$J$44,6,FALSE)*VLOOKUP(HRYLD2!BM$4,'[1]INTERNAL PARAMETERS-1'!$B$5:$J$44,3,FALSE) + HRYLD1!BM174*(1-VLOOKUP(HRYLD2!BM$4,'[1]INTERNAL PARAMETERS-1'!$B$5:$J$44,5,FALSE))*VLOOKUP(HRYLD2!BM$4,'[1]INTERNAL PARAMETERS-1'!$B$5:$J$44,8,FALSE)*VLOOKUP(HRYLD2!BM$4,'[1]INTERNAL PARAMETERS-1'!$B$5:$J$44,3,FALSE)</f>
        <v>1.4608163390584761</v>
      </c>
      <c r="BN174" s="44">
        <f>HRYLD1!BN174*VLOOKUP(HRYLD2!BN$4,'[1]INTERNAL PARAMETERS-1'!$B$5:$J$44,5,FALSE)*VLOOKUP(HRYLD2!BN$4,'[1]INTERNAL PARAMETERS-1'!$B$5:$J$44,6,FALSE)*VLOOKUP(HRYLD2!BN$4,'[1]INTERNAL PARAMETERS-1'!$B$5:$J$44,3,FALSE) + HRYLD1!BN174*(1-VLOOKUP(HRYLD2!BN$4,'[1]INTERNAL PARAMETERS-1'!$B$5:$J$44,5,FALSE))*VLOOKUP(HRYLD2!BN$4,'[1]INTERNAL PARAMETERS-1'!$B$5:$J$44,8,FALSE)*VLOOKUP(HRYLD2!BN$4,'[1]INTERNAL PARAMETERS-1'!$B$5:$J$44,3,FALSE)</f>
        <v>1.214668227391503</v>
      </c>
      <c r="BO174" s="44">
        <f>HRYLD1!BO174*VLOOKUP(HRYLD2!BO$4,'[1]INTERNAL PARAMETERS-1'!$B$5:$J$44,5,FALSE)*VLOOKUP(HRYLD2!BO$4,'[1]INTERNAL PARAMETERS-1'!$B$5:$J$44,6,FALSE)*VLOOKUP(HRYLD2!BO$4,'[1]INTERNAL PARAMETERS-1'!$B$5:$J$44,3,FALSE) + HRYLD1!BO174*(1-VLOOKUP(HRYLD2!BO$4,'[1]INTERNAL PARAMETERS-1'!$B$5:$J$44,5,FALSE))*VLOOKUP(HRYLD2!BO$4,'[1]INTERNAL PARAMETERS-1'!$B$5:$J$44,8,FALSE)*VLOOKUP(HRYLD2!BO$4,'[1]INTERNAL PARAMETERS-1'!$B$5:$J$44,3,FALSE)</f>
        <v>1.0957847592795937</v>
      </c>
      <c r="BP174" s="44">
        <f>HRYLD1!BP174*VLOOKUP(HRYLD2!BP$4,'[1]INTERNAL PARAMETERS-1'!$B$5:$J$44,5,FALSE)*VLOOKUP(HRYLD2!BP$4,'[1]INTERNAL PARAMETERS-1'!$B$5:$J$44,6,FALSE)*VLOOKUP(HRYLD2!BP$4,'[1]INTERNAL PARAMETERS-1'!$B$5:$J$44,3,FALSE) + HRYLD1!BP174*(1-VLOOKUP(HRYLD2!BP$4,'[1]INTERNAL PARAMETERS-1'!$B$5:$J$44,5,FALSE))*VLOOKUP(HRYLD2!BP$4,'[1]INTERNAL PARAMETERS-1'!$B$5:$J$44,8,FALSE)*VLOOKUP(HRYLD2!BP$4,'[1]INTERNAL PARAMETERS-1'!$B$5:$J$44,3,FALSE)</f>
        <v>7.0035607783952375E-2</v>
      </c>
      <c r="BQ174" s="44">
        <f>HRYLD1!BQ174*VLOOKUP(HRYLD2!BQ$4,'[1]INTERNAL PARAMETERS-1'!$B$5:$J$44,5,FALSE)*VLOOKUP(HRYLD2!BQ$4,'[1]INTERNAL PARAMETERS-1'!$B$5:$J$44,6,FALSE)*VLOOKUP(HRYLD2!BQ$4,'[1]INTERNAL PARAMETERS-1'!$B$5:$J$44,3,FALSE) + HRYLD1!BQ174*(1-VLOOKUP(HRYLD2!BQ$4,'[1]INTERNAL PARAMETERS-1'!$B$5:$J$44,5,FALSE))*VLOOKUP(HRYLD2!BQ$4,'[1]INTERNAL PARAMETERS-1'!$B$5:$J$44,8,FALSE)*VLOOKUP(HRYLD2!BQ$4,'[1]INTERNAL PARAMETERS-1'!$B$5:$J$44,3,FALSE)</f>
        <v>4.6357097423608504</v>
      </c>
      <c r="BR174" s="44">
        <f>HRYLD1!BR174*VLOOKUP(HRYLD2!BR$4,'[1]INTERNAL PARAMETERS-1'!$B$5:$J$44,5,FALSE)*VLOOKUP(HRYLD2!BR$4,'[1]INTERNAL PARAMETERS-1'!$B$5:$J$44,6,FALSE)*VLOOKUP(HRYLD2!BR$4,'[1]INTERNAL PARAMETERS-1'!$B$5:$J$44,3,FALSE) + HRYLD1!BR174*(1-VLOOKUP(HRYLD2!BR$4,'[1]INTERNAL PARAMETERS-1'!$B$5:$J$44,5,FALSE))*VLOOKUP(HRYLD2!BR$4,'[1]INTERNAL PARAMETERS-1'!$B$5:$J$44,8,FALSE)*VLOOKUP(HRYLD2!BR$4,'[1]INTERNAL PARAMETERS-1'!$B$5:$J$44,3,FALSE)</f>
        <v>0.1582106381845827</v>
      </c>
      <c r="BS174" s="44">
        <f>HRYLD1!BS174*VLOOKUP(HRYLD2!BS$4,'[1]INTERNAL PARAMETERS-1'!$B$5:$J$44,5,FALSE)*VLOOKUP(HRYLD2!BS$4,'[1]INTERNAL PARAMETERS-1'!$B$5:$J$44,6,FALSE)*VLOOKUP(HRYLD2!BS$4,'[1]INTERNAL PARAMETERS-1'!$B$5:$J$44,3,FALSE) + HRYLD1!BS174*(1-VLOOKUP(HRYLD2!BS$4,'[1]INTERNAL PARAMETERS-1'!$B$5:$J$44,5,FALSE))*VLOOKUP(HRYLD2!BS$4,'[1]INTERNAL PARAMETERS-1'!$B$5:$J$44,8,FALSE)*VLOOKUP(HRYLD2!BS$4,'[1]INTERNAL PARAMETERS-1'!$B$5:$J$44,3,FALSE)</f>
        <v>1.0153018709098025E-2</v>
      </c>
      <c r="BT174" s="44">
        <f>HRYLD1!BT174*VLOOKUP(HRYLD2!BT$4,'[1]INTERNAL PARAMETERS-1'!$B$5:$J$44,5,FALSE)*VLOOKUP(HRYLD2!BT$4,'[1]INTERNAL PARAMETERS-1'!$B$5:$J$44,6,FALSE)*VLOOKUP(HRYLD2!BT$4,'[1]INTERNAL PARAMETERS-1'!$B$5:$J$44,3,FALSE) + HRYLD1!BT174*(1-VLOOKUP(HRYLD2!BT$4,'[1]INTERNAL PARAMETERS-1'!$B$5:$J$44,5,FALSE))*VLOOKUP(HRYLD2!BT$4,'[1]INTERNAL PARAMETERS-1'!$B$5:$J$44,8,FALSE)*VLOOKUP(HRYLD2!BT$4,'[1]INTERNAL PARAMETERS-1'!$B$5:$J$44,3,FALSE)</f>
        <v>0</v>
      </c>
      <c r="BU174" s="44">
        <f>HRYLD1!BU174*VLOOKUP(HRYLD2!BU$4,'[1]INTERNAL PARAMETERS-1'!$B$5:$J$44,5,FALSE)*VLOOKUP(HRYLD2!BU$4,'[1]INTERNAL PARAMETERS-1'!$B$5:$J$44,6,FALSE)*VLOOKUP(HRYLD2!BU$4,'[1]INTERNAL PARAMETERS-1'!$B$5:$J$44,3,FALSE) + HRYLD1!BU174*(1-VLOOKUP(HRYLD2!BU$4,'[1]INTERNAL PARAMETERS-1'!$B$5:$J$44,5,FALSE))*VLOOKUP(HRYLD2!BU$4,'[1]INTERNAL PARAMETERS-1'!$B$5:$J$44,8,FALSE)*VLOOKUP(HRYLD2!BU$4,'[1]INTERNAL PARAMETERS-1'!$B$5:$J$44,3,FALSE)</f>
        <v>0</v>
      </c>
      <c r="BV174" s="44">
        <f>HRYLD1!BV174*VLOOKUP(HRYLD2!BV$4,'[1]INTERNAL PARAMETERS-1'!$B$5:$J$44,5,FALSE)*VLOOKUP(HRYLD2!BV$4,'[1]INTERNAL PARAMETERS-1'!$B$5:$J$44,6,FALSE)*VLOOKUP(HRYLD2!BV$4,'[1]INTERNAL PARAMETERS-1'!$B$5:$J$44,3,FALSE) + HRYLD1!BV174*(1-VLOOKUP(HRYLD2!BV$4,'[1]INTERNAL PARAMETERS-1'!$B$5:$J$44,5,FALSE))*VLOOKUP(HRYLD2!BV$4,'[1]INTERNAL PARAMETERS-1'!$B$5:$J$44,8,FALSE)*VLOOKUP(HRYLD2!BV$4,'[1]INTERNAL PARAMETERS-1'!$B$5:$J$44,3,FALSE)</f>
        <v>0</v>
      </c>
      <c r="BW174" s="44">
        <f>HRYLD1!BW174*VLOOKUP(HRYLD2!BW$4,'[1]INTERNAL PARAMETERS-1'!$B$5:$J$44,5,FALSE)*VLOOKUP(HRYLD2!BW$4,'[1]INTERNAL PARAMETERS-1'!$B$5:$J$44,6,FALSE)*VLOOKUP(HRYLD2!BW$4,'[1]INTERNAL PARAMETERS-1'!$B$5:$J$44,3,FALSE) + HRYLD1!BW174*(1-VLOOKUP(HRYLD2!BW$4,'[1]INTERNAL PARAMETERS-1'!$B$5:$J$44,5,FALSE))*VLOOKUP(HRYLD2!BW$4,'[1]INTERNAL PARAMETERS-1'!$B$5:$J$44,8,FALSE)*VLOOKUP(HRYLD2!BW$4,'[1]INTERNAL PARAMETERS-1'!$B$5:$J$44,3,FALSE)</f>
        <v>0</v>
      </c>
      <c r="BX174" s="44">
        <f>HRYLD1!BX174*VLOOKUP(HRYLD2!BX$4,'[1]INTERNAL PARAMETERS-1'!$B$5:$J$44,5,FALSE)*VLOOKUP(HRYLD2!BX$4,'[1]INTERNAL PARAMETERS-1'!$B$5:$J$44,6,FALSE)*VLOOKUP(HRYLD2!BX$4,'[1]INTERNAL PARAMETERS-1'!$B$5:$J$44,3,FALSE) + HRYLD1!BX174*(1-VLOOKUP(HRYLD2!BX$4,'[1]INTERNAL PARAMETERS-1'!$B$5:$J$44,5,FALSE))*VLOOKUP(HRYLD2!BX$4,'[1]INTERNAL PARAMETERS-1'!$B$5:$J$44,8,FALSE)*VLOOKUP(HRYLD2!BX$4,'[1]INTERNAL PARAMETERS-1'!$B$5:$J$44,3,FALSE)</f>
        <v>0</v>
      </c>
      <c r="BY174" s="44">
        <f>HRYLD1!BY174*VLOOKUP(HRYLD2!BY$4,'[1]INTERNAL PARAMETERS-1'!$B$5:$J$44,5,FALSE)*VLOOKUP(HRYLD2!BY$4,'[1]INTERNAL PARAMETERS-1'!$B$5:$J$44,6,FALSE)*VLOOKUP(HRYLD2!BY$4,'[1]INTERNAL PARAMETERS-1'!$B$5:$J$44,3,FALSE) + HRYLD1!BY174*(1-VLOOKUP(HRYLD2!BY$4,'[1]INTERNAL PARAMETERS-1'!$B$5:$J$44,5,FALSE))*VLOOKUP(HRYLD2!BY$4,'[1]INTERNAL PARAMETERS-1'!$B$5:$J$44,8,FALSE)*VLOOKUP(HRYLD2!BY$4,'[1]INTERNAL PARAMETERS-1'!$B$5:$J$44,3,FALSE)</f>
        <v>0</v>
      </c>
      <c r="BZ174" s="44">
        <f>HRYLD1!BZ174*VLOOKUP(HRYLD2!BZ$4,'[1]INTERNAL PARAMETERS-1'!$B$5:$J$44,5,FALSE)*VLOOKUP(HRYLD2!BZ$4,'[1]INTERNAL PARAMETERS-1'!$B$5:$J$44,6,FALSE)*VLOOKUP(HRYLD2!BZ$4,'[1]INTERNAL PARAMETERS-1'!$B$5:$J$44,3,FALSE) + HRYLD1!BZ174*(1-VLOOKUP(HRYLD2!BZ$4,'[1]INTERNAL PARAMETERS-1'!$B$5:$J$44,5,FALSE))*VLOOKUP(HRYLD2!BZ$4,'[1]INTERNAL PARAMETERS-1'!$B$5:$J$44,8,FALSE)*VLOOKUP(HRYLD2!BZ$4,'[1]INTERNAL PARAMETERS-1'!$B$5:$J$44,3,FALSE)</f>
        <v>7.2613587018168927E-3</v>
      </c>
      <c r="CA174" s="44">
        <f>HRYLD1!CA174*VLOOKUP(HRYLD2!CA$4,'[1]INTERNAL PARAMETERS-1'!$B$5:$J$44,5,FALSE)*VLOOKUP(HRYLD2!CA$4,'[1]INTERNAL PARAMETERS-1'!$B$5:$J$44,6,FALSE)*VLOOKUP(HRYLD2!CA$4,'[1]INTERNAL PARAMETERS-1'!$B$5:$J$44,3,FALSE) + HRYLD1!CA174*(1-VLOOKUP(HRYLD2!CA$4,'[1]INTERNAL PARAMETERS-1'!$B$5:$J$44,5,FALSE))*VLOOKUP(HRYLD2!CA$4,'[1]INTERNAL PARAMETERS-1'!$B$5:$J$44,8,FALSE)*VLOOKUP(HRYLD2!CA$4,'[1]INTERNAL PARAMETERS-1'!$B$5:$J$44,3,FALSE)</f>
        <v>0</v>
      </c>
      <c r="CB174" s="44">
        <f>HRYLD1!CB174*VLOOKUP(HRYLD2!CB$4,'[1]INTERNAL PARAMETERS-1'!$B$5:$J$44,5,FALSE)*VLOOKUP(HRYLD2!CB$4,'[1]INTERNAL PARAMETERS-1'!$B$5:$J$44,6,FALSE)*VLOOKUP(HRYLD2!CB$4,'[1]INTERNAL PARAMETERS-1'!$B$5:$J$44,3,FALSE) + HRYLD1!CB174*(1-VLOOKUP(HRYLD2!CB$4,'[1]INTERNAL PARAMETERS-1'!$B$5:$J$44,5,FALSE))*VLOOKUP(HRYLD2!CB$4,'[1]INTERNAL PARAMETERS-1'!$B$5:$J$44,8,FALSE)*VLOOKUP(HRYLD2!CB$4,'[1]INTERNAL PARAMETERS-1'!$B$5:$J$44,3,FALSE)</f>
        <v>0</v>
      </c>
      <c r="CC174" s="44">
        <f>HRYLD1!CC174*VLOOKUP(HRYLD2!CC$4,'[1]INTERNAL PARAMETERS-1'!$B$5:$J$44,5,FALSE)*VLOOKUP(HRYLD2!CC$4,'[1]INTERNAL PARAMETERS-1'!$B$5:$J$44,6,FALSE)*VLOOKUP(HRYLD2!CC$4,'[1]INTERNAL PARAMETERS-1'!$B$5:$J$44,3,FALSE) + HRYLD1!CC174*(1-VLOOKUP(HRYLD2!CC$4,'[1]INTERNAL PARAMETERS-1'!$B$5:$J$44,5,FALSE))*VLOOKUP(HRYLD2!CC$4,'[1]INTERNAL PARAMETERS-1'!$B$5:$J$44,8,FALSE)*VLOOKUP(HRYLD2!CC$4,'[1]INTERNAL PARAMETERS-1'!$B$5:$J$44,3,FALSE)</f>
        <v>4.6897282032585523E-2</v>
      </c>
      <c r="CD174" s="44">
        <f>HRYLD1!CD174*VLOOKUP(HRYLD2!CD$4,'[1]INTERNAL PARAMETERS-1'!$B$5:$J$44,5,FALSE)*VLOOKUP(HRYLD2!CD$4,'[1]INTERNAL PARAMETERS-1'!$B$5:$J$44,6,FALSE)*VLOOKUP(HRYLD2!CD$4,'[1]INTERNAL PARAMETERS-1'!$B$5:$J$44,3,FALSE) + HRYLD1!CD174*(1-VLOOKUP(HRYLD2!CD$4,'[1]INTERNAL PARAMETERS-1'!$B$5:$J$44,5,FALSE))*VLOOKUP(HRYLD2!CD$4,'[1]INTERNAL PARAMETERS-1'!$B$5:$J$44,8,FALSE)*VLOOKUP(HRYLD2!CD$4,'[1]INTERNAL PARAMETERS-1'!$B$5:$J$44,3,FALSE)</f>
        <v>6.5429342127260551E-2</v>
      </c>
      <c r="CE174" s="44">
        <f>HRYLD1!CE174*VLOOKUP(HRYLD2!CE$4,'[1]INTERNAL PARAMETERS-1'!$B$5:$J$44,5,FALSE)*VLOOKUP(HRYLD2!CE$4,'[1]INTERNAL PARAMETERS-1'!$B$5:$J$44,6,FALSE)*VLOOKUP(HRYLD2!CE$4,'[1]INTERNAL PARAMETERS-1'!$B$5:$J$44,3,FALSE) + HRYLD1!CE174*(1-VLOOKUP(HRYLD2!CE$4,'[1]INTERNAL PARAMETERS-1'!$B$5:$J$44,5,FALSE))*VLOOKUP(HRYLD2!CE$4,'[1]INTERNAL PARAMETERS-1'!$B$5:$J$44,8,FALSE)*VLOOKUP(HRYLD2!CE$4,'[1]INTERNAL PARAMETERS-1'!$B$5:$J$44,3,FALSE)</f>
        <v>0.15167178402961132</v>
      </c>
      <c r="CF174" s="44">
        <f>HRYLD1!CF174*VLOOKUP(HRYLD2!CF$4,'[1]INTERNAL PARAMETERS-1'!$B$5:$J$44,5,FALSE)*VLOOKUP(HRYLD2!CF$4,'[1]INTERNAL PARAMETERS-1'!$B$5:$J$44,6,FALSE)*VLOOKUP(HRYLD2!CF$4,'[1]INTERNAL PARAMETERS-1'!$B$5:$J$44,3,FALSE) + HRYLD1!CF174*(1-VLOOKUP(HRYLD2!CF$4,'[1]INTERNAL PARAMETERS-1'!$B$5:$J$44,5,FALSE))*VLOOKUP(HRYLD2!CF$4,'[1]INTERNAL PARAMETERS-1'!$B$5:$J$44,8,FALSE)*VLOOKUP(HRYLD2!CF$4,'[1]INTERNAL PARAMETERS-1'!$B$5:$J$44,3,FALSE)</f>
        <v>0.12586279312116178</v>
      </c>
      <c r="CG174" s="44">
        <f>HRYLD1!CG174*VLOOKUP(HRYLD2!CG$4,'[1]INTERNAL PARAMETERS-1'!$B$5:$J$44,5,FALSE)*VLOOKUP(HRYLD2!CG$4,'[1]INTERNAL PARAMETERS-1'!$B$5:$J$44,6,FALSE)*VLOOKUP(HRYLD2!CG$4,'[1]INTERNAL PARAMETERS-1'!$B$5:$J$44,3,FALSE) + HRYLD1!CG174*(1-VLOOKUP(HRYLD2!CG$4,'[1]INTERNAL PARAMETERS-1'!$B$5:$J$44,5,FALSE))*VLOOKUP(HRYLD2!CG$4,'[1]INTERNAL PARAMETERS-1'!$B$5:$J$44,8,FALSE)*VLOOKUP(HRYLD2!CG$4,'[1]INTERNAL PARAMETERS-1'!$B$5:$J$44,3,FALSE)</f>
        <v>3.3365442159499492E-3</v>
      </c>
      <c r="CH174" s="43">
        <f>HRYLD1!CH174*VLOOKUP(HRYLD2!CH$4,'[1]INTERNAL PARAMETERS-1'!$B$5:$J$44,5,FALSE)*VLOOKUP(HRYLD2!CH$4,'[1]INTERNAL PARAMETERS-1'!$B$5:$J$44,6,FALSE)*VLOOKUP(HRYLD2!CH$4,'[1]INTERNAL PARAMETERS-1'!$B$5:$J$44,3,FALSE) + HRYLD1!CH174*(1-VLOOKUP(HRYLD2!CH$4,'[1]INTERNAL PARAMETERS-1'!$B$5:$J$44,5,FALSE))*VLOOKUP(HRYLD2!CH$4,'[1]INTERNAL PARAMETERS-1'!$B$5:$J$44,8,FALSE)*VLOOKUP(HRYLD2!CH$4,'[1]INTERNAL PARAMETERS-1'!$B$5:$J$44,3,FALSE)</f>
        <v>0</v>
      </c>
      <c r="CJ174" s="45">
        <f t="shared" si="4"/>
        <v>3192.4573842145919</v>
      </c>
      <c r="CK174" s="43">
        <f t="shared" si="5"/>
        <v>59.542390297569035</v>
      </c>
    </row>
    <row r="175" spans="2:89" x14ac:dyDescent="0.4">
      <c r="B175" s="58" t="s">
        <v>8</v>
      </c>
      <c r="C175" s="57" t="s">
        <v>49</v>
      </c>
      <c r="D175" s="57" t="s">
        <v>58</v>
      </c>
      <c r="E175" s="132">
        <f>HR!X175</f>
        <v>5966.1424733390832</v>
      </c>
      <c r="F175" s="56">
        <f>'[1]INTERNAL PARAMETERS-1'!M13</f>
        <v>44.225000000000001</v>
      </c>
      <c r="G175" s="45">
        <f>HRYLD1!G175*VLOOKUP(HRYLD2!G$4,'[1]INTERNAL PARAMETERS-1'!$B$5:$J$44,5,FALSE)*VLOOKUP(HRYLD2!G$4,'[1]INTERNAL PARAMETERS-1'!$B$5:$J$44,7,FALSE)*HRYLD2!$F175 + HRYLD1!G175*(1-VLOOKUP(HRYLD2!G$4,'[1]INTERNAL PARAMETERS-1'!$B$5:$J$44,5,FALSE))*VLOOKUP(HRYLD2!G$4,'[1]INTERNAL PARAMETERS-1'!$B$5:$J$44,9,FALSE)*HRYLD2!$F175</f>
        <v>913.68183548847321</v>
      </c>
      <c r="H175" s="44">
        <f>HRYLD1!H175*VLOOKUP(HRYLD2!H$4,'[1]INTERNAL PARAMETERS-1'!$B$5:$J$44,5,FALSE)*VLOOKUP(HRYLD2!H$4,'[1]INTERNAL PARAMETERS-1'!$B$5:$J$44,7,FALSE)*HRYLD2!$F175 + HRYLD1!H175*(1-VLOOKUP(HRYLD2!H$4,'[1]INTERNAL PARAMETERS-1'!$B$5:$J$44,5,FALSE))*VLOOKUP(HRYLD2!H$4,'[1]INTERNAL PARAMETERS-1'!$B$5:$J$44,9,FALSE)*HRYLD2!$F175</f>
        <v>438.29935872029654</v>
      </c>
      <c r="I175" s="44">
        <f>HRYLD1!I175*VLOOKUP(HRYLD2!I$4,'[1]INTERNAL PARAMETERS-1'!$B$5:$J$44,5,FALSE)*VLOOKUP(HRYLD2!I$4,'[1]INTERNAL PARAMETERS-1'!$B$5:$J$44,7,FALSE)*HRYLD2!$F175 + HRYLD1!I175*(1-VLOOKUP(HRYLD2!I$4,'[1]INTERNAL PARAMETERS-1'!$B$5:$J$44,5,FALSE))*VLOOKUP(HRYLD2!I$4,'[1]INTERNAL PARAMETERS-1'!$B$5:$J$44,9,FALSE)*HRYLD2!$F175</f>
        <v>625.89607766338258</v>
      </c>
      <c r="J175" s="44">
        <f>HRYLD1!J175*VLOOKUP(HRYLD2!J$4,'[1]INTERNAL PARAMETERS-1'!$B$5:$J$44,5,FALSE)*VLOOKUP(HRYLD2!J$4,'[1]INTERNAL PARAMETERS-1'!$B$5:$J$44,7,FALSE)*HRYLD2!$F175 + HRYLD1!J175*(1-VLOOKUP(HRYLD2!J$4,'[1]INTERNAL PARAMETERS-1'!$B$5:$J$44,5,FALSE))*VLOOKUP(HRYLD2!J$4,'[1]INTERNAL PARAMETERS-1'!$B$5:$J$44,9,FALSE)*HRYLD2!$F175</f>
        <v>0</v>
      </c>
      <c r="K175" s="44">
        <f>HRYLD1!K175*VLOOKUP(HRYLD2!K$4,'[1]INTERNAL PARAMETERS-1'!$B$5:$J$44,5,FALSE)*VLOOKUP(HRYLD2!K$4,'[1]INTERNAL PARAMETERS-1'!$B$5:$J$44,7,FALSE)*HRYLD2!$F175 + HRYLD1!K175*(1-VLOOKUP(HRYLD2!K$4,'[1]INTERNAL PARAMETERS-1'!$B$5:$J$44,5,FALSE))*VLOOKUP(HRYLD2!K$4,'[1]INTERNAL PARAMETERS-1'!$B$5:$J$44,9,FALSE)*HRYLD2!$F175</f>
        <v>9.5176928226667616</v>
      </c>
      <c r="L175" s="44">
        <f>HRYLD1!L175*VLOOKUP(HRYLD2!L$4,'[1]INTERNAL PARAMETERS-1'!$B$5:$J$44,5,FALSE)*VLOOKUP(HRYLD2!L$4,'[1]INTERNAL PARAMETERS-1'!$B$5:$J$44,7,FALSE)*HRYLD2!$F175 + HRYLD1!L175*(1-VLOOKUP(HRYLD2!L$4,'[1]INTERNAL PARAMETERS-1'!$B$5:$J$44,5,FALSE))*VLOOKUP(HRYLD2!L$4,'[1]INTERNAL PARAMETERS-1'!$B$5:$J$44,9,FALSE)*HRYLD2!$F175</f>
        <v>0</v>
      </c>
      <c r="M175" s="44">
        <f>HRYLD1!M175*VLOOKUP(HRYLD2!M$4,'[1]INTERNAL PARAMETERS-1'!$B$5:$J$44,5,FALSE)*VLOOKUP(HRYLD2!M$4,'[1]INTERNAL PARAMETERS-1'!$B$5:$J$44,7,FALSE)*HRYLD2!$F175 + HRYLD1!M175*(1-VLOOKUP(HRYLD2!M$4,'[1]INTERNAL PARAMETERS-1'!$B$5:$J$44,5,FALSE))*VLOOKUP(HRYLD2!M$4,'[1]INTERNAL PARAMETERS-1'!$B$5:$J$44,9,FALSE)*HRYLD2!$F175</f>
        <v>17.176519973121245</v>
      </c>
      <c r="N175" s="44">
        <f>HRYLD1!N175*VLOOKUP(HRYLD2!N$4,'[1]INTERNAL PARAMETERS-1'!$B$5:$J$44,5,FALSE)*VLOOKUP(HRYLD2!N$4,'[1]INTERNAL PARAMETERS-1'!$B$5:$J$44,7,FALSE)*HRYLD2!$F175 + HRYLD1!N175*(1-VLOOKUP(HRYLD2!N$4,'[1]INTERNAL PARAMETERS-1'!$B$5:$J$44,5,FALSE))*VLOOKUP(HRYLD2!N$4,'[1]INTERNAL PARAMETERS-1'!$B$5:$J$44,9,FALSE)*HRYLD2!$F175</f>
        <v>2.0624504198441644</v>
      </c>
      <c r="O175" s="44">
        <f>HRYLD1!O175*VLOOKUP(HRYLD2!O$4,'[1]INTERNAL PARAMETERS-1'!$B$5:$J$44,5,FALSE)*VLOOKUP(HRYLD2!O$4,'[1]INTERNAL PARAMETERS-1'!$B$5:$J$44,7,FALSE)*HRYLD2!$F175 + HRYLD1!O175*(1-VLOOKUP(HRYLD2!O$4,'[1]INTERNAL PARAMETERS-1'!$B$5:$J$44,5,FALSE))*VLOOKUP(HRYLD2!O$4,'[1]INTERNAL PARAMETERS-1'!$B$5:$J$44,9,FALSE)*HRYLD2!$F175</f>
        <v>0</v>
      </c>
      <c r="P175" s="44">
        <f>HRYLD1!P175*VLOOKUP(HRYLD2!P$4,'[1]INTERNAL PARAMETERS-1'!$B$5:$J$44,5,FALSE)*VLOOKUP(HRYLD2!P$4,'[1]INTERNAL PARAMETERS-1'!$B$5:$J$44,7,FALSE)*HRYLD2!$F175 + HRYLD1!P175*(1-VLOOKUP(HRYLD2!P$4,'[1]INTERNAL PARAMETERS-1'!$B$5:$J$44,5,FALSE))*VLOOKUP(HRYLD2!P$4,'[1]INTERNAL PARAMETERS-1'!$B$5:$J$44,9,FALSE)*HRYLD2!$F175</f>
        <v>0</v>
      </c>
      <c r="Q175" s="44">
        <f>HRYLD1!Q175*VLOOKUP(HRYLD2!Q$4,'[1]INTERNAL PARAMETERS-1'!$B$5:$J$44,5,FALSE)*VLOOKUP(HRYLD2!Q$4,'[1]INTERNAL PARAMETERS-1'!$B$5:$J$44,7,FALSE)*HRYLD2!$F175 + HRYLD1!Q175*(1-VLOOKUP(HRYLD2!Q$4,'[1]INTERNAL PARAMETERS-1'!$B$5:$J$44,5,FALSE))*VLOOKUP(HRYLD2!Q$4,'[1]INTERNAL PARAMETERS-1'!$B$5:$J$44,9,FALSE)*HRYLD2!$F175</f>
        <v>0</v>
      </c>
      <c r="R175" s="44">
        <f>HRYLD1!R175*VLOOKUP(HRYLD2!R$4,'[1]INTERNAL PARAMETERS-1'!$B$5:$J$44,5,FALSE)*VLOOKUP(HRYLD2!R$4,'[1]INTERNAL PARAMETERS-1'!$B$5:$J$44,7,FALSE)*HRYLD2!$F175 + HRYLD1!R175*(1-VLOOKUP(HRYLD2!R$4,'[1]INTERNAL PARAMETERS-1'!$B$5:$J$44,5,FALSE))*VLOOKUP(HRYLD2!R$4,'[1]INTERNAL PARAMETERS-1'!$B$5:$J$44,9,FALSE)*HRYLD2!$F175</f>
        <v>1.1280228530568013</v>
      </c>
      <c r="S175" s="44">
        <f>HRYLD1!S175*VLOOKUP(HRYLD2!S$4,'[1]INTERNAL PARAMETERS-1'!$B$5:$J$44,5,FALSE)*VLOOKUP(HRYLD2!S$4,'[1]INTERNAL PARAMETERS-1'!$B$5:$J$44,7,FALSE)*HRYLD2!$F175 + HRYLD1!S175*(1-VLOOKUP(HRYLD2!S$4,'[1]INTERNAL PARAMETERS-1'!$B$5:$J$44,5,FALSE))*VLOOKUP(HRYLD2!S$4,'[1]INTERNAL PARAMETERS-1'!$B$5:$J$44,9,FALSE)*HRYLD2!$F175</f>
        <v>102.88948369242148</v>
      </c>
      <c r="T175" s="44">
        <f>HRYLD1!T175*VLOOKUP(HRYLD2!T$4,'[1]INTERNAL PARAMETERS-1'!$B$5:$J$44,5,FALSE)*VLOOKUP(HRYLD2!T$4,'[1]INTERNAL PARAMETERS-1'!$B$5:$J$44,7,FALSE)*HRYLD2!$F175 + HRYLD1!T175*(1-VLOOKUP(HRYLD2!T$4,'[1]INTERNAL PARAMETERS-1'!$B$5:$J$44,5,FALSE))*VLOOKUP(HRYLD2!T$4,'[1]INTERNAL PARAMETERS-1'!$B$5:$J$44,9,FALSE)*HRYLD2!$F175</f>
        <v>25.383680425588633</v>
      </c>
      <c r="U175" s="44">
        <f>HRYLD1!U175*VLOOKUP(HRYLD2!U$4,'[1]INTERNAL PARAMETERS-1'!$B$5:$J$44,5,FALSE)*VLOOKUP(HRYLD2!U$4,'[1]INTERNAL PARAMETERS-1'!$B$5:$J$44,7,FALSE)*HRYLD2!$F175 + HRYLD1!U175*(1-VLOOKUP(HRYLD2!U$4,'[1]INTERNAL PARAMETERS-1'!$B$5:$J$44,5,FALSE))*VLOOKUP(HRYLD2!U$4,'[1]INTERNAL PARAMETERS-1'!$B$5:$J$44,9,FALSE)*HRYLD2!$F175</f>
        <v>15.935708027391305</v>
      </c>
      <c r="V175" s="44">
        <f>HRYLD1!V175*VLOOKUP(HRYLD2!V$4,'[1]INTERNAL PARAMETERS-1'!$B$5:$J$44,5,FALSE)*VLOOKUP(HRYLD2!V$4,'[1]INTERNAL PARAMETERS-1'!$B$5:$J$44,7,FALSE)*HRYLD2!$F175 + HRYLD1!V175*(1-VLOOKUP(HRYLD2!V$4,'[1]INTERNAL PARAMETERS-1'!$B$5:$J$44,5,FALSE))*VLOOKUP(HRYLD2!V$4,'[1]INTERNAL PARAMETERS-1'!$B$5:$J$44,9,FALSE)*HRYLD2!$F175</f>
        <v>55.569762738855225</v>
      </c>
      <c r="W175" s="44">
        <f>HRYLD1!W175*VLOOKUP(HRYLD2!W$4,'[1]INTERNAL PARAMETERS-1'!$B$5:$J$44,5,FALSE)*VLOOKUP(HRYLD2!W$4,'[1]INTERNAL PARAMETERS-1'!$B$5:$J$44,7,FALSE)*HRYLD2!$F175 + HRYLD1!W175*(1-VLOOKUP(HRYLD2!W$4,'[1]INTERNAL PARAMETERS-1'!$B$5:$J$44,5,FALSE))*VLOOKUP(HRYLD2!W$4,'[1]INTERNAL PARAMETERS-1'!$B$5:$J$44,9,FALSE)*HRYLD2!$F175</f>
        <v>0</v>
      </c>
      <c r="X175" s="44">
        <f>HRYLD1!X175*VLOOKUP(HRYLD2!X$4,'[1]INTERNAL PARAMETERS-1'!$B$5:$J$44,5,FALSE)*VLOOKUP(HRYLD2!X$4,'[1]INTERNAL PARAMETERS-1'!$B$5:$J$44,7,FALSE)*HRYLD2!$F175 + HRYLD1!X175*(1-VLOOKUP(HRYLD2!X$4,'[1]INTERNAL PARAMETERS-1'!$B$5:$J$44,5,FALSE))*VLOOKUP(HRYLD2!X$4,'[1]INTERNAL PARAMETERS-1'!$B$5:$J$44,9,FALSE)*HRYLD2!$F175</f>
        <v>0</v>
      </c>
      <c r="Y175" s="44">
        <f>HRYLD1!Y175*VLOOKUP(HRYLD2!Y$4,'[1]INTERNAL PARAMETERS-1'!$B$5:$J$44,5,FALSE)*VLOOKUP(HRYLD2!Y$4,'[1]INTERNAL PARAMETERS-1'!$B$5:$J$44,7,FALSE)*HRYLD2!$F175 + HRYLD1!Y175*(1-VLOOKUP(HRYLD2!Y$4,'[1]INTERNAL PARAMETERS-1'!$B$5:$J$44,5,FALSE))*VLOOKUP(HRYLD2!Y$4,'[1]INTERNAL PARAMETERS-1'!$B$5:$J$44,9,FALSE)*HRYLD2!$F175</f>
        <v>0</v>
      </c>
      <c r="Z175" s="44">
        <f>HRYLD1!Z175*VLOOKUP(HRYLD2!Z$4,'[1]INTERNAL PARAMETERS-1'!$B$5:$J$44,5,FALSE)*VLOOKUP(HRYLD2!Z$4,'[1]INTERNAL PARAMETERS-1'!$B$5:$J$44,7,FALSE)*HRYLD2!$F175 + HRYLD1!Z175*(1-VLOOKUP(HRYLD2!Z$4,'[1]INTERNAL PARAMETERS-1'!$B$5:$J$44,5,FALSE))*VLOOKUP(HRYLD2!Z$4,'[1]INTERNAL PARAMETERS-1'!$B$5:$J$44,9,FALSE)*HRYLD2!$F175</f>
        <v>0</v>
      </c>
      <c r="AA175" s="44">
        <f>HRYLD1!AA175*VLOOKUP(HRYLD2!AA$4,'[1]INTERNAL PARAMETERS-1'!$B$5:$J$44,5,FALSE)*VLOOKUP(HRYLD2!AA$4,'[1]INTERNAL PARAMETERS-1'!$B$5:$J$44,7,FALSE)*HRYLD2!$F175 + HRYLD1!AA175*(1-VLOOKUP(HRYLD2!AA$4,'[1]INTERNAL PARAMETERS-1'!$B$5:$J$44,5,FALSE))*VLOOKUP(HRYLD2!AA$4,'[1]INTERNAL PARAMETERS-1'!$B$5:$J$44,9,FALSE)*HRYLD2!$F175</f>
        <v>0</v>
      </c>
      <c r="AB175" s="44">
        <f>HRYLD1!AB175*VLOOKUP(HRYLD2!AB$4,'[1]INTERNAL PARAMETERS-1'!$B$5:$J$44,5,FALSE)*VLOOKUP(HRYLD2!AB$4,'[1]INTERNAL PARAMETERS-1'!$B$5:$J$44,7,FALSE)*HRYLD2!$F175 + HRYLD1!AB175*(1-VLOOKUP(HRYLD2!AB$4,'[1]INTERNAL PARAMETERS-1'!$B$5:$J$44,5,FALSE))*VLOOKUP(HRYLD2!AB$4,'[1]INTERNAL PARAMETERS-1'!$B$5:$J$44,9,FALSE)*HRYLD2!$F175</f>
        <v>0</v>
      </c>
      <c r="AC175" s="44">
        <f>HRYLD1!AC175*VLOOKUP(HRYLD2!AC$4,'[1]INTERNAL PARAMETERS-1'!$B$5:$J$44,5,FALSE)*VLOOKUP(HRYLD2!AC$4,'[1]INTERNAL PARAMETERS-1'!$B$5:$J$44,7,FALSE)*HRYLD2!$F175 + HRYLD1!AC175*(1-VLOOKUP(HRYLD2!AC$4,'[1]INTERNAL PARAMETERS-1'!$B$5:$J$44,5,FALSE))*VLOOKUP(HRYLD2!AC$4,'[1]INTERNAL PARAMETERS-1'!$B$5:$J$44,9,FALSE)*HRYLD2!$F175</f>
        <v>0</v>
      </c>
      <c r="AD175" s="44">
        <f>HRYLD1!AD175*VLOOKUP(HRYLD2!AD$4,'[1]INTERNAL PARAMETERS-1'!$B$5:$J$44,5,FALSE)*VLOOKUP(HRYLD2!AD$4,'[1]INTERNAL PARAMETERS-1'!$B$5:$J$44,7,FALSE)*HRYLD2!$F175 + HRYLD1!AD175*(1-VLOOKUP(HRYLD2!AD$4,'[1]INTERNAL PARAMETERS-1'!$B$5:$J$44,5,FALSE))*VLOOKUP(HRYLD2!AD$4,'[1]INTERNAL PARAMETERS-1'!$B$5:$J$44,9,FALSE)*HRYLD2!$F175</f>
        <v>0</v>
      </c>
      <c r="AE175" s="44">
        <f>HRYLD1!AE175*VLOOKUP(HRYLD2!AE$4,'[1]INTERNAL PARAMETERS-1'!$B$5:$J$44,5,FALSE)*VLOOKUP(HRYLD2!AE$4,'[1]INTERNAL PARAMETERS-1'!$B$5:$J$44,7,FALSE)*HRYLD2!$F175 + HRYLD1!AE175*(1-VLOOKUP(HRYLD2!AE$4,'[1]INTERNAL PARAMETERS-1'!$B$5:$J$44,5,FALSE))*VLOOKUP(HRYLD2!AE$4,'[1]INTERNAL PARAMETERS-1'!$B$5:$J$44,9,FALSE)*HRYLD2!$F175</f>
        <v>0</v>
      </c>
      <c r="AF175" s="44">
        <f>HRYLD1!AF175*VLOOKUP(HRYLD2!AF$4,'[1]INTERNAL PARAMETERS-1'!$B$5:$J$44,5,FALSE)*VLOOKUP(HRYLD2!AF$4,'[1]INTERNAL PARAMETERS-1'!$B$5:$J$44,7,FALSE)*HRYLD2!$F175 + HRYLD1!AF175*(1-VLOOKUP(HRYLD2!AF$4,'[1]INTERNAL PARAMETERS-1'!$B$5:$J$44,5,FALSE))*VLOOKUP(HRYLD2!AF$4,'[1]INTERNAL PARAMETERS-1'!$B$5:$J$44,9,FALSE)*HRYLD2!$F175</f>
        <v>0</v>
      </c>
      <c r="AG175" s="44">
        <f>HRYLD1!AG175*VLOOKUP(HRYLD2!AG$4,'[1]INTERNAL PARAMETERS-1'!$B$5:$J$44,5,FALSE)*VLOOKUP(HRYLD2!AG$4,'[1]INTERNAL PARAMETERS-1'!$B$5:$J$44,7,FALSE)*HRYLD2!$F175 + HRYLD1!AG175*(1-VLOOKUP(HRYLD2!AG$4,'[1]INTERNAL PARAMETERS-1'!$B$5:$J$44,5,FALSE))*VLOOKUP(HRYLD2!AG$4,'[1]INTERNAL PARAMETERS-1'!$B$5:$J$44,9,FALSE)*HRYLD2!$F175</f>
        <v>0</v>
      </c>
      <c r="AH175" s="44">
        <f>HRYLD1!AH175*VLOOKUP(HRYLD2!AH$4,'[1]INTERNAL PARAMETERS-1'!$B$5:$J$44,5,FALSE)*VLOOKUP(HRYLD2!AH$4,'[1]INTERNAL PARAMETERS-1'!$B$5:$J$44,7,FALSE)*HRYLD2!$F175 + HRYLD1!AH175*(1-VLOOKUP(HRYLD2!AH$4,'[1]INTERNAL PARAMETERS-1'!$B$5:$J$44,5,FALSE))*VLOOKUP(HRYLD2!AH$4,'[1]INTERNAL PARAMETERS-1'!$B$5:$J$44,9,FALSE)*HRYLD2!$F175</f>
        <v>0.77551571147655085</v>
      </c>
      <c r="AI175" s="44">
        <f>HRYLD1!AI175*VLOOKUP(HRYLD2!AI$4,'[1]INTERNAL PARAMETERS-1'!$B$5:$J$44,5,FALSE)*VLOOKUP(HRYLD2!AI$4,'[1]INTERNAL PARAMETERS-1'!$B$5:$J$44,7,FALSE)*HRYLD2!$F175 + HRYLD1!AI175*(1-VLOOKUP(HRYLD2!AI$4,'[1]INTERNAL PARAMETERS-1'!$B$5:$J$44,5,FALSE))*VLOOKUP(HRYLD2!AI$4,'[1]INTERNAL PARAMETERS-1'!$B$5:$J$44,9,FALSE)*HRYLD2!$F175</f>
        <v>0.35250714158025043</v>
      </c>
      <c r="AJ175" s="44">
        <f>HRYLD1!AJ175*VLOOKUP(HRYLD2!AJ$4,'[1]INTERNAL PARAMETERS-1'!$B$5:$J$44,5,FALSE)*VLOOKUP(HRYLD2!AJ$4,'[1]INTERNAL PARAMETERS-1'!$B$5:$J$44,7,FALSE)*HRYLD2!$F175 + HRYLD1!AJ175*(1-VLOOKUP(HRYLD2!AJ$4,'[1]INTERNAL PARAMETERS-1'!$B$5:$J$44,5,FALSE))*VLOOKUP(HRYLD2!AJ$4,'[1]INTERNAL PARAMETERS-1'!$B$5:$J$44,9,FALSE)*HRYLD2!$F175</f>
        <v>8.2496961383163043</v>
      </c>
      <c r="AK175" s="44">
        <f>HRYLD1!AK175*VLOOKUP(HRYLD2!AK$4,'[1]INTERNAL PARAMETERS-1'!$B$5:$J$44,5,FALSE)*VLOOKUP(HRYLD2!AK$4,'[1]INTERNAL PARAMETERS-1'!$B$5:$J$44,7,FALSE)*HRYLD2!$F175 + HRYLD1!AK175*(1-VLOOKUP(HRYLD2!AK$4,'[1]INTERNAL PARAMETERS-1'!$B$5:$J$44,5,FALSE))*VLOOKUP(HRYLD2!AK$4,'[1]INTERNAL PARAMETERS-1'!$B$5:$J$44,9,FALSE)*HRYLD2!$F175</f>
        <v>0</v>
      </c>
      <c r="AL175" s="44">
        <f>HRYLD1!AL175*VLOOKUP(HRYLD2!AL$4,'[1]INTERNAL PARAMETERS-1'!$B$5:$J$44,5,FALSE)*VLOOKUP(HRYLD2!AL$4,'[1]INTERNAL PARAMETERS-1'!$B$5:$J$44,7,FALSE)*HRYLD2!$F175 + HRYLD1!AL175*(1-VLOOKUP(HRYLD2!AL$4,'[1]INTERNAL PARAMETERS-1'!$B$5:$J$44,5,FALSE))*VLOOKUP(HRYLD2!AL$4,'[1]INTERNAL PARAMETERS-1'!$B$5:$J$44,9,FALSE)*HRYLD2!$F175</f>
        <v>0</v>
      </c>
      <c r="AM175" s="44">
        <f>HRYLD1!AM175*VLOOKUP(HRYLD2!AM$4,'[1]INTERNAL PARAMETERS-1'!$B$5:$J$44,5,FALSE)*VLOOKUP(HRYLD2!AM$4,'[1]INTERNAL PARAMETERS-1'!$B$5:$J$44,7,FALSE)*HRYLD2!$F175 + HRYLD1!AM175*(1-VLOOKUP(HRYLD2!AM$4,'[1]INTERNAL PARAMETERS-1'!$B$5:$J$44,5,FALSE))*VLOOKUP(HRYLD2!AM$4,'[1]INTERNAL PARAMETERS-1'!$B$5:$J$44,9,FALSE)*HRYLD2!$F175</f>
        <v>0</v>
      </c>
      <c r="AN175" s="44">
        <f>HRYLD1!AN175*VLOOKUP(HRYLD2!AN$4,'[1]INTERNAL PARAMETERS-1'!$B$5:$J$44,5,FALSE)*VLOOKUP(HRYLD2!AN$4,'[1]INTERNAL PARAMETERS-1'!$B$5:$J$44,7,FALSE)*HRYLD2!$F175 + HRYLD1!AN175*(1-VLOOKUP(HRYLD2!AN$4,'[1]INTERNAL PARAMETERS-1'!$B$5:$J$44,5,FALSE))*VLOOKUP(HRYLD2!AN$4,'[1]INTERNAL PARAMETERS-1'!$B$5:$J$44,9,FALSE)*HRYLD2!$F175</f>
        <v>0</v>
      </c>
      <c r="AO175" s="44">
        <f>HRYLD1!AO175*VLOOKUP(HRYLD2!AO$4,'[1]INTERNAL PARAMETERS-1'!$B$5:$J$44,5,FALSE)*VLOOKUP(HRYLD2!AO$4,'[1]INTERNAL PARAMETERS-1'!$B$5:$J$44,7,FALSE)*HRYLD2!$F175 + HRYLD1!AO175*(1-VLOOKUP(HRYLD2!AO$4,'[1]INTERNAL PARAMETERS-1'!$B$5:$J$44,5,FALSE))*VLOOKUP(HRYLD2!AO$4,'[1]INTERNAL PARAMETERS-1'!$B$5:$J$44,9,FALSE)*HRYLD2!$F175</f>
        <v>0</v>
      </c>
      <c r="AP175" s="44">
        <f>HRYLD1!AP175*VLOOKUP(HRYLD2!AP$4,'[1]INTERNAL PARAMETERS-1'!$B$5:$J$44,5,FALSE)*VLOOKUP(HRYLD2!AP$4,'[1]INTERNAL PARAMETERS-1'!$B$5:$J$44,7,FALSE)*HRYLD2!$F175 + HRYLD1!AP175*(1-VLOOKUP(HRYLD2!AP$4,'[1]INTERNAL PARAMETERS-1'!$B$5:$J$44,5,FALSE))*VLOOKUP(HRYLD2!AP$4,'[1]INTERNAL PARAMETERS-1'!$B$5:$J$44,9,FALSE)*HRYLD2!$F175</f>
        <v>0</v>
      </c>
      <c r="AQ175" s="44">
        <f>HRYLD1!AQ175*VLOOKUP(HRYLD2!AQ$4,'[1]INTERNAL PARAMETERS-1'!$B$5:$J$44,5,FALSE)*VLOOKUP(HRYLD2!AQ$4,'[1]INTERNAL PARAMETERS-1'!$B$5:$J$44,7,FALSE)*HRYLD2!$F175 + HRYLD1!AQ175*(1-VLOOKUP(HRYLD2!AQ$4,'[1]INTERNAL PARAMETERS-1'!$B$5:$J$44,5,FALSE))*VLOOKUP(HRYLD2!AQ$4,'[1]INTERNAL PARAMETERS-1'!$B$5:$J$44,9,FALSE)*HRYLD2!$F175</f>
        <v>0</v>
      </c>
      <c r="AR175" s="44">
        <f>HRYLD1!AR175*VLOOKUP(HRYLD2!AR$4,'[1]INTERNAL PARAMETERS-1'!$B$5:$J$44,5,FALSE)*VLOOKUP(HRYLD2!AR$4,'[1]INTERNAL PARAMETERS-1'!$B$5:$J$44,7,FALSE)*HRYLD2!$F175 + HRYLD1!AR175*(1-VLOOKUP(HRYLD2!AR$4,'[1]INTERNAL PARAMETERS-1'!$B$5:$J$44,5,FALSE))*VLOOKUP(HRYLD2!AR$4,'[1]INTERNAL PARAMETERS-1'!$B$5:$J$44,9,FALSE)*HRYLD2!$F175</f>
        <v>0</v>
      </c>
      <c r="AS175" s="44">
        <f>HRYLD1!AS175*VLOOKUP(HRYLD2!AS$4,'[1]INTERNAL PARAMETERS-1'!$B$5:$J$44,5,FALSE)*VLOOKUP(HRYLD2!AS$4,'[1]INTERNAL PARAMETERS-1'!$B$5:$J$44,7,FALSE)*HRYLD2!$F175 + HRYLD1!AS175*(1-VLOOKUP(HRYLD2!AS$4,'[1]INTERNAL PARAMETERS-1'!$B$5:$J$44,5,FALSE))*VLOOKUP(HRYLD2!AS$4,'[1]INTERNAL PARAMETERS-1'!$B$5:$J$44,9,FALSE)*HRYLD2!$F175</f>
        <v>0</v>
      </c>
      <c r="AT175" s="43">
        <f>HRYLD1!AT175*VLOOKUP(HRYLD2!AT$4,'[1]INTERNAL PARAMETERS-1'!$B$5:$J$44,5,FALSE)*VLOOKUP(HRYLD2!AT$4,'[1]INTERNAL PARAMETERS-1'!$B$5:$J$44,7,FALSE)*HRYLD2!$F175 + HRYLD1!AT175*(1-VLOOKUP(HRYLD2!AT$4,'[1]INTERNAL PARAMETERS-1'!$B$5:$J$44,5,FALSE))*VLOOKUP(HRYLD2!AT$4,'[1]INTERNAL PARAMETERS-1'!$B$5:$J$44,9,FALSE)*HRYLD2!$F175</f>
        <v>0</v>
      </c>
      <c r="AU175" s="45">
        <f>HRYLD1!AU175*VLOOKUP(HRYLD2!AU$4,'[1]INTERNAL PARAMETERS-1'!$B$5:$J$44,5,FALSE)*VLOOKUP(HRYLD2!AU$4,'[1]INTERNAL PARAMETERS-1'!$B$5:$J$44,6,FALSE)*VLOOKUP(HRYLD2!AU$4,'[1]INTERNAL PARAMETERS-1'!$B$5:$J$44,3,FALSE) + HRYLD1!AU175*(1-VLOOKUP(HRYLD2!AU$4,'[1]INTERNAL PARAMETERS-1'!$B$5:$J$44,5,FALSE))*VLOOKUP(HRYLD2!AU$4,'[1]INTERNAL PARAMETERS-1'!$B$5:$J$44,8,FALSE)*VLOOKUP(HRYLD2!AU$4,'[1]INTERNAL PARAMETERS-1'!$B$5:$J$44,3,FALSE)</f>
        <v>0</v>
      </c>
      <c r="AV175" s="44">
        <f>HRYLD1!AV175*VLOOKUP(HRYLD2!AV$4,'[1]INTERNAL PARAMETERS-1'!$B$5:$J$44,5,FALSE)*VLOOKUP(HRYLD2!AV$4,'[1]INTERNAL PARAMETERS-1'!$B$5:$J$44,6,FALSE)*VLOOKUP(HRYLD2!AV$4,'[1]INTERNAL PARAMETERS-1'!$B$5:$J$44,3,FALSE) + HRYLD1!AV175*(1-VLOOKUP(HRYLD2!AV$4,'[1]INTERNAL PARAMETERS-1'!$B$5:$J$44,5,FALSE))*VLOOKUP(HRYLD2!AV$4,'[1]INTERNAL PARAMETERS-1'!$B$5:$J$44,8,FALSE)*VLOOKUP(HRYLD2!AV$4,'[1]INTERNAL PARAMETERS-1'!$B$5:$J$44,3,FALSE)</f>
        <v>0</v>
      </c>
      <c r="AW175" s="44">
        <f>HRYLD1!AW175*VLOOKUP(HRYLD2!AW$4,'[1]INTERNAL PARAMETERS-1'!$B$5:$J$44,5,FALSE)*VLOOKUP(HRYLD2!AW$4,'[1]INTERNAL PARAMETERS-1'!$B$5:$J$44,6,FALSE)*VLOOKUP(HRYLD2!AW$4,'[1]INTERNAL PARAMETERS-1'!$B$5:$J$44,3,FALSE) + HRYLD1!AW175*(1-VLOOKUP(HRYLD2!AW$4,'[1]INTERNAL PARAMETERS-1'!$B$5:$J$44,5,FALSE))*VLOOKUP(HRYLD2!AW$4,'[1]INTERNAL PARAMETERS-1'!$B$5:$J$44,8,FALSE)*VLOOKUP(HRYLD2!AW$4,'[1]INTERNAL PARAMETERS-1'!$B$5:$J$44,3,FALSE)</f>
        <v>16.709584178991474</v>
      </c>
      <c r="AX175" s="44">
        <f>HRYLD1!AX175*VLOOKUP(HRYLD2!AX$4,'[1]INTERNAL PARAMETERS-1'!$B$5:$J$44,5,FALSE)*VLOOKUP(HRYLD2!AX$4,'[1]INTERNAL PARAMETERS-1'!$B$5:$J$44,6,FALSE)*VLOOKUP(HRYLD2!AX$4,'[1]INTERNAL PARAMETERS-1'!$B$5:$J$44,3,FALSE) + HRYLD1!AX175*(1-VLOOKUP(HRYLD2!AX$4,'[1]INTERNAL PARAMETERS-1'!$B$5:$J$44,5,FALSE))*VLOOKUP(HRYLD2!AX$4,'[1]INTERNAL PARAMETERS-1'!$B$5:$J$44,8,FALSE)*VLOOKUP(HRYLD2!AX$4,'[1]INTERNAL PARAMETERS-1'!$B$5:$J$44,3,FALSE)</f>
        <v>0</v>
      </c>
      <c r="AY175" s="44">
        <f>HRYLD1!AY175*VLOOKUP(HRYLD2!AY$4,'[1]INTERNAL PARAMETERS-1'!$B$5:$J$44,5,FALSE)*VLOOKUP(HRYLD2!AY$4,'[1]INTERNAL PARAMETERS-1'!$B$5:$J$44,6,FALSE)*VLOOKUP(HRYLD2!AY$4,'[1]INTERNAL PARAMETERS-1'!$B$5:$J$44,3,FALSE) + HRYLD1!AY175*(1-VLOOKUP(HRYLD2!AY$4,'[1]INTERNAL PARAMETERS-1'!$B$5:$J$44,5,FALSE))*VLOOKUP(HRYLD2!AY$4,'[1]INTERNAL PARAMETERS-1'!$B$5:$J$44,8,FALSE)*VLOOKUP(HRYLD2!AY$4,'[1]INTERNAL PARAMETERS-1'!$B$5:$J$44,3,FALSE)</f>
        <v>0</v>
      </c>
      <c r="AZ175" s="44">
        <f>HRYLD1!AZ175*VLOOKUP(HRYLD2!AZ$4,'[1]INTERNAL PARAMETERS-1'!$B$5:$J$44,5,FALSE)*VLOOKUP(HRYLD2!AZ$4,'[1]INTERNAL PARAMETERS-1'!$B$5:$J$44,6,FALSE)*VLOOKUP(HRYLD2!AZ$4,'[1]INTERNAL PARAMETERS-1'!$B$5:$J$44,3,FALSE) + HRYLD1!AZ175*(1-VLOOKUP(HRYLD2!AZ$4,'[1]INTERNAL PARAMETERS-1'!$B$5:$J$44,5,FALSE))*VLOOKUP(HRYLD2!AZ$4,'[1]INTERNAL PARAMETERS-1'!$B$5:$J$44,8,FALSE)*VLOOKUP(HRYLD2!AZ$4,'[1]INTERNAL PARAMETERS-1'!$B$5:$J$44,3,FALSE)</f>
        <v>0</v>
      </c>
      <c r="BA175" s="44">
        <f>HRYLD1!BA175*VLOOKUP(HRYLD2!BA$4,'[1]INTERNAL PARAMETERS-1'!$B$5:$J$44,5,FALSE)*VLOOKUP(HRYLD2!BA$4,'[1]INTERNAL PARAMETERS-1'!$B$5:$J$44,6,FALSE)*VLOOKUP(HRYLD2!BA$4,'[1]INTERNAL PARAMETERS-1'!$B$5:$J$44,3,FALSE) + HRYLD1!BA175*(1-VLOOKUP(HRYLD2!BA$4,'[1]INTERNAL PARAMETERS-1'!$B$5:$J$44,5,FALSE))*VLOOKUP(HRYLD2!BA$4,'[1]INTERNAL PARAMETERS-1'!$B$5:$J$44,8,FALSE)*VLOOKUP(HRYLD2!BA$4,'[1]INTERNAL PARAMETERS-1'!$B$5:$J$44,3,FALSE)</f>
        <v>4.5834510967222934</v>
      </c>
      <c r="BB175" s="44">
        <f>HRYLD1!BB175*VLOOKUP(HRYLD2!BB$4,'[1]INTERNAL PARAMETERS-1'!$B$5:$J$44,5,FALSE)*VLOOKUP(HRYLD2!BB$4,'[1]INTERNAL PARAMETERS-1'!$B$5:$J$44,6,FALSE)*VLOOKUP(HRYLD2!BB$4,'[1]INTERNAL PARAMETERS-1'!$B$5:$J$44,3,FALSE) + HRYLD1!BB175*(1-VLOOKUP(HRYLD2!BB$4,'[1]INTERNAL PARAMETERS-1'!$B$5:$J$44,5,FALSE))*VLOOKUP(HRYLD2!BB$4,'[1]INTERNAL PARAMETERS-1'!$B$5:$J$44,8,FALSE)*VLOOKUP(HRYLD2!BB$4,'[1]INTERNAL PARAMETERS-1'!$B$5:$J$44,3,FALSE)</f>
        <v>2.7466429215981027</v>
      </c>
      <c r="BC175" s="44">
        <f>HRYLD1!BC175*VLOOKUP(HRYLD2!BC$4,'[1]INTERNAL PARAMETERS-1'!$B$5:$J$44,5,FALSE)*VLOOKUP(HRYLD2!BC$4,'[1]INTERNAL PARAMETERS-1'!$B$5:$J$44,6,FALSE)*VLOOKUP(HRYLD2!BC$4,'[1]INTERNAL PARAMETERS-1'!$B$5:$J$44,3,FALSE) + HRYLD1!BC175*(1-VLOOKUP(HRYLD2!BC$4,'[1]INTERNAL PARAMETERS-1'!$B$5:$J$44,5,FALSE))*VLOOKUP(HRYLD2!BC$4,'[1]INTERNAL PARAMETERS-1'!$B$5:$J$44,8,FALSE)*VLOOKUP(HRYLD2!BC$4,'[1]INTERNAL PARAMETERS-1'!$B$5:$J$44,3,FALSE)</f>
        <v>5.3927601716323341</v>
      </c>
      <c r="BD175" s="44">
        <f>HRYLD1!BD175*VLOOKUP(HRYLD2!BD$4,'[1]INTERNAL PARAMETERS-1'!$B$5:$J$44,5,FALSE)*VLOOKUP(HRYLD2!BD$4,'[1]INTERNAL PARAMETERS-1'!$B$5:$J$44,6,FALSE)*VLOOKUP(HRYLD2!BD$4,'[1]INTERNAL PARAMETERS-1'!$B$5:$J$44,3,FALSE) + HRYLD1!BD175*(1-VLOOKUP(HRYLD2!BD$4,'[1]INTERNAL PARAMETERS-1'!$B$5:$J$44,5,FALSE))*VLOOKUP(HRYLD2!BD$4,'[1]INTERNAL PARAMETERS-1'!$B$5:$J$44,8,FALSE)*VLOOKUP(HRYLD2!BD$4,'[1]INTERNAL PARAMETERS-1'!$B$5:$J$44,3,FALSE)</f>
        <v>2.37181819509548</v>
      </c>
      <c r="BE175" s="44">
        <f>HRYLD1!BE175*VLOOKUP(HRYLD2!BE$4,'[1]INTERNAL PARAMETERS-1'!$B$5:$J$44,5,FALSE)*VLOOKUP(HRYLD2!BE$4,'[1]INTERNAL PARAMETERS-1'!$B$5:$J$44,6,FALSE)*VLOOKUP(HRYLD2!BE$4,'[1]INTERNAL PARAMETERS-1'!$B$5:$J$44,3,FALSE) + HRYLD1!BE175*(1-VLOOKUP(HRYLD2!BE$4,'[1]INTERNAL PARAMETERS-1'!$B$5:$J$44,5,FALSE))*VLOOKUP(HRYLD2!BE$4,'[1]INTERNAL PARAMETERS-1'!$B$5:$J$44,8,FALSE)*VLOOKUP(HRYLD2!BE$4,'[1]INTERNAL PARAMETERS-1'!$B$5:$J$44,3,FALSE)</f>
        <v>7.002799729413173</v>
      </c>
      <c r="BF175" s="44">
        <f>HRYLD1!BF175*VLOOKUP(HRYLD2!BF$4,'[1]INTERNAL PARAMETERS-1'!$B$5:$J$44,5,FALSE)*VLOOKUP(HRYLD2!BF$4,'[1]INTERNAL PARAMETERS-1'!$B$5:$J$44,6,FALSE)*VLOOKUP(HRYLD2!BF$4,'[1]INTERNAL PARAMETERS-1'!$B$5:$J$44,3,FALSE) + HRYLD1!BF175*(1-VLOOKUP(HRYLD2!BF$4,'[1]INTERNAL PARAMETERS-1'!$B$5:$J$44,5,FALSE))*VLOOKUP(HRYLD2!BF$4,'[1]INTERNAL PARAMETERS-1'!$B$5:$J$44,8,FALSE)*VLOOKUP(HRYLD2!BF$4,'[1]INTERNAL PARAMETERS-1'!$B$5:$J$44,3,FALSE)</f>
        <v>0</v>
      </c>
      <c r="BG175" s="44">
        <f>HRYLD1!BG175*VLOOKUP(HRYLD2!BG$4,'[1]INTERNAL PARAMETERS-1'!$B$5:$J$44,5,FALSE)*VLOOKUP(HRYLD2!BG$4,'[1]INTERNAL PARAMETERS-1'!$B$5:$J$44,6,FALSE)*VLOOKUP(HRYLD2!BG$4,'[1]INTERNAL PARAMETERS-1'!$B$5:$J$44,3,FALSE) + HRYLD1!BG175*(1-VLOOKUP(HRYLD2!BG$4,'[1]INTERNAL PARAMETERS-1'!$B$5:$J$44,5,FALSE))*VLOOKUP(HRYLD2!BG$4,'[1]INTERNAL PARAMETERS-1'!$B$5:$J$44,8,FALSE)*VLOOKUP(HRYLD2!BG$4,'[1]INTERNAL PARAMETERS-1'!$B$5:$J$44,3,FALSE)</f>
        <v>3.4697440411611442</v>
      </c>
      <c r="BH175" s="44">
        <f>HRYLD1!BH175*VLOOKUP(HRYLD2!BH$4,'[1]INTERNAL PARAMETERS-1'!$B$5:$J$44,5,FALSE)*VLOOKUP(HRYLD2!BH$4,'[1]INTERNAL PARAMETERS-1'!$B$5:$J$44,6,FALSE)*VLOOKUP(HRYLD2!BH$4,'[1]INTERNAL PARAMETERS-1'!$B$5:$J$44,3,FALSE) + HRYLD1!BH175*(1-VLOOKUP(HRYLD2!BH$4,'[1]INTERNAL PARAMETERS-1'!$B$5:$J$44,5,FALSE))*VLOOKUP(HRYLD2!BH$4,'[1]INTERNAL PARAMETERS-1'!$B$5:$J$44,8,FALSE)*VLOOKUP(HRYLD2!BH$4,'[1]INTERNAL PARAMETERS-1'!$B$5:$J$44,3,FALSE)</f>
        <v>1.7820077145867166E-2</v>
      </c>
      <c r="BI175" s="44">
        <f>HRYLD1!BI175*VLOOKUP(HRYLD2!BI$4,'[1]INTERNAL PARAMETERS-1'!$B$5:$J$44,5,FALSE)*VLOOKUP(HRYLD2!BI$4,'[1]INTERNAL PARAMETERS-1'!$B$5:$J$44,6,FALSE)*VLOOKUP(HRYLD2!BI$4,'[1]INTERNAL PARAMETERS-1'!$B$5:$J$44,3,FALSE) + HRYLD1!BI175*(1-VLOOKUP(HRYLD2!BI$4,'[1]INTERNAL PARAMETERS-1'!$B$5:$J$44,5,FALSE))*VLOOKUP(HRYLD2!BI$4,'[1]INTERNAL PARAMETERS-1'!$B$5:$J$44,8,FALSE)*VLOOKUP(HRYLD2!BI$4,'[1]INTERNAL PARAMETERS-1'!$B$5:$J$44,3,FALSE)</f>
        <v>0</v>
      </c>
      <c r="BJ175" s="44">
        <f>HRYLD1!BJ175*VLOOKUP(HRYLD2!BJ$4,'[1]INTERNAL PARAMETERS-1'!$B$5:$J$44,5,FALSE)*VLOOKUP(HRYLD2!BJ$4,'[1]INTERNAL PARAMETERS-1'!$B$5:$J$44,6,FALSE)*VLOOKUP(HRYLD2!BJ$4,'[1]INTERNAL PARAMETERS-1'!$B$5:$J$44,3,FALSE) + HRYLD1!BJ175*(1-VLOOKUP(HRYLD2!BJ$4,'[1]INTERNAL PARAMETERS-1'!$B$5:$J$44,5,FALSE))*VLOOKUP(HRYLD2!BJ$4,'[1]INTERNAL PARAMETERS-1'!$B$5:$J$44,8,FALSE)*VLOOKUP(HRYLD2!BJ$4,'[1]INTERNAL PARAMETERS-1'!$B$5:$J$44,3,FALSE)</f>
        <v>0.76027857146015765</v>
      </c>
      <c r="BK175" s="44">
        <f>HRYLD1!BK175*VLOOKUP(HRYLD2!BK$4,'[1]INTERNAL PARAMETERS-1'!$B$5:$J$44,5,FALSE)*VLOOKUP(HRYLD2!BK$4,'[1]INTERNAL PARAMETERS-1'!$B$5:$J$44,6,FALSE)*VLOOKUP(HRYLD2!BK$4,'[1]INTERNAL PARAMETERS-1'!$B$5:$J$44,3,FALSE) + HRYLD1!BK175*(1-VLOOKUP(HRYLD2!BK$4,'[1]INTERNAL PARAMETERS-1'!$B$5:$J$44,5,FALSE))*VLOOKUP(HRYLD2!BK$4,'[1]INTERNAL PARAMETERS-1'!$B$5:$J$44,8,FALSE)*VLOOKUP(HRYLD2!BK$4,'[1]INTERNAL PARAMETERS-1'!$B$5:$J$44,3,FALSE)</f>
        <v>1.1569937110859927</v>
      </c>
      <c r="BL175" s="44">
        <f>HRYLD1!BL175*VLOOKUP(HRYLD2!BL$4,'[1]INTERNAL PARAMETERS-1'!$B$5:$J$44,5,FALSE)*VLOOKUP(HRYLD2!BL$4,'[1]INTERNAL PARAMETERS-1'!$B$5:$J$44,6,FALSE)*VLOOKUP(HRYLD2!BL$4,'[1]INTERNAL PARAMETERS-1'!$B$5:$J$44,3,FALSE) + HRYLD1!BL175*(1-VLOOKUP(HRYLD2!BL$4,'[1]INTERNAL PARAMETERS-1'!$B$5:$J$44,5,FALSE))*VLOOKUP(HRYLD2!BL$4,'[1]INTERNAL PARAMETERS-1'!$B$5:$J$44,8,FALSE)*VLOOKUP(HRYLD2!BL$4,'[1]INTERNAL PARAMETERS-1'!$B$5:$J$44,3,FALSE)</f>
        <v>4.7939578887119314</v>
      </c>
      <c r="BM175" s="44">
        <f>HRYLD1!BM175*VLOOKUP(HRYLD2!BM$4,'[1]INTERNAL PARAMETERS-1'!$B$5:$J$44,5,FALSE)*VLOOKUP(HRYLD2!BM$4,'[1]INTERNAL PARAMETERS-1'!$B$5:$J$44,6,FALSE)*VLOOKUP(HRYLD2!BM$4,'[1]INTERNAL PARAMETERS-1'!$B$5:$J$44,3,FALSE) + HRYLD1!BM175*(1-VLOOKUP(HRYLD2!BM$4,'[1]INTERNAL PARAMETERS-1'!$B$5:$J$44,5,FALSE))*VLOOKUP(HRYLD2!BM$4,'[1]INTERNAL PARAMETERS-1'!$B$5:$J$44,8,FALSE)*VLOOKUP(HRYLD2!BM$4,'[1]INTERNAL PARAMETERS-1'!$B$5:$J$44,3,FALSE)</f>
        <v>1.7184096158853943</v>
      </c>
      <c r="BN175" s="44">
        <f>HRYLD1!BN175*VLOOKUP(HRYLD2!BN$4,'[1]INTERNAL PARAMETERS-1'!$B$5:$J$44,5,FALSE)*VLOOKUP(HRYLD2!BN$4,'[1]INTERNAL PARAMETERS-1'!$B$5:$J$44,6,FALSE)*VLOOKUP(HRYLD2!BN$4,'[1]INTERNAL PARAMETERS-1'!$B$5:$J$44,3,FALSE) + HRYLD1!BN175*(1-VLOOKUP(HRYLD2!BN$4,'[1]INTERNAL PARAMETERS-1'!$B$5:$J$44,5,FALSE))*VLOOKUP(HRYLD2!BN$4,'[1]INTERNAL PARAMETERS-1'!$B$5:$J$44,8,FALSE)*VLOOKUP(HRYLD2!BN$4,'[1]INTERNAL PARAMETERS-1'!$B$5:$J$44,3,FALSE)</f>
        <v>1.2152145504860667</v>
      </c>
      <c r="BO175" s="44">
        <f>HRYLD1!BO175*VLOOKUP(HRYLD2!BO$4,'[1]INTERNAL PARAMETERS-1'!$B$5:$J$44,5,FALSE)*VLOOKUP(HRYLD2!BO$4,'[1]INTERNAL PARAMETERS-1'!$B$5:$J$44,6,FALSE)*VLOOKUP(HRYLD2!BO$4,'[1]INTERNAL PARAMETERS-1'!$B$5:$J$44,3,FALSE) + HRYLD1!BO175*(1-VLOOKUP(HRYLD2!BO$4,'[1]INTERNAL PARAMETERS-1'!$B$5:$J$44,5,FALSE))*VLOOKUP(HRYLD2!BO$4,'[1]INTERNAL PARAMETERS-1'!$B$5:$J$44,8,FALSE)*VLOOKUP(HRYLD2!BO$4,'[1]INTERNAL PARAMETERS-1'!$B$5:$J$44,3,FALSE)</f>
        <v>1.1625971872352288</v>
      </c>
      <c r="BP175" s="44">
        <f>HRYLD1!BP175*VLOOKUP(HRYLD2!BP$4,'[1]INTERNAL PARAMETERS-1'!$B$5:$J$44,5,FALSE)*VLOOKUP(HRYLD2!BP$4,'[1]INTERNAL PARAMETERS-1'!$B$5:$J$44,6,FALSE)*VLOOKUP(HRYLD2!BP$4,'[1]INTERNAL PARAMETERS-1'!$B$5:$J$44,3,FALSE) + HRYLD1!BP175*(1-VLOOKUP(HRYLD2!BP$4,'[1]INTERNAL PARAMETERS-1'!$B$5:$J$44,5,FALSE))*VLOOKUP(HRYLD2!BP$4,'[1]INTERNAL PARAMETERS-1'!$B$5:$J$44,8,FALSE)*VLOOKUP(HRYLD2!BP$4,'[1]INTERNAL PARAMETERS-1'!$B$5:$J$44,3,FALSE)</f>
        <v>6.5673875253032213E-2</v>
      </c>
      <c r="BQ175" s="44">
        <f>HRYLD1!BQ175*VLOOKUP(HRYLD2!BQ$4,'[1]INTERNAL PARAMETERS-1'!$B$5:$J$44,5,FALSE)*VLOOKUP(HRYLD2!BQ$4,'[1]INTERNAL PARAMETERS-1'!$B$5:$J$44,6,FALSE)*VLOOKUP(HRYLD2!BQ$4,'[1]INTERNAL PARAMETERS-1'!$B$5:$J$44,3,FALSE) + HRYLD1!BQ175*(1-VLOOKUP(HRYLD2!BQ$4,'[1]INTERNAL PARAMETERS-1'!$B$5:$J$44,5,FALSE))*VLOOKUP(HRYLD2!BQ$4,'[1]INTERNAL PARAMETERS-1'!$B$5:$J$44,8,FALSE)*VLOOKUP(HRYLD2!BQ$4,'[1]INTERNAL PARAMETERS-1'!$B$5:$J$44,3,FALSE)</f>
        <v>4.6240078831169713</v>
      </c>
      <c r="BR175" s="44">
        <f>HRYLD1!BR175*VLOOKUP(HRYLD2!BR$4,'[1]INTERNAL PARAMETERS-1'!$B$5:$J$44,5,FALSE)*VLOOKUP(HRYLD2!BR$4,'[1]INTERNAL PARAMETERS-1'!$B$5:$J$44,6,FALSE)*VLOOKUP(HRYLD2!BR$4,'[1]INTERNAL PARAMETERS-1'!$B$5:$J$44,3,FALSE) + HRYLD1!BR175*(1-VLOOKUP(HRYLD2!BR$4,'[1]INTERNAL PARAMETERS-1'!$B$5:$J$44,5,FALSE))*VLOOKUP(HRYLD2!BR$4,'[1]INTERNAL PARAMETERS-1'!$B$5:$J$44,8,FALSE)*VLOOKUP(HRYLD2!BR$4,'[1]INTERNAL PARAMETERS-1'!$B$5:$J$44,3,FALSE)</f>
        <v>0.19850072925960402</v>
      </c>
      <c r="BS175" s="44">
        <f>HRYLD1!BS175*VLOOKUP(HRYLD2!BS$4,'[1]INTERNAL PARAMETERS-1'!$B$5:$J$44,5,FALSE)*VLOOKUP(HRYLD2!BS$4,'[1]INTERNAL PARAMETERS-1'!$B$5:$J$44,6,FALSE)*VLOOKUP(HRYLD2!BS$4,'[1]INTERNAL PARAMETERS-1'!$B$5:$J$44,3,FALSE) + HRYLD1!BS175*(1-VLOOKUP(HRYLD2!BS$4,'[1]INTERNAL PARAMETERS-1'!$B$5:$J$44,5,FALSE))*VLOOKUP(HRYLD2!BS$4,'[1]INTERNAL PARAMETERS-1'!$B$5:$J$44,8,FALSE)*VLOOKUP(HRYLD2!BS$4,'[1]INTERNAL PARAMETERS-1'!$B$5:$J$44,3,FALSE)</f>
        <v>9.8434081998594169E-3</v>
      </c>
      <c r="BT175" s="44">
        <f>HRYLD1!BT175*VLOOKUP(HRYLD2!BT$4,'[1]INTERNAL PARAMETERS-1'!$B$5:$J$44,5,FALSE)*VLOOKUP(HRYLD2!BT$4,'[1]INTERNAL PARAMETERS-1'!$B$5:$J$44,6,FALSE)*VLOOKUP(HRYLD2!BT$4,'[1]INTERNAL PARAMETERS-1'!$B$5:$J$44,3,FALSE) + HRYLD1!BT175*(1-VLOOKUP(HRYLD2!BT$4,'[1]INTERNAL PARAMETERS-1'!$B$5:$J$44,5,FALSE))*VLOOKUP(HRYLD2!BT$4,'[1]INTERNAL PARAMETERS-1'!$B$5:$J$44,8,FALSE)*VLOOKUP(HRYLD2!BT$4,'[1]INTERNAL PARAMETERS-1'!$B$5:$J$44,3,FALSE)</f>
        <v>0</v>
      </c>
      <c r="BU175" s="44">
        <f>HRYLD1!BU175*VLOOKUP(HRYLD2!BU$4,'[1]INTERNAL PARAMETERS-1'!$B$5:$J$44,5,FALSE)*VLOOKUP(HRYLD2!BU$4,'[1]INTERNAL PARAMETERS-1'!$B$5:$J$44,6,FALSE)*VLOOKUP(HRYLD2!BU$4,'[1]INTERNAL PARAMETERS-1'!$B$5:$J$44,3,FALSE) + HRYLD1!BU175*(1-VLOOKUP(HRYLD2!BU$4,'[1]INTERNAL PARAMETERS-1'!$B$5:$J$44,5,FALSE))*VLOOKUP(HRYLD2!BU$4,'[1]INTERNAL PARAMETERS-1'!$B$5:$J$44,8,FALSE)*VLOOKUP(HRYLD2!BU$4,'[1]INTERNAL PARAMETERS-1'!$B$5:$J$44,3,FALSE)</f>
        <v>0</v>
      </c>
      <c r="BV175" s="44">
        <f>HRYLD1!BV175*VLOOKUP(HRYLD2!BV$4,'[1]INTERNAL PARAMETERS-1'!$B$5:$J$44,5,FALSE)*VLOOKUP(HRYLD2!BV$4,'[1]INTERNAL PARAMETERS-1'!$B$5:$J$44,6,FALSE)*VLOOKUP(HRYLD2!BV$4,'[1]INTERNAL PARAMETERS-1'!$B$5:$J$44,3,FALSE) + HRYLD1!BV175*(1-VLOOKUP(HRYLD2!BV$4,'[1]INTERNAL PARAMETERS-1'!$B$5:$J$44,5,FALSE))*VLOOKUP(HRYLD2!BV$4,'[1]INTERNAL PARAMETERS-1'!$B$5:$J$44,8,FALSE)*VLOOKUP(HRYLD2!BV$4,'[1]INTERNAL PARAMETERS-1'!$B$5:$J$44,3,FALSE)</f>
        <v>0</v>
      </c>
      <c r="BW175" s="44">
        <f>HRYLD1!BW175*VLOOKUP(HRYLD2!BW$4,'[1]INTERNAL PARAMETERS-1'!$B$5:$J$44,5,FALSE)*VLOOKUP(HRYLD2!BW$4,'[1]INTERNAL PARAMETERS-1'!$B$5:$J$44,6,FALSE)*VLOOKUP(HRYLD2!BW$4,'[1]INTERNAL PARAMETERS-1'!$B$5:$J$44,3,FALSE) + HRYLD1!BW175*(1-VLOOKUP(HRYLD2!BW$4,'[1]INTERNAL PARAMETERS-1'!$B$5:$J$44,5,FALSE))*VLOOKUP(HRYLD2!BW$4,'[1]INTERNAL PARAMETERS-1'!$B$5:$J$44,8,FALSE)*VLOOKUP(HRYLD2!BW$4,'[1]INTERNAL PARAMETERS-1'!$B$5:$J$44,3,FALSE)</f>
        <v>0</v>
      </c>
      <c r="BX175" s="44">
        <f>HRYLD1!BX175*VLOOKUP(HRYLD2!BX$4,'[1]INTERNAL PARAMETERS-1'!$B$5:$J$44,5,FALSE)*VLOOKUP(HRYLD2!BX$4,'[1]INTERNAL PARAMETERS-1'!$B$5:$J$44,6,FALSE)*VLOOKUP(HRYLD2!BX$4,'[1]INTERNAL PARAMETERS-1'!$B$5:$J$44,3,FALSE) + HRYLD1!BX175*(1-VLOOKUP(HRYLD2!BX$4,'[1]INTERNAL PARAMETERS-1'!$B$5:$J$44,5,FALSE))*VLOOKUP(HRYLD2!BX$4,'[1]INTERNAL PARAMETERS-1'!$B$5:$J$44,8,FALSE)*VLOOKUP(HRYLD2!BX$4,'[1]INTERNAL PARAMETERS-1'!$B$5:$J$44,3,FALSE)</f>
        <v>0</v>
      </c>
      <c r="BY175" s="44">
        <f>HRYLD1!BY175*VLOOKUP(HRYLD2!BY$4,'[1]INTERNAL PARAMETERS-1'!$B$5:$J$44,5,FALSE)*VLOOKUP(HRYLD2!BY$4,'[1]INTERNAL PARAMETERS-1'!$B$5:$J$44,6,FALSE)*VLOOKUP(HRYLD2!BY$4,'[1]INTERNAL PARAMETERS-1'!$B$5:$J$44,3,FALSE) + HRYLD1!BY175*(1-VLOOKUP(HRYLD2!BY$4,'[1]INTERNAL PARAMETERS-1'!$B$5:$J$44,5,FALSE))*VLOOKUP(HRYLD2!BY$4,'[1]INTERNAL PARAMETERS-1'!$B$5:$J$44,8,FALSE)*VLOOKUP(HRYLD2!BY$4,'[1]INTERNAL PARAMETERS-1'!$B$5:$J$44,3,FALSE)</f>
        <v>0</v>
      </c>
      <c r="BZ175" s="44">
        <f>HRYLD1!BZ175*VLOOKUP(HRYLD2!BZ$4,'[1]INTERNAL PARAMETERS-1'!$B$5:$J$44,5,FALSE)*VLOOKUP(HRYLD2!BZ$4,'[1]INTERNAL PARAMETERS-1'!$B$5:$J$44,6,FALSE)*VLOOKUP(HRYLD2!BZ$4,'[1]INTERNAL PARAMETERS-1'!$B$5:$J$44,3,FALSE) + HRYLD1!BZ175*(1-VLOOKUP(HRYLD2!BZ$4,'[1]INTERNAL PARAMETERS-1'!$B$5:$J$44,5,FALSE))*VLOOKUP(HRYLD2!BZ$4,'[1]INTERNAL PARAMETERS-1'!$B$5:$J$44,8,FALSE)*VLOOKUP(HRYLD2!BZ$4,'[1]INTERNAL PARAMETERS-1'!$B$5:$J$44,3,FALSE)</f>
        <v>7.040140244600486E-3</v>
      </c>
      <c r="CA175" s="44">
        <f>HRYLD1!CA175*VLOOKUP(HRYLD2!CA$4,'[1]INTERNAL PARAMETERS-1'!$B$5:$J$44,5,FALSE)*VLOOKUP(HRYLD2!CA$4,'[1]INTERNAL PARAMETERS-1'!$B$5:$J$44,6,FALSE)*VLOOKUP(HRYLD2!CA$4,'[1]INTERNAL PARAMETERS-1'!$B$5:$J$44,3,FALSE) + HRYLD1!CA175*(1-VLOOKUP(HRYLD2!CA$4,'[1]INTERNAL PARAMETERS-1'!$B$5:$J$44,5,FALSE))*VLOOKUP(HRYLD2!CA$4,'[1]INTERNAL PARAMETERS-1'!$B$5:$J$44,8,FALSE)*VLOOKUP(HRYLD2!CA$4,'[1]INTERNAL PARAMETERS-1'!$B$5:$J$44,3,FALSE)</f>
        <v>0</v>
      </c>
      <c r="CB175" s="44">
        <f>HRYLD1!CB175*VLOOKUP(HRYLD2!CB$4,'[1]INTERNAL PARAMETERS-1'!$B$5:$J$44,5,FALSE)*VLOOKUP(HRYLD2!CB$4,'[1]INTERNAL PARAMETERS-1'!$B$5:$J$44,6,FALSE)*VLOOKUP(HRYLD2!CB$4,'[1]INTERNAL PARAMETERS-1'!$B$5:$J$44,3,FALSE) + HRYLD1!CB175*(1-VLOOKUP(HRYLD2!CB$4,'[1]INTERNAL PARAMETERS-1'!$B$5:$J$44,5,FALSE))*VLOOKUP(HRYLD2!CB$4,'[1]INTERNAL PARAMETERS-1'!$B$5:$J$44,8,FALSE)*VLOOKUP(HRYLD2!CB$4,'[1]INTERNAL PARAMETERS-1'!$B$5:$J$44,3,FALSE)</f>
        <v>0</v>
      </c>
      <c r="CC175" s="44">
        <f>HRYLD1!CC175*VLOOKUP(HRYLD2!CC$4,'[1]INTERNAL PARAMETERS-1'!$B$5:$J$44,5,FALSE)*VLOOKUP(HRYLD2!CC$4,'[1]INTERNAL PARAMETERS-1'!$B$5:$J$44,6,FALSE)*VLOOKUP(HRYLD2!CC$4,'[1]INTERNAL PARAMETERS-1'!$B$5:$J$44,3,FALSE) + HRYLD1!CC175*(1-VLOOKUP(HRYLD2!CC$4,'[1]INTERNAL PARAMETERS-1'!$B$5:$J$44,5,FALSE))*VLOOKUP(HRYLD2!CC$4,'[1]INTERNAL PARAMETERS-1'!$B$5:$J$44,8,FALSE)*VLOOKUP(HRYLD2!CC$4,'[1]INTERNAL PARAMETERS-1'!$B$5:$J$44,3,FALSE)</f>
        <v>3.5689531246586643E-2</v>
      </c>
      <c r="CD175" s="44">
        <f>HRYLD1!CD175*VLOOKUP(HRYLD2!CD$4,'[1]INTERNAL PARAMETERS-1'!$B$5:$J$44,5,FALSE)*VLOOKUP(HRYLD2!CD$4,'[1]INTERNAL PARAMETERS-1'!$B$5:$J$44,6,FALSE)*VLOOKUP(HRYLD2!CD$4,'[1]INTERNAL PARAMETERS-1'!$B$5:$J$44,3,FALSE) + HRYLD1!CD175*(1-VLOOKUP(HRYLD2!CD$4,'[1]INTERNAL PARAMETERS-1'!$B$5:$J$44,5,FALSE))*VLOOKUP(HRYLD2!CD$4,'[1]INTERNAL PARAMETERS-1'!$B$5:$J$44,8,FALSE)*VLOOKUP(HRYLD2!CD$4,'[1]INTERNAL PARAMETERS-1'!$B$5:$J$44,3,FALSE)</f>
        <v>5.2067532381075157E-2</v>
      </c>
      <c r="CE175" s="44">
        <f>HRYLD1!CE175*VLOOKUP(HRYLD2!CE$4,'[1]INTERNAL PARAMETERS-1'!$B$5:$J$44,5,FALSE)*VLOOKUP(HRYLD2!CE$4,'[1]INTERNAL PARAMETERS-1'!$B$5:$J$44,6,FALSE)*VLOOKUP(HRYLD2!CE$4,'[1]INTERNAL PARAMETERS-1'!$B$5:$J$44,3,FALSE) + HRYLD1!CE175*(1-VLOOKUP(HRYLD2!CE$4,'[1]INTERNAL PARAMETERS-1'!$B$5:$J$44,5,FALSE))*VLOOKUP(HRYLD2!CE$4,'[1]INTERNAL PARAMETERS-1'!$B$5:$J$44,8,FALSE)*VLOOKUP(HRYLD2!CE$4,'[1]INTERNAL PARAMETERS-1'!$B$5:$J$44,3,FALSE)</f>
        <v>0.10648235837518459</v>
      </c>
      <c r="CF175" s="44">
        <f>HRYLD1!CF175*VLOOKUP(HRYLD2!CF$4,'[1]INTERNAL PARAMETERS-1'!$B$5:$J$44,5,FALSE)*VLOOKUP(HRYLD2!CF$4,'[1]INTERNAL PARAMETERS-1'!$B$5:$J$44,6,FALSE)*VLOOKUP(HRYLD2!CF$4,'[1]INTERNAL PARAMETERS-1'!$B$5:$J$44,3,FALSE) + HRYLD1!CF175*(1-VLOOKUP(HRYLD2!CF$4,'[1]INTERNAL PARAMETERS-1'!$B$5:$J$44,5,FALSE))*VLOOKUP(HRYLD2!CF$4,'[1]INTERNAL PARAMETERS-1'!$B$5:$J$44,8,FALSE)*VLOOKUP(HRYLD2!CF$4,'[1]INTERNAL PARAMETERS-1'!$B$5:$J$44,3,FALSE)</f>
        <v>7.3214483623477919E-2</v>
      </c>
      <c r="CG175" s="44">
        <f>HRYLD1!CG175*VLOOKUP(HRYLD2!CG$4,'[1]INTERNAL PARAMETERS-1'!$B$5:$J$44,5,FALSE)*VLOOKUP(HRYLD2!CG$4,'[1]INTERNAL PARAMETERS-1'!$B$5:$J$44,6,FALSE)*VLOOKUP(HRYLD2!CG$4,'[1]INTERNAL PARAMETERS-1'!$B$5:$J$44,3,FALSE) + HRYLD1!CG175*(1-VLOOKUP(HRYLD2!CG$4,'[1]INTERNAL PARAMETERS-1'!$B$5:$J$44,5,FALSE))*VLOOKUP(HRYLD2!CG$4,'[1]INTERNAL PARAMETERS-1'!$B$5:$J$44,8,FALSE)*VLOOKUP(HRYLD2!CG$4,'[1]INTERNAL PARAMETERS-1'!$B$5:$J$44,3,FALSE)</f>
        <v>0</v>
      </c>
      <c r="CH175" s="43">
        <f>HRYLD1!CH175*VLOOKUP(HRYLD2!CH$4,'[1]INTERNAL PARAMETERS-1'!$B$5:$J$44,5,FALSE)*VLOOKUP(HRYLD2!CH$4,'[1]INTERNAL PARAMETERS-1'!$B$5:$J$44,6,FALSE)*VLOOKUP(HRYLD2!CH$4,'[1]INTERNAL PARAMETERS-1'!$B$5:$J$44,3,FALSE) + HRYLD1!CH175*(1-VLOOKUP(HRYLD2!CH$4,'[1]INTERNAL PARAMETERS-1'!$B$5:$J$44,5,FALSE))*VLOOKUP(HRYLD2!CH$4,'[1]INTERNAL PARAMETERS-1'!$B$5:$J$44,8,FALSE)*VLOOKUP(HRYLD2!CH$4,'[1]INTERNAL PARAMETERS-1'!$B$5:$J$44,3,FALSE)</f>
        <v>0</v>
      </c>
      <c r="CJ175" s="45">
        <f t="shared" si="4"/>
        <v>2216.918311816471</v>
      </c>
      <c r="CK175" s="43">
        <f t="shared" si="5"/>
        <v>58.274591878325033</v>
      </c>
    </row>
    <row r="176" spans="2:89" x14ac:dyDescent="0.4">
      <c r="B176" s="58" t="s">
        <v>8</v>
      </c>
      <c r="C176" s="57" t="s">
        <v>49</v>
      </c>
      <c r="D176" s="57" t="s">
        <v>57</v>
      </c>
      <c r="E176" s="132">
        <f>HR!X176</f>
        <v>5048.6744264884219</v>
      </c>
      <c r="F176" s="56">
        <f>'[1]INTERNAL PARAMETERS-1'!M14</f>
        <v>39.424999999999997</v>
      </c>
      <c r="G176" s="45">
        <f>HRYLD1!G176*VLOOKUP(HRYLD2!G$4,'[1]INTERNAL PARAMETERS-1'!$B$5:$J$44,5,FALSE)*VLOOKUP(HRYLD2!G$4,'[1]INTERNAL PARAMETERS-1'!$B$5:$J$44,7,FALSE)*HRYLD2!$F176 + HRYLD1!G176*(1-VLOOKUP(HRYLD2!G$4,'[1]INTERNAL PARAMETERS-1'!$B$5:$J$44,5,FALSE))*VLOOKUP(HRYLD2!G$4,'[1]INTERNAL PARAMETERS-1'!$B$5:$J$44,9,FALSE)*HRYLD2!$F176</f>
        <v>493.69635033945127</v>
      </c>
      <c r="H176" s="44">
        <f>HRYLD1!H176*VLOOKUP(HRYLD2!H$4,'[1]INTERNAL PARAMETERS-1'!$B$5:$J$44,5,FALSE)*VLOOKUP(HRYLD2!H$4,'[1]INTERNAL PARAMETERS-1'!$B$5:$J$44,7,FALSE)*HRYLD2!$F176 + HRYLD1!H176*(1-VLOOKUP(HRYLD2!H$4,'[1]INTERNAL PARAMETERS-1'!$B$5:$J$44,5,FALSE))*VLOOKUP(HRYLD2!H$4,'[1]INTERNAL PARAMETERS-1'!$B$5:$J$44,9,FALSE)*HRYLD2!$F176</f>
        <v>297.725381320998</v>
      </c>
      <c r="I176" s="44">
        <f>HRYLD1!I176*VLOOKUP(HRYLD2!I$4,'[1]INTERNAL PARAMETERS-1'!$B$5:$J$44,5,FALSE)*VLOOKUP(HRYLD2!I$4,'[1]INTERNAL PARAMETERS-1'!$B$5:$J$44,7,FALSE)*HRYLD2!$F176 + HRYLD1!I176*(1-VLOOKUP(HRYLD2!I$4,'[1]INTERNAL PARAMETERS-1'!$B$5:$J$44,5,FALSE))*VLOOKUP(HRYLD2!I$4,'[1]INTERNAL PARAMETERS-1'!$B$5:$J$44,9,FALSE)*HRYLD2!$F176</f>
        <v>459.01249830858961</v>
      </c>
      <c r="J176" s="44">
        <f>HRYLD1!J176*VLOOKUP(HRYLD2!J$4,'[1]INTERNAL PARAMETERS-1'!$B$5:$J$44,5,FALSE)*VLOOKUP(HRYLD2!J$4,'[1]INTERNAL PARAMETERS-1'!$B$5:$J$44,7,FALSE)*HRYLD2!$F176 + HRYLD1!J176*(1-VLOOKUP(HRYLD2!J$4,'[1]INTERNAL PARAMETERS-1'!$B$5:$J$44,5,FALSE))*VLOOKUP(HRYLD2!J$4,'[1]INTERNAL PARAMETERS-1'!$B$5:$J$44,9,FALSE)*HRYLD2!$F176</f>
        <v>0</v>
      </c>
      <c r="K176" s="44">
        <f>HRYLD1!K176*VLOOKUP(HRYLD2!K$4,'[1]INTERNAL PARAMETERS-1'!$B$5:$J$44,5,FALSE)*VLOOKUP(HRYLD2!K$4,'[1]INTERNAL PARAMETERS-1'!$B$5:$J$44,7,FALSE)*HRYLD2!$F176 + HRYLD1!K176*(1-VLOOKUP(HRYLD2!K$4,'[1]INTERNAL PARAMETERS-1'!$B$5:$J$44,5,FALSE))*VLOOKUP(HRYLD2!K$4,'[1]INTERNAL PARAMETERS-1'!$B$5:$J$44,9,FALSE)*HRYLD2!$F176</f>
        <v>0</v>
      </c>
      <c r="L176" s="44">
        <f>HRYLD1!L176*VLOOKUP(HRYLD2!L$4,'[1]INTERNAL PARAMETERS-1'!$B$5:$J$44,5,FALSE)*VLOOKUP(HRYLD2!L$4,'[1]INTERNAL PARAMETERS-1'!$B$5:$J$44,7,FALSE)*HRYLD2!$F176 + HRYLD1!L176*(1-VLOOKUP(HRYLD2!L$4,'[1]INTERNAL PARAMETERS-1'!$B$5:$J$44,5,FALSE))*VLOOKUP(HRYLD2!L$4,'[1]INTERNAL PARAMETERS-1'!$B$5:$J$44,9,FALSE)*HRYLD2!$F176</f>
        <v>0</v>
      </c>
      <c r="M176" s="44">
        <f>HRYLD1!M176*VLOOKUP(HRYLD2!M$4,'[1]INTERNAL PARAMETERS-1'!$B$5:$J$44,5,FALSE)*VLOOKUP(HRYLD2!M$4,'[1]INTERNAL PARAMETERS-1'!$B$5:$J$44,7,FALSE)*HRYLD2!$F176 + HRYLD1!M176*(1-VLOOKUP(HRYLD2!M$4,'[1]INTERNAL PARAMETERS-1'!$B$5:$J$44,5,FALSE))*VLOOKUP(HRYLD2!M$4,'[1]INTERNAL PARAMETERS-1'!$B$5:$J$44,9,FALSE)*HRYLD2!$F176</f>
        <v>11.991787297687504</v>
      </c>
      <c r="N176" s="44">
        <f>HRYLD1!N176*VLOOKUP(HRYLD2!N$4,'[1]INTERNAL PARAMETERS-1'!$B$5:$J$44,5,FALSE)*VLOOKUP(HRYLD2!N$4,'[1]INTERNAL PARAMETERS-1'!$B$5:$J$44,7,FALSE)*HRYLD2!$F176 + HRYLD1!N176*(1-VLOOKUP(HRYLD2!N$4,'[1]INTERNAL PARAMETERS-1'!$B$5:$J$44,5,FALSE))*VLOOKUP(HRYLD2!N$4,'[1]INTERNAL PARAMETERS-1'!$B$5:$J$44,9,FALSE)*HRYLD2!$F176</f>
        <v>1.1874466789535338</v>
      </c>
      <c r="O176" s="44">
        <f>HRYLD1!O176*VLOOKUP(HRYLD2!O$4,'[1]INTERNAL PARAMETERS-1'!$B$5:$J$44,5,FALSE)*VLOOKUP(HRYLD2!O$4,'[1]INTERNAL PARAMETERS-1'!$B$5:$J$44,7,FALSE)*HRYLD2!$F176 + HRYLD1!O176*(1-VLOOKUP(HRYLD2!O$4,'[1]INTERNAL PARAMETERS-1'!$B$5:$J$44,5,FALSE))*VLOOKUP(HRYLD2!O$4,'[1]INTERNAL PARAMETERS-1'!$B$5:$J$44,9,FALSE)*HRYLD2!$F176</f>
        <v>0</v>
      </c>
      <c r="P176" s="44">
        <f>HRYLD1!P176*VLOOKUP(HRYLD2!P$4,'[1]INTERNAL PARAMETERS-1'!$B$5:$J$44,5,FALSE)*VLOOKUP(HRYLD2!P$4,'[1]INTERNAL PARAMETERS-1'!$B$5:$J$44,7,FALSE)*HRYLD2!$F176 + HRYLD1!P176*(1-VLOOKUP(HRYLD2!P$4,'[1]INTERNAL PARAMETERS-1'!$B$5:$J$44,5,FALSE))*VLOOKUP(HRYLD2!P$4,'[1]INTERNAL PARAMETERS-1'!$B$5:$J$44,9,FALSE)*HRYLD2!$F176</f>
        <v>0</v>
      </c>
      <c r="Q176" s="44">
        <f>HRYLD1!Q176*VLOOKUP(HRYLD2!Q$4,'[1]INTERNAL PARAMETERS-1'!$B$5:$J$44,5,FALSE)*VLOOKUP(HRYLD2!Q$4,'[1]INTERNAL PARAMETERS-1'!$B$5:$J$44,7,FALSE)*HRYLD2!$F176 + HRYLD1!Q176*(1-VLOOKUP(HRYLD2!Q$4,'[1]INTERNAL PARAMETERS-1'!$B$5:$J$44,5,FALSE))*VLOOKUP(HRYLD2!Q$4,'[1]INTERNAL PARAMETERS-1'!$B$5:$J$44,9,FALSE)*HRYLD2!$F176</f>
        <v>0</v>
      </c>
      <c r="R176" s="44">
        <f>HRYLD1!R176*VLOOKUP(HRYLD2!R$4,'[1]INTERNAL PARAMETERS-1'!$B$5:$J$44,5,FALSE)*VLOOKUP(HRYLD2!R$4,'[1]INTERNAL PARAMETERS-1'!$B$5:$J$44,7,FALSE)*HRYLD2!$F176 + HRYLD1!R176*(1-VLOOKUP(HRYLD2!R$4,'[1]INTERNAL PARAMETERS-1'!$B$5:$J$44,5,FALSE))*VLOOKUP(HRYLD2!R$4,'[1]INTERNAL PARAMETERS-1'!$B$5:$J$44,9,FALSE)*HRYLD2!$F176</f>
        <v>3.5764223991010504</v>
      </c>
      <c r="S176" s="44">
        <f>HRYLD1!S176*VLOOKUP(HRYLD2!S$4,'[1]INTERNAL PARAMETERS-1'!$B$5:$J$44,5,FALSE)*VLOOKUP(HRYLD2!S$4,'[1]INTERNAL PARAMETERS-1'!$B$5:$J$44,7,FALSE)*HRYLD2!$F176 + HRYLD1!S176*(1-VLOOKUP(HRYLD2!S$4,'[1]INTERNAL PARAMETERS-1'!$B$5:$J$44,5,FALSE))*VLOOKUP(HRYLD2!S$4,'[1]INTERNAL PARAMETERS-1'!$B$5:$J$44,9,FALSE)*HRYLD2!$F176</f>
        <v>75.588290508288182</v>
      </c>
      <c r="T176" s="44">
        <f>HRYLD1!T176*VLOOKUP(HRYLD2!T$4,'[1]INTERNAL PARAMETERS-1'!$B$5:$J$44,5,FALSE)*VLOOKUP(HRYLD2!T$4,'[1]INTERNAL PARAMETERS-1'!$B$5:$J$44,7,FALSE)*HRYLD2!$F176 + HRYLD1!T176*(1-VLOOKUP(HRYLD2!T$4,'[1]INTERNAL PARAMETERS-1'!$B$5:$J$44,5,FALSE))*VLOOKUP(HRYLD2!T$4,'[1]INTERNAL PARAMETERS-1'!$B$5:$J$44,9,FALSE)*HRYLD2!$F176</f>
        <v>11.734837431066426</v>
      </c>
      <c r="U176" s="44">
        <f>HRYLD1!U176*VLOOKUP(HRYLD2!U$4,'[1]INTERNAL PARAMETERS-1'!$B$5:$J$44,5,FALSE)*VLOOKUP(HRYLD2!U$4,'[1]INTERNAL PARAMETERS-1'!$B$5:$J$44,7,FALSE)*HRYLD2!$F176 + HRYLD1!U176*(1-VLOOKUP(HRYLD2!U$4,'[1]INTERNAL PARAMETERS-1'!$B$5:$J$44,5,FALSE))*VLOOKUP(HRYLD2!U$4,'[1]INTERNAL PARAMETERS-1'!$B$5:$J$44,9,FALSE)*HRYLD2!$F176</f>
        <v>10.102943438044731</v>
      </c>
      <c r="V176" s="44">
        <f>HRYLD1!V176*VLOOKUP(HRYLD2!V$4,'[1]INTERNAL PARAMETERS-1'!$B$5:$J$44,5,FALSE)*VLOOKUP(HRYLD2!V$4,'[1]INTERNAL PARAMETERS-1'!$B$5:$J$44,7,FALSE)*HRYLD2!$F176 + HRYLD1!V176*(1-VLOOKUP(HRYLD2!V$4,'[1]INTERNAL PARAMETERS-1'!$B$5:$J$44,5,FALSE))*VLOOKUP(HRYLD2!V$4,'[1]INTERNAL PARAMETERS-1'!$B$5:$J$44,9,FALSE)*HRYLD2!$F176</f>
        <v>45.824328186465813</v>
      </c>
      <c r="W176" s="44">
        <f>HRYLD1!W176*VLOOKUP(HRYLD2!W$4,'[1]INTERNAL PARAMETERS-1'!$B$5:$J$44,5,FALSE)*VLOOKUP(HRYLD2!W$4,'[1]INTERNAL PARAMETERS-1'!$B$5:$J$44,7,FALSE)*HRYLD2!$F176 + HRYLD1!W176*(1-VLOOKUP(HRYLD2!W$4,'[1]INTERNAL PARAMETERS-1'!$B$5:$J$44,5,FALSE))*VLOOKUP(HRYLD2!W$4,'[1]INTERNAL PARAMETERS-1'!$B$5:$J$44,9,FALSE)*HRYLD2!$F176</f>
        <v>0</v>
      </c>
      <c r="X176" s="44">
        <f>HRYLD1!X176*VLOOKUP(HRYLD2!X$4,'[1]INTERNAL PARAMETERS-1'!$B$5:$J$44,5,FALSE)*VLOOKUP(HRYLD2!X$4,'[1]INTERNAL PARAMETERS-1'!$B$5:$J$44,7,FALSE)*HRYLD2!$F176 + HRYLD1!X176*(1-VLOOKUP(HRYLD2!X$4,'[1]INTERNAL PARAMETERS-1'!$B$5:$J$44,5,FALSE))*VLOOKUP(HRYLD2!X$4,'[1]INTERNAL PARAMETERS-1'!$B$5:$J$44,9,FALSE)*HRYLD2!$F176</f>
        <v>0</v>
      </c>
      <c r="Y176" s="44">
        <f>HRYLD1!Y176*VLOOKUP(HRYLD2!Y$4,'[1]INTERNAL PARAMETERS-1'!$B$5:$J$44,5,FALSE)*VLOOKUP(HRYLD2!Y$4,'[1]INTERNAL PARAMETERS-1'!$B$5:$J$44,7,FALSE)*HRYLD2!$F176 + HRYLD1!Y176*(1-VLOOKUP(HRYLD2!Y$4,'[1]INTERNAL PARAMETERS-1'!$B$5:$J$44,5,FALSE))*VLOOKUP(HRYLD2!Y$4,'[1]INTERNAL PARAMETERS-1'!$B$5:$J$44,9,FALSE)*HRYLD2!$F176</f>
        <v>0</v>
      </c>
      <c r="Z176" s="44">
        <f>HRYLD1!Z176*VLOOKUP(HRYLD2!Z$4,'[1]INTERNAL PARAMETERS-1'!$B$5:$J$44,5,FALSE)*VLOOKUP(HRYLD2!Z$4,'[1]INTERNAL PARAMETERS-1'!$B$5:$J$44,7,FALSE)*HRYLD2!$F176 + HRYLD1!Z176*(1-VLOOKUP(HRYLD2!Z$4,'[1]INTERNAL PARAMETERS-1'!$B$5:$J$44,5,FALSE))*VLOOKUP(HRYLD2!Z$4,'[1]INTERNAL PARAMETERS-1'!$B$5:$J$44,9,FALSE)*HRYLD2!$F176</f>
        <v>0</v>
      </c>
      <c r="AA176" s="44">
        <f>HRYLD1!AA176*VLOOKUP(HRYLD2!AA$4,'[1]INTERNAL PARAMETERS-1'!$B$5:$J$44,5,FALSE)*VLOOKUP(HRYLD2!AA$4,'[1]INTERNAL PARAMETERS-1'!$B$5:$J$44,7,FALSE)*HRYLD2!$F176 + HRYLD1!AA176*(1-VLOOKUP(HRYLD2!AA$4,'[1]INTERNAL PARAMETERS-1'!$B$5:$J$44,5,FALSE))*VLOOKUP(HRYLD2!AA$4,'[1]INTERNAL PARAMETERS-1'!$B$5:$J$44,9,FALSE)*HRYLD2!$F176</f>
        <v>0</v>
      </c>
      <c r="AB176" s="44">
        <f>HRYLD1!AB176*VLOOKUP(HRYLD2!AB$4,'[1]INTERNAL PARAMETERS-1'!$B$5:$J$44,5,FALSE)*VLOOKUP(HRYLD2!AB$4,'[1]INTERNAL PARAMETERS-1'!$B$5:$J$44,7,FALSE)*HRYLD2!$F176 + HRYLD1!AB176*(1-VLOOKUP(HRYLD2!AB$4,'[1]INTERNAL PARAMETERS-1'!$B$5:$J$44,5,FALSE))*VLOOKUP(HRYLD2!AB$4,'[1]INTERNAL PARAMETERS-1'!$B$5:$J$44,9,FALSE)*HRYLD2!$F176</f>
        <v>0</v>
      </c>
      <c r="AC176" s="44">
        <f>HRYLD1!AC176*VLOOKUP(HRYLD2!AC$4,'[1]INTERNAL PARAMETERS-1'!$B$5:$J$44,5,FALSE)*VLOOKUP(HRYLD2!AC$4,'[1]INTERNAL PARAMETERS-1'!$B$5:$J$44,7,FALSE)*HRYLD2!$F176 + HRYLD1!AC176*(1-VLOOKUP(HRYLD2!AC$4,'[1]INTERNAL PARAMETERS-1'!$B$5:$J$44,5,FALSE))*VLOOKUP(HRYLD2!AC$4,'[1]INTERNAL PARAMETERS-1'!$B$5:$J$44,9,FALSE)*HRYLD2!$F176</f>
        <v>0</v>
      </c>
      <c r="AD176" s="44">
        <f>HRYLD1!AD176*VLOOKUP(HRYLD2!AD$4,'[1]INTERNAL PARAMETERS-1'!$B$5:$J$44,5,FALSE)*VLOOKUP(HRYLD2!AD$4,'[1]INTERNAL PARAMETERS-1'!$B$5:$J$44,7,FALSE)*HRYLD2!$F176 + HRYLD1!AD176*(1-VLOOKUP(HRYLD2!AD$4,'[1]INTERNAL PARAMETERS-1'!$B$5:$J$44,5,FALSE))*VLOOKUP(HRYLD2!AD$4,'[1]INTERNAL PARAMETERS-1'!$B$5:$J$44,9,FALSE)*HRYLD2!$F176</f>
        <v>0</v>
      </c>
      <c r="AE176" s="44">
        <f>HRYLD1!AE176*VLOOKUP(HRYLD2!AE$4,'[1]INTERNAL PARAMETERS-1'!$B$5:$J$44,5,FALSE)*VLOOKUP(HRYLD2!AE$4,'[1]INTERNAL PARAMETERS-1'!$B$5:$J$44,7,FALSE)*HRYLD2!$F176 + HRYLD1!AE176*(1-VLOOKUP(HRYLD2!AE$4,'[1]INTERNAL PARAMETERS-1'!$B$5:$J$44,5,FALSE))*VLOOKUP(HRYLD2!AE$4,'[1]INTERNAL PARAMETERS-1'!$B$5:$J$44,9,FALSE)*HRYLD2!$F176</f>
        <v>0</v>
      </c>
      <c r="AF176" s="44">
        <f>HRYLD1!AF176*VLOOKUP(HRYLD2!AF$4,'[1]INTERNAL PARAMETERS-1'!$B$5:$J$44,5,FALSE)*VLOOKUP(HRYLD2!AF$4,'[1]INTERNAL PARAMETERS-1'!$B$5:$J$44,7,FALSE)*HRYLD2!$F176 + HRYLD1!AF176*(1-VLOOKUP(HRYLD2!AF$4,'[1]INTERNAL PARAMETERS-1'!$B$5:$J$44,5,FALSE))*VLOOKUP(HRYLD2!AF$4,'[1]INTERNAL PARAMETERS-1'!$B$5:$J$44,9,FALSE)*HRYLD2!$F176</f>
        <v>0</v>
      </c>
      <c r="AG176" s="44">
        <f>HRYLD1!AG176*VLOOKUP(HRYLD2!AG$4,'[1]INTERNAL PARAMETERS-1'!$B$5:$J$44,5,FALSE)*VLOOKUP(HRYLD2!AG$4,'[1]INTERNAL PARAMETERS-1'!$B$5:$J$44,7,FALSE)*HRYLD2!$F176 + HRYLD1!AG176*(1-VLOOKUP(HRYLD2!AG$4,'[1]INTERNAL PARAMETERS-1'!$B$5:$J$44,5,FALSE))*VLOOKUP(HRYLD2!AG$4,'[1]INTERNAL PARAMETERS-1'!$B$5:$J$44,9,FALSE)*HRYLD2!$F176</f>
        <v>0</v>
      </c>
      <c r="AH176" s="44">
        <f>HRYLD1!AH176*VLOOKUP(HRYLD2!AH$4,'[1]INTERNAL PARAMETERS-1'!$B$5:$J$44,5,FALSE)*VLOOKUP(HRYLD2!AH$4,'[1]INTERNAL PARAMETERS-1'!$B$5:$J$44,7,FALSE)*HRYLD2!$F176 + HRYLD1!AH176*(1-VLOOKUP(HRYLD2!AH$4,'[1]INTERNAL PARAMETERS-1'!$B$5:$J$44,5,FALSE))*VLOOKUP(HRYLD2!AH$4,'[1]INTERNAL PARAMETERS-1'!$B$5:$J$44,9,FALSE)*HRYLD2!$F176</f>
        <v>0</v>
      </c>
      <c r="AI176" s="44">
        <f>HRYLD1!AI176*VLOOKUP(HRYLD2!AI$4,'[1]INTERNAL PARAMETERS-1'!$B$5:$J$44,5,FALSE)*VLOOKUP(HRYLD2!AI$4,'[1]INTERNAL PARAMETERS-1'!$B$5:$J$44,7,FALSE)*HRYLD2!$F176 + HRYLD1!AI176*(1-VLOOKUP(HRYLD2!AI$4,'[1]INTERNAL PARAMETERS-1'!$B$5:$J$44,5,FALSE))*VLOOKUP(HRYLD2!AI$4,'[1]INTERNAL PARAMETERS-1'!$B$5:$J$44,9,FALSE)*HRYLD2!$F176</f>
        <v>0.27935823893245348</v>
      </c>
      <c r="AJ176" s="44">
        <f>HRYLD1!AJ176*VLOOKUP(HRYLD2!AJ$4,'[1]INTERNAL PARAMETERS-1'!$B$5:$J$44,5,FALSE)*VLOOKUP(HRYLD2!AJ$4,'[1]INTERNAL PARAMETERS-1'!$B$5:$J$44,7,FALSE)*HRYLD2!$F176 + HRYLD1!AJ176*(1-VLOOKUP(HRYLD2!AJ$4,'[1]INTERNAL PARAMETERS-1'!$B$5:$J$44,5,FALSE))*VLOOKUP(HRYLD2!AJ$4,'[1]INTERNAL PARAMETERS-1'!$B$5:$J$44,9,FALSE)*HRYLD2!$F176</f>
        <v>10.896523861481947</v>
      </c>
      <c r="AK176" s="44">
        <f>HRYLD1!AK176*VLOOKUP(HRYLD2!AK$4,'[1]INTERNAL PARAMETERS-1'!$B$5:$J$44,5,FALSE)*VLOOKUP(HRYLD2!AK$4,'[1]INTERNAL PARAMETERS-1'!$B$5:$J$44,7,FALSE)*HRYLD2!$F176 + HRYLD1!AK176*(1-VLOOKUP(HRYLD2!AK$4,'[1]INTERNAL PARAMETERS-1'!$B$5:$J$44,5,FALSE))*VLOOKUP(HRYLD2!AK$4,'[1]INTERNAL PARAMETERS-1'!$B$5:$J$44,9,FALSE)*HRYLD2!$F176</f>
        <v>0</v>
      </c>
      <c r="AL176" s="44">
        <f>HRYLD1!AL176*VLOOKUP(HRYLD2!AL$4,'[1]INTERNAL PARAMETERS-1'!$B$5:$J$44,5,FALSE)*VLOOKUP(HRYLD2!AL$4,'[1]INTERNAL PARAMETERS-1'!$B$5:$J$44,7,FALSE)*HRYLD2!$F176 + HRYLD1!AL176*(1-VLOOKUP(HRYLD2!AL$4,'[1]INTERNAL PARAMETERS-1'!$B$5:$J$44,5,FALSE))*VLOOKUP(HRYLD2!AL$4,'[1]INTERNAL PARAMETERS-1'!$B$5:$J$44,9,FALSE)*HRYLD2!$F176</f>
        <v>0</v>
      </c>
      <c r="AM176" s="44">
        <f>HRYLD1!AM176*VLOOKUP(HRYLD2!AM$4,'[1]INTERNAL PARAMETERS-1'!$B$5:$J$44,5,FALSE)*VLOOKUP(HRYLD2!AM$4,'[1]INTERNAL PARAMETERS-1'!$B$5:$J$44,7,FALSE)*HRYLD2!$F176 + HRYLD1!AM176*(1-VLOOKUP(HRYLD2!AM$4,'[1]INTERNAL PARAMETERS-1'!$B$5:$J$44,5,FALSE))*VLOOKUP(HRYLD2!AM$4,'[1]INTERNAL PARAMETERS-1'!$B$5:$J$44,9,FALSE)*HRYLD2!$F176</f>
        <v>0</v>
      </c>
      <c r="AN176" s="44">
        <f>HRYLD1!AN176*VLOOKUP(HRYLD2!AN$4,'[1]INTERNAL PARAMETERS-1'!$B$5:$J$44,5,FALSE)*VLOOKUP(HRYLD2!AN$4,'[1]INTERNAL PARAMETERS-1'!$B$5:$J$44,7,FALSE)*HRYLD2!$F176 + HRYLD1!AN176*(1-VLOOKUP(HRYLD2!AN$4,'[1]INTERNAL PARAMETERS-1'!$B$5:$J$44,5,FALSE))*VLOOKUP(HRYLD2!AN$4,'[1]INTERNAL PARAMETERS-1'!$B$5:$J$44,9,FALSE)*HRYLD2!$F176</f>
        <v>0</v>
      </c>
      <c r="AO176" s="44">
        <f>HRYLD1!AO176*VLOOKUP(HRYLD2!AO$4,'[1]INTERNAL PARAMETERS-1'!$B$5:$J$44,5,FALSE)*VLOOKUP(HRYLD2!AO$4,'[1]INTERNAL PARAMETERS-1'!$B$5:$J$44,7,FALSE)*HRYLD2!$F176 + HRYLD1!AO176*(1-VLOOKUP(HRYLD2!AO$4,'[1]INTERNAL PARAMETERS-1'!$B$5:$J$44,5,FALSE))*VLOOKUP(HRYLD2!AO$4,'[1]INTERNAL PARAMETERS-1'!$B$5:$J$44,9,FALSE)*HRYLD2!$F176</f>
        <v>0</v>
      </c>
      <c r="AP176" s="44">
        <f>HRYLD1!AP176*VLOOKUP(HRYLD2!AP$4,'[1]INTERNAL PARAMETERS-1'!$B$5:$J$44,5,FALSE)*VLOOKUP(HRYLD2!AP$4,'[1]INTERNAL PARAMETERS-1'!$B$5:$J$44,7,FALSE)*HRYLD2!$F176 + HRYLD1!AP176*(1-VLOOKUP(HRYLD2!AP$4,'[1]INTERNAL PARAMETERS-1'!$B$5:$J$44,5,FALSE))*VLOOKUP(HRYLD2!AP$4,'[1]INTERNAL PARAMETERS-1'!$B$5:$J$44,9,FALSE)*HRYLD2!$F176</f>
        <v>0</v>
      </c>
      <c r="AQ176" s="44">
        <f>HRYLD1!AQ176*VLOOKUP(HRYLD2!AQ$4,'[1]INTERNAL PARAMETERS-1'!$B$5:$J$44,5,FALSE)*VLOOKUP(HRYLD2!AQ$4,'[1]INTERNAL PARAMETERS-1'!$B$5:$J$44,7,FALSE)*HRYLD2!$F176 + HRYLD1!AQ176*(1-VLOOKUP(HRYLD2!AQ$4,'[1]INTERNAL PARAMETERS-1'!$B$5:$J$44,5,FALSE))*VLOOKUP(HRYLD2!AQ$4,'[1]INTERNAL PARAMETERS-1'!$B$5:$J$44,9,FALSE)*HRYLD2!$F176</f>
        <v>0</v>
      </c>
      <c r="AR176" s="44">
        <f>HRYLD1!AR176*VLOOKUP(HRYLD2!AR$4,'[1]INTERNAL PARAMETERS-1'!$B$5:$J$44,5,FALSE)*VLOOKUP(HRYLD2!AR$4,'[1]INTERNAL PARAMETERS-1'!$B$5:$J$44,7,FALSE)*HRYLD2!$F176 + HRYLD1!AR176*(1-VLOOKUP(HRYLD2!AR$4,'[1]INTERNAL PARAMETERS-1'!$B$5:$J$44,5,FALSE))*VLOOKUP(HRYLD2!AR$4,'[1]INTERNAL PARAMETERS-1'!$B$5:$J$44,9,FALSE)*HRYLD2!$F176</f>
        <v>0</v>
      </c>
      <c r="AS176" s="44">
        <f>HRYLD1!AS176*VLOOKUP(HRYLD2!AS$4,'[1]INTERNAL PARAMETERS-1'!$B$5:$J$44,5,FALSE)*VLOOKUP(HRYLD2!AS$4,'[1]INTERNAL PARAMETERS-1'!$B$5:$J$44,7,FALSE)*HRYLD2!$F176 + HRYLD1!AS176*(1-VLOOKUP(HRYLD2!AS$4,'[1]INTERNAL PARAMETERS-1'!$B$5:$J$44,5,FALSE))*VLOOKUP(HRYLD2!AS$4,'[1]INTERNAL PARAMETERS-1'!$B$5:$J$44,9,FALSE)*HRYLD2!$F176</f>
        <v>0</v>
      </c>
      <c r="AT176" s="43">
        <f>HRYLD1!AT176*VLOOKUP(HRYLD2!AT$4,'[1]INTERNAL PARAMETERS-1'!$B$5:$J$44,5,FALSE)*VLOOKUP(HRYLD2!AT$4,'[1]INTERNAL PARAMETERS-1'!$B$5:$J$44,7,FALSE)*HRYLD2!$F176 + HRYLD1!AT176*(1-VLOOKUP(HRYLD2!AT$4,'[1]INTERNAL PARAMETERS-1'!$B$5:$J$44,5,FALSE))*VLOOKUP(HRYLD2!AT$4,'[1]INTERNAL PARAMETERS-1'!$B$5:$J$44,9,FALSE)*HRYLD2!$F176</f>
        <v>0</v>
      </c>
      <c r="AU176" s="45">
        <f>HRYLD1!AU176*VLOOKUP(HRYLD2!AU$4,'[1]INTERNAL PARAMETERS-1'!$B$5:$J$44,5,FALSE)*VLOOKUP(HRYLD2!AU$4,'[1]INTERNAL PARAMETERS-1'!$B$5:$J$44,6,FALSE)*VLOOKUP(HRYLD2!AU$4,'[1]INTERNAL PARAMETERS-1'!$B$5:$J$44,3,FALSE) + HRYLD1!AU176*(1-VLOOKUP(HRYLD2!AU$4,'[1]INTERNAL PARAMETERS-1'!$B$5:$J$44,5,FALSE))*VLOOKUP(HRYLD2!AU$4,'[1]INTERNAL PARAMETERS-1'!$B$5:$J$44,8,FALSE)*VLOOKUP(HRYLD2!AU$4,'[1]INTERNAL PARAMETERS-1'!$B$5:$J$44,3,FALSE)</f>
        <v>0</v>
      </c>
      <c r="AV176" s="44">
        <f>HRYLD1!AV176*VLOOKUP(HRYLD2!AV$4,'[1]INTERNAL PARAMETERS-1'!$B$5:$J$44,5,FALSE)*VLOOKUP(HRYLD2!AV$4,'[1]INTERNAL PARAMETERS-1'!$B$5:$J$44,6,FALSE)*VLOOKUP(HRYLD2!AV$4,'[1]INTERNAL PARAMETERS-1'!$B$5:$J$44,3,FALSE) + HRYLD1!AV176*(1-VLOOKUP(HRYLD2!AV$4,'[1]INTERNAL PARAMETERS-1'!$B$5:$J$44,5,FALSE))*VLOOKUP(HRYLD2!AV$4,'[1]INTERNAL PARAMETERS-1'!$B$5:$J$44,8,FALSE)*VLOOKUP(HRYLD2!AV$4,'[1]INTERNAL PARAMETERS-1'!$B$5:$J$44,3,FALSE)</f>
        <v>0</v>
      </c>
      <c r="AW176" s="44">
        <f>HRYLD1!AW176*VLOOKUP(HRYLD2!AW$4,'[1]INTERNAL PARAMETERS-1'!$B$5:$J$44,5,FALSE)*VLOOKUP(HRYLD2!AW$4,'[1]INTERNAL PARAMETERS-1'!$B$5:$J$44,6,FALSE)*VLOOKUP(HRYLD2!AW$4,'[1]INTERNAL PARAMETERS-1'!$B$5:$J$44,3,FALSE) + HRYLD1!AW176*(1-VLOOKUP(HRYLD2!AW$4,'[1]INTERNAL PARAMETERS-1'!$B$5:$J$44,5,FALSE))*VLOOKUP(HRYLD2!AW$4,'[1]INTERNAL PARAMETERS-1'!$B$5:$J$44,8,FALSE)*VLOOKUP(HRYLD2!AW$4,'[1]INTERNAL PARAMETERS-1'!$B$5:$J$44,3,FALSE)</f>
        <v>13.746244463211912</v>
      </c>
      <c r="AX176" s="44">
        <f>HRYLD1!AX176*VLOOKUP(HRYLD2!AX$4,'[1]INTERNAL PARAMETERS-1'!$B$5:$J$44,5,FALSE)*VLOOKUP(HRYLD2!AX$4,'[1]INTERNAL PARAMETERS-1'!$B$5:$J$44,6,FALSE)*VLOOKUP(HRYLD2!AX$4,'[1]INTERNAL PARAMETERS-1'!$B$5:$J$44,3,FALSE) + HRYLD1!AX176*(1-VLOOKUP(HRYLD2!AX$4,'[1]INTERNAL PARAMETERS-1'!$B$5:$J$44,5,FALSE))*VLOOKUP(HRYLD2!AX$4,'[1]INTERNAL PARAMETERS-1'!$B$5:$J$44,8,FALSE)*VLOOKUP(HRYLD2!AX$4,'[1]INTERNAL PARAMETERS-1'!$B$5:$J$44,3,FALSE)</f>
        <v>0</v>
      </c>
      <c r="AY176" s="44">
        <f>HRYLD1!AY176*VLOOKUP(HRYLD2!AY$4,'[1]INTERNAL PARAMETERS-1'!$B$5:$J$44,5,FALSE)*VLOOKUP(HRYLD2!AY$4,'[1]INTERNAL PARAMETERS-1'!$B$5:$J$44,6,FALSE)*VLOOKUP(HRYLD2!AY$4,'[1]INTERNAL PARAMETERS-1'!$B$5:$J$44,3,FALSE) + HRYLD1!AY176*(1-VLOOKUP(HRYLD2!AY$4,'[1]INTERNAL PARAMETERS-1'!$B$5:$J$44,5,FALSE))*VLOOKUP(HRYLD2!AY$4,'[1]INTERNAL PARAMETERS-1'!$B$5:$J$44,8,FALSE)*VLOOKUP(HRYLD2!AY$4,'[1]INTERNAL PARAMETERS-1'!$B$5:$J$44,3,FALSE)</f>
        <v>0</v>
      </c>
      <c r="AZ176" s="44">
        <f>HRYLD1!AZ176*VLOOKUP(HRYLD2!AZ$4,'[1]INTERNAL PARAMETERS-1'!$B$5:$J$44,5,FALSE)*VLOOKUP(HRYLD2!AZ$4,'[1]INTERNAL PARAMETERS-1'!$B$5:$J$44,6,FALSE)*VLOOKUP(HRYLD2!AZ$4,'[1]INTERNAL PARAMETERS-1'!$B$5:$J$44,3,FALSE) + HRYLD1!AZ176*(1-VLOOKUP(HRYLD2!AZ$4,'[1]INTERNAL PARAMETERS-1'!$B$5:$J$44,5,FALSE))*VLOOKUP(HRYLD2!AZ$4,'[1]INTERNAL PARAMETERS-1'!$B$5:$J$44,8,FALSE)*VLOOKUP(HRYLD2!AZ$4,'[1]INTERNAL PARAMETERS-1'!$B$5:$J$44,3,FALSE)</f>
        <v>0</v>
      </c>
      <c r="BA176" s="44">
        <f>HRYLD1!BA176*VLOOKUP(HRYLD2!BA$4,'[1]INTERNAL PARAMETERS-1'!$B$5:$J$44,5,FALSE)*VLOOKUP(HRYLD2!BA$4,'[1]INTERNAL PARAMETERS-1'!$B$5:$J$44,6,FALSE)*VLOOKUP(HRYLD2!BA$4,'[1]INTERNAL PARAMETERS-1'!$B$5:$J$44,3,FALSE) + HRYLD1!BA176*(1-VLOOKUP(HRYLD2!BA$4,'[1]INTERNAL PARAMETERS-1'!$B$5:$J$44,5,FALSE))*VLOOKUP(HRYLD2!BA$4,'[1]INTERNAL PARAMETERS-1'!$B$5:$J$44,8,FALSE)*VLOOKUP(HRYLD2!BA$4,'[1]INTERNAL PARAMETERS-1'!$B$5:$J$44,3,FALSE)</f>
        <v>3.5895291087277017</v>
      </c>
      <c r="BB176" s="44">
        <f>HRYLD1!BB176*VLOOKUP(HRYLD2!BB$4,'[1]INTERNAL PARAMETERS-1'!$B$5:$J$44,5,FALSE)*VLOOKUP(HRYLD2!BB$4,'[1]INTERNAL PARAMETERS-1'!$B$5:$J$44,6,FALSE)*VLOOKUP(HRYLD2!BB$4,'[1]INTERNAL PARAMETERS-1'!$B$5:$J$44,3,FALSE) + HRYLD1!BB176*(1-VLOOKUP(HRYLD2!BB$4,'[1]INTERNAL PARAMETERS-1'!$B$5:$J$44,5,FALSE))*VLOOKUP(HRYLD2!BB$4,'[1]INTERNAL PARAMETERS-1'!$B$5:$J$44,8,FALSE)*VLOOKUP(HRYLD2!BB$4,'[1]INTERNAL PARAMETERS-1'!$B$5:$J$44,3,FALSE)</f>
        <v>1.7738992172863159</v>
      </c>
      <c r="BC176" s="44">
        <f>HRYLD1!BC176*VLOOKUP(HRYLD2!BC$4,'[1]INTERNAL PARAMETERS-1'!$B$5:$J$44,5,FALSE)*VLOOKUP(HRYLD2!BC$4,'[1]INTERNAL PARAMETERS-1'!$B$5:$J$44,6,FALSE)*VLOOKUP(HRYLD2!BC$4,'[1]INTERNAL PARAMETERS-1'!$B$5:$J$44,3,FALSE) + HRYLD1!BC176*(1-VLOOKUP(HRYLD2!BC$4,'[1]INTERNAL PARAMETERS-1'!$B$5:$J$44,5,FALSE))*VLOOKUP(HRYLD2!BC$4,'[1]INTERNAL PARAMETERS-1'!$B$5:$J$44,8,FALSE)*VLOOKUP(HRYLD2!BC$4,'[1]INTERNAL PARAMETERS-1'!$B$5:$J$44,3,FALSE)</f>
        <v>4.3723755219753953</v>
      </c>
      <c r="BD176" s="44">
        <f>HRYLD1!BD176*VLOOKUP(HRYLD2!BD$4,'[1]INTERNAL PARAMETERS-1'!$B$5:$J$44,5,FALSE)*VLOOKUP(HRYLD2!BD$4,'[1]INTERNAL PARAMETERS-1'!$B$5:$J$44,6,FALSE)*VLOOKUP(HRYLD2!BD$4,'[1]INTERNAL PARAMETERS-1'!$B$5:$J$44,3,FALSE) + HRYLD1!BD176*(1-VLOOKUP(HRYLD2!BD$4,'[1]INTERNAL PARAMETERS-1'!$B$5:$J$44,5,FALSE))*VLOOKUP(HRYLD2!BD$4,'[1]INTERNAL PARAMETERS-1'!$B$5:$J$44,8,FALSE)*VLOOKUP(HRYLD2!BD$4,'[1]INTERNAL PARAMETERS-1'!$B$5:$J$44,3,FALSE)</f>
        <v>2.2860615901728045</v>
      </c>
      <c r="BE176" s="44">
        <f>HRYLD1!BE176*VLOOKUP(HRYLD2!BE$4,'[1]INTERNAL PARAMETERS-1'!$B$5:$J$44,5,FALSE)*VLOOKUP(HRYLD2!BE$4,'[1]INTERNAL PARAMETERS-1'!$B$5:$J$44,6,FALSE)*VLOOKUP(HRYLD2!BE$4,'[1]INTERNAL PARAMETERS-1'!$B$5:$J$44,3,FALSE) + HRYLD1!BE176*(1-VLOOKUP(HRYLD2!BE$4,'[1]INTERNAL PARAMETERS-1'!$B$5:$J$44,5,FALSE))*VLOOKUP(HRYLD2!BE$4,'[1]INTERNAL PARAMETERS-1'!$B$5:$J$44,8,FALSE)*VLOOKUP(HRYLD2!BE$4,'[1]INTERNAL PARAMETERS-1'!$B$5:$J$44,3,FALSE)</f>
        <v>8.4665058450348472</v>
      </c>
      <c r="BF176" s="44">
        <f>HRYLD1!BF176*VLOOKUP(HRYLD2!BF$4,'[1]INTERNAL PARAMETERS-1'!$B$5:$J$44,5,FALSE)*VLOOKUP(HRYLD2!BF$4,'[1]INTERNAL PARAMETERS-1'!$B$5:$J$44,6,FALSE)*VLOOKUP(HRYLD2!BF$4,'[1]INTERNAL PARAMETERS-1'!$B$5:$J$44,3,FALSE) + HRYLD1!BF176*(1-VLOOKUP(HRYLD2!BF$4,'[1]INTERNAL PARAMETERS-1'!$B$5:$J$44,5,FALSE))*VLOOKUP(HRYLD2!BF$4,'[1]INTERNAL PARAMETERS-1'!$B$5:$J$44,8,FALSE)*VLOOKUP(HRYLD2!BF$4,'[1]INTERNAL PARAMETERS-1'!$B$5:$J$44,3,FALSE)</f>
        <v>0</v>
      </c>
      <c r="BG176" s="44">
        <f>HRYLD1!BG176*VLOOKUP(HRYLD2!BG$4,'[1]INTERNAL PARAMETERS-1'!$B$5:$J$44,5,FALSE)*VLOOKUP(HRYLD2!BG$4,'[1]INTERNAL PARAMETERS-1'!$B$5:$J$44,6,FALSE)*VLOOKUP(HRYLD2!BG$4,'[1]INTERNAL PARAMETERS-1'!$B$5:$J$44,3,FALSE) + HRYLD1!BG176*(1-VLOOKUP(HRYLD2!BG$4,'[1]INTERNAL PARAMETERS-1'!$B$5:$J$44,5,FALSE))*VLOOKUP(HRYLD2!BG$4,'[1]INTERNAL PARAMETERS-1'!$B$5:$J$44,8,FALSE)*VLOOKUP(HRYLD2!BG$4,'[1]INTERNAL PARAMETERS-1'!$B$5:$J$44,3,FALSE)</f>
        <v>2.8594144911310111</v>
      </c>
      <c r="BH176" s="44">
        <f>HRYLD1!BH176*VLOOKUP(HRYLD2!BH$4,'[1]INTERNAL PARAMETERS-1'!$B$5:$J$44,5,FALSE)*VLOOKUP(HRYLD2!BH$4,'[1]INTERNAL PARAMETERS-1'!$B$5:$J$44,6,FALSE)*VLOOKUP(HRYLD2!BH$4,'[1]INTERNAL PARAMETERS-1'!$B$5:$J$44,3,FALSE) + HRYLD1!BH176*(1-VLOOKUP(HRYLD2!BH$4,'[1]INTERNAL PARAMETERS-1'!$B$5:$J$44,5,FALSE))*VLOOKUP(HRYLD2!BH$4,'[1]INTERNAL PARAMETERS-1'!$B$5:$J$44,8,FALSE)*VLOOKUP(HRYLD2!BH$4,'[1]INTERNAL PARAMETERS-1'!$B$5:$J$44,3,FALSE)</f>
        <v>9.2411965097727641E-3</v>
      </c>
      <c r="BI176" s="44">
        <f>HRYLD1!BI176*VLOOKUP(HRYLD2!BI$4,'[1]INTERNAL PARAMETERS-1'!$B$5:$J$44,5,FALSE)*VLOOKUP(HRYLD2!BI$4,'[1]INTERNAL PARAMETERS-1'!$B$5:$J$44,6,FALSE)*VLOOKUP(HRYLD2!BI$4,'[1]INTERNAL PARAMETERS-1'!$B$5:$J$44,3,FALSE) + HRYLD1!BI176*(1-VLOOKUP(HRYLD2!BI$4,'[1]INTERNAL PARAMETERS-1'!$B$5:$J$44,5,FALSE))*VLOOKUP(HRYLD2!BI$4,'[1]INTERNAL PARAMETERS-1'!$B$5:$J$44,8,FALSE)*VLOOKUP(HRYLD2!BI$4,'[1]INTERNAL PARAMETERS-1'!$B$5:$J$44,3,FALSE)</f>
        <v>0</v>
      </c>
      <c r="BJ176" s="44">
        <f>HRYLD1!BJ176*VLOOKUP(HRYLD2!BJ$4,'[1]INTERNAL PARAMETERS-1'!$B$5:$J$44,5,FALSE)*VLOOKUP(HRYLD2!BJ$4,'[1]INTERNAL PARAMETERS-1'!$B$5:$J$44,6,FALSE)*VLOOKUP(HRYLD2!BJ$4,'[1]INTERNAL PARAMETERS-1'!$B$5:$J$44,3,FALSE) + HRYLD1!BJ176*(1-VLOOKUP(HRYLD2!BJ$4,'[1]INTERNAL PARAMETERS-1'!$B$5:$J$44,5,FALSE))*VLOOKUP(HRYLD2!BJ$4,'[1]INTERNAL PARAMETERS-1'!$B$5:$J$44,8,FALSE)*VLOOKUP(HRYLD2!BJ$4,'[1]INTERNAL PARAMETERS-1'!$B$5:$J$44,3,FALSE)</f>
        <v>0.70327706358707565</v>
      </c>
      <c r="BK176" s="44">
        <f>HRYLD1!BK176*VLOOKUP(HRYLD2!BK$4,'[1]INTERNAL PARAMETERS-1'!$B$5:$J$44,5,FALSE)*VLOOKUP(HRYLD2!BK$4,'[1]INTERNAL PARAMETERS-1'!$B$5:$J$44,6,FALSE)*VLOOKUP(HRYLD2!BK$4,'[1]INTERNAL PARAMETERS-1'!$B$5:$J$44,3,FALSE) + HRYLD1!BK176*(1-VLOOKUP(HRYLD2!BK$4,'[1]INTERNAL PARAMETERS-1'!$B$5:$J$44,5,FALSE))*VLOOKUP(HRYLD2!BK$4,'[1]INTERNAL PARAMETERS-1'!$B$5:$J$44,8,FALSE)*VLOOKUP(HRYLD2!BK$4,'[1]INTERNAL PARAMETERS-1'!$B$5:$J$44,3,FALSE)</f>
        <v>0.92792799637440193</v>
      </c>
      <c r="BL176" s="44">
        <f>HRYLD1!BL176*VLOOKUP(HRYLD2!BL$4,'[1]INTERNAL PARAMETERS-1'!$B$5:$J$44,5,FALSE)*VLOOKUP(HRYLD2!BL$4,'[1]INTERNAL PARAMETERS-1'!$B$5:$J$44,6,FALSE)*VLOOKUP(HRYLD2!BL$4,'[1]INTERNAL PARAMETERS-1'!$B$5:$J$44,3,FALSE) + HRYLD1!BL176*(1-VLOOKUP(HRYLD2!BL$4,'[1]INTERNAL PARAMETERS-1'!$B$5:$J$44,5,FALSE))*VLOOKUP(HRYLD2!BL$4,'[1]INTERNAL PARAMETERS-1'!$B$5:$J$44,8,FALSE)*VLOOKUP(HRYLD2!BL$4,'[1]INTERNAL PARAMETERS-1'!$B$5:$J$44,3,FALSE)</f>
        <v>3.7564892381069561</v>
      </c>
      <c r="BM176" s="44">
        <f>HRYLD1!BM176*VLOOKUP(HRYLD2!BM$4,'[1]INTERNAL PARAMETERS-1'!$B$5:$J$44,5,FALSE)*VLOOKUP(HRYLD2!BM$4,'[1]INTERNAL PARAMETERS-1'!$B$5:$J$44,6,FALSE)*VLOOKUP(HRYLD2!BM$4,'[1]INTERNAL PARAMETERS-1'!$B$5:$J$44,3,FALSE) + HRYLD1!BM176*(1-VLOOKUP(HRYLD2!BM$4,'[1]INTERNAL PARAMETERS-1'!$B$5:$J$44,5,FALSE))*VLOOKUP(HRYLD2!BM$4,'[1]INTERNAL PARAMETERS-1'!$B$5:$J$44,8,FALSE)*VLOOKUP(HRYLD2!BM$4,'[1]INTERNAL PARAMETERS-1'!$B$5:$J$44,3,FALSE)</f>
        <v>1.7123003406087305</v>
      </c>
      <c r="BN176" s="44">
        <f>HRYLD1!BN176*VLOOKUP(HRYLD2!BN$4,'[1]INTERNAL PARAMETERS-1'!$B$5:$J$44,5,FALSE)*VLOOKUP(HRYLD2!BN$4,'[1]INTERNAL PARAMETERS-1'!$B$5:$J$44,6,FALSE)*VLOOKUP(HRYLD2!BN$4,'[1]INTERNAL PARAMETERS-1'!$B$5:$J$44,3,FALSE) + HRYLD1!BN176*(1-VLOOKUP(HRYLD2!BN$4,'[1]INTERNAL PARAMETERS-1'!$B$5:$J$44,5,FALSE))*VLOOKUP(HRYLD2!BN$4,'[1]INTERNAL PARAMETERS-1'!$B$5:$J$44,8,FALSE)*VLOOKUP(HRYLD2!BN$4,'[1]INTERNAL PARAMETERS-1'!$B$5:$J$44,3,FALSE)</f>
        <v>1.0246208240925259</v>
      </c>
      <c r="BO176" s="44">
        <f>HRYLD1!BO176*VLOOKUP(HRYLD2!BO$4,'[1]INTERNAL PARAMETERS-1'!$B$5:$J$44,5,FALSE)*VLOOKUP(HRYLD2!BO$4,'[1]INTERNAL PARAMETERS-1'!$B$5:$J$44,6,FALSE)*VLOOKUP(HRYLD2!BO$4,'[1]INTERNAL PARAMETERS-1'!$B$5:$J$44,3,FALSE) + HRYLD1!BO176*(1-VLOOKUP(HRYLD2!BO$4,'[1]INTERNAL PARAMETERS-1'!$B$5:$J$44,5,FALSE))*VLOOKUP(HRYLD2!BO$4,'[1]INTERNAL PARAMETERS-1'!$B$5:$J$44,8,FALSE)*VLOOKUP(HRYLD2!BO$4,'[1]INTERNAL PARAMETERS-1'!$B$5:$J$44,3,FALSE)</f>
        <v>0.95334223278935792</v>
      </c>
      <c r="BP176" s="44">
        <f>HRYLD1!BP176*VLOOKUP(HRYLD2!BP$4,'[1]INTERNAL PARAMETERS-1'!$B$5:$J$44,5,FALSE)*VLOOKUP(HRYLD2!BP$4,'[1]INTERNAL PARAMETERS-1'!$B$5:$J$44,6,FALSE)*VLOOKUP(HRYLD2!BP$4,'[1]INTERNAL PARAMETERS-1'!$B$5:$J$44,3,FALSE) + HRYLD1!BP176*(1-VLOOKUP(HRYLD2!BP$4,'[1]INTERNAL PARAMETERS-1'!$B$5:$J$44,5,FALSE))*VLOOKUP(HRYLD2!BP$4,'[1]INTERNAL PARAMETERS-1'!$B$5:$J$44,8,FALSE)*VLOOKUP(HRYLD2!BP$4,'[1]INTERNAL PARAMETERS-1'!$B$5:$J$44,3,FALSE)</f>
        <v>5.4424834720200453E-2</v>
      </c>
      <c r="BQ176" s="44">
        <f>HRYLD1!BQ176*VLOOKUP(HRYLD2!BQ$4,'[1]INTERNAL PARAMETERS-1'!$B$5:$J$44,5,FALSE)*VLOOKUP(HRYLD2!BQ$4,'[1]INTERNAL PARAMETERS-1'!$B$5:$J$44,6,FALSE)*VLOOKUP(HRYLD2!BQ$4,'[1]INTERNAL PARAMETERS-1'!$B$5:$J$44,3,FALSE) + HRYLD1!BQ176*(1-VLOOKUP(HRYLD2!BQ$4,'[1]INTERNAL PARAMETERS-1'!$B$5:$J$44,5,FALSE))*VLOOKUP(HRYLD2!BQ$4,'[1]INTERNAL PARAMETERS-1'!$B$5:$J$44,8,FALSE)*VLOOKUP(HRYLD2!BQ$4,'[1]INTERNAL PARAMETERS-1'!$B$5:$J$44,3,FALSE)</f>
        <v>3.969801728834077</v>
      </c>
      <c r="BR176" s="44">
        <f>HRYLD1!BR176*VLOOKUP(HRYLD2!BR$4,'[1]INTERNAL PARAMETERS-1'!$B$5:$J$44,5,FALSE)*VLOOKUP(HRYLD2!BR$4,'[1]INTERNAL PARAMETERS-1'!$B$5:$J$44,6,FALSE)*VLOOKUP(HRYLD2!BR$4,'[1]INTERNAL PARAMETERS-1'!$B$5:$J$44,3,FALSE) + HRYLD1!BR176*(1-VLOOKUP(HRYLD2!BR$4,'[1]INTERNAL PARAMETERS-1'!$B$5:$J$44,5,FALSE))*VLOOKUP(HRYLD2!BR$4,'[1]INTERNAL PARAMETERS-1'!$B$5:$J$44,8,FALSE)*VLOOKUP(HRYLD2!BR$4,'[1]INTERNAL PARAMETERS-1'!$B$5:$J$44,3,FALSE)</f>
        <v>0.14972707573516766</v>
      </c>
      <c r="BS176" s="44">
        <f>HRYLD1!BS176*VLOOKUP(HRYLD2!BS$4,'[1]INTERNAL PARAMETERS-1'!$B$5:$J$44,5,FALSE)*VLOOKUP(HRYLD2!BS$4,'[1]INTERNAL PARAMETERS-1'!$B$5:$J$44,6,FALSE)*VLOOKUP(HRYLD2!BS$4,'[1]INTERNAL PARAMETERS-1'!$B$5:$J$44,3,FALSE) + HRYLD1!BS176*(1-VLOOKUP(HRYLD2!BS$4,'[1]INTERNAL PARAMETERS-1'!$B$5:$J$44,5,FALSE))*VLOOKUP(HRYLD2!BS$4,'[1]INTERNAL PARAMETERS-1'!$B$5:$J$44,8,FALSE)*VLOOKUP(HRYLD2!BS$4,'[1]INTERNAL PARAMETERS-1'!$B$5:$J$44,3,FALSE)</f>
        <v>3.977546830813603E-3</v>
      </c>
      <c r="BT176" s="44">
        <f>HRYLD1!BT176*VLOOKUP(HRYLD2!BT$4,'[1]INTERNAL PARAMETERS-1'!$B$5:$J$44,5,FALSE)*VLOOKUP(HRYLD2!BT$4,'[1]INTERNAL PARAMETERS-1'!$B$5:$J$44,6,FALSE)*VLOOKUP(HRYLD2!BT$4,'[1]INTERNAL PARAMETERS-1'!$B$5:$J$44,3,FALSE) + HRYLD1!BT176*(1-VLOOKUP(HRYLD2!BT$4,'[1]INTERNAL PARAMETERS-1'!$B$5:$J$44,5,FALSE))*VLOOKUP(HRYLD2!BT$4,'[1]INTERNAL PARAMETERS-1'!$B$5:$J$44,8,FALSE)*VLOOKUP(HRYLD2!BT$4,'[1]INTERNAL PARAMETERS-1'!$B$5:$J$44,3,FALSE)</f>
        <v>0</v>
      </c>
      <c r="BU176" s="44">
        <f>HRYLD1!BU176*VLOOKUP(HRYLD2!BU$4,'[1]INTERNAL PARAMETERS-1'!$B$5:$J$44,5,FALSE)*VLOOKUP(HRYLD2!BU$4,'[1]INTERNAL PARAMETERS-1'!$B$5:$J$44,6,FALSE)*VLOOKUP(HRYLD2!BU$4,'[1]INTERNAL PARAMETERS-1'!$B$5:$J$44,3,FALSE) + HRYLD1!BU176*(1-VLOOKUP(HRYLD2!BU$4,'[1]INTERNAL PARAMETERS-1'!$B$5:$J$44,5,FALSE))*VLOOKUP(HRYLD2!BU$4,'[1]INTERNAL PARAMETERS-1'!$B$5:$J$44,8,FALSE)*VLOOKUP(HRYLD2!BU$4,'[1]INTERNAL PARAMETERS-1'!$B$5:$J$44,3,FALSE)</f>
        <v>0</v>
      </c>
      <c r="BV176" s="44">
        <f>HRYLD1!BV176*VLOOKUP(HRYLD2!BV$4,'[1]INTERNAL PARAMETERS-1'!$B$5:$J$44,5,FALSE)*VLOOKUP(HRYLD2!BV$4,'[1]INTERNAL PARAMETERS-1'!$B$5:$J$44,6,FALSE)*VLOOKUP(HRYLD2!BV$4,'[1]INTERNAL PARAMETERS-1'!$B$5:$J$44,3,FALSE) + HRYLD1!BV176*(1-VLOOKUP(HRYLD2!BV$4,'[1]INTERNAL PARAMETERS-1'!$B$5:$J$44,5,FALSE))*VLOOKUP(HRYLD2!BV$4,'[1]INTERNAL PARAMETERS-1'!$B$5:$J$44,8,FALSE)*VLOOKUP(HRYLD2!BV$4,'[1]INTERNAL PARAMETERS-1'!$B$5:$J$44,3,FALSE)</f>
        <v>0</v>
      </c>
      <c r="BW176" s="44">
        <f>HRYLD1!BW176*VLOOKUP(HRYLD2!BW$4,'[1]INTERNAL PARAMETERS-1'!$B$5:$J$44,5,FALSE)*VLOOKUP(HRYLD2!BW$4,'[1]INTERNAL PARAMETERS-1'!$B$5:$J$44,6,FALSE)*VLOOKUP(HRYLD2!BW$4,'[1]INTERNAL PARAMETERS-1'!$B$5:$J$44,3,FALSE) + HRYLD1!BW176*(1-VLOOKUP(HRYLD2!BW$4,'[1]INTERNAL PARAMETERS-1'!$B$5:$J$44,5,FALSE))*VLOOKUP(HRYLD2!BW$4,'[1]INTERNAL PARAMETERS-1'!$B$5:$J$44,8,FALSE)*VLOOKUP(HRYLD2!BW$4,'[1]INTERNAL PARAMETERS-1'!$B$5:$J$44,3,FALSE)</f>
        <v>0</v>
      </c>
      <c r="BX176" s="44">
        <f>HRYLD1!BX176*VLOOKUP(HRYLD2!BX$4,'[1]INTERNAL PARAMETERS-1'!$B$5:$J$44,5,FALSE)*VLOOKUP(HRYLD2!BX$4,'[1]INTERNAL PARAMETERS-1'!$B$5:$J$44,6,FALSE)*VLOOKUP(HRYLD2!BX$4,'[1]INTERNAL PARAMETERS-1'!$B$5:$J$44,3,FALSE) + HRYLD1!BX176*(1-VLOOKUP(HRYLD2!BX$4,'[1]INTERNAL PARAMETERS-1'!$B$5:$J$44,5,FALSE))*VLOOKUP(HRYLD2!BX$4,'[1]INTERNAL PARAMETERS-1'!$B$5:$J$44,8,FALSE)*VLOOKUP(HRYLD2!BX$4,'[1]INTERNAL PARAMETERS-1'!$B$5:$J$44,3,FALSE)</f>
        <v>0</v>
      </c>
      <c r="BY176" s="44">
        <f>HRYLD1!BY176*VLOOKUP(HRYLD2!BY$4,'[1]INTERNAL PARAMETERS-1'!$B$5:$J$44,5,FALSE)*VLOOKUP(HRYLD2!BY$4,'[1]INTERNAL PARAMETERS-1'!$B$5:$J$44,6,FALSE)*VLOOKUP(HRYLD2!BY$4,'[1]INTERNAL PARAMETERS-1'!$B$5:$J$44,3,FALSE) + HRYLD1!BY176*(1-VLOOKUP(HRYLD2!BY$4,'[1]INTERNAL PARAMETERS-1'!$B$5:$J$44,5,FALSE))*VLOOKUP(HRYLD2!BY$4,'[1]INTERNAL PARAMETERS-1'!$B$5:$J$44,8,FALSE)*VLOOKUP(HRYLD2!BY$4,'[1]INTERNAL PARAMETERS-1'!$B$5:$J$44,3,FALSE)</f>
        <v>0</v>
      </c>
      <c r="BZ176" s="44">
        <f>HRYLD1!BZ176*VLOOKUP(HRYLD2!BZ$4,'[1]INTERNAL PARAMETERS-1'!$B$5:$J$44,5,FALSE)*VLOOKUP(HRYLD2!BZ$4,'[1]INTERNAL PARAMETERS-1'!$B$5:$J$44,6,FALSE)*VLOOKUP(HRYLD2!BZ$4,'[1]INTERNAL PARAMETERS-1'!$B$5:$J$44,3,FALSE) + HRYLD1!BZ176*(1-VLOOKUP(HRYLD2!BZ$4,'[1]INTERNAL PARAMETERS-1'!$B$5:$J$44,5,FALSE))*VLOOKUP(HRYLD2!BZ$4,'[1]INTERNAL PARAMETERS-1'!$B$5:$J$44,8,FALSE)*VLOOKUP(HRYLD2!BZ$4,'[1]INTERNAL PARAMETERS-1'!$B$5:$J$44,3,FALSE)</f>
        <v>8.6056382723025855E-3</v>
      </c>
      <c r="CA176" s="44">
        <f>HRYLD1!CA176*VLOOKUP(HRYLD2!CA$4,'[1]INTERNAL PARAMETERS-1'!$B$5:$J$44,5,FALSE)*VLOOKUP(HRYLD2!CA$4,'[1]INTERNAL PARAMETERS-1'!$B$5:$J$44,6,FALSE)*VLOOKUP(HRYLD2!CA$4,'[1]INTERNAL PARAMETERS-1'!$B$5:$J$44,3,FALSE) + HRYLD1!CA176*(1-VLOOKUP(HRYLD2!CA$4,'[1]INTERNAL PARAMETERS-1'!$B$5:$J$44,5,FALSE))*VLOOKUP(HRYLD2!CA$4,'[1]INTERNAL PARAMETERS-1'!$B$5:$J$44,8,FALSE)*VLOOKUP(HRYLD2!CA$4,'[1]INTERNAL PARAMETERS-1'!$B$5:$J$44,3,FALSE)</f>
        <v>0</v>
      </c>
      <c r="CB176" s="44">
        <f>HRYLD1!CB176*VLOOKUP(HRYLD2!CB$4,'[1]INTERNAL PARAMETERS-1'!$B$5:$J$44,5,FALSE)*VLOOKUP(HRYLD2!CB$4,'[1]INTERNAL PARAMETERS-1'!$B$5:$J$44,6,FALSE)*VLOOKUP(HRYLD2!CB$4,'[1]INTERNAL PARAMETERS-1'!$B$5:$J$44,3,FALSE) + HRYLD1!CB176*(1-VLOOKUP(HRYLD2!CB$4,'[1]INTERNAL PARAMETERS-1'!$B$5:$J$44,5,FALSE))*VLOOKUP(HRYLD2!CB$4,'[1]INTERNAL PARAMETERS-1'!$B$5:$J$44,8,FALSE)*VLOOKUP(HRYLD2!CB$4,'[1]INTERNAL PARAMETERS-1'!$B$5:$J$44,3,FALSE)</f>
        <v>0</v>
      </c>
      <c r="CC176" s="44">
        <f>HRYLD1!CC176*VLOOKUP(HRYLD2!CC$4,'[1]INTERNAL PARAMETERS-1'!$B$5:$J$44,5,FALSE)*VLOOKUP(HRYLD2!CC$4,'[1]INTERNAL PARAMETERS-1'!$B$5:$J$44,6,FALSE)*VLOOKUP(HRYLD2!CC$4,'[1]INTERNAL PARAMETERS-1'!$B$5:$J$44,3,FALSE) + HRYLD1!CC176*(1-VLOOKUP(HRYLD2!CC$4,'[1]INTERNAL PARAMETERS-1'!$B$5:$J$44,5,FALSE))*VLOOKUP(HRYLD2!CC$4,'[1]INTERNAL PARAMETERS-1'!$B$5:$J$44,8,FALSE)*VLOOKUP(HRYLD2!CC$4,'[1]INTERNAL PARAMETERS-1'!$B$5:$J$44,3,FALSE)</f>
        <v>3.3900464448766904E-2</v>
      </c>
      <c r="CD176" s="44">
        <f>HRYLD1!CD176*VLOOKUP(HRYLD2!CD$4,'[1]INTERNAL PARAMETERS-1'!$B$5:$J$44,5,FALSE)*VLOOKUP(HRYLD2!CD$4,'[1]INTERNAL PARAMETERS-1'!$B$5:$J$44,6,FALSE)*VLOOKUP(HRYLD2!CD$4,'[1]INTERNAL PARAMETERS-1'!$B$5:$J$44,3,FALSE) + HRYLD1!CD176*(1-VLOOKUP(HRYLD2!CD$4,'[1]INTERNAL PARAMETERS-1'!$B$5:$J$44,5,FALSE))*VLOOKUP(HRYLD2!CD$4,'[1]INTERNAL PARAMETERS-1'!$B$5:$J$44,8,FALSE)*VLOOKUP(HRYLD2!CD$4,'[1]INTERNAL PARAMETERS-1'!$B$5:$J$44,3,FALSE)</f>
        <v>4.139767063938319E-2</v>
      </c>
      <c r="CE176" s="44">
        <f>HRYLD1!CE176*VLOOKUP(HRYLD2!CE$4,'[1]INTERNAL PARAMETERS-1'!$B$5:$J$44,5,FALSE)*VLOOKUP(HRYLD2!CE$4,'[1]INTERNAL PARAMETERS-1'!$B$5:$J$44,6,FALSE)*VLOOKUP(HRYLD2!CE$4,'[1]INTERNAL PARAMETERS-1'!$B$5:$J$44,3,FALSE) + HRYLD1!CE176*(1-VLOOKUP(HRYLD2!CE$4,'[1]INTERNAL PARAMETERS-1'!$B$5:$J$44,5,FALSE))*VLOOKUP(HRYLD2!CE$4,'[1]INTERNAL PARAMETERS-1'!$B$5:$J$44,8,FALSE)*VLOOKUP(HRYLD2!CE$4,'[1]INTERNAL PARAMETERS-1'!$B$5:$J$44,3,FALSE)</f>
        <v>0.112690692650563</v>
      </c>
      <c r="CF176" s="44">
        <f>HRYLD1!CF176*VLOOKUP(HRYLD2!CF$4,'[1]INTERNAL PARAMETERS-1'!$B$5:$J$44,5,FALSE)*VLOOKUP(HRYLD2!CF$4,'[1]INTERNAL PARAMETERS-1'!$B$5:$J$44,6,FALSE)*VLOOKUP(HRYLD2!CF$4,'[1]INTERNAL PARAMETERS-1'!$B$5:$J$44,3,FALSE) + HRYLD1!CF176*(1-VLOOKUP(HRYLD2!CF$4,'[1]INTERNAL PARAMETERS-1'!$B$5:$J$44,5,FALSE))*VLOOKUP(HRYLD2!CF$4,'[1]INTERNAL PARAMETERS-1'!$B$5:$J$44,8,FALSE)*VLOOKUP(HRYLD2!CF$4,'[1]INTERNAL PARAMETERS-1'!$B$5:$J$44,3,FALSE)</f>
        <v>0.216956747086788</v>
      </c>
      <c r="CG176" s="44">
        <f>HRYLD1!CG176*VLOOKUP(HRYLD2!CG$4,'[1]INTERNAL PARAMETERS-1'!$B$5:$J$44,5,FALSE)*VLOOKUP(HRYLD2!CG$4,'[1]INTERNAL PARAMETERS-1'!$B$5:$J$44,6,FALSE)*VLOOKUP(HRYLD2!CG$4,'[1]INTERNAL PARAMETERS-1'!$B$5:$J$44,3,FALSE) + HRYLD1!CG176*(1-VLOOKUP(HRYLD2!CG$4,'[1]INTERNAL PARAMETERS-1'!$B$5:$J$44,5,FALSE))*VLOOKUP(HRYLD2!CG$4,'[1]INTERNAL PARAMETERS-1'!$B$5:$J$44,8,FALSE)*VLOOKUP(HRYLD2!CG$4,'[1]INTERNAL PARAMETERS-1'!$B$5:$J$44,3,FALSE)</f>
        <v>5.7511554870381312E-3</v>
      </c>
      <c r="CH176" s="43">
        <f>HRYLD1!CH176*VLOOKUP(HRYLD2!CH$4,'[1]INTERNAL PARAMETERS-1'!$B$5:$J$44,5,FALSE)*VLOOKUP(HRYLD2!CH$4,'[1]INTERNAL PARAMETERS-1'!$B$5:$J$44,6,FALSE)*VLOOKUP(HRYLD2!CH$4,'[1]INTERNAL PARAMETERS-1'!$B$5:$J$44,3,FALSE) + HRYLD1!CH176*(1-VLOOKUP(HRYLD2!CH$4,'[1]INTERNAL PARAMETERS-1'!$B$5:$J$44,5,FALSE))*VLOOKUP(HRYLD2!CH$4,'[1]INTERNAL PARAMETERS-1'!$B$5:$J$44,8,FALSE)*VLOOKUP(HRYLD2!CH$4,'[1]INTERNAL PARAMETERS-1'!$B$5:$J$44,3,FALSE)</f>
        <v>0</v>
      </c>
      <c r="CJ176" s="45">
        <f t="shared" si="4"/>
        <v>1421.6161680090606</v>
      </c>
      <c r="CK176" s="43">
        <f t="shared" si="5"/>
        <v>50.778462684313901</v>
      </c>
    </row>
    <row r="177" spans="2:89" x14ac:dyDescent="0.4">
      <c r="B177" s="58" t="s">
        <v>8</v>
      </c>
      <c r="C177" s="57" t="s">
        <v>49</v>
      </c>
      <c r="D177" s="57" t="s">
        <v>56</v>
      </c>
      <c r="E177" s="132">
        <f>HR!X177</f>
        <v>3902.4066640529027</v>
      </c>
      <c r="F177" s="56">
        <f>'[1]INTERNAL PARAMETERS-1'!M15</f>
        <v>34.72</v>
      </c>
      <c r="G177" s="45">
        <f>HRYLD1!G177*VLOOKUP(HRYLD2!G$4,'[1]INTERNAL PARAMETERS-1'!$B$5:$J$44,5,FALSE)*VLOOKUP(HRYLD2!G$4,'[1]INTERNAL PARAMETERS-1'!$B$5:$J$44,7,FALSE)*HRYLD2!$F177 + HRYLD1!G177*(1-VLOOKUP(HRYLD2!G$4,'[1]INTERNAL PARAMETERS-1'!$B$5:$J$44,5,FALSE))*VLOOKUP(HRYLD2!G$4,'[1]INTERNAL PARAMETERS-1'!$B$5:$J$44,9,FALSE)*HRYLD2!$F177</f>
        <v>291.58180567966258</v>
      </c>
      <c r="H177" s="44">
        <f>HRYLD1!H177*VLOOKUP(HRYLD2!H$4,'[1]INTERNAL PARAMETERS-1'!$B$5:$J$44,5,FALSE)*VLOOKUP(HRYLD2!H$4,'[1]INTERNAL PARAMETERS-1'!$B$5:$J$44,7,FALSE)*HRYLD2!$F177 + HRYLD1!H177*(1-VLOOKUP(HRYLD2!H$4,'[1]INTERNAL PARAMETERS-1'!$B$5:$J$44,5,FALSE))*VLOOKUP(HRYLD2!H$4,'[1]INTERNAL PARAMETERS-1'!$B$5:$J$44,9,FALSE)*HRYLD2!$F177</f>
        <v>135.26382516291773</v>
      </c>
      <c r="I177" s="44">
        <f>HRYLD1!I177*VLOOKUP(HRYLD2!I$4,'[1]INTERNAL PARAMETERS-1'!$B$5:$J$44,5,FALSE)*VLOOKUP(HRYLD2!I$4,'[1]INTERNAL PARAMETERS-1'!$B$5:$J$44,7,FALSE)*HRYLD2!$F177 + HRYLD1!I177*(1-VLOOKUP(HRYLD2!I$4,'[1]INTERNAL PARAMETERS-1'!$B$5:$J$44,5,FALSE))*VLOOKUP(HRYLD2!I$4,'[1]INTERNAL PARAMETERS-1'!$B$5:$J$44,9,FALSE)*HRYLD2!$F177</f>
        <v>303.89546421918232</v>
      </c>
      <c r="J177" s="44">
        <f>HRYLD1!J177*VLOOKUP(HRYLD2!J$4,'[1]INTERNAL PARAMETERS-1'!$B$5:$J$44,5,FALSE)*VLOOKUP(HRYLD2!J$4,'[1]INTERNAL PARAMETERS-1'!$B$5:$J$44,7,FALSE)*HRYLD2!$F177 + HRYLD1!J177*(1-VLOOKUP(HRYLD2!J$4,'[1]INTERNAL PARAMETERS-1'!$B$5:$J$44,5,FALSE))*VLOOKUP(HRYLD2!J$4,'[1]INTERNAL PARAMETERS-1'!$B$5:$J$44,9,FALSE)*HRYLD2!$F177</f>
        <v>0</v>
      </c>
      <c r="K177" s="44">
        <f>HRYLD1!K177*VLOOKUP(HRYLD2!K$4,'[1]INTERNAL PARAMETERS-1'!$B$5:$J$44,5,FALSE)*VLOOKUP(HRYLD2!K$4,'[1]INTERNAL PARAMETERS-1'!$B$5:$J$44,7,FALSE)*HRYLD2!$F177 + HRYLD1!K177*(1-VLOOKUP(HRYLD2!K$4,'[1]INTERNAL PARAMETERS-1'!$B$5:$J$44,5,FALSE))*VLOOKUP(HRYLD2!K$4,'[1]INTERNAL PARAMETERS-1'!$B$5:$J$44,9,FALSE)*HRYLD2!$F177</f>
        <v>0</v>
      </c>
      <c r="L177" s="44">
        <f>HRYLD1!L177*VLOOKUP(HRYLD2!L$4,'[1]INTERNAL PARAMETERS-1'!$B$5:$J$44,5,FALSE)*VLOOKUP(HRYLD2!L$4,'[1]INTERNAL PARAMETERS-1'!$B$5:$J$44,7,FALSE)*HRYLD2!$F177 + HRYLD1!L177*(1-VLOOKUP(HRYLD2!L$4,'[1]INTERNAL PARAMETERS-1'!$B$5:$J$44,5,FALSE))*VLOOKUP(HRYLD2!L$4,'[1]INTERNAL PARAMETERS-1'!$B$5:$J$44,9,FALSE)*HRYLD2!$F177</f>
        <v>0</v>
      </c>
      <c r="M177" s="44">
        <f>HRYLD1!M177*VLOOKUP(HRYLD2!M$4,'[1]INTERNAL PARAMETERS-1'!$B$5:$J$44,5,FALSE)*VLOOKUP(HRYLD2!M$4,'[1]INTERNAL PARAMETERS-1'!$B$5:$J$44,7,FALSE)*HRYLD2!$F177 + HRYLD1!M177*(1-VLOOKUP(HRYLD2!M$4,'[1]INTERNAL PARAMETERS-1'!$B$5:$J$44,5,FALSE))*VLOOKUP(HRYLD2!M$4,'[1]INTERNAL PARAMETERS-1'!$B$5:$J$44,9,FALSE)*HRYLD2!$F177</f>
        <v>13.583435302113783</v>
      </c>
      <c r="N177" s="44">
        <f>HRYLD1!N177*VLOOKUP(HRYLD2!N$4,'[1]INTERNAL PARAMETERS-1'!$B$5:$J$44,5,FALSE)*VLOOKUP(HRYLD2!N$4,'[1]INTERNAL PARAMETERS-1'!$B$5:$J$44,7,FALSE)*HRYLD2!$F177 + HRYLD1!N177*(1-VLOOKUP(HRYLD2!N$4,'[1]INTERNAL PARAMETERS-1'!$B$5:$J$44,5,FALSE))*VLOOKUP(HRYLD2!N$4,'[1]INTERNAL PARAMETERS-1'!$B$5:$J$44,9,FALSE)*HRYLD2!$F177</f>
        <v>0.99962285218567004</v>
      </c>
      <c r="O177" s="44">
        <f>HRYLD1!O177*VLOOKUP(HRYLD2!O$4,'[1]INTERNAL PARAMETERS-1'!$B$5:$J$44,5,FALSE)*VLOOKUP(HRYLD2!O$4,'[1]INTERNAL PARAMETERS-1'!$B$5:$J$44,7,FALSE)*HRYLD2!$F177 + HRYLD1!O177*(1-VLOOKUP(HRYLD2!O$4,'[1]INTERNAL PARAMETERS-1'!$B$5:$J$44,5,FALSE))*VLOOKUP(HRYLD2!O$4,'[1]INTERNAL PARAMETERS-1'!$B$5:$J$44,9,FALSE)*HRYLD2!$F177</f>
        <v>0</v>
      </c>
      <c r="P177" s="44">
        <f>HRYLD1!P177*VLOOKUP(HRYLD2!P$4,'[1]INTERNAL PARAMETERS-1'!$B$5:$J$44,5,FALSE)*VLOOKUP(HRYLD2!P$4,'[1]INTERNAL PARAMETERS-1'!$B$5:$J$44,7,FALSE)*HRYLD2!$F177 + HRYLD1!P177*(1-VLOOKUP(HRYLD2!P$4,'[1]INTERNAL PARAMETERS-1'!$B$5:$J$44,5,FALSE))*VLOOKUP(HRYLD2!P$4,'[1]INTERNAL PARAMETERS-1'!$B$5:$J$44,9,FALSE)*HRYLD2!$F177</f>
        <v>0</v>
      </c>
      <c r="Q177" s="44">
        <f>HRYLD1!Q177*VLOOKUP(HRYLD2!Q$4,'[1]INTERNAL PARAMETERS-1'!$B$5:$J$44,5,FALSE)*VLOOKUP(HRYLD2!Q$4,'[1]INTERNAL PARAMETERS-1'!$B$5:$J$44,7,FALSE)*HRYLD2!$F177 + HRYLD1!Q177*(1-VLOOKUP(HRYLD2!Q$4,'[1]INTERNAL PARAMETERS-1'!$B$5:$J$44,5,FALSE))*VLOOKUP(HRYLD2!Q$4,'[1]INTERNAL PARAMETERS-1'!$B$5:$J$44,9,FALSE)*HRYLD2!$F177</f>
        <v>0</v>
      </c>
      <c r="R177" s="44">
        <f>HRYLD1!R177*VLOOKUP(HRYLD2!R$4,'[1]INTERNAL PARAMETERS-1'!$B$5:$J$44,5,FALSE)*VLOOKUP(HRYLD2!R$4,'[1]INTERNAL PARAMETERS-1'!$B$5:$J$44,7,FALSE)*HRYLD2!$F177 + HRYLD1!R177*(1-VLOOKUP(HRYLD2!R$4,'[1]INTERNAL PARAMETERS-1'!$B$5:$J$44,5,FALSE))*VLOOKUP(HRYLD2!R$4,'[1]INTERNAL PARAMETERS-1'!$B$5:$J$44,9,FALSE)*HRYLD2!$F177</f>
        <v>0.60938683744912336</v>
      </c>
      <c r="S177" s="44">
        <f>HRYLD1!S177*VLOOKUP(HRYLD2!S$4,'[1]INTERNAL PARAMETERS-1'!$B$5:$J$44,5,FALSE)*VLOOKUP(HRYLD2!S$4,'[1]INTERNAL PARAMETERS-1'!$B$5:$J$44,7,FALSE)*HRYLD2!$F177 + HRYLD1!S177*(1-VLOOKUP(HRYLD2!S$4,'[1]INTERNAL PARAMETERS-1'!$B$5:$J$44,5,FALSE))*VLOOKUP(HRYLD2!S$4,'[1]INTERNAL PARAMETERS-1'!$B$5:$J$44,9,FALSE)*HRYLD2!$F177</f>
        <v>45.114891443770979</v>
      </c>
      <c r="T177" s="44">
        <f>HRYLD1!T177*VLOOKUP(HRYLD2!T$4,'[1]INTERNAL PARAMETERS-1'!$B$5:$J$44,5,FALSE)*VLOOKUP(HRYLD2!T$4,'[1]INTERNAL PARAMETERS-1'!$B$5:$J$44,7,FALSE)*HRYLD2!$F177 + HRYLD1!T177*(1-VLOOKUP(HRYLD2!T$4,'[1]INTERNAL PARAMETERS-1'!$B$5:$J$44,5,FALSE))*VLOOKUP(HRYLD2!T$4,'[1]INTERNAL PARAMETERS-1'!$B$5:$J$44,9,FALSE)*HRYLD2!$F177</f>
        <v>9.1395831377024681</v>
      </c>
      <c r="U177" s="44">
        <f>HRYLD1!U177*VLOOKUP(HRYLD2!U$4,'[1]INTERNAL PARAMETERS-1'!$B$5:$J$44,5,FALSE)*VLOOKUP(HRYLD2!U$4,'[1]INTERNAL PARAMETERS-1'!$B$5:$J$44,7,FALSE)*HRYLD2!$F177 + HRYLD1!U177*(1-VLOOKUP(HRYLD2!U$4,'[1]INTERNAL PARAMETERS-1'!$B$5:$J$44,5,FALSE))*VLOOKUP(HRYLD2!U$4,'[1]INTERNAL PARAMETERS-1'!$B$5:$J$44,9,FALSE)*HRYLD2!$F177</f>
        <v>4.3031821176360534</v>
      </c>
      <c r="V177" s="44">
        <f>HRYLD1!V177*VLOOKUP(HRYLD2!V$4,'[1]INTERNAL PARAMETERS-1'!$B$5:$J$44,5,FALSE)*VLOOKUP(HRYLD2!V$4,'[1]INTERNAL PARAMETERS-1'!$B$5:$J$44,7,FALSE)*HRYLD2!$F177 + HRYLD1!V177*(1-VLOOKUP(HRYLD2!V$4,'[1]INTERNAL PARAMETERS-1'!$B$5:$J$44,5,FALSE))*VLOOKUP(HRYLD2!V$4,'[1]INTERNAL PARAMETERS-1'!$B$5:$J$44,9,FALSE)*HRYLD2!$F177</f>
        <v>29.200390930916434</v>
      </c>
      <c r="W177" s="44">
        <f>HRYLD1!W177*VLOOKUP(HRYLD2!W$4,'[1]INTERNAL PARAMETERS-1'!$B$5:$J$44,5,FALSE)*VLOOKUP(HRYLD2!W$4,'[1]INTERNAL PARAMETERS-1'!$B$5:$J$44,7,FALSE)*HRYLD2!$F177 + HRYLD1!W177*(1-VLOOKUP(HRYLD2!W$4,'[1]INTERNAL PARAMETERS-1'!$B$5:$J$44,5,FALSE))*VLOOKUP(HRYLD2!W$4,'[1]INTERNAL PARAMETERS-1'!$B$5:$J$44,9,FALSE)*HRYLD2!$F177</f>
        <v>0</v>
      </c>
      <c r="X177" s="44">
        <f>HRYLD1!X177*VLOOKUP(HRYLD2!X$4,'[1]INTERNAL PARAMETERS-1'!$B$5:$J$44,5,FALSE)*VLOOKUP(HRYLD2!X$4,'[1]INTERNAL PARAMETERS-1'!$B$5:$J$44,7,FALSE)*HRYLD2!$F177 + HRYLD1!X177*(1-VLOOKUP(HRYLD2!X$4,'[1]INTERNAL PARAMETERS-1'!$B$5:$J$44,5,FALSE))*VLOOKUP(HRYLD2!X$4,'[1]INTERNAL PARAMETERS-1'!$B$5:$J$44,9,FALSE)*HRYLD2!$F177</f>
        <v>0</v>
      </c>
      <c r="Y177" s="44">
        <f>HRYLD1!Y177*VLOOKUP(HRYLD2!Y$4,'[1]INTERNAL PARAMETERS-1'!$B$5:$J$44,5,FALSE)*VLOOKUP(HRYLD2!Y$4,'[1]INTERNAL PARAMETERS-1'!$B$5:$J$44,7,FALSE)*HRYLD2!$F177 + HRYLD1!Y177*(1-VLOOKUP(HRYLD2!Y$4,'[1]INTERNAL PARAMETERS-1'!$B$5:$J$44,5,FALSE))*VLOOKUP(HRYLD2!Y$4,'[1]INTERNAL PARAMETERS-1'!$B$5:$J$44,9,FALSE)*HRYLD2!$F177</f>
        <v>0</v>
      </c>
      <c r="Z177" s="44">
        <f>HRYLD1!Z177*VLOOKUP(HRYLD2!Z$4,'[1]INTERNAL PARAMETERS-1'!$B$5:$J$44,5,FALSE)*VLOOKUP(HRYLD2!Z$4,'[1]INTERNAL PARAMETERS-1'!$B$5:$J$44,7,FALSE)*HRYLD2!$F177 + HRYLD1!Z177*(1-VLOOKUP(HRYLD2!Z$4,'[1]INTERNAL PARAMETERS-1'!$B$5:$J$44,5,FALSE))*VLOOKUP(HRYLD2!Z$4,'[1]INTERNAL PARAMETERS-1'!$B$5:$J$44,9,FALSE)*HRYLD2!$F177</f>
        <v>0</v>
      </c>
      <c r="AA177" s="44">
        <f>HRYLD1!AA177*VLOOKUP(HRYLD2!AA$4,'[1]INTERNAL PARAMETERS-1'!$B$5:$J$44,5,FALSE)*VLOOKUP(HRYLD2!AA$4,'[1]INTERNAL PARAMETERS-1'!$B$5:$J$44,7,FALSE)*HRYLD2!$F177 + HRYLD1!AA177*(1-VLOOKUP(HRYLD2!AA$4,'[1]INTERNAL PARAMETERS-1'!$B$5:$J$44,5,FALSE))*VLOOKUP(HRYLD2!AA$4,'[1]INTERNAL PARAMETERS-1'!$B$5:$J$44,9,FALSE)*HRYLD2!$F177</f>
        <v>0</v>
      </c>
      <c r="AB177" s="44">
        <f>HRYLD1!AB177*VLOOKUP(HRYLD2!AB$4,'[1]INTERNAL PARAMETERS-1'!$B$5:$J$44,5,FALSE)*VLOOKUP(HRYLD2!AB$4,'[1]INTERNAL PARAMETERS-1'!$B$5:$J$44,7,FALSE)*HRYLD2!$F177 + HRYLD1!AB177*(1-VLOOKUP(HRYLD2!AB$4,'[1]INTERNAL PARAMETERS-1'!$B$5:$J$44,5,FALSE))*VLOOKUP(HRYLD2!AB$4,'[1]INTERNAL PARAMETERS-1'!$B$5:$J$44,9,FALSE)*HRYLD2!$F177</f>
        <v>0</v>
      </c>
      <c r="AC177" s="44">
        <f>HRYLD1!AC177*VLOOKUP(HRYLD2!AC$4,'[1]INTERNAL PARAMETERS-1'!$B$5:$J$44,5,FALSE)*VLOOKUP(HRYLD2!AC$4,'[1]INTERNAL PARAMETERS-1'!$B$5:$J$44,7,FALSE)*HRYLD2!$F177 + HRYLD1!AC177*(1-VLOOKUP(HRYLD2!AC$4,'[1]INTERNAL PARAMETERS-1'!$B$5:$J$44,5,FALSE))*VLOOKUP(HRYLD2!AC$4,'[1]INTERNAL PARAMETERS-1'!$B$5:$J$44,9,FALSE)*HRYLD2!$F177</f>
        <v>0</v>
      </c>
      <c r="AD177" s="44">
        <f>HRYLD1!AD177*VLOOKUP(HRYLD2!AD$4,'[1]INTERNAL PARAMETERS-1'!$B$5:$J$44,5,FALSE)*VLOOKUP(HRYLD2!AD$4,'[1]INTERNAL PARAMETERS-1'!$B$5:$J$44,7,FALSE)*HRYLD2!$F177 + HRYLD1!AD177*(1-VLOOKUP(HRYLD2!AD$4,'[1]INTERNAL PARAMETERS-1'!$B$5:$J$44,5,FALSE))*VLOOKUP(HRYLD2!AD$4,'[1]INTERNAL PARAMETERS-1'!$B$5:$J$44,9,FALSE)*HRYLD2!$F177</f>
        <v>0</v>
      </c>
      <c r="AE177" s="44">
        <f>HRYLD1!AE177*VLOOKUP(HRYLD2!AE$4,'[1]INTERNAL PARAMETERS-1'!$B$5:$J$44,5,FALSE)*VLOOKUP(HRYLD2!AE$4,'[1]INTERNAL PARAMETERS-1'!$B$5:$J$44,7,FALSE)*HRYLD2!$F177 + HRYLD1!AE177*(1-VLOOKUP(HRYLD2!AE$4,'[1]INTERNAL PARAMETERS-1'!$B$5:$J$44,5,FALSE))*VLOOKUP(HRYLD2!AE$4,'[1]INTERNAL PARAMETERS-1'!$B$5:$J$44,9,FALSE)*HRYLD2!$F177</f>
        <v>0</v>
      </c>
      <c r="AF177" s="44">
        <f>HRYLD1!AF177*VLOOKUP(HRYLD2!AF$4,'[1]INTERNAL PARAMETERS-1'!$B$5:$J$44,5,FALSE)*VLOOKUP(HRYLD2!AF$4,'[1]INTERNAL PARAMETERS-1'!$B$5:$J$44,7,FALSE)*HRYLD2!$F177 + HRYLD1!AF177*(1-VLOOKUP(HRYLD2!AF$4,'[1]INTERNAL PARAMETERS-1'!$B$5:$J$44,5,FALSE))*VLOOKUP(HRYLD2!AF$4,'[1]INTERNAL PARAMETERS-1'!$B$5:$J$44,9,FALSE)*HRYLD2!$F177</f>
        <v>1.4853804162822382</v>
      </c>
      <c r="AG177" s="44">
        <f>HRYLD1!AG177*VLOOKUP(HRYLD2!AG$4,'[1]INTERNAL PARAMETERS-1'!$B$5:$J$44,5,FALSE)*VLOOKUP(HRYLD2!AG$4,'[1]INTERNAL PARAMETERS-1'!$B$5:$J$44,7,FALSE)*HRYLD2!$F177 + HRYLD1!AG177*(1-VLOOKUP(HRYLD2!AG$4,'[1]INTERNAL PARAMETERS-1'!$B$5:$J$44,5,FALSE))*VLOOKUP(HRYLD2!AG$4,'[1]INTERNAL PARAMETERS-1'!$B$5:$J$44,9,FALSE)*HRYLD2!$F177</f>
        <v>0</v>
      </c>
      <c r="AH177" s="44">
        <f>HRYLD1!AH177*VLOOKUP(HRYLD2!AH$4,'[1]INTERNAL PARAMETERS-1'!$B$5:$J$44,5,FALSE)*VLOOKUP(HRYLD2!AH$4,'[1]INTERNAL PARAMETERS-1'!$B$5:$J$44,7,FALSE)*HRYLD2!$F177 + HRYLD1!AH177*(1-VLOOKUP(HRYLD2!AH$4,'[1]INTERNAL PARAMETERS-1'!$B$5:$J$44,5,FALSE))*VLOOKUP(HRYLD2!AH$4,'[1]INTERNAL PARAMETERS-1'!$B$5:$J$44,9,FALSE)*HRYLD2!$F177</f>
        <v>0</v>
      </c>
      <c r="AI177" s="44">
        <f>HRYLD1!AI177*VLOOKUP(HRYLD2!AI$4,'[1]INTERNAL PARAMETERS-1'!$B$5:$J$44,5,FALSE)*VLOOKUP(HRYLD2!AI$4,'[1]INTERNAL PARAMETERS-1'!$B$5:$J$44,7,FALSE)*HRYLD2!$F177 + HRYLD1!AI177*(1-VLOOKUP(HRYLD2!AI$4,'[1]INTERNAL PARAMETERS-1'!$B$5:$J$44,5,FALSE))*VLOOKUP(HRYLD2!AI$4,'[1]INTERNAL PARAMETERS-1'!$B$5:$J$44,9,FALSE)*HRYLD2!$F177</f>
        <v>0</v>
      </c>
      <c r="AJ177" s="44">
        <f>HRYLD1!AJ177*VLOOKUP(HRYLD2!AJ$4,'[1]INTERNAL PARAMETERS-1'!$B$5:$J$44,5,FALSE)*VLOOKUP(HRYLD2!AJ$4,'[1]INTERNAL PARAMETERS-1'!$B$5:$J$44,7,FALSE)*HRYLD2!$F177 + HRYLD1!AJ177*(1-VLOOKUP(HRYLD2!AJ$4,'[1]INTERNAL PARAMETERS-1'!$B$5:$J$44,5,FALSE))*VLOOKUP(HRYLD2!AJ$4,'[1]INTERNAL PARAMETERS-1'!$B$5:$J$44,9,FALSE)*HRYLD2!$F177</f>
        <v>1.4853804162822382</v>
      </c>
      <c r="AK177" s="44">
        <f>HRYLD1!AK177*VLOOKUP(HRYLD2!AK$4,'[1]INTERNAL PARAMETERS-1'!$B$5:$J$44,5,FALSE)*VLOOKUP(HRYLD2!AK$4,'[1]INTERNAL PARAMETERS-1'!$B$5:$J$44,7,FALSE)*HRYLD2!$F177 + HRYLD1!AK177*(1-VLOOKUP(HRYLD2!AK$4,'[1]INTERNAL PARAMETERS-1'!$B$5:$J$44,5,FALSE))*VLOOKUP(HRYLD2!AK$4,'[1]INTERNAL PARAMETERS-1'!$B$5:$J$44,9,FALSE)*HRYLD2!$F177</f>
        <v>0</v>
      </c>
      <c r="AL177" s="44">
        <f>HRYLD1!AL177*VLOOKUP(HRYLD2!AL$4,'[1]INTERNAL PARAMETERS-1'!$B$5:$J$44,5,FALSE)*VLOOKUP(HRYLD2!AL$4,'[1]INTERNAL PARAMETERS-1'!$B$5:$J$44,7,FALSE)*HRYLD2!$F177 + HRYLD1!AL177*(1-VLOOKUP(HRYLD2!AL$4,'[1]INTERNAL PARAMETERS-1'!$B$5:$J$44,5,FALSE))*VLOOKUP(HRYLD2!AL$4,'[1]INTERNAL PARAMETERS-1'!$B$5:$J$44,9,FALSE)*HRYLD2!$F177</f>
        <v>0</v>
      </c>
      <c r="AM177" s="44">
        <f>HRYLD1!AM177*VLOOKUP(HRYLD2!AM$4,'[1]INTERNAL PARAMETERS-1'!$B$5:$J$44,5,FALSE)*VLOOKUP(HRYLD2!AM$4,'[1]INTERNAL PARAMETERS-1'!$B$5:$J$44,7,FALSE)*HRYLD2!$F177 + HRYLD1!AM177*(1-VLOOKUP(HRYLD2!AM$4,'[1]INTERNAL PARAMETERS-1'!$B$5:$J$44,5,FALSE))*VLOOKUP(HRYLD2!AM$4,'[1]INTERNAL PARAMETERS-1'!$B$5:$J$44,9,FALSE)*HRYLD2!$F177</f>
        <v>0</v>
      </c>
      <c r="AN177" s="44">
        <f>HRYLD1!AN177*VLOOKUP(HRYLD2!AN$4,'[1]INTERNAL PARAMETERS-1'!$B$5:$J$44,5,FALSE)*VLOOKUP(HRYLD2!AN$4,'[1]INTERNAL PARAMETERS-1'!$B$5:$J$44,7,FALSE)*HRYLD2!$F177 + HRYLD1!AN177*(1-VLOOKUP(HRYLD2!AN$4,'[1]INTERNAL PARAMETERS-1'!$B$5:$J$44,5,FALSE))*VLOOKUP(HRYLD2!AN$4,'[1]INTERNAL PARAMETERS-1'!$B$5:$J$44,9,FALSE)*HRYLD2!$F177</f>
        <v>0</v>
      </c>
      <c r="AO177" s="44">
        <f>HRYLD1!AO177*VLOOKUP(HRYLD2!AO$4,'[1]INTERNAL PARAMETERS-1'!$B$5:$J$44,5,FALSE)*VLOOKUP(HRYLD2!AO$4,'[1]INTERNAL PARAMETERS-1'!$B$5:$J$44,7,FALSE)*HRYLD2!$F177 + HRYLD1!AO177*(1-VLOOKUP(HRYLD2!AO$4,'[1]INTERNAL PARAMETERS-1'!$B$5:$J$44,5,FALSE))*VLOOKUP(HRYLD2!AO$4,'[1]INTERNAL PARAMETERS-1'!$B$5:$J$44,9,FALSE)*HRYLD2!$F177</f>
        <v>0</v>
      </c>
      <c r="AP177" s="44">
        <f>HRYLD1!AP177*VLOOKUP(HRYLD2!AP$4,'[1]INTERNAL PARAMETERS-1'!$B$5:$J$44,5,FALSE)*VLOOKUP(HRYLD2!AP$4,'[1]INTERNAL PARAMETERS-1'!$B$5:$J$44,7,FALSE)*HRYLD2!$F177 + HRYLD1!AP177*(1-VLOOKUP(HRYLD2!AP$4,'[1]INTERNAL PARAMETERS-1'!$B$5:$J$44,5,FALSE))*VLOOKUP(HRYLD2!AP$4,'[1]INTERNAL PARAMETERS-1'!$B$5:$J$44,9,FALSE)*HRYLD2!$F177</f>
        <v>0</v>
      </c>
      <c r="AQ177" s="44">
        <f>HRYLD1!AQ177*VLOOKUP(HRYLD2!AQ$4,'[1]INTERNAL PARAMETERS-1'!$B$5:$J$44,5,FALSE)*VLOOKUP(HRYLD2!AQ$4,'[1]INTERNAL PARAMETERS-1'!$B$5:$J$44,7,FALSE)*HRYLD2!$F177 + HRYLD1!AQ177*(1-VLOOKUP(HRYLD2!AQ$4,'[1]INTERNAL PARAMETERS-1'!$B$5:$J$44,5,FALSE))*VLOOKUP(HRYLD2!AQ$4,'[1]INTERNAL PARAMETERS-1'!$B$5:$J$44,9,FALSE)*HRYLD2!$F177</f>
        <v>0</v>
      </c>
      <c r="AR177" s="44">
        <f>HRYLD1!AR177*VLOOKUP(HRYLD2!AR$4,'[1]INTERNAL PARAMETERS-1'!$B$5:$J$44,5,FALSE)*VLOOKUP(HRYLD2!AR$4,'[1]INTERNAL PARAMETERS-1'!$B$5:$J$44,7,FALSE)*HRYLD2!$F177 + HRYLD1!AR177*(1-VLOOKUP(HRYLD2!AR$4,'[1]INTERNAL PARAMETERS-1'!$B$5:$J$44,5,FALSE))*VLOOKUP(HRYLD2!AR$4,'[1]INTERNAL PARAMETERS-1'!$B$5:$J$44,9,FALSE)*HRYLD2!$F177</f>
        <v>0</v>
      </c>
      <c r="AS177" s="44">
        <f>HRYLD1!AS177*VLOOKUP(HRYLD2!AS$4,'[1]INTERNAL PARAMETERS-1'!$B$5:$J$44,5,FALSE)*VLOOKUP(HRYLD2!AS$4,'[1]INTERNAL PARAMETERS-1'!$B$5:$J$44,7,FALSE)*HRYLD2!$F177 + HRYLD1!AS177*(1-VLOOKUP(HRYLD2!AS$4,'[1]INTERNAL PARAMETERS-1'!$B$5:$J$44,5,FALSE))*VLOOKUP(HRYLD2!AS$4,'[1]INTERNAL PARAMETERS-1'!$B$5:$J$44,9,FALSE)*HRYLD2!$F177</f>
        <v>0</v>
      </c>
      <c r="AT177" s="43">
        <f>HRYLD1!AT177*VLOOKUP(HRYLD2!AT$4,'[1]INTERNAL PARAMETERS-1'!$B$5:$J$44,5,FALSE)*VLOOKUP(HRYLD2!AT$4,'[1]INTERNAL PARAMETERS-1'!$B$5:$J$44,7,FALSE)*HRYLD2!$F177 + HRYLD1!AT177*(1-VLOOKUP(HRYLD2!AT$4,'[1]INTERNAL PARAMETERS-1'!$B$5:$J$44,5,FALSE))*VLOOKUP(HRYLD2!AT$4,'[1]INTERNAL PARAMETERS-1'!$B$5:$J$44,9,FALSE)*HRYLD2!$F177</f>
        <v>0</v>
      </c>
      <c r="AU177" s="45">
        <f>HRYLD1!AU177*VLOOKUP(HRYLD2!AU$4,'[1]INTERNAL PARAMETERS-1'!$B$5:$J$44,5,FALSE)*VLOOKUP(HRYLD2!AU$4,'[1]INTERNAL PARAMETERS-1'!$B$5:$J$44,6,FALSE)*VLOOKUP(HRYLD2!AU$4,'[1]INTERNAL PARAMETERS-1'!$B$5:$J$44,3,FALSE) + HRYLD1!AU177*(1-VLOOKUP(HRYLD2!AU$4,'[1]INTERNAL PARAMETERS-1'!$B$5:$J$44,5,FALSE))*VLOOKUP(HRYLD2!AU$4,'[1]INTERNAL PARAMETERS-1'!$B$5:$J$44,8,FALSE)*VLOOKUP(HRYLD2!AU$4,'[1]INTERNAL PARAMETERS-1'!$B$5:$J$44,3,FALSE)</f>
        <v>0</v>
      </c>
      <c r="AV177" s="44">
        <f>HRYLD1!AV177*VLOOKUP(HRYLD2!AV$4,'[1]INTERNAL PARAMETERS-1'!$B$5:$J$44,5,FALSE)*VLOOKUP(HRYLD2!AV$4,'[1]INTERNAL PARAMETERS-1'!$B$5:$J$44,6,FALSE)*VLOOKUP(HRYLD2!AV$4,'[1]INTERNAL PARAMETERS-1'!$B$5:$J$44,3,FALSE) + HRYLD1!AV177*(1-VLOOKUP(HRYLD2!AV$4,'[1]INTERNAL PARAMETERS-1'!$B$5:$J$44,5,FALSE))*VLOOKUP(HRYLD2!AV$4,'[1]INTERNAL PARAMETERS-1'!$B$5:$J$44,8,FALSE)*VLOOKUP(HRYLD2!AV$4,'[1]INTERNAL PARAMETERS-1'!$B$5:$J$44,3,FALSE)</f>
        <v>0</v>
      </c>
      <c r="AW177" s="44">
        <f>HRYLD1!AW177*VLOOKUP(HRYLD2!AW$4,'[1]INTERNAL PARAMETERS-1'!$B$5:$J$44,5,FALSE)*VLOOKUP(HRYLD2!AW$4,'[1]INTERNAL PARAMETERS-1'!$B$5:$J$44,6,FALSE)*VLOOKUP(HRYLD2!AW$4,'[1]INTERNAL PARAMETERS-1'!$B$5:$J$44,3,FALSE) + HRYLD1!AW177*(1-VLOOKUP(HRYLD2!AW$4,'[1]INTERNAL PARAMETERS-1'!$B$5:$J$44,5,FALSE))*VLOOKUP(HRYLD2!AW$4,'[1]INTERNAL PARAMETERS-1'!$B$5:$J$44,8,FALSE)*VLOOKUP(HRYLD2!AW$4,'[1]INTERNAL PARAMETERS-1'!$B$5:$J$44,3,FALSE)</f>
        <v>10.334173669489449</v>
      </c>
      <c r="AX177" s="44">
        <f>HRYLD1!AX177*VLOOKUP(HRYLD2!AX$4,'[1]INTERNAL PARAMETERS-1'!$B$5:$J$44,5,FALSE)*VLOOKUP(HRYLD2!AX$4,'[1]INTERNAL PARAMETERS-1'!$B$5:$J$44,6,FALSE)*VLOOKUP(HRYLD2!AX$4,'[1]INTERNAL PARAMETERS-1'!$B$5:$J$44,3,FALSE) + HRYLD1!AX177*(1-VLOOKUP(HRYLD2!AX$4,'[1]INTERNAL PARAMETERS-1'!$B$5:$J$44,5,FALSE))*VLOOKUP(HRYLD2!AX$4,'[1]INTERNAL PARAMETERS-1'!$B$5:$J$44,8,FALSE)*VLOOKUP(HRYLD2!AX$4,'[1]INTERNAL PARAMETERS-1'!$B$5:$J$44,3,FALSE)</f>
        <v>0</v>
      </c>
      <c r="AY177" s="44">
        <f>HRYLD1!AY177*VLOOKUP(HRYLD2!AY$4,'[1]INTERNAL PARAMETERS-1'!$B$5:$J$44,5,FALSE)*VLOOKUP(HRYLD2!AY$4,'[1]INTERNAL PARAMETERS-1'!$B$5:$J$44,6,FALSE)*VLOOKUP(HRYLD2!AY$4,'[1]INTERNAL PARAMETERS-1'!$B$5:$J$44,3,FALSE) + HRYLD1!AY177*(1-VLOOKUP(HRYLD2!AY$4,'[1]INTERNAL PARAMETERS-1'!$B$5:$J$44,5,FALSE))*VLOOKUP(HRYLD2!AY$4,'[1]INTERNAL PARAMETERS-1'!$B$5:$J$44,8,FALSE)*VLOOKUP(HRYLD2!AY$4,'[1]INTERNAL PARAMETERS-1'!$B$5:$J$44,3,FALSE)</f>
        <v>0</v>
      </c>
      <c r="AZ177" s="44">
        <f>HRYLD1!AZ177*VLOOKUP(HRYLD2!AZ$4,'[1]INTERNAL PARAMETERS-1'!$B$5:$J$44,5,FALSE)*VLOOKUP(HRYLD2!AZ$4,'[1]INTERNAL PARAMETERS-1'!$B$5:$J$44,6,FALSE)*VLOOKUP(HRYLD2!AZ$4,'[1]INTERNAL PARAMETERS-1'!$B$5:$J$44,3,FALSE) + HRYLD1!AZ177*(1-VLOOKUP(HRYLD2!AZ$4,'[1]INTERNAL PARAMETERS-1'!$B$5:$J$44,5,FALSE))*VLOOKUP(HRYLD2!AZ$4,'[1]INTERNAL PARAMETERS-1'!$B$5:$J$44,8,FALSE)*VLOOKUP(HRYLD2!AZ$4,'[1]INTERNAL PARAMETERS-1'!$B$5:$J$44,3,FALSE)</f>
        <v>0</v>
      </c>
      <c r="BA177" s="44">
        <f>HRYLD1!BA177*VLOOKUP(HRYLD2!BA$4,'[1]INTERNAL PARAMETERS-1'!$B$5:$J$44,5,FALSE)*VLOOKUP(HRYLD2!BA$4,'[1]INTERNAL PARAMETERS-1'!$B$5:$J$44,6,FALSE)*VLOOKUP(HRYLD2!BA$4,'[1]INTERNAL PARAMETERS-1'!$B$5:$J$44,3,FALSE) + HRYLD1!BA177*(1-VLOOKUP(HRYLD2!BA$4,'[1]INTERNAL PARAMETERS-1'!$B$5:$J$44,5,FALSE))*VLOOKUP(HRYLD2!BA$4,'[1]INTERNAL PARAMETERS-1'!$B$5:$J$44,8,FALSE)*VLOOKUP(HRYLD2!BA$4,'[1]INTERNAL PARAMETERS-1'!$B$5:$J$44,3,FALSE)</f>
        <v>4.6169499529738474</v>
      </c>
      <c r="BB177" s="44">
        <f>HRYLD1!BB177*VLOOKUP(HRYLD2!BB$4,'[1]INTERNAL PARAMETERS-1'!$B$5:$J$44,5,FALSE)*VLOOKUP(HRYLD2!BB$4,'[1]INTERNAL PARAMETERS-1'!$B$5:$J$44,6,FALSE)*VLOOKUP(HRYLD2!BB$4,'[1]INTERNAL PARAMETERS-1'!$B$5:$J$44,3,FALSE) + HRYLD1!BB177*(1-VLOOKUP(HRYLD2!BB$4,'[1]INTERNAL PARAMETERS-1'!$B$5:$J$44,5,FALSE))*VLOOKUP(HRYLD2!BB$4,'[1]INTERNAL PARAMETERS-1'!$B$5:$J$44,8,FALSE)*VLOOKUP(HRYLD2!BB$4,'[1]INTERNAL PARAMETERS-1'!$B$5:$J$44,3,FALSE)</f>
        <v>1.6956764408923639</v>
      </c>
      <c r="BC177" s="44">
        <f>HRYLD1!BC177*VLOOKUP(HRYLD2!BC$4,'[1]INTERNAL PARAMETERS-1'!$B$5:$J$44,5,FALSE)*VLOOKUP(HRYLD2!BC$4,'[1]INTERNAL PARAMETERS-1'!$B$5:$J$44,6,FALSE)*VLOOKUP(HRYLD2!BC$4,'[1]INTERNAL PARAMETERS-1'!$B$5:$J$44,3,FALSE) + HRYLD1!BC177*(1-VLOOKUP(HRYLD2!BC$4,'[1]INTERNAL PARAMETERS-1'!$B$5:$J$44,5,FALSE))*VLOOKUP(HRYLD2!BC$4,'[1]INTERNAL PARAMETERS-1'!$B$5:$J$44,8,FALSE)*VLOOKUP(HRYLD2!BC$4,'[1]INTERNAL PARAMETERS-1'!$B$5:$J$44,3,FALSE)</f>
        <v>4.2937274172596771</v>
      </c>
      <c r="BD177" s="44">
        <f>HRYLD1!BD177*VLOOKUP(HRYLD2!BD$4,'[1]INTERNAL PARAMETERS-1'!$B$5:$J$44,5,FALSE)*VLOOKUP(HRYLD2!BD$4,'[1]INTERNAL PARAMETERS-1'!$B$5:$J$44,6,FALSE)*VLOOKUP(HRYLD2!BD$4,'[1]INTERNAL PARAMETERS-1'!$B$5:$J$44,3,FALSE) + HRYLD1!BD177*(1-VLOOKUP(HRYLD2!BD$4,'[1]INTERNAL PARAMETERS-1'!$B$5:$J$44,5,FALSE))*VLOOKUP(HRYLD2!BD$4,'[1]INTERNAL PARAMETERS-1'!$B$5:$J$44,8,FALSE)*VLOOKUP(HRYLD2!BD$4,'[1]INTERNAL PARAMETERS-1'!$B$5:$J$44,3,FALSE)</f>
        <v>1.3396410964920049</v>
      </c>
      <c r="BE177" s="44">
        <f>HRYLD1!BE177*VLOOKUP(HRYLD2!BE$4,'[1]INTERNAL PARAMETERS-1'!$B$5:$J$44,5,FALSE)*VLOOKUP(HRYLD2!BE$4,'[1]INTERNAL PARAMETERS-1'!$B$5:$J$44,6,FALSE)*VLOOKUP(HRYLD2!BE$4,'[1]INTERNAL PARAMETERS-1'!$B$5:$J$44,3,FALSE) + HRYLD1!BE177*(1-VLOOKUP(HRYLD2!BE$4,'[1]INTERNAL PARAMETERS-1'!$B$5:$J$44,5,FALSE))*VLOOKUP(HRYLD2!BE$4,'[1]INTERNAL PARAMETERS-1'!$B$5:$J$44,8,FALSE)*VLOOKUP(HRYLD2!BE$4,'[1]INTERNAL PARAMETERS-1'!$B$5:$J$44,3,FALSE)</f>
        <v>5.1642005715583741</v>
      </c>
      <c r="BF177" s="44">
        <f>HRYLD1!BF177*VLOOKUP(HRYLD2!BF$4,'[1]INTERNAL PARAMETERS-1'!$B$5:$J$44,5,FALSE)*VLOOKUP(HRYLD2!BF$4,'[1]INTERNAL PARAMETERS-1'!$B$5:$J$44,6,FALSE)*VLOOKUP(HRYLD2!BF$4,'[1]INTERNAL PARAMETERS-1'!$B$5:$J$44,3,FALSE) + HRYLD1!BF177*(1-VLOOKUP(HRYLD2!BF$4,'[1]INTERNAL PARAMETERS-1'!$B$5:$J$44,5,FALSE))*VLOOKUP(HRYLD2!BF$4,'[1]INTERNAL PARAMETERS-1'!$B$5:$J$44,8,FALSE)*VLOOKUP(HRYLD2!BF$4,'[1]INTERNAL PARAMETERS-1'!$B$5:$J$44,3,FALSE)</f>
        <v>0</v>
      </c>
      <c r="BG177" s="44">
        <f>HRYLD1!BG177*VLOOKUP(HRYLD2!BG$4,'[1]INTERNAL PARAMETERS-1'!$B$5:$J$44,5,FALSE)*VLOOKUP(HRYLD2!BG$4,'[1]INTERNAL PARAMETERS-1'!$B$5:$J$44,6,FALSE)*VLOOKUP(HRYLD2!BG$4,'[1]INTERNAL PARAMETERS-1'!$B$5:$J$44,3,FALSE) + HRYLD1!BG177*(1-VLOOKUP(HRYLD2!BG$4,'[1]INTERNAL PARAMETERS-1'!$B$5:$J$44,5,FALSE))*VLOOKUP(HRYLD2!BG$4,'[1]INTERNAL PARAMETERS-1'!$B$5:$J$44,8,FALSE)*VLOOKUP(HRYLD2!BG$4,'[1]INTERNAL PARAMETERS-1'!$B$5:$J$44,3,FALSE)</f>
        <v>1.9379139655240363</v>
      </c>
      <c r="BH177" s="44">
        <f>HRYLD1!BH177*VLOOKUP(HRYLD2!BH$4,'[1]INTERNAL PARAMETERS-1'!$B$5:$J$44,5,FALSE)*VLOOKUP(HRYLD2!BH$4,'[1]INTERNAL PARAMETERS-1'!$B$5:$J$44,6,FALSE)*VLOOKUP(HRYLD2!BH$4,'[1]INTERNAL PARAMETERS-1'!$B$5:$J$44,3,FALSE) + HRYLD1!BH177*(1-VLOOKUP(HRYLD2!BH$4,'[1]INTERNAL PARAMETERS-1'!$B$5:$J$44,5,FALSE))*VLOOKUP(HRYLD2!BH$4,'[1]INTERNAL PARAMETERS-1'!$B$5:$J$44,8,FALSE)*VLOOKUP(HRYLD2!BH$4,'[1]INTERNAL PARAMETERS-1'!$B$5:$J$44,3,FALSE)</f>
        <v>8.1727742173268395E-3</v>
      </c>
      <c r="BI177" s="44">
        <f>HRYLD1!BI177*VLOOKUP(HRYLD2!BI$4,'[1]INTERNAL PARAMETERS-1'!$B$5:$J$44,5,FALSE)*VLOOKUP(HRYLD2!BI$4,'[1]INTERNAL PARAMETERS-1'!$B$5:$J$44,6,FALSE)*VLOOKUP(HRYLD2!BI$4,'[1]INTERNAL PARAMETERS-1'!$B$5:$J$44,3,FALSE) + HRYLD1!BI177*(1-VLOOKUP(HRYLD2!BI$4,'[1]INTERNAL PARAMETERS-1'!$B$5:$J$44,5,FALSE))*VLOOKUP(HRYLD2!BI$4,'[1]INTERNAL PARAMETERS-1'!$B$5:$J$44,8,FALSE)*VLOOKUP(HRYLD2!BI$4,'[1]INTERNAL PARAMETERS-1'!$B$5:$J$44,3,FALSE)</f>
        <v>0</v>
      </c>
      <c r="BJ177" s="44">
        <f>HRYLD1!BJ177*VLOOKUP(HRYLD2!BJ$4,'[1]INTERNAL PARAMETERS-1'!$B$5:$J$44,5,FALSE)*VLOOKUP(HRYLD2!BJ$4,'[1]INTERNAL PARAMETERS-1'!$B$5:$J$44,6,FALSE)*VLOOKUP(HRYLD2!BJ$4,'[1]INTERNAL PARAMETERS-1'!$B$5:$J$44,3,FALSE) + HRYLD1!BJ177*(1-VLOOKUP(HRYLD2!BJ$4,'[1]INTERNAL PARAMETERS-1'!$B$5:$J$44,5,FALSE))*VLOOKUP(HRYLD2!BJ$4,'[1]INTERNAL PARAMETERS-1'!$B$5:$J$44,8,FALSE)*VLOOKUP(HRYLD2!BJ$4,'[1]INTERNAL PARAMETERS-1'!$B$5:$J$44,3,FALSE)</f>
        <v>0.5088748628498041</v>
      </c>
      <c r="BK177" s="44">
        <f>HRYLD1!BK177*VLOOKUP(HRYLD2!BK$4,'[1]INTERNAL PARAMETERS-1'!$B$5:$J$44,5,FALSE)*VLOOKUP(HRYLD2!BK$4,'[1]INTERNAL PARAMETERS-1'!$B$5:$J$44,6,FALSE)*VLOOKUP(HRYLD2!BK$4,'[1]INTERNAL PARAMETERS-1'!$B$5:$J$44,3,FALSE) + HRYLD1!BK177*(1-VLOOKUP(HRYLD2!BK$4,'[1]INTERNAL PARAMETERS-1'!$B$5:$J$44,5,FALSE))*VLOOKUP(HRYLD2!BK$4,'[1]INTERNAL PARAMETERS-1'!$B$5:$J$44,8,FALSE)*VLOOKUP(HRYLD2!BK$4,'[1]INTERNAL PARAMETERS-1'!$B$5:$J$44,3,FALSE)</f>
        <v>0.7267072138953915</v>
      </c>
      <c r="BL177" s="44">
        <f>HRYLD1!BL177*VLOOKUP(HRYLD2!BL$4,'[1]INTERNAL PARAMETERS-1'!$B$5:$J$44,5,FALSE)*VLOOKUP(HRYLD2!BL$4,'[1]INTERNAL PARAMETERS-1'!$B$5:$J$44,6,FALSE)*VLOOKUP(HRYLD2!BL$4,'[1]INTERNAL PARAMETERS-1'!$B$5:$J$44,3,FALSE) + HRYLD1!BL177*(1-VLOOKUP(HRYLD2!BL$4,'[1]INTERNAL PARAMETERS-1'!$B$5:$J$44,5,FALSE))*VLOOKUP(HRYLD2!BL$4,'[1]INTERNAL PARAMETERS-1'!$B$5:$J$44,8,FALSE)*VLOOKUP(HRYLD2!BL$4,'[1]INTERNAL PARAMETERS-1'!$B$5:$J$44,3,FALSE)</f>
        <v>2.9068695784371439</v>
      </c>
      <c r="BM177" s="44">
        <f>HRYLD1!BM177*VLOOKUP(HRYLD2!BM$4,'[1]INTERNAL PARAMETERS-1'!$B$5:$J$44,5,FALSE)*VLOOKUP(HRYLD2!BM$4,'[1]INTERNAL PARAMETERS-1'!$B$5:$J$44,6,FALSE)*VLOOKUP(HRYLD2!BM$4,'[1]INTERNAL PARAMETERS-1'!$B$5:$J$44,3,FALSE) + HRYLD1!BM177*(1-VLOOKUP(HRYLD2!BM$4,'[1]INTERNAL PARAMETERS-1'!$B$5:$J$44,5,FALSE))*VLOOKUP(HRYLD2!BM$4,'[1]INTERNAL PARAMETERS-1'!$B$5:$J$44,8,FALSE)*VLOOKUP(HRYLD2!BM$4,'[1]INTERNAL PARAMETERS-1'!$B$5:$J$44,3,FALSE)</f>
        <v>1.5328684595653113</v>
      </c>
      <c r="BN177" s="44">
        <f>HRYLD1!BN177*VLOOKUP(HRYLD2!BN$4,'[1]INTERNAL PARAMETERS-1'!$B$5:$J$44,5,FALSE)*VLOOKUP(HRYLD2!BN$4,'[1]INTERNAL PARAMETERS-1'!$B$5:$J$44,6,FALSE)*VLOOKUP(HRYLD2!BN$4,'[1]INTERNAL PARAMETERS-1'!$B$5:$J$44,3,FALSE) + HRYLD1!BN177*(1-VLOOKUP(HRYLD2!BN$4,'[1]INTERNAL PARAMETERS-1'!$B$5:$J$44,5,FALSE))*VLOOKUP(HRYLD2!BN$4,'[1]INTERNAL PARAMETERS-1'!$B$5:$J$44,8,FALSE)*VLOOKUP(HRYLD2!BN$4,'[1]INTERNAL PARAMETERS-1'!$B$5:$J$44,3,FALSE)</f>
        <v>0.78425873959300152</v>
      </c>
      <c r="BO177" s="44">
        <f>HRYLD1!BO177*VLOOKUP(HRYLD2!BO$4,'[1]INTERNAL PARAMETERS-1'!$B$5:$J$44,5,FALSE)*VLOOKUP(HRYLD2!BO$4,'[1]INTERNAL PARAMETERS-1'!$B$5:$J$44,6,FALSE)*VLOOKUP(HRYLD2!BO$4,'[1]INTERNAL PARAMETERS-1'!$B$5:$J$44,3,FALSE) + HRYLD1!BO177*(1-VLOOKUP(HRYLD2!BO$4,'[1]INTERNAL PARAMETERS-1'!$B$5:$J$44,5,FALSE))*VLOOKUP(HRYLD2!BO$4,'[1]INTERNAL PARAMETERS-1'!$B$5:$J$44,8,FALSE)*VLOOKUP(HRYLD2!BO$4,'[1]INTERNAL PARAMETERS-1'!$B$5:$J$44,3,FALSE)</f>
        <v>0.72737915650453666</v>
      </c>
      <c r="BP177" s="44">
        <f>HRYLD1!BP177*VLOOKUP(HRYLD2!BP$4,'[1]INTERNAL PARAMETERS-1'!$B$5:$J$44,5,FALSE)*VLOOKUP(HRYLD2!BP$4,'[1]INTERNAL PARAMETERS-1'!$B$5:$J$44,6,FALSE)*VLOOKUP(HRYLD2!BP$4,'[1]INTERNAL PARAMETERS-1'!$B$5:$J$44,3,FALSE) + HRYLD1!BP177*(1-VLOOKUP(HRYLD2!BP$4,'[1]INTERNAL PARAMETERS-1'!$B$5:$J$44,5,FALSE))*VLOOKUP(HRYLD2!BP$4,'[1]INTERNAL PARAMETERS-1'!$B$5:$J$44,8,FALSE)*VLOOKUP(HRYLD2!BP$4,'[1]INTERNAL PARAMETERS-1'!$B$5:$J$44,3,FALSE)</f>
        <v>5.6664130709042561E-2</v>
      </c>
      <c r="BQ177" s="44">
        <f>HRYLD1!BQ177*VLOOKUP(HRYLD2!BQ$4,'[1]INTERNAL PARAMETERS-1'!$B$5:$J$44,5,FALSE)*VLOOKUP(HRYLD2!BQ$4,'[1]INTERNAL PARAMETERS-1'!$B$5:$J$44,6,FALSE)*VLOOKUP(HRYLD2!BQ$4,'[1]INTERNAL PARAMETERS-1'!$B$5:$J$44,3,FALSE) + HRYLD1!BQ177*(1-VLOOKUP(HRYLD2!BQ$4,'[1]INTERNAL PARAMETERS-1'!$B$5:$J$44,5,FALSE))*VLOOKUP(HRYLD2!BQ$4,'[1]INTERNAL PARAMETERS-1'!$B$5:$J$44,8,FALSE)*VLOOKUP(HRYLD2!BQ$4,'[1]INTERNAL PARAMETERS-1'!$B$5:$J$44,3,FALSE)</f>
        <v>3.2106675011508514</v>
      </c>
      <c r="BR177" s="44">
        <f>HRYLD1!BR177*VLOOKUP(HRYLD2!BR$4,'[1]INTERNAL PARAMETERS-1'!$B$5:$J$44,5,FALSE)*VLOOKUP(HRYLD2!BR$4,'[1]INTERNAL PARAMETERS-1'!$B$5:$J$44,6,FALSE)*VLOOKUP(HRYLD2!BR$4,'[1]INTERNAL PARAMETERS-1'!$B$5:$J$44,3,FALSE) + HRYLD1!BR177*(1-VLOOKUP(HRYLD2!BR$4,'[1]INTERNAL PARAMETERS-1'!$B$5:$J$44,5,FALSE))*VLOOKUP(HRYLD2!BR$4,'[1]INTERNAL PARAMETERS-1'!$B$5:$J$44,8,FALSE)*VLOOKUP(HRYLD2!BR$4,'[1]INTERNAL PARAMETERS-1'!$B$5:$J$44,3,FALSE)</f>
        <v>8.8965689932775552E-2</v>
      </c>
      <c r="BS177" s="44">
        <f>HRYLD1!BS177*VLOOKUP(HRYLD2!BS$4,'[1]INTERNAL PARAMETERS-1'!$B$5:$J$44,5,FALSE)*VLOOKUP(HRYLD2!BS$4,'[1]INTERNAL PARAMETERS-1'!$B$5:$J$44,6,FALSE)*VLOOKUP(HRYLD2!BS$4,'[1]INTERNAL PARAMETERS-1'!$B$5:$J$44,3,FALSE) + HRYLD1!BS177*(1-VLOOKUP(HRYLD2!BS$4,'[1]INTERNAL PARAMETERS-1'!$B$5:$J$44,5,FALSE))*VLOOKUP(HRYLD2!BS$4,'[1]INTERNAL PARAMETERS-1'!$B$5:$J$44,8,FALSE)*VLOOKUP(HRYLD2!BS$4,'[1]INTERNAL PARAMETERS-1'!$B$5:$J$44,3,FALSE)</f>
        <v>5.5402689106857569E-3</v>
      </c>
      <c r="BT177" s="44">
        <f>HRYLD1!BT177*VLOOKUP(HRYLD2!BT$4,'[1]INTERNAL PARAMETERS-1'!$B$5:$J$44,5,FALSE)*VLOOKUP(HRYLD2!BT$4,'[1]INTERNAL PARAMETERS-1'!$B$5:$J$44,6,FALSE)*VLOOKUP(HRYLD2!BT$4,'[1]INTERNAL PARAMETERS-1'!$B$5:$J$44,3,FALSE) + HRYLD1!BT177*(1-VLOOKUP(HRYLD2!BT$4,'[1]INTERNAL PARAMETERS-1'!$B$5:$J$44,5,FALSE))*VLOOKUP(HRYLD2!BT$4,'[1]INTERNAL PARAMETERS-1'!$B$5:$J$44,8,FALSE)*VLOOKUP(HRYLD2!BT$4,'[1]INTERNAL PARAMETERS-1'!$B$5:$J$44,3,FALSE)</f>
        <v>0</v>
      </c>
      <c r="BU177" s="44">
        <f>HRYLD1!BU177*VLOOKUP(HRYLD2!BU$4,'[1]INTERNAL PARAMETERS-1'!$B$5:$J$44,5,FALSE)*VLOOKUP(HRYLD2!BU$4,'[1]INTERNAL PARAMETERS-1'!$B$5:$J$44,6,FALSE)*VLOOKUP(HRYLD2!BU$4,'[1]INTERNAL PARAMETERS-1'!$B$5:$J$44,3,FALSE) + HRYLD1!BU177*(1-VLOOKUP(HRYLD2!BU$4,'[1]INTERNAL PARAMETERS-1'!$B$5:$J$44,5,FALSE))*VLOOKUP(HRYLD2!BU$4,'[1]INTERNAL PARAMETERS-1'!$B$5:$J$44,8,FALSE)*VLOOKUP(HRYLD2!BU$4,'[1]INTERNAL PARAMETERS-1'!$B$5:$J$44,3,FALSE)</f>
        <v>0</v>
      </c>
      <c r="BV177" s="44">
        <f>HRYLD1!BV177*VLOOKUP(HRYLD2!BV$4,'[1]INTERNAL PARAMETERS-1'!$B$5:$J$44,5,FALSE)*VLOOKUP(HRYLD2!BV$4,'[1]INTERNAL PARAMETERS-1'!$B$5:$J$44,6,FALSE)*VLOOKUP(HRYLD2!BV$4,'[1]INTERNAL PARAMETERS-1'!$B$5:$J$44,3,FALSE) + HRYLD1!BV177*(1-VLOOKUP(HRYLD2!BV$4,'[1]INTERNAL PARAMETERS-1'!$B$5:$J$44,5,FALSE))*VLOOKUP(HRYLD2!BV$4,'[1]INTERNAL PARAMETERS-1'!$B$5:$J$44,8,FALSE)*VLOOKUP(HRYLD2!BV$4,'[1]INTERNAL PARAMETERS-1'!$B$5:$J$44,3,FALSE)</f>
        <v>0</v>
      </c>
      <c r="BW177" s="44">
        <f>HRYLD1!BW177*VLOOKUP(HRYLD2!BW$4,'[1]INTERNAL PARAMETERS-1'!$B$5:$J$44,5,FALSE)*VLOOKUP(HRYLD2!BW$4,'[1]INTERNAL PARAMETERS-1'!$B$5:$J$44,6,FALSE)*VLOOKUP(HRYLD2!BW$4,'[1]INTERNAL PARAMETERS-1'!$B$5:$J$44,3,FALSE) + HRYLD1!BW177*(1-VLOOKUP(HRYLD2!BW$4,'[1]INTERNAL PARAMETERS-1'!$B$5:$J$44,5,FALSE))*VLOOKUP(HRYLD2!BW$4,'[1]INTERNAL PARAMETERS-1'!$B$5:$J$44,8,FALSE)*VLOOKUP(HRYLD2!BW$4,'[1]INTERNAL PARAMETERS-1'!$B$5:$J$44,3,FALSE)</f>
        <v>0</v>
      </c>
      <c r="BX177" s="44">
        <f>HRYLD1!BX177*VLOOKUP(HRYLD2!BX$4,'[1]INTERNAL PARAMETERS-1'!$B$5:$J$44,5,FALSE)*VLOOKUP(HRYLD2!BX$4,'[1]INTERNAL PARAMETERS-1'!$B$5:$J$44,6,FALSE)*VLOOKUP(HRYLD2!BX$4,'[1]INTERNAL PARAMETERS-1'!$B$5:$J$44,3,FALSE) + HRYLD1!BX177*(1-VLOOKUP(HRYLD2!BX$4,'[1]INTERNAL PARAMETERS-1'!$B$5:$J$44,5,FALSE))*VLOOKUP(HRYLD2!BX$4,'[1]INTERNAL PARAMETERS-1'!$B$5:$J$44,8,FALSE)*VLOOKUP(HRYLD2!BX$4,'[1]INTERNAL PARAMETERS-1'!$B$5:$J$44,3,FALSE)</f>
        <v>0</v>
      </c>
      <c r="BY177" s="44">
        <f>HRYLD1!BY177*VLOOKUP(HRYLD2!BY$4,'[1]INTERNAL PARAMETERS-1'!$B$5:$J$44,5,FALSE)*VLOOKUP(HRYLD2!BY$4,'[1]INTERNAL PARAMETERS-1'!$B$5:$J$44,6,FALSE)*VLOOKUP(HRYLD2!BY$4,'[1]INTERNAL PARAMETERS-1'!$B$5:$J$44,3,FALSE) + HRYLD1!BY177*(1-VLOOKUP(HRYLD2!BY$4,'[1]INTERNAL PARAMETERS-1'!$B$5:$J$44,5,FALSE))*VLOOKUP(HRYLD2!BY$4,'[1]INTERNAL PARAMETERS-1'!$B$5:$J$44,8,FALSE)*VLOOKUP(HRYLD2!BY$4,'[1]INTERNAL PARAMETERS-1'!$B$5:$J$44,3,FALSE)</f>
        <v>0</v>
      </c>
      <c r="BZ177" s="44">
        <f>HRYLD1!BZ177*VLOOKUP(HRYLD2!BZ$4,'[1]INTERNAL PARAMETERS-1'!$B$5:$J$44,5,FALSE)*VLOOKUP(HRYLD2!BZ$4,'[1]INTERNAL PARAMETERS-1'!$B$5:$J$44,6,FALSE)*VLOOKUP(HRYLD2!BZ$4,'[1]INTERNAL PARAMETERS-1'!$B$5:$J$44,3,FALSE) + HRYLD1!BZ177*(1-VLOOKUP(HRYLD2!BZ$4,'[1]INTERNAL PARAMETERS-1'!$B$5:$J$44,5,FALSE))*VLOOKUP(HRYLD2!BZ$4,'[1]INTERNAL PARAMETERS-1'!$B$5:$J$44,8,FALSE)*VLOOKUP(HRYLD2!BZ$4,'[1]INTERNAL PARAMETERS-1'!$B$5:$J$44,3,FALSE)</f>
        <v>4.2376540067485509E-3</v>
      </c>
      <c r="CA177" s="44">
        <f>HRYLD1!CA177*VLOOKUP(HRYLD2!CA$4,'[1]INTERNAL PARAMETERS-1'!$B$5:$J$44,5,FALSE)*VLOOKUP(HRYLD2!CA$4,'[1]INTERNAL PARAMETERS-1'!$B$5:$J$44,6,FALSE)*VLOOKUP(HRYLD2!CA$4,'[1]INTERNAL PARAMETERS-1'!$B$5:$J$44,3,FALSE) + HRYLD1!CA177*(1-VLOOKUP(HRYLD2!CA$4,'[1]INTERNAL PARAMETERS-1'!$B$5:$J$44,5,FALSE))*VLOOKUP(HRYLD2!CA$4,'[1]INTERNAL PARAMETERS-1'!$B$5:$J$44,8,FALSE)*VLOOKUP(HRYLD2!CA$4,'[1]INTERNAL PARAMETERS-1'!$B$5:$J$44,3,FALSE)</f>
        <v>0</v>
      </c>
      <c r="CB177" s="44">
        <f>HRYLD1!CB177*VLOOKUP(HRYLD2!CB$4,'[1]INTERNAL PARAMETERS-1'!$B$5:$J$44,5,FALSE)*VLOOKUP(HRYLD2!CB$4,'[1]INTERNAL PARAMETERS-1'!$B$5:$J$44,6,FALSE)*VLOOKUP(HRYLD2!CB$4,'[1]INTERNAL PARAMETERS-1'!$B$5:$J$44,3,FALSE) + HRYLD1!CB177*(1-VLOOKUP(HRYLD2!CB$4,'[1]INTERNAL PARAMETERS-1'!$B$5:$J$44,5,FALSE))*VLOOKUP(HRYLD2!CB$4,'[1]INTERNAL PARAMETERS-1'!$B$5:$J$44,8,FALSE)*VLOOKUP(HRYLD2!CB$4,'[1]INTERNAL PARAMETERS-1'!$B$5:$J$44,3,FALSE)</f>
        <v>0</v>
      </c>
      <c r="CC177" s="44">
        <f>HRYLD1!CC177*VLOOKUP(HRYLD2!CC$4,'[1]INTERNAL PARAMETERS-1'!$B$5:$J$44,5,FALSE)*VLOOKUP(HRYLD2!CC$4,'[1]INTERNAL PARAMETERS-1'!$B$5:$J$44,6,FALSE)*VLOOKUP(HRYLD2!CC$4,'[1]INTERNAL PARAMETERS-1'!$B$5:$J$44,3,FALSE) + HRYLD1!CC177*(1-VLOOKUP(HRYLD2!CC$4,'[1]INTERNAL PARAMETERS-1'!$B$5:$J$44,5,FALSE))*VLOOKUP(HRYLD2!CC$4,'[1]INTERNAL PARAMETERS-1'!$B$5:$J$44,8,FALSE)*VLOOKUP(HRYLD2!CC$4,'[1]INTERNAL PARAMETERS-1'!$B$5:$J$44,3,FALSE)</f>
        <v>1.9506644206174581E-2</v>
      </c>
      <c r="CD177" s="44">
        <f>HRYLD1!CD177*VLOOKUP(HRYLD2!CD$4,'[1]INTERNAL PARAMETERS-1'!$B$5:$J$44,5,FALSE)*VLOOKUP(HRYLD2!CD$4,'[1]INTERNAL PARAMETERS-1'!$B$5:$J$44,6,FALSE)*VLOOKUP(HRYLD2!CD$4,'[1]INTERNAL PARAMETERS-1'!$B$5:$J$44,3,FALSE) + HRYLD1!CD177*(1-VLOOKUP(HRYLD2!CD$4,'[1]INTERNAL PARAMETERS-1'!$B$5:$J$44,5,FALSE))*VLOOKUP(HRYLD2!CD$4,'[1]INTERNAL PARAMETERS-1'!$B$5:$J$44,8,FALSE)*VLOOKUP(HRYLD2!CD$4,'[1]INTERNAL PARAMETERS-1'!$B$5:$J$44,3,FALSE)</f>
        <v>3.4304754044626282E-2</v>
      </c>
      <c r="CE177" s="44">
        <f>HRYLD1!CE177*VLOOKUP(HRYLD2!CE$4,'[1]INTERNAL PARAMETERS-1'!$B$5:$J$44,5,FALSE)*VLOOKUP(HRYLD2!CE$4,'[1]INTERNAL PARAMETERS-1'!$B$5:$J$44,6,FALSE)*VLOOKUP(HRYLD2!CE$4,'[1]INTERNAL PARAMETERS-1'!$B$5:$J$44,3,FALSE) + HRYLD1!CE177*(1-VLOOKUP(HRYLD2!CE$4,'[1]INTERNAL PARAMETERS-1'!$B$5:$J$44,5,FALSE))*VLOOKUP(HRYLD2!CE$4,'[1]INTERNAL PARAMETERS-1'!$B$5:$J$44,8,FALSE)*VLOOKUP(HRYLD2!CE$4,'[1]INTERNAL PARAMETERS-1'!$B$5:$J$44,3,FALSE)</f>
        <v>8.3715641910564187E-2</v>
      </c>
      <c r="CF177" s="44">
        <f>HRYLD1!CF177*VLOOKUP(HRYLD2!CF$4,'[1]INTERNAL PARAMETERS-1'!$B$5:$J$44,5,FALSE)*VLOOKUP(HRYLD2!CF$4,'[1]INTERNAL PARAMETERS-1'!$B$5:$J$44,6,FALSE)*VLOOKUP(HRYLD2!CF$4,'[1]INTERNAL PARAMETERS-1'!$B$5:$J$44,3,FALSE) + HRYLD1!CF177*(1-VLOOKUP(HRYLD2!CF$4,'[1]INTERNAL PARAMETERS-1'!$B$5:$J$44,5,FALSE))*VLOOKUP(HRYLD2!CF$4,'[1]INTERNAL PARAMETERS-1'!$B$5:$J$44,8,FALSE)*VLOOKUP(HRYLD2!CF$4,'[1]INTERNAL PARAMETERS-1'!$B$5:$J$44,3,FALSE)</f>
        <v>6.7153338050583433E-2</v>
      </c>
      <c r="CG177" s="44">
        <f>HRYLD1!CG177*VLOOKUP(HRYLD2!CG$4,'[1]INTERNAL PARAMETERS-1'!$B$5:$J$44,5,FALSE)*VLOOKUP(HRYLD2!CG$4,'[1]INTERNAL PARAMETERS-1'!$B$5:$J$44,6,FALSE)*VLOOKUP(HRYLD2!CG$4,'[1]INTERNAL PARAMETERS-1'!$B$5:$J$44,3,FALSE) + HRYLD1!CG177*(1-VLOOKUP(HRYLD2!CG$4,'[1]INTERNAL PARAMETERS-1'!$B$5:$J$44,5,FALSE))*VLOOKUP(HRYLD2!CG$4,'[1]INTERNAL PARAMETERS-1'!$B$5:$J$44,8,FALSE)*VLOOKUP(HRYLD2!CG$4,'[1]INTERNAL PARAMETERS-1'!$B$5:$J$44,3,FALSE)</f>
        <v>0</v>
      </c>
      <c r="CH177" s="43">
        <f>HRYLD1!CH177*VLOOKUP(HRYLD2!CH$4,'[1]INTERNAL PARAMETERS-1'!$B$5:$J$44,5,FALSE)*VLOOKUP(HRYLD2!CH$4,'[1]INTERNAL PARAMETERS-1'!$B$5:$J$44,6,FALSE)*VLOOKUP(HRYLD2!CH$4,'[1]INTERNAL PARAMETERS-1'!$B$5:$J$44,3,FALSE) + HRYLD1!CH177*(1-VLOOKUP(HRYLD2!CH$4,'[1]INTERNAL PARAMETERS-1'!$B$5:$J$44,5,FALSE))*VLOOKUP(HRYLD2!CH$4,'[1]INTERNAL PARAMETERS-1'!$B$5:$J$44,8,FALSE)*VLOOKUP(HRYLD2!CH$4,'[1]INTERNAL PARAMETERS-1'!$B$5:$J$44,3,FALSE)</f>
        <v>0</v>
      </c>
      <c r="CJ177" s="45">
        <f t="shared" si="4"/>
        <v>836.66234851610182</v>
      </c>
      <c r="CK177" s="43">
        <f t="shared" si="5"/>
        <v>40.148169522174335</v>
      </c>
    </row>
    <row r="178" spans="2:89" x14ac:dyDescent="0.4">
      <c r="B178" s="58" t="s">
        <v>8</v>
      </c>
      <c r="C178" s="57" t="s">
        <v>49</v>
      </c>
      <c r="D178" s="57" t="s">
        <v>55</v>
      </c>
      <c r="E178" s="132">
        <f>HR!X178</f>
        <v>3097.4896583010482</v>
      </c>
      <c r="F178" s="56">
        <f>'[1]INTERNAL PARAMETERS-1'!M16</f>
        <v>30.094999999999999</v>
      </c>
      <c r="G178" s="45">
        <f>HRYLD1!G178*VLOOKUP(HRYLD2!G$4,'[1]INTERNAL PARAMETERS-1'!$B$5:$J$44,5,FALSE)*VLOOKUP(HRYLD2!G$4,'[1]INTERNAL PARAMETERS-1'!$B$5:$J$44,7,FALSE)*HRYLD2!$F178 + HRYLD1!G178*(1-VLOOKUP(HRYLD2!G$4,'[1]INTERNAL PARAMETERS-1'!$B$5:$J$44,5,FALSE))*VLOOKUP(HRYLD2!G$4,'[1]INTERNAL PARAMETERS-1'!$B$5:$J$44,9,FALSE)*HRYLD2!$F178</f>
        <v>177.95022380136763</v>
      </c>
      <c r="H178" s="44">
        <f>HRYLD1!H178*VLOOKUP(HRYLD2!H$4,'[1]INTERNAL PARAMETERS-1'!$B$5:$J$44,5,FALSE)*VLOOKUP(HRYLD2!H$4,'[1]INTERNAL PARAMETERS-1'!$B$5:$J$44,7,FALSE)*HRYLD2!$F178 + HRYLD1!H178*(1-VLOOKUP(HRYLD2!H$4,'[1]INTERNAL PARAMETERS-1'!$B$5:$J$44,5,FALSE))*VLOOKUP(HRYLD2!H$4,'[1]INTERNAL PARAMETERS-1'!$B$5:$J$44,9,FALSE)*HRYLD2!$F178</f>
        <v>162.59890826299861</v>
      </c>
      <c r="I178" s="44">
        <f>HRYLD1!I178*VLOOKUP(HRYLD2!I$4,'[1]INTERNAL PARAMETERS-1'!$B$5:$J$44,5,FALSE)*VLOOKUP(HRYLD2!I$4,'[1]INTERNAL PARAMETERS-1'!$B$5:$J$44,7,FALSE)*HRYLD2!$F178 + HRYLD1!I178*(1-VLOOKUP(HRYLD2!I$4,'[1]INTERNAL PARAMETERS-1'!$B$5:$J$44,5,FALSE))*VLOOKUP(HRYLD2!I$4,'[1]INTERNAL PARAMETERS-1'!$B$5:$J$44,9,FALSE)*HRYLD2!$F178</f>
        <v>178.49010322200698</v>
      </c>
      <c r="J178" s="44">
        <f>HRYLD1!J178*VLOOKUP(HRYLD2!J$4,'[1]INTERNAL PARAMETERS-1'!$B$5:$J$44,5,FALSE)*VLOOKUP(HRYLD2!J$4,'[1]INTERNAL PARAMETERS-1'!$B$5:$J$44,7,FALSE)*HRYLD2!$F178 + HRYLD1!J178*(1-VLOOKUP(HRYLD2!J$4,'[1]INTERNAL PARAMETERS-1'!$B$5:$J$44,5,FALSE))*VLOOKUP(HRYLD2!J$4,'[1]INTERNAL PARAMETERS-1'!$B$5:$J$44,9,FALSE)*HRYLD2!$F178</f>
        <v>0</v>
      </c>
      <c r="K178" s="44">
        <f>HRYLD1!K178*VLOOKUP(HRYLD2!K$4,'[1]INTERNAL PARAMETERS-1'!$B$5:$J$44,5,FALSE)*VLOOKUP(HRYLD2!K$4,'[1]INTERNAL PARAMETERS-1'!$B$5:$J$44,7,FALSE)*HRYLD2!$F178 + HRYLD1!K178*(1-VLOOKUP(HRYLD2!K$4,'[1]INTERNAL PARAMETERS-1'!$B$5:$J$44,5,FALSE))*VLOOKUP(HRYLD2!K$4,'[1]INTERNAL PARAMETERS-1'!$B$5:$J$44,9,FALSE)*HRYLD2!$F178</f>
        <v>0</v>
      </c>
      <c r="L178" s="44">
        <f>HRYLD1!L178*VLOOKUP(HRYLD2!L$4,'[1]INTERNAL PARAMETERS-1'!$B$5:$J$44,5,FALSE)*VLOOKUP(HRYLD2!L$4,'[1]INTERNAL PARAMETERS-1'!$B$5:$J$44,7,FALSE)*HRYLD2!$F178 + HRYLD1!L178*(1-VLOOKUP(HRYLD2!L$4,'[1]INTERNAL PARAMETERS-1'!$B$5:$J$44,5,FALSE))*VLOOKUP(HRYLD2!L$4,'[1]INTERNAL PARAMETERS-1'!$B$5:$J$44,9,FALSE)*HRYLD2!$F178</f>
        <v>0</v>
      </c>
      <c r="M178" s="44">
        <f>HRYLD1!M178*VLOOKUP(HRYLD2!M$4,'[1]INTERNAL PARAMETERS-1'!$B$5:$J$44,5,FALSE)*VLOOKUP(HRYLD2!M$4,'[1]INTERNAL PARAMETERS-1'!$B$5:$J$44,7,FALSE)*HRYLD2!$F178 + HRYLD1!M178*(1-VLOOKUP(HRYLD2!M$4,'[1]INTERNAL PARAMETERS-1'!$B$5:$J$44,5,FALSE))*VLOOKUP(HRYLD2!M$4,'[1]INTERNAL PARAMETERS-1'!$B$5:$J$44,9,FALSE)*HRYLD2!$F178</f>
        <v>13.222028761707296</v>
      </c>
      <c r="N178" s="44">
        <f>HRYLD1!N178*VLOOKUP(HRYLD2!N$4,'[1]INTERNAL PARAMETERS-1'!$B$5:$J$44,5,FALSE)*VLOOKUP(HRYLD2!N$4,'[1]INTERNAL PARAMETERS-1'!$B$5:$J$44,7,FALSE)*HRYLD2!$F178 + HRYLD1!N178*(1-VLOOKUP(HRYLD2!N$4,'[1]INTERNAL PARAMETERS-1'!$B$5:$J$44,5,FALSE))*VLOOKUP(HRYLD2!N$4,'[1]INTERNAL PARAMETERS-1'!$B$5:$J$44,9,FALSE)*HRYLD2!$F178</f>
        <v>0.60424757258368877</v>
      </c>
      <c r="O178" s="44">
        <f>HRYLD1!O178*VLOOKUP(HRYLD2!O$4,'[1]INTERNAL PARAMETERS-1'!$B$5:$J$44,5,FALSE)*VLOOKUP(HRYLD2!O$4,'[1]INTERNAL PARAMETERS-1'!$B$5:$J$44,7,FALSE)*HRYLD2!$F178 + HRYLD1!O178*(1-VLOOKUP(HRYLD2!O$4,'[1]INTERNAL PARAMETERS-1'!$B$5:$J$44,5,FALSE))*VLOOKUP(HRYLD2!O$4,'[1]INTERNAL PARAMETERS-1'!$B$5:$J$44,9,FALSE)*HRYLD2!$F178</f>
        <v>0</v>
      </c>
      <c r="P178" s="44">
        <f>HRYLD1!P178*VLOOKUP(HRYLD2!P$4,'[1]INTERNAL PARAMETERS-1'!$B$5:$J$44,5,FALSE)*VLOOKUP(HRYLD2!P$4,'[1]INTERNAL PARAMETERS-1'!$B$5:$J$44,7,FALSE)*HRYLD2!$F178 + HRYLD1!P178*(1-VLOOKUP(HRYLD2!P$4,'[1]INTERNAL PARAMETERS-1'!$B$5:$J$44,5,FALSE))*VLOOKUP(HRYLD2!P$4,'[1]INTERNAL PARAMETERS-1'!$B$5:$J$44,9,FALSE)*HRYLD2!$F178</f>
        <v>0</v>
      </c>
      <c r="Q178" s="44">
        <f>HRYLD1!Q178*VLOOKUP(HRYLD2!Q$4,'[1]INTERNAL PARAMETERS-1'!$B$5:$J$44,5,FALSE)*VLOOKUP(HRYLD2!Q$4,'[1]INTERNAL PARAMETERS-1'!$B$5:$J$44,7,FALSE)*HRYLD2!$F178 + HRYLD1!Q178*(1-VLOOKUP(HRYLD2!Q$4,'[1]INTERNAL PARAMETERS-1'!$B$5:$J$44,5,FALSE))*VLOOKUP(HRYLD2!Q$4,'[1]INTERNAL PARAMETERS-1'!$B$5:$J$44,9,FALSE)*HRYLD2!$F178</f>
        <v>0</v>
      </c>
      <c r="R178" s="44">
        <f>HRYLD1!R178*VLOOKUP(HRYLD2!R$4,'[1]INTERNAL PARAMETERS-1'!$B$5:$J$44,5,FALSE)*VLOOKUP(HRYLD2!R$4,'[1]INTERNAL PARAMETERS-1'!$B$5:$J$44,7,FALSE)*HRYLD2!$F178 + HRYLD1!R178*(1-VLOOKUP(HRYLD2!R$4,'[1]INTERNAL PARAMETERS-1'!$B$5:$J$44,5,FALSE))*VLOOKUP(HRYLD2!R$4,'[1]INTERNAL PARAMETERS-1'!$B$5:$J$44,9,FALSE)*HRYLD2!$F178</f>
        <v>1.757885695404471</v>
      </c>
      <c r="S178" s="44">
        <f>HRYLD1!S178*VLOOKUP(HRYLD2!S$4,'[1]INTERNAL PARAMETERS-1'!$B$5:$J$44,5,FALSE)*VLOOKUP(HRYLD2!S$4,'[1]INTERNAL PARAMETERS-1'!$B$5:$J$44,7,FALSE)*HRYLD2!$F178 + HRYLD1!S178*(1-VLOOKUP(HRYLD2!S$4,'[1]INTERNAL PARAMETERS-1'!$B$5:$J$44,5,FALSE))*VLOOKUP(HRYLD2!S$4,'[1]INTERNAL PARAMETERS-1'!$B$5:$J$44,9,FALSE)*HRYLD2!$F178</f>
        <v>25.475540585440307</v>
      </c>
      <c r="T178" s="44">
        <f>HRYLD1!T178*VLOOKUP(HRYLD2!T$4,'[1]INTERNAL PARAMETERS-1'!$B$5:$J$44,5,FALSE)*VLOOKUP(HRYLD2!T$4,'[1]INTERNAL PARAMETERS-1'!$B$5:$J$44,7,FALSE)*HRYLD2!$F178 + HRYLD1!T178*(1-VLOOKUP(HRYLD2!T$4,'[1]INTERNAL PARAMETERS-1'!$B$5:$J$44,5,FALSE))*VLOOKUP(HRYLD2!T$4,'[1]INTERNAL PARAMETERS-1'!$B$5:$J$44,9,FALSE)*HRYLD2!$F178</f>
        <v>6.5917917009129674</v>
      </c>
      <c r="U178" s="44">
        <f>HRYLD1!U178*VLOOKUP(HRYLD2!U$4,'[1]INTERNAL PARAMETERS-1'!$B$5:$J$44,5,FALSE)*VLOOKUP(HRYLD2!U$4,'[1]INTERNAL PARAMETERS-1'!$B$5:$J$44,7,FALSE)*HRYLD2!$F178 + HRYLD1!U178*(1-VLOOKUP(HRYLD2!U$4,'[1]INTERNAL PARAMETERS-1'!$B$5:$J$44,5,FALSE))*VLOOKUP(HRYLD2!U$4,'[1]INTERNAL PARAMETERS-1'!$B$5:$J$44,9,FALSE)*HRYLD2!$F178</f>
        <v>3.1036615935335883</v>
      </c>
      <c r="V178" s="44">
        <f>HRYLD1!V178*VLOOKUP(HRYLD2!V$4,'[1]INTERNAL PARAMETERS-1'!$B$5:$J$44,5,FALSE)*VLOOKUP(HRYLD2!V$4,'[1]INTERNAL PARAMETERS-1'!$B$5:$J$44,7,FALSE)*HRYLD2!$F178 + HRYLD1!V178*(1-VLOOKUP(HRYLD2!V$4,'[1]INTERNAL PARAMETERS-1'!$B$5:$J$44,5,FALSE))*VLOOKUP(HRYLD2!V$4,'[1]INTERNAL PARAMETERS-1'!$B$5:$J$44,9,FALSE)*HRYLD2!$F178</f>
        <v>24.278380398652182</v>
      </c>
      <c r="W178" s="44">
        <f>HRYLD1!W178*VLOOKUP(HRYLD2!W$4,'[1]INTERNAL PARAMETERS-1'!$B$5:$J$44,5,FALSE)*VLOOKUP(HRYLD2!W$4,'[1]INTERNAL PARAMETERS-1'!$B$5:$J$44,7,FALSE)*HRYLD2!$F178 + HRYLD1!W178*(1-VLOOKUP(HRYLD2!W$4,'[1]INTERNAL PARAMETERS-1'!$B$5:$J$44,5,FALSE))*VLOOKUP(HRYLD2!W$4,'[1]INTERNAL PARAMETERS-1'!$B$5:$J$44,9,FALSE)*HRYLD2!$F178</f>
        <v>0</v>
      </c>
      <c r="X178" s="44">
        <f>HRYLD1!X178*VLOOKUP(HRYLD2!X$4,'[1]INTERNAL PARAMETERS-1'!$B$5:$J$44,5,FALSE)*VLOOKUP(HRYLD2!X$4,'[1]INTERNAL PARAMETERS-1'!$B$5:$J$44,7,FALSE)*HRYLD2!$F178 + HRYLD1!X178*(1-VLOOKUP(HRYLD2!X$4,'[1]INTERNAL PARAMETERS-1'!$B$5:$J$44,5,FALSE))*VLOOKUP(HRYLD2!X$4,'[1]INTERNAL PARAMETERS-1'!$B$5:$J$44,9,FALSE)*HRYLD2!$F178</f>
        <v>0</v>
      </c>
      <c r="Y178" s="44">
        <f>HRYLD1!Y178*VLOOKUP(HRYLD2!Y$4,'[1]INTERNAL PARAMETERS-1'!$B$5:$J$44,5,FALSE)*VLOOKUP(HRYLD2!Y$4,'[1]INTERNAL PARAMETERS-1'!$B$5:$J$44,7,FALSE)*HRYLD2!$F178 + HRYLD1!Y178*(1-VLOOKUP(HRYLD2!Y$4,'[1]INTERNAL PARAMETERS-1'!$B$5:$J$44,5,FALSE))*VLOOKUP(HRYLD2!Y$4,'[1]INTERNAL PARAMETERS-1'!$B$5:$J$44,9,FALSE)*HRYLD2!$F178</f>
        <v>0</v>
      </c>
      <c r="Z178" s="44">
        <f>HRYLD1!Z178*VLOOKUP(HRYLD2!Z$4,'[1]INTERNAL PARAMETERS-1'!$B$5:$J$44,5,FALSE)*VLOOKUP(HRYLD2!Z$4,'[1]INTERNAL PARAMETERS-1'!$B$5:$J$44,7,FALSE)*HRYLD2!$F178 + HRYLD1!Z178*(1-VLOOKUP(HRYLD2!Z$4,'[1]INTERNAL PARAMETERS-1'!$B$5:$J$44,5,FALSE))*VLOOKUP(HRYLD2!Z$4,'[1]INTERNAL PARAMETERS-1'!$B$5:$J$44,9,FALSE)*HRYLD2!$F178</f>
        <v>0</v>
      </c>
      <c r="AA178" s="44">
        <f>HRYLD1!AA178*VLOOKUP(HRYLD2!AA$4,'[1]INTERNAL PARAMETERS-1'!$B$5:$J$44,5,FALSE)*VLOOKUP(HRYLD2!AA$4,'[1]INTERNAL PARAMETERS-1'!$B$5:$J$44,7,FALSE)*HRYLD2!$F178 + HRYLD1!AA178*(1-VLOOKUP(HRYLD2!AA$4,'[1]INTERNAL PARAMETERS-1'!$B$5:$J$44,5,FALSE))*VLOOKUP(HRYLD2!AA$4,'[1]INTERNAL PARAMETERS-1'!$B$5:$J$44,9,FALSE)*HRYLD2!$F178</f>
        <v>0</v>
      </c>
      <c r="AB178" s="44">
        <f>HRYLD1!AB178*VLOOKUP(HRYLD2!AB$4,'[1]INTERNAL PARAMETERS-1'!$B$5:$J$44,5,FALSE)*VLOOKUP(HRYLD2!AB$4,'[1]INTERNAL PARAMETERS-1'!$B$5:$J$44,7,FALSE)*HRYLD2!$F178 + HRYLD1!AB178*(1-VLOOKUP(HRYLD2!AB$4,'[1]INTERNAL PARAMETERS-1'!$B$5:$J$44,5,FALSE))*VLOOKUP(HRYLD2!AB$4,'[1]INTERNAL PARAMETERS-1'!$B$5:$J$44,9,FALSE)*HRYLD2!$F178</f>
        <v>0</v>
      </c>
      <c r="AC178" s="44">
        <f>HRYLD1!AC178*VLOOKUP(HRYLD2!AC$4,'[1]INTERNAL PARAMETERS-1'!$B$5:$J$44,5,FALSE)*VLOOKUP(HRYLD2!AC$4,'[1]INTERNAL PARAMETERS-1'!$B$5:$J$44,7,FALSE)*HRYLD2!$F178 + HRYLD1!AC178*(1-VLOOKUP(HRYLD2!AC$4,'[1]INTERNAL PARAMETERS-1'!$B$5:$J$44,5,FALSE))*VLOOKUP(HRYLD2!AC$4,'[1]INTERNAL PARAMETERS-1'!$B$5:$J$44,9,FALSE)*HRYLD2!$F178</f>
        <v>0</v>
      </c>
      <c r="AD178" s="44">
        <f>HRYLD1!AD178*VLOOKUP(HRYLD2!AD$4,'[1]INTERNAL PARAMETERS-1'!$B$5:$J$44,5,FALSE)*VLOOKUP(HRYLD2!AD$4,'[1]INTERNAL PARAMETERS-1'!$B$5:$J$44,7,FALSE)*HRYLD2!$F178 + HRYLD1!AD178*(1-VLOOKUP(HRYLD2!AD$4,'[1]INTERNAL PARAMETERS-1'!$B$5:$J$44,5,FALSE))*VLOOKUP(HRYLD2!AD$4,'[1]INTERNAL PARAMETERS-1'!$B$5:$J$44,9,FALSE)*HRYLD2!$F178</f>
        <v>0</v>
      </c>
      <c r="AE178" s="44">
        <f>HRYLD1!AE178*VLOOKUP(HRYLD2!AE$4,'[1]INTERNAL PARAMETERS-1'!$B$5:$J$44,5,FALSE)*VLOOKUP(HRYLD2!AE$4,'[1]INTERNAL PARAMETERS-1'!$B$5:$J$44,7,FALSE)*HRYLD2!$F178 + HRYLD1!AE178*(1-VLOOKUP(HRYLD2!AE$4,'[1]INTERNAL PARAMETERS-1'!$B$5:$J$44,5,FALSE))*VLOOKUP(HRYLD2!AE$4,'[1]INTERNAL PARAMETERS-1'!$B$5:$J$44,9,FALSE)*HRYLD2!$F178</f>
        <v>0</v>
      </c>
      <c r="AF178" s="44">
        <f>HRYLD1!AF178*VLOOKUP(HRYLD2!AF$4,'[1]INTERNAL PARAMETERS-1'!$B$5:$J$44,5,FALSE)*VLOOKUP(HRYLD2!AF$4,'[1]INTERNAL PARAMETERS-1'!$B$5:$J$44,7,FALSE)*HRYLD2!$F178 + HRYLD1!AF178*(1-VLOOKUP(HRYLD2!AF$4,'[1]INTERNAL PARAMETERS-1'!$B$5:$J$44,5,FALSE))*VLOOKUP(HRYLD2!AF$4,'[1]INTERNAL PARAMETERS-1'!$B$5:$J$44,9,FALSE)*HRYLD2!$F178</f>
        <v>1.0710298186821299</v>
      </c>
      <c r="AG178" s="44">
        <f>HRYLD1!AG178*VLOOKUP(HRYLD2!AG$4,'[1]INTERNAL PARAMETERS-1'!$B$5:$J$44,5,FALSE)*VLOOKUP(HRYLD2!AG$4,'[1]INTERNAL PARAMETERS-1'!$B$5:$J$44,7,FALSE)*HRYLD2!$F178 + HRYLD1!AG178*(1-VLOOKUP(HRYLD2!AG$4,'[1]INTERNAL PARAMETERS-1'!$B$5:$J$44,5,FALSE))*VLOOKUP(HRYLD2!AG$4,'[1]INTERNAL PARAMETERS-1'!$B$5:$J$44,9,FALSE)*HRYLD2!$F178</f>
        <v>0</v>
      </c>
      <c r="AH178" s="44">
        <f>HRYLD1!AH178*VLOOKUP(HRYLD2!AH$4,'[1]INTERNAL PARAMETERS-1'!$B$5:$J$44,5,FALSE)*VLOOKUP(HRYLD2!AH$4,'[1]INTERNAL PARAMETERS-1'!$B$5:$J$44,7,FALSE)*HRYLD2!$F178 + HRYLD1!AH178*(1-VLOOKUP(HRYLD2!AH$4,'[1]INTERNAL PARAMETERS-1'!$B$5:$J$44,5,FALSE))*VLOOKUP(HRYLD2!AH$4,'[1]INTERNAL PARAMETERS-1'!$B$5:$J$44,9,FALSE)*HRYLD2!$F178</f>
        <v>0.30208533347444688</v>
      </c>
      <c r="AI178" s="44">
        <f>HRYLD1!AI178*VLOOKUP(HRYLD2!AI$4,'[1]INTERNAL PARAMETERS-1'!$B$5:$J$44,5,FALSE)*VLOOKUP(HRYLD2!AI$4,'[1]INTERNAL PARAMETERS-1'!$B$5:$J$44,7,FALSE)*HRYLD2!$F178 + HRYLD1!AI178*(1-VLOOKUP(HRYLD2!AI$4,'[1]INTERNAL PARAMETERS-1'!$B$5:$J$44,5,FALSE))*VLOOKUP(HRYLD2!AI$4,'[1]INTERNAL PARAMETERS-1'!$B$5:$J$44,9,FALSE)*HRYLD2!$F178</f>
        <v>0.27466963990694859</v>
      </c>
      <c r="AJ178" s="44">
        <f>HRYLD1!AJ178*VLOOKUP(HRYLD2!AJ$4,'[1]INTERNAL PARAMETERS-1'!$B$5:$J$44,5,FALSE)*VLOOKUP(HRYLD2!AJ$4,'[1]INTERNAL PARAMETERS-1'!$B$5:$J$44,7,FALSE)*HRYLD2!$F178 + HRYLD1!AJ178*(1-VLOOKUP(HRYLD2!AJ$4,'[1]INTERNAL PARAMETERS-1'!$B$5:$J$44,5,FALSE))*VLOOKUP(HRYLD2!AJ$4,'[1]INTERNAL PARAMETERS-1'!$B$5:$J$44,9,FALSE)*HRYLD2!$F178</f>
        <v>2.1424231912741991</v>
      </c>
      <c r="AK178" s="44">
        <f>HRYLD1!AK178*VLOOKUP(HRYLD2!AK$4,'[1]INTERNAL PARAMETERS-1'!$B$5:$J$44,5,FALSE)*VLOOKUP(HRYLD2!AK$4,'[1]INTERNAL PARAMETERS-1'!$B$5:$J$44,7,FALSE)*HRYLD2!$F178 + HRYLD1!AK178*(1-VLOOKUP(HRYLD2!AK$4,'[1]INTERNAL PARAMETERS-1'!$B$5:$J$44,5,FALSE))*VLOOKUP(HRYLD2!AK$4,'[1]INTERNAL PARAMETERS-1'!$B$5:$J$44,9,FALSE)*HRYLD2!$F178</f>
        <v>0</v>
      </c>
      <c r="AL178" s="44">
        <f>HRYLD1!AL178*VLOOKUP(HRYLD2!AL$4,'[1]INTERNAL PARAMETERS-1'!$B$5:$J$44,5,FALSE)*VLOOKUP(HRYLD2!AL$4,'[1]INTERNAL PARAMETERS-1'!$B$5:$J$44,7,FALSE)*HRYLD2!$F178 + HRYLD1!AL178*(1-VLOOKUP(HRYLD2!AL$4,'[1]INTERNAL PARAMETERS-1'!$B$5:$J$44,5,FALSE))*VLOOKUP(HRYLD2!AL$4,'[1]INTERNAL PARAMETERS-1'!$B$5:$J$44,9,FALSE)*HRYLD2!$F178</f>
        <v>0</v>
      </c>
      <c r="AM178" s="44">
        <f>HRYLD1!AM178*VLOOKUP(HRYLD2!AM$4,'[1]INTERNAL PARAMETERS-1'!$B$5:$J$44,5,FALSE)*VLOOKUP(HRYLD2!AM$4,'[1]INTERNAL PARAMETERS-1'!$B$5:$J$44,7,FALSE)*HRYLD2!$F178 + HRYLD1!AM178*(1-VLOOKUP(HRYLD2!AM$4,'[1]INTERNAL PARAMETERS-1'!$B$5:$J$44,5,FALSE))*VLOOKUP(HRYLD2!AM$4,'[1]INTERNAL PARAMETERS-1'!$B$5:$J$44,9,FALSE)*HRYLD2!$F178</f>
        <v>0</v>
      </c>
      <c r="AN178" s="44">
        <f>HRYLD1!AN178*VLOOKUP(HRYLD2!AN$4,'[1]INTERNAL PARAMETERS-1'!$B$5:$J$44,5,FALSE)*VLOOKUP(HRYLD2!AN$4,'[1]INTERNAL PARAMETERS-1'!$B$5:$J$44,7,FALSE)*HRYLD2!$F178 + HRYLD1!AN178*(1-VLOOKUP(HRYLD2!AN$4,'[1]INTERNAL PARAMETERS-1'!$B$5:$J$44,5,FALSE))*VLOOKUP(HRYLD2!AN$4,'[1]INTERNAL PARAMETERS-1'!$B$5:$J$44,9,FALSE)*HRYLD2!$F178</f>
        <v>0</v>
      </c>
      <c r="AO178" s="44">
        <f>HRYLD1!AO178*VLOOKUP(HRYLD2!AO$4,'[1]INTERNAL PARAMETERS-1'!$B$5:$J$44,5,FALSE)*VLOOKUP(HRYLD2!AO$4,'[1]INTERNAL PARAMETERS-1'!$B$5:$J$44,7,FALSE)*HRYLD2!$F178 + HRYLD1!AO178*(1-VLOOKUP(HRYLD2!AO$4,'[1]INTERNAL PARAMETERS-1'!$B$5:$J$44,5,FALSE))*VLOOKUP(HRYLD2!AO$4,'[1]INTERNAL PARAMETERS-1'!$B$5:$J$44,9,FALSE)*HRYLD2!$F178</f>
        <v>0</v>
      </c>
      <c r="AP178" s="44">
        <f>HRYLD1!AP178*VLOOKUP(HRYLD2!AP$4,'[1]INTERNAL PARAMETERS-1'!$B$5:$J$44,5,FALSE)*VLOOKUP(HRYLD2!AP$4,'[1]INTERNAL PARAMETERS-1'!$B$5:$J$44,7,FALSE)*HRYLD2!$F178 + HRYLD1!AP178*(1-VLOOKUP(HRYLD2!AP$4,'[1]INTERNAL PARAMETERS-1'!$B$5:$J$44,5,FALSE))*VLOOKUP(HRYLD2!AP$4,'[1]INTERNAL PARAMETERS-1'!$B$5:$J$44,9,FALSE)*HRYLD2!$F178</f>
        <v>0</v>
      </c>
      <c r="AQ178" s="44">
        <f>HRYLD1!AQ178*VLOOKUP(HRYLD2!AQ$4,'[1]INTERNAL PARAMETERS-1'!$B$5:$J$44,5,FALSE)*VLOOKUP(HRYLD2!AQ$4,'[1]INTERNAL PARAMETERS-1'!$B$5:$J$44,7,FALSE)*HRYLD2!$F178 + HRYLD1!AQ178*(1-VLOOKUP(HRYLD2!AQ$4,'[1]INTERNAL PARAMETERS-1'!$B$5:$J$44,5,FALSE))*VLOOKUP(HRYLD2!AQ$4,'[1]INTERNAL PARAMETERS-1'!$B$5:$J$44,9,FALSE)*HRYLD2!$F178</f>
        <v>0</v>
      </c>
      <c r="AR178" s="44">
        <f>HRYLD1!AR178*VLOOKUP(HRYLD2!AR$4,'[1]INTERNAL PARAMETERS-1'!$B$5:$J$44,5,FALSE)*VLOOKUP(HRYLD2!AR$4,'[1]INTERNAL PARAMETERS-1'!$B$5:$J$44,7,FALSE)*HRYLD2!$F178 + HRYLD1!AR178*(1-VLOOKUP(HRYLD2!AR$4,'[1]INTERNAL PARAMETERS-1'!$B$5:$J$44,5,FALSE))*VLOOKUP(HRYLD2!AR$4,'[1]INTERNAL PARAMETERS-1'!$B$5:$J$44,9,FALSE)*HRYLD2!$F178</f>
        <v>0</v>
      </c>
      <c r="AS178" s="44">
        <f>HRYLD1!AS178*VLOOKUP(HRYLD2!AS$4,'[1]INTERNAL PARAMETERS-1'!$B$5:$J$44,5,FALSE)*VLOOKUP(HRYLD2!AS$4,'[1]INTERNAL PARAMETERS-1'!$B$5:$J$44,7,FALSE)*HRYLD2!$F178 + HRYLD1!AS178*(1-VLOOKUP(HRYLD2!AS$4,'[1]INTERNAL PARAMETERS-1'!$B$5:$J$44,5,FALSE))*VLOOKUP(HRYLD2!AS$4,'[1]INTERNAL PARAMETERS-1'!$B$5:$J$44,9,FALSE)*HRYLD2!$F178</f>
        <v>0</v>
      </c>
      <c r="AT178" s="43">
        <f>HRYLD1!AT178*VLOOKUP(HRYLD2!AT$4,'[1]INTERNAL PARAMETERS-1'!$B$5:$J$44,5,FALSE)*VLOOKUP(HRYLD2!AT$4,'[1]INTERNAL PARAMETERS-1'!$B$5:$J$44,7,FALSE)*HRYLD2!$F178 + HRYLD1!AT178*(1-VLOOKUP(HRYLD2!AT$4,'[1]INTERNAL PARAMETERS-1'!$B$5:$J$44,5,FALSE))*VLOOKUP(HRYLD2!AT$4,'[1]INTERNAL PARAMETERS-1'!$B$5:$J$44,9,FALSE)*HRYLD2!$F178</f>
        <v>0</v>
      </c>
      <c r="AU178" s="45">
        <f>HRYLD1!AU178*VLOOKUP(HRYLD2!AU$4,'[1]INTERNAL PARAMETERS-1'!$B$5:$J$44,5,FALSE)*VLOOKUP(HRYLD2!AU$4,'[1]INTERNAL PARAMETERS-1'!$B$5:$J$44,6,FALSE)*VLOOKUP(HRYLD2!AU$4,'[1]INTERNAL PARAMETERS-1'!$B$5:$J$44,3,FALSE) + HRYLD1!AU178*(1-VLOOKUP(HRYLD2!AU$4,'[1]INTERNAL PARAMETERS-1'!$B$5:$J$44,5,FALSE))*VLOOKUP(HRYLD2!AU$4,'[1]INTERNAL PARAMETERS-1'!$B$5:$J$44,8,FALSE)*VLOOKUP(HRYLD2!AU$4,'[1]INTERNAL PARAMETERS-1'!$B$5:$J$44,3,FALSE)</f>
        <v>0</v>
      </c>
      <c r="AV178" s="44">
        <f>HRYLD1!AV178*VLOOKUP(HRYLD2!AV$4,'[1]INTERNAL PARAMETERS-1'!$B$5:$J$44,5,FALSE)*VLOOKUP(HRYLD2!AV$4,'[1]INTERNAL PARAMETERS-1'!$B$5:$J$44,6,FALSE)*VLOOKUP(HRYLD2!AV$4,'[1]INTERNAL PARAMETERS-1'!$B$5:$J$44,3,FALSE) + HRYLD1!AV178*(1-VLOOKUP(HRYLD2!AV$4,'[1]INTERNAL PARAMETERS-1'!$B$5:$J$44,5,FALSE))*VLOOKUP(HRYLD2!AV$4,'[1]INTERNAL PARAMETERS-1'!$B$5:$J$44,8,FALSE)*VLOOKUP(HRYLD2!AV$4,'[1]INTERNAL PARAMETERS-1'!$B$5:$J$44,3,FALSE)</f>
        <v>0</v>
      </c>
      <c r="AW178" s="44">
        <f>HRYLD1!AW178*VLOOKUP(HRYLD2!AW$4,'[1]INTERNAL PARAMETERS-1'!$B$5:$J$44,5,FALSE)*VLOOKUP(HRYLD2!AW$4,'[1]INTERNAL PARAMETERS-1'!$B$5:$J$44,6,FALSE)*VLOOKUP(HRYLD2!AW$4,'[1]INTERNAL PARAMETERS-1'!$B$5:$J$44,3,FALSE) + HRYLD1!AW178*(1-VLOOKUP(HRYLD2!AW$4,'[1]INTERNAL PARAMETERS-1'!$B$5:$J$44,5,FALSE))*VLOOKUP(HRYLD2!AW$4,'[1]INTERNAL PARAMETERS-1'!$B$5:$J$44,8,FALSE)*VLOOKUP(HRYLD2!AW$4,'[1]INTERNAL PARAMETERS-1'!$B$5:$J$44,3,FALSE)</f>
        <v>7.0024666190409643</v>
      </c>
      <c r="AX178" s="44">
        <f>HRYLD1!AX178*VLOOKUP(HRYLD2!AX$4,'[1]INTERNAL PARAMETERS-1'!$B$5:$J$44,5,FALSE)*VLOOKUP(HRYLD2!AX$4,'[1]INTERNAL PARAMETERS-1'!$B$5:$J$44,6,FALSE)*VLOOKUP(HRYLD2!AX$4,'[1]INTERNAL PARAMETERS-1'!$B$5:$J$44,3,FALSE) + HRYLD1!AX178*(1-VLOOKUP(HRYLD2!AX$4,'[1]INTERNAL PARAMETERS-1'!$B$5:$J$44,5,FALSE))*VLOOKUP(HRYLD2!AX$4,'[1]INTERNAL PARAMETERS-1'!$B$5:$J$44,8,FALSE)*VLOOKUP(HRYLD2!AX$4,'[1]INTERNAL PARAMETERS-1'!$B$5:$J$44,3,FALSE)</f>
        <v>0</v>
      </c>
      <c r="AY178" s="44">
        <f>HRYLD1!AY178*VLOOKUP(HRYLD2!AY$4,'[1]INTERNAL PARAMETERS-1'!$B$5:$J$44,5,FALSE)*VLOOKUP(HRYLD2!AY$4,'[1]INTERNAL PARAMETERS-1'!$B$5:$J$44,6,FALSE)*VLOOKUP(HRYLD2!AY$4,'[1]INTERNAL PARAMETERS-1'!$B$5:$J$44,3,FALSE) + HRYLD1!AY178*(1-VLOOKUP(HRYLD2!AY$4,'[1]INTERNAL PARAMETERS-1'!$B$5:$J$44,5,FALSE))*VLOOKUP(HRYLD2!AY$4,'[1]INTERNAL PARAMETERS-1'!$B$5:$J$44,8,FALSE)*VLOOKUP(HRYLD2!AY$4,'[1]INTERNAL PARAMETERS-1'!$B$5:$J$44,3,FALSE)</f>
        <v>0</v>
      </c>
      <c r="AZ178" s="44">
        <f>HRYLD1!AZ178*VLOOKUP(HRYLD2!AZ$4,'[1]INTERNAL PARAMETERS-1'!$B$5:$J$44,5,FALSE)*VLOOKUP(HRYLD2!AZ$4,'[1]INTERNAL PARAMETERS-1'!$B$5:$J$44,6,FALSE)*VLOOKUP(HRYLD2!AZ$4,'[1]INTERNAL PARAMETERS-1'!$B$5:$J$44,3,FALSE) + HRYLD1!AZ178*(1-VLOOKUP(HRYLD2!AZ$4,'[1]INTERNAL PARAMETERS-1'!$B$5:$J$44,5,FALSE))*VLOOKUP(HRYLD2!AZ$4,'[1]INTERNAL PARAMETERS-1'!$B$5:$J$44,8,FALSE)*VLOOKUP(HRYLD2!AZ$4,'[1]INTERNAL PARAMETERS-1'!$B$5:$J$44,3,FALSE)</f>
        <v>0</v>
      </c>
      <c r="BA178" s="44">
        <f>HRYLD1!BA178*VLOOKUP(HRYLD2!BA$4,'[1]INTERNAL PARAMETERS-1'!$B$5:$J$44,5,FALSE)*VLOOKUP(HRYLD2!BA$4,'[1]INTERNAL PARAMETERS-1'!$B$5:$J$44,6,FALSE)*VLOOKUP(HRYLD2!BA$4,'[1]INTERNAL PARAMETERS-1'!$B$5:$J$44,3,FALSE) + HRYLD1!BA178*(1-VLOOKUP(HRYLD2!BA$4,'[1]INTERNAL PARAMETERS-1'!$B$5:$J$44,5,FALSE))*VLOOKUP(HRYLD2!BA$4,'[1]INTERNAL PARAMETERS-1'!$B$5:$J$44,8,FALSE)*VLOOKUP(HRYLD2!BA$4,'[1]INTERNAL PARAMETERS-1'!$B$5:$J$44,3,FALSE)</f>
        <v>5.1847642597662604</v>
      </c>
      <c r="BB178" s="44">
        <f>HRYLD1!BB178*VLOOKUP(HRYLD2!BB$4,'[1]INTERNAL PARAMETERS-1'!$B$5:$J$44,5,FALSE)*VLOOKUP(HRYLD2!BB$4,'[1]INTERNAL PARAMETERS-1'!$B$5:$J$44,6,FALSE)*VLOOKUP(HRYLD2!BB$4,'[1]INTERNAL PARAMETERS-1'!$B$5:$J$44,3,FALSE) + HRYLD1!BB178*(1-VLOOKUP(HRYLD2!BB$4,'[1]INTERNAL PARAMETERS-1'!$B$5:$J$44,5,FALSE))*VLOOKUP(HRYLD2!BB$4,'[1]INTERNAL PARAMETERS-1'!$B$5:$J$44,8,FALSE)*VLOOKUP(HRYLD2!BB$4,'[1]INTERNAL PARAMETERS-1'!$B$5:$J$44,3,FALSE)</f>
        <v>1.1825161851177219</v>
      </c>
      <c r="BC178" s="44">
        <f>HRYLD1!BC178*VLOOKUP(HRYLD2!BC$4,'[1]INTERNAL PARAMETERS-1'!$B$5:$J$44,5,FALSE)*VLOOKUP(HRYLD2!BC$4,'[1]INTERNAL PARAMETERS-1'!$B$5:$J$44,6,FALSE)*VLOOKUP(HRYLD2!BC$4,'[1]INTERNAL PARAMETERS-1'!$B$5:$J$44,3,FALSE) + HRYLD1!BC178*(1-VLOOKUP(HRYLD2!BC$4,'[1]INTERNAL PARAMETERS-1'!$B$5:$J$44,5,FALSE))*VLOOKUP(HRYLD2!BC$4,'[1]INTERNAL PARAMETERS-1'!$B$5:$J$44,8,FALSE)*VLOOKUP(HRYLD2!BC$4,'[1]INTERNAL PARAMETERS-1'!$B$5:$J$44,3,FALSE)</f>
        <v>3.1440449138725461</v>
      </c>
      <c r="BD178" s="44">
        <f>HRYLD1!BD178*VLOOKUP(HRYLD2!BD$4,'[1]INTERNAL PARAMETERS-1'!$B$5:$J$44,5,FALSE)*VLOOKUP(HRYLD2!BD$4,'[1]INTERNAL PARAMETERS-1'!$B$5:$J$44,6,FALSE)*VLOOKUP(HRYLD2!BD$4,'[1]INTERNAL PARAMETERS-1'!$B$5:$J$44,3,FALSE) + HRYLD1!BD178*(1-VLOOKUP(HRYLD2!BD$4,'[1]INTERNAL PARAMETERS-1'!$B$5:$J$44,5,FALSE))*VLOOKUP(HRYLD2!BD$4,'[1]INTERNAL PARAMETERS-1'!$B$5:$J$44,8,FALSE)*VLOOKUP(HRYLD2!BD$4,'[1]INTERNAL PARAMETERS-1'!$B$5:$J$44,3,FALSE)</f>
        <v>1.1289988943781955</v>
      </c>
      <c r="BE178" s="44">
        <f>HRYLD1!BE178*VLOOKUP(HRYLD2!BE$4,'[1]INTERNAL PARAMETERS-1'!$B$5:$J$44,5,FALSE)*VLOOKUP(HRYLD2!BE$4,'[1]INTERNAL PARAMETERS-1'!$B$5:$J$44,6,FALSE)*VLOOKUP(HRYLD2!BE$4,'[1]INTERNAL PARAMETERS-1'!$B$5:$J$44,3,FALSE) + HRYLD1!BE178*(1-VLOOKUP(HRYLD2!BE$4,'[1]INTERNAL PARAMETERS-1'!$B$5:$J$44,5,FALSE))*VLOOKUP(HRYLD2!BE$4,'[1]INTERNAL PARAMETERS-1'!$B$5:$J$44,8,FALSE)*VLOOKUP(HRYLD2!BE$4,'[1]INTERNAL PARAMETERS-1'!$B$5:$J$44,3,FALSE)</f>
        <v>4.4253645209765518</v>
      </c>
      <c r="BF178" s="44">
        <f>HRYLD1!BF178*VLOOKUP(HRYLD2!BF$4,'[1]INTERNAL PARAMETERS-1'!$B$5:$J$44,5,FALSE)*VLOOKUP(HRYLD2!BF$4,'[1]INTERNAL PARAMETERS-1'!$B$5:$J$44,6,FALSE)*VLOOKUP(HRYLD2!BF$4,'[1]INTERNAL PARAMETERS-1'!$B$5:$J$44,3,FALSE) + HRYLD1!BF178*(1-VLOOKUP(HRYLD2!BF$4,'[1]INTERNAL PARAMETERS-1'!$B$5:$J$44,5,FALSE))*VLOOKUP(HRYLD2!BF$4,'[1]INTERNAL PARAMETERS-1'!$B$5:$J$44,8,FALSE)*VLOOKUP(HRYLD2!BF$4,'[1]INTERNAL PARAMETERS-1'!$B$5:$J$44,3,FALSE)</f>
        <v>0</v>
      </c>
      <c r="BG178" s="44">
        <f>HRYLD1!BG178*VLOOKUP(HRYLD2!BG$4,'[1]INTERNAL PARAMETERS-1'!$B$5:$J$44,5,FALSE)*VLOOKUP(HRYLD2!BG$4,'[1]INTERNAL PARAMETERS-1'!$B$5:$J$44,6,FALSE)*VLOOKUP(HRYLD2!BG$4,'[1]INTERNAL PARAMETERS-1'!$B$5:$J$44,3,FALSE) + HRYLD1!BG178*(1-VLOOKUP(HRYLD2!BG$4,'[1]INTERNAL PARAMETERS-1'!$B$5:$J$44,5,FALSE))*VLOOKUP(HRYLD2!BG$4,'[1]INTERNAL PARAMETERS-1'!$B$5:$J$44,8,FALSE)*VLOOKUP(HRYLD2!BG$4,'[1]INTERNAL PARAMETERS-1'!$B$5:$J$44,3,FALSE)</f>
        <v>1.262476645933535</v>
      </c>
      <c r="BH178" s="44">
        <f>HRYLD1!BH178*VLOOKUP(HRYLD2!BH$4,'[1]INTERNAL PARAMETERS-1'!$B$5:$J$44,5,FALSE)*VLOOKUP(HRYLD2!BH$4,'[1]INTERNAL PARAMETERS-1'!$B$5:$J$44,6,FALSE)*VLOOKUP(HRYLD2!BH$4,'[1]INTERNAL PARAMETERS-1'!$B$5:$J$44,3,FALSE) + HRYLD1!BH178*(1-VLOOKUP(HRYLD2!BH$4,'[1]INTERNAL PARAMETERS-1'!$B$5:$J$44,5,FALSE))*VLOOKUP(HRYLD2!BH$4,'[1]INTERNAL PARAMETERS-1'!$B$5:$J$44,8,FALSE)*VLOOKUP(HRYLD2!BH$4,'[1]INTERNAL PARAMETERS-1'!$B$5:$J$44,3,FALSE)</f>
        <v>6.8003608366663717E-3</v>
      </c>
      <c r="BI178" s="44">
        <f>HRYLD1!BI178*VLOOKUP(HRYLD2!BI$4,'[1]INTERNAL PARAMETERS-1'!$B$5:$J$44,5,FALSE)*VLOOKUP(HRYLD2!BI$4,'[1]INTERNAL PARAMETERS-1'!$B$5:$J$44,6,FALSE)*VLOOKUP(HRYLD2!BI$4,'[1]INTERNAL PARAMETERS-1'!$B$5:$J$44,3,FALSE) + HRYLD1!BI178*(1-VLOOKUP(HRYLD2!BI$4,'[1]INTERNAL PARAMETERS-1'!$B$5:$J$44,5,FALSE))*VLOOKUP(HRYLD2!BI$4,'[1]INTERNAL PARAMETERS-1'!$B$5:$J$44,8,FALSE)*VLOOKUP(HRYLD2!BI$4,'[1]INTERNAL PARAMETERS-1'!$B$5:$J$44,3,FALSE)</f>
        <v>0</v>
      </c>
      <c r="BJ178" s="44">
        <f>HRYLD1!BJ178*VLOOKUP(HRYLD2!BJ$4,'[1]INTERNAL PARAMETERS-1'!$B$5:$J$44,5,FALSE)*VLOOKUP(HRYLD2!BJ$4,'[1]INTERNAL PARAMETERS-1'!$B$5:$J$44,6,FALSE)*VLOOKUP(HRYLD2!BJ$4,'[1]INTERNAL PARAMETERS-1'!$B$5:$J$44,3,FALSE) + HRYLD1!BJ178*(1-VLOOKUP(HRYLD2!BJ$4,'[1]INTERNAL PARAMETERS-1'!$B$5:$J$44,5,FALSE))*VLOOKUP(HRYLD2!BJ$4,'[1]INTERNAL PARAMETERS-1'!$B$5:$J$44,8,FALSE)*VLOOKUP(HRYLD2!BJ$4,'[1]INTERNAL PARAMETERS-1'!$B$5:$J$44,3,FALSE)</f>
        <v>0.48812091103266608</v>
      </c>
      <c r="BK178" s="44">
        <f>HRYLD1!BK178*VLOOKUP(HRYLD2!BK$4,'[1]INTERNAL PARAMETERS-1'!$B$5:$J$44,5,FALSE)*VLOOKUP(HRYLD2!BK$4,'[1]INTERNAL PARAMETERS-1'!$B$5:$J$44,6,FALSE)*VLOOKUP(HRYLD2!BK$4,'[1]INTERNAL PARAMETERS-1'!$B$5:$J$44,3,FALSE) + HRYLD1!BK178*(1-VLOOKUP(HRYLD2!BK$4,'[1]INTERNAL PARAMETERS-1'!$B$5:$J$44,5,FALSE))*VLOOKUP(HRYLD2!BK$4,'[1]INTERNAL PARAMETERS-1'!$B$5:$J$44,8,FALSE)*VLOOKUP(HRYLD2!BK$4,'[1]INTERNAL PARAMETERS-1'!$B$5:$J$44,3,FALSE)</f>
        <v>0.46071345256756779</v>
      </c>
      <c r="BL178" s="44">
        <f>HRYLD1!BL178*VLOOKUP(HRYLD2!BL$4,'[1]INTERNAL PARAMETERS-1'!$B$5:$J$44,5,FALSE)*VLOOKUP(HRYLD2!BL$4,'[1]INTERNAL PARAMETERS-1'!$B$5:$J$44,6,FALSE)*VLOOKUP(HRYLD2!BL$4,'[1]INTERNAL PARAMETERS-1'!$B$5:$J$44,3,FALSE) + HRYLD1!BL178*(1-VLOOKUP(HRYLD2!BL$4,'[1]INTERNAL PARAMETERS-1'!$B$5:$J$44,5,FALSE))*VLOOKUP(HRYLD2!BL$4,'[1]INTERNAL PARAMETERS-1'!$B$5:$J$44,8,FALSE)*VLOOKUP(HRYLD2!BL$4,'[1]INTERNAL PARAMETERS-1'!$B$5:$J$44,3,FALSE)</f>
        <v>2.4612166970568508</v>
      </c>
      <c r="BM178" s="44">
        <f>HRYLD1!BM178*VLOOKUP(HRYLD2!BM$4,'[1]INTERNAL PARAMETERS-1'!$B$5:$J$44,5,FALSE)*VLOOKUP(HRYLD2!BM$4,'[1]INTERNAL PARAMETERS-1'!$B$5:$J$44,6,FALSE)*VLOOKUP(HRYLD2!BM$4,'[1]INTERNAL PARAMETERS-1'!$B$5:$J$44,3,FALSE) + HRYLD1!BM178*(1-VLOOKUP(HRYLD2!BM$4,'[1]INTERNAL PARAMETERS-1'!$B$5:$J$44,5,FALSE))*VLOOKUP(HRYLD2!BM$4,'[1]INTERNAL PARAMETERS-1'!$B$5:$J$44,8,FALSE)*VLOOKUP(HRYLD2!BM$4,'[1]INTERNAL PARAMETERS-1'!$B$5:$J$44,3,FALSE)</f>
        <v>1.4808611515128065</v>
      </c>
      <c r="BN178" s="44">
        <f>HRYLD1!BN178*VLOOKUP(HRYLD2!BN$4,'[1]INTERNAL PARAMETERS-1'!$B$5:$J$44,5,FALSE)*VLOOKUP(HRYLD2!BN$4,'[1]INTERNAL PARAMETERS-1'!$B$5:$J$44,6,FALSE)*VLOOKUP(HRYLD2!BN$4,'[1]INTERNAL PARAMETERS-1'!$B$5:$J$44,3,FALSE) + HRYLD1!BN178*(1-VLOOKUP(HRYLD2!BN$4,'[1]INTERNAL PARAMETERS-1'!$B$5:$J$44,5,FALSE))*VLOOKUP(HRYLD2!BN$4,'[1]INTERNAL PARAMETERS-1'!$B$5:$J$44,8,FALSE)*VLOOKUP(HRYLD2!BN$4,'[1]INTERNAL PARAMETERS-1'!$B$5:$J$44,3,FALSE)</f>
        <v>0.74938723190588497</v>
      </c>
      <c r="BO178" s="44">
        <f>HRYLD1!BO178*VLOOKUP(HRYLD2!BO$4,'[1]INTERNAL PARAMETERS-1'!$B$5:$J$44,5,FALSE)*VLOOKUP(HRYLD2!BO$4,'[1]INTERNAL PARAMETERS-1'!$B$5:$J$44,6,FALSE)*VLOOKUP(HRYLD2!BO$4,'[1]INTERNAL PARAMETERS-1'!$B$5:$J$44,3,FALSE) + HRYLD1!BO178*(1-VLOOKUP(HRYLD2!BO$4,'[1]INTERNAL PARAMETERS-1'!$B$5:$J$44,5,FALSE))*VLOOKUP(HRYLD2!BO$4,'[1]INTERNAL PARAMETERS-1'!$B$5:$J$44,8,FALSE)*VLOOKUP(HRYLD2!BO$4,'[1]INTERNAL PARAMETERS-1'!$B$5:$J$44,3,FALSE)</f>
        <v>0.80030208947315962</v>
      </c>
      <c r="BP178" s="44">
        <f>HRYLD1!BP178*VLOOKUP(HRYLD2!BP$4,'[1]INTERNAL PARAMETERS-1'!$B$5:$J$44,5,FALSE)*VLOOKUP(HRYLD2!BP$4,'[1]INTERNAL PARAMETERS-1'!$B$5:$J$44,6,FALSE)*VLOOKUP(HRYLD2!BP$4,'[1]INTERNAL PARAMETERS-1'!$B$5:$J$44,3,FALSE) + HRYLD1!BP178*(1-VLOOKUP(HRYLD2!BP$4,'[1]INTERNAL PARAMETERS-1'!$B$5:$J$44,5,FALSE))*VLOOKUP(HRYLD2!BP$4,'[1]INTERNAL PARAMETERS-1'!$B$5:$J$44,8,FALSE)*VLOOKUP(HRYLD2!BP$4,'[1]INTERNAL PARAMETERS-1'!$B$5:$J$44,3,FALSE)</f>
        <v>4.7786900144167699E-2</v>
      </c>
      <c r="BQ178" s="44">
        <f>HRYLD1!BQ178*VLOOKUP(HRYLD2!BQ$4,'[1]INTERNAL PARAMETERS-1'!$B$5:$J$44,5,FALSE)*VLOOKUP(HRYLD2!BQ$4,'[1]INTERNAL PARAMETERS-1'!$B$5:$J$44,6,FALSE)*VLOOKUP(HRYLD2!BQ$4,'[1]INTERNAL PARAMETERS-1'!$B$5:$J$44,3,FALSE) + HRYLD1!BQ178*(1-VLOOKUP(HRYLD2!BQ$4,'[1]INTERNAL PARAMETERS-1'!$B$5:$J$44,5,FALSE))*VLOOKUP(HRYLD2!BQ$4,'[1]INTERNAL PARAMETERS-1'!$B$5:$J$44,8,FALSE)*VLOOKUP(HRYLD2!BQ$4,'[1]INTERNAL PARAMETERS-1'!$B$5:$J$44,3,FALSE)</f>
        <v>2.5685010104912327</v>
      </c>
      <c r="BR178" s="44">
        <f>HRYLD1!BR178*VLOOKUP(HRYLD2!BR$4,'[1]INTERNAL PARAMETERS-1'!$B$5:$J$44,5,FALSE)*VLOOKUP(HRYLD2!BR$4,'[1]INTERNAL PARAMETERS-1'!$B$5:$J$44,6,FALSE)*VLOOKUP(HRYLD2!BR$4,'[1]INTERNAL PARAMETERS-1'!$B$5:$J$44,3,FALSE) + HRYLD1!BR178*(1-VLOOKUP(HRYLD2!BR$4,'[1]INTERNAL PARAMETERS-1'!$B$5:$J$44,5,FALSE))*VLOOKUP(HRYLD2!BR$4,'[1]INTERNAL PARAMETERS-1'!$B$5:$J$44,8,FALSE)*VLOOKUP(HRYLD2!BR$4,'[1]INTERNAL PARAMETERS-1'!$B$5:$J$44,3,FALSE)</f>
        <v>3.9596529438315139E-2</v>
      </c>
      <c r="BS178" s="44">
        <f>HRYLD1!BS178*VLOOKUP(HRYLD2!BS$4,'[1]INTERNAL PARAMETERS-1'!$B$5:$J$44,5,FALSE)*VLOOKUP(HRYLD2!BS$4,'[1]INTERNAL PARAMETERS-1'!$B$5:$J$44,6,FALSE)*VLOOKUP(HRYLD2!BS$4,'[1]INTERNAL PARAMETERS-1'!$B$5:$J$44,3,FALSE) + HRYLD1!BS178*(1-VLOOKUP(HRYLD2!BS$4,'[1]INTERNAL PARAMETERS-1'!$B$5:$J$44,5,FALSE))*VLOOKUP(HRYLD2!BS$4,'[1]INTERNAL PARAMETERS-1'!$B$5:$J$44,8,FALSE)*VLOOKUP(HRYLD2!BS$4,'[1]INTERNAL PARAMETERS-1'!$B$5:$J$44,3,FALSE)</f>
        <v>9.2201094115644637E-3</v>
      </c>
      <c r="BT178" s="44">
        <f>HRYLD1!BT178*VLOOKUP(HRYLD2!BT$4,'[1]INTERNAL PARAMETERS-1'!$B$5:$J$44,5,FALSE)*VLOOKUP(HRYLD2!BT$4,'[1]INTERNAL PARAMETERS-1'!$B$5:$J$44,6,FALSE)*VLOOKUP(HRYLD2!BT$4,'[1]INTERNAL PARAMETERS-1'!$B$5:$J$44,3,FALSE) + HRYLD1!BT178*(1-VLOOKUP(HRYLD2!BT$4,'[1]INTERNAL PARAMETERS-1'!$B$5:$J$44,5,FALSE))*VLOOKUP(HRYLD2!BT$4,'[1]INTERNAL PARAMETERS-1'!$B$5:$J$44,8,FALSE)*VLOOKUP(HRYLD2!BT$4,'[1]INTERNAL PARAMETERS-1'!$B$5:$J$44,3,FALSE)</f>
        <v>0</v>
      </c>
      <c r="BU178" s="44">
        <f>HRYLD1!BU178*VLOOKUP(HRYLD2!BU$4,'[1]INTERNAL PARAMETERS-1'!$B$5:$J$44,5,FALSE)*VLOOKUP(HRYLD2!BU$4,'[1]INTERNAL PARAMETERS-1'!$B$5:$J$44,6,FALSE)*VLOOKUP(HRYLD2!BU$4,'[1]INTERNAL PARAMETERS-1'!$B$5:$J$44,3,FALSE) + HRYLD1!BU178*(1-VLOOKUP(HRYLD2!BU$4,'[1]INTERNAL PARAMETERS-1'!$B$5:$J$44,5,FALSE))*VLOOKUP(HRYLD2!BU$4,'[1]INTERNAL PARAMETERS-1'!$B$5:$J$44,8,FALSE)*VLOOKUP(HRYLD2!BU$4,'[1]INTERNAL PARAMETERS-1'!$B$5:$J$44,3,FALSE)</f>
        <v>0</v>
      </c>
      <c r="BV178" s="44">
        <f>HRYLD1!BV178*VLOOKUP(HRYLD2!BV$4,'[1]INTERNAL PARAMETERS-1'!$B$5:$J$44,5,FALSE)*VLOOKUP(HRYLD2!BV$4,'[1]INTERNAL PARAMETERS-1'!$B$5:$J$44,6,FALSE)*VLOOKUP(HRYLD2!BV$4,'[1]INTERNAL PARAMETERS-1'!$B$5:$J$44,3,FALSE) + HRYLD1!BV178*(1-VLOOKUP(HRYLD2!BV$4,'[1]INTERNAL PARAMETERS-1'!$B$5:$J$44,5,FALSE))*VLOOKUP(HRYLD2!BV$4,'[1]INTERNAL PARAMETERS-1'!$B$5:$J$44,8,FALSE)*VLOOKUP(HRYLD2!BV$4,'[1]INTERNAL PARAMETERS-1'!$B$5:$J$44,3,FALSE)</f>
        <v>0</v>
      </c>
      <c r="BW178" s="44">
        <f>HRYLD1!BW178*VLOOKUP(HRYLD2!BW$4,'[1]INTERNAL PARAMETERS-1'!$B$5:$J$44,5,FALSE)*VLOOKUP(HRYLD2!BW$4,'[1]INTERNAL PARAMETERS-1'!$B$5:$J$44,6,FALSE)*VLOOKUP(HRYLD2!BW$4,'[1]INTERNAL PARAMETERS-1'!$B$5:$J$44,3,FALSE) + HRYLD1!BW178*(1-VLOOKUP(HRYLD2!BW$4,'[1]INTERNAL PARAMETERS-1'!$B$5:$J$44,5,FALSE))*VLOOKUP(HRYLD2!BW$4,'[1]INTERNAL PARAMETERS-1'!$B$5:$J$44,8,FALSE)*VLOOKUP(HRYLD2!BW$4,'[1]INTERNAL PARAMETERS-1'!$B$5:$J$44,3,FALSE)</f>
        <v>0</v>
      </c>
      <c r="BX178" s="44">
        <f>HRYLD1!BX178*VLOOKUP(HRYLD2!BX$4,'[1]INTERNAL PARAMETERS-1'!$B$5:$J$44,5,FALSE)*VLOOKUP(HRYLD2!BX$4,'[1]INTERNAL PARAMETERS-1'!$B$5:$J$44,6,FALSE)*VLOOKUP(HRYLD2!BX$4,'[1]INTERNAL PARAMETERS-1'!$B$5:$J$44,3,FALSE) + HRYLD1!BX178*(1-VLOOKUP(HRYLD2!BX$4,'[1]INTERNAL PARAMETERS-1'!$B$5:$J$44,5,FALSE))*VLOOKUP(HRYLD2!BX$4,'[1]INTERNAL PARAMETERS-1'!$B$5:$J$44,8,FALSE)*VLOOKUP(HRYLD2!BX$4,'[1]INTERNAL PARAMETERS-1'!$B$5:$J$44,3,FALSE)</f>
        <v>0</v>
      </c>
      <c r="BY178" s="44">
        <f>HRYLD1!BY178*VLOOKUP(HRYLD2!BY$4,'[1]INTERNAL PARAMETERS-1'!$B$5:$J$44,5,FALSE)*VLOOKUP(HRYLD2!BY$4,'[1]INTERNAL PARAMETERS-1'!$B$5:$J$44,6,FALSE)*VLOOKUP(HRYLD2!BY$4,'[1]INTERNAL PARAMETERS-1'!$B$5:$J$44,3,FALSE) + HRYLD1!BY178*(1-VLOOKUP(HRYLD2!BY$4,'[1]INTERNAL PARAMETERS-1'!$B$5:$J$44,5,FALSE))*VLOOKUP(HRYLD2!BY$4,'[1]INTERNAL PARAMETERS-1'!$B$5:$J$44,8,FALSE)*VLOOKUP(HRYLD2!BY$4,'[1]INTERNAL PARAMETERS-1'!$B$5:$J$44,3,FALSE)</f>
        <v>0</v>
      </c>
      <c r="BZ178" s="44">
        <f>HRYLD1!BZ178*VLOOKUP(HRYLD2!BZ$4,'[1]INTERNAL PARAMETERS-1'!$B$5:$J$44,5,FALSE)*VLOOKUP(HRYLD2!BZ$4,'[1]INTERNAL PARAMETERS-1'!$B$5:$J$44,6,FALSE)*VLOOKUP(HRYLD2!BZ$4,'[1]INTERNAL PARAMETERS-1'!$B$5:$J$44,3,FALSE) + HRYLD1!BZ178*(1-VLOOKUP(HRYLD2!BZ$4,'[1]INTERNAL PARAMETERS-1'!$B$5:$J$44,5,FALSE))*VLOOKUP(HRYLD2!BZ$4,'[1]INTERNAL PARAMETERS-1'!$B$5:$J$44,8,FALSE)*VLOOKUP(HRYLD2!BZ$4,'[1]INTERNAL PARAMETERS-1'!$B$5:$J$44,3,FALSE)</f>
        <v>4.0298434587652575E-3</v>
      </c>
      <c r="CA178" s="44">
        <f>HRYLD1!CA178*VLOOKUP(HRYLD2!CA$4,'[1]INTERNAL PARAMETERS-1'!$B$5:$J$44,5,FALSE)*VLOOKUP(HRYLD2!CA$4,'[1]INTERNAL PARAMETERS-1'!$B$5:$J$44,6,FALSE)*VLOOKUP(HRYLD2!CA$4,'[1]INTERNAL PARAMETERS-1'!$B$5:$J$44,3,FALSE) + HRYLD1!CA178*(1-VLOOKUP(HRYLD2!CA$4,'[1]INTERNAL PARAMETERS-1'!$B$5:$J$44,5,FALSE))*VLOOKUP(HRYLD2!CA$4,'[1]INTERNAL PARAMETERS-1'!$B$5:$J$44,8,FALSE)*VLOOKUP(HRYLD2!CA$4,'[1]INTERNAL PARAMETERS-1'!$B$5:$J$44,3,FALSE)</f>
        <v>0</v>
      </c>
      <c r="CB178" s="44">
        <f>HRYLD1!CB178*VLOOKUP(HRYLD2!CB$4,'[1]INTERNAL PARAMETERS-1'!$B$5:$J$44,5,FALSE)*VLOOKUP(HRYLD2!CB$4,'[1]INTERNAL PARAMETERS-1'!$B$5:$J$44,6,FALSE)*VLOOKUP(HRYLD2!CB$4,'[1]INTERNAL PARAMETERS-1'!$B$5:$J$44,3,FALSE) + HRYLD1!CB178*(1-VLOOKUP(HRYLD2!CB$4,'[1]INTERNAL PARAMETERS-1'!$B$5:$J$44,5,FALSE))*VLOOKUP(HRYLD2!CB$4,'[1]INTERNAL PARAMETERS-1'!$B$5:$J$44,8,FALSE)*VLOOKUP(HRYLD2!CB$4,'[1]INTERNAL PARAMETERS-1'!$B$5:$J$44,3,FALSE)</f>
        <v>0</v>
      </c>
      <c r="CC178" s="44">
        <f>HRYLD1!CC178*VLOOKUP(HRYLD2!CC$4,'[1]INTERNAL PARAMETERS-1'!$B$5:$J$44,5,FALSE)*VLOOKUP(HRYLD2!CC$4,'[1]INTERNAL PARAMETERS-1'!$B$5:$J$44,6,FALSE)*VLOOKUP(HRYLD2!CC$4,'[1]INTERNAL PARAMETERS-1'!$B$5:$J$44,3,FALSE) + HRYLD1!CC178*(1-VLOOKUP(HRYLD2!CC$4,'[1]INTERNAL PARAMETERS-1'!$B$5:$J$44,5,FALSE))*VLOOKUP(HRYLD2!CC$4,'[1]INTERNAL PARAMETERS-1'!$B$5:$J$44,8,FALSE)*VLOOKUP(HRYLD2!CC$4,'[1]INTERNAL PARAMETERS-1'!$B$5:$J$44,3,FALSE)</f>
        <v>1.7070876524364235E-2</v>
      </c>
      <c r="CD178" s="44">
        <f>HRYLD1!CD178*VLOOKUP(HRYLD2!CD$4,'[1]INTERNAL PARAMETERS-1'!$B$5:$J$44,5,FALSE)*VLOOKUP(HRYLD2!CD$4,'[1]INTERNAL PARAMETERS-1'!$B$5:$J$44,6,FALSE)*VLOOKUP(HRYLD2!CD$4,'[1]INTERNAL PARAMETERS-1'!$B$5:$J$44,3,FALSE) + HRYLD1!CD178*(1-VLOOKUP(HRYLD2!CD$4,'[1]INTERNAL PARAMETERS-1'!$B$5:$J$44,5,FALSE))*VLOOKUP(HRYLD2!CD$4,'[1]INTERNAL PARAMETERS-1'!$B$5:$J$44,8,FALSE)*VLOOKUP(HRYLD2!CD$4,'[1]INTERNAL PARAMETERS-1'!$B$5:$J$44,3,FALSE)</f>
        <v>1.7000875378202756E-2</v>
      </c>
      <c r="CE178" s="44">
        <f>HRYLD1!CE178*VLOOKUP(HRYLD2!CE$4,'[1]INTERNAL PARAMETERS-1'!$B$5:$J$44,5,FALSE)*VLOOKUP(HRYLD2!CE$4,'[1]INTERNAL PARAMETERS-1'!$B$5:$J$44,6,FALSE)*VLOOKUP(HRYLD2!CE$4,'[1]INTERNAL PARAMETERS-1'!$B$5:$J$44,3,FALSE) + HRYLD1!CE178*(1-VLOOKUP(HRYLD2!CE$4,'[1]INTERNAL PARAMETERS-1'!$B$5:$J$44,5,FALSE))*VLOOKUP(HRYLD2!CE$4,'[1]INTERNAL PARAMETERS-1'!$B$5:$J$44,8,FALSE)*VLOOKUP(HRYLD2!CE$4,'[1]INTERNAL PARAMETERS-1'!$B$5:$J$44,3,FALSE)</f>
        <v>4.3537071061765388E-2</v>
      </c>
      <c r="CF178" s="44">
        <f>HRYLD1!CF178*VLOOKUP(HRYLD2!CF$4,'[1]INTERNAL PARAMETERS-1'!$B$5:$J$44,5,FALSE)*VLOOKUP(HRYLD2!CF$4,'[1]INTERNAL PARAMETERS-1'!$B$5:$J$44,6,FALSE)*VLOOKUP(HRYLD2!CF$4,'[1]INTERNAL PARAMETERS-1'!$B$5:$J$44,3,FALSE) + HRYLD1!CF178*(1-VLOOKUP(HRYLD2!CF$4,'[1]INTERNAL PARAMETERS-1'!$B$5:$J$44,5,FALSE))*VLOOKUP(HRYLD2!CF$4,'[1]INTERNAL PARAMETERS-1'!$B$5:$J$44,8,FALSE)*VLOOKUP(HRYLD2!CF$4,'[1]INTERNAL PARAMETERS-1'!$B$5:$J$44,3,FALSE)</f>
        <v>2.7940733690896169E-2</v>
      </c>
      <c r="CG178" s="44">
        <f>HRYLD1!CG178*VLOOKUP(HRYLD2!CG$4,'[1]INTERNAL PARAMETERS-1'!$B$5:$J$44,5,FALSE)*VLOOKUP(HRYLD2!CG$4,'[1]INTERNAL PARAMETERS-1'!$B$5:$J$44,6,FALSE)*VLOOKUP(HRYLD2!CG$4,'[1]INTERNAL PARAMETERS-1'!$B$5:$J$44,3,FALSE) + HRYLD1!CG178*(1-VLOOKUP(HRYLD2!CG$4,'[1]INTERNAL PARAMETERS-1'!$B$5:$J$44,5,FALSE))*VLOOKUP(HRYLD2!CG$4,'[1]INTERNAL PARAMETERS-1'!$B$5:$J$44,8,FALSE)*VLOOKUP(HRYLD2!CG$4,'[1]INTERNAL PARAMETERS-1'!$B$5:$J$44,3,FALSE)</f>
        <v>1.8512735275060842E-3</v>
      </c>
      <c r="CH178" s="43">
        <f>HRYLD1!CH178*VLOOKUP(HRYLD2!CH$4,'[1]INTERNAL PARAMETERS-1'!$B$5:$J$44,5,FALSE)*VLOOKUP(HRYLD2!CH$4,'[1]INTERNAL PARAMETERS-1'!$B$5:$J$44,6,FALSE)*VLOOKUP(HRYLD2!CH$4,'[1]INTERNAL PARAMETERS-1'!$B$5:$J$44,3,FALSE) + HRYLD1!CH178*(1-VLOOKUP(HRYLD2!CH$4,'[1]INTERNAL PARAMETERS-1'!$B$5:$J$44,5,FALSE))*VLOOKUP(HRYLD2!CH$4,'[1]INTERNAL PARAMETERS-1'!$B$5:$J$44,8,FALSE)*VLOOKUP(HRYLD2!CH$4,'[1]INTERNAL PARAMETERS-1'!$B$5:$J$44,3,FALSE)</f>
        <v>0</v>
      </c>
      <c r="CJ178" s="45">
        <f t="shared" si="4"/>
        <v>597.86297957794568</v>
      </c>
      <c r="CK178" s="43">
        <f t="shared" si="5"/>
        <v>32.554569156598156</v>
      </c>
    </row>
    <row r="179" spans="2:89" x14ac:dyDescent="0.4">
      <c r="B179" s="58" t="s">
        <v>8</v>
      </c>
      <c r="C179" s="57" t="s">
        <v>49</v>
      </c>
      <c r="D179" s="57" t="s">
        <v>54</v>
      </c>
      <c r="E179" s="132">
        <f>HR!X179</f>
        <v>2478.7533990376651</v>
      </c>
      <c r="F179" s="56">
        <f>'[1]INTERNAL PARAMETERS-1'!M17</f>
        <v>25.55</v>
      </c>
      <c r="G179" s="45">
        <f>HRYLD1!G179*VLOOKUP(HRYLD2!G$4,'[1]INTERNAL PARAMETERS-1'!$B$5:$J$44,5,FALSE)*VLOOKUP(HRYLD2!G$4,'[1]INTERNAL PARAMETERS-1'!$B$5:$J$44,7,FALSE)*HRYLD2!$F179 + HRYLD1!G179*(1-VLOOKUP(HRYLD2!G$4,'[1]INTERNAL PARAMETERS-1'!$B$5:$J$44,5,FALSE))*VLOOKUP(HRYLD2!G$4,'[1]INTERNAL PARAMETERS-1'!$B$5:$J$44,9,FALSE)*HRYLD2!$F179</f>
        <v>150.26247819198889</v>
      </c>
      <c r="H179" s="44">
        <f>HRYLD1!H179*VLOOKUP(HRYLD2!H$4,'[1]INTERNAL PARAMETERS-1'!$B$5:$J$44,5,FALSE)*VLOOKUP(HRYLD2!H$4,'[1]INTERNAL PARAMETERS-1'!$B$5:$J$44,7,FALSE)*HRYLD2!$F179 + HRYLD1!H179*(1-VLOOKUP(HRYLD2!H$4,'[1]INTERNAL PARAMETERS-1'!$B$5:$J$44,5,FALSE))*VLOOKUP(HRYLD2!H$4,'[1]INTERNAL PARAMETERS-1'!$B$5:$J$44,9,FALSE)*HRYLD2!$F179</f>
        <v>25.170678770121206</v>
      </c>
      <c r="I179" s="44">
        <f>HRYLD1!I179*VLOOKUP(HRYLD2!I$4,'[1]INTERNAL PARAMETERS-1'!$B$5:$J$44,5,FALSE)*VLOOKUP(HRYLD2!I$4,'[1]INTERNAL PARAMETERS-1'!$B$5:$J$44,7,FALSE)*HRYLD2!$F179 + HRYLD1!I179*(1-VLOOKUP(HRYLD2!I$4,'[1]INTERNAL PARAMETERS-1'!$B$5:$J$44,5,FALSE))*VLOOKUP(HRYLD2!I$4,'[1]INTERNAL PARAMETERS-1'!$B$5:$J$44,9,FALSE)*HRYLD2!$F179</f>
        <v>135.97957722599824</v>
      </c>
      <c r="J179" s="44">
        <f>HRYLD1!J179*VLOOKUP(HRYLD2!J$4,'[1]INTERNAL PARAMETERS-1'!$B$5:$J$44,5,FALSE)*VLOOKUP(HRYLD2!J$4,'[1]INTERNAL PARAMETERS-1'!$B$5:$J$44,7,FALSE)*HRYLD2!$F179 + HRYLD1!J179*(1-VLOOKUP(HRYLD2!J$4,'[1]INTERNAL PARAMETERS-1'!$B$5:$J$44,5,FALSE))*VLOOKUP(HRYLD2!J$4,'[1]INTERNAL PARAMETERS-1'!$B$5:$J$44,9,FALSE)*HRYLD2!$F179</f>
        <v>0</v>
      </c>
      <c r="K179" s="44">
        <f>HRYLD1!K179*VLOOKUP(HRYLD2!K$4,'[1]INTERNAL PARAMETERS-1'!$B$5:$J$44,5,FALSE)*VLOOKUP(HRYLD2!K$4,'[1]INTERNAL PARAMETERS-1'!$B$5:$J$44,7,FALSE)*HRYLD2!$F179 + HRYLD1!K179*(1-VLOOKUP(HRYLD2!K$4,'[1]INTERNAL PARAMETERS-1'!$B$5:$J$44,5,FALSE))*VLOOKUP(HRYLD2!K$4,'[1]INTERNAL PARAMETERS-1'!$B$5:$J$44,9,FALSE)*HRYLD2!$F179</f>
        <v>0</v>
      </c>
      <c r="L179" s="44">
        <f>HRYLD1!L179*VLOOKUP(HRYLD2!L$4,'[1]INTERNAL PARAMETERS-1'!$B$5:$J$44,5,FALSE)*VLOOKUP(HRYLD2!L$4,'[1]INTERNAL PARAMETERS-1'!$B$5:$J$44,7,FALSE)*HRYLD2!$F179 + HRYLD1!L179*(1-VLOOKUP(HRYLD2!L$4,'[1]INTERNAL PARAMETERS-1'!$B$5:$J$44,5,FALSE))*VLOOKUP(HRYLD2!L$4,'[1]INTERNAL PARAMETERS-1'!$B$5:$J$44,9,FALSE)*HRYLD2!$F179</f>
        <v>0</v>
      </c>
      <c r="M179" s="44">
        <f>HRYLD1!M179*VLOOKUP(HRYLD2!M$4,'[1]INTERNAL PARAMETERS-1'!$B$5:$J$44,5,FALSE)*VLOOKUP(HRYLD2!M$4,'[1]INTERNAL PARAMETERS-1'!$B$5:$J$44,7,FALSE)*HRYLD2!$F179 + HRYLD1!M179*(1-VLOOKUP(HRYLD2!M$4,'[1]INTERNAL PARAMETERS-1'!$B$5:$J$44,5,FALSE))*VLOOKUP(HRYLD2!M$4,'[1]INTERNAL PARAMETERS-1'!$B$5:$J$44,9,FALSE)*HRYLD2!$F179</f>
        <v>12.145576139721904</v>
      </c>
      <c r="N179" s="44">
        <f>HRYLD1!N179*VLOOKUP(HRYLD2!N$4,'[1]INTERNAL PARAMETERS-1'!$B$5:$J$44,5,FALSE)*VLOOKUP(HRYLD2!N$4,'[1]INTERNAL PARAMETERS-1'!$B$5:$J$44,7,FALSE)*HRYLD2!$F179 + HRYLD1!N179*(1-VLOOKUP(HRYLD2!N$4,'[1]INTERNAL PARAMETERS-1'!$B$5:$J$44,5,FALSE))*VLOOKUP(HRYLD2!N$4,'[1]INTERNAL PARAMETERS-1'!$B$5:$J$44,9,FALSE)*HRYLD2!$F179</f>
        <v>0.40393086522130633</v>
      </c>
      <c r="O179" s="44">
        <f>HRYLD1!O179*VLOOKUP(HRYLD2!O$4,'[1]INTERNAL PARAMETERS-1'!$B$5:$J$44,5,FALSE)*VLOOKUP(HRYLD2!O$4,'[1]INTERNAL PARAMETERS-1'!$B$5:$J$44,7,FALSE)*HRYLD2!$F179 + HRYLD1!O179*(1-VLOOKUP(HRYLD2!O$4,'[1]INTERNAL PARAMETERS-1'!$B$5:$J$44,5,FALSE))*VLOOKUP(HRYLD2!O$4,'[1]INTERNAL PARAMETERS-1'!$B$5:$J$44,9,FALSE)*HRYLD2!$F179</f>
        <v>0</v>
      </c>
      <c r="P179" s="44">
        <f>HRYLD1!P179*VLOOKUP(HRYLD2!P$4,'[1]INTERNAL PARAMETERS-1'!$B$5:$J$44,5,FALSE)*VLOOKUP(HRYLD2!P$4,'[1]INTERNAL PARAMETERS-1'!$B$5:$J$44,7,FALSE)*HRYLD2!$F179 + HRYLD1!P179*(1-VLOOKUP(HRYLD2!P$4,'[1]INTERNAL PARAMETERS-1'!$B$5:$J$44,5,FALSE))*VLOOKUP(HRYLD2!P$4,'[1]INTERNAL PARAMETERS-1'!$B$5:$J$44,9,FALSE)*HRYLD2!$F179</f>
        <v>0</v>
      </c>
      <c r="Q179" s="44">
        <f>HRYLD1!Q179*VLOOKUP(HRYLD2!Q$4,'[1]INTERNAL PARAMETERS-1'!$B$5:$J$44,5,FALSE)*VLOOKUP(HRYLD2!Q$4,'[1]INTERNAL PARAMETERS-1'!$B$5:$J$44,7,FALSE)*HRYLD2!$F179 + HRYLD1!Q179*(1-VLOOKUP(HRYLD2!Q$4,'[1]INTERNAL PARAMETERS-1'!$B$5:$J$44,5,FALSE))*VLOOKUP(HRYLD2!Q$4,'[1]INTERNAL PARAMETERS-1'!$B$5:$J$44,9,FALSE)*HRYLD2!$F179</f>
        <v>0</v>
      </c>
      <c r="R179" s="44">
        <f>HRYLD1!R179*VLOOKUP(HRYLD2!R$4,'[1]INTERNAL PARAMETERS-1'!$B$5:$J$44,5,FALSE)*VLOOKUP(HRYLD2!R$4,'[1]INTERNAL PARAMETERS-1'!$B$5:$J$44,7,FALSE)*HRYLD2!$F179 + HRYLD1!R179*(1-VLOOKUP(HRYLD2!R$4,'[1]INTERNAL PARAMETERS-1'!$B$5:$J$44,5,FALSE))*VLOOKUP(HRYLD2!R$4,'[1]INTERNAL PARAMETERS-1'!$B$5:$J$44,9,FALSE)*HRYLD2!$F179</f>
        <v>0.34016964056407878</v>
      </c>
      <c r="S179" s="44">
        <f>HRYLD1!S179*VLOOKUP(HRYLD2!S$4,'[1]INTERNAL PARAMETERS-1'!$B$5:$J$44,5,FALSE)*VLOOKUP(HRYLD2!S$4,'[1]INTERNAL PARAMETERS-1'!$B$5:$J$44,7,FALSE)*HRYLD2!$F179 + HRYLD1!S179*(1-VLOOKUP(HRYLD2!S$4,'[1]INTERNAL PARAMETERS-1'!$B$5:$J$44,5,FALSE))*VLOOKUP(HRYLD2!S$4,'[1]INTERNAL PARAMETERS-1'!$B$5:$J$44,9,FALSE)*HRYLD2!$F179</f>
        <v>14.310444434401786</v>
      </c>
      <c r="T179" s="44">
        <f>HRYLD1!T179*VLOOKUP(HRYLD2!T$4,'[1]INTERNAL PARAMETERS-1'!$B$5:$J$44,5,FALSE)*VLOOKUP(HRYLD2!T$4,'[1]INTERNAL PARAMETERS-1'!$B$5:$J$44,7,FALSE)*HRYLD2!$F179 + HRYLD1!T179*(1-VLOOKUP(HRYLD2!T$4,'[1]INTERNAL PARAMETERS-1'!$B$5:$J$44,5,FALSE))*VLOOKUP(HRYLD2!T$4,'[1]INTERNAL PARAMETERS-1'!$B$5:$J$44,9,FALSE)*HRYLD2!$F179</f>
        <v>1.9132642317249071</v>
      </c>
      <c r="U179" s="44">
        <f>HRYLD1!U179*VLOOKUP(HRYLD2!U$4,'[1]INTERNAL PARAMETERS-1'!$B$5:$J$44,5,FALSE)*VLOOKUP(HRYLD2!U$4,'[1]INTERNAL PARAMETERS-1'!$B$5:$J$44,7,FALSE)*HRYLD2!$F179 + HRYLD1!U179*(1-VLOOKUP(HRYLD2!U$4,'[1]INTERNAL PARAMETERS-1'!$B$5:$J$44,5,FALSE))*VLOOKUP(HRYLD2!U$4,'[1]INTERNAL PARAMETERS-1'!$B$5:$J$44,9,FALSE)*HRYLD2!$F179</f>
        <v>0.48048961729676132</v>
      </c>
      <c r="V179" s="44">
        <f>HRYLD1!V179*VLOOKUP(HRYLD2!V$4,'[1]INTERNAL PARAMETERS-1'!$B$5:$J$44,5,FALSE)*VLOOKUP(HRYLD2!V$4,'[1]INTERNAL PARAMETERS-1'!$B$5:$J$44,7,FALSE)*HRYLD2!$F179 + HRYLD1!V179*(1-VLOOKUP(HRYLD2!V$4,'[1]INTERNAL PARAMETERS-1'!$B$5:$J$44,5,FALSE))*VLOOKUP(HRYLD2!V$4,'[1]INTERNAL PARAMETERS-1'!$B$5:$J$44,9,FALSE)*HRYLD2!$F179</f>
        <v>12.452790896374093</v>
      </c>
      <c r="W179" s="44">
        <f>HRYLD1!W179*VLOOKUP(HRYLD2!W$4,'[1]INTERNAL PARAMETERS-1'!$B$5:$J$44,5,FALSE)*VLOOKUP(HRYLD2!W$4,'[1]INTERNAL PARAMETERS-1'!$B$5:$J$44,7,FALSE)*HRYLD2!$F179 + HRYLD1!W179*(1-VLOOKUP(HRYLD2!W$4,'[1]INTERNAL PARAMETERS-1'!$B$5:$J$44,5,FALSE))*VLOOKUP(HRYLD2!W$4,'[1]INTERNAL PARAMETERS-1'!$B$5:$J$44,9,FALSE)*HRYLD2!$F179</f>
        <v>0</v>
      </c>
      <c r="X179" s="44">
        <f>HRYLD1!X179*VLOOKUP(HRYLD2!X$4,'[1]INTERNAL PARAMETERS-1'!$B$5:$J$44,5,FALSE)*VLOOKUP(HRYLD2!X$4,'[1]INTERNAL PARAMETERS-1'!$B$5:$J$44,7,FALSE)*HRYLD2!$F179 + HRYLD1!X179*(1-VLOOKUP(HRYLD2!X$4,'[1]INTERNAL PARAMETERS-1'!$B$5:$J$44,5,FALSE))*VLOOKUP(HRYLD2!X$4,'[1]INTERNAL PARAMETERS-1'!$B$5:$J$44,9,FALSE)*HRYLD2!$F179</f>
        <v>0</v>
      </c>
      <c r="Y179" s="44">
        <f>HRYLD1!Y179*VLOOKUP(HRYLD2!Y$4,'[1]INTERNAL PARAMETERS-1'!$B$5:$J$44,5,FALSE)*VLOOKUP(HRYLD2!Y$4,'[1]INTERNAL PARAMETERS-1'!$B$5:$J$44,7,FALSE)*HRYLD2!$F179 + HRYLD1!Y179*(1-VLOOKUP(HRYLD2!Y$4,'[1]INTERNAL PARAMETERS-1'!$B$5:$J$44,5,FALSE))*VLOOKUP(HRYLD2!Y$4,'[1]INTERNAL PARAMETERS-1'!$B$5:$J$44,9,FALSE)*HRYLD2!$F179</f>
        <v>0</v>
      </c>
      <c r="Z179" s="44">
        <f>HRYLD1!Z179*VLOOKUP(HRYLD2!Z$4,'[1]INTERNAL PARAMETERS-1'!$B$5:$J$44,5,FALSE)*VLOOKUP(HRYLD2!Z$4,'[1]INTERNAL PARAMETERS-1'!$B$5:$J$44,7,FALSE)*HRYLD2!$F179 + HRYLD1!Z179*(1-VLOOKUP(HRYLD2!Z$4,'[1]INTERNAL PARAMETERS-1'!$B$5:$J$44,5,FALSE))*VLOOKUP(HRYLD2!Z$4,'[1]INTERNAL PARAMETERS-1'!$B$5:$J$44,9,FALSE)*HRYLD2!$F179</f>
        <v>0</v>
      </c>
      <c r="AA179" s="44">
        <f>HRYLD1!AA179*VLOOKUP(HRYLD2!AA$4,'[1]INTERNAL PARAMETERS-1'!$B$5:$J$44,5,FALSE)*VLOOKUP(HRYLD2!AA$4,'[1]INTERNAL PARAMETERS-1'!$B$5:$J$44,7,FALSE)*HRYLD2!$F179 + HRYLD1!AA179*(1-VLOOKUP(HRYLD2!AA$4,'[1]INTERNAL PARAMETERS-1'!$B$5:$J$44,5,FALSE))*VLOOKUP(HRYLD2!AA$4,'[1]INTERNAL PARAMETERS-1'!$B$5:$J$44,9,FALSE)*HRYLD2!$F179</f>
        <v>0</v>
      </c>
      <c r="AB179" s="44">
        <f>HRYLD1!AB179*VLOOKUP(HRYLD2!AB$4,'[1]INTERNAL PARAMETERS-1'!$B$5:$J$44,5,FALSE)*VLOOKUP(HRYLD2!AB$4,'[1]INTERNAL PARAMETERS-1'!$B$5:$J$44,7,FALSE)*HRYLD2!$F179 + HRYLD1!AB179*(1-VLOOKUP(HRYLD2!AB$4,'[1]INTERNAL PARAMETERS-1'!$B$5:$J$44,5,FALSE))*VLOOKUP(HRYLD2!AB$4,'[1]INTERNAL PARAMETERS-1'!$B$5:$J$44,9,FALSE)*HRYLD2!$F179</f>
        <v>0</v>
      </c>
      <c r="AC179" s="44">
        <f>HRYLD1!AC179*VLOOKUP(HRYLD2!AC$4,'[1]INTERNAL PARAMETERS-1'!$B$5:$J$44,5,FALSE)*VLOOKUP(HRYLD2!AC$4,'[1]INTERNAL PARAMETERS-1'!$B$5:$J$44,7,FALSE)*HRYLD2!$F179 + HRYLD1!AC179*(1-VLOOKUP(HRYLD2!AC$4,'[1]INTERNAL PARAMETERS-1'!$B$5:$J$44,5,FALSE))*VLOOKUP(HRYLD2!AC$4,'[1]INTERNAL PARAMETERS-1'!$B$5:$J$44,9,FALSE)*HRYLD2!$F179</f>
        <v>0</v>
      </c>
      <c r="AD179" s="44">
        <f>HRYLD1!AD179*VLOOKUP(HRYLD2!AD$4,'[1]INTERNAL PARAMETERS-1'!$B$5:$J$44,5,FALSE)*VLOOKUP(HRYLD2!AD$4,'[1]INTERNAL PARAMETERS-1'!$B$5:$J$44,7,FALSE)*HRYLD2!$F179 + HRYLD1!AD179*(1-VLOOKUP(HRYLD2!AD$4,'[1]INTERNAL PARAMETERS-1'!$B$5:$J$44,5,FALSE))*VLOOKUP(HRYLD2!AD$4,'[1]INTERNAL PARAMETERS-1'!$B$5:$J$44,9,FALSE)*HRYLD2!$F179</f>
        <v>0</v>
      </c>
      <c r="AE179" s="44">
        <f>HRYLD1!AE179*VLOOKUP(HRYLD2!AE$4,'[1]INTERNAL PARAMETERS-1'!$B$5:$J$44,5,FALSE)*VLOOKUP(HRYLD2!AE$4,'[1]INTERNAL PARAMETERS-1'!$B$5:$J$44,7,FALSE)*HRYLD2!$F179 + HRYLD1!AE179*(1-VLOOKUP(HRYLD2!AE$4,'[1]INTERNAL PARAMETERS-1'!$B$5:$J$44,5,FALSE))*VLOOKUP(HRYLD2!AE$4,'[1]INTERNAL PARAMETERS-1'!$B$5:$J$44,9,FALSE)*HRYLD2!$F179</f>
        <v>0</v>
      </c>
      <c r="AF179" s="44">
        <f>HRYLD1!AF179*VLOOKUP(HRYLD2!AF$4,'[1]INTERNAL PARAMETERS-1'!$B$5:$J$44,5,FALSE)*VLOOKUP(HRYLD2!AF$4,'[1]INTERNAL PARAMETERS-1'!$B$5:$J$44,7,FALSE)*HRYLD2!$F179 + HRYLD1!AF179*(1-VLOOKUP(HRYLD2!AF$4,'[1]INTERNAL PARAMETERS-1'!$B$5:$J$44,5,FALSE))*VLOOKUP(HRYLD2!AF$4,'[1]INTERNAL PARAMETERS-1'!$B$5:$J$44,9,FALSE)*HRYLD2!$F179</f>
        <v>0</v>
      </c>
      <c r="AG179" s="44">
        <f>HRYLD1!AG179*VLOOKUP(HRYLD2!AG$4,'[1]INTERNAL PARAMETERS-1'!$B$5:$J$44,5,FALSE)*VLOOKUP(HRYLD2!AG$4,'[1]INTERNAL PARAMETERS-1'!$B$5:$J$44,7,FALSE)*HRYLD2!$F179 + HRYLD1!AG179*(1-VLOOKUP(HRYLD2!AG$4,'[1]INTERNAL PARAMETERS-1'!$B$5:$J$44,5,FALSE))*VLOOKUP(HRYLD2!AG$4,'[1]INTERNAL PARAMETERS-1'!$B$5:$J$44,9,FALSE)*HRYLD2!$F179</f>
        <v>0</v>
      </c>
      <c r="AH179" s="44">
        <f>HRYLD1!AH179*VLOOKUP(HRYLD2!AH$4,'[1]INTERNAL PARAMETERS-1'!$B$5:$J$44,5,FALSE)*VLOOKUP(HRYLD2!AH$4,'[1]INTERNAL PARAMETERS-1'!$B$5:$J$44,7,FALSE)*HRYLD2!$F179 + HRYLD1!AH179*(1-VLOOKUP(HRYLD2!AH$4,'[1]INTERNAL PARAMETERS-1'!$B$5:$J$44,5,FALSE))*VLOOKUP(HRYLD2!AH$4,'[1]INTERNAL PARAMETERS-1'!$B$5:$J$44,9,FALSE)*HRYLD2!$F179</f>
        <v>0</v>
      </c>
      <c r="AI179" s="44">
        <f>HRYLD1!AI179*VLOOKUP(HRYLD2!AI$4,'[1]INTERNAL PARAMETERS-1'!$B$5:$J$44,5,FALSE)*VLOOKUP(HRYLD2!AI$4,'[1]INTERNAL PARAMETERS-1'!$B$5:$J$44,7,FALSE)*HRYLD2!$F179 + HRYLD1!AI179*(1-VLOOKUP(HRYLD2!AI$4,'[1]INTERNAL PARAMETERS-1'!$B$5:$J$44,5,FALSE))*VLOOKUP(HRYLD2!AI$4,'[1]INTERNAL PARAMETERS-1'!$B$5:$J$44,9,FALSE)*HRYLD2!$F179</f>
        <v>0</v>
      </c>
      <c r="AJ179" s="44">
        <f>HRYLD1!AJ179*VLOOKUP(HRYLD2!AJ$4,'[1]INTERNAL PARAMETERS-1'!$B$5:$J$44,5,FALSE)*VLOOKUP(HRYLD2!AJ$4,'[1]INTERNAL PARAMETERS-1'!$B$5:$J$44,7,FALSE)*HRYLD2!$F179 + HRYLD1!AJ179*(1-VLOOKUP(HRYLD2!AJ$4,'[1]INTERNAL PARAMETERS-1'!$B$5:$J$44,5,FALSE))*VLOOKUP(HRYLD2!AJ$4,'[1]INTERNAL PARAMETERS-1'!$B$5:$J$44,9,FALSE)*HRYLD2!$F179</f>
        <v>0.8291634988749419</v>
      </c>
      <c r="AK179" s="44">
        <f>HRYLD1!AK179*VLOOKUP(HRYLD2!AK$4,'[1]INTERNAL PARAMETERS-1'!$B$5:$J$44,5,FALSE)*VLOOKUP(HRYLD2!AK$4,'[1]INTERNAL PARAMETERS-1'!$B$5:$J$44,7,FALSE)*HRYLD2!$F179 + HRYLD1!AK179*(1-VLOOKUP(HRYLD2!AK$4,'[1]INTERNAL PARAMETERS-1'!$B$5:$J$44,5,FALSE))*VLOOKUP(HRYLD2!AK$4,'[1]INTERNAL PARAMETERS-1'!$B$5:$J$44,9,FALSE)*HRYLD2!$F179</f>
        <v>1.8709330231024328</v>
      </c>
      <c r="AL179" s="44">
        <f>HRYLD1!AL179*VLOOKUP(HRYLD2!AL$4,'[1]INTERNAL PARAMETERS-1'!$B$5:$J$44,5,FALSE)*VLOOKUP(HRYLD2!AL$4,'[1]INTERNAL PARAMETERS-1'!$B$5:$J$44,7,FALSE)*HRYLD2!$F179 + HRYLD1!AL179*(1-VLOOKUP(HRYLD2!AL$4,'[1]INTERNAL PARAMETERS-1'!$B$5:$J$44,5,FALSE))*VLOOKUP(HRYLD2!AL$4,'[1]INTERNAL PARAMETERS-1'!$B$5:$J$44,9,FALSE)*HRYLD2!$F179</f>
        <v>0</v>
      </c>
      <c r="AM179" s="44">
        <f>HRYLD1!AM179*VLOOKUP(HRYLD2!AM$4,'[1]INTERNAL PARAMETERS-1'!$B$5:$J$44,5,FALSE)*VLOOKUP(HRYLD2!AM$4,'[1]INTERNAL PARAMETERS-1'!$B$5:$J$44,7,FALSE)*HRYLD2!$F179 + HRYLD1!AM179*(1-VLOOKUP(HRYLD2!AM$4,'[1]INTERNAL PARAMETERS-1'!$B$5:$J$44,5,FALSE))*VLOOKUP(HRYLD2!AM$4,'[1]INTERNAL PARAMETERS-1'!$B$5:$J$44,9,FALSE)*HRYLD2!$F179</f>
        <v>0</v>
      </c>
      <c r="AN179" s="44">
        <f>HRYLD1!AN179*VLOOKUP(HRYLD2!AN$4,'[1]INTERNAL PARAMETERS-1'!$B$5:$J$44,5,FALSE)*VLOOKUP(HRYLD2!AN$4,'[1]INTERNAL PARAMETERS-1'!$B$5:$J$44,7,FALSE)*HRYLD2!$F179 + HRYLD1!AN179*(1-VLOOKUP(HRYLD2!AN$4,'[1]INTERNAL PARAMETERS-1'!$B$5:$J$44,5,FALSE))*VLOOKUP(HRYLD2!AN$4,'[1]INTERNAL PARAMETERS-1'!$B$5:$J$44,9,FALSE)*HRYLD2!$F179</f>
        <v>0</v>
      </c>
      <c r="AO179" s="44">
        <f>HRYLD1!AO179*VLOOKUP(HRYLD2!AO$4,'[1]INTERNAL PARAMETERS-1'!$B$5:$J$44,5,FALSE)*VLOOKUP(HRYLD2!AO$4,'[1]INTERNAL PARAMETERS-1'!$B$5:$J$44,7,FALSE)*HRYLD2!$F179 + HRYLD1!AO179*(1-VLOOKUP(HRYLD2!AO$4,'[1]INTERNAL PARAMETERS-1'!$B$5:$J$44,5,FALSE))*VLOOKUP(HRYLD2!AO$4,'[1]INTERNAL PARAMETERS-1'!$B$5:$J$44,9,FALSE)*HRYLD2!$F179</f>
        <v>0</v>
      </c>
      <c r="AP179" s="44">
        <f>HRYLD1!AP179*VLOOKUP(HRYLD2!AP$4,'[1]INTERNAL PARAMETERS-1'!$B$5:$J$44,5,FALSE)*VLOOKUP(HRYLD2!AP$4,'[1]INTERNAL PARAMETERS-1'!$B$5:$J$44,7,FALSE)*HRYLD2!$F179 + HRYLD1!AP179*(1-VLOOKUP(HRYLD2!AP$4,'[1]INTERNAL PARAMETERS-1'!$B$5:$J$44,5,FALSE))*VLOOKUP(HRYLD2!AP$4,'[1]INTERNAL PARAMETERS-1'!$B$5:$J$44,9,FALSE)*HRYLD2!$F179</f>
        <v>0</v>
      </c>
      <c r="AQ179" s="44">
        <f>HRYLD1!AQ179*VLOOKUP(HRYLD2!AQ$4,'[1]INTERNAL PARAMETERS-1'!$B$5:$J$44,5,FALSE)*VLOOKUP(HRYLD2!AQ$4,'[1]INTERNAL PARAMETERS-1'!$B$5:$J$44,7,FALSE)*HRYLD2!$F179 + HRYLD1!AQ179*(1-VLOOKUP(HRYLD2!AQ$4,'[1]INTERNAL PARAMETERS-1'!$B$5:$J$44,5,FALSE))*VLOOKUP(HRYLD2!AQ$4,'[1]INTERNAL PARAMETERS-1'!$B$5:$J$44,9,FALSE)*HRYLD2!$F179</f>
        <v>0</v>
      </c>
      <c r="AR179" s="44">
        <f>HRYLD1!AR179*VLOOKUP(HRYLD2!AR$4,'[1]INTERNAL PARAMETERS-1'!$B$5:$J$44,5,FALSE)*VLOOKUP(HRYLD2!AR$4,'[1]INTERNAL PARAMETERS-1'!$B$5:$J$44,7,FALSE)*HRYLD2!$F179 + HRYLD1!AR179*(1-VLOOKUP(HRYLD2!AR$4,'[1]INTERNAL PARAMETERS-1'!$B$5:$J$44,5,FALSE))*VLOOKUP(HRYLD2!AR$4,'[1]INTERNAL PARAMETERS-1'!$B$5:$J$44,9,FALSE)*HRYLD2!$F179</f>
        <v>0</v>
      </c>
      <c r="AS179" s="44">
        <f>HRYLD1!AS179*VLOOKUP(HRYLD2!AS$4,'[1]INTERNAL PARAMETERS-1'!$B$5:$J$44,5,FALSE)*VLOOKUP(HRYLD2!AS$4,'[1]INTERNAL PARAMETERS-1'!$B$5:$J$44,7,FALSE)*HRYLD2!$F179 + HRYLD1!AS179*(1-VLOOKUP(HRYLD2!AS$4,'[1]INTERNAL PARAMETERS-1'!$B$5:$J$44,5,FALSE))*VLOOKUP(HRYLD2!AS$4,'[1]INTERNAL PARAMETERS-1'!$B$5:$J$44,9,FALSE)*HRYLD2!$F179</f>
        <v>0</v>
      </c>
      <c r="AT179" s="43">
        <f>HRYLD1!AT179*VLOOKUP(HRYLD2!AT$4,'[1]INTERNAL PARAMETERS-1'!$B$5:$J$44,5,FALSE)*VLOOKUP(HRYLD2!AT$4,'[1]INTERNAL PARAMETERS-1'!$B$5:$J$44,7,FALSE)*HRYLD2!$F179 + HRYLD1!AT179*(1-VLOOKUP(HRYLD2!AT$4,'[1]INTERNAL PARAMETERS-1'!$B$5:$J$44,5,FALSE))*VLOOKUP(HRYLD2!AT$4,'[1]INTERNAL PARAMETERS-1'!$B$5:$J$44,9,FALSE)*HRYLD2!$F179</f>
        <v>0</v>
      </c>
      <c r="AU179" s="45">
        <f>HRYLD1!AU179*VLOOKUP(HRYLD2!AU$4,'[1]INTERNAL PARAMETERS-1'!$B$5:$J$44,5,FALSE)*VLOOKUP(HRYLD2!AU$4,'[1]INTERNAL PARAMETERS-1'!$B$5:$J$44,6,FALSE)*VLOOKUP(HRYLD2!AU$4,'[1]INTERNAL PARAMETERS-1'!$B$5:$J$44,3,FALSE) + HRYLD1!AU179*(1-VLOOKUP(HRYLD2!AU$4,'[1]INTERNAL PARAMETERS-1'!$B$5:$J$44,5,FALSE))*VLOOKUP(HRYLD2!AU$4,'[1]INTERNAL PARAMETERS-1'!$B$5:$J$44,8,FALSE)*VLOOKUP(HRYLD2!AU$4,'[1]INTERNAL PARAMETERS-1'!$B$5:$J$44,3,FALSE)</f>
        <v>0</v>
      </c>
      <c r="AV179" s="44">
        <f>HRYLD1!AV179*VLOOKUP(HRYLD2!AV$4,'[1]INTERNAL PARAMETERS-1'!$B$5:$J$44,5,FALSE)*VLOOKUP(HRYLD2!AV$4,'[1]INTERNAL PARAMETERS-1'!$B$5:$J$44,6,FALSE)*VLOOKUP(HRYLD2!AV$4,'[1]INTERNAL PARAMETERS-1'!$B$5:$J$44,3,FALSE) + HRYLD1!AV179*(1-VLOOKUP(HRYLD2!AV$4,'[1]INTERNAL PARAMETERS-1'!$B$5:$J$44,5,FALSE))*VLOOKUP(HRYLD2!AV$4,'[1]INTERNAL PARAMETERS-1'!$B$5:$J$44,8,FALSE)*VLOOKUP(HRYLD2!AV$4,'[1]INTERNAL PARAMETERS-1'!$B$5:$J$44,3,FALSE)</f>
        <v>0</v>
      </c>
      <c r="AW179" s="44">
        <f>HRYLD1!AW179*VLOOKUP(HRYLD2!AW$4,'[1]INTERNAL PARAMETERS-1'!$B$5:$J$44,5,FALSE)*VLOOKUP(HRYLD2!AW$4,'[1]INTERNAL PARAMETERS-1'!$B$5:$J$44,6,FALSE)*VLOOKUP(HRYLD2!AW$4,'[1]INTERNAL PARAMETERS-1'!$B$5:$J$44,3,FALSE) + HRYLD1!AW179*(1-VLOOKUP(HRYLD2!AW$4,'[1]INTERNAL PARAMETERS-1'!$B$5:$J$44,5,FALSE))*VLOOKUP(HRYLD2!AW$4,'[1]INTERNAL PARAMETERS-1'!$B$5:$J$44,8,FALSE)*VLOOKUP(HRYLD2!AW$4,'[1]INTERNAL PARAMETERS-1'!$B$5:$J$44,3,FALSE)</f>
        <v>6.283679653284084</v>
      </c>
      <c r="AX179" s="44">
        <f>HRYLD1!AX179*VLOOKUP(HRYLD2!AX$4,'[1]INTERNAL PARAMETERS-1'!$B$5:$J$44,5,FALSE)*VLOOKUP(HRYLD2!AX$4,'[1]INTERNAL PARAMETERS-1'!$B$5:$J$44,6,FALSE)*VLOOKUP(HRYLD2!AX$4,'[1]INTERNAL PARAMETERS-1'!$B$5:$J$44,3,FALSE) + HRYLD1!AX179*(1-VLOOKUP(HRYLD2!AX$4,'[1]INTERNAL PARAMETERS-1'!$B$5:$J$44,5,FALSE))*VLOOKUP(HRYLD2!AX$4,'[1]INTERNAL PARAMETERS-1'!$B$5:$J$44,8,FALSE)*VLOOKUP(HRYLD2!AX$4,'[1]INTERNAL PARAMETERS-1'!$B$5:$J$44,3,FALSE)</f>
        <v>0</v>
      </c>
      <c r="AY179" s="44">
        <f>HRYLD1!AY179*VLOOKUP(HRYLD2!AY$4,'[1]INTERNAL PARAMETERS-1'!$B$5:$J$44,5,FALSE)*VLOOKUP(HRYLD2!AY$4,'[1]INTERNAL PARAMETERS-1'!$B$5:$J$44,6,FALSE)*VLOOKUP(HRYLD2!AY$4,'[1]INTERNAL PARAMETERS-1'!$B$5:$J$44,3,FALSE) + HRYLD1!AY179*(1-VLOOKUP(HRYLD2!AY$4,'[1]INTERNAL PARAMETERS-1'!$B$5:$J$44,5,FALSE))*VLOOKUP(HRYLD2!AY$4,'[1]INTERNAL PARAMETERS-1'!$B$5:$J$44,8,FALSE)*VLOOKUP(HRYLD2!AY$4,'[1]INTERNAL PARAMETERS-1'!$B$5:$J$44,3,FALSE)</f>
        <v>0</v>
      </c>
      <c r="AZ179" s="44">
        <f>HRYLD1!AZ179*VLOOKUP(HRYLD2!AZ$4,'[1]INTERNAL PARAMETERS-1'!$B$5:$J$44,5,FALSE)*VLOOKUP(HRYLD2!AZ$4,'[1]INTERNAL PARAMETERS-1'!$B$5:$J$44,6,FALSE)*VLOOKUP(HRYLD2!AZ$4,'[1]INTERNAL PARAMETERS-1'!$B$5:$J$44,3,FALSE) + HRYLD1!AZ179*(1-VLOOKUP(HRYLD2!AZ$4,'[1]INTERNAL PARAMETERS-1'!$B$5:$J$44,5,FALSE))*VLOOKUP(HRYLD2!AZ$4,'[1]INTERNAL PARAMETERS-1'!$B$5:$J$44,8,FALSE)*VLOOKUP(HRYLD2!AZ$4,'[1]INTERNAL PARAMETERS-1'!$B$5:$J$44,3,FALSE)</f>
        <v>0</v>
      </c>
      <c r="BA179" s="44">
        <f>HRYLD1!BA179*VLOOKUP(HRYLD2!BA$4,'[1]INTERNAL PARAMETERS-1'!$B$5:$J$44,5,FALSE)*VLOOKUP(HRYLD2!BA$4,'[1]INTERNAL PARAMETERS-1'!$B$5:$J$44,6,FALSE)*VLOOKUP(HRYLD2!BA$4,'[1]INTERNAL PARAMETERS-1'!$B$5:$J$44,3,FALSE) + HRYLD1!BA179*(1-VLOOKUP(HRYLD2!BA$4,'[1]INTERNAL PARAMETERS-1'!$B$5:$J$44,5,FALSE))*VLOOKUP(HRYLD2!BA$4,'[1]INTERNAL PARAMETERS-1'!$B$5:$J$44,8,FALSE)*VLOOKUP(HRYLD2!BA$4,'[1]INTERNAL PARAMETERS-1'!$B$5:$J$44,3,FALSE)</f>
        <v>5.6098659181645223</v>
      </c>
      <c r="BB179" s="44">
        <f>HRYLD1!BB179*VLOOKUP(HRYLD2!BB$4,'[1]INTERNAL PARAMETERS-1'!$B$5:$J$44,5,FALSE)*VLOOKUP(HRYLD2!BB$4,'[1]INTERNAL PARAMETERS-1'!$B$5:$J$44,6,FALSE)*VLOOKUP(HRYLD2!BB$4,'[1]INTERNAL PARAMETERS-1'!$B$5:$J$44,3,FALSE) + HRYLD1!BB179*(1-VLOOKUP(HRYLD2!BB$4,'[1]INTERNAL PARAMETERS-1'!$B$5:$J$44,5,FALSE))*VLOOKUP(HRYLD2!BB$4,'[1]INTERNAL PARAMETERS-1'!$B$5:$J$44,8,FALSE)*VLOOKUP(HRYLD2!BB$4,'[1]INTERNAL PARAMETERS-1'!$B$5:$J$44,3,FALSE)</f>
        <v>0.93111358319224247</v>
      </c>
      <c r="BC179" s="44">
        <f>HRYLD1!BC179*VLOOKUP(HRYLD2!BC$4,'[1]INTERNAL PARAMETERS-1'!$B$5:$J$44,5,FALSE)*VLOOKUP(HRYLD2!BC$4,'[1]INTERNAL PARAMETERS-1'!$B$5:$J$44,6,FALSE)*VLOOKUP(HRYLD2!BC$4,'[1]INTERNAL PARAMETERS-1'!$B$5:$J$44,3,FALSE) + HRYLD1!BC179*(1-VLOOKUP(HRYLD2!BC$4,'[1]INTERNAL PARAMETERS-1'!$B$5:$J$44,5,FALSE))*VLOOKUP(HRYLD2!BC$4,'[1]INTERNAL PARAMETERS-1'!$B$5:$J$44,8,FALSE)*VLOOKUP(HRYLD2!BC$4,'[1]INTERNAL PARAMETERS-1'!$B$5:$J$44,3,FALSE)</f>
        <v>2.8925663739116154</v>
      </c>
      <c r="BD179" s="44">
        <f>HRYLD1!BD179*VLOOKUP(HRYLD2!BD$4,'[1]INTERNAL PARAMETERS-1'!$B$5:$J$44,5,FALSE)*VLOOKUP(HRYLD2!BD$4,'[1]INTERNAL PARAMETERS-1'!$B$5:$J$44,6,FALSE)*VLOOKUP(HRYLD2!BD$4,'[1]INTERNAL PARAMETERS-1'!$B$5:$J$44,3,FALSE) + HRYLD1!BD179*(1-VLOOKUP(HRYLD2!BD$4,'[1]INTERNAL PARAMETERS-1'!$B$5:$J$44,5,FALSE))*VLOOKUP(HRYLD2!BD$4,'[1]INTERNAL PARAMETERS-1'!$B$5:$J$44,8,FALSE)*VLOOKUP(HRYLD2!BD$4,'[1]INTERNAL PARAMETERS-1'!$B$5:$J$44,3,FALSE)</f>
        <v>0.67753768491033739</v>
      </c>
      <c r="BE179" s="44">
        <f>HRYLD1!BE179*VLOOKUP(HRYLD2!BE$4,'[1]INTERNAL PARAMETERS-1'!$B$5:$J$44,5,FALSE)*VLOOKUP(HRYLD2!BE$4,'[1]INTERNAL PARAMETERS-1'!$B$5:$J$44,6,FALSE)*VLOOKUP(HRYLD2!BE$4,'[1]INTERNAL PARAMETERS-1'!$B$5:$J$44,3,FALSE) + HRYLD1!BE179*(1-VLOOKUP(HRYLD2!BE$4,'[1]INTERNAL PARAMETERS-1'!$B$5:$J$44,5,FALSE))*VLOOKUP(HRYLD2!BE$4,'[1]INTERNAL PARAMETERS-1'!$B$5:$J$44,8,FALSE)*VLOOKUP(HRYLD2!BE$4,'[1]INTERNAL PARAMETERS-1'!$B$5:$J$44,3,FALSE)</f>
        <v>3.6838798506805439</v>
      </c>
      <c r="BF179" s="44">
        <f>HRYLD1!BF179*VLOOKUP(HRYLD2!BF$4,'[1]INTERNAL PARAMETERS-1'!$B$5:$J$44,5,FALSE)*VLOOKUP(HRYLD2!BF$4,'[1]INTERNAL PARAMETERS-1'!$B$5:$J$44,6,FALSE)*VLOOKUP(HRYLD2!BF$4,'[1]INTERNAL PARAMETERS-1'!$B$5:$J$44,3,FALSE) + HRYLD1!BF179*(1-VLOOKUP(HRYLD2!BF$4,'[1]INTERNAL PARAMETERS-1'!$B$5:$J$44,5,FALSE))*VLOOKUP(HRYLD2!BF$4,'[1]INTERNAL PARAMETERS-1'!$B$5:$J$44,8,FALSE)*VLOOKUP(HRYLD2!BF$4,'[1]INTERNAL PARAMETERS-1'!$B$5:$J$44,3,FALSE)</f>
        <v>0</v>
      </c>
      <c r="BG179" s="44">
        <f>HRYLD1!BG179*VLOOKUP(HRYLD2!BG$4,'[1]INTERNAL PARAMETERS-1'!$B$5:$J$44,5,FALSE)*VLOOKUP(HRYLD2!BG$4,'[1]INTERNAL PARAMETERS-1'!$B$5:$J$44,6,FALSE)*VLOOKUP(HRYLD2!BG$4,'[1]INTERNAL PARAMETERS-1'!$B$5:$J$44,3,FALSE) + HRYLD1!BG179*(1-VLOOKUP(HRYLD2!BG$4,'[1]INTERNAL PARAMETERS-1'!$B$5:$J$44,5,FALSE))*VLOOKUP(HRYLD2!BG$4,'[1]INTERNAL PARAMETERS-1'!$B$5:$J$44,8,FALSE)*VLOOKUP(HRYLD2!BG$4,'[1]INTERNAL PARAMETERS-1'!$B$5:$J$44,3,FALSE)</f>
        <v>0.8353269813571117</v>
      </c>
      <c r="BH179" s="44">
        <f>HRYLD1!BH179*VLOOKUP(HRYLD2!BH$4,'[1]INTERNAL PARAMETERS-1'!$B$5:$J$44,5,FALSE)*VLOOKUP(HRYLD2!BH$4,'[1]INTERNAL PARAMETERS-1'!$B$5:$J$44,6,FALSE)*VLOOKUP(HRYLD2!BH$4,'[1]INTERNAL PARAMETERS-1'!$B$5:$J$44,3,FALSE) + HRYLD1!BH179*(1-VLOOKUP(HRYLD2!BH$4,'[1]INTERNAL PARAMETERS-1'!$B$5:$J$44,5,FALSE))*VLOOKUP(HRYLD2!BH$4,'[1]INTERNAL PARAMETERS-1'!$B$5:$J$44,8,FALSE)*VLOOKUP(HRYLD2!BH$4,'[1]INTERNAL PARAMETERS-1'!$B$5:$J$44,3,FALSE)</f>
        <v>2.3249139211419085E-3</v>
      </c>
      <c r="BI179" s="44">
        <f>HRYLD1!BI179*VLOOKUP(HRYLD2!BI$4,'[1]INTERNAL PARAMETERS-1'!$B$5:$J$44,5,FALSE)*VLOOKUP(HRYLD2!BI$4,'[1]INTERNAL PARAMETERS-1'!$B$5:$J$44,6,FALSE)*VLOOKUP(HRYLD2!BI$4,'[1]INTERNAL PARAMETERS-1'!$B$5:$J$44,3,FALSE) + HRYLD1!BI179*(1-VLOOKUP(HRYLD2!BI$4,'[1]INTERNAL PARAMETERS-1'!$B$5:$J$44,5,FALSE))*VLOOKUP(HRYLD2!BI$4,'[1]INTERNAL PARAMETERS-1'!$B$5:$J$44,8,FALSE)*VLOOKUP(HRYLD2!BI$4,'[1]INTERNAL PARAMETERS-1'!$B$5:$J$44,3,FALSE)</f>
        <v>0</v>
      </c>
      <c r="BJ179" s="44">
        <f>HRYLD1!BJ179*VLOOKUP(HRYLD2!BJ$4,'[1]INTERNAL PARAMETERS-1'!$B$5:$J$44,5,FALSE)*VLOOKUP(HRYLD2!BJ$4,'[1]INTERNAL PARAMETERS-1'!$B$5:$J$44,6,FALSE)*VLOOKUP(HRYLD2!BJ$4,'[1]INTERNAL PARAMETERS-1'!$B$5:$J$44,3,FALSE) + HRYLD1!BJ179*(1-VLOOKUP(HRYLD2!BJ$4,'[1]INTERNAL PARAMETERS-1'!$B$5:$J$44,5,FALSE))*VLOOKUP(HRYLD2!BJ$4,'[1]INTERNAL PARAMETERS-1'!$B$5:$J$44,8,FALSE)*VLOOKUP(HRYLD2!BJ$4,'[1]INTERNAL PARAMETERS-1'!$B$5:$J$44,3,FALSE)</f>
        <v>0.29490208305424931</v>
      </c>
      <c r="BK179" s="44">
        <f>HRYLD1!BK179*VLOOKUP(HRYLD2!BK$4,'[1]INTERNAL PARAMETERS-1'!$B$5:$J$44,5,FALSE)*VLOOKUP(HRYLD2!BK$4,'[1]INTERNAL PARAMETERS-1'!$B$5:$J$44,6,FALSE)*VLOOKUP(HRYLD2!BK$4,'[1]INTERNAL PARAMETERS-1'!$B$5:$J$44,3,FALSE) + HRYLD1!BK179*(1-VLOOKUP(HRYLD2!BK$4,'[1]INTERNAL PARAMETERS-1'!$B$5:$J$44,5,FALSE))*VLOOKUP(HRYLD2!BK$4,'[1]INTERNAL PARAMETERS-1'!$B$5:$J$44,8,FALSE)*VLOOKUP(HRYLD2!BK$4,'[1]INTERNAL PARAMETERS-1'!$B$5:$J$44,3,FALSE)</f>
        <v>0.37410185036490234</v>
      </c>
      <c r="BL179" s="44">
        <f>HRYLD1!BL179*VLOOKUP(HRYLD2!BL$4,'[1]INTERNAL PARAMETERS-1'!$B$5:$J$44,5,FALSE)*VLOOKUP(HRYLD2!BL$4,'[1]INTERNAL PARAMETERS-1'!$B$5:$J$44,6,FALSE)*VLOOKUP(HRYLD2!BL$4,'[1]INTERNAL PARAMETERS-1'!$B$5:$J$44,3,FALSE) + HRYLD1!BL179*(1-VLOOKUP(HRYLD2!BL$4,'[1]INTERNAL PARAMETERS-1'!$B$5:$J$44,5,FALSE))*VLOOKUP(HRYLD2!BL$4,'[1]INTERNAL PARAMETERS-1'!$B$5:$J$44,8,FALSE)*VLOOKUP(HRYLD2!BL$4,'[1]INTERNAL PARAMETERS-1'!$B$5:$J$44,3,FALSE)</f>
        <v>1.6636242448810572</v>
      </c>
      <c r="BM179" s="44">
        <f>HRYLD1!BM179*VLOOKUP(HRYLD2!BM$4,'[1]INTERNAL PARAMETERS-1'!$B$5:$J$44,5,FALSE)*VLOOKUP(HRYLD2!BM$4,'[1]INTERNAL PARAMETERS-1'!$B$5:$J$44,6,FALSE)*VLOOKUP(HRYLD2!BM$4,'[1]INTERNAL PARAMETERS-1'!$B$5:$J$44,3,FALSE) + HRYLD1!BM179*(1-VLOOKUP(HRYLD2!BM$4,'[1]INTERNAL PARAMETERS-1'!$B$5:$J$44,5,FALSE))*VLOOKUP(HRYLD2!BM$4,'[1]INTERNAL PARAMETERS-1'!$B$5:$J$44,8,FALSE)*VLOOKUP(HRYLD2!BM$4,'[1]INTERNAL PARAMETERS-1'!$B$5:$J$44,3,FALSE)</f>
        <v>1.0249245650571273</v>
      </c>
      <c r="BN179" s="44">
        <f>HRYLD1!BN179*VLOOKUP(HRYLD2!BN$4,'[1]INTERNAL PARAMETERS-1'!$B$5:$J$44,5,FALSE)*VLOOKUP(HRYLD2!BN$4,'[1]INTERNAL PARAMETERS-1'!$B$5:$J$44,6,FALSE)*VLOOKUP(HRYLD2!BN$4,'[1]INTERNAL PARAMETERS-1'!$B$5:$J$44,3,FALSE) + HRYLD1!BN179*(1-VLOOKUP(HRYLD2!BN$4,'[1]INTERNAL PARAMETERS-1'!$B$5:$J$44,5,FALSE))*VLOOKUP(HRYLD2!BN$4,'[1]INTERNAL PARAMETERS-1'!$B$5:$J$44,8,FALSE)*VLOOKUP(HRYLD2!BN$4,'[1]INTERNAL PARAMETERS-1'!$B$5:$J$44,3,FALSE)</f>
        <v>0.5818948832116152</v>
      </c>
      <c r="BO179" s="44">
        <f>HRYLD1!BO179*VLOOKUP(HRYLD2!BO$4,'[1]INTERNAL PARAMETERS-1'!$B$5:$J$44,5,FALSE)*VLOOKUP(HRYLD2!BO$4,'[1]INTERNAL PARAMETERS-1'!$B$5:$J$44,6,FALSE)*VLOOKUP(HRYLD2!BO$4,'[1]INTERNAL PARAMETERS-1'!$B$5:$J$44,3,FALSE) + HRYLD1!BO179*(1-VLOOKUP(HRYLD2!BO$4,'[1]INTERNAL PARAMETERS-1'!$B$5:$J$44,5,FALSE))*VLOOKUP(HRYLD2!BO$4,'[1]INTERNAL PARAMETERS-1'!$B$5:$J$44,8,FALSE)*VLOOKUP(HRYLD2!BO$4,'[1]INTERNAL PARAMETERS-1'!$B$5:$J$44,3,FALSE)</f>
        <v>0.58581757748185437</v>
      </c>
      <c r="BP179" s="44">
        <f>HRYLD1!BP179*VLOOKUP(HRYLD2!BP$4,'[1]INTERNAL PARAMETERS-1'!$B$5:$J$44,5,FALSE)*VLOOKUP(HRYLD2!BP$4,'[1]INTERNAL PARAMETERS-1'!$B$5:$J$44,6,FALSE)*VLOOKUP(HRYLD2!BP$4,'[1]INTERNAL PARAMETERS-1'!$B$5:$J$44,3,FALSE) + HRYLD1!BP179*(1-VLOOKUP(HRYLD2!BP$4,'[1]INTERNAL PARAMETERS-1'!$B$5:$J$44,5,FALSE))*VLOOKUP(HRYLD2!BP$4,'[1]INTERNAL PARAMETERS-1'!$B$5:$J$44,8,FALSE)*VLOOKUP(HRYLD2!BP$4,'[1]INTERNAL PARAMETERS-1'!$B$5:$J$44,3,FALSE)</f>
        <v>2.7883949981775746E-2</v>
      </c>
      <c r="BQ179" s="44">
        <f>HRYLD1!BQ179*VLOOKUP(HRYLD2!BQ$4,'[1]INTERNAL PARAMETERS-1'!$B$5:$J$44,5,FALSE)*VLOOKUP(HRYLD2!BQ$4,'[1]INTERNAL PARAMETERS-1'!$B$5:$J$44,6,FALSE)*VLOOKUP(HRYLD2!BQ$4,'[1]INTERNAL PARAMETERS-1'!$B$5:$J$44,3,FALSE) + HRYLD1!BQ179*(1-VLOOKUP(HRYLD2!BQ$4,'[1]INTERNAL PARAMETERS-1'!$B$5:$J$44,5,FALSE))*VLOOKUP(HRYLD2!BQ$4,'[1]INTERNAL PARAMETERS-1'!$B$5:$J$44,8,FALSE)*VLOOKUP(HRYLD2!BQ$4,'[1]INTERNAL PARAMETERS-1'!$B$5:$J$44,3,FALSE)</f>
        <v>2.1951757646425687</v>
      </c>
      <c r="BR179" s="44">
        <f>HRYLD1!BR179*VLOOKUP(HRYLD2!BR$4,'[1]INTERNAL PARAMETERS-1'!$B$5:$J$44,5,FALSE)*VLOOKUP(HRYLD2!BR$4,'[1]INTERNAL PARAMETERS-1'!$B$5:$J$44,6,FALSE)*VLOOKUP(HRYLD2!BR$4,'[1]INTERNAL PARAMETERS-1'!$B$5:$J$44,3,FALSE) + HRYLD1!BR179*(1-VLOOKUP(HRYLD2!BR$4,'[1]INTERNAL PARAMETERS-1'!$B$5:$J$44,5,FALSE))*VLOOKUP(HRYLD2!BR$4,'[1]INTERNAL PARAMETERS-1'!$B$5:$J$44,8,FALSE)*VLOOKUP(HRYLD2!BR$4,'[1]INTERNAL PARAMETERS-1'!$B$5:$J$44,3,FALSE)</f>
        <v>3.6100980513395262E-2</v>
      </c>
      <c r="BS179" s="44">
        <f>HRYLD1!BS179*VLOOKUP(HRYLD2!BS$4,'[1]INTERNAL PARAMETERS-1'!$B$5:$J$44,5,FALSE)*VLOOKUP(HRYLD2!BS$4,'[1]INTERNAL PARAMETERS-1'!$B$5:$J$44,6,FALSE)*VLOOKUP(HRYLD2!BS$4,'[1]INTERNAL PARAMETERS-1'!$B$5:$J$44,3,FALSE) + HRYLD1!BS179*(1-VLOOKUP(HRYLD2!BS$4,'[1]INTERNAL PARAMETERS-1'!$B$5:$J$44,5,FALSE))*VLOOKUP(HRYLD2!BS$4,'[1]INTERNAL PARAMETERS-1'!$B$5:$J$44,8,FALSE)*VLOOKUP(HRYLD2!BS$4,'[1]INTERNAL PARAMETERS-1'!$B$5:$J$44,3,FALSE)</f>
        <v>2.3350298138636208E-3</v>
      </c>
      <c r="BT179" s="44">
        <f>HRYLD1!BT179*VLOOKUP(HRYLD2!BT$4,'[1]INTERNAL PARAMETERS-1'!$B$5:$J$44,5,FALSE)*VLOOKUP(HRYLD2!BT$4,'[1]INTERNAL PARAMETERS-1'!$B$5:$J$44,6,FALSE)*VLOOKUP(HRYLD2!BT$4,'[1]INTERNAL PARAMETERS-1'!$B$5:$J$44,3,FALSE) + HRYLD1!BT179*(1-VLOOKUP(HRYLD2!BT$4,'[1]INTERNAL PARAMETERS-1'!$B$5:$J$44,5,FALSE))*VLOOKUP(HRYLD2!BT$4,'[1]INTERNAL PARAMETERS-1'!$B$5:$J$44,8,FALSE)*VLOOKUP(HRYLD2!BT$4,'[1]INTERNAL PARAMETERS-1'!$B$5:$J$44,3,FALSE)</f>
        <v>0</v>
      </c>
      <c r="BU179" s="44">
        <f>HRYLD1!BU179*VLOOKUP(HRYLD2!BU$4,'[1]INTERNAL PARAMETERS-1'!$B$5:$J$44,5,FALSE)*VLOOKUP(HRYLD2!BU$4,'[1]INTERNAL PARAMETERS-1'!$B$5:$J$44,6,FALSE)*VLOOKUP(HRYLD2!BU$4,'[1]INTERNAL PARAMETERS-1'!$B$5:$J$44,3,FALSE) + HRYLD1!BU179*(1-VLOOKUP(HRYLD2!BU$4,'[1]INTERNAL PARAMETERS-1'!$B$5:$J$44,5,FALSE))*VLOOKUP(HRYLD2!BU$4,'[1]INTERNAL PARAMETERS-1'!$B$5:$J$44,8,FALSE)*VLOOKUP(HRYLD2!BU$4,'[1]INTERNAL PARAMETERS-1'!$B$5:$J$44,3,FALSE)</f>
        <v>0</v>
      </c>
      <c r="BV179" s="44">
        <f>HRYLD1!BV179*VLOOKUP(HRYLD2!BV$4,'[1]INTERNAL PARAMETERS-1'!$B$5:$J$44,5,FALSE)*VLOOKUP(HRYLD2!BV$4,'[1]INTERNAL PARAMETERS-1'!$B$5:$J$44,6,FALSE)*VLOOKUP(HRYLD2!BV$4,'[1]INTERNAL PARAMETERS-1'!$B$5:$J$44,3,FALSE) + HRYLD1!BV179*(1-VLOOKUP(HRYLD2!BV$4,'[1]INTERNAL PARAMETERS-1'!$B$5:$J$44,5,FALSE))*VLOOKUP(HRYLD2!BV$4,'[1]INTERNAL PARAMETERS-1'!$B$5:$J$44,8,FALSE)*VLOOKUP(HRYLD2!BV$4,'[1]INTERNAL PARAMETERS-1'!$B$5:$J$44,3,FALSE)</f>
        <v>0</v>
      </c>
      <c r="BW179" s="44">
        <f>HRYLD1!BW179*VLOOKUP(HRYLD2!BW$4,'[1]INTERNAL PARAMETERS-1'!$B$5:$J$44,5,FALSE)*VLOOKUP(HRYLD2!BW$4,'[1]INTERNAL PARAMETERS-1'!$B$5:$J$44,6,FALSE)*VLOOKUP(HRYLD2!BW$4,'[1]INTERNAL PARAMETERS-1'!$B$5:$J$44,3,FALSE) + HRYLD1!BW179*(1-VLOOKUP(HRYLD2!BW$4,'[1]INTERNAL PARAMETERS-1'!$B$5:$J$44,5,FALSE))*VLOOKUP(HRYLD2!BW$4,'[1]INTERNAL PARAMETERS-1'!$B$5:$J$44,8,FALSE)*VLOOKUP(HRYLD2!BW$4,'[1]INTERNAL PARAMETERS-1'!$B$5:$J$44,3,FALSE)</f>
        <v>0</v>
      </c>
      <c r="BX179" s="44">
        <f>HRYLD1!BX179*VLOOKUP(HRYLD2!BX$4,'[1]INTERNAL PARAMETERS-1'!$B$5:$J$44,5,FALSE)*VLOOKUP(HRYLD2!BX$4,'[1]INTERNAL PARAMETERS-1'!$B$5:$J$44,6,FALSE)*VLOOKUP(HRYLD2!BX$4,'[1]INTERNAL PARAMETERS-1'!$B$5:$J$44,3,FALSE) + HRYLD1!BX179*(1-VLOOKUP(HRYLD2!BX$4,'[1]INTERNAL PARAMETERS-1'!$B$5:$J$44,5,FALSE))*VLOOKUP(HRYLD2!BX$4,'[1]INTERNAL PARAMETERS-1'!$B$5:$J$44,8,FALSE)*VLOOKUP(HRYLD2!BX$4,'[1]INTERNAL PARAMETERS-1'!$B$5:$J$44,3,FALSE)</f>
        <v>0</v>
      </c>
      <c r="BY179" s="44">
        <f>HRYLD1!BY179*VLOOKUP(HRYLD2!BY$4,'[1]INTERNAL PARAMETERS-1'!$B$5:$J$44,5,FALSE)*VLOOKUP(HRYLD2!BY$4,'[1]INTERNAL PARAMETERS-1'!$B$5:$J$44,6,FALSE)*VLOOKUP(HRYLD2!BY$4,'[1]INTERNAL PARAMETERS-1'!$B$5:$J$44,3,FALSE) + HRYLD1!BY179*(1-VLOOKUP(HRYLD2!BY$4,'[1]INTERNAL PARAMETERS-1'!$B$5:$J$44,5,FALSE))*VLOOKUP(HRYLD2!BY$4,'[1]INTERNAL PARAMETERS-1'!$B$5:$J$44,8,FALSE)*VLOOKUP(HRYLD2!BY$4,'[1]INTERNAL PARAMETERS-1'!$B$5:$J$44,3,FALSE)</f>
        <v>0</v>
      </c>
      <c r="BZ179" s="44">
        <f>HRYLD1!BZ179*VLOOKUP(HRYLD2!BZ$4,'[1]INTERNAL PARAMETERS-1'!$B$5:$J$44,5,FALSE)*VLOOKUP(HRYLD2!BZ$4,'[1]INTERNAL PARAMETERS-1'!$B$5:$J$44,6,FALSE)*VLOOKUP(HRYLD2!BZ$4,'[1]INTERNAL PARAMETERS-1'!$B$5:$J$44,3,FALSE) + HRYLD1!BZ179*(1-VLOOKUP(HRYLD2!BZ$4,'[1]INTERNAL PARAMETERS-1'!$B$5:$J$44,5,FALSE))*VLOOKUP(HRYLD2!BZ$4,'[1]INTERNAL PARAMETERS-1'!$B$5:$J$44,8,FALSE)*VLOOKUP(HRYLD2!BZ$4,'[1]INTERNAL PARAMETERS-1'!$B$5:$J$44,3,FALSE)</f>
        <v>1.8370146291027932E-3</v>
      </c>
      <c r="CA179" s="44">
        <f>HRYLD1!CA179*VLOOKUP(HRYLD2!CA$4,'[1]INTERNAL PARAMETERS-1'!$B$5:$J$44,5,FALSE)*VLOOKUP(HRYLD2!CA$4,'[1]INTERNAL PARAMETERS-1'!$B$5:$J$44,6,FALSE)*VLOOKUP(HRYLD2!CA$4,'[1]INTERNAL PARAMETERS-1'!$B$5:$J$44,3,FALSE) + HRYLD1!CA179*(1-VLOOKUP(HRYLD2!CA$4,'[1]INTERNAL PARAMETERS-1'!$B$5:$J$44,5,FALSE))*VLOOKUP(HRYLD2!CA$4,'[1]INTERNAL PARAMETERS-1'!$B$5:$J$44,8,FALSE)*VLOOKUP(HRYLD2!CA$4,'[1]INTERNAL PARAMETERS-1'!$B$5:$J$44,3,FALSE)</f>
        <v>0</v>
      </c>
      <c r="CB179" s="44">
        <f>HRYLD1!CB179*VLOOKUP(HRYLD2!CB$4,'[1]INTERNAL PARAMETERS-1'!$B$5:$J$44,5,FALSE)*VLOOKUP(HRYLD2!CB$4,'[1]INTERNAL PARAMETERS-1'!$B$5:$J$44,6,FALSE)*VLOOKUP(HRYLD2!CB$4,'[1]INTERNAL PARAMETERS-1'!$B$5:$J$44,3,FALSE) + HRYLD1!CB179*(1-VLOOKUP(HRYLD2!CB$4,'[1]INTERNAL PARAMETERS-1'!$B$5:$J$44,5,FALSE))*VLOOKUP(HRYLD2!CB$4,'[1]INTERNAL PARAMETERS-1'!$B$5:$J$44,8,FALSE)*VLOOKUP(HRYLD2!CB$4,'[1]INTERNAL PARAMETERS-1'!$B$5:$J$44,3,FALSE)</f>
        <v>0</v>
      </c>
      <c r="CC179" s="44">
        <f>HRYLD1!CC179*VLOOKUP(HRYLD2!CC$4,'[1]INTERNAL PARAMETERS-1'!$B$5:$J$44,5,FALSE)*VLOOKUP(HRYLD2!CC$4,'[1]INTERNAL PARAMETERS-1'!$B$5:$J$44,6,FALSE)*VLOOKUP(HRYLD2!CC$4,'[1]INTERNAL PARAMETERS-1'!$B$5:$J$44,3,FALSE) + HRYLD1!CC179*(1-VLOOKUP(HRYLD2!CC$4,'[1]INTERNAL PARAMETERS-1'!$B$5:$J$44,5,FALSE))*VLOOKUP(HRYLD2!CC$4,'[1]INTERNAL PARAMETERS-1'!$B$5:$J$44,8,FALSE)*VLOOKUP(HRYLD2!CC$4,'[1]INTERNAL PARAMETERS-1'!$B$5:$J$44,3,FALSE)</f>
        <v>9.1853011704673051E-3</v>
      </c>
      <c r="CD179" s="44">
        <f>HRYLD1!CD179*VLOOKUP(HRYLD2!CD$4,'[1]INTERNAL PARAMETERS-1'!$B$5:$J$44,5,FALSE)*VLOOKUP(HRYLD2!CD$4,'[1]INTERNAL PARAMETERS-1'!$B$5:$J$44,6,FALSE)*VLOOKUP(HRYLD2!CD$4,'[1]INTERNAL PARAMETERS-1'!$B$5:$J$44,3,FALSE) + HRYLD1!CD179*(1-VLOOKUP(HRYLD2!CD$4,'[1]INTERNAL PARAMETERS-1'!$B$5:$J$44,5,FALSE))*VLOOKUP(HRYLD2!CD$4,'[1]INTERNAL PARAMETERS-1'!$B$5:$J$44,8,FALSE)*VLOOKUP(HRYLD2!CD$4,'[1]INTERNAL PARAMETERS-1'!$B$5:$J$44,3,FALSE)</f>
        <v>1.4926114402009373E-2</v>
      </c>
      <c r="CE179" s="44">
        <f>HRYLD1!CE179*VLOOKUP(HRYLD2!CE$4,'[1]INTERNAL PARAMETERS-1'!$B$5:$J$44,5,FALSE)*VLOOKUP(HRYLD2!CE$4,'[1]INTERNAL PARAMETERS-1'!$B$5:$J$44,6,FALSE)*VLOOKUP(HRYLD2!CE$4,'[1]INTERNAL PARAMETERS-1'!$B$5:$J$44,3,FALSE) + HRYLD1!CE179*(1-VLOOKUP(HRYLD2!CE$4,'[1]INTERNAL PARAMETERS-1'!$B$5:$J$44,5,FALSE))*VLOOKUP(HRYLD2!CE$4,'[1]INTERNAL PARAMETERS-1'!$B$5:$J$44,8,FALSE)*VLOOKUP(HRYLD2!CE$4,'[1]INTERNAL PARAMETERS-1'!$B$5:$J$44,3,FALSE)</f>
        <v>6.3509796664373952E-2</v>
      </c>
      <c r="CF179" s="44">
        <f>HRYLD1!CF179*VLOOKUP(HRYLD2!CF$4,'[1]INTERNAL PARAMETERS-1'!$B$5:$J$44,5,FALSE)*VLOOKUP(HRYLD2!CF$4,'[1]INTERNAL PARAMETERS-1'!$B$5:$J$44,6,FALSE)*VLOOKUP(HRYLD2!CF$4,'[1]INTERNAL PARAMETERS-1'!$B$5:$J$44,3,FALSE) + HRYLD1!CF179*(1-VLOOKUP(HRYLD2!CF$4,'[1]INTERNAL PARAMETERS-1'!$B$5:$J$44,5,FALSE))*VLOOKUP(HRYLD2!CF$4,'[1]INTERNAL PARAMETERS-1'!$B$5:$J$44,8,FALSE)*VLOOKUP(HRYLD2!CF$4,'[1]INTERNAL PARAMETERS-1'!$B$5:$J$44,3,FALSE)</f>
        <v>1.2737264395681774E-2</v>
      </c>
      <c r="CG179" s="44">
        <f>HRYLD1!CG179*VLOOKUP(HRYLD2!CG$4,'[1]INTERNAL PARAMETERS-1'!$B$5:$J$44,5,FALSE)*VLOOKUP(HRYLD2!CG$4,'[1]INTERNAL PARAMETERS-1'!$B$5:$J$44,6,FALSE)*VLOOKUP(HRYLD2!CG$4,'[1]INTERNAL PARAMETERS-1'!$B$5:$J$44,3,FALSE) + HRYLD1!CG179*(1-VLOOKUP(HRYLD2!CG$4,'[1]INTERNAL PARAMETERS-1'!$B$5:$J$44,5,FALSE))*VLOOKUP(HRYLD2!CG$4,'[1]INTERNAL PARAMETERS-1'!$B$5:$J$44,8,FALSE)*VLOOKUP(HRYLD2!CG$4,'[1]INTERNAL PARAMETERS-1'!$B$5:$J$44,3,FALSE)</f>
        <v>3.3763125497505578E-3</v>
      </c>
      <c r="CH179" s="43">
        <f>HRYLD1!CH179*VLOOKUP(HRYLD2!CH$4,'[1]INTERNAL PARAMETERS-1'!$B$5:$J$44,5,FALSE)*VLOOKUP(HRYLD2!CH$4,'[1]INTERNAL PARAMETERS-1'!$B$5:$J$44,6,FALSE)*VLOOKUP(HRYLD2!CH$4,'[1]INTERNAL PARAMETERS-1'!$B$5:$J$44,3,FALSE) + HRYLD1!CH179*(1-VLOOKUP(HRYLD2!CH$4,'[1]INTERNAL PARAMETERS-1'!$B$5:$J$44,5,FALSE))*VLOOKUP(HRYLD2!CH$4,'[1]INTERNAL PARAMETERS-1'!$B$5:$J$44,8,FALSE)*VLOOKUP(HRYLD2!CH$4,'[1]INTERNAL PARAMETERS-1'!$B$5:$J$44,3,FALSE)</f>
        <v>0</v>
      </c>
      <c r="CJ179" s="45">
        <f t="shared" si="4"/>
        <v>356.15949653539059</v>
      </c>
      <c r="CK179" s="43">
        <f t="shared" si="5"/>
        <v>27.808627692235397</v>
      </c>
    </row>
    <row r="180" spans="2:89" x14ac:dyDescent="0.4">
      <c r="B180" s="58" t="s">
        <v>8</v>
      </c>
      <c r="C180" s="57" t="s">
        <v>49</v>
      </c>
      <c r="D180" s="57" t="s">
        <v>53</v>
      </c>
      <c r="E180" s="132">
        <f>HR!X180</f>
        <v>1608.8351855601866</v>
      </c>
      <c r="F180" s="56">
        <f>'[1]INTERNAL PARAMETERS-1'!M18</f>
        <v>21.115000000000002</v>
      </c>
      <c r="G180" s="45">
        <f>HRYLD1!G180*VLOOKUP(HRYLD2!G$4,'[1]INTERNAL PARAMETERS-1'!$B$5:$J$44,5,FALSE)*VLOOKUP(HRYLD2!G$4,'[1]INTERNAL PARAMETERS-1'!$B$5:$J$44,7,FALSE)*HRYLD2!$F180 + HRYLD1!G180*(1-VLOOKUP(HRYLD2!G$4,'[1]INTERNAL PARAMETERS-1'!$B$5:$J$44,5,FALSE))*VLOOKUP(HRYLD2!G$4,'[1]INTERNAL PARAMETERS-1'!$B$5:$J$44,9,FALSE)*HRYLD2!$F180</f>
        <v>55.734113687674459</v>
      </c>
      <c r="H180" s="44">
        <f>HRYLD1!H180*VLOOKUP(HRYLD2!H$4,'[1]INTERNAL PARAMETERS-1'!$B$5:$J$44,5,FALSE)*VLOOKUP(HRYLD2!H$4,'[1]INTERNAL PARAMETERS-1'!$B$5:$J$44,7,FALSE)*HRYLD2!$F180 + HRYLD1!H180*(1-VLOOKUP(HRYLD2!H$4,'[1]INTERNAL PARAMETERS-1'!$B$5:$J$44,5,FALSE))*VLOOKUP(HRYLD2!H$4,'[1]INTERNAL PARAMETERS-1'!$B$5:$J$44,9,FALSE)*HRYLD2!$F180</f>
        <v>21.006494354164609</v>
      </c>
      <c r="I180" s="44">
        <f>HRYLD1!I180*VLOOKUP(HRYLD2!I$4,'[1]INTERNAL PARAMETERS-1'!$B$5:$J$44,5,FALSE)*VLOOKUP(HRYLD2!I$4,'[1]INTERNAL PARAMETERS-1'!$B$5:$J$44,7,FALSE)*HRYLD2!$F180 + HRYLD1!I180*(1-VLOOKUP(HRYLD2!I$4,'[1]INTERNAL PARAMETERS-1'!$B$5:$J$44,5,FALSE))*VLOOKUP(HRYLD2!I$4,'[1]INTERNAL PARAMETERS-1'!$B$5:$J$44,9,FALSE)*HRYLD2!$F180</f>
        <v>66.397341116794721</v>
      </c>
      <c r="J180" s="44">
        <f>HRYLD1!J180*VLOOKUP(HRYLD2!J$4,'[1]INTERNAL PARAMETERS-1'!$B$5:$J$44,5,FALSE)*VLOOKUP(HRYLD2!J$4,'[1]INTERNAL PARAMETERS-1'!$B$5:$J$44,7,FALSE)*HRYLD2!$F180 + HRYLD1!J180*(1-VLOOKUP(HRYLD2!J$4,'[1]INTERNAL PARAMETERS-1'!$B$5:$J$44,5,FALSE))*VLOOKUP(HRYLD2!J$4,'[1]INTERNAL PARAMETERS-1'!$B$5:$J$44,9,FALSE)*HRYLD2!$F180</f>
        <v>0</v>
      </c>
      <c r="K180" s="44">
        <f>HRYLD1!K180*VLOOKUP(HRYLD2!K$4,'[1]INTERNAL PARAMETERS-1'!$B$5:$J$44,5,FALSE)*VLOOKUP(HRYLD2!K$4,'[1]INTERNAL PARAMETERS-1'!$B$5:$J$44,7,FALSE)*HRYLD2!$F180 + HRYLD1!K180*(1-VLOOKUP(HRYLD2!K$4,'[1]INTERNAL PARAMETERS-1'!$B$5:$J$44,5,FALSE))*VLOOKUP(HRYLD2!K$4,'[1]INTERNAL PARAMETERS-1'!$B$5:$J$44,9,FALSE)*HRYLD2!$F180</f>
        <v>0</v>
      </c>
      <c r="L180" s="44">
        <f>HRYLD1!L180*VLOOKUP(HRYLD2!L$4,'[1]INTERNAL PARAMETERS-1'!$B$5:$J$44,5,FALSE)*VLOOKUP(HRYLD2!L$4,'[1]INTERNAL PARAMETERS-1'!$B$5:$J$44,7,FALSE)*HRYLD2!$F180 + HRYLD1!L180*(1-VLOOKUP(HRYLD2!L$4,'[1]INTERNAL PARAMETERS-1'!$B$5:$J$44,5,FALSE))*VLOOKUP(HRYLD2!L$4,'[1]INTERNAL PARAMETERS-1'!$B$5:$J$44,9,FALSE)*HRYLD2!$F180</f>
        <v>0</v>
      </c>
      <c r="M180" s="44">
        <f>HRYLD1!M180*VLOOKUP(HRYLD2!M$4,'[1]INTERNAL PARAMETERS-1'!$B$5:$J$44,5,FALSE)*VLOOKUP(HRYLD2!M$4,'[1]INTERNAL PARAMETERS-1'!$B$5:$J$44,7,FALSE)*HRYLD2!$F180 + HRYLD1!M180*(1-VLOOKUP(HRYLD2!M$4,'[1]INTERNAL PARAMETERS-1'!$B$5:$J$44,5,FALSE))*VLOOKUP(HRYLD2!M$4,'[1]INTERNAL PARAMETERS-1'!$B$5:$J$44,9,FALSE)*HRYLD2!$F180</f>
        <v>10.359126418325088</v>
      </c>
      <c r="N180" s="44">
        <f>HRYLD1!N180*VLOOKUP(HRYLD2!N$4,'[1]INTERNAL PARAMETERS-1'!$B$5:$J$44,5,FALSE)*VLOOKUP(HRYLD2!N$4,'[1]INTERNAL PARAMETERS-1'!$B$5:$J$44,7,FALSE)*HRYLD2!$F180 + HRYLD1!N180*(1-VLOOKUP(HRYLD2!N$4,'[1]INTERNAL PARAMETERS-1'!$B$5:$J$44,5,FALSE))*VLOOKUP(HRYLD2!N$4,'[1]INTERNAL PARAMETERS-1'!$B$5:$J$44,9,FALSE)*HRYLD2!$F180</f>
        <v>0.21290705605040591</v>
      </c>
      <c r="O180" s="44">
        <f>HRYLD1!O180*VLOOKUP(HRYLD2!O$4,'[1]INTERNAL PARAMETERS-1'!$B$5:$J$44,5,FALSE)*VLOOKUP(HRYLD2!O$4,'[1]INTERNAL PARAMETERS-1'!$B$5:$J$44,7,FALSE)*HRYLD2!$F180 + HRYLD1!O180*(1-VLOOKUP(HRYLD2!O$4,'[1]INTERNAL PARAMETERS-1'!$B$5:$J$44,5,FALSE))*VLOOKUP(HRYLD2!O$4,'[1]INTERNAL PARAMETERS-1'!$B$5:$J$44,9,FALSE)*HRYLD2!$F180</f>
        <v>0</v>
      </c>
      <c r="P180" s="44">
        <f>HRYLD1!P180*VLOOKUP(HRYLD2!P$4,'[1]INTERNAL PARAMETERS-1'!$B$5:$J$44,5,FALSE)*VLOOKUP(HRYLD2!P$4,'[1]INTERNAL PARAMETERS-1'!$B$5:$J$44,7,FALSE)*HRYLD2!$F180 + HRYLD1!P180*(1-VLOOKUP(HRYLD2!P$4,'[1]INTERNAL PARAMETERS-1'!$B$5:$J$44,5,FALSE))*VLOOKUP(HRYLD2!P$4,'[1]INTERNAL PARAMETERS-1'!$B$5:$J$44,9,FALSE)*HRYLD2!$F180</f>
        <v>0</v>
      </c>
      <c r="Q180" s="44">
        <f>HRYLD1!Q180*VLOOKUP(HRYLD2!Q$4,'[1]INTERNAL PARAMETERS-1'!$B$5:$J$44,5,FALSE)*VLOOKUP(HRYLD2!Q$4,'[1]INTERNAL PARAMETERS-1'!$B$5:$J$44,7,FALSE)*HRYLD2!$F180 + HRYLD1!Q180*(1-VLOOKUP(HRYLD2!Q$4,'[1]INTERNAL PARAMETERS-1'!$B$5:$J$44,5,FALSE))*VLOOKUP(HRYLD2!Q$4,'[1]INTERNAL PARAMETERS-1'!$B$5:$J$44,9,FALSE)*HRYLD2!$F180</f>
        <v>0</v>
      </c>
      <c r="R180" s="44">
        <f>HRYLD1!R180*VLOOKUP(HRYLD2!R$4,'[1]INTERNAL PARAMETERS-1'!$B$5:$J$44,5,FALSE)*VLOOKUP(HRYLD2!R$4,'[1]INTERNAL PARAMETERS-1'!$B$5:$J$44,7,FALSE)*HRYLD2!$F180 + HRYLD1!R180*(1-VLOOKUP(HRYLD2!R$4,'[1]INTERNAL PARAMETERS-1'!$B$5:$J$44,5,FALSE))*VLOOKUP(HRYLD2!R$4,'[1]INTERNAL PARAMETERS-1'!$B$5:$J$44,9,FALSE)*HRYLD2!$F180</f>
        <v>0.18925675569901737</v>
      </c>
      <c r="S180" s="44">
        <f>HRYLD1!S180*VLOOKUP(HRYLD2!S$4,'[1]INTERNAL PARAMETERS-1'!$B$5:$J$44,5,FALSE)*VLOOKUP(HRYLD2!S$4,'[1]INTERNAL PARAMETERS-1'!$B$5:$J$44,7,FALSE)*HRYLD2!$F180 + HRYLD1!S180*(1-VLOOKUP(HRYLD2!S$4,'[1]INTERNAL PARAMETERS-1'!$B$5:$J$44,5,FALSE))*VLOOKUP(HRYLD2!S$4,'[1]INTERNAL PARAMETERS-1'!$B$5:$J$44,9,FALSE)*HRYLD2!$F180</f>
        <v>7.1149523491862467</v>
      </c>
      <c r="T180" s="44">
        <f>HRYLD1!T180*VLOOKUP(HRYLD2!T$4,'[1]INTERNAL PARAMETERS-1'!$B$5:$J$44,5,FALSE)*VLOOKUP(HRYLD2!T$4,'[1]INTERNAL PARAMETERS-1'!$B$5:$J$44,7,FALSE)*HRYLD2!$F180 + HRYLD1!T180*(1-VLOOKUP(HRYLD2!T$4,'[1]INTERNAL PARAMETERS-1'!$B$5:$J$44,5,FALSE))*VLOOKUP(HRYLD2!T$4,'[1]INTERNAL PARAMETERS-1'!$B$5:$J$44,9,FALSE)*HRYLD2!$F180</f>
        <v>2.1290365899491159</v>
      </c>
      <c r="U180" s="44">
        <f>HRYLD1!U180*VLOOKUP(HRYLD2!U$4,'[1]INTERNAL PARAMETERS-1'!$B$5:$J$44,5,FALSE)*VLOOKUP(HRYLD2!U$4,'[1]INTERNAL PARAMETERS-1'!$B$5:$J$44,7,FALSE)*HRYLD2!$F180 + HRYLD1!U180*(1-VLOOKUP(HRYLD2!U$4,'[1]INTERNAL PARAMETERS-1'!$B$5:$J$44,5,FALSE))*VLOOKUP(HRYLD2!U$4,'[1]INTERNAL PARAMETERS-1'!$B$5:$J$44,9,FALSE)*HRYLD2!$F180</f>
        <v>1.0693006696994483</v>
      </c>
      <c r="V180" s="44">
        <f>HRYLD1!V180*VLOOKUP(HRYLD2!V$4,'[1]INTERNAL PARAMETERS-1'!$B$5:$J$44,5,FALSE)*VLOOKUP(HRYLD2!V$4,'[1]INTERNAL PARAMETERS-1'!$B$5:$J$44,7,FALSE)*HRYLD2!$F180 + HRYLD1!V180*(1-VLOOKUP(HRYLD2!V$4,'[1]INTERNAL PARAMETERS-1'!$B$5:$J$44,5,FALSE))*VLOOKUP(HRYLD2!V$4,'[1]INTERNAL PARAMETERS-1'!$B$5:$J$44,9,FALSE)*HRYLD2!$F180</f>
        <v>5.5426763393298986</v>
      </c>
      <c r="W180" s="44">
        <f>HRYLD1!W180*VLOOKUP(HRYLD2!W$4,'[1]INTERNAL PARAMETERS-1'!$B$5:$J$44,5,FALSE)*VLOOKUP(HRYLD2!W$4,'[1]INTERNAL PARAMETERS-1'!$B$5:$J$44,7,FALSE)*HRYLD2!$F180 + HRYLD1!W180*(1-VLOOKUP(HRYLD2!W$4,'[1]INTERNAL PARAMETERS-1'!$B$5:$J$44,5,FALSE))*VLOOKUP(HRYLD2!W$4,'[1]INTERNAL PARAMETERS-1'!$B$5:$J$44,9,FALSE)*HRYLD2!$F180</f>
        <v>0</v>
      </c>
      <c r="X180" s="44">
        <f>HRYLD1!X180*VLOOKUP(HRYLD2!X$4,'[1]INTERNAL PARAMETERS-1'!$B$5:$J$44,5,FALSE)*VLOOKUP(HRYLD2!X$4,'[1]INTERNAL PARAMETERS-1'!$B$5:$J$44,7,FALSE)*HRYLD2!$F180 + HRYLD1!X180*(1-VLOOKUP(HRYLD2!X$4,'[1]INTERNAL PARAMETERS-1'!$B$5:$J$44,5,FALSE))*VLOOKUP(HRYLD2!X$4,'[1]INTERNAL PARAMETERS-1'!$B$5:$J$44,9,FALSE)*HRYLD2!$F180</f>
        <v>0</v>
      </c>
      <c r="Y180" s="44">
        <f>HRYLD1!Y180*VLOOKUP(HRYLD2!Y$4,'[1]INTERNAL PARAMETERS-1'!$B$5:$J$44,5,FALSE)*VLOOKUP(HRYLD2!Y$4,'[1]INTERNAL PARAMETERS-1'!$B$5:$J$44,7,FALSE)*HRYLD2!$F180 + HRYLD1!Y180*(1-VLOOKUP(HRYLD2!Y$4,'[1]INTERNAL PARAMETERS-1'!$B$5:$J$44,5,FALSE))*VLOOKUP(HRYLD2!Y$4,'[1]INTERNAL PARAMETERS-1'!$B$5:$J$44,9,FALSE)*HRYLD2!$F180</f>
        <v>0</v>
      </c>
      <c r="Z180" s="44">
        <f>HRYLD1!Z180*VLOOKUP(HRYLD2!Z$4,'[1]INTERNAL PARAMETERS-1'!$B$5:$J$44,5,FALSE)*VLOOKUP(HRYLD2!Z$4,'[1]INTERNAL PARAMETERS-1'!$B$5:$J$44,7,FALSE)*HRYLD2!$F180 + HRYLD1!Z180*(1-VLOOKUP(HRYLD2!Z$4,'[1]INTERNAL PARAMETERS-1'!$B$5:$J$44,5,FALSE))*VLOOKUP(HRYLD2!Z$4,'[1]INTERNAL PARAMETERS-1'!$B$5:$J$44,9,FALSE)*HRYLD2!$F180</f>
        <v>0</v>
      </c>
      <c r="AA180" s="44">
        <f>HRYLD1!AA180*VLOOKUP(HRYLD2!AA$4,'[1]INTERNAL PARAMETERS-1'!$B$5:$J$44,5,FALSE)*VLOOKUP(HRYLD2!AA$4,'[1]INTERNAL PARAMETERS-1'!$B$5:$J$44,7,FALSE)*HRYLD2!$F180 + HRYLD1!AA180*(1-VLOOKUP(HRYLD2!AA$4,'[1]INTERNAL PARAMETERS-1'!$B$5:$J$44,5,FALSE))*VLOOKUP(HRYLD2!AA$4,'[1]INTERNAL PARAMETERS-1'!$B$5:$J$44,9,FALSE)*HRYLD2!$F180</f>
        <v>0</v>
      </c>
      <c r="AB180" s="44">
        <f>HRYLD1!AB180*VLOOKUP(HRYLD2!AB$4,'[1]INTERNAL PARAMETERS-1'!$B$5:$J$44,5,FALSE)*VLOOKUP(HRYLD2!AB$4,'[1]INTERNAL PARAMETERS-1'!$B$5:$J$44,7,FALSE)*HRYLD2!$F180 + HRYLD1!AB180*(1-VLOOKUP(HRYLD2!AB$4,'[1]INTERNAL PARAMETERS-1'!$B$5:$J$44,5,FALSE))*VLOOKUP(HRYLD2!AB$4,'[1]INTERNAL PARAMETERS-1'!$B$5:$J$44,9,FALSE)*HRYLD2!$F180</f>
        <v>0</v>
      </c>
      <c r="AC180" s="44">
        <f>HRYLD1!AC180*VLOOKUP(HRYLD2!AC$4,'[1]INTERNAL PARAMETERS-1'!$B$5:$J$44,5,FALSE)*VLOOKUP(HRYLD2!AC$4,'[1]INTERNAL PARAMETERS-1'!$B$5:$J$44,7,FALSE)*HRYLD2!$F180 + HRYLD1!AC180*(1-VLOOKUP(HRYLD2!AC$4,'[1]INTERNAL PARAMETERS-1'!$B$5:$J$44,5,FALSE))*VLOOKUP(HRYLD2!AC$4,'[1]INTERNAL PARAMETERS-1'!$B$5:$J$44,9,FALSE)*HRYLD2!$F180</f>
        <v>0</v>
      </c>
      <c r="AD180" s="44">
        <f>HRYLD1!AD180*VLOOKUP(HRYLD2!AD$4,'[1]INTERNAL PARAMETERS-1'!$B$5:$J$44,5,FALSE)*VLOOKUP(HRYLD2!AD$4,'[1]INTERNAL PARAMETERS-1'!$B$5:$J$44,7,FALSE)*HRYLD2!$F180 + HRYLD1!AD180*(1-VLOOKUP(HRYLD2!AD$4,'[1]INTERNAL PARAMETERS-1'!$B$5:$J$44,5,FALSE))*VLOOKUP(HRYLD2!AD$4,'[1]INTERNAL PARAMETERS-1'!$B$5:$J$44,9,FALSE)*HRYLD2!$F180</f>
        <v>0</v>
      </c>
      <c r="AE180" s="44">
        <f>HRYLD1!AE180*VLOOKUP(HRYLD2!AE$4,'[1]INTERNAL PARAMETERS-1'!$B$5:$J$44,5,FALSE)*VLOOKUP(HRYLD2!AE$4,'[1]INTERNAL PARAMETERS-1'!$B$5:$J$44,7,FALSE)*HRYLD2!$F180 + HRYLD1!AE180*(1-VLOOKUP(HRYLD2!AE$4,'[1]INTERNAL PARAMETERS-1'!$B$5:$J$44,5,FALSE))*VLOOKUP(HRYLD2!AE$4,'[1]INTERNAL PARAMETERS-1'!$B$5:$J$44,9,FALSE)*HRYLD2!$F180</f>
        <v>0</v>
      </c>
      <c r="AF180" s="44">
        <f>HRYLD1!AF180*VLOOKUP(HRYLD2!AF$4,'[1]INTERNAL PARAMETERS-1'!$B$5:$J$44,5,FALSE)*VLOOKUP(HRYLD2!AF$4,'[1]INTERNAL PARAMETERS-1'!$B$5:$J$44,7,FALSE)*HRYLD2!$F180 + HRYLD1!AF180*(1-VLOOKUP(HRYLD2!AF$4,'[1]INTERNAL PARAMETERS-1'!$B$5:$J$44,5,FALSE))*VLOOKUP(HRYLD2!AF$4,'[1]INTERNAL PARAMETERS-1'!$B$5:$J$44,9,FALSE)*HRYLD2!$F180</f>
        <v>0</v>
      </c>
      <c r="AG180" s="44">
        <f>HRYLD1!AG180*VLOOKUP(HRYLD2!AG$4,'[1]INTERNAL PARAMETERS-1'!$B$5:$J$44,5,FALSE)*VLOOKUP(HRYLD2!AG$4,'[1]INTERNAL PARAMETERS-1'!$B$5:$J$44,7,FALSE)*HRYLD2!$F180 + HRYLD1!AG180*(1-VLOOKUP(HRYLD2!AG$4,'[1]INTERNAL PARAMETERS-1'!$B$5:$J$44,5,FALSE))*VLOOKUP(HRYLD2!AG$4,'[1]INTERNAL PARAMETERS-1'!$B$5:$J$44,9,FALSE)*HRYLD2!$F180</f>
        <v>0</v>
      </c>
      <c r="AH180" s="44">
        <f>HRYLD1!AH180*VLOOKUP(HRYLD2!AH$4,'[1]INTERNAL PARAMETERS-1'!$B$5:$J$44,5,FALSE)*VLOOKUP(HRYLD2!AH$4,'[1]INTERNAL PARAMETERS-1'!$B$5:$J$44,7,FALSE)*HRYLD2!$F180 + HRYLD1!AH180*(1-VLOOKUP(HRYLD2!AH$4,'[1]INTERNAL PARAMETERS-1'!$B$5:$J$44,5,FALSE))*VLOOKUP(HRYLD2!AH$4,'[1]INTERNAL PARAMETERS-1'!$B$5:$J$44,9,FALSE)*HRYLD2!$F180</f>
        <v>0</v>
      </c>
      <c r="AI180" s="44">
        <f>HRYLD1!AI180*VLOOKUP(HRYLD2!AI$4,'[1]INTERNAL PARAMETERS-1'!$B$5:$J$44,5,FALSE)*VLOOKUP(HRYLD2!AI$4,'[1]INTERNAL PARAMETERS-1'!$B$5:$J$44,7,FALSE)*HRYLD2!$F180 + HRYLD1!AI180*(1-VLOOKUP(HRYLD2!AI$4,'[1]INTERNAL PARAMETERS-1'!$B$5:$J$44,5,FALSE))*VLOOKUP(HRYLD2!AI$4,'[1]INTERNAL PARAMETERS-1'!$B$5:$J$44,9,FALSE)*HRYLD2!$F180</f>
        <v>5.9142736155942933E-2</v>
      </c>
      <c r="AJ180" s="44">
        <f>HRYLD1!AJ180*VLOOKUP(HRYLD2!AJ$4,'[1]INTERNAL PARAMETERS-1'!$B$5:$J$44,5,FALSE)*VLOOKUP(HRYLD2!AJ$4,'[1]INTERNAL PARAMETERS-1'!$B$5:$J$44,7,FALSE)*HRYLD2!$F180 + HRYLD1!AJ180*(1-VLOOKUP(HRYLD2!AJ$4,'[1]INTERNAL PARAMETERS-1'!$B$5:$J$44,5,FALSE))*VLOOKUP(HRYLD2!AJ$4,'[1]INTERNAL PARAMETERS-1'!$B$5:$J$44,9,FALSE)*HRYLD2!$F180</f>
        <v>2.3064342249174961</v>
      </c>
      <c r="AK180" s="44">
        <f>HRYLD1!AK180*VLOOKUP(HRYLD2!AK$4,'[1]INTERNAL PARAMETERS-1'!$B$5:$J$44,5,FALSE)*VLOOKUP(HRYLD2!AK$4,'[1]INTERNAL PARAMETERS-1'!$B$5:$J$44,7,FALSE)*HRYLD2!$F180 + HRYLD1!AK180*(1-VLOOKUP(HRYLD2!AK$4,'[1]INTERNAL PARAMETERS-1'!$B$5:$J$44,5,FALSE))*VLOOKUP(HRYLD2!AK$4,'[1]INTERNAL PARAMETERS-1'!$B$5:$J$44,9,FALSE)*HRYLD2!$F180</f>
        <v>0</v>
      </c>
      <c r="AL180" s="44">
        <f>HRYLD1!AL180*VLOOKUP(HRYLD2!AL$4,'[1]INTERNAL PARAMETERS-1'!$B$5:$J$44,5,FALSE)*VLOOKUP(HRYLD2!AL$4,'[1]INTERNAL PARAMETERS-1'!$B$5:$J$44,7,FALSE)*HRYLD2!$F180 + HRYLD1!AL180*(1-VLOOKUP(HRYLD2!AL$4,'[1]INTERNAL PARAMETERS-1'!$B$5:$J$44,5,FALSE))*VLOOKUP(HRYLD2!AL$4,'[1]INTERNAL PARAMETERS-1'!$B$5:$J$44,9,FALSE)*HRYLD2!$F180</f>
        <v>0</v>
      </c>
      <c r="AM180" s="44">
        <f>HRYLD1!AM180*VLOOKUP(HRYLD2!AM$4,'[1]INTERNAL PARAMETERS-1'!$B$5:$J$44,5,FALSE)*VLOOKUP(HRYLD2!AM$4,'[1]INTERNAL PARAMETERS-1'!$B$5:$J$44,7,FALSE)*HRYLD2!$F180 + HRYLD1!AM180*(1-VLOOKUP(HRYLD2!AM$4,'[1]INTERNAL PARAMETERS-1'!$B$5:$J$44,5,FALSE))*VLOOKUP(HRYLD2!AM$4,'[1]INTERNAL PARAMETERS-1'!$B$5:$J$44,9,FALSE)*HRYLD2!$F180</f>
        <v>0</v>
      </c>
      <c r="AN180" s="44">
        <f>HRYLD1!AN180*VLOOKUP(HRYLD2!AN$4,'[1]INTERNAL PARAMETERS-1'!$B$5:$J$44,5,FALSE)*VLOOKUP(HRYLD2!AN$4,'[1]INTERNAL PARAMETERS-1'!$B$5:$J$44,7,FALSE)*HRYLD2!$F180 + HRYLD1!AN180*(1-VLOOKUP(HRYLD2!AN$4,'[1]INTERNAL PARAMETERS-1'!$B$5:$J$44,5,FALSE))*VLOOKUP(HRYLD2!AN$4,'[1]INTERNAL PARAMETERS-1'!$B$5:$J$44,9,FALSE)*HRYLD2!$F180</f>
        <v>0</v>
      </c>
      <c r="AO180" s="44">
        <f>HRYLD1!AO180*VLOOKUP(HRYLD2!AO$4,'[1]INTERNAL PARAMETERS-1'!$B$5:$J$44,5,FALSE)*VLOOKUP(HRYLD2!AO$4,'[1]INTERNAL PARAMETERS-1'!$B$5:$J$44,7,FALSE)*HRYLD2!$F180 + HRYLD1!AO180*(1-VLOOKUP(HRYLD2!AO$4,'[1]INTERNAL PARAMETERS-1'!$B$5:$J$44,5,FALSE))*VLOOKUP(HRYLD2!AO$4,'[1]INTERNAL PARAMETERS-1'!$B$5:$J$44,9,FALSE)*HRYLD2!$F180</f>
        <v>0</v>
      </c>
      <c r="AP180" s="44">
        <f>HRYLD1!AP180*VLOOKUP(HRYLD2!AP$4,'[1]INTERNAL PARAMETERS-1'!$B$5:$J$44,5,FALSE)*VLOOKUP(HRYLD2!AP$4,'[1]INTERNAL PARAMETERS-1'!$B$5:$J$44,7,FALSE)*HRYLD2!$F180 + HRYLD1!AP180*(1-VLOOKUP(HRYLD2!AP$4,'[1]INTERNAL PARAMETERS-1'!$B$5:$J$44,5,FALSE))*VLOOKUP(HRYLD2!AP$4,'[1]INTERNAL PARAMETERS-1'!$B$5:$J$44,9,FALSE)*HRYLD2!$F180</f>
        <v>0</v>
      </c>
      <c r="AQ180" s="44">
        <f>HRYLD1!AQ180*VLOOKUP(HRYLD2!AQ$4,'[1]INTERNAL PARAMETERS-1'!$B$5:$J$44,5,FALSE)*VLOOKUP(HRYLD2!AQ$4,'[1]INTERNAL PARAMETERS-1'!$B$5:$J$44,7,FALSE)*HRYLD2!$F180 + HRYLD1!AQ180*(1-VLOOKUP(HRYLD2!AQ$4,'[1]INTERNAL PARAMETERS-1'!$B$5:$J$44,5,FALSE))*VLOOKUP(HRYLD2!AQ$4,'[1]INTERNAL PARAMETERS-1'!$B$5:$J$44,9,FALSE)*HRYLD2!$F180</f>
        <v>0</v>
      </c>
      <c r="AR180" s="44">
        <f>HRYLD1!AR180*VLOOKUP(HRYLD2!AR$4,'[1]INTERNAL PARAMETERS-1'!$B$5:$J$44,5,FALSE)*VLOOKUP(HRYLD2!AR$4,'[1]INTERNAL PARAMETERS-1'!$B$5:$J$44,7,FALSE)*HRYLD2!$F180 + HRYLD1!AR180*(1-VLOOKUP(HRYLD2!AR$4,'[1]INTERNAL PARAMETERS-1'!$B$5:$J$44,5,FALSE))*VLOOKUP(HRYLD2!AR$4,'[1]INTERNAL PARAMETERS-1'!$B$5:$J$44,9,FALSE)*HRYLD2!$F180</f>
        <v>0</v>
      </c>
      <c r="AS180" s="44">
        <f>HRYLD1!AS180*VLOOKUP(HRYLD2!AS$4,'[1]INTERNAL PARAMETERS-1'!$B$5:$J$44,5,FALSE)*VLOOKUP(HRYLD2!AS$4,'[1]INTERNAL PARAMETERS-1'!$B$5:$J$44,7,FALSE)*HRYLD2!$F180 + HRYLD1!AS180*(1-VLOOKUP(HRYLD2!AS$4,'[1]INTERNAL PARAMETERS-1'!$B$5:$J$44,5,FALSE))*VLOOKUP(HRYLD2!AS$4,'[1]INTERNAL PARAMETERS-1'!$B$5:$J$44,9,FALSE)*HRYLD2!$F180</f>
        <v>0</v>
      </c>
      <c r="AT180" s="43">
        <f>HRYLD1!AT180*VLOOKUP(HRYLD2!AT$4,'[1]INTERNAL PARAMETERS-1'!$B$5:$J$44,5,FALSE)*VLOOKUP(HRYLD2!AT$4,'[1]INTERNAL PARAMETERS-1'!$B$5:$J$44,7,FALSE)*HRYLD2!$F180 + HRYLD1!AT180*(1-VLOOKUP(HRYLD2!AT$4,'[1]INTERNAL PARAMETERS-1'!$B$5:$J$44,5,FALSE))*VLOOKUP(HRYLD2!AT$4,'[1]INTERNAL PARAMETERS-1'!$B$5:$J$44,9,FALSE)*HRYLD2!$F180</f>
        <v>0</v>
      </c>
      <c r="AU180" s="45">
        <f>HRYLD1!AU180*VLOOKUP(HRYLD2!AU$4,'[1]INTERNAL PARAMETERS-1'!$B$5:$J$44,5,FALSE)*VLOOKUP(HRYLD2!AU$4,'[1]INTERNAL PARAMETERS-1'!$B$5:$J$44,6,FALSE)*VLOOKUP(HRYLD2!AU$4,'[1]INTERNAL PARAMETERS-1'!$B$5:$J$44,3,FALSE) + HRYLD1!AU180*(1-VLOOKUP(HRYLD2!AU$4,'[1]INTERNAL PARAMETERS-1'!$B$5:$J$44,5,FALSE))*VLOOKUP(HRYLD2!AU$4,'[1]INTERNAL PARAMETERS-1'!$B$5:$J$44,8,FALSE)*VLOOKUP(HRYLD2!AU$4,'[1]INTERNAL PARAMETERS-1'!$B$5:$J$44,3,FALSE)</f>
        <v>0</v>
      </c>
      <c r="AV180" s="44">
        <f>HRYLD1!AV180*VLOOKUP(HRYLD2!AV$4,'[1]INTERNAL PARAMETERS-1'!$B$5:$J$44,5,FALSE)*VLOOKUP(HRYLD2!AV$4,'[1]INTERNAL PARAMETERS-1'!$B$5:$J$44,6,FALSE)*VLOOKUP(HRYLD2!AV$4,'[1]INTERNAL PARAMETERS-1'!$B$5:$J$44,3,FALSE) + HRYLD1!AV180*(1-VLOOKUP(HRYLD2!AV$4,'[1]INTERNAL PARAMETERS-1'!$B$5:$J$44,5,FALSE))*VLOOKUP(HRYLD2!AV$4,'[1]INTERNAL PARAMETERS-1'!$B$5:$J$44,8,FALSE)*VLOOKUP(HRYLD2!AV$4,'[1]INTERNAL PARAMETERS-1'!$B$5:$J$44,3,FALSE)</f>
        <v>0</v>
      </c>
      <c r="AW180" s="44">
        <f>HRYLD1!AW180*VLOOKUP(HRYLD2!AW$4,'[1]INTERNAL PARAMETERS-1'!$B$5:$J$44,5,FALSE)*VLOOKUP(HRYLD2!AW$4,'[1]INTERNAL PARAMETERS-1'!$B$5:$J$44,6,FALSE)*VLOOKUP(HRYLD2!AW$4,'[1]INTERNAL PARAMETERS-1'!$B$5:$J$44,3,FALSE) + HRYLD1!AW180*(1-VLOOKUP(HRYLD2!AW$4,'[1]INTERNAL PARAMETERS-1'!$B$5:$J$44,5,FALSE))*VLOOKUP(HRYLD2!AW$4,'[1]INTERNAL PARAMETERS-1'!$B$5:$J$44,8,FALSE)*VLOOKUP(HRYLD2!AW$4,'[1]INTERNAL PARAMETERS-1'!$B$5:$J$44,3,FALSE)</f>
        <v>3.7127085382087883</v>
      </c>
      <c r="AX180" s="44">
        <f>HRYLD1!AX180*VLOOKUP(HRYLD2!AX$4,'[1]INTERNAL PARAMETERS-1'!$B$5:$J$44,5,FALSE)*VLOOKUP(HRYLD2!AX$4,'[1]INTERNAL PARAMETERS-1'!$B$5:$J$44,6,FALSE)*VLOOKUP(HRYLD2!AX$4,'[1]INTERNAL PARAMETERS-1'!$B$5:$J$44,3,FALSE) + HRYLD1!AX180*(1-VLOOKUP(HRYLD2!AX$4,'[1]INTERNAL PARAMETERS-1'!$B$5:$J$44,5,FALSE))*VLOOKUP(HRYLD2!AX$4,'[1]INTERNAL PARAMETERS-1'!$B$5:$J$44,8,FALSE)*VLOOKUP(HRYLD2!AX$4,'[1]INTERNAL PARAMETERS-1'!$B$5:$J$44,3,FALSE)</f>
        <v>0</v>
      </c>
      <c r="AY180" s="44">
        <f>HRYLD1!AY180*VLOOKUP(HRYLD2!AY$4,'[1]INTERNAL PARAMETERS-1'!$B$5:$J$44,5,FALSE)*VLOOKUP(HRYLD2!AY$4,'[1]INTERNAL PARAMETERS-1'!$B$5:$J$44,6,FALSE)*VLOOKUP(HRYLD2!AY$4,'[1]INTERNAL PARAMETERS-1'!$B$5:$J$44,3,FALSE) + HRYLD1!AY180*(1-VLOOKUP(HRYLD2!AY$4,'[1]INTERNAL PARAMETERS-1'!$B$5:$J$44,5,FALSE))*VLOOKUP(HRYLD2!AY$4,'[1]INTERNAL PARAMETERS-1'!$B$5:$J$44,8,FALSE)*VLOOKUP(HRYLD2!AY$4,'[1]INTERNAL PARAMETERS-1'!$B$5:$J$44,3,FALSE)</f>
        <v>0</v>
      </c>
      <c r="AZ180" s="44">
        <f>HRYLD1!AZ180*VLOOKUP(HRYLD2!AZ$4,'[1]INTERNAL PARAMETERS-1'!$B$5:$J$44,5,FALSE)*VLOOKUP(HRYLD2!AZ$4,'[1]INTERNAL PARAMETERS-1'!$B$5:$J$44,6,FALSE)*VLOOKUP(HRYLD2!AZ$4,'[1]INTERNAL PARAMETERS-1'!$B$5:$J$44,3,FALSE) + HRYLD1!AZ180*(1-VLOOKUP(HRYLD2!AZ$4,'[1]INTERNAL PARAMETERS-1'!$B$5:$J$44,5,FALSE))*VLOOKUP(HRYLD2!AZ$4,'[1]INTERNAL PARAMETERS-1'!$B$5:$J$44,8,FALSE)*VLOOKUP(HRYLD2!AZ$4,'[1]INTERNAL PARAMETERS-1'!$B$5:$J$44,3,FALSE)</f>
        <v>0</v>
      </c>
      <c r="BA180" s="44">
        <f>HRYLD1!BA180*VLOOKUP(HRYLD2!BA$4,'[1]INTERNAL PARAMETERS-1'!$B$5:$J$44,5,FALSE)*VLOOKUP(HRYLD2!BA$4,'[1]INTERNAL PARAMETERS-1'!$B$5:$J$44,6,FALSE)*VLOOKUP(HRYLD2!BA$4,'[1]INTERNAL PARAMETERS-1'!$B$5:$J$44,3,FALSE) + HRYLD1!BA180*(1-VLOOKUP(HRYLD2!BA$4,'[1]INTERNAL PARAMETERS-1'!$B$5:$J$44,5,FALSE))*VLOOKUP(HRYLD2!BA$4,'[1]INTERNAL PARAMETERS-1'!$B$5:$J$44,8,FALSE)*VLOOKUP(HRYLD2!BA$4,'[1]INTERNAL PARAMETERS-1'!$B$5:$J$44,3,FALSE)</f>
        <v>5.7897166813001935</v>
      </c>
      <c r="BB180" s="44">
        <f>HRYLD1!BB180*VLOOKUP(HRYLD2!BB$4,'[1]INTERNAL PARAMETERS-1'!$B$5:$J$44,5,FALSE)*VLOOKUP(HRYLD2!BB$4,'[1]INTERNAL PARAMETERS-1'!$B$5:$J$44,6,FALSE)*VLOOKUP(HRYLD2!BB$4,'[1]INTERNAL PARAMETERS-1'!$B$5:$J$44,3,FALSE) + HRYLD1!BB180*(1-VLOOKUP(HRYLD2!BB$4,'[1]INTERNAL PARAMETERS-1'!$B$5:$J$44,5,FALSE))*VLOOKUP(HRYLD2!BB$4,'[1]INTERNAL PARAMETERS-1'!$B$5:$J$44,8,FALSE)*VLOOKUP(HRYLD2!BB$4,'[1]INTERNAL PARAMETERS-1'!$B$5:$J$44,3,FALSE)</f>
        <v>0.59386194448608753</v>
      </c>
      <c r="BC180" s="44">
        <f>HRYLD1!BC180*VLOOKUP(HRYLD2!BC$4,'[1]INTERNAL PARAMETERS-1'!$B$5:$J$44,5,FALSE)*VLOOKUP(HRYLD2!BC$4,'[1]INTERNAL PARAMETERS-1'!$B$5:$J$44,6,FALSE)*VLOOKUP(HRYLD2!BC$4,'[1]INTERNAL PARAMETERS-1'!$B$5:$J$44,3,FALSE) + HRYLD1!BC180*(1-VLOOKUP(HRYLD2!BC$4,'[1]INTERNAL PARAMETERS-1'!$B$5:$J$44,5,FALSE))*VLOOKUP(HRYLD2!BC$4,'[1]INTERNAL PARAMETERS-1'!$B$5:$J$44,8,FALSE)*VLOOKUP(HRYLD2!BC$4,'[1]INTERNAL PARAMETERS-1'!$B$5:$J$44,3,FALSE)</f>
        <v>1.6754384158560109</v>
      </c>
      <c r="BD180" s="44">
        <f>HRYLD1!BD180*VLOOKUP(HRYLD2!BD$4,'[1]INTERNAL PARAMETERS-1'!$B$5:$J$44,5,FALSE)*VLOOKUP(HRYLD2!BD$4,'[1]INTERNAL PARAMETERS-1'!$B$5:$J$44,6,FALSE)*VLOOKUP(HRYLD2!BD$4,'[1]INTERNAL PARAMETERS-1'!$B$5:$J$44,3,FALSE) + HRYLD1!BD180*(1-VLOOKUP(HRYLD2!BD$4,'[1]INTERNAL PARAMETERS-1'!$B$5:$J$44,5,FALSE))*VLOOKUP(HRYLD2!BD$4,'[1]INTERNAL PARAMETERS-1'!$B$5:$J$44,8,FALSE)*VLOOKUP(HRYLD2!BD$4,'[1]INTERNAL PARAMETERS-1'!$B$5:$J$44,3,FALSE)</f>
        <v>0.32456105195571089</v>
      </c>
      <c r="BE180" s="44">
        <f>HRYLD1!BE180*VLOOKUP(HRYLD2!BE$4,'[1]INTERNAL PARAMETERS-1'!$B$5:$J$44,5,FALSE)*VLOOKUP(HRYLD2!BE$4,'[1]INTERNAL PARAMETERS-1'!$B$5:$J$44,6,FALSE)*VLOOKUP(HRYLD2!BE$4,'[1]INTERNAL PARAMETERS-1'!$B$5:$J$44,3,FALSE) + HRYLD1!BE180*(1-VLOOKUP(HRYLD2!BE$4,'[1]INTERNAL PARAMETERS-1'!$B$5:$J$44,5,FALSE))*VLOOKUP(HRYLD2!BE$4,'[1]INTERNAL PARAMETERS-1'!$B$5:$J$44,8,FALSE)*VLOOKUP(HRYLD2!BE$4,'[1]INTERNAL PARAMETERS-1'!$B$5:$J$44,3,FALSE)</f>
        <v>2.617885482257619</v>
      </c>
      <c r="BF180" s="44">
        <f>HRYLD1!BF180*VLOOKUP(HRYLD2!BF$4,'[1]INTERNAL PARAMETERS-1'!$B$5:$J$44,5,FALSE)*VLOOKUP(HRYLD2!BF$4,'[1]INTERNAL PARAMETERS-1'!$B$5:$J$44,6,FALSE)*VLOOKUP(HRYLD2!BF$4,'[1]INTERNAL PARAMETERS-1'!$B$5:$J$44,3,FALSE) + HRYLD1!BF180*(1-VLOOKUP(HRYLD2!BF$4,'[1]INTERNAL PARAMETERS-1'!$B$5:$J$44,5,FALSE))*VLOOKUP(HRYLD2!BF$4,'[1]INTERNAL PARAMETERS-1'!$B$5:$J$44,8,FALSE)*VLOOKUP(HRYLD2!BF$4,'[1]INTERNAL PARAMETERS-1'!$B$5:$J$44,3,FALSE)</f>
        <v>0</v>
      </c>
      <c r="BG180" s="44">
        <f>HRYLD1!BG180*VLOOKUP(HRYLD2!BG$4,'[1]INTERNAL PARAMETERS-1'!$B$5:$J$44,5,FALSE)*VLOOKUP(HRYLD2!BG$4,'[1]INTERNAL PARAMETERS-1'!$B$5:$J$44,6,FALSE)*VLOOKUP(HRYLD2!BG$4,'[1]INTERNAL PARAMETERS-1'!$B$5:$J$44,3,FALSE) + HRYLD1!BG180*(1-VLOOKUP(HRYLD2!BG$4,'[1]INTERNAL PARAMETERS-1'!$B$5:$J$44,5,FALSE))*VLOOKUP(HRYLD2!BG$4,'[1]INTERNAL PARAMETERS-1'!$B$5:$J$44,8,FALSE)*VLOOKUP(HRYLD2!BG$4,'[1]INTERNAL PARAMETERS-1'!$B$5:$J$44,3,FALSE)</f>
        <v>0.50254528460575487</v>
      </c>
      <c r="BH180" s="44">
        <f>HRYLD1!BH180*VLOOKUP(HRYLD2!BH$4,'[1]INTERNAL PARAMETERS-1'!$B$5:$J$44,5,FALSE)*VLOOKUP(HRYLD2!BH$4,'[1]INTERNAL PARAMETERS-1'!$B$5:$J$44,6,FALSE)*VLOOKUP(HRYLD2!BH$4,'[1]INTERNAL PARAMETERS-1'!$B$5:$J$44,3,FALSE) + HRYLD1!BH180*(1-VLOOKUP(HRYLD2!BH$4,'[1]INTERNAL PARAMETERS-1'!$B$5:$J$44,5,FALSE))*VLOOKUP(HRYLD2!BH$4,'[1]INTERNAL PARAMETERS-1'!$B$5:$J$44,8,FALSE)*VLOOKUP(HRYLD2!BH$4,'[1]INTERNAL PARAMETERS-1'!$B$5:$J$44,3,FALSE)</f>
        <v>3.130508371826195E-3</v>
      </c>
      <c r="BI180" s="44">
        <f>HRYLD1!BI180*VLOOKUP(HRYLD2!BI$4,'[1]INTERNAL PARAMETERS-1'!$B$5:$J$44,5,FALSE)*VLOOKUP(HRYLD2!BI$4,'[1]INTERNAL PARAMETERS-1'!$B$5:$J$44,6,FALSE)*VLOOKUP(HRYLD2!BI$4,'[1]INTERNAL PARAMETERS-1'!$B$5:$J$44,3,FALSE) + HRYLD1!BI180*(1-VLOOKUP(HRYLD2!BI$4,'[1]INTERNAL PARAMETERS-1'!$B$5:$J$44,5,FALSE))*VLOOKUP(HRYLD2!BI$4,'[1]INTERNAL PARAMETERS-1'!$B$5:$J$44,8,FALSE)*VLOOKUP(HRYLD2!BI$4,'[1]INTERNAL PARAMETERS-1'!$B$5:$J$44,3,FALSE)</f>
        <v>0</v>
      </c>
      <c r="BJ180" s="44">
        <f>HRYLD1!BJ180*VLOOKUP(HRYLD2!BJ$4,'[1]INTERNAL PARAMETERS-1'!$B$5:$J$44,5,FALSE)*VLOOKUP(HRYLD2!BJ$4,'[1]INTERNAL PARAMETERS-1'!$B$5:$J$44,6,FALSE)*VLOOKUP(HRYLD2!BJ$4,'[1]INTERNAL PARAMETERS-1'!$B$5:$J$44,3,FALSE) + HRYLD1!BJ180*(1-VLOOKUP(HRYLD2!BJ$4,'[1]INTERNAL PARAMETERS-1'!$B$5:$J$44,5,FALSE))*VLOOKUP(HRYLD2!BJ$4,'[1]INTERNAL PARAMETERS-1'!$B$5:$J$44,8,FALSE)*VLOOKUP(HRYLD2!BJ$4,'[1]INTERNAL PARAMETERS-1'!$B$5:$J$44,3,FALSE)</f>
        <v>0.15882924897172987</v>
      </c>
      <c r="BK180" s="44">
        <f>HRYLD1!BK180*VLOOKUP(HRYLD2!BK$4,'[1]INTERNAL PARAMETERS-1'!$B$5:$J$44,5,FALSE)*VLOOKUP(HRYLD2!BK$4,'[1]INTERNAL PARAMETERS-1'!$B$5:$J$44,6,FALSE)*VLOOKUP(HRYLD2!BK$4,'[1]INTERNAL PARAMETERS-1'!$B$5:$J$44,3,FALSE) + HRYLD1!BK180*(1-VLOOKUP(HRYLD2!BK$4,'[1]INTERNAL PARAMETERS-1'!$B$5:$J$44,5,FALSE))*VLOOKUP(HRYLD2!BK$4,'[1]INTERNAL PARAMETERS-1'!$B$5:$J$44,8,FALSE)*VLOOKUP(HRYLD2!BK$4,'[1]INTERNAL PARAMETERS-1'!$B$5:$J$44,3,FALSE)</f>
        <v>0.22976417189301498</v>
      </c>
      <c r="BL180" s="44">
        <f>HRYLD1!BL180*VLOOKUP(HRYLD2!BL$4,'[1]INTERNAL PARAMETERS-1'!$B$5:$J$44,5,FALSE)*VLOOKUP(HRYLD2!BL$4,'[1]INTERNAL PARAMETERS-1'!$B$5:$J$44,6,FALSE)*VLOOKUP(HRYLD2!BL$4,'[1]INTERNAL PARAMETERS-1'!$B$5:$J$44,3,FALSE) + HRYLD1!BL180*(1-VLOOKUP(HRYLD2!BL$4,'[1]INTERNAL PARAMETERS-1'!$B$5:$J$44,5,FALSE))*VLOOKUP(HRYLD2!BL$4,'[1]INTERNAL PARAMETERS-1'!$B$5:$J$44,8,FALSE)*VLOOKUP(HRYLD2!BL$4,'[1]INTERNAL PARAMETERS-1'!$B$5:$J$44,3,FALSE)</f>
        <v>0.9984540390593859</v>
      </c>
      <c r="BM180" s="44">
        <f>HRYLD1!BM180*VLOOKUP(HRYLD2!BM$4,'[1]INTERNAL PARAMETERS-1'!$B$5:$J$44,5,FALSE)*VLOOKUP(HRYLD2!BM$4,'[1]INTERNAL PARAMETERS-1'!$B$5:$J$44,6,FALSE)*VLOOKUP(HRYLD2!BM$4,'[1]INTERNAL PARAMETERS-1'!$B$5:$J$44,3,FALSE) + HRYLD1!BM180*(1-VLOOKUP(HRYLD2!BM$4,'[1]INTERNAL PARAMETERS-1'!$B$5:$J$44,5,FALSE))*VLOOKUP(HRYLD2!BM$4,'[1]INTERNAL PARAMETERS-1'!$B$5:$J$44,8,FALSE)*VLOOKUP(HRYLD2!BM$4,'[1]INTERNAL PARAMETERS-1'!$B$5:$J$44,3,FALSE)</f>
        <v>0.55731731416378971</v>
      </c>
      <c r="BN180" s="44">
        <f>HRYLD1!BN180*VLOOKUP(HRYLD2!BN$4,'[1]INTERNAL PARAMETERS-1'!$B$5:$J$44,5,FALSE)*VLOOKUP(HRYLD2!BN$4,'[1]INTERNAL PARAMETERS-1'!$B$5:$J$44,6,FALSE)*VLOOKUP(HRYLD2!BN$4,'[1]INTERNAL PARAMETERS-1'!$B$5:$J$44,3,FALSE) + HRYLD1!BN180*(1-VLOOKUP(HRYLD2!BN$4,'[1]INTERNAL PARAMETERS-1'!$B$5:$J$44,5,FALSE))*VLOOKUP(HRYLD2!BN$4,'[1]INTERNAL PARAMETERS-1'!$B$5:$J$44,8,FALSE)*VLOOKUP(HRYLD2!BN$4,'[1]INTERNAL PARAMETERS-1'!$B$5:$J$44,3,FALSE)</f>
        <v>0.45557416562525033</v>
      </c>
      <c r="BO180" s="44">
        <f>HRYLD1!BO180*VLOOKUP(HRYLD2!BO$4,'[1]INTERNAL PARAMETERS-1'!$B$5:$J$44,5,FALSE)*VLOOKUP(HRYLD2!BO$4,'[1]INTERNAL PARAMETERS-1'!$B$5:$J$44,6,FALSE)*VLOOKUP(HRYLD2!BO$4,'[1]INTERNAL PARAMETERS-1'!$B$5:$J$44,3,FALSE) + HRYLD1!BO180*(1-VLOOKUP(HRYLD2!BO$4,'[1]INTERNAL PARAMETERS-1'!$B$5:$J$44,5,FALSE))*VLOOKUP(HRYLD2!BO$4,'[1]INTERNAL PARAMETERS-1'!$B$5:$J$44,8,FALSE)*VLOOKUP(HRYLD2!BO$4,'[1]INTERNAL PARAMETERS-1'!$B$5:$J$44,3,FALSE)</f>
        <v>0.42784347629756064</v>
      </c>
      <c r="BP180" s="44">
        <f>HRYLD1!BP180*VLOOKUP(HRYLD2!BP$4,'[1]INTERNAL PARAMETERS-1'!$B$5:$J$44,5,FALSE)*VLOOKUP(HRYLD2!BP$4,'[1]INTERNAL PARAMETERS-1'!$B$5:$J$44,6,FALSE)*VLOOKUP(HRYLD2!BP$4,'[1]INTERNAL PARAMETERS-1'!$B$5:$J$44,3,FALSE) + HRYLD1!BP180*(1-VLOOKUP(HRYLD2!BP$4,'[1]INTERNAL PARAMETERS-1'!$B$5:$J$44,5,FALSE))*VLOOKUP(HRYLD2!BP$4,'[1]INTERNAL PARAMETERS-1'!$B$5:$J$44,8,FALSE)*VLOOKUP(HRYLD2!BP$4,'[1]INTERNAL PARAMETERS-1'!$B$5:$J$44,3,FALSE)</f>
        <v>1.6034741635085909E-2</v>
      </c>
      <c r="BQ180" s="44">
        <f>HRYLD1!BQ180*VLOOKUP(HRYLD2!BQ$4,'[1]INTERNAL PARAMETERS-1'!$B$5:$J$44,5,FALSE)*VLOOKUP(HRYLD2!BQ$4,'[1]INTERNAL PARAMETERS-1'!$B$5:$J$44,6,FALSE)*VLOOKUP(HRYLD2!BQ$4,'[1]INTERNAL PARAMETERS-1'!$B$5:$J$44,3,FALSE) + HRYLD1!BQ180*(1-VLOOKUP(HRYLD2!BQ$4,'[1]INTERNAL PARAMETERS-1'!$B$5:$J$44,5,FALSE))*VLOOKUP(HRYLD2!BQ$4,'[1]INTERNAL PARAMETERS-1'!$B$5:$J$44,8,FALSE)*VLOOKUP(HRYLD2!BQ$4,'[1]INTERNAL PARAMETERS-1'!$B$5:$J$44,3,FALSE)</f>
        <v>1.3083119746649043</v>
      </c>
      <c r="BR180" s="44">
        <f>HRYLD1!BR180*VLOOKUP(HRYLD2!BR$4,'[1]INTERNAL PARAMETERS-1'!$B$5:$J$44,5,FALSE)*VLOOKUP(HRYLD2!BR$4,'[1]INTERNAL PARAMETERS-1'!$B$5:$J$44,6,FALSE)*VLOOKUP(HRYLD2!BR$4,'[1]INTERNAL PARAMETERS-1'!$B$5:$J$44,3,FALSE) + HRYLD1!BR180*(1-VLOOKUP(HRYLD2!BR$4,'[1]INTERNAL PARAMETERS-1'!$B$5:$J$44,5,FALSE))*VLOOKUP(HRYLD2!BR$4,'[1]INTERNAL PARAMETERS-1'!$B$5:$J$44,8,FALSE)*VLOOKUP(HRYLD2!BR$4,'[1]INTERNAL PARAMETERS-1'!$B$5:$J$44,3,FALSE)</f>
        <v>2.0077507260574588E-2</v>
      </c>
      <c r="BS180" s="44">
        <f>HRYLD1!BS180*VLOOKUP(HRYLD2!BS$4,'[1]INTERNAL PARAMETERS-1'!$B$5:$J$44,5,FALSE)*VLOOKUP(HRYLD2!BS$4,'[1]INTERNAL PARAMETERS-1'!$B$5:$J$44,6,FALSE)*VLOOKUP(HRYLD2!BS$4,'[1]INTERNAL PARAMETERS-1'!$B$5:$J$44,3,FALSE) + HRYLD1!BS180*(1-VLOOKUP(HRYLD2!BS$4,'[1]INTERNAL PARAMETERS-1'!$B$5:$J$44,5,FALSE))*VLOOKUP(HRYLD2!BS$4,'[1]INTERNAL PARAMETERS-1'!$B$5:$J$44,8,FALSE)*VLOOKUP(HRYLD2!BS$4,'[1]INTERNAL PARAMETERS-1'!$B$5:$J$44,3,FALSE)</f>
        <v>1.8864027519822756E-3</v>
      </c>
      <c r="BT180" s="44">
        <f>HRYLD1!BT180*VLOOKUP(HRYLD2!BT$4,'[1]INTERNAL PARAMETERS-1'!$B$5:$J$44,5,FALSE)*VLOOKUP(HRYLD2!BT$4,'[1]INTERNAL PARAMETERS-1'!$B$5:$J$44,6,FALSE)*VLOOKUP(HRYLD2!BT$4,'[1]INTERNAL PARAMETERS-1'!$B$5:$J$44,3,FALSE) + HRYLD1!BT180*(1-VLOOKUP(HRYLD2!BT$4,'[1]INTERNAL PARAMETERS-1'!$B$5:$J$44,5,FALSE))*VLOOKUP(HRYLD2!BT$4,'[1]INTERNAL PARAMETERS-1'!$B$5:$J$44,8,FALSE)*VLOOKUP(HRYLD2!BT$4,'[1]INTERNAL PARAMETERS-1'!$B$5:$J$44,3,FALSE)</f>
        <v>0</v>
      </c>
      <c r="BU180" s="44">
        <f>HRYLD1!BU180*VLOOKUP(HRYLD2!BU$4,'[1]INTERNAL PARAMETERS-1'!$B$5:$J$44,5,FALSE)*VLOOKUP(HRYLD2!BU$4,'[1]INTERNAL PARAMETERS-1'!$B$5:$J$44,6,FALSE)*VLOOKUP(HRYLD2!BU$4,'[1]INTERNAL PARAMETERS-1'!$B$5:$J$44,3,FALSE) + HRYLD1!BU180*(1-VLOOKUP(HRYLD2!BU$4,'[1]INTERNAL PARAMETERS-1'!$B$5:$J$44,5,FALSE))*VLOOKUP(HRYLD2!BU$4,'[1]INTERNAL PARAMETERS-1'!$B$5:$J$44,8,FALSE)*VLOOKUP(HRYLD2!BU$4,'[1]INTERNAL PARAMETERS-1'!$B$5:$J$44,3,FALSE)</f>
        <v>0</v>
      </c>
      <c r="BV180" s="44">
        <f>HRYLD1!BV180*VLOOKUP(HRYLD2!BV$4,'[1]INTERNAL PARAMETERS-1'!$B$5:$J$44,5,FALSE)*VLOOKUP(HRYLD2!BV$4,'[1]INTERNAL PARAMETERS-1'!$B$5:$J$44,6,FALSE)*VLOOKUP(HRYLD2!BV$4,'[1]INTERNAL PARAMETERS-1'!$B$5:$J$44,3,FALSE) + HRYLD1!BV180*(1-VLOOKUP(HRYLD2!BV$4,'[1]INTERNAL PARAMETERS-1'!$B$5:$J$44,5,FALSE))*VLOOKUP(HRYLD2!BV$4,'[1]INTERNAL PARAMETERS-1'!$B$5:$J$44,8,FALSE)*VLOOKUP(HRYLD2!BV$4,'[1]INTERNAL PARAMETERS-1'!$B$5:$J$44,3,FALSE)</f>
        <v>0</v>
      </c>
      <c r="BW180" s="44">
        <f>HRYLD1!BW180*VLOOKUP(HRYLD2!BW$4,'[1]INTERNAL PARAMETERS-1'!$B$5:$J$44,5,FALSE)*VLOOKUP(HRYLD2!BW$4,'[1]INTERNAL PARAMETERS-1'!$B$5:$J$44,6,FALSE)*VLOOKUP(HRYLD2!BW$4,'[1]INTERNAL PARAMETERS-1'!$B$5:$J$44,3,FALSE) + HRYLD1!BW180*(1-VLOOKUP(HRYLD2!BW$4,'[1]INTERNAL PARAMETERS-1'!$B$5:$J$44,5,FALSE))*VLOOKUP(HRYLD2!BW$4,'[1]INTERNAL PARAMETERS-1'!$B$5:$J$44,8,FALSE)*VLOOKUP(HRYLD2!BW$4,'[1]INTERNAL PARAMETERS-1'!$B$5:$J$44,3,FALSE)</f>
        <v>0</v>
      </c>
      <c r="BX180" s="44">
        <f>HRYLD1!BX180*VLOOKUP(HRYLD2!BX$4,'[1]INTERNAL PARAMETERS-1'!$B$5:$J$44,5,FALSE)*VLOOKUP(HRYLD2!BX$4,'[1]INTERNAL PARAMETERS-1'!$B$5:$J$44,6,FALSE)*VLOOKUP(HRYLD2!BX$4,'[1]INTERNAL PARAMETERS-1'!$B$5:$J$44,3,FALSE) + HRYLD1!BX180*(1-VLOOKUP(HRYLD2!BX$4,'[1]INTERNAL PARAMETERS-1'!$B$5:$J$44,5,FALSE))*VLOOKUP(HRYLD2!BX$4,'[1]INTERNAL PARAMETERS-1'!$B$5:$J$44,8,FALSE)*VLOOKUP(HRYLD2!BX$4,'[1]INTERNAL PARAMETERS-1'!$B$5:$J$44,3,FALSE)</f>
        <v>0</v>
      </c>
      <c r="BY180" s="44">
        <f>HRYLD1!BY180*VLOOKUP(HRYLD2!BY$4,'[1]INTERNAL PARAMETERS-1'!$B$5:$J$44,5,FALSE)*VLOOKUP(HRYLD2!BY$4,'[1]INTERNAL PARAMETERS-1'!$B$5:$J$44,6,FALSE)*VLOOKUP(HRYLD2!BY$4,'[1]INTERNAL PARAMETERS-1'!$B$5:$J$44,3,FALSE) + HRYLD1!BY180*(1-VLOOKUP(HRYLD2!BY$4,'[1]INTERNAL PARAMETERS-1'!$B$5:$J$44,5,FALSE))*VLOOKUP(HRYLD2!BY$4,'[1]INTERNAL PARAMETERS-1'!$B$5:$J$44,8,FALSE)*VLOOKUP(HRYLD2!BY$4,'[1]INTERNAL PARAMETERS-1'!$B$5:$J$44,3,FALSE)</f>
        <v>0</v>
      </c>
      <c r="BZ180" s="44">
        <f>HRYLD1!BZ180*VLOOKUP(HRYLD2!BZ$4,'[1]INTERNAL PARAMETERS-1'!$B$5:$J$44,5,FALSE)*VLOOKUP(HRYLD2!BZ$4,'[1]INTERNAL PARAMETERS-1'!$B$5:$J$44,6,FALSE)*VLOOKUP(HRYLD2!BZ$4,'[1]INTERNAL PARAMETERS-1'!$B$5:$J$44,3,FALSE) + HRYLD1!BZ180*(1-VLOOKUP(HRYLD2!BZ$4,'[1]INTERNAL PARAMETERS-1'!$B$5:$J$44,5,FALSE))*VLOOKUP(HRYLD2!BZ$4,'[1]INTERNAL PARAMETERS-1'!$B$5:$J$44,8,FALSE)*VLOOKUP(HRYLD2!BZ$4,'[1]INTERNAL PARAMETERS-1'!$B$5:$J$44,3,FALSE)</f>
        <v>1.2368032479779952E-3</v>
      </c>
      <c r="CA180" s="44">
        <f>HRYLD1!CA180*VLOOKUP(HRYLD2!CA$4,'[1]INTERNAL PARAMETERS-1'!$B$5:$J$44,5,FALSE)*VLOOKUP(HRYLD2!CA$4,'[1]INTERNAL PARAMETERS-1'!$B$5:$J$44,6,FALSE)*VLOOKUP(HRYLD2!CA$4,'[1]INTERNAL PARAMETERS-1'!$B$5:$J$44,3,FALSE) + HRYLD1!CA180*(1-VLOOKUP(HRYLD2!CA$4,'[1]INTERNAL PARAMETERS-1'!$B$5:$J$44,5,FALSE))*VLOOKUP(HRYLD2!CA$4,'[1]INTERNAL PARAMETERS-1'!$B$5:$J$44,8,FALSE)*VLOOKUP(HRYLD2!CA$4,'[1]INTERNAL PARAMETERS-1'!$B$5:$J$44,3,FALSE)</f>
        <v>0</v>
      </c>
      <c r="CB180" s="44">
        <f>HRYLD1!CB180*VLOOKUP(HRYLD2!CB$4,'[1]INTERNAL PARAMETERS-1'!$B$5:$J$44,5,FALSE)*VLOOKUP(HRYLD2!CB$4,'[1]INTERNAL PARAMETERS-1'!$B$5:$J$44,6,FALSE)*VLOOKUP(HRYLD2!CB$4,'[1]INTERNAL PARAMETERS-1'!$B$5:$J$44,3,FALSE) + HRYLD1!CB180*(1-VLOOKUP(HRYLD2!CB$4,'[1]INTERNAL PARAMETERS-1'!$B$5:$J$44,5,FALSE))*VLOOKUP(HRYLD2!CB$4,'[1]INTERNAL PARAMETERS-1'!$B$5:$J$44,8,FALSE)*VLOOKUP(HRYLD2!CB$4,'[1]INTERNAL PARAMETERS-1'!$B$5:$J$44,3,FALSE)</f>
        <v>0</v>
      </c>
      <c r="CC180" s="44">
        <f>HRYLD1!CC180*VLOOKUP(HRYLD2!CC$4,'[1]INTERNAL PARAMETERS-1'!$B$5:$J$44,5,FALSE)*VLOOKUP(HRYLD2!CC$4,'[1]INTERNAL PARAMETERS-1'!$B$5:$J$44,6,FALSE)*VLOOKUP(HRYLD2!CC$4,'[1]INTERNAL PARAMETERS-1'!$B$5:$J$44,3,FALSE) + HRYLD1!CC180*(1-VLOOKUP(HRYLD2!CC$4,'[1]INTERNAL PARAMETERS-1'!$B$5:$J$44,5,FALSE))*VLOOKUP(HRYLD2!CC$4,'[1]INTERNAL PARAMETERS-1'!$B$5:$J$44,8,FALSE)*VLOOKUP(HRYLD2!CC$4,'[1]INTERNAL PARAMETERS-1'!$B$5:$J$44,3,FALSE)</f>
        <v>4.4660859514088292E-3</v>
      </c>
      <c r="CD180" s="44">
        <f>HRYLD1!CD180*VLOOKUP(HRYLD2!CD$4,'[1]INTERNAL PARAMETERS-1'!$B$5:$J$44,5,FALSE)*VLOOKUP(HRYLD2!CD$4,'[1]INTERNAL PARAMETERS-1'!$B$5:$J$44,6,FALSE)*VLOOKUP(HRYLD2!CD$4,'[1]INTERNAL PARAMETERS-1'!$B$5:$J$44,3,FALSE) + HRYLD1!CD180*(1-VLOOKUP(HRYLD2!CD$4,'[1]INTERNAL PARAMETERS-1'!$B$5:$J$44,5,FALSE))*VLOOKUP(HRYLD2!CD$4,'[1]INTERNAL PARAMETERS-1'!$B$5:$J$44,8,FALSE)*VLOOKUP(HRYLD2!CD$4,'[1]INTERNAL PARAMETERS-1'!$B$5:$J$44,3,FALSE)</f>
        <v>1.0821695420656113E-2</v>
      </c>
      <c r="CE180" s="44">
        <f>HRYLD1!CE180*VLOOKUP(HRYLD2!CE$4,'[1]INTERNAL PARAMETERS-1'!$B$5:$J$44,5,FALSE)*VLOOKUP(HRYLD2!CE$4,'[1]INTERNAL PARAMETERS-1'!$B$5:$J$44,6,FALSE)*VLOOKUP(HRYLD2!CE$4,'[1]INTERNAL PARAMETERS-1'!$B$5:$J$44,3,FALSE) + HRYLD1!CE180*(1-VLOOKUP(HRYLD2!CE$4,'[1]INTERNAL PARAMETERS-1'!$B$5:$J$44,5,FALSE))*VLOOKUP(HRYLD2!CE$4,'[1]INTERNAL PARAMETERS-1'!$B$5:$J$44,8,FALSE)*VLOOKUP(HRYLD2!CE$4,'[1]INTERNAL PARAMETERS-1'!$B$5:$J$44,3,FALSE)</f>
        <v>3.0285932415592895E-2</v>
      </c>
      <c r="CF180" s="44">
        <f>HRYLD1!CF180*VLOOKUP(HRYLD2!CF$4,'[1]INTERNAL PARAMETERS-1'!$B$5:$J$44,5,FALSE)*VLOOKUP(HRYLD2!CF$4,'[1]INTERNAL PARAMETERS-1'!$B$5:$J$44,6,FALSE)*VLOOKUP(HRYLD2!CF$4,'[1]INTERNAL PARAMETERS-1'!$B$5:$J$44,3,FALSE) + HRYLD1!CF180*(1-VLOOKUP(HRYLD2!CF$4,'[1]INTERNAL PARAMETERS-1'!$B$5:$J$44,5,FALSE))*VLOOKUP(HRYLD2!CF$4,'[1]INTERNAL PARAMETERS-1'!$B$5:$J$44,8,FALSE)*VLOOKUP(HRYLD2!CF$4,'[1]INTERNAL PARAMETERS-1'!$B$5:$J$44,3,FALSE)</f>
        <v>8.5749544631946589E-3</v>
      </c>
      <c r="CG180" s="44">
        <f>HRYLD1!CG180*VLOOKUP(HRYLD2!CG$4,'[1]INTERNAL PARAMETERS-1'!$B$5:$J$44,5,FALSE)*VLOOKUP(HRYLD2!CG$4,'[1]INTERNAL PARAMETERS-1'!$B$5:$J$44,6,FALSE)*VLOOKUP(HRYLD2!CG$4,'[1]INTERNAL PARAMETERS-1'!$B$5:$J$44,3,FALSE) + HRYLD1!CG180*(1-VLOOKUP(HRYLD2!CG$4,'[1]INTERNAL PARAMETERS-1'!$B$5:$J$44,5,FALSE))*VLOOKUP(HRYLD2!CG$4,'[1]INTERNAL PARAMETERS-1'!$B$5:$J$44,8,FALSE)*VLOOKUP(HRYLD2!CG$4,'[1]INTERNAL PARAMETERS-1'!$B$5:$J$44,3,FALSE)</f>
        <v>0</v>
      </c>
      <c r="CH180" s="43">
        <f>HRYLD1!CH180*VLOOKUP(HRYLD2!CH$4,'[1]INTERNAL PARAMETERS-1'!$B$5:$J$44,5,FALSE)*VLOOKUP(HRYLD2!CH$4,'[1]INTERNAL PARAMETERS-1'!$B$5:$J$44,6,FALSE)*VLOOKUP(HRYLD2!CH$4,'[1]INTERNAL PARAMETERS-1'!$B$5:$J$44,3,FALSE) + HRYLD1!CH180*(1-VLOOKUP(HRYLD2!CH$4,'[1]INTERNAL PARAMETERS-1'!$B$5:$J$44,5,FALSE))*VLOOKUP(HRYLD2!CH$4,'[1]INTERNAL PARAMETERS-1'!$B$5:$J$44,8,FALSE)*VLOOKUP(HRYLD2!CH$4,'[1]INTERNAL PARAMETERS-1'!$B$5:$J$44,3,FALSE)</f>
        <v>0</v>
      </c>
      <c r="CJ180" s="45">
        <f t="shared" si="4"/>
        <v>172.12078229794639</v>
      </c>
      <c r="CK180" s="43">
        <f t="shared" si="5"/>
        <v>19.449326420864104</v>
      </c>
    </row>
    <row r="181" spans="2:89" x14ac:dyDescent="0.4">
      <c r="B181" s="58" t="s">
        <v>8</v>
      </c>
      <c r="C181" s="57" t="s">
        <v>49</v>
      </c>
      <c r="D181" s="57" t="s">
        <v>52</v>
      </c>
      <c r="E181" s="132">
        <f>HR!X181</f>
        <v>892.10343356220858</v>
      </c>
      <c r="F181" s="56">
        <f>'[1]INTERNAL PARAMETERS-1'!M19</f>
        <v>16.865000000000002</v>
      </c>
      <c r="G181" s="45">
        <f>HRYLD1!G181*VLOOKUP(HRYLD2!G$4,'[1]INTERNAL PARAMETERS-1'!$B$5:$J$44,5,FALSE)*VLOOKUP(HRYLD2!G$4,'[1]INTERNAL PARAMETERS-1'!$B$5:$J$44,7,FALSE)*HRYLD2!$F181 + HRYLD1!G181*(1-VLOOKUP(HRYLD2!G$4,'[1]INTERNAL PARAMETERS-1'!$B$5:$J$44,5,FALSE))*VLOOKUP(HRYLD2!G$4,'[1]INTERNAL PARAMETERS-1'!$B$5:$J$44,9,FALSE)*HRYLD2!$F181</f>
        <v>21.398337514086233</v>
      </c>
      <c r="H181" s="44">
        <f>HRYLD1!H181*VLOOKUP(HRYLD2!H$4,'[1]INTERNAL PARAMETERS-1'!$B$5:$J$44,5,FALSE)*VLOOKUP(HRYLD2!H$4,'[1]INTERNAL PARAMETERS-1'!$B$5:$J$44,7,FALSE)*HRYLD2!$F181 + HRYLD1!H181*(1-VLOOKUP(HRYLD2!H$4,'[1]INTERNAL PARAMETERS-1'!$B$5:$J$44,5,FALSE))*VLOOKUP(HRYLD2!H$4,'[1]INTERNAL PARAMETERS-1'!$B$5:$J$44,9,FALSE)*HRYLD2!$F181</f>
        <v>4.0325682101665388</v>
      </c>
      <c r="I181" s="44">
        <f>HRYLD1!I181*VLOOKUP(HRYLD2!I$4,'[1]INTERNAL PARAMETERS-1'!$B$5:$J$44,5,FALSE)*VLOOKUP(HRYLD2!I$4,'[1]INTERNAL PARAMETERS-1'!$B$5:$J$44,7,FALSE)*HRYLD2!$F181 + HRYLD1!I181*(1-VLOOKUP(HRYLD2!I$4,'[1]INTERNAL PARAMETERS-1'!$B$5:$J$44,5,FALSE))*VLOOKUP(HRYLD2!I$4,'[1]INTERNAL PARAMETERS-1'!$B$5:$J$44,9,FALSE)*HRYLD2!$F181</f>
        <v>27.109899308408618</v>
      </c>
      <c r="J181" s="44">
        <f>HRYLD1!J181*VLOOKUP(HRYLD2!J$4,'[1]INTERNAL PARAMETERS-1'!$B$5:$J$44,5,FALSE)*VLOOKUP(HRYLD2!J$4,'[1]INTERNAL PARAMETERS-1'!$B$5:$J$44,7,FALSE)*HRYLD2!$F181 + HRYLD1!J181*(1-VLOOKUP(HRYLD2!J$4,'[1]INTERNAL PARAMETERS-1'!$B$5:$J$44,5,FALSE))*VLOOKUP(HRYLD2!J$4,'[1]INTERNAL PARAMETERS-1'!$B$5:$J$44,9,FALSE)*HRYLD2!$F181</f>
        <v>0</v>
      </c>
      <c r="K181" s="44">
        <f>HRYLD1!K181*VLOOKUP(HRYLD2!K$4,'[1]INTERNAL PARAMETERS-1'!$B$5:$J$44,5,FALSE)*VLOOKUP(HRYLD2!K$4,'[1]INTERNAL PARAMETERS-1'!$B$5:$J$44,7,FALSE)*HRYLD2!$F181 + HRYLD1!K181*(1-VLOOKUP(HRYLD2!K$4,'[1]INTERNAL PARAMETERS-1'!$B$5:$J$44,5,FALSE))*VLOOKUP(HRYLD2!K$4,'[1]INTERNAL PARAMETERS-1'!$B$5:$J$44,9,FALSE)*HRYLD2!$F181</f>
        <v>0</v>
      </c>
      <c r="L181" s="44">
        <f>HRYLD1!L181*VLOOKUP(HRYLD2!L$4,'[1]INTERNAL PARAMETERS-1'!$B$5:$J$44,5,FALSE)*VLOOKUP(HRYLD2!L$4,'[1]INTERNAL PARAMETERS-1'!$B$5:$J$44,7,FALSE)*HRYLD2!$F181 + HRYLD1!L181*(1-VLOOKUP(HRYLD2!L$4,'[1]INTERNAL PARAMETERS-1'!$B$5:$J$44,5,FALSE))*VLOOKUP(HRYLD2!L$4,'[1]INTERNAL PARAMETERS-1'!$B$5:$J$44,9,FALSE)*HRYLD2!$F181</f>
        <v>0</v>
      </c>
      <c r="M181" s="44">
        <f>HRYLD1!M181*VLOOKUP(HRYLD2!M$4,'[1]INTERNAL PARAMETERS-1'!$B$5:$J$44,5,FALSE)*VLOOKUP(HRYLD2!M$4,'[1]INTERNAL PARAMETERS-1'!$B$5:$J$44,7,FALSE)*HRYLD2!$F181 + HRYLD1!M181*(1-VLOOKUP(HRYLD2!M$4,'[1]INTERNAL PARAMETERS-1'!$B$5:$J$44,5,FALSE))*VLOOKUP(HRYLD2!M$4,'[1]INTERNAL PARAMETERS-1'!$B$5:$J$44,9,FALSE)*HRYLD2!$F181</f>
        <v>6.6243914910656398</v>
      </c>
      <c r="N181" s="44">
        <f>HRYLD1!N181*VLOOKUP(HRYLD2!N$4,'[1]INTERNAL PARAMETERS-1'!$B$5:$J$44,5,FALSE)*VLOOKUP(HRYLD2!N$4,'[1]INTERNAL PARAMETERS-1'!$B$5:$J$44,7,FALSE)*HRYLD2!$F181 + HRYLD1!N181*(1-VLOOKUP(HRYLD2!N$4,'[1]INTERNAL PARAMETERS-1'!$B$5:$J$44,5,FALSE))*VLOOKUP(HRYLD2!N$4,'[1]INTERNAL PARAMETERS-1'!$B$5:$J$44,9,FALSE)*HRYLD2!$F181</f>
        <v>0.12942702707833659</v>
      </c>
      <c r="O181" s="44">
        <f>HRYLD1!O181*VLOOKUP(HRYLD2!O$4,'[1]INTERNAL PARAMETERS-1'!$B$5:$J$44,5,FALSE)*VLOOKUP(HRYLD2!O$4,'[1]INTERNAL PARAMETERS-1'!$B$5:$J$44,7,FALSE)*HRYLD2!$F181 + HRYLD1!O181*(1-VLOOKUP(HRYLD2!O$4,'[1]INTERNAL PARAMETERS-1'!$B$5:$J$44,5,FALSE))*VLOOKUP(HRYLD2!O$4,'[1]INTERNAL PARAMETERS-1'!$B$5:$J$44,9,FALSE)*HRYLD2!$F181</f>
        <v>0</v>
      </c>
      <c r="P181" s="44">
        <f>HRYLD1!P181*VLOOKUP(HRYLD2!P$4,'[1]INTERNAL PARAMETERS-1'!$B$5:$J$44,5,FALSE)*VLOOKUP(HRYLD2!P$4,'[1]INTERNAL PARAMETERS-1'!$B$5:$J$44,7,FALSE)*HRYLD2!$F181 + HRYLD1!P181*(1-VLOOKUP(HRYLD2!P$4,'[1]INTERNAL PARAMETERS-1'!$B$5:$J$44,5,FALSE))*VLOOKUP(HRYLD2!P$4,'[1]INTERNAL PARAMETERS-1'!$B$5:$J$44,9,FALSE)*HRYLD2!$F181</f>
        <v>0</v>
      </c>
      <c r="Q181" s="44">
        <f>HRYLD1!Q181*VLOOKUP(HRYLD2!Q$4,'[1]INTERNAL PARAMETERS-1'!$B$5:$J$44,5,FALSE)*VLOOKUP(HRYLD2!Q$4,'[1]INTERNAL PARAMETERS-1'!$B$5:$J$44,7,FALSE)*HRYLD2!$F181 + HRYLD1!Q181*(1-VLOOKUP(HRYLD2!Q$4,'[1]INTERNAL PARAMETERS-1'!$B$5:$J$44,5,FALSE))*VLOOKUP(HRYLD2!Q$4,'[1]INTERNAL PARAMETERS-1'!$B$5:$J$44,9,FALSE)*HRYLD2!$F181</f>
        <v>0</v>
      </c>
      <c r="R181" s="44">
        <f>HRYLD1!R181*VLOOKUP(HRYLD2!R$4,'[1]INTERNAL PARAMETERS-1'!$B$5:$J$44,5,FALSE)*VLOOKUP(HRYLD2!R$4,'[1]INTERNAL PARAMETERS-1'!$B$5:$J$44,7,FALSE)*HRYLD2!$F181 + HRYLD1!R181*(1-VLOOKUP(HRYLD2!R$4,'[1]INTERNAL PARAMETERS-1'!$B$5:$J$44,5,FALSE))*VLOOKUP(HRYLD2!R$4,'[1]INTERNAL PARAMETERS-1'!$B$5:$J$44,9,FALSE)*HRYLD2!$F181</f>
        <v>0</v>
      </c>
      <c r="S181" s="44">
        <f>HRYLD1!S181*VLOOKUP(HRYLD2!S$4,'[1]INTERNAL PARAMETERS-1'!$B$5:$J$44,5,FALSE)*VLOOKUP(HRYLD2!S$4,'[1]INTERNAL PARAMETERS-1'!$B$5:$J$44,7,FALSE)*HRYLD2!$F181 + HRYLD1!S181*(1-VLOOKUP(HRYLD2!S$4,'[1]INTERNAL PARAMETERS-1'!$B$5:$J$44,5,FALSE))*VLOOKUP(HRYLD2!S$4,'[1]INTERNAL PARAMETERS-1'!$B$5:$J$44,9,FALSE)*HRYLD2!$F181</f>
        <v>3.1834438021606268</v>
      </c>
      <c r="T181" s="44">
        <f>HRYLD1!T181*VLOOKUP(HRYLD2!T$4,'[1]INTERNAL PARAMETERS-1'!$B$5:$J$44,5,FALSE)*VLOOKUP(HRYLD2!T$4,'[1]INTERNAL PARAMETERS-1'!$B$5:$J$44,7,FALSE)*HRYLD2!$F181 + HRYLD1!T181*(1-VLOOKUP(HRYLD2!T$4,'[1]INTERNAL PARAMETERS-1'!$B$5:$J$44,5,FALSE))*VLOOKUP(HRYLD2!T$4,'[1]INTERNAL PARAMETERS-1'!$B$5:$J$44,9,FALSE)*HRYLD2!$F181</f>
        <v>0.54497174067131926</v>
      </c>
      <c r="U181" s="44">
        <f>HRYLD1!U181*VLOOKUP(HRYLD2!U$4,'[1]INTERNAL PARAMETERS-1'!$B$5:$J$44,5,FALSE)*VLOOKUP(HRYLD2!U$4,'[1]INTERNAL PARAMETERS-1'!$B$5:$J$44,7,FALSE)*HRYLD2!$F181 + HRYLD1!U181*(1-VLOOKUP(HRYLD2!U$4,'[1]INTERNAL PARAMETERS-1'!$B$5:$J$44,5,FALSE))*VLOOKUP(HRYLD2!U$4,'[1]INTERNAL PARAMETERS-1'!$B$5:$J$44,9,FALSE)*HRYLD2!$F181</f>
        <v>0.30789203226271544</v>
      </c>
      <c r="V181" s="44">
        <f>HRYLD1!V181*VLOOKUP(HRYLD2!V$4,'[1]INTERNAL PARAMETERS-1'!$B$5:$J$44,5,FALSE)*VLOOKUP(HRYLD2!V$4,'[1]INTERNAL PARAMETERS-1'!$B$5:$J$44,7,FALSE)*HRYLD2!$F181 + HRYLD1!V181*(1-VLOOKUP(HRYLD2!V$4,'[1]INTERNAL PARAMETERS-1'!$B$5:$J$44,5,FALSE))*VLOOKUP(HRYLD2!V$4,'[1]INTERNAL PARAMETERS-1'!$B$5:$J$44,9,FALSE)*HRYLD2!$F181</f>
        <v>3.2888083153284504</v>
      </c>
      <c r="W181" s="44">
        <f>HRYLD1!W181*VLOOKUP(HRYLD2!W$4,'[1]INTERNAL PARAMETERS-1'!$B$5:$J$44,5,FALSE)*VLOOKUP(HRYLD2!W$4,'[1]INTERNAL PARAMETERS-1'!$B$5:$J$44,7,FALSE)*HRYLD2!$F181 + HRYLD1!W181*(1-VLOOKUP(HRYLD2!W$4,'[1]INTERNAL PARAMETERS-1'!$B$5:$J$44,5,FALSE))*VLOOKUP(HRYLD2!W$4,'[1]INTERNAL PARAMETERS-1'!$B$5:$J$44,9,FALSE)*HRYLD2!$F181</f>
        <v>0</v>
      </c>
      <c r="X181" s="44">
        <f>HRYLD1!X181*VLOOKUP(HRYLD2!X$4,'[1]INTERNAL PARAMETERS-1'!$B$5:$J$44,5,FALSE)*VLOOKUP(HRYLD2!X$4,'[1]INTERNAL PARAMETERS-1'!$B$5:$J$44,7,FALSE)*HRYLD2!$F181 + HRYLD1!X181*(1-VLOOKUP(HRYLD2!X$4,'[1]INTERNAL PARAMETERS-1'!$B$5:$J$44,5,FALSE))*VLOOKUP(HRYLD2!X$4,'[1]INTERNAL PARAMETERS-1'!$B$5:$J$44,9,FALSE)*HRYLD2!$F181</f>
        <v>0</v>
      </c>
      <c r="Y181" s="44">
        <f>HRYLD1!Y181*VLOOKUP(HRYLD2!Y$4,'[1]INTERNAL PARAMETERS-1'!$B$5:$J$44,5,FALSE)*VLOOKUP(HRYLD2!Y$4,'[1]INTERNAL PARAMETERS-1'!$B$5:$J$44,7,FALSE)*HRYLD2!$F181 + HRYLD1!Y181*(1-VLOOKUP(HRYLD2!Y$4,'[1]INTERNAL PARAMETERS-1'!$B$5:$J$44,5,FALSE))*VLOOKUP(HRYLD2!Y$4,'[1]INTERNAL PARAMETERS-1'!$B$5:$J$44,9,FALSE)*HRYLD2!$F181</f>
        <v>0</v>
      </c>
      <c r="Z181" s="44">
        <f>HRYLD1!Z181*VLOOKUP(HRYLD2!Z$4,'[1]INTERNAL PARAMETERS-1'!$B$5:$J$44,5,FALSE)*VLOOKUP(HRYLD2!Z$4,'[1]INTERNAL PARAMETERS-1'!$B$5:$J$44,7,FALSE)*HRYLD2!$F181 + HRYLD1!Z181*(1-VLOOKUP(HRYLD2!Z$4,'[1]INTERNAL PARAMETERS-1'!$B$5:$J$44,5,FALSE))*VLOOKUP(HRYLD2!Z$4,'[1]INTERNAL PARAMETERS-1'!$B$5:$J$44,9,FALSE)*HRYLD2!$F181</f>
        <v>0</v>
      </c>
      <c r="AA181" s="44">
        <f>HRYLD1!AA181*VLOOKUP(HRYLD2!AA$4,'[1]INTERNAL PARAMETERS-1'!$B$5:$J$44,5,FALSE)*VLOOKUP(HRYLD2!AA$4,'[1]INTERNAL PARAMETERS-1'!$B$5:$J$44,7,FALSE)*HRYLD2!$F181 + HRYLD1!AA181*(1-VLOOKUP(HRYLD2!AA$4,'[1]INTERNAL PARAMETERS-1'!$B$5:$J$44,5,FALSE))*VLOOKUP(HRYLD2!AA$4,'[1]INTERNAL PARAMETERS-1'!$B$5:$J$44,9,FALSE)*HRYLD2!$F181</f>
        <v>0</v>
      </c>
      <c r="AB181" s="44">
        <f>HRYLD1!AB181*VLOOKUP(HRYLD2!AB$4,'[1]INTERNAL PARAMETERS-1'!$B$5:$J$44,5,FALSE)*VLOOKUP(HRYLD2!AB$4,'[1]INTERNAL PARAMETERS-1'!$B$5:$J$44,7,FALSE)*HRYLD2!$F181 + HRYLD1!AB181*(1-VLOOKUP(HRYLD2!AB$4,'[1]INTERNAL PARAMETERS-1'!$B$5:$J$44,5,FALSE))*VLOOKUP(HRYLD2!AB$4,'[1]INTERNAL PARAMETERS-1'!$B$5:$J$44,9,FALSE)*HRYLD2!$F181</f>
        <v>0</v>
      </c>
      <c r="AC181" s="44">
        <f>HRYLD1!AC181*VLOOKUP(HRYLD2!AC$4,'[1]INTERNAL PARAMETERS-1'!$B$5:$J$44,5,FALSE)*VLOOKUP(HRYLD2!AC$4,'[1]INTERNAL PARAMETERS-1'!$B$5:$J$44,7,FALSE)*HRYLD2!$F181 + HRYLD1!AC181*(1-VLOOKUP(HRYLD2!AC$4,'[1]INTERNAL PARAMETERS-1'!$B$5:$J$44,5,FALSE))*VLOOKUP(HRYLD2!AC$4,'[1]INTERNAL PARAMETERS-1'!$B$5:$J$44,9,FALSE)*HRYLD2!$F181</f>
        <v>0</v>
      </c>
      <c r="AD181" s="44">
        <f>HRYLD1!AD181*VLOOKUP(HRYLD2!AD$4,'[1]INTERNAL PARAMETERS-1'!$B$5:$J$44,5,FALSE)*VLOOKUP(HRYLD2!AD$4,'[1]INTERNAL PARAMETERS-1'!$B$5:$J$44,7,FALSE)*HRYLD2!$F181 + HRYLD1!AD181*(1-VLOOKUP(HRYLD2!AD$4,'[1]INTERNAL PARAMETERS-1'!$B$5:$J$44,5,FALSE))*VLOOKUP(HRYLD2!AD$4,'[1]INTERNAL PARAMETERS-1'!$B$5:$J$44,9,FALSE)*HRYLD2!$F181</f>
        <v>0</v>
      </c>
      <c r="AE181" s="44">
        <f>HRYLD1!AE181*VLOOKUP(HRYLD2!AE$4,'[1]INTERNAL PARAMETERS-1'!$B$5:$J$44,5,FALSE)*VLOOKUP(HRYLD2!AE$4,'[1]INTERNAL PARAMETERS-1'!$B$5:$J$44,7,FALSE)*HRYLD2!$F181 + HRYLD1!AE181*(1-VLOOKUP(HRYLD2!AE$4,'[1]INTERNAL PARAMETERS-1'!$B$5:$J$44,5,FALSE))*VLOOKUP(HRYLD2!AE$4,'[1]INTERNAL PARAMETERS-1'!$B$5:$J$44,9,FALSE)*HRYLD2!$F181</f>
        <v>0</v>
      </c>
      <c r="AF181" s="44">
        <f>HRYLD1!AF181*VLOOKUP(HRYLD2!AF$4,'[1]INTERNAL PARAMETERS-1'!$B$5:$J$44,5,FALSE)*VLOOKUP(HRYLD2!AF$4,'[1]INTERNAL PARAMETERS-1'!$B$5:$J$44,7,FALSE)*HRYLD2!$F181 + HRYLD1!AF181*(1-VLOOKUP(HRYLD2!AF$4,'[1]INTERNAL PARAMETERS-1'!$B$5:$J$44,5,FALSE))*VLOOKUP(HRYLD2!AF$4,'[1]INTERNAL PARAMETERS-1'!$B$5:$J$44,9,FALSE)*HRYLD2!$F181</f>
        <v>0</v>
      </c>
      <c r="AG181" s="44">
        <f>HRYLD1!AG181*VLOOKUP(HRYLD2!AG$4,'[1]INTERNAL PARAMETERS-1'!$B$5:$J$44,5,FALSE)*VLOOKUP(HRYLD2!AG$4,'[1]INTERNAL PARAMETERS-1'!$B$5:$J$44,7,FALSE)*HRYLD2!$F181 + HRYLD1!AG181*(1-VLOOKUP(HRYLD2!AG$4,'[1]INTERNAL PARAMETERS-1'!$B$5:$J$44,5,FALSE))*VLOOKUP(HRYLD2!AG$4,'[1]INTERNAL PARAMETERS-1'!$B$5:$J$44,9,FALSE)*HRYLD2!$F181</f>
        <v>0</v>
      </c>
      <c r="AH181" s="44">
        <f>HRYLD1!AH181*VLOOKUP(HRYLD2!AH$4,'[1]INTERNAL PARAMETERS-1'!$B$5:$J$44,5,FALSE)*VLOOKUP(HRYLD2!AH$4,'[1]INTERNAL PARAMETERS-1'!$B$5:$J$44,7,FALSE)*HRYLD2!$F181 + HRYLD1!AH181*(1-VLOOKUP(HRYLD2!AH$4,'[1]INTERNAL PARAMETERS-1'!$B$5:$J$44,5,FALSE))*VLOOKUP(HRYLD2!AH$4,'[1]INTERNAL PARAMETERS-1'!$B$5:$J$44,9,FALSE)*HRYLD2!$F181</f>
        <v>0</v>
      </c>
      <c r="AI181" s="44">
        <f>HRYLD1!AI181*VLOOKUP(HRYLD2!AI$4,'[1]INTERNAL PARAMETERS-1'!$B$5:$J$44,5,FALSE)*VLOOKUP(HRYLD2!AI$4,'[1]INTERNAL PARAMETERS-1'!$B$5:$J$44,7,FALSE)*HRYLD2!$F181 + HRYLD1!AI181*(1-VLOOKUP(HRYLD2!AI$4,'[1]INTERNAL PARAMETERS-1'!$B$5:$J$44,5,FALSE))*VLOOKUP(HRYLD2!AI$4,'[1]INTERNAL PARAMETERS-1'!$B$5:$J$44,9,FALSE)*HRYLD2!$F181</f>
        <v>2.2703394530203216E-2</v>
      </c>
      <c r="AJ181" s="44">
        <f>HRYLD1!AJ181*VLOOKUP(HRYLD2!AJ$4,'[1]INTERNAL PARAMETERS-1'!$B$5:$J$44,5,FALSE)*VLOOKUP(HRYLD2!AJ$4,'[1]INTERNAL PARAMETERS-1'!$B$5:$J$44,7,FALSE)*HRYLD2!$F181 + HRYLD1!AJ181*(1-VLOOKUP(HRYLD2!AJ$4,'[1]INTERNAL PARAMETERS-1'!$B$5:$J$44,5,FALSE))*VLOOKUP(HRYLD2!AJ$4,'[1]INTERNAL PARAMETERS-1'!$B$5:$J$44,9,FALSE)*HRYLD2!$F181</f>
        <v>0.35423163143635755</v>
      </c>
      <c r="AK181" s="44">
        <f>HRYLD1!AK181*VLOOKUP(HRYLD2!AK$4,'[1]INTERNAL PARAMETERS-1'!$B$5:$J$44,5,FALSE)*VLOOKUP(HRYLD2!AK$4,'[1]INTERNAL PARAMETERS-1'!$B$5:$J$44,7,FALSE)*HRYLD2!$F181 + HRYLD1!AK181*(1-VLOOKUP(HRYLD2!AK$4,'[1]INTERNAL PARAMETERS-1'!$B$5:$J$44,5,FALSE))*VLOOKUP(HRYLD2!AK$4,'[1]INTERNAL PARAMETERS-1'!$B$5:$J$44,9,FALSE)*HRYLD2!$F181</f>
        <v>0</v>
      </c>
      <c r="AL181" s="44">
        <f>HRYLD1!AL181*VLOOKUP(HRYLD2!AL$4,'[1]INTERNAL PARAMETERS-1'!$B$5:$J$44,5,FALSE)*VLOOKUP(HRYLD2!AL$4,'[1]INTERNAL PARAMETERS-1'!$B$5:$J$44,7,FALSE)*HRYLD2!$F181 + HRYLD1!AL181*(1-VLOOKUP(HRYLD2!AL$4,'[1]INTERNAL PARAMETERS-1'!$B$5:$J$44,5,FALSE))*VLOOKUP(HRYLD2!AL$4,'[1]INTERNAL PARAMETERS-1'!$B$5:$J$44,9,FALSE)*HRYLD2!$F181</f>
        <v>0</v>
      </c>
      <c r="AM181" s="44">
        <f>HRYLD1!AM181*VLOOKUP(HRYLD2!AM$4,'[1]INTERNAL PARAMETERS-1'!$B$5:$J$44,5,FALSE)*VLOOKUP(HRYLD2!AM$4,'[1]INTERNAL PARAMETERS-1'!$B$5:$J$44,7,FALSE)*HRYLD2!$F181 + HRYLD1!AM181*(1-VLOOKUP(HRYLD2!AM$4,'[1]INTERNAL PARAMETERS-1'!$B$5:$J$44,5,FALSE))*VLOOKUP(HRYLD2!AM$4,'[1]INTERNAL PARAMETERS-1'!$B$5:$J$44,9,FALSE)*HRYLD2!$F181</f>
        <v>0</v>
      </c>
      <c r="AN181" s="44">
        <f>HRYLD1!AN181*VLOOKUP(HRYLD2!AN$4,'[1]INTERNAL PARAMETERS-1'!$B$5:$J$44,5,FALSE)*VLOOKUP(HRYLD2!AN$4,'[1]INTERNAL PARAMETERS-1'!$B$5:$J$44,7,FALSE)*HRYLD2!$F181 + HRYLD1!AN181*(1-VLOOKUP(HRYLD2!AN$4,'[1]INTERNAL PARAMETERS-1'!$B$5:$J$44,5,FALSE))*VLOOKUP(HRYLD2!AN$4,'[1]INTERNAL PARAMETERS-1'!$B$5:$J$44,9,FALSE)*HRYLD2!$F181</f>
        <v>0</v>
      </c>
      <c r="AO181" s="44">
        <f>HRYLD1!AO181*VLOOKUP(HRYLD2!AO$4,'[1]INTERNAL PARAMETERS-1'!$B$5:$J$44,5,FALSE)*VLOOKUP(HRYLD2!AO$4,'[1]INTERNAL PARAMETERS-1'!$B$5:$J$44,7,FALSE)*HRYLD2!$F181 + HRYLD1!AO181*(1-VLOOKUP(HRYLD2!AO$4,'[1]INTERNAL PARAMETERS-1'!$B$5:$J$44,5,FALSE))*VLOOKUP(HRYLD2!AO$4,'[1]INTERNAL PARAMETERS-1'!$B$5:$J$44,9,FALSE)*HRYLD2!$F181</f>
        <v>0</v>
      </c>
      <c r="AP181" s="44">
        <f>HRYLD1!AP181*VLOOKUP(HRYLD2!AP$4,'[1]INTERNAL PARAMETERS-1'!$B$5:$J$44,5,FALSE)*VLOOKUP(HRYLD2!AP$4,'[1]INTERNAL PARAMETERS-1'!$B$5:$J$44,7,FALSE)*HRYLD2!$F181 + HRYLD1!AP181*(1-VLOOKUP(HRYLD2!AP$4,'[1]INTERNAL PARAMETERS-1'!$B$5:$J$44,5,FALSE))*VLOOKUP(HRYLD2!AP$4,'[1]INTERNAL PARAMETERS-1'!$B$5:$J$44,9,FALSE)*HRYLD2!$F181</f>
        <v>0</v>
      </c>
      <c r="AQ181" s="44">
        <f>HRYLD1!AQ181*VLOOKUP(HRYLD2!AQ$4,'[1]INTERNAL PARAMETERS-1'!$B$5:$J$44,5,FALSE)*VLOOKUP(HRYLD2!AQ$4,'[1]INTERNAL PARAMETERS-1'!$B$5:$J$44,7,FALSE)*HRYLD2!$F181 + HRYLD1!AQ181*(1-VLOOKUP(HRYLD2!AQ$4,'[1]INTERNAL PARAMETERS-1'!$B$5:$J$44,5,FALSE))*VLOOKUP(HRYLD2!AQ$4,'[1]INTERNAL PARAMETERS-1'!$B$5:$J$44,9,FALSE)*HRYLD2!$F181</f>
        <v>0</v>
      </c>
      <c r="AR181" s="44">
        <f>HRYLD1!AR181*VLOOKUP(HRYLD2!AR$4,'[1]INTERNAL PARAMETERS-1'!$B$5:$J$44,5,FALSE)*VLOOKUP(HRYLD2!AR$4,'[1]INTERNAL PARAMETERS-1'!$B$5:$J$44,7,FALSE)*HRYLD2!$F181 + HRYLD1!AR181*(1-VLOOKUP(HRYLD2!AR$4,'[1]INTERNAL PARAMETERS-1'!$B$5:$J$44,5,FALSE))*VLOOKUP(HRYLD2!AR$4,'[1]INTERNAL PARAMETERS-1'!$B$5:$J$44,9,FALSE)*HRYLD2!$F181</f>
        <v>0</v>
      </c>
      <c r="AS181" s="44">
        <f>HRYLD1!AS181*VLOOKUP(HRYLD2!AS$4,'[1]INTERNAL PARAMETERS-1'!$B$5:$J$44,5,FALSE)*VLOOKUP(HRYLD2!AS$4,'[1]INTERNAL PARAMETERS-1'!$B$5:$J$44,7,FALSE)*HRYLD2!$F181 + HRYLD1!AS181*(1-VLOOKUP(HRYLD2!AS$4,'[1]INTERNAL PARAMETERS-1'!$B$5:$J$44,5,FALSE))*VLOOKUP(HRYLD2!AS$4,'[1]INTERNAL PARAMETERS-1'!$B$5:$J$44,9,FALSE)*HRYLD2!$F181</f>
        <v>0</v>
      </c>
      <c r="AT181" s="43">
        <f>HRYLD1!AT181*VLOOKUP(HRYLD2!AT$4,'[1]INTERNAL PARAMETERS-1'!$B$5:$J$44,5,FALSE)*VLOOKUP(HRYLD2!AT$4,'[1]INTERNAL PARAMETERS-1'!$B$5:$J$44,7,FALSE)*HRYLD2!$F181 + HRYLD1!AT181*(1-VLOOKUP(HRYLD2!AT$4,'[1]INTERNAL PARAMETERS-1'!$B$5:$J$44,5,FALSE))*VLOOKUP(HRYLD2!AT$4,'[1]INTERNAL PARAMETERS-1'!$B$5:$J$44,9,FALSE)*HRYLD2!$F181</f>
        <v>0</v>
      </c>
      <c r="AU181" s="45">
        <f>HRYLD1!AU181*VLOOKUP(HRYLD2!AU$4,'[1]INTERNAL PARAMETERS-1'!$B$5:$J$44,5,FALSE)*VLOOKUP(HRYLD2!AU$4,'[1]INTERNAL PARAMETERS-1'!$B$5:$J$44,6,FALSE)*VLOOKUP(HRYLD2!AU$4,'[1]INTERNAL PARAMETERS-1'!$B$5:$J$44,3,FALSE) + HRYLD1!AU181*(1-VLOOKUP(HRYLD2!AU$4,'[1]INTERNAL PARAMETERS-1'!$B$5:$J$44,5,FALSE))*VLOOKUP(HRYLD2!AU$4,'[1]INTERNAL PARAMETERS-1'!$B$5:$J$44,8,FALSE)*VLOOKUP(HRYLD2!AU$4,'[1]INTERNAL PARAMETERS-1'!$B$5:$J$44,3,FALSE)</f>
        <v>0</v>
      </c>
      <c r="AV181" s="44">
        <f>HRYLD1!AV181*VLOOKUP(HRYLD2!AV$4,'[1]INTERNAL PARAMETERS-1'!$B$5:$J$44,5,FALSE)*VLOOKUP(HRYLD2!AV$4,'[1]INTERNAL PARAMETERS-1'!$B$5:$J$44,6,FALSE)*VLOOKUP(HRYLD2!AV$4,'[1]INTERNAL PARAMETERS-1'!$B$5:$J$44,3,FALSE) + HRYLD1!AV181*(1-VLOOKUP(HRYLD2!AV$4,'[1]INTERNAL PARAMETERS-1'!$B$5:$J$44,5,FALSE))*VLOOKUP(HRYLD2!AV$4,'[1]INTERNAL PARAMETERS-1'!$B$5:$J$44,8,FALSE)*VLOOKUP(HRYLD2!AV$4,'[1]INTERNAL PARAMETERS-1'!$B$5:$J$44,3,FALSE)</f>
        <v>0</v>
      </c>
      <c r="AW181" s="44">
        <f>HRYLD1!AW181*VLOOKUP(HRYLD2!AW$4,'[1]INTERNAL PARAMETERS-1'!$B$5:$J$44,5,FALSE)*VLOOKUP(HRYLD2!AW$4,'[1]INTERNAL PARAMETERS-1'!$B$5:$J$44,6,FALSE)*VLOOKUP(HRYLD2!AW$4,'[1]INTERNAL PARAMETERS-1'!$B$5:$J$44,3,FALSE) + HRYLD1!AW181*(1-VLOOKUP(HRYLD2!AW$4,'[1]INTERNAL PARAMETERS-1'!$B$5:$J$44,5,FALSE))*VLOOKUP(HRYLD2!AW$4,'[1]INTERNAL PARAMETERS-1'!$B$5:$J$44,8,FALSE)*VLOOKUP(HRYLD2!AW$4,'[1]INTERNAL PARAMETERS-1'!$B$5:$J$44,3,FALSE)</f>
        <v>1.897897759775899</v>
      </c>
      <c r="AX181" s="44">
        <f>HRYLD1!AX181*VLOOKUP(HRYLD2!AX$4,'[1]INTERNAL PARAMETERS-1'!$B$5:$J$44,5,FALSE)*VLOOKUP(HRYLD2!AX$4,'[1]INTERNAL PARAMETERS-1'!$B$5:$J$44,6,FALSE)*VLOOKUP(HRYLD2!AX$4,'[1]INTERNAL PARAMETERS-1'!$B$5:$J$44,3,FALSE) + HRYLD1!AX181*(1-VLOOKUP(HRYLD2!AX$4,'[1]INTERNAL PARAMETERS-1'!$B$5:$J$44,5,FALSE))*VLOOKUP(HRYLD2!AX$4,'[1]INTERNAL PARAMETERS-1'!$B$5:$J$44,8,FALSE)*VLOOKUP(HRYLD2!AX$4,'[1]INTERNAL PARAMETERS-1'!$B$5:$J$44,3,FALSE)</f>
        <v>0</v>
      </c>
      <c r="AY181" s="44">
        <f>HRYLD1!AY181*VLOOKUP(HRYLD2!AY$4,'[1]INTERNAL PARAMETERS-1'!$B$5:$J$44,5,FALSE)*VLOOKUP(HRYLD2!AY$4,'[1]INTERNAL PARAMETERS-1'!$B$5:$J$44,6,FALSE)*VLOOKUP(HRYLD2!AY$4,'[1]INTERNAL PARAMETERS-1'!$B$5:$J$44,3,FALSE) + HRYLD1!AY181*(1-VLOOKUP(HRYLD2!AY$4,'[1]INTERNAL PARAMETERS-1'!$B$5:$J$44,5,FALSE))*VLOOKUP(HRYLD2!AY$4,'[1]INTERNAL PARAMETERS-1'!$B$5:$J$44,8,FALSE)*VLOOKUP(HRYLD2!AY$4,'[1]INTERNAL PARAMETERS-1'!$B$5:$J$44,3,FALSE)</f>
        <v>0</v>
      </c>
      <c r="AZ181" s="44">
        <f>HRYLD1!AZ181*VLOOKUP(HRYLD2!AZ$4,'[1]INTERNAL PARAMETERS-1'!$B$5:$J$44,5,FALSE)*VLOOKUP(HRYLD2!AZ$4,'[1]INTERNAL PARAMETERS-1'!$B$5:$J$44,6,FALSE)*VLOOKUP(HRYLD2!AZ$4,'[1]INTERNAL PARAMETERS-1'!$B$5:$J$44,3,FALSE) + HRYLD1!AZ181*(1-VLOOKUP(HRYLD2!AZ$4,'[1]INTERNAL PARAMETERS-1'!$B$5:$J$44,5,FALSE))*VLOOKUP(HRYLD2!AZ$4,'[1]INTERNAL PARAMETERS-1'!$B$5:$J$44,8,FALSE)*VLOOKUP(HRYLD2!AZ$4,'[1]INTERNAL PARAMETERS-1'!$B$5:$J$44,3,FALSE)</f>
        <v>0</v>
      </c>
      <c r="BA181" s="44">
        <f>HRYLD1!BA181*VLOOKUP(HRYLD2!BA$4,'[1]INTERNAL PARAMETERS-1'!$B$5:$J$44,5,FALSE)*VLOOKUP(HRYLD2!BA$4,'[1]INTERNAL PARAMETERS-1'!$B$5:$J$44,6,FALSE)*VLOOKUP(HRYLD2!BA$4,'[1]INTERNAL PARAMETERS-1'!$B$5:$J$44,3,FALSE) + HRYLD1!BA181*(1-VLOOKUP(HRYLD2!BA$4,'[1]INTERNAL PARAMETERS-1'!$B$5:$J$44,5,FALSE))*VLOOKUP(HRYLD2!BA$4,'[1]INTERNAL PARAMETERS-1'!$B$5:$J$44,8,FALSE)*VLOOKUP(HRYLD2!BA$4,'[1]INTERNAL PARAMETERS-1'!$B$5:$J$44,3,FALSE)</f>
        <v>4.6353753823080117</v>
      </c>
      <c r="BB181" s="44">
        <f>HRYLD1!BB181*VLOOKUP(HRYLD2!BB$4,'[1]INTERNAL PARAMETERS-1'!$B$5:$J$44,5,FALSE)*VLOOKUP(HRYLD2!BB$4,'[1]INTERNAL PARAMETERS-1'!$B$5:$J$44,6,FALSE)*VLOOKUP(HRYLD2!BB$4,'[1]INTERNAL PARAMETERS-1'!$B$5:$J$44,3,FALSE) + HRYLD1!BB181*(1-VLOOKUP(HRYLD2!BB$4,'[1]INTERNAL PARAMETERS-1'!$B$5:$J$44,5,FALSE))*VLOOKUP(HRYLD2!BB$4,'[1]INTERNAL PARAMETERS-1'!$B$5:$J$44,8,FALSE)*VLOOKUP(HRYLD2!BB$4,'[1]INTERNAL PARAMETERS-1'!$B$5:$J$44,3,FALSE)</f>
        <v>0.45198618105387939</v>
      </c>
      <c r="BC181" s="44">
        <f>HRYLD1!BC181*VLOOKUP(HRYLD2!BC$4,'[1]INTERNAL PARAMETERS-1'!$B$5:$J$44,5,FALSE)*VLOOKUP(HRYLD2!BC$4,'[1]INTERNAL PARAMETERS-1'!$B$5:$J$44,6,FALSE)*VLOOKUP(HRYLD2!BC$4,'[1]INTERNAL PARAMETERS-1'!$B$5:$J$44,3,FALSE) + HRYLD1!BC181*(1-VLOOKUP(HRYLD2!BC$4,'[1]INTERNAL PARAMETERS-1'!$B$5:$J$44,5,FALSE))*VLOOKUP(HRYLD2!BC$4,'[1]INTERNAL PARAMETERS-1'!$B$5:$J$44,8,FALSE)*VLOOKUP(HRYLD2!BC$4,'[1]INTERNAL PARAMETERS-1'!$B$5:$J$44,3,FALSE)</f>
        <v>1.0878802948273063</v>
      </c>
      <c r="BD181" s="44">
        <f>HRYLD1!BD181*VLOOKUP(HRYLD2!BD$4,'[1]INTERNAL PARAMETERS-1'!$B$5:$J$44,5,FALSE)*VLOOKUP(HRYLD2!BD$4,'[1]INTERNAL PARAMETERS-1'!$B$5:$J$44,6,FALSE)*VLOOKUP(HRYLD2!BD$4,'[1]INTERNAL PARAMETERS-1'!$B$5:$J$44,3,FALSE) + HRYLD1!BD181*(1-VLOOKUP(HRYLD2!BD$4,'[1]INTERNAL PARAMETERS-1'!$B$5:$J$44,5,FALSE))*VLOOKUP(HRYLD2!BD$4,'[1]INTERNAL PARAMETERS-1'!$B$5:$J$44,8,FALSE)*VLOOKUP(HRYLD2!BD$4,'[1]INTERNAL PARAMETERS-1'!$B$5:$J$44,3,FALSE)</f>
        <v>0.2066127401162739</v>
      </c>
      <c r="BE181" s="44">
        <f>HRYLD1!BE181*VLOOKUP(HRYLD2!BE$4,'[1]INTERNAL PARAMETERS-1'!$B$5:$J$44,5,FALSE)*VLOOKUP(HRYLD2!BE$4,'[1]INTERNAL PARAMETERS-1'!$B$5:$J$44,6,FALSE)*VLOOKUP(HRYLD2!BE$4,'[1]INTERNAL PARAMETERS-1'!$B$5:$J$44,3,FALSE) + HRYLD1!BE181*(1-VLOOKUP(HRYLD2!BE$4,'[1]INTERNAL PARAMETERS-1'!$B$5:$J$44,5,FALSE))*VLOOKUP(HRYLD2!BE$4,'[1]INTERNAL PARAMETERS-1'!$B$5:$J$44,8,FALSE)*VLOOKUP(HRYLD2!BE$4,'[1]INTERNAL PARAMETERS-1'!$B$5:$J$44,3,FALSE)</f>
        <v>1.8544784605569866</v>
      </c>
      <c r="BF181" s="44">
        <f>HRYLD1!BF181*VLOOKUP(HRYLD2!BF$4,'[1]INTERNAL PARAMETERS-1'!$B$5:$J$44,5,FALSE)*VLOOKUP(HRYLD2!BF$4,'[1]INTERNAL PARAMETERS-1'!$B$5:$J$44,6,FALSE)*VLOOKUP(HRYLD2!BF$4,'[1]INTERNAL PARAMETERS-1'!$B$5:$J$44,3,FALSE) + HRYLD1!BF181*(1-VLOOKUP(HRYLD2!BF$4,'[1]INTERNAL PARAMETERS-1'!$B$5:$J$44,5,FALSE))*VLOOKUP(HRYLD2!BF$4,'[1]INTERNAL PARAMETERS-1'!$B$5:$J$44,8,FALSE)*VLOOKUP(HRYLD2!BF$4,'[1]INTERNAL PARAMETERS-1'!$B$5:$J$44,3,FALSE)</f>
        <v>0</v>
      </c>
      <c r="BG181" s="44">
        <f>HRYLD1!BG181*VLOOKUP(HRYLD2!BG$4,'[1]INTERNAL PARAMETERS-1'!$B$5:$J$44,5,FALSE)*VLOOKUP(HRYLD2!BG$4,'[1]INTERNAL PARAMETERS-1'!$B$5:$J$44,6,FALSE)*VLOOKUP(HRYLD2!BG$4,'[1]INTERNAL PARAMETERS-1'!$B$5:$J$44,3,FALSE) + HRYLD1!BG181*(1-VLOOKUP(HRYLD2!BG$4,'[1]INTERNAL PARAMETERS-1'!$B$5:$J$44,5,FALSE))*VLOOKUP(HRYLD2!BG$4,'[1]INTERNAL PARAMETERS-1'!$B$5:$J$44,8,FALSE)*VLOOKUP(HRYLD2!BG$4,'[1]INTERNAL PARAMETERS-1'!$B$5:$J$44,3,FALSE)</f>
        <v>0.28151732966476911</v>
      </c>
      <c r="BH181" s="44">
        <f>HRYLD1!BH181*VLOOKUP(HRYLD2!BH$4,'[1]INTERNAL PARAMETERS-1'!$B$5:$J$44,5,FALSE)*VLOOKUP(HRYLD2!BH$4,'[1]INTERNAL PARAMETERS-1'!$B$5:$J$44,6,FALSE)*VLOOKUP(HRYLD2!BH$4,'[1]INTERNAL PARAMETERS-1'!$B$5:$J$44,3,FALSE) + HRYLD1!BH181*(1-VLOOKUP(HRYLD2!BH$4,'[1]INTERNAL PARAMETERS-1'!$B$5:$J$44,5,FALSE))*VLOOKUP(HRYLD2!BH$4,'[1]INTERNAL PARAMETERS-1'!$B$5:$J$44,8,FALSE)*VLOOKUP(HRYLD2!BH$4,'[1]INTERNAL PARAMETERS-1'!$B$5:$J$44,3,FALSE)</f>
        <v>1.0032530000530053E-3</v>
      </c>
      <c r="BI181" s="44">
        <f>HRYLD1!BI181*VLOOKUP(HRYLD2!BI$4,'[1]INTERNAL PARAMETERS-1'!$B$5:$J$44,5,FALSE)*VLOOKUP(HRYLD2!BI$4,'[1]INTERNAL PARAMETERS-1'!$B$5:$J$44,6,FALSE)*VLOOKUP(HRYLD2!BI$4,'[1]INTERNAL PARAMETERS-1'!$B$5:$J$44,3,FALSE) + HRYLD1!BI181*(1-VLOOKUP(HRYLD2!BI$4,'[1]INTERNAL PARAMETERS-1'!$B$5:$J$44,5,FALSE))*VLOOKUP(HRYLD2!BI$4,'[1]INTERNAL PARAMETERS-1'!$B$5:$J$44,8,FALSE)*VLOOKUP(HRYLD2!BI$4,'[1]INTERNAL PARAMETERS-1'!$B$5:$J$44,3,FALSE)</f>
        <v>0</v>
      </c>
      <c r="BJ181" s="44">
        <f>HRYLD1!BJ181*VLOOKUP(HRYLD2!BJ$4,'[1]INTERNAL PARAMETERS-1'!$B$5:$J$44,5,FALSE)*VLOOKUP(HRYLD2!BJ$4,'[1]INTERNAL PARAMETERS-1'!$B$5:$J$44,6,FALSE)*VLOOKUP(HRYLD2!BJ$4,'[1]INTERNAL PARAMETERS-1'!$B$5:$J$44,3,FALSE) + HRYLD1!BJ181*(1-VLOOKUP(HRYLD2!BJ$4,'[1]INTERNAL PARAMETERS-1'!$B$5:$J$44,5,FALSE))*VLOOKUP(HRYLD2!BJ$4,'[1]INTERNAL PARAMETERS-1'!$B$5:$J$44,8,FALSE)*VLOOKUP(HRYLD2!BJ$4,'[1]INTERNAL PARAMETERS-1'!$B$5:$J$44,3,FALSE)</f>
        <v>0.11799246262090365</v>
      </c>
      <c r="BK181" s="44">
        <f>HRYLD1!BK181*VLOOKUP(HRYLD2!BK$4,'[1]INTERNAL PARAMETERS-1'!$B$5:$J$44,5,FALSE)*VLOOKUP(HRYLD2!BK$4,'[1]INTERNAL PARAMETERS-1'!$B$5:$J$44,6,FALSE)*VLOOKUP(HRYLD2!BK$4,'[1]INTERNAL PARAMETERS-1'!$B$5:$J$44,3,FALSE) + HRYLD1!BK181*(1-VLOOKUP(HRYLD2!BK$4,'[1]INTERNAL PARAMETERS-1'!$B$5:$J$44,5,FALSE))*VLOOKUP(HRYLD2!BK$4,'[1]INTERNAL PARAMETERS-1'!$B$5:$J$44,8,FALSE)*VLOOKUP(HRYLD2!BK$4,'[1]INTERNAL PARAMETERS-1'!$B$5:$J$44,3,FALSE)</f>
        <v>0.11469377900374024</v>
      </c>
      <c r="BL181" s="44">
        <f>HRYLD1!BL181*VLOOKUP(HRYLD2!BL$4,'[1]INTERNAL PARAMETERS-1'!$B$5:$J$44,5,FALSE)*VLOOKUP(HRYLD2!BL$4,'[1]INTERNAL PARAMETERS-1'!$B$5:$J$44,6,FALSE)*VLOOKUP(HRYLD2!BL$4,'[1]INTERNAL PARAMETERS-1'!$B$5:$J$44,3,FALSE) + HRYLD1!BL181*(1-VLOOKUP(HRYLD2!BL$4,'[1]INTERNAL PARAMETERS-1'!$B$5:$J$44,5,FALSE))*VLOOKUP(HRYLD2!BL$4,'[1]INTERNAL PARAMETERS-1'!$B$5:$J$44,8,FALSE)*VLOOKUP(HRYLD2!BL$4,'[1]INTERNAL PARAMETERS-1'!$B$5:$J$44,3,FALSE)</f>
        <v>0.45908058517557693</v>
      </c>
      <c r="BM181" s="44">
        <f>HRYLD1!BM181*VLOOKUP(HRYLD2!BM$4,'[1]INTERNAL PARAMETERS-1'!$B$5:$J$44,5,FALSE)*VLOOKUP(HRYLD2!BM$4,'[1]INTERNAL PARAMETERS-1'!$B$5:$J$44,6,FALSE)*VLOOKUP(HRYLD2!BM$4,'[1]INTERNAL PARAMETERS-1'!$B$5:$J$44,3,FALSE) + HRYLD1!BM181*(1-VLOOKUP(HRYLD2!BM$4,'[1]INTERNAL PARAMETERS-1'!$B$5:$J$44,5,FALSE))*VLOOKUP(HRYLD2!BM$4,'[1]INTERNAL PARAMETERS-1'!$B$5:$J$44,8,FALSE)*VLOOKUP(HRYLD2!BM$4,'[1]INTERNAL PARAMETERS-1'!$B$5:$J$44,3,FALSE)</f>
        <v>0.31892585788120292</v>
      </c>
      <c r="BN181" s="44">
        <f>HRYLD1!BN181*VLOOKUP(HRYLD2!BN$4,'[1]INTERNAL PARAMETERS-1'!$B$5:$J$44,5,FALSE)*VLOOKUP(HRYLD2!BN$4,'[1]INTERNAL PARAMETERS-1'!$B$5:$J$44,6,FALSE)*VLOOKUP(HRYLD2!BN$4,'[1]INTERNAL PARAMETERS-1'!$B$5:$J$44,3,FALSE) + HRYLD1!BN181*(1-VLOOKUP(HRYLD2!BN$4,'[1]INTERNAL PARAMETERS-1'!$B$5:$J$44,5,FALSE))*VLOOKUP(HRYLD2!BN$4,'[1]INTERNAL PARAMETERS-1'!$B$5:$J$44,8,FALSE)*VLOOKUP(HRYLD2!BN$4,'[1]INTERNAL PARAMETERS-1'!$B$5:$J$44,3,FALSE)</f>
        <v>0.21687507693826802</v>
      </c>
      <c r="BO181" s="44">
        <f>HRYLD1!BO181*VLOOKUP(HRYLD2!BO$4,'[1]INTERNAL PARAMETERS-1'!$B$5:$J$44,5,FALSE)*VLOOKUP(HRYLD2!BO$4,'[1]INTERNAL PARAMETERS-1'!$B$5:$J$44,6,FALSE)*VLOOKUP(HRYLD2!BO$4,'[1]INTERNAL PARAMETERS-1'!$B$5:$J$44,3,FALSE) + HRYLD1!BO181*(1-VLOOKUP(HRYLD2!BO$4,'[1]INTERNAL PARAMETERS-1'!$B$5:$J$44,5,FALSE))*VLOOKUP(HRYLD2!BO$4,'[1]INTERNAL PARAMETERS-1'!$B$5:$J$44,8,FALSE)*VLOOKUP(HRYLD2!BO$4,'[1]INTERNAL PARAMETERS-1'!$B$5:$J$44,3,FALSE)</f>
        <v>0.16080471625252193</v>
      </c>
      <c r="BP181" s="44">
        <f>HRYLD1!BP181*VLOOKUP(HRYLD2!BP$4,'[1]INTERNAL PARAMETERS-1'!$B$5:$J$44,5,FALSE)*VLOOKUP(HRYLD2!BP$4,'[1]INTERNAL PARAMETERS-1'!$B$5:$J$44,6,FALSE)*VLOOKUP(HRYLD2!BP$4,'[1]INTERNAL PARAMETERS-1'!$B$5:$J$44,3,FALSE) + HRYLD1!BP181*(1-VLOOKUP(HRYLD2!BP$4,'[1]INTERNAL PARAMETERS-1'!$B$5:$J$44,5,FALSE))*VLOOKUP(HRYLD2!BP$4,'[1]INTERNAL PARAMETERS-1'!$B$5:$J$44,8,FALSE)*VLOOKUP(HRYLD2!BP$4,'[1]INTERNAL PARAMETERS-1'!$B$5:$J$44,3,FALSE)</f>
        <v>5.0758267348062752E-3</v>
      </c>
      <c r="BQ181" s="44">
        <f>HRYLD1!BQ181*VLOOKUP(HRYLD2!BQ$4,'[1]INTERNAL PARAMETERS-1'!$B$5:$J$44,5,FALSE)*VLOOKUP(HRYLD2!BQ$4,'[1]INTERNAL PARAMETERS-1'!$B$5:$J$44,6,FALSE)*VLOOKUP(HRYLD2!BQ$4,'[1]INTERNAL PARAMETERS-1'!$B$5:$J$44,3,FALSE) + HRYLD1!BQ181*(1-VLOOKUP(HRYLD2!BQ$4,'[1]INTERNAL PARAMETERS-1'!$B$5:$J$44,5,FALSE))*VLOOKUP(HRYLD2!BQ$4,'[1]INTERNAL PARAMETERS-1'!$B$5:$J$44,8,FALSE)*VLOOKUP(HRYLD2!BQ$4,'[1]INTERNAL PARAMETERS-1'!$B$5:$J$44,3,FALSE)</f>
        <v>0.67147009766140386</v>
      </c>
      <c r="BR181" s="44">
        <f>HRYLD1!BR181*VLOOKUP(HRYLD2!BR$4,'[1]INTERNAL PARAMETERS-1'!$B$5:$J$44,5,FALSE)*VLOOKUP(HRYLD2!BR$4,'[1]INTERNAL PARAMETERS-1'!$B$5:$J$44,6,FALSE)*VLOOKUP(HRYLD2!BR$4,'[1]INTERNAL PARAMETERS-1'!$B$5:$J$44,3,FALSE) + HRYLD1!BR181*(1-VLOOKUP(HRYLD2!BR$4,'[1]INTERNAL PARAMETERS-1'!$B$5:$J$44,5,FALSE))*VLOOKUP(HRYLD2!BR$4,'[1]INTERNAL PARAMETERS-1'!$B$5:$J$44,8,FALSE)*VLOOKUP(HRYLD2!BR$4,'[1]INTERNAL PARAMETERS-1'!$B$5:$J$44,3,FALSE)</f>
        <v>1.6254434994401195E-2</v>
      </c>
      <c r="BS181" s="44">
        <f>HRYLD1!BS181*VLOOKUP(HRYLD2!BS$4,'[1]INTERNAL PARAMETERS-1'!$B$5:$J$44,5,FALSE)*VLOOKUP(HRYLD2!BS$4,'[1]INTERNAL PARAMETERS-1'!$B$5:$J$44,6,FALSE)*VLOOKUP(HRYLD2!BS$4,'[1]INTERNAL PARAMETERS-1'!$B$5:$J$44,3,FALSE) + HRYLD1!BS181*(1-VLOOKUP(HRYLD2!BS$4,'[1]INTERNAL PARAMETERS-1'!$B$5:$J$44,5,FALSE))*VLOOKUP(HRYLD2!BS$4,'[1]INTERNAL PARAMETERS-1'!$B$5:$J$44,8,FALSE)*VLOOKUP(HRYLD2!BS$4,'[1]INTERNAL PARAMETERS-1'!$B$5:$J$44,3,FALSE)</f>
        <v>1.6624790177785166E-3</v>
      </c>
      <c r="BT181" s="44">
        <f>HRYLD1!BT181*VLOOKUP(HRYLD2!BT$4,'[1]INTERNAL PARAMETERS-1'!$B$5:$J$44,5,FALSE)*VLOOKUP(HRYLD2!BT$4,'[1]INTERNAL PARAMETERS-1'!$B$5:$J$44,6,FALSE)*VLOOKUP(HRYLD2!BT$4,'[1]INTERNAL PARAMETERS-1'!$B$5:$J$44,3,FALSE) + HRYLD1!BT181*(1-VLOOKUP(HRYLD2!BT$4,'[1]INTERNAL PARAMETERS-1'!$B$5:$J$44,5,FALSE))*VLOOKUP(HRYLD2!BT$4,'[1]INTERNAL PARAMETERS-1'!$B$5:$J$44,8,FALSE)*VLOOKUP(HRYLD2!BT$4,'[1]INTERNAL PARAMETERS-1'!$B$5:$J$44,3,FALSE)</f>
        <v>0</v>
      </c>
      <c r="BU181" s="44">
        <f>HRYLD1!BU181*VLOOKUP(HRYLD2!BU$4,'[1]INTERNAL PARAMETERS-1'!$B$5:$J$44,5,FALSE)*VLOOKUP(HRYLD2!BU$4,'[1]INTERNAL PARAMETERS-1'!$B$5:$J$44,6,FALSE)*VLOOKUP(HRYLD2!BU$4,'[1]INTERNAL PARAMETERS-1'!$B$5:$J$44,3,FALSE) + HRYLD1!BU181*(1-VLOOKUP(HRYLD2!BU$4,'[1]INTERNAL PARAMETERS-1'!$B$5:$J$44,5,FALSE))*VLOOKUP(HRYLD2!BU$4,'[1]INTERNAL PARAMETERS-1'!$B$5:$J$44,8,FALSE)*VLOOKUP(HRYLD2!BU$4,'[1]INTERNAL PARAMETERS-1'!$B$5:$J$44,3,FALSE)</f>
        <v>0</v>
      </c>
      <c r="BV181" s="44">
        <f>HRYLD1!BV181*VLOOKUP(HRYLD2!BV$4,'[1]INTERNAL PARAMETERS-1'!$B$5:$J$44,5,FALSE)*VLOOKUP(HRYLD2!BV$4,'[1]INTERNAL PARAMETERS-1'!$B$5:$J$44,6,FALSE)*VLOOKUP(HRYLD2!BV$4,'[1]INTERNAL PARAMETERS-1'!$B$5:$J$44,3,FALSE) + HRYLD1!BV181*(1-VLOOKUP(HRYLD2!BV$4,'[1]INTERNAL PARAMETERS-1'!$B$5:$J$44,5,FALSE))*VLOOKUP(HRYLD2!BV$4,'[1]INTERNAL PARAMETERS-1'!$B$5:$J$44,8,FALSE)*VLOOKUP(HRYLD2!BV$4,'[1]INTERNAL PARAMETERS-1'!$B$5:$J$44,3,FALSE)</f>
        <v>0</v>
      </c>
      <c r="BW181" s="44">
        <f>HRYLD1!BW181*VLOOKUP(HRYLD2!BW$4,'[1]INTERNAL PARAMETERS-1'!$B$5:$J$44,5,FALSE)*VLOOKUP(HRYLD2!BW$4,'[1]INTERNAL PARAMETERS-1'!$B$5:$J$44,6,FALSE)*VLOOKUP(HRYLD2!BW$4,'[1]INTERNAL PARAMETERS-1'!$B$5:$J$44,3,FALSE) + HRYLD1!BW181*(1-VLOOKUP(HRYLD2!BW$4,'[1]INTERNAL PARAMETERS-1'!$B$5:$J$44,5,FALSE))*VLOOKUP(HRYLD2!BW$4,'[1]INTERNAL PARAMETERS-1'!$B$5:$J$44,8,FALSE)*VLOOKUP(HRYLD2!BW$4,'[1]INTERNAL PARAMETERS-1'!$B$5:$J$44,3,FALSE)</f>
        <v>0</v>
      </c>
      <c r="BX181" s="44">
        <f>HRYLD1!BX181*VLOOKUP(HRYLD2!BX$4,'[1]INTERNAL PARAMETERS-1'!$B$5:$J$44,5,FALSE)*VLOOKUP(HRYLD2!BX$4,'[1]INTERNAL PARAMETERS-1'!$B$5:$J$44,6,FALSE)*VLOOKUP(HRYLD2!BX$4,'[1]INTERNAL PARAMETERS-1'!$B$5:$J$44,3,FALSE) + HRYLD1!BX181*(1-VLOOKUP(HRYLD2!BX$4,'[1]INTERNAL PARAMETERS-1'!$B$5:$J$44,5,FALSE))*VLOOKUP(HRYLD2!BX$4,'[1]INTERNAL PARAMETERS-1'!$B$5:$J$44,8,FALSE)*VLOOKUP(HRYLD2!BX$4,'[1]INTERNAL PARAMETERS-1'!$B$5:$J$44,3,FALSE)</f>
        <v>0</v>
      </c>
      <c r="BY181" s="44">
        <f>HRYLD1!BY181*VLOOKUP(HRYLD2!BY$4,'[1]INTERNAL PARAMETERS-1'!$B$5:$J$44,5,FALSE)*VLOOKUP(HRYLD2!BY$4,'[1]INTERNAL PARAMETERS-1'!$B$5:$J$44,6,FALSE)*VLOOKUP(HRYLD2!BY$4,'[1]INTERNAL PARAMETERS-1'!$B$5:$J$44,3,FALSE) + HRYLD1!BY181*(1-VLOOKUP(HRYLD2!BY$4,'[1]INTERNAL PARAMETERS-1'!$B$5:$J$44,5,FALSE))*VLOOKUP(HRYLD2!BY$4,'[1]INTERNAL PARAMETERS-1'!$B$5:$J$44,8,FALSE)*VLOOKUP(HRYLD2!BY$4,'[1]INTERNAL PARAMETERS-1'!$B$5:$J$44,3,FALSE)</f>
        <v>0</v>
      </c>
      <c r="BZ181" s="44">
        <f>HRYLD1!BZ181*VLOOKUP(HRYLD2!BZ$4,'[1]INTERNAL PARAMETERS-1'!$B$5:$J$44,5,FALSE)*VLOOKUP(HRYLD2!BZ$4,'[1]INTERNAL PARAMETERS-1'!$B$5:$J$44,6,FALSE)*VLOOKUP(HRYLD2!BZ$4,'[1]INTERNAL PARAMETERS-1'!$B$5:$J$44,3,FALSE) + HRYLD1!BZ181*(1-VLOOKUP(HRYLD2!BZ$4,'[1]INTERNAL PARAMETERS-1'!$B$5:$J$44,5,FALSE))*VLOOKUP(HRYLD2!BZ$4,'[1]INTERNAL PARAMETERS-1'!$B$5:$J$44,8,FALSE)*VLOOKUP(HRYLD2!BZ$4,'[1]INTERNAL PARAMETERS-1'!$B$5:$J$44,3,FALSE)</f>
        <v>2.9726014816385346E-4</v>
      </c>
      <c r="CA181" s="44">
        <f>HRYLD1!CA181*VLOOKUP(HRYLD2!CA$4,'[1]INTERNAL PARAMETERS-1'!$B$5:$J$44,5,FALSE)*VLOOKUP(HRYLD2!CA$4,'[1]INTERNAL PARAMETERS-1'!$B$5:$J$44,6,FALSE)*VLOOKUP(HRYLD2!CA$4,'[1]INTERNAL PARAMETERS-1'!$B$5:$J$44,3,FALSE) + HRYLD1!CA181*(1-VLOOKUP(HRYLD2!CA$4,'[1]INTERNAL PARAMETERS-1'!$B$5:$J$44,5,FALSE))*VLOOKUP(HRYLD2!CA$4,'[1]INTERNAL PARAMETERS-1'!$B$5:$J$44,8,FALSE)*VLOOKUP(HRYLD2!CA$4,'[1]INTERNAL PARAMETERS-1'!$B$5:$J$44,3,FALSE)</f>
        <v>0</v>
      </c>
      <c r="CB181" s="44">
        <f>HRYLD1!CB181*VLOOKUP(HRYLD2!CB$4,'[1]INTERNAL PARAMETERS-1'!$B$5:$J$44,5,FALSE)*VLOOKUP(HRYLD2!CB$4,'[1]INTERNAL PARAMETERS-1'!$B$5:$J$44,6,FALSE)*VLOOKUP(HRYLD2!CB$4,'[1]INTERNAL PARAMETERS-1'!$B$5:$J$44,3,FALSE) + HRYLD1!CB181*(1-VLOOKUP(HRYLD2!CB$4,'[1]INTERNAL PARAMETERS-1'!$B$5:$J$44,5,FALSE))*VLOOKUP(HRYLD2!CB$4,'[1]INTERNAL PARAMETERS-1'!$B$5:$J$44,8,FALSE)*VLOOKUP(HRYLD2!CB$4,'[1]INTERNAL PARAMETERS-1'!$B$5:$J$44,3,FALSE)</f>
        <v>0</v>
      </c>
      <c r="CC181" s="44">
        <f>HRYLD1!CC181*VLOOKUP(HRYLD2!CC$4,'[1]INTERNAL PARAMETERS-1'!$B$5:$J$44,5,FALSE)*VLOOKUP(HRYLD2!CC$4,'[1]INTERNAL PARAMETERS-1'!$B$5:$J$44,6,FALSE)*VLOOKUP(HRYLD2!CC$4,'[1]INTERNAL PARAMETERS-1'!$B$5:$J$44,3,FALSE) + HRYLD1!CC181*(1-VLOOKUP(HRYLD2!CC$4,'[1]INTERNAL PARAMETERS-1'!$B$5:$J$44,5,FALSE))*VLOOKUP(HRYLD2!CC$4,'[1]INTERNAL PARAMETERS-1'!$B$5:$J$44,8,FALSE)*VLOOKUP(HRYLD2!CC$4,'[1]INTERNAL PARAMETERS-1'!$B$5:$J$44,3,FALSE)</f>
        <v>2.3945272494961391E-3</v>
      </c>
      <c r="CD181" s="44">
        <f>HRYLD1!CD181*VLOOKUP(HRYLD2!CD$4,'[1]INTERNAL PARAMETERS-1'!$B$5:$J$44,5,FALSE)*VLOOKUP(HRYLD2!CD$4,'[1]INTERNAL PARAMETERS-1'!$B$5:$J$44,6,FALSE)*VLOOKUP(HRYLD2!CD$4,'[1]INTERNAL PARAMETERS-1'!$B$5:$J$44,3,FALSE) + HRYLD1!CD181*(1-VLOOKUP(HRYLD2!CD$4,'[1]INTERNAL PARAMETERS-1'!$B$5:$J$44,5,FALSE))*VLOOKUP(HRYLD2!CD$4,'[1]INTERNAL PARAMETERS-1'!$B$5:$J$44,8,FALSE)*VLOOKUP(HRYLD2!CD$4,'[1]INTERNAL PARAMETERS-1'!$B$5:$J$44,3,FALSE)</f>
        <v>5.2019089770374734E-3</v>
      </c>
      <c r="CE181" s="44">
        <f>HRYLD1!CE181*VLOOKUP(HRYLD2!CE$4,'[1]INTERNAL PARAMETERS-1'!$B$5:$J$44,5,FALSE)*VLOOKUP(HRYLD2!CE$4,'[1]INTERNAL PARAMETERS-1'!$B$5:$J$44,6,FALSE)*VLOOKUP(HRYLD2!CE$4,'[1]INTERNAL PARAMETERS-1'!$B$5:$J$44,3,FALSE) + HRYLD1!CE181*(1-VLOOKUP(HRYLD2!CE$4,'[1]INTERNAL PARAMETERS-1'!$B$5:$J$44,5,FALSE))*VLOOKUP(HRYLD2!CE$4,'[1]INTERNAL PARAMETERS-1'!$B$5:$J$44,8,FALSE)*VLOOKUP(HRYLD2!CE$4,'[1]INTERNAL PARAMETERS-1'!$B$5:$J$44,3,FALSE)</f>
        <v>1.0276424264841377E-2</v>
      </c>
      <c r="CF181" s="44">
        <f>HRYLD1!CF181*VLOOKUP(HRYLD2!CF$4,'[1]INTERNAL PARAMETERS-1'!$B$5:$J$44,5,FALSE)*VLOOKUP(HRYLD2!CF$4,'[1]INTERNAL PARAMETERS-1'!$B$5:$J$44,6,FALSE)*VLOOKUP(HRYLD2!CF$4,'[1]INTERNAL PARAMETERS-1'!$B$5:$J$44,3,FALSE) + HRYLD1!CF181*(1-VLOOKUP(HRYLD2!CF$4,'[1]INTERNAL PARAMETERS-1'!$B$5:$J$44,5,FALSE))*VLOOKUP(HRYLD2!CF$4,'[1]INTERNAL PARAMETERS-1'!$B$5:$J$44,8,FALSE)*VLOOKUP(HRYLD2!CF$4,'[1]INTERNAL PARAMETERS-1'!$B$5:$J$44,3,FALSE)</f>
        <v>1.648761669017151E-2</v>
      </c>
      <c r="CG181" s="44">
        <f>HRYLD1!CG181*VLOOKUP(HRYLD2!CG$4,'[1]INTERNAL PARAMETERS-1'!$B$5:$J$44,5,FALSE)*VLOOKUP(HRYLD2!CG$4,'[1]INTERNAL PARAMETERS-1'!$B$5:$J$44,6,FALSE)*VLOOKUP(HRYLD2!CG$4,'[1]INTERNAL PARAMETERS-1'!$B$5:$J$44,3,FALSE) + HRYLD1!CG181*(1-VLOOKUP(HRYLD2!CG$4,'[1]INTERNAL PARAMETERS-1'!$B$5:$J$44,5,FALSE))*VLOOKUP(HRYLD2!CG$4,'[1]INTERNAL PARAMETERS-1'!$B$5:$J$44,8,FALSE)*VLOOKUP(HRYLD2!CG$4,'[1]INTERNAL PARAMETERS-1'!$B$5:$J$44,3,FALSE)</f>
        <v>0</v>
      </c>
      <c r="CH181" s="43">
        <f>HRYLD1!CH181*VLOOKUP(HRYLD2!CH$4,'[1]INTERNAL PARAMETERS-1'!$B$5:$J$44,5,FALSE)*VLOOKUP(HRYLD2!CH$4,'[1]INTERNAL PARAMETERS-1'!$B$5:$J$44,6,FALSE)*VLOOKUP(HRYLD2!CH$4,'[1]INTERNAL PARAMETERS-1'!$B$5:$J$44,3,FALSE) + HRYLD1!CH181*(1-VLOOKUP(HRYLD2!CH$4,'[1]INTERNAL PARAMETERS-1'!$B$5:$J$44,5,FALSE))*VLOOKUP(HRYLD2!CH$4,'[1]INTERNAL PARAMETERS-1'!$B$5:$J$44,8,FALSE)*VLOOKUP(HRYLD2!CH$4,'[1]INTERNAL PARAMETERS-1'!$B$5:$J$44,3,FALSE)</f>
        <v>0</v>
      </c>
      <c r="CJ181" s="45">
        <f t="shared" si="4"/>
        <v>66.996674467195035</v>
      </c>
      <c r="CK181" s="43">
        <f t="shared" si="5"/>
        <v>12.534244454913493</v>
      </c>
    </row>
    <row r="182" spans="2:89" x14ac:dyDescent="0.4">
      <c r="B182" s="58" t="s">
        <v>8</v>
      </c>
      <c r="C182" s="57" t="s">
        <v>49</v>
      </c>
      <c r="D182" s="57" t="s">
        <v>51</v>
      </c>
      <c r="E182" s="132">
        <f>HR!X182</f>
        <v>445.58252828992306</v>
      </c>
      <c r="F182" s="56">
        <f>'[1]INTERNAL PARAMETERS-1'!M20</f>
        <v>12.89</v>
      </c>
      <c r="G182" s="45">
        <f>HRYLD1!G182*VLOOKUP(HRYLD2!G$4,'[1]INTERNAL PARAMETERS-1'!$B$5:$J$44,5,FALSE)*VLOOKUP(HRYLD2!G$4,'[1]INTERNAL PARAMETERS-1'!$B$5:$J$44,7,FALSE)*HRYLD2!$F182 + HRYLD1!G182*(1-VLOOKUP(HRYLD2!G$4,'[1]INTERNAL PARAMETERS-1'!$B$5:$J$44,5,FALSE))*VLOOKUP(HRYLD2!G$4,'[1]INTERNAL PARAMETERS-1'!$B$5:$J$44,9,FALSE)*HRYLD2!$F182</f>
        <v>6.1657758372671081</v>
      </c>
      <c r="H182" s="44">
        <f>HRYLD1!H182*VLOOKUP(HRYLD2!H$4,'[1]INTERNAL PARAMETERS-1'!$B$5:$J$44,5,FALSE)*VLOOKUP(HRYLD2!H$4,'[1]INTERNAL PARAMETERS-1'!$B$5:$J$44,7,FALSE)*HRYLD2!$F182 + HRYLD1!H182*(1-VLOOKUP(HRYLD2!H$4,'[1]INTERNAL PARAMETERS-1'!$B$5:$J$44,5,FALSE))*VLOOKUP(HRYLD2!H$4,'[1]INTERNAL PARAMETERS-1'!$B$5:$J$44,9,FALSE)*HRYLD2!$F182</f>
        <v>2.0657834924524563</v>
      </c>
      <c r="I182" s="44">
        <f>HRYLD1!I182*VLOOKUP(HRYLD2!I$4,'[1]INTERNAL PARAMETERS-1'!$B$5:$J$44,5,FALSE)*VLOOKUP(HRYLD2!I$4,'[1]INTERNAL PARAMETERS-1'!$B$5:$J$44,7,FALSE)*HRYLD2!$F182 + HRYLD1!I182*(1-VLOOKUP(HRYLD2!I$4,'[1]INTERNAL PARAMETERS-1'!$B$5:$J$44,5,FALSE))*VLOOKUP(HRYLD2!I$4,'[1]INTERNAL PARAMETERS-1'!$B$5:$J$44,9,FALSE)*HRYLD2!$F182</f>
        <v>11.215352049076497</v>
      </c>
      <c r="J182" s="44">
        <f>HRYLD1!J182*VLOOKUP(HRYLD2!J$4,'[1]INTERNAL PARAMETERS-1'!$B$5:$J$44,5,FALSE)*VLOOKUP(HRYLD2!J$4,'[1]INTERNAL PARAMETERS-1'!$B$5:$J$44,7,FALSE)*HRYLD2!$F182 + HRYLD1!J182*(1-VLOOKUP(HRYLD2!J$4,'[1]INTERNAL PARAMETERS-1'!$B$5:$J$44,5,FALSE))*VLOOKUP(HRYLD2!J$4,'[1]INTERNAL PARAMETERS-1'!$B$5:$J$44,9,FALSE)*HRYLD2!$F182</f>
        <v>0</v>
      </c>
      <c r="K182" s="44">
        <f>HRYLD1!K182*VLOOKUP(HRYLD2!K$4,'[1]INTERNAL PARAMETERS-1'!$B$5:$J$44,5,FALSE)*VLOOKUP(HRYLD2!K$4,'[1]INTERNAL PARAMETERS-1'!$B$5:$J$44,7,FALSE)*HRYLD2!$F182 + HRYLD1!K182*(1-VLOOKUP(HRYLD2!K$4,'[1]INTERNAL PARAMETERS-1'!$B$5:$J$44,5,FALSE))*VLOOKUP(HRYLD2!K$4,'[1]INTERNAL PARAMETERS-1'!$B$5:$J$44,9,FALSE)*HRYLD2!$F182</f>
        <v>0</v>
      </c>
      <c r="L182" s="44">
        <f>HRYLD1!L182*VLOOKUP(HRYLD2!L$4,'[1]INTERNAL PARAMETERS-1'!$B$5:$J$44,5,FALSE)*VLOOKUP(HRYLD2!L$4,'[1]INTERNAL PARAMETERS-1'!$B$5:$J$44,7,FALSE)*HRYLD2!$F182 + HRYLD1!L182*(1-VLOOKUP(HRYLD2!L$4,'[1]INTERNAL PARAMETERS-1'!$B$5:$J$44,5,FALSE))*VLOOKUP(HRYLD2!L$4,'[1]INTERNAL PARAMETERS-1'!$B$5:$J$44,9,FALSE)*HRYLD2!$F182</f>
        <v>0</v>
      </c>
      <c r="M182" s="44">
        <f>HRYLD1!M182*VLOOKUP(HRYLD2!M$4,'[1]INTERNAL PARAMETERS-1'!$B$5:$J$44,5,FALSE)*VLOOKUP(HRYLD2!M$4,'[1]INTERNAL PARAMETERS-1'!$B$5:$J$44,7,FALSE)*HRYLD2!$F182 + HRYLD1!M182*(1-VLOOKUP(HRYLD2!M$4,'[1]INTERNAL PARAMETERS-1'!$B$5:$J$44,5,FALSE))*VLOOKUP(HRYLD2!M$4,'[1]INTERNAL PARAMETERS-1'!$B$5:$J$44,9,FALSE)*HRYLD2!$F182</f>
        <v>3.3950161646766204</v>
      </c>
      <c r="N182" s="44">
        <f>HRYLD1!N182*VLOOKUP(HRYLD2!N$4,'[1]INTERNAL PARAMETERS-1'!$B$5:$J$44,5,FALSE)*VLOOKUP(HRYLD2!N$4,'[1]INTERNAL PARAMETERS-1'!$B$5:$J$44,7,FALSE)*HRYLD2!$F182 + HRYLD1!N182*(1-VLOOKUP(HRYLD2!N$4,'[1]INTERNAL PARAMETERS-1'!$B$5:$J$44,5,FALSE))*VLOOKUP(HRYLD2!N$4,'[1]INTERNAL PARAMETERS-1'!$B$5:$J$44,9,FALSE)*HRYLD2!$F182</f>
        <v>4.2745143991295358E-2</v>
      </c>
      <c r="O182" s="44">
        <f>HRYLD1!O182*VLOOKUP(HRYLD2!O$4,'[1]INTERNAL PARAMETERS-1'!$B$5:$J$44,5,FALSE)*VLOOKUP(HRYLD2!O$4,'[1]INTERNAL PARAMETERS-1'!$B$5:$J$44,7,FALSE)*HRYLD2!$F182 + HRYLD1!O182*(1-VLOOKUP(HRYLD2!O$4,'[1]INTERNAL PARAMETERS-1'!$B$5:$J$44,5,FALSE))*VLOOKUP(HRYLD2!O$4,'[1]INTERNAL PARAMETERS-1'!$B$5:$J$44,9,FALSE)*HRYLD2!$F182</f>
        <v>0</v>
      </c>
      <c r="P182" s="44">
        <f>HRYLD1!P182*VLOOKUP(HRYLD2!P$4,'[1]INTERNAL PARAMETERS-1'!$B$5:$J$44,5,FALSE)*VLOOKUP(HRYLD2!P$4,'[1]INTERNAL PARAMETERS-1'!$B$5:$J$44,7,FALSE)*HRYLD2!$F182 + HRYLD1!P182*(1-VLOOKUP(HRYLD2!P$4,'[1]INTERNAL PARAMETERS-1'!$B$5:$J$44,5,FALSE))*VLOOKUP(HRYLD2!P$4,'[1]INTERNAL PARAMETERS-1'!$B$5:$J$44,9,FALSE)*HRYLD2!$F182</f>
        <v>0</v>
      </c>
      <c r="Q182" s="44">
        <f>HRYLD1!Q182*VLOOKUP(HRYLD2!Q$4,'[1]INTERNAL PARAMETERS-1'!$B$5:$J$44,5,FALSE)*VLOOKUP(HRYLD2!Q$4,'[1]INTERNAL PARAMETERS-1'!$B$5:$J$44,7,FALSE)*HRYLD2!$F182 + HRYLD1!Q182*(1-VLOOKUP(HRYLD2!Q$4,'[1]INTERNAL PARAMETERS-1'!$B$5:$J$44,5,FALSE))*VLOOKUP(HRYLD2!Q$4,'[1]INTERNAL PARAMETERS-1'!$B$5:$J$44,9,FALSE)*HRYLD2!$F182</f>
        <v>0</v>
      </c>
      <c r="R182" s="44">
        <f>HRYLD1!R182*VLOOKUP(HRYLD2!R$4,'[1]INTERNAL PARAMETERS-1'!$B$5:$J$44,5,FALSE)*VLOOKUP(HRYLD2!R$4,'[1]INTERNAL PARAMETERS-1'!$B$5:$J$44,7,FALSE)*HRYLD2!$F182 + HRYLD1!R182*(1-VLOOKUP(HRYLD2!R$4,'[1]INTERNAL PARAMETERS-1'!$B$5:$J$44,5,FALSE))*VLOOKUP(HRYLD2!R$4,'[1]INTERNAL PARAMETERS-1'!$B$5:$J$44,9,FALSE)*HRYLD2!$F182</f>
        <v>0</v>
      </c>
      <c r="S182" s="44">
        <f>HRYLD1!S182*VLOOKUP(HRYLD2!S$4,'[1]INTERNAL PARAMETERS-1'!$B$5:$J$44,5,FALSE)*VLOOKUP(HRYLD2!S$4,'[1]INTERNAL PARAMETERS-1'!$B$5:$J$44,7,FALSE)*HRYLD2!$F182 + HRYLD1!S182*(1-VLOOKUP(HRYLD2!S$4,'[1]INTERNAL PARAMETERS-1'!$B$5:$J$44,5,FALSE))*VLOOKUP(HRYLD2!S$4,'[1]INTERNAL PARAMETERS-1'!$B$5:$J$44,9,FALSE)*HRYLD2!$F182</f>
        <v>1.0696471337803479</v>
      </c>
      <c r="T182" s="44">
        <f>HRYLD1!T182*VLOOKUP(HRYLD2!T$4,'[1]INTERNAL PARAMETERS-1'!$B$5:$J$44,5,FALSE)*VLOOKUP(HRYLD2!T$4,'[1]INTERNAL PARAMETERS-1'!$B$5:$J$44,7,FALSE)*HRYLD2!$F182 + HRYLD1!T182*(1-VLOOKUP(HRYLD2!T$4,'[1]INTERNAL PARAMETERS-1'!$B$5:$J$44,5,FALSE))*VLOOKUP(HRYLD2!T$4,'[1]INTERNAL PARAMETERS-1'!$B$5:$J$44,9,FALSE)*HRYLD2!$F182</f>
        <v>0.68043940981067763</v>
      </c>
      <c r="U182" s="44">
        <f>HRYLD1!U182*VLOOKUP(HRYLD2!U$4,'[1]INTERNAL PARAMETERS-1'!$B$5:$J$44,5,FALSE)*VLOOKUP(HRYLD2!U$4,'[1]INTERNAL PARAMETERS-1'!$B$5:$J$44,7,FALSE)*HRYLD2!$F182 + HRYLD1!U182*(1-VLOOKUP(HRYLD2!U$4,'[1]INTERNAL PARAMETERS-1'!$B$5:$J$44,5,FALSE))*VLOOKUP(HRYLD2!U$4,'[1]INTERNAL PARAMETERS-1'!$B$5:$J$44,9,FALSE)*HRYLD2!$F182</f>
        <v>0</v>
      </c>
      <c r="V182" s="44">
        <f>HRYLD1!V182*VLOOKUP(HRYLD2!V$4,'[1]INTERNAL PARAMETERS-1'!$B$5:$J$44,5,FALSE)*VLOOKUP(HRYLD2!V$4,'[1]INTERNAL PARAMETERS-1'!$B$5:$J$44,7,FALSE)*HRYLD2!$F182 + HRYLD1!V182*(1-VLOOKUP(HRYLD2!V$4,'[1]INTERNAL PARAMETERS-1'!$B$5:$J$44,5,FALSE))*VLOOKUP(HRYLD2!V$4,'[1]INTERNAL PARAMETERS-1'!$B$5:$J$44,9,FALSE)*HRYLD2!$F182</f>
        <v>0.96621784504105124</v>
      </c>
      <c r="W182" s="44">
        <f>HRYLD1!W182*VLOOKUP(HRYLD2!W$4,'[1]INTERNAL PARAMETERS-1'!$B$5:$J$44,5,FALSE)*VLOOKUP(HRYLD2!W$4,'[1]INTERNAL PARAMETERS-1'!$B$5:$J$44,7,FALSE)*HRYLD2!$F182 + HRYLD1!W182*(1-VLOOKUP(HRYLD2!W$4,'[1]INTERNAL PARAMETERS-1'!$B$5:$J$44,5,FALSE))*VLOOKUP(HRYLD2!W$4,'[1]INTERNAL PARAMETERS-1'!$B$5:$J$44,9,FALSE)*HRYLD2!$F182</f>
        <v>0</v>
      </c>
      <c r="X182" s="44">
        <f>HRYLD1!X182*VLOOKUP(HRYLD2!X$4,'[1]INTERNAL PARAMETERS-1'!$B$5:$J$44,5,FALSE)*VLOOKUP(HRYLD2!X$4,'[1]INTERNAL PARAMETERS-1'!$B$5:$J$44,7,FALSE)*HRYLD2!$F182 + HRYLD1!X182*(1-VLOOKUP(HRYLD2!X$4,'[1]INTERNAL PARAMETERS-1'!$B$5:$J$44,5,FALSE))*VLOOKUP(HRYLD2!X$4,'[1]INTERNAL PARAMETERS-1'!$B$5:$J$44,9,FALSE)*HRYLD2!$F182</f>
        <v>0</v>
      </c>
      <c r="Y182" s="44">
        <f>HRYLD1!Y182*VLOOKUP(HRYLD2!Y$4,'[1]INTERNAL PARAMETERS-1'!$B$5:$J$44,5,FALSE)*VLOOKUP(HRYLD2!Y$4,'[1]INTERNAL PARAMETERS-1'!$B$5:$J$44,7,FALSE)*HRYLD2!$F182 + HRYLD1!Y182*(1-VLOOKUP(HRYLD2!Y$4,'[1]INTERNAL PARAMETERS-1'!$B$5:$J$44,5,FALSE))*VLOOKUP(HRYLD2!Y$4,'[1]INTERNAL PARAMETERS-1'!$B$5:$J$44,9,FALSE)*HRYLD2!$F182</f>
        <v>0</v>
      </c>
      <c r="Z182" s="44">
        <f>HRYLD1!Z182*VLOOKUP(HRYLD2!Z$4,'[1]INTERNAL PARAMETERS-1'!$B$5:$J$44,5,FALSE)*VLOOKUP(HRYLD2!Z$4,'[1]INTERNAL PARAMETERS-1'!$B$5:$J$44,7,FALSE)*HRYLD2!$F182 + HRYLD1!Z182*(1-VLOOKUP(HRYLD2!Z$4,'[1]INTERNAL PARAMETERS-1'!$B$5:$J$44,5,FALSE))*VLOOKUP(HRYLD2!Z$4,'[1]INTERNAL PARAMETERS-1'!$B$5:$J$44,9,FALSE)*HRYLD2!$F182</f>
        <v>0</v>
      </c>
      <c r="AA182" s="44">
        <f>HRYLD1!AA182*VLOOKUP(HRYLD2!AA$4,'[1]INTERNAL PARAMETERS-1'!$B$5:$J$44,5,FALSE)*VLOOKUP(HRYLD2!AA$4,'[1]INTERNAL PARAMETERS-1'!$B$5:$J$44,7,FALSE)*HRYLD2!$F182 + HRYLD1!AA182*(1-VLOOKUP(HRYLD2!AA$4,'[1]INTERNAL PARAMETERS-1'!$B$5:$J$44,5,FALSE))*VLOOKUP(HRYLD2!AA$4,'[1]INTERNAL PARAMETERS-1'!$B$5:$J$44,9,FALSE)*HRYLD2!$F182</f>
        <v>0</v>
      </c>
      <c r="AB182" s="44">
        <f>HRYLD1!AB182*VLOOKUP(HRYLD2!AB$4,'[1]INTERNAL PARAMETERS-1'!$B$5:$J$44,5,FALSE)*VLOOKUP(HRYLD2!AB$4,'[1]INTERNAL PARAMETERS-1'!$B$5:$J$44,7,FALSE)*HRYLD2!$F182 + HRYLD1!AB182*(1-VLOOKUP(HRYLD2!AB$4,'[1]INTERNAL PARAMETERS-1'!$B$5:$J$44,5,FALSE))*VLOOKUP(HRYLD2!AB$4,'[1]INTERNAL PARAMETERS-1'!$B$5:$J$44,9,FALSE)*HRYLD2!$F182</f>
        <v>0</v>
      </c>
      <c r="AC182" s="44">
        <f>HRYLD1!AC182*VLOOKUP(HRYLD2!AC$4,'[1]INTERNAL PARAMETERS-1'!$B$5:$J$44,5,FALSE)*VLOOKUP(HRYLD2!AC$4,'[1]INTERNAL PARAMETERS-1'!$B$5:$J$44,7,FALSE)*HRYLD2!$F182 + HRYLD1!AC182*(1-VLOOKUP(HRYLD2!AC$4,'[1]INTERNAL PARAMETERS-1'!$B$5:$J$44,5,FALSE))*VLOOKUP(HRYLD2!AC$4,'[1]INTERNAL PARAMETERS-1'!$B$5:$J$44,9,FALSE)*HRYLD2!$F182</f>
        <v>0</v>
      </c>
      <c r="AD182" s="44">
        <f>HRYLD1!AD182*VLOOKUP(HRYLD2!AD$4,'[1]INTERNAL PARAMETERS-1'!$B$5:$J$44,5,FALSE)*VLOOKUP(HRYLD2!AD$4,'[1]INTERNAL PARAMETERS-1'!$B$5:$J$44,7,FALSE)*HRYLD2!$F182 + HRYLD1!AD182*(1-VLOOKUP(HRYLD2!AD$4,'[1]INTERNAL PARAMETERS-1'!$B$5:$J$44,5,FALSE))*VLOOKUP(HRYLD2!AD$4,'[1]INTERNAL PARAMETERS-1'!$B$5:$J$44,9,FALSE)*HRYLD2!$F182</f>
        <v>0</v>
      </c>
      <c r="AE182" s="44">
        <f>HRYLD1!AE182*VLOOKUP(HRYLD2!AE$4,'[1]INTERNAL PARAMETERS-1'!$B$5:$J$44,5,FALSE)*VLOOKUP(HRYLD2!AE$4,'[1]INTERNAL PARAMETERS-1'!$B$5:$J$44,7,FALSE)*HRYLD2!$F182 + HRYLD1!AE182*(1-VLOOKUP(HRYLD2!AE$4,'[1]INTERNAL PARAMETERS-1'!$B$5:$J$44,5,FALSE))*VLOOKUP(HRYLD2!AE$4,'[1]INTERNAL PARAMETERS-1'!$B$5:$J$44,9,FALSE)*HRYLD2!$F182</f>
        <v>0</v>
      </c>
      <c r="AF182" s="44">
        <f>HRYLD1!AF182*VLOOKUP(HRYLD2!AF$4,'[1]INTERNAL PARAMETERS-1'!$B$5:$J$44,5,FALSE)*VLOOKUP(HRYLD2!AF$4,'[1]INTERNAL PARAMETERS-1'!$B$5:$J$44,7,FALSE)*HRYLD2!$F182 + HRYLD1!AF182*(1-VLOOKUP(HRYLD2!AF$4,'[1]INTERNAL PARAMETERS-1'!$B$5:$J$44,5,FALSE))*VLOOKUP(HRYLD2!AF$4,'[1]INTERNAL PARAMETERS-1'!$B$5:$J$44,9,FALSE)*HRYLD2!$F182</f>
        <v>6.8050833251615359E-2</v>
      </c>
      <c r="AG182" s="44">
        <f>HRYLD1!AG182*VLOOKUP(HRYLD2!AG$4,'[1]INTERNAL PARAMETERS-1'!$B$5:$J$44,5,FALSE)*VLOOKUP(HRYLD2!AG$4,'[1]INTERNAL PARAMETERS-1'!$B$5:$J$44,7,FALSE)*HRYLD2!$F182 + HRYLD1!AG182*(1-VLOOKUP(HRYLD2!AG$4,'[1]INTERNAL PARAMETERS-1'!$B$5:$J$44,5,FALSE))*VLOOKUP(HRYLD2!AG$4,'[1]INTERNAL PARAMETERS-1'!$B$5:$J$44,9,FALSE)*HRYLD2!$F182</f>
        <v>0</v>
      </c>
      <c r="AH182" s="44">
        <f>HRYLD1!AH182*VLOOKUP(HRYLD2!AH$4,'[1]INTERNAL PARAMETERS-1'!$B$5:$J$44,5,FALSE)*VLOOKUP(HRYLD2!AH$4,'[1]INTERNAL PARAMETERS-1'!$B$5:$J$44,7,FALSE)*HRYLD2!$F182 + HRYLD1!AH182*(1-VLOOKUP(HRYLD2!AH$4,'[1]INTERNAL PARAMETERS-1'!$B$5:$J$44,5,FALSE))*VLOOKUP(HRYLD2!AH$4,'[1]INTERNAL PARAMETERS-1'!$B$5:$J$44,9,FALSE)*HRYLD2!$F182</f>
        <v>0</v>
      </c>
      <c r="AI182" s="44">
        <f>HRYLD1!AI182*VLOOKUP(HRYLD2!AI$4,'[1]INTERNAL PARAMETERS-1'!$B$5:$J$44,5,FALSE)*VLOOKUP(HRYLD2!AI$4,'[1]INTERNAL PARAMETERS-1'!$B$5:$J$44,7,FALSE)*HRYLD2!$F182 + HRYLD1!AI182*(1-VLOOKUP(HRYLD2!AI$4,'[1]INTERNAL PARAMETERS-1'!$B$5:$J$44,5,FALSE))*VLOOKUP(HRYLD2!AI$4,'[1]INTERNAL PARAMETERS-1'!$B$5:$J$44,9,FALSE)*HRYLD2!$F182</f>
        <v>8.7244658014891483E-3</v>
      </c>
      <c r="AJ182" s="44">
        <f>HRYLD1!AJ182*VLOOKUP(HRYLD2!AJ$4,'[1]INTERNAL PARAMETERS-1'!$B$5:$J$44,5,FALSE)*VLOOKUP(HRYLD2!AJ$4,'[1]INTERNAL PARAMETERS-1'!$B$5:$J$44,7,FALSE)*HRYLD2!$F182 + HRYLD1!AJ182*(1-VLOOKUP(HRYLD2!AJ$4,'[1]INTERNAL PARAMETERS-1'!$B$5:$J$44,5,FALSE))*VLOOKUP(HRYLD2!AJ$4,'[1]INTERNAL PARAMETERS-1'!$B$5:$J$44,9,FALSE)*HRYLD2!$F182</f>
        <v>0.20413009987556638</v>
      </c>
      <c r="AK182" s="44">
        <f>HRYLD1!AK182*VLOOKUP(HRYLD2!AK$4,'[1]INTERNAL PARAMETERS-1'!$B$5:$J$44,5,FALSE)*VLOOKUP(HRYLD2!AK$4,'[1]INTERNAL PARAMETERS-1'!$B$5:$J$44,7,FALSE)*HRYLD2!$F182 + HRYLD1!AK182*(1-VLOOKUP(HRYLD2!AK$4,'[1]INTERNAL PARAMETERS-1'!$B$5:$J$44,5,FALSE))*VLOOKUP(HRYLD2!AK$4,'[1]INTERNAL PARAMETERS-1'!$B$5:$J$44,9,FALSE)*HRYLD2!$F182</f>
        <v>0</v>
      </c>
      <c r="AL182" s="44">
        <f>HRYLD1!AL182*VLOOKUP(HRYLD2!AL$4,'[1]INTERNAL PARAMETERS-1'!$B$5:$J$44,5,FALSE)*VLOOKUP(HRYLD2!AL$4,'[1]INTERNAL PARAMETERS-1'!$B$5:$J$44,7,FALSE)*HRYLD2!$F182 + HRYLD1!AL182*(1-VLOOKUP(HRYLD2!AL$4,'[1]INTERNAL PARAMETERS-1'!$B$5:$J$44,5,FALSE))*VLOOKUP(HRYLD2!AL$4,'[1]INTERNAL PARAMETERS-1'!$B$5:$J$44,9,FALSE)*HRYLD2!$F182</f>
        <v>0</v>
      </c>
      <c r="AM182" s="44">
        <f>HRYLD1!AM182*VLOOKUP(HRYLD2!AM$4,'[1]INTERNAL PARAMETERS-1'!$B$5:$J$44,5,FALSE)*VLOOKUP(HRYLD2!AM$4,'[1]INTERNAL PARAMETERS-1'!$B$5:$J$44,7,FALSE)*HRYLD2!$F182 + HRYLD1!AM182*(1-VLOOKUP(HRYLD2!AM$4,'[1]INTERNAL PARAMETERS-1'!$B$5:$J$44,5,FALSE))*VLOOKUP(HRYLD2!AM$4,'[1]INTERNAL PARAMETERS-1'!$B$5:$J$44,9,FALSE)*HRYLD2!$F182</f>
        <v>0</v>
      </c>
      <c r="AN182" s="44">
        <f>HRYLD1!AN182*VLOOKUP(HRYLD2!AN$4,'[1]INTERNAL PARAMETERS-1'!$B$5:$J$44,5,FALSE)*VLOOKUP(HRYLD2!AN$4,'[1]INTERNAL PARAMETERS-1'!$B$5:$J$44,7,FALSE)*HRYLD2!$F182 + HRYLD1!AN182*(1-VLOOKUP(HRYLD2!AN$4,'[1]INTERNAL PARAMETERS-1'!$B$5:$J$44,5,FALSE))*VLOOKUP(HRYLD2!AN$4,'[1]INTERNAL PARAMETERS-1'!$B$5:$J$44,9,FALSE)*HRYLD2!$F182</f>
        <v>0</v>
      </c>
      <c r="AO182" s="44">
        <f>HRYLD1!AO182*VLOOKUP(HRYLD2!AO$4,'[1]INTERNAL PARAMETERS-1'!$B$5:$J$44,5,FALSE)*VLOOKUP(HRYLD2!AO$4,'[1]INTERNAL PARAMETERS-1'!$B$5:$J$44,7,FALSE)*HRYLD2!$F182 + HRYLD1!AO182*(1-VLOOKUP(HRYLD2!AO$4,'[1]INTERNAL PARAMETERS-1'!$B$5:$J$44,5,FALSE))*VLOOKUP(HRYLD2!AO$4,'[1]INTERNAL PARAMETERS-1'!$B$5:$J$44,9,FALSE)*HRYLD2!$F182</f>
        <v>0</v>
      </c>
      <c r="AP182" s="44">
        <f>HRYLD1!AP182*VLOOKUP(HRYLD2!AP$4,'[1]INTERNAL PARAMETERS-1'!$B$5:$J$44,5,FALSE)*VLOOKUP(HRYLD2!AP$4,'[1]INTERNAL PARAMETERS-1'!$B$5:$J$44,7,FALSE)*HRYLD2!$F182 + HRYLD1!AP182*(1-VLOOKUP(HRYLD2!AP$4,'[1]INTERNAL PARAMETERS-1'!$B$5:$J$44,5,FALSE))*VLOOKUP(HRYLD2!AP$4,'[1]INTERNAL PARAMETERS-1'!$B$5:$J$44,9,FALSE)*HRYLD2!$F182</f>
        <v>0</v>
      </c>
      <c r="AQ182" s="44">
        <f>HRYLD1!AQ182*VLOOKUP(HRYLD2!AQ$4,'[1]INTERNAL PARAMETERS-1'!$B$5:$J$44,5,FALSE)*VLOOKUP(HRYLD2!AQ$4,'[1]INTERNAL PARAMETERS-1'!$B$5:$J$44,7,FALSE)*HRYLD2!$F182 + HRYLD1!AQ182*(1-VLOOKUP(HRYLD2!AQ$4,'[1]INTERNAL PARAMETERS-1'!$B$5:$J$44,5,FALSE))*VLOOKUP(HRYLD2!AQ$4,'[1]INTERNAL PARAMETERS-1'!$B$5:$J$44,9,FALSE)*HRYLD2!$F182</f>
        <v>0</v>
      </c>
      <c r="AR182" s="44">
        <f>HRYLD1!AR182*VLOOKUP(HRYLD2!AR$4,'[1]INTERNAL PARAMETERS-1'!$B$5:$J$44,5,FALSE)*VLOOKUP(HRYLD2!AR$4,'[1]INTERNAL PARAMETERS-1'!$B$5:$J$44,7,FALSE)*HRYLD2!$F182 + HRYLD1!AR182*(1-VLOOKUP(HRYLD2!AR$4,'[1]INTERNAL PARAMETERS-1'!$B$5:$J$44,5,FALSE))*VLOOKUP(HRYLD2!AR$4,'[1]INTERNAL PARAMETERS-1'!$B$5:$J$44,9,FALSE)*HRYLD2!$F182</f>
        <v>0</v>
      </c>
      <c r="AS182" s="44">
        <f>HRYLD1!AS182*VLOOKUP(HRYLD2!AS$4,'[1]INTERNAL PARAMETERS-1'!$B$5:$J$44,5,FALSE)*VLOOKUP(HRYLD2!AS$4,'[1]INTERNAL PARAMETERS-1'!$B$5:$J$44,7,FALSE)*HRYLD2!$F182 + HRYLD1!AS182*(1-VLOOKUP(HRYLD2!AS$4,'[1]INTERNAL PARAMETERS-1'!$B$5:$J$44,5,FALSE))*VLOOKUP(HRYLD2!AS$4,'[1]INTERNAL PARAMETERS-1'!$B$5:$J$44,9,FALSE)*HRYLD2!$F182</f>
        <v>0</v>
      </c>
      <c r="AT182" s="43">
        <f>HRYLD1!AT182*VLOOKUP(HRYLD2!AT$4,'[1]INTERNAL PARAMETERS-1'!$B$5:$J$44,5,FALSE)*VLOOKUP(HRYLD2!AT$4,'[1]INTERNAL PARAMETERS-1'!$B$5:$J$44,7,FALSE)*HRYLD2!$F182 + HRYLD1!AT182*(1-VLOOKUP(HRYLD2!AT$4,'[1]INTERNAL PARAMETERS-1'!$B$5:$J$44,5,FALSE))*VLOOKUP(HRYLD2!AT$4,'[1]INTERNAL PARAMETERS-1'!$B$5:$J$44,9,FALSE)*HRYLD2!$F182</f>
        <v>0</v>
      </c>
      <c r="AU182" s="45">
        <f>HRYLD1!AU182*VLOOKUP(HRYLD2!AU$4,'[1]INTERNAL PARAMETERS-1'!$B$5:$J$44,5,FALSE)*VLOOKUP(HRYLD2!AU$4,'[1]INTERNAL PARAMETERS-1'!$B$5:$J$44,6,FALSE)*VLOOKUP(HRYLD2!AU$4,'[1]INTERNAL PARAMETERS-1'!$B$5:$J$44,3,FALSE) + HRYLD1!AU182*(1-VLOOKUP(HRYLD2!AU$4,'[1]INTERNAL PARAMETERS-1'!$B$5:$J$44,5,FALSE))*VLOOKUP(HRYLD2!AU$4,'[1]INTERNAL PARAMETERS-1'!$B$5:$J$44,8,FALSE)*VLOOKUP(HRYLD2!AU$4,'[1]INTERNAL PARAMETERS-1'!$B$5:$J$44,3,FALSE)</f>
        <v>0</v>
      </c>
      <c r="AV182" s="44">
        <f>HRYLD1!AV182*VLOOKUP(HRYLD2!AV$4,'[1]INTERNAL PARAMETERS-1'!$B$5:$J$44,5,FALSE)*VLOOKUP(HRYLD2!AV$4,'[1]INTERNAL PARAMETERS-1'!$B$5:$J$44,6,FALSE)*VLOOKUP(HRYLD2!AV$4,'[1]INTERNAL PARAMETERS-1'!$B$5:$J$44,3,FALSE) + HRYLD1!AV182*(1-VLOOKUP(HRYLD2!AV$4,'[1]INTERNAL PARAMETERS-1'!$B$5:$J$44,5,FALSE))*VLOOKUP(HRYLD2!AV$4,'[1]INTERNAL PARAMETERS-1'!$B$5:$J$44,8,FALSE)*VLOOKUP(HRYLD2!AV$4,'[1]INTERNAL PARAMETERS-1'!$B$5:$J$44,3,FALSE)</f>
        <v>0</v>
      </c>
      <c r="AW182" s="44">
        <f>HRYLD1!AW182*VLOOKUP(HRYLD2!AW$4,'[1]INTERNAL PARAMETERS-1'!$B$5:$J$44,5,FALSE)*VLOOKUP(HRYLD2!AW$4,'[1]INTERNAL PARAMETERS-1'!$B$5:$J$44,6,FALSE)*VLOOKUP(HRYLD2!AW$4,'[1]INTERNAL PARAMETERS-1'!$B$5:$J$44,3,FALSE) + HRYLD1!AW182*(1-VLOOKUP(HRYLD2!AW$4,'[1]INTERNAL PARAMETERS-1'!$B$5:$J$44,5,FALSE))*VLOOKUP(HRYLD2!AW$4,'[1]INTERNAL PARAMETERS-1'!$B$5:$J$44,8,FALSE)*VLOOKUP(HRYLD2!AW$4,'[1]INTERNAL PARAMETERS-1'!$B$5:$J$44,3,FALSE)</f>
        <v>1.0272857111643861</v>
      </c>
      <c r="AX182" s="44">
        <f>HRYLD1!AX182*VLOOKUP(HRYLD2!AX$4,'[1]INTERNAL PARAMETERS-1'!$B$5:$J$44,5,FALSE)*VLOOKUP(HRYLD2!AX$4,'[1]INTERNAL PARAMETERS-1'!$B$5:$J$44,6,FALSE)*VLOOKUP(HRYLD2!AX$4,'[1]INTERNAL PARAMETERS-1'!$B$5:$J$44,3,FALSE) + HRYLD1!AX182*(1-VLOOKUP(HRYLD2!AX$4,'[1]INTERNAL PARAMETERS-1'!$B$5:$J$44,5,FALSE))*VLOOKUP(HRYLD2!AX$4,'[1]INTERNAL PARAMETERS-1'!$B$5:$J$44,8,FALSE)*VLOOKUP(HRYLD2!AX$4,'[1]INTERNAL PARAMETERS-1'!$B$5:$J$44,3,FALSE)</f>
        <v>0</v>
      </c>
      <c r="AY182" s="44">
        <f>HRYLD1!AY182*VLOOKUP(HRYLD2!AY$4,'[1]INTERNAL PARAMETERS-1'!$B$5:$J$44,5,FALSE)*VLOOKUP(HRYLD2!AY$4,'[1]INTERNAL PARAMETERS-1'!$B$5:$J$44,6,FALSE)*VLOOKUP(HRYLD2!AY$4,'[1]INTERNAL PARAMETERS-1'!$B$5:$J$44,3,FALSE) + HRYLD1!AY182*(1-VLOOKUP(HRYLD2!AY$4,'[1]INTERNAL PARAMETERS-1'!$B$5:$J$44,5,FALSE))*VLOOKUP(HRYLD2!AY$4,'[1]INTERNAL PARAMETERS-1'!$B$5:$J$44,8,FALSE)*VLOOKUP(HRYLD2!AY$4,'[1]INTERNAL PARAMETERS-1'!$B$5:$J$44,3,FALSE)</f>
        <v>0</v>
      </c>
      <c r="AZ182" s="44">
        <f>HRYLD1!AZ182*VLOOKUP(HRYLD2!AZ$4,'[1]INTERNAL PARAMETERS-1'!$B$5:$J$44,5,FALSE)*VLOOKUP(HRYLD2!AZ$4,'[1]INTERNAL PARAMETERS-1'!$B$5:$J$44,6,FALSE)*VLOOKUP(HRYLD2!AZ$4,'[1]INTERNAL PARAMETERS-1'!$B$5:$J$44,3,FALSE) + HRYLD1!AZ182*(1-VLOOKUP(HRYLD2!AZ$4,'[1]INTERNAL PARAMETERS-1'!$B$5:$J$44,5,FALSE))*VLOOKUP(HRYLD2!AZ$4,'[1]INTERNAL PARAMETERS-1'!$B$5:$J$44,8,FALSE)*VLOOKUP(HRYLD2!AZ$4,'[1]INTERNAL PARAMETERS-1'!$B$5:$J$44,3,FALSE)</f>
        <v>0</v>
      </c>
      <c r="BA182" s="44">
        <f>HRYLD1!BA182*VLOOKUP(HRYLD2!BA$4,'[1]INTERNAL PARAMETERS-1'!$B$5:$J$44,5,FALSE)*VLOOKUP(HRYLD2!BA$4,'[1]INTERNAL PARAMETERS-1'!$B$5:$J$44,6,FALSE)*VLOOKUP(HRYLD2!BA$4,'[1]INTERNAL PARAMETERS-1'!$B$5:$J$44,3,FALSE) + HRYLD1!BA182*(1-VLOOKUP(HRYLD2!BA$4,'[1]INTERNAL PARAMETERS-1'!$B$5:$J$44,5,FALSE))*VLOOKUP(HRYLD2!BA$4,'[1]INTERNAL PARAMETERS-1'!$B$5:$J$44,8,FALSE)*VLOOKUP(HRYLD2!BA$4,'[1]INTERNAL PARAMETERS-1'!$B$5:$J$44,3,FALSE)</f>
        <v>3.1082374866802382</v>
      </c>
      <c r="BB182" s="44">
        <f>HRYLD1!BB182*VLOOKUP(HRYLD2!BB$4,'[1]INTERNAL PARAMETERS-1'!$B$5:$J$44,5,FALSE)*VLOOKUP(HRYLD2!BB$4,'[1]INTERNAL PARAMETERS-1'!$B$5:$J$44,6,FALSE)*VLOOKUP(HRYLD2!BB$4,'[1]INTERNAL PARAMETERS-1'!$B$5:$J$44,3,FALSE) + HRYLD1!BB182*(1-VLOOKUP(HRYLD2!BB$4,'[1]INTERNAL PARAMETERS-1'!$B$5:$J$44,5,FALSE))*VLOOKUP(HRYLD2!BB$4,'[1]INTERNAL PARAMETERS-1'!$B$5:$J$44,8,FALSE)*VLOOKUP(HRYLD2!BB$4,'[1]INTERNAL PARAMETERS-1'!$B$5:$J$44,3,FALSE)</f>
        <v>0.19530816241932283</v>
      </c>
      <c r="BC182" s="44">
        <f>HRYLD1!BC182*VLOOKUP(HRYLD2!BC$4,'[1]INTERNAL PARAMETERS-1'!$B$5:$J$44,5,FALSE)*VLOOKUP(HRYLD2!BC$4,'[1]INTERNAL PARAMETERS-1'!$B$5:$J$44,6,FALSE)*VLOOKUP(HRYLD2!BC$4,'[1]INTERNAL PARAMETERS-1'!$B$5:$J$44,3,FALSE) + HRYLD1!BC182*(1-VLOOKUP(HRYLD2!BC$4,'[1]INTERNAL PARAMETERS-1'!$B$5:$J$44,5,FALSE))*VLOOKUP(HRYLD2!BC$4,'[1]INTERNAL PARAMETERS-1'!$B$5:$J$44,8,FALSE)*VLOOKUP(HRYLD2!BC$4,'[1]INTERNAL PARAMETERS-1'!$B$5:$J$44,3,FALSE)</f>
        <v>0.48960753009094132</v>
      </c>
      <c r="BD182" s="44">
        <f>HRYLD1!BD182*VLOOKUP(HRYLD2!BD$4,'[1]INTERNAL PARAMETERS-1'!$B$5:$J$44,5,FALSE)*VLOOKUP(HRYLD2!BD$4,'[1]INTERNAL PARAMETERS-1'!$B$5:$J$44,6,FALSE)*VLOOKUP(HRYLD2!BD$4,'[1]INTERNAL PARAMETERS-1'!$B$5:$J$44,3,FALSE) + HRYLD1!BD182*(1-VLOOKUP(HRYLD2!BD$4,'[1]INTERNAL PARAMETERS-1'!$B$5:$J$44,5,FALSE))*VLOOKUP(HRYLD2!BD$4,'[1]INTERNAL PARAMETERS-1'!$B$5:$J$44,8,FALSE)*VLOOKUP(HRYLD2!BD$4,'[1]INTERNAL PARAMETERS-1'!$B$5:$J$44,3,FALSE)</f>
        <v>7.2063678568681691E-2</v>
      </c>
      <c r="BE182" s="44">
        <f>HRYLD1!BE182*VLOOKUP(HRYLD2!BE$4,'[1]INTERNAL PARAMETERS-1'!$B$5:$J$44,5,FALSE)*VLOOKUP(HRYLD2!BE$4,'[1]INTERNAL PARAMETERS-1'!$B$5:$J$44,6,FALSE)*VLOOKUP(HRYLD2!BE$4,'[1]INTERNAL PARAMETERS-1'!$B$5:$J$44,3,FALSE) + HRYLD1!BE182*(1-VLOOKUP(HRYLD2!BE$4,'[1]INTERNAL PARAMETERS-1'!$B$5:$J$44,5,FALSE))*VLOOKUP(HRYLD2!BE$4,'[1]INTERNAL PARAMETERS-1'!$B$5:$J$44,8,FALSE)*VLOOKUP(HRYLD2!BE$4,'[1]INTERNAL PARAMETERS-1'!$B$5:$J$44,3,FALSE)</f>
        <v>0.94644067191659931</v>
      </c>
      <c r="BF182" s="44">
        <f>HRYLD1!BF182*VLOOKUP(HRYLD2!BF$4,'[1]INTERNAL PARAMETERS-1'!$B$5:$J$44,5,FALSE)*VLOOKUP(HRYLD2!BF$4,'[1]INTERNAL PARAMETERS-1'!$B$5:$J$44,6,FALSE)*VLOOKUP(HRYLD2!BF$4,'[1]INTERNAL PARAMETERS-1'!$B$5:$J$44,3,FALSE) + HRYLD1!BF182*(1-VLOOKUP(HRYLD2!BF$4,'[1]INTERNAL PARAMETERS-1'!$B$5:$J$44,5,FALSE))*VLOOKUP(HRYLD2!BF$4,'[1]INTERNAL PARAMETERS-1'!$B$5:$J$44,8,FALSE)*VLOOKUP(HRYLD2!BF$4,'[1]INTERNAL PARAMETERS-1'!$B$5:$J$44,3,FALSE)</f>
        <v>0</v>
      </c>
      <c r="BG182" s="44">
        <f>HRYLD1!BG182*VLOOKUP(HRYLD2!BG$4,'[1]INTERNAL PARAMETERS-1'!$B$5:$J$44,5,FALSE)*VLOOKUP(HRYLD2!BG$4,'[1]INTERNAL PARAMETERS-1'!$B$5:$J$44,6,FALSE)*VLOOKUP(HRYLD2!BG$4,'[1]INTERNAL PARAMETERS-1'!$B$5:$J$44,3,FALSE) + HRYLD1!BG182*(1-VLOOKUP(HRYLD2!BG$4,'[1]INTERNAL PARAMETERS-1'!$B$5:$J$44,5,FALSE))*VLOOKUP(HRYLD2!BG$4,'[1]INTERNAL PARAMETERS-1'!$B$5:$J$44,8,FALSE)*VLOOKUP(HRYLD2!BG$4,'[1]INTERNAL PARAMETERS-1'!$B$5:$J$44,3,FALSE)</f>
        <v>0.12376045765854353</v>
      </c>
      <c r="BH182" s="44">
        <f>HRYLD1!BH182*VLOOKUP(HRYLD2!BH$4,'[1]INTERNAL PARAMETERS-1'!$B$5:$J$44,5,FALSE)*VLOOKUP(HRYLD2!BH$4,'[1]INTERNAL PARAMETERS-1'!$B$5:$J$44,6,FALSE)*VLOOKUP(HRYLD2!BH$4,'[1]INTERNAL PARAMETERS-1'!$B$5:$J$44,3,FALSE) + HRYLD1!BH182*(1-VLOOKUP(HRYLD2!BH$4,'[1]INTERNAL PARAMETERS-1'!$B$5:$J$44,5,FALSE))*VLOOKUP(HRYLD2!BH$4,'[1]INTERNAL PARAMETERS-1'!$B$5:$J$44,8,FALSE)*VLOOKUP(HRYLD2!BH$4,'[1]INTERNAL PARAMETERS-1'!$B$5:$J$44,3,FALSE)</f>
        <v>1.6389261013404284E-3</v>
      </c>
      <c r="BI182" s="44">
        <f>HRYLD1!BI182*VLOOKUP(HRYLD2!BI$4,'[1]INTERNAL PARAMETERS-1'!$B$5:$J$44,5,FALSE)*VLOOKUP(HRYLD2!BI$4,'[1]INTERNAL PARAMETERS-1'!$B$5:$J$44,6,FALSE)*VLOOKUP(HRYLD2!BI$4,'[1]INTERNAL PARAMETERS-1'!$B$5:$J$44,3,FALSE) + HRYLD1!BI182*(1-VLOOKUP(HRYLD2!BI$4,'[1]INTERNAL PARAMETERS-1'!$B$5:$J$44,5,FALSE))*VLOOKUP(HRYLD2!BI$4,'[1]INTERNAL PARAMETERS-1'!$B$5:$J$44,8,FALSE)*VLOOKUP(HRYLD2!BI$4,'[1]INTERNAL PARAMETERS-1'!$B$5:$J$44,3,FALSE)</f>
        <v>0</v>
      </c>
      <c r="BJ182" s="44">
        <f>HRYLD1!BJ182*VLOOKUP(HRYLD2!BJ$4,'[1]INTERNAL PARAMETERS-1'!$B$5:$J$44,5,FALSE)*VLOOKUP(HRYLD2!BJ$4,'[1]INTERNAL PARAMETERS-1'!$B$5:$J$44,6,FALSE)*VLOOKUP(HRYLD2!BJ$4,'[1]INTERNAL PARAMETERS-1'!$B$5:$J$44,3,FALSE) + HRYLD1!BJ182*(1-VLOOKUP(HRYLD2!BJ$4,'[1]INTERNAL PARAMETERS-1'!$B$5:$J$44,5,FALSE))*VLOOKUP(HRYLD2!BJ$4,'[1]INTERNAL PARAMETERS-1'!$B$5:$J$44,8,FALSE)*VLOOKUP(HRYLD2!BJ$4,'[1]INTERNAL PARAMETERS-1'!$B$5:$J$44,3,FALSE)</f>
        <v>4.5354897095164173E-2</v>
      </c>
      <c r="BK182" s="44">
        <f>HRYLD1!BK182*VLOOKUP(HRYLD2!BK$4,'[1]INTERNAL PARAMETERS-1'!$B$5:$J$44,5,FALSE)*VLOOKUP(HRYLD2!BK$4,'[1]INTERNAL PARAMETERS-1'!$B$5:$J$44,6,FALSE)*VLOOKUP(HRYLD2!BK$4,'[1]INTERNAL PARAMETERS-1'!$B$5:$J$44,3,FALSE) + HRYLD1!BK182*(1-VLOOKUP(HRYLD2!BK$4,'[1]INTERNAL PARAMETERS-1'!$B$5:$J$44,5,FALSE))*VLOOKUP(HRYLD2!BK$4,'[1]INTERNAL PARAMETERS-1'!$B$5:$J$44,8,FALSE)*VLOOKUP(HRYLD2!BK$4,'[1]INTERNAL PARAMETERS-1'!$B$5:$J$44,3,FALSE)</f>
        <v>4.8043409054873858E-2</v>
      </c>
      <c r="BL182" s="44">
        <f>HRYLD1!BL182*VLOOKUP(HRYLD2!BL$4,'[1]INTERNAL PARAMETERS-1'!$B$5:$J$44,5,FALSE)*VLOOKUP(HRYLD2!BL$4,'[1]INTERNAL PARAMETERS-1'!$B$5:$J$44,6,FALSE)*VLOOKUP(HRYLD2!BL$4,'[1]INTERNAL PARAMETERS-1'!$B$5:$J$44,3,FALSE) + HRYLD1!BL182*(1-VLOOKUP(HRYLD2!BL$4,'[1]INTERNAL PARAMETERS-1'!$B$5:$J$44,5,FALSE))*VLOOKUP(HRYLD2!BL$4,'[1]INTERNAL PARAMETERS-1'!$B$5:$J$44,8,FALSE)*VLOOKUP(HRYLD2!BL$4,'[1]INTERNAL PARAMETERS-1'!$B$5:$J$44,3,FALSE)</f>
        <v>0.22656611342698299</v>
      </c>
      <c r="BM182" s="44">
        <f>HRYLD1!BM182*VLOOKUP(HRYLD2!BM$4,'[1]INTERNAL PARAMETERS-1'!$B$5:$J$44,5,FALSE)*VLOOKUP(HRYLD2!BM$4,'[1]INTERNAL PARAMETERS-1'!$B$5:$J$44,6,FALSE)*VLOOKUP(HRYLD2!BM$4,'[1]INTERNAL PARAMETERS-1'!$B$5:$J$44,3,FALSE) + HRYLD1!BM182*(1-VLOOKUP(HRYLD2!BM$4,'[1]INTERNAL PARAMETERS-1'!$B$5:$J$44,5,FALSE))*VLOOKUP(HRYLD2!BM$4,'[1]INTERNAL PARAMETERS-1'!$B$5:$J$44,8,FALSE)*VLOOKUP(HRYLD2!BM$4,'[1]INTERNAL PARAMETERS-1'!$B$5:$J$44,3,FALSE)</f>
        <v>0.12985227963501969</v>
      </c>
      <c r="BN182" s="44">
        <f>HRYLD1!BN182*VLOOKUP(HRYLD2!BN$4,'[1]INTERNAL PARAMETERS-1'!$B$5:$J$44,5,FALSE)*VLOOKUP(HRYLD2!BN$4,'[1]INTERNAL PARAMETERS-1'!$B$5:$J$44,6,FALSE)*VLOOKUP(HRYLD2!BN$4,'[1]INTERNAL PARAMETERS-1'!$B$5:$J$44,3,FALSE) + HRYLD1!BN182*(1-VLOOKUP(HRYLD2!BN$4,'[1]INTERNAL PARAMETERS-1'!$B$5:$J$44,5,FALSE))*VLOOKUP(HRYLD2!BN$4,'[1]INTERNAL PARAMETERS-1'!$B$5:$J$44,8,FALSE)*VLOOKUP(HRYLD2!BN$4,'[1]INTERNAL PARAMETERS-1'!$B$5:$J$44,3,FALSE)</f>
        <v>0.10741911024725061</v>
      </c>
      <c r="BO182" s="44">
        <f>HRYLD1!BO182*VLOOKUP(HRYLD2!BO$4,'[1]INTERNAL PARAMETERS-1'!$B$5:$J$44,5,FALSE)*VLOOKUP(HRYLD2!BO$4,'[1]INTERNAL PARAMETERS-1'!$B$5:$J$44,6,FALSE)*VLOOKUP(HRYLD2!BO$4,'[1]INTERNAL PARAMETERS-1'!$B$5:$J$44,3,FALSE) + HRYLD1!BO182*(1-VLOOKUP(HRYLD2!BO$4,'[1]INTERNAL PARAMETERS-1'!$B$5:$J$44,5,FALSE))*VLOOKUP(HRYLD2!BO$4,'[1]INTERNAL PARAMETERS-1'!$B$5:$J$44,8,FALSE)*VLOOKUP(HRYLD2!BO$4,'[1]INTERNAL PARAMETERS-1'!$B$5:$J$44,3,FALSE)</f>
        <v>8.3382756271617647E-2</v>
      </c>
      <c r="BP182" s="44">
        <f>HRYLD1!BP182*VLOOKUP(HRYLD2!BP$4,'[1]INTERNAL PARAMETERS-1'!$B$5:$J$44,5,FALSE)*VLOOKUP(HRYLD2!BP$4,'[1]INTERNAL PARAMETERS-1'!$B$5:$J$44,6,FALSE)*VLOOKUP(HRYLD2!BP$4,'[1]INTERNAL PARAMETERS-1'!$B$5:$J$44,3,FALSE) + HRYLD1!BP182*(1-VLOOKUP(HRYLD2!BP$4,'[1]INTERNAL PARAMETERS-1'!$B$5:$J$44,5,FALSE))*VLOOKUP(HRYLD2!BP$4,'[1]INTERNAL PARAMETERS-1'!$B$5:$J$44,8,FALSE)*VLOOKUP(HRYLD2!BP$4,'[1]INTERNAL PARAMETERS-1'!$B$5:$J$44,3,FALSE)</f>
        <v>1.9844379304165181E-3</v>
      </c>
      <c r="BQ182" s="44">
        <f>HRYLD1!BQ182*VLOOKUP(HRYLD2!BQ$4,'[1]INTERNAL PARAMETERS-1'!$B$5:$J$44,5,FALSE)*VLOOKUP(HRYLD2!BQ$4,'[1]INTERNAL PARAMETERS-1'!$B$5:$J$44,6,FALSE)*VLOOKUP(HRYLD2!BQ$4,'[1]INTERNAL PARAMETERS-1'!$B$5:$J$44,3,FALSE) + HRYLD1!BQ182*(1-VLOOKUP(HRYLD2!BQ$4,'[1]INTERNAL PARAMETERS-1'!$B$5:$J$44,5,FALSE))*VLOOKUP(HRYLD2!BQ$4,'[1]INTERNAL PARAMETERS-1'!$B$5:$J$44,8,FALSE)*VLOOKUP(HRYLD2!BQ$4,'[1]INTERNAL PARAMETERS-1'!$B$5:$J$44,3,FALSE)</f>
        <v>0.2580324503541816</v>
      </c>
      <c r="BR182" s="44">
        <f>HRYLD1!BR182*VLOOKUP(HRYLD2!BR$4,'[1]INTERNAL PARAMETERS-1'!$B$5:$J$44,5,FALSE)*VLOOKUP(HRYLD2!BR$4,'[1]INTERNAL PARAMETERS-1'!$B$5:$J$44,6,FALSE)*VLOOKUP(HRYLD2!BR$4,'[1]INTERNAL PARAMETERS-1'!$B$5:$J$44,3,FALSE) + HRYLD1!BR182*(1-VLOOKUP(HRYLD2!BR$4,'[1]INTERNAL PARAMETERS-1'!$B$5:$J$44,5,FALSE))*VLOOKUP(HRYLD2!BR$4,'[1]INTERNAL PARAMETERS-1'!$B$5:$J$44,8,FALSE)*VLOOKUP(HRYLD2!BR$4,'[1]INTERNAL PARAMETERS-1'!$B$5:$J$44,3,FALSE)</f>
        <v>6.6384819887055375E-3</v>
      </c>
      <c r="BS182" s="44">
        <f>HRYLD1!BS182*VLOOKUP(HRYLD2!BS$4,'[1]INTERNAL PARAMETERS-1'!$B$5:$J$44,5,FALSE)*VLOOKUP(HRYLD2!BS$4,'[1]INTERNAL PARAMETERS-1'!$B$5:$J$44,6,FALSE)*VLOOKUP(HRYLD2!BS$4,'[1]INTERNAL PARAMETERS-1'!$B$5:$J$44,3,FALSE) + HRYLD1!BS182*(1-VLOOKUP(HRYLD2!BS$4,'[1]INTERNAL PARAMETERS-1'!$B$5:$J$44,5,FALSE))*VLOOKUP(HRYLD2!BS$4,'[1]INTERNAL PARAMETERS-1'!$B$5:$J$44,8,FALSE)*VLOOKUP(HRYLD2!BS$4,'[1]INTERNAL PARAMETERS-1'!$B$5:$J$44,3,FALSE)</f>
        <v>8.3564199673026563E-4</v>
      </c>
      <c r="BT182" s="44">
        <f>HRYLD1!BT182*VLOOKUP(HRYLD2!BT$4,'[1]INTERNAL PARAMETERS-1'!$B$5:$J$44,5,FALSE)*VLOOKUP(HRYLD2!BT$4,'[1]INTERNAL PARAMETERS-1'!$B$5:$J$44,6,FALSE)*VLOOKUP(HRYLD2!BT$4,'[1]INTERNAL PARAMETERS-1'!$B$5:$J$44,3,FALSE) + HRYLD1!BT182*(1-VLOOKUP(HRYLD2!BT$4,'[1]INTERNAL PARAMETERS-1'!$B$5:$J$44,5,FALSE))*VLOOKUP(HRYLD2!BT$4,'[1]INTERNAL PARAMETERS-1'!$B$5:$J$44,8,FALSE)*VLOOKUP(HRYLD2!BT$4,'[1]INTERNAL PARAMETERS-1'!$B$5:$J$44,3,FALSE)</f>
        <v>0</v>
      </c>
      <c r="BU182" s="44">
        <f>HRYLD1!BU182*VLOOKUP(HRYLD2!BU$4,'[1]INTERNAL PARAMETERS-1'!$B$5:$J$44,5,FALSE)*VLOOKUP(HRYLD2!BU$4,'[1]INTERNAL PARAMETERS-1'!$B$5:$J$44,6,FALSE)*VLOOKUP(HRYLD2!BU$4,'[1]INTERNAL PARAMETERS-1'!$B$5:$J$44,3,FALSE) + HRYLD1!BU182*(1-VLOOKUP(HRYLD2!BU$4,'[1]INTERNAL PARAMETERS-1'!$B$5:$J$44,5,FALSE))*VLOOKUP(HRYLD2!BU$4,'[1]INTERNAL PARAMETERS-1'!$B$5:$J$44,8,FALSE)*VLOOKUP(HRYLD2!BU$4,'[1]INTERNAL PARAMETERS-1'!$B$5:$J$44,3,FALSE)</f>
        <v>0</v>
      </c>
      <c r="BV182" s="44">
        <f>HRYLD1!BV182*VLOOKUP(HRYLD2!BV$4,'[1]INTERNAL PARAMETERS-1'!$B$5:$J$44,5,FALSE)*VLOOKUP(HRYLD2!BV$4,'[1]INTERNAL PARAMETERS-1'!$B$5:$J$44,6,FALSE)*VLOOKUP(HRYLD2!BV$4,'[1]INTERNAL PARAMETERS-1'!$B$5:$J$44,3,FALSE) + HRYLD1!BV182*(1-VLOOKUP(HRYLD2!BV$4,'[1]INTERNAL PARAMETERS-1'!$B$5:$J$44,5,FALSE))*VLOOKUP(HRYLD2!BV$4,'[1]INTERNAL PARAMETERS-1'!$B$5:$J$44,8,FALSE)*VLOOKUP(HRYLD2!BV$4,'[1]INTERNAL PARAMETERS-1'!$B$5:$J$44,3,FALSE)</f>
        <v>0</v>
      </c>
      <c r="BW182" s="44">
        <f>HRYLD1!BW182*VLOOKUP(HRYLD2!BW$4,'[1]INTERNAL PARAMETERS-1'!$B$5:$J$44,5,FALSE)*VLOOKUP(HRYLD2!BW$4,'[1]INTERNAL PARAMETERS-1'!$B$5:$J$44,6,FALSE)*VLOOKUP(HRYLD2!BW$4,'[1]INTERNAL PARAMETERS-1'!$B$5:$J$44,3,FALSE) + HRYLD1!BW182*(1-VLOOKUP(HRYLD2!BW$4,'[1]INTERNAL PARAMETERS-1'!$B$5:$J$44,5,FALSE))*VLOOKUP(HRYLD2!BW$4,'[1]INTERNAL PARAMETERS-1'!$B$5:$J$44,8,FALSE)*VLOOKUP(HRYLD2!BW$4,'[1]INTERNAL PARAMETERS-1'!$B$5:$J$44,3,FALSE)</f>
        <v>0</v>
      </c>
      <c r="BX182" s="44">
        <f>HRYLD1!BX182*VLOOKUP(HRYLD2!BX$4,'[1]INTERNAL PARAMETERS-1'!$B$5:$J$44,5,FALSE)*VLOOKUP(HRYLD2!BX$4,'[1]INTERNAL PARAMETERS-1'!$B$5:$J$44,6,FALSE)*VLOOKUP(HRYLD2!BX$4,'[1]INTERNAL PARAMETERS-1'!$B$5:$J$44,3,FALSE) + HRYLD1!BX182*(1-VLOOKUP(HRYLD2!BX$4,'[1]INTERNAL PARAMETERS-1'!$B$5:$J$44,5,FALSE))*VLOOKUP(HRYLD2!BX$4,'[1]INTERNAL PARAMETERS-1'!$B$5:$J$44,8,FALSE)*VLOOKUP(HRYLD2!BX$4,'[1]INTERNAL PARAMETERS-1'!$B$5:$J$44,3,FALSE)</f>
        <v>0</v>
      </c>
      <c r="BY182" s="44">
        <f>HRYLD1!BY182*VLOOKUP(HRYLD2!BY$4,'[1]INTERNAL PARAMETERS-1'!$B$5:$J$44,5,FALSE)*VLOOKUP(HRYLD2!BY$4,'[1]INTERNAL PARAMETERS-1'!$B$5:$J$44,6,FALSE)*VLOOKUP(HRYLD2!BY$4,'[1]INTERNAL PARAMETERS-1'!$B$5:$J$44,3,FALSE) + HRYLD1!BY182*(1-VLOOKUP(HRYLD2!BY$4,'[1]INTERNAL PARAMETERS-1'!$B$5:$J$44,5,FALSE))*VLOOKUP(HRYLD2!BY$4,'[1]INTERNAL PARAMETERS-1'!$B$5:$J$44,8,FALSE)*VLOOKUP(HRYLD2!BY$4,'[1]INTERNAL PARAMETERS-1'!$B$5:$J$44,3,FALSE)</f>
        <v>0</v>
      </c>
      <c r="BZ182" s="44">
        <f>HRYLD1!BZ182*VLOOKUP(HRYLD2!BZ$4,'[1]INTERNAL PARAMETERS-1'!$B$5:$J$44,5,FALSE)*VLOOKUP(HRYLD2!BZ$4,'[1]INTERNAL PARAMETERS-1'!$B$5:$J$44,6,FALSE)*VLOOKUP(HRYLD2!BZ$4,'[1]INTERNAL PARAMETERS-1'!$B$5:$J$44,3,FALSE) + HRYLD1!BZ182*(1-VLOOKUP(HRYLD2!BZ$4,'[1]INTERNAL PARAMETERS-1'!$B$5:$J$44,5,FALSE))*VLOOKUP(HRYLD2!BZ$4,'[1]INTERNAL PARAMETERS-1'!$B$5:$J$44,8,FALSE)*VLOOKUP(HRYLD2!BZ$4,'[1]INTERNAL PARAMETERS-1'!$B$5:$J$44,3,FALSE)</f>
        <v>2.2412475449410087E-4</v>
      </c>
      <c r="CA182" s="44">
        <f>HRYLD1!CA182*VLOOKUP(HRYLD2!CA$4,'[1]INTERNAL PARAMETERS-1'!$B$5:$J$44,5,FALSE)*VLOOKUP(HRYLD2!CA$4,'[1]INTERNAL PARAMETERS-1'!$B$5:$J$44,6,FALSE)*VLOOKUP(HRYLD2!CA$4,'[1]INTERNAL PARAMETERS-1'!$B$5:$J$44,3,FALSE) + HRYLD1!CA182*(1-VLOOKUP(HRYLD2!CA$4,'[1]INTERNAL PARAMETERS-1'!$B$5:$J$44,5,FALSE))*VLOOKUP(HRYLD2!CA$4,'[1]INTERNAL PARAMETERS-1'!$B$5:$J$44,8,FALSE)*VLOOKUP(HRYLD2!CA$4,'[1]INTERNAL PARAMETERS-1'!$B$5:$J$44,3,FALSE)</f>
        <v>0</v>
      </c>
      <c r="CB182" s="44">
        <f>HRYLD1!CB182*VLOOKUP(HRYLD2!CB$4,'[1]INTERNAL PARAMETERS-1'!$B$5:$J$44,5,FALSE)*VLOOKUP(HRYLD2!CB$4,'[1]INTERNAL PARAMETERS-1'!$B$5:$J$44,6,FALSE)*VLOOKUP(HRYLD2!CB$4,'[1]INTERNAL PARAMETERS-1'!$B$5:$J$44,3,FALSE) + HRYLD1!CB182*(1-VLOOKUP(HRYLD2!CB$4,'[1]INTERNAL PARAMETERS-1'!$B$5:$J$44,5,FALSE))*VLOOKUP(HRYLD2!CB$4,'[1]INTERNAL PARAMETERS-1'!$B$5:$J$44,8,FALSE)*VLOOKUP(HRYLD2!CB$4,'[1]INTERNAL PARAMETERS-1'!$B$5:$J$44,3,FALSE)</f>
        <v>0</v>
      </c>
      <c r="CC182" s="44">
        <f>HRYLD1!CC182*VLOOKUP(HRYLD2!CC$4,'[1]INTERNAL PARAMETERS-1'!$B$5:$J$44,5,FALSE)*VLOOKUP(HRYLD2!CC$4,'[1]INTERNAL PARAMETERS-1'!$B$5:$J$44,6,FALSE)*VLOOKUP(HRYLD2!CC$4,'[1]INTERNAL PARAMETERS-1'!$B$5:$J$44,3,FALSE) + HRYLD1!CC182*(1-VLOOKUP(HRYLD2!CC$4,'[1]INTERNAL PARAMETERS-1'!$B$5:$J$44,5,FALSE))*VLOOKUP(HRYLD2!CC$4,'[1]INTERNAL PARAMETERS-1'!$B$5:$J$44,8,FALSE)*VLOOKUP(HRYLD2!CC$4,'[1]INTERNAL PARAMETERS-1'!$B$5:$J$44,3,FALSE)</f>
        <v>7.4708251498033619E-4</v>
      </c>
      <c r="CD182" s="44">
        <f>HRYLD1!CD182*VLOOKUP(HRYLD2!CD$4,'[1]INTERNAL PARAMETERS-1'!$B$5:$J$44,5,FALSE)*VLOOKUP(HRYLD2!CD$4,'[1]INTERNAL PARAMETERS-1'!$B$5:$J$44,6,FALSE)*VLOOKUP(HRYLD2!CD$4,'[1]INTERNAL PARAMETERS-1'!$B$5:$J$44,3,FALSE) + HRYLD1!CD182*(1-VLOOKUP(HRYLD2!CD$4,'[1]INTERNAL PARAMETERS-1'!$B$5:$J$44,5,FALSE))*VLOOKUP(HRYLD2!CD$4,'[1]INTERNAL PARAMETERS-1'!$B$5:$J$44,8,FALSE)*VLOOKUP(HRYLD2!CD$4,'[1]INTERNAL PARAMETERS-1'!$B$5:$J$44,3,FALSE)</f>
        <v>3.299617856990884E-3</v>
      </c>
      <c r="CE182" s="44">
        <f>HRYLD1!CE182*VLOOKUP(HRYLD2!CE$4,'[1]INTERNAL PARAMETERS-1'!$B$5:$J$44,5,FALSE)*VLOOKUP(HRYLD2!CE$4,'[1]INTERNAL PARAMETERS-1'!$B$5:$J$44,6,FALSE)*VLOOKUP(HRYLD2!CE$4,'[1]INTERNAL PARAMETERS-1'!$B$5:$J$44,3,FALSE) + HRYLD1!CE182*(1-VLOOKUP(HRYLD2!CE$4,'[1]INTERNAL PARAMETERS-1'!$B$5:$J$44,5,FALSE))*VLOOKUP(HRYLD2!CE$4,'[1]INTERNAL PARAMETERS-1'!$B$5:$J$44,8,FALSE)*VLOOKUP(HRYLD2!CE$4,'[1]INTERNAL PARAMETERS-1'!$B$5:$J$44,3,FALSE)</f>
        <v>6.026418384823597E-3</v>
      </c>
      <c r="CF182" s="44">
        <f>HRYLD1!CF182*VLOOKUP(HRYLD2!CF$4,'[1]INTERNAL PARAMETERS-1'!$B$5:$J$44,5,FALSE)*VLOOKUP(HRYLD2!CF$4,'[1]INTERNAL PARAMETERS-1'!$B$5:$J$44,6,FALSE)*VLOOKUP(HRYLD2!CF$4,'[1]INTERNAL PARAMETERS-1'!$B$5:$J$44,3,FALSE) + HRYLD1!CF182*(1-VLOOKUP(HRYLD2!CF$4,'[1]INTERNAL PARAMETERS-1'!$B$5:$J$44,5,FALSE))*VLOOKUP(HRYLD2!CF$4,'[1]INTERNAL PARAMETERS-1'!$B$5:$J$44,8,FALSE)*VLOOKUP(HRYLD2!CF$4,'[1]INTERNAL PARAMETERS-1'!$B$5:$J$44,3,FALSE)</f>
        <v>6.2155708824457763E-3</v>
      </c>
      <c r="CG182" s="44">
        <f>HRYLD1!CG182*VLOOKUP(HRYLD2!CG$4,'[1]INTERNAL PARAMETERS-1'!$B$5:$J$44,5,FALSE)*VLOOKUP(HRYLD2!CG$4,'[1]INTERNAL PARAMETERS-1'!$B$5:$J$44,6,FALSE)*VLOOKUP(HRYLD2!CG$4,'[1]INTERNAL PARAMETERS-1'!$B$5:$J$44,3,FALSE) + HRYLD1!CG182*(1-VLOOKUP(HRYLD2!CG$4,'[1]INTERNAL PARAMETERS-1'!$B$5:$J$44,5,FALSE))*VLOOKUP(HRYLD2!CG$4,'[1]INTERNAL PARAMETERS-1'!$B$5:$J$44,8,FALSE)*VLOOKUP(HRYLD2!CG$4,'[1]INTERNAL PARAMETERS-1'!$B$5:$J$44,3,FALSE)</f>
        <v>2.7462742593294635E-4</v>
      </c>
      <c r="CH182" s="43">
        <f>HRYLD1!CH182*VLOOKUP(HRYLD2!CH$4,'[1]INTERNAL PARAMETERS-1'!$B$5:$J$44,5,FALSE)*VLOOKUP(HRYLD2!CH$4,'[1]INTERNAL PARAMETERS-1'!$B$5:$J$44,6,FALSE)*VLOOKUP(HRYLD2!CH$4,'[1]INTERNAL PARAMETERS-1'!$B$5:$J$44,3,FALSE) + HRYLD1!CH182*(1-VLOOKUP(HRYLD2!CH$4,'[1]INTERNAL PARAMETERS-1'!$B$5:$J$44,5,FALSE))*VLOOKUP(HRYLD2!CH$4,'[1]INTERNAL PARAMETERS-1'!$B$5:$J$44,8,FALSE)*VLOOKUP(HRYLD2!CH$4,'[1]INTERNAL PARAMETERS-1'!$B$5:$J$44,3,FALSE)</f>
        <v>0</v>
      </c>
      <c r="CJ182" s="45">
        <f t="shared" si="4"/>
        <v>25.881882475024717</v>
      </c>
      <c r="CK182" s="43">
        <f t="shared" si="5"/>
        <v>6.8892396444206652</v>
      </c>
    </row>
    <row r="183" spans="2:89" x14ac:dyDescent="0.4">
      <c r="B183" s="58" t="s">
        <v>8</v>
      </c>
      <c r="C183" s="57" t="s">
        <v>49</v>
      </c>
      <c r="D183" s="57" t="s">
        <v>50</v>
      </c>
      <c r="E183" s="132">
        <f>HR!X183</f>
        <v>212.80284802220834</v>
      </c>
      <c r="F183" s="56">
        <f>'[1]INTERNAL PARAMETERS-1'!M21</f>
        <v>9.3150000000000013</v>
      </c>
      <c r="G183" s="45">
        <f>HRYLD1!G183*VLOOKUP(HRYLD2!G$4,'[1]INTERNAL PARAMETERS-1'!$B$5:$J$44,5,FALSE)*VLOOKUP(HRYLD2!G$4,'[1]INTERNAL PARAMETERS-1'!$B$5:$J$44,7,FALSE)*HRYLD2!$F183 + HRYLD1!G183*(1-VLOOKUP(HRYLD2!G$4,'[1]INTERNAL PARAMETERS-1'!$B$5:$J$44,5,FALSE))*VLOOKUP(HRYLD2!G$4,'[1]INTERNAL PARAMETERS-1'!$B$5:$J$44,9,FALSE)*HRYLD2!$F183</f>
        <v>1.538247485696622</v>
      </c>
      <c r="H183" s="44">
        <f>HRYLD1!H183*VLOOKUP(HRYLD2!H$4,'[1]INTERNAL PARAMETERS-1'!$B$5:$J$44,5,FALSE)*VLOOKUP(HRYLD2!H$4,'[1]INTERNAL PARAMETERS-1'!$B$5:$J$44,7,FALSE)*HRYLD2!$F183 + HRYLD1!H183*(1-VLOOKUP(HRYLD2!H$4,'[1]INTERNAL PARAMETERS-1'!$B$5:$J$44,5,FALSE))*VLOOKUP(HRYLD2!H$4,'[1]INTERNAL PARAMETERS-1'!$B$5:$J$44,9,FALSE)*HRYLD2!$F183</f>
        <v>1.2884410853464674</v>
      </c>
      <c r="I183" s="44">
        <f>HRYLD1!I183*VLOOKUP(HRYLD2!I$4,'[1]INTERNAL PARAMETERS-1'!$B$5:$J$44,5,FALSE)*VLOOKUP(HRYLD2!I$4,'[1]INTERNAL PARAMETERS-1'!$B$5:$J$44,7,FALSE)*HRYLD2!$F183 + HRYLD1!I183*(1-VLOOKUP(HRYLD2!I$4,'[1]INTERNAL PARAMETERS-1'!$B$5:$J$44,5,FALSE))*VLOOKUP(HRYLD2!I$4,'[1]INTERNAL PARAMETERS-1'!$B$5:$J$44,9,FALSE)*HRYLD2!$F183</f>
        <v>3.5770160528629829</v>
      </c>
      <c r="J183" s="44">
        <f>HRYLD1!J183*VLOOKUP(HRYLD2!J$4,'[1]INTERNAL PARAMETERS-1'!$B$5:$J$44,5,FALSE)*VLOOKUP(HRYLD2!J$4,'[1]INTERNAL PARAMETERS-1'!$B$5:$J$44,7,FALSE)*HRYLD2!$F183 + HRYLD1!J183*(1-VLOOKUP(HRYLD2!J$4,'[1]INTERNAL PARAMETERS-1'!$B$5:$J$44,5,FALSE))*VLOOKUP(HRYLD2!J$4,'[1]INTERNAL PARAMETERS-1'!$B$5:$J$44,9,FALSE)*HRYLD2!$F183</f>
        <v>0</v>
      </c>
      <c r="K183" s="44">
        <f>HRYLD1!K183*VLOOKUP(HRYLD2!K$4,'[1]INTERNAL PARAMETERS-1'!$B$5:$J$44,5,FALSE)*VLOOKUP(HRYLD2!K$4,'[1]INTERNAL PARAMETERS-1'!$B$5:$J$44,7,FALSE)*HRYLD2!$F183 + HRYLD1!K183*(1-VLOOKUP(HRYLD2!K$4,'[1]INTERNAL PARAMETERS-1'!$B$5:$J$44,5,FALSE))*VLOOKUP(HRYLD2!K$4,'[1]INTERNAL PARAMETERS-1'!$B$5:$J$44,9,FALSE)*HRYLD2!$F183</f>
        <v>0</v>
      </c>
      <c r="L183" s="44">
        <f>HRYLD1!L183*VLOOKUP(HRYLD2!L$4,'[1]INTERNAL PARAMETERS-1'!$B$5:$J$44,5,FALSE)*VLOOKUP(HRYLD2!L$4,'[1]INTERNAL PARAMETERS-1'!$B$5:$J$44,7,FALSE)*HRYLD2!$F183 + HRYLD1!L183*(1-VLOOKUP(HRYLD2!L$4,'[1]INTERNAL PARAMETERS-1'!$B$5:$J$44,5,FALSE))*VLOOKUP(HRYLD2!L$4,'[1]INTERNAL PARAMETERS-1'!$B$5:$J$44,9,FALSE)*HRYLD2!$F183</f>
        <v>0</v>
      </c>
      <c r="M183" s="44">
        <f>HRYLD1!M183*VLOOKUP(HRYLD2!M$4,'[1]INTERNAL PARAMETERS-1'!$B$5:$J$44,5,FALSE)*VLOOKUP(HRYLD2!M$4,'[1]INTERNAL PARAMETERS-1'!$B$5:$J$44,7,FALSE)*HRYLD2!$F183 + HRYLD1!M183*(1-VLOOKUP(HRYLD2!M$4,'[1]INTERNAL PARAMETERS-1'!$B$5:$J$44,5,FALSE))*VLOOKUP(HRYLD2!M$4,'[1]INTERNAL PARAMETERS-1'!$B$5:$J$44,9,FALSE)*HRYLD2!$F183</f>
        <v>1.3279477555295609</v>
      </c>
      <c r="N183" s="44">
        <f>HRYLD1!N183*VLOOKUP(HRYLD2!N$4,'[1]INTERNAL PARAMETERS-1'!$B$5:$J$44,5,FALSE)*VLOOKUP(HRYLD2!N$4,'[1]INTERNAL PARAMETERS-1'!$B$5:$J$44,7,FALSE)*HRYLD2!$F183 + HRYLD1!N183*(1-VLOOKUP(HRYLD2!N$4,'[1]INTERNAL PARAMETERS-1'!$B$5:$J$44,5,FALSE))*VLOOKUP(HRYLD2!N$4,'[1]INTERNAL PARAMETERS-1'!$B$5:$J$44,9,FALSE)*HRYLD2!$F183</f>
        <v>1.5887653443165169E-2</v>
      </c>
      <c r="O183" s="44">
        <f>HRYLD1!O183*VLOOKUP(HRYLD2!O$4,'[1]INTERNAL PARAMETERS-1'!$B$5:$J$44,5,FALSE)*VLOOKUP(HRYLD2!O$4,'[1]INTERNAL PARAMETERS-1'!$B$5:$J$44,7,FALSE)*HRYLD2!$F183 + HRYLD1!O183*(1-VLOOKUP(HRYLD2!O$4,'[1]INTERNAL PARAMETERS-1'!$B$5:$J$44,5,FALSE))*VLOOKUP(HRYLD2!O$4,'[1]INTERNAL PARAMETERS-1'!$B$5:$J$44,9,FALSE)*HRYLD2!$F183</f>
        <v>0</v>
      </c>
      <c r="P183" s="44">
        <f>HRYLD1!P183*VLOOKUP(HRYLD2!P$4,'[1]INTERNAL PARAMETERS-1'!$B$5:$J$44,5,FALSE)*VLOOKUP(HRYLD2!P$4,'[1]INTERNAL PARAMETERS-1'!$B$5:$J$44,7,FALSE)*HRYLD2!$F183 + HRYLD1!P183*(1-VLOOKUP(HRYLD2!P$4,'[1]INTERNAL PARAMETERS-1'!$B$5:$J$44,5,FALSE))*VLOOKUP(HRYLD2!P$4,'[1]INTERNAL PARAMETERS-1'!$B$5:$J$44,9,FALSE)*HRYLD2!$F183</f>
        <v>0</v>
      </c>
      <c r="Q183" s="44">
        <f>HRYLD1!Q183*VLOOKUP(HRYLD2!Q$4,'[1]INTERNAL PARAMETERS-1'!$B$5:$J$44,5,FALSE)*VLOOKUP(HRYLD2!Q$4,'[1]INTERNAL PARAMETERS-1'!$B$5:$J$44,7,FALSE)*HRYLD2!$F183 + HRYLD1!Q183*(1-VLOOKUP(HRYLD2!Q$4,'[1]INTERNAL PARAMETERS-1'!$B$5:$J$44,5,FALSE))*VLOOKUP(HRYLD2!Q$4,'[1]INTERNAL PARAMETERS-1'!$B$5:$J$44,9,FALSE)*HRYLD2!$F183</f>
        <v>0</v>
      </c>
      <c r="R183" s="44">
        <f>HRYLD1!R183*VLOOKUP(HRYLD2!R$4,'[1]INTERNAL PARAMETERS-1'!$B$5:$J$44,5,FALSE)*VLOOKUP(HRYLD2!R$4,'[1]INTERNAL PARAMETERS-1'!$B$5:$J$44,7,FALSE)*HRYLD2!$F183 + HRYLD1!R183*(1-VLOOKUP(HRYLD2!R$4,'[1]INTERNAL PARAMETERS-1'!$B$5:$J$44,5,FALSE))*VLOOKUP(HRYLD2!R$4,'[1]INTERNAL PARAMETERS-1'!$B$5:$J$44,9,FALSE)*HRYLD2!$F183</f>
        <v>1.3929727137285788E-2</v>
      </c>
      <c r="S183" s="44">
        <f>HRYLD1!S183*VLOOKUP(HRYLD2!S$4,'[1]INTERNAL PARAMETERS-1'!$B$5:$J$44,5,FALSE)*VLOOKUP(HRYLD2!S$4,'[1]INTERNAL PARAMETERS-1'!$B$5:$J$44,7,FALSE)*HRYLD2!$F183 + HRYLD1!S183*(1-VLOOKUP(HRYLD2!S$4,'[1]INTERNAL PARAMETERS-1'!$B$5:$J$44,5,FALSE))*VLOOKUP(HRYLD2!S$4,'[1]INTERNAL PARAMETERS-1'!$B$5:$J$44,9,FALSE)*HRYLD2!$F183</f>
        <v>0.27107995924171996</v>
      </c>
      <c r="T183" s="44">
        <f>HRYLD1!T183*VLOOKUP(HRYLD2!T$4,'[1]INTERNAL PARAMETERS-1'!$B$5:$J$44,5,FALSE)*VLOOKUP(HRYLD2!T$4,'[1]INTERNAL PARAMETERS-1'!$B$5:$J$44,7,FALSE)*HRYLD2!$F183 + HRYLD1!T183*(1-VLOOKUP(HRYLD2!T$4,'[1]INTERNAL PARAMETERS-1'!$B$5:$J$44,5,FALSE))*VLOOKUP(HRYLD2!T$4,'[1]INTERNAL PARAMETERS-1'!$B$5:$J$44,9,FALSE)*HRYLD2!$F183</f>
        <v>0.1305852451364663</v>
      </c>
      <c r="U183" s="44">
        <f>HRYLD1!U183*VLOOKUP(HRYLD2!U$4,'[1]INTERNAL PARAMETERS-1'!$B$5:$J$44,5,FALSE)*VLOOKUP(HRYLD2!U$4,'[1]INTERNAL PARAMETERS-1'!$B$5:$J$44,7,FALSE)*HRYLD2!$F183 + HRYLD1!U183*(1-VLOOKUP(HRYLD2!U$4,'[1]INTERNAL PARAMETERS-1'!$B$5:$J$44,5,FALSE))*VLOOKUP(HRYLD2!U$4,'[1]INTERNAL PARAMETERS-1'!$B$5:$J$44,9,FALSE)*HRYLD2!$F183</f>
        <v>3.9346999258556073E-2</v>
      </c>
      <c r="V183" s="44">
        <f>HRYLD1!V183*VLOOKUP(HRYLD2!V$4,'[1]INTERNAL PARAMETERS-1'!$B$5:$J$44,5,FALSE)*VLOOKUP(HRYLD2!V$4,'[1]INTERNAL PARAMETERS-1'!$B$5:$J$44,7,FALSE)*HRYLD2!$F183 + HRYLD1!V183*(1-VLOOKUP(HRYLD2!V$4,'[1]INTERNAL PARAMETERS-1'!$B$5:$J$44,5,FALSE))*VLOOKUP(HRYLD2!V$4,'[1]INTERNAL PARAMETERS-1'!$B$5:$J$44,9,FALSE)*HRYLD2!$F183</f>
        <v>0.37085787397689679</v>
      </c>
      <c r="W183" s="44">
        <f>HRYLD1!W183*VLOOKUP(HRYLD2!W$4,'[1]INTERNAL PARAMETERS-1'!$B$5:$J$44,5,FALSE)*VLOOKUP(HRYLD2!W$4,'[1]INTERNAL PARAMETERS-1'!$B$5:$J$44,7,FALSE)*HRYLD2!$F183 + HRYLD1!W183*(1-VLOOKUP(HRYLD2!W$4,'[1]INTERNAL PARAMETERS-1'!$B$5:$J$44,5,FALSE))*VLOOKUP(HRYLD2!W$4,'[1]INTERNAL PARAMETERS-1'!$B$5:$J$44,9,FALSE)*HRYLD2!$F183</f>
        <v>0</v>
      </c>
      <c r="X183" s="44">
        <f>HRYLD1!X183*VLOOKUP(HRYLD2!X$4,'[1]INTERNAL PARAMETERS-1'!$B$5:$J$44,5,FALSE)*VLOOKUP(HRYLD2!X$4,'[1]INTERNAL PARAMETERS-1'!$B$5:$J$44,7,FALSE)*HRYLD2!$F183 + HRYLD1!X183*(1-VLOOKUP(HRYLD2!X$4,'[1]INTERNAL PARAMETERS-1'!$B$5:$J$44,5,FALSE))*VLOOKUP(HRYLD2!X$4,'[1]INTERNAL PARAMETERS-1'!$B$5:$J$44,9,FALSE)*HRYLD2!$F183</f>
        <v>0</v>
      </c>
      <c r="Y183" s="44">
        <f>HRYLD1!Y183*VLOOKUP(HRYLD2!Y$4,'[1]INTERNAL PARAMETERS-1'!$B$5:$J$44,5,FALSE)*VLOOKUP(HRYLD2!Y$4,'[1]INTERNAL PARAMETERS-1'!$B$5:$J$44,7,FALSE)*HRYLD2!$F183 + HRYLD1!Y183*(1-VLOOKUP(HRYLD2!Y$4,'[1]INTERNAL PARAMETERS-1'!$B$5:$J$44,5,FALSE))*VLOOKUP(HRYLD2!Y$4,'[1]INTERNAL PARAMETERS-1'!$B$5:$J$44,9,FALSE)*HRYLD2!$F183</f>
        <v>0</v>
      </c>
      <c r="Z183" s="44">
        <f>HRYLD1!Z183*VLOOKUP(HRYLD2!Z$4,'[1]INTERNAL PARAMETERS-1'!$B$5:$J$44,5,FALSE)*VLOOKUP(HRYLD2!Z$4,'[1]INTERNAL PARAMETERS-1'!$B$5:$J$44,7,FALSE)*HRYLD2!$F183 + HRYLD1!Z183*(1-VLOOKUP(HRYLD2!Z$4,'[1]INTERNAL PARAMETERS-1'!$B$5:$J$44,5,FALSE))*VLOOKUP(HRYLD2!Z$4,'[1]INTERNAL PARAMETERS-1'!$B$5:$J$44,9,FALSE)*HRYLD2!$F183</f>
        <v>0</v>
      </c>
      <c r="AA183" s="44">
        <f>HRYLD1!AA183*VLOOKUP(HRYLD2!AA$4,'[1]INTERNAL PARAMETERS-1'!$B$5:$J$44,5,FALSE)*VLOOKUP(HRYLD2!AA$4,'[1]INTERNAL PARAMETERS-1'!$B$5:$J$44,7,FALSE)*HRYLD2!$F183 + HRYLD1!AA183*(1-VLOOKUP(HRYLD2!AA$4,'[1]INTERNAL PARAMETERS-1'!$B$5:$J$44,5,FALSE))*VLOOKUP(HRYLD2!AA$4,'[1]INTERNAL PARAMETERS-1'!$B$5:$J$44,9,FALSE)*HRYLD2!$F183</f>
        <v>0</v>
      </c>
      <c r="AB183" s="44">
        <f>HRYLD1!AB183*VLOOKUP(HRYLD2!AB$4,'[1]INTERNAL PARAMETERS-1'!$B$5:$J$44,5,FALSE)*VLOOKUP(HRYLD2!AB$4,'[1]INTERNAL PARAMETERS-1'!$B$5:$J$44,7,FALSE)*HRYLD2!$F183 + HRYLD1!AB183*(1-VLOOKUP(HRYLD2!AB$4,'[1]INTERNAL PARAMETERS-1'!$B$5:$J$44,5,FALSE))*VLOOKUP(HRYLD2!AB$4,'[1]INTERNAL PARAMETERS-1'!$B$5:$J$44,9,FALSE)*HRYLD2!$F183</f>
        <v>0</v>
      </c>
      <c r="AC183" s="44">
        <f>HRYLD1!AC183*VLOOKUP(HRYLD2!AC$4,'[1]INTERNAL PARAMETERS-1'!$B$5:$J$44,5,FALSE)*VLOOKUP(HRYLD2!AC$4,'[1]INTERNAL PARAMETERS-1'!$B$5:$J$44,7,FALSE)*HRYLD2!$F183 + HRYLD1!AC183*(1-VLOOKUP(HRYLD2!AC$4,'[1]INTERNAL PARAMETERS-1'!$B$5:$J$44,5,FALSE))*VLOOKUP(HRYLD2!AC$4,'[1]INTERNAL PARAMETERS-1'!$B$5:$J$44,9,FALSE)*HRYLD2!$F183</f>
        <v>0</v>
      </c>
      <c r="AD183" s="44">
        <f>HRYLD1!AD183*VLOOKUP(HRYLD2!AD$4,'[1]INTERNAL PARAMETERS-1'!$B$5:$J$44,5,FALSE)*VLOOKUP(HRYLD2!AD$4,'[1]INTERNAL PARAMETERS-1'!$B$5:$J$44,7,FALSE)*HRYLD2!$F183 + HRYLD1!AD183*(1-VLOOKUP(HRYLD2!AD$4,'[1]INTERNAL PARAMETERS-1'!$B$5:$J$44,5,FALSE))*VLOOKUP(HRYLD2!AD$4,'[1]INTERNAL PARAMETERS-1'!$B$5:$J$44,9,FALSE)*HRYLD2!$F183</f>
        <v>0</v>
      </c>
      <c r="AE183" s="44">
        <f>HRYLD1!AE183*VLOOKUP(HRYLD2!AE$4,'[1]INTERNAL PARAMETERS-1'!$B$5:$J$44,5,FALSE)*VLOOKUP(HRYLD2!AE$4,'[1]INTERNAL PARAMETERS-1'!$B$5:$J$44,7,FALSE)*HRYLD2!$F183 + HRYLD1!AE183*(1-VLOOKUP(HRYLD2!AE$4,'[1]INTERNAL PARAMETERS-1'!$B$5:$J$44,5,FALSE))*VLOOKUP(HRYLD2!AE$4,'[1]INTERNAL PARAMETERS-1'!$B$5:$J$44,9,FALSE)*HRYLD2!$F183</f>
        <v>0</v>
      </c>
      <c r="AF183" s="44">
        <f>HRYLD1!AF183*VLOOKUP(HRYLD2!AF$4,'[1]INTERNAL PARAMETERS-1'!$B$5:$J$44,5,FALSE)*VLOOKUP(HRYLD2!AF$4,'[1]INTERNAL PARAMETERS-1'!$B$5:$J$44,7,FALSE)*HRYLD2!$F183 + HRYLD1!AF183*(1-VLOOKUP(HRYLD2!AF$4,'[1]INTERNAL PARAMETERS-1'!$B$5:$J$44,5,FALSE))*VLOOKUP(HRYLD2!AF$4,'[1]INTERNAL PARAMETERS-1'!$B$5:$J$44,9,FALSE)*HRYLD2!$F183</f>
        <v>0</v>
      </c>
      <c r="AG183" s="44">
        <f>HRYLD1!AG183*VLOOKUP(HRYLD2!AG$4,'[1]INTERNAL PARAMETERS-1'!$B$5:$J$44,5,FALSE)*VLOOKUP(HRYLD2!AG$4,'[1]INTERNAL PARAMETERS-1'!$B$5:$J$44,7,FALSE)*HRYLD2!$F183 + HRYLD1!AG183*(1-VLOOKUP(HRYLD2!AG$4,'[1]INTERNAL PARAMETERS-1'!$B$5:$J$44,5,FALSE))*VLOOKUP(HRYLD2!AG$4,'[1]INTERNAL PARAMETERS-1'!$B$5:$J$44,9,FALSE)*HRYLD2!$F183</f>
        <v>0</v>
      </c>
      <c r="AH183" s="44">
        <f>HRYLD1!AH183*VLOOKUP(HRYLD2!AH$4,'[1]INTERNAL PARAMETERS-1'!$B$5:$J$44,5,FALSE)*VLOOKUP(HRYLD2!AH$4,'[1]INTERNAL PARAMETERS-1'!$B$5:$J$44,7,FALSE)*HRYLD2!$F183 + HRYLD1!AH183*(1-VLOOKUP(HRYLD2!AH$4,'[1]INTERNAL PARAMETERS-1'!$B$5:$J$44,5,FALSE))*VLOOKUP(HRYLD2!AH$4,'[1]INTERNAL PARAMETERS-1'!$B$5:$J$44,9,FALSE)*HRYLD2!$F183</f>
        <v>0</v>
      </c>
      <c r="AI183" s="44">
        <f>HRYLD1!AI183*VLOOKUP(HRYLD2!AI$4,'[1]INTERNAL PARAMETERS-1'!$B$5:$J$44,5,FALSE)*VLOOKUP(HRYLD2!AI$4,'[1]INTERNAL PARAMETERS-1'!$B$5:$J$44,7,FALSE)*HRYLD2!$F183 + HRYLD1!AI183*(1-VLOOKUP(HRYLD2!AI$4,'[1]INTERNAL PARAMETERS-1'!$B$5:$J$44,5,FALSE))*VLOOKUP(HRYLD2!AI$4,'[1]INTERNAL PARAMETERS-1'!$B$5:$J$44,9,FALSE)*HRYLD2!$F183</f>
        <v>4.3530397304018089E-3</v>
      </c>
      <c r="AJ183" s="44">
        <f>HRYLD1!AJ183*VLOOKUP(HRYLD2!AJ$4,'[1]INTERNAL PARAMETERS-1'!$B$5:$J$44,5,FALSE)*VLOOKUP(HRYLD2!AJ$4,'[1]INTERNAL PARAMETERS-1'!$B$5:$J$44,7,FALSE)*HRYLD2!$F183 + HRYLD1!AJ183*(1-VLOOKUP(HRYLD2!AJ$4,'[1]INTERNAL PARAMETERS-1'!$B$5:$J$44,5,FALSE))*VLOOKUP(HRYLD2!AJ$4,'[1]INTERNAL PARAMETERS-1'!$B$5:$J$44,9,FALSE)*HRYLD2!$F183</f>
        <v>6.7899688986003848E-2</v>
      </c>
      <c r="AK183" s="44">
        <f>HRYLD1!AK183*VLOOKUP(HRYLD2!AK$4,'[1]INTERNAL PARAMETERS-1'!$B$5:$J$44,5,FALSE)*VLOOKUP(HRYLD2!AK$4,'[1]INTERNAL PARAMETERS-1'!$B$5:$J$44,7,FALSE)*HRYLD2!$F183 + HRYLD1!AK183*(1-VLOOKUP(HRYLD2!AK$4,'[1]INTERNAL PARAMETERS-1'!$B$5:$J$44,5,FALSE))*VLOOKUP(HRYLD2!AK$4,'[1]INTERNAL PARAMETERS-1'!$B$5:$J$44,9,FALSE)*HRYLD2!$F183</f>
        <v>0</v>
      </c>
      <c r="AL183" s="44">
        <f>HRYLD1!AL183*VLOOKUP(HRYLD2!AL$4,'[1]INTERNAL PARAMETERS-1'!$B$5:$J$44,5,FALSE)*VLOOKUP(HRYLD2!AL$4,'[1]INTERNAL PARAMETERS-1'!$B$5:$J$44,7,FALSE)*HRYLD2!$F183 + HRYLD1!AL183*(1-VLOOKUP(HRYLD2!AL$4,'[1]INTERNAL PARAMETERS-1'!$B$5:$J$44,5,FALSE))*VLOOKUP(HRYLD2!AL$4,'[1]INTERNAL PARAMETERS-1'!$B$5:$J$44,9,FALSE)*HRYLD2!$F183</f>
        <v>0</v>
      </c>
      <c r="AM183" s="44">
        <f>HRYLD1!AM183*VLOOKUP(HRYLD2!AM$4,'[1]INTERNAL PARAMETERS-1'!$B$5:$J$44,5,FALSE)*VLOOKUP(HRYLD2!AM$4,'[1]INTERNAL PARAMETERS-1'!$B$5:$J$44,7,FALSE)*HRYLD2!$F183 + HRYLD1!AM183*(1-VLOOKUP(HRYLD2!AM$4,'[1]INTERNAL PARAMETERS-1'!$B$5:$J$44,5,FALSE))*VLOOKUP(HRYLD2!AM$4,'[1]INTERNAL PARAMETERS-1'!$B$5:$J$44,9,FALSE)*HRYLD2!$F183</f>
        <v>0</v>
      </c>
      <c r="AN183" s="44">
        <f>HRYLD1!AN183*VLOOKUP(HRYLD2!AN$4,'[1]INTERNAL PARAMETERS-1'!$B$5:$J$44,5,FALSE)*VLOOKUP(HRYLD2!AN$4,'[1]INTERNAL PARAMETERS-1'!$B$5:$J$44,7,FALSE)*HRYLD2!$F183 + HRYLD1!AN183*(1-VLOOKUP(HRYLD2!AN$4,'[1]INTERNAL PARAMETERS-1'!$B$5:$J$44,5,FALSE))*VLOOKUP(HRYLD2!AN$4,'[1]INTERNAL PARAMETERS-1'!$B$5:$J$44,9,FALSE)*HRYLD2!$F183</f>
        <v>0</v>
      </c>
      <c r="AO183" s="44">
        <f>HRYLD1!AO183*VLOOKUP(HRYLD2!AO$4,'[1]INTERNAL PARAMETERS-1'!$B$5:$J$44,5,FALSE)*VLOOKUP(HRYLD2!AO$4,'[1]INTERNAL PARAMETERS-1'!$B$5:$J$44,7,FALSE)*HRYLD2!$F183 + HRYLD1!AO183*(1-VLOOKUP(HRYLD2!AO$4,'[1]INTERNAL PARAMETERS-1'!$B$5:$J$44,5,FALSE))*VLOOKUP(HRYLD2!AO$4,'[1]INTERNAL PARAMETERS-1'!$B$5:$J$44,9,FALSE)*HRYLD2!$F183</f>
        <v>0</v>
      </c>
      <c r="AP183" s="44">
        <f>HRYLD1!AP183*VLOOKUP(HRYLD2!AP$4,'[1]INTERNAL PARAMETERS-1'!$B$5:$J$44,5,FALSE)*VLOOKUP(HRYLD2!AP$4,'[1]INTERNAL PARAMETERS-1'!$B$5:$J$44,7,FALSE)*HRYLD2!$F183 + HRYLD1!AP183*(1-VLOOKUP(HRYLD2!AP$4,'[1]INTERNAL PARAMETERS-1'!$B$5:$J$44,5,FALSE))*VLOOKUP(HRYLD2!AP$4,'[1]INTERNAL PARAMETERS-1'!$B$5:$J$44,9,FALSE)*HRYLD2!$F183</f>
        <v>0</v>
      </c>
      <c r="AQ183" s="44">
        <f>HRYLD1!AQ183*VLOOKUP(HRYLD2!AQ$4,'[1]INTERNAL PARAMETERS-1'!$B$5:$J$44,5,FALSE)*VLOOKUP(HRYLD2!AQ$4,'[1]INTERNAL PARAMETERS-1'!$B$5:$J$44,7,FALSE)*HRYLD2!$F183 + HRYLD1!AQ183*(1-VLOOKUP(HRYLD2!AQ$4,'[1]INTERNAL PARAMETERS-1'!$B$5:$J$44,5,FALSE))*VLOOKUP(HRYLD2!AQ$4,'[1]INTERNAL PARAMETERS-1'!$B$5:$J$44,9,FALSE)*HRYLD2!$F183</f>
        <v>0</v>
      </c>
      <c r="AR183" s="44">
        <f>HRYLD1!AR183*VLOOKUP(HRYLD2!AR$4,'[1]INTERNAL PARAMETERS-1'!$B$5:$J$44,5,FALSE)*VLOOKUP(HRYLD2!AR$4,'[1]INTERNAL PARAMETERS-1'!$B$5:$J$44,7,FALSE)*HRYLD2!$F183 + HRYLD1!AR183*(1-VLOOKUP(HRYLD2!AR$4,'[1]INTERNAL PARAMETERS-1'!$B$5:$J$44,5,FALSE))*VLOOKUP(HRYLD2!AR$4,'[1]INTERNAL PARAMETERS-1'!$B$5:$J$44,9,FALSE)*HRYLD2!$F183</f>
        <v>0</v>
      </c>
      <c r="AS183" s="44">
        <f>HRYLD1!AS183*VLOOKUP(HRYLD2!AS$4,'[1]INTERNAL PARAMETERS-1'!$B$5:$J$44,5,FALSE)*VLOOKUP(HRYLD2!AS$4,'[1]INTERNAL PARAMETERS-1'!$B$5:$J$44,7,FALSE)*HRYLD2!$F183 + HRYLD1!AS183*(1-VLOOKUP(HRYLD2!AS$4,'[1]INTERNAL PARAMETERS-1'!$B$5:$J$44,5,FALSE))*VLOOKUP(HRYLD2!AS$4,'[1]INTERNAL PARAMETERS-1'!$B$5:$J$44,9,FALSE)*HRYLD2!$F183</f>
        <v>0</v>
      </c>
      <c r="AT183" s="43">
        <f>HRYLD1!AT183*VLOOKUP(HRYLD2!AT$4,'[1]INTERNAL PARAMETERS-1'!$B$5:$J$44,5,FALSE)*VLOOKUP(HRYLD2!AT$4,'[1]INTERNAL PARAMETERS-1'!$B$5:$J$44,7,FALSE)*HRYLD2!$F183 + HRYLD1!AT183*(1-VLOOKUP(HRYLD2!AT$4,'[1]INTERNAL PARAMETERS-1'!$B$5:$J$44,5,FALSE))*VLOOKUP(HRYLD2!AT$4,'[1]INTERNAL PARAMETERS-1'!$B$5:$J$44,9,FALSE)*HRYLD2!$F183</f>
        <v>0</v>
      </c>
      <c r="AU183" s="45">
        <f>HRYLD1!AU183*VLOOKUP(HRYLD2!AU$4,'[1]INTERNAL PARAMETERS-1'!$B$5:$J$44,5,FALSE)*VLOOKUP(HRYLD2!AU$4,'[1]INTERNAL PARAMETERS-1'!$B$5:$J$44,6,FALSE)*VLOOKUP(HRYLD2!AU$4,'[1]INTERNAL PARAMETERS-1'!$B$5:$J$44,3,FALSE) + HRYLD1!AU183*(1-VLOOKUP(HRYLD2!AU$4,'[1]INTERNAL PARAMETERS-1'!$B$5:$J$44,5,FALSE))*VLOOKUP(HRYLD2!AU$4,'[1]INTERNAL PARAMETERS-1'!$B$5:$J$44,8,FALSE)*VLOOKUP(HRYLD2!AU$4,'[1]INTERNAL PARAMETERS-1'!$B$5:$J$44,3,FALSE)</f>
        <v>0</v>
      </c>
      <c r="AV183" s="44">
        <f>HRYLD1!AV183*VLOOKUP(HRYLD2!AV$4,'[1]INTERNAL PARAMETERS-1'!$B$5:$J$44,5,FALSE)*VLOOKUP(HRYLD2!AV$4,'[1]INTERNAL PARAMETERS-1'!$B$5:$J$44,6,FALSE)*VLOOKUP(HRYLD2!AV$4,'[1]INTERNAL PARAMETERS-1'!$B$5:$J$44,3,FALSE) + HRYLD1!AV183*(1-VLOOKUP(HRYLD2!AV$4,'[1]INTERNAL PARAMETERS-1'!$B$5:$J$44,5,FALSE))*VLOOKUP(HRYLD2!AV$4,'[1]INTERNAL PARAMETERS-1'!$B$5:$J$44,8,FALSE)*VLOOKUP(HRYLD2!AV$4,'[1]INTERNAL PARAMETERS-1'!$B$5:$J$44,3,FALSE)</f>
        <v>0</v>
      </c>
      <c r="AW183" s="44">
        <f>HRYLD1!AW183*VLOOKUP(HRYLD2!AW$4,'[1]INTERNAL PARAMETERS-1'!$B$5:$J$44,5,FALSE)*VLOOKUP(HRYLD2!AW$4,'[1]INTERNAL PARAMETERS-1'!$B$5:$J$44,6,FALSE)*VLOOKUP(HRYLD2!AW$4,'[1]INTERNAL PARAMETERS-1'!$B$5:$J$44,3,FALSE) + HRYLD1!AW183*(1-VLOOKUP(HRYLD2!AW$4,'[1]INTERNAL PARAMETERS-1'!$B$5:$J$44,5,FALSE))*VLOOKUP(HRYLD2!AW$4,'[1]INTERNAL PARAMETERS-1'!$B$5:$J$44,8,FALSE)*VLOOKUP(HRYLD2!AW$4,'[1]INTERNAL PARAMETERS-1'!$B$5:$J$44,3,FALSE)</f>
        <v>0.45338723039960782</v>
      </c>
      <c r="AX183" s="44">
        <f>HRYLD1!AX183*VLOOKUP(HRYLD2!AX$4,'[1]INTERNAL PARAMETERS-1'!$B$5:$J$44,5,FALSE)*VLOOKUP(HRYLD2!AX$4,'[1]INTERNAL PARAMETERS-1'!$B$5:$J$44,6,FALSE)*VLOOKUP(HRYLD2!AX$4,'[1]INTERNAL PARAMETERS-1'!$B$5:$J$44,3,FALSE) + HRYLD1!AX183*(1-VLOOKUP(HRYLD2!AX$4,'[1]INTERNAL PARAMETERS-1'!$B$5:$J$44,5,FALSE))*VLOOKUP(HRYLD2!AX$4,'[1]INTERNAL PARAMETERS-1'!$B$5:$J$44,8,FALSE)*VLOOKUP(HRYLD2!AX$4,'[1]INTERNAL PARAMETERS-1'!$B$5:$J$44,3,FALSE)</f>
        <v>0</v>
      </c>
      <c r="AY183" s="44">
        <f>HRYLD1!AY183*VLOOKUP(HRYLD2!AY$4,'[1]INTERNAL PARAMETERS-1'!$B$5:$J$44,5,FALSE)*VLOOKUP(HRYLD2!AY$4,'[1]INTERNAL PARAMETERS-1'!$B$5:$J$44,6,FALSE)*VLOOKUP(HRYLD2!AY$4,'[1]INTERNAL PARAMETERS-1'!$B$5:$J$44,3,FALSE) + HRYLD1!AY183*(1-VLOOKUP(HRYLD2!AY$4,'[1]INTERNAL PARAMETERS-1'!$B$5:$J$44,5,FALSE))*VLOOKUP(HRYLD2!AY$4,'[1]INTERNAL PARAMETERS-1'!$B$5:$J$44,8,FALSE)*VLOOKUP(HRYLD2!AY$4,'[1]INTERNAL PARAMETERS-1'!$B$5:$J$44,3,FALSE)</f>
        <v>0</v>
      </c>
      <c r="AZ183" s="44">
        <f>HRYLD1!AZ183*VLOOKUP(HRYLD2!AZ$4,'[1]INTERNAL PARAMETERS-1'!$B$5:$J$44,5,FALSE)*VLOOKUP(HRYLD2!AZ$4,'[1]INTERNAL PARAMETERS-1'!$B$5:$J$44,6,FALSE)*VLOOKUP(HRYLD2!AZ$4,'[1]INTERNAL PARAMETERS-1'!$B$5:$J$44,3,FALSE) + HRYLD1!AZ183*(1-VLOOKUP(HRYLD2!AZ$4,'[1]INTERNAL PARAMETERS-1'!$B$5:$J$44,5,FALSE))*VLOOKUP(HRYLD2!AZ$4,'[1]INTERNAL PARAMETERS-1'!$B$5:$J$44,8,FALSE)*VLOOKUP(HRYLD2!AZ$4,'[1]INTERNAL PARAMETERS-1'!$B$5:$J$44,3,FALSE)</f>
        <v>0</v>
      </c>
      <c r="BA183" s="44">
        <f>HRYLD1!BA183*VLOOKUP(HRYLD2!BA$4,'[1]INTERNAL PARAMETERS-1'!$B$5:$J$44,5,FALSE)*VLOOKUP(HRYLD2!BA$4,'[1]INTERNAL PARAMETERS-1'!$B$5:$J$44,6,FALSE)*VLOOKUP(HRYLD2!BA$4,'[1]INTERNAL PARAMETERS-1'!$B$5:$J$44,3,FALSE) + HRYLD1!BA183*(1-VLOOKUP(HRYLD2!BA$4,'[1]INTERNAL PARAMETERS-1'!$B$5:$J$44,5,FALSE))*VLOOKUP(HRYLD2!BA$4,'[1]INTERNAL PARAMETERS-1'!$B$5:$J$44,8,FALSE)*VLOOKUP(HRYLD2!BA$4,'[1]INTERNAL PARAMETERS-1'!$B$5:$J$44,3,FALSE)</f>
        <v>1.6823772805862698</v>
      </c>
      <c r="BB183" s="44">
        <f>HRYLD1!BB183*VLOOKUP(HRYLD2!BB$4,'[1]INTERNAL PARAMETERS-1'!$B$5:$J$44,5,FALSE)*VLOOKUP(HRYLD2!BB$4,'[1]INTERNAL PARAMETERS-1'!$B$5:$J$44,6,FALSE)*VLOOKUP(HRYLD2!BB$4,'[1]INTERNAL PARAMETERS-1'!$B$5:$J$44,3,FALSE) + HRYLD1!BB183*(1-VLOOKUP(HRYLD2!BB$4,'[1]INTERNAL PARAMETERS-1'!$B$5:$J$44,5,FALSE))*VLOOKUP(HRYLD2!BB$4,'[1]INTERNAL PARAMETERS-1'!$B$5:$J$44,8,FALSE)*VLOOKUP(HRYLD2!BB$4,'[1]INTERNAL PARAMETERS-1'!$B$5:$J$44,3,FALSE)</f>
        <v>0.10045311896055148</v>
      </c>
      <c r="BC183" s="44">
        <f>HRYLD1!BC183*VLOOKUP(HRYLD2!BC$4,'[1]INTERNAL PARAMETERS-1'!$B$5:$J$44,5,FALSE)*VLOOKUP(HRYLD2!BC$4,'[1]INTERNAL PARAMETERS-1'!$B$5:$J$44,6,FALSE)*VLOOKUP(HRYLD2!BC$4,'[1]INTERNAL PARAMETERS-1'!$B$5:$J$44,3,FALSE) + HRYLD1!BC183*(1-VLOOKUP(HRYLD2!BC$4,'[1]INTERNAL PARAMETERS-1'!$B$5:$J$44,5,FALSE))*VLOOKUP(HRYLD2!BC$4,'[1]INTERNAL PARAMETERS-1'!$B$5:$J$44,8,FALSE)*VLOOKUP(HRYLD2!BC$4,'[1]INTERNAL PARAMETERS-1'!$B$5:$J$44,3,FALSE)</f>
        <v>0.24293499518782499</v>
      </c>
      <c r="BD183" s="44">
        <f>HRYLD1!BD183*VLOOKUP(HRYLD2!BD$4,'[1]INTERNAL PARAMETERS-1'!$B$5:$J$44,5,FALSE)*VLOOKUP(HRYLD2!BD$4,'[1]INTERNAL PARAMETERS-1'!$B$5:$J$44,6,FALSE)*VLOOKUP(HRYLD2!BD$4,'[1]INTERNAL PARAMETERS-1'!$B$5:$J$44,3,FALSE) + HRYLD1!BD183*(1-VLOOKUP(HRYLD2!BD$4,'[1]INTERNAL PARAMETERS-1'!$B$5:$J$44,5,FALSE))*VLOOKUP(HRYLD2!BD$4,'[1]INTERNAL PARAMETERS-1'!$B$5:$J$44,8,FALSE)*VLOOKUP(HRYLD2!BD$4,'[1]INTERNAL PARAMETERS-1'!$B$5:$J$44,3,FALSE)</f>
        <v>2.4879019546167593E-2</v>
      </c>
      <c r="BE183" s="44">
        <f>HRYLD1!BE183*VLOOKUP(HRYLD2!BE$4,'[1]INTERNAL PARAMETERS-1'!$B$5:$J$44,5,FALSE)*VLOOKUP(HRYLD2!BE$4,'[1]INTERNAL PARAMETERS-1'!$B$5:$J$44,6,FALSE)*VLOOKUP(HRYLD2!BE$4,'[1]INTERNAL PARAMETERS-1'!$B$5:$J$44,3,FALSE) + HRYLD1!BE183*(1-VLOOKUP(HRYLD2!BE$4,'[1]INTERNAL PARAMETERS-1'!$B$5:$J$44,5,FALSE))*VLOOKUP(HRYLD2!BE$4,'[1]INTERNAL PARAMETERS-1'!$B$5:$J$44,8,FALSE)*VLOOKUP(HRYLD2!BE$4,'[1]INTERNAL PARAMETERS-1'!$B$5:$J$44,3,FALSE)</f>
        <v>0.5155680977735777</v>
      </c>
      <c r="BF183" s="44">
        <f>HRYLD1!BF183*VLOOKUP(HRYLD2!BF$4,'[1]INTERNAL PARAMETERS-1'!$B$5:$J$44,5,FALSE)*VLOOKUP(HRYLD2!BF$4,'[1]INTERNAL PARAMETERS-1'!$B$5:$J$44,6,FALSE)*VLOOKUP(HRYLD2!BF$4,'[1]INTERNAL PARAMETERS-1'!$B$5:$J$44,3,FALSE) + HRYLD1!BF183*(1-VLOOKUP(HRYLD2!BF$4,'[1]INTERNAL PARAMETERS-1'!$B$5:$J$44,5,FALSE))*VLOOKUP(HRYLD2!BF$4,'[1]INTERNAL PARAMETERS-1'!$B$5:$J$44,8,FALSE)*VLOOKUP(HRYLD2!BF$4,'[1]INTERNAL PARAMETERS-1'!$B$5:$J$44,3,FALSE)</f>
        <v>0</v>
      </c>
      <c r="BG183" s="44">
        <f>HRYLD1!BG183*VLOOKUP(HRYLD2!BG$4,'[1]INTERNAL PARAMETERS-1'!$B$5:$J$44,5,FALSE)*VLOOKUP(HRYLD2!BG$4,'[1]INTERNAL PARAMETERS-1'!$B$5:$J$44,6,FALSE)*VLOOKUP(HRYLD2!BG$4,'[1]INTERNAL PARAMETERS-1'!$B$5:$J$44,3,FALSE) + HRYLD1!BG183*(1-VLOOKUP(HRYLD2!BG$4,'[1]INTERNAL PARAMETERS-1'!$B$5:$J$44,5,FALSE))*VLOOKUP(HRYLD2!BG$4,'[1]INTERNAL PARAMETERS-1'!$B$5:$J$44,8,FALSE)*VLOOKUP(HRYLD2!BG$4,'[1]INTERNAL PARAMETERS-1'!$B$5:$J$44,3,FALSE)</f>
        <v>4.3401910265330197E-2</v>
      </c>
      <c r="BH183" s="44">
        <f>HRYLD1!BH183*VLOOKUP(HRYLD2!BH$4,'[1]INTERNAL PARAMETERS-1'!$B$5:$J$44,5,FALSE)*VLOOKUP(HRYLD2!BH$4,'[1]INTERNAL PARAMETERS-1'!$B$5:$J$44,6,FALSE)*VLOOKUP(HRYLD2!BH$4,'[1]INTERNAL PARAMETERS-1'!$B$5:$J$44,3,FALSE) + HRYLD1!BH183*(1-VLOOKUP(HRYLD2!BH$4,'[1]INTERNAL PARAMETERS-1'!$B$5:$J$44,5,FALSE))*VLOOKUP(HRYLD2!BH$4,'[1]INTERNAL PARAMETERS-1'!$B$5:$J$44,8,FALSE)*VLOOKUP(HRYLD2!BH$4,'[1]INTERNAL PARAMETERS-1'!$B$5:$J$44,3,FALSE)</f>
        <v>4.3524528926834572E-4</v>
      </c>
      <c r="BI183" s="44">
        <f>HRYLD1!BI183*VLOOKUP(HRYLD2!BI$4,'[1]INTERNAL PARAMETERS-1'!$B$5:$J$44,5,FALSE)*VLOOKUP(HRYLD2!BI$4,'[1]INTERNAL PARAMETERS-1'!$B$5:$J$44,6,FALSE)*VLOOKUP(HRYLD2!BI$4,'[1]INTERNAL PARAMETERS-1'!$B$5:$J$44,3,FALSE) + HRYLD1!BI183*(1-VLOOKUP(HRYLD2!BI$4,'[1]INTERNAL PARAMETERS-1'!$B$5:$J$44,5,FALSE))*VLOOKUP(HRYLD2!BI$4,'[1]INTERNAL PARAMETERS-1'!$B$5:$J$44,8,FALSE)*VLOOKUP(HRYLD2!BI$4,'[1]INTERNAL PARAMETERS-1'!$B$5:$J$44,3,FALSE)</f>
        <v>0</v>
      </c>
      <c r="BJ183" s="44">
        <f>HRYLD1!BJ183*VLOOKUP(HRYLD2!BJ$4,'[1]INTERNAL PARAMETERS-1'!$B$5:$J$44,5,FALSE)*VLOOKUP(HRYLD2!BJ$4,'[1]INTERNAL PARAMETERS-1'!$B$5:$J$44,6,FALSE)*VLOOKUP(HRYLD2!BJ$4,'[1]INTERNAL PARAMETERS-1'!$B$5:$J$44,3,FALSE) + HRYLD1!BJ183*(1-VLOOKUP(HRYLD2!BJ$4,'[1]INTERNAL PARAMETERS-1'!$B$5:$J$44,5,FALSE))*VLOOKUP(HRYLD2!BJ$4,'[1]INTERNAL PARAMETERS-1'!$B$5:$J$44,8,FALSE)*VLOOKUP(HRYLD2!BJ$4,'[1]INTERNAL PARAMETERS-1'!$B$5:$J$44,3,FALSE)</f>
        <v>2.4089439441994022E-2</v>
      </c>
      <c r="BK183" s="44">
        <f>HRYLD1!BK183*VLOOKUP(HRYLD2!BK$4,'[1]INTERNAL PARAMETERS-1'!$B$5:$J$44,5,FALSE)*VLOOKUP(HRYLD2!BK$4,'[1]INTERNAL PARAMETERS-1'!$B$5:$J$44,6,FALSE)*VLOOKUP(HRYLD2!BK$4,'[1]INTERNAL PARAMETERS-1'!$B$5:$J$44,3,FALSE) + HRYLD1!BK183*(1-VLOOKUP(HRYLD2!BK$4,'[1]INTERNAL PARAMETERS-1'!$B$5:$J$44,5,FALSE))*VLOOKUP(HRYLD2!BK$4,'[1]INTERNAL PARAMETERS-1'!$B$5:$J$44,8,FALSE)*VLOOKUP(HRYLD2!BK$4,'[1]INTERNAL PARAMETERS-1'!$B$5:$J$44,3,FALSE)</f>
        <v>2.0640780287072991E-2</v>
      </c>
      <c r="BL183" s="44">
        <f>HRYLD1!BL183*VLOOKUP(HRYLD2!BL$4,'[1]INTERNAL PARAMETERS-1'!$B$5:$J$44,5,FALSE)*VLOOKUP(HRYLD2!BL$4,'[1]INTERNAL PARAMETERS-1'!$B$5:$J$44,6,FALSE)*VLOOKUP(HRYLD2!BL$4,'[1]INTERNAL PARAMETERS-1'!$B$5:$J$44,3,FALSE) + HRYLD1!BL183*(1-VLOOKUP(HRYLD2!BL$4,'[1]INTERNAL PARAMETERS-1'!$B$5:$J$44,5,FALSE))*VLOOKUP(HRYLD2!BL$4,'[1]INTERNAL PARAMETERS-1'!$B$5:$J$44,8,FALSE)*VLOOKUP(HRYLD2!BL$4,'[1]INTERNAL PARAMETERS-1'!$B$5:$J$44,3,FALSE)</f>
        <v>8.6909895278266633E-2</v>
      </c>
      <c r="BM183" s="44">
        <f>HRYLD1!BM183*VLOOKUP(HRYLD2!BM$4,'[1]INTERNAL PARAMETERS-1'!$B$5:$J$44,5,FALSE)*VLOOKUP(HRYLD2!BM$4,'[1]INTERNAL PARAMETERS-1'!$B$5:$J$44,6,FALSE)*VLOOKUP(HRYLD2!BM$4,'[1]INTERNAL PARAMETERS-1'!$B$5:$J$44,3,FALSE) + HRYLD1!BM183*(1-VLOOKUP(HRYLD2!BM$4,'[1]INTERNAL PARAMETERS-1'!$B$5:$J$44,5,FALSE))*VLOOKUP(HRYLD2!BM$4,'[1]INTERNAL PARAMETERS-1'!$B$5:$J$44,8,FALSE)*VLOOKUP(HRYLD2!BM$4,'[1]INTERNAL PARAMETERS-1'!$B$5:$J$44,3,FALSE)</f>
        <v>6.420050992200052E-2</v>
      </c>
      <c r="BN183" s="44">
        <f>HRYLD1!BN183*VLOOKUP(HRYLD2!BN$4,'[1]INTERNAL PARAMETERS-1'!$B$5:$J$44,5,FALSE)*VLOOKUP(HRYLD2!BN$4,'[1]INTERNAL PARAMETERS-1'!$B$5:$J$44,6,FALSE)*VLOOKUP(HRYLD2!BN$4,'[1]INTERNAL PARAMETERS-1'!$B$5:$J$44,3,FALSE) + HRYLD1!BN183*(1-VLOOKUP(HRYLD2!BN$4,'[1]INTERNAL PARAMETERS-1'!$B$5:$J$44,5,FALSE))*VLOOKUP(HRYLD2!BN$4,'[1]INTERNAL PARAMETERS-1'!$B$5:$J$44,8,FALSE)*VLOOKUP(HRYLD2!BN$4,'[1]INTERNAL PARAMETERS-1'!$B$5:$J$44,3,FALSE)</f>
        <v>5.1037645776734912E-2</v>
      </c>
      <c r="BO183" s="44">
        <f>HRYLD1!BO183*VLOOKUP(HRYLD2!BO$4,'[1]INTERNAL PARAMETERS-1'!$B$5:$J$44,5,FALSE)*VLOOKUP(HRYLD2!BO$4,'[1]INTERNAL PARAMETERS-1'!$B$5:$J$44,6,FALSE)*VLOOKUP(HRYLD2!BO$4,'[1]INTERNAL PARAMETERS-1'!$B$5:$J$44,3,FALSE) + HRYLD1!BO183*(1-VLOOKUP(HRYLD2!BO$4,'[1]INTERNAL PARAMETERS-1'!$B$5:$J$44,5,FALSE))*VLOOKUP(HRYLD2!BO$4,'[1]INTERNAL PARAMETERS-1'!$B$5:$J$44,8,FALSE)*VLOOKUP(HRYLD2!BO$4,'[1]INTERNAL PARAMETERS-1'!$B$5:$J$44,3,FALSE)</f>
        <v>3.4955334552817435E-2</v>
      </c>
      <c r="BP183" s="44">
        <f>HRYLD1!BP183*VLOOKUP(HRYLD2!BP$4,'[1]INTERNAL PARAMETERS-1'!$B$5:$J$44,5,FALSE)*VLOOKUP(HRYLD2!BP$4,'[1]INTERNAL PARAMETERS-1'!$B$5:$J$44,6,FALSE)*VLOOKUP(HRYLD2!BP$4,'[1]INTERNAL PARAMETERS-1'!$B$5:$J$44,3,FALSE) + HRYLD1!BP183*(1-VLOOKUP(HRYLD2!BP$4,'[1]INTERNAL PARAMETERS-1'!$B$5:$J$44,5,FALSE))*VLOOKUP(HRYLD2!BP$4,'[1]INTERNAL PARAMETERS-1'!$B$5:$J$44,8,FALSE)*VLOOKUP(HRYLD2!BP$4,'[1]INTERNAL PARAMETERS-1'!$B$5:$J$44,3,FALSE)</f>
        <v>1.6964319688873492E-3</v>
      </c>
      <c r="BQ183" s="44">
        <f>HRYLD1!BQ183*VLOOKUP(HRYLD2!BQ$4,'[1]INTERNAL PARAMETERS-1'!$B$5:$J$44,5,FALSE)*VLOOKUP(HRYLD2!BQ$4,'[1]INTERNAL PARAMETERS-1'!$B$5:$J$44,6,FALSE)*VLOOKUP(HRYLD2!BQ$4,'[1]INTERNAL PARAMETERS-1'!$B$5:$J$44,3,FALSE) + HRYLD1!BQ183*(1-VLOOKUP(HRYLD2!BQ$4,'[1]INTERNAL PARAMETERS-1'!$B$5:$J$44,5,FALSE))*VLOOKUP(HRYLD2!BQ$4,'[1]INTERNAL PARAMETERS-1'!$B$5:$J$44,8,FALSE)*VLOOKUP(HRYLD2!BQ$4,'[1]INTERNAL PARAMETERS-1'!$B$5:$J$44,3,FALSE)</f>
        <v>0.11905766146831066</v>
      </c>
      <c r="BR183" s="44">
        <f>HRYLD1!BR183*VLOOKUP(HRYLD2!BR$4,'[1]INTERNAL PARAMETERS-1'!$B$5:$J$44,5,FALSE)*VLOOKUP(HRYLD2!BR$4,'[1]INTERNAL PARAMETERS-1'!$B$5:$J$44,6,FALSE)*VLOOKUP(HRYLD2!BR$4,'[1]INTERNAL PARAMETERS-1'!$B$5:$J$44,3,FALSE) + HRYLD1!BR183*(1-VLOOKUP(HRYLD2!BR$4,'[1]INTERNAL PARAMETERS-1'!$B$5:$J$44,5,FALSE))*VLOOKUP(HRYLD2!BR$4,'[1]INTERNAL PARAMETERS-1'!$B$5:$J$44,8,FALSE)*VLOOKUP(HRYLD2!BR$4,'[1]INTERNAL PARAMETERS-1'!$B$5:$J$44,3,FALSE)</f>
        <v>4.4074261169533158E-3</v>
      </c>
      <c r="BS183" s="44">
        <f>HRYLD1!BS183*VLOOKUP(HRYLD2!BS$4,'[1]INTERNAL PARAMETERS-1'!$B$5:$J$44,5,FALSE)*VLOOKUP(HRYLD2!BS$4,'[1]INTERNAL PARAMETERS-1'!$B$5:$J$44,6,FALSE)*VLOOKUP(HRYLD2!BS$4,'[1]INTERNAL PARAMETERS-1'!$B$5:$J$44,3,FALSE) + HRYLD1!BS183*(1-VLOOKUP(HRYLD2!BS$4,'[1]INTERNAL PARAMETERS-1'!$B$5:$J$44,5,FALSE))*VLOOKUP(HRYLD2!BS$4,'[1]INTERNAL PARAMETERS-1'!$B$5:$J$44,8,FALSE)*VLOOKUP(HRYLD2!BS$4,'[1]INTERNAL PARAMETERS-1'!$B$5:$J$44,3,FALSE)</f>
        <v>4.7208906257078452E-4</v>
      </c>
      <c r="BT183" s="44">
        <f>HRYLD1!BT183*VLOOKUP(HRYLD2!BT$4,'[1]INTERNAL PARAMETERS-1'!$B$5:$J$44,5,FALSE)*VLOOKUP(HRYLD2!BT$4,'[1]INTERNAL PARAMETERS-1'!$B$5:$J$44,6,FALSE)*VLOOKUP(HRYLD2!BT$4,'[1]INTERNAL PARAMETERS-1'!$B$5:$J$44,3,FALSE) + HRYLD1!BT183*(1-VLOOKUP(HRYLD2!BT$4,'[1]INTERNAL PARAMETERS-1'!$B$5:$J$44,5,FALSE))*VLOOKUP(HRYLD2!BT$4,'[1]INTERNAL PARAMETERS-1'!$B$5:$J$44,8,FALSE)*VLOOKUP(HRYLD2!BT$4,'[1]INTERNAL PARAMETERS-1'!$B$5:$J$44,3,FALSE)</f>
        <v>0</v>
      </c>
      <c r="BU183" s="44">
        <f>HRYLD1!BU183*VLOOKUP(HRYLD2!BU$4,'[1]INTERNAL PARAMETERS-1'!$B$5:$J$44,5,FALSE)*VLOOKUP(HRYLD2!BU$4,'[1]INTERNAL PARAMETERS-1'!$B$5:$J$44,6,FALSE)*VLOOKUP(HRYLD2!BU$4,'[1]INTERNAL PARAMETERS-1'!$B$5:$J$44,3,FALSE) + HRYLD1!BU183*(1-VLOOKUP(HRYLD2!BU$4,'[1]INTERNAL PARAMETERS-1'!$B$5:$J$44,5,FALSE))*VLOOKUP(HRYLD2!BU$4,'[1]INTERNAL PARAMETERS-1'!$B$5:$J$44,8,FALSE)*VLOOKUP(HRYLD2!BU$4,'[1]INTERNAL PARAMETERS-1'!$B$5:$J$44,3,FALSE)</f>
        <v>0</v>
      </c>
      <c r="BV183" s="44">
        <f>HRYLD1!BV183*VLOOKUP(HRYLD2!BV$4,'[1]INTERNAL PARAMETERS-1'!$B$5:$J$44,5,FALSE)*VLOOKUP(HRYLD2!BV$4,'[1]INTERNAL PARAMETERS-1'!$B$5:$J$44,6,FALSE)*VLOOKUP(HRYLD2!BV$4,'[1]INTERNAL PARAMETERS-1'!$B$5:$J$44,3,FALSE) + HRYLD1!BV183*(1-VLOOKUP(HRYLD2!BV$4,'[1]INTERNAL PARAMETERS-1'!$B$5:$J$44,5,FALSE))*VLOOKUP(HRYLD2!BV$4,'[1]INTERNAL PARAMETERS-1'!$B$5:$J$44,8,FALSE)*VLOOKUP(HRYLD2!BV$4,'[1]INTERNAL PARAMETERS-1'!$B$5:$J$44,3,FALSE)</f>
        <v>0</v>
      </c>
      <c r="BW183" s="44">
        <f>HRYLD1!BW183*VLOOKUP(HRYLD2!BW$4,'[1]INTERNAL PARAMETERS-1'!$B$5:$J$44,5,FALSE)*VLOOKUP(HRYLD2!BW$4,'[1]INTERNAL PARAMETERS-1'!$B$5:$J$44,6,FALSE)*VLOOKUP(HRYLD2!BW$4,'[1]INTERNAL PARAMETERS-1'!$B$5:$J$44,3,FALSE) + HRYLD1!BW183*(1-VLOOKUP(HRYLD2!BW$4,'[1]INTERNAL PARAMETERS-1'!$B$5:$J$44,5,FALSE))*VLOOKUP(HRYLD2!BW$4,'[1]INTERNAL PARAMETERS-1'!$B$5:$J$44,8,FALSE)*VLOOKUP(HRYLD2!BW$4,'[1]INTERNAL PARAMETERS-1'!$B$5:$J$44,3,FALSE)</f>
        <v>0</v>
      </c>
      <c r="BX183" s="44">
        <f>HRYLD1!BX183*VLOOKUP(HRYLD2!BX$4,'[1]INTERNAL PARAMETERS-1'!$B$5:$J$44,5,FALSE)*VLOOKUP(HRYLD2!BX$4,'[1]INTERNAL PARAMETERS-1'!$B$5:$J$44,6,FALSE)*VLOOKUP(HRYLD2!BX$4,'[1]INTERNAL PARAMETERS-1'!$B$5:$J$44,3,FALSE) + HRYLD1!BX183*(1-VLOOKUP(HRYLD2!BX$4,'[1]INTERNAL PARAMETERS-1'!$B$5:$J$44,5,FALSE))*VLOOKUP(HRYLD2!BX$4,'[1]INTERNAL PARAMETERS-1'!$B$5:$J$44,8,FALSE)*VLOOKUP(HRYLD2!BX$4,'[1]INTERNAL PARAMETERS-1'!$B$5:$J$44,3,FALSE)</f>
        <v>0</v>
      </c>
      <c r="BY183" s="44">
        <f>HRYLD1!BY183*VLOOKUP(HRYLD2!BY$4,'[1]INTERNAL PARAMETERS-1'!$B$5:$J$44,5,FALSE)*VLOOKUP(HRYLD2!BY$4,'[1]INTERNAL PARAMETERS-1'!$B$5:$J$44,6,FALSE)*VLOOKUP(HRYLD2!BY$4,'[1]INTERNAL PARAMETERS-1'!$B$5:$J$44,3,FALSE) + HRYLD1!BY183*(1-VLOOKUP(HRYLD2!BY$4,'[1]INTERNAL PARAMETERS-1'!$B$5:$J$44,5,FALSE))*VLOOKUP(HRYLD2!BY$4,'[1]INTERNAL PARAMETERS-1'!$B$5:$J$44,8,FALSE)*VLOOKUP(HRYLD2!BY$4,'[1]INTERNAL PARAMETERS-1'!$B$5:$J$44,3,FALSE)</f>
        <v>0</v>
      </c>
      <c r="BZ183" s="44">
        <f>HRYLD1!BZ183*VLOOKUP(HRYLD2!BZ$4,'[1]INTERNAL PARAMETERS-1'!$B$5:$J$44,5,FALSE)*VLOOKUP(HRYLD2!BZ$4,'[1]INTERNAL PARAMETERS-1'!$B$5:$J$44,6,FALSE)*VLOOKUP(HRYLD2!BZ$4,'[1]INTERNAL PARAMETERS-1'!$B$5:$J$44,3,FALSE) + HRYLD1!BZ183*(1-VLOOKUP(HRYLD2!BZ$4,'[1]INTERNAL PARAMETERS-1'!$B$5:$J$44,5,FALSE))*VLOOKUP(HRYLD2!BZ$4,'[1]INTERNAL PARAMETERS-1'!$B$5:$J$44,8,FALSE)*VLOOKUP(HRYLD2!BZ$4,'[1]INTERNAL PARAMETERS-1'!$B$5:$J$44,3,FALSE)</f>
        <v>5.1586976009946464E-5</v>
      </c>
      <c r="CA183" s="44">
        <f>HRYLD1!CA183*VLOOKUP(HRYLD2!CA$4,'[1]INTERNAL PARAMETERS-1'!$B$5:$J$44,5,FALSE)*VLOOKUP(HRYLD2!CA$4,'[1]INTERNAL PARAMETERS-1'!$B$5:$J$44,6,FALSE)*VLOOKUP(HRYLD2!CA$4,'[1]INTERNAL PARAMETERS-1'!$B$5:$J$44,3,FALSE) + HRYLD1!CA183*(1-VLOOKUP(HRYLD2!CA$4,'[1]INTERNAL PARAMETERS-1'!$B$5:$J$44,5,FALSE))*VLOOKUP(HRYLD2!CA$4,'[1]INTERNAL PARAMETERS-1'!$B$5:$J$44,8,FALSE)*VLOOKUP(HRYLD2!CA$4,'[1]INTERNAL PARAMETERS-1'!$B$5:$J$44,3,FALSE)</f>
        <v>0</v>
      </c>
      <c r="CB183" s="44">
        <f>HRYLD1!CB183*VLOOKUP(HRYLD2!CB$4,'[1]INTERNAL PARAMETERS-1'!$B$5:$J$44,5,FALSE)*VLOOKUP(HRYLD2!CB$4,'[1]INTERNAL PARAMETERS-1'!$B$5:$J$44,6,FALSE)*VLOOKUP(HRYLD2!CB$4,'[1]INTERNAL PARAMETERS-1'!$B$5:$J$44,3,FALSE) + HRYLD1!CB183*(1-VLOOKUP(HRYLD2!CB$4,'[1]INTERNAL PARAMETERS-1'!$B$5:$J$44,5,FALSE))*VLOOKUP(HRYLD2!CB$4,'[1]INTERNAL PARAMETERS-1'!$B$5:$J$44,8,FALSE)*VLOOKUP(HRYLD2!CB$4,'[1]INTERNAL PARAMETERS-1'!$B$5:$J$44,3,FALSE)</f>
        <v>0</v>
      </c>
      <c r="CC183" s="44">
        <f>HRYLD1!CC183*VLOOKUP(HRYLD2!CC$4,'[1]INTERNAL PARAMETERS-1'!$B$5:$J$44,5,FALSE)*VLOOKUP(HRYLD2!CC$4,'[1]INTERNAL PARAMETERS-1'!$B$5:$J$44,6,FALSE)*VLOOKUP(HRYLD2!CC$4,'[1]INTERNAL PARAMETERS-1'!$B$5:$J$44,3,FALSE) + HRYLD1!CC183*(1-VLOOKUP(HRYLD2!CC$4,'[1]INTERNAL PARAMETERS-1'!$B$5:$J$44,5,FALSE))*VLOOKUP(HRYLD2!CC$4,'[1]INTERNAL PARAMETERS-1'!$B$5:$J$44,8,FALSE)*VLOOKUP(HRYLD2!CC$4,'[1]INTERNAL PARAMETERS-1'!$B$5:$J$44,3,FALSE)</f>
        <v>3.438935972854924E-4</v>
      </c>
      <c r="CD183" s="44">
        <f>HRYLD1!CD183*VLOOKUP(HRYLD2!CD$4,'[1]INTERNAL PARAMETERS-1'!$B$5:$J$44,5,FALSE)*VLOOKUP(HRYLD2!CD$4,'[1]INTERNAL PARAMETERS-1'!$B$5:$J$44,6,FALSE)*VLOOKUP(HRYLD2!CD$4,'[1]INTERNAL PARAMETERS-1'!$B$5:$J$44,3,FALSE) + HRYLD1!CD183*(1-VLOOKUP(HRYLD2!CD$4,'[1]INTERNAL PARAMETERS-1'!$B$5:$J$44,5,FALSE))*VLOOKUP(HRYLD2!CD$4,'[1]INTERNAL PARAMETERS-1'!$B$5:$J$44,8,FALSE)*VLOOKUP(HRYLD2!CD$4,'[1]INTERNAL PARAMETERS-1'!$B$5:$J$44,3,FALSE)</f>
        <v>1.612000013768611E-3</v>
      </c>
      <c r="CE183" s="44">
        <f>HRYLD1!CE183*VLOOKUP(HRYLD2!CE$4,'[1]INTERNAL PARAMETERS-1'!$B$5:$J$44,5,FALSE)*VLOOKUP(HRYLD2!CE$4,'[1]INTERNAL PARAMETERS-1'!$B$5:$J$44,6,FALSE)*VLOOKUP(HRYLD2!CE$4,'[1]INTERNAL PARAMETERS-1'!$B$5:$J$44,3,FALSE) + HRYLD1!CE183*(1-VLOOKUP(HRYLD2!CE$4,'[1]INTERNAL PARAMETERS-1'!$B$5:$J$44,5,FALSE))*VLOOKUP(HRYLD2!CE$4,'[1]INTERNAL PARAMETERS-1'!$B$5:$J$44,8,FALSE)*VLOOKUP(HRYLD2!CE$4,'[1]INTERNAL PARAMETERS-1'!$B$5:$J$44,3,FALSE)</f>
        <v>2.6750178296693818E-3</v>
      </c>
      <c r="CF183" s="44">
        <f>HRYLD1!CF183*VLOOKUP(HRYLD2!CF$4,'[1]INTERNAL PARAMETERS-1'!$B$5:$J$44,5,FALSE)*VLOOKUP(HRYLD2!CF$4,'[1]INTERNAL PARAMETERS-1'!$B$5:$J$44,6,FALSE)*VLOOKUP(HRYLD2!CF$4,'[1]INTERNAL PARAMETERS-1'!$B$5:$J$44,3,FALSE) + HRYLD1!CF183*(1-VLOOKUP(HRYLD2!CF$4,'[1]INTERNAL PARAMETERS-1'!$B$5:$J$44,5,FALSE))*VLOOKUP(HRYLD2!CF$4,'[1]INTERNAL PARAMETERS-1'!$B$5:$J$44,8,FALSE)*VLOOKUP(HRYLD2!CF$4,'[1]INTERNAL PARAMETERS-1'!$B$5:$J$44,3,FALSE)</f>
        <v>1.4306429770536194E-3</v>
      </c>
      <c r="CG183" s="44">
        <f>HRYLD1!CG183*VLOOKUP(HRYLD2!CG$4,'[1]INTERNAL PARAMETERS-1'!$B$5:$J$44,5,FALSE)*VLOOKUP(HRYLD2!CG$4,'[1]INTERNAL PARAMETERS-1'!$B$5:$J$44,6,FALSE)*VLOOKUP(HRYLD2!CG$4,'[1]INTERNAL PARAMETERS-1'!$B$5:$J$44,3,FALSE) + HRYLD1!CG183*(1-VLOOKUP(HRYLD2!CG$4,'[1]INTERNAL PARAMETERS-1'!$B$5:$J$44,5,FALSE))*VLOOKUP(HRYLD2!CG$4,'[1]INTERNAL PARAMETERS-1'!$B$5:$J$44,8,FALSE)*VLOOKUP(HRYLD2!CG$4,'[1]INTERNAL PARAMETERS-1'!$B$5:$J$44,3,FALSE)</f>
        <v>1.8961284336989253E-4</v>
      </c>
      <c r="CH183" s="43">
        <f>HRYLD1!CH183*VLOOKUP(HRYLD2!CH$4,'[1]INTERNAL PARAMETERS-1'!$B$5:$J$44,5,FALSE)*VLOOKUP(HRYLD2!CH$4,'[1]INTERNAL PARAMETERS-1'!$B$5:$J$44,6,FALSE)*VLOOKUP(HRYLD2!CH$4,'[1]INTERNAL PARAMETERS-1'!$B$5:$J$44,3,FALSE) + HRYLD1!CH183*(1-VLOOKUP(HRYLD2!CH$4,'[1]INTERNAL PARAMETERS-1'!$B$5:$J$44,5,FALSE))*VLOOKUP(HRYLD2!CH$4,'[1]INTERNAL PARAMETERS-1'!$B$5:$J$44,8,FALSE)*VLOOKUP(HRYLD2!CH$4,'[1]INTERNAL PARAMETERS-1'!$B$5:$J$44,3,FALSE)</f>
        <v>0</v>
      </c>
      <c r="CJ183" s="45">
        <f t="shared" si="4"/>
        <v>8.6455925663461279</v>
      </c>
      <c r="CK183" s="43">
        <f t="shared" si="5"/>
        <v>3.4772068661213633</v>
      </c>
    </row>
    <row r="184" spans="2:89" x14ac:dyDescent="0.4">
      <c r="B184" s="58" t="s">
        <v>8</v>
      </c>
      <c r="C184" s="57" t="s">
        <v>49</v>
      </c>
      <c r="D184" s="57" t="s">
        <v>48</v>
      </c>
      <c r="E184" s="132">
        <f>HR!X184</f>
        <v>85.358014607679834</v>
      </c>
      <c r="F184" s="56">
        <f>'[1]INTERNAL PARAMETERS-1'!M22</f>
        <v>5.05</v>
      </c>
      <c r="G184" s="45">
        <f>HRYLD1!G184*VLOOKUP(HRYLD2!G$4,'[1]INTERNAL PARAMETERS-1'!$B$5:$J$44,5,FALSE)*VLOOKUP(HRYLD2!G$4,'[1]INTERNAL PARAMETERS-1'!$B$5:$J$44,7,FALSE)*HRYLD2!$F184 + HRYLD1!G184*(1-VLOOKUP(HRYLD2!G$4,'[1]INTERNAL PARAMETERS-1'!$B$5:$J$44,5,FALSE))*VLOOKUP(HRYLD2!G$4,'[1]INTERNAL PARAMETERS-1'!$B$5:$J$44,9,FALSE)*HRYLD2!$F184</f>
        <v>0</v>
      </c>
      <c r="H184" s="44">
        <f>HRYLD1!H184*VLOOKUP(HRYLD2!H$4,'[1]INTERNAL PARAMETERS-1'!$B$5:$J$44,5,FALSE)*VLOOKUP(HRYLD2!H$4,'[1]INTERNAL PARAMETERS-1'!$B$5:$J$44,7,FALSE)*HRYLD2!$F184 + HRYLD1!H184*(1-VLOOKUP(HRYLD2!H$4,'[1]INTERNAL PARAMETERS-1'!$B$5:$J$44,5,FALSE))*VLOOKUP(HRYLD2!H$4,'[1]INTERNAL PARAMETERS-1'!$B$5:$J$44,9,FALSE)*HRYLD2!$F184</f>
        <v>0</v>
      </c>
      <c r="I184" s="44">
        <f>HRYLD1!I184*VLOOKUP(HRYLD2!I$4,'[1]INTERNAL PARAMETERS-1'!$B$5:$J$44,5,FALSE)*VLOOKUP(HRYLD2!I$4,'[1]INTERNAL PARAMETERS-1'!$B$5:$J$44,7,FALSE)*HRYLD2!$F184 + HRYLD1!I184*(1-VLOOKUP(HRYLD2!I$4,'[1]INTERNAL PARAMETERS-1'!$B$5:$J$44,5,FALSE))*VLOOKUP(HRYLD2!I$4,'[1]INTERNAL PARAMETERS-1'!$B$5:$J$44,9,FALSE)*HRYLD2!$F184</f>
        <v>0.83915721361579665</v>
      </c>
      <c r="J184" s="44">
        <f>HRYLD1!J184*VLOOKUP(HRYLD2!J$4,'[1]INTERNAL PARAMETERS-1'!$B$5:$J$44,5,FALSE)*VLOOKUP(HRYLD2!J$4,'[1]INTERNAL PARAMETERS-1'!$B$5:$J$44,7,FALSE)*HRYLD2!$F184 + HRYLD1!J184*(1-VLOOKUP(HRYLD2!J$4,'[1]INTERNAL PARAMETERS-1'!$B$5:$J$44,5,FALSE))*VLOOKUP(HRYLD2!J$4,'[1]INTERNAL PARAMETERS-1'!$B$5:$J$44,9,FALSE)*HRYLD2!$F184</f>
        <v>0</v>
      </c>
      <c r="K184" s="44">
        <f>HRYLD1!K184*VLOOKUP(HRYLD2!K$4,'[1]INTERNAL PARAMETERS-1'!$B$5:$J$44,5,FALSE)*VLOOKUP(HRYLD2!K$4,'[1]INTERNAL PARAMETERS-1'!$B$5:$J$44,7,FALSE)*HRYLD2!$F184 + HRYLD1!K184*(1-VLOOKUP(HRYLD2!K$4,'[1]INTERNAL PARAMETERS-1'!$B$5:$J$44,5,FALSE))*VLOOKUP(HRYLD2!K$4,'[1]INTERNAL PARAMETERS-1'!$B$5:$J$44,9,FALSE)*HRYLD2!$F184</f>
        <v>0</v>
      </c>
      <c r="L184" s="44">
        <f>HRYLD1!L184*VLOOKUP(HRYLD2!L$4,'[1]INTERNAL PARAMETERS-1'!$B$5:$J$44,5,FALSE)*VLOOKUP(HRYLD2!L$4,'[1]INTERNAL PARAMETERS-1'!$B$5:$J$44,7,FALSE)*HRYLD2!$F184 + HRYLD1!L184*(1-VLOOKUP(HRYLD2!L$4,'[1]INTERNAL PARAMETERS-1'!$B$5:$J$44,5,FALSE))*VLOOKUP(HRYLD2!L$4,'[1]INTERNAL PARAMETERS-1'!$B$5:$J$44,9,FALSE)*HRYLD2!$F184</f>
        <v>0</v>
      </c>
      <c r="M184" s="44">
        <f>HRYLD1!M184*VLOOKUP(HRYLD2!M$4,'[1]INTERNAL PARAMETERS-1'!$B$5:$J$44,5,FALSE)*VLOOKUP(HRYLD2!M$4,'[1]INTERNAL PARAMETERS-1'!$B$5:$J$44,7,FALSE)*HRYLD2!$F184 + HRYLD1!M184*(1-VLOOKUP(HRYLD2!M$4,'[1]INTERNAL PARAMETERS-1'!$B$5:$J$44,5,FALSE))*VLOOKUP(HRYLD2!M$4,'[1]INTERNAL PARAMETERS-1'!$B$5:$J$44,9,FALSE)*HRYLD2!$F184</f>
        <v>0.29285533449514312</v>
      </c>
      <c r="N184" s="44">
        <f>HRYLD1!N184*VLOOKUP(HRYLD2!N$4,'[1]INTERNAL PARAMETERS-1'!$B$5:$J$44,5,FALSE)*VLOOKUP(HRYLD2!N$4,'[1]INTERNAL PARAMETERS-1'!$B$5:$J$44,7,FALSE)*HRYLD2!$F184 + HRYLD1!N184*(1-VLOOKUP(HRYLD2!N$4,'[1]INTERNAL PARAMETERS-1'!$B$5:$J$44,5,FALSE))*VLOOKUP(HRYLD2!N$4,'[1]INTERNAL PARAMETERS-1'!$B$5:$J$44,9,FALSE)*HRYLD2!$F184</f>
        <v>4.9064958335244858E-3</v>
      </c>
      <c r="O184" s="44">
        <f>HRYLD1!O184*VLOOKUP(HRYLD2!O$4,'[1]INTERNAL PARAMETERS-1'!$B$5:$J$44,5,FALSE)*VLOOKUP(HRYLD2!O$4,'[1]INTERNAL PARAMETERS-1'!$B$5:$J$44,7,FALSE)*HRYLD2!$F184 + HRYLD1!O184*(1-VLOOKUP(HRYLD2!O$4,'[1]INTERNAL PARAMETERS-1'!$B$5:$J$44,5,FALSE))*VLOOKUP(HRYLD2!O$4,'[1]INTERNAL PARAMETERS-1'!$B$5:$J$44,9,FALSE)*HRYLD2!$F184</f>
        <v>0</v>
      </c>
      <c r="P184" s="44">
        <f>HRYLD1!P184*VLOOKUP(HRYLD2!P$4,'[1]INTERNAL PARAMETERS-1'!$B$5:$J$44,5,FALSE)*VLOOKUP(HRYLD2!P$4,'[1]INTERNAL PARAMETERS-1'!$B$5:$J$44,7,FALSE)*HRYLD2!$F184 + HRYLD1!P184*(1-VLOOKUP(HRYLD2!P$4,'[1]INTERNAL PARAMETERS-1'!$B$5:$J$44,5,FALSE))*VLOOKUP(HRYLD2!P$4,'[1]INTERNAL PARAMETERS-1'!$B$5:$J$44,9,FALSE)*HRYLD2!$F184</f>
        <v>0</v>
      </c>
      <c r="Q184" s="44">
        <f>HRYLD1!Q184*VLOOKUP(HRYLD2!Q$4,'[1]INTERNAL PARAMETERS-1'!$B$5:$J$44,5,FALSE)*VLOOKUP(HRYLD2!Q$4,'[1]INTERNAL PARAMETERS-1'!$B$5:$J$44,7,FALSE)*HRYLD2!$F184 + HRYLD1!Q184*(1-VLOOKUP(HRYLD2!Q$4,'[1]INTERNAL PARAMETERS-1'!$B$5:$J$44,5,FALSE))*VLOOKUP(HRYLD2!Q$4,'[1]INTERNAL PARAMETERS-1'!$B$5:$J$44,9,FALSE)*HRYLD2!$F184</f>
        <v>0</v>
      </c>
      <c r="R184" s="44">
        <f>HRYLD1!R184*VLOOKUP(HRYLD2!R$4,'[1]INTERNAL PARAMETERS-1'!$B$5:$J$44,5,FALSE)*VLOOKUP(HRYLD2!R$4,'[1]INTERNAL PARAMETERS-1'!$B$5:$J$44,7,FALSE)*HRYLD2!$F184 + HRYLD1!R184*(1-VLOOKUP(HRYLD2!R$4,'[1]INTERNAL PARAMETERS-1'!$B$5:$J$44,5,FALSE))*VLOOKUP(HRYLD2!R$4,'[1]INTERNAL PARAMETERS-1'!$B$5:$J$44,9,FALSE)*HRYLD2!$F184</f>
        <v>5.7092766509727793E-3</v>
      </c>
      <c r="S184" s="44">
        <f>HRYLD1!S184*VLOOKUP(HRYLD2!S$4,'[1]INTERNAL PARAMETERS-1'!$B$5:$J$44,5,FALSE)*VLOOKUP(HRYLD2!S$4,'[1]INTERNAL PARAMETERS-1'!$B$5:$J$44,7,FALSE)*HRYLD2!$F184 + HRYLD1!S184*(1-VLOOKUP(HRYLD2!S$4,'[1]INTERNAL PARAMETERS-1'!$B$5:$J$44,5,FALSE))*VLOOKUP(HRYLD2!S$4,'[1]INTERNAL PARAMETERS-1'!$B$5:$J$44,9,FALSE)*HRYLD2!$F184</f>
        <v>9.2901373114182839E-2</v>
      </c>
      <c r="T184" s="44">
        <f>HRYLD1!T184*VLOOKUP(HRYLD2!T$4,'[1]INTERNAL PARAMETERS-1'!$B$5:$J$44,5,FALSE)*VLOOKUP(HRYLD2!T$4,'[1]INTERNAL PARAMETERS-1'!$B$5:$J$44,7,FALSE)*HRYLD2!$F184 + HRYLD1!T184*(1-VLOOKUP(HRYLD2!T$4,'[1]INTERNAL PARAMETERS-1'!$B$5:$J$44,5,FALSE))*VLOOKUP(HRYLD2!T$4,'[1]INTERNAL PARAMETERS-1'!$B$5:$J$44,9,FALSE)*HRYLD2!$F184</f>
        <v>2.140978744114792E-2</v>
      </c>
      <c r="U184" s="44">
        <f>HRYLD1!U184*VLOOKUP(HRYLD2!U$4,'[1]INTERNAL PARAMETERS-1'!$B$5:$J$44,5,FALSE)*VLOOKUP(HRYLD2!U$4,'[1]INTERNAL PARAMETERS-1'!$B$5:$J$44,7,FALSE)*HRYLD2!$F184 + HRYLD1!U184*(1-VLOOKUP(HRYLD2!U$4,'[1]INTERNAL PARAMETERS-1'!$B$5:$J$44,5,FALSE))*VLOOKUP(HRYLD2!U$4,'[1]INTERNAL PARAMETERS-1'!$B$5:$J$44,9,FALSE)*HRYLD2!$F184</f>
        <v>1.6128706538998103E-2</v>
      </c>
      <c r="V184" s="44">
        <f>HRYLD1!V184*VLOOKUP(HRYLD2!V$4,'[1]INTERNAL PARAMETERS-1'!$B$5:$J$44,5,FALSE)*VLOOKUP(HRYLD2!V$4,'[1]INTERNAL PARAMETERS-1'!$B$5:$J$44,7,FALSE)*HRYLD2!$F184 + HRYLD1!V184*(1-VLOOKUP(HRYLD2!V$4,'[1]INTERNAL PARAMETERS-1'!$B$5:$J$44,5,FALSE))*VLOOKUP(HRYLD2!V$4,'[1]INTERNAL PARAMETERS-1'!$B$5:$J$44,9,FALSE)*HRYLD2!$F184</f>
        <v>5.3204239944736706E-2</v>
      </c>
      <c r="W184" s="44">
        <f>HRYLD1!W184*VLOOKUP(HRYLD2!W$4,'[1]INTERNAL PARAMETERS-1'!$B$5:$J$44,5,FALSE)*VLOOKUP(HRYLD2!W$4,'[1]INTERNAL PARAMETERS-1'!$B$5:$J$44,7,FALSE)*HRYLD2!$F184 + HRYLD1!W184*(1-VLOOKUP(HRYLD2!W$4,'[1]INTERNAL PARAMETERS-1'!$B$5:$J$44,5,FALSE))*VLOOKUP(HRYLD2!W$4,'[1]INTERNAL PARAMETERS-1'!$B$5:$J$44,9,FALSE)*HRYLD2!$F184</f>
        <v>0</v>
      </c>
      <c r="X184" s="44">
        <f>HRYLD1!X184*VLOOKUP(HRYLD2!X$4,'[1]INTERNAL PARAMETERS-1'!$B$5:$J$44,5,FALSE)*VLOOKUP(HRYLD2!X$4,'[1]INTERNAL PARAMETERS-1'!$B$5:$J$44,7,FALSE)*HRYLD2!$F184 + HRYLD1!X184*(1-VLOOKUP(HRYLD2!X$4,'[1]INTERNAL PARAMETERS-1'!$B$5:$J$44,5,FALSE))*VLOOKUP(HRYLD2!X$4,'[1]INTERNAL PARAMETERS-1'!$B$5:$J$44,9,FALSE)*HRYLD2!$F184</f>
        <v>0</v>
      </c>
      <c r="Y184" s="44">
        <f>HRYLD1!Y184*VLOOKUP(HRYLD2!Y$4,'[1]INTERNAL PARAMETERS-1'!$B$5:$J$44,5,FALSE)*VLOOKUP(HRYLD2!Y$4,'[1]INTERNAL PARAMETERS-1'!$B$5:$J$44,7,FALSE)*HRYLD2!$F184 + HRYLD1!Y184*(1-VLOOKUP(HRYLD2!Y$4,'[1]INTERNAL PARAMETERS-1'!$B$5:$J$44,5,FALSE))*VLOOKUP(HRYLD2!Y$4,'[1]INTERNAL PARAMETERS-1'!$B$5:$J$44,9,FALSE)*HRYLD2!$F184</f>
        <v>0</v>
      </c>
      <c r="Z184" s="44">
        <f>HRYLD1!Z184*VLOOKUP(HRYLD2!Z$4,'[1]INTERNAL PARAMETERS-1'!$B$5:$J$44,5,FALSE)*VLOOKUP(HRYLD2!Z$4,'[1]INTERNAL PARAMETERS-1'!$B$5:$J$44,7,FALSE)*HRYLD2!$F184 + HRYLD1!Z184*(1-VLOOKUP(HRYLD2!Z$4,'[1]INTERNAL PARAMETERS-1'!$B$5:$J$44,5,FALSE))*VLOOKUP(HRYLD2!Z$4,'[1]INTERNAL PARAMETERS-1'!$B$5:$J$44,9,FALSE)*HRYLD2!$F184</f>
        <v>0</v>
      </c>
      <c r="AA184" s="44">
        <f>HRYLD1!AA184*VLOOKUP(HRYLD2!AA$4,'[1]INTERNAL PARAMETERS-1'!$B$5:$J$44,5,FALSE)*VLOOKUP(HRYLD2!AA$4,'[1]INTERNAL PARAMETERS-1'!$B$5:$J$44,7,FALSE)*HRYLD2!$F184 + HRYLD1!AA184*(1-VLOOKUP(HRYLD2!AA$4,'[1]INTERNAL PARAMETERS-1'!$B$5:$J$44,5,FALSE))*VLOOKUP(HRYLD2!AA$4,'[1]INTERNAL PARAMETERS-1'!$B$5:$J$44,9,FALSE)*HRYLD2!$F184</f>
        <v>0</v>
      </c>
      <c r="AB184" s="44">
        <f>HRYLD1!AB184*VLOOKUP(HRYLD2!AB$4,'[1]INTERNAL PARAMETERS-1'!$B$5:$J$44,5,FALSE)*VLOOKUP(HRYLD2!AB$4,'[1]INTERNAL PARAMETERS-1'!$B$5:$J$44,7,FALSE)*HRYLD2!$F184 + HRYLD1!AB184*(1-VLOOKUP(HRYLD2!AB$4,'[1]INTERNAL PARAMETERS-1'!$B$5:$J$44,5,FALSE))*VLOOKUP(HRYLD2!AB$4,'[1]INTERNAL PARAMETERS-1'!$B$5:$J$44,9,FALSE)*HRYLD2!$F184</f>
        <v>0</v>
      </c>
      <c r="AC184" s="44">
        <f>HRYLD1!AC184*VLOOKUP(HRYLD2!AC$4,'[1]INTERNAL PARAMETERS-1'!$B$5:$J$44,5,FALSE)*VLOOKUP(HRYLD2!AC$4,'[1]INTERNAL PARAMETERS-1'!$B$5:$J$44,7,FALSE)*HRYLD2!$F184 + HRYLD1!AC184*(1-VLOOKUP(HRYLD2!AC$4,'[1]INTERNAL PARAMETERS-1'!$B$5:$J$44,5,FALSE))*VLOOKUP(HRYLD2!AC$4,'[1]INTERNAL PARAMETERS-1'!$B$5:$J$44,9,FALSE)*HRYLD2!$F184</f>
        <v>0</v>
      </c>
      <c r="AD184" s="44">
        <f>HRYLD1!AD184*VLOOKUP(HRYLD2!AD$4,'[1]INTERNAL PARAMETERS-1'!$B$5:$J$44,5,FALSE)*VLOOKUP(HRYLD2!AD$4,'[1]INTERNAL PARAMETERS-1'!$B$5:$J$44,7,FALSE)*HRYLD2!$F184 + HRYLD1!AD184*(1-VLOOKUP(HRYLD2!AD$4,'[1]INTERNAL PARAMETERS-1'!$B$5:$J$44,5,FALSE))*VLOOKUP(HRYLD2!AD$4,'[1]INTERNAL PARAMETERS-1'!$B$5:$J$44,9,FALSE)*HRYLD2!$F184</f>
        <v>0</v>
      </c>
      <c r="AE184" s="44">
        <f>HRYLD1!AE184*VLOOKUP(HRYLD2!AE$4,'[1]INTERNAL PARAMETERS-1'!$B$5:$J$44,5,FALSE)*VLOOKUP(HRYLD2!AE$4,'[1]INTERNAL PARAMETERS-1'!$B$5:$J$44,7,FALSE)*HRYLD2!$F184 + HRYLD1!AE184*(1-VLOOKUP(HRYLD2!AE$4,'[1]INTERNAL PARAMETERS-1'!$B$5:$J$44,5,FALSE))*VLOOKUP(HRYLD2!AE$4,'[1]INTERNAL PARAMETERS-1'!$B$5:$J$44,9,FALSE)*HRYLD2!$F184</f>
        <v>0</v>
      </c>
      <c r="AF184" s="44">
        <f>HRYLD1!AF184*VLOOKUP(HRYLD2!AF$4,'[1]INTERNAL PARAMETERS-1'!$B$5:$J$44,5,FALSE)*VLOOKUP(HRYLD2!AF$4,'[1]INTERNAL PARAMETERS-1'!$B$5:$J$44,7,FALSE)*HRYLD2!$F184 + HRYLD1!AF184*(1-VLOOKUP(HRYLD2!AF$4,'[1]INTERNAL PARAMETERS-1'!$B$5:$J$44,5,FALSE))*VLOOKUP(HRYLD2!AF$4,'[1]INTERNAL PARAMETERS-1'!$B$5:$J$44,9,FALSE)*HRYLD2!$F184</f>
        <v>0</v>
      </c>
      <c r="AG184" s="44">
        <f>HRYLD1!AG184*VLOOKUP(HRYLD2!AG$4,'[1]INTERNAL PARAMETERS-1'!$B$5:$J$44,5,FALSE)*VLOOKUP(HRYLD2!AG$4,'[1]INTERNAL PARAMETERS-1'!$B$5:$J$44,7,FALSE)*HRYLD2!$F184 + HRYLD1!AG184*(1-VLOOKUP(HRYLD2!AG$4,'[1]INTERNAL PARAMETERS-1'!$B$5:$J$44,5,FALSE))*VLOOKUP(HRYLD2!AG$4,'[1]INTERNAL PARAMETERS-1'!$B$5:$J$44,9,FALSE)*HRYLD2!$F184</f>
        <v>0</v>
      </c>
      <c r="AH184" s="44">
        <f>HRYLD1!AH184*VLOOKUP(HRYLD2!AH$4,'[1]INTERNAL PARAMETERS-1'!$B$5:$J$44,5,FALSE)*VLOOKUP(HRYLD2!AH$4,'[1]INTERNAL PARAMETERS-1'!$B$5:$J$44,7,FALSE)*HRYLD2!$F184 + HRYLD1!AH184*(1-VLOOKUP(HRYLD2!AH$4,'[1]INTERNAL PARAMETERS-1'!$B$5:$J$44,5,FALSE))*VLOOKUP(HRYLD2!AH$4,'[1]INTERNAL PARAMETERS-1'!$B$5:$J$44,9,FALSE)*HRYLD2!$F184</f>
        <v>0</v>
      </c>
      <c r="AI184" s="44">
        <f>HRYLD1!AI184*VLOOKUP(HRYLD2!AI$4,'[1]INTERNAL PARAMETERS-1'!$B$5:$J$44,5,FALSE)*VLOOKUP(HRYLD2!AI$4,'[1]INTERNAL PARAMETERS-1'!$B$5:$J$44,7,FALSE)*HRYLD2!$F184 + HRYLD1!AI184*(1-VLOOKUP(HRYLD2!AI$4,'[1]INTERNAL PARAMETERS-1'!$B$5:$J$44,5,FALSE))*VLOOKUP(HRYLD2!AI$4,'[1]INTERNAL PARAMETERS-1'!$B$5:$J$44,9,FALSE)*HRYLD2!$F184</f>
        <v>0</v>
      </c>
      <c r="AJ184" s="44">
        <f>HRYLD1!AJ184*VLOOKUP(HRYLD2!AJ$4,'[1]INTERNAL PARAMETERS-1'!$B$5:$J$44,5,FALSE)*VLOOKUP(HRYLD2!AJ$4,'[1]INTERNAL PARAMETERS-1'!$B$5:$J$44,7,FALSE)*HRYLD2!$F184 + HRYLD1!AJ184*(1-VLOOKUP(HRYLD2!AJ$4,'[1]INTERNAL PARAMETERS-1'!$B$5:$J$44,5,FALSE))*VLOOKUP(HRYLD2!AJ$4,'[1]INTERNAL PARAMETERS-1'!$B$5:$J$44,9,FALSE)*HRYLD2!$F184</f>
        <v>4.1749085510238454E-2</v>
      </c>
      <c r="AK184" s="44">
        <f>HRYLD1!AK184*VLOOKUP(HRYLD2!AK$4,'[1]INTERNAL PARAMETERS-1'!$B$5:$J$44,5,FALSE)*VLOOKUP(HRYLD2!AK$4,'[1]INTERNAL PARAMETERS-1'!$B$5:$J$44,7,FALSE)*HRYLD2!$F184 + HRYLD1!AK184*(1-VLOOKUP(HRYLD2!AK$4,'[1]INTERNAL PARAMETERS-1'!$B$5:$J$44,5,FALSE))*VLOOKUP(HRYLD2!AK$4,'[1]INTERNAL PARAMETERS-1'!$B$5:$J$44,9,FALSE)*HRYLD2!$F184</f>
        <v>0</v>
      </c>
      <c r="AL184" s="44">
        <f>HRYLD1!AL184*VLOOKUP(HRYLD2!AL$4,'[1]INTERNAL PARAMETERS-1'!$B$5:$J$44,5,FALSE)*VLOOKUP(HRYLD2!AL$4,'[1]INTERNAL PARAMETERS-1'!$B$5:$J$44,7,FALSE)*HRYLD2!$F184 + HRYLD1!AL184*(1-VLOOKUP(HRYLD2!AL$4,'[1]INTERNAL PARAMETERS-1'!$B$5:$J$44,5,FALSE))*VLOOKUP(HRYLD2!AL$4,'[1]INTERNAL PARAMETERS-1'!$B$5:$J$44,9,FALSE)*HRYLD2!$F184</f>
        <v>0</v>
      </c>
      <c r="AM184" s="44">
        <f>HRYLD1!AM184*VLOOKUP(HRYLD2!AM$4,'[1]INTERNAL PARAMETERS-1'!$B$5:$J$44,5,FALSE)*VLOOKUP(HRYLD2!AM$4,'[1]INTERNAL PARAMETERS-1'!$B$5:$J$44,7,FALSE)*HRYLD2!$F184 + HRYLD1!AM184*(1-VLOOKUP(HRYLD2!AM$4,'[1]INTERNAL PARAMETERS-1'!$B$5:$J$44,5,FALSE))*VLOOKUP(HRYLD2!AM$4,'[1]INTERNAL PARAMETERS-1'!$B$5:$J$44,9,FALSE)*HRYLD2!$F184</f>
        <v>0</v>
      </c>
      <c r="AN184" s="44">
        <f>HRYLD1!AN184*VLOOKUP(HRYLD2!AN$4,'[1]INTERNAL PARAMETERS-1'!$B$5:$J$44,5,FALSE)*VLOOKUP(HRYLD2!AN$4,'[1]INTERNAL PARAMETERS-1'!$B$5:$J$44,7,FALSE)*HRYLD2!$F184 + HRYLD1!AN184*(1-VLOOKUP(HRYLD2!AN$4,'[1]INTERNAL PARAMETERS-1'!$B$5:$J$44,5,FALSE))*VLOOKUP(HRYLD2!AN$4,'[1]INTERNAL PARAMETERS-1'!$B$5:$J$44,9,FALSE)*HRYLD2!$F184</f>
        <v>0</v>
      </c>
      <c r="AO184" s="44">
        <f>HRYLD1!AO184*VLOOKUP(HRYLD2!AO$4,'[1]INTERNAL PARAMETERS-1'!$B$5:$J$44,5,FALSE)*VLOOKUP(HRYLD2!AO$4,'[1]INTERNAL PARAMETERS-1'!$B$5:$J$44,7,FALSE)*HRYLD2!$F184 + HRYLD1!AO184*(1-VLOOKUP(HRYLD2!AO$4,'[1]INTERNAL PARAMETERS-1'!$B$5:$J$44,5,FALSE))*VLOOKUP(HRYLD2!AO$4,'[1]INTERNAL PARAMETERS-1'!$B$5:$J$44,9,FALSE)*HRYLD2!$F184</f>
        <v>0</v>
      </c>
      <c r="AP184" s="44">
        <f>HRYLD1!AP184*VLOOKUP(HRYLD2!AP$4,'[1]INTERNAL PARAMETERS-1'!$B$5:$J$44,5,FALSE)*VLOOKUP(HRYLD2!AP$4,'[1]INTERNAL PARAMETERS-1'!$B$5:$J$44,7,FALSE)*HRYLD2!$F184 + HRYLD1!AP184*(1-VLOOKUP(HRYLD2!AP$4,'[1]INTERNAL PARAMETERS-1'!$B$5:$J$44,5,FALSE))*VLOOKUP(HRYLD2!AP$4,'[1]INTERNAL PARAMETERS-1'!$B$5:$J$44,9,FALSE)*HRYLD2!$F184</f>
        <v>0</v>
      </c>
      <c r="AQ184" s="44">
        <f>HRYLD1!AQ184*VLOOKUP(HRYLD2!AQ$4,'[1]INTERNAL PARAMETERS-1'!$B$5:$J$44,5,FALSE)*VLOOKUP(HRYLD2!AQ$4,'[1]INTERNAL PARAMETERS-1'!$B$5:$J$44,7,FALSE)*HRYLD2!$F184 + HRYLD1!AQ184*(1-VLOOKUP(HRYLD2!AQ$4,'[1]INTERNAL PARAMETERS-1'!$B$5:$J$44,5,FALSE))*VLOOKUP(HRYLD2!AQ$4,'[1]INTERNAL PARAMETERS-1'!$B$5:$J$44,9,FALSE)*HRYLD2!$F184</f>
        <v>0</v>
      </c>
      <c r="AR184" s="44">
        <f>HRYLD1!AR184*VLOOKUP(HRYLD2!AR$4,'[1]INTERNAL PARAMETERS-1'!$B$5:$J$44,5,FALSE)*VLOOKUP(HRYLD2!AR$4,'[1]INTERNAL PARAMETERS-1'!$B$5:$J$44,7,FALSE)*HRYLD2!$F184 + HRYLD1!AR184*(1-VLOOKUP(HRYLD2!AR$4,'[1]INTERNAL PARAMETERS-1'!$B$5:$J$44,5,FALSE))*VLOOKUP(HRYLD2!AR$4,'[1]INTERNAL PARAMETERS-1'!$B$5:$J$44,9,FALSE)*HRYLD2!$F184</f>
        <v>0</v>
      </c>
      <c r="AS184" s="44">
        <f>HRYLD1!AS184*VLOOKUP(HRYLD2!AS$4,'[1]INTERNAL PARAMETERS-1'!$B$5:$J$44,5,FALSE)*VLOOKUP(HRYLD2!AS$4,'[1]INTERNAL PARAMETERS-1'!$B$5:$J$44,7,FALSE)*HRYLD2!$F184 + HRYLD1!AS184*(1-VLOOKUP(HRYLD2!AS$4,'[1]INTERNAL PARAMETERS-1'!$B$5:$J$44,5,FALSE))*VLOOKUP(HRYLD2!AS$4,'[1]INTERNAL PARAMETERS-1'!$B$5:$J$44,9,FALSE)*HRYLD2!$F184</f>
        <v>0</v>
      </c>
      <c r="AT184" s="43">
        <f>HRYLD1!AT184*VLOOKUP(HRYLD2!AT$4,'[1]INTERNAL PARAMETERS-1'!$B$5:$J$44,5,FALSE)*VLOOKUP(HRYLD2!AT$4,'[1]INTERNAL PARAMETERS-1'!$B$5:$J$44,7,FALSE)*HRYLD2!$F184 + HRYLD1!AT184*(1-VLOOKUP(HRYLD2!AT$4,'[1]INTERNAL PARAMETERS-1'!$B$5:$J$44,5,FALSE))*VLOOKUP(HRYLD2!AT$4,'[1]INTERNAL PARAMETERS-1'!$B$5:$J$44,9,FALSE)*HRYLD2!$F184</f>
        <v>0</v>
      </c>
      <c r="AU184" s="45">
        <f>HRYLD1!AU184*VLOOKUP(HRYLD2!AU$4,'[1]INTERNAL PARAMETERS-1'!$B$5:$J$44,5,FALSE)*VLOOKUP(HRYLD2!AU$4,'[1]INTERNAL PARAMETERS-1'!$B$5:$J$44,6,FALSE)*VLOOKUP(HRYLD2!AU$4,'[1]INTERNAL PARAMETERS-1'!$B$5:$J$44,3,FALSE) + HRYLD1!AU184*(1-VLOOKUP(HRYLD2!AU$4,'[1]INTERNAL PARAMETERS-1'!$B$5:$J$44,5,FALSE))*VLOOKUP(HRYLD2!AU$4,'[1]INTERNAL PARAMETERS-1'!$B$5:$J$44,8,FALSE)*VLOOKUP(HRYLD2!AU$4,'[1]INTERNAL PARAMETERS-1'!$B$5:$J$44,3,FALSE)</f>
        <v>0</v>
      </c>
      <c r="AV184" s="44">
        <f>HRYLD1!AV184*VLOOKUP(HRYLD2!AV$4,'[1]INTERNAL PARAMETERS-1'!$B$5:$J$44,5,FALSE)*VLOOKUP(HRYLD2!AV$4,'[1]INTERNAL PARAMETERS-1'!$B$5:$J$44,6,FALSE)*VLOOKUP(HRYLD2!AV$4,'[1]INTERNAL PARAMETERS-1'!$B$5:$J$44,3,FALSE) + HRYLD1!AV184*(1-VLOOKUP(HRYLD2!AV$4,'[1]INTERNAL PARAMETERS-1'!$B$5:$J$44,5,FALSE))*VLOOKUP(HRYLD2!AV$4,'[1]INTERNAL PARAMETERS-1'!$B$5:$J$44,8,FALSE)*VLOOKUP(HRYLD2!AV$4,'[1]INTERNAL PARAMETERS-1'!$B$5:$J$44,3,FALSE)</f>
        <v>0</v>
      </c>
      <c r="AW184" s="44">
        <f>HRYLD1!AW184*VLOOKUP(HRYLD2!AW$4,'[1]INTERNAL PARAMETERS-1'!$B$5:$J$44,5,FALSE)*VLOOKUP(HRYLD2!AW$4,'[1]INTERNAL PARAMETERS-1'!$B$5:$J$44,6,FALSE)*VLOOKUP(HRYLD2!AW$4,'[1]INTERNAL PARAMETERS-1'!$B$5:$J$44,3,FALSE) + HRYLD1!AW184*(1-VLOOKUP(HRYLD2!AW$4,'[1]INTERNAL PARAMETERS-1'!$B$5:$J$44,5,FALSE))*VLOOKUP(HRYLD2!AW$4,'[1]INTERNAL PARAMETERS-1'!$B$5:$J$44,8,FALSE)*VLOOKUP(HRYLD2!AW$4,'[1]INTERNAL PARAMETERS-1'!$B$5:$J$44,3,FALSE)</f>
        <v>0.19619286457543333</v>
      </c>
      <c r="AX184" s="44">
        <f>HRYLD1!AX184*VLOOKUP(HRYLD2!AX$4,'[1]INTERNAL PARAMETERS-1'!$B$5:$J$44,5,FALSE)*VLOOKUP(HRYLD2!AX$4,'[1]INTERNAL PARAMETERS-1'!$B$5:$J$44,6,FALSE)*VLOOKUP(HRYLD2!AX$4,'[1]INTERNAL PARAMETERS-1'!$B$5:$J$44,3,FALSE) + HRYLD1!AX184*(1-VLOOKUP(HRYLD2!AX$4,'[1]INTERNAL PARAMETERS-1'!$B$5:$J$44,5,FALSE))*VLOOKUP(HRYLD2!AX$4,'[1]INTERNAL PARAMETERS-1'!$B$5:$J$44,8,FALSE)*VLOOKUP(HRYLD2!AX$4,'[1]INTERNAL PARAMETERS-1'!$B$5:$J$44,3,FALSE)</f>
        <v>0</v>
      </c>
      <c r="AY184" s="44">
        <f>HRYLD1!AY184*VLOOKUP(HRYLD2!AY$4,'[1]INTERNAL PARAMETERS-1'!$B$5:$J$44,5,FALSE)*VLOOKUP(HRYLD2!AY$4,'[1]INTERNAL PARAMETERS-1'!$B$5:$J$44,6,FALSE)*VLOOKUP(HRYLD2!AY$4,'[1]INTERNAL PARAMETERS-1'!$B$5:$J$44,3,FALSE) + HRYLD1!AY184*(1-VLOOKUP(HRYLD2!AY$4,'[1]INTERNAL PARAMETERS-1'!$B$5:$J$44,5,FALSE))*VLOOKUP(HRYLD2!AY$4,'[1]INTERNAL PARAMETERS-1'!$B$5:$J$44,8,FALSE)*VLOOKUP(HRYLD2!AY$4,'[1]INTERNAL PARAMETERS-1'!$B$5:$J$44,3,FALSE)</f>
        <v>0</v>
      </c>
      <c r="AZ184" s="44">
        <f>HRYLD1!AZ184*VLOOKUP(HRYLD2!AZ$4,'[1]INTERNAL PARAMETERS-1'!$B$5:$J$44,5,FALSE)*VLOOKUP(HRYLD2!AZ$4,'[1]INTERNAL PARAMETERS-1'!$B$5:$J$44,6,FALSE)*VLOOKUP(HRYLD2!AZ$4,'[1]INTERNAL PARAMETERS-1'!$B$5:$J$44,3,FALSE) + HRYLD1!AZ184*(1-VLOOKUP(HRYLD2!AZ$4,'[1]INTERNAL PARAMETERS-1'!$B$5:$J$44,5,FALSE))*VLOOKUP(HRYLD2!AZ$4,'[1]INTERNAL PARAMETERS-1'!$B$5:$J$44,8,FALSE)*VLOOKUP(HRYLD2!AZ$4,'[1]INTERNAL PARAMETERS-1'!$B$5:$J$44,3,FALSE)</f>
        <v>0</v>
      </c>
      <c r="BA184" s="44">
        <f>HRYLD1!BA184*VLOOKUP(HRYLD2!BA$4,'[1]INTERNAL PARAMETERS-1'!$B$5:$J$44,5,FALSE)*VLOOKUP(HRYLD2!BA$4,'[1]INTERNAL PARAMETERS-1'!$B$5:$J$44,6,FALSE)*VLOOKUP(HRYLD2!BA$4,'[1]INTERNAL PARAMETERS-1'!$B$5:$J$44,3,FALSE) + HRYLD1!BA184*(1-VLOOKUP(HRYLD2!BA$4,'[1]INTERNAL PARAMETERS-1'!$B$5:$J$44,5,FALSE))*VLOOKUP(HRYLD2!BA$4,'[1]INTERNAL PARAMETERS-1'!$B$5:$J$44,8,FALSE)*VLOOKUP(HRYLD2!BA$4,'[1]INTERNAL PARAMETERS-1'!$B$5:$J$44,3,FALSE)</f>
        <v>0.68436379516646195</v>
      </c>
      <c r="BB184" s="44">
        <f>HRYLD1!BB184*VLOOKUP(HRYLD2!BB$4,'[1]INTERNAL PARAMETERS-1'!$B$5:$J$44,5,FALSE)*VLOOKUP(HRYLD2!BB$4,'[1]INTERNAL PARAMETERS-1'!$B$5:$J$44,6,FALSE)*VLOOKUP(HRYLD2!BB$4,'[1]INTERNAL PARAMETERS-1'!$B$5:$J$44,3,FALSE) + HRYLD1!BB184*(1-VLOOKUP(HRYLD2!BB$4,'[1]INTERNAL PARAMETERS-1'!$B$5:$J$44,5,FALSE))*VLOOKUP(HRYLD2!BB$4,'[1]INTERNAL PARAMETERS-1'!$B$5:$J$44,8,FALSE)*VLOOKUP(HRYLD2!BB$4,'[1]INTERNAL PARAMETERS-1'!$B$5:$J$44,3,FALSE)</f>
        <v>5.7222467764036312E-2</v>
      </c>
      <c r="BC184" s="44">
        <f>HRYLD1!BC184*VLOOKUP(HRYLD2!BC$4,'[1]INTERNAL PARAMETERS-1'!$B$5:$J$44,5,FALSE)*VLOOKUP(HRYLD2!BC$4,'[1]INTERNAL PARAMETERS-1'!$B$5:$J$44,6,FALSE)*VLOOKUP(HRYLD2!BC$4,'[1]INTERNAL PARAMETERS-1'!$B$5:$J$44,3,FALSE) + HRYLD1!BC184*(1-VLOOKUP(HRYLD2!BC$4,'[1]INTERNAL PARAMETERS-1'!$B$5:$J$44,5,FALSE))*VLOOKUP(HRYLD2!BC$4,'[1]INTERNAL PARAMETERS-1'!$B$5:$J$44,8,FALSE)*VLOOKUP(HRYLD2!BC$4,'[1]INTERNAL PARAMETERS-1'!$B$5:$J$44,3,FALSE)</f>
        <v>9.9583561494635348E-2</v>
      </c>
      <c r="BD184" s="44">
        <f>HRYLD1!BD184*VLOOKUP(HRYLD2!BD$4,'[1]INTERNAL PARAMETERS-1'!$B$5:$J$44,5,FALSE)*VLOOKUP(HRYLD2!BD$4,'[1]INTERNAL PARAMETERS-1'!$B$5:$J$44,6,FALSE)*VLOOKUP(HRYLD2!BD$4,'[1]INTERNAL PARAMETERS-1'!$B$5:$J$44,3,FALSE) + HRYLD1!BD184*(1-VLOOKUP(HRYLD2!BD$4,'[1]INTERNAL PARAMETERS-1'!$B$5:$J$44,5,FALSE))*VLOOKUP(HRYLD2!BD$4,'[1]INTERNAL PARAMETERS-1'!$B$5:$J$44,8,FALSE)*VLOOKUP(HRYLD2!BD$4,'[1]INTERNAL PARAMETERS-1'!$B$5:$J$44,3,FALSE)</f>
        <v>5.5324572117267977E-3</v>
      </c>
      <c r="BE184" s="44">
        <f>HRYLD1!BE184*VLOOKUP(HRYLD2!BE$4,'[1]INTERNAL PARAMETERS-1'!$B$5:$J$44,5,FALSE)*VLOOKUP(HRYLD2!BE$4,'[1]INTERNAL PARAMETERS-1'!$B$5:$J$44,6,FALSE)*VLOOKUP(HRYLD2!BE$4,'[1]INTERNAL PARAMETERS-1'!$B$5:$J$44,3,FALSE) + HRYLD1!BE184*(1-VLOOKUP(HRYLD2!BE$4,'[1]INTERNAL PARAMETERS-1'!$B$5:$J$44,5,FALSE))*VLOOKUP(HRYLD2!BE$4,'[1]INTERNAL PARAMETERS-1'!$B$5:$J$44,8,FALSE)*VLOOKUP(HRYLD2!BE$4,'[1]INTERNAL PARAMETERS-1'!$B$5:$J$44,3,FALSE)</f>
        <v>0.21600739994226115</v>
      </c>
      <c r="BF184" s="44">
        <f>HRYLD1!BF184*VLOOKUP(HRYLD2!BF$4,'[1]INTERNAL PARAMETERS-1'!$B$5:$J$44,5,FALSE)*VLOOKUP(HRYLD2!BF$4,'[1]INTERNAL PARAMETERS-1'!$B$5:$J$44,6,FALSE)*VLOOKUP(HRYLD2!BF$4,'[1]INTERNAL PARAMETERS-1'!$B$5:$J$44,3,FALSE) + HRYLD1!BF184*(1-VLOOKUP(HRYLD2!BF$4,'[1]INTERNAL PARAMETERS-1'!$B$5:$J$44,5,FALSE))*VLOOKUP(HRYLD2!BF$4,'[1]INTERNAL PARAMETERS-1'!$B$5:$J$44,8,FALSE)*VLOOKUP(HRYLD2!BF$4,'[1]INTERNAL PARAMETERS-1'!$B$5:$J$44,3,FALSE)</f>
        <v>0</v>
      </c>
      <c r="BG184" s="44">
        <f>HRYLD1!BG184*VLOOKUP(HRYLD2!BG$4,'[1]INTERNAL PARAMETERS-1'!$B$5:$J$44,5,FALSE)*VLOOKUP(HRYLD2!BG$4,'[1]INTERNAL PARAMETERS-1'!$B$5:$J$44,6,FALSE)*VLOOKUP(HRYLD2!BG$4,'[1]INTERNAL PARAMETERS-1'!$B$5:$J$44,3,FALSE) + HRYLD1!BG184*(1-VLOOKUP(HRYLD2!BG$4,'[1]INTERNAL PARAMETERS-1'!$B$5:$J$44,5,FALSE))*VLOOKUP(HRYLD2!BG$4,'[1]INTERNAL PARAMETERS-1'!$B$5:$J$44,8,FALSE)*VLOOKUP(HRYLD2!BG$4,'[1]INTERNAL PARAMETERS-1'!$B$5:$J$44,3,FALSE)</f>
        <v>2.7436268680874318E-2</v>
      </c>
      <c r="BH184" s="44">
        <f>HRYLD1!BH184*VLOOKUP(HRYLD2!BH$4,'[1]INTERNAL PARAMETERS-1'!$B$5:$J$44,5,FALSE)*VLOOKUP(HRYLD2!BH$4,'[1]INTERNAL PARAMETERS-1'!$B$5:$J$44,6,FALSE)*VLOOKUP(HRYLD2!BH$4,'[1]INTERNAL PARAMETERS-1'!$B$5:$J$44,3,FALSE) + HRYLD1!BH184*(1-VLOOKUP(HRYLD2!BH$4,'[1]INTERNAL PARAMETERS-1'!$B$5:$J$44,5,FALSE))*VLOOKUP(HRYLD2!BH$4,'[1]INTERNAL PARAMETERS-1'!$B$5:$J$44,8,FALSE)*VLOOKUP(HRYLD2!BH$4,'[1]INTERNAL PARAMETERS-1'!$B$5:$J$44,3,FALSE)</f>
        <v>1.3162664367013908E-4</v>
      </c>
      <c r="BI184" s="44">
        <f>HRYLD1!BI184*VLOOKUP(HRYLD2!BI$4,'[1]INTERNAL PARAMETERS-1'!$B$5:$J$44,5,FALSE)*VLOOKUP(HRYLD2!BI$4,'[1]INTERNAL PARAMETERS-1'!$B$5:$J$44,6,FALSE)*VLOOKUP(HRYLD2!BI$4,'[1]INTERNAL PARAMETERS-1'!$B$5:$J$44,3,FALSE) + HRYLD1!BI184*(1-VLOOKUP(HRYLD2!BI$4,'[1]INTERNAL PARAMETERS-1'!$B$5:$J$44,5,FALSE))*VLOOKUP(HRYLD2!BI$4,'[1]INTERNAL PARAMETERS-1'!$B$5:$J$44,8,FALSE)*VLOOKUP(HRYLD2!BI$4,'[1]INTERNAL PARAMETERS-1'!$B$5:$J$44,3,FALSE)</f>
        <v>0</v>
      </c>
      <c r="BJ184" s="44">
        <f>HRYLD1!BJ184*VLOOKUP(HRYLD2!BJ$4,'[1]INTERNAL PARAMETERS-1'!$B$5:$J$44,5,FALSE)*VLOOKUP(HRYLD2!BJ$4,'[1]INTERNAL PARAMETERS-1'!$B$5:$J$44,6,FALSE)*VLOOKUP(HRYLD2!BJ$4,'[1]INTERNAL PARAMETERS-1'!$B$5:$J$44,3,FALSE) + HRYLD1!BJ184*(1-VLOOKUP(HRYLD2!BJ$4,'[1]INTERNAL PARAMETERS-1'!$B$5:$J$44,5,FALSE))*VLOOKUP(HRYLD2!BJ$4,'[1]INTERNAL PARAMETERS-1'!$B$5:$J$44,8,FALSE)*VLOOKUP(HRYLD2!BJ$4,'[1]INTERNAL PARAMETERS-1'!$B$5:$J$44,3,FALSE)</f>
        <v>6.374658359749155E-3</v>
      </c>
      <c r="BK184" s="44">
        <f>HRYLD1!BK184*VLOOKUP(HRYLD2!BK$4,'[1]INTERNAL PARAMETERS-1'!$B$5:$J$44,5,FALSE)*VLOOKUP(HRYLD2!BK$4,'[1]INTERNAL PARAMETERS-1'!$B$5:$J$44,6,FALSE)*VLOOKUP(HRYLD2!BK$4,'[1]INTERNAL PARAMETERS-1'!$B$5:$J$44,3,FALSE) + HRYLD1!BK184*(1-VLOOKUP(HRYLD2!BK$4,'[1]INTERNAL PARAMETERS-1'!$B$5:$J$44,5,FALSE))*VLOOKUP(HRYLD2!BK$4,'[1]INTERNAL PARAMETERS-1'!$B$5:$J$44,8,FALSE)*VLOOKUP(HRYLD2!BK$4,'[1]INTERNAL PARAMETERS-1'!$B$5:$J$44,3,FALSE)</f>
        <v>1.0032380831678225E-2</v>
      </c>
      <c r="BL184" s="44">
        <f>HRYLD1!BL184*VLOOKUP(HRYLD2!BL$4,'[1]INTERNAL PARAMETERS-1'!$B$5:$J$44,5,FALSE)*VLOOKUP(HRYLD2!BL$4,'[1]INTERNAL PARAMETERS-1'!$B$5:$J$44,6,FALSE)*VLOOKUP(HRYLD2!BL$4,'[1]INTERNAL PARAMETERS-1'!$B$5:$J$44,3,FALSE) + HRYLD1!BL184*(1-VLOOKUP(HRYLD2!BL$4,'[1]INTERNAL PARAMETERS-1'!$B$5:$J$44,5,FALSE))*VLOOKUP(HRYLD2!BL$4,'[1]INTERNAL PARAMETERS-1'!$B$5:$J$44,8,FALSE)*VLOOKUP(HRYLD2!BL$4,'[1]INTERNAL PARAMETERS-1'!$B$5:$J$44,3,FALSE)</f>
        <v>2.0808201366014419E-2</v>
      </c>
      <c r="BM184" s="44">
        <f>HRYLD1!BM184*VLOOKUP(HRYLD2!BM$4,'[1]INTERNAL PARAMETERS-1'!$B$5:$J$44,5,FALSE)*VLOOKUP(HRYLD2!BM$4,'[1]INTERNAL PARAMETERS-1'!$B$5:$J$44,6,FALSE)*VLOOKUP(HRYLD2!BM$4,'[1]INTERNAL PARAMETERS-1'!$B$5:$J$44,3,FALSE) + HRYLD1!BM184*(1-VLOOKUP(HRYLD2!BM$4,'[1]INTERNAL PARAMETERS-1'!$B$5:$J$44,5,FALSE))*VLOOKUP(HRYLD2!BM$4,'[1]INTERNAL PARAMETERS-1'!$B$5:$J$44,8,FALSE)*VLOOKUP(HRYLD2!BM$4,'[1]INTERNAL PARAMETERS-1'!$B$5:$J$44,3,FALSE)</f>
        <v>2.0085655202054836E-2</v>
      </c>
      <c r="BN184" s="44">
        <f>HRYLD1!BN184*VLOOKUP(HRYLD2!BN$4,'[1]INTERNAL PARAMETERS-1'!$B$5:$J$44,5,FALSE)*VLOOKUP(HRYLD2!BN$4,'[1]INTERNAL PARAMETERS-1'!$B$5:$J$44,6,FALSE)*VLOOKUP(HRYLD2!BN$4,'[1]INTERNAL PARAMETERS-1'!$B$5:$J$44,3,FALSE) + HRYLD1!BN184*(1-VLOOKUP(HRYLD2!BN$4,'[1]INTERNAL PARAMETERS-1'!$B$5:$J$44,5,FALSE))*VLOOKUP(HRYLD2!BN$4,'[1]INTERNAL PARAMETERS-1'!$B$5:$J$44,8,FALSE)*VLOOKUP(HRYLD2!BN$4,'[1]INTERNAL PARAMETERS-1'!$B$5:$J$44,3,FALSE)</f>
        <v>1.7211975082136139E-2</v>
      </c>
      <c r="BO184" s="44">
        <f>HRYLD1!BO184*VLOOKUP(HRYLD2!BO$4,'[1]INTERNAL PARAMETERS-1'!$B$5:$J$44,5,FALSE)*VLOOKUP(HRYLD2!BO$4,'[1]INTERNAL PARAMETERS-1'!$B$5:$J$44,6,FALSE)*VLOOKUP(HRYLD2!BO$4,'[1]INTERNAL PARAMETERS-1'!$B$5:$J$44,3,FALSE) + HRYLD1!BO184*(1-VLOOKUP(HRYLD2!BO$4,'[1]INTERNAL PARAMETERS-1'!$B$5:$J$44,5,FALSE))*VLOOKUP(HRYLD2!BO$4,'[1]INTERNAL PARAMETERS-1'!$B$5:$J$44,8,FALSE)*VLOOKUP(HRYLD2!BO$4,'[1]INTERNAL PARAMETERS-1'!$B$5:$J$44,3,FALSE)</f>
        <v>1.3103321745897095E-2</v>
      </c>
      <c r="BP184" s="44">
        <f>HRYLD1!BP184*VLOOKUP(HRYLD2!BP$4,'[1]INTERNAL PARAMETERS-1'!$B$5:$J$44,5,FALSE)*VLOOKUP(HRYLD2!BP$4,'[1]INTERNAL PARAMETERS-1'!$B$5:$J$44,6,FALSE)*VLOOKUP(HRYLD2!BP$4,'[1]INTERNAL PARAMETERS-1'!$B$5:$J$44,3,FALSE) + HRYLD1!BP184*(1-VLOOKUP(HRYLD2!BP$4,'[1]INTERNAL PARAMETERS-1'!$B$5:$J$44,5,FALSE))*VLOOKUP(HRYLD2!BP$4,'[1]INTERNAL PARAMETERS-1'!$B$5:$J$44,8,FALSE)*VLOOKUP(HRYLD2!BP$4,'[1]INTERNAL PARAMETERS-1'!$B$5:$J$44,3,FALSE)</f>
        <v>5.4265262329766123E-4</v>
      </c>
      <c r="BQ184" s="44">
        <f>HRYLD1!BQ184*VLOOKUP(HRYLD2!BQ$4,'[1]INTERNAL PARAMETERS-1'!$B$5:$J$44,5,FALSE)*VLOOKUP(HRYLD2!BQ$4,'[1]INTERNAL PARAMETERS-1'!$B$5:$J$44,6,FALSE)*VLOOKUP(HRYLD2!BQ$4,'[1]INTERNAL PARAMETERS-1'!$B$5:$J$44,3,FALSE) + HRYLD1!BQ184*(1-VLOOKUP(HRYLD2!BQ$4,'[1]INTERNAL PARAMETERS-1'!$B$5:$J$44,5,FALSE))*VLOOKUP(HRYLD2!BQ$4,'[1]INTERNAL PARAMETERS-1'!$B$5:$J$44,8,FALSE)*VLOOKUP(HRYLD2!BQ$4,'[1]INTERNAL PARAMETERS-1'!$B$5:$J$44,3,FALSE)</f>
        <v>4.2773588190580365E-2</v>
      </c>
      <c r="BR184" s="44">
        <f>HRYLD1!BR184*VLOOKUP(HRYLD2!BR$4,'[1]INTERNAL PARAMETERS-1'!$B$5:$J$44,5,FALSE)*VLOOKUP(HRYLD2!BR$4,'[1]INTERNAL PARAMETERS-1'!$B$5:$J$44,6,FALSE)*VLOOKUP(HRYLD2!BR$4,'[1]INTERNAL PARAMETERS-1'!$B$5:$J$44,3,FALSE) + HRYLD1!BR184*(1-VLOOKUP(HRYLD2!BR$4,'[1]INTERNAL PARAMETERS-1'!$B$5:$J$44,5,FALSE))*VLOOKUP(HRYLD2!BR$4,'[1]INTERNAL PARAMETERS-1'!$B$5:$J$44,8,FALSE)*VLOOKUP(HRYLD2!BR$4,'[1]INTERNAL PARAMETERS-1'!$B$5:$J$44,3,FALSE)</f>
        <v>1.1996292960535808E-3</v>
      </c>
      <c r="BS184" s="44">
        <f>HRYLD1!BS184*VLOOKUP(HRYLD2!BS$4,'[1]INTERNAL PARAMETERS-1'!$B$5:$J$44,5,FALSE)*VLOOKUP(HRYLD2!BS$4,'[1]INTERNAL PARAMETERS-1'!$B$5:$J$44,6,FALSE)*VLOOKUP(HRYLD2!BS$4,'[1]INTERNAL PARAMETERS-1'!$B$5:$J$44,3,FALSE) + HRYLD1!BS184*(1-VLOOKUP(HRYLD2!BS$4,'[1]INTERNAL PARAMETERS-1'!$B$5:$J$44,5,FALSE))*VLOOKUP(HRYLD2!BS$4,'[1]INTERNAL PARAMETERS-1'!$B$5:$J$44,8,FALSE)*VLOOKUP(HRYLD2!BS$4,'[1]INTERNAL PARAMETERS-1'!$B$5:$J$44,3,FALSE)</f>
        <v>3.9658233322131857E-5</v>
      </c>
      <c r="BT184" s="44">
        <f>HRYLD1!BT184*VLOOKUP(HRYLD2!BT$4,'[1]INTERNAL PARAMETERS-1'!$B$5:$J$44,5,FALSE)*VLOOKUP(HRYLD2!BT$4,'[1]INTERNAL PARAMETERS-1'!$B$5:$J$44,6,FALSE)*VLOOKUP(HRYLD2!BT$4,'[1]INTERNAL PARAMETERS-1'!$B$5:$J$44,3,FALSE) + HRYLD1!BT184*(1-VLOOKUP(HRYLD2!BT$4,'[1]INTERNAL PARAMETERS-1'!$B$5:$J$44,5,FALSE))*VLOOKUP(HRYLD2!BT$4,'[1]INTERNAL PARAMETERS-1'!$B$5:$J$44,8,FALSE)*VLOOKUP(HRYLD2!BT$4,'[1]INTERNAL PARAMETERS-1'!$B$5:$J$44,3,FALSE)</f>
        <v>0</v>
      </c>
      <c r="BU184" s="44">
        <f>HRYLD1!BU184*VLOOKUP(HRYLD2!BU$4,'[1]INTERNAL PARAMETERS-1'!$B$5:$J$44,5,FALSE)*VLOOKUP(HRYLD2!BU$4,'[1]INTERNAL PARAMETERS-1'!$B$5:$J$44,6,FALSE)*VLOOKUP(HRYLD2!BU$4,'[1]INTERNAL PARAMETERS-1'!$B$5:$J$44,3,FALSE) + HRYLD1!BU184*(1-VLOOKUP(HRYLD2!BU$4,'[1]INTERNAL PARAMETERS-1'!$B$5:$J$44,5,FALSE))*VLOOKUP(HRYLD2!BU$4,'[1]INTERNAL PARAMETERS-1'!$B$5:$J$44,8,FALSE)*VLOOKUP(HRYLD2!BU$4,'[1]INTERNAL PARAMETERS-1'!$B$5:$J$44,3,FALSE)</f>
        <v>0</v>
      </c>
      <c r="BV184" s="44">
        <f>HRYLD1!BV184*VLOOKUP(HRYLD2!BV$4,'[1]INTERNAL PARAMETERS-1'!$B$5:$J$44,5,FALSE)*VLOOKUP(HRYLD2!BV$4,'[1]INTERNAL PARAMETERS-1'!$B$5:$J$44,6,FALSE)*VLOOKUP(HRYLD2!BV$4,'[1]INTERNAL PARAMETERS-1'!$B$5:$J$44,3,FALSE) + HRYLD1!BV184*(1-VLOOKUP(HRYLD2!BV$4,'[1]INTERNAL PARAMETERS-1'!$B$5:$J$44,5,FALSE))*VLOOKUP(HRYLD2!BV$4,'[1]INTERNAL PARAMETERS-1'!$B$5:$J$44,8,FALSE)*VLOOKUP(HRYLD2!BV$4,'[1]INTERNAL PARAMETERS-1'!$B$5:$J$44,3,FALSE)</f>
        <v>0</v>
      </c>
      <c r="BW184" s="44">
        <f>HRYLD1!BW184*VLOOKUP(HRYLD2!BW$4,'[1]INTERNAL PARAMETERS-1'!$B$5:$J$44,5,FALSE)*VLOOKUP(HRYLD2!BW$4,'[1]INTERNAL PARAMETERS-1'!$B$5:$J$44,6,FALSE)*VLOOKUP(HRYLD2!BW$4,'[1]INTERNAL PARAMETERS-1'!$B$5:$J$44,3,FALSE) + HRYLD1!BW184*(1-VLOOKUP(HRYLD2!BW$4,'[1]INTERNAL PARAMETERS-1'!$B$5:$J$44,5,FALSE))*VLOOKUP(HRYLD2!BW$4,'[1]INTERNAL PARAMETERS-1'!$B$5:$J$44,8,FALSE)*VLOOKUP(HRYLD2!BW$4,'[1]INTERNAL PARAMETERS-1'!$B$5:$J$44,3,FALSE)</f>
        <v>0</v>
      </c>
      <c r="BX184" s="44">
        <f>HRYLD1!BX184*VLOOKUP(HRYLD2!BX$4,'[1]INTERNAL PARAMETERS-1'!$B$5:$J$44,5,FALSE)*VLOOKUP(HRYLD2!BX$4,'[1]INTERNAL PARAMETERS-1'!$B$5:$J$44,6,FALSE)*VLOOKUP(HRYLD2!BX$4,'[1]INTERNAL PARAMETERS-1'!$B$5:$J$44,3,FALSE) + HRYLD1!BX184*(1-VLOOKUP(HRYLD2!BX$4,'[1]INTERNAL PARAMETERS-1'!$B$5:$J$44,5,FALSE))*VLOOKUP(HRYLD2!BX$4,'[1]INTERNAL PARAMETERS-1'!$B$5:$J$44,8,FALSE)*VLOOKUP(HRYLD2!BX$4,'[1]INTERNAL PARAMETERS-1'!$B$5:$J$44,3,FALSE)</f>
        <v>0</v>
      </c>
      <c r="BY184" s="44">
        <f>HRYLD1!BY184*VLOOKUP(HRYLD2!BY$4,'[1]INTERNAL PARAMETERS-1'!$B$5:$J$44,5,FALSE)*VLOOKUP(HRYLD2!BY$4,'[1]INTERNAL PARAMETERS-1'!$B$5:$J$44,6,FALSE)*VLOOKUP(HRYLD2!BY$4,'[1]INTERNAL PARAMETERS-1'!$B$5:$J$44,3,FALSE) + HRYLD1!BY184*(1-VLOOKUP(HRYLD2!BY$4,'[1]INTERNAL PARAMETERS-1'!$B$5:$J$44,5,FALSE))*VLOOKUP(HRYLD2!BY$4,'[1]INTERNAL PARAMETERS-1'!$B$5:$J$44,8,FALSE)*VLOOKUP(HRYLD2!BY$4,'[1]INTERNAL PARAMETERS-1'!$B$5:$J$44,3,FALSE)</f>
        <v>0</v>
      </c>
      <c r="BZ184" s="44">
        <f>HRYLD1!BZ184*VLOOKUP(HRYLD2!BZ$4,'[1]INTERNAL PARAMETERS-1'!$B$5:$J$44,5,FALSE)*VLOOKUP(HRYLD2!BZ$4,'[1]INTERNAL PARAMETERS-1'!$B$5:$J$44,6,FALSE)*VLOOKUP(HRYLD2!BZ$4,'[1]INTERNAL PARAMETERS-1'!$B$5:$J$44,3,FALSE) + HRYLD1!BZ184*(1-VLOOKUP(HRYLD2!BZ$4,'[1]INTERNAL PARAMETERS-1'!$B$5:$J$44,5,FALSE))*VLOOKUP(HRYLD2!BZ$4,'[1]INTERNAL PARAMETERS-1'!$B$5:$J$44,8,FALSE)*VLOOKUP(HRYLD2!BZ$4,'[1]INTERNAL PARAMETERS-1'!$B$5:$J$44,3,FALSE)</f>
        <v>0</v>
      </c>
      <c r="CA184" s="44">
        <f>HRYLD1!CA184*VLOOKUP(HRYLD2!CA$4,'[1]INTERNAL PARAMETERS-1'!$B$5:$J$44,5,FALSE)*VLOOKUP(HRYLD2!CA$4,'[1]INTERNAL PARAMETERS-1'!$B$5:$J$44,6,FALSE)*VLOOKUP(HRYLD2!CA$4,'[1]INTERNAL PARAMETERS-1'!$B$5:$J$44,3,FALSE) + HRYLD1!CA184*(1-VLOOKUP(HRYLD2!CA$4,'[1]INTERNAL PARAMETERS-1'!$B$5:$J$44,5,FALSE))*VLOOKUP(HRYLD2!CA$4,'[1]INTERNAL PARAMETERS-1'!$B$5:$J$44,8,FALSE)*VLOOKUP(HRYLD2!CA$4,'[1]INTERNAL PARAMETERS-1'!$B$5:$J$44,3,FALSE)</f>
        <v>0</v>
      </c>
      <c r="CB184" s="44">
        <f>HRYLD1!CB184*VLOOKUP(HRYLD2!CB$4,'[1]INTERNAL PARAMETERS-1'!$B$5:$J$44,5,FALSE)*VLOOKUP(HRYLD2!CB$4,'[1]INTERNAL PARAMETERS-1'!$B$5:$J$44,6,FALSE)*VLOOKUP(HRYLD2!CB$4,'[1]INTERNAL PARAMETERS-1'!$B$5:$J$44,3,FALSE) + HRYLD1!CB184*(1-VLOOKUP(HRYLD2!CB$4,'[1]INTERNAL PARAMETERS-1'!$B$5:$J$44,5,FALSE))*VLOOKUP(HRYLD2!CB$4,'[1]INTERNAL PARAMETERS-1'!$B$5:$J$44,8,FALSE)*VLOOKUP(HRYLD2!CB$4,'[1]INTERNAL PARAMETERS-1'!$B$5:$J$44,3,FALSE)</f>
        <v>0</v>
      </c>
      <c r="CC184" s="44">
        <f>HRYLD1!CC184*VLOOKUP(HRYLD2!CC$4,'[1]INTERNAL PARAMETERS-1'!$B$5:$J$44,5,FALSE)*VLOOKUP(HRYLD2!CC$4,'[1]INTERNAL PARAMETERS-1'!$B$5:$J$44,6,FALSE)*VLOOKUP(HRYLD2!CC$4,'[1]INTERNAL PARAMETERS-1'!$B$5:$J$44,3,FALSE) + HRYLD1!CC184*(1-VLOOKUP(HRYLD2!CC$4,'[1]INTERNAL PARAMETERS-1'!$B$5:$J$44,5,FALSE))*VLOOKUP(HRYLD2!CC$4,'[1]INTERNAL PARAMETERS-1'!$B$5:$J$44,8,FALSE)*VLOOKUP(HRYLD2!CC$4,'[1]INTERNAL PARAMETERS-1'!$B$5:$J$44,3,FALSE)</f>
        <v>2.6000848157999788E-4</v>
      </c>
      <c r="CD184" s="44">
        <f>HRYLD1!CD184*VLOOKUP(HRYLD2!CD$4,'[1]INTERNAL PARAMETERS-1'!$B$5:$J$44,5,FALSE)*VLOOKUP(HRYLD2!CD$4,'[1]INTERNAL PARAMETERS-1'!$B$5:$J$44,6,FALSE)*VLOOKUP(HRYLD2!CD$4,'[1]INTERNAL PARAMETERS-1'!$B$5:$J$44,3,FALSE) + HRYLD1!CD184*(1-VLOOKUP(HRYLD2!CD$4,'[1]INTERNAL PARAMETERS-1'!$B$5:$J$44,5,FALSE))*VLOOKUP(HRYLD2!CD$4,'[1]INTERNAL PARAMETERS-1'!$B$5:$J$44,8,FALSE)*VLOOKUP(HRYLD2!CD$4,'[1]INTERNAL PARAMETERS-1'!$B$5:$J$44,3,FALSE)</f>
        <v>7.8002348168093084E-4</v>
      </c>
      <c r="CE184" s="44">
        <f>HRYLD1!CE184*VLOOKUP(HRYLD2!CE$4,'[1]INTERNAL PARAMETERS-1'!$B$5:$J$44,5,FALSE)*VLOOKUP(HRYLD2!CE$4,'[1]INTERNAL PARAMETERS-1'!$B$5:$J$44,6,FALSE)*VLOOKUP(HRYLD2!CE$4,'[1]INTERNAL PARAMETERS-1'!$B$5:$J$44,3,FALSE) + HRYLD1!CE184*(1-VLOOKUP(HRYLD2!CE$4,'[1]INTERNAL PARAMETERS-1'!$B$5:$J$44,5,FALSE))*VLOOKUP(HRYLD2!CE$4,'[1]INTERNAL PARAMETERS-1'!$B$5:$J$44,8,FALSE)*VLOOKUP(HRYLD2!CE$4,'[1]INTERNAL PARAMETERS-1'!$B$5:$J$44,3,FALSE)</f>
        <v>2.2471709183896765E-4</v>
      </c>
      <c r="CF184" s="44">
        <f>HRYLD1!CF184*VLOOKUP(HRYLD2!CF$4,'[1]INTERNAL PARAMETERS-1'!$B$5:$J$44,5,FALSE)*VLOOKUP(HRYLD2!CF$4,'[1]INTERNAL PARAMETERS-1'!$B$5:$J$44,6,FALSE)*VLOOKUP(HRYLD2!CF$4,'[1]INTERNAL PARAMETERS-1'!$B$5:$J$44,3,FALSE) + HRYLD1!CF184*(1-VLOOKUP(HRYLD2!CF$4,'[1]INTERNAL PARAMETERS-1'!$B$5:$J$44,5,FALSE))*VLOOKUP(HRYLD2!CF$4,'[1]INTERNAL PARAMETERS-1'!$B$5:$J$44,8,FALSE)*VLOOKUP(HRYLD2!CF$4,'[1]INTERNAL PARAMETERS-1'!$B$5:$J$44,3,FALSE)</f>
        <v>0</v>
      </c>
      <c r="CG184" s="44">
        <f>HRYLD1!CG184*VLOOKUP(HRYLD2!CG$4,'[1]INTERNAL PARAMETERS-1'!$B$5:$J$44,5,FALSE)*VLOOKUP(HRYLD2!CG$4,'[1]INTERNAL PARAMETERS-1'!$B$5:$J$44,6,FALSE)*VLOOKUP(HRYLD2!CG$4,'[1]INTERNAL PARAMETERS-1'!$B$5:$J$44,3,FALSE) + HRYLD1!CG184*(1-VLOOKUP(HRYLD2!CG$4,'[1]INTERNAL PARAMETERS-1'!$B$5:$J$44,5,FALSE))*VLOOKUP(HRYLD2!CG$4,'[1]INTERNAL PARAMETERS-1'!$B$5:$J$44,8,FALSE)*VLOOKUP(HRYLD2!CG$4,'[1]INTERNAL PARAMETERS-1'!$B$5:$J$44,3,FALSE)</f>
        <v>0</v>
      </c>
      <c r="CH184" s="43">
        <f>HRYLD1!CH184*VLOOKUP(HRYLD2!CH$4,'[1]INTERNAL PARAMETERS-1'!$B$5:$J$44,5,FALSE)*VLOOKUP(HRYLD2!CH$4,'[1]INTERNAL PARAMETERS-1'!$B$5:$J$44,6,FALSE)*VLOOKUP(HRYLD2!CH$4,'[1]INTERNAL PARAMETERS-1'!$B$5:$J$44,3,FALSE) + HRYLD1!CH184*(1-VLOOKUP(HRYLD2!CH$4,'[1]INTERNAL PARAMETERS-1'!$B$5:$J$44,5,FALSE))*VLOOKUP(HRYLD2!CH$4,'[1]INTERNAL PARAMETERS-1'!$B$5:$J$44,8,FALSE)*VLOOKUP(HRYLD2!CH$4,'[1]INTERNAL PARAMETERS-1'!$B$5:$J$44,3,FALSE)</f>
        <v>0</v>
      </c>
      <c r="CJ184" s="45">
        <f t="shared" si="4"/>
        <v>1.3680215131447411</v>
      </c>
      <c r="CK184" s="43">
        <f t="shared" si="5"/>
        <v>1.4199069114649832</v>
      </c>
    </row>
    <row r="185" spans="2:89" x14ac:dyDescent="0.4">
      <c r="B185" s="58" t="s">
        <v>7</v>
      </c>
      <c r="C185" s="57" t="s">
        <v>67</v>
      </c>
      <c r="D185" s="57" t="s">
        <v>66</v>
      </c>
      <c r="E185" s="132">
        <f>HR!X185</f>
        <v>0</v>
      </c>
      <c r="F185" s="56">
        <f>'[1]INTERNAL PARAMETERS-1'!M5</f>
        <v>85.012</v>
      </c>
      <c r="G185" s="45">
        <f>HRYLD1!G185*VLOOKUP(HRYLD2!G$4,'[1]INTERNAL PARAMETERS-1'!$B$5:$J$44,5,FALSE)*VLOOKUP(HRYLD2!G$4,'[1]INTERNAL PARAMETERS-1'!$B$5:$J$44,7,FALSE)*HRYLD2!$F185 + HRYLD1!G185*(1-VLOOKUP(HRYLD2!G$4,'[1]INTERNAL PARAMETERS-1'!$B$5:$J$44,5,FALSE))*VLOOKUP(HRYLD2!G$4,'[1]INTERNAL PARAMETERS-1'!$B$5:$J$44,9,FALSE)*HRYLD2!$F185</f>
        <v>0</v>
      </c>
      <c r="H185" s="44">
        <f>HRYLD1!H185*VLOOKUP(HRYLD2!H$4,'[1]INTERNAL PARAMETERS-1'!$B$5:$J$44,5,FALSE)*VLOOKUP(HRYLD2!H$4,'[1]INTERNAL PARAMETERS-1'!$B$5:$J$44,7,FALSE)*HRYLD2!$F185 + HRYLD1!H185*(1-VLOOKUP(HRYLD2!H$4,'[1]INTERNAL PARAMETERS-1'!$B$5:$J$44,5,FALSE))*VLOOKUP(HRYLD2!H$4,'[1]INTERNAL PARAMETERS-1'!$B$5:$J$44,9,FALSE)*HRYLD2!$F185</f>
        <v>0</v>
      </c>
      <c r="I185" s="44">
        <f>HRYLD1!I185*VLOOKUP(HRYLD2!I$4,'[1]INTERNAL PARAMETERS-1'!$B$5:$J$44,5,FALSE)*VLOOKUP(HRYLD2!I$4,'[1]INTERNAL PARAMETERS-1'!$B$5:$J$44,7,FALSE)*HRYLD2!$F185 + HRYLD1!I185*(1-VLOOKUP(HRYLD2!I$4,'[1]INTERNAL PARAMETERS-1'!$B$5:$J$44,5,FALSE))*VLOOKUP(HRYLD2!I$4,'[1]INTERNAL PARAMETERS-1'!$B$5:$J$44,9,FALSE)*HRYLD2!$F185</f>
        <v>0</v>
      </c>
      <c r="J185" s="44">
        <f>HRYLD1!J185*VLOOKUP(HRYLD2!J$4,'[1]INTERNAL PARAMETERS-1'!$B$5:$J$44,5,FALSE)*VLOOKUP(HRYLD2!J$4,'[1]INTERNAL PARAMETERS-1'!$B$5:$J$44,7,FALSE)*HRYLD2!$F185 + HRYLD1!J185*(1-VLOOKUP(HRYLD2!J$4,'[1]INTERNAL PARAMETERS-1'!$B$5:$J$44,5,FALSE))*VLOOKUP(HRYLD2!J$4,'[1]INTERNAL PARAMETERS-1'!$B$5:$J$44,9,FALSE)*HRYLD2!$F185</f>
        <v>0</v>
      </c>
      <c r="K185" s="44">
        <f>HRYLD1!K185*VLOOKUP(HRYLD2!K$4,'[1]INTERNAL PARAMETERS-1'!$B$5:$J$44,5,FALSE)*VLOOKUP(HRYLD2!K$4,'[1]INTERNAL PARAMETERS-1'!$B$5:$J$44,7,FALSE)*HRYLD2!$F185 + HRYLD1!K185*(1-VLOOKUP(HRYLD2!K$4,'[1]INTERNAL PARAMETERS-1'!$B$5:$J$44,5,FALSE))*VLOOKUP(HRYLD2!K$4,'[1]INTERNAL PARAMETERS-1'!$B$5:$J$44,9,FALSE)*HRYLD2!$F185</f>
        <v>0</v>
      </c>
      <c r="L185" s="44">
        <f>HRYLD1!L185*VLOOKUP(HRYLD2!L$4,'[1]INTERNAL PARAMETERS-1'!$B$5:$J$44,5,FALSE)*VLOOKUP(HRYLD2!L$4,'[1]INTERNAL PARAMETERS-1'!$B$5:$J$44,7,FALSE)*HRYLD2!$F185 + HRYLD1!L185*(1-VLOOKUP(HRYLD2!L$4,'[1]INTERNAL PARAMETERS-1'!$B$5:$J$44,5,FALSE))*VLOOKUP(HRYLD2!L$4,'[1]INTERNAL PARAMETERS-1'!$B$5:$J$44,9,FALSE)*HRYLD2!$F185</f>
        <v>0</v>
      </c>
      <c r="M185" s="44">
        <f>HRYLD1!M185*VLOOKUP(HRYLD2!M$4,'[1]INTERNAL PARAMETERS-1'!$B$5:$J$44,5,FALSE)*VLOOKUP(HRYLD2!M$4,'[1]INTERNAL PARAMETERS-1'!$B$5:$J$44,7,FALSE)*HRYLD2!$F185 + HRYLD1!M185*(1-VLOOKUP(HRYLD2!M$4,'[1]INTERNAL PARAMETERS-1'!$B$5:$J$44,5,FALSE))*VLOOKUP(HRYLD2!M$4,'[1]INTERNAL PARAMETERS-1'!$B$5:$J$44,9,FALSE)*HRYLD2!$F185</f>
        <v>0</v>
      </c>
      <c r="N185" s="44">
        <f>HRYLD1!N185*VLOOKUP(HRYLD2!N$4,'[1]INTERNAL PARAMETERS-1'!$B$5:$J$44,5,FALSE)*VLOOKUP(HRYLD2!N$4,'[1]INTERNAL PARAMETERS-1'!$B$5:$J$44,7,FALSE)*HRYLD2!$F185 + HRYLD1!N185*(1-VLOOKUP(HRYLD2!N$4,'[1]INTERNAL PARAMETERS-1'!$B$5:$J$44,5,FALSE))*VLOOKUP(HRYLD2!N$4,'[1]INTERNAL PARAMETERS-1'!$B$5:$J$44,9,FALSE)*HRYLD2!$F185</f>
        <v>0</v>
      </c>
      <c r="O185" s="44">
        <f>HRYLD1!O185*VLOOKUP(HRYLD2!O$4,'[1]INTERNAL PARAMETERS-1'!$B$5:$J$44,5,FALSE)*VLOOKUP(HRYLD2!O$4,'[1]INTERNAL PARAMETERS-1'!$B$5:$J$44,7,FALSE)*HRYLD2!$F185 + HRYLD1!O185*(1-VLOOKUP(HRYLD2!O$4,'[1]INTERNAL PARAMETERS-1'!$B$5:$J$44,5,FALSE))*VLOOKUP(HRYLD2!O$4,'[1]INTERNAL PARAMETERS-1'!$B$5:$J$44,9,FALSE)*HRYLD2!$F185</f>
        <v>0</v>
      </c>
      <c r="P185" s="44">
        <f>HRYLD1!P185*VLOOKUP(HRYLD2!P$4,'[1]INTERNAL PARAMETERS-1'!$B$5:$J$44,5,FALSE)*VLOOKUP(HRYLD2!P$4,'[1]INTERNAL PARAMETERS-1'!$B$5:$J$44,7,FALSE)*HRYLD2!$F185 + HRYLD1!P185*(1-VLOOKUP(HRYLD2!P$4,'[1]INTERNAL PARAMETERS-1'!$B$5:$J$44,5,FALSE))*VLOOKUP(HRYLD2!P$4,'[1]INTERNAL PARAMETERS-1'!$B$5:$J$44,9,FALSE)*HRYLD2!$F185</f>
        <v>0</v>
      </c>
      <c r="Q185" s="44">
        <f>HRYLD1!Q185*VLOOKUP(HRYLD2!Q$4,'[1]INTERNAL PARAMETERS-1'!$B$5:$J$44,5,FALSE)*VLOOKUP(HRYLD2!Q$4,'[1]INTERNAL PARAMETERS-1'!$B$5:$J$44,7,FALSE)*HRYLD2!$F185 + HRYLD1!Q185*(1-VLOOKUP(HRYLD2!Q$4,'[1]INTERNAL PARAMETERS-1'!$B$5:$J$44,5,FALSE))*VLOOKUP(HRYLD2!Q$4,'[1]INTERNAL PARAMETERS-1'!$B$5:$J$44,9,FALSE)*HRYLD2!$F185</f>
        <v>0</v>
      </c>
      <c r="R185" s="44">
        <f>HRYLD1!R185*VLOOKUP(HRYLD2!R$4,'[1]INTERNAL PARAMETERS-1'!$B$5:$J$44,5,FALSE)*VLOOKUP(HRYLD2!R$4,'[1]INTERNAL PARAMETERS-1'!$B$5:$J$44,7,FALSE)*HRYLD2!$F185 + HRYLD1!R185*(1-VLOOKUP(HRYLD2!R$4,'[1]INTERNAL PARAMETERS-1'!$B$5:$J$44,5,FALSE))*VLOOKUP(HRYLD2!R$4,'[1]INTERNAL PARAMETERS-1'!$B$5:$J$44,9,FALSE)*HRYLD2!$F185</f>
        <v>0</v>
      </c>
      <c r="S185" s="44">
        <f>HRYLD1!S185*VLOOKUP(HRYLD2!S$4,'[1]INTERNAL PARAMETERS-1'!$B$5:$J$44,5,FALSE)*VLOOKUP(HRYLD2!S$4,'[1]INTERNAL PARAMETERS-1'!$B$5:$J$44,7,FALSE)*HRYLD2!$F185 + HRYLD1!S185*(1-VLOOKUP(HRYLD2!S$4,'[1]INTERNAL PARAMETERS-1'!$B$5:$J$44,5,FALSE))*VLOOKUP(HRYLD2!S$4,'[1]INTERNAL PARAMETERS-1'!$B$5:$J$44,9,FALSE)*HRYLD2!$F185</f>
        <v>0</v>
      </c>
      <c r="T185" s="44">
        <f>HRYLD1!T185*VLOOKUP(HRYLD2!T$4,'[1]INTERNAL PARAMETERS-1'!$B$5:$J$44,5,FALSE)*VLOOKUP(HRYLD2!T$4,'[1]INTERNAL PARAMETERS-1'!$B$5:$J$44,7,FALSE)*HRYLD2!$F185 + HRYLD1!T185*(1-VLOOKUP(HRYLD2!T$4,'[1]INTERNAL PARAMETERS-1'!$B$5:$J$44,5,FALSE))*VLOOKUP(HRYLD2!T$4,'[1]INTERNAL PARAMETERS-1'!$B$5:$J$44,9,FALSE)*HRYLD2!$F185</f>
        <v>0</v>
      </c>
      <c r="U185" s="44">
        <f>HRYLD1!U185*VLOOKUP(HRYLD2!U$4,'[1]INTERNAL PARAMETERS-1'!$B$5:$J$44,5,FALSE)*VLOOKUP(HRYLD2!U$4,'[1]INTERNAL PARAMETERS-1'!$B$5:$J$44,7,FALSE)*HRYLD2!$F185 + HRYLD1!U185*(1-VLOOKUP(HRYLD2!U$4,'[1]INTERNAL PARAMETERS-1'!$B$5:$J$44,5,FALSE))*VLOOKUP(HRYLD2!U$4,'[1]INTERNAL PARAMETERS-1'!$B$5:$J$44,9,FALSE)*HRYLD2!$F185</f>
        <v>0</v>
      </c>
      <c r="V185" s="44">
        <f>HRYLD1!V185*VLOOKUP(HRYLD2!V$4,'[1]INTERNAL PARAMETERS-1'!$B$5:$J$44,5,FALSE)*VLOOKUP(HRYLD2!V$4,'[1]INTERNAL PARAMETERS-1'!$B$5:$J$44,7,FALSE)*HRYLD2!$F185 + HRYLD1!V185*(1-VLOOKUP(HRYLD2!V$4,'[1]INTERNAL PARAMETERS-1'!$B$5:$J$44,5,FALSE))*VLOOKUP(HRYLD2!V$4,'[1]INTERNAL PARAMETERS-1'!$B$5:$J$44,9,FALSE)*HRYLD2!$F185</f>
        <v>0</v>
      </c>
      <c r="W185" s="44">
        <f>HRYLD1!W185*VLOOKUP(HRYLD2!W$4,'[1]INTERNAL PARAMETERS-1'!$B$5:$J$44,5,FALSE)*VLOOKUP(HRYLD2!W$4,'[1]INTERNAL PARAMETERS-1'!$B$5:$J$44,7,FALSE)*HRYLD2!$F185 + HRYLD1!W185*(1-VLOOKUP(HRYLD2!W$4,'[1]INTERNAL PARAMETERS-1'!$B$5:$J$44,5,FALSE))*VLOOKUP(HRYLD2!W$4,'[1]INTERNAL PARAMETERS-1'!$B$5:$J$44,9,FALSE)*HRYLD2!$F185</f>
        <v>0</v>
      </c>
      <c r="X185" s="44">
        <f>HRYLD1!X185*VLOOKUP(HRYLD2!X$4,'[1]INTERNAL PARAMETERS-1'!$B$5:$J$44,5,FALSE)*VLOOKUP(HRYLD2!X$4,'[1]INTERNAL PARAMETERS-1'!$B$5:$J$44,7,FALSE)*HRYLD2!$F185 + HRYLD1!X185*(1-VLOOKUP(HRYLD2!X$4,'[1]INTERNAL PARAMETERS-1'!$B$5:$J$44,5,FALSE))*VLOOKUP(HRYLD2!X$4,'[1]INTERNAL PARAMETERS-1'!$B$5:$J$44,9,FALSE)*HRYLD2!$F185</f>
        <v>0</v>
      </c>
      <c r="Y185" s="44">
        <f>HRYLD1!Y185*VLOOKUP(HRYLD2!Y$4,'[1]INTERNAL PARAMETERS-1'!$B$5:$J$44,5,FALSE)*VLOOKUP(HRYLD2!Y$4,'[1]INTERNAL PARAMETERS-1'!$B$5:$J$44,7,FALSE)*HRYLD2!$F185 + HRYLD1!Y185*(1-VLOOKUP(HRYLD2!Y$4,'[1]INTERNAL PARAMETERS-1'!$B$5:$J$44,5,FALSE))*VLOOKUP(HRYLD2!Y$4,'[1]INTERNAL PARAMETERS-1'!$B$5:$J$44,9,FALSE)*HRYLD2!$F185</f>
        <v>0</v>
      </c>
      <c r="Z185" s="44">
        <f>HRYLD1!Z185*VLOOKUP(HRYLD2!Z$4,'[1]INTERNAL PARAMETERS-1'!$B$5:$J$44,5,FALSE)*VLOOKUP(HRYLD2!Z$4,'[1]INTERNAL PARAMETERS-1'!$B$5:$J$44,7,FALSE)*HRYLD2!$F185 + HRYLD1!Z185*(1-VLOOKUP(HRYLD2!Z$4,'[1]INTERNAL PARAMETERS-1'!$B$5:$J$44,5,FALSE))*VLOOKUP(HRYLD2!Z$4,'[1]INTERNAL PARAMETERS-1'!$B$5:$J$44,9,FALSE)*HRYLD2!$F185</f>
        <v>0</v>
      </c>
      <c r="AA185" s="44">
        <f>HRYLD1!AA185*VLOOKUP(HRYLD2!AA$4,'[1]INTERNAL PARAMETERS-1'!$B$5:$J$44,5,FALSE)*VLOOKUP(HRYLD2!AA$4,'[1]INTERNAL PARAMETERS-1'!$B$5:$J$44,7,FALSE)*HRYLD2!$F185 + HRYLD1!AA185*(1-VLOOKUP(HRYLD2!AA$4,'[1]INTERNAL PARAMETERS-1'!$B$5:$J$44,5,FALSE))*VLOOKUP(HRYLD2!AA$4,'[1]INTERNAL PARAMETERS-1'!$B$5:$J$44,9,FALSE)*HRYLD2!$F185</f>
        <v>0</v>
      </c>
      <c r="AB185" s="44">
        <f>HRYLD1!AB185*VLOOKUP(HRYLD2!AB$4,'[1]INTERNAL PARAMETERS-1'!$B$5:$J$44,5,FALSE)*VLOOKUP(HRYLD2!AB$4,'[1]INTERNAL PARAMETERS-1'!$B$5:$J$44,7,FALSE)*HRYLD2!$F185 + HRYLD1!AB185*(1-VLOOKUP(HRYLD2!AB$4,'[1]INTERNAL PARAMETERS-1'!$B$5:$J$44,5,FALSE))*VLOOKUP(HRYLD2!AB$4,'[1]INTERNAL PARAMETERS-1'!$B$5:$J$44,9,FALSE)*HRYLD2!$F185</f>
        <v>0</v>
      </c>
      <c r="AC185" s="44">
        <f>HRYLD1!AC185*VLOOKUP(HRYLD2!AC$4,'[1]INTERNAL PARAMETERS-1'!$B$5:$J$44,5,FALSE)*VLOOKUP(HRYLD2!AC$4,'[1]INTERNAL PARAMETERS-1'!$B$5:$J$44,7,FALSE)*HRYLD2!$F185 + HRYLD1!AC185*(1-VLOOKUP(HRYLD2!AC$4,'[1]INTERNAL PARAMETERS-1'!$B$5:$J$44,5,FALSE))*VLOOKUP(HRYLD2!AC$4,'[1]INTERNAL PARAMETERS-1'!$B$5:$J$44,9,FALSE)*HRYLD2!$F185</f>
        <v>0</v>
      </c>
      <c r="AD185" s="44">
        <f>HRYLD1!AD185*VLOOKUP(HRYLD2!AD$4,'[1]INTERNAL PARAMETERS-1'!$B$5:$J$44,5,FALSE)*VLOOKUP(HRYLD2!AD$4,'[1]INTERNAL PARAMETERS-1'!$B$5:$J$44,7,FALSE)*HRYLD2!$F185 + HRYLD1!AD185*(1-VLOOKUP(HRYLD2!AD$4,'[1]INTERNAL PARAMETERS-1'!$B$5:$J$44,5,FALSE))*VLOOKUP(HRYLD2!AD$4,'[1]INTERNAL PARAMETERS-1'!$B$5:$J$44,9,FALSE)*HRYLD2!$F185</f>
        <v>0</v>
      </c>
      <c r="AE185" s="44">
        <f>HRYLD1!AE185*VLOOKUP(HRYLD2!AE$4,'[1]INTERNAL PARAMETERS-1'!$B$5:$J$44,5,FALSE)*VLOOKUP(HRYLD2!AE$4,'[1]INTERNAL PARAMETERS-1'!$B$5:$J$44,7,FALSE)*HRYLD2!$F185 + HRYLD1!AE185*(1-VLOOKUP(HRYLD2!AE$4,'[1]INTERNAL PARAMETERS-1'!$B$5:$J$44,5,FALSE))*VLOOKUP(HRYLD2!AE$4,'[1]INTERNAL PARAMETERS-1'!$B$5:$J$44,9,FALSE)*HRYLD2!$F185</f>
        <v>0</v>
      </c>
      <c r="AF185" s="44">
        <f>HRYLD1!AF185*VLOOKUP(HRYLD2!AF$4,'[1]INTERNAL PARAMETERS-1'!$B$5:$J$44,5,FALSE)*VLOOKUP(HRYLD2!AF$4,'[1]INTERNAL PARAMETERS-1'!$B$5:$J$44,7,FALSE)*HRYLD2!$F185 + HRYLD1!AF185*(1-VLOOKUP(HRYLD2!AF$4,'[1]INTERNAL PARAMETERS-1'!$B$5:$J$44,5,FALSE))*VLOOKUP(HRYLD2!AF$4,'[1]INTERNAL PARAMETERS-1'!$B$5:$J$44,9,FALSE)*HRYLD2!$F185</f>
        <v>0</v>
      </c>
      <c r="AG185" s="44">
        <f>HRYLD1!AG185*VLOOKUP(HRYLD2!AG$4,'[1]INTERNAL PARAMETERS-1'!$B$5:$J$44,5,FALSE)*VLOOKUP(HRYLD2!AG$4,'[1]INTERNAL PARAMETERS-1'!$B$5:$J$44,7,FALSE)*HRYLD2!$F185 + HRYLD1!AG185*(1-VLOOKUP(HRYLD2!AG$4,'[1]INTERNAL PARAMETERS-1'!$B$5:$J$44,5,FALSE))*VLOOKUP(HRYLD2!AG$4,'[1]INTERNAL PARAMETERS-1'!$B$5:$J$44,9,FALSE)*HRYLD2!$F185</f>
        <v>0</v>
      </c>
      <c r="AH185" s="44">
        <f>HRYLD1!AH185*VLOOKUP(HRYLD2!AH$4,'[1]INTERNAL PARAMETERS-1'!$B$5:$J$44,5,FALSE)*VLOOKUP(HRYLD2!AH$4,'[1]INTERNAL PARAMETERS-1'!$B$5:$J$44,7,FALSE)*HRYLD2!$F185 + HRYLD1!AH185*(1-VLOOKUP(HRYLD2!AH$4,'[1]INTERNAL PARAMETERS-1'!$B$5:$J$44,5,FALSE))*VLOOKUP(HRYLD2!AH$4,'[1]INTERNAL PARAMETERS-1'!$B$5:$J$44,9,FALSE)*HRYLD2!$F185</f>
        <v>0</v>
      </c>
      <c r="AI185" s="44">
        <f>HRYLD1!AI185*VLOOKUP(HRYLD2!AI$4,'[1]INTERNAL PARAMETERS-1'!$B$5:$J$44,5,FALSE)*VLOOKUP(HRYLD2!AI$4,'[1]INTERNAL PARAMETERS-1'!$B$5:$J$44,7,FALSE)*HRYLD2!$F185 + HRYLD1!AI185*(1-VLOOKUP(HRYLD2!AI$4,'[1]INTERNAL PARAMETERS-1'!$B$5:$J$44,5,FALSE))*VLOOKUP(HRYLD2!AI$4,'[1]INTERNAL PARAMETERS-1'!$B$5:$J$44,9,FALSE)*HRYLD2!$F185</f>
        <v>0</v>
      </c>
      <c r="AJ185" s="44">
        <f>HRYLD1!AJ185*VLOOKUP(HRYLD2!AJ$4,'[1]INTERNAL PARAMETERS-1'!$B$5:$J$44,5,FALSE)*VLOOKUP(HRYLD2!AJ$4,'[1]INTERNAL PARAMETERS-1'!$B$5:$J$44,7,FALSE)*HRYLD2!$F185 + HRYLD1!AJ185*(1-VLOOKUP(HRYLD2!AJ$4,'[1]INTERNAL PARAMETERS-1'!$B$5:$J$44,5,FALSE))*VLOOKUP(HRYLD2!AJ$4,'[1]INTERNAL PARAMETERS-1'!$B$5:$J$44,9,FALSE)*HRYLD2!$F185</f>
        <v>0</v>
      </c>
      <c r="AK185" s="44">
        <f>HRYLD1!AK185*VLOOKUP(HRYLD2!AK$4,'[1]INTERNAL PARAMETERS-1'!$B$5:$J$44,5,FALSE)*VLOOKUP(HRYLD2!AK$4,'[1]INTERNAL PARAMETERS-1'!$B$5:$J$44,7,FALSE)*HRYLD2!$F185 + HRYLD1!AK185*(1-VLOOKUP(HRYLD2!AK$4,'[1]INTERNAL PARAMETERS-1'!$B$5:$J$44,5,FALSE))*VLOOKUP(HRYLD2!AK$4,'[1]INTERNAL PARAMETERS-1'!$B$5:$J$44,9,FALSE)*HRYLD2!$F185</f>
        <v>0</v>
      </c>
      <c r="AL185" s="44">
        <f>HRYLD1!AL185*VLOOKUP(HRYLD2!AL$4,'[1]INTERNAL PARAMETERS-1'!$B$5:$J$44,5,FALSE)*VLOOKUP(HRYLD2!AL$4,'[1]INTERNAL PARAMETERS-1'!$B$5:$J$44,7,FALSE)*HRYLD2!$F185 + HRYLD1!AL185*(1-VLOOKUP(HRYLD2!AL$4,'[1]INTERNAL PARAMETERS-1'!$B$5:$J$44,5,FALSE))*VLOOKUP(HRYLD2!AL$4,'[1]INTERNAL PARAMETERS-1'!$B$5:$J$44,9,FALSE)*HRYLD2!$F185</f>
        <v>0</v>
      </c>
      <c r="AM185" s="44">
        <f>HRYLD1!AM185*VLOOKUP(HRYLD2!AM$4,'[1]INTERNAL PARAMETERS-1'!$B$5:$J$44,5,FALSE)*VLOOKUP(HRYLD2!AM$4,'[1]INTERNAL PARAMETERS-1'!$B$5:$J$44,7,FALSE)*HRYLD2!$F185 + HRYLD1!AM185*(1-VLOOKUP(HRYLD2!AM$4,'[1]INTERNAL PARAMETERS-1'!$B$5:$J$44,5,FALSE))*VLOOKUP(HRYLD2!AM$4,'[1]INTERNAL PARAMETERS-1'!$B$5:$J$44,9,FALSE)*HRYLD2!$F185</f>
        <v>0</v>
      </c>
      <c r="AN185" s="44">
        <f>HRYLD1!AN185*VLOOKUP(HRYLD2!AN$4,'[1]INTERNAL PARAMETERS-1'!$B$5:$J$44,5,FALSE)*VLOOKUP(HRYLD2!AN$4,'[1]INTERNAL PARAMETERS-1'!$B$5:$J$44,7,FALSE)*HRYLD2!$F185 + HRYLD1!AN185*(1-VLOOKUP(HRYLD2!AN$4,'[1]INTERNAL PARAMETERS-1'!$B$5:$J$44,5,FALSE))*VLOOKUP(HRYLD2!AN$4,'[1]INTERNAL PARAMETERS-1'!$B$5:$J$44,9,FALSE)*HRYLD2!$F185</f>
        <v>0</v>
      </c>
      <c r="AO185" s="44">
        <f>HRYLD1!AO185*VLOOKUP(HRYLD2!AO$4,'[1]INTERNAL PARAMETERS-1'!$B$5:$J$44,5,FALSE)*VLOOKUP(HRYLD2!AO$4,'[1]INTERNAL PARAMETERS-1'!$B$5:$J$44,7,FALSE)*HRYLD2!$F185 + HRYLD1!AO185*(1-VLOOKUP(HRYLD2!AO$4,'[1]INTERNAL PARAMETERS-1'!$B$5:$J$44,5,FALSE))*VLOOKUP(HRYLD2!AO$4,'[1]INTERNAL PARAMETERS-1'!$B$5:$J$44,9,FALSE)*HRYLD2!$F185</f>
        <v>0</v>
      </c>
      <c r="AP185" s="44">
        <f>HRYLD1!AP185*VLOOKUP(HRYLD2!AP$4,'[1]INTERNAL PARAMETERS-1'!$B$5:$J$44,5,FALSE)*VLOOKUP(HRYLD2!AP$4,'[1]INTERNAL PARAMETERS-1'!$B$5:$J$44,7,FALSE)*HRYLD2!$F185 + HRYLD1!AP185*(1-VLOOKUP(HRYLD2!AP$4,'[1]INTERNAL PARAMETERS-1'!$B$5:$J$44,5,FALSE))*VLOOKUP(HRYLD2!AP$4,'[1]INTERNAL PARAMETERS-1'!$B$5:$J$44,9,FALSE)*HRYLD2!$F185</f>
        <v>0</v>
      </c>
      <c r="AQ185" s="44">
        <f>HRYLD1!AQ185*VLOOKUP(HRYLD2!AQ$4,'[1]INTERNAL PARAMETERS-1'!$B$5:$J$44,5,FALSE)*VLOOKUP(HRYLD2!AQ$4,'[1]INTERNAL PARAMETERS-1'!$B$5:$J$44,7,FALSE)*HRYLD2!$F185 + HRYLD1!AQ185*(1-VLOOKUP(HRYLD2!AQ$4,'[1]INTERNAL PARAMETERS-1'!$B$5:$J$44,5,FALSE))*VLOOKUP(HRYLD2!AQ$4,'[1]INTERNAL PARAMETERS-1'!$B$5:$J$44,9,FALSE)*HRYLD2!$F185</f>
        <v>0</v>
      </c>
      <c r="AR185" s="44">
        <f>HRYLD1!AR185*VLOOKUP(HRYLD2!AR$4,'[1]INTERNAL PARAMETERS-1'!$B$5:$J$44,5,FALSE)*VLOOKUP(HRYLD2!AR$4,'[1]INTERNAL PARAMETERS-1'!$B$5:$J$44,7,FALSE)*HRYLD2!$F185 + HRYLD1!AR185*(1-VLOOKUP(HRYLD2!AR$4,'[1]INTERNAL PARAMETERS-1'!$B$5:$J$44,5,FALSE))*VLOOKUP(HRYLD2!AR$4,'[1]INTERNAL PARAMETERS-1'!$B$5:$J$44,9,FALSE)*HRYLD2!$F185</f>
        <v>0</v>
      </c>
      <c r="AS185" s="44">
        <f>HRYLD1!AS185*VLOOKUP(HRYLD2!AS$4,'[1]INTERNAL PARAMETERS-1'!$B$5:$J$44,5,FALSE)*VLOOKUP(HRYLD2!AS$4,'[1]INTERNAL PARAMETERS-1'!$B$5:$J$44,7,FALSE)*HRYLD2!$F185 + HRYLD1!AS185*(1-VLOOKUP(HRYLD2!AS$4,'[1]INTERNAL PARAMETERS-1'!$B$5:$J$44,5,FALSE))*VLOOKUP(HRYLD2!AS$4,'[1]INTERNAL PARAMETERS-1'!$B$5:$J$44,9,FALSE)*HRYLD2!$F185</f>
        <v>0</v>
      </c>
      <c r="AT185" s="43">
        <f>HRYLD1!AT185*VLOOKUP(HRYLD2!AT$4,'[1]INTERNAL PARAMETERS-1'!$B$5:$J$44,5,FALSE)*VLOOKUP(HRYLD2!AT$4,'[1]INTERNAL PARAMETERS-1'!$B$5:$J$44,7,FALSE)*HRYLD2!$F185 + HRYLD1!AT185*(1-VLOOKUP(HRYLD2!AT$4,'[1]INTERNAL PARAMETERS-1'!$B$5:$J$44,5,FALSE))*VLOOKUP(HRYLD2!AT$4,'[1]INTERNAL PARAMETERS-1'!$B$5:$J$44,9,FALSE)*HRYLD2!$F185</f>
        <v>0</v>
      </c>
      <c r="AU185" s="45">
        <f>HRYLD1!AU185*VLOOKUP(HRYLD2!AU$4,'[1]INTERNAL PARAMETERS-1'!$B$5:$J$44,5,FALSE)*VLOOKUP(HRYLD2!AU$4,'[1]INTERNAL PARAMETERS-1'!$B$5:$J$44,6,FALSE)*VLOOKUP(HRYLD2!AU$4,'[1]INTERNAL PARAMETERS-1'!$B$5:$J$44,3,FALSE) + HRYLD1!AU185*(1-VLOOKUP(HRYLD2!AU$4,'[1]INTERNAL PARAMETERS-1'!$B$5:$J$44,5,FALSE))*VLOOKUP(HRYLD2!AU$4,'[1]INTERNAL PARAMETERS-1'!$B$5:$J$44,8,FALSE)*VLOOKUP(HRYLD2!AU$4,'[1]INTERNAL PARAMETERS-1'!$B$5:$J$44,3,FALSE)</f>
        <v>0</v>
      </c>
      <c r="AV185" s="44">
        <f>HRYLD1!AV185*VLOOKUP(HRYLD2!AV$4,'[1]INTERNAL PARAMETERS-1'!$B$5:$J$44,5,FALSE)*VLOOKUP(HRYLD2!AV$4,'[1]INTERNAL PARAMETERS-1'!$B$5:$J$44,6,FALSE)*VLOOKUP(HRYLD2!AV$4,'[1]INTERNAL PARAMETERS-1'!$B$5:$J$44,3,FALSE) + HRYLD1!AV185*(1-VLOOKUP(HRYLD2!AV$4,'[1]INTERNAL PARAMETERS-1'!$B$5:$J$44,5,FALSE))*VLOOKUP(HRYLD2!AV$4,'[1]INTERNAL PARAMETERS-1'!$B$5:$J$44,8,FALSE)*VLOOKUP(HRYLD2!AV$4,'[1]INTERNAL PARAMETERS-1'!$B$5:$J$44,3,FALSE)</f>
        <v>0</v>
      </c>
      <c r="AW185" s="44">
        <f>HRYLD1!AW185*VLOOKUP(HRYLD2!AW$4,'[1]INTERNAL PARAMETERS-1'!$B$5:$J$44,5,FALSE)*VLOOKUP(HRYLD2!AW$4,'[1]INTERNAL PARAMETERS-1'!$B$5:$J$44,6,FALSE)*VLOOKUP(HRYLD2!AW$4,'[1]INTERNAL PARAMETERS-1'!$B$5:$J$44,3,FALSE) + HRYLD1!AW185*(1-VLOOKUP(HRYLD2!AW$4,'[1]INTERNAL PARAMETERS-1'!$B$5:$J$44,5,FALSE))*VLOOKUP(HRYLD2!AW$4,'[1]INTERNAL PARAMETERS-1'!$B$5:$J$44,8,FALSE)*VLOOKUP(HRYLD2!AW$4,'[1]INTERNAL PARAMETERS-1'!$B$5:$J$44,3,FALSE)</f>
        <v>0</v>
      </c>
      <c r="AX185" s="44">
        <f>HRYLD1!AX185*VLOOKUP(HRYLD2!AX$4,'[1]INTERNAL PARAMETERS-1'!$B$5:$J$44,5,FALSE)*VLOOKUP(HRYLD2!AX$4,'[1]INTERNAL PARAMETERS-1'!$B$5:$J$44,6,FALSE)*VLOOKUP(HRYLD2!AX$4,'[1]INTERNAL PARAMETERS-1'!$B$5:$J$44,3,FALSE) + HRYLD1!AX185*(1-VLOOKUP(HRYLD2!AX$4,'[1]INTERNAL PARAMETERS-1'!$B$5:$J$44,5,FALSE))*VLOOKUP(HRYLD2!AX$4,'[1]INTERNAL PARAMETERS-1'!$B$5:$J$44,8,FALSE)*VLOOKUP(HRYLD2!AX$4,'[1]INTERNAL PARAMETERS-1'!$B$5:$J$44,3,FALSE)</f>
        <v>0</v>
      </c>
      <c r="AY185" s="44">
        <f>HRYLD1!AY185*VLOOKUP(HRYLD2!AY$4,'[1]INTERNAL PARAMETERS-1'!$B$5:$J$44,5,FALSE)*VLOOKUP(HRYLD2!AY$4,'[1]INTERNAL PARAMETERS-1'!$B$5:$J$44,6,FALSE)*VLOOKUP(HRYLD2!AY$4,'[1]INTERNAL PARAMETERS-1'!$B$5:$J$44,3,FALSE) + HRYLD1!AY185*(1-VLOOKUP(HRYLD2!AY$4,'[1]INTERNAL PARAMETERS-1'!$B$5:$J$44,5,FALSE))*VLOOKUP(HRYLD2!AY$4,'[1]INTERNAL PARAMETERS-1'!$B$5:$J$44,8,FALSE)*VLOOKUP(HRYLD2!AY$4,'[1]INTERNAL PARAMETERS-1'!$B$5:$J$44,3,FALSE)</f>
        <v>0</v>
      </c>
      <c r="AZ185" s="44">
        <f>HRYLD1!AZ185*VLOOKUP(HRYLD2!AZ$4,'[1]INTERNAL PARAMETERS-1'!$B$5:$J$44,5,FALSE)*VLOOKUP(HRYLD2!AZ$4,'[1]INTERNAL PARAMETERS-1'!$B$5:$J$44,6,FALSE)*VLOOKUP(HRYLD2!AZ$4,'[1]INTERNAL PARAMETERS-1'!$B$5:$J$44,3,FALSE) + HRYLD1!AZ185*(1-VLOOKUP(HRYLD2!AZ$4,'[1]INTERNAL PARAMETERS-1'!$B$5:$J$44,5,FALSE))*VLOOKUP(HRYLD2!AZ$4,'[1]INTERNAL PARAMETERS-1'!$B$5:$J$44,8,FALSE)*VLOOKUP(HRYLD2!AZ$4,'[1]INTERNAL PARAMETERS-1'!$B$5:$J$44,3,FALSE)</f>
        <v>0</v>
      </c>
      <c r="BA185" s="44">
        <f>HRYLD1!BA185*VLOOKUP(HRYLD2!BA$4,'[1]INTERNAL PARAMETERS-1'!$B$5:$J$44,5,FALSE)*VLOOKUP(HRYLD2!BA$4,'[1]INTERNAL PARAMETERS-1'!$B$5:$J$44,6,FALSE)*VLOOKUP(HRYLD2!BA$4,'[1]INTERNAL PARAMETERS-1'!$B$5:$J$44,3,FALSE) + HRYLD1!BA185*(1-VLOOKUP(HRYLD2!BA$4,'[1]INTERNAL PARAMETERS-1'!$B$5:$J$44,5,FALSE))*VLOOKUP(HRYLD2!BA$4,'[1]INTERNAL PARAMETERS-1'!$B$5:$J$44,8,FALSE)*VLOOKUP(HRYLD2!BA$4,'[1]INTERNAL PARAMETERS-1'!$B$5:$J$44,3,FALSE)</f>
        <v>0</v>
      </c>
      <c r="BB185" s="44">
        <f>HRYLD1!BB185*VLOOKUP(HRYLD2!BB$4,'[1]INTERNAL PARAMETERS-1'!$B$5:$J$44,5,FALSE)*VLOOKUP(HRYLD2!BB$4,'[1]INTERNAL PARAMETERS-1'!$B$5:$J$44,6,FALSE)*VLOOKUP(HRYLD2!BB$4,'[1]INTERNAL PARAMETERS-1'!$B$5:$J$44,3,FALSE) + HRYLD1!BB185*(1-VLOOKUP(HRYLD2!BB$4,'[1]INTERNAL PARAMETERS-1'!$B$5:$J$44,5,FALSE))*VLOOKUP(HRYLD2!BB$4,'[1]INTERNAL PARAMETERS-1'!$B$5:$J$44,8,FALSE)*VLOOKUP(HRYLD2!BB$4,'[1]INTERNAL PARAMETERS-1'!$B$5:$J$44,3,FALSE)</f>
        <v>0</v>
      </c>
      <c r="BC185" s="44">
        <f>HRYLD1!BC185*VLOOKUP(HRYLD2!BC$4,'[1]INTERNAL PARAMETERS-1'!$B$5:$J$44,5,FALSE)*VLOOKUP(HRYLD2!BC$4,'[1]INTERNAL PARAMETERS-1'!$B$5:$J$44,6,FALSE)*VLOOKUP(HRYLD2!BC$4,'[1]INTERNAL PARAMETERS-1'!$B$5:$J$44,3,FALSE) + HRYLD1!BC185*(1-VLOOKUP(HRYLD2!BC$4,'[1]INTERNAL PARAMETERS-1'!$B$5:$J$44,5,FALSE))*VLOOKUP(HRYLD2!BC$4,'[1]INTERNAL PARAMETERS-1'!$B$5:$J$44,8,FALSE)*VLOOKUP(HRYLD2!BC$4,'[1]INTERNAL PARAMETERS-1'!$B$5:$J$44,3,FALSE)</f>
        <v>0</v>
      </c>
      <c r="BD185" s="44">
        <f>HRYLD1!BD185*VLOOKUP(HRYLD2!BD$4,'[1]INTERNAL PARAMETERS-1'!$B$5:$J$44,5,FALSE)*VLOOKUP(HRYLD2!BD$4,'[1]INTERNAL PARAMETERS-1'!$B$5:$J$44,6,FALSE)*VLOOKUP(HRYLD2!BD$4,'[1]INTERNAL PARAMETERS-1'!$B$5:$J$44,3,FALSE) + HRYLD1!BD185*(1-VLOOKUP(HRYLD2!BD$4,'[1]INTERNAL PARAMETERS-1'!$B$5:$J$44,5,FALSE))*VLOOKUP(HRYLD2!BD$4,'[1]INTERNAL PARAMETERS-1'!$B$5:$J$44,8,FALSE)*VLOOKUP(HRYLD2!BD$4,'[1]INTERNAL PARAMETERS-1'!$B$5:$J$44,3,FALSE)</f>
        <v>0</v>
      </c>
      <c r="BE185" s="44">
        <f>HRYLD1!BE185*VLOOKUP(HRYLD2!BE$4,'[1]INTERNAL PARAMETERS-1'!$B$5:$J$44,5,FALSE)*VLOOKUP(HRYLD2!BE$4,'[1]INTERNAL PARAMETERS-1'!$B$5:$J$44,6,FALSE)*VLOOKUP(HRYLD2!BE$4,'[1]INTERNAL PARAMETERS-1'!$B$5:$J$44,3,FALSE) + HRYLD1!BE185*(1-VLOOKUP(HRYLD2!BE$4,'[1]INTERNAL PARAMETERS-1'!$B$5:$J$44,5,FALSE))*VLOOKUP(HRYLD2!BE$4,'[1]INTERNAL PARAMETERS-1'!$B$5:$J$44,8,FALSE)*VLOOKUP(HRYLD2!BE$4,'[1]INTERNAL PARAMETERS-1'!$B$5:$J$44,3,FALSE)</f>
        <v>0</v>
      </c>
      <c r="BF185" s="44">
        <f>HRYLD1!BF185*VLOOKUP(HRYLD2!BF$4,'[1]INTERNAL PARAMETERS-1'!$B$5:$J$44,5,FALSE)*VLOOKUP(HRYLD2!BF$4,'[1]INTERNAL PARAMETERS-1'!$B$5:$J$44,6,FALSE)*VLOOKUP(HRYLD2!BF$4,'[1]INTERNAL PARAMETERS-1'!$B$5:$J$44,3,FALSE) + HRYLD1!BF185*(1-VLOOKUP(HRYLD2!BF$4,'[1]INTERNAL PARAMETERS-1'!$B$5:$J$44,5,FALSE))*VLOOKUP(HRYLD2!BF$4,'[1]INTERNAL PARAMETERS-1'!$B$5:$J$44,8,FALSE)*VLOOKUP(HRYLD2!BF$4,'[1]INTERNAL PARAMETERS-1'!$B$5:$J$44,3,FALSE)</f>
        <v>0</v>
      </c>
      <c r="BG185" s="44">
        <f>HRYLD1!BG185*VLOOKUP(HRYLD2!BG$4,'[1]INTERNAL PARAMETERS-1'!$B$5:$J$44,5,FALSE)*VLOOKUP(HRYLD2!BG$4,'[1]INTERNAL PARAMETERS-1'!$B$5:$J$44,6,FALSE)*VLOOKUP(HRYLD2!BG$4,'[1]INTERNAL PARAMETERS-1'!$B$5:$J$44,3,FALSE) + HRYLD1!BG185*(1-VLOOKUP(HRYLD2!BG$4,'[1]INTERNAL PARAMETERS-1'!$B$5:$J$44,5,FALSE))*VLOOKUP(HRYLD2!BG$4,'[1]INTERNAL PARAMETERS-1'!$B$5:$J$44,8,FALSE)*VLOOKUP(HRYLD2!BG$4,'[1]INTERNAL PARAMETERS-1'!$B$5:$J$44,3,FALSE)</f>
        <v>0</v>
      </c>
      <c r="BH185" s="44">
        <f>HRYLD1!BH185*VLOOKUP(HRYLD2!BH$4,'[1]INTERNAL PARAMETERS-1'!$B$5:$J$44,5,FALSE)*VLOOKUP(HRYLD2!BH$4,'[1]INTERNAL PARAMETERS-1'!$B$5:$J$44,6,FALSE)*VLOOKUP(HRYLD2!BH$4,'[1]INTERNAL PARAMETERS-1'!$B$5:$J$44,3,FALSE) + HRYLD1!BH185*(1-VLOOKUP(HRYLD2!BH$4,'[1]INTERNAL PARAMETERS-1'!$B$5:$J$44,5,FALSE))*VLOOKUP(HRYLD2!BH$4,'[1]INTERNAL PARAMETERS-1'!$B$5:$J$44,8,FALSE)*VLOOKUP(HRYLD2!BH$4,'[1]INTERNAL PARAMETERS-1'!$B$5:$J$44,3,FALSE)</f>
        <v>0</v>
      </c>
      <c r="BI185" s="44">
        <f>HRYLD1!BI185*VLOOKUP(HRYLD2!BI$4,'[1]INTERNAL PARAMETERS-1'!$B$5:$J$44,5,FALSE)*VLOOKUP(HRYLD2!BI$4,'[1]INTERNAL PARAMETERS-1'!$B$5:$J$44,6,FALSE)*VLOOKUP(HRYLD2!BI$4,'[1]INTERNAL PARAMETERS-1'!$B$5:$J$44,3,FALSE) + HRYLD1!BI185*(1-VLOOKUP(HRYLD2!BI$4,'[1]INTERNAL PARAMETERS-1'!$B$5:$J$44,5,FALSE))*VLOOKUP(HRYLD2!BI$4,'[1]INTERNAL PARAMETERS-1'!$B$5:$J$44,8,FALSE)*VLOOKUP(HRYLD2!BI$4,'[1]INTERNAL PARAMETERS-1'!$B$5:$J$44,3,FALSE)</f>
        <v>0</v>
      </c>
      <c r="BJ185" s="44">
        <f>HRYLD1!BJ185*VLOOKUP(HRYLD2!BJ$4,'[1]INTERNAL PARAMETERS-1'!$B$5:$J$44,5,FALSE)*VLOOKUP(HRYLD2!BJ$4,'[1]INTERNAL PARAMETERS-1'!$B$5:$J$44,6,FALSE)*VLOOKUP(HRYLD2!BJ$4,'[1]INTERNAL PARAMETERS-1'!$B$5:$J$44,3,FALSE) + HRYLD1!BJ185*(1-VLOOKUP(HRYLD2!BJ$4,'[1]INTERNAL PARAMETERS-1'!$B$5:$J$44,5,FALSE))*VLOOKUP(HRYLD2!BJ$4,'[1]INTERNAL PARAMETERS-1'!$B$5:$J$44,8,FALSE)*VLOOKUP(HRYLD2!BJ$4,'[1]INTERNAL PARAMETERS-1'!$B$5:$J$44,3,FALSE)</f>
        <v>0</v>
      </c>
      <c r="BK185" s="44">
        <f>HRYLD1!BK185*VLOOKUP(HRYLD2!BK$4,'[1]INTERNAL PARAMETERS-1'!$B$5:$J$44,5,FALSE)*VLOOKUP(HRYLD2!BK$4,'[1]INTERNAL PARAMETERS-1'!$B$5:$J$44,6,FALSE)*VLOOKUP(HRYLD2!BK$4,'[1]INTERNAL PARAMETERS-1'!$B$5:$J$44,3,FALSE) + HRYLD1!BK185*(1-VLOOKUP(HRYLD2!BK$4,'[1]INTERNAL PARAMETERS-1'!$B$5:$J$44,5,FALSE))*VLOOKUP(HRYLD2!BK$4,'[1]INTERNAL PARAMETERS-1'!$B$5:$J$44,8,FALSE)*VLOOKUP(HRYLD2!BK$4,'[1]INTERNAL PARAMETERS-1'!$B$5:$J$44,3,FALSE)</f>
        <v>0</v>
      </c>
      <c r="BL185" s="44">
        <f>HRYLD1!BL185*VLOOKUP(HRYLD2!BL$4,'[1]INTERNAL PARAMETERS-1'!$B$5:$J$44,5,FALSE)*VLOOKUP(HRYLD2!BL$4,'[1]INTERNAL PARAMETERS-1'!$B$5:$J$44,6,FALSE)*VLOOKUP(HRYLD2!BL$4,'[1]INTERNAL PARAMETERS-1'!$B$5:$J$44,3,FALSE) + HRYLD1!BL185*(1-VLOOKUP(HRYLD2!BL$4,'[1]INTERNAL PARAMETERS-1'!$B$5:$J$44,5,FALSE))*VLOOKUP(HRYLD2!BL$4,'[1]INTERNAL PARAMETERS-1'!$B$5:$J$44,8,FALSE)*VLOOKUP(HRYLD2!BL$4,'[1]INTERNAL PARAMETERS-1'!$B$5:$J$44,3,FALSE)</f>
        <v>0</v>
      </c>
      <c r="BM185" s="44">
        <f>HRYLD1!BM185*VLOOKUP(HRYLD2!BM$4,'[1]INTERNAL PARAMETERS-1'!$B$5:$J$44,5,FALSE)*VLOOKUP(HRYLD2!BM$4,'[1]INTERNAL PARAMETERS-1'!$B$5:$J$44,6,FALSE)*VLOOKUP(HRYLD2!BM$4,'[1]INTERNAL PARAMETERS-1'!$B$5:$J$44,3,FALSE) + HRYLD1!BM185*(1-VLOOKUP(HRYLD2!BM$4,'[1]INTERNAL PARAMETERS-1'!$B$5:$J$44,5,FALSE))*VLOOKUP(HRYLD2!BM$4,'[1]INTERNAL PARAMETERS-1'!$B$5:$J$44,8,FALSE)*VLOOKUP(HRYLD2!BM$4,'[1]INTERNAL PARAMETERS-1'!$B$5:$J$44,3,FALSE)</f>
        <v>0</v>
      </c>
      <c r="BN185" s="44">
        <f>HRYLD1!BN185*VLOOKUP(HRYLD2!BN$4,'[1]INTERNAL PARAMETERS-1'!$B$5:$J$44,5,FALSE)*VLOOKUP(HRYLD2!BN$4,'[1]INTERNAL PARAMETERS-1'!$B$5:$J$44,6,FALSE)*VLOOKUP(HRYLD2!BN$4,'[1]INTERNAL PARAMETERS-1'!$B$5:$J$44,3,FALSE) + HRYLD1!BN185*(1-VLOOKUP(HRYLD2!BN$4,'[1]INTERNAL PARAMETERS-1'!$B$5:$J$44,5,FALSE))*VLOOKUP(HRYLD2!BN$4,'[1]INTERNAL PARAMETERS-1'!$B$5:$J$44,8,FALSE)*VLOOKUP(HRYLD2!BN$4,'[1]INTERNAL PARAMETERS-1'!$B$5:$J$44,3,FALSE)</f>
        <v>0</v>
      </c>
      <c r="BO185" s="44">
        <f>HRYLD1!BO185*VLOOKUP(HRYLD2!BO$4,'[1]INTERNAL PARAMETERS-1'!$B$5:$J$44,5,FALSE)*VLOOKUP(HRYLD2!BO$4,'[1]INTERNAL PARAMETERS-1'!$B$5:$J$44,6,FALSE)*VLOOKUP(HRYLD2!BO$4,'[1]INTERNAL PARAMETERS-1'!$B$5:$J$44,3,FALSE) + HRYLD1!BO185*(1-VLOOKUP(HRYLD2!BO$4,'[1]INTERNAL PARAMETERS-1'!$B$5:$J$44,5,FALSE))*VLOOKUP(HRYLD2!BO$4,'[1]INTERNAL PARAMETERS-1'!$B$5:$J$44,8,FALSE)*VLOOKUP(HRYLD2!BO$4,'[1]INTERNAL PARAMETERS-1'!$B$5:$J$44,3,FALSE)</f>
        <v>0</v>
      </c>
      <c r="BP185" s="44">
        <f>HRYLD1!BP185*VLOOKUP(HRYLD2!BP$4,'[1]INTERNAL PARAMETERS-1'!$B$5:$J$44,5,FALSE)*VLOOKUP(HRYLD2!BP$4,'[1]INTERNAL PARAMETERS-1'!$B$5:$J$44,6,FALSE)*VLOOKUP(HRYLD2!BP$4,'[1]INTERNAL PARAMETERS-1'!$B$5:$J$44,3,FALSE) + HRYLD1!BP185*(1-VLOOKUP(HRYLD2!BP$4,'[1]INTERNAL PARAMETERS-1'!$B$5:$J$44,5,FALSE))*VLOOKUP(HRYLD2!BP$4,'[1]INTERNAL PARAMETERS-1'!$B$5:$J$44,8,FALSE)*VLOOKUP(HRYLD2!BP$4,'[1]INTERNAL PARAMETERS-1'!$B$5:$J$44,3,FALSE)</f>
        <v>0</v>
      </c>
      <c r="BQ185" s="44">
        <f>HRYLD1!BQ185*VLOOKUP(HRYLD2!BQ$4,'[1]INTERNAL PARAMETERS-1'!$B$5:$J$44,5,FALSE)*VLOOKUP(HRYLD2!BQ$4,'[1]INTERNAL PARAMETERS-1'!$B$5:$J$44,6,FALSE)*VLOOKUP(HRYLD2!BQ$4,'[1]INTERNAL PARAMETERS-1'!$B$5:$J$44,3,FALSE) + HRYLD1!BQ185*(1-VLOOKUP(HRYLD2!BQ$4,'[1]INTERNAL PARAMETERS-1'!$B$5:$J$44,5,FALSE))*VLOOKUP(HRYLD2!BQ$4,'[1]INTERNAL PARAMETERS-1'!$B$5:$J$44,8,FALSE)*VLOOKUP(HRYLD2!BQ$4,'[1]INTERNAL PARAMETERS-1'!$B$5:$J$44,3,FALSE)</f>
        <v>0</v>
      </c>
      <c r="BR185" s="44">
        <f>HRYLD1!BR185*VLOOKUP(HRYLD2!BR$4,'[1]INTERNAL PARAMETERS-1'!$B$5:$J$44,5,FALSE)*VLOOKUP(HRYLD2!BR$4,'[1]INTERNAL PARAMETERS-1'!$B$5:$J$44,6,FALSE)*VLOOKUP(HRYLD2!BR$4,'[1]INTERNAL PARAMETERS-1'!$B$5:$J$44,3,FALSE) + HRYLD1!BR185*(1-VLOOKUP(HRYLD2!BR$4,'[1]INTERNAL PARAMETERS-1'!$B$5:$J$44,5,FALSE))*VLOOKUP(HRYLD2!BR$4,'[1]INTERNAL PARAMETERS-1'!$B$5:$J$44,8,FALSE)*VLOOKUP(HRYLD2!BR$4,'[1]INTERNAL PARAMETERS-1'!$B$5:$J$44,3,FALSE)</f>
        <v>0</v>
      </c>
      <c r="BS185" s="44">
        <f>HRYLD1!BS185*VLOOKUP(HRYLD2!BS$4,'[1]INTERNAL PARAMETERS-1'!$B$5:$J$44,5,FALSE)*VLOOKUP(HRYLD2!BS$4,'[1]INTERNAL PARAMETERS-1'!$B$5:$J$44,6,FALSE)*VLOOKUP(HRYLD2!BS$4,'[1]INTERNAL PARAMETERS-1'!$B$5:$J$44,3,FALSE) + HRYLD1!BS185*(1-VLOOKUP(HRYLD2!BS$4,'[1]INTERNAL PARAMETERS-1'!$B$5:$J$44,5,FALSE))*VLOOKUP(HRYLD2!BS$4,'[1]INTERNAL PARAMETERS-1'!$B$5:$J$44,8,FALSE)*VLOOKUP(HRYLD2!BS$4,'[1]INTERNAL PARAMETERS-1'!$B$5:$J$44,3,FALSE)</f>
        <v>0</v>
      </c>
      <c r="BT185" s="44">
        <f>HRYLD1!BT185*VLOOKUP(HRYLD2!BT$4,'[1]INTERNAL PARAMETERS-1'!$B$5:$J$44,5,FALSE)*VLOOKUP(HRYLD2!BT$4,'[1]INTERNAL PARAMETERS-1'!$B$5:$J$44,6,FALSE)*VLOOKUP(HRYLD2!BT$4,'[1]INTERNAL PARAMETERS-1'!$B$5:$J$44,3,FALSE) + HRYLD1!BT185*(1-VLOOKUP(HRYLD2!BT$4,'[1]INTERNAL PARAMETERS-1'!$B$5:$J$44,5,FALSE))*VLOOKUP(HRYLD2!BT$4,'[1]INTERNAL PARAMETERS-1'!$B$5:$J$44,8,FALSE)*VLOOKUP(HRYLD2!BT$4,'[1]INTERNAL PARAMETERS-1'!$B$5:$J$44,3,FALSE)</f>
        <v>0</v>
      </c>
      <c r="BU185" s="44">
        <f>HRYLD1!BU185*VLOOKUP(HRYLD2!BU$4,'[1]INTERNAL PARAMETERS-1'!$B$5:$J$44,5,FALSE)*VLOOKUP(HRYLD2!BU$4,'[1]INTERNAL PARAMETERS-1'!$B$5:$J$44,6,FALSE)*VLOOKUP(HRYLD2!BU$4,'[1]INTERNAL PARAMETERS-1'!$B$5:$J$44,3,FALSE) + HRYLD1!BU185*(1-VLOOKUP(HRYLD2!BU$4,'[1]INTERNAL PARAMETERS-1'!$B$5:$J$44,5,FALSE))*VLOOKUP(HRYLD2!BU$4,'[1]INTERNAL PARAMETERS-1'!$B$5:$J$44,8,FALSE)*VLOOKUP(HRYLD2!BU$4,'[1]INTERNAL PARAMETERS-1'!$B$5:$J$44,3,FALSE)</f>
        <v>0</v>
      </c>
      <c r="BV185" s="44">
        <f>HRYLD1!BV185*VLOOKUP(HRYLD2!BV$4,'[1]INTERNAL PARAMETERS-1'!$B$5:$J$44,5,FALSE)*VLOOKUP(HRYLD2!BV$4,'[1]INTERNAL PARAMETERS-1'!$B$5:$J$44,6,FALSE)*VLOOKUP(HRYLD2!BV$4,'[1]INTERNAL PARAMETERS-1'!$B$5:$J$44,3,FALSE) + HRYLD1!BV185*(1-VLOOKUP(HRYLD2!BV$4,'[1]INTERNAL PARAMETERS-1'!$B$5:$J$44,5,FALSE))*VLOOKUP(HRYLD2!BV$4,'[1]INTERNAL PARAMETERS-1'!$B$5:$J$44,8,FALSE)*VLOOKUP(HRYLD2!BV$4,'[1]INTERNAL PARAMETERS-1'!$B$5:$J$44,3,FALSE)</f>
        <v>0</v>
      </c>
      <c r="BW185" s="44">
        <f>HRYLD1!BW185*VLOOKUP(HRYLD2!BW$4,'[1]INTERNAL PARAMETERS-1'!$B$5:$J$44,5,FALSE)*VLOOKUP(HRYLD2!BW$4,'[1]INTERNAL PARAMETERS-1'!$B$5:$J$44,6,FALSE)*VLOOKUP(HRYLD2!BW$4,'[1]INTERNAL PARAMETERS-1'!$B$5:$J$44,3,FALSE) + HRYLD1!BW185*(1-VLOOKUP(HRYLD2!BW$4,'[1]INTERNAL PARAMETERS-1'!$B$5:$J$44,5,FALSE))*VLOOKUP(HRYLD2!BW$4,'[1]INTERNAL PARAMETERS-1'!$B$5:$J$44,8,FALSE)*VLOOKUP(HRYLD2!BW$4,'[1]INTERNAL PARAMETERS-1'!$B$5:$J$44,3,FALSE)</f>
        <v>0</v>
      </c>
      <c r="BX185" s="44">
        <f>HRYLD1!BX185*VLOOKUP(HRYLD2!BX$4,'[1]INTERNAL PARAMETERS-1'!$B$5:$J$44,5,FALSE)*VLOOKUP(HRYLD2!BX$4,'[1]INTERNAL PARAMETERS-1'!$B$5:$J$44,6,FALSE)*VLOOKUP(HRYLD2!BX$4,'[1]INTERNAL PARAMETERS-1'!$B$5:$J$44,3,FALSE) + HRYLD1!BX185*(1-VLOOKUP(HRYLD2!BX$4,'[1]INTERNAL PARAMETERS-1'!$B$5:$J$44,5,FALSE))*VLOOKUP(HRYLD2!BX$4,'[1]INTERNAL PARAMETERS-1'!$B$5:$J$44,8,FALSE)*VLOOKUP(HRYLD2!BX$4,'[1]INTERNAL PARAMETERS-1'!$B$5:$J$44,3,FALSE)</f>
        <v>0</v>
      </c>
      <c r="BY185" s="44">
        <f>HRYLD1!BY185*VLOOKUP(HRYLD2!BY$4,'[1]INTERNAL PARAMETERS-1'!$B$5:$J$44,5,FALSE)*VLOOKUP(HRYLD2!BY$4,'[1]INTERNAL PARAMETERS-1'!$B$5:$J$44,6,FALSE)*VLOOKUP(HRYLD2!BY$4,'[1]INTERNAL PARAMETERS-1'!$B$5:$J$44,3,FALSE) + HRYLD1!BY185*(1-VLOOKUP(HRYLD2!BY$4,'[1]INTERNAL PARAMETERS-1'!$B$5:$J$44,5,FALSE))*VLOOKUP(HRYLD2!BY$4,'[1]INTERNAL PARAMETERS-1'!$B$5:$J$44,8,FALSE)*VLOOKUP(HRYLD2!BY$4,'[1]INTERNAL PARAMETERS-1'!$B$5:$J$44,3,FALSE)</f>
        <v>0</v>
      </c>
      <c r="BZ185" s="44">
        <f>HRYLD1!BZ185*VLOOKUP(HRYLD2!BZ$4,'[1]INTERNAL PARAMETERS-1'!$B$5:$J$44,5,FALSE)*VLOOKUP(HRYLD2!BZ$4,'[1]INTERNAL PARAMETERS-1'!$B$5:$J$44,6,FALSE)*VLOOKUP(HRYLD2!BZ$4,'[1]INTERNAL PARAMETERS-1'!$B$5:$J$44,3,FALSE) + HRYLD1!BZ185*(1-VLOOKUP(HRYLD2!BZ$4,'[1]INTERNAL PARAMETERS-1'!$B$5:$J$44,5,FALSE))*VLOOKUP(HRYLD2!BZ$4,'[1]INTERNAL PARAMETERS-1'!$B$5:$J$44,8,FALSE)*VLOOKUP(HRYLD2!BZ$4,'[1]INTERNAL PARAMETERS-1'!$B$5:$J$44,3,FALSE)</f>
        <v>0</v>
      </c>
      <c r="CA185" s="44">
        <f>HRYLD1!CA185*VLOOKUP(HRYLD2!CA$4,'[1]INTERNAL PARAMETERS-1'!$B$5:$J$44,5,FALSE)*VLOOKUP(HRYLD2!CA$4,'[1]INTERNAL PARAMETERS-1'!$B$5:$J$44,6,FALSE)*VLOOKUP(HRYLD2!CA$4,'[1]INTERNAL PARAMETERS-1'!$B$5:$J$44,3,FALSE) + HRYLD1!CA185*(1-VLOOKUP(HRYLD2!CA$4,'[1]INTERNAL PARAMETERS-1'!$B$5:$J$44,5,FALSE))*VLOOKUP(HRYLD2!CA$4,'[1]INTERNAL PARAMETERS-1'!$B$5:$J$44,8,FALSE)*VLOOKUP(HRYLD2!CA$4,'[1]INTERNAL PARAMETERS-1'!$B$5:$J$44,3,FALSE)</f>
        <v>0</v>
      </c>
      <c r="CB185" s="44">
        <f>HRYLD1!CB185*VLOOKUP(HRYLD2!CB$4,'[1]INTERNAL PARAMETERS-1'!$B$5:$J$44,5,FALSE)*VLOOKUP(HRYLD2!CB$4,'[1]INTERNAL PARAMETERS-1'!$B$5:$J$44,6,FALSE)*VLOOKUP(HRYLD2!CB$4,'[1]INTERNAL PARAMETERS-1'!$B$5:$J$44,3,FALSE) + HRYLD1!CB185*(1-VLOOKUP(HRYLD2!CB$4,'[1]INTERNAL PARAMETERS-1'!$B$5:$J$44,5,FALSE))*VLOOKUP(HRYLD2!CB$4,'[1]INTERNAL PARAMETERS-1'!$B$5:$J$44,8,FALSE)*VLOOKUP(HRYLD2!CB$4,'[1]INTERNAL PARAMETERS-1'!$B$5:$J$44,3,FALSE)</f>
        <v>0</v>
      </c>
      <c r="CC185" s="44">
        <f>HRYLD1!CC185*VLOOKUP(HRYLD2!CC$4,'[1]INTERNAL PARAMETERS-1'!$B$5:$J$44,5,FALSE)*VLOOKUP(HRYLD2!CC$4,'[1]INTERNAL PARAMETERS-1'!$B$5:$J$44,6,FALSE)*VLOOKUP(HRYLD2!CC$4,'[1]INTERNAL PARAMETERS-1'!$B$5:$J$44,3,FALSE) + HRYLD1!CC185*(1-VLOOKUP(HRYLD2!CC$4,'[1]INTERNAL PARAMETERS-1'!$B$5:$J$44,5,FALSE))*VLOOKUP(HRYLD2!CC$4,'[1]INTERNAL PARAMETERS-1'!$B$5:$J$44,8,FALSE)*VLOOKUP(HRYLD2!CC$4,'[1]INTERNAL PARAMETERS-1'!$B$5:$J$44,3,FALSE)</f>
        <v>0</v>
      </c>
      <c r="CD185" s="44">
        <f>HRYLD1!CD185*VLOOKUP(HRYLD2!CD$4,'[1]INTERNAL PARAMETERS-1'!$B$5:$J$44,5,FALSE)*VLOOKUP(HRYLD2!CD$4,'[1]INTERNAL PARAMETERS-1'!$B$5:$J$44,6,FALSE)*VLOOKUP(HRYLD2!CD$4,'[1]INTERNAL PARAMETERS-1'!$B$5:$J$44,3,FALSE) + HRYLD1!CD185*(1-VLOOKUP(HRYLD2!CD$4,'[1]INTERNAL PARAMETERS-1'!$B$5:$J$44,5,FALSE))*VLOOKUP(HRYLD2!CD$4,'[1]INTERNAL PARAMETERS-1'!$B$5:$J$44,8,FALSE)*VLOOKUP(HRYLD2!CD$4,'[1]INTERNAL PARAMETERS-1'!$B$5:$J$44,3,FALSE)</f>
        <v>0</v>
      </c>
      <c r="CE185" s="44">
        <f>HRYLD1!CE185*VLOOKUP(HRYLD2!CE$4,'[1]INTERNAL PARAMETERS-1'!$B$5:$J$44,5,FALSE)*VLOOKUP(HRYLD2!CE$4,'[1]INTERNAL PARAMETERS-1'!$B$5:$J$44,6,FALSE)*VLOOKUP(HRYLD2!CE$4,'[1]INTERNAL PARAMETERS-1'!$B$5:$J$44,3,FALSE) + HRYLD1!CE185*(1-VLOOKUP(HRYLD2!CE$4,'[1]INTERNAL PARAMETERS-1'!$B$5:$J$44,5,FALSE))*VLOOKUP(HRYLD2!CE$4,'[1]INTERNAL PARAMETERS-1'!$B$5:$J$44,8,FALSE)*VLOOKUP(HRYLD2!CE$4,'[1]INTERNAL PARAMETERS-1'!$B$5:$J$44,3,FALSE)</f>
        <v>0</v>
      </c>
      <c r="CF185" s="44">
        <f>HRYLD1!CF185*VLOOKUP(HRYLD2!CF$4,'[1]INTERNAL PARAMETERS-1'!$B$5:$J$44,5,FALSE)*VLOOKUP(HRYLD2!CF$4,'[1]INTERNAL PARAMETERS-1'!$B$5:$J$44,6,FALSE)*VLOOKUP(HRYLD2!CF$4,'[1]INTERNAL PARAMETERS-1'!$B$5:$J$44,3,FALSE) + HRYLD1!CF185*(1-VLOOKUP(HRYLD2!CF$4,'[1]INTERNAL PARAMETERS-1'!$B$5:$J$44,5,FALSE))*VLOOKUP(HRYLD2!CF$4,'[1]INTERNAL PARAMETERS-1'!$B$5:$J$44,8,FALSE)*VLOOKUP(HRYLD2!CF$4,'[1]INTERNAL PARAMETERS-1'!$B$5:$J$44,3,FALSE)</f>
        <v>0</v>
      </c>
      <c r="CG185" s="44">
        <f>HRYLD1!CG185*VLOOKUP(HRYLD2!CG$4,'[1]INTERNAL PARAMETERS-1'!$B$5:$J$44,5,FALSE)*VLOOKUP(HRYLD2!CG$4,'[1]INTERNAL PARAMETERS-1'!$B$5:$J$44,6,FALSE)*VLOOKUP(HRYLD2!CG$4,'[1]INTERNAL PARAMETERS-1'!$B$5:$J$44,3,FALSE) + HRYLD1!CG185*(1-VLOOKUP(HRYLD2!CG$4,'[1]INTERNAL PARAMETERS-1'!$B$5:$J$44,5,FALSE))*VLOOKUP(HRYLD2!CG$4,'[1]INTERNAL PARAMETERS-1'!$B$5:$J$44,8,FALSE)*VLOOKUP(HRYLD2!CG$4,'[1]INTERNAL PARAMETERS-1'!$B$5:$J$44,3,FALSE)</f>
        <v>0</v>
      </c>
      <c r="CH185" s="43">
        <f>HRYLD1!CH185*VLOOKUP(HRYLD2!CH$4,'[1]INTERNAL PARAMETERS-1'!$B$5:$J$44,5,FALSE)*VLOOKUP(HRYLD2!CH$4,'[1]INTERNAL PARAMETERS-1'!$B$5:$J$44,6,FALSE)*VLOOKUP(HRYLD2!CH$4,'[1]INTERNAL PARAMETERS-1'!$B$5:$J$44,3,FALSE) + HRYLD1!CH185*(1-VLOOKUP(HRYLD2!CH$4,'[1]INTERNAL PARAMETERS-1'!$B$5:$J$44,5,FALSE))*VLOOKUP(HRYLD2!CH$4,'[1]INTERNAL PARAMETERS-1'!$B$5:$J$44,8,FALSE)*VLOOKUP(HRYLD2!CH$4,'[1]INTERNAL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67</v>
      </c>
      <c r="D186" s="57" t="s">
        <v>65</v>
      </c>
      <c r="E186" s="132">
        <f>HR!X186</f>
        <v>0</v>
      </c>
      <c r="F186" s="56">
        <f>'[1]INTERNAL PARAMETERS-1'!M6</f>
        <v>78.760000000000005</v>
      </c>
      <c r="G186" s="45">
        <f>HRYLD1!G186*VLOOKUP(HRYLD2!G$4,'[1]INTERNAL PARAMETERS-1'!$B$5:$J$44,5,FALSE)*VLOOKUP(HRYLD2!G$4,'[1]INTERNAL PARAMETERS-1'!$B$5:$J$44,7,FALSE)*HRYLD2!$F186 + HRYLD1!G186*(1-VLOOKUP(HRYLD2!G$4,'[1]INTERNAL PARAMETERS-1'!$B$5:$J$44,5,FALSE))*VLOOKUP(HRYLD2!G$4,'[1]INTERNAL PARAMETERS-1'!$B$5:$J$44,9,FALSE)*HRYLD2!$F186</f>
        <v>0</v>
      </c>
      <c r="H186" s="44">
        <f>HRYLD1!H186*VLOOKUP(HRYLD2!H$4,'[1]INTERNAL PARAMETERS-1'!$B$5:$J$44,5,FALSE)*VLOOKUP(HRYLD2!H$4,'[1]INTERNAL PARAMETERS-1'!$B$5:$J$44,7,FALSE)*HRYLD2!$F186 + HRYLD1!H186*(1-VLOOKUP(HRYLD2!H$4,'[1]INTERNAL PARAMETERS-1'!$B$5:$J$44,5,FALSE))*VLOOKUP(HRYLD2!H$4,'[1]INTERNAL PARAMETERS-1'!$B$5:$J$44,9,FALSE)*HRYLD2!$F186</f>
        <v>0</v>
      </c>
      <c r="I186" s="44">
        <f>HRYLD1!I186*VLOOKUP(HRYLD2!I$4,'[1]INTERNAL PARAMETERS-1'!$B$5:$J$44,5,FALSE)*VLOOKUP(HRYLD2!I$4,'[1]INTERNAL PARAMETERS-1'!$B$5:$J$44,7,FALSE)*HRYLD2!$F186 + HRYLD1!I186*(1-VLOOKUP(HRYLD2!I$4,'[1]INTERNAL PARAMETERS-1'!$B$5:$J$44,5,FALSE))*VLOOKUP(HRYLD2!I$4,'[1]INTERNAL PARAMETERS-1'!$B$5:$J$44,9,FALSE)*HRYLD2!$F186</f>
        <v>0</v>
      </c>
      <c r="J186" s="44">
        <f>HRYLD1!J186*VLOOKUP(HRYLD2!J$4,'[1]INTERNAL PARAMETERS-1'!$B$5:$J$44,5,FALSE)*VLOOKUP(HRYLD2!J$4,'[1]INTERNAL PARAMETERS-1'!$B$5:$J$44,7,FALSE)*HRYLD2!$F186 + HRYLD1!J186*(1-VLOOKUP(HRYLD2!J$4,'[1]INTERNAL PARAMETERS-1'!$B$5:$J$44,5,FALSE))*VLOOKUP(HRYLD2!J$4,'[1]INTERNAL PARAMETERS-1'!$B$5:$J$44,9,FALSE)*HRYLD2!$F186</f>
        <v>0</v>
      </c>
      <c r="K186" s="44">
        <f>HRYLD1!K186*VLOOKUP(HRYLD2!K$4,'[1]INTERNAL PARAMETERS-1'!$B$5:$J$44,5,FALSE)*VLOOKUP(HRYLD2!K$4,'[1]INTERNAL PARAMETERS-1'!$B$5:$J$44,7,FALSE)*HRYLD2!$F186 + HRYLD1!K186*(1-VLOOKUP(HRYLD2!K$4,'[1]INTERNAL PARAMETERS-1'!$B$5:$J$44,5,FALSE))*VLOOKUP(HRYLD2!K$4,'[1]INTERNAL PARAMETERS-1'!$B$5:$J$44,9,FALSE)*HRYLD2!$F186</f>
        <v>0</v>
      </c>
      <c r="L186" s="44">
        <f>HRYLD1!L186*VLOOKUP(HRYLD2!L$4,'[1]INTERNAL PARAMETERS-1'!$B$5:$J$44,5,FALSE)*VLOOKUP(HRYLD2!L$4,'[1]INTERNAL PARAMETERS-1'!$B$5:$J$44,7,FALSE)*HRYLD2!$F186 + HRYLD1!L186*(1-VLOOKUP(HRYLD2!L$4,'[1]INTERNAL PARAMETERS-1'!$B$5:$J$44,5,FALSE))*VLOOKUP(HRYLD2!L$4,'[1]INTERNAL PARAMETERS-1'!$B$5:$J$44,9,FALSE)*HRYLD2!$F186</f>
        <v>0</v>
      </c>
      <c r="M186" s="44">
        <f>HRYLD1!M186*VLOOKUP(HRYLD2!M$4,'[1]INTERNAL PARAMETERS-1'!$B$5:$J$44,5,FALSE)*VLOOKUP(HRYLD2!M$4,'[1]INTERNAL PARAMETERS-1'!$B$5:$J$44,7,FALSE)*HRYLD2!$F186 + HRYLD1!M186*(1-VLOOKUP(HRYLD2!M$4,'[1]INTERNAL PARAMETERS-1'!$B$5:$J$44,5,FALSE))*VLOOKUP(HRYLD2!M$4,'[1]INTERNAL PARAMETERS-1'!$B$5:$J$44,9,FALSE)*HRYLD2!$F186</f>
        <v>0</v>
      </c>
      <c r="N186" s="44">
        <f>HRYLD1!N186*VLOOKUP(HRYLD2!N$4,'[1]INTERNAL PARAMETERS-1'!$B$5:$J$44,5,FALSE)*VLOOKUP(HRYLD2!N$4,'[1]INTERNAL PARAMETERS-1'!$B$5:$J$44,7,FALSE)*HRYLD2!$F186 + HRYLD1!N186*(1-VLOOKUP(HRYLD2!N$4,'[1]INTERNAL PARAMETERS-1'!$B$5:$J$44,5,FALSE))*VLOOKUP(HRYLD2!N$4,'[1]INTERNAL PARAMETERS-1'!$B$5:$J$44,9,FALSE)*HRYLD2!$F186</f>
        <v>0</v>
      </c>
      <c r="O186" s="44">
        <f>HRYLD1!O186*VLOOKUP(HRYLD2!O$4,'[1]INTERNAL PARAMETERS-1'!$B$5:$J$44,5,FALSE)*VLOOKUP(HRYLD2!O$4,'[1]INTERNAL PARAMETERS-1'!$B$5:$J$44,7,FALSE)*HRYLD2!$F186 + HRYLD1!O186*(1-VLOOKUP(HRYLD2!O$4,'[1]INTERNAL PARAMETERS-1'!$B$5:$J$44,5,FALSE))*VLOOKUP(HRYLD2!O$4,'[1]INTERNAL PARAMETERS-1'!$B$5:$J$44,9,FALSE)*HRYLD2!$F186</f>
        <v>0</v>
      </c>
      <c r="P186" s="44">
        <f>HRYLD1!P186*VLOOKUP(HRYLD2!P$4,'[1]INTERNAL PARAMETERS-1'!$B$5:$J$44,5,FALSE)*VLOOKUP(HRYLD2!P$4,'[1]INTERNAL PARAMETERS-1'!$B$5:$J$44,7,FALSE)*HRYLD2!$F186 + HRYLD1!P186*(1-VLOOKUP(HRYLD2!P$4,'[1]INTERNAL PARAMETERS-1'!$B$5:$J$44,5,FALSE))*VLOOKUP(HRYLD2!P$4,'[1]INTERNAL PARAMETERS-1'!$B$5:$J$44,9,FALSE)*HRYLD2!$F186</f>
        <v>0</v>
      </c>
      <c r="Q186" s="44">
        <f>HRYLD1!Q186*VLOOKUP(HRYLD2!Q$4,'[1]INTERNAL PARAMETERS-1'!$B$5:$J$44,5,FALSE)*VLOOKUP(HRYLD2!Q$4,'[1]INTERNAL PARAMETERS-1'!$B$5:$J$44,7,FALSE)*HRYLD2!$F186 + HRYLD1!Q186*(1-VLOOKUP(HRYLD2!Q$4,'[1]INTERNAL PARAMETERS-1'!$B$5:$J$44,5,FALSE))*VLOOKUP(HRYLD2!Q$4,'[1]INTERNAL PARAMETERS-1'!$B$5:$J$44,9,FALSE)*HRYLD2!$F186</f>
        <v>0</v>
      </c>
      <c r="R186" s="44">
        <f>HRYLD1!R186*VLOOKUP(HRYLD2!R$4,'[1]INTERNAL PARAMETERS-1'!$B$5:$J$44,5,FALSE)*VLOOKUP(HRYLD2!R$4,'[1]INTERNAL PARAMETERS-1'!$B$5:$J$44,7,FALSE)*HRYLD2!$F186 + HRYLD1!R186*(1-VLOOKUP(HRYLD2!R$4,'[1]INTERNAL PARAMETERS-1'!$B$5:$J$44,5,FALSE))*VLOOKUP(HRYLD2!R$4,'[1]INTERNAL PARAMETERS-1'!$B$5:$J$44,9,FALSE)*HRYLD2!$F186</f>
        <v>0</v>
      </c>
      <c r="S186" s="44">
        <f>HRYLD1!S186*VLOOKUP(HRYLD2!S$4,'[1]INTERNAL PARAMETERS-1'!$B$5:$J$44,5,FALSE)*VLOOKUP(HRYLD2!S$4,'[1]INTERNAL PARAMETERS-1'!$B$5:$J$44,7,FALSE)*HRYLD2!$F186 + HRYLD1!S186*(1-VLOOKUP(HRYLD2!S$4,'[1]INTERNAL PARAMETERS-1'!$B$5:$J$44,5,FALSE))*VLOOKUP(HRYLD2!S$4,'[1]INTERNAL PARAMETERS-1'!$B$5:$J$44,9,FALSE)*HRYLD2!$F186</f>
        <v>0</v>
      </c>
      <c r="T186" s="44">
        <f>HRYLD1!T186*VLOOKUP(HRYLD2!T$4,'[1]INTERNAL PARAMETERS-1'!$B$5:$J$44,5,FALSE)*VLOOKUP(HRYLD2!T$4,'[1]INTERNAL PARAMETERS-1'!$B$5:$J$44,7,FALSE)*HRYLD2!$F186 + HRYLD1!T186*(1-VLOOKUP(HRYLD2!T$4,'[1]INTERNAL PARAMETERS-1'!$B$5:$J$44,5,FALSE))*VLOOKUP(HRYLD2!T$4,'[1]INTERNAL PARAMETERS-1'!$B$5:$J$44,9,FALSE)*HRYLD2!$F186</f>
        <v>0</v>
      </c>
      <c r="U186" s="44">
        <f>HRYLD1!U186*VLOOKUP(HRYLD2!U$4,'[1]INTERNAL PARAMETERS-1'!$B$5:$J$44,5,FALSE)*VLOOKUP(HRYLD2!U$4,'[1]INTERNAL PARAMETERS-1'!$B$5:$J$44,7,FALSE)*HRYLD2!$F186 + HRYLD1!U186*(1-VLOOKUP(HRYLD2!U$4,'[1]INTERNAL PARAMETERS-1'!$B$5:$J$44,5,FALSE))*VLOOKUP(HRYLD2!U$4,'[1]INTERNAL PARAMETERS-1'!$B$5:$J$44,9,FALSE)*HRYLD2!$F186</f>
        <v>0</v>
      </c>
      <c r="V186" s="44">
        <f>HRYLD1!V186*VLOOKUP(HRYLD2!V$4,'[1]INTERNAL PARAMETERS-1'!$B$5:$J$44,5,FALSE)*VLOOKUP(HRYLD2!V$4,'[1]INTERNAL PARAMETERS-1'!$B$5:$J$44,7,FALSE)*HRYLD2!$F186 + HRYLD1!V186*(1-VLOOKUP(HRYLD2!V$4,'[1]INTERNAL PARAMETERS-1'!$B$5:$J$44,5,FALSE))*VLOOKUP(HRYLD2!V$4,'[1]INTERNAL PARAMETERS-1'!$B$5:$J$44,9,FALSE)*HRYLD2!$F186</f>
        <v>0</v>
      </c>
      <c r="W186" s="44">
        <f>HRYLD1!W186*VLOOKUP(HRYLD2!W$4,'[1]INTERNAL PARAMETERS-1'!$B$5:$J$44,5,FALSE)*VLOOKUP(HRYLD2!W$4,'[1]INTERNAL PARAMETERS-1'!$B$5:$J$44,7,FALSE)*HRYLD2!$F186 + HRYLD1!W186*(1-VLOOKUP(HRYLD2!W$4,'[1]INTERNAL PARAMETERS-1'!$B$5:$J$44,5,FALSE))*VLOOKUP(HRYLD2!W$4,'[1]INTERNAL PARAMETERS-1'!$B$5:$J$44,9,FALSE)*HRYLD2!$F186</f>
        <v>0</v>
      </c>
      <c r="X186" s="44">
        <f>HRYLD1!X186*VLOOKUP(HRYLD2!X$4,'[1]INTERNAL PARAMETERS-1'!$B$5:$J$44,5,FALSE)*VLOOKUP(HRYLD2!X$4,'[1]INTERNAL PARAMETERS-1'!$B$5:$J$44,7,FALSE)*HRYLD2!$F186 + HRYLD1!X186*(1-VLOOKUP(HRYLD2!X$4,'[1]INTERNAL PARAMETERS-1'!$B$5:$J$44,5,FALSE))*VLOOKUP(HRYLD2!X$4,'[1]INTERNAL PARAMETERS-1'!$B$5:$J$44,9,FALSE)*HRYLD2!$F186</f>
        <v>0</v>
      </c>
      <c r="Y186" s="44">
        <f>HRYLD1!Y186*VLOOKUP(HRYLD2!Y$4,'[1]INTERNAL PARAMETERS-1'!$B$5:$J$44,5,FALSE)*VLOOKUP(HRYLD2!Y$4,'[1]INTERNAL PARAMETERS-1'!$B$5:$J$44,7,FALSE)*HRYLD2!$F186 + HRYLD1!Y186*(1-VLOOKUP(HRYLD2!Y$4,'[1]INTERNAL PARAMETERS-1'!$B$5:$J$44,5,FALSE))*VLOOKUP(HRYLD2!Y$4,'[1]INTERNAL PARAMETERS-1'!$B$5:$J$44,9,FALSE)*HRYLD2!$F186</f>
        <v>0</v>
      </c>
      <c r="Z186" s="44">
        <f>HRYLD1!Z186*VLOOKUP(HRYLD2!Z$4,'[1]INTERNAL PARAMETERS-1'!$B$5:$J$44,5,FALSE)*VLOOKUP(HRYLD2!Z$4,'[1]INTERNAL PARAMETERS-1'!$B$5:$J$44,7,FALSE)*HRYLD2!$F186 + HRYLD1!Z186*(1-VLOOKUP(HRYLD2!Z$4,'[1]INTERNAL PARAMETERS-1'!$B$5:$J$44,5,FALSE))*VLOOKUP(HRYLD2!Z$4,'[1]INTERNAL PARAMETERS-1'!$B$5:$J$44,9,FALSE)*HRYLD2!$F186</f>
        <v>0</v>
      </c>
      <c r="AA186" s="44">
        <f>HRYLD1!AA186*VLOOKUP(HRYLD2!AA$4,'[1]INTERNAL PARAMETERS-1'!$B$5:$J$44,5,FALSE)*VLOOKUP(HRYLD2!AA$4,'[1]INTERNAL PARAMETERS-1'!$B$5:$J$44,7,FALSE)*HRYLD2!$F186 + HRYLD1!AA186*(1-VLOOKUP(HRYLD2!AA$4,'[1]INTERNAL PARAMETERS-1'!$B$5:$J$44,5,FALSE))*VLOOKUP(HRYLD2!AA$4,'[1]INTERNAL PARAMETERS-1'!$B$5:$J$44,9,FALSE)*HRYLD2!$F186</f>
        <v>0</v>
      </c>
      <c r="AB186" s="44">
        <f>HRYLD1!AB186*VLOOKUP(HRYLD2!AB$4,'[1]INTERNAL PARAMETERS-1'!$B$5:$J$44,5,FALSE)*VLOOKUP(HRYLD2!AB$4,'[1]INTERNAL PARAMETERS-1'!$B$5:$J$44,7,FALSE)*HRYLD2!$F186 + HRYLD1!AB186*(1-VLOOKUP(HRYLD2!AB$4,'[1]INTERNAL PARAMETERS-1'!$B$5:$J$44,5,FALSE))*VLOOKUP(HRYLD2!AB$4,'[1]INTERNAL PARAMETERS-1'!$B$5:$J$44,9,FALSE)*HRYLD2!$F186</f>
        <v>0</v>
      </c>
      <c r="AC186" s="44">
        <f>HRYLD1!AC186*VLOOKUP(HRYLD2!AC$4,'[1]INTERNAL PARAMETERS-1'!$B$5:$J$44,5,FALSE)*VLOOKUP(HRYLD2!AC$4,'[1]INTERNAL PARAMETERS-1'!$B$5:$J$44,7,FALSE)*HRYLD2!$F186 + HRYLD1!AC186*(1-VLOOKUP(HRYLD2!AC$4,'[1]INTERNAL PARAMETERS-1'!$B$5:$J$44,5,FALSE))*VLOOKUP(HRYLD2!AC$4,'[1]INTERNAL PARAMETERS-1'!$B$5:$J$44,9,FALSE)*HRYLD2!$F186</f>
        <v>0</v>
      </c>
      <c r="AD186" s="44">
        <f>HRYLD1!AD186*VLOOKUP(HRYLD2!AD$4,'[1]INTERNAL PARAMETERS-1'!$B$5:$J$44,5,FALSE)*VLOOKUP(HRYLD2!AD$4,'[1]INTERNAL PARAMETERS-1'!$B$5:$J$44,7,FALSE)*HRYLD2!$F186 + HRYLD1!AD186*(1-VLOOKUP(HRYLD2!AD$4,'[1]INTERNAL PARAMETERS-1'!$B$5:$J$44,5,FALSE))*VLOOKUP(HRYLD2!AD$4,'[1]INTERNAL PARAMETERS-1'!$B$5:$J$44,9,FALSE)*HRYLD2!$F186</f>
        <v>0</v>
      </c>
      <c r="AE186" s="44">
        <f>HRYLD1!AE186*VLOOKUP(HRYLD2!AE$4,'[1]INTERNAL PARAMETERS-1'!$B$5:$J$44,5,FALSE)*VLOOKUP(HRYLD2!AE$4,'[1]INTERNAL PARAMETERS-1'!$B$5:$J$44,7,FALSE)*HRYLD2!$F186 + HRYLD1!AE186*(1-VLOOKUP(HRYLD2!AE$4,'[1]INTERNAL PARAMETERS-1'!$B$5:$J$44,5,FALSE))*VLOOKUP(HRYLD2!AE$4,'[1]INTERNAL PARAMETERS-1'!$B$5:$J$44,9,FALSE)*HRYLD2!$F186</f>
        <v>0</v>
      </c>
      <c r="AF186" s="44">
        <f>HRYLD1!AF186*VLOOKUP(HRYLD2!AF$4,'[1]INTERNAL PARAMETERS-1'!$B$5:$J$44,5,FALSE)*VLOOKUP(HRYLD2!AF$4,'[1]INTERNAL PARAMETERS-1'!$B$5:$J$44,7,FALSE)*HRYLD2!$F186 + HRYLD1!AF186*(1-VLOOKUP(HRYLD2!AF$4,'[1]INTERNAL PARAMETERS-1'!$B$5:$J$44,5,FALSE))*VLOOKUP(HRYLD2!AF$4,'[1]INTERNAL PARAMETERS-1'!$B$5:$J$44,9,FALSE)*HRYLD2!$F186</f>
        <v>0</v>
      </c>
      <c r="AG186" s="44">
        <f>HRYLD1!AG186*VLOOKUP(HRYLD2!AG$4,'[1]INTERNAL PARAMETERS-1'!$B$5:$J$44,5,FALSE)*VLOOKUP(HRYLD2!AG$4,'[1]INTERNAL PARAMETERS-1'!$B$5:$J$44,7,FALSE)*HRYLD2!$F186 + HRYLD1!AG186*(1-VLOOKUP(HRYLD2!AG$4,'[1]INTERNAL PARAMETERS-1'!$B$5:$J$44,5,FALSE))*VLOOKUP(HRYLD2!AG$4,'[1]INTERNAL PARAMETERS-1'!$B$5:$J$44,9,FALSE)*HRYLD2!$F186</f>
        <v>0</v>
      </c>
      <c r="AH186" s="44">
        <f>HRYLD1!AH186*VLOOKUP(HRYLD2!AH$4,'[1]INTERNAL PARAMETERS-1'!$B$5:$J$44,5,FALSE)*VLOOKUP(HRYLD2!AH$4,'[1]INTERNAL PARAMETERS-1'!$B$5:$J$44,7,FALSE)*HRYLD2!$F186 + HRYLD1!AH186*(1-VLOOKUP(HRYLD2!AH$4,'[1]INTERNAL PARAMETERS-1'!$B$5:$J$44,5,FALSE))*VLOOKUP(HRYLD2!AH$4,'[1]INTERNAL PARAMETERS-1'!$B$5:$J$44,9,FALSE)*HRYLD2!$F186</f>
        <v>0</v>
      </c>
      <c r="AI186" s="44">
        <f>HRYLD1!AI186*VLOOKUP(HRYLD2!AI$4,'[1]INTERNAL PARAMETERS-1'!$B$5:$J$44,5,FALSE)*VLOOKUP(HRYLD2!AI$4,'[1]INTERNAL PARAMETERS-1'!$B$5:$J$44,7,FALSE)*HRYLD2!$F186 + HRYLD1!AI186*(1-VLOOKUP(HRYLD2!AI$4,'[1]INTERNAL PARAMETERS-1'!$B$5:$J$44,5,FALSE))*VLOOKUP(HRYLD2!AI$4,'[1]INTERNAL PARAMETERS-1'!$B$5:$J$44,9,FALSE)*HRYLD2!$F186</f>
        <v>0</v>
      </c>
      <c r="AJ186" s="44">
        <f>HRYLD1!AJ186*VLOOKUP(HRYLD2!AJ$4,'[1]INTERNAL PARAMETERS-1'!$B$5:$J$44,5,FALSE)*VLOOKUP(HRYLD2!AJ$4,'[1]INTERNAL PARAMETERS-1'!$B$5:$J$44,7,FALSE)*HRYLD2!$F186 + HRYLD1!AJ186*(1-VLOOKUP(HRYLD2!AJ$4,'[1]INTERNAL PARAMETERS-1'!$B$5:$J$44,5,FALSE))*VLOOKUP(HRYLD2!AJ$4,'[1]INTERNAL PARAMETERS-1'!$B$5:$J$44,9,FALSE)*HRYLD2!$F186</f>
        <v>0</v>
      </c>
      <c r="AK186" s="44">
        <f>HRYLD1!AK186*VLOOKUP(HRYLD2!AK$4,'[1]INTERNAL PARAMETERS-1'!$B$5:$J$44,5,FALSE)*VLOOKUP(HRYLD2!AK$4,'[1]INTERNAL PARAMETERS-1'!$B$5:$J$44,7,FALSE)*HRYLD2!$F186 + HRYLD1!AK186*(1-VLOOKUP(HRYLD2!AK$4,'[1]INTERNAL PARAMETERS-1'!$B$5:$J$44,5,FALSE))*VLOOKUP(HRYLD2!AK$4,'[1]INTERNAL PARAMETERS-1'!$B$5:$J$44,9,FALSE)*HRYLD2!$F186</f>
        <v>0</v>
      </c>
      <c r="AL186" s="44">
        <f>HRYLD1!AL186*VLOOKUP(HRYLD2!AL$4,'[1]INTERNAL PARAMETERS-1'!$B$5:$J$44,5,FALSE)*VLOOKUP(HRYLD2!AL$4,'[1]INTERNAL PARAMETERS-1'!$B$5:$J$44,7,FALSE)*HRYLD2!$F186 + HRYLD1!AL186*(1-VLOOKUP(HRYLD2!AL$4,'[1]INTERNAL PARAMETERS-1'!$B$5:$J$44,5,FALSE))*VLOOKUP(HRYLD2!AL$4,'[1]INTERNAL PARAMETERS-1'!$B$5:$J$44,9,FALSE)*HRYLD2!$F186</f>
        <v>0</v>
      </c>
      <c r="AM186" s="44">
        <f>HRYLD1!AM186*VLOOKUP(HRYLD2!AM$4,'[1]INTERNAL PARAMETERS-1'!$B$5:$J$44,5,FALSE)*VLOOKUP(HRYLD2!AM$4,'[1]INTERNAL PARAMETERS-1'!$B$5:$J$44,7,FALSE)*HRYLD2!$F186 + HRYLD1!AM186*(1-VLOOKUP(HRYLD2!AM$4,'[1]INTERNAL PARAMETERS-1'!$B$5:$J$44,5,FALSE))*VLOOKUP(HRYLD2!AM$4,'[1]INTERNAL PARAMETERS-1'!$B$5:$J$44,9,FALSE)*HRYLD2!$F186</f>
        <v>0</v>
      </c>
      <c r="AN186" s="44">
        <f>HRYLD1!AN186*VLOOKUP(HRYLD2!AN$4,'[1]INTERNAL PARAMETERS-1'!$B$5:$J$44,5,FALSE)*VLOOKUP(HRYLD2!AN$4,'[1]INTERNAL PARAMETERS-1'!$B$5:$J$44,7,FALSE)*HRYLD2!$F186 + HRYLD1!AN186*(1-VLOOKUP(HRYLD2!AN$4,'[1]INTERNAL PARAMETERS-1'!$B$5:$J$44,5,FALSE))*VLOOKUP(HRYLD2!AN$4,'[1]INTERNAL PARAMETERS-1'!$B$5:$J$44,9,FALSE)*HRYLD2!$F186</f>
        <v>0</v>
      </c>
      <c r="AO186" s="44">
        <f>HRYLD1!AO186*VLOOKUP(HRYLD2!AO$4,'[1]INTERNAL PARAMETERS-1'!$B$5:$J$44,5,FALSE)*VLOOKUP(HRYLD2!AO$4,'[1]INTERNAL PARAMETERS-1'!$B$5:$J$44,7,FALSE)*HRYLD2!$F186 + HRYLD1!AO186*(1-VLOOKUP(HRYLD2!AO$4,'[1]INTERNAL PARAMETERS-1'!$B$5:$J$44,5,FALSE))*VLOOKUP(HRYLD2!AO$4,'[1]INTERNAL PARAMETERS-1'!$B$5:$J$44,9,FALSE)*HRYLD2!$F186</f>
        <v>0</v>
      </c>
      <c r="AP186" s="44">
        <f>HRYLD1!AP186*VLOOKUP(HRYLD2!AP$4,'[1]INTERNAL PARAMETERS-1'!$B$5:$J$44,5,FALSE)*VLOOKUP(HRYLD2!AP$4,'[1]INTERNAL PARAMETERS-1'!$B$5:$J$44,7,FALSE)*HRYLD2!$F186 + HRYLD1!AP186*(1-VLOOKUP(HRYLD2!AP$4,'[1]INTERNAL PARAMETERS-1'!$B$5:$J$44,5,FALSE))*VLOOKUP(HRYLD2!AP$4,'[1]INTERNAL PARAMETERS-1'!$B$5:$J$44,9,FALSE)*HRYLD2!$F186</f>
        <v>0</v>
      </c>
      <c r="AQ186" s="44">
        <f>HRYLD1!AQ186*VLOOKUP(HRYLD2!AQ$4,'[1]INTERNAL PARAMETERS-1'!$B$5:$J$44,5,FALSE)*VLOOKUP(HRYLD2!AQ$4,'[1]INTERNAL PARAMETERS-1'!$B$5:$J$44,7,FALSE)*HRYLD2!$F186 + HRYLD1!AQ186*(1-VLOOKUP(HRYLD2!AQ$4,'[1]INTERNAL PARAMETERS-1'!$B$5:$J$44,5,FALSE))*VLOOKUP(HRYLD2!AQ$4,'[1]INTERNAL PARAMETERS-1'!$B$5:$J$44,9,FALSE)*HRYLD2!$F186</f>
        <v>0</v>
      </c>
      <c r="AR186" s="44">
        <f>HRYLD1!AR186*VLOOKUP(HRYLD2!AR$4,'[1]INTERNAL PARAMETERS-1'!$B$5:$J$44,5,FALSE)*VLOOKUP(HRYLD2!AR$4,'[1]INTERNAL PARAMETERS-1'!$B$5:$J$44,7,FALSE)*HRYLD2!$F186 + HRYLD1!AR186*(1-VLOOKUP(HRYLD2!AR$4,'[1]INTERNAL PARAMETERS-1'!$B$5:$J$44,5,FALSE))*VLOOKUP(HRYLD2!AR$4,'[1]INTERNAL PARAMETERS-1'!$B$5:$J$44,9,FALSE)*HRYLD2!$F186</f>
        <v>0</v>
      </c>
      <c r="AS186" s="44">
        <f>HRYLD1!AS186*VLOOKUP(HRYLD2!AS$4,'[1]INTERNAL PARAMETERS-1'!$B$5:$J$44,5,FALSE)*VLOOKUP(HRYLD2!AS$4,'[1]INTERNAL PARAMETERS-1'!$B$5:$J$44,7,FALSE)*HRYLD2!$F186 + HRYLD1!AS186*(1-VLOOKUP(HRYLD2!AS$4,'[1]INTERNAL PARAMETERS-1'!$B$5:$J$44,5,FALSE))*VLOOKUP(HRYLD2!AS$4,'[1]INTERNAL PARAMETERS-1'!$B$5:$J$44,9,FALSE)*HRYLD2!$F186</f>
        <v>0</v>
      </c>
      <c r="AT186" s="43">
        <f>HRYLD1!AT186*VLOOKUP(HRYLD2!AT$4,'[1]INTERNAL PARAMETERS-1'!$B$5:$J$44,5,FALSE)*VLOOKUP(HRYLD2!AT$4,'[1]INTERNAL PARAMETERS-1'!$B$5:$J$44,7,FALSE)*HRYLD2!$F186 + HRYLD1!AT186*(1-VLOOKUP(HRYLD2!AT$4,'[1]INTERNAL PARAMETERS-1'!$B$5:$J$44,5,FALSE))*VLOOKUP(HRYLD2!AT$4,'[1]INTERNAL PARAMETERS-1'!$B$5:$J$44,9,FALSE)*HRYLD2!$F186</f>
        <v>0</v>
      </c>
      <c r="AU186" s="45">
        <f>HRYLD1!AU186*VLOOKUP(HRYLD2!AU$4,'[1]INTERNAL PARAMETERS-1'!$B$5:$J$44,5,FALSE)*VLOOKUP(HRYLD2!AU$4,'[1]INTERNAL PARAMETERS-1'!$B$5:$J$44,6,FALSE)*VLOOKUP(HRYLD2!AU$4,'[1]INTERNAL PARAMETERS-1'!$B$5:$J$44,3,FALSE) + HRYLD1!AU186*(1-VLOOKUP(HRYLD2!AU$4,'[1]INTERNAL PARAMETERS-1'!$B$5:$J$44,5,FALSE))*VLOOKUP(HRYLD2!AU$4,'[1]INTERNAL PARAMETERS-1'!$B$5:$J$44,8,FALSE)*VLOOKUP(HRYLD2!AU$4,'[1]INTERNAL PARAMETERS-1'!$B$5:$J$44,3,FALSE)</f>
        <v>0</v>
      </c>
      <c r="AV186" s="44">
        <f>HRYLD1!AV186*VLOOKUP(HRYLD2!AV$4,'[1]INTERNAL PARAMETERS-1'!$B$5:$J$44,5,FALSE)*VLOOKUP(HRYLD2!AV$4,'[1]INTERNAL PARAMETERS-1'!$B$5:$J$44,6,FALSE)*VLOOKUP(HRYLD2!AV$4,'[1]INTERNAL PARAMETERS-1'!$B$5:$J$44,3,FALSE) + HRYLD1!AV186*(1-VLOOKUP(HRYLD2!AV$4,'[1]INTERNAL PARAMETERS-1'!$B$5:$J$44,5,FALSE))*VLOOKUP(HRYLD2!AV$4,'[1]INTERNAL PARAMETERS-1'!$B$5:$J$44,8,FALSE)*VLOOKUP(HRYLD2!AV$4,'[1]INTERNAL PARAMETERS-1'!$B$5:$J$44,3,FALSE)</f>
        <v>0</v>
      </c>
      <c r="AW186" s="44">
        <f>HRYLD1!AW186*VLOOKUP(HRYLD2!AW$4,'[1]INTERNAL PARAMETERS-1'!$B$5:$J$44,5,FALSE)*VLOOKUP(HRYLD2!AW$4,'[1]INTERNAL PARAMETERS-1'!$B$5:$J$44,6,FALSE)*VLOOKUP(HRYLD2!AW$4,'[1]INTERNAL PARAMETERS-1'!$B$5:$J$44,3,FALSE) + HRYLD1!AW186*(1-VLOOKUP(HRYLD2!AW$4,'[1]INTERNAL PARAMETERS-1'!$B$5:$J$44,5,FALSE))*VLOOKUP(HRYLD2!AW$4,'[1]INTERNAL PARAMETERS-1'!$B$5:$J$44,8,FALSE)*VLOOKUP(HRYLD2!AW$4,'[1]INTERNAL PARAMETERS-1'!$B$5:$J$44,3,FALSE)</f>
        <v>0</v>
      </c>
      <c r="AX186" s="44">
        <f>HRYLD1!AX186*VLOOKUP(HRYLD2!AX$4,'[1]INTERNAL PARAMETERS-1'!$B$5:$J$44,5,FALSE)*VLOOKUP(HRYLD2!AX$4,'[1]INTERNAL PARAMETERS-1'!$B$5:$J$44,6,FALSE)*VLOOKUP(HRYLD2!AX$4,'[1]INTERNAL PARAMETERS-1'!$B$5:$J$44,3,FALSE) + HRYLD1!AX186*(1-VLOOKUP(HRYLD2!AX$4,'[1]INTERNAL PARAMETERS-1'!$B$5:$J$44,5,FALSE))*VLOOKUP(HRYLD2!AX$4,'[1]INTERNAL PARAMETERS-1'!$B$5:$J$44,8,FALSE)*VLOOKUP(HRYLD2!AX$4,'[1]INTERNAL PARAMETERS-1'!$B$5:$J$44,3,FALSE)</f>
        <v>0</v>
      </c>
      <c r="AY186" s="44">
        <f>HRYLD1!AY186*VLOOKUP(HRYLD2!AY$4,'[1]INTERNAL PARAMETERS-1'!$B$5:$J$44,5,FALSE)*VLOOKUP(HRYLD2!AY$4,'[1]INTERNAL PARAMETERS-1'!$B$5:$J$44,6,FALSE)*VLOOKUP(HRYLD2!AY$4,'[1]INTERNAL PARAMETERS-1'!$B$5:$J$44,3,FALSE) + HRYLD1!AY186*(1-VLOOKUP(HRYLD2!AY$4,'[1]INTERNAL PARAMETERS-1'!$B$5:$J$44,5,FALSE))*VLOOKUP(HRYLD2!AY$4,'[1]INTERNAL PARAMETERS-1'!$B$5:$J$44,8,FALSE)*VLOOKUP(HRYLD2!AY$4,'[1]INTERNAL PARAMETERS-1'!$B$5:$J$44,3,FALSE)</f>
        <v>0</v>
      </c>
      <c r="AZ186" s="44">
        <f>HRYLD1!AZ186*VLOOKUP(HRYLD2!AZ$4,'[1]INTERNAL PARAMETERS-1'!$B$5:$J$44,5,FALSE)*VLOOKUP(HRYLD2!AZ$4,'[1]INTERNAL PARAMETERS-1'!$B$5:$J$44,6,FALSE)*VLOOKUP(HRYLD2!AZ$4,'[1]INTERNAL PARAMETERS-1'!$B$5:$J$44,3,FALSE) + HRYLD1!AZ186*(1-VLOOKUP(HRYLD2!AZ$4,'[1]INTERNAL PARAMETERS-1'!$B$5:$J$44,5,FALSE))*VLOOKUP(HRYLD2!AZ$4,'[1]INTERNAL PARAMETERS-1'!$B$5:$J$44,8,FALSE)*VLOOKUP(HRYLD2!AZ$4,'[1]INTERNAL PARAMETERS-1'!$B$5:$J$44,3,FALSE)</f>
        <v>0</v>
      </c>
      <c r="BA186" s="44">
        <f>HRYLD1!BA186*VLOOKUP(HRYLD2!BA$4,'[1]INTERNAL PARAMETERS-1'!$B$5:$J$44,5,FALSE)*VLOOKUP(HRYLD2!BA$4,'[1]INTERNAL PARAMETERS-1'!$B$5:$J$44,6,FALSE)*VLOOKUP(HRYLD2!BA$4,'[1]INTERNAL PARAMETERS-1'!$B$5:$J$44,3,FALSE) + HRYLD1!BA186*(1-VLOOKUP(HRYLD2!BA$4,'[1]INTERNAL PARAMETERS-1'!$B$5:$J$44,5,FALSE))*VLOOKUP(HRYLD2!BA$4,'[1]INTERNAL PARAMETERS-1'!$B$5:$J$44,8,FALSE)*VLOOKUP(HRYLD2!BA$4,'[1]INTERNAL PARAMETERS-1'!$B$5:$J$44,3,FALSE)</f>
        <v>0</v>
      </c>
      <c r="BB186" s="44">
        <f>HRYLD1!BB186*VLOOKUP(HRYLD2!BB$4,'[1]INTERNAL PARAMETERS-1'!$B$5:$J$44,5,FALSE)*VLOOKUP(HRYLD2!BB$4,'[1]INTERNAL PARAMETERS-1'!$B$5:$J$44,6,FALSE)*VLOOKUP(HRYLD2!BB$4,'[1]INTERNAL PARAMETERS-1'!$B$5:$J$44,3,FALSE) + HRYLD1!BB186*(1-VLOOKUP(HRYLD2!BB$4,'[1]INTERNAL PARAMETERS-1'!$B$5:$J$44,5,FALSE))*VLOOKUP(HRYLD2!BB$4,'[1]INTERNAL PARAMETERS-1'!$B$5:$J$44,8,FALSE)*VLOOKUP(HRYLD2!BB$4,'[1]INTERNAL PARAMETERS-1'!$B$5:$J$44,3,FALSE)</f>
        <v>0</v>
      </c>
      <c r="BC186" s="44">
        <f>HRYLD1!BC186*VLOOKUP(HRYLD2!BC$4,'[1]INTERNAL PARAMETERS-1'!$B$5:$J$44,5,FALSE)*VLOOKUP(HRYLD2!BC$4,'[1]INTERNAL PARAMETERS-1'!$B$5:$J$44,6,FALSE)*VLOOKUP(HRYLD2!BC$4,'[1]INTERNAL PARAMETERS-1'!$B$5:$J$44,3,FALSE) + HRYLD1!BC186*(1-VLOOKUP(HRYLD2!BC$4,'[1]INTERNAL PARAMETERS-1'!$B$5:$J$44,5,FALSE))*VLOOKUP(HRYLD2!BC$4,'[1]INTERNAL PARAMETERS-1'!$B$5:$J$44,8,FALSE)*VLOOKUP(HRYLD2!BC$4,'[1]INTERNAL PARAMETERS-1'!$B$5:$J$44,3,FALSE)</f>
        <v>0</v>
      </c>
      <c r="BD186" s="44">
        <f>HRYLD1!BD186*VLOOKUP(HRYLD2!BD$4,'[1]INTERNAL PARAMETERS-1'!$B$5:$J$44,5,FALSE)*VLOOKUP(HRYLD2!BD$4,'[1]INTERNAL PARAMETERS-1'!$B$5:$J$44,6,FALSE)*VLOOKUP(HRYLD2!BD$4,'[1]INTERNAL PARAMETERS-1'!$B$5:$J$44,3,FALSE) + HRYLD1!BD186*(1-VLOOKUP(HRYLD2!BD$4,'[1]INTERNAL PARAMETERS-1'!$B$5:$J$44,5,FALSE))*VLOOKUP(HRYLD2!BD$4,'[1]INTERNAL PARAMETERS-1'!$B$5:$J$44,8,FALSE)*VLOOKUP(HRYLD2!BD$4,'[1]INTERNAL PARAMETERS-1'!$B$5:$J$44,3,FALSE)</f>
        <v>0</v>
      </c>
      <c r="BE186" s="44">
        <f>HRYLD1!BE186*VLOOKUP(HRYLD2!BE$4,'[1]INTERNAL PARAMETERS-1'!$B$5:$J$44,5,FALSE)*VLOOKUP(HRYLD2!BE$4,'[1]INTERNAL PARAMETERS-1'!$B$5:$J$44,6,FALSE)*VLOOKUP(HRYLD2!BE$4,'[1]INTERNAL PARAMETERS-1'!$B$5:$J$44,3,FALSE) + HRYLD1!BE186*(1-VLOOKUP(HRYLD2!BE$4,'[1]INTERNAL PARAMETERS-1'!$B$5:$J$44,5,FALSE))*VLOOKUP(HRYLD2!BE$4,'[1]INTERNAL PARAMETERS-1'!$B$5:$J$44,8,FALSE)*VLOOKUP(HRYLD2!BE$4,'[1]INTERNAL PARAMETERS-1'!$B$5:$J$44,3,FALSE)</f>
        <v>0</v>
      </c>
      <c r="BF186" s="44">
        <f>HRYLD1!BF186*VLOOKUP(HRYLD2!BF$4,'[1]INTERNAL PARAMETERS-1'!$B$5:$J$44,5,FALSE)*VLOOKUP(HRYLD2!BF$4,'[1]INTERNAL PARAMETERS-1'!$B$5:$J$44,6,FALSE)*VLOOKUP(HRYLD2!BF$4,'[1]INTERNAL PARAMETERS-1'!$B$5:$J$44,3,FALSE) + HRYLD1!BF186*(1-VLOOKUP(HRYLD2!BF$4,'[1]INTERNAL PARAMETERS-1'!$B$5:$J$44,5,FALSE))*VLOOKUP(HRYLD2!BF$4,'[1]INTERNAL PARAMETERS-1'!$B$5:$J$44,8,FALSE)*VLOOKUP(HRYLD2!BF$4,'[1]INTERNAL PARAMETERS-1'!$B$5:$J$44,3,FALSE)</f>
        <v>0</v>
      </c>
      <c r="BG186" s="44">
        <f>HRYLD1!BG186*VLOOKUP(HRYLD2!BG$4,'[1]INTERNAL PARAMETERS-1'!$B$5:$J$44,5,FALSE)*VLOOKUP(HRYLD2!BG$4,'[1]INTERNAL PARAMETERS-1'!$B$5:$J$44,6,FALSE)*VLOOKUP(HRYLD2!BG$4,'[1]INTERNAL PARAMETERS-1'!$B$5:$J$44,3,FALSE) + HRYLD1!BG186*(1-VLOOKUP(HRYLD2!BG$4,'[1]INTERNAL PARAMETERS-1'!$B$5:$J$44,5,FALSE))*VLOOKUP(HRYLD2!BG$4,'[1]INTERNAL PARAMETERS-1'!$B$5:$J$44,8,FALSE)*VLOOKUP(HRYLD2!BG$4,'[1]INTERNAL PARAMETERS-1'!$B$5:$J$44,3,FALSE)</f>
        <v>0</v>
      </c>
      <c r="BH186" s="44">
        <f>HRYLD1!BH186*VLOOKUP(HRYLD2!BH$4,'[1]INTERNAL PARAMETERS-1'!$B$5:$J$44,5,FALSE)*VLOOKUP(HRYLD2!BH$4,'[1]INTERNAL PARAMETERS-1'!$B$5:$J$44,6,FALSE)*VLOOKUP(HRYLD2!BH$4,'[1]INTERNAL PARAMETERS-1'!$B$5:$J$44,3,FALSE) + HRYLD1!BH186*(1-VLOOKUP(HRYLD2!BH$4,'[1]INTERNAL PARAMETERS-1'!$B$5:$J$44,5,FALSE))*VLOOKUP(HRYLD2!BH$4,'[1]INTERNAL PARAMETERS-1'!$B$5:$J$44,8,FALSE)*VLOOKUP(HRYLD2!BH$4,'[1]INTERNAL PARAMETERS-1'!$B$5:$J$44,3,FALSE)</f>
        <v>0</v>
      </c>
      <c r="BI186" s="44">
        <f>HRYLD1!BI186*VLOOKUP(HRYLD2!BI$4,'[1]INTERNAL PARAMETERS-1'!$B$5:$J$44,5,FALSE)*VLOOKUP(HRYLD2!BI$4,'[1]INTERNAL PARAMETERS-1'!$B$5:$J$44,6,FALSE)*VLOOKUP(HRYLD2!BI$4,'[1]INTERNAL PARAMETERS-1'!$B$5:$J$44,3,FALSE) + HRYLD1!BI186*(1-VLOOKUP(HRYLD2!BI$4,'[1]INTERNAL PARAMETERS-1'!$B$5:$J$44,5,FALSE))*VLOOKUP(HRYLD2!BI$4,'[1]INTERNAL PARAMETERS-1'!$B$5:$J$44,8,FALSE)*VLOOKUP(HRYLD2!BI$4,'[1]INTERNAL PARAMETERS-1'!$B$5:$J$44,3,FALSE)</f>
        <v>0</v>
      </c>
      <c r="BJ186" s="44">
        <f>HRYLD1!BJ186*VLOOKUP(HRYLD2!BJ$4,'[1]INTERNAL PARAMETERS-1'!$B$5:$J$44,5,FALSE)*VLOOKUP(HRYLD2!BJ$4,'[1]INTERNAL PARAMETERS-1'!$B$5:$J$44,6,FALSE)*VLOOKUP(HRYLD2!BJ$4,'[1]INTERNAL PARAMETERS-1'!$B$5:$J$44,3,FALSE) + HRYLD1!BJ186*(1-VLOOKUP(HRYLD2!BJ$4,'[1]INTERNAL PARAMETERS-1'!$B$5:$J$44,5,FALSE))*VLOOKUP(HRYLD2!BJ$4,'[1]INTERNAL PARAMETERS-1'!$B$5:$J$44,8,FALSE)*VLOOKUP(HRYLD2!BJ$4,'[1]INTERNAL PARAMETERS-1'!$B$5:$J$44,3,FALSE)</f>
        <v>0</v>
      </c>
      <c r="BK186" s="44">
        <f>HRYLD1!BK186*VLOOKUP(HRYLD2!BK$4,'[1]INTERNAL PARAMETERS-1'!$B$5:$J$44,5,FALSE)*VLOOKUP(HRYLD2!BK$4,'[1]INTERNAL PARAMETERS-1'!$B$5:$J$44,6,FALSE)*VLOOKUP(HRYLD2!BK$4,'[1]INTERNAL PARAMETERS-1'!$B$5:$J$44,3,FALSE) + HRYLD1!BK186*(1-VLOOKUP(HRYLD2!BK$4,'[1]INTERNAL PARAMETERS-1'!$B$5:$J$44,5,FALSE))*VLOOKUP(HRYLD2!BK$4,'[1]INTERNAL PARAMETERS-1'!$B$5:$J$44,8,FALSE)*VLOOKUP(HRYLD2!BK$4,'[1]INTERNAL PARAMETERS-1'!$B$5:$J$44,3,FALSE)</f>
        <v>0</v>
      </c>
      <c r="BL186" s="44">
        <f>HRYLD1!BL186*VLOOKUP(HRYLD2!BL$4,'[1]INTERNAL PARAMETERS-1'!$B$5:$J$44,5,FALSE)*VLOOKUP(HRYLD2!BL$4,'[1]INTERNAL PARAMETERS-1'!$B$5:$J$44,6,FALSE)*VLOOKUP(HRYLD2!BL$4,'[1]INTERNAL PARAMETERS-1'!$B$5:$J$44,3,FALSE) + HRYLD1!BL186*(1-VLOOKUP(HRYLD2!BL$4,'[1]INTERNAL PARAMETERS-1'!$B$5:$J$44,5,FALSE))*VLOOKUP(HRYLD2!BL$4,'[1]INTERNAL PARAMETERS-1'!$B$5:$J$44,8,FALSE)*VLOOKUP(HRYLD2!BL$4,'[1]INTERNAL PARAMETERS-1'!$B$5:$J$44,3,FALSE)</f>
        <v>0</v>
      </c>
      <c r="BM186" s="44">
        <f>HRYLD1!BM186*VLOOKUP(HRYLD2!BM$4,'[1]INTERNAL PARAMETERS-1'!$B$5:$J$44,5,FALSE)*VLOOKUP(HRYLD2!BM$4,'[1]INTERNAL PARAMETERS-1'!$B$5:$J$44,6,FALSE)*VLOOKUP(HRYLD2!BM$4,'[1]INTERNAL PARAMETERS-1'!$B$5:$J$44,3,FALSE) + HRYLD1!BM186*(1-VLOOKUP(HRYLD2!BM$4,'[1]INTERNAL PARAMETERS-1'!$B$5:$J$44,5,FALSE))*VLOOKUP(HRYLD2!BM$4,'[1]INTERNAL PARAMETERS-1'!$B$5:$J$44,8,FALSE)*VLOOKUP(HRYLD2!BM$4,'[1]INTERNAL PARAMETERS-1'!$B$5:$J$44,3,FALSE)</f>
        <v>0</v>
      </c>
      <c r="BN186" s="44">
        <f>HRYLD1!BN186*VLOOKUP(HRYLD2!BN$4,'[1]INTERNAL PARAMETERS-1'!$B$5:$J$44,5,FALSE)*VLOOKUP(HRYLD2!BN$4,'[1]INTERNAL PARAMETERS-1'!$B$5:$J$44,6,FALSE)*VLOOKUP(HRYLD2!BN$4,'[1]INTERNAL PARAMETERS-1'!$B$5:$J$44,3,FALSE) + HRYLD1!BN186*(1-VLOOKUP(HRYLD2!BN$4,'[1]INTERNAL PARAMETERS-1'!$B$5:$J$44,5,FALSE))*VLOOKUP(HRYLD2!BN$4,'[1]INTERNAL PARAMETERS-1'!$B$5:$J$44,8,FALSE)*VLOOKUP(HRYLD2!BN$4,'[1]INTERNAL PARAMETERS-1'!$B$5:$J$44,3,FALSE)</f>
        <v>0</v>
      </c>
      <c r="BO186" s="44">
        <f>HRYLD1!BO186*VLOOKUP(HRYLD2!BO$4,'[1]INTERNAL PARAMETERS-1'!$B$5:$J$44,5,FALSE)*VLOOKUP(HRYLD2!BO$4,'[1]INTERNAL PARAMETERS-1'!$B$5:$J$44,6,FALSE)*VLOOKUP(HRYLD2!BO$4,'[1]INTERNAL PARAMETERS-1'!$B$5:$J$44,3,FALSE) + HRYLD1!BO186*(1-VLOOKUP(HRYLD2!BO$4,'[1]INTERNAL PARAMETERS-1'!$B$5:$J$44,5,FALSE))*VLOOKUP(HRYLD2!BO$4,'[1]INTERNAL PARAMETERS-1'!$B$5:$J$44,8,FALSE)*VLOOKUP(HRYLD2!BO$4,'[1]INTERNAL PARAMETERS-1'!$B$5:$J$44,3,FALSE)</f>
        <v>0</v>
      </c>
      <c r="BP186" s="44">
        <f>HRYLD1!BP186*VLOOKUP(HRYLD2!BP$4,'[1]INTERNAL PARAMETERS-1'!$B$5:$J$44,5,FALSE)*VLOOKUP(HRYLD2!BP$4,'[1]INTERNAL PARAMETERS-1'!$B$5:$J$44,6,FALSE)*VLOOKUP(HRYLD2!BP$4,'[1]INTERNAL PARAMETERS-1'!$B$5:$J$44,3,FALSE) + HRYLD1!BP186*(1-VLOOKUP(HRYLD2!BP$4,'[1]INTERNAL PARAMETERS-1'!$B$5:$J$44,5,FALSE))*VLOOKUP(HRYLD2!BP$4,'[1]INTERNAL PARAMETERS-1'!$B$5:$J$44,8,FALSE)*VLOOKUP(HRYLD2!BP$4,'[1]INTERNAL PARAMETERS-1'!$B$5:$J$44,3,FALSE)</f>
        <v>0</v>
      </c>
      <c r="BQ186" s="44">
        <f>HRYLD1!BQ186*VLOOKUP(HRYLD2!BQ$4,'[1]INTERNAL PARAMETERS-1'!$B$5:$J$44,5,FALSE)*VLOOKUP(HRYLD2!BQ$4,'[1]INTERNAL PARAMETERS-1'!$B$5:$J$44,6,FALSE)*VLOOKUP(HRYLD2!BQ$4,'[1]INTERNAL PARAMETERS-1'!$B$5:$J$44,3,FALSE) + HRYLD1!BQ186*(1-VLOOKUP(HRYLD2!BQ$4,'[1]INTERNAL PARAMETERS-1'!$B$5:$J$44,5,FALSE))*VLOOKUP(HRYLD2!BQ$4,'[1]INTERNAL PARAMETERS-1'!$B$5:$J$44,8,FALSE)*VLOOKUP(HRYLD2!BQ$4,'[1]INTERNAL PARAMETERS-1'!$B$5:$J$44,3,FALSE)</f>
        <v>0</v>
      </c>
      <c r="BR186" s="44">
        <f>HRYLD1!BR186*VLOOKUP(HRYLD2!BR$4,'[1]INTERNAL PARAMETERS-1'!$B$5:$J$44,5,FALSE)*VLOOKUP(HRYLD2!BR$4,'[1]INTERNAL PARAMETERS-1'!$B$5:$J$44,6,FALSE)*VLOOKUP(HRYLD2!BR$4,'[1]INTERNAL PARAMETERS-1'!$B$5:$J$44,3,FALSE) + HRYLD1!BR186*(1-VLOOKUP(HRYLD2!BR$4,'[1]INTERNAL PARAMETERS-1'!$B$5:$J$44,5,FALSE))*VLOOKUP(HRYLD2!BR$4,'[1]INTERNAL PARAMETERS-1'!$B$5:$J$44,8,FALSE)*VLOOKUP(HRYLD2!BR$4,'[1]INTERNAL PARAMETERS-1'!$B$5:$J$44,3,FALSE)</f>
        <v>0</v>
      </c>
      <c r="BS186" s="44">
        <f>HRYLD1!BS186*VLOOKUP(HRYLD2!BS$4,'[1]INTERNAL PARAMETERS-1'!$B$5:$J$44,5,FALSE)*VLOOKUP(HRYLD2!BS$4,'[1]INTERNAL PARAMETERS-1'!$B$5:$J$44,6,FALSE)*VLOOKUP(HRYLD2!BS$4,'[1]INTERNAL PARAMETERS-1'!$B$5:$J$44,3,FALSE) + HRYLD1!BS186*(1-VLOOKUP(HRYLD2!BS$4,'[1]INTERNAL PARAMETERS-1'!$B$5:$J$44,5,FALSE))*VLOOKUP(HRYLD2!BS$4,'[1]INTERNAL PARAMETERS-1'!$B$5:$J$44,8,FALSE)*VLOOKUP(HRYLD2!BS$4,'[1]INTERNAL PARAMETERS-1'!$B$5:$J$44,3,FALSE)</f>
        <v>0</v>
      </c>
      <c r="BT186" s="44">
        <f>HRYLD1!BT186*VLOOKUP(HRYLD2!BT$4,'[1]INTERNAL PARAMETERS-1'!$B$5:$J$44,5,FALSE)*VLOOKUP(HRYLD2!BT$4,'[1]INTERNAL PARAMETERS-1'!$B$5:$J$44,6,FALSE)*VLOOKUP(HRYLD2!BT$4,'[1]INTERNAL PARAMETERS-1'!$B$5:$J$44,3,FALSE) + HRYLD1!BT186*(1-VLOOKUP(HRYLD2!BT$4,'[1]INTERNAL PARAMETERS-1'!$B$5:$J$44,5,FALSE))*VLOOKUP(HRYLD2!BT$4,'[1]INTERNAL PARAMETERS-1'!$B$5:$J$44,8,FALSE)*VLOOKUP(HRYLD2!BT$4,'[1]INTERNAL PARAMETERS-1'!$B$5:$J$44,3,FALSE)</f>
        <v>0</v>
      </c>
      <c r="BU186" s="44">
        <f>HRYLD1!BU186*VLOOKUP(HRYLD2!BU$4,'[1]INTERNAL PARAMETERS-1'!$B$5:$J$44,5,FALSE)*VLOOKUP(HRYLD2!BU$4,'[1]INTERNAL PARAMETERS-1'!$B$5:$J$44,6,FALSE)*VLOOKUP(HRYLD2!BU$4,'[1]INTERNAL PARAMETERS-1'!$B$5:$J$44,3,FALSE) + HRYLD1!BU186*(1-VLOOKUP(HRYLD2!BU$4,'[1]INTERNAL PARAMETERS-1'!$B$5:$J$44,5,FALSE))*VLOOKUP(HRYLD2!BU$4,'[1]INTERNAL PARAMETERS-1'!$B$5:$J$44,8,FALSE)*VLOOKUP(HRYLD2!BU$4,'[1]INTERNAL PARAMETERS-1'!$B$5:$J$44,3,FALSE)</f>
        <v>0</v>
      </c>
      <c r="BV186" s="44">
        <f>HRYLD1!BV186*VLOOKUP(HRYLD2!BV$4,'[1]INTERNAL PARAMETERS-1'!$B$5:$J$44,5,FALSE)*VLOOKUP(HRYLD2!BV$4,'[1]INTERNAL PARAMETERS-1'!$B$5:$J$44,6,FALSE)*VLOOKUP(HRYLD2!BV$4,'[1]INTERNAL PARAMETERS-1'!$B$5:$J$44,3,FALSE) + HRYLD1!BV186*(1-VLOOKUP(HRYLD2!BV$4,'[1]INTERNAL PARAMETERS-1'!$B$5:$J$44,5,FALSE))*VLOOKUP(HRYLD2!BV$4,'[1]INTERNAL PARAMETERS-1'!$B$5:$J$44,8,FALSE)*VLOOKUP(HRYLD2!BV$4,'[1]INTERNAL PARAMETERS-1'!$B$5:$J$44,3,FALSE)</f>
        <v>0</v>
      </c>
      <c r="BW186" s="44">
        <f>HRYLD1!BW186*VLOOKUP(HRYLD2!BW$4,'[1]INTERNAL PARAMETERS-1'!$B$5:$J$44,5,FALSE)*VLOOKUP(HRYLD2!BW$4,'[1]INTERNAL PARAMETERS-1'!$B$5:$J$44,6,FALSE)*VLOOKUP(HRYLD2!BW$4,'[1]INTERNAL PARAMETERS-1'!$B$5:$J$44,3,FALSE) + HRYLD1!BW186*(1-VLOOKUP(HRYLD2!BW$4,'[1]INTERNAL PARAMETERS-1'!$B$5:$J$44,5,FALSE))*VLOOKUP(HRYLD2!BW$4,'[1]INTERNAL PARAMETERS-1'!$B$5:$J$44,8,FALSE)*VLOOKUP(HRYLD2!BW$4,'[1]INTERNAL PARAMETERS-1'!$B$5:$J$44,3,FALSE)</f>
        <v>0</v>
      </c>
      <c r="BX186" s="44">
        <f>HRYLD1!BX186*VLOOKUP(HRYLD2!BX$4,'[1]INTERNAL PARAMETERS-1'!$B$5:$J$44,5,FALSE)*VLOOKUP(HRYLD2!BX$4,'[1]INTERNAL PARAMETERS-1'!$B$5:$J$44,6,FALSE)*VLOOKUP(HRYLD2!BX$4,'[1]INTERNAL PARAMETERS-1'!$B$5:$J$44,3,FALSE) + HRYLD1!BX186*(1-VLOOKUP(HRYLD2!BX$4,'[1]INTERNAL PARAMETERS-1'!$B$5:$J$44,5,FALSE))*VLOOKUP(HRYLD2!BX$4,'[1]INTERNAL PARAMETERS-1'!$B$5:$J$44,8,FALSE)*VLOOKUP(HRYLD2!BX$4,'[1]INTERNAL PARAMETERS-1'!$B$5:$J$44,3,FALSE)</f>
        <v>0</v>
      </c>
      <c r="BY186" s="44">
        <f>HRYLD1!BY186*VLOOKUP(HRYLD2!BY$4,'[1]INTERNAL PARAMETERS-1'!$B$5:$J$44,5,FALSE)*VLOOKUP(HRYLD2!BY$4,'[1]INTERNAL PARAMETERS-1'!$B$5:$J$44,6,FALSE)*VLOOKUP(HRYLD2!BY$4,'[1]INTERNAL PARAMETERS-1'!$B$5:$J$44,3,FALSE) + HRYLD1!BY186*(1-VLOOKUP(HRYLD2!BY$4,'[1]INTERNAL PARAMETERS-1'!$B$5:$J$44,5,FALSE))*VLOOKUP(HRYLD2!BY$4,'[1]INTERNAL PARAMETERS-1'!$B$5:$J$44,8,FALSE)*VLOOKUP(HRYLD2!BY$4,'[1]INTERNAL PARAMETERS-1'!$B$5:$J$44,3,FALSE)</f>
        <v>0</v>
      </c>
      <c r="BZ186" s="44">
        <f>HRYLD1!BZ186*VLOOKUP(HRYLD2!BZ$4,'[1]INTERNAL PARAMETERS-1'!$B$5:$J$44,5,FALSE)*VLOOKUP(HRYLD2!BZ$4,'[1]INTERNAL PARAMETERS-1'!$B$5:$J$44,6,FALSE)*VLOOKUP(HRYLD2!BZ$4,'[1]INTERNAL PARAMETERS-1'!$B$5:$J$44,3,FALSE) + HRYLD1!BZ186*(1-VLOOKUP(HRYLD2!BZ$4,'[1]INTERNAL PARAMETERS-1'!$B$5:$J$44,5,FALSE))*VLOOKUP(HRYLD2!BZ$4,'[1]INTERNAL PARAMETERS-1'!$B$5:$J$44,8,FALSE)*VLOOKUP(HRYLD2!BZ$4,'[1]INTERNAL PARAMETERS-1'!$B$5:$J$44,3,FALSE)</f>
        <v>0</v>
      </c>
      <c r="CA186" s="44">
        <f>HRYLD1!CA186*VLOOKUP(HRYLD2!CA$4,'[1]INTERNAL PARAMETERS-1'!$B$5:$J$44,5,FALSE)*VLOOKUP(HRYLD2!CA$4,'[1]INTERNAL PARAMETERS-1'!$B$5:$J$44,6,FALSE)*VLOOKUP(HRYLD2!CA$4,'[1]INTERNAL PARAMETERS-1'!$B$5:$J$44,3,FALSE) + HRYLD1!CA186*(1-VLOOKUP(HRYLD2!CA$4,'[1]INTERNAL PARAMETERS-1'!$B$5:$J$44,5,FALSE))*VLOOKUP(HRYLD2!CA$4,'[1]INTERNAL PARAMETERS-1'!$B$5:$J$44,8,FALSE)*VLOOKUP(HRYLD2!CA$4,'[1]INTERNAL PARAMETERS-1'!$B$5:$J$44,3,FALSE)</f>
        <v>0</v>
      </c>
      <c r="CB186" s="44">
        <f>HRYLD1!CB186*VLOOKUP(HRYLD2!CB$4,'[1]INTERNAL PARAMETERS-1'!$B$5:$J$44,5,FALSE)*VLOOKUP(HRYLD2!CB$4,'[1]INTERNAL PARAMETERS-1'!$B$5:$J$44,6,FALSE)*VLOOKUP(HRYLD2!CB$4,'[1]INTERNAL PARAMETERS-1'!$B$5:$J$44,3,FALSE) + HRYLD1!CB186*(1-VLOOKUP(HRYLD2!CB$4,'[1]INTERNAL PARAMETERS-1'!$B$5:$J$44,5,FALSE))*VLOOKUP(HRYLD2!CB$4,'[1]INTERNAL PARAMETERS-1'!$B$5:$J$44,8,FALSE)*VLOOKUP(HRYLD2!CB$4,'[1]INTERNAL PARAMETERS-1'!$B$5:$J$44,3,FALSE)</f>
        <v>0</v>
      </c>
      <c r="CC186" s="44">
        <f>HRYLD1!CC186*VLOOKUP(HRYLD2!CC$4,'[1]INTERNAL PARAMETERS-1'!$B$5:$J$44,5,FALSE)*VLOOKUP(HRYLD2!CC$4,'[1]INTERNAL PARAMETERS-1'!$B$5:$J$44,6,FALSE)*VLOOKUP(HRYLD2!CC$4,'[1]INTERNAL PARAMETERS-1'!$B$5:$J$44,3,FALSE) + HRYLD1!CC186*(1-VLOOKUP(HRYLD2!CC$4,'[1]INTERNAL PARAMETERS-1'!$B$5:$J$44,5,FALSE))*VLOOKUP(HRYLD2!CC$4,'[1]INTERNAL PARAMETERS-1'!$B$5:$J$44,8,FALSE)*VLOOKUP(HRYLD2!CC$4,'[1]INTERNAL PARAMETERS-1'!$B$5:$J$44,3,FALSE)</f>
        <v>0</v>
      </c>
      <c r="CD186" s="44">
        <f>HRYLD1!CD186*VLOOKUP(HRYLD2!CD$4,'[1]INTERNAL PARAMETERS-1'!$B$5:$J$44,5,FALSE)*VLOOKUP(HRYLD2!CD$4,'[1]INTERNAL PARAMETERS-1'!$B$5:$J$44,6,FALSE)*VLOOKUP(HRYLD2!CD$4,'[1]INTERNAL PARAMETERS-1'!$B$5:$J$44,3,FALSE) + HRYLD1!CD186*(1-VLOOKUP(HRYLD2!CD$4,'[1]INTERNAL PARAMETERS-1'!$B$5:$J$44,5,FALSE))*VLOOKUP(HRYLD2!CD$4,'[1]INTERNAL PARAMETERS-1'!$B$5:$J$44,8,FALSE)*VLOOKUP(HRYLD2!CD$4,'[1]INTERNAL PARAMETERS-1'!$B$5:$J$44,3,FALSE)</f>
        <v>0</v>
      </c>
      <c r="CE186" s="44">
        <f>HRYLD1!CE186*VLOOKUP(HRYLD2!CE$4,'[1]INTERNAL PARAMETERS-1'!$B$5:$J$44,5,FALSE)*VLOOKUP(HRYLD2!CE$4,'[1]INTERNAL PARAMETERS-1'!$B$5:$J$44,6,FALSE)*VLOOKUP(HRYLD2!CE$4,'[1]INTERNAL PARAMETERS-1'!$B$5:$J$44,3,FALSE) + HRYLD1!CE186*(1-VLOOKUP(HRYLD2!CE$4,'[1]INTERNAL PARAMETERS-1'!$B$5:$J$44,5,FALSE))*VLOOKUP(HRYLD2!CE$4,'[1]INTERNAL PARAMETERS-1'!$B$5:$J$44,8,FALSE)*VLOOKUP(HRYLD2!CE$4,'[1]INTERNAL PARAMETERS-1'!$B$5:$J$44,3,FALSE)</f>
        <v>0</v>
      </c>
      <c r="CF186" s="44">
        <f>HRYLD1!CF186*VLOOKUP(HRYLD2!CF$4,'[1]INTERNAL PARAMETERS-1'!$B$5:$J$44,5,FALSE)*VLOOKUP(HRYLD2!CF$4,'[1]INTERNAL PARAMETERS-1'!$B$5:$J$44,6,FALSE)*VLOOKUP(HRYLD2!CF$4,'[1]INTERNAL PARAMETERS-1'!$B$5:$J$44,3,FALSE) + HRYLD1!CF186*(1-VLOOKUP(HRYLD2!CF$4,'[1]INTERNAL PARAMETERS-1'!$B$5:$J$44,5,FALSE))*VLOOKUP(HRYLD2!CF$4,'[1]INTERNAL PARAMETERS-1'!$B$5:$J$44,8,FALSE)*VLOOKUP(HRYLD2!CF$4,'[1]INTERNAL PARAMETERS-1'!$B$5:$J$44,3,FALSE)</f>
        <v>0</v>
      </c>
      <c r="CG186" s="44">
        <f>HRYLD1!CG186*VLOOKUP(HRYLD2!CG$4,'[1]INTERNAL PARAMETERS-1'!$B$5:$J$44,5,FALSE)*VLOOKUP(HRYLD2!CG$4,'[1]INTERNAL PARAMETERS-1'!$B$5:$J$44,6,FALSE)*VLOOKUP(HRYLD2!CG$4,'[1]INTERNAL PARAMETERS-1'!$B$5:$J$44,3,FALSE) + HRYLD1!CG186*(1-VLOOKUP(HRYLD2!CG$4,'[1]INTERNAL PARAMETERS-1'!$B$5:$J$44,5,FALSE))*VLOOKUP(HRYLD2!CG$4,'[1]INTERNAL PARAMETERS-1'!$B$5:$J$44,8,FALSE)*VLOOKUP(HRYLD2!CG$4,'[1]INTERNAL PARAMETERS-1'!$B$5:$J$44,3,FALSE)</f>
        <v>0</v>
      </c>
      <c r="CH186" s="43">
        <f>HRYLD1!CH186*VLOOKUP(HRYLD2!CH$4,'[1]INTERNAL PARAMETERS-1'!$B$5:$J$44,5,FALSE)*VLOOKUP(HRYLD2!CH$4,'[1]INTERNAL PARAMETERS-1'!$B$5:$J$44,6,FALSE)*VLOOKUP(HRYLD2!CH$4,'[1]INTERNAL PARAMETERS-1'!$B$5:$J$44,3,FALSE) + HRYLD1!CH186*(1-VLOOKUP(HRYLD2!CH$4,'[1]INTERNAL PARAMETERS-1'!$B$5:$J$44,5,FALSE))*VLOOKUP(HRYLD2!CH$4,'[1]INTERNAL PARAMETERS-1'!$B$5:$J$44,8,FALSE)*VLOOKUP(HRYLD2!CH$4,'[1]INTERNAL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67</v>
      </c>
      <c r="D187" s="57" t="s">
        <v>64</v>
      </c>
      <c r="E187" s="132">
        <f>HR!X187</f>
        <v>0</v>
      </c>
      <c r="F187" s="59">
        <f>'[1]INTERNAL PARAMETERS-1'!M7</f>
        <v>73.784999999999997</v>
      </c>
      <c r="G187" s="45">
        <f>HRYLD1!G187*VLOOKUP(HRYLD2!G$4,'[1]INTERNAL PARAMETERS-1'!$B$5:$J$44,5,FALSE)*VLOOKUP(HRYLD2!G$4,'[1]INTERNAL PARAMETERS-1'!$B$5:$J$44,7,FALSE)*HRYLD2!$F187 + HRYLD1!G187*(1-VLOOKUP(HRYLD2!G$4,'[1]INTERNAL PARAMETERS-1'!$B$5:$J$44,5,FALSE))*VLOOKUP(HRYLD2!G$4,'[1]INTERNAL PARAMETERS-1'!$B$5:$J$44,9,FALSE)*HRYLD2!$F187</f>
        <v>0</v>
      </c>
      <c r="H187" s="44">
        <f>HRYLD1!H187*VLOOKUP(HRYLD2!H$4,'[1]INTERNAL PARAMETERS-1'!$B$5:$J$44,5,FALSE)*VLOOKUP(HRYLD2!H$4,'[1]INTERNAL PARAMETERS-1'!$B$5:$J$44,7,FALSE)*HRYLD2!$F187 + HRYLD1!H187*(1-VLOOKUP(HRYLD2!H$4,'[1]INTERNAL PARAMETERS-1'!$B$5:$J$44,5,FALSE))*VLOOKUP(HRYLD2!H$4,'[1]INTERNAL PARAMETERS-1'!$B$5:$J$44,9,FALSE)*HRYLD2!$F187</f>
        <v>0</v>
      </c>
      <c r="I187" s="44">
        <f>HRYLD1!I187*VLOOKUP(HRYLD2!I$4,'[1]INTERNAL PARAMETERS-1'!$B$5:$J$44,5,FALSE)*VLOOKUP(HRYLD2!I$4,'[1]INTERNAL PARAMETERS-1'!$B$5:$J$44,7,FALSE)*HRYLD2!$F187 + HRYLD1!I187*(1-VLOOKUP(HRYLD2!I$4,'[1]INTERNAL PARAMETERS-1'!$B$5:$J$44,5,FALSE))*VLOOKUP(HRYLD2!I$4,'[1]INTERNAL PARAMETERS-1'!$B$5:$J$44,9,FALSE)*HRYLD2!$F187</f>
        <v>0</v>
      </c>
      <c r="J187" s="44">
        <f>HRYLD1!J187*VLOOKUP(HRYLD2!J$4,'[1]INTERNAL PARAMETERS-1'!$B$5:$J$44,5,FALSE)*VLOOKUP(HRYLD2!J$4,'[1]INTERNAL PARAMETERS-1'!$B$5:$J$44,7,FALSE)*HRYLD2!$F187 + HRYLD1!J187*(1-VLOOKUP(HRYLD2!J$4,'[1]INTERNAL PARAMETERS-1'!$B$5:$J$44,5,FALSE))*VLOOKUP(HRYLD2!J$4,'[1]INTERNAL PARAMETERS-1'!$B$5:$J$44,9,FALSE)*HRYLD2!$F187</f>
        <v>0</v>
      </c>
      <c r="K187" s="44">
        <f>HRYLD1!K187*VLOOKUP(HRYLD2!K$4,'[1]INTERNAL PARAMETERS-1'!$B$5:$J$44,5,FALSE)*VLOOKUP(HRYLD2!K$4,'[1]INTERNAL PARAMETERS-1'!$B$5:$J$44,7,FALSE)*HRYLD2!$F187 + HRYLD1!K187*(1-VLOOKUP(HRYLD2!K$4,'[1]INTERNAL PARAMETERS-1'!$B$5:$J$44,5,FALSE))*VLOOKUP(HRYLD2!K$4,'[1]INTERNAL PARAMETERS-1'!$B$5:$J$44,9,FALSE)*HRYLD2!$F187</f>
        <v>0</v>
      </c>
      <c r="L187" s="44">
        <f>HRYLD1!L187*VLOOKUP(HRYLD2!L$4,'[1]INTERNAL PARAMETERS-1'!$B$5:$J$44,5,FALSE)*VLOOKUP(HRYLD2!L$4,'[1]INTERNAL PARAMETERS-1'!$B$5:$J$44,7,FALSE)*HRYLD2!$F187 + HRYLD1!L187*(1-VLOOKUP(HRYLD2!L$4,'[1]INTERNAL PARAMETERS-1'!$B$5:$J$44,5,FALSE))*VLOOKUP(HRYLD2!L$4,'[1]INTERNAL PARAMETERS-1'!$B$5:$J$44,9,FALSE)*HRYLD2!$F187</f>
        <v>0</v>
      </c>
      <c r="M187" s="44">
        <f>HRYLD1!M187*VLOOKUP(HRYLD2!M$4,'[1]INTERNAL PARAMETERS-1'!$B$5:$J$44,5,FALSE)*VLOOKUP(HRYLD2!M$4,'[1]INTERNAL PARAMETERS-1'!$B$5:$J$44,7,FALSE)*HRYLD2!$F187 + HRYLD1!M187*(1-VLOOKUP(HRYLD2!M$4,'[1]INTERNAL PARAMETERS-1'!$B$5:$J$44,5,FALSE))*VLOOKUP(HRYLD2!M$4,'[1]INTERNAL PARAMETERS-1'!$B$5:$J$44,9,FALSE)*HRYLD2!$F187</f>
        <v>0</v>
      </c>
      <c r="N187" s="44">
        <f>HRYLD1!N187*VLOOKUP(HRYLD2!N$4,'[1]INTERNAL PARAMETERS-1'!$B$5:$J$44,5,FALSE)*VLOOKUP(HRYLD2!N$4,'[1]INTERNAL PARAMETERS-1'!$B$5:$J$44,7,FALSE)*HRYLD2!$F187 + HRYLD1!N187*(1-VLOOKUP(HRYLD2!N$4,'[1]INTERNAL PARAMETERS-1'!$B$5:$J$44,5,FALSE))*VLOOKUP(HRYLD2!N$4,'[1]INTERNAL PARAMETERS-1'!$B$5:$J$44,9,FALSE)*HRYLD2!$F187</f>
        <v>0</v>
      </c>
      <c r="O187" s="44">
        <f>HRYLD1!O187*VLOOKUP(HRYLD2!O$4,'[1]INTERNAL PARAMETERS-1'!$B$5:$J$44,5,FALSE)*VLOOKUP(HRYLD2!O$4,'[1]INTERNAL PARAMETERS-1'!$B$5:$J$44,7,FALSE)*HRYLD2!$F187 + HRYLD1!O187*(1-VLOOKUP(HRYLD2!O$4,'[1]INTERNAL PARAMETERS-1'!$B$5:$J$44,5,FALSE))*VLOOKUP(HRYLD2!O$4,'[1]INTERNAL PARAMETERS-1'!$B$5:$J$44,9,FALSE)*HRYLD2!$F187</f>
        <v>0</v>
      </c>
      <c r="P187" s="44">
        <f>HRYLD1!P187*VLOOKUP(HRYLD2!P$4,'[1]INTERNAL PARAMETERS-1'!$B$5:$J$44,5,FALSE)*VLOOKUP(HRYLD2!P$4,'[1]INTERNAL PARAMETERS-1'!$B$5:$J$44,7,FALSE)*HRYLD2!$F187 + HRYLD1!P187*(1-VLOOKUP(HRYLD2!P$4,'[1]INTERNAL PARAMETERS-1'!$B$5:$J$44,5,FALSE))*VLOOKUP(HRYLD2!P$4,'[1]INTERNAL PARAMETERS-1'!$B$5:$J$44,9,FALSE)*HRYLD2!$F187</f>
        <v>0</v>
      </c>
      <c r="Q187" s="44">
        <f>HRYLD1!Q187*VLOOKUP(HRYLD2!Q$4,'[1]INTERNAL PARAMETERS-1'!$B$5:$J$44,5,FALSE)*VLOOKUP(HRYLD2!Q$4,'[1]INTERNAL PARAMETERS-1'!$B$5:$J$44,7,FALSE)*HRYLD2!$F187 + HRYLD1!Q187*(1-VLOOKUP(HRYLD2!Q$4,'[1]INTERNAL PARAMETERS-1'!$B$5:$J$44,5,FALSE))*VLOOKUP(HRYLD2!Q$4,'[1]INTERNAL PARAMETERS-1'!$B$5:$J$44,9,FALSE)*HRYLD2!$F187</f>
        <v>0</v>
      </c>
      <c r="R187" s="44">
        <f>HRYLD1!R187*VLOOKUP(HRYLD2!R$4,'[1]INTERNAL PARAMETERS-1'!$B$5:$J$44,5,FALSE)*VLOOKUP(HRYLD2!R$4,'[1]INTERNAL PARAMETERS-1'!$B$5:$J$44,7,FALSE)*HRYLD2!$F187 + HRYLD1!R187*(1-VLOOKUP(HRYLD2!R$4,'[1]INTERNAL PARAMETERS-1'!$B$5:$J$44,5,FALSE))*VLOOKUP(HRYLD2!R$4,'[1]INTERNAL PARAMETERS-1'!$B$5:$J$44,9,FALSE)*HRYLD2!$F187</f>
        <v>0</v>
      </c>
      <c r="S187" s="44">
        <f>HRYLD1!S187*VLOOKUP(HRYLD2!S$4,'[1]INTERNAL PARAMETERS-1'!$B$5:$J$44,5,FALSE)*VLOOKUP(HRYLD2!S$4,'[1]INTERNAL PARAMETERS-1'!$B$5:$J$44,7,FALSE)*HRYLD2!$F187 + HRYLD1!S187*(1-VLOOKUP(HRYLD2!S$4,'[1]INTERNAL PARAMETERS-1'!$B$5:$J$44,5,FALSE))*VLOOKUP(HRYLD2!S$4,'[1]INTERNAL PARAMETERS-1'!$B$5:$J$44,9,FALSE)*HRYLD2!$F187</f>
        <v>0</v>
      </c>
      <c r="T187" s="44">
        <f>HRYLD1!T187*VLOOKUP(HRYLD2!T$4,'[1]INTERNAL PARAMETERS-1'!$B$5:$J$44,5,FALSE)*VLOOKUP(HRYLD2!T$4,'[1]INTERNAL PARAMETERS-1'!$B$5:$J$44,7,FALSE)*HRYLD2!$F187 + HRYLD1!T187*(1-VLOOKUP(HRYLD2!T$4,'[1]INTERNAL PARAMETERS-1'!$B$5:$J$44,5,FALSE))*VLOOKUP(HRYLD2!T$4,'[1]INTERNAL PARAMETERS-1'!$B$5:$J$44,9,FALSE)*HRYLD2!$F187</f>
        <v>0</v>
      </c>
      <c r="U187" s="44">
        <f>HRYLD1!U187*VLOOKUP(HRYLD2!U$4,'[1]INTERNAL PARAMETERS-1'!$B$5:$J$44,5,FALSE)*VLOOKUP(HRYLD2!U$4,'[1]INTERNAL PARAMETERS-1'!$B$5:$J$44,7,FALSE)*HRYLD2!$F187 + HRYLD1!U187*(1-VLOOKUP(HRYLD2!U$4,'[1]INTERNAL PARAMETERS-1'!$B$5:$J$44,5,FALSE))*VLOOKUP(HRYLD2!U$4,'[1]INTERNAL PARAMETERS-1'!$B$5:$J$44,9,FALSE)*HRYLD2!$F187</f>
        <v>0</v>
      </c>
      <c r="V187" s="44">
        <f>HRYLD1!V187*VLOOKUP(HRYLD2!V$4,'[1]INTERNAL PARAMETERS-1'!$B$5:$J$44,5,FALSE)*VLOOKUP(HRYLD2!V$4,'[1]INTERNAL PARAMETERS-1'!$B$5:$J$44,7,FALSE)*HRYLD2!$F187 + HRYLD1!V187*(1-VLOOKUP(HRYLD2!V$4,'[1]INTERNAL PARAMETERS-1'!$B$5:$J$44,5,FALSE))*VLOOKUP(HRYLD2!V$4,'[1]INTERNAL PARAMETERS-1'!$B$5:$J$44,9,FALSE)*HRYLD2!$F187</f>
        <v>0</v>
      </c>
      <c r="W187" s="44">
        <f>HRYLD1!W187*VLOOKUP(HRYLD2!W$4,'[1]INTERNAL PARAMETERS-1'!$B$5:$J$44,5,FALSE)*VLOOKUP(HRYLD2!W$4,'[1]INTERNAL PARAMETERS-1'!$B$5:$J$44,7,FALSE)*HRYLD2!$F187 + HRYLD1!W187*(1-VLOOKUP(HRYLD2!W$4,'[1]INTERNAL PARAMETERS-1'!$B$5:$J$44,5,FALSE))*VLOOKUP(HRYLD2!W$4,'[1]INTERNAL PARAMETERS-1'!$B$5:$J$44,9,FALSE)*HRYLD2!$F187</f>
        <v>0</v>
      </c>
      <c r="X187" s="44">
        <f>HRYLD1!X187*VLOOKUP(HRYLD2!X$4,'[1]INTERNAL PARAMETERS-1'!$B$5:$J$44,5,FALSE)*VLOOKUP(HRYLD2!X$4,'[1]INTERNAL PARAMETERS-1'!$B$5:$J$44,7,FALSE)*HRYLD2!$F187 + HRYLD1!X187*(1-VLOOKUP(HRYLD2!X$4,'[1]INTERNAL PARAMETERS-1'!$B$5:$J$44,5,FALSE))*VLOOKUP(HRYLD2!X$4,'[1]INTERNAL PARAMETERS-1'!$B$5:$J$44,9,FALSE)*HRYLD2!$F187</f>
        <v>0</v>
      </c>
      <c r="Y187" s="44">
        <f>HRYLD1!Y187*VLOOKUP(HRYLD2!Y$4,'[1]INTERNAL PARAMETERS-1'!$B$5:$J$44,5,FALSE)*VLOOKUP(HRYLD2!Y$4,'[1]INTERNAL PARAMETERS-1'!$B$5:$J$44,7,FALSE)*HRYLD2!$F187 + HRYLD1!Y187*(1-VLOOKUP(HRYLD2!Y$4,'[1]INTERNAL PARAMETERS-1'!$B$5:$J$44,5,FALSE))*VLOOKUP(HRYLD2!Y$4,'[1]INTERNAL PARAMETERS-1'!$B$5:$J$44,9,FALSE)*HRYLD2!$F187</f>
        <v>0</v>
      </c>
      <c r="Z187" s="44">
        <f>HRYLD1!Z187*VLOOKUP(HRYLD2!Z$4,'[1]INTERNAL PARAMETERS-1'!$B$5:$J$44,5,FALSE)*VLOOKUP(HRYLD2!Z$4,'[1]INTERNAL PARAMETERS-1'!$B$5:$J$44,7,FALSE)*HRYLD2!$F187 + HRYLD1!Z187*(1-VLOOKUP(HRYLD2!Z$4,'[1]INTERNAL PARAMETERS-1'!$B$5:$J$44,5,FALSE))*VLOOKUP(HRYLD2!Z$4,'[1]INTERNAL PARAMETERS-1'!$B$5:$J$44,9,FALSE)*HRYLD2!$F187</f>
        <v>0</v>
      </c>
      <c r="AA187" s="44">
        <f>HRYLD1!AA187*VLOOKUP(HRYLD2!AA$4,'[1]INTERNAL PARAMETERS-1'!$B$5:$J$44,5,FALSE)*VLOOKUP(HRYLD2!AA$4,'[1]INTERNAL PARAMETERS-1'!$B$5:$J$44,7,FALSE)*HRYLD2!$F187 + HRYLD1!AA187*(1-VLOOKUP(HRYLD2!AA$4,'[1]INTERNAL PARAMETERS-1'!$B$5:$J$44,5,FALSE))*VLOOKUP(HRYLD2!AA$4,'[1]INTERNAL PARAMETERS-1'!$B$5:$J$44,9,FALSE)*HRYLD2!$F187</f>
        <v>0</v>
      </c>
      <c r="AB187" s="44">
        <f>HRYLD1!AB187*VLOOKUP(HRYLD2!AB$4,'[1]INTERNAL PARAMETERS-1'!$B$5:$J$44,5,FALSE)*VLOOKUP(HRYLD2!AB$4,'[1]INTERNAL PARAMETERS-1'!$B$5:$J$44,7,FALSE)*HRYLD2!$F187 + HRYLD1!AB187*(1-VLOOKUP(HRYLD2!AB$4,'[1]INTERNAL PARAMETERS-1'!$B$5:$J$44,5,FALSE))*VLOOKUP(HRYLD2!AB$4,'[1]INTERNAL PARAMETERS-1'!$B$5:$J$44,9,FALSE)*HRYLD2!$F187</f>
        <v>0</v>
      </c>
      <c r="AC187" s="44">
        <f>HRYLD1!AC187*VLOOKUP(HRYLD2!AC$4,'[1]INTERNAL PARAMETERS-1'!$B$5:$J$44,5,FALSE)*VLOOKUP(HRYLD2!AC$4,'[1]INTERNAL PARAMETERS-1'!$B$5:$J$44,7,FALSE)*HRYLD2!$F187 + HRYLD1!AC187*(1-VLOOKUP(HRYLD2!AC$4,'[1]INTERNAL PARAMETERS-1'!$B$5:$J$44,5,FALSE))*VLOOKUP(HRYLD2!AC$4,'[1]INTERNAL PARAMETERS-1'!$B$5:$J$44,9,FALSE)*HRYLD2!$F187</f>
        <v>0</v>
      </c>
      <c r="AD187" s="44">
        <f>HRYLD1!AD187*VLOOKUP(HRYLD2!AD$4,'[1]INTERNAL PARAMETERS-1'!$B$5:$J$44,5,FALSE)*VLOOKUP(HRYLD2!AD$4,'[1]INTERNAL PARAMETERS-1'!$B$5:$J$44,7,FALSE)*HRYLD2!$F187 + HRYLD1!AD187*(1-VLOOKUP(HRYLD2!AD$4,'[1]INTERNAL PARAMETERS-1'!$B$5:$J$44,5,FALSE))*VLOOKUP(HRYLD2!AD$4,'[1]INTERNAL PARAMETERS-1'!$B$5:$J$44,9,FALSE)*HRYLD2!$F187</f>
        <v>0</v>
      </c>
      <c r="AE187" s="44">
        <f>HRYLD1!AE187*VLOOKUP(HRYLD2!AE$4,'[1]INTERNAL PARAMETERS-1'!$B$5:$J$44,5,FALSE)*VLOOKUP(HRYLD2!AE$4,'[1]INTERNAL PARAMETERS-1'!$B$5:$J$44,7,FALSE)*HRYLD2!$F187 + HRYLD1!AE187*(1-VLOOKUP(HRYLD2!AE$4,'[1]INTERNAL PARAMETERS-1'!$B$5:$J$44,5,FALSE))*VLOOKUP(HRYLD2!AE$4,'[1]INTERNAL PARAMETERS-1'!$B$5:$J$44,9,FALSE)*HRYLD2!$F187</f>
        <v>0</v>
      </c>
      <c r="AF187" s="44">
        <f>HRYLD1!AF187*VLOOKUP(HRYLD2!AF$4,'[1]INTERNAL PARAMETERS-1'!$B$5:$J$44,5,FALSE)*VLOOKUP(HRYLD2!AF$4,'[1]INTERNAL PARAMETERS-1'!$B$5:$J$44,7,FALSE)*HRYLD2!$F187 + HRYLD1!AF187*(1-VLOOKUP(HRYLD2!AF$4,'[1]INTERNAL PARAMETERS-1'!$B$5:$J$44,5,FALSE))*VLOOKUP(HRYLD2!AF$4,'[1]INTERNAL PARAMETERS-1'!$B$5:$J$44,9,FALSE)*HRYLD2!$F187</f>
        <v>0</v>
      </c>
      <c r="AG187" s="44">
        <f>HRYLD1!AG187*VLOOKUP(HRYLD2!AG$4,'[1]INTERNAL PARAMETERS-1'!$B$5:$J$44,5,FALSE)*VLOOKUP(HRYLD2!AG$4,'[1]INTERNAL PARAMETERS-1'!$B$5:$J$44,7,FALSE)*HRYLD2!$F187 + HRYLD1!AG187*(1-VLOOKUP(HRYLD2!AG$4,'[1]INTERNAL PARAMETERS-1'!$B$5:$J$44,5,FALSE))*VLOOKUP(HRYLD2!AG$4,'[1]INTERNAL PARAMETERS-1'!$B$5:$J$44,9,FALSE)*HRYLD2!$F187</f>
        <v>0</v>
      </c>
      <c r="AH187" s="44">
        <f>HRYLD1!AH187*VLOOKUP(HRYLD2!AH$4,'[1]INTERNAL PARAMETERS-1'!$B$5:$J$44,5,FALSE)*VLOOKUP(HRYLD2!AH$4,'[1]INTERNAL PARAMETERS-1'!$B$5:$J$44,7,FALSE)*HRYLD2!$F187 + HRYLD1!AH187*(1-VLOOKUP(HRYLD2!AH$4,'[1]INTERNAL PARAMETERS-1'!$B$5:$J$44,5,FALSE))*VLOOKUP(HRYLD2!AH$4,'[1]INTERNAL PARAMETERS-1'!$B$5:$J$44,9,FALSE)*HRYLD2!$F187</f>
        <v>0</v>
      </c>
      <c r="AI187" s="44">
        <f>HRYLD1!AI187*VLOOKUP(HRYLD2!AI$4,'[1]INTERNAL PARAMETERS-1'!$B$5:$J$44,5,FALSE)*VLOOKUP(HRYLD2!AI$4,'[1]INTERNAL PARAMETERS-1'!$B$5:$J$44,7,FALSE)*HRYLD2!$F187 + HRYLD1!AI187*(1-VLOOKUP(HRYLD2!AI$4,'[1]INTERNAL PARAMETERS-1'!$B$5:$J$44,5,FALSE))*VLOOKUP(HRYLD2!AI$4,'[1]INTERNAL PARAMETERS-1'!$B$5:$J$44,9,FALSE)*HRYLD2!$F187</f>
        <v>0</v>
      </c>
      <c r="AJ187" s="44">
        <f>HRYLD1!AJ187*VLOOKUP(HRYLD2!AJ$4,'[1]INTERNAL PARAMETERS-1'!$B$5:$J$44,5,FALSE)*VLOOKUP(HRYLD2!AJ$4,'[1]INTERNAL PARAMETERS-1'!$B$5:$J$44,7,FALSE)*HRYLD2!$F187 + HRYLD1!AJ187*(1-VLOOKUP(HRYLD2!AJ$4,'[1]INTERNAL PARAMETERS-1'!$B$5:$J$44,5,FALSE))*VLOOKUP(HRYLD2!AJ$4,'[1]INTERNAL PARAMETERS-1'!$B$5:$J$44,9,FALSE)*HRYLD2!$F187</f>
        <v>0</v>
      </c>
      <c r="AK187" s="44">
        <f>HRYLD1!AK187*VLOOKUP(HRYLD2!AK$4,'[1]INTERNAL PARAMETERS-1'!$B$5:$J$44,5,FALSE)*VLOOKUP(HRYLD2!AK$4,'[1]INTERNAL PARAMETERS-1'!$B$5:$J$44,7,FALSE)*HRYLD2!$F187 + HRYLD1!AK187*(1-VLOOKUP(HRYLD2!AK$4,'[1]INTERNAL PARAMETERS-1'!$B$5:$J$44,5,FALSE))*VLOOKUP(HRYLD2!AK$4,'[1]INTERNAL PARAMETERS-1'!$B$5:$J$44,9,FALSE)*HRYLD2!$F187</f>
        <v>0</v>
      </c>
      <c r="AL187" s="44">
        <f>HRYLD1!AL187*VLOOKUP(HRYLD2!AL$4,'[1]INTERNAL PARAMETERS-1'!$B$5:$J$44,5,FALSE)*VLOOKUP(HRYLD2!AL$4,'[1]INTERNAL PARAMETERS-1'!$B$5:$J$44,7,FALSE)*HRYLD2!$F187 + HRYLD1!AL187*(1-VLOOKUP(HRYLD2!AL$4,'[1]INTERNAL PARAMETERS-1'!$B$5:$J$44,5,FALSE))*VLOOKUP(HRYLD2!AL$4,'[1]INTERNAL PARAMETERS-1'!$B$5:$J$44,9,FALSE)*HRYLD2!$F187</f>
        <v>0</v>
      </c>
      <c r="AM187" s="44">
        <f>HRYLD1!AM187*VLOOKUP(HRYLD2!AM$4,'[1]INTERNAL PARAMETERS-1'!$B$5:$J$44,5,FALSE)*VLOOKUP(HRYLD2!AM$4,'[1]INTERNAL PARAMETERS-1'!$B$5:$J$44,7,FALSE)*HRYLD2!$F187 + HRYLD1!AM187*(1-VLOOKUP(HRYLD2!AM$4,'[1]INTERNAL PARAMETERS-1'!$B$5:$J$44,5,FALSE))*VLOOKUP(HRYLD2!AM$4,'[1]INTERNAL PARAMETERS-1'!$B$5:$J$44,9,FALSE)*HRYLD2!$F187</f>
        <v>0</v>
      </c>
      <c r="AN187" s="44">
        <f>HRYLD1!AN187*VLOOKUP(HRYLD2!AN$4,'[1]INTERNAL PARAMETERS-1'!$B$5:$J$44,5,FALSE)*VLOOKUP(HRYLD2!AN$4,'[1]INTERNAL PARAMETERS-1'!$B$5:$J$44,7,FALSE)*HRYLD2!$F187 + HRYLD1!AN187*(1-VLOOKUP(HRYLD2!AN$4,'[1]INTERNAL PARAMETERS-1'!$B$5:$J$44,5,FALSE))*VLOOKUP(HRYLD2!AN$4,'[1]INTERNAL PARAMETERS-1'!$B$5:$J$44,9,FALSE)*HRYLD2!$F187</f>
        <v>0</v>
      </c>
      <c r="AO187" s="44">
        <f>HRYLD1!AO187*VLOOKUP(HRYLD2!AO$4,'[1]INTERNAL PARAMETERS-1'!$B$5:$J$44,5,FALSE)*VLOOKUP(HRYLD2!AO$4,'[1]INTERNAL PARAMETERS-1'!$B$5:$J$44,7,FALSE)*HRYLD2!$F187 + HRYLD1!AO187*(1-VLOOKUP(HRYLD2!AO$4,'[1]INTERNAL PARAMETERS-1'!$B$5:$J$44,5,FALSE))*VLOOKUP(HRYLD2!AO$4,'[1]INTERNAL PARAMETERS-1'!$B$5:$J$44,9,FALSE)*HRYLD2!$F187</f>
        <v>0</v>
      </c>
      <c r="AP187" s="44">
        <f>HRYLD1!AP187*VLOOKUP(HRYLD2!AP$4,'[1]INTERNAL PARAMETERS-1'!$B$5:$J$44,5,FALSE)*VLOOKUP(HRYLD2!AP$4,'[1]INTERNAL PARAMETERS-1'!$B$5:$J$44,7,FALSE)*HRYLD2!$F187 + HRYLD1!AP187*(1-VLOOKUP(HRYLD2!AP$4,'[1]INTERNAL PARAMETERS-1'!$B$5:$J$44,5,FALSE))*VLOOKUP(HRYLD2!AP$4,'[1]INTERNAL PARAMETERS-1'!$B$5:$J$44,9,FALSE)*HRYLD2!$F187</f>
        <v>0</v>
      </c>
      <c r="AQ187" s="44">
        <f>HRYLD1!AQ187*VLOOKUP(HRYLD2!AQ$4,'[1]INTERNAL PARAMETERS-1'!$B$5:$J$44,5,FALSE)*VLOOKUP(HRYLD2!AQ$4,'[1]INTERNAL PARAMETERS-1'!$B$5:$J$44,7,FALSE)*HRYLD2!$F187 + HRYLD1!AQ187*(1-VLOOKUP(HRYLD2!AQ$4,'[1]INTERNAL PARAMETERS-1'!$B$5:$J$44,5,FALSE))*VLOOKUP(HRYLD2!AQ$4,'[1]INTERNAL PARAMETERS-1'!$B$5:$J$44,9,FALSE)*HRYLD2!$F187</f>
        <v>0</v>
      </c>
      <c r="AR187" s="44">
        <f>HRYLD1!AR187*VLOOKUP(HRYLD2!AR$4,'[1]INTERNAL PARAMETERS-1'!$B$5:$J$44,5,FALSE)*VLOOKUP(HRYLD2!AR$4,'[1]INTERNAL PARAMETERS-1'!$B$5:$J$44,7,FALSE)*HRYLD2!$F187 + HRYLD1!AR187*(1-VLOOKUP(HRYLD2!AR$4,'[1]INTERNAL PARAMETERS-1'!$B$5:$J$44,5,FALSE))*VLOOKUP(HRYLD2!AR$4,'[1]INTERNAL PARAMETERS-1'!$B$5:$J$44,9,FALSE)*HRYLD2!$F187</f>
        <v>0</v>
      </c>
      <c r="AS187" s="44">
        <f>HRYLD1!AS187*VLOOKUP(HRYLD2!AS$4,'[1]INTERNAL PARAMETERS-1'!$B$5:$J$44,5,FALSE)*VLOOKUP(HRYLD2!AS$4,'[1]INTERNAL PARAMETERS-1'!$B$5:$J$44,7,FALSE)*HRYLD2!$F187 + HRYLD1!AS187*(1-VLOOKUP(HRYLD2!AS$4,'[1]INTERNAL PARAMETERS-1'!$B$5:$J$44,5,FALSE))*VLOOKUP(HRYLD2!AS$4,'[1]INTERNAL PARAMETERS-1'!$B$5:$J$44,9,FALSE)*HRYLD2!$F187</f>
        <v>0</v>
      </c>
      <c r="AT187" s="43">
        <f>HRYLD1!AT187*VLOOKUP(HRYLD2!AT$4,'[1]INTERNAL PARAMETERS-1'!$B$5:$J$44,5,FALSE)*VLOOKUP(HRYLD2!AT$4,'[1]INTERNAL PARAMETERS-1'!$B$5:$J$44,7,FALSE)*HRYLD2!$F187 + HRYLD1!AT187*(1-VLOOKUP(HRYLD2!AT$4,'[1]INTERNAL PARAMETERS-1'!$B$5:$J$44,5,FALSE))*VLOOKUP(HRYLD2!AT$4,'[1]INTERNAL PARAMETERS-1'!$B$5:$J$44,9,FALSE)*HRYLD2!$F187</f>
        <v>0</v>
      </c>
      <c r="AU187" s="45">
        <f>HRYLD1!AU187*VLOOKUP(HRYLD2!AU$4,'[1]INTERNAL PARAMETERS-1'!$B$5:$J$44,5,FALSE)*VLOOKUP(HRYLD2!AU$4,'[1]INTERNAL PARAMETERS-1'!$B$5:$J$44,6,FALSE)*VLOOKUP(HRYLD2!AU$4,'[1]INTERNAL PARAMETERS-1'!$B$5:$J$44,3,FALSE) + HRYLD1!AU187*(1-VLOOKUP(HRYLD2!AU$4,'[1]INTERNAL PARAMETERS-1'!$B$5:$J$44,5,FALSE))*VLOOKUP(HRYLD2!AU$4,'[1]INTERNAL PARAMETERS-1'!$B$5:$J$44,8,FALSE)*VLOOKUP(HRYLD2!AU$4,'[1]INTERNAL PARAMETERS-1'!$B$5:$J$44,3,FALSE)</f>
        <v>0</v>
      </c>
      <c r="AV187" s="44">
        <f>HRYLD1!AV187*VLOOKUP(HRYLD2!AV$4,'[1]INTERNAL PARAMETERS-1'!$B$5:$J$44,5,FALSE)*VLOOKUP(HRYLD2!AV$4,'[1]INTERNAL PARAMETERS-1'!$B$5:$J$44,6,FALSE)*VLOOKUP(HRYLD2!AV$4,'[1]INTERNAL PARAMETERS-1'!$B$5:$J$44,3,FALSE) + HRYLD1!AV187*(1-VLOOKUP(HRYLD2!AV$4,'[1]INTERNAL PARAMETERS-1'!$B$5:$J$44,5,FALSE))*VLOOKUP(HRYLD2!AV$4,'[1]INTERNAL PARAMETERS-1'!$B$5:$J$44,8,FALSE)*VLOOKUP(HRYLD2!AV$4,'[1]INTERNAL PARAMETERS-1'!$B$5:$J$44,3,FALSE)</f>
        <v>0</v>
      </c>
      <c r="AW187" s="44">
        <f>HRYLD1!AW187*VLOOKUP(HRYLD2!AW$4,'[1]INTERNAL PARAMETERS-1'!$B$5:$J$44,5,FALSE)*VLOOKUP(HRYLD2!AW$4,'[1]INTERNAL PARAMETERS-1'!$B$5:$J$44,6,FALSE)*VLOOKUP(HRYLD2!AW$4,'[1]INTERNAL PARAMETERS-1'!$B$5:$J$44,3,FALSE) + HRYLD1!AW187*(1-VLOOKUP(HRYLD2!AW$4,'[1]INTERNAL PARAMETERS-1'!$B$5:$J$44,5,FALSE))*VLOOKUP(HRYLD2!AW$4,'[1]INTERNAL PARAMETERS-1'!$B$5:$J$44,8,FALSE)*VLOOKUP(HRYLD2!AW$4,'[1]INTERNAL PARAMETERS-1'!$B$5:$J$44,3,FALSE)</f>
        <v>0</v>
      </c>
      <c r="AX187" s="44">
        <f>HRYLD1!AX187*VLOOKUP(HRYLD2!AX$4,'[1]INTERNAL PARAMETERS-1'!$B$5:$J$44,5,FALSE)*VLOOKUP(HRYLD2!AX$4,'[1]INTERNAL PARAMETERS-1'!$B$5:$J$44,6,FALSE)*VLOOKUP(HRYLD2!AX$4,'[1]INTERNAL PARAMETERS-1'!$B$5:$J$44,3,FALSE) + HRYLD1!AX187*(1-VLOOKUP(HRYLD2!AX$4,'[1]INTERNAL PARAMETERS-1'!$B$5:$J$44,5,FALSE))*VLOOKUP(HRYLD2!AX$4,'[1]INTERNAL PARAMETERS-1'!$B$5:$J$44,8,FALSE)*VLOOKUP(HRYLD2!AX$4,'[1]INTERNAL PARAMETERS-1'!$B$5:$J$44,3,FALSE)</f>
        <v>0</v>
      </c>
      <c r="AY187" s="44">
        <f>HRYLD1!AY187*VLOOKUP(HRYLD2!AY$4,'[1]INTERNAL PARAMETERS-1'!$B$5:$J$44,5,FALSE)*VLOOKUP(HRYLD2!AY$4,'[1]INTERNAL PARAMETERS-1'!$B$5:$J$44,6,FALSE)*VLOOKUP(HRYLD2!AY$4,'[1]INTERNAL PARAMETERS-1'!$B$5:$J$44,3,FALSE) + HRYLD1!AY187*(1-VLOOKUP(HRYLD2!AY$4,'[1]INTERNAL PARAMETERS-1'!$B$5:$J$44,5,FALSE))*VLOOKUP(HRYLD2!AY$4,'[1]INTERNAL PARAMETERS-1'!$B$5:$J$44,8,FALSE)*VLOOKUP(HRYLD2!AY$4,'[1]INTERNAL PARAMETERS-1'!$B$5:$J$44,3,FALSE)</f>
        <v>0</v>
      </c>
      <c r="AZ187" s="44">
        <f>HRYLD1!AZ187*VLOOKUP(HRYLD2!AZ$4,'[1]INTERNAL PARAMETERS-1'!$B$5:$J$44,5,FALSE)*VLOOKUP(HRYLD2!AZ$4,'[1]INTERNAL PARAMETERS-1'!$B$5:$J$44,6,FALSE)*VLOOKUP(HRYLD2!AZ$4,'[1]INTERNAL PARAMETERS-1'!$B$5:$J$44,3,FALSE) + HRYLD1!AZ187*(1-VLOOKUP(HRYLD2!AZ$4,'[1]INTERNAL PARAMETERS-1'!$B$5:$J$44,5,FALSE))*VLOOKUP(HRYLD2!AZ$4,'[1]INTERNAL PARAMETERS-1'!$B$5:$J$44,8,FALSE)*VLOOKUP(HRYLD2!AZ$4,'[1]INTERNAL PARAMETERS-1'!$B$5:$J$44,3,FALSE)</f>
        <v>0</v>
      </c>
      <c r="BA187" s="44">
        <f>HRYLD1!BA187*VLOOKUP(HRYLD2!BA$4,'[1]INTERNAL PARAMETERS-1'!$B$5:$J$44,5,FALSE)*VLOOKUP(HRYLD2!BA$4,'[1]INTERNAL PARAMETERS-1'!$B$5:$J$44,6,FALSE)*VLOOKUP(HRYLD2!BA$4,'[1]INTERNAL PARAMETERS-1'!$B$5:$J$44,3,FALSE) + HRYLD1!BA187*(1-VLOOKUP(HRYLD2!BA$4,'[1]INTERNAL PARAMETERS-1'!$B$5:$J$44,5,FALSE))*VLOOKUP(HRYLD2!BA$4,'[1]INTERNAL PARAMETERS-1'!$B$5:$J$44,8,FALSE)*VLOOKUP(HRYLD2!BA$4,'[1]INTERNAL PARAMETERS-1'!$B$5:$J$44,3,FALSE)</f>
        <v>0</v>
      </c>
      <c r="BB187" s="44">
        <f>HRYLD1!BB187*VLOOKUP(HRYLD2!BB$4,'[1]INTERNAL PARAMETERS-1'!$B$5:$J$44,5,FALSE)*VLOOKUP(HRYLD2!BB$4,'[1]INTERNAL PARAMETERS-1'!$B$5:$J$44,6,FALSE)*VLOOKUP(HRYLD2!BB$4,'[1]INTERNAL PARAMETERS-1'!$B$5:$J$44,3,FALSE) + HRYLD1!BB187*(1-VLOOKUP(HRYLD2!BB$4,'[1]INTERNAL PARAMETERS-1'!$B$5:$J$44,5,FALSE))*VLOOKUP(HRYLD2!BB$4,'[1]INTERNAL PARAMETERS-1'!$B$5:$J$44,8,FALSE)*VLOOKUP(HRYLD2!BB$4,'[1]INTERNAL PARAMETERS-1'!$B$5:$J$44,3,FALSE)</f>
        <v>0</v>
      </c>
      <c r="BC187" s="44">
        <f>HRYLD1!BC187*VLOOKUP(HRYLD2!BC$4,'[1]INTERNAL PARAMETERS-1'!$B$5:$J$44,5,FALSE)*VLOOKUP(HRYLD2!BC$4,'[1]INTERNAL PARAMETERS-1'!$B$5:$J$44,6,FALSE)*VLOOKUP(HRYLD2!BC$4,'[1]INTERNAL PARAMETERS-1'!$B$5:$J$44,3,FALSE) + HRYLD1!BC187*(1-VLOOKUP(HRYLD2!BC$4,'[1]INTERNAL PARAMETERS-1'!$B$5:$J$44,5,FALSE))*VLOOKUP(HRYLD2!BC$4,'[1]INTERNAL PARAMETERS-1'!$B$5:$J$44,8,FALSE)*VLOOKUP(HRYLD2!BC$4,'[1]INTERNAL PARAMETERS-1'!$B$5:$J$44,3,FALSE)</f>
        <v>0</v>
      </c>
      <c r="BD187" s="44">
        <f>HRYLD1!BD187*VLOOKUP(HRYLD2!BD$4,'[1]INTERNAL PARAMETERS-1'!$B$5:$J$44,5,FALSE)*VLOOKUP(HRYLD2!BD$4,'[1]INTERNAL PARAMETERS-1'!$B$5:$J$44,6,FALSE)*VLOOKUP(HRYLD2!BD$4,'[1]INTERNAL PARAMETERS-1'!$B$5:$J$44,3,FALSE) + HRYLD1!BD187*(1-VLOOKUP(HRYLD2!BD$4,'[1]INTERNAL PARAMETERS-1'!$B$5:$J$44,5,FALSE))*VLOOKUP(HRYLD2!BD$4,'[1]INTERNAL PARAMETERS-1'!$B$5:$J$44,8,FALSE)*VLOOKUP(HRYLD2!BD$4,'[1]INTERNAL PARAMETERS-1'!$B$5:$J$44,3,FALSE)</f>
        <v>0</v>
      </c>
      <c r="BE187" s="44">
        <f>HRYLD1!BE187*VLOOKUP(HRYLD2!BE$4,'[1]INTERNAL PARAMETERS-1'!$B$5:$J$44,5,FALSE)*VLOOKUP(HRYLD2!BE$4,'[1]INTERNAL PARAMETERS-1'!$B$5:$J$44,6,FALSE)*VLOOKUP(HRYLD2!BE$4,'[1]INTERNAL PARAMETERS-1'!$B$5:$J$44,3,FALSE) + HRYLD1!BE187*(1-VLOOKUP(HRYLD2!BE$4,'[1]INTERNAL PARAMETERS-1'!$B$5:$J$44,5,FALSE))*VLOOKUP(HRYLD2!BE$4,'[1]INTERNAL PARAMETERS-1'!$B$5:$J$44,8,FALSE)*VLOOKUP(HRYLD2!BE$4,'[1]INTERNAL PARAMETERS-1'!$B$5:$J$44,3,FALSE)</f>
        <v>0</v>
      </c>
      <c r="BF187" s="44">
        <f>HRYLD1!BF187*VLOOKUP(HRYLD2!BF$4,'[1]INTERNAL PARAMETERS-1'!$B$5:$J$44,5,FALSE)*VLOOKUP(HRYLD2!BF$4,'[1]INTERNAL PARAMETERS-1'!$B$5:$J$44,6,FALSE)*VLOOKUP(HRYLD2!BF$4,'[1]INTERNAL PARAMETERS-1'!$B$5:$J$44,3,FALSE) + HRYLD1!BF187*(1-VLOOKUP(HRYLD2!BF$4,'[1]INTERNAL PARAMETERS-1'!$B$5:$J$44,5,FALSE))*VLOOKUP(HRYLD2!BF$4,'[1]INTERNAL PARAMETERS-1'!$B$5:$J$44,8,FALSE)*VLOOKUP(HRYLD2!BF$4,'[1]INTERNAL PARAMETERS-1'!$B$5:$J$44,3,FALSE)</f>
        <v>0</v>
      </c>
      <c r="BG187" s="44">
        <f>HRYLD1!BG187*VLOOKUP(HRYLD2!BG$4,'[1]INTERNAL PARAMETERS-1'!$B$5:$J$44,5,FALSE)*VLOOKUP(HRYLD2!BG$4,'[1]INTERNAL PARAMETERS-1'!$B$5:$J$44,6,FALSE)*VLOOKUP(HRYLD2!BG$4,'[1]INTERNAL PARAMETERS-1'!$B$5:$J$44,3,FALSE) + HRYLD1!BG187*(1-VLOOKUP(HRYLD2!BG$4,'[1]INTERNAL PARAMETERS-1'!$B$5:$J$44,5,FALSE))*VLOOKUP(HRYLD2!BG$4,'[1]INTERNAL PARAMETERS-1'!$B$5:$J$44,8,FALSE)*VLOOKUP(HRYLD2!BG$4,'[1]INTERNAL PARAMETERS-1'!$B$5:$J$44,3,FALSE)</f>
        <v>0</v>
      </c>
      <c r="BH187" s="44">
        <f>HRYLD1!BH187*VLOOKUP(HRYLD2!BH$4,'[1]INTERNAL PARAMETERS-1'!$B$5:$J$44,5,FALSE)*VLOOKUP(HRYLD2!BH$4,'[1]INTERNAL PARAMETERS-1'!$B$5:$J$44,6,FALSE)*VLOOKUP(HRYLD2!BH$4,'[1]INTERNAL PARAMETERS-1'!$B$5:$J$44,3,FALSE) + HRYLD1!BH187*(1-VLOOKUP(HRYLD2!BH$4,'[1]INTERNAL PARAMETERS-1'!$B$5:$J$44,5,FALSE))*VLOOKUP(HRYLD2!BH$4,'[1]INTERNAL PARAMETERS-1'!$B$5:$J$44,8,FALSE)*VLOOKUP(HRYLD2!BH$4,'[1]INTERNAL PARAMETERS-1'!$B$5:$J$44,3,FALSE)</f>
        <v>0</v>
      </c>
      <c r="BI187" s="44">
        <f>HRYLD1!BI187*VLOOKUP(HRYLD2!BI$4,'[1]INTERNAL PARAMETERS-1'!$B$5:$J$44,5,FALSE)*VLOOKUP(HRYLD2!BI$4,'[1]INTERNAL PARAMETERS-1'!$B$5:$J$44,6,FALSE)*VLOOKUP(HRYLD2!BI$4,'[1]INTERNAL PARAMETERS-1'!$B$5:$J$44,3,FALSE) + HRYLD1!BI187*(1-VLOOKUP(HRYLD2!BI$4,'[1]INTERNAL PARAMETERS-1'!$B$5:$J$44,5,FALSE))*VLOOKUP(HRYLD2!BI$4,'[1]INTERNAL PARAMETERS-1'!$B$5:$J$44,8,FALSE)*VLOOKUP(HRYLD2!BI$4,'[1]INTERNAL PARAMETERS-1'!$B$5:$J$44,3,FALSE)</f>
        <v>0</v>
      </c>
      <c r="BJ187" s="44">
        <f>HRYLD1!BJ187*VLOOKUP(HRYLD2!BJ$4,'[1]INTERNAL PARAMETERS-1'!$B$5:$J$44,5,FALSE)*VLOOKUP(HRYLD2!BJ$4,'[1]INTERNAL PARAMETERS-1'!$B$5:$J$44,6,FALSE)*VLOOKUP(HRYLD2!BJ$4,'[1]INTERNAL PARAMETERS-1'!$B$5:$J$44,3,FALSE) + HRYLD1!BJ187*(1-VLOOKUP(HRYLD2!BJ$4,'[1]INTERNAL PARAMETERS-1'!$B$5:$J$44,5,FALSE))*VLOOKUP(HRYLD2!BJ$4,'[1]INTERNAL PARAMETERS-1'!$B$5:$J$44,8,FALSE)*VLOOKUP(HRYLD2!BJ$4,'[1]INTERNAL PARAMETERS-1'!$B$5:$J$44,3,FALSE)</f>
        <v>0</v>
      </c>
      <c r="BK187" s="44">
        <f>HRYLD1!BK187*VLOOKUP(HRYLD2!BK$4,'[1]INTERNAL PARAMETERS-1'!$B$5:$J$44,5,FALSE)*VLOOKUP(HRYLD2!BK$4,'[1]INTERNAL PARAMETERS-1'!$B$5:$J$44,6,FALSE)*VLOOKUP(HRYLD2!BK$4,'[1]INTERNAL PARAMETERS-1'!$B$5:$J$44,3,FALSE) + HRYLD1!BK187*(1-VLOOKUP(HRYLD2!BK$4,'[1]INTERNAL PARAMETERS-1'!$B$5:$J$44,5,FALSE))*VLOOKUP(HRYLD2!BK$4,'[1]INTERNAL PARAMETERS-1'!$B$5:$J$44,8,FALSE)*VLOOKUP(HRYLD2!BK$4,'[1]INTERNAL PARAMETERS-1'!$B$5:$J$44,3,FALSE)</f>
        <v>0</v>
      </c>
      <c r="BL187" s="44">
        <f>HRYLD1!BL187*VLOOKUP(HRYLD2!BL$4,'[1]INTERNAL PARAMETERS-1'!$B$5:$J$44,5,FALSE)*VLOOKUP(HRYLD2!BL$4,'[1]INTERNAL PARAMETERS-1'!$B$5:$J$44,6,FALSE)*VLOOKUP(HRYLD2!BL$4,'[1]INTERNAL PARAMETERS-1'!$B$5:$J$44,3,FALSE) + HRYLD1!BL187*(1-VLOOKUP(HRYLD2!BL$4,'[1]INTERNAL PARAMETERS-1'!$B$5:$J$44,5,FALSE))*VLOOKUP(HRYLD2!BL$4,'[1]INTERNAL PARAMETERS-1'!$B$5:$J$44,8,FALSE)*VLOOKUP(HRYLD2!BL$4,'[1]INTERNAL PARAMETERS-1'!$B$5:$J$44,3,FALSE)</f>
        <v>0</v>
      </c>
      <c r="BM187" s="44">
        <f>HRYLD1!BM187*VLOOKUP(HRYLD2!BM$4,'[1]INTERNAL PARAMETERS-1'!$B$5:$J$44,5,FALSE)*VLOOKUP(HRYLD2!BM$4,'[1]INTERNAL PARAMETERS-1'!$B$5:$J$44,6,FALSE)*VLOOKUP(HRYLD2!BM$4,'[1]INTERNAL PARAMETERS-1'!$B$5:$J$44,3,FALSE) + HRYLD1!BM187*(1-VLOOKUP(HRYLD2!BM$4,'[1]INTERNAL PARAMETERS-1'!$B$5:$J$44,5,FALSE))*VLOOKUP(HRYLD2!BM$4,'[1]INTERNAL PARAMETERS-1'!$B$5:$J$44,8,FALSE)*VLOOKUP(HRYLD2!BM$4,'[1]INTERNAL PARAMETERS-1'!$B$5:$J$44,3,FALSE)</f>
        <v>0</v>
      </c>
      <c r="BN187" s="44">
        <f>HRYLD1!BN187*VLOOKUP(HRYLD2!BN$4,'[1]INTERNAL PARAMETERS-1'!$B$5:$J$44,5,FALSE)*VLOOKUP(HRYLD2!BN$4,'[1]INTERNAL PARAMETERS-1'!$B$5:$J$44,6,FALSE)*VLOOKUP(HRYLD2!BN$4,'[1]INTERNAL PARAMETERS-1'!$B$5:$J$44,3,FALSE) + HRYLD1!BN187*(1-VLOOKUP(HRYLD2!BN$4,'[1]INTERNAL PARAMETERS-1'!$B$5:$J$44,5,FALSE))*VLOOKUP(HRYLD2!BN$4,'[1]INTERNAL PARAMETERS-1'!$B$5:$J$44,8,FALSE)*VLOOKUP(HRYLD2!BN$4,'[1]INTERNAL PARAMETERS-1'!$B$5:$J$44,3,FALSE)</f>
        <v>0</v>
      </c>
      <c r="BO187" s="44">
        <f>HRYLD1!BO187*VLOOKUP(HRYLD2!BO$4,'[1]INTERNAL PARAMETERS-1'!$B$5:$J$44,5,FALSE)*VLOOKUP(HRYLD2!BO$4,'[1]INTERNAL PARAMETERS-1'!$B$5:$J$44,6,FALSE)*VLOOKUP(HRYLD2!BO$4,'[1]INTERNAL PARAMETERS-1'!$B$5:$J$44,3,FALSE) + HRYLD1!BO187*(1-VLOOKUP(HRYLD2!BO$4,'[1]INTERNAL PARAMETERS-1'!$B$5:$J$44,5,FALSE))*VLOOKUP(HRYLD2!BO$4,'[1]INTERNAL PARAMETERS-1'!$B$5:$J$44,8,FALSE)*VLOOKUP(HRYLD2!BO$4,'[1]INTERNAL PARAMETERS-1'!$B$5:$J$44,3,FALSE)</f>
        <v>0</v>
      </c>
      <c r="BP187" s="44">
        <f>HRYLD1!BP187*VLOOKUP(HRYLD2!BP$4,'[1]INTERNAL PARAMETERS-1'!$B$5:$J$44,5,FALSE)*VLOOKUP(HRYLD2!BP$4,'[1]INTERNAL PARAMETERS-1'!$B$5:$J$44,6,FALSE)*VLOOKUP(HRYLD2!BP$4,'[1]INTERNAL PARAMETERS-1'!$B$5:$J$44,3,FALSE) + HRYLD1!BP187*(1-VLOOKUP(HRYLD2!BP$4,'[1]INTERNAL PARAMETERS-1'!$B$5:$J$44,5,FALSE))*VLOOKUP(HRYLD2!BP$4,'[1]INTERNAL PARAMETERS-1'!$B$5:$J$44,8,FALSE)*VLOOKUP(HRYLD2!BP$4,'[1]INTERNAL PARAMETERS-1'!$B$5:$J$44,3,FALSE)</f>
        <v>0</v>
      </c>
      <c r="BQ187" s="44">
        <f>HRYLD1!BQ187*VLOOKUP(HRYLD2!BQ$4,'[1]INTERNAL PARAMETERS-1'!$B$5:$J$44,5,FALSE)*VLOOKUP(HRYLD2!BQ$4,'[1]INTERNAL PARAMETERS-1'!$B$5:$J$44,6,FALSE)*VLOOKUP(HRYLD2!BQ$4,'[1]INTERNAL PARAMETERS-1'!$B$5:$J$44,3,FALSE) + HRYLD1!BQ187*(1-VLOOKUP(HRYLD2!BQ$4,'[1]INTERNAL PARAMETERS-1'!$B$5:$J$44,5,FALSE))*VLOOKUP(HRYLD2!BQ$4,'[1]INTERNAL PARAMETERS-1'!$B$5:$J$44,8,FALSE)*VLOOKUP(HRYLD2!BQ$4,'[1]INTERNAL PARAMETERS-1'!$B$5:$J$44,3,FALSE)</f>
        <v>0</v>
      </c>
      <c r="BR187" s="44">
        <f>HRYLD1!BR187*VLOOKUP(HRYLD2!BR$4,'[1]INTERNAL PARAMETERS-1'!$B$5:$J$44,5,FALSE)*VLOOKUP(HRYLD2!BR$4,'[1]INTERNAL PARAMETERS-1'!$B$5:$J$44,6,FALSE)*VLOOKUP(HRYLD2!BR$4,'[1]INTERNAL PARAMETERS-1'!$B$5:$J$44,3,FALSE) + HRYLD1!BR187*(1-VLOOKUP(HRYLD2!BR$4,'[1]INTERNAL PARAMETERS-1'!$B$5:$J$44,5,FALSE))*VLOOKUP(HRYLD2!BR$4,'[1]INTERNAL PARAMETERS-1'!$B$5:$J$44,8,FALSE)*VLOOKUP(HRYLD2!BR$4,'[1]INTERNAL PARAMETERS-1'!$B$5:$J$44,3,FALSE)</f>
        <v>0</v>
      </c>
      <c r="BS187" s="44">
        <f>HRYLD1!BS187*VLOOKUP(HRYLD2!BS$4,'[1]INTERNAL PARAMETERS-1'!$B$5:$J$44,5,FALSE)*VLOOKUP(HRYLD2!BS$4,'[1]INTERNAL PARAMETERS-1'!$B$5:$J$44,6,FALSE)*VLOOKUP(HRYLD2!BS$4,'[1]INTERNAL PARAMETERS-1'!$B$5:$J$44,3,FALSE) + HRYLD1!BS187*(1-VLOOKUP(HRYLD2!BS$4,'[1]INTERNAL PARAMETERS-1'!$B$5:$J$44,5,FALSE))*VLOOKUP(HRYLD2!BS$4,'[1]INTERNAL PARAMETERS-1'!$B$5:$J$44,8,FALSE)*VLOOKUP(HRYLD2!BS$4,'[1]INTERNAL PARAMETERS-1'!$B$5:$J$44,3,FALSE)</f>
        <v>0</v>
      </c>
      <c r="BT187" s="44">
        <f>HRYLD1!BT187*VLOOKUP(HRYLD2!BT$4,'[1]INTERNAL PARAMETERS-1'!$B$5:$J$44,5,FALSE)*VLOOKUP(HRYLD2!BT$4,'[1]INTERNAL PARAMETERS-1'!$B$5:$J$44,6,FALSE)*VLOOKUP(HRYLD2!BT$4,'[1]INTERNAL PARAMETERS-1'!$B$5:$J$44,3,FALSE) + HRYLD1!BT187*(1-VLOOKUP(HRYLD2!BT$4,'[1]INTERNAL PARAMETERS-1'!$B$5:$J$44,5,FALSE))*VLOOKUP(HRYLD2!BT$4,'[1]INTERNAL PARAMETERS-1'!$B$5:$J$44,8,FALSE)*VLOOKUP(HRYLD2!BT$4,'[1]INTERNAL PARAMETERS-1'!$B$5:$J$44,3,FALSE)</f>
        <v>0</v>
      </c>
      <c r="BU187" s="44">
        <f>HRYLD1!BU187*VLOOKUP(HRYLD2!BU$4,'[1]INTERNAL PARAMETERS-1'!$B$5:$J$44,5,FALSE)*VLOOKUP(HRYLD2!BU$4,'[1]INTERNAL PARAMETERS-1'!$B$5:$J$44,6,FALSE)*VLOOKUP(HRYLD2!BU$4,'[1]INTERNAL PARAMETERS-1'!$B$5:$J$44,3,FALSE) + HRYLD1!BU187*(1-VLOOKUP(HRYLD2!BU$4,'[1]INTERNAL PARAMETERS-1'!$B$5:$J$44,5,FALSE))*VLOOKUP(HRYLD2!BU$4,'[1]INTERNAL PARAMETERS-1'!$B$5:$J$44,8,FALSE)*VLOOKUP(HRYLD2!BU$4,'[1]INTERNAL PARAMETERS-1'!$B$5:$J$44,3,FALSE)</f>
        <v>0</v>
      </c>
      <c r="BV187" s="44">
        <f>HRYLD1!BV187*VLOOKUP(HRYLD2!BV$4,'[1]INTERNAL PARAMETERS-1'!$B$5:$J$44,5,FALSE)*VLOOKUP(HRYLD2!BV$4,'[1]INTERNAL PARAMETERS-1'!$B$5:$J$44,6,FALSE)*VLOOKUP(HRYLD2!BV$4,'[1]INTERNAL PARAMETERS-1'!$B$5:$J$44,3,FALSE) + HRYLD1!BV187*(1-VLOOKUP(HRYLD2!BV$4,'[1]INTERNAL PARAMETERS-1'!$B$5:$J$44,5,FALSE))*VLOOKUP(HRYLD2!BV$4,'[1]INTERNAL PARAMETERS-1'!$B$5:$J$44,8,FALSE)*VLOOKUP(HRYLD2!BV$4,'[1]INTERNAL PARAMETERS-1'!$B$5:$J$44,3,FALSE)</f>
        <v>0</v>
      </c>
      <c r="BW187" s="44">
        <f>HRYLD1!BW187*VLOOKUP(HRYLD2!BW$4,'[1]INTERNAL PARAMETERS-1'!$B$5:$J$44,5,FALSE)*VLOOKUP(HRYLD2!BW$4,'[1]INTERNAL PARAMETERS-1'!$B$5:$J$44,6,FALSE)*VLOOKUP(HRYLD2!BW$4,'[1]INTERNAL PARAMETERS-1'!$B$5:$J$44,3,FALSE) + HRYLD1!BW187*(1-VLOOKUP(HRYLD2!BW$4,'[1]INTERNAL PARAMETERS-1'!$B$5:$J$44,5,FALSE))*VLOOKUP(HRYLD2!BW$4,'[1]INTERNAL PARAMETERS-1'!$B$5:$J$44,8,FALSE)*VLOOKUP(HRYLD2!BW$4,'[1]INTERNAL PARAMETERS-1'!$B$5:$J$44,3,FALSE)</f>
        <v>0</v>
      </c>
      <c r="BX187" s="44">
        <f>HRYLD1!BX187*VLOOKUP(HRYLD2!BX$4,'[1]INTERNAL PARAMETERS-1'!$B$5:$J$44,5,FALSE)*VLOOKUP(HRYLD2!BX$4,'[1]INTERNAL PARAMETERS-1'!$B$5:$J$44,6,FALSE)*VLOOKUP(HRYLD2!BX$4,'[1]INTERNAL PARAMETERS-1'!$B$5:$J$44,3,FALSE) + HRYLD1!BX187*(1-VLOOKUP(HRYLD2!BX$4,'[1]INTERNAL PARAMETERS-1'!$B$5:$J$44,5,FALSE))*VLOOKUP(HRYLD2!BX$4,'[1]INTERNAL PARAMETERS-1'!$B$5:$J$44,8,FALSE)*VLOOKUP(HRYLD2!BX$4,'[1]INTERNAL PARAMETERS-1'!$B$5:$J$44,3,FALSE)</f>
        <v>0</v>
      </c>
      <c r="BY187" s="44">
        <f>HRYLD1!BY187*VLOOKUP(HRYLD2!BY$4,'[1]INTERNAL PARAMETERS-1'!$B$5:$J$44,5,FALSE)*VLOOKUP(HRYLD2!BY$4,'[1]INTERNAL PARAMETERS-1'!$B$5:$J$44,6,FALSE)*VLOOKUP(HRYLD2!BY$4,'[1]INTERNAL PARAMETERS-1'!$B$5:$J$44,3,FALSE) + HRYLD1!BY187*(1-VLOOKUP(HRYLD2!BY$4,'[1]INTERNAL PARAMETERS-1'!$B$5:$J$44,5,FALSE))*VLOOKUP(HRYLD2!BY$4,'[1]INTERNAL PARAMETERS-1'!$B$5:$J$44,8,FALSE)*VLOOKUP(HRYLD2!BY$4,'[1]INTERNAL PARAMETERS-1'!$B$5:$J$44,3,FALSE)</f>
        <v>0</v>
      </c>
      <c r="BZ187" s="44">
        <f>HRYLD1!BZ187*VLOOKUP(HRYLD2!BZ$4,'[1]INTERNAL PARAMETERS-1'!$B$5:$J$44,5,FALSE)*VLOOKUP(HRYLD2!BZ$4,'[1]INTERNAL PARAMETERS-1'!$B$5:$J$44,6,FALSE)*VLOOKUP(HRYLD2!BZ$4,'[1]INTERNAL PARAMETERS-1'!$B$5:$J$44,3,FALSE) + HRYLD1!BZ187*(1-VLOOKUP(HRYLD2!BZ$4,'[1]INTERNAL PARAMETERS-1'!$B$5:$J$44,5,FALSE))*VLOOKUP(HRYLD2!BZ$4,'[1]INTERNAL PARAMETERS-1'!$B$5:$J$44,8,FALSE)*VLOOKUP(HRYLD2!BZ$4,'[1]INTERNAL PARAMETERS-1'!$B$5:$J$44,3,FALSE)</f>
        <v>0</v>
      </c>
      <c r="CA187" s="44">
        <f>HRYLD1!CA187*VLOOKUP(HRYLD2!CA$4,'[1]INTERNAL PARAMETERS-1'!$B$5:$J$44,5,FALSE)*VLOOKUP(HRYLD2!CA$4,'[1]INTERNAL PARAMETERS-1'!$B$5:$J$44,6,FALSE)*VLOOKUP(HRYLD2!CA$4,'[1]INTERNAL PARAMETERS-1'!$B$5:$J$44,3,FALSE) + HRYLD1!CA187*(1-VLOOKUP(HRYLD2!CA$4,'[1]INTERNAL PARAMETERS-1'!$B$5:$J$44,5,FALSE))*VLOOKUP(HRYLD2!CA$4,'[1]INTERNAL PARAMETERS-1'!$B$5:$J$44,8,FALSE)*VLOOKUP(HRYLD2!CA$4,'[1]INTERNAL PARAMETERS-1'!$B$5:$J$44,3,FALSE)</f>
        <v>0</v>
      </c>
      <c r="CB187" s="44">
        <f>HRYLD1!CB187*VLOOKUP(HRYLD2!CB$4,'[1]INTERNAL PARAMETERS-1'!$B$5:$J$44,5,FALSE)*VLOOKUP(HRYLD2!CB$4,'[1]INTERNAL PARAMETERS-1'!$B$5:$J$44,6,FALSE)*VLOOKUP(HRYLD2!CB$4,'[1]INTERNAL PARAMETERS-1'!$B$5:$J$44,3,FALSE) + HRYLD1!CB187*(1-VLOOKUP(HRYLD2!CB$4,'[1]INTERNAL PARAMETERS-1'!$B$5:$J$44,5,FALSE))*VLOOKUP(HRYLD2!CB$4,'[1]INTERNAL PARAMETERS-1'!$B$5:$J$44,8,FALSE)*VLOOKUP(HRYLD2!CB$4,'[1]INTERNAL PARAMETERS-1'!$B$5:$J$44,3,FALSE)</f>
        <v>0</v>
      </c>
      <c r="CC187" s="44">
        <f>HRYLD1!CC187*VLOOKUP(HRYLD2!CC$4,'[1]INTERNAL PARAMETERS-1'!$B$5:$J$44,5,FALSE)*VLOOKUP(HRYLD2!CC$4,'[1]INTERNAL PARAMETERS-1'!$B$5:$J$44,6,FALSE)*VLOOKUP(HRYLD2!CC$4,'[1]INTERNAL PARAMETERS-1'!$B$5:$J$44,3,FALSE) + HRYLD1!CC187*(1-VLOOKUP(HRYLD2!CC$4,'[1]INTERNAL PARAMETERS-1'!$B$5:$J$44,5,FALSE))*VLOOKUP(HRYLD2!CC$4,'[1]INTERNAL PARAMETERS-1'!$B$5:$J$44,8,FALSE)*VLOOKUP(HRYLD2!CC$4,'[1]INTERNAL PARAMETERS-1'!$B$5:$J$44,3,FALSE)</f>
        <v>0</v>
      </c>
      <c r="CD187" s="44">
        <f>HRYLD1!CD187*VLOOKUP(HRYLD2!CD$4,'[1]INTERNAL PARAMETERS-1'!$B$5:$J$44,5,FALSE)*VLOOKUP(HRYLD2!CD$4,'[1]INTERNAL PARAMETERS-1'!$B$5:$J$44,6,FALSE)*VLOOKUP(HRYLD2!CD$4,'[1]INTERNAL PARAMETERS-1'!$B$5:$J$44,3,FALSE) + HRYLD1!CD187*(1-VLOOKUP(HRYLD2!CD$4,'[1]INTERNAL PARAMETERS-1'!$B$5:$J$44,5,FALSE))*VLOOKUP(HRYLD2!CD$4,'[1]INTERNAL PARAMETERS-1'!$B$5:$J$44,8,FALSE)*VLOOKUP(HRYLD2!CD$4,'[1]INTERNAL PARAMETERS-1'!$B$5:$J$44,3,FALSE)</f>
        <v>0</v>
      </c>
      <c r="CE187" s="44">
        <f>HRYLD1!CE187*VLOOKUP(HRYLD2!CE$4,'[1]INTERNAL PARAMETERS-1'!$B$5:$J$44,5,FALSE)*VLOOKUP(HRYLD2!CE$4,'[1]INTERNAL PARAMETERS-1'!$B$5:$J$44,6,FALSE)*VLOOKUP(HRYLD2!CE$4,'[1]INTERNAL PARAMETERS-1'!$B$5:$J$44,3,FALSE) + HRYLD1!CE187*(1-VLOOKUP(HRYLD2!CE$4,'[1]INTERNAL PARAMETERS-1'!$B$5:$J$44,5,FALSE))*VLOOKUP(HRYLD2!CE$4,'[1]INTERNAL PARAMETERS-1'!$B$5:$J$44,8,FALSE)*VLOOKUP(HRYLD2!CE$4,'[1]INTERNAL PARAMETERS-1'!$B$5:$J$44,3,FALSE)</f>
        <v>0</v>
      </c>
      <c r="CF187" s="44">
        <f>HRYLD1!CF187*VLOOKUP(HRYLD2!CF$4,'[1]INTERNAL PARAMETERS-1'!$B$5:$J$44,5,FALSE)*VLOOKUP(HRYLD2!CF$4,'[1]INTERNAL PARAMETERS-1'!$B$5:$J$44,6,FALSE)*VLOOKUP(HRYLD2!CF$4,'[1]INTERNAL PARAMETERS-1'!$B$5:$J$44,3,FALSE) + HRYLD1!CF187*(1-VLOOKUP(HRYLD2!CF$4,'[1]INTERNAL PARAMETERS-1'!$B$5:$J$44,5,FALSE))*VLOOKUP(HRYLD2!CF$4,'[1]INTERNAL PARAMETERS-1'!$B$5:$J$44,8,FALSE)*VLOOKUP(HRYLD2!CF$4,'[1]INTERNAL PARAMETERS-1'!$B$5:$J$44,3,FALSE)</f>
        <v>0</v>
      </c>
      <c r="CG187" s="44">
        <f>HRYLD1!CG187*VLOOKUP(HRYLD2!CG$4,'[1]INTERNAL PARAMETERS-1'!$B$5:$J$44,5,FALSE)*VLOOKUP(HRYLD2!CG$4,'[1]INTERNAL PARAMETERS-1'!$B$5:$J$44,6,FALSE)*VLOOKUP(HRYLD2!CG$4,'[1]INTERNAL PARAMETERS-1'!$B$5:$J$44,3,FALSE) + HRYLD1!CG187*(1-VLOOKUP(HRYLD2!CG$4,'[1]INTERNAL PARAMETERS-1'!$B$5:$J$44,5,FALSE))*VLOOKUP(HRYLD2!CG$4,'[1]INTERNAL PARAMETERS-1'!$B$5:$J$44,8,FALSE)*VLOOKUP(HRYLD2!CG$4,'[1]INTERNAL PARAMETERS-1'!$B$5:$J$44,3,FALSE)</f>
        <v>0</v>
      </c>
      <c r="CH187" s="43">
        <f>HRYLD1!CH187*VLOOKUP(HRYLD2!CH$4,'[1]INTERNAL PARAMETERS-1'!$B$5:$J$44,5,FALSE)*VLOOKUP(HRYLD2!CH$4,'[1]INTERNAL PARAMETERS-1'!$B$5:$J$44,6,FALSE)*VLOOKUP(HRYLD2!CH$4,'[1]INTERNAL PARAMETERS-1'!$B$5:$J$44,3,FALSE) + HRYLD1!CH187*(1-VLOOKUP(HRYLD2!CH$4,'[1]INTERNAL PARAMETERS-1'!$B$5:$J$44,5,FALSE))*VLOOKUP(HRYLD2!CH$4,'[1]INTERNAL PARAMETERS-1'!$B$5:$J$44,8,FALSE)*VLOOKUP(HRYLD2!CH$4,'[1]INTERNAL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67</v>
      </c>
      <c r="D188" s="57" t="s">
        <v>63</v>
      </c>
      <c r="E188" s="132">
        <f>HR!X188</f>
        <v>0</v>
      </c>
      <c r="F188" s="59">
        <f>'[1]INTERNAL PARAMETERS-1'!M8</f>
        <v>68.824999999999989</v>
      </c>
      <c r="G188" s="45">
        <f>HRYLD1!G188*VLOOKUP(HRYLD2!G$4,'[1]INTERNAL PARAMETERS-1'!$B$5:$J$44,5,FALSE)*VLOOKUP(HRYLD2!G$4,'[1]INTERNAL PARAMETERS-1'!$B$5:$J$44,7,FALSE)*HRYLD2!$F188 + HRYLD1!G188*(1-VLOOKUP(HRYLD2!G$4,'[1]INTERNAL PARAMETERS-1'!$B$5:$J$44,5,FALSE))*VLOOKUP(HRYLD2!G$4,'[1]INTERNAL PARAMETERS-1'!$B$5:$J$44,9,FALSE)*HRYLD2!$F188</f>
        <v>0</v>
      </c>
      <c r="H188" s="44">
        <f>HRYLD1!H188*VLOOKUP(HRYLD2!H$4,'[1]INTERNAL PARAMETERS-1'!$B$5:$J$44,5,FALSE)*VLOOKUP(HRYLD2!H$4,'[1]INTERNAL PARAMETERS-1'!$B$5:$J$44,7,FALSE)*HRYLD2!$F188 + HRYLD1!H188*(1-VLOOKUP(HRYLD2!H$4,'[1]INTERNAL PARAMETERS-1'!$B$5:$J$44,5,FALSE))*VLOOKUP(HRYLD2!H$4,'[1]INTERNAL PARAMETERS-1'!$B$5:$J$44,9,FALSE)*HRYLD2!$F188</f>
        <v>0</v>
      </c>
      <c r="I188" s="44">
        <f>HRYLD1!I188*VLOOKUP(HRYLD2!I$4,'[1]INTERNAL PARAMETERS-1'!$B$5:$J$44,5,FALSE)*VLOOKUP(HRYLD2!I$4,'[1]INTERNAL PARAMETERS-1'!$B$5:$J$44,7,FALSE)*HRYLD2!$F188 + HRYLD1!I188*(1-VLOOKUP(HRYLD2!I$4,'[1]INTERNAL PARAMETERS-1'!$B$5:$J$44,5,FALSE))*VLOOKUP(HRYLD2!I$4,'[1]INTERNAL PARAMETERS-1'!$B$5:$J$44,9,FALSE)*HRYLD2!$F188</f>
        <v>0</v>
      </c>
      <c r="J188" s="44">
        <f>HRYLD1!J188*VLOOKUP(HRYLD2!J$4,'[1]INTERNAL PARAMETERS-1'!$B$5:$J$44,5,FALSE)*VLOOKUP(HRYLD2!J$4,'[1]INTERNAL PARAMETERS-1'!$B$5:$J$44,7,FALSE)*HRYLD2!$F188 + HRYLD1!J188*(1-VLOOKUP(HRYLD2!J$4,'[1]INTERNAL PARAMETERS-1'!$B$5:$J$44,5,FALSE))*VLOOKUP(HRYLD2!J$4,'[1]INTERNAL PARAMETERS-1'!$B$5:$J$44,9,FALSE)*HRYLD2!$F188</f>
        <v>0</v>
      </c>
      <c r="K188" s="44">
        <f>HRYLD1!K188*VLOOKUP(HRYLD2!K$4,'[1]INTERNAL PARAMETERS-1'!$B$5:$J$44,5,FALSE)*VLOOKUP(HRYLD2!K$4,'[1]INTERNAL PARAMETERS-1'!$B$5:$J$44,7,FALSE)*HRYLD2!$F188 + HRYLD1!K188*(1-VLOOKUP(HRYLD2!K$4,'[1]INTERNAL PARAMETERS-1'!$B$5:$J$44,5,FALSE))*VLOOKUP(HRYLD2!K$4,'[1]INTERNAL PARAMETERS-1'!$B$5:$J$44,9,FALSE)*HRYLD2!$F188</f>
        <v>0</v>
      </c>
      <c r="L188" s="44">
        <f>HRYLD1!L188*VLOOKUP(HRYLD2!L$4,'[1]INTERNAL PARAMETERS-1'!$B$5:$J$44,5,FALSE)*VLOOKUP(HRYLD2!L$4,'[1]INTERNAL PARAMETERS-1'!$B$5:$J$44,7,FALSE)*HRYLD2!$F188 + HRYLD1!L188*(1-VLOOKUP(HRYLD2!L$4,'[1]INTERNAL PARAMETERS-1'!$B$5:$J$44,5,FALSE))*VLOOKUP(HRYLD2!L$4,'[1]INTERNAL PARAMETERS-1'!$B$5:$J$44,9,FALSE)*HRYLD2!$F188</f>
        <v>0</v>
      </c>
      <c r="M188" s="44">
        <f>HRYLD1!M188*VLOOKUP(HRYLD2!M$4,'[1]INTERNAL PARAMETERS-1'!$B$5:$J$44,5,FALSE)*VLOOKUP(HRYLD2!M$4,'[1]INTERNAL PARAMETERS-1'!$B$5:$J$44,7,FALSE)*HRYLD2!$F188 + HRYLD1!M188*(1-VLOOKUP(HRYLD2!M$4,'[1]INTERNAL PARAMETERS-1'!$B$5:$J$44,5,FALSE))*VLOOKUP(HRYLD2!M$4,'[1]INTERNAL PARAMETERS-1'!$B$5:$J$44,9,FALSE)*HRYLD2!$F188</f>
        <v>0</v>
      </c>
      <c r="N188" s="44">
        <f>HRYLD1!N188*VLOOKUP(HRYLD2!N$4,'[1]INTERNAL PARAMETERS-1'!$B$5:$J$44,5,FALSE)*VLOOKUP(HRYLD2!N$4,'[1]INTERNAL PARAMETERS-1'!$B$5:$J$44,7,FALSE)*HRYLD2!$F188 + HRYLD1!N188*(1-VLOOKUP(HRYLD2!N$4,'[1]INTERNAL PARAMETERS-1'!$B$5:$J$44,5,FALSE))*VLOOKUP(HRYLD2!N$4,'[1]INTERNAL PARAMETERS-1'!$B$5:$J$44,9,FALSE)*HRYLD2!$F188</f>
        <v>0</v>
      </c>
      <c r="O188" s="44">
        <f>HRYLD1!O188*VLOOKUP(HRYLD2!O$4,'[1]INTERNAL PARAMETERS-1'!$B$5:$J$44,5,FALSE)*VLOOKUP(HRYLD2!O$4,'[1]INTERNAL PARAMETERS-1'!$B$5:$J$44,7,FALSE)*HRYLD2!$F188 + HRYLD1!O188*(1-VLOOKUP(HRYLD2!O$4,'[1]INTERNAL PARAMETERS-1'!$B$5:$J$44,5,FALSE))*VLOOKUP(HRYLD2!O$4,'[1]INTERNAL PARAMETERS-1'!$B$5:$J$44,9,FALSE)*HRYLD2!$F188</f>
        <v>0</v>
      </c>
      <c r="P188" s="44">
        <f>HRYLD1!P188*VLOOKUP(HRYLD2!P$4,'[1]INTERNAL PARAMETERS-1'!$B$5:$J$44,5,FALSE)*VLOOKUP(HRYLD2!P$4,'[1]INTERNAL PARAMETERS-1'!$B$5:$J$44,7,FALSE)*HRYLD2!$F188 + HRYLD1!P188*(1-VLOOKUP(HRYLD2!P$4,'[1]INTERNAL PARAMETERS-1'!$B$5:$J$44,5,FALSE))*VLOOKUP(HRYLD2!P$4,'[1]INTERNAL PARAMETERS-1'!$B$5:$J$44,9,FALSE)*HRYLD2!$F188</f>
        <v>0</v>
      </c>
      <c r="Q188" s="44">
        <f>HRYLD1!Q188*VLOOKUP(HRYLD2!Q$4,'[1]INTERNAL PARAMETERS-1'!$B$5:$J$44,5,FALSE)*VLOOKUP(HRYLD2!Q$4,'[1]INTERNAL PARAMETERS-1'!$B$5:$J$44,7,FALSE)*HRYLD2!$F188 + HRYLD1!Q188*(1-VLOOKUP(HRYLD2!Q$4,'[1]INTERNAL PARAMETERS-1'!$B$5:$J$44,5,FALSE))*VLOOKUP(HRYLD2!Q$4,'[1]INTERNAL PARAMETERS-1'!$B$5:$J$44,9,FALSE)*HRYLD2!$F188</f>
        <v>0</v>
      </c>
      <c r="R188" s="44">
        <f>HRYLD1!R188*VLOOKUP(HRYLD2!R$4,'[1]INTERNAL PARAMETERS-1'!$B$5:$J$44,5,FALSE)*VLOOKUP(HRYLD2!R$4,'[1]INTERNAL PARAMETERS-1'!$B$5:$J$44,7,FALSE)*HRYLD2!$F188 + HRYLD1!R188*(1-VLOOKUP(HRYLD2!R$4,'[1]INTERNAL PARAMETERS-1'!$B$5:$J$44,5,FALSE))*VLOOKUP(HRYLD2!R$4,'[1]INTERNAL PARAMETERS-1'!$B$5:$J$44,9,FALSE)*HRYLD2!$F188</f>
        <v>0</v>
      </c>
      <c r="S188" s="44">
        <f>HRYLD1!S188*VLOOKUP(HRYLD2!S$4,'[1]INTERNAL PARAMETERS-1'!$B$5:$J$44,5,FALSE)*VLOOKUP(HRYLD2!S$4,'[1]INTERNAL PARAMETERS-1'!$B$5:$J$44,7,FALSE)*HRYLD2!$F188 + HRYLD1!S188*(1-VLOOKUP(HRYLD2!S$4,'[1]INTERNAL PARAMETERS-1'!$B$5:$J$44,5,FALSE))*VLOOKUP(HRYLD2!S$4,'[1]INTERNAL PARAMETERS-1'!$B$5:$J$44,9,FALSE)*HRYLD2!$F188</f>
        <v>0</v>
      </c>
      <c r="T188" s="44">
        <f>HRYLD1!T188*VLOOKUP(HRYLD2!T$4,'[1]INTERNAL PARAMETERS-1'!$B$5:$J$44,5,FALSE)*VLOOKUP(HRYLD2!T$4,'[1]INTERNAL PARAMETERS-1'!$B$5:$J$44,7,FALSE)*HRYLD2!$F188 + HRYLD1!T188*(1-VLOOKUP(HRYLD2!T$4,'[1]INTERNAL PARAMETERS-1'!$B$5:$J$44,5,FALSE))*VLOOKUP(HRYLD2!T$4,'[1]INTERNAL PARAMETERS-1'!$B$5:$J$44,9,FALSE)*HRYLD2!$F188</f>
        <v>0</v>
      </c>
      <c r="U188" s="44">
        <f>HRYLD1!U188*VLOOKUP(HRYLD2!U$4,'[1]INTERNAL PARAMETERS-1'!$B$5:$J$44,5,FALSE)*VLOOKUP(HRYLD2!U$4,'[1]INTERNAL PARAMETERS-1'!$B$5:$J$44,7,FALSE)*HRYLD2!$F188 + HRYLD1!U188*(1-VLOOKUP(HRYLD2!U$4,'[1]INTERNAL PARAMETERS-1'!$B$5:$J$44,5,FALSE))*VLOOKUP(HRYLD2!U$4,'[1]INTERNAL PARAMETERS-1'!$B$5:$J$44,9,FALSE)*HRYLD2!$F188</f>
        <v>0</v>
      </c>
      <c r="V188" s="44">
        <f>HRYLD1!V188*VLOOKUP(HRYLD2!V$4,'[1]INTERNAL PARAMETERS-1'!$B$5:$J$44,5,FALSE)*VLOOKUP(HRYLD2!V$4,'[1]INTERNAL PARAMETERS-1'!$B$5:$J$44,7,FALSE)*HRYLD2!$F188 + HRYLD1!V188*(1-VLOOKUP(HRYLD2!V$4,'[1]INTERNAL PARAMETERS-1'!$B$5:$J$44,5,FALSE))*VLOOKUP(HRYLD2!V$4,'[1]INTERNAL PARAMETERS-1'!$B$5:$J$44,9,FALSE)*HRYLD2!$F188</f>
        <v>0</v>
      </c>
      <c r="W188" s="44">
        <f>HRYLD1!W188*VLOOKUP(HRYLD2!W$4,'[1]INTERNAL PARAMETERS-1'!$B$5:$J$44,5,FALSE)*VLOOKUP(HRYLD2!W$4,'[1]INTERNAL PARAMETERS-1'!$B$5:$J$44,7,FALSE)*HRYLD2!$F188 + HRYLD1!W188*(1-VLOOKUP(HRYLD2!W$4,'[1]INTERNAL PARAMETERS-1'!$B$5:$J$44,5,FALSE))*VLOOKUP(HRYLD2!W$4,'[1]INTERNAL PARAMETERS-1'!$B$5:$J$44,9,FALSE)*HRYLD2!$F188</f>
        <v>0</v>
      </c>
      <c r="X188" s="44">
        <f>HRYLD1!X188*VLOOKUP(HRYLD2!X$4,'[1]INTERNAL PARAMETERS-1'!$B$5:$J$44,5,FALSE)*VLOOKUP(HRYLD2!X$4,'[1]INTERNAL PARAMETERS-1'!$B$5:$J$44,7,FALSE)*HRYLD2!$F188 + HRYLD1!X188*(1-VLOOKUP(HRYLD2!X$4,'[1]INTERNAL PARAMETERS-1'!$B$5:$J$44,5,FALSE))*VLOOKUP(HRYLD2!X$4,'[1]INTERNAL PARAMETERS-1'!$B$5:$J$44,9,FALSE)*HRYLD2!$F188</f>
        <v>0</v>
      </c>
      <c r="Y188" s="44">
        <f>HRYLD1!Y188*VLOOKUP(HRYLD2!Y$4,'[1]INTERNAL PARAMETERS-1'!$B$5:$J$44,5,FALSE)*VLOOKUP(HRYLD2!Y$4,'[1]INTERNAL PARAMETERS-1'!$B$5:$J$44,7,FALSE)*HRYLD2!$F188 + HRYLD1!Y188*(1-VLOOKUP(HRYLD2!Y$4,'[1]INTERNAL PARAMETERS-1'!$B$5:$J$44,5,FALSE))*VLOOKUP(HRYLD2!Y$4,'[1]INTERNAL PARAMETERS-1'!$B$5:$J$44,9,FALSE)*HRYLD2!$F188</f>
        <v>0</v>
      </c>
      <c r="Z188" s="44">
        <f>HRYLD1!Z188*VLOOKUP(HRYLD2!Z$4,'[1]INTERNAL PARAMETERS-1'!$B$5:$J$44,5,FALSE)*VLOOKUP(HRYLD2!Z$4,'[1]INTERNAL PARAMETERS-1'!$B$5:$J$44,7,FALSE)*HRYLD2!$F188 + HRYLD1!Z188*(1-VLOOKUP(HRYLD2!Z$4,'[1]INTERNAL PARAMETERS-1'!$B$5:$J$44,5,FALSE))*VLOOKUP(HRYLD2!Z$4,'[1]INTERNAL PARAMETERS-1'!$B$5:$J$44,9,FALSE)*HRYLD2!$F188</f>
        <v>0</v>
      </c>
      <c r="AA188" s="44">
        <f>HRYLD1!AA188*VLOOKUP(HRYLD2!AA$4,'[1]INTERNAL PARAMETERS-1'!$B$5:$J$44,5,FALSE)*VLOOKUP(HRYLD2!AA$4,'[1]INTERNAL PARAMETERS-1'!$B$5:$J$44,7,FALSE)*HRYLD2!$F188 + HRYLD1!AA188*(1-VLOOKUP(HRYLD2!AA$4,'[1]INTERNAL PARAMETERS-1'!$B$5:$J$44,5,FALSE))*VLOOKUP(HRYLD2!AA$4,'[1]INTERNAL PARAMETERS-1'!$B$5:$J$44,9,FALSE)*HRYLD2!$F188</f>
        <v>0</v>
      </c>
      <c r="AB188" s="44">
        <f>HRYLD1!AB188*VLOOKUP(HRYLD2!AB$4,'[1]INTERNAL PARAMETERS-1'!$B$5:$J$44,5,FALSE)*VLOOKUP(HRYLD2!AB$4,'[1]INTERNAL PARAMETERS-1'!$B$5:$J$44,7,FALSE)*HRYLD2!$F188 + HRYLD1!AB188*(1-VLOOKUP(HRYLD2!AB$4,'[1]INTERNAL PARAMETERS-1'!$B$5:$J$44,5,FALSE))*VLOOKUP(HRYLD2!AB$4,'[1]INTERNAL PARAMETERS-1'!$B$5:$J$44,9,FALSE)*HRYLD2!$F188</f>
        <v>0</v>
      </c>
      <c r="AC188" s="44">
        <f>HRYLD1!AC188*VLOOKUP(HRYLD2!AC$4,'[1]INTERNAL PARAMETERS-1'!$B$5:$J$44,5,FALSE)*VLOOKUP(HRYLD2!AC$4,'[1]INTERNAL PARAMETERS-1'!$B$5:$J$44,7,FALSE)*HRYLD2!$F188 + HRYLD1!AC188*(1-VLOOKUP(HRYLD2!AC$4,'[1]INTERNAL PARAMETERS-1'!$B$5:$J$44,5,FALSE))*VLOOKUP(HRYLD2!AC$4,'[1]INTERNAL PARAMETERS-1'!$B$5:$J$44,9,FALSE)*HRYLD2!$F188</f>
        <v>0</v>
      </c>
      <c r="AD188" s="44">
        <f>HRYLD1!AD188*VLOOKUP(HRYLD2!AD$4,'[1]INTERNAL PARAMETERS-1'!$B$5:$J$44,5,FALSE)*VLOOKUP(HRYLD2!AD$4,'[1]INTERNAL PARAMETERS-1'!$B$5:$J$44,7,FALSE)*HRYLD2!$F188 + HRYLD1!AD188*(1-VLOOKUP(HRYLD2!AD$4,'[1]INTERNAL PARAMETERS-1'!$B$5:$J$44,5,FALSE))*VLOOKUP(HRYLD2!AD$4,'[1]INTERNAL PARAMETERS-1'!$B$5:$J$44,9,FALSE)*HRYLD2!$F188</f>
        <v>0</v>
      </c>
      <c r="AE188" s="44">
        <f>HRYLD1!AE188*VLOOKUP(HRYLD2!AE$4,'[1]INTERNAL PARAMETERS-1'!$B$5:$J$44,5,FALSE)*VLOOKUP(HRYLD2!AE$4,'[1]INTERNAL PARAMETERS-1'!$B$5:$J$44,7,FALSE)*HRYLD2!$F188 + HRYLD1!AE188*(1-VLOOKUP(HRYLD2!AE$4,'[1]INTERNAL PARAMETERS-1'!$B$5:$J$44,5,FALSE))*VLOOKUP(HRYLD2!AE$4,'[1]INTERNAL PARAMETERS-1'!$B$5:$J$44,9,FALSE)*HRYLD2!$F188</f>
        <v>0</v>
      </c>
      <c r="AF188" s="44">
        <f>HRYLD1!AF188*VLOOKUP(HRYLD2!AF$4,'[1]INTERNAL PARAMETERS-1'!$B$5:$J$44,5,FALSE)*VLOOKUP(HRYLD2!AF$4,'[1]INTERNAL PARAMETERS-1'!$B$5:$J$44,7,FALSE)*HRYLD2!$F188 + HRYLD1!AF188*(1-VLOOKUP(HRYLD2!AF$4,'[1]INTERNAL PARAMETERS-1'!$B$5:$J$44,5,FALSE))*VLOOKUP(HRYLD2!AF$4,'[1]INTERNAL PARAMETERS-1'!$B$5:$J$44,9,FALSE)*HRYLD2!$F188</f>
        <v>0</v>
      </c>
      <c r="AG188" s="44">
        <f>HRYLD1!AG188*VLOOKUP(HRYLD2!AG$4,'[1]INTERNAL PARAMETERS-1'!$B$5:$J$44,5,FALSE)*VLOOKUP(HRYLD2!AG$4,'[1]INTERNAL PARAMETERS-1'!$B$5:$J$44,7,FALSE)*HRYLD2!$F188 + HRYLD1!AG188*(1-VLOOKUP(HRYLD2!AG$4,'[1]INTERNAL PARAMETERS-1'!$B$5:$J$44,5,FALSE))*VLOOKUP(HRYLD2!AG$4,'[1]INTERNAL PARAMETERS-1'!$B$5:$J$44,9,FALSE)*HRYLD2!$F188</f>
        <v>0</v>
      </c>
      <c r="AH188" s="44">
        <f>HRYLD1!AH188*VLOOKUP(HRYLD2!AH$4,'[1]INTERNAL PARAMETERS-1'!$B$5:$J$44,5,FALSE)*VLOOKUP(HRYLD2!AH$4,'[1]INTERNAL PARAMETERS-1'!$B$5:$J$44,7,FALSE)*HRYLD2!$F188 + HRYLD1!AH188*(1-VLOOKUP(HRYLD2!AH$4,'[1]INTERNAL PARAMETERS-1'!$B$5:$J$44,5,FALSE))*VLOOKUP(HRYLD2!AH$4,'[1]INTERNAL PARAMETERS-1'!$B$5:$J$44,9,FALSE)*HRYLD2!$F188</f>
        <v>0</v>
      </c>
      <c r="AI188" s="44">
        <f>HRYLD1!AI188*VLOOKUP(HRYLD2!AI$4,'[1]INTERNAL PARAMETERS-1'!$B$5:$J$44,5,FALSE)*VLOOKUP(HRYLD2!AI$4,'[1]INTERNAL PARAMETERS-1'!$B$5:$J$44,7,FALSE)*HRYLD2!$F188 + HRYLD1!AI188*(1-VLOOKUP(HRYLD2!AI$4,'[1]INTERNAL PARAMETERS-1'!$B$5:$J$44,5,FALSE))*VLOOKUP(HRYLD2!AI$4,'[1]INTERNAL PARAMETERS-1'!$B$5:$J$44,9,FALSE)*HRYLD2!$F188</f>
        <v>0</v>
      </c>
      <c r="AJ188" s="44">
        <f>HRYLD1!AJ188*VLOOKUP(HRYLD2!AJ$4,'[1]INTERNAL PARAMETERS-1'!$B$5:$J$44,5,FALSE)*VLOOKUP(HRYLD2!AJ$4,'[1]INTERNAL PARAMETERS-1'!$B$5:$J$44,7,FALSE)*HRYLD2!$F188 + HRYLD1!AJ188*(1-VLOOKUP(HRYLD2!AJ$4,'[1]INTERNAL PARAMETERS-1'!$B$5:$J$44,5,FALSE))*VLOOKUP(HRYLD2!AJ$4,'[1]INTERNAL PARAMETERS-1'!$B$5:$J$44,9,FALSE)*HRYLD2!$F188</f>
        <v>0</v>
      </c>
      <c r="AK188" s="44">
        <f>HRYLD1!AK188*VLOOKUP(HRYLD2!AK$4,'[1]INTERNAL PARAMETERS-1'!$B$5:$J$44,5,FALSE)*VLOOKUP(HRYLD2!AK$4,'[1]INTERNAL PARAMETERS-1'!$B$5:$J$44,7,FALSE)*HRYLD2!$F188 + HRYLD1!AK188*(1-VLOOKUP(HRYLD2!AK$4,'[1]INTERNAL PARAMETERS-1'!$B$5:$J$44,5,FALSE))*VLOOKUP(HRYLD2!AK$4,'[1]INTERNAL PARAMETERS-1'!$B$5:$J$44,9,FALSE)*HRYLD2!$F188</f>
        <v>0</v>
      </c>
      <c r="AL188" s="44">
        <f>HRYLD1!AL188*VLOOKUP(HRYLD2!AL$4,'[1]INTERNAL PARAMETERS-1'!$B$5:$J$44,5,FALSE)*VLOOKUP(HRYLD2!AL$4,'[1]INTERNAL PARAMETERS-1'!$B$5:$J$44,7,FALSE)*HRYLD2!$F188 + HRYLD1!AL188*(1-VLOOKUP(HRYLD2!AL$4,'[1]INTERNAL PARAMETERS-1'!$B$5:$J$44,5,FALSE))*VLOOKUP(HRYLD2!AL$4,'[1]INTERNAL PARAMETERS-1'!$B$5:$J$44,9,FALSE)*HRYLD2!$F188</f>
        <v>0</v>
      </c>
      <c r="AM188" s="44">
        <f>HRYLD1!AM188*VLOOKUP(HRYLD2!AM$4,'[1]INTERNAL PARAMETERS-1'!$B$5:$J$44,5,FALSE)*VLOOKUP(HRYLD2!AM$4,'[1]INTERNAL PARAMETERS-1'!$B$5:$J$44,7,FALSE)*HRYLD2!$F188 + HRYLD1!AM188*(1-VLOOKUP(HRYLD2!AM$4,'[1]INTERNAL PARAMETERS-1'!$B$5:$J$44,5,FALSE))*VLOOKUP(HRYLD2!AM$4,'[1]INTERNAL PARAMETERS-1'!$B$5:$J$44,9,FALSE)*HRYLD2!$F188</f>
        <v>0</v>
      </c>
      <c r="AN188" s="44">
        <f>HRYLD1!AN188*VLOOKUP(HRYLD2!AN$4,'[1]INTERNAL PARAMETERS-1'!$B$5:$J$44,5,FALSE)*VLOOKUP(HRYLD2!AN$4,'[1]INTERNAL PARAMETERS-1'!$B$5:$J$44,7,FALSE)*HRYLD2!$F188 + HRYLD1!AN188*(1-VLOOKUP(HRYLD2!AN$4,'[1]INTERNAL PARAMETERS-1'!$B$5:$J$44,5,FALSE))*VLOOKUP(HRYLD2!AN$4,'[1]INTERNAL PARAMETERS-1'!$B$5:$J$44,9,FALSE)*HRYLD2!$F188</f>
        <v>0</v>
      </c>
      <c r="AO188" s="44">
        <f>HRYLD1!AO188*VLOOKUP(HRYLD2!AO$4,'[1]INTERNAL PARAMETERS-1'!$B$5:$J$44,5,FALSE)*VLOOKUP(HRYLD2!AO$4,'[1]INTERNAL PARAMETERS-1'!$B$5:$J$44,7,FALSE)*HRYLD2!$F188 + HRYLD1!AO188*(1-VLOOKUP(HRYLD2!AO$4,'[1]INTERNAL PARAMETERS-1'!$B$5:$J$44,5,FALSE))*VLOOKUP(HRYLD2!AO$4,'[1]INTERNAL PARAMETERS-1'!$B$5:$J$44,9,FALSE)*HRYLD2!$F188</f>
        <v>0</v>
      </c>
      <c r="AP188" s="44">
        <f>HRYLD1!AP188*VLOOKUP(HRYLD2!AP$4,'[1]INTERNAL PARAMETERS-1'!$B$5:$J$44,5,FALSE)*VLOOKUP(HRYLD2!AP$4,'[1]INTERNAL PARAMETERS-1'!$B$5:$J$44,7,FALSE)*HRYLD2!$F188 + HRYLD1!AP188*(1-VLOOKUP(HRYLD2!AP$4,'[1]INTERNAL PARAMETERS-1'!$B$5:$J$44,5,FALSE))*VLOOKUP(HRYLD2!AP$4,'[1]INTERNAL PARAMETERS-1'!$B$5:$J$44,9,FALSE)*HRYLD2!$F188</f>
        <v>0</v>
      </c>
      <c r="AQ188" s="44">
        <f>HRYLD1!AQ188*VLOOKUP(HRYLD2!AQ$4,'[1]INTERNAL PARAMETERS-1'!$B$5:$J$44,5,FALSE)*VLOOKUP(HRYLD2!AQ$4,'[1]INTERNAL PARAMETERS-1'!$B$5:$J$44,7,FALSE)*HRYLD2!$F188 + HRYLD1!AQ188*(1-VLOOKUP(HRYLD2!AQ$4,'[1]INTERNAL PARAMETERS-1'!$B$5:$J$44,5,FALSE))*VLOOKUP(HRYLD2!AQ$4,'[1]INTERNAL PARAMETERS-1'!$B$5:$J$44,9,FALSE)*HRYLD2!$F188</f>
        <v>0</v>
      </c>
      <c r="AR188" s="44">
        <f>HRYLD1!AR188*VLOOKUP(HRYLD2!AR$4,'[1]INTERNAL PARAMETERS-1'!$B$5:$J$44,5,FALSE)*VLOOKUP(HRYLD2!AR$4,'[1]INTERNAL PARAMETERS-1'!$B$5:$J$44,7,FALSE)*HRYLD2!$F188 + HRYLD1!AR188*(1-VLOOKUP(HRYLD2!AR$4,'[1]INTERNAL PARAMETERS-1'!$B$5:$J$44,5,FALSE))*VLOOKUP(HRYLD2!AR$4,'[1]INTERNAL PARAMETERS-1'!$B$5:$J$44,9,FALSE)*HRYLD2!$F188</f>
        <v>0</v>
      </c>
      <c r="AS188" s="44">
        <f>HRYLD1!AS188*VLOOKUP(HRYLD2!AS$4,'[1]INTERNAL PARAMETERS-1'!$B$5:$J$44,5,FALSE)*VLOOKUP(HRYLD2!AS$4,'[1]INTERNAL PARAMETERS-1'!$B$5:$J$44,7,FALSE)*HRYLD2!$F188 + HRYLD1!AS188*(1-VLOOKUP(HRYLD2!AS$4,'[1]INTERNAL PARAMETERS-1'!$B$5:$J$44,5,FALSE))*VLOOKUP(HRYLD2!AS$4,'[1]INTERNAL PARAMETERS-1'!$B$5:$J$44,9,FALSE)*HRYLD2!$F188</f>
        <v>0</v>
      </c>
      <c r="AT188" s="43">
        <f>HRYLD1!AT188*VLOOKUP(HRYLD2!AT$4,'[1]INTERNAL PARAMETERS-1'!$B$5:$J$44,5,FALSE)*VLOOKUP(HRYLD2!AT$4,'[1]INTERNAL PARAMETERS-1'!$B$5:$J$44,7,FALSE)*HRYLD2!$F188 + HRYLD1!AT188*(1-VLOOKUP(HRYLD2!AT$4,'[1]INTERNAL PARAMETERS-1'!$B$5:$J$44,5,FALSE))*VLOOKUP(HRYLD2!AT$4,'[1]INTERNAL PARAMETERS-1'!$B$5:$J$44,9,FALSE)*HRYLD2!$F188</f>
        <v>0</v>
      </c>
      <c r="AU188" s="45">
        <f>HRYLD1!AU188*VLOOKUP(HRYLD2!AU$4,'[1]INTERNAL PARAMETERS-1'!$B$5:$J$44,5,FALSE)*VLOOKUP(HRYLD2!AU$4,'[1]INTERNAL PARAMETERS-1'!$B$5:$J$44,6,FALSE)*VLOOKUP(HRYLD2!AU$4,'[1]INTERNAL PARAMETERS-1'!$B$5:$J$44,3,FALSE) + HRYLD1!AU188*(1-VLOOKUP(HRYLD2!AU$4,'[1]INTERNAL PARAMETERS-1'!$B$5:$J$44,5,FALSE))*VLOOKUP(HRYLD2!AU$4,'[1]INTERNAL PARAMETERS-1'!$B$5:$J$44,8,FALSE)*VLOOKUP(HRYLD2!AU$4,'[1]INTERNAL PARAMETERS-1'!$B$5:$J$44,3,FALSE)</f>
        <v>0</v>
      </c>
      <c r="AV188" s="44">
        <f>HRYLD1!AV188*VLOOKUP(HRYLD2!AV$4,'[1]INTERNAL PARAMETERS-1'!$B$5:$J$44,5,FALSE)*VLOOKUP(HRYLD2!AV$4,'[1]INTERNAL PARAMETERS-1'!$B$5:$J$44,6,FALSE)*VLOOKUP(HRYLD2!AV$4,'[1]INTERNAL PARAMETERS-1'!$B$5:$J$44,3,FALSE) + HRYLD1!AV188*(1-VLOOKUP(HRYLD2!AV$4,'[1]INTERNAL PARAMETERS-1'!$B$5:$J$44,5,FALSE))*VLOOKUP(HRYLD2!AV$4,'[1]INTERNAL PARAMETERS-1'!$B$5:$J$44,8,FALSE)*VLOOKUP(HRYLD2!AV$4,'[1]INTERNAL PARAMETERS-1'!$B$5:$J$44,3,FALSE)</f>
        <v>0</v>
      </c>
      <c r="AW188" s="44">
        <f>HRYLD1!AW188*VLOOKUP(HRYLD2!AW$4,'[1]INTERNAL PARAMETERS-1'!$B$5:$J$44,5,FALSE)*VLOOKUP(HRYLD2!AW$4,'[1]INTERNAL PARAMETERS-1'!$B$5:$J$44,6,FALSE)*VLOOKUP(HRYLD2!AW$4,'[1]INTERNAL PARAMETERS-1'!$B$5:$J$44,3,FALSE) + HRYLD1!AW188*(1-VLOOKUP(HRYLD2!AW$4,'[1]INTERNAL PARAMETERS-1'!$B$5:$J$44,5,FALSE))*VLOOKUP(HRYLD2!AW$4,'[1]INTERNAL PARAMETERS-1'!$B$5:$J$44,8,FALSE)*VLOOKUP(HRYLD2!AW$4,'[1]INTERNAL PARAMETERS-1'!$B$5:$J$44,3,FALSE)</f>
        <v>0</v>
      </c>
      <c r="AX188" s="44">
        <f>HRYLD1!AX188*VLOOKUP(HRYLD2!AX$4,'[1]INTERNAL PARAMETERS-1'!$B$5:$J$44,5,FALSE)*VLOOKUP(HRYLD2!AX$4,'[1]INTERNAL PARAMETERS-1'!$B$5:$J$44,6,FALSE)*VLOOKUP(HRYLD2!AX$4,'[1]INTERNAL PARAMETERS-1'!$B$5:$J$44,3,FALSE) + HRYLD1!AX188*(1-VLOOKUP(HRYLD2!AX$4,'[1]INTERNAL PARAMETERS-1'!$B$5:$J$44,5,FALSE))*VLOOKUP(HRYLD2!AX$4,'[1]INTERNAL PARAMETERS-1'!$B$5:$J$44,8,FALSE)*VLOOKUP(HRYLD2!AX$4,'[1]INTERNAL PARAMETERS-1'!$B$5:$J$44,3,FALSE)</f>
        <v>0</v>
      </c>
      <c r="AY188" s="44">
        <f>HRYLD1!AY188*VLOOKUP(HRYLD2!AY$4,'[1]INTERNAL PARAMETERS-1'!$B$5:$J$44,5,FALSE)*VLOOKUP(HRYLD2!AY$4,'[1]INTERNAL PARAMETERS-1'!$B$5:$J$44,6,FALSE)*VLOOKUP(HRYLD2!AY$4,'[1]INTERNAL PARAMETERS-1'!$B$5:$J$44,3,FALSE) + HRYLD1!AY188*(1-VLOOKUP(HRYLD2!AY$4,'[1]INTERNAL PARAMETERS-1'!$B$5:$J$44,5,FALSE))*VLOOKUP(HRYLD2!AY$4,'[1]INTERNAL PARAMETERS-1'!$B$5:$J$44,8,FALSE)*VLOOKUP(HRYLD2!AY$4,'[1]INTERNAL PARAMETERS-1'!$B$5:$J$44,3,FALSE)</f>
        <v>0</v>
      </c>
      <c r="AZ188" s="44">
        <f>HRYLD1!AZ188*VLOOKUP(HRYLD2!AZ$4,'[1]INTERNAL PARAMETERS-1'!$B$5:$J$44,5,FALSE)*VLOOKUP(HRYLD2!AZ$4,'[1]INTERNAL PARAMETERS-1'!$B$5:$J$44,6,FALSE)*VLOOKUP(HRYLD2!AZ$4,'[1]INTERNAL PARAMETERS-1'!$B$5:$J$44,3,FALSE) + HRYLD1!AZ188*(1-VLOOKUP(HRYLD2!AZ$4,'[1]INTERNAL PARAMETERS-1'!$B$5:$J$44,5,FALSE))*VLOOKUP(HRYLD2!AZ$4,'[1]INTERNAL PARAMETERS-1'!$B$5:$J$44,8,FALSE)*VLOOKUP(HRYLD2!AZ$4,'[1]INTERNAL PARAMETERS-1'!$B$5:$J$44,3,FALSE)</f>
        <v>0</v>
      </c>
      <c r="BA188" s="44">
        <f>HRYLD1!BA188*VLOOKUP(HRYLD2!BA$4,'[1]INTERNAL PARAMETERS-1'!$B$5:$J$44,5,FALSE)*VLOOKUP(HRYLD2!BA$4,'[1]INTERNAL PARAMETERS-1'!$B$5:$J$44,6,FALSE)*VLOOKUP(HRYLD2!BA$4,'[1]INTERNAL PARAMETERS-1'!$B$5:$J$44,3,FALSE) + HRYLD1!BA188*(1-VLOOKUP(HRYLD2!BA$4,'[1]INTERNAL PARAMETERS-1'!$B$5:$J$44,5,FALSE))*VLOOKUP(HRYLD2!BA$4,'[1]INTERNAL PARAMETERS-1'!$B$5:$J$44,8,FALSE)*VLOOKUP(HRYLD2!BA$4,'[1]INTERNAL PARAMETERS-1'!$B$5:$J$44,3,FALSE)</f>
        <v>0</v>
      </c>
      <c r="BB188" s="44">
        <f>HRYLD1!BB188*VLOOKUP(HRYLD2!BB$4,'[1]INTERNAL PARAMETERS-1'!$B$5:$J$44,5,FALSE)*VLOOKUP(HRYLD2!BB$4,'[1]INTERNAL PARAMETERS-1'!$B$5:$J$44,6,FALSE)*VLOOKUP(HRYLD2!BB$4,'[1]INTERNAL PARAMETERS-1'!$B$5:$J$44,3,FALSE) + HRYLD1!BB188*(1-VLOOKUP(HRYLD2!BB$4,'[1]INTERNAL PARAMETERS-1'!$B$5:$J$44,5,FALSE))*VLOOKUP(HRYLD2!BB$4,'[1]INTERNAL PARAMETERS-1'!$B$5:$J$44,8,FALSE)*VLOOKUP(HRYLD2!BB$4,'[1]INTERNAL PARAMETERS-1'!$B$5:$J$44,3,FALSE)</f>
        <v>0</v>
      </c>
      <c r="BC188" s="44">
        <f>HRYLD1!BC188*VLOOKUP(HRYLD2!BC$4,'[1]INTERNAL PARAMETERS-1'!$B$5:$J$44,5,FALSE)*VLOOKUP(HRYLD2!BC$4,'[1]INTERNAL PARAMETERS-1'!$B$5:$J$44,6,FALSE)*VLOOKUP(HRYLD2!BC$4,'[1]INTERNAL PARAMETERS-1'!$B$5:$J$44,3,FALSE) + HRYLD1!BC188*(1-VLOOKUP(HRYLD2!BC$4,'[1]INTERNAL PARAMETERS-1'!$B$5:$J$44,5,FALSE))*VLOOKUP(HRYLD2!BC$4,'[1]INTERNAL PARAMETERS-1'!$B$5:$J$44,8,FALSE)*VLOOKUP(HRYLD2!BC$4,'[1]INTERNAL PARAMETERS-1'!$B$5:$J$44,3,FALSE)</f>
        <v>0</v>
      </c>
      <c r="BD188" s="44">
        <f>HRYLD1!BD188*VLOOKUP(HRYLD2!BD$4,'[1]INTERNAL PARAMETERS-1'!$B$5:$J$44,5,FALSE)*VLOOKUP(HRYLD2!BD$4,'[1]INTERNAL PARAMETERS-1'!$B$5:$J$44,6,FALSE)*VLOOKUP(HRYLD2!BD$4,'[1]INTERNAL PARAMETERS-1'!$B$5:$J$44,3,FALSE) + HRYLD1!BD188*(1-VLOOKUP(HRYLD2!BD$4,'[1]INTERNAL PARAMETERS-1'!$B$5:$J$44,5,FALSE))*VLOOKUP(HRYLD2!BD$4,'[1]INTERNAL PARAMETERS-1'!$B$5:$J$44,8,FALSE)*VLOOKUP(HRYLD2!BD$4,'[1]INTERNAL PARAMETERS-1'!$B$5:$J$44,3,FALSE)</f>
        <v>0</v>
      </c>
      <c r="BE188" s="44">
        <f>HRYLD1!BE188*VLOOKUP(HRYLD2!BE$4,'[1]INTERNAL PARAMETERS-1'!$B$5:$J$44,5,FALSE)*VLOOKUP(HRYLD2!BE$4,'[1]INTERNAL PARAMETERS-1'!$B$5:$J$44,6,FALSE)*VLOOKUP(HRYLD2!BE$4,'[1]INTERNAL PARAMETERS-1'!$B$5:$J$44,3,FALSE) + HRYLD1!BE188*(1-VLOOKUP(HRYLD2!BE$4,'[1]INTERNAL PARAMETERS-1'!$B$5:$J$44,5,FALSE))*VLOOKUP(HRYLD2!BE$4,'[1]INTERNAL PARAMETERS-1'!$B$5:$J$44,8,FALSE)*VLOOKUP(HRYLD2!BE$4,'[1]INTERNAL PARAMETERS-1'!$B$5:$J$44,3,FALSE)</f>
        <v>0</v>
      </c>
      <c r="BF188" s="44">
        <f>HRYLD1!BF188*VLOOKUP(HRYLD2!BF$4,'[1]INTERNAL PARAMETERS-1'!$B$5:$J$44,5,FALSE)*VLOOKUP(HRYLD2!BF$4,'[1]INTERNAL PARAMETERS-1'!$B$5:$J$44,6,FALSE)*VLOOKUP(HRYLD2!BF$4,'[1]INTERNAL PARAMETERS-1'!$B$5:$J$44,3,FALSE) + HRYLD1!BF188*(1-VLOOKUP(HRYLD2!BF$4,'[1]INTERNAL PARAMETERS-1'!$B$5:$J$44,5,FALSE))*VLOOKUP(HRYLD2!BF$4,'[1]INTERNAL PARAMETERS-1'!$B$5:$J$44,8,FALSE)*VLOOKUP(HRYLD2!BF$4,'[1]INTERNAL PARAMETERS-1'!$B$5:$J$44,3,FALSE)</f>
        <v>0</v>
      </c>
      <c r="BG188" s="44">
        <f>HRYLD1!BG188*VLOOKUP(HRYLD2!BG$4,'[1]INTERNAL PARAMETERS-1'!$B$5:$J$44,5,FALSE)*VLOOKUP(HRYLD2!BG$4,'[1]INTERNAL PARAMETERS-1'!$B$5:$J$44,6,FALSE)*VLOOKUP(HRYLD2!BG$4,'[1]INTERNAL PARAMETERS-1'!$B$5:$J$44,3,FALSE) + HRYLD1!BG188*(1-VLOOKUP(HRYLD2!BG$4,'[1]INTERNAL PARAMETERS-1'!$B$5:$J$44,5,FALSE))*VLOOKUP(HRYLD2!BG$4,'[1]INTERNAL PARAMETERS-1'!$B$5:$J$44,8,FALSE)*VLOOKUP(HRYLD2!BG$4,'[1]INTERNAL PARAMETERS-1'!$B$5:$J$44,3,FALSE)</f>
        <v>0</v>
      </c>
      <c r="BH188" s="44">
        <f>HRYLD1!BH188*VLOOKUP(HRYLD2!BH$4,'[1]INTERNAL PARAMETERS-1'!$B$5:$J$44,5,FALSE)*VLOOKUP(HRYLD2!BH$4,'[1]INTERNAL PARAMETERS-1'!$B$5:$J$44,6,FALSE)*VLOOKUP(HRYLD2!BH$4,'[1]INTERNAL PARAMETERS-1'!$B$5:$J$44,3,FALSE) + HRYLD1!BH188*(1-VLOOKUP(HRYLD2!BH$4,'[1]INTERNAL PARAMETERS-1'!$B$5:$J$44,5,FALSE))*VLOOKUP(HRYLD2!BH$4,'[1]INTERNAL PARAMETERS-1'!$B$5:$J$44,8,FALSE)*VLOOKUP(HRYLD2!BH$4,'[1]INTERNAL PARAMETERS-1'!$B$5:$J$44,3,FALSE)</f>
        <v>0</v>
      </c>
      <c r="BI188" s="44">
        <f>HRYLD1!BI188*VLOOKUP(HRYLD2!BI$4,'[1]INTERNAL PARAMETERS-1'!$B$5:$J$44,5,FALSE)*VLOOKUP(HRYLD2!BI$4,'[1]INTERNAL PARAMETERS-1'!$B$5:$J$44,6,FALSE)*VLOOKUP(HRYLD2!BI$4,'[1]INTERNAL PARAMETERS-1'!$B$5:$J$44,3,FALSE) + HRYLD1!BI188*(1-VLOOKUP(HRYLD2!BI$4,'[1]INTERNAL PARAMETERS-1'!$B$5:$J$44,5,FALSE))*VLOOKUP(HRYLD2!BI$4,'[1]INTERNAL PARAMETERS-1'!$B$5:$J$44,8,FALSE)*VLOOKUP(HRYLD2!BI$4,'[1]INTERNAL PARAMETERS-1'!$B$5:$J$44,3,FALSE)</f>
        <v>0</v>
      </c>
      <c r="BJ188" s="44">
        <f>HRYLD1!BJ188*VLOOKUP(HRYLD2!BJ$4,'[1]INTERNAL PARAMETERS-1'!$B$5:$J$44,5,FALSE)*VLOOKUP(HRYLD2!BJ$4,'[1]INTERNAL PARAMETERS-1'!$B$5:$J$44,6,FALSE)*VLOOKUP(HRYLD2!BJ$4,'[1]INTERNAL PARAMETERS-1'!$B$5:$J$44,3,FALSE) + HRYLD1!BJ188*(1-VLOOKUP(HRYLD2!BJ$4,'[1]INTERNAL PARAMETERS-1'!$B$5:$J$44,5,FALSE))*VLOOKUP(HRYLD2!BJ$4,'[1]INTERNAL PARAMETERS-1'!$B$5:$J$44,8,FALSE)*VLOOKUP(HRYLD2!BJ$4,'[1]INTERNAL PARAMETERS-1'!$B$5:$J$44,3,FALSE)</f>
        <v>0</v>
      </c>
      <c r="BK188" s="44">
        <f>HRYLD1!BK188*VLOOKUP(HRYLD2!BK$4,'[1]INTERNAL PARAMETERS-1'!$B$5:$J$44,5,FALSE)*VLOOKUP(HRYLD2!BK$4,'[1]INTERNAL PARAMETERS-1'!$B$5:$J$44,6,FALSE)*VLOOKUP(HRYLD2!BK$4,'[1]INTERNAL PARAMETERS-1'!$B$5:$J$44,3,FALSE) + HRYLD1!BK188*(1-VLOOKUP(HRYLD2!BK$4,'[1]INTERNAL PARAMETERS-1'!$B$5:$J$44,5,FALSE))*VLOOKUP(HRYLD2!BK$4,'[1]INTERNAL PARAMETERS-1'!$B$5:$J$44,8,FALSE)*VLOOKUP(HRYLD2!BK$4,'[1]INTERNAL PARAMETERS-1'!$B$5:$J$44,3,FALSE)</f>
        <v>0</v>
      </c>
      <c r="BL188" s="44">
        <f>HRYLD1!BL188*VLOOKUP(HRYLD2!BL$4,'[1]INTERNAL PARAMETERS-1'!$B$5:$J$44,5,FALSE)*VLOOKUP(HRYLD2!BL$4,'[1]INTERNAL PARAMETERS-1'!$B$5:$J$44,6,FALSE)*VLOOKUP(HRYLD2!BL$4,'[1]INTERNAL PARAMETERS-1'!$B$5:$J$44,3,FALSE) + HRYLD1!BL188*(1-VLOOKUP(HRYLD2!BL$4,'[1]INTERNAL PARAMETERS-1'!$B$5:$J$44,5,FALSE))*VLOOKUP(HRYLD2!BL$4,'[1]INTERNAL PARAMETERS-1'!$B$5:$J$44,8,FALSE)*VLOOKUP(HRYLD2!BL$4,'[1]INTERNAL PARAMETERS-1'!$B$5:$J$44,3,FALSE)</f>
        <v>0</v>
      </c>
      <c r="BM188" s="44">
        <f>HRYLD1!BM188*VLOOKUP(HRYLD2!BM$4,'[1]INTERNAL PARAMETERS-1'!$B$5:$J$44,5,FALSE)*VLOOKUP(HRYLD2!BM$4,'[1]INTERNAL PARAMETERS-1'!$B$5:$J$44,6,FALSE)*VLOOKUP(HRYLD2!BM$4,'[1]INTERNAL PARAMETERS-1'!$B$5:$J$44,3,FALSE) + HRYLD1!BM188*(1-VLOOKUP(HRYLD2!BM$4,'[1]INTERNAL PARAMETERS-1'!$B$5:$J$44,5,FALSE))*VLOOKUP(HRYLD2!BM$4,'[1]INTERNAL PARAMETERS-1'!$B$5:$J$44,8,FALSE)*VLOOKUP(HRYLD2!BM$4,'[1]INTERNAL PARAMETERS-1'!$B$5:$J$44,3,FALSE)</f>
        <v>0</v>
      </c>
      <c r="BN188" s="44">
        <f>HRYLD1!BN188*VLOOKUP(HRYLD2!BN$4,'[1]INTERNAL PARAMETERS-1'!$B$5:$J$44,5,FALSE)*VLOOKUP(HRYLD2!BN$4,'[1]INTERNAL PARAMETERS-1'!$B$5:$J$44,6,FALSE)*VLOOKUP(HRYLD2!BN$4,'[1]INTERNAL PARAMETERS-1'!$B$5:$J$44,3,FALSE) + HRYLD1!BN188*(1-VLOOKUP(HRYLD2!BN$4,'[1]INTERNAL PARAMETERS-1'!$B$5:$J$44,5,FALSE))*VLOOKUP(HRYLD2!BN$4,'[1]INTERNAL PARAMETERS-1'!$B$5:$J$44,8,FALSE)*VLOOKUP(HRYLD2!BN$4,'[1]INTERNAL PARAMETERS-1'!$B$5:$J$44,3,FALSE)</f>
        <v>0</v>
      </c>
      <c r="BO188" s="44">
        <f>HRYLD1!BO188*VLOOKUP(HRYLD2!BO$4,'[1]INTERNAL PARAMETERS-1'!$B$5:$J$44,5,FALSE)*VLOOKUP(HRYLD2!BO$4,'[1]INTERNAL PARAMETERS-1'!$B$5:$J$44,6,FALSE)*VLOOKUP(HRYLD2!BO$4,'[1]INTERNAL PARAMETERS-1'!$B$5:$J$44,3,FALSE) + HRYLD1!BO188*(1-VLOOKUP(HRYLD2!BO$4,'[1]INTERNAL PARAMETERS-1'!$B$5:$J$44,5,FALSE))*VLOOKUP(HRYLD2!BO$4,'[1]INTERNAL PARAMETERS-1'!$B$5:$J$44,8,FALSE)*VLOOKUP(HRYLD2!BO$4,'[1]INTERNAL PARAMETERS-1'!$B$5:$J$44,3,FALSE)</f>
        <v>0</v>
      </c>
      <c r="BP188" s="44">
        <f>HRYLD1!BP188*VLOOKUP(HRYLD2!BP$4,'[1]INTERNAL PARAMETERS-1'!$B$5:$J$44,5,FALSE)*VLOOKUP(HRYLD2!BP$4,'[1]INTERNAL PARAMETERS-1'!$B$5:$J$44,6,FALSE)*VLOOKUP(HRYLD2!BP$4,'[1]INTERNAL PARAMETERS-1'!$B$5:$J$44,3,FALSE) + HRYLD1!BP188*(1-VLOOKUP(HRYLD2!BP$4,'[1]INTERNAL PARAMETERS-1'!$B$5:$J$44,5,FALSE))*VLOOKUP(HRYLD2!BP$4,'[1]INTERNAL PARAMETERS-1'!$B$5:$J$44,8,FALSE)*VLOOKUP(HRYLD2!BP$4,'[1]INTERNAL PARAMETERS-1'!$B$5:$J$44,3,FALSE)</f>
        <v>0</v>
      </c>
      <c r="BQ188" s="44">
        <f>HRYLD1!BQ188*VLOOKUP(HRYLD2!BQ$4,'[1]INTERNAL PARAMETERS-1'!$B$5:$J$44,5,FALSE)*VLOOKUP(HRYLD2!BQ$4,'[1]INTERNAL PARAMETERS-1'!$B$5:$J$44,6,FALSE)*VLOOKUP(HRYLD2!BQ$4,'[1]INTERNAL PARAMETERS-1'!$B$5:$J$44,3,FALSE) + HRYLD1!BQ188*(1-VLOOKUP(HRYLD2!BQ$4,'[1]INTERNAL PARAMETERS-1'!$B$5:$J$44,5,FALSE))*VLOOKUP(HRYLD2!BQ$4,'[1]INTERNAL PARAMETERS-1'!$B$5:$J$44,8,FALSE)*VLOOKUP(HRYLD2!BQ$4,'[1]INTERNAL PARAMETERS-1'!$B$5:$J$44,3,FALSE)</f>
        <v>0</v>
      </c>
      <c r="BR188" s="44">
        <f>HRYLD1!BR188*VLOOKUP(HRYLD2!BR$4,'[1]INTERNAL PARAMETERS-1'!$B$5:$J$44,5,FALSE)*VLOOKUP(HRYLD2!BR$4,'[1]INTERNAL PARAMETERS-1'!$B$5:$J$44,6,FALSE)*VLOOKUP(HRYLD2!BR$4,'[1]INTERNAL PARAMETERS-1'!$B$5:$J$44,3,FALSE) + HRYLD1!BR188*(1-VLOOKUP(HRYLD2!BR$4,'[1]INTERNAL PARAMETERS-1'!$B$5:$J$44,5,FALSE))*VLOOKUP(HRYLD2!BR$4,'[1]INTERNAL PARAMETERS-1'!$B$5:$J$44,8,FALSE)*VLOOKUP(HRYLD2!BR$4,'[1]INTERNAL PARAMETERS-1'!$B$5:$J$44,3,FALSE)</f>
        <v>0</v>
      </c>
      <c r="BS188" s="44">
        <f>HRYLD1!BS188*VLOOKUP(HRYLD2!BS$4,'[1]INTERNAL PARAMETERS-1'!$B$5:$J$44,5,FALSE)*VLOOKUP(HRYLD2!BS$4,'[1]INTERNAL PARAMETERS-1'!$B$5:$J$44,6,FALSE)*VLOOKUP(HRYLD2!BS$4,'[1]INTERNAL PARAMETERS-1'!$B$5:$J$44,3,FALSE) + HRYLD1!BS188*(1-VLOOKUP(HRYLD2!BS$4,'[1]INTERNAL PARAMETERS-1'!$B$5:$J$44,5,FALSE))*VLOOKUP(HRYLD2!BS$4,'[1]INTERNAL PARAMETERS-1'!$B$5:$J$44,8,FALSE)*VLOOKUP(HRYLD2!BS$4,'[1]INTERNAL PARAMETERS-1'!$B$5:$J$44,3,FALSE)</f>
        <v>0</v>
      </c>
      <c r="BT188" s="44">
        <f>HRYLD1!BT188*VLOOKUP(HRYLD2!BT$4,'[1]INTERNAL PARAMETERS-1'!$B$5:$J$44,5,FALSE)*VLOOKUP(HRYLD2!BT$4,'[1]INTERNAL PARAMETERS-1'!$B$5:$J$44,6,FALSE)*VLOOKUP(HRYLD2!BT$4,'[1]INTERNAL PARAMETERS-1'!$B$5:$J$44,3,FALSE) + HRYLD1!BT188*(1-VLOOKUP(HRYLD2!BT$4,'[1]INTERNAL PARAMETERS-1'!$B$5:$J$44,5,FALSE))*VLOOKUP(HRYLD2!BT$4,'[1]INTERNAL PARAMETERS-1'!$B$5:$J$44,8,FALSE)*VLOOKUP(HRYLD2!BT$4,'[1]INTERNAL PARAMETERS-1'!$B$5:$J$44,3,FALSE)</f>
        <v>0</v>
      </c>
      <c r="BU188" s="44">
        <f>HRYLD1!BU188*VLOOKUP(HRYLD2!BU$4,'[1]INTERNAL PARAMETERS-1'!$B$5:$J$44,5,FALSE)*VLOOKUP(HRYLD2!BU$4,'[1]INTERNAL PARAMETERS-1'!$B$5:$J$44,6,FALSE)*VLOOKUP(HRYLD2!BU$4,'[1]INTERNAL PARAMETERS-1'!$B$5:$J$44,3,FALSE) + HRYLD1!BU188*(1-VLOOKUP(HRYLD2!BU$4,'[1]INTERNAL PARAMETERS-1'!$B$5:$J$44,5,FALSE))*VLOOKUP(HRYLD2!BU$4,'[1]INTERNAL PARAMETERS-1'!$B$5:$J$44,8,FALSE)*VLOOKUP(HRYLD2!BU$4,'[1]INTERNAL PARAMETERS-1'!$B$5:$J$44,3,FALSE)</f>
        <v>0</v>
      </c>
      <c r="BV188" s="44">
        <f>HRYLD1!BV188*VLOOKUP(HRYLD2!BV$4,'[1]INTERNAL PARAMETERS-1'!$B$5:$J$44,5,FALSE)*VLOOKUP(HRYLD2!BV$4,'[1]INTERNAL PARAMETERS-1'!$B$5:$J$44,6,FALSE)*VLOOKUP(HRYLD2!BV$4,'[1]INTERNAL PARAMETERS-1'!$B$5:$J$44,3,FALSE) + HRYLD1!BV188*(1-VLOOKUP(HRYLD2!BV$4,'[1]INTERNAL PARAMETERS-1'!$B$5:$J$44,5,FALSE))*VLOOKUP(HRYLD2!BV$4,'[1]INTERNAL PARAMETERS-1'!$B$5:$J$44,8,FALSE)*VLOOKUP(HRYLD2!BV$4,'[1]INTERNAL PARAMETERS-1'!$B$5:$J$44,3,FALSE)</f>
        <v>0</v>
      </c>
      <c r="BW188" s="44">
        <f>HRYLD1!BW188*VLOOKUP(HRYLD2!BW$4,'[1]INTERNAL PARAMETERS-1'!$B$5:$J$44,5,FALSE)*VLOOKUP(HRYLD2!BW$4,'[1]INTERNAL PARAMETERS-1'!$B$5:$J$44,6,FALSE)*VLOOKUP(HRYLD2!BW$4,'[1]INTERNAL PARAMETERS-1'!$B$5:$J$44,3,FALSE) + HRYLD1!BW188*(1-VLOOKUP(HRYLD2!BW$4,'[1]INTERNAL PARAMETERS-1'!$B$5:$J$44,5,FALSE))*VLOOKUP(HRYLD2!BW$4,'[1]INTERNAL PARAMETERS-1'!$B$5:$J$44,8,FALSE)*VLOOKUP(HRYLD2!BW$4,'[1]INTERNAL PARAMETERS-1'!$B$5:$J$44,3,FALSE)</f>
        <v>0</v>
      </c>
      <c r="BX188" s="44">
        <f>HRYLD1!BX188*VLOOKUP(HRYLD2!BX$4,'[1]INTERNAL PARAMETERS-1'!$B$5:$J$44,5,FALSE)*VLOOKUP(HRYLD2!BX$4,'[1]INTERNAL PARAMETERS-1'!$B$5:$J$44,6,FALSE)*VLOOKUP(HRYLD2!BX$4,'[1]INTERNAL PARAMETERS-1'!$B$5:$J$44,3,FALSE) + HRYLD1!BX188*(1-VLOOKUP(HRYLD2!BX$4,'[1]INTERNAL PARAMETERS-1'!$B$5:$J$44,5,FALSE))*VLOOKUP(HRYLD2!BX$4,'[1]INTERNAL PARAMETERS-1'!$B$5:$J$44,8,FALSE)*VLOOKUP(HRYLD2!BX$4,'[1]INTERNAL PARAMETERS-1'!$B$5:$J$44,3,FALSE)</f>
        <v>0</v>
      </c>
      <c r="BY188" s="44">
        <f>HRYLD1!BY188*VLOOKUP(HRYLD2!BY$4,'[1]INTERNAL PARAMETERS-1'!$B$5:$J$44,5,FALSE)*VLOOKUP(HRYLD2!BY$4,'[1]INTERNAL PARAMETERS-1'!$B$5:$J$44,6,FALSE)*VLOOKUP(HRYLD2!BY$4,'[1]INTERNAL PARAMETERS-1'!$B$5:$J$44,3,FALSE) + HRYLD1!BY188*(1-VLOOKUP(HRYLD2!BY$4,'[1]INTERNAL PARAMETERS-1'!$B$5:$J$44,5,FALSE))*VLOOKUP(HRYLD2!BY$4,'[1]INTERNAL PARAMETERS-1'!$B$5:$J$44,8,FALSE)*VLOOKUP(HRYLD2!BY$4,'[1]INTERNAL PARAMETERS-1'!$B$5:$J$44,3,FALSE)</f>
        <v>0</v>
      </c>
      <c r="BZ188" s="44">
        <f>HRYLD1!BZ188*VLOOKUP(HRYLD2!BZ$4,'[1]INTERNAL PARAMETERS-1'!$B$5:$J$44,5,FALSE)*VLOOKUP(HRYLD2!BZ$4,'[1]INTERNAL PARAMETERS-1'!$B$5:$J$44,6,FALSE)*VLOOKUP(HRYLD2!BZ$4,'[1]INTERNAL PARAMETERS-1'!$B$5:$J$44,3,FALSE) + HRYLD1!BZ188*(1-VLOOKUP(HRYLD2!BZ$4,'[1]INTERNAL PARAMETERS-1'!$B$5:$J$44,5,FALSE))*VLOOKUP(HRYLD2!BZ$4,'[1]INTERNAL PARAMETERS-1'!$B$5:$J$44,8,FALSE)*VLOOKUP(HRYLD2!BZ$4,'[1]INTERNAL PARAMETERS-1'!$B$5:$J$44,3,FALSE)</f>
        <v>0</v>
      </c>
      <c r="CA188" s="44">
        <f>HRYLD1!CA188*VLOOKUP(HRYLD2!CA$4,'[1]INTERNAL PARAMETERS-1'!$B$5:$J$44,5,FALSE)*VLOOKUP(HRYLD2!CA$4,'[1]INTERNAL PARAMETERS-1'!$B$5:$J$44,6,FALSE)*VLOOKUP(HRYLD2!CA$4,'[1]INTERNAL PARAMETERS-1'!$B$5:$J$44,3,FALSE) + HRYLD1!CA188*(1-VLOOKUP(HRYLD2!CA$4,'[1]INTERNAL PARAMETERS-1'!$B$5:$J$44,5,FALSE))*VLOOKUP(HRYLD2!CA$4,'[1]INTERNAL PARAMETERS-1'!$B$5:$J$44,8,FALSE)*VLOOKUP(HRYLD2!CA$4,'[1]INTERNAL PARAMETERS-1'!$B$5:$J$44,3,FALSE)</f>
        <v>0</v>
      </c>
      <c r="CB188" s="44">
        <f>HRYLD1!CB188*VLOOKUP(HRYLD2!CB$4,'[1]INTERNAL PARAMETERS-1'!$B$5:$J$44,5,FALSE)*VLOOKUP(HRYLD2!CB$4,'[1]INTERNAL PARAMETERS-1'!$B$5:$J$44,6,FALSE)*VLOOKUP(HRYLD2!CB$4,'[1]INTERNAL PARAMETERS-1'!$B$5:$J$44,3,FALSE) + HRYLD1!CB188*(1-VLOOKUP(HRYLD2!CB$4,'[1]INTERNAL PARAMETERS-1'!$B$5:$J$44,5,FALSE))*VLOOKUP(HRYLD2!CB$4,'[1]INTERNAL PARAMETERS-1'!$B$5:$J$44,8,FALSE)*VLOOKUP(HRYLD2!CB$4,'[1]INTERNAL PARAMETERS-1'!$B$5:$J$44,3,FALSE)</f>
        <v>0</v>
      </c>
      <c r="CC188" s="44">
        <f>HRYLD1!CC188*VLOOKUP(HRYLD2!CC$4,'[1]INTERNAL PARAMETERS-1'!$B$5:$J$44,5,FALSE)*VLOOKUP(HRYLD2!CC$4,'[1]INTERNAL PARAMETERS-1'!$B$5:$J$44,6,FALSE)*VLOOKUP(HRYLD2!CC$4,'[1]INTERNAL PARAMETERS-1'!$B$5:$J$44,3,FALSE) + HRYLD1!CC188*(1-VLOOKUP(HRYLD2!CC$4,'[1]INTERNAL PARAMETERS-1'!$B$5:$J$44,5,FALSE))*VLOOKUP(HRYLD2!CC$4,'[1]INTERNAL PARAMETERS-1'!$B$5:$J$44,8,FALSE)*VLOOKUP(HRYLD2!CC$4,'[1]INTERNAL PARAMETERS-1'!$B$5:$J$44,3,FALSE)</f>
        <v>0</v>
      </c>
      <c r="CD188" s="44">
        <f>HRYLD1!CD188*VLOOKUP(HRYLD2!CD$4,'[1]INTERNAL PARAMETERS-1'!$B$5:$J$44,5,FALSE)*VLOOKUP(HRYLD2!CD$4,'[1]INTERNAL PARAMETERS-1'!$B$5:$J$44,6,FALSE)*VLOOKUP(HRYLD2!CD$4,'[1]INTERNAL PARAMETERS-1'!$B$5:$J$44,3,FALSE) + HRYLD1!CD188*(1-VLOOKUP(HRYLD2!CD$4,'[1]INTERNAL PARAMETERS-1'!$B$5:$J$44,5,FALSE))*VLOOKUP(HRYLD2!CD$4,'[1]INTERNAL PARAMETERS-1'!$B$5:$J$44,8,FALSE)*VLOOKUP(HRYLD2!CD$4,'[1]INTERNAL PARAMETERS-1'!$B$5:$J$44,3,FALSE)</f>
        <v>0</v>
      </c>
      <c r="CE188" s="44">
        <f>HRYLD1!CE188*VLOOKUP(HRYLD2!CE$4,'[1]INTERNAL PARAMETERS-1'!$B$5:$J$44,5,FALSE)*VLOOKUP(HRYLD2!CE$4,'[1]INTERNAL PARAMETERS-1'!$B$5:$J$44,6,FALSE)*VLOOKUP(HRYLD2!CE$4,'[1]INTERNAL PARAMETERS-1'!$B$5:$J$44,3,FALSE) + HRYLD1!CE188*(1-VLOOKUP(HRYLD2!CE$4,'[1]INTERNAL PARAMETERS-1'!$B$5:$J$44,5,FALSE))*VLOOKUP(HRYLD2!CE$4,'[1]INTERNAL PARAMETERS-1'!$B$5:$J$44,8,FALSE)*VLOOKUP(HRYLD2!CE$4,'[1]INTERNAL PARAMETERS-1'!$B$5:$J$44,3,FALSE)</f>
        <v>0</v>
      </c>
      <c r="CF188" s="44">
        <f>HRYLD1!CF188*VLOOKUP(HRYLD2!CF$4,'[1]INTERNAL PARAMETERS-1'!$B$5:$J$44,5,FALSE)*VLOOKUP(HRYLD2!CF$4,'[1]INTERNAL PARAMETERS-1'!$B$5:$J$44,6,FALSE)*VLOOKUP(HRYLD2!CF$4,'[1]INTERNAL PARAMETERS-1'!$B$5:$J$44,3,FALSE) + HRYLD1!CF188*(1-VLOOKUP(HRYLD2!CF$4,'[1]INTERNAL PARAMETERS-1'!$B$5:$J$44,5,FALSE))*VLOOKUP(HRYLD2!CF$4,'[1]INTERNAL PARAMETERS-1'!$B$5:$J$44,8,FALSE)*VLOOKUP(HRYLD2!CF$4,'[1]INTERNAL PARAMETERS-1'!$B$5:$J$44,3,FALSE)</f>
        <v>0</v>
      </c>
      <c r="CG188" s="44">
        <f>HRYLD1!CG188*VLOOKUP(HRYLD2!CG$4,'[1]INTERNAL PARAMETERS-1'!$B$5:$J$44,5,FALSE)*VLOOKUP(HRYLD2!CG$4,'[1]INTERNAL PARAMETERS-1'!$B$5:$J$44,6,FALSE)*VLOOKUP(HRYLD2!CG$4,'[1]INTERNAL PARAMETERS-1'!$B$5:$J$44,3,FALSE) + HRYLD1!CG188*(1-VLOOKUP(HRYLD2!CG$4,'[1]INTERNAL PARAMETERS-1'!$B$5:$J$44,5,FALSE))*VLOOKUP(HRYLD2!CG$4,'[1]INTERNAL PARAMETERS-1'!$B$5:$J$44,8,FALSE)*VLOOKUP(HRYLD2!CG$4,'[1]INTERNAL PARAMETERS-1'!$B$5:$J$44,3,FALSE)</f>
        <v>0</v>
      </c>
      <c r="CH188" s="43">
        <f>HRYLD1!CH188*VLOOKUP(HRYLD2!CH$4,'[1]INTERNAL PARAMETERS-1'!$B$5:$J$44,5,FALSE)*VLOOKUP(HRYLD2!CH$4,'[1]INTERNAL PARAMETERS-1'!$B$5:$J$44,6,FALSE)*VLOOKUP(HRYLD2!CH$4,'[1]INTERNAL PARAMETERS-1'!$B$5:$J$44,3,FALSE) + HRYLD1!CH188*(1-VLOOKUP(HRYLD2!CH$4,'[1]INTERNAL PARAMETERS-1'!$B$5:$J$44,5,FALSE))*VLOOKUP(HRYLD2!CH$4,'[1]INTERNAL PARAMETERS-1'!$B$5:$J$44,8,FALSE)*VLOOKUP(HRYLD2!CH$4,'[1]INTERNAL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67</v>
      </c>
      <c r="D189" s="57" t="s">
        <v>62</v>
      </c>
      <c r="E189" s="132">
        <f>HR!X189</f>
        <v>0</v>
      </c>
      <c r="F189" s="59">
        <f>'[1]INTERNAL PARAMETERS-1'!M9</f>
        <v>63.875</v>
      </c>
      <c r="G189" s="45">
        <f>HRYLD1!G189*VLOOKUP(HRYLD2!G$4,'[1]INTERNAL PARAMETERS-1'!$B$5:$J$44,5,FALSE)*VLOOKUP(HRYLD2!G$4,'[1]INTERNAL PARAMETERS-1'!$B$5:$J$44,7,FALSE)*HRYLD2!$F189 + HRYLD1!G189*(1-VLOOKUP(HRYLD2!G$4,'[1]INTERNAL PARAMETERS-1'!$B$5:$J$44,5,FALSE))*VLOOKUP(HRYLD2!G$4,'[1]INTERNAL PARAMETERS-1'!$B$5:$J$44,9,FALSE)*HRYLD2!$F189</f>
        <v>0</v>
      </c>
      <c r="H189" s="44">
        <f>HRYLD1!H189*VLOOKUP(HRYLD2!H$4,'[1]INTERNAL PARAMETERS-1'!$B$5:$J$44,5,FALSE)*VLOOKUP(HRYLD2!H$4,'[1]INTERNAL PARAMETERS-1'!$B$5:$J$44,7,FALSE)*HRYLD2!$F189 + HRYLD1!H189*(1-VLOOKUP(HRYLD2!H$4,'[1]INTERNAL PARAMETERS-1'!$B$5:$J$44,5,FALSE))*VLOOKUP(HRYLD2!H$4,'[1]INTERNAL PARAMETERS-1'!$B$5:$J$44,9,FALSE)*HRYLD2!$F189</f>
        <v>0</v>
      </c>
      <c r="I189" s="44">
        <f>HRYLD1!I189*VLOOKUP(HRYLD2!I$4,'[1]INTERNAL PARAMETERS-1'!$B$5:$J$44,5,FALSE)*VLOOKUP(HRYLD2!I$4,'[1]INTERNAL PARAMETERS-1'!$B$5:$J$44,7,FALSE)*HRYLD2!$F189 + HRYLD1!I189*(1-VLOOKUP(HRYLD2!I$4,'[1]INTERNAL PARAMETERS-1'!$B$5:$J$44,5,FALSE))*VLOOKUP(HRYLD2!I$4,'[1]INTERNAL PARAMETERS-1'!$B$5:$J$44,9,FALSE)*HRYLD2!$F189</f>
        <v>0</v>
      </c>
      <c r="J189" s="44">
        <f>HRYLD1!J189*VLOOKUP(HRYLD2!J$4,'[1]INTERNAL PARAMETERS-1'!$B$5:$J$44,5,FALSE)*VLOOKUP(HRYLD2!J$4,'[1]INTERNAL PARAMETERS-1'!$B$5:$J$44,7,FALSE)*HRYLD2!$F189 + HRYLD1!J189*(1-VLOOKUP(HRYLD2!J$4,'[1]INTERNAL PARAMETERS-1'!$B$5:$J$44,5,FALSE))*VLOOKUP(HRYLD2!J$4,'[1]INTERNAL PARAMETERS-1'!$B$5:$J$44,9,FALSE)*HRYLD2!$F189</f>
        <v>0</v>
      </c>
      <c r="K189" s="44">
        <f>HRYLD1!K189*VLOOKUP(HRYLD2!K$4,'[1]INTERNAL PARAMETERS-1'!$B$5:$J$44,5,FALSE)*VLOOKUP(HRYLD2!K$4,'[1]INTERNAL PARAMETERS-1'!$B$5:$J$44,7,FALSE)*HRYLD2!$F189 + HRYLD1!K189*(1-VLOOKUP(HRYLD2!K$4,'[1]INTERNAL PARAMETERS-1'!$B$5:$J$44,5,FALSE))*VLOOKUP(HRYLD2!K$4,'[1]INTERNAL PARAMETERS-1'!$B$5:$J$44,9,FALSE)*HRYLD2!$F189</f>
        <v>0</v>
      </c>
      <c r="L189" s="44">
        <f>HRYLD1!L189*VLOOKUP(HRYLD2!L$4,'[1]INTERNAL PARAMETERS-1'!$B$5:$J$44,5,FALSE)*VLOOKUP(HRYLD2!L$4,'[1]INTERNAL PARAMETERS-1'!$B$5:$J$44,7,FALSE)*HRYLD2!$F189 + HRYLD1!L189*(1-VLOOKUP(HRYLD2!L$4,'[1]INTERNAL PARAMETERS-1'!$B$5:$J$44,5,FALSE))*VLOOKUP(HRYLD2!L$4,'[1]INTERNAL PARAMETERS-1'!$B$5:$J$44,9,FALSE)*HRYLD2!$F189</f>
        <v>0</v>
      </c>
      <c r="M189" s="44">
        <f>HRYLD1!M189*VLOOKUP(HRYLD2!M$4,'[1]INTERNAL PARAMETERS-1'!$B$5:$J$44,5,FALSE)*VLOOKUP(HRYLD2!M$4,'[1]INTERNAL PARAMETERS-1'!$B$5:$J$44,7,FALSE)*HRYLD2!$F189 + HRYLD1!M189*(1-VLOOKUP(HRYLD2!M$4,'[1]INTERNAL PARAMETERS-1'!$B$5:$J$44,5,FALSE))*VLOOKUP(HRYLD2!M$4,'[1]INTERNAL PARAMETERS-1'!$B$5:$J$44,9,FALSE)*HRYLD2!$F189</f>
        <v>0</v>
      </c>
      <c r="N189" s="44">
        <f>HRYLD1!N189*VLOOKUP(HRYLD2!N$4,'[1]INTERNAL PARAMETERS-1'!$B$5:$J$44,5,FALSE)*VLOOKUP(HRYLD2!N$4,'[1]INTERNAL PARAMETERS-1'!$B$5:$J$44,7,FALSE)*HRYLD2!$F189 + HRYLD1!N189*(1-VLOOKUP(HRYLD2!N$4,'[1]INTERNAL PARAMETERS-1'!$B$5:$J$44,5,FALSE))*VLOOKUP(HRYLD2!N$4,'[1]INTERNAL PARAMETERS-1'!$B$5:$J$44,9,FALSE)*HRYLD2!$F189</f>
        <v>0</v>
      </c>
      <c r="O189" s="44">
        <f>HRYLD1!O189*VLOOKUP(HRYLD2!O$4,'[1]INTERNAL PARAMETERS-1'!$B$5:$J$44,5,FALSE)*VLOOKUP(HRYLD2!O$4,'[1]INTERNAL PARAMETERS-1'!$B$5:$J$44,7,FALSE)*HRYLD2!$F189 + HRYLD1!O189*(1-VLOOKUP(HRYLD2!O$4,'[1]INTERNAL PARAMETERS-1'!$B$5:$J$44,5,FALSE))*VLOOKUP(HRYLD2!O$4,'[1]INTERNAL PARAMETERS-1'!$B$5:$J$44,9,FALSE)*HRYLD2!$F189</f>
        <v>0</v>
      </c>
      <c r="P189" s="44">
        <f>HRYLD1!P189*VLOOKUP(HRYLD2!P$4,'[1]INTERNAL PARAMETERS-1'!$B$5:$J$44,5,FALSE)*VLOOKUP(HRYLD2!P$4,'[1]INTERNAL PARAMETERS-1'!$B$5:$J$44,7,FALSE)*HRYLD2!$F189 + HRYLD1!P189*(1-VLOOKUP(HRYLD2!P$4,'[1]INTERNAL PARAMETERS-1'!$B$5:$J$44,5,FALSE))*VLOOKUP(HRYLD2!P$4,'[1]INTERNAL PARAMETERS-1'!$B$5:$J$44,9,FALSE)*HRYLD2!$F189</f>
        <v>0</v>
      </c>
      <c r="Q189" s="44">
        <f>HRYLD1!Q189*VLOOKUP(HRYLD2!Q$4,'[1]INTERNAL PARAMETERS-1'!$B$5:$J$44,5,FALSE)*VLOOKUP(HRYLD2!Q$4,'[1]INTERNAL PARAMETERS-1'!$B$5:$J$44,7,FALSE)*HRYLD2!$F189 + HRYLD1!Q189*(1-VLOOKUP(HRYLD2!Q$4,'[1]INTERNAL PARAMETERS-1'!$B$5:$J$44,5,FALSE))*VLOOKUP(HRYLD2!Q$4,'[1]INTERNAL PARAMETERS-1'!$B$5:$J$44,9,FALSE)*HRYLD2!$F189</f>
        <v>0</v>
      </c>
      <c r="R189" s="44">
        <f>HRYLD1!R189*VLOOKUP(HRYLD2!R$4,'[1]INTERNAL PARAMETERS-1'!$B$5:$J$44,5,FALSE)*VLOOKUP(HRYLD2!R$4,'[1]INTERNAL PARAMETERS-1'!$B$5:$J$44,7,FALSE)*HRYLD2!$F189 + HRYLD1!R189*(1-VLOOKUP(HRYLD2!R$4,'[1]INTERNAL PARAMETERS-1'!$B$5:$J$44,5,FALSE))*VLOOKUP(HRYLD2!R$4,'[1]INTERNAL PARAMETERS-1'!$B$5:$J$44,9,FALSE)*HRYLD2!$F189</f>
        <v>0</v>
      </c>
      <c r="S189" s="44">
        <f>HRYLD1!S189*VLOOKUP(HRYLD2!S$4,'[1]INTERNAL PARAMETERS-1'!$B$5:$J$44,5,FALSE)*VLOOKUP(HRYLD2!S$4,'[1]INTERNAL PARAMETERS-1'!$B$5:$J$44,7,FALSE)*HRYLD2!$F189 + HRYLD1!S189*(1-VLOOKUP(HRYLD2!S$4,'[1]INTERNAL PARAMETERS-1'!$B$5:$J$44,5,FALSE))*VLOOKUP(HRYLD2!S$4,'[1]INTERNAL PARAMETERS-1'!$B$5:$J$44,9,FALSE)*HRYLD2!$F189</f>
        <v>0</v>
      </c>
      <c r="T189" s="44">
        <f>HRYLD1!T189*VLOOKUP(HRYLD2!T$4,'[1]INTERNAL PARAMETERS-1'!$B$5:$J$44,5,FALSE)*VLOOKUP(HRYLD2!T$4,'[1]INTERNAL PARAMETERS-1'!$B$5:$J$44,7,FALSE)*HRYLD2!$F189 + HRYLD1!T189*(1-VLOOKUP(HRYLD2!T$4,'[1]INTERNAL PARAMETERS-1'!$B$5:$J$44,5,FALSE))*VLOOKUP(HRYLD2!T$4,'[1]INTERNAL PARAMETERS-1'!$B$5:$J$44,9,FALSE)*HRYLD2!$F189</f>
        <v>0</v>
      </c>
      <c r="U189" s="44">
        <f>HRYLD1!U189*VLOOKUP(HRYLD2!U$4,'[1]INTERNAL PARAMETERS-1'!$B$5:$J$44,5,FALSE)*VLOOKUP(HRYLD2!U$4,'[1]INTERNAL PARAMETERS-1'!$B$5:$J$44,7,FALSE)*HRYLD2!$F189 + HRYLD1!U189*(1-VLOOKUP(HRYLD2!U$4,'[1]INTERNAL PARAMETERS-1'!$B$5:$J$44,5,FALSE))*VLOOKUP(HRYLD2!U$4,'[1]INTERNAL PARAMETERS-1'!$B$5:$J$44,9,FALSE)*HRYLD2!$F189</f>
        <v>0</v>
      </c>
      <c r="V189" s="44">
        <f>HRYLD1!V189*VLOOKUP(HRYLD2!V$4,'[1]INTERNAL PARAMETERS-1'!$B$5:$J$44,5,FALSE)*VLOOKUP(HRYLD2!V$4,'[1]INTERNAL PARAMETERS-1'!$B$5:$J$44,7,FALSE)*HRYLD2!$F189 + HRYLD1!V189*(1-VLOOKUP(HRYLD2!V$4,'[1]INTERNAL PARAMETERS-1'!$B$5:$J$44,5,FALSE))*VLOOKUP(HRYLD2!V$4,'[1]INTERNAL PARAMETERS-1'!$B$5:$J$44,9,FALSE)*HRYLD2!$F189</f>
        <v>0</v>
      </c>
      <c r="W189" s="44">
        <f>HRYLD1!W189*VLOOKUP(HRYLD2!W$4,'[1]INTERNAL PARAMETERS-1'!$B$5:$J$44,5,FALSE)*VLOOKUP(HRYLD2!W$4,'[1]INTERNAL PARAMETERS-1'!$B$5:$J$44,7,FALSE)*HRYLD2!$F189 + HRYLD1!W189*(1-VLOOKUP(HRYLD2!W$4,'[1]INTERNAL PARAMETERS-1'!$B$5:$J$44,5,FALSE))*VLOOKUP(HRYLD2!W$4,'[1]INTERNAL PARAMETERS-1'!$B$5:$J$44,9,FALSE)*HRYLD2!$F189</f>
        <v>0</v>
      </c>
      <c r="X189" s="44">
        <f>HRYLD1!X189*VLOOKUP(HRYLD2!X$4,'[1]INTERNAL PARAMETERS-1'!$B$5:$J$44,5,FALSE)*VLOOKUP(HRYLD2!X$4,'[1]INTERNAL PARAMETERS-1'!$B$5:$J$44,7,FALSE)*HRYLD2!$F189 + HRYLD1!X189*(1-VLOOKUP(HRYLD2!X$4,'[1]INTERNAL PARAMETERS-1'!$B$5:$J$44,5,FALSE))*VLOOKUP(HRYLD2!X$4,'[1]INTERNAL PARAMETERS-1'!$B$5:$J$44,9,FALSE)*HRYLD2!$F189</f>
        <v>0</v>
      </c>
      <c r="Y189" s="44">
        <f>HRYLD1!Y189*VLOOKUP(HRYLD2!Y$4,'[1]INTERNAL PARAMETERS-1'!$B$5:$J$44,5,FALSE)*VLOOKUP(HRYLD2!Y$4,'[1]INTERNAL PARAMETERS-1'!$B$5:$J$44,7,FALSE)*HRYLD2!$F189 + HRYLD1!Y189*(1-VLOOKUP(HRYLD2!Y$4,'[1]INTERNAL PARAMETERS-1'!$B$5:$J$44,5,FALSE))*VLOOKUP(HRYLD2!Y$4,'[1]INTERNAL PARAMETERS-1'!$B$5:$J$44,9,FALSE)*HRYLD2!$F189</f>
        <v>0</v>
      </c>
      <c r="Z189" s="44">
        <f>HRYLD1!Z189*VLOOKUP(HRYLD2!Z$4,'[1]INTERNAL PARAMETERS-1'!$B$5:$J$44,5,FALSE)*VLOOKUP(HRYLD2!Z$4,'[1]INTERNAL PARAMETERS-1'!$B$5:$J$44,7,FALSE)*HRYLD2!$F189 + HRYLD1!Z189*(1-VLOOKUP(HRYLD2!Z$4,'[1]INTERNAL PARAMETERS-1'!$B$5:$J$44,5,FALSE))*VLOOKUP(HRYLD2!Z$4,'[1]INTERNAL PARAMETERS-1'!$B$5:$J$44,9,FALSE)*HRYLD2!$F189</f>
        <v>0</v>
      </c>
      <c r="AA189" s="44">
        <f>HRYLD1!AA189*VLOOKUP(HRYLD2!AA$4,'[1]INTERNAL PARAMETERS-1'!$B$5:$J$44,5,FALSE)*VLOOKUP(HRYLD2!AA$4,'[1]INTERNAL PARAMETERS-1'!$B$5:$J$44,7,FALSE)*HRYLD2!$F189 + HRYLD1!AA189*(1-VLOOKUP(HRYLD2!AA$4,'[1]INTERNAL PARAMETERS-1'!$B$5:$J$44,5,FALSE))*VLOOKUP(HRYLD2!AA$4,'[1]INTERNAL PARAMETERS-1'!$B$5:$J$44,9,FALSE)*HRYLD2!$F189</f>
        <v>0</v>
      </c>
      <c r="AB189" s="44">
        <f>HRYLD1!AB189*VLOOKUP(HRYLD2!AB$4,'[1]INTERNAL PARAMETERS-1'!$B$5:$J$44,5,FALSE)*VLOOKUP(HRYLD2!AB$4,'[1]INTERNAL PARAMETERS-1'!$B$5:$J$44,7,FALSE)*HRYLD2!$F189 + HRYLD1!AB189*(1-VLOOKUP(HRYLD2!AB$4,'[1]INTERNAL PARAMETERS-1'!$B$5:$J$44,5,FALSE))*VLOOKUP(HRYLD2!AB$4,'[1]INTERNAL PARAMETERS-1'!$B$5:$J$44,9,FALSE)*HRYLD2!$F189</f>
        <v>0</v>
      </c>
      <c r="AC189" s="44">
        <f>HRYLD1!AC189*VLOOKUP(HRYLD2!AC$4,'[1]INTERNAL PARAMETERS-1'!$B$5:$J$44,5,FALSE)*VLOOKUP(HRYLD2!AC$4,'[1]INTERNAL PARAMETERS-1'!$B$5:$J$44,7,FALSE)*HRYLD2!$F189 + HRYLD1!AC189*(1-VLOOKUP(HRYLD2!AC$4,'[1]INTERNAL PARAMETERS-1'!$B$5:$J$44,5,FALSE))*VLOOKUP(HRYLD2!AC$4,'[1]INTERNAL PARAMETERS-1'!$B$5:$J$44,9,FALSE)*HRYLD2!$F189</f>
        <v>0</v>
      </c>
      <c r="AD189" s="44">
        <f>HRYLD1!AD189*VLOOKUP(HRYLD2!AD$4,'[1]INTERNAL PARAMETERS-1'!$B$5:$J$44,5,FALSE)*VLOOKUP(HRYLD2!AD$4,'[1]INTERNAL PARAMETERS-1'!$B$5:$J$44,7,FALSE)*HRYLD2!$F189 + HRYLD1!AD189*(1-VLOOKUP(HRYLD2!AD$4,'[1]INTERNAL PARAMETERS-1'!$B$5:$J$44,5,FALSE))*VLOOKUP(HRYLD2!AD$4,'[1]INTERNAL PARAMETERS-1'!$B$5:$J$44,9,FALSE)*HRYLD2!$F189</f>
        <v>0</v>
      </c>
      <c r="AE189" s="44">
        <f>HRYLD1!AE189*VLOOKUP(HRYLD2!AE$4,'[1]INTERNAL PARAMETERS-1'!$B$5:$J$44,5,FALSE)*VLOOKUP(HRYLD2!AE$4,'[1]INTERNAL PARAMETERS-1'!$B$5:$J$44,7,FALSE)*HRYLD2!$F189 + HRYLD1!AE189*(1-VLOOKUP(HRYLD2!AE$4,'[1]INTERNAL PARAMETERS-1'!$B$5:$J$44,5,FALSE))*VLOOKUP(HRYLD2!AE$4,'[1]INTERNAL PARAMETERS-1'!$B$5:$J$44,9,FALSE)*HRYLD2!$F189</f>
        <v>0</v>
      </c>
      <c r="AF189" s="44">
        <f>HRYLD1!AF189*VLOOKUP(HRYLD2!AF$4,'[1]INTERNAL PARAMETERS-1'!$B$5:$J$44,5,FALSE)*VLOOKUP(HRYLD2!AF$4,'[1]INTERNAL PARAMETERS-1'!$B$5:$J$44,7,FALSE)*HRYLD2!$F189 + HRYLD1!AF189*(1-VLOOKUP(HRYLD2!AF$4,'[1]INTERNAL PARAMETERS-1'!$B$5:$J$44,5,FALSE))*VLOOKUP(HRYLD2!AF$4,'[1]INTERNAL PARAMETERS-1'!$B$5:$J$44,9,FALSE)*HRYLD2!$F189</f>
        <v>0</v>
      </c>
      <c r="AG189" s="44">
        <f>HRYLD1!AG189*VLOOKUP(HRYLD2!AG$4,'[1]INTERNAL PARAMETERS-1'!$B$5:$J$44,5,FALSE)*VLOOKUP(HRYLD2!AG$4,'[1]INTERNAL PARAMETERS-1'!$B$5:$J$44,7,FALSE)*HRYLD2!$F189 + HRYLD1!AG189*(1-VLOOKUP(HRYLD2!AG$4,'[1]INTERNAL PARAMETERS-1'!$B$5:$J$44,5,FALSE))*VLOOKUP(HRYLD2!AG$4,'[1]INTERNAL PARAMETERS-1'!$B$5:$J$44,9,FALSE)*HRYLD2!$F189</f>
        <v>0</v>
      </c>
      <c r="AH189" s="44">
        <f>HRYLD1!AH189*VLOOKUP(HRYLD2!AH$4,'[1]INTERNAL PARAMETERS-1'!$B$5:$J$44,5,FALSE)*VLOOKUP(HRYLD2!AH$4,'[1]INTERNAL PARAMETERS-1'!$B$5:$J$44,7,FALSE)*HRYLD2!$F189 + HRYLD1!AH189*(1-VLOOKUP(HRYLD2!AH$4,'[1]INTERNAL PARAMETERS-1'!$B$5:$J$44,5,FALSE))*VLOOKUP(HRYLD2!AH$4,'[1]INTERNAL PARAMETERS-1'!$B$5:$J$44,9,FALSE)*HRYLD2!$F189</f>
        <v>0</v>
      </c>
      <c r="AI189" s="44">
        <f>HRYLD1!AI189*VLOOKUP(HRYLD2!AI$4,'[1]INTERNAL PARAMETERS-1'!$B$5:$J$44,5,FALSE)*VLOOKUP(HRYLD2!AI$4,'[1]INTERNAL PARAMETERS-1'!$B$5:$J$44,7,FALSE)*HRYLD2!$F189 + HRYLD1!AI189*(1-VLOOKUP(HRYLD2!AI$4,'[1]INTERNAL PARAMETERS-1'!$B$5:$J$44,5,FALSE))*VLOOKUP(HRYLD2!AI$4,'[1]INTERNAL PARAMETERS-1'!$B$5:$J$44,9,FALSE)*HRYLD2!$F189</f>
        <v>0</v>
      </c>
      <c r="AJ189" s="44">
        <f>HRYLD1!AJ189*VLOOKUP(HRYLD2!AJ$4,'[1]INTERNAL PARAMETERS-1'!$B$5:$J$44,5,FALSE)*VLOOKUP(HRYLD2!AJ$4,'[1]INTERNAL PARAMETERS-1'!$B$5:$J$44,7,FALSE)*HRYLD2!$F189 + HRYLD1!AJ189*(1-VLOOKUP(HRYLD2!AJ$4,'[1]INTERNAL PARAMETERS-1'!$B$5:$J$44,5,FALSE))*VLOOKUP(HRYLD2!AJ$4,'[1]INTERNAL PARAMETERS-1'!$B$5:$J$44,9,FALSE)*HRYLD2!$F189</f>
        <v>0</v>
      </c>
      <c r="AK189" s="44">
        <f>HRYLD1!AK189*VLOOKUP(HRYLD2!AK$4,'[1]INTERNAL PARAMETERS-1'!$B$5:$J$44,5,FALSE)*VLOOKUP(HRYLD2!AK$4,'[1]INTERNAL PARAMETERS-1'!$B$5:$J$44,7,FALSE)*HRYLD2!$F189 + HRYLD1!AK189*(1-VLOOKUP(HRYLD2!AK$4,'[1]INTERNAL PARAMETERS-1'!$B$5:$J$44,5,FALSE))*VLOOKUP(HRYLD2!AK$4,'[1]INTERNAL PARAMETERS-1'!$B$5:$J$44,9,FALSE)*HRYLD2!$F189</f>
        <v>0</v>
      </c>
      <c r="AL189" s="44">
        <f>HRYLD1!AL189*VLOOKUP(HRYLD2!AL$4,'[1]INTERNAL PARAMETERS-1'!$B$5:$J$44,5,FALSE)*VLOOKUP(HRYLD2!AL$4,'[1]INTERNAL PARAMETERS-1'!$B$5:$J$44,7,FALSE)*HRYLD2!$F189 + HRYLD1!AL189*(1-VLOOKUP(HRYLD2!AL$4,'[1]INTERNAL PARAMETERS-1'!$B$5:$J$44,5,FALSE))*VLOOKUP(HRYLD2!AL$4,'[1]INTERNAL PARAMETERS-1'!$B$5:$J$44,9,FALSE)*HRYLD2!$F189</f>
        <v>0</v>
      </c>
      <c r="AM189" s="44">
        <f>HRYLD1!AM189*VLOOKUP(HRYLD2!AM$4,'[1]INTERNAL PARAMETERS-1'!$B$5:$J$44,5,FALSE)*VLOOKUP(HRYLD2!AM$4,'[1]INTERNAL PARAMETERS-1'!$B$5:$J$44,7,FALSE)*HRYLD2!$F189 + HRYLD1!AM189*(1-VLOOKUP(HRYLD2!AM$4,'[1]INTERNAL PARAMETERS-1'!$B$5:$J$44,5,FALSE))*VLOOKUP(HRYLD2!AM$4,'[1]INTERNAL PARAMETERS-1'!$B$5:$J$44,9,FALSE)*HRYLD2!$F189</f>
        <v>0</v>
      </c>
      <c r="AN189" s="44">
        <f>HRYLD1!AN189*VLOOKUP(HRYLD2!AN$4,'[1]INTERNAL PARAMETERS-1'!$B$5:$J$44,5,FALSE)*VLOOKUP(HRYLD2!AN$4,'[1]INTERNAL PARAMETERS-1'!$B$5:$J$44,7,FALSE)*HRYLD2!$F189 + HRYLD1!AN189*(1-VLOOKUP(HRYLD2!AN$4,'[1]INTERNAL PARAMETERS-1'!$B$5:$J$44,5,FALSE))*VLOOKUP(HRYLD2!AN$4,'[1]INTERNAL PARAMETERS-1'!$B$5:$J$44,9,FALSE)*HRYLD2!$F189</f>
        <v>0</v>
      </c>
      <c r="AO189" s="44">
        <f>HRYLD1!AO189*VLOOKUP(HRYLD2!AO$4,'[1]INTERNAL PARAMETERS-1'!$B$5:$J$44,5,FALSE)*VLOOKUP(HRYLD2!AO$4,'[1]INTERNAL PARAMETERS-1'!$B$5:$J$44,7,FALSE)*HRYLD2!$F189 + HRYLD1!AO189*(1-VLOOKUP(HRYLD2!AO$4,'[1]INTERNAL PARAMETERS-1'!$B$5:$J$44,5,FALSE))*VLOOKUP(HRYLD2!AO$4,'[1]INTERNAL PARAMETERS-1'!$B$5:$J$44,9,FALSE)*HRYLD2!$F189</f>
        <v>0</v>
      </c>
      <c r="AP189" s="44">
        <f>HRYLD1!AP189*VLOOKUP(HRYLD2!AP$4,'[1]INTERNAL PARAMETERS-1'!$B$5:$J$44,5,FALSE)*VLOOKUP(HRYLD2!AP$4,'[1]INTERNAL PARAMETERS-1'!$B$5:$J$44,7,FALSE)*HRYLD2!$F189 + HRYLD1!AP189*(1-VLOOKUP(HRYLD2!AP$4,'[1]INTERNAL PARAMETERS-1'!$B$5:$J$44,5,FALSE))*VLOOKUP(HRYLD2!AP$4,'[1]INTERNAL PARAMETERS-1'!$B$5:$J$44,9,FALSE)*HRYLD2!$F189</f>
        <v>0</v>
      </c>
      <c r="AQ189" s="44">
        <f>HRYLD1!AQ189*VLOOKUP(HRYLD2!AQ$4,'[1]INTERNAL PARAMETERS-1'!$B$5:$J$44,5,FALSE)*VLOOKUP(HRYLD2!AQ$4,'[1]INTERNAL PARAMETERS-1'!$B$5:$J$44,7,FALSE)*HRYLD2!$F189 + HRYLD1!AQ189*(1-VLOOKUP(HRYLD2!AQ$4,'[1]INTERNAL PARAMETERS-1'!$B$5:$J$44,5,FALSE))*VLOOKUP(HRYLD2!AQ$4,'[1]INTERNAL PARAMETERS-1'!$B$5:$J$44,9,FALSE)*HRYLD2!$F189</f>
        <v>0</v>
      </c>
      <c r="AR189" s="44">
        <f>HRYLD1!AR189*VLOOKUP(HRYLD2!AR$4,'[1]INTERNAL PARAMETERS-1'!$B$5:$J$44,5,FALSE)*VLOOKUP(HRYLD2!AR$4,'[1]INTERNAL PARAMETERS-1'!$B$5:$J$44,7,FALSE)*HRYLD2!$F189 + HRYLD1!AR189*(1-VLOOKUP(HRYLD2!AR$4,'[1]INTERNAL PARAMETERS-1'!$B$5:$J$44,5,FALSE))*VLOOKUP(HRYLD2!AR$4,'[1]INTERNAL PARAMETERS-1'!$B$5:$J$44,9,FALSE)*HRYLD2!$F189</f>
        <v>0</v>
      </c>
      <c r="AS189" s="44">
        <f>HRYLD1!AS189*VLOOKUP(HRYLD2!AS$4,'[1]INTERNAL PARAMETERS-1'!$B$5:$J$44,5,FALSE)*VLOOKUP(HRYLD2!AS$4,'[1]INTERNAL PARAMETERS-1'!$B$5:$J$44,7,FALSE)*HRYLD2!$F189 + HRYLD1!AS189*(1-VLOOKUP(HRYLD2!AS$4,'[1]INTERNAL PARAMETERS-1'!$B$5:$J$44,5,FALSE))*VLOOKUP(HRYLD2!AS$4,'[1]INTERNAL PARAMETERS-1'!$B$5:$J$44,9,FALSE)*HRYLD2!$F189</f>
        <v>0</v>
      </c>
      <c r="AT189" s="43">
        <f>HRYLD1!AT189*VLOOKUP(HRYLD2!AT$4,'[1]INTERNAL PARAMETERS-1'!$B$5:$J$44,5,FALSE)*VLOOKUP(HRYLD2!AT$4,'[1]INTERNAL PARAMETERS-1'!$B$5:$J$44,7,FALSE)*HRYLD2!$F189 + HRYLD1!AT189*(1-VLOOKUP(HRYLD2!AT$4,'[1]INTERNAL PARAMETERS-1'!$B$5:$J$44,5,FALSE))*VLOOKUP(HRYLD2!AT$4,'[1]INTERNAL PARAMETERS-1'!$B$5:$J$44,9,FALSE)*HRYLD2!$F189</f>
        <v>0</v>
      </c>
      <c r="AU189" s="45">
        <f>HRYLD1!AU189*VLOOKUP(HRYLD2!AU$4,'[1]INTERNAL PARAMETERS-1'!$B$5:$J$44,5,FALSE)*VLOOKUP(HRYLD2!AU$4,'[1]INTERNAL PARAMETERS-1'!$B$5:$J$44,6,FALSE)*VLOOKUP(HRYLD2!AU$4,'[1]INTERNAL PARAMETERS-1'!$B$5:$J$44,3,FALSE) + HRYLD1!AU189*(1-VLOOKUP(HRYLD2!AU$4,'[1]INTERNAL PARAMETERS-1'!$B$5:$J$44,5,FALSE))*VLOOKUP(HRYLD2!AU$4,'[1]INTERNAL PARAMETERS-1'!$B$5:$J$44,8,FALSE)*VLOOKUP(HRYLD2!AU$4,'[1]INTERNAL PARAMETERS-1'!$B$5:$J$44,3,FALSE)</f>
        <v>0</v>
      </c>
      <c r="AV189" s="44">
        <f>HRYLD1!AV189*VLOOKUP(HRYLD2!AV$4,'[1]INTERNAL PARAMETERS-1'!$B$5:$J$44,5,FALSE)*VLOOKUP(HRYLD2!AV$4,'[1]INTERNAL PARAMETERS-1'!$B$5:$J$44,6,FALSE)*VLOOKUP(HRYLD2!AV$4,'[1]INTERNAL PARAMETERS-1'!$B$5:$J$44,3,FALSE) + HRYLD1!AV189*(1-VLOOKUP(HRYLD2!AV$4,'[1]INTERNAL PARAMETERS-1'!$B$5:$J$44,5,FALSE))*VLOOKUP(HRYLD2!AV$4,'[1]INTERNAL PARAMETERS-1'!$B$5:$J$44,8,FALSE)*VLOOKUP(HRYLD2!AV$4,'[1]INTERNAL PARAMETERS-1'!$B$5:$J$44,3,FALSE)</f>
        <v>0</v>
      </c>
      <c r="AW189" s="44">
        <f>HRYLD1!AW189*VLOOKUP(HRYLD2!AW$4,'[1]INTERNAL PARAMETERS-1'!$B$5:$J$44,5,FALSE)*VLOOKUP(HRYLD2!AW$4,'[1]INTERNAL PARAMETERS-1'!$B$5:$J$44,6,FALSE)*VLOOKUP(HRYLD2!AW$4,'[1]INTERNAL PARAMETERS-1'!$B$5:$J$44,3,FALSE) + HRYLD1!AW189*(1-VLOOKUP(HRYLD2!AW$4,'[1]INTERNAL PARAMETERS-1'!$B$5:$J$44,5,FALSE))*VLOOKUP(HRYLD2!AW$4,'[1]INTERNAL PARAMETERS-1'!$B$5:$J$44,8,FALSE)*VLOOKUP(HRYLD2!AW$4,'[1]INTERNAL PARAMETERS-1'!$B$5:$J$44,3,FALSE)</f>
        <v>0</v>
      </c>
      <c r="AX189" s="44">
        <f>HRYLD1!AX189*VLOOKUP(HRYLD2!AX$4,'[1]INTERNAL PARAMETERS-1'!$B$5:$J$44,5,FALSE)*VLOOKUP(HRYLD2!AX$4,'[1]INTERNAL PARAMETERS-1'!$B$5:$J$44,6,FALSE)*VLOOKUP(HRYLD2!AX$4,'[1]INTERNAL PARAMETERS-1'!$B$5:$J$44,3,FALSE) + HRYLD1!AX189*(1-VLOOKUP(HRYLD2!AX$4,'[1]INTERNAL PARAMETERS-1'!$B$5:$J$44,5,FALSE))*VLOOKUP(HRYLD2!AX$4,'[1]INTERNAL PARAMETERS-1'!$B$5:$J$44,8,FALSE)*VLOOKUP(HRYLD2!AX$4,'[1]INTERNAL PARAMETERS-1'!$B$5:$J$44,3,FALSE)</f>
        <v>0</v>
      </c>
      <c r="AY189" s="44">
        <f>HRYLD1!AY189*VLOOKUP(HRYLD2!AY$4,'[1]INTERNAL PARAMETERS-1'!$B$5:$J$44,5,FALSE)*VLOOKUP(HRYLD2!AY$4,'[1]INTERNAL PARAMETERS-1'!$B$5:$J$44,6,FALSE)*VLOOKUP(HRYLD2!AY$4,'[1]INTERNAL PARAMETERS-1'!$B$5:$J$44,3,FALSE) + HRYLD1!AY189*(1-VLOOKUP(HRYLD2!AY$4,'[1]INTERNAL PARAMETERS-1'!$B$5:$J$44,5,FALSE))*VLOOKUP(HRYLD2!AY$4,'[1]INTERNAL PARAMETERS-1'!$B$5:$J$44,8,FALSE)*VLOOKUP(HRYLD2!AY$4,'[1]INTERNAL PARAMETERS-1'!$B$5:$J$44,3,FALSE)</f>
        <v>0</v>
      </c>
      <c r="AZ189" s="44">
        <f>HRYLD1!AZ189*VLOOKUP(HRYLD2!AZ$4,'[1]INTERNAL PARAMETERS-1'!$B$5:$J$44,5,FALSE)*VLOOKUP(HRYLD2!AZ$4,'[1]INTERNAL PARAMETERS-1'!$B$5:$J$44,6,FALSE)*VLOOKUP(HRYLD2!AZ$4,'[1]INTERNAL PARAMETERS-1'!$B$5:$J$44,3,FALSE) + HRYLD1!AZ189*(1-VLOOKUP(HRYLD2!AZ$4,'[1]INTERNAL PARAMETERS-1'!$B$5:$J$44,5,FALSE))*VLOOKUP(HRYLD2!AZ$4,'[1]INTERNAL PARAMETERS-1'!$B$5:$J$44,8,FALSE)*VLOOKUP(HRYLD2!AZ$4,'[1]INTERNAL PARAMETERS-1'!$B$5:$J$44,3,FALSE)</f>
        <v>0</v>
      </c>
      <c r="BA189" s="44">
        <f>HRYLD1!BA189*VLOOKUP(HRYLD2!BA$4,'[1]INTERNAL PARAMETERS-1'!$B$5:$J$44,5,FALSE)*VLOOKUP(HRYLD2!BA$4,'[1]INTERNAL PARAMETERS-1'!$B$5:$J$44,6,FALSE)*VLOOKUP(HRYLD2!BA$4,'[1]INTERNAL PARAMETERS-1'!$B$5:$J$44,3,FALSE) + HRYLD1!BA189*(1-VLOOKUP(HRYLD2!BA$4,'[1]INTERNAL PARAMETERS-1'!$B$5:$J$44,5,FALSE))*VLOOKUP(HRYLD2!BA$4,'[1]INTERNAL PARAMETERS-1'!$B$5:$J$44,8,FALSE)*VLOOKUP(HRYLD2!BA$4,'[1]INTERNAL PARAMETERS-1'!$B$5:$J$44,3,FALSE)</f>
        <v>0</v>
      </c>
      <c r="BB189" s="44">
        <f>HRYLD1!BB189*VLOOKUP(HRYLD2!BB$4,'[1]INTERNAL PARAMETERS-1'!$B$5:$J$44,5,FALSE)*VLOOKUP(HRYLD2!BB$4,'[1]INTERNAL PARAMETERS-1'!$B$5:$J$44,6,FALSE)*VLOOKUP(HRYLD2!BB$4,'[1]INTERNAL PARAMETERS-1'!$B$5:$J$44,3,FALSE) + HRYLD1!BB189*(1-VLOOKUP(HRYLD2!BB$4,'[1]INTERNAL PARAMETERS-1'!$B$5:$J$44,5,FALSE))*VLOOKUP(HRYLD2!BB$4,'[1]INTERNAL PARAMETERS-1'!$B$5:$J$44,8,FALSE)*VLOOKUP(HRYLD2!BB$4,'[1]INTERNAL PARAMETERS-1'!$B$5:$J$44,3,FALSE)</f>
        <v>0</v>
      </c>
      <c r="BC189" s="44">
        <f>HRYLD1!BC189*VLOOKUP(HRYLD2!BC$4,'[1]INTERNAL PARAMETERS-1'!$B$5:$J$44,5,FALSE)*VLOOKUP(HRYLD2!BC$4,'[1]INTERNAL PARAMETERS-1'!$B$5:$J$44,6,FALSE)*VLOOKUP(HRYLD2!BC$4,'[1]INTERNAL PARAMETERS-1'!$B$5:$J$44,3,FALSE) + HRYLD1!BC189*(1-VLOOKUP(HRYLD2!BC$4,'[1]INTERNAL PARAMETERS-1'!$B$5:$J$44,5,FALSE))*VLOOKUP(HRYLD2!BC$4,'[1]INTERNAL PARAMETERS-1'!$B$5:$J$44,8,FALSE)*VLOOKUP(HRYLD2!BC$4,'[1]INTERNAL PARAMETERS-1'!$B$5:$J$44,3,FALSE)</f>
        <v>0</v>
      </c>
      <c r="BD189" s="44">
        <f>HRYLD1!BD189*VLOOKUP(HRYLD2!BD$4,'[1]INTERNAL PARAMETERS-1'!$B$5:$J$44,5,FALSE)*VLOOKUP(HRYLD2!BD$4,'[1]INTERNAL PARAMETERS-1'!$B$5:$J$44,6,FALSE)*VLOOKUP(HRYLD2!BD$4,'[1]INTERNAL PARAMETERS-1'!$B$5:$J$44,3,FALSE) + HRYLD1!BD189*(1-VLOOKUP(HRYLD2!BD$4,'[1]INTERNAL PARAMETERS-1'!$B$5:$J$44,5,FALSE))*VLOOKUP(HRYLD2!BD$4,'[1]INTERNAL PARAMETERS-1'!$B$5:$J$44,8,FALSE)*VLOOKUP(HRYLD2!BD$4,'[1]INTERNAL PARAMETERS-1'!$B$5:$J$44,3,FALSE)</f>
        <v>0</v>
      </c>
      <c r="BE189" s="44">
        <f>HRYLD1!BE189*VLOOKUP(HRYLD2!BE$4,'[1]INTERNAL PARAMETERS-1'!$B$5:$J$44,5,FALSE)*VLOOKUP(HRYLD2!BE$4,'[1]INTERNAL PARAMETERS-1'!$B$5:$J$44,6,FALSE)*VLOOKUP(HRYLD2!BE$4,'[1]INTERNAL PARAMETERS-1'!$B$5:$J$44,3,FALSE) + HRYLD1!BE189*(1-VLOOKUP(HRYLD2!BE$4,'[1]INTERNAL PARAMETERS-1'!$B$5:$J$44,5,FALSE))*VLOOKUP(HRYLD2!BE$4,'[1]INTERNAL PARAMETERS-1'!$B$5:$J$44,8,FALSE)*VLOOKUP(HRYLD2!BE$4,'[1]INTERNAL PARAMETERS-1'!$B$5:$J$44,3,FALSE)</f>
        <v>0</v>
      </c>
      <c r="BF189" s="44">
        <f>HRYLD1!BF189*VLOOKUP(HRYLD2!BF$4,'[1]INTERNAL PARAMETERS-1'!$B$5:$J$44,5,FALSE)*VLOOKUP(HRYLD2!BF$4,'[1]INTERNAL PARAMETERS-1'!$B$5:$J$44,6,FALSE)*VLOOKUP(HRYLD2!BF$4,'[1]INTERNAL PARAMETERS-1'!$B$5:$J$44,3,FALSE) + HRYLD1!BF189*(1-VLOOKUP(HRYLD2!BF$4,'[1]INTERNAL PARAMETERS-1'!$B$5:$J$44,5,FALSE))*VLOOKUP(HRYLD2!BF$4,'[1]INTERNAL PARAMETERS-1'!$B$5:$J$44,8,FALSE)*VLOOKUP(HRYLD2!BF$4,'[1]INTERNAL PARAMETERS-1'!$B$5:$J$44,3,FALSE)</f>
        <v>0</v>
      </c>
      <c r="BG189" s="44">
        <f>HRYLD1!BG189*VLOOKUP(HRYLD2!BG$4,'[1]INTERNAL PARAMETERS-1'!$B$5:$J$44,5,FALSE)*VLOOKUP(HRYLD2!BG$4,'[1]INTERNAL PARAMETERS-1'!$B$5:$J$44,6,FALSE)*VLOOKUP(HRYLD2!BG$4,'[1]INTERNAL PARAMETERS-1'!$B$5:$J$44,3,FALSE) + HRYLD1!BG189*(1-VLOOKUP(HRYLD2!BG$4,'[1]INTERNAL PARAMETERS-1'!$B$5:$J$44,5,FALSE))*VLOOKUP(HRYLD2!BG$4,'[1]INTERNAL PARAMETERS-1'!$B$5:$J$44,8,FALSE)*VLOOKUP(HRYLD2!BG$4,'[1]INTERNAL PARAMETERS-1'!$B$5:$J$44,3,FALSE)</f>
        <v>0</v>
      </c>
      <c r="BH189" s="44">
        <f>HRYLD1!BH189*VLOOKUP(HRYLD2!BH$4,'[1]INTERNAL PARAMETERS-1'!$B$5:$J$44,5,FALSE)*VLOOKUP(HRYLD2!BH$4,'[1]INTERNAL PARAMETERS-1'!$B$5:$J$44,6,FALSE)*VLOOKUP(HRYLD2!BH$4,'[1]INTERNAL PARAMETERS-1'!$B$5:$J$44,3,FALSE) + HRYLD1!BH189*(1-VLOOKUP(HRYLD2!BH$4,'[1]INTERNAL PARAMETERS-1'!$B$5:$J$44,5,FALSE))*VLOOKUP(HRYLD2!BH$4,'[1]INTERNAL PARAMETERS-1'!$B$5:$J$44,8,FALSE)*VLOOKUP(HRYLD2!BH$4,'[1]INTERNAL PARAMETERS-1'!$B$5:$J$44,3,FALSE)</f>
        <v>0</v>
      </c>
      <c r="BI189" s="44">
        <f>HRYLD1!BI189*VLOOKUP(HRYLD2!BI$4,'[1]INTERNAL PARAMETERS-1'!$B$5:$J$44,5,FALSE)*VLOOKUP(HRYLD2!BI$4,'[1]INTERNAL PARAMETERS-1'!$B$5:$J$44,6,FALSE)*VLOOKUP(HRYLD2!BI$4,'[1]INTERNAL PARAMETERS-1'!$B$5:$J$44,3,FALSE) + HRYLD1!BI189*(1-VLOOKUP(HRYLD2!BI$4,'[1]INTERNAL PARAMETERS-1'!$B$5:$J$44,5,FALSE))*VLOOKUP(HRYLD2!BI$4,'[1]INTERNAL PARAMETERS-1'!$B$5:$J$44,8,FALSE)*VLOOKUP(HRYLD2!BI$4,'[1]INTERNAL PARAMETERS-1'!$B$5:$J$44,3,FALSE)</f>
        <v>0</v>
      </c>
      <c r="BJ189" s="44">
        <f>HRYLD1!BJ189*VLOOKUP(HRYLD2!BJ$4,'[1]INTERNAL PARAMETERS-1'!$B$5:$J$44,5,FALSE)*VLOOKUP(HRYLD2!BJ$4,'[1]INTERNAL PARAMETERS-1'!$B$5:$J$44,6,FALSE)*VLOOKUP(HRYLD2!BJ$4,'[1]INTERNAL PARAMETERS-1'!$B$5:$J$44,3,FALSE) + HRYLD1!BJ189*(1-VLOOKUP(HRYLD2!BJ$4,'[1]INTERNAL PARAMETERS-1'!$B$5:$J$44,5,FALSE))*VLOOKUP(HRYLD2!BJ$4,'[1]INTERNAL PARAMETERS-1'!$B$5:$J$44,8,FALSE)*VLOOKUP(HRYLD2!BJ$4,'[1]INTERNAL PARAMETERS-1'!$B$5:$J$44,3,FALSE)</f>
        <v>0</v>
      </c>
      <c r="BK189" s="44">
        <f>HRYLD1!BK189*VLOOKUP(HRYLD2!BK$4,'[1]INTERNAL PARAMETERS-1'!$B$5:$J$44,5,FALSE)*VLOOKUP(HRYLD2!BK$4,'[1]INTERNAL PARAMETERS-1'!$B$5:$J$44,6,FALSE)*VLOOKUP(HRYLD2!BK$4,'[1]INTERNAL PARAMETERS-1'!$B$5:$J$44,3,FALSE) + HRYLD1!BK189*(1-VLOOKUP(HRYLD2!BK$4,'[1]INTERNAL PARAMETERS-1'!$B$5:$J$44,5,FALSE))*VLOOKUP(HRYLD2!BK$4,'[1]INTERNAL PARAMETERS-1'!$B$5:$J$44,8,FALSE)*VLOOKUP(HRYLD2!BK$4,'[1]INTERNAL PARAMETERS-1'!$B$5:$J$44,3,FALSE)</f>
        <v>0</v>
      </c>
      <c r="BL189" s="44">
        <f>HRYLD1!BL189*VLOOKUP(HRYLD2!BL$4,'[1]INTERNAL PARAMETERS-1'!$B$5:$J$44,5,FALSE)*VLOOKUP(HRYLD2!BL$4,'[1]INTERNAL PARAMETERS-1'!$B$5:$J$44,6,FALSE)*VLOOKUP(HRYLD2!BL$4,'[1]INTERNAL PARAMETERS-1'!$B$5:$J$44,3,FALSE) + HRYLD1!BL189*(1-VLOOKUP(HRYLD2!BL$4,'[1]INTERNAL PARAMETERS-1'!$B$5:$J$44,5,FALSE))*VLOOKUP(HRYLD2!BL$4,'[1]INTERNAL PARAMETERS-1'!$B$5:$J$44,8,FALSE)*VLOOKUP(HRYLD2!BL$4,'[1]INTERNAL PARAMETERS-1'!$B$5:$J$44,3,FALSE)</f>
        <v>0</v>
      </c>
      <c r="BM189" s="44">
        <f>HRYLD1!BM189*VLOOKUP(HRYLD2!BM$4,'[1]INTERNAL PARAMETERS-1'!$B$5:$J$44,5,FALSE)*VLOOKUP(HRYLD2!BM$4,'[1]INTERNAL PARAMETERS-1'!$B$5:$J$44,6,FALSE)*VLOOKUP(HRYLD2!BM$4,'[1]INTERNAL PARAMETERS-1'!$B$5:$J$44,3,FALSE) + HRYLD1!BM189*(1-VLOOKUP(HRYLD2!BM$4,'[1]INTERNAL PARAMETERS-1'!$B$5:$J$44,5,FALSE))*VLOOKUP(HRYLD2!BM$4,'[1]INTERNAL PARAMETERS-1'!$B$5:$J$44,8,FALSE)*VLOOKUP(HRYLD2!BM$4,'[1]INTERNAL PARAMETERS-1'!$B$5:$J$44,3,FALSE)</f>
        <v>0</v>
      </c>
      <c r="BN189" s="44">
        <f>HRYLD1!BN189*VLOOKUP(HRYLD2!BN$4,'[1]INTERNAL PARAMETERS-1'!$B$5:$J$44,5,FALSE)*VLOOKUP(HRYLD2!BN$4,'[1]INTERNAL PARAMETERS-1'!$B$5:$J$44,6,FALSE)*VLOOKUP(HRYLD2!BN$4,'[1]INTERNAL PARAMETERS-1'!$B$5:$J$44,3,FALSE) + HRYLD1!BN189*(1-VLOOKUP(HRYLD2!BN$4,'[1]INTERNAL PARAMETERS-1'!$B$5:$J$44,5,FALSE))*VLOOKUP(HRYLD2!BN$4,'[1]INTERNAL PARAMETERS-1'!$B$5:$J$44,8,FALSE)*VLOOKUP(HRYLD2!BN$4,'[1]INTERNAL PARAMETERS-1'!$B$5:$J$44,3,FALSE)</f>
        <v>0</v>
      </c>
      <c r="BO189" s="44">
        <f>HRYLD1!BO189*VLOOKUP(HRYLD2!BO$4,'[1]INTERNAL PARAMETERS-1'!$B$5:$J$44,5,FALSE)*VLOOKUP(HRYLD2!BO$4,'[1]INTERNAL PARAMETERS-1'!$B$5:$J$44,6,FALSE)*VLOOKUP(HRYLD2!BO$4,'[1]INTERNAL PARAMETERS-1'!$B$5:$J$44,3,FALSE) + HRYLD1!BO189*(1-VLOOKUP(HRYLD2!BO$4,'[1]INTERNAL PARAMETERS-1'!$B$5:$J$44,5,FALSE))*VLOOKUP(HRYLD2!BO$4,'[1]INTERNAL PARAMETERS-1'!$B$5:$J$44,8,FALSE)*VLOOKUP(HRYLD2!BO$4,'[1]INTERNAL PARAMETERS-1'!$B$5:$J$44,3,FALSE)</f>
        <v>0</v>
      </c>
      <c r="BP189" s="44">
        <f>HRYLD1!BP189*VLOOKUP(HRYLD2!BP$4,'[1]INTERNAL PARAMETERS-1'!$B$5:$J$44,5,FALSE)*VLOOKUP(HRYLD2!BP$4,'[1]INTERNAL PARAMETERS-1'!$B$5:$J$44,6,FALSE)*VLOOKUP(HRYLD2!BP$4,'[1]INTERNAL PARAMETERS-1'!$B$5:$J$44,3,FALSE) + HRYLD1!BP189*(1-VLOOKUP(HRYLD2!BP$4,'[1]INTERNAL PARAMETERS-1'!$B$5:$J$44,5,FALSE))*VLOOKUP(HRYLD2!BP$4,'[1]INTERNAL PARAMETERS-1'!$B$5:$J$44,8,FALSE)*VLOOKUP(HRYLD2!BP$4,'[1]INTERNAL PARAMETERS-1'!$B$5:$J$44,3,FALSE)</f>
        <v>0</v>
      </c>
      <c r="BQ189" s="44">
        <f>HRYLD1!BQ189*VLOOKUP(HRYLD2!BQ$4,'[1]INTERNAL PARAMETERS-1'!$B$5:$J$44,5,FALSE)*VLOOKUP(HRYLD2!BQ$4,'[1]INTERNAL PARAMETERS-1'!$B$5:$J$44,6,FALSE)*VLOOKUP(HRYLD2!BQ$4,'[1]INTERNAL PARAMETERS-1'!$B$5:$J$44,3,FALSE) + HRYLD1!BQ189*(1-VLOOKUP(HRYLD2!BQ$4,'[1]INTERNAL PARAMETERS-1'!$B$5:$J$44,5,FALSE))*VLOOKUP(HRYLD2!BQ$4,'[1]INTERNAL PARAMETERS-1'!$B$5:$J$44,8,FALSE)*VLOOKUP(HRYLD2!BQ$4,'[1]INTERNAL PARAMETERS-1'!$B$5:$J$44,3,FALSE)</f>
        <v>0</v>
      </c>
      <c r="BR189" s="44">
        <f>HRYLD1!BR189*VLOOKUP(HRYLD2!BR$4,'[1]INTERNAL PARAMETERS-1'!$B$5:$J$44,5,FALSE)*VLOOKUP(HRYLD2!BR$4,'[1]INTERNAL PARAMETERS-1'!$B$5:$J$44,6,FALSE)*VLOOKUP(HRYLD2!BR$4,'[1]INTERNAL PARAMETERS-1'!$B$5:$J$44,3,FALSE) + HRYLD1!BR189*(1-VLOOKUP(HRYLD2!BR$4,'[1]INTERNAL PARAMETERS-1'!$B$5:$J$44,5,FALSE))*VLOOKUP(HRYLD2!BR$4,'[1]INTERNAL PARAMETERS-1'!$B$5:$J$44,8,FALSE)*VLOOKUP(HRYLD2!BR$4,'[1]INTERNAL PARAMETERS-1'!$B$5:$J$44,3,FALSE)</f>
        <v>0</v>
      </c>
      <c r="BS189" s="44">
        <f>HRYLD1!BS189*VLOOKUP(HRYLD2!BS$4,'[1]INTERNAL PARAMETERS-1'!$B$5:$J$44,5,FALSE)*VLOOKUP(HRYLD2!BS$4,'[1]INTERNAL PARAMETERS-1'!$B$5:$J$44,6,FALSE)*VLOOKUP(HRYLD2!BS$4,'[1]INTERNAL PARAMETERS-1'!$B$5:$J$44,3,FALSE) + HRYLD1!BS189*(1-VLOOKUP(HRYLD2!BS$4,'[1]INTERNAL PARAMETERS-1'!$B$5:$J$44,5,FALSE))*VLOOKUP(HRYLD2!BS$4,'[1]INTERNAL PARAMETERS-1'!$B$5:$J$44,8,FALSE)*VLOOKUP(HRYLD2!BS$4,'[1]INTERNAL PARAMETERS-1'!$B$5:$J$44,3,FALSE)</f>
        <v>0</v>
      </c>
      <c r="BT189" s="44">
        <f>HRYLD1!BT189*VLOOKUP(HRYLD2!BT$4,'[1]INTERNAL PARAMETERS-1'!$B$5:$J$44,5,FALSE)*VLOOKUP(HRYLD2!BT$4,'[1]INTERNAL PARAMETERS-1'!$B$5:$J$44,6,FALSE)*VLOOKUP(HRYLD2!BT$4,'[1]INTERNAL PARAMETERS-1'!$B$5:$J$44,3,FALSE) + HRYLD1!BT189*(1-VLOOKUP(HRYLD2!BT$4,'[1]INTERNAL PARAMETERS-1'!$B$5:$J$44,5,FALSE))*VLOOKUP(HRYLD2!BT$4,'[1]INTERNAL PARAMETERS-1'!$B$5:$J$44,8,FALSE)*VLOOKUP(HRYLD2!BT$4,'[1]INTERNAL PARAMETERS-1'!$B$5:$J$44,3,FALSE)</f>
        <v>0</v>
      </c>
      <c r="BU189" s="44">
        <f>HRYLD1!BU189*VLOOKUP(HRYLD2!BU$4,'[1]INTERNAL PARAMETERS-1'!$B$5:$J$44,5,FALSE)*VLOOKUP(HRYLD2!BU$4,'[1]INTERNAL PARAMETERS-1'!$B$5:$J$44,6,FALSE)*VLOOKUP(HRYLD2!BU$4,'[1]INTERNAL PARAMETERS-1'!$B$5:$J$44,3,FALSE) + HRYLD1!BU189*(1-VLOOKUP(HRYLD2!BU$4,'[1]INTERNAL PARAMETERS-1'!$B$5:$J$44,5,FALSE))*VLOOKUP(HRYLD2!BU$4,'[1]INTERNAL PARAMETERS-1'!$B$5:$J$44,8,FALSE)*VLOOKUP(HRYLD2!BU$4,'[1]INTERNAL PARAMETERS-1'!$B$5:$J$44,3,FALSE)</f>
        <v>0</v>
      </c>
      <c r="BV189" s="44">
        <f>HRYLD1!BV189*VLOOKUP(HRYLD2!BV$4,'[1]INTERNAL PARAMETERS-1'!$B$5:$J$44,5,FALSE)*VLOOKUP(HRYLD2!BV$4,'[1]INTERNAL PARAMETERS-1'!$B$5:$J$44,6,FALSE)*VLOOKUP(HRYLD2!BV$4,'[1]INTERNAL PARAMETERS-1'!$B$5:$J$44,3,FALSE) + HRYLD1!BV189*(1-VLOOKUP(HRYLD2!BV$4,'[1]INTERNAL PARAMETERS-1'!$B$5:$J$44,5,FALSE))*VLOOKUP(HRYLD2!BV$4,'[1]INTERNAL PARAMETERS-1'!$B$5:$J$44,8,FALSE)*VLOOKUP(HRYLD2!BV$4,'[1]INTERNAL PARAMETERS-1'!$B$5:$J$44,3,FALSE)</f>
        <v>0</v>
      </c>
      <c r="BW189" s="44">
        <f>HRYLD1!BW189*VLOOKUP(HRYLD2!BW$4,'[1]INTERNAL PARAMETERS-1'!$B$5:$J$44,5,FALSE)*VLOOKUP(HRYLD2!BW$4,'[1]INTERNAL PARAMETERS-1'!$B$5:$J$44,6,FALSE)*VLOOKUP(HRYLD2!BW$4,'[1]INTERNAL PARAMETERS-1'!$B$5:$J$44,3,FALSE) + HRYLD1!BW189*(1-VLOOKUP(HRYLD2!BW$4,'[1]INTERNAL PARAMETERS-1'!$B$5:$J$44,5,FALSE))*VLOOKUP(HRYLD2!BW$4,'[1]INTERNAL PARAMETERS-1'!$B$5:$J$44,8,FALSE)*VLOOKUP(HRYLD2!BW$4,'[1]INTERNAL PARAMETERS-1'!$B$5:$J$44,3,FALSE)</f>
        <v>0</v>
      </c>
      <c r="BX189" s="44">
        <f>HRYLD1!BX189*VLOOKUP(HRYLD2!BX$4,'[1]INTERNAL PARAMETERS-1'!$B$5:$J$44,5,FALSE)*VLOOKUP(HRYLD2!BX$4,'[1]INTERNAL PARAMETERS-1'!$B$5:$J$44,6,FALSE)*VLOOKUP(HRYLD2!BX$4,'[1]INTERNAL PARAMETERS-1'!$B$5:$J$44,3,FALSE) + HRYLD1!BX189*(1-VLOOKUP(HRYLD2!BX$4,'[1]INTERNAL PARAMETERS-1'!$B$5:$J$44,5,FALSE))*VLOOKUP(HRYLD2!BX$4,'[1]INTERNAL PARAMETERS-1'!$B$5:$J$44,8,FALSE)*VLOOKUP(HRYLD2!BX$4,'[1]INTERNAL PARAMETERS-1'!$B$5:$J$44,3,FALSE)</f>
        <v>0</v>
      </c>
      <c r="BY189" s="44">
        <f>HRYLD1!BY189*VLOOKUP(HRYLD2!BY$4,'[1]INTERNAL PARAMETERS-1'!$B$5:$J$44,5,FALSE)*VLOOKUP(HRYLD2!BY$4,'[1]INTERNAL PARAMETERS-1'!$B$5:$J$44,6,FALSE)*VLOOKUP(HRYLD2!BY$4,'[1]INTERNAL PARAMETERS-1'!$B$5:$J$44,3,FALSE) + HRYLD1!BY189*(1-VLOOKUP(HRYLD2!BY$4,'[1]INTERNAL PARAMETERS-1'!$B$5:$J$44,5,FALSE))*VLOOKUP(HRYLD2!BY$4,'[1]INTERNAL PARAMETERS-1'!$B$5:$J$44,8,FALSE)*VLOOKUP(HRYLD2!BY$4,'[1]INTERNAL PARAMETERS-1'!$B$5:$J$44,3,FALSE)</f>
        <v>0</v>
      </c>
      <c r="BZ189" s="44">
        <f>HRYLD1!BZ189*VLOOKUP(HRYLD2!BZ$4,'[1]INTERNAL PARAMETERS-1'!$B$5:$J$44,5,FALSE)*VLOOKUP(HRYLD2!BZ$4,'[1]INTERNAL PARAMETERS-1'!$B$5:$J$44,6,FALSE)*VLOOKUP(HRYLD2!BZ$4,'[1]INTERNAL PARAMETERS-1'!$B$5:$J$44,3,FALSE) + HRYLD1!BZ189*(1-VLOOKUP(HRYLD2!BZ$4,'[1]INTERNAL PARAMETERS-1'!$B$5:$J$44,5,FALSE))*VLOOKUP(HRYLD2!BZ$4,'[1]INTERNAL PARAMETERS-1'!$B$5:$J$44,8,FALSE)*VLOOKUP(HRYLD2!BZ$4,'[1]INTERNAL PARAMETERS-1'!$B$5:$J$44,3,FALSE)</f>
        <v>0</v>
      </c>
      <c r="CA189" s="44">
        <f>HRYLD1!CA189*VLOOKUP(HRYLD2!CA$4,'[1]INTERNAL PARAMETERS-1'!$B$5:$J$44,5,FALSE)*VLOOKUP(HRYLD2!CA$4,'[1]INTERNAL PARAMETERS-1'!$B$5:$J$44,6,FALSE)*VLOOKUP(HRYLD2!CA$4,'[1]INTERNAL PARAMETERS-1'!$B$5:$J$44,3,FALSE) + HRYLD1!CA189*(1-VLOOKUP(HRYLD2!CA$4,'[1]INTERNAL PARAMETERS-1'!$B$5:$J$44,5,FALSE))*VLOOKUP(HRYLD2!CA$4,'[1]INTERNAL PARAMETERS-1'!$B$5:$J$44,8,FALSE)*VLOOKUP(HRYLD2!CA$4,'[1]INTERNAL PARAMETERS-1'!$B$5:$J$44,3,FALSE)</f>
        <v>0</v>
      </c>
      <c r="CB189" s="44">
        <f>HRYLD1!CB189*VLOOKUP(HRYLD2!CB$4,'[1]INTERNAL PARAMETERS-1'!$B$5:$J$44,5,FALSE)*VLOOKUP(HRYLD2!CB$4,'[1]INTERNAL PARAMETERS-1'!$B$5:$J$44,6,FALSE)*VLOOKUP(HRYLD2!CB$4,'[1]INTERNAL PARAMETERS-1'!$B$5:$J$44,3,FALSE) + HRYLD1!CB189*(1-VLOOKUP(HRYLD2!CB$4,'[1]INTERNAL PARAMETERS-1'!$B$5:$J$44,5,FALSE))*VLOOKUP(HRYLD2!CB$4,'[1]INTERNAL PARAMETERS-1'!$B$5:$J$44,8,FALSE)*VLOOKUP(HRYLD2!CB$4,'[1]INTERNAL PARAMETERS-1'!$B$5:$J$44,3,FALSE)</f>
        <v>0</v>
      </c>
      <c r="CC189" s="44">
        <f>HRYLD1!CC189*VLOOKUP(HRYLD2!CC$4,'[1]INTERNAL PARAMETERS-1'!$B$5:$J$44,5,FALSE)*VLOOKUP(HRYLD2!CC$4,'[1]INTERNAL PARAMETERS-1'!$B$5:$J$44,6,FALSE)*VLOOKUP(HRYLD2!CC$4,'[1]INTERNAL PARAMETERS-1'!$B$5:$J$44,3,FALSE) + HRYLD1!CC189*(1-VLOOKUP(HRYLD2!CC$4,'[1]INTERNAL PARAMETERS-1'!$B$5:$J$44,5,FALSE))*VLOOKUP(HRYLD2!CC$4,'[1]INTERNAL PARAMETERS-1'!$B$5:$J$44,8,FALSE)*VLOOKUP(HRYLD2!CC$4,'[1]INTERNAL PARAMETERS-1'!$B$5:$J$44,3,FALSE)</f>
        <v>0</v>
      </c>
      <c r="CD189" s="44">
        <f>HRYLD1!CD189*VLOOKUP(HRYLD2!CD$4,'[1]INTERNAL PARAMETERS-1'!$B$5:$J$44,5,FALSE)*VLOOKUP(HRYLD2!CD$4,'[1]INTERNAL PARAMETERS-1'!$B$5:$J$44,6,FALSE)*VLOOKUP(HRYLD2!CD$4,'[1]INTERNAL PARAMETERS-1'!$B$5:$J$44,3,FALSE) + HRYLD1!CD189*(1-VLOOKUP(HRYLD2!CD$4,'[1]INTERNAL PARAMETERS-1'!$B$5:$J$44,5,FALSE))*VLOOKUP(HRYLD2!CD$4,'[1]INTERNAL PARAMETERS-1'!$B$5:$J$44,8,FALSE)*VLOOKUP(HRYLD2!CD$4,'[1]INTERNAL PARAMETERS-1'!$B$5:$J$44,3,FALSE)</f>
        <v>0</v>
      </c>
      <c r="CE189" s="44">
        <f>HRYLD1!CE189*VLOOKUP(HRYLD2!CE$4,'[1]INTERNAL PARAMETERS-1'!$B$5:$J$44,5,FALSE)*VLOOKUP(HRYLD2!CE$4,'[1]INTERNAL PARAMETERS-1'!$B$5:$J$44,6,FALSE)*VLOOKUP(HRYLD2!CE$4,'[1]INTERNAL PARAMETERS-1'!$B$5:$J$44,3,FALSE) + HRYLD1!CE189*(1-VLOOKUP(HRYLD2!CE$4,'[1]INTERNAL PARAMETERS-1'!$B$5:$J$44,5,FALSE))*VLOOKUP(HRYLD2!CE$4,'[1]INTERNAL PARAMETERS-1'!$B$5:$J$44,8,FALSE)*VLOOKUP(HRYLD2!CE$4,'[1]INTERNAL PARAMETERS-1'!$B$5:$J$44,3,FALSE)</f>
        <v>0</v>
      </c>
      <c r="CF189" s="44">
        <f>HRYLD1!CF189*VLOOKUP(HRYLD2!CF$4,'[1]INTERNAL PARAMETERS-1'!$B$5:$J$44,5,FALSE)*VLOOKUP(HRYLD2!CF$4,'[1]INTERNAL PARAMETERS-1'!$B$5:$J$44,6,FALSE)*VLOOKUP(HRYLD2!CF$4,'[1]INTERNAL PARAMETERS-1'!$B$5:$J$44,3,FALSE) + HRYLD1!CF189*(1-VLOOKUP(HRYLD2!CF$4,'[1]INTERNAL PARAMETERS-1'!$B$5:$J$44,5,FALSE))*VLOOKUP(HRYLD2!CF$4,'[1]INTERNAL PARAMETERS-1'!$B$5:$J$44,8,FALSE)*VLOOKUP(HRYLD2!CF$4,'[1]INTERNAL PARAMETERS-1'!$B$5:$J$44,3,FALSE)</f>
        <v>0</v>
      </c>
      <c r="CG189" s="44">
        <f>HRYLD1!CG189*VLOOKUP(HRYLD2!CG$4,'[1]INTERNAL PARAMETERS-1'!$B$5:$J$44,5,FALSE)*VLOOKUP(HRYLD2!CG$4,'[1]INTERNAL PARAMETERS-1'!$B$5:$J$44,6,FALSE)*VLOOKUP(HRYLD2!CG$4,'[1]INTERNAL PARAMETERS-1'!$B$5:$J$44,3,FALSE) + HRYLD1!CG189*(1-VLOOKUP(HRYLD2!CG$4,'[1]INTERNAL PARAMETERS-1'!$B$5:$J$44,5,FALSE))*VLOOKUP(HRYLD2!CG$4,'[1]INTERNAL PARAMETERS-1'!$B$5:$J$44,8,FALSE)*VLOOKUP(HRYLD2!CG$4,'[1]INTERNAL PARAMETERS-1'!$B$5:$J$44,3,FALSE)</f>
        <v>0</v>
      </c>
      <c r="CH189" s="43">
        <f>HRYLD1!CH189*VLOOKUP(HRYLD2!CH$4,'[1]INTERNAL PARAMETERS-1'!$B$5:$J$44,5,FALSE)*VLOOKUP(HRYLD2!CH$4,'[1]INTERNAL PARAMETERS-1'!$B$5:$J$44,6,FALSE)*VLOOKUP(HRYLD2!CH$4,'[1]INTERNAL PARAMETERS-1'!$B$5:$J$44,3,FALSE) + HRYLD1!CH189*(1-VLOOKUP(HRYLD2!CH$4,'[1]INTERNAL PARAMETERS-1'!$B$5:$J$44,5,FALSE))*VLOOKUP(HRYLD2!CH$4,'[1]INTERNAL PARAMETERS-1'!$B$5:$J$44,8,FALSE)*VLOOKUP(HRYLD2!CH$4,'[1]INTERNAL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67</v>
      </c>
      <c r="D190" s="57" t="s">
        <v>61</v>
      </c>
      <c r="E190" s="132">
        <f>HR!X190</f>
        <v>0</v>
      </c>
      <c r="F190" s="59">
        <f>'[1]INTERNAL PARAMETERS-1'!M10</f>
        <v>58.935000000000002</v>
      </c>
      <c r="G190" s="45">
        <f>HRYLD1!G190*VLOOKUP(HRYLD2!G$4,'[1]INTERNAL PARAMETERS-1'!$B$5:$J$44,5,FALSE)*VLOOKUP(HRYLD2!G$4,'[1]INTERNAL PARAMETERS-1'!$B$5:$J$44,7,FALSE)*HRYLD2!$F190 + HRYLD1!G190*(1-VLOOKUP(HRYLD2!G$4,'[1]INTERNAL PARAMETERS-1'!$B$5:$J$44,5,FALSE))*VLOOKUP(HRYLD2!G$4,'[1]INTERNAL PARAMETERS-1'!$B$5:$J$44,9,FALSE)*HRYLD2!$F190</f>
        <v>0</v>
      </c>
      <c r="H190" s="44">
        <f>HRYLD1!H190*VLOOKUP(HRYLD2!H$4,'[1]INTERNAL PARAMETERS-1'!$B$5:$J$44,5,FALSE)*VLOOKUP(HRYLD2!H$4,'[1]INTERNAL PARAMETERS-1'!$B$5:$J$44,7,FALSE)*HRYLD2!$F190 + HRYLD1!H190*(1-VLOOKUP(HRYLD2!H$4,'[1]INTERNAL PARAMETERS-1'!$B$5:$J$44,5,FALSE))*VLOOKUP(HRYLD2!H$4,'[1]INTERNAL PARAMETERS-1'!$B$5:$J$44,9,FALSE)*HRYLD2!$F190</f>
        <v>0</v>
      </c>
      <c r="I190" s="44">
        <f>HRYLD1!I190*VLOOKUP(HRYLD2!I$4,'[1]INTERNAL PARAMETERS-1'!$B$5:$J$44,5,FALSE)*VLOOKUP(HRYLD2!I$4,'[1]INTERNAL PARAMETERS-1'!$B$5:$J$44,7,FALSE)*HRYLD2!$F190 + HRYLD1!I190*(1-VLOOKUP(HRYLD2!I$4,'[1]INTERNAL PARAMETERS-1'!$B$5:$J$44,5,FALSE))*VLOOKUP(HRYLD2!I$4,'[1]INTERNAL PARAMETERS-1'!$B$5:$J$44,9,FALSE)*HRYLD2!$F190</f>
        <v>0</v>
      </c>
      <c r="J190" s="44">
        <f>HRYLD1!J190*VLOOKUP(HRYLD2!J$4,'[1]INTERNAL PARAMETERS-1'!$B$5:$J$44,5,FALSE)*VLOOKUP(HRYLD2!J$4,'[1]INTERNAL PARAMETERS-1'!$B$5:$J$44,7,FALSE)*HRYLD2!$F190 + HRYLD1!J190*(1-VLOOKUP(HRYLD2!J$4,'[1]INTERNAL PARAMETERS-1'!$B$5:$J$44,5,FALSE))*VLOOKUP(HRYLD2!J$4,'[1]INTERNAL PARAMETERS-1'!$B$5:$J$44,9,FALSE)*HRYLD2!$F190</f>
        <v>0</v>
      </c>
      <c r="K190" s="44">
        <f>HRYLD1!K190*VLOOKUP(HRYLD2!K$4,'[1]INTERNAL PARAMETERS-1'!$B$5:$J$44,5,FALSE)*VLOOKUP(HRYLD2!K$4,'[1]INTERNAL PARAMETERS-1'!$B$5:$J$44,7,FALSE)*HRYLD2!$F190 + HRYLD1!K190*(1-VLOOKUP(HRYLD2!K$4,'[1]INTERNAL PARAMETERS-1'!$B$5:$J$44,5,FALSE))*VLOOKUP(HRYLD2!K$4,'[1]INTERNAL PARAMETERS-1'!$B$5:$J$44,9,FALSE)*HRYLD2!$F190</f>
        <v>0</v>
      </c>
      <c r="L190" s="44">
        <f>HRYLD1!L190*VLOOKUP(HRYLD2!L$4,'[1]INTERNAL PARAMETERS-1'!$B$5:$J$44,5,FALSE)*VLOOKUP(HRYLD2!L$4,'[1]INTERNAL PARAMETERS-1'!$B$5:$J$44,7,FALSE)*HRYLD2!$F190 + HRYLD1!L190*(1-VLOOKUP(HRYLD2!L$4,'[1]INTERNAL PARAMETERS-1'!$B$5:$J$44,5,FALSE))*VLOOKUP(HRYLD2!L$4,'[1]INTERNAL PARAMETERS-1'!$B$5:$J$44,9,FALSE)*HRYLD2!$F190</f>
        <v>0</v>
      </c>
      <c r="M190" s="44">
        <f>HRYLD1!M190*VLOOKUP(HRYLD2!M$4,'[1]INTERNAL PARAMETERS-1'!$B$5:$J$44,5,FALSE)*VLOOKUP(HRYLD2!M$4,'[1]INTERNAL PARAMETERS-1'!$B$5:$J$44,7,FALSE)*HRYLD2!$F190 + HRYLD1!M190*(1-VLOOKUP(HRYLD2!M$4,'[1]INTERNAL PARAMETERS-1'!$B$5:$J$44,5,FALSE))*VLOOKUP(HRYLD2!M$4,'[1]INTERNAL PARAMETERS-1'!$B$5:$J$44,9,FALSE)*HRYLD2!$F190</f>
        <v>0</v>
      </c>
      <c r="N190" s="44">
        <f>HRYLD1!N190*VLOOKUP(HRYLD2!N$4,'[1]INTERNAL PARAMETERS-1'!$B$5:$J$44,5,FALSE)*VLOOKUP(HRYLD2!N$4,'[1]INTERNAL PARAMETERS-1'!$B$5:$J$44,7,FALSE)*HRYLD2!$F190 + HRYLD1!N190*(1-VLOOKUP(HRYLD2!N$4,'[1]INTERNAL PARAMETERS-1'!$B$5:$J$44,5,FALSE))*VLOOKUP(HRYLD2!N$4,'[1]INTERNAL PARAMETERS-1'!$B$5:$J$44,9,FALSE)*HRYLD2!$F190</f>
        <v>0</v>
      </c>
      <c r="O190" s="44">
        <f>HRYLD1!O190*VLOOKUP(HRYLD2!O$4,'[1]INTERNAL PARAMETERS-1'!$B$5:$J$44,5,FALSE)*VLOOKUP(HRYLD2!O$4,'[1]INTERNAL PARAMETERS-1'!$B$5:$J$44,7,FALSE)*HRYLD2!$F190 + HRYLD1!O190*(1-VLOOKUP(HRYLD2!O$4,'[1]INTERNAL PARAMETERS-1'!$B$5:$J$44,5,FALSE))*VLOOKUP(HRYLD2!O$4,'[1]INTERNAL PARAMETERS-1'!$B$5:$J$44,9,FALSE)*HRYLD2!$F190</f>
        <v>0</v>
      </c>
      <c r="P190" s="44">
        <f>HRYLD1!P190*VLOOKUP(HRYLD2!P$4,'[1]INTERNAL PARAMETERS-1'!$B$5:$J$44,5,FALSE)*VLOOKUP(HRYLD2!P$4,'[1]INTERNAL PARAMETERS-1'!$B$5:$J$44,7,FALSE)*HRYLD2!$F190 + HRYLD1!P190*(1-VLOOKUP(HRYLD2!P$4,'[1]INTERNAL PARAMETERS-1'!$B$5:$J$44,5,FALSE))*VLOOKUP(HRYLD2!P$4,'[1]INTERNAL PARAMETERS-1'!$B$5:$J$44,9,FALSE)*HRYLD2!$F190</f>
        <v>0</v>
      </c>
      <c r="Q190" s="44">
        <f>HRYLD1!Q190*VLOOKUP(HRYLD2!Q$4,'[1]INTERNAL PARAMETERS-1'!$B$5:$J$44,5,FALSE)*VLOOKUP(HRYLD2!Q$4,'[1]INTERNAL PARAMETERS-1'!$B$5:$J$44,7,FALSE)*HRYLD2!$F190 + HRYLD1!Q190*(1-VLOOKUP(HRYLD2!Q$4,'[1]INTERNAL PARAMETERS-1'!$B$5:$J$44,5,FALSE))*VLOOKUP(HRYLD2!Q$4,'[1]INTERNAL PARAMETERS-1'!$B$5:$J$44,9,FALSE)*HRYLD2!$F190</f>
        <v>0</v>
      </c>
      <c r="R190" s="44">
        <f>HRYLD1!R190*VLOOKUP(HRYLD2!R$4,'[1]INTERNAL PARAMETERS-1'!$B$5:$J$44,5,FALSE)*VLOOKUP(HRYLD2!R$4,'[1]INTERNAL PARAMETERS-1'!$B$5:$J$44,7,FALSE)*HRYLD2!$F190 + HRYLD1!R190*(1-VLOOKUP(HRYLD2!R$4,'[1]INTERNAL PARAMETERS-1'!$B$5:$J$44,5,FALSE))*VLOOKUP(HRYLD2!R$4,'[1]INTERNAL PARAMETERS-1'!$B$5:$J$44,9,FALSE)*HRYLD2!$F190</f>
        <v>0</v>
      </c>
      <c r="S190" s="44">
        <f>HRYLD1!S190*VLOOKUP(HRYLD2!S$4,'[1]INTERNAL PARAMETERS-1'!$B$5:$J$44,5,FALSE)*VLOOKUP(HRYLD2!S$4,'[1]INTERNAL PARAMETERS-1'!$B$5:$J$44,7,FALSE)*HRYLD2!$F190 + HRYLD1!S190*(1-VLOOKUP(HRYLD2!S$4,'[1]INTERNAL PARAMETERS-1'!$B$5:$J$44,5,FALSE))*VLOOKUP(HRYLD2!S$4,'[1]INTERNAL PARAMETERS-1'!$B$5:$J$44,9,FALSE)*HRYLD2!$F190</f>
        <v>0</v>
      </c>
      <c r="T190" s="44">
        <f>HRYLD1!T190*VLOOKUP(HRYLD2!T$4,'[1]INTERNAL PARAMETERS-1'!$B$5:$J$44,5,FALSE)*VLOOKUP(HRYLD2!T$4,'[1]INTERNAL PARAMETERS-1'!$B$5:$J$44,7,FALSE)*HRYLD2!$F190 + HRYLD1!T190*(1-VLOOKUP(HRYLD2!T$4,'[1]INTERNAL PARAMETERS-1'!$B$5:$J$44,5,FALSE))*VLOOKUP(HRYLD2!T$4,'[1]INTERNAL PARAMETERS-1'!$B$5:$J$44,9,FALSE)*HRYLD2!$F190</f>
        <v>0</v>
      </c>
      <c r="U190" s="44">
        <f>HRYLD1!U190*VLOOKUP(HRYLD2!U$4,'[1]INTERNAL PARAMETERS-1'!$B$5:$J$44,5,FALSE)*VLOOKUP(HRYLD2!U$4,'[1]INTERNAL PARAMETERS-1'!$B$5:$J$44,7,FALSE)*HRYLD2!$F190 + HRYLD1!U190*(1-VLOOKUP(HRYLD2!U$4,'[1]INTERNAL PARAMETERS-1'!$B$5:$J$44,5,FALSE))*VLOOKUP(HRYLD2!U$4,'[1]INTERNAL PARAMETERS-1'!$B$5:$J$44,9,FALSE)*HRYLD2!$F190</f>
        <v>0</v>
      </c>
      <c r="V190" s="44">
        <f>HRYLD1!V190*VLOOKUP(HRYLD2!V$4,'[1]INTERNAL PARAMETERS-1'!$B$5:$J$44,5,FALSE)*VLOOKUP(HRYLD2!V$4,'[1]INTERNAL PARAMETERS-1'!$B$5:$J$44,7,FALSE)*HRYLD2!$F190 + HRYLD1!V190*(1-VLOOKUP(HRYLD2!V$4,'[1]INTERNAL PARAMETERS-1'!$B$5:$J$44,5,FALSE))*VLOOKUP(HRYLD2!V$4,'[1]INTERNAL PARAMETERS-1'!$B$5:$J$44,9,FALSE)*HRYLD2!$F190</f>
        <v>0</v>
      </c>
      <c r="W190" s="44">
        <f>HRYLD1!W190*VLOOKUP(HRYLD2!W$4,'[1]INTERNAL PARAMETERS-1'!$B$5:$J$44,5,FALSE)*VLOOKUP(HRYLD2!W$4,'[1]INTERNAL PARAMETERS-1'!$B$5:$J$44,7,FALSE)*HRYLD2!$F190 + HRYLD1!W190*(1-VLOOKUP(HRYLD2!W$4,'[1]INTERNAL PARAMETERS-1'!$B$5:$J$44,5,FALSE))*VLOOKUP(HRYLD2!W$4,'[1]INTERNAL PARAMETERS-1'!$B$5:$J$44,9,FALSE)*HRYLD2!$F190</f>
        <v>0</v>
      </c>
      <c r="X190" s="44">
        <f>HRYLD1!X190*VLOOKUP(HRYLD2!X$4,'[1]INTERNAL PARAMETERS-1'!$B$5:$J$44,5,FALSE)*VLOOKUP(HRYLD2!X$4,'[1]INTERNAL PARAMETERS-1'!$B$5:$J$44,7,FALSE)*HRYLD2!$F190 + HRYLD1!X190*(1-VLOOKUP(HRYLD2!X$4,'[1]INTERNAL PARAMETERS-1'!$B$5:$J$44,5,FALSE))*VLOOKUP(HRYLD2!X$4,'[1]INTERNAL PARAMETERS-1'!$B$5:$J$44,9,FALSE)*HRYLD2!$F190</f>
        <v>0</v>
      </c>
      <c r="Y190" s="44">
        <f>HRYLD1!Y190*VLOOKUP(HRYLD2!Y$4,'[1]INTERNAL PARAMETERS-1'!$B$5:$J$44,5,FALSE)*VLOOKUP(HRYLD2!Y$4,'[1]INTERNAL PARAMETERS-1'!$B$5:$J$44,7,FALSE)*HRYLD2!$F190 + HRYLD1!Y190*(1-VLOOKUP(HRYLD2!Y$4,'[1]INTERNAL PARAMETERS-1'!$B$5:$J$44,5,FALSE))*VLOOKUP(HRYLD2!Y$4,'[1]INTERNAL PARAMETERS-1'!$B$5:$J$44,9,FALSE)*HRYLD2!$F190</f>
        <v>0</v>
      </c>
      <c r="Z190" s="44">
        <f>HRYLD1!Z190*VLOOKUP(HRYLD2!Z$4,'[1]INTERNAL PARAMETERS-1'!$B$5:$J$44,5,FALSE)*VLOOKUP(HRYLD2!Z$4,'[1]INTERNAL PARAMETERS-1'!$B$5:$J$44,7,FALSE)*HRYLD2!$F190 + HRYLD1!Z190*(1-VLOOKUP(HRYLD2!Z$4,'[1]INTERNAL PARAMETERS-1'!$B$5:$J$44,5,FALSE))*VLOOKUP(HRYLD2!Z$4,'[1]INTERNAL PARAMETERS-1'!$B$5:$J$44,9,FALSE)*HRYLD2!$F190</f>
        <v>0</v>
      </c>
      <c r="AA190" s="44">
        <f>HRYLD1!AA190*VLOOKUP(HRYLD2!AA$4,'[1]INTERNAL PARAMETERS-1'!$B$5:$J$44,5,FALSE)*VLOOKUP(HRYLD2!AA$4,'[1]INTERNAL PARAMETERS-1'!$B$5:$J$44,7,FALSE)*HRYLD2!$F190 + HRYLD1!AA190*(1-VLOOKUP(HRYLD2!AA$4,'[1]INTERNAL PARAMETERS-1'!$B$5:$J$44,5,FALSE))*VLOOKUP(HRYLD2!AA$4,'[1]INTERNAL PARAMETERS-1'!$B$5:$J$44,9,FALSE)*HRYLD2!$F190</f>
        <v>0</v>
      </c>
      <c r="AB190" s="44">
        <f>HRYLD1!AB190*VLOOKUP(HRYLD2!AB$4,'[1]INTERNAL PARAMETERS-1'!$B$5:$J$44,5,FALSE)*VLOOKUP(HRYLD2!AB$4,'[1]INTERNAL PARAMETERS-1'!$B$5:$J$44,7,FALSE)*HRYLD2!$F190 + HRYLD1!AB190*(1-VLOOKUP(HRYLD2!AB$4,'[1]INTERNAL PARAMETERS-1'!$B$5:$J$44,5,FALSE))*VLOOKUP(HRYLD2!AB$4,'[1]INTERNAL PARAMETERS-1'!$B$5:$J$44,9,FALSE)*HRYLD2!$F190</f>
        <v>0</v>
      </c>
      <c r="AC190" s="44">
        <f>HRYLD1!AC190*VLOOKUP(HRYLD2!AC$4,'[1]INTERNAL PARAMETERS-1'!$B$5:$J$44,5,FALSE)*VLOOKUP(HRYLD2!AC$4,'[1]INTERNAL PARAMETERS-1'!$B$5:$J$44,7,FALSE)*HRYLD2!$F190 + HRYLD1!AC190*(1-VLOOKUP(HRYLD2!AC$4,'[1]INTERNAL PARAMETERS-1'!$B$5:$J$44,5,FALSE))*VLOOKUP(HRYLD2!AC$4,'[1]INTERNAL PARAMETERS-1'!$B$5:$J$44,9,FALSE)*HRYLD2!$F190</f>
        <v>0</v>
      </c>
      <c r="AD190" s="44">
        <f>HRYLD1!AD190*VLOOKUP(HRYLD2!AD$4,'[1]INTERNAL PARAMETERS-1'!$B$5:$J$44,5,FALSE)*VLOOKUP(HRYLD2!AD$4,'[1]INTERNAL PARAMETERS-1'!$B$5:$J$44,7,FALSE)*HRYLD2!$F190 + HRYLD1!AD190*(1-VLOOKUP(HRYLD2!AD$4,'[1]INTERNAL PARAMETERS-1'!$B$5:$J$44,5,FALSE))*VLOOKUP(HRYLD2!AD$4,'[1]INTERNAL PARAMETERS-1'!$B$5:$J$44,9,FALSE)*HRYLD2!$F190</f>
        <v>0</v>
      </c>
      <c r="AE190" s="44">
        <f>HRYLD1!AE190*VLOOKUP(HRYLD2!AE$4,'[1]INTERNAL PARAMETERS-1'!$B$5:$J$44,5,FALSE)*VLOOKUP(HRYLD2!AE$4,'[1]INTERNAL PARAMETERS-1'!$B$5:$J$44,7,FALSE)*HRYLD2!$F190 + HRYLD1!AE190*(1-VLOOKUP(HRYLD2!AE$4,'[1]INTERNAL PARAMETERS-1'!$B$5:$J$44,5,FALSE))*VLOOKUP(HRYLD2!AE$4,'[1]INTERNAL PARAMETERS-1'!$B$5:$J$44,9,FALSE)*HRYLD2!$F190</f>
        <v>0</v>
      </c>
      <c r="AF190" s="44">
        <f>HRYLD1!AF190*VLOOKUP(HRYLD2!AF$4,'[1]INTERNAL PARAMETERS-1'!$B$5:$J$44,5,FALSE)*VLOOKUP(HRYLD2!AF$4,'[1]INTERNAL PARAMETERS-1'!$B$5:$J$44,7,FALSE)*HRYLD2!$F190 + HRYLD1!AF190*(1-VLOOKUP(HRYLD2!AF$4,'[1]INTERNAL PARAMETERS-1'!$B$5:$J$44,5,FALSE))*VLOOKUP(HRYLD2!AF$4,'[1]INTERNAL PARAMETERS-1'!$B$5:$J$44,9,FALSE)*HRYLD2!$F190</f>
        <v>0</v>
      </c>
      <c r="AG190" s="44">
        <f>HRYLD1!AG190*VLOOKUP(HRYLD2!AG$4,'[1]INTERNAL PARAMETERS-1'!$B$5:$J$44,5,FALSE)*VLOOKUP(HRYLD2!AG$4,'[1]INTERNAL PARAMETERS-1'!$B$5:$J$44,7,FALSE)*HRYLD2!$F190 + HRYLD1!AG190*(1-VLOOKUP(HRYLD2!AG$4,'[1]INTERNAL PARAMETERS-1'!$B$5:$J$44,5,FALSE))*VLOOKUP(HRYLD2!AG$4,'[1]INTERNAL PARAMETERS-1'!$B$5:$J$44,9,FALSE)*HRYLD2!$F190</f>
        <v>0</v>
      </c>
      <c r="AH190" s="44">
        <f>HRYLD1!AH190*VLOOKUP(HRYLD2!AH$4,'[1]INTERNAL PARAMETERS-1'!$B$5:$J$44,5,FALSE)*VLOOKUP(HRYLD2!AH$4,'[1]INTERNAL PARAMETERS-1'!$B$5:$J$44,7,FALSE)*HRYLD2!$F190 + HRYLD1!AH190*(1-VLOOKUP(HRYLD2!AH$4,'[1]INTERNAL PARAMETERS-1'!$B$5:$J$44,5,FALSE))*VLOOKUP(HRYLD2!AH$4,'[1]INTERNAL PARAMETERS-1'!$B$5:$J$44,9,FALSE)*HRYLD2!$F190</f>
        <v>0</v>
      </c>
      <c r="AI190" s="44">
        <f>HRYLD1!AI190*VLOOKUP(HRYLD2!AI$4,'[1]INTERNAL PARAMETERS-1'!$B$5:$J$44,5,FALSE)*VLOOKUP(HRYLD2!AI$4,'[1]INTERNAL PARAMETERS-1'!$B$5:$J$44,7,FALSE)*HRYLD2!$F190 + HRYLD1!AI190*(1-VLOOKUP(HRYLD2!AI$4,'[1]INTERNAL PARAMETERS-1'!$B$5:$J$44,5,FALSE))*VLOOKUP(HRYLD2!AI$4,'[1]INTERNAL PARAMETERS-1'!$B$5:$J$44,9,FALSE)*HRYLD2!$F190</f>
        <v>0</v>
      </c>
      <c r="AJ190" s="44">
        <f>HRYLD1!AJ190*VLOOKUP(HRYLD2!AJ$4,'[1]INTERNAL PARAMETERS-1'!$B$5:$J$44,5,FALSE)*VLOOKUP(HRYLD2!AJ$4,'[1]INTERNAL PARAMETERS-1'!$B$5:$J$44,7,FALSE)*HRYLD2!$F190 + HRYLD1!AJ190*(1-VLOOKUP(HRYLD2!AJ$4,'[1]INTERNAL PARAMETERS-1'!$B$5:$J$44,5,FALSE))*VLOOKUP(HRYLD2!AJ$4,'[1]INTERNAL PARAMETERS-1'!$B$5:$J$44,9,FALSE)*HRYLD2!$F190</f>
        <v>0</v>
      </c>
      <c r="AK190" s="44">
        <f>HRYLD1!AK190*VLOOKUP(HRYLD2!AK$4,'[1]INTERNAL PARAMETERS-1'!$B$5:$J$44,5,FALSE)*VLOOKUP(HRYLD2!AK$4,'[1]INTERNAL PARAMETERS-1'!$B$5:$J$44,7,FALSE)*HRYLD2!$F190 + HRYLD1!AK190*(1-VLOOKUP(HRYLD2!AK$4,'[1]INTERNAL PARAMETERS-1'!$B$5:$J$44,5,FALSE))*VLOOKUP(HRYLD2!AK$4,'[1]INTERNAL PARAMETERS-1'!$B$5:$J$44,9,FALSE)*HRYLD2!$F190</f>
        <v>0</v>
      </c>
      <c r="AL190" s="44">
        <f>HRYLD1!AL190*VLOOKUP(HRYLD2!AL$4,'[1]INTERNAL PARAMETERS-1'!$B$5:$J$44,5,FALSE)*VLOOKUP(HRYLD2!AL$4,'[1]INTERNAL PARAMETERS-1'!$B$5:$J$44,7,FALSE)*HRYLD2!$F190 + HRYLD1!AL190*(1-VLOOKUP(HRYLD2!AL$4,'[1]INTERNAL PARAMETERS-1'!$B$5:$J$44,5,FALSE))*VLOOKUP(HRYLD2!AL$4,'[1]INTERNAL PARAMETERS-1'!$B$5:$J$44,9,FALSE)*HRYLD2!$F190</f>
        <v>0</v>
      </c>
      <c r="AM190" s="44">
        <f>HRYLD1!AM190*VLOOKUP(HRYLD2!AM$4,'[1]INTERNAL PARAMETERS-1'!$B$5:$J$44,5,FALSE)*VLOOKUP(HRYLD2!AM$4,'[1]INTERNAL PARAMETERS-1'!$B$5:$J$44,7,FALSE)*HRYLD2!$F190 + HRYLD1!AM190*(1-VLOOKUP(HRYLD2!AM$4,'[1]INTERNAL PARAMETERS-1'!$B$5:$J$44,5,FALSE))*VLOOKUP(HRYLD2!AM$4,'[1]INTERNAL PARAMETERS-1'!$B$5:$J$44,9,FALSE)*HRYLD2!$F190</f>
        <v>0</v>
      </c>
      <c r="AN190" s="44">
        <f>HRYLD1!AN190*VLOOKUP(HRYLD2!AN$4,'[1]INTERNAL PARAMETERS-1'!$B$5:$J$44,5,FALSE)*VLOOKUP(HRYLD2!AN$4,'[1]INTERNAL PARAMETERS-1'!$B$5:$J$44,7,FALSE)*HRYLD2!$F190 + HRYLD1!AN190*(1-VLOOKUP(HRYLD2!AN$4,'[1]INTERNAL PARAMETERS-1'!$B$5:$J$44,5,FALSE))*VLOOKUP(HRYLD2!AN$4,'[1]INTERNAL PARAMETERS-1'!$B$5:$J$44,9,FALSE)*HRYLD2!$F190</f>
        <v>0</v>
      </c>
      <c r="AO190" s="44">
        <f>HRYLD1!AO190*VLOOKUP(HRYLD2!AO$4,'[1]INTERNAL PARAMETERS-1'!$B$5:$J$44,5,FALSE)*VLOOKUP(HRYLD2!AO$4,'[1]INTERNAL PARAMETERS-1'!$B$5:$J$44,7,FALSE)*HRYLD2!$F190 + HRYLD1!AO190*(1-VLOOKUP(HRYLD2!AO$4,'[1]INTERNAL PARAMETERS-1'!$B$5:$J$44,5,FALSE))*VLOOKUP(HRYLD2!AO$4,'[1]INTERNAL PARAMETERS-1'!$B$5:$J$44,9,FALSE)*HRYLD2!$F190</f>
        <v>0</v>
      </c>
      <c r="AP190" s="44">
        <f>HRYLD1!AP190*VLOOKUP(HRYLD2!AP$4,'[1]INTERNAL PARAMETERS-1'!$B$5:$J$44,5,FALSE)*VLOOKUP(HRYLD2!AP$4,'[1]INTERNAL PARAMETERS-1'!$B$5:$J$44,7,FALSE)*HRYLD2!$F190 + HRYLD1!AP190*(1-VLOOKUP(HRYLD2!AP$4,'[1]INTERNAL PARAMETERS-1'!$B$5:$J$44,5,FALSE))*VLOOKUP(HRYLD2!AP$4,'[1]INTERNAL PARAMETERS-1'!$B$5:$J$44,9,FALSE)*HRYLD2!$F190</f>
        <v>0</v>
      </c>
      <c r="AQ190" s="44">
        <f>HRYLD1!AQ190*VLOOKUP(HRYLD2!AQ$4,'[1]INTERNAL PARAMETERS-1'!$B$5:$J$44,5,FALSE)*VLOOKUP(HRYLD2!AQ$4,'[1]INTERNAL PARAMETERS-1'!$B$5:$J$44,7,FALSE)*HRYLD2!$F190 + HRYLD1!AQ190*(1-VLOOKUP(HRYLD2!AQ$4,'[1]INTERNAL PARAMETERS-1'!$B$5:$J$44,5,FALSE))*VLOOKUP(HRYLD2!AQ$4,'[1]INTERNAL PARAMETERS-1'!$B$5:$J$44,9,FALSE)*HRYLD2!$F190</f>
        <v>0</v>
      </c>
      <c r="AR190" s="44">
        <f>HRYLD1!AR190*VLOOKUP(HRYLD2!AR$4,'[1]INTERNAL PARAMETERS-1'!$B$5:$J$44,5,FALSE)*VLOOKUP(HRYLD2!AR$4,'[1]INTERNAL PARAMETERS-1'!$B$5:$J$44,7,FALSE)*HRYLD2!$F190 + HRYLD1!AR190*(1-VLOOKUP(HRYLD2!AR$4,'[1]INTERNAL PARAMETERS-1'!$B$5:$J$44,5,FALSE))*VLOOKUP(HRYLD2!AR$4,'[1]INTERNAL PARAMETERS-1'!$B$5:$J$44,9,FALSE)*HRYLD2!$F190</f>
        <v>0</v>
      </c>
      <c r="AS190" s="44">
        <f>HRYLD1!AS190*VLOOKUP(HRYLD2!AS$4,'[1]INTERNAL PARAMETERS-1'!$B$5:$J$44,5,FALSE)*VLOOKUP(HRYLD2!AS$4,'[1]INTERNAL PARAMETERS-1'!$B$5:$J$44,7,FALSE)*HRYLD2!$F190 + HRYLD1!AS190*(1-VLOOKUP(HRYLD2!AS$4,'[1]INTERNAL PARAMETERS-1'!$B$5:$J$44,5,FALSE))*VLOOKUP(HRYLD2!AS$4,'[1]INTERNAL PARAMETERS-1'!$B$5:$J$44,9,FALSE)*HRYLD2!$F190</f>
        <v>0</v>
      </c>
      <c r="AT190" s="43">
        <f>HRYLD1!AT190*VLOOKUP(HRYLD2!AT$4,'[1]INTERNAL PARAMETERS-1'!$B$5:$J$44,5,FALSE)*VLOOKUP(HRYLD2!AT$4,'[1]INTERNAL PARAMETERS-1'!$B$5:$J$44,7,FALSE)*HRYLD2!$F190 + HRYLD1!AT190*(1-VLOOKUP(HRYLD2!AT$4,'[1]INTERNAL PARAMETERS-1'!$B$5:$J$44,5,FALSE))*VLOOKUP(HRYLD2!AT$4,'[1]INTERNAL PARAMETERS-1'!$B$5:$J$44,9,FALSE)*HRYLD2!$F190</f>
        <v>0</v>
      </c>
      <c r="AU190" s="45">
        <f>HRYLD1!AU190*VLOOKUP(HRYLD2!AU$4,'[1]INTERNAL PARAMETERS-1'!$B$5:$J$44,5,FALSE)*VLOOKUP(HRYLD2!AU$4,'[1]INTERNAL PARAMETERS-1'!$B$5:$J$44,6,FALSE)*VLOOKUP(HRYLD2!AU$4,'[1]INTERNAL PARAMETERS-1'!$B$5:$J$44,3,FALSE) + HRYLD1!AU190*(1-VLOOKUP(HRYLD2!AU$4,'[1]INTERNAL PARAMETERS-1'!$B$5:$J$44,5,FALSE))*VLOOKUP(HRYLD2!AU$4,'[1]INTERNAL PARAMETERS-1'!$B$5:$J$44,8,FALSE)*VLOOKUP(HRYLD2!AU$4,'[1]INTERNAL PARAMETERS-1'!$B$5:$J$44,3,FALSE)</f>
        <v>0</v>
      </c>
      <c r="AV190" s="44">
        <f>HRYLD1!AV190*VLOOKUP(HRYLD2!AV$4,'[1]INTERNAL PARAMETERS-1'!$B$5:$J$44,5,FALSE)*VLOOKUP(HRYLD2!AV$4,'[1]INTERNAL PARAMETERS-1'!$B$5:$J$44,6,FALSE)*VLOOKUP(HRYLD2!AV$4,'[1]INTERNAL PARAMETERS-1'!$B$5:$J$44,3,FALSE) + HRYLD1!AV190*(1-VLOOKUP(HRYLD2!AV$4,'[1]INTERNAL PARAMETERS-1'!$B$5:$J$44,5,FALSE))*VLOOKUP(HRYLD2!AV$4,'[1]INTERNAL PARAMETERS-1'!$B$5:$J$44,8,FALSE)*VLOOKUP(HRYLD2!AV$4,'[1]INTERNAL PARAMETERS-1'!$B$5:$J$44,3,FALSE)</f>
        <v>0</v>
      </c>
      <c r="AW190" s="44">
        <f>HRYLD1!AW190*VLOOKUP(HRYLD2!AW$4,'[1]INTERNAL PARAMETERS-1'!$B$5:$J$44,5,FALSE)*VLOOKUP(HRYLD2!AW$4,'[1]INTERNAL PARAMETERS-1'!$B$5:$J$44,6,FALSE)*VLOOKUP(HRYLD2!AW$4,'[1]INTERNAL PARAMETERS-1'!$B$5:$J$44,3,FALSE) + HRYLD1!AW190*(1-VLOOKUP(HRYLD2!AW$4,'[1]INTERNAL PARAMETERS-1'!$B$5:$J$44,5,FALSE))*VLOOKUP(HRYLD2!AW$4,'[1]INTERNAL PARAMETERS-1'!$B$5:$J$44,8,FALSE)*VLOOKUP(HRYLD2!AW$4,'[1]INTERNAL PARAMETERS-1'!$B$5:$J$44,3,FALSE)</f>
        <v>0</v>
      </c>
      <c r="AX190" s="44">
        <f>HRYLD1!AX190*VLOOKUP(HRYLD2!AX$4,'[1]INTERNAL PARAMETERS-1'!$B$5:$J$44,5,FALSE)*VLOOKUP(HRYLD2!AX$4,'[1]INTERNAL PARAMETERS-1'!$B$5:$J$44,6,FALSE)*VLOOKUP(HRYLD2!AX$4,'[1]INTERNAL PARAMETERS-1'!$B$5:$J$44,3,FALSE) + HRYLD1!AX190*(1-VLOOKUP(HRYLD2!AX$4,'[1]INTERNAL PARAMETERS-1'!$B$5:$J$44,5,FALSE))*VLOOKUP(HRYLD2!AX$4,'[1]INTERNAL PARAMETERS-1'!$B$5:$J$44,8,FALSE)*VLOOKUP(HRYLD2!AX$4,'[1]INTERNAL PARAMETERS-1'!$B$5:$J$44,3,FALSE)</f>
        <v>0</v>
      </c>
      <c r="AY190" s="44">
        <f>HRYLD1!AY190*VLOOKUP(HRYLD2!AY$4,'[1]INTERNAL PARAMETERS-1'!$B$5:$J$44,5,FALSE)*VLOOKUP(HRYLD2!AY$4,'[1]INTERNAL PARAMETERS-1'!$B$5:$J$44,6,FALSE)*VLOOKUP(HRYLD2!AY$4,'[1]INTERNAL PARAMETERS-1'!$B$5:$J$44,3,FALSE) + HRYLD1!AY190*(1-VLOOKUP(HRYLD2!AY$4,'[1]INTERNAL PARAMETERS-1'!$B$5:$J$44,5,FALSE))*VLOOKUP(HRYLD2!AY$4,'[1]INTERNAL PARAMETERS-1'!$B$5:$J$44,8,FALSE)*VLOOKUP(HRYLD2!AY$4,'[1]INTERNAL PARAMETERS-1'!$B$5:$J$44,3,FALSE)</f>
        <v>0</v>
      </c>
      <c r="AZ190" s="44">
        <f>HRYLD1!AZ190*VLOOKUP(HRYLD2!AZ$4,'[1]INTERNAL PARAMETERS-1'!$B$5:$J$44,5,FALSE)*VLOOKUP(HRYLD2!AZ$4,'[1]INTERNAL PARAMETERS-1'!$B$5:$J$44,6,FALSE)*VLOOKUP(HRYLD2!AZ$4,'[1]INTERNAL PARAMETERS-1'!$B$5:$J$44,3,FALSE) + HRYLD1!AZ190*(1-VLOOKUP(HRYLD2!AZ$4,'[1]INTERNAL PARAMETERS-1'!$B$5:$J$44,5,FALSE))*VLOOKUP(HRYLD2!AZ$4,'[1]INTERNAL PARAMETERS-1'!$B$5:$J$44,8,FALSE)*VLOOKUP(HRYLD2!AZ$4,'[1]INTERNAL PARAMETERS-1'!$B$5:$J$44,3,FALSE)</f>
        <v>0</v>
      </c>
      <c r="BA190" s="44">
        <f>HRYLD1!BA190*VLOOKUP(HRYLD2!BA$4,'[1]INTERNAL PARAMETERS-1'!$B$5:$J$44,5,FALSE)*VLOOKUP(HRYLD2!BA$4,'[1]INTERNAL PARAMETERS-1'!$B$5:$J$44,6,FALSE)*VLOOKUP(HRYLD2!BA$4,'[1]INTERNAL PARAMETERS-1'!$B$5:$J$44,3,FALSE) + HRYLD1!BA190*(1-VLOOKUP(HRYLD2!BA$4,'[1]INTERNAL PARAMETERS-1'!$B$5:$J$44,5,FALSE))*VLOOKUP(HRYLD2!BA$4,'[1]INTERNAL PARAMETERS-1'!$B$5:$J$44,8,FALSE)*VLOOKUP(HRYLD2!BA$4,'[1]INTERNAL PARAMETERS-1'!$B$5:$J$44,3,FALSE)</f>
        <v>0</v>
      </c>
      <c r="BB190" s="44">
        <f>HRYLD1!BB190*VLOOKUP(HRYLD2!BB$4,'[1]INTERNAL PARAMETERS-1'!$B$5:$J$44,5,FALSE)*VLOOKUP(HRYLD2!BB$4,'[1]INTERNAL PARAMETERS-1'!$B$5:$J$44,6,FALSE)*VLOOKUP(HRYLD2!BB$4,'[1]INTERNAL PARAMETERS-1'!$B$5:$J$44,3,FALSE) + HRYLD1!BB190*(1-VLOOKUP(HRYLD2!BB$4,'[1]INTERNAL PARAMETERS-1'!$B$5:$J$44,5,FALSE))*VLOOKUP(HRYLD2!BB$4,'[1]INTERNAL PARAMETERS-1'!$B$5:$J$44,8,FALSE)*VLOOKUP(HRYLD2!BB$4,'[1]INTERNAL PARAMETERS-1'!$B$5:$J$44,3,FALSE)</f>
        <v>0</v>
      </c>
      <c r="BC190" s="44">
        <f>HRYLD1!BC190*VLOOKUP(HRYLD2!BC$4,'[1]INTERNAL PARAMETERS-1'!$B$5:$J$44,5,FALSE)*VLOOKUP(HRYLD2!BC$4,'[1]INTERNAL PARAMETERS-1'!$B$5:$J$44,6,FALSE)*VLOOKUP(HRYLD2!BC$4,'[1]INTERNAL PARAMETERS-1'!$B$5:$J$44,3,FALSE) + HRYLD1!BC190*(1-VLOOKUP(HRYLD2!BC$4,'[1]INTERNAL PARAMETERS-1'!$B$5:$J$44,5,FALSE))*VLOOKUP(HRYLD2!BC$4,'[1]INTERNAL PARAMETERS-1'!$B$5:$J$44,8,FALSE)*VLOOKUP(HRYLD2!BC$4,'[1]INTERNAL PARAMETERS-1'!$B$5:$J$44,3,FALSE)</f>
        <v>0</v>
      </c>
      <c r="BD190" s="44">
        <f>HRYLD1!BD190*VLOOKUP(HRYLD2!BD$4,'[1]INTERNAL PARAMETERS-1'!$B$5:$J$44,5,FALSE)*VLOOKUP(HRYLD2!BD$4,'[1]INTERNAL PARAMETERS-1'!$B$5:$J$44,6,FALSE)*VLOOKUP(HRYLD2!BD$4,'[1]INTERNAL PARAMETERS-1'!$B$5:$J$44,3,FALSE) + HRYLD1!BD190*(1-VLOOKUP(HRYLD2!BD$4,'[1]INTERNAL PARAMETERS-1'!$B$5:$J$44,5,FALSE))*VLOOKUP(HRYLD2!BD$4,'[1]INTERNAL PARAMETERS-1'!$B$5:$J$44,8,FALSE)*VLOOKUP(HRYLD2!BD$4,'[1]INTERNAL PARAMETERS-1'!$B$5:$J$44,3,FALSE)</f>
        <v>0</v>
      </c>
      <c r="BE190" s="44">
        <f>HRYLD1!BE190*VLOOKUP(HRYLD2!BE$4,'[1]INTERNAL PARAMETERS-1'!$B$5:$J$44,5,FALSE)*VLOOKUP(HRYLD2!BE$4,'[1]INTERNAL PARAMETERS-1'!$B$5:$J$44,6,FALSE)*VLOOKUP(HRYLD2!BE$4,'[1]INTERNAL PARAMETERS-1'!$B$5:$J$44,3,FALSE) + HRYLD1!BE190*(1-VLOOKUP(HRYLD2!BE$4,'[1]INTERNAL PARAMETERS-1'!$B$5:$J$44,5,FALSE))*VLOOKUP(HRYLD2!BE$4,'[1]INTERNAL PARAMETERS-1'!$B$5:$J$44,8,FALSE)*VLOOKUP(HRYLD2!BE$4,'[1]INTERNAL PARAMETERS-1'!$B$5:$J$44,3,FALSE)</f>
        <v>0</v>
      </c>
      <c r="BF190" s="44">
        <f>HRYLD1!BF190*VLOOKUP(HRYLD2!BF$4,'[1]INTERNAL PARAMETERS-1'!$B$5:$J$44,5,FALSE)*VLOOKUP(HRYLD2!BF$4,'[1]INTERNAL PARAMETERS-1'!$B$5:$J$44,6,FALSE)*VLOOKUP(HRYLD2!BF$4,'[1]INTERNAL PARAMETERS-1'!$B$5:$J$44,3,FALSE) + HRYLD1!BF190*(1-VLOOKUP(HRYLD2!BF$4,'[1]INTERNAL PARAMETERS-1'!$B$5:$J$44,5,FALSE))*VLOOKUP(HRYLD2!BF$4,'[1]INTERNAL PARAMETERS-1'!$B$5:$J$44,8,FALSE)*VLOOKUP(HRYLD2!BF$4,'[1]INTERNAL PARAMETERS-1'!$B$5:$J$44,3,FALSE)</f>
        <v>0</v>
      </c>
      <c r="BG190" s="44">
        <f>HRYLD1!BG190*VLOOKUP(HRYLD2!BG$4,'[1]INTERNAL PARAMETERS-1'!$B$5:$J$44,5,FALSE)*VLOOKUP(HRYLD2!BG$4,'[1]INTERNAL PARAMETERS-1'!$B$5:$J$44,6,FALSE)*VLOOKUP(HRYLD2!BG$4,'[1]INTERNAL PARAMETERS-1'!$B$5:$J$44,3,FALSE) + HRYLD1!BG190*(1-VLOOKUP(HRYLD2!BG$4,'[1]INTERNAL PARAMETERS-1'!$B$5:$J$44,5,FALSE))*VLOOKUP(HRYLD2!BG$4,'[1]INTERNAL PARAMETERS-1'!$B$5:$J$44,8,FALSE)*VLOOKUP(HRYLD2!BG$4,'[1]INTERNAL PARAMETERS-1'!$B$5:$J$44,3,FALSE)</f>
        <v>0</v>
      </c>
      <c r="BH190" s="44">
        <f>HRYLD1!BH190*VLOOKUP(HRYLD2!BH$4,'[1]INTERNAL PARAMETERS-1'!$B$5:$J$44,5,FALSE)*VLOOKUP(HRYLD2!BH$4,'[1]INTERNAL PARAMETERS-1'!$B$5:$J$44,6,FALSE)*VLOOKUP(HRYLD2!BH$4,'[1]INTERNAL PARAMETERS-1'!$B$5:$J$44,3,FALSE) + HRYLD1!BH190*(1-VLOOKUP(HRYLD2!BH$4,'[1]INTERNAL PARAMETERS-1'!$B$5:$J$44,5,FALSE))*VLOOKUP(HRYLD2!BH$4,'[1]INTERNAL PARAMETERS-1'!$B$5:$J$44,8,FALSE)*VLOOKUP(HRYLD2!BH$4,'[1]INTERNAL PARAMETERS-1'!$B$5:$J$44,3,FALSE)</f>
        <v>0</v>
      </c>
      <c r="BI190" s="44">
        <f>HRYLD1!BI190*VLOOKUP(HRYLD2!BI$4,'[1]INTERNAL PARAMETERS-1'!$B$5:$J$44,5,FALSE)*VLOOKUP(HRYLD2!BI$4,'[1]INTERNAL PARAMETERS-1'!$B$5:$J$44,6,FALSE)*VLOOKUP(HRYLD2!BI$4,'[1]INTERNAL PARAMETERS-1'!$B$5:$J$44,3,FALSE) + HRYLD1!BI190*(1-VLOOKUP(HRYLD2!BI$4,'[1]INTERNAL PARAMETERS-1'!$B$5:$J$44,5,FALSE))*VLOOKUP(HRYLD2!BI$4,'[1]INTERNAL PARAMETERS-1'!$B$5:$J$44,8,FALSE)*VLOOKUP(HRYLD2!BI$4,'[1]INTERNAL PARAMETERS-1'!$B$5:$J$44,3,FALSE)</f>
        <v>0</v>
      </c>
      <c r="BJ190" s="44">
        <f>HRYLD1!BJ190*VLOOKUP(HRYLD2!BJ$4,'[1]INTERNAL PARAMETERS-1'!$B$5:$J$44,5,FALSE)*VLOOKUP(HRYLD2!BJ$4,'[1]INTERNAL PARAMETERS-1'!$B$5:$J$44,6,FALSE)*VLOOKUP(HRYLD2!BJ$4,'[1]INTERNAL PARAMETERS-1'!$B$5:$J$44,3,FALSE) + HRYLD1!BJ190*(1-VLOOKUP(HRYLD2!BJ$4,'[1]INTERNAL PARAMETERS-1'!$B$5:$J$44,5,FALSE))*VLOOKUP(HRYLD2!BJ$4,'[1]INTERNAL PARAMETERS-1'!$B$5:$J$44,8,FALSE)*VLOOKUP(HRYLD2!BJ$4,'[1]INTERNAL PARAMETERS-1'!$B$5:$J$44,3,FALSE)</f>
        <v>0</v>
      </c>
      <c r="BK190" s="44">
        <f>HRYLD1!BK190*VLOOKUP(HRYLD2!BK$4,'[1]INTERNAL PARAMETERS-1'!$B$5:$J$44,5,FALSE)*VLOOKUP(HRYLD2!BK$4,'[1]INTERNAL PARAMETERS-1'!$B$5:$J$44,6,FALSE)*VLOOKUP(HRYLD2!BK$4,'[1]INTERNAL PARAMETERS-1'!$B$5:$J$44,3,FALSE) + HRYLD1!BK190*(1-VLOOKUP(HRYLD2!BK$4,'[1]INTERNAL PARAMETERS-1'!$B$5:$J$44,5,FALSE))*VLOOKUP(HRYLD2!BK$4,'[1]INTERNAL PARAMETERS-1'!$B$5:$J$44,8,FALSE)*VLOOKUP(HRYLD2!BK$4,'[1]INTERNAL PARAMETERS-1'!$B$5:$J$44,3,FALSE)</f>
        <v>0</v>
      </c>
      <c r="BL190" s="44">
        <f>HRYLD1!BL190*VLOOKUP(HRYLD2!BL$4,'[1]INTERNAL PARAMETERS-1'!$B$5:$J$44,5,FALSE)*VLOOKUP(HRYLD2!BL$4,'[1]INTERNAL PARAMETERS-1'!$B$5:$J$44,6,FALSE)*VLOOKUP(HRYLD2!BL$4,'[1]INTERNAL PARAMETERS-1'!$B$5:$J$44,3,FALSE) + HRYLD1!BL190*(1-VLOOKUP(HRYLD2!BL$4,'[1]INTERNAL PARAMETERS-1'!$B$5:$J$44,5,FALSE))*VLOOKUP(HRYLD2!BL$4,'[1]INTERNAL PARAMETERS-1'!$B$5:$J$44,8,FALSE)*VLOOKUP(HRYLD2!BL$4,'[1]INTERNAL PARAMETERS-1'!$B$5:$J$44,3,FALSE)</f>
        <v>0</v>
      </c>
      <c r="BM190" s="44">
        <f>HRYLD1!BM190*VLOOKUP(HRYLD2!BM$4,'[1]INTERNAL PARAMETERS-1'!$B$5:$J$44,5,FALSE)*VLOOKUP(HRYLD2!BM$4,'[1]INTERNAL PARAMETERS-1'!$B$5:$J$44,6,FALSE)*VLOOKUP(HRYLD2!BM$4,'[1]INTERNAL PARAMETERS-1'!$B$5:$J$44,3,FALSE) + HRYLD1!BM190*(1-VLOOKUP(HRYLD2!BM$4,'[1]INTERNAL PARAMETERS-1'!$B$5:$J$44,5,FALSE))*VLOOKUP(HRYLD2!BM$4,'[1]INTERNAL PARAMETERS-1'!$B$5:$J$44,8,FALSE)*VLOOKUP(HRYLD2!BM$4,'[1]INTERNAL PARAMETERS-1'!$B$5:$J$44,3,FALSE)</f>
        <v>0</v>
      </c>
      <c r="BN190" s="44">
        <f>HRYLD1!BN190*VLOOKUP(HRYLD2!BN$4,'[1]INTERNAL PARAMETERS-1'!$B$5:$J$44,5,FALSE)*VLOOKUP(HRYLD2!BN$4,'[1]INTERNAL PARAMETERS-1'!$B$5:$J$44,6,FALSE)*VLOOKUP(HRYLD2!BN$4,'[1]INTERNAL PARAMETERS-1'!$B$5:$J$44,3,FALSE) + HRYLD1!BN190*(1-VLOOKUP(HRYLD2!BN$4,'[1]INTERNAL PARAMETERS-1'!$B$5:$J$44,5,FALSE))*VLOOKUP(HRYLD2!BN$4,'[1]INTERNAL PARAMETERS-1'!$B$5:$J$44,8,FALSE)*VLOOKUP(HRYLD2!BN$4,'[1]INTERNAL PARAMETERS-1'!$B$5:$J$44,3,FALSE)</f>
        <v>0</v>
      </c>
      <c r="BO190" s="44">
        <f>HRYLD1!BO190*VLOOKUP(HRYLD2!BO$4,'[1]INTERNAL PARAMETERS-1'!$B$5:$J$44,5,FALSE)*VLOOKUP(HRYLD2!BO$4,'[1]INTERNAL PARAMETERS-1'!$B$5:$J$44,6,FALSE)*VLOOKUP(HRYLD2!BO$4,'[1]INTERNAL PARAMETERS-1'!$B$5:$J$44,3,FALSE) + HRYLD1!BO190*(1-VLOOKUP(HRYLD2!BO$4,'[1]INTERNAL PARAMETERS-1'!$B$5:$J$44,5,FALSE))*VLOOKUP(HRYLD2!BO$4,'[1]INTERNAL PARAMETERS-1'!$B$5:$J$44,8,FALSE)*VLOOKUP(HRYLD2!BO$4,'[1]INTERNAL PARAMETERS-1'!$B$5:$J$44,3,FALSE)</f>
        <v>0</v>
      </c>
      <c r="BP190" s="44">
        <f>HRYLD1!BP190*VLOOKUP(HRYLD2!BP$4,'[1]INTERNAL PARAMETERS-1'!$B$5:$J$44,5,FALSE)*VLOOKUP(HRYLD2!BP$4,'[1]INTERNAL PARAMETERS-1'!$B$5:$J$44,6,FALSE)*VLOOKUP(HRYLD2!BP$4,'[1]INTERNAL PARAMETERS-1'!$B$5:$J$44,3,FALSE) + HRYLD1!BP190*(1-VLOOKUP(HRYLD2!BP$4,'[1]INTERNAL PARAMETERS-1'!$B$5:$J$44,5,FALSE))*VLOOKUP(HRYLD2!BP$4,'[1]INTERNAL PARAMETERS-1'!$B$5:$J$44,8,FALSE)*VLOOKUP(HRYLD2!BP$4,'[1]INTERNAL PARAMETERS-1'!$B$5:$J$44,3,FALSE)</f>
        <v>0</v>
      </c>
      <c r="BQ190" s="44">
        <f>HRYLD1!BQ190*VLOOKUP(HRYLD2!BQ$4,'[1]INTERNAL PARAMETERS-1'!$B$5:$J$44,5,FALSE)*VLOOKUP(HRYLD2!BQ$4,'[1]INTERNAL PARAMETERS-1'!$B$5:$J$44,6,FALSE)*VLOOKUP(HRYLD2!BQ$4,'[1]INTERNAL PARAMETERS-1'!$B$5:$J$44,3,FALSE) + HRYLD1!BQ190*(1-VLOOKUP(HRYLD2!BQ$4,'[1]INTERNAL PARAMETERS-1'!$B$5:$J$44,5,FALSE))*VLOOKUP(HRYLD2!BQ$4,'[1]INTERNAL PARAMETERS-1'!$B$5:$J$44,8,FALSE)*VLOOKUP(HRYLD2!BQ$4,'[1]INTERNAL PARAMETERS-1'!$B$5:$J$44,3,FALSE)</f>
        <v>0</v>
      </c>
      <c r="BR190" s="44">
        <f>HRYLD1!BR190*VLOOKUP(HRYLD2!BR$4,'[1]INTERNAL PARAMETERS-1'!$B$5:$J$44,5,FALSE)*VLOOKUP(HRYLD2!BR$4,'[1]INTERNAL PARAMETERS-1'!$B$5:$J$44,6,FALSE)*VLOOKUP(HRYLD2!BR$4,'[1]INTERNAL PARAMETERS-1'!$B$5:$J$44,3,FALSE) + HRYLD1!BR190*(1-VLOOKUP(HRYLD2!BR$4,'[1]INTERNAL PARAMETERS-1'!$B$5:$J$44,5,FALSE))*VLOOKUP(HRYLD2!BR$4,'[1]INTERNAL PARAMETERS-1'!$B$5:$J$44,8,FALSE)*VLOOKUP(HRYLD2!BR$4,'[1]INTERNAL PARAMETERS-1'!$B$5:$J$44,3,FALSE)</f>
        <v>0</v>
      </c>
      <c r="BS190" s="44">
        <f>HRYLD1!BS190*VLOOKUP(HRYLD2!BS$4,'[1]INTERNAL PARAMETERS-1'!$B$5:$J$44,5,FALSE)*VLOOKUP(HRYLD2!BS$4,'[1]INTERNAL PARAMETERS-1'!$B$5:$J$44,6,FALSE)*VLOOKUP(HRYLD2!BS$4,'[1]INTERNAL PARAMETERS-1'!$B$5:$J$44,3,FALSE) + HRYLD1!BS190*(1-VLOOKUP(HRYLD2!BS$4,'[1]INTERNAL PARAMETERS-1'!$B$5:$J$44,5,FALSE))*VLOOKUP(HRYLD2!BS$4,'[1]INTERNAL PARAMETERS-1'!$B$5:$J$44,8,FALSE)*VLOOKUP(HRYLD2!BS$4,'[1]INTERNAL PARAMETERS-1'!$B$5:$J$44,3,FALSE)</f>
        <v>0</v>
      </c>
      <c r="BT190" s="44">
        <f>HRYLD1!BT190*VLOOKUP(HRYLD2!BT$4,'[1]INTERNAL PARAMETERS-1'!$B$5:$J$44,5,FALSE)*VLOOKUP(HRYLD2!BT$4,'[1]INTERNAL PARAMETERS-1'!$B$5:$J$44,6,FALSE)*VLOOKUP(HRYLD2!BT$4,'[1]INTERNAL PARAMETERS-1'!$B$5:$J$44,3,FALSE) + HRYLD1!BT190*(1-VLOOKUP(HRYLD2!BT$4,'[1]INTERNAL PARAMETERS-1'!$B$5:$J$44,5,FALSE))*VLOOKUP(HRYLD2!BT$4,'[1]INTERNAL PARAMETERS-1'!$B$5:$J$44,8,FALSE)*VLOOKUP(HRYLD2!BT$4,'[1]INTERNAL PARAMETERS-1'!$B$5:$J$44,3,FALSE)</f>
        <v>0</v>
      </c>
      <c r="BU190" s="44">
        <f>HRYLD1!BU190*VLOOKUP(HRYLD2!BU$4,'[1]INTERNAL PARAMETERS-1'!$B$5:$J$44,5,FALSE)*VLOOKUP(HRYLD2!BU$4,'[1]INTERNAL PARAMETERS-1'!$B$5:$J$44,6,FALSE)*VLOOKUP(HRYLD2!BU$4,'[1]INTERNAL PARAMETERS-1'!$B$5:$J$44,3,FALSE) + HRYLD1!BU190*(1-VLOOKUP(HRYLD2!BU$4,'[1]INTERNAL PARAMETERS-1'!$B$5:$J$44,5,FALSE))*VLOOKUP(HRYLD2!BU$4,'[1]INTERNAL PARAMETERS-1'!$B$5:$J$44,8,FALSE)*VLOOKUP(HRYLD2!BU$4,'[1]INTERNAL PARAMETERS-1'!$B$5:$J$44,3,FALSE)</f>
        <v>0</v>
      </c>
      <c r="BV190" s="44">
        <f>HRYLD1!BV190*VLOOKUP(HRYLD2!BV$4,'[1]INTERNAL PARAMETERS-1'!$B$5:$J$44,5,FALSE)*VLOOKUP(HRYLD2!BV$4,'[1]INTERNAL PARAMETERS-1'!$B$5:$J$44,6,FALSE)*VLOOKUP(HRYLD2!BV$4,'[1]INTERNAL PARAMETERS-1'!$B$5:$J$44,3,FALSE) + HRYLD1!BV190*(1-VLOOKUP(HRYLD2!BV$4,'[1]INTERNAL PARAMETERS-1'!$B$5:$J$44,5,FALSE))*VLOOKUP(HRYLD2!BV$4,'[1]INTERNAL PARAMETERS-1'!$B$5:$J$44,8,FALSE)*VLOOKUP(HRYLD2!BV$4,'[1]INTERNAL PARAMETERS-1'!$B$5:$J$44,3,FALSE)</f>
        <v>0</v>
      </c>
      <c r="BW190" s="44">
        <f>HRYLD1!BW190*VLOOKUP(HRYLD2!BW$4,'[1]INTERNAL PARAMETERS-1'!$B$5:$J$44,5,FALSE)*VLOOKUP(HRYLD2!BW$4,'[1]INTERNAL PARAMETERS-1'!$B$5:$J$44,6,FALSE)*VLOOKUP(HRYLD2!BW$4,'[1]INTERNAL PARAMETERS-1'!$B$5:$J$44,3,FALSE) + HRYLD1!BW190*(1-VLOOKUP(HRYLD2!BW$4,'[1]INTERNAL PARAMETERS-1'!$B$5:$J$44,5,FALSE))*VLOOKUP(HRYLD2!BW$4,'[1]INTERNAL PARAMETERS-1'!$B$5:$J$44,8,FALSE)*VLOOKUP(HRYLD2!BW$4,'[1]INTERNAL PARAMETERS-1'!$B$5:$J$44,3,FALSE)</f>
        <v>0</v>
      </c>
      <c r="BX190" s="44">
        <f>HRYLD1!BX190*VLOOKUP(HRYLD2!BX$4,'[1]INTERNAL PARAMETERS-1'!$B$5:$J$44,5,FALSE)*VLOOKUP(HRYLD2!BX$4,'[1]INTERNAL PARAMETERS-1'!$B$5:$J$44,6,FALSE)*VLOOKUP(HRYLD2!BX$4,'[1]INTERNAL PARAMETERS-1'!$B$5:$J$44,3,FALSE) + HRYLD1!BX190*(1-VLOOKUP(HRYLD2!BX$4,'[1]INTERNAL PARAMETERS-1'!$B$5:$J$44,5,FALSE))*VLOOKUP(HRYLD2!BX$4,'[1]INTERNAL PARAMETERS-1'!$B$5:$J$44,8,FALSE)*VLOOKUP(HRYLD2!BX$4,'[1]INTERNAL PARAMETERS-1'!$B$5:$J$44,3,FALSE)</f>
        <v>0</v>
      </c>
      <c r="BY190" s="44">
        <f>HRYLD1!BY190*VLOOKUP(HRYLD2!BY$4,'[1]INTERNAL PARAMETERS-1'!$B$5:$J$44,5,FALSE)*VLOOKUP(HRYLD2!BY$4,'[1]INTERNAL PARAMETERS-1'!$B$5:$J$44,6,FALSE)*VLOOKUP(HRYLD2!BY$4,'[1]INTERNAL PARAMETERS-1'!$B$5:$J$44,3,FALSE) + HRYLD1!BY190*(1-VLOOKUP(HRYLD2!BY$4,'[1]INTERNAL PARAMETERS-1'!$B$5:$J$44,5,FALSE))*VLOOKUP(HRYLD2!BY$4,'[1]INTERNAL PARAMETERS-1'!$B$5:$J$44,8,FALSE)*VLOOKUP(HRYLD2!BY$4,'[1]INTERNAL PARAMETERS-1'!$B$5:$J$44,3,FALSE)</f>
        <v>0</v>
      </c>
      <c r="BZ190" s="44">
        <f>HRYLD1!BZ190*VLOOKUP(HRYLD2!BZ$4,'[1]INTERNAL PARAMETERS-1'!$B$5:$J$44,5,FALSE)*VLOOKUP(HRYLD2!BZ$4,'[1]INTERNAL PARAMETERS-1'!$B$5:$J$44,6,FALSE)*VLOOKUP(HRYLD2!BZ$4,'[1]INTERNAL PARAMETERS-1'!$B$5:$J$44,3,FALSE) + HRYLD1!BZ190*(1-VLOOKUP(HRYLD2!BZ$4,'[1]INTERNAL PARAMETERS-1'!$B$5:$J$44,5,FALSE))*VLOOKUP(HRYLD2!BZ$4,'[1]INTERNAL PARAMETERS-1'!$B$5:$J$44,8,FALSE)*VLOOKUP(HRYLD2!BZ$4,'[1]INTERNAL PARAMETERS-1'!$B$5:$J$44,3,FALSE)</f>
        <v>0</v>
      </c>
      <c r="CA190" s="44">
        <f>HRYLD1!CA190*VLOOKUP(HRYLD2!CA$4,'[1]INTERNAL PARAMETERS-1'!$B$5:$J$44,5,FALSE)*VLOOKUP(HRYLD2!CA$4,'[1]INTERNAL PARAMETERS-1'!$B$5:$J$44,6,FALSE)*VLOOKUP(HRYLD2!CA$4,'[1]INTERNAL PARAMETERS-1'!$B$5:$J$44,3,FALSE) + HRYLD1!CA190*(1-VLOOKUP(HRYLD2!CA$4,'[1]INTERNAL PARAMETERS-1'!$B$5:$J$44,5,FALSE))*VLOOKUP(HRYLD2!CA$4,'[1]INTERNAL PARAMETERS-1'!$B$5:$J$44,8,FALSE)*VLOOKUP(HRYLD2!CA$4,'[1]INTERNAL PARAMETERS-1'!$B$5:$J$44,3,FALSE)</f>
        <v>0</v>
      </c>
      <c r="CB190" s="44">
        <f>HRYLD1!CB190*VLOOKUP(HRYLD2!CB$4,'[1]INTERNAL PARAMETERS-1'!$B$5:$J$44,5,FALSE)*VLOOKUP(HRYLD2!CB$4,'[1]INTERNAL PARAMETERS-1'!$B$5:$J$44,6,FALSE)*VLOOKUP(HRYLD2!CB$4,'[1]INTERNAL PARAMETERS-1'!$B$5:$J$44,3,FALSE) + HRYLD1!CB190*(1-VLOOKUP(HRYLD2!CB$4,'[1]INTERNAL PARAMETERS-1'!$B$5:$J$44,5,FALSE))*VLOOKUP(HRYLD2!CB$4,'[1]INTERNAL PARAMETERS-1'!$B$5:$J$44,8,FALSE)*VLOOKUP(HRYLD2!CB$4,'[1]INTERNAL PARAMETERS-1'!$B$5:$J$44,3,FALSE)</f>
        <v>0</v>
      </c>
      <c r="CC190" s="44">
        <f>HRYLD1!CC190*VLOOKUP(HRYLD2!CC$4,'[1]INTERNAL PARAMETERS-1'!$B$5:$J$44,5,FALSE)*VLOOKUP(HRYLD2!CC$4,'[1]INTERNAL PARAMETERS-1'!$B$5:$J$44,6,FALSE)*VLOOKUP(HRYLD2!CC$4,'[1]INTERNAL PARAMETERS-1'!$B$5:$J$44,3,FALSE) + HRYLD1!CC190*(1-VLOOKUP(HRYLD2!CC$4,'[1]INTERNAL PARAMETERS-1'!$B$5:$J$44,5,FALSE))*VLOOKUP(HRYLD2!CC$4,'[1]INTERNAL PARAMETERS-1'!$B$5:$J$44,8,FALSE)*VLOOKUP(HRYLD2!CC$4,'[1]INTERNAL PARAMETERS-1'!$B$5:$J$44,3,FALSE)</f>
        <v>0</v>
      </c>
      <c r="CD190" s="44">
        <f>HRYLD1!CD190*VLOOKUP(HRYLD2!CD$4,'[1]INTERNAL PARAMETERS-1'!$B$5:$J$44,5,FALSE)*VLOOKUP(HRYLD2!CD$4,'[1]INTERNAL PARAMETERS-1'!$B$5:$J$44,6,FALSE)*VLOOKUP(HRYLD2!CD$4,'[1]INTERNAL PARAMETERS-1'!$B$5:$J$44,3,FALSE) + HRYLD1!CD190*(1-VLOOKUP(HRYLD2!CD$4,'[1]INTERNAL PARAMETERS-1'!$B$5:$J$44,5,FALSE))*VLOOKUP(HRYLD2!CD$4,'[1]INTERNAL PARAMETERS-1'!$B$5:$J$44,8,FALSE)*VLOOKUP(HRYLD2!CD$4,'[1]INTERNAL PARAMETERS-1'!$B$5:$J$44,3,FALSE)</f>
        <v>0</v>
      </c>
      <c r="CE190" s="44">
        <f>HRYLD1!CE190*VLOOKUP(HRYLD2!CE$4,'[1]INTERNAL PARAMETERS-1'!$B$5:$J$44,5,FALSE)*VLOOKUP(HRYLD2!CE$4,'[1]INTERNAL PARAMETERS-1'!$B$5:$J$44,6,FALSE)*VLOOKUP(HRYLD2!CE$4,'[1]INTERNAL PARAMETERS-1'!$B$5:$J$44,3,FALSE) + HRYLD1!CE190*(1-VLOOKUP(HRYLD2!CE$4,'[1]INTERNAL PARAMETERS-1'!$B$5:$J$44,5,FALSE))*VLOOKUP(HRYLD2!CE$4,'[1]INTERNAL PARAMETERS-1'!$B$5:$J$44,8,FALSE)*VLOOKUP(HRYLD2!CE$4,'[1]INTERNAL PARAMETERS-1'!$B$5:$J$44,3,FALSE)</f>
        <v>0</v>
      </c>
      <c r="CF190" s="44">
        <f>HRYLD1!CF190*VLOOKUP(HRYLD2!CF$4,'[1]INTERNAL PARAMETERS-1'!$B$5:$J$44,5,FALSE)*VLOOKUP(HRYLD2!CF$4,'[1]INTERNAL PARAMETERS-1'!$B$5:$J$44,6,FALSE)*VLOOKUP(HRYLD2!CF$4,'[1]INTERNAL PARAMETERS-1'!$B$5:$J$44,3,FALSE) + HRYLD1!CF190*(1-VLOOKUP(HRYLD2!CF$4,'[1]INTERNAL PARAMETERS-1'!$B$5:$J$44,5,FALSE))*VLOOKUP(HRYLD2!CF$4,'[1]INTERNAL PARAMETERS-1'!$B$5:$J$44,8,FALSE)*VLOOKUP(HRYLD2!CF$4,'[1]INTERNAL PARAMETERS-1'!$B$5:$J$44,3,FALSE)</f>
        <v>0</v>
      </c>
      <c r="CG190" s="44">
        <f>HRYLD1!CG190*VLOOKUP(HRYLD2!CG$4,'[1]INTERNAL PARAMETERS-1'!$B$5:$J$44,5,FALSE)*VLOOKUP(HRYLD2!CG$4,'[1]INTERNAL PARAMETERS-1'!$B$5:$J$44,6,FALSE)*VLOOKUP(HRYLD2!CG$4,'[1]INTERNAL PARAMETERS-1'!$B$5:$J$44,3,FALSE) + HRYLD1!CG190*(1-VLOOKUP(HRYLD2!CG$4,'[1]INTERNAL PARAMETERS-1'!$B$5:$J$44,5,FALSE))*VLOOKUP(HRYLD2!CG$4,'[1]INTERNAL PARAMETERS-1'!$B$5:$J$44,8,FALSE)*VLOOKUP(HRYLD2!CG$4,'[1]INTERNAL PARAMETERS-1'!$B$5:$J$44,3,FALSE)</f>
        <v>0</v>
      </c>
      <c r="CH190" s="43">
        <f>HRYLD1!CH190*VLOOKUP(HRYLD2!CH$4,'[1]INTERNAL PARAMETERS-1'!$B$5:$J$44,5,FALSE)*VLOOKUP(HRYLD2!CH$4,'[1]INTERNAL PARAMETERS-1'!$B$5:$J$44,6,FALSE)*VLOOKUP(HRYLD2!CH$4,'[1]INTERNAL PARAMETERS-1'!$B$5:$J$44,3,FALSE) + HRYLD1!CH190*(1-VLOOKUP(HRYLD2!CH$4,'[1]INTERNAL PARAMETERS-1'!$B$5:$J$44,5,FALSE))*VLOOKUP(HRYLD2!CH$4,'[1]INTERNAL PARAMETERS-1'!$B$5:$J$44,8,FALSE)*VLOOKUP(HRYLD2!CH$4,'[1]INTERNAL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67</v>
      </c>
      <c r="D191" s="57" t="s">
        <v>60</v>
      </c>
      <c r="E191" s="132">
        <f>HR!X191</f>
        <v>0</v>
      </c>
      <c r="F191" s="59">
        <f>'[1]INTERNAL PARAMETERS-1'!M11</f>
        <v>53.995000000000005</v>
      </c>
      <c r="G191" s="45">
        <f>HRYLD1!G191*VLOOKUP(HRYLD2!G$4,'[1]INTERNAL PARAMETERS-1'!$B$5:$J$44,5,FALSE)*VLOOKUP(HRYLD2!G$4,'[1]INTERNAL PARAMETERS-1'!$B$5:$J$44,7,FALSE)*HRYLD2!$F191 + HRYLD1!G191*(1-VLOOKUP(HRYLD2!G$4,'[1]INTERNAL PARAMETERS-1'!$B$5:$J$44,5,FALSE))*VLOOKUP(HRYLD2!G$4,'[1]INTERNAL PARAMETERS-1'!$B$5:$J$44,9,FALSE)*HRYLD2!$F191</f>
        <v>0</v>
      </c>
      <c r="H191" s="44">
        <f>HRYLD1!H191*VLOOKUP(HRYLD2!H$4,'[1]INTERNAL PARAMETERS-1'!$B$5:$J$44,5,FALSE)*VLOOKUP(HRYLD2!H$4,'[1]INTERNAL PARAMETERS-1'!$B$5:$J$44,7,FALSE)*HRYLD2!$F191 + HRYLD1!H191*(1-VLOOKUP(HRYLD2!H$4,'[1]INTERNAL PARAMETERS-1'!$B$5:$J$44,5,FALSE))*VLOOKUP(HRYLD2!H$4,'[1]INTERNAL PARAMETERS-1'!$B$5:$J$44,9,FALSE)*HRYLD2!$F191</f>
        <v>0</v>
      </c>
      <c r="I191" s="44">
        <f>HRYLD1!I191*VLOOKUP(HRYLD2!I$4,'[1]INTERNAL PARAMETERS-1'!$B$5:$J$44,5,FALSE)*VLOOKUP(HRYLD2!I$4,'[1]INTERNAL PARAMETERS-1'!$B$5:$J$44,7,FALSE)*HRYLD2!$F191 + HRYLD1!I191*(1-VLOOKUP(HRYLD2!I$4,'[1]INTERNAL PARAMETERS-1'!$B$5:$J$44,5,FALSE))*VLOOKUP(HRYLD2!I$4,'[1]INTERNAL PARAMETERS-1'!$B$5:$J$44,9,FALSE)*HRYLD2!$F191</f>
        <v>0</v>
      </c>
      <c r="J191" s="44">
        <f>HRYLD1!J191*VLOOKUP(HRYLD2!J$4,'[1]INTERNAL PARAMETERS-1'!$B$5:$J$44,5,FALSE)*VLOOKUP(HRYLD2!J$4,'[1]INTERNAL PARAMETERS-1'!$B$5:$J$44,7,FALSE)*HRYLD2!$F191 + HRYLD1!J191*(1-VLOOKUP(HRYLD2!J$4,'[1]INTERNAL PARAMETERS-1'!$B$5:$J$44,5,FALSE))*VLOOKUP(HRYLD2!J$4,'[1]INTERNAL PARAMETERS-1'!$B$5:$J$44,9,FALSE)*HRYLD2!$F191</f>
        <v>0</v>
      </c>
      <c r="K191" s="44">
        <f>HRYLD1!K191*VLOOKUP(HRYLD2!K$4,'[1]INTERNAL PARAMETERS-1'!$B$5:$J$44,5,FALSE)*VLOOKUP(HRYLD2!K$4,'[1]INTERNAL PARAMETERS-1'!$B$5:$J$44,7,FALSE)*HRYLD2!$F191 + HRYLD1!K191*(1-VLOOKUP(HRYLD2!K$4,'[1]INTERNAL PARAMETERS-1'!$B$5:$J$44,5,FALSE))*VLOOKUP(HRYLD2!K$4,'[1]INTERNAL PARAMETERS-1'!$B$5:$J$44,9,FALSE)*HRYLD2!$F191</f>
        <v>0</v>
      </c>
      <c r="L191" s="44">
        <f>HRYLD1!L191*VLOOKUP(HRYLD2!L$4,'[1]INTERNAL PARAMETERS-1'!$B$5:$J$44,5,FALSE)*VLOOKUP(HRYLD2!L$4,'[1]INTERNAL PARAMETERS-1'!$B$5:$J$44,7,FALSE)*HRYLD2!$F191 + HRYLD1!L191*(1-VLOOKUP(HRYLD2!L$4,'[1]INTERNAL PARAMETERS-1'!$B$5:$J$44,5,FALSE))*VLOOKUP(HRYLD2!L$4,'[1]INTERNAL PARAMETERS-1'!$B$5:$J$44,9,FALSE)*HRYLD2!$F191</f>
        <v>0</v>
      </c>
      <c r="M191" s="44">
        <f>HRYLD1!M191*VLOOKUP(HRYLD2!M$4,'[1]INTERNAL PARAMETERS-1'!$B$5:$J$44,5,FALSE)*VLOOKUP(HRYLD2!M$4,'[1]INTERNAL PARAMETERS-1'!$B$5:$J$44,7,FALSE)*HRYLD2!$F191 + HRYLD1!M191*(1-VLOOKUP(HRYLD2!M$4,'[1]INTERNAL PARAMETERS-1'!$B$5:$J$44,5,FALSE))*VLOOKUP(HRYLD2!M$4,'[1]INTERNAL PARAMETERS-1'!$B$5:$J$44,9,FALSE)*HRYLD2!$F191</f>
        <v>0</v>
      </c>
      <c r="N191" s="44">
        <f>HRYLD1!N191*VLOOKUP(HRYLD2!N$4,'[1]INTERNAL PARAMETERS-1'!$B$5:$J$44,5,FALSE)*VLOOKUP(HRYLD2!N$4,'[1]INTERNAL PARAMETERS-1'!$B$5:$J$44,7,FALSE)*HRYLD2!$F191 + HRYLD1!N191*(1-VLOOKUP(HRYLD2!N$4,'[1]INTERNAL PARAMETERS-1'!$B$5:$J$44,5,FALSE))*VLOOKUP(HRYLD2!N$4,'[1]INTERNAL PARAMETERS-1'!$B$5:$J$44,9,FALSE)*HRYLD2!$F191</f>
        <v>0</v>
      </c>
      <c r="O191" s="44">
        <f>HRYLD1!O191*VLOOKUP(HRYLD2!O$4,'[1]INTERNAL PARAMETERS-1'!$B$5:$J$44,5,FALSE)*VLOOKUP(HRYLD2!O$4,'[1]INTERNAL PARAMETERS-1'!$B$5:$J$44,7,FALSE)*HRYLD2!$F191 + HRYLD1!O191*(1-VLOOKUP(HRYLD2!O$4,'[1]INTERNAL PARAMETERS-1'!$B$5:$J$44,5,FALSE))*VLOOKUP(HRYLD2!O$4,'[1]INTERNAL PARAMETERS-1'!$B$5:$J$44,9,FALSE)*HRYLD2!$F191</f>
        <v>0</v>
      </c>
      <c r="P191" s="44">
        <f>HRYLD1!P191*VLOOKUP(HRYLD2!P$4,'[1]INTERNAL PARAMETERS-1'!$B$5:$J$44,5,FALSE)*VLOOKUP(HRYLD2!P$4,'[1]INTERNAL PARAMETERS-1'!$B$5:$J$44,7,FALSE)*HRYLD2!$F191 + HRYLD1!P191*(1-VLOOKUP(HRYLD2!P$4,'[1]INTERNAL PARAMETERS-1'!$B$5:$J$44,5,FALSE))*VLOOKUP(HRYLD2!P$4,'[1]INTERNAL PARAMETERS-1'!$B$5:$J$44,9,FALSE)*HRYLD2!$F191</f>
        <v>0</v>
      </c>
      <c r="Q191" s="44">
        <f>HRYLD1!Q191*VLOOKUP(HRYLD2!Q$4,'[1]INTERNAL PARAMETERS-1'!$B$5:$J$44,5,FALSE)*VLOOKUP(HRYLD2!Q$4,'[1]INTERNAL PARAMETERS-1'!$B$5:$J$44,7,FALSE)*HRYLD2!$F191 + HRYLD1!Q191*(1-VLOOKUP(HRYLD2!Q$4,'[1]INTERNAL PARAMETERS-1'!$B$5:$J$44,5,FALSE))*VLOOKUP(HRYLD2!Q$4,'[1]INTERNAL PARAMETERS-1'!$B$5:$J$44,9,FALSE)*HRYLD2!$F191</f>
        <v>0</v>
      </c>
      <c r="R191" s="44">
        <f>HRYLD1!R191*VLOOKUP(HRYLD2!R$4,'[1]INTERNAL PARAMETERS-1'!$B$5:$J$44,5,FALSE)*VLOOKUP(HRYLD2!R$4,'[1]INTERNAL PARAMETERS-1'!$B$5:$J$44,7,FALSE)*HRYLD2!$F191 + HRYLD1!R191*(1-VLOOKUP(HRYLD2!R$4,'[1]INTERNAL PARAMETERS-1'!$B$5:$J$44,5,FALSE))*VLOOKUP(HRYLD2!R$4,'[1]INTERNAL PARAMETERS-1'!$B$5:$J$44,9,FALSE)*HRYLD2!$F191</f>
        <v>0</v>
      </c>
      <c r="S191" s="44">
        <f>HRYLD1!S191*VLOOKUP(HRYLD2!S$4,'[1]INTERNAL PARAMETERS-1'!$B$5:$J$44,5,FALSE)*VLOOKUP(HRYLD2!S$4,'[1]INTERNAL PARAMETERS-1'!$B$5:$J$44,7,FALSE)*HRYLD2!$F191 + HRYLD1!S191*(1-VLOOKUP(HRYLD2!S$4,'[1]INTERNAL PARAMETERS-1'!$B$5:$J$44,5,FALSE))*VLOOKUP(HRYLD2!S$4,'[1]INTERNAL PARAMETERS-1'!$B$5:$J$44,9,FALSE)*HRYLD2!$F191</f>
        <v>0</v>
      </c>
      <c r="T191" s="44">
        <f>HRYLD1!T191*VLOOKUP(HRYLD2!T$4,'[1]INTERNAL PARAMETERS-1'!$B$5:$J$44,5,FALSE)*VLOOKUP(HRYLD2!T$4,'[1]INTERNAL PARAMETERS-1'!$B$5:$J$44,7,FALSE)*HRYLD2!$F191 + HRYLD1!T191*(1-VLOOKUP(HRYLD2!T$4,'[1]INTERNAL PARAMETERS-1'!$B$5:$J$44,5,FALSE))*VLOOKUP(HRYLD2!T$4,'[1]INTERNAL PARAMETERS-1'!$B$5:$J$44,9,FALSE)*HRYLD2!$F191</f>
        <v>0</v>
      </c>
      <c r="U191" s="44">
        <f>HRYLD1!U191*VLOOKUP(HRYLD2!U$4,'[1]INTERNAL PARAMETERS-1'!$B$5:$J$44,5,FALSE)*VLOOKUP(HRYLD2!U$4,'[1]INTERNAL PARAMETERS-1'!$B$5:$J$44,7,FALSE)*HRYLD2!$F191 + HRYLD1!U191*(1-VLOOKUP(HRYLD2!U$4,'[1]INTERNAL PARAMETERS-1'!$B$5:$J$44,5,FALSE))*VLOOKUP(HRYLD2!U$4,'[1]INTERNAL PARAMETERS-1'!$B$5:$J$44,9,FALSE)*HRYLD2!$F191</f>
        <v>0</v>
      </c>
      <c r="V191" s="44">
        <f>HRYLD1!V191*VLOOKUP(HRYLD2!V$4,'[1]INTERNAL PARAMETERS-1'!$B$5:$J$44,5,FALSE)*VLOOKUP(HRYLD2!V$4,'[1]INTERNAL PARAMETERS-1'!$B$5:$J$44,7,FALSE)*HRYLD2!$F191 + HRYLD1!V191*(1-VLOOKUP(HRYLD2!V$4,'[1]INTERNAL PARAMETERS-1'!$B$5:$J$44,5,FALSE))*VLOOKUP(HRYLD2!V$4,'[1]INTERNAL PARAMETERS-1'!$B$5:$J$44,9,FALSE)*HRYLD2!$F191</f>
        <v>0</v>
      </c>
      <c r="W191" s="44">
        <f>HRYLD1!W191*VLOOKUP(HRYLD2!W$4,'[1]INTERNAL PARAMETERS-1'!$B$5:$J$44,5,FALSE)*VLOOKUP(HRYLD2!W$4,'[1]INTERNAL PARAMETERS-1'!$B$5:$J$44,7,FALSE)*HRYLD2!$F191 + HRYLD1!W191*(1-VLOOKUP(HRYLD2!W$4,'[1]INTERNAL PARAMETERS-1'!$B$5:$J$44,5,FALSE))*VLOOKUP(HRYLD2!W$4,'[1]INTERNAL PARAMETERS-1'!$B$5:$J$44,9,FALSE)*HRYLD2!$F191</f>
        <v>0</v>
      </c>
      <c r="X191" s="44">
        <f>HRYLD1!X191*VLOOKUP(HRYLD2!X$4,'[1]INTERNAL PARAMETERS-1'!$B$5:$J$44,5,FALSE)*VLOOKUP(HRYLD2!X$4,'[1]INTERNAL PARAMETERS-1'!$B$5:$J$44,7,FALSE)*HRYLD2!$F191 + HRYLD1!X191*(1-VLOOKUP(HRYLD2!X$4,'[1]INTERNAL PARAMETERS-1'!$B$5:$J$44,5,FALSE))*VLOOKUP(HRYLD2!X$4,'[1]INTERNAL PARAMETERS-1'!$B$5:$J$44,9,FALSE)*HRYLD2!$F191</f>
        <v>0</v>
      </c>
      <c r="Y191" s="44">
        <f>HRYLD1!Y191*VLOOKUP(HRYLD2!Y$4,'[1]INTERNAL PARAMETERS-1'!$B$5:$J$44,5,FALSE)*VLOOKUP(HRYLD2!Y$4,'[1]INTERNAL PARAMETERS-1'!$B$5:$J$44,7,FALSE)*HRYLD2!$F191 + HRYLD1!Y191*(1-VLOOKUP(HRYLD2!Y$4,'[1]INTERNAL PARAMETERS-1'!$B$5:$J$44,5,FALSE))*VLOOKUP(HRYLD2!Y$4,'[1]INTERNAL PARAMETERS-1'!$B$5:$J$44,9,FALSE)*HRYLD2!$F191</f>
        <v>0</v>
      </c>
      <c r="Z191" s="44">
        <f>HRYLD1!Z191*VLOOKUP(HRYLD2!Z$4,'[1]INTERNAL PARAMETERS-1'!$B$5:$J$44,5,FALSE)*VLOOKUP(HRYLD2!Z$4,'[1]INTERNAL PARAMETERS-1'!$B$5:$J$44,7,FALSE)*HRYLD2!$F191 + HRYLD1!Z191*(1-VLOOKUP(HRYLD2!Z$4,'[1]INTERNAL PARAMETERS-1'!$B$5:$J$44,5,FALSE))*VLOOKUP(HRYLD2!Z$4,'[1]INTERNAL PARAMETERS-1'!$B$5:$J$44,9,FALSE)*HRYLD2!$F191</f>
        <v>0</v>
      </c>
      <c r="AA191" s="44">
        <f>HRYLD1!AA191*VLOOKUP(HRYLD2!AA$4,'[1]INTERNAL PARAMETERS-1'!$B$5:$J$44,5,FALSE)*VLOOKUP(HRYLD2!AA$4,'[1]INTERNAL PARAMETERS-1'!$B$5:$J$44,7,FALSE)*HRYLD2!$F191 + HRYLD1!AA191*(1-VLOOKUP(HRYLD2!AA$4,'[1]INTERNAL PARAMETERS-1'!$B$5:$J$44,5,FALSE))*VLOOKUP(HRYLD2!AA$4,'[1]INTERNAL PARAMETERS-1'!$B$5:$J$44,9,FALSE)*HRYLD2!$F191</f>
        <v>0</v>
      </c>
      <c r="AB191" s="44">
        <f>HRYLD1!AB191*VLOOKUP(HRYLD2!AB$4,'[1]INTERNAL PARAMETERS-1'!$B$5:$J$44,5,FALSE)*VLOOKUP(HRYLD2!AB$4,'[1]INTERNAL PARAMETERS-1'!$B$5:$J$44,7,FALSE)*HRYLD2!$F191 + HRYLD1!AB191*(1-VLOOKUP(HRYLD2!AB$4,'[1]INTERNAL PARAMETERS-1'!$B$5:$J$44,5,FALSE))*VLOOKUP(HRYLD2!AB$4,'[1]INTERNAL PARAMETERS-1'!$B$5:$J$44,9,FALSE)*HRYLD2!$F191</f>
        <v>0</v>
      </c>
      <c r="AC191" s="44">
        <f>HRYLD1!AC191*VLOOKUP(HRYLD2!AC$4,'[1]INTERNAL PARAMETERS-1'!$B$5:$J$44,5,FALSE)*VLOOKUP(HRYLD2!AC$4,'[1]INTERNAL PARAMETERS-1'!$B$5:$J$44,7,FALSE)*HRYLD2!$F191 + HRYLD1!AC191*(1-VLOOKUP(HRYLD2!AC$4,'[1]INTERNAL PARAMETERS-1'!$B$5:$J$44,5,FALSE))*VLOOKUP(HRYLD2!AC$4,'[1]INTERNAL PARAMETERS-1'!$B$5:$J$44,9,FALSE)*HRYLD2!$F191</f>
        <v>0</v>
      </c>
      <c r="AD191" s="44">
        <f>HRYLD1!AD191*VLOOKUP(HRYLD2!AD$4,'[1]INTERNAL PARAMETERS-1'!$B$5:$J$44,5,FALSE)*VLOOKUP(HRYLD2!AD$4,'[1]INTERNAL PARAMETERS-1'!$B$5:$J$44,7,FALSE)*HRYLD2!$F191 + HRYLD1!AD191*(1-VLOOKUP(HRYLD2!AD$4,'[1]INTERNAL PARAMETERS-1'!$B$5:$J$44,5,FALSE))*VLOOKUP(HRYLD2!AD$4,'[1]INTERNAL PARAMETERS-1'!$B$5:$J$44,9,FALSE)*HRYLD2!$F191</f>
        <v>0</v>
      </c>
      <c r="AE191" s="44">
        <f>HRYLD1!AE191*VLOOKUP(HRYLD2!AE$4,'[1]INTERNAL PARAMETERS-1'!$B$5:$J$44,5,FALSE)*VLOOKUP(HRYLD2!AE$4,'[1]INTERNAL PARAMETERS-1'!$B$5:$J$44,7,FALSE)*HRYLD2!$F191 + HRYLD1!AE191*(1-VLOOKUP(HRYLD2!AE$4,'[1]INTERNAL PARAMETERS-1'!$B$5:$J$44,5,FALSE))*VLOOKUP(HRYLD2!AE$4,'[1]INTERNAL PARAMETERS-1'!$B$5:$J$44,9,FALSE)*HRYLD2!$F191</f>
        <v>0</v>
      </c>
      <c r="AF191" s="44">
        <f>HRYLD1!AF191*VLOOKUP(HRYLD2!AF$4,'[1]INTERNAL PARAMETERS-1'!$B$5:$J$44,5,FALSE)*VLOOKUP(HRYLD2!AF$4,'[1]INTERNAL PARAMETERS-1'!$B$5:$J$44,7,FALSE)*HRYLD2!$F191 + HRYLD1!AF191*(1-VLOOKUP(HRYLD2!AF$4,'[1]INTERNAL PARAMETERS-1'!$B$5:$J$44,5,FALSE))*VLOOKUP(HRYLD2!AF$4,'[1]INTERNAL PARAMETERS-1'!$B$5:$J$44,9,FALSE)*HRYLD2!$F191</f>
        <v>0</v>
      </c>
      <c r="AG191" s="44">
        <f>HRYLD1!AG191*VLOOKUP(HRYLD2!AG$4,'[1]INTERNAL PARAMETERS-1'!$B$5:$J$44,5,FALSE)*VLOOKUP(HRYLD2!AG$4,'[1]INTERNAL PARAMETERS-1'!$B$5:$J$44,7,FALSE)*HRYLD2!$F191 + HRYLD1!AG191*(1-VLOOKUP(HRYLD2!AG$4,'[1]INTERNAL PARAMETERS-1'!$B$5:$J$44,5,FALSE))*VLOOKUP(HRYLD2!AG$4,'[1]INTERNAL PARAMETERS-1'!$B$5:$J$44,9,FALSE)*HRYLD2!$F191</f>
        <v>0</v>
      </c>
      <c r="AH191" s="44">
        <f>HRYLD1!AH191*VLOOKUP(HRYLD2!AH$4,'[1]INTERNAL PARAMETERS-1'!$B$5:$J$44,5,FALSE)*VLOOKUP(HRYLD2!AH$4,'[1]INTERNAL PARAMETERS-1'!$B$5:$J$44,7,FALSE)*HRYLD2!$F191 + HRYLD1!AH191*(1-VLOOKUP(HRYLD2!AH$4,'[1]INTERNAL PARAMETERS-1'!$B$5:$J$44,5,FALSE))*VLOOKUP(HRYLD2!AH$4,'[1]INTERNAL PARAMETERS-1'!$B$5:$J$44,9,FALSE)*HRYLD2!$F191</f>
        <v>0</v>
      </c>
      <c r="AI191" s="44">
        <f>HRYLD1!AI191*VLOOKUP(HRYLD2!AI$4,'[1]INTERNAL PARAMETERS-1'!$B$5:$J$44,5,FALSE)*VLOOKUP(HRYLD2!AI$4,'[1]INTERNAL PARAMETERS-1'!$B$5:$J$44,7,FALSE)*HRYLD2!$F191 + HRYLD1!AI191*(1-VLOOKUP(HRYLD2!AI$4,'[1]INTERNAL PARAMETERS-1'!$B$5:$J$44,5,FALSE))*VLOOKUP(HRYLD2!AI$4,'[1]INTERNAL PARAMETERS-1'!$B$5:$J$44,9,FALSE)*HRYLD2!$F191</f>
        <v>0</v>
      </c>
      <c r="AJ191" s="44">
        <f>HRYLD1!AJ191*VLOOKUP(HRYLD2!AJ$4,'[1]INTERNAL PARAMETERS-1'!$B$5:$J$44,5,FALSE)*VLOOKUP(HRYLD2!AJ$4,'[1]INTERNAL PARAMETERS-1'!$B$5:$J$44,7,FALSE)*HRYLD2!$F191 + HRYLD1!AJ191*(1-VLOOKUP(HRYLD2!AJ$4,'[1]INTERNAL PARAMETERS-1'!$B$5:$J$44,5,FALSE))*VLOOKUP(HRYLD2!AJ$4,'[1]INTERNAL PARAMETERS-1'!$B$5:$J$44,9,FALSE)*HRYLD2!$F191</f>
        <v>0</v>
      </c>
      <c r="AK191" s="44">
        <f>HRYLD1!AK191*VLOOKUP(HRYLD2!AK$4,'[1]INTERNAL PARAMETERS-1'!$B$5:$J$44,5,FALSE)*VLOOKUP(HRYLD2!AK$4,'[1]INTERNAL PARAMETERS-1'!$B$5:$J$44,7,FALSE)*HRYLD2!$F191 + HRYLD1!AK191*(1-VLOOKUP(HRYLD2!AK$4,'[1]INTERNAL PARAMETERS-1'!$B$5:$J$44,5,FALSE))*VLOOKUP(HRYLD2!AK$4,'[1]INTERNAL PARAMETERS-1'!$B$5:$J$44,9,FALSE)*HRYLD2!$F191</f>
        <v>0</v>
      </c>
      <c r="AL191" s="44">
        <f>HRYLD1!AL191*VLOOKUP(HRYLD2!AL$4,'[1]INTERNAL PARAMETERS-1'!$B$5:$J$44,5,FALSE)*VLOOKUP(HRYLD2!AL$4,'[1]INTERNAL PARAMETERS-1'!$B$5:$J$44,7,FALSE)*HRYLD2!$F191 + HRYLD1!AL191*(1-VLOOKUP(HRYLD2!AL$4,'[1]INTERNAL PARAMETERS-1'!$B$5:$J$44,5,FALSE))*VLOOKUP(HRYLD2!AL$4,'[1]INTERNAL PARAMETERS-1'!$B$5:$J$44,9,FALSE)*HRYLD2!$F191</f>
        <v>0</v>
      </c>
      <c r="AM191" s="44">
        <f>HRYLD1!AM191*VLOOKUP(HRYLD2!AM$4,'[1]INTERNAL PARAMETERS-1'!$B$5:$J$44,5,FALSE)*VLOOKUP(HRYLD2!AM$4,'[1]INTERNAL PARAMETERS-1'!$B$5:$J$44,7,FALSE)*HRYLD2!$F191 + HRYLD1!AM191*(1-VLOOKUP(HRYLD2!AM$4,'[1]INTERNAL PARAMETERS-1'!$B$5:$J$44,5,FALSE))*VLOOKUP(HRYLD2!AM$4,'[1]INTERNAL PARAMETERS-1'!$B$5:$J$44,9,FALSE)*HRYLD2!$F191</f>
        <v>0</v>
      </c>
      <c r="AN191" s="44">
        <f>HRYLD1!AN191*VLOOKUP(HRYLD2!AN$4,'[1]INTERNAL PARAMETERS-1'!$B$5:$J$44,5,FALSE)*VLOOKUP(HRYLD2!AN$4,'[1]INTERNAL PARAMETERS-1'!$B$5:$J$44,7,FALSE)*HRYLD2!$F191 + HRYLD1!AN191*(1-VLOOKUP(HRYLD2!AN$4,'[1]INTERNAL PARAMETERS-1'!$B$5:$J$44,5,FALSE))*VLOOKUP(HRYLD2!AN$4,'[1]INTERNAL PARAMETERS-1'!$B$5:$J$44,9,FALSE)*HRYLD2!$F191</f>
        <v>0</v>
      </c>
      <c r="AO191" s="44">
        <f>HRYLD1!AO191*VLOOKUP(HRYLD2!AO$4,'[1]INTERNAL PARAMETERS-1'!$B$5:$J$44,5,FALSE)*VLOOKUP(HRYLD2!AO$4,'[1]INTERNAL PARAMETERS-1'!$B$5:$J$44,7,FALSE)*HRYLD2!$F191 + HRYLD1!AO191*(1-VLOOKUP(HRYLD2!AO$4,'[1]INTERNAL PARAMETERS-1'!$B$5:$J$44,5,FALSE))*VLOOKUP(HRYLD2!AO$4,'[1]INTERNAL PARAMETERS-1'!$B$5:$J$44,9,FALSE)*HRYLD2!$F191</f>
        <v>0</v>
      </c>
      <c r="AP191" s="44">
        <f>HRYLD1!AP191*VLOOKUP(HRYLD2!AP$4,'[1]INTERNAL PARAMETERS-1'!$B$5:$J$44,5,FALSE)*VLOOKUP(HRYLD2!AP$4,'[1]INTERNAL PARAMETERS-1'!$B$5:$J$44,7,FALSE)*HRYLD2!$F191 + HRYLD1!AP191*(1-VLOOKUP(HRYLD2!AP$4,'[1]INTERNAL PARAMETERS-1'!$B$5:$J$44,5,FALSE))*VLOOKUP(HRYLD2!AP$4,'[1]INTERNAL PARAMETERS-1'!$B$5:$J$44,9,FALSE)*HRYLD2!$F191</f>
        <v>0</v>
      </c>
      <c r="AQ191" s="44">
        <f>HRYLD1!AQ191*VLOOKUP(HRYLD2!AQ$4,'[1]INTERNAL PARAMETERS-1'!$B$5:$J$44,5,FALSE)*VLOOKUP(HRYLD2!AQ$4,'[1]INTERNAL PARAMETERS-1'!$B$5:$J$44,7,FALSE)*HRYLD2!$F191 + HRYLD1!AQ191*(1-VLOOKUP(HRYLD2!AQ$4,'[1]INTERNAL PARAMETERS-1'!$B$5:$J$44,5,FALSE))*VLOOKUP(HRYLD2!AQ$4,'[1]INTERNAL PARAMETERS-1'!$B$5:$J$44,9,FALSE)*HRYLD2!$F191</f>
        <v>0</v>
      </c>
      <c r="AR191" s="44">
        <f>HRYLD1!AR191*VLOOKUP(HRYLD2!AR$4,'[1]INTERNAL PARAMETERS-1'!$B$5:$J$44,5,FALSE)*VLOOKUP(HRYLD2!AR$4,'[1]INTERNAL PARAMETERS-1'!$B$5:$J$44,7,FALSE)*HRYLD2!$F191 + HRYLD1!AR191*(1-VLOOKUP(HRYLD2!AR$4,'[1]INTERNAL PARAMETERS-1'!$B$5:$J$44,5,FALSE))*VLOOKUP(HRYLD2!AR$4,'[1]INTERNAL PARAMETERS-1'!$B$5:$J$44,9,FALSE)*HRYLD2!$F191</f>
        <v>0</v>
      </c>
      <c r="AS191" s="44">
        <f>HRYLD1!AS191*VLOOKUP(HRYLD2!AS$4,'[1]INTERNAL PARAMETERS-1'!$B$5:$J$44,5,FALSE)*VLOOKUP(HRYLD2!AS$4,'[1]INTERNAL PARAMETERS-1'!$B$5:$J$44,7,FALSE)*HRYLD2!$F191 + HRYLD1!AS191*(1-VLOOKUP(HRYLD2!AS$4,'[1]INTERNAL PARAMETERS-1'!$B$5:$J$44,5,FALSE))*VLOOKUP(HRYLD2!AS$4,'[1]INTERNAL PARAMETERS-1'!$B$5:$J$44,9,FALSE)*HRYLD2!$F191</f>
        <v>0</v>
      </c>
      <c r="AT191" s="43">
        <f>HRYLD1!AT191*VLOOKUP(HRYLD2!AT$4,'[1]INTERNAL PARAMETERS-1'!$B$5:$J$44,5,FALSE)*VLOOKUP(HRYLD2!AT$4,'[1]INTERNAL PARAMETERS-1'!$B$5:$J$44,7,FALSE)*HRYLD2!$F191 + HRYLD1!AT191*(1-VLOOKUP(HRYLD2!AT$4,'[1]INTERNAL PARAMETERS-1'!$B$5:$J$44,5,FALSE))*VLOOKUP(HRYLD2!AT$4,'[1]INTERNAL PARAMETERS-1'!$B$5:$J$44,9,FALSE)*HRYLD2!$F191</f>
        <v>0</v>
      </c>
      <c r="AU191" s="45">
        <f>HRYLD1!AU191*VLOOKUP(HRYLD2!AU$4,'[1]INTERNAL PARAMETERS-1'!$B$5:$J$44,5,FALSE)*VLOOKUP(HRYLD2!AU$4,'[1]INTERNAL PARAMETERS-1'!$B$5:$J$44,6,FALSE)*VLOOKUP(HRYLD2!AU$4,'[1]INTERNAL PARAMETERS-1'!$B$5:$J$44,3,FALSE) + HRYLD1!AU191*(1-VLOOKUP(HRYLD2!AU$4,'[1]INTERNAL PARAMETERS-1'!$B$5:$J$44,5,FALSE))*VLOOKUP(HRYLD2!AU$4,'[1]INTERNAL PARAMETERS-1'!$B$5:$J$44,8,FALSE)*VLOOKUP(HRYLD2!AU$4,'[1]INTERNAL PARAMETERS-1'!$B$5:$J$44,3,FALSE)</f>
        <v>0</v>
      </c>
      <c r="AV191" s="44">
        <f>HRYLD1!AV191*VLOOKUP(HRYLD2!AV$4,'[1]INTERNAL PARAMETERS-1'!$B$5:$J$44,5,FALSE)*VLOOKUP(HRYLD2!AV$4,'[1]INTERNAL PARAMETERS-1'!$B$5:$J$44,6,FALSE)*VLOOKUP(HRYLD2!AV$4,'[1]INTERNAL PARAMETERS-1'!$B$5:$J$44,3,FALSE) + HRYLD1!AV191*(1-VLOOKUP(HRYLD2!AV$4,'[1]INTERNAL PARAMETERS-1'!$B$5:$J$44,5,FALSE))*VLOOKUP(HRYLD2!AV$4,'[1]INTERNAL PARAMETERS-1'!$B$5:$J$44,8,FALSE)*VLOOKUP(HRYLD2!AV$4,'[1]INTERNAL PARAMETERS-1'!$B$5:$J$44,3,FALSE)</f>
        <v>0</v>
      </c>
      <c r="AW191" s="44">
        <f>HRYLD1!AW191*VLOOKUP(HRYLD2!AW$4,'[1]INTERNAL PARAMETERS-1'!$B$5:$J$44,5,FALSE)*VLOOKUP(HRYLD2!AW$4,'[1]INTERNAL PARAMETERS-1'!$B$5:$J$44,6,FALSE)*VLOOKUP(HRYLD2!AW$4,'[1]INTERNAL PARAMETERS-1'!$B$5:$J$44,3,FALSE) + HRYLD1!AW191*(1-VLOOKUP(HRYLD2!AW$4,'[1]INTERNAL PARAMETERS-1'!$B$5:$J$44,5,FALSE))*VLOOKUP(HRYLD2!AW$4,'[1]INTERNAL PARAMETERS-1'!$B$5:$J$44,8,FALSE)*VLOOKUP(HRYLD2!AW$4,'[1]INTERNAL PARAMETERS-1'!$B$5:$J$44,3,FALSE)</f>
        <v>0</v>
      </c>
      <c r="AX191" s="44">
        <f>HRYLD1!AX191*VLOOKUP(HRYLD2!AX$4,'[1]INTERNAL PARAMETERS-1'!$B$5:$J$44,5,FALSE)*VLOOKUP(HRYLD2!AX$4,'[1]INTERNAL PARAMETERS-1'!$B$5:$J$44,6,FALSE)*VLOOKUP(HRYLD2!AX$4,'[1]INTERNAL PARAMETERS-1'!$B$5:$J$44,3,FALSE) + HRYLD1!AX191*(1-VLOOKUP(HRYLD2!AX$4,'[1]INTERNAL PARAMETERS-1'!$B$5:$J$44,5,FALSE))*VLOOKUP(HRYLD2!AX$4,'[1]INTERNAL PARAMETERS-1'!$B$5:$J$44,8,FALSE)*VLOOKUP(HRYLD2!AX$4,'[1]INTERNAL PARAMETERS-1'!$B$5:$J$44,3,FALSE)</f>
        <v>0</v>
      </c>
      <c r="AY191" s="44">
        <f>HRYLD1!AY191*VLOOKUP(HRYLD2!AY$4,'[1]INTERNAL PARAMETERS-1'!$B$5:$J$44,5,FALSE)*VLOOKUP(HRYLD2!AY$4,'[1]INTERNAL PARAMETERS-1'!$B$5:$J$44,6,FALSE)*VLOOKUP(HRYLD2!AY$4,'[1]INTERNAL PARAMETERS-1'!$B$5:$J$44,3,FALSE) + HRYLD1!AY191*(1-VLOOKUP(HRYLD2!AY$4,'[1]INTERNAL PARAMETERS-1'!$B$5:$J$44,5,FALSE))*VLOOKUP(HRYLD2!AY$4,'[1]INTERNAL PARAMETERS-1'!$B$5:$J$44,8,FALSE)*VLOOKUP(HRYLD2!AY$4,'[1]INTERNAL PARAMETERS-1'!$B$5:$J$44,3,FALSE)</f>
        <v>0</v>
      </c>
      <c r="AZ191" s="44">
        <f>HRYLD1!AZ191*VLOOKUP(HRYLD2!AZ$4,'[1]INTERNAL PARAMETERS-1'!$B$5:$J$44,5,FALSE)*VLOOKUP(HRYLD2!AZ$4,'[1]INTERNAL PARAMETERS-1'!$B$5:$J$44,6,FALSE)*VLOOKUP(HRYLD2!AZ$4,'[1]INTERNAL PARAMETERS-1'!$B$5:$J$44,3,FALSE) + HRYLD1!AZ191*(1-VLOOKUP(HRYLD2!AZ$4,'[1]INTERNAL PARAMETERS-1'!$B$5:$J$44,5,FALSE))*VLOOKUP(HRYLD2!AZ$4,'[1]INTERNAL PARAMETERS-1'!$B$5:$J$44,8,FALSE)*VLOOKUP(HRYLD2!AZ$4,'[1]INTERNAL PARAMETERS-1'!$B$5:$J$44,3,FALSE)</f>
        <v>0</v>
      </c>
      <c r="BA191" s="44">
        <f>HRYLD1!BA191*VLOOKUP(HRYLD2!BA$4,'[1]INTERNAL PARAMETERS-1'!$B$5:$J$44,5,FALSE)*VLOOKUP(HRYLD2!BA$4,'[1]INTERNAL PARAMETERS-1'!$B$5:$J$44,6,FALSE)*VLOOKUP(HRYLD2!BA$4,'[1]INTERNAL PARAMETERS-1'!$B$5:$J$44,3,FALSE) + HRYLD1!BA191*(1-VLOOKUP(HRYLD2!BA$4,'[1]INTERNAL PARAMETERS-1'!$B$5:$J$44,5,FALSE))*VLOOKUP(HRYLD2!BA$4,'[1]INTERNAL PARAMETERS-1'!$B$5:$J$44,8,FALSE)*VLOOKUP(HRYLD2!BA$4,'[1]INTERNAL PARAMETERS-1'!$B$5:$J$44,3,FALSE)</f>
        <v>0</v>
      </c>
      <c r="BB191" s="44">
        <f>HRYLD1!BB191*VLOOKUP(HRYLD2!BB$4,'[1]INTERNAL PARAMETERS-1'!$B$5:$J$44,5,FALSE)*VLOOKUP(HRYLD2!BB$4,'[1]INTERNAL PARAMETERS-1'!$B$5:$J$44,6,FALSE)*VLOOKUP(HRYLD2!BB$4,'[1]INTERNAL PARAMETERS-1'!$B$5:$J$44,3,FALSE) + HRYLD1!BB191*(1-VLOOKUP(HRYLD2!BB$4,'[1]INTERNAL PARAMETERS-1'!$B$5:$J$44,5,FALSE))*VLOOKUP(HRYLD2!BB$4,'[1]INTERNAL PARAMETERS-1'!$B$5:$J$44,8,FALSE)*VLOOKUP(HRYLD2!BB$4,'[1]INTERNAL PARAMETERS-1'!$B$5:$J$44,3,FALSE)</f>
        <v>0</v>
      </c>
      <c r="BC191" s="44">
        <f>HRYLD1!BC191*VLOOKUP(HRYLD2!BC$4,'[1]INTERNAL PARAMETERS-1'!$B$5:$J$44,5,FALSE)*VLOOKUP(HRYLD2!BC$4,'[1]INTERNAL PARAMETERS-1'!$B$5:$J$44,6,FALSE)*VLOOKUP(HRYLD2!BC$4,'[1]INTERNAL PARAMETERS-1'!$B$5:$J$44,3,FALSE) + HRYLD1!BC191*(1-VLOOKUP(HRYLD2!BC$4,'[1]INTERNAL PARAMETERS-1'!$B$5:$J$44,5,FALSE))*VLOOKUP(HRYLD2!BC$4,'[1]INTERNAL PARAMETERS-1'!$B$5:$J$44,8,FALSE)*VLOOKUP(HRYLD2!BC$4,'[1]INTERNAL PARAMETERS-1'!$B$5:$J$44,3,FALSE)</f>
        <v>0</v>
      </c>
      <c r="BD191" s="44">
        <f>HRYLD1!BD191*VLOOKUP(HRYLD2!BD$4,'[1]INTERNAL PARAMETERS-1'!$B$5:$J$44,5,FALSE)*VLOOKUP(HRYLD2!BD$4,'[1]INTERNAL PARAMETERS-1'!$B$5:$J$44,6,FALSE)*VLOOKUP(HRYLD2!BD$4,'[1]INTERNAL PARAMETERS-1'!$B$5:$J$44,3,FALSE) + HRYLD1!BD191*(1-VLOOKUP(HRYLD2!BD$4,'[1]INTERNAL PARAMETERS-1'!$B$5:$J$44,5,FALSE))*VLOOKUP(HRYLD2!BD$4,'[1]INTERNAL PARAMETERS-1'!$B$5:$J$44,8,FALSE)*VLOOKUP(HRYLD2!BD$4,'[1]INTERNAL PARAMETERS-1'!$B$5:$J$44,3,FALSE)</f>
        <v>0</v>
      </c>
      <c r="BE191" s="44">
        <f>HRYLD1!BE191*VLOOKUP(HRYLD2!BE$4,'[1]INTERNAL PARAMETERS-1'!$B$5:$J$44,5,FALSE)*VLOOKUP(HRYLD2!BE$4,'[1]INTERNAL PARAMETERS-1'!$B$5:$J$44,6,FALSE)*VLOOKUP(HRYLD2!BE$4,'[1]INTERNAL PARAMETERS-1'!$B$5:$J$44,3,FALSE) + HRYLD1!BE191*(1-VLOOKUP(HRYLD2!BE$4,'[1]INTERNAL PARAMETERS-1'!$B$5:$J$44,5,FALSE))*VLOOKUP(HRYLD2!BE$4,'[1]INTERNAL PARAMETERS-1'!$B$5:$J$44,8,FALSE)*VLOOKUP(HRYLD2!BE$4,'[1]INTERNAL PARAMETERS-1'!$B$5:$J$44,3,FALSE)</f>
        <v>0</v>
      </c>
      <c r="BF191" s="44">
        <f>HRYLD1!BF191*VLOOKUP(HRYLD2!BF$4,'[1]INTERNAL PARAMETERS-1'!$B$5:$J$44,5,FALSE)*VLOOKUP(HRYLD2!BF$4,'[1]INTERNAL PARAMETERS-1'!$B$5:$J$44,6,FALSE)*VLOOKUP(HRYLD2!BF$4,'[1]INTERNAL PARAMETERS-1'!$B$5:$J$44,3,FALSE) + HRYLD1!BF191*(1-VLOOKUP(HRYLD2!BF$4,'[1]INTERNAL PARAMETERS-1'!$B$5:$J$44,5,FALSE))*VLOOKUP(HRYLD2!BF$4,'[1]INTERNAL PARAMETERS-1'!$B$5:$J$44,8,FALSE)*VLOOKUP(HRYLD2!BF$4,'[1]INTERNAL PARAMETERS-1'!$B$5:$J$44,3,FALSE)</f>
        <v>0</v>
      </c>
      <c r="BG191" s="44">
        <f>HRYLD1!BG191*VLOOKUP(HRYLD2!BG$4,'[1]INTERNAL PARAMETERS-1'!$B$5:$J$44,5,FALSE)*VLOOKUP(HRYLD2!BG$4,'[1]INTERNAL PARAMETERS-1'!$B$5:$J$44,6,FALSE)*VLOOKUP(HRYLD2!BG$4,'[1]INTERNAL PARAMETERS-1'!$B$5:$J$44,3,FALSE) + HRYLD1!BG191*(1-VLOOKUP(HRYLD2!BG$4,'[1]INTERNAL PARAMETERS-1'!$B$5:$J$44,5,FALSE))*VLOOKUP(HRYLD2!BG$4,'[1]INTERNAL PARAMETERS-1'!$B$5:$J$44,8,FALSE)*VLOOKUP(HRYLD2!BG$4,'[1]INTERNAL PARAMETERS-1'!$B$5:$J$44,3,FALSE)</f>
        <v>0</v>
      </c>
      <c r="BH191" s="44">
        <f>HRYLD1!BH191*VLOOKUP(HRYLD2!BH$4,'[1]INTERNAL PARAMETERS-1'!$B$5:$J$44,5,FALSE)*VLOOKUP(HRYLD2!BH$4,'[1]INTERNAL PARAMETERS-1'!$B$5:$J$44,6,FALSE)*VLOOKUP(HRYLD2!BH$4,'[1]INTERNAL PARAMETERS-1'!$B$5:$J$44,3,FALSE) + HRYLD1!BH191*(1-VLOOKUP(HRYLD2!BH$4,'[1]INTERNAL PARAMETERS-1'!$B$5:$J$44,5,FALSE))*VLOOKUP(HRYLD2!BH$4,'[1]INTERNAL PARAMETERS-1'!$B$5:$J$44,8,FALSE)*VLOOKUP(HRYLD2!BH$4,'[1]INTERNAL PARAMETERS-1'!$B$5:$J$44,3,FALSE)</f>
        <v>0</v>
      </c>
      <c r="BI191" s="44">
        <f>HRYLD1!BI191*VLOOKUP(HRYLD2!BI$4,'[1]INTERNAL PARAMETERS-1'!$B$5:$J$44,5,FALSE)*VLOOKUP(HRYLD2!BI$4,'[1]INTERNAL PARAMETERS-1'!$B$5:$J$44,6,FALSE)*VLOOKUP(HRYLD2!BI$4,'[1]INTERNAL PARAMETERS-1'!$B$5:$J$44,3,FALSE) + HRYLD1!BI191*(1-VLOOKUP(HRYLD2!BI$4,'[1]INTERNAL PARAMETERS-1'!$B$5:$J$44,5,FALSE))*VLOOKUP(HRYLD2!BI$4,'[1]INTERNAL PARAMETERS-1'!$B$5:$J$44,8,FALSE)*VLOOKUP(HRYLD2!BI$4,'[1]INTERNAL PARAMETERS-1'!$B$5:$J$44,3,FALSE)</f>
        <v>0</v>
      </c>
      <c r="BJ191" s="44">
        <f>HRYLD1!BJ191*VLOOKUP(HRYLD2!BJ$4,'[1]INTERNAL PARAMETERS-1'!$B$5:$J$44,5,FALSE)*VLOOKUP(HRYLD2!BJ$4,'[1]INTERNAL PARAMETERS-1'!$B$5:$J$44,6,FALSE)*VLOOKUP(HRYLD2!BJ$4,'[1]INTERNAL PARAMETERS-1'!$B$5:$J$44,3,FALSE) + HRYLD1!BJ191*(1-VLOOKUP(HRYLD2!BJ$4,'[1]INTERNAL PARAMETERS-1'!$B$5:$J$44,5,FALSE))*VLOOKUP(HRYLD2!BJ$4,'[1]INTERNAL PARAMETERS-1'!$B$5:$J$44,8,FALSE)*VLOOKUP(HRYLD2!BJ$4,'[1]INTERNAL PARAMETERS-1'!$B$5:$J$44,3,FALSE)</f>
        <v>0</v>
      </c>
      <c r="BK191" s="44">
        <f>HRYLD1!BK191*VLOOKUP(HRYLD2!BK$4,'[1]INTERNAL PARAMETERS-1'!$B$5:$J$44,5,FALSE)*VLOOKUP(HRYLD2!BK$4,'[1]INTERNAL PARAMETERS-1'!$B$5:$J$44,6,FALSE)*VLOOKUP(HRYLD2!BK$4,'[1]INTERNAL PARAMETERS-1'!$B$5:$J$44,3,FALSE) + HRYLD1!BK191*(1-VLOOKUP(HRYLD2!BK$4,'[1]INTERNAL PARAMETERS-1'!$B$5:$J$44,5,FALSE))*VLOOKUP(HRYLD2!BK$4,'[1]INTERNAL PARAMETERS-1'!$B$5:$J$44,8,FALSE)*VLOOKUP(HRYLD2!BK$4,'[1]INTERNAL PARAMETERS-1'!$B$5:$J$44,3,FALSE)</f>
        <v>0</v>
      </c>
      <c r="BL191" s="44">
        <f>HRYLD1!BL191*VLOOKUP(HRYLD2!BL$4,'[1]INTERNAL PARAMETERS-1'!$B$5:$J$44,5,FALSE)*VLOOKUP(HRYLD2!BL$4,'[1]INTERNAL PARAMETERS-1'!$B$5:$J$44,6,FALSE)*VLOOKUP(HRYLD2!BL$4,'[1]INTERNAL PARAMETERS-1'!$B$5:$J$44,3,FALSE) + HRYLD1!BL191*(1-VLOOKUP(HRYLD2!BL$4,'[1]INTERNAL PARAMETERS-1'!$B$5:$J$44,5,FALSE))*VLOOKUP(HRYLD2!BL$4,'[1]INTERNAL PARAMETERS-1'!$B$5:$J$44,8,FALSE)*VLOOKUP(HRYLD2!BL$4,'[1]INTERNAL PARAMETERS-1'!$B$5:$J$44,3,FALSE)</f>
        <v>0</v>
      </c>
      <c r="BM191" s="44">
        <f>HRYLD1!BM191*VLOOKUP(HRYLD2!BM$4,'[1]INTERNAL PARAMETERS-1'!$B$5:$J$44,5,FALSE)*VLOOKUP(HRYLD2!BM$4,'[1]INTERNAL PARAMETERS-1'!$B$5:$J$44,6,FALSE)*VLOOKUP(HRYLD2!BM$4,'[1]INTERNAL PARAMETERS-1'!$B$5:$J$44,3,FALSE) + HRYLD1!BM191*(1-VLOOKUP(HRYLD2!BM$4,'[1]INTERNAL PARAMETERS-1'!$B$5:$J$44,5,FALSE))*VLOOKUP(HRYLD2!BM$4,'[1]INTERNAL PARAMETERS-1'!$B$5:$J$44,8,FALSE)*VLOOKUP(HRYLD2!BM$4,'[1]INTERNAL PARAMETERS-1'!$B$5:$J$44,3,FALSE)</f>
        <v>0</v>
      </c>
      <c r="BN191" s="44">
        <f>HRYLD1!BN191*VLOOKUP(HRYLD2!BN$4,'[1]INTERNAL PARAMETERS-1'!$B$5:$J$44,5,FALSE)*VLOOKUP(HRYLD2!BN$4,'[1]INTERNAL PARAMETERS-1'!$B$5:$J$44,6,FALSE)*VLOOKUP(HRYLD2!BN$4,'[1]INTERNAL PARAMETERS-1'!$B$5:$J$44,3,FALSE) + HRYLD1!BN191*(1-VLOOKUP(HRYLD2!BN$4,'[1]INTERNAL PARAMETERS-1'!$B$5:$J$44,5,FALSE))*VLOOKUP(HRYLD2!BN$4,'[1]INTERNAL PARAMETERS-1'!$B$5:$J$44,8,FALSE)*VLOOKUP(HRYLD2!BN$4,'[1]INTERNAL PARAMETERS-1'!$B$5:$J$44,3,FALSE)</f>
        <v>0</v>
      </c>
      <c r="BO191" s="44">
        <f>HRYLD1!BO191*VLOOKUP(HRYLD2!BO$4,'[1]INTERNAL PARAMETERS-1'!$B$5:$J$44,5,FALSE)*VLOOKUP(HRYLD2!BO$4,'[1]INTERNAL PARAMETERS-1'!$B$5:$J$44,6,FALSE)*VLOOKUP(HRYLD2!BO$4,'[1]INTERNAL PARAMETERS-1'!$B$5:$J$44,3,FALSE) + HRYLD1!BO191*(1-VLOOKUP(HRYLD2!BO$4,'[1]INTERNAL PARAMETERS-1'!$B$5:$J$44,5,FALSE))*VLOOKUP(HRYLD2!BO$4,'[1]INTERNAL PARAMETERS-1'!$B$5:$J$44,8,FALSE)*VLOOKUP(HRYLD2!BO$4,'[1]INTERNAL PARAMETERS-1'!$B$5:$J$44,3,FALSE)</f>
        <v>0</v>
      </c>
      <c r="BP191" s="44">
        <f>HRYLD1!BP191*VLOOKUP(HRYLD2!BP$4,'[1]INTERNAL PARAMETERS-1'!$B$5:$J$44,5,FALSE)*VLOOKUP(HRYLD2!BP$4,'[1]INTERNAL PARAMETERS-1'!$B$5:$J$44,6,FALSE)*VLOOKUP(HRYLD2!BP$4,'[1]INTERNAL PARAMETERS-1'!$B$5:$J$44,3,FALSE) + HRYLD1!BP191*(1-VLOOKUP(HRYLD2!BP$4,'[1]INTERNAL PARAMETERS-1'!$B$5:$J$44,5,FALSE))*VLOOKUP(HRYLD2!BP$4,'[1]INTERNAL PARAMETERS-1'!$B$5:$J$44,8,FALSE)*VLOOKUP(HRYLD2!BP$4,'[1]INTERNAL PARAMETERS-1'!$B$5:$J$44,3,FALSE)</f>
        <v>0</v>
      </c>
      <c r="BQ191" s="44">
        <f>HRYLD1!BQ191*VLOOKUP(HRYLD2!BQ$4,'[1]INTERNAL PARAMETERS-1'!$B$5:$J$44,5,FALSE)*VLOOKUP(HRYLD2!BQ$4,'[1]INTERNAL PARAMETERS-1'!$B$5:$J$44,6,FALSE)*VLOOKUP(HRYLD2!BQ$4,'[1]INTERNAL PARAMETERS-1'!$B$5:$J$44,3,FALSE) + HRYLD1!BQ191*(1-VLOOKUP(HRYLD2!BQ$4,'[1]INTERNAL PARAMETERS-1'!$B$5:$J$44,5,FALSE))*VLOOKUP(HRYLD2!BQ$4,'[1]INTERNAL PARAMETERS-1'!$B$5:$J$44,8,FALSE)*VLOOKUP(HRYLD2!BQ$4,'[1]INTERNAL PARAMETERS-1'!$B$5:$J$44,3,FALSE)</f>
        <v>0</v>
      </c>
      <c r="BR191" s="44">
        <f>HRYLD1!BR191*VLOOKUP(HRYLD2!BR$4,'[1]INTERNAL PARAMETERS-1'!$B$5:$J$44,5,FALSE)*VLOOKUP(HRYLD2!BR$4,'[1]INTERNAL PARAMETERS-1'!$B$5:$J$44,6,FALSE)*VLOOKUP(HRYLD2!BR$4,'[1]INTERNAL PARAMETERS-1'!$B$5:$J$44,3,FALSE) + HRYLD1!BR191*(1-VLOOKUP(HRYLD2!BR$4,'[1]INTERNAL PARAMETERS-1'!$B$5:$J$44,5,FALSE))*VLOOKUP(HRYLD2!BR$4,'[1]INTERNAL PARAMETERS-1'!$B$5:$J$44,8,FALSE)*VLOOKUP(HRYLD2!BR$4,'[1]INTERNAL PARAMETERS-1'!$B$5:$J$44,3,FALSE)</f>
        <v>0</v>
      </c>
      <c r="BS191" s="44">
        <f>HRYLD1!BS191*VLOOKUP(HRYLD2!BS$4,'[1]INTERNAL PARAMETERS-1'!$B$5:$J$44,5,FALSE)*VLOOKUP(HRYLD2!BS$4,'[1]INTERNAL PARAMETERS-1'!$B$5:$J$44,6,FALSE)*VLOOKUP(HRYLD2!BS$4,'[1]INTERNAL PARAMETERS-1'!$B$5:$J$44,3,FALSE) + HRYLD1!BS191*(1-VLOOKUP(HRYLD2!BS$4,'[1]INTERNAL PARAMETERS-1'!$B$5:$J$44,5,FALSE))*VLOOKUP(HRYLD2!BS$4,'[1]INTERNAL PARAMETERS-1'!$B$5:$J$44,8,FALSE)*VLOOKUP(HRYLD2!BS$4,'[1]INTERNAL PARAMETERS-1'!$B$5:$J$44,3,FALSE)</f>
        <v>0</v>
      </c>
      <c r="BT191" s="44">
        <f>HRYLD1!BT191*VLOOKUP(HRYLD2!BT$4,'[1]INTERNAL PARAMETERS-1'!$B$5:$J$44,5,FALSE)*VLOOKUP(HRYLD2!BT$4,'[1]INTERNAL PARAMETERS-1'!$B$5:$J$44,6,FALSE)*VLOOKUP(HRYLD2!BT$4,'[1]INTERNAL PARAMETERS-1'!$B$5:$J$44,3,FALSE) + HRYLD1!BT191*(1-VLOOKUP(HRYLD2!BT$4,'[1]INTERNAL PARAMETERS-1'!$B$5:$J$44,5,FALSE))*VLOOKUP(HRYLD2!BT$4,'[1]INTERNAL PARAMETERS-1'!$B$5:$J$44,8,FALSE)*VLOOKUP(HRYLD2!BT$4,'[1]INTERNAL PARAMETERS-1'!$B$5:$J$44,3,FALSE)</f>
        <v>0</v>
      </c>
      <c r="BU191" s="44">
        <f>HRYLD1!BU191*VLOOKUP(HRYLD2!BU$4,'[1]INTERNAL PARAMETERS-1'!$B$5:$J$44,5,FALSE)*VLOOKUP(HRYLD2!BU$4,'[1]INTERNAL PARAMETERS-1'!$B$5:$J$44,6,FALSE)*VLOOKUP(HRYLD2!BU$4,'[1]INTERNAL PARAMETERS-1'!$B$5:$J$44,3,FALSE) + HRYLD1!BU191*(1-VLOOKUP(HRYLD2!BU$4,'[1]INTERNAL PARAMETERS-1'!$B$5:$J$44,5,FALSE))*VLOOKUP(HRYLD2!BU$4,'[1]INTERNAL PARAMETERS-1'!$B$5:$J$44,8,FALSE)*VLOOKUP(HRYLD2!BU$4,'[1]INTERNAL PARAMETERS-1'!$B$5:$J$44,3,FALSE)</f>
        <v>0</v>
      </c>
      <c r="BV191" s="44">
        <f>HRYLD1!BV191*VLOOKUP(HRYLD2!BV$4,'[1]INTERNAL PARAMETERS-1'!$B$5:$J$44,5,FALSE)*VLOOKUP(HRYLD2!BV$4,'[1]INTERNAL PARAMETERS-1'!$B$5:$J$44,6,FALSE)*VLOOKUP(HRYLD2!BV$4,'[1]INTERNAL PARAMETERS-1'!$B$5:$J$44,3,FALSE) + HRYLD1!BV191*(1-VLOOKUP(HRYLD2!BV$4,'[1]INTERNAL PARAMETERS-1'!$B$5:$J$44,5,FALSE))*VLOOKUP(HRYLD2!BV$4,'[1]INTERNAL PARAMETERS-1'!$B$5:$J$44,8,FALSE)*VLOOKUP(HRYLD2!BV$4,'[1]INTERNAL PARAMETERS-1'!$B$5:$J$44,3,FALSE)</f>
        <v>0</v>
      </c>
      <c r="BW191" s="44">
        <f>HRYLD1!BW191*VLOOKUP(HRYLD2!BW$4,'[1]INTERNAL PARAMETERS-1'!$B$5:$J$44,5,FALSE)*VLOOKUP(HRYLD2!BW$4,'[1]INTERNAL PARAMETERS-1'!$B$5:$J$44,6,FALSE)*VLOOKUP(HRYLD2!BW$4,'[1]INTERNAL PARAMETERS-1'!$B$5:$J$44,3,FALSE) + HRYLD1!BW191*(1-VLOOKUP(HRYLD2!BW$4,'[1]INTERNAL PARAMETERS-1'!$B$5:$J$44,5,FALSE))*VLOOKUP(HRYLD2!BW$4,'[1]INTERNAL PARAMETERS-1'!$B$5:$J$44,8,FALSE)*VLOOKUP(HRYLD2!BW$4,'[1]INTERNAL PARAMETERS-1'!$B$5:$J$44,3,FALSE)</f>
        <v>0</v>
      </c>
      <c r="BX191" s="44">
        <f>HRYLD1!BX191*VLOOKUP(HRYLD2!BX$4,'[1]INTERNAL PARAMETERS-1'!$B$5:$J$44,5,FALSE)*VLOOKUP(HRYLD2!BX$4,'[1]INTERNAL PARAMETERS-1'!$B$5:$J$44,6,FALSE)*VLOOKUP(HRYLD2!BX$4,'[1]INTERNAL PARAMETERS-1'!$B$5:$J$44,3,FALSE) + HRYLD1!BX191*(1-VLOOKUP(HRYLD2!BX$4,'[1]INTERNAL PARAMETERS-1'!$B$5:$J$44,5,FALSE))*VLOOKUP(HRYLD2!BX$4,'[1]INTERNAL PARAMETERS-1'!$B$5:$J$44,8,FALSE)*VLOOKUP(HRYLD2!BX$4,'[1]INTERNAL PARAMETERS-1'!$B$5:$J$44,3,FALSE)</f>
        <v>0</v>
      </c>
      <c r="BY191" s="44">
        <f>HRYLD1!BY191*VLOOKUP(HRYLD2!BY$4,'[1]INTERNAL PARAMETERS-1'!$B$5:$J$44,5,FALSE)*VLOOKUP(HRYLD2!BY$4,'[1]INTERNAL PARAMETERS-1'!$B$5:$J$44,6,FALSE)*VLOOKUP(HRYLD2!BY$4,'[1]INTERNAL PARAMETERS-1'!$B$5:$J$44,3,FALSE) + HRYLD1!BY191*(1-VLOOKUP(HRYLD2!BY$4,'[1]INTERNAL PARAMETERS-1'!$B$5:$J$44,5,FALSE))*VLOOKUP(HRYLD2!BY$4,'[1]INTERNAL PARAMETERS-1'!$B$5:$J$44,8,FALSE)*VLOOKUP(HRYLD2!BY$4,'[1]INTERNAL PARAMETERS-1'!$B$5:$J$44,3,FALSE)</f>
        <v>0</v>
      </c>
      <c r="BZ191" s="44">
        <f>HRYLD1!BZ191*VLOOKUP(HRYLD2!BZ$4,'[1]INTERNAL PARAMETERS-1'!$B$5:$J$44,5,FALSE)*VLOOKUP(HRYLD2!BZ$4,'[1]INTERNAL PARAMETERS-1'!$B$5:$J$44,6,FALSE)*VLOOKUP(HRYLD2!BZ$4,'[1]INTERNAL PARAMETERS-1'!$B$5:$J$44,3,FALSE) + HRYLD1!BZ191*(1-VLOOKUP(HRYLD2!BZ$4,'[1]INTERNAL PARAMETERS-1'!$B$5:$J$44,5,FALSE))*VLOOKUP(HRYLD2!BZ$4,'[1]INTERNAL PARAMETERS-1'!$B$5:$J$44,8,FALSE)*VLOOKUP(HRYLD2!BZ$4,'[1]INTERNAL PARAMETERS-1'!$B$5:$J$44,3,FALSE)</f>
        <v>0</v>
      </c>
      <c r="CA191" s="44">
        <f>HRYLD1!CA191*VLOOKUP(HRYLD2!CA$4,'[1]INTERNAL PARAMETERS-1'!$B$5:$J$44,5,FALSE)*VLOOKUP(HRYLD2!CA$4,'[1]INTERNAL PARAMETERS-1'!$B$5:$J$44,6,FALSE)*VLOOKUP(HRYLD2!CA$4,'[1]INTERNAL PARAMETERS-1'!$B$5:$J$44,3,FALSE) + HRYLD1!CA191*(1-VLOOKUP(HRYLD2!CA$4,'[1]INTERNAL PARAMETERS-1'!$B$5:$J$44,5,FALSE))*VLOOKUP(HRYLD2!CA$4,'[1]INTERNAL PARAMETERS-1'!$B$5:$J$44,8,FALSE)*VLOOKUP(HRYLD2!CA$4,'[1]INTERNAL PARAMETERS-1'!$B$5:$J$44,3,FALSE)</f>
        <v>0</v>
      </c>
      <c r="CB191" s="44">
        <f>HRYLD1!CB191*VLOOKUP(HRYLD2!CB$4,'[1]INTERNAL PARAMETERS-1'!$B$5:$J$44,5,FALSE)*VLOOKUP(HRYLD2!CB$4,'[1]INTERNAL PARAMETERS-1'!$B$5:$J$44,6,FALSE)*VLOOKUP(HRYLD2!CB$4,'[1]INTERNAL PARAMETERS-1'!$B$5:$J$44,3,FALSE) + HRYLD1!CB191*(1-VLOOKUP(HRYLD2!CB$4,'[1]INTERNAL PARAMETERS-1'!$B$5:$J$44,5,FALSE))*VLOOKUP(HRYLD2!CB$4,'[1]INTERNAL PARAMETERS-1'!$B$5:$J$44,8,FALSE)*VLOOKUP(HRYLD2!CB$4,'[1]INTERNAL PARAMETERS-1'!$B$5:$J$44,3,FALSE)</f>
        <v>0</v>
      </c>
      <c r="CC191" s="44">
        <f>HRYLD1!CC191*VLOOKUP(HRYLD2!CC$4,'[1]INTERNAL PARAMETERS-1'!$B$5:$J$44,5,FALSE)*VLOOKUP(HRYLD2!CC$4,'[1]INTERNAL PARAMETERS-1'!$B$5:$J$44,6,FALSE)*VLOOKUP(HRYLD2!CC$4,'[1]INTERNAL PARAMETERS-1'!$B$5:$J$44,3,FALSE) + HRYLD1!CC191*(1-VLOOKUP(HRYLD2!CC$4,'[1]INTERNAL PARAMETERS-1'!$B$5:$J$44,5,FALSE))*VLOOKUP(HRYLD2!CC$4,'[1]INTERNAL PARAMETERS-1'!$B$5:$J$44,8,FALSE)*VLOOKUP(HRYLD2!CC$4,'[1]INTERNAL PARAMETERS-1'!$B$5:$J$44,3,FALSE)</f>
        <v>0</v>
      </c>
      <c r="CD191" s="44">
        <f>HRYLD1!CD191*VLOOKUP(HRYLD2!CD$4,'[1]INTERNAL PARAMETERS-1'!$B$5:$J$44,5,FALSE)*VLOOKUP(HRYLD2!CD$4,'[1]INTERNAL PARAMETERS-1'!$B$5:$J$44,6,FALSE)*VLOOKUP(HRYLD2!CD$4,'[1]INTERNAL PARAMETERS-1'!$B$5:$J$44,3,FALSE) + HRYLD1!CD191*(1-VLOOKUP(HRYLD2!CD$4,'[1]INTERNAL PARAMETERS-1'!$B$5:$J$44,5,FALSE))*VLOOKUP(HRYLD2!CD$4,'[1]INTERNAL PARAMETERS-1'!$B$5:$J$44,8,FALSE)*VLOOKUP(HRYLD2!CD$4,'[1]INTERNAL PARAMETERS-1'!$B$5:$J$44,3,FALSE)</f>
        <v>0</v>
      </c>
      <c r="CE191" s="44">
        <f>HRYLD1!CE191*VLOOKUP(HRYLD2!CE$4,'[1]INTERNAL PARAMETERS-1'!$B$5:$J$44,5,FALSE)*VLOOKUP(HRYLD2!CE$4,'[1]INTERNAL PARAMETERS-1'!$B$5:$J$44,6,FALSE)*VLOOKUP(HRYLD2!CE$4,'[1]INTERNAL PARAMETERS-1'!$B$5:$J$44,3,FALSE) + HRYLD1!CE191*(1-VLOOKUP(HRYLD2!CE$4,'[1]INTERNAL PARAMETERS-1'!$B$5:$J$44,5,FALSE))*VLOOKUP(HRYLD2!CE$4,'[1]INTERNAL PARAMETERS-1'!$B$5:$J$44,8,FALSE)*VLOOKUP(HRYLD2!CE$4,'[1]INTERNAL PARAMETERS-1'!$B$5:$J$44,3,FALSE)</f>
        <v>0</v>
      </c>
      <c r="CF191" s="44">
        <f>HRYLD1!CF191*VLOOKUP(HRYLD2!CF$4,'[1]INTERNAL PARAMETERS-1'!$B$5:$J$44,5,FALSE)*VLOOKUP(HRYLD2!CF$4,'[1]INTERNAL PARAMETERS-1'!$B$5:$J$44,6,FALSE)*VLOOKUP(HRYLD2!CF$4,'[1]INTERNAL PARAMETERS-1'!$B$5:$J$44,3,FALSE) + HRYLD1!CF191*(1-VLOOKUP(HRYLD2!CF$4,'[1]INTERNAL PARAMETERS-1'!$B$5:$J$44,5,FALSE))*VLOOKUP(HRYLD2!CF$4,'[1]INTERNAL PARAMETERS-1'!$B$5:$J$44,8,FALSE)*VLOOKUP(HRYLD2!CF$4,'[1]INTERNAL PARAMETERS-1'!$B$5:$J$44,3,FALSE)</f>
        <v>0</v>
      </c>
      <c r="CG191" s="44">
        <f>HRYLD1!CG191*VLOOKUP(HRYLD2!CG$4,'[1]INTERNAL PARAMETERS-1'!$B$5:$J$44,5,FALSE)*VLOOKUP(HRYLD2!CG$4,'[1]INTERNAL PARAMETERS-1'!$B$5:$J$44,6,FALSE)*VLOOKUP(HRYLD2!CG$4,'[1]INTERNAL PARAMETERS-1'!$B$5:$J$44,3,FALSE) + HRYLD1!CG191*(1-VLOOKUP(HRYLD2!CG$4,'[1]INTERNAL PARAMETERS-1'!$B$5:$J$44,5,FALSE))*VLOOKUP(HRYLD2!CG$4,'[1]INTERNAL PARAMETERS-1'!$B$5:$J$44,8,FALSE)*VLOOKUP(HRYLD2!CG$4,'[1]INTERNAL PARAMETERS-1'!$B$5:$J$44,3,FALSE)</f>
        <v>0</v>
      </c>
      <c r="CH191" s="43">
        <f>HRYLD1!CH191*VLOOKUP(HRYLD2!CH$4,'[1]INTERNAL PARAMETERS-1'!$B$5:$J$44,5,FALSE)*VLOOKUP(HRYLD2!CH$4,'[1]INTERNAL PARAMETERS-1'!$B$5:$J$44,6,FALSE)*VLOOKUP(HRYLD2!CH$4,'[1]INTERNAL PARAMETERS-1'!$B$5:$J$44,3,FALSE) + HRYLD1!CH191*(1-VLOOKUP(HRYLD2!CH$4,'[1]INTERNAL PARAMETERS-1'!$B$5:$J$44,5,FALSE))*VLOOKUP(HRYLD2!CH$4,'[1]INTERNAL PARAMETERS-1'!$B$5:$J$44,8,FALSE)*VLOOKUP(HRYLD2!CH$4,'[1]INTERNAL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67</v>
      </c>
      <c r="D192" s="57" t="s">
        <v>59</v>
      </c>
      <c r="E192" s="132">
        <f>HR!X192</f>
        <v>0</v>
      </c>
      <c r="F192" s="59">
        <f>'[1]INTERNAL PARAMETERS-1'!M12</f>
        <v>49.09</v>
      </c>
      <c r="G192" s="45">
        <f>HRYLD1!G192*VLOOKUP(HRYLD2!G$4,'[1]INTERNAL PARAMETERS-1'!$B$5:$J$44,5,FALSE)*VLOOKUP(HRYLD2!G$4,'[1]INTERNAL PARAMETERS-1'!$B$5:$J$44,7,FALSE)*HRYLD2!$F192 + HRYLD1!G192*(1-VLOOKUP(HRYLD2!G$4,'[1]INTERNAL PARAMETERS-1'!$B$5:$J$44,5,FALSE))*VLOOKUP(HRYLD2!G$4,'[1]INTERNAL PARAMETERS-1'!$B$5:$J$44,9,FALSE)*HRYLD2!$F192</f>
        <v>0</v>
      </c>
      <c r="H192" s="44">
        <f>HRYLD1!H192*VLOOKUP(HRYLD2!H$4,'[1]INTERNAL PARAMETERS-1'!$B$5:$J$44,5,FALSE)*VLOOKUP(HRYLD2!H$4,'[1]INTERNAL PARAMETERS-1'!$B$5:$J$44,7,FALSE)*HRYLD2!$F192 + HRYLD1!H192*(1-VLOOKUP(HRYLD2!H$4,'[1]INTERNAL PARAMETERS-1'!$B$5:$J$44,5,FALSE))*VLOOKUP(HRYLD2!H$4,'[1]INTERNAL PARAMETERS-1'!$B$5:$J$44,9,FALSE)*HRYLD2!$F192</f>
        <v>0</v>
      </c>
      <c r="I192" s="44">
        <f>HRYLD1!I192*VLOOKUP(HRYLD2!I$4,'[1]INTERNAL PARAMETERS-1'!$B$5:$J$44,5,FALSE)*VLOOKUP(HRYLD2!I$4,'[1]INTERNAL PARAMETERS-1'!$B$5:$J$44,7,FALSE)*HRYLD2!$F192 + HRYLD1!I192*(1-VLOOKUP(HRYLD2!I$4,'[1]INTERNAL PARAMETERS-1'!$B$5:$J$44,5,FALSE))*VLOOKUP(HRYLD2!I$4,'[1]INTERNAL PARAMETERS-1'!$B$5:$J$44,9,FALSE)*HRYLD2!$F192</f>
        <v>0</v>
      </c>
      <c r="J192" s="44">
        <f>HRYLD1!J192*VLOOKUP(HRYLD2!J$4,'[1]INTERNAL PARAMETERS-1'!$B$5:$J$44,5,FALSE)*VLOOKUP(HRYLD2!J$4,'[1]INTERNAL PARAMETERS-1'!$B$5:$J$44,7,FALSE)*HRYLD2!$F192 + HRYLD1!J192*(1-VLOOKUP(HRYLD2!J$4,'[1]INTERNAL PARAMETERS-1'!$B$5:$J$44,5,FALSE))*VLOOKUP(HRYLD2!J$4,'[1]INTERNAL PARAMETERS-1'!$B$5:$J$44,9,FALSE)*HRYLD2!$F192</f>
        <v>0</v>
      </c>
      <c r="K192" s="44">
        <f>HRYLD1!K192*VLOOKUP(HRYLD2!K$4,'[1]INTERNAL PARAMETERS-1'!$B$5:$J$44,5,FALSE)*VLOOKUP(HRYLD2!K$4,'[1]INTERNAL PARAMETERS-1'!$B$5:$J$44,7,FALSE)*HRYLD2!$F192 + HRYLD1!K192*(1-VLOOKUP(HRYLD2!K$4,'[1]INTERNAL PARAMETERS-1'!$B$5:$J$44,5,FALSE))*VLOOKUP(HRYLD2!K$4,'[1]INTERNAL PARAMETERS-1'!$B$5:$J$44,9,FALSE)*HRYLD2!$F192</f>
        <v>0</v>
      </c>
      <c r="L192" s="44">
        <f>HRYLD1!L192*VLOOKUP(HRYLD2!L$4,'[1]INTERNAL PARAMETERS-1'!$B$5:$J$44,5,FALSE)*VLOOKUP(HRYLD2!L$4,'[1]INTERNAL PARAMETERS-1'!$B$5:$J$44,7,FALSE)*HRYLD2!$F192 + HRYLD1!L192*(1-VLOOKUP(HRYLD2!L$4,'[1]INTERNAL PARAMETERS-1'!$B$5:$J$44,5,FALSE))*VLOOKUP(HRYLD2!L$4,'[1]INTERNAL PARAMETERS-1'!$B$5:$J$44,9,FALSE)*HRYLD2!$F192</f>
        <v>0</v>
      </c>
      <c r="M192" s="44">
        <f>HRYLD1!M192*VLOOKUP(HRYLD2!M$4,'[1]INTERNAL PARAMETERS-1'!$B$5:$J$44,5,FALSE)*VLOOKUP(HRYLD2!M$4,'[1]INTERNAL PARAMETERS-1'!$B$5:$J$44,7,FALSE)*HRYLD2!$F192 + HRYLD1!M192*(1-VLOOKUP(HRYLD2!M$4,'[1]INTERNAL PARAMETERS-1'!$B$5:$J$44,5,FALSE))*VLOOKUP(HRYLD2!M$4,'[1]INTERNAL PARAMETERS-1'!$B$5:$J$44,9,FALSE)*HRYLD2!$F192</f>
        <v>0</v>
      </c>
      <c r="N192" s="44">
        <f>HRYLD1!N192*VLOOKUP(HRYLD2!N$4,'[1]INTERNAL PARAMETERS-1'!$B$5:$J$44,5,FALSE)*VLOOKUP(HRYLD2!N$4,'[1]INTERNAL PARAMETERS-1'!$B$5:$J$44,7,FALSE)*HRYLD2!$F192 + HRYLD1!N192*(1-VLOOKUP(HRYLD2!N$4,'[1]INTERNAL PARAMETERS-1'!$B$5:$J$44,5,FALSE))*VLOOKUP(HRYLD2!N$4,'[1]INTERNAL PARAMETERS-1'!$B$5:$J$44,9,FALSE)*HRYLD2!$F192</f>
        <v>0</v>
      </c>
      <c r="O192" s="44">
        <f>HRYLD1!O192*VLOOKUP(HRYLD2!O$4,'[1]INTERNAL PARAMETERS-1'!$B$5:$J$44,5,FALSE)*VLOOKUP(HRYLD2!O$4,'[1]INTERNAL PARAMETERS-1'!$B$5:$J$44,7,FALSE)*HRYLD2!$F192 + HRYLD1!O192*(1-VLOOKUP(HRYLD2!O$4,'[1]INTERNAL PARAMETERS-1'!$B$5:$J$44,5,FALSE))*VLOOKUP(HRYLD2!O$4,'[1]INTERNAL PARAMETERS-1'!$B$5:$J$44,9,FALSE)*HRYLD2!$F192</f>
        <v>0</v>
      </c>
      <c r="P192" s="44">
        <f>HRYLD1!P192*VLOOKUP(HRYLD2!P$4,'[1]INTERNAL PARAMETERS-1'!$B$5:$J$44,5,FALSE)*VLOOKUP(HRYLD2!P$4,'[1]INTERNAL PARAMETERS-1'!$B$5:$J$44,7,FALSE)*HRYLD2!$F192 + HRYLD1!P192*(1-VLOOKUP(HRYLD2!P$4,'[1]INTERNAL PARAMETERS-1'!$B$5:$J$44,5,FALSE))*VLOOKUP(HRYLD2!P$4,'[1]INTERNAL PARAMETERS-1'!$B$5:$J$44,9,FALSE)*HRYLD2!$F192</f>
        <v>0</v>
      </c>
      <c r="Q192" s="44">
        <f>HRYLD1!Q192*VLOOKUP(HRYLD2!Q$4,'[1]INTERNAL PARAMETERS-1'!$B$5:$J$44,5,FALSE)*VLOOKUP(HRYLD2!Q$4,'[1]INTERNAL PARAMETERS-1'!$B$5:$J$44,7,FALSE)*HRYLD2!$F192 + HRYLD1!Q192*(1-VLOOKUP(HRYLD2!Q$4,'[1]INTERNAL PARAMETERS-1'!$B$5:$J$44,5,FALSE))*VLOOKUP(HRYLD2!Q$4,'[1]INTERNAL PARAMETERS-1'!$B$5:$J$44,9,FALSE)*HRYLD2!$F192</f>
        <v>0</v>
      </c>
      <c r="R192" s="44">
        <f>HRYLD1!R192*VLOOKUP(HRYLD2!R$4,'[1]INTERNAL PARAMETERS-1'!$B$5:$J$44,5,FALSE)*VLOOKUP(HRYLD2!R$4,'[1]INTERNAL PARAMETERS-1'!$B$5:$J$44,7,FALSE)*HRYLD2!$F192 + HRYLD1!R192*(1-VLOOKUP(HRYLD2!R$4,'[1]INTERNAL PARAMETERS-1'!$B$5:$J$44,5,FALSE))*VLOOKUP(HRYLD2!R$4,'[1]INTERNAL PARAMETERS-1'!$B$5:$J$44,9,FALSE)*HRYLD2!$F192</f>
        <v>0</v>
      </c>
      <c r="S192" s="44">
        <f>HRYLD1!S192*VLOOKUP(HRYLD2!S$4,'[1]INTERNAL PARAMETERS-1'!$B$5:$J$44,5,FALSE)*VLOOKUP(HRYLD2!S$4,'[1]INTERNAL PARAMETERS-1'!$B$5:$J$44,7,FALSE)*HRYLD2!$F192 + HRYLD1!S192*(1-VLOOKUP(HRYLD2!S$4,'[1]INTERNAL PARAMETERS-1'!$B$5:$J$44,5,FALSE))*VLOOKUP(HRYLD2!S$4,'[1]INTERNAL PARAMETERS-1'!$B$5:$J$44,9,FALSE)*HRYLD2!$F192</f>
        <v>0</v>
      </c>
      <c r="T192" s="44">
        <f>HRYLD1!T192*VLOOKUP(HRYLD2!T$4,'[1]INTERNAL PARAMETERS-1'!$B$5:$J$44,5,FALSE)*VLOOKUP(HRYLD2!T$4,'[1]INTERNAL PARAMETERS-1'!$B$5:$J$44,7,FALSE)*HRYLD2!$F192 + HRYLD1!T192*(1-VLOOKUP(HRYLD2!T$4,'[1]INTERNAL PARAMETERS-1'!$B$5:$J$44,5,FALSE))*VLOOKUP(HRYLD2!T$4,'[1]INTERNAL PARAMETERS-1'!$B$5:$J$44,9,FALSE)*HRYLD2!$F192</f>
        <v>0</v>
      </c>
      <c r="U192" s="44">
        <f>HRYLD1!U192*VLOOKUP(HRYLD2!U$4,'[1]INTERNAL PARAMETERS-1'!$B$5:$J$44,5,FALSE)*VLOOKUP(HRYLD2!U$4,'[1]INTERNAL PARAMETERS-1'!$B$5:$J$44,7,FALSE)*HRYLD2!$F192 + HRYLD1!U192*(1-VLOOKUP(HRYLD2!U$4,'[1]INTERNAL PARAMETERS-1'!$B$5:$J$44,5,FALSE))*VLOOKUP(HRYLD2!U$4,'[1]INTERNAL PARAMETERS-1'!$B$5:$J$44,9,FALSE)*HRYLD2!$F192</f>
        <v>0</v>
      </c>
      <c r="V192" s="44">
        <f>HRYLD1!V192*VLOOKUP(HRYLD2!V$4,'[1]INTERNAL PARAMETERS-1'!$B$5:$J$44,5,FALSE)*VLOOKUP(HRYLD2!V$4,'[1]INTERNAL PARAMETERS-1'!$B$5:$J$44,7,FALSE)*HRYLD2!$F192 + HRYLD1!V192*(1-VLOOKUP(HRYLD2!V$4,'[1]INTERNAL PARAMETERS-1'!$B$5:$J$44,5,FALSE))*VLOOKUP(HRYLD2!V$4,'[1]INTERNAL PARAMETERS-1'!$B$5:$J$44,9,FALSE)*HRYLD2!$F192</f>
        <v>0</v>
      </c>
      <c r="W192" s="44">
        <f>HRYLD1!W192*VLOOKUP(HRYLD2!W$4,'[1]INTERNAL PARAMETERS-1'!$B$5:$J$44,5,FALSE)*VLOOKUP(HRYLD2!W$4,'[1]INTERNAL PARAMETERS-1'!$B$5:$J$44,7,FALSE)*HRYLD2!$F192 + HRYLD1!W192*(1-VLOOKUP(HRYLD2!W$4,'[1]INTERNAL PARAMETERS-1'!$B$5:$J$44,5,FALSE))*VLOOKUP(HRYLD2!W$4,'[1]INTERNAL PARAMETERS-1'!$B$5:$J$44,9,FALSE)*HRYLD2!$F192</f>
        <v>0</v>
      </c>
      <c r="X192" s="44">
        <f>HRYLD1!X192*VLOOKUP(HRYLD2!X$4,'[1]INTERNAL PARAMETERS-1'!$B$5:$J$44,5,FALSE)*VLOOKUP(HRYLD2!X$4,'[1]INTERNAL PARAMETERS-1'!$B$5:$J$44,7,FALSE)*HRYLD2!$F192 + HRYLD1!X192*(1-VLOOKUP(HRYLD2!X$4,'[1]INTERNAL PARAMETERS-1'!$B$5:$J$44,5,FALSE))*VLOOKUP(HRYLD2!X$4,'[1]INTERNAL PARAMETERS-1'!$B$5:$J$44,9,FALSE)*HRYLD2!$F192</f>
        <v>0</v>
      </c>
      <c r="Y192" s="44">
        <f>HRYLD1!Y192*VLOOKUP(HRYLD2!Y$4,'[1]INTERNAL PARAMETERS-1'!$B$5:$J$44,5,FALSE)*VLOOKUP(HRYLD2!Y$4,'[1]INTERNAL PARAMETERS-1'!$B$5:$J$44,7,FALSE)*HRYLD2!$F192 + HRYLD1!Y192*(1-VLOOKUP(HRYLD2!Y$4,'[1]INTERNAL PARAMETERS-1'!$B$5:$J$44,5,FALSE))*VLOOKUP(HRYLD2!Y$4,'[1]INTERNAL PARAMETERS-1'!$B$5:$J$44,9,FALSE)*HRYLD2!$F192</f>
        <v>0</v>
      </c>
      <c r="Z192" s="44">
        <f>HRYLD1!Z192*VLOOKUP(HRYLD2!Z$4,'[1]INTERNAL PARAMETERS-1'!$B$5:$J$44,5,FALSE)*VLOOKUP(HRYLD2!Z$4,'[1]INTERNAL PARAMETERS-1'!$B$5:$J$44,7,FALSE)*HRYLD2!$F192 + HRYLD1!Z192*(1-VLOOKUP(HRYLD2!Z$4,'[1]INTERNAL PARAMETERS-1'!$B$5:$J$44,5,FALSE))*VLOOKUP(HRYLD2!Z$4,'[1]INTERNAL PARAMETERS-1'!$B$5:$J$44,9,FALSE)*HRYLD2!$F192</f>
        <v>0</v>
      </c>
      <c r="AA192" s="44">
        <f>HRYLD1!AA192*VLOOKUP(HRYLD2!AA$4,'[1]INTERNAL PARAMETERS-1'!$B$5:$J$44,5,FALSE)*VLOOKUP(HRYLD2!AA$4,'[1]INTERNAL PARAMETERS-1'!$B$5:$J$44,7,FALSE)*HRYLD2!$F192 + HRYLD1!AA192*(1-VLOOKUP(HRYLD2!AA$4,'[1]INTERNAL PARAMETERS-1'!$B$5:$J$44,5,FALSE))*VLOOKUP(HRYLD2!AA$4,'[1]INTERNAL PARAMETERS-1'!$B$5:$J$44,9,FALSE)*HRYLD2!$F192</f>
        <v>0</v>
      </c>
      <c r="AB192" s="44">
        <f>HRYLD1!AB192*VLOOKUP(HRYLD2!AB$4,'[1]INTERNAL PARAMETERS-1'!$B$5:$J$44,5,FALSE)*VLOOKUP(HRYLD2!AB$4,'[1]INTERNAL PARAMETERS-1'!$B$5:$J$44,7,FALSE)*HRYLD2!$F192 + HRYLD1!AB192*(1-VLOOKUP(HRYLD2!AB$4,'[1]INTERNAL PARAMETERS-1'!$B$5:$J$44,5,FALSE))*VLOOKUP(HRYLD2!AB$4,'[1]INTERNAL PARAMETERS-1'!$B$5:$J$44,9,FALSE)*HRYLD2!$F192</f>
        <v>0</v>
      </c>
      <c r="AC192" s="44">
        <f>HRYLD1!AC192*VLOOKUP(HRYLD2!AC$4,'[1]INTERNAL PARAMETERS-1'!$B$5:$J$44,5,FALSE)*VLOOKUP(HRYLD2!AC$4,'[1]INTERNAL PARAMETERS-1'!$B$5:$J$44,7,FALSE)*HRYLD2!$F192 + HRYLD1!AC192*(1-VLOOKUP(HRYLD2!AC$4,'[1]INTERNAL PARAMETERS-1'!$B$5:$J$44,5,FALSE))*VLOOKUP(HRYLD2!AC$4,'[1]INTERNAL PARAMETERS-1'!$B$5:$J$44,9,FALSE)*HRYLD2!$F192</f>
        <v>0</v>
      </c>
      <c r="AD192" s="44">
        <f>HRYLD1!AD192*VLOOKUP(HRYLD2!AD$4,'[1]INTERNAL PARAMETERS-1'!$B$5:$J$44,5,FALSE)*VLOOKUP(HRYLD2!AD$4,'[1]INTERNAL PARAMETERS-1'!$B$5:$J$44,7,FALSE)*HRYLD2!$F192 + HRYLD1!AD192*(1-VLOOKUP(HRYLD2!AD$4,'[1]INTERNAL PARAMETERS-1'!$B$5:$J$44,5,FALSE))*VLOOKUP(HRYLD2!AD$4,'[1]INTERNAL PARAMETERS-1'!$B$5:$J$44,9,FALSE)*HRYLD2!$F192</f>
        <v>0</v>
      </c>
      <c r="AE192" s="44">
        <f>HRYLD1!AE192*VLOOKUP(HRYLD2!AE$4,'[1]INTERNAL PARAMETERS-1'!$B$5:$J$44,5,FALSE)*VLOOKUP(HRYLD2!AE$4,'[1]INTERNAL PARAMETERS-1'!$B$5:$J$44,7,FALSE)*HRYLD2!$F192 + HRYLD1!AE192*(1-VLOOKUP(HRYLD2!AE$4,'[1]INTERNAL PARAMETERS-1'!$B$5:$J$44,5,FALSE))*VLOOKUP(HRYLD2!AE$4,'[1]INTERNAL PARAMETERS-1'!$B$5:$J$44,9,FALSE)*HRYLD2!$F192</f>
        <v>0</v>
      </c>
      <c r="AF192" s="44">
        <f>HRYLD1!AF192*VLOOKUP(HRYLD2!AF$4,'[1]INTERNAL PARAMETERS-1'!$B$5:$J$44,5,FALSE)*VLOOKUP(HRYLD2!AF$4,'[1]INTERNAL PARAMETERS-1'!$B$5:$J$44,7,FALSE)*HRYLD2!$F192 + HRYLD1!AF192*(1-VLOOKUP(HRYLD2!AF$4,'[1]INTERNAL PARAMETERS-1'!$B$5:$J$44,5,FALSE))*VLOOKUP(HRYLD2!AF$4,'[1]INTERNAL PARAMETERS-1'!$B$5:$J$44,9,FALSE)*HRYLD2!$F192</f>
        <v>0</v>
      </c>
      <c r="AG192" s="44">
        <f>HRYLD1!AG192*VLOOKUP(HRYLD2!AG$4,'[1]INTERNAL PARAMETERS-1'!$B$5:$J$44,5,FALSE)*VLOOKUP(HRYLD2!AG$4,'[1]INTERNAL PARAMETERS-1'!$B$5:$J$44,7,FALSE)*HRYLD2!$F192 + HRYLD1!AG192*(1-VLOOKUP(HRYLD2!AG$4,'[1]INTERNAL PARAMETERS-1'!$B$5:$J$44,5,FALSE))*VLOOKUP(HRYLD2!AG$4,'[1]INTERNAL PARAMETERS-1'!$B$5:$J$44,9,FALSE)*HRYLD2!$F192</f>
        <v>0</v>
      </c>
      <c r="AH192" s="44">
        <f>HRYLD1!AH192*VLOOKUP(HRYLD2!AH$4,'[1]INTERNAL PARAMETERS-1'!$B$5:$J$44,5,FALSE)*VLOOKUP(HRYLD2!AH$4,'[1]INTERNAL PARAMETERS-1'!$B$5:$J$44,7,FALSE)*HRYLD2!$F192 + HRYLD1!AH192*(1-VLOOKUP(HRYLD2!AH$4,'[1]INTERNAL PARAMETERS-1'!$B$5:$J$44,5,FALSE))*VLOOKUP(HRYLD2!AH$4,'[1]INTERNAL PARAMETERS-1'!$B$5:$J$44,9,FALSE)*HRYLD2!$F192</f>
        <v>0</v>
      </c>
      <c r="AI192" s="44">
        <f>HRYLD1!AI192*VLOOKUP(HRYLD2!AI$4,'[1]INTERNAL PARAMETERS-1'!$B$5:$J$44,5,FALSE)*VLOOKUP(HRYLD2!AI$4,'[1]INTERNAL PARAMETERS-1'!$B$5:$J$44,7,FALSE)*HRYLD2!$F192 + HRYLD1!AI192*(1-VLOOKUP(HRYLD2!AI$4,'[1]INTERNAL PARAMETERS-1'!$B$5:$J$44,5,FALSE))*VLOOKUP(HRYLD2!AI$4,'[1]INTERNAL PARAMETERS-1'!$B$5:$J$44,9,FALSE)*HRYLD2!$F192</f>
        <v>0</v>
      </c>
      <c r="AJ192" s="44">
        <f>HRYLD1!AJ192*VLOOKUP(HRYLD2!AJ$4,'[1]INTERNAL PARAMETERS-1'!$B$5:$J$44,5,FALSE)*VLOOKUP(HRYLD2!AJ$4,'[1]INTERNAL PARAMETERS-1'!$B$5:$J$44,7,FALSE)*HRYLD2!$F192 + HRYLD1!AJ192*(1-VLOOKUP(HRYLD2!AJ$4,'[1]INTERNAL PARAMETERS-1'!$B$5:$J$44,5,FALSE))*VLOOKUP(HRYLD2!AJ$4,'[1]INTERNAL PARAMETERS-1'!$B$5:$J$44,9,FALSE)*HRYLD2!$F192</f>
        <v>0</v>
      </c>
      <c r="AK192" s="44">
        <f>HRYLD1!AK192*VLOOKUP(HRYLD2!AK$4,'[1]INTERNAL PARAMETERS-1'!$B$5:$J$44,5,FALSE)*VLOOKUP(HRYLD2!AK$4,'[1]INTERNAL PARAMETERS-1'!$B$5:$J$44,7,FALSE)*HRYLD2!$F192 + HRYLD1!AK192*(1-VLOOKUP(HRYLD2!AK$4,'[1]INTERNAL PARAMETERS-1'!$B$5:$J$44,5,FALSE))*VLOOKUP(HRYLD2!AK$4,'[1]INTERNAL PARAMETERS-1'!$B$5:$J$44,9,FALSE)*HRYLD2!$F192</f>
        <v>0</v>
      </c>
      <c r="AL192" s="44">
        <f>HRYLD1!AL192*VLOOKUP(HRYLD2!AL$4,'[1]INTERNAL PARAMETERS-1'!$B$5:$J$44,5,FALSE)*VLOOKUP(HRYLD2!AL$4,'[1]INTERNAL PARAMETERS-1'!$B$5:$J$44,7,FALSE)*HRYLD2!$F192 + HRYLD1!AL192*(1-VLOOKUP(HRYLD2!AL$4,'[1]INTERNAL PARAMETERS-1'!$B$5:$J$44,5,FALSE))*VLOOKUP(HRYLD2!AL$4,'[1]INTERNAL PARAMETERS-1'!$B$5:$J$44,9,FALSE)*HRYLD2!$F192</f>
        <v>0</v>
      </c>
      <c r="AM192" s="44">
        <f>HRYLD1!AM192*VLOOKUP(HRYLD2!AM$4,'[1]INTERNAL PARAMETERS-1'!$B$5:$J$44,5,FALSE)*VLOOKUP(HRYLD2!AM$4,'[1]INTERNAL PARAMETERS-1'!$B$5:$J$44,7,FALSE)*HRYLD2!$F192 + HRYLD1!AM192*(1-VLOOKUP(HRYLD2!AM$4,'[1]INTERNAL PARAMETERS-1'!$B$5:$J$44,5,FALSE))*VLOOKUP(HRYLD2!AM$4,'[1]INTERNAL PARAMETERS-1'!$B$5:$J$44,9,FALSE)*HRYLD2!$F192</f>
        <v>0</v>
      </c>
      <c r="AN192" s="44">
        <f>HRYLD1!AN192*VLOOKUP(HRYLD2!AN$4,'[1]INTERNAL PARAMETERS-1'!$B$5:$J$44,5,FALSE)*VLOOKUP(HRYLD2!AN$4,'[1]INTERNAL PARAMETERS-1'!$B$5:$J$44,7,FALSE)*HRYLD2!$F192 + HRYLD1!AN192*(1-VLOOKUP(HRYLD2!AN$4,'[1]INTERNAL PARAMETERS-1'!$B$5:$J$44,5,FALSE))*VLOOKUP(HRYLD2!AN$4,'[1]INTERNAL PARAMETERS-1'!$B$5:$J$44,9,FALSE)*HRYLD2!$F192</f>
        <v>0</v>
      </c>
      <c r="AO192" s="44">
        <f>HRYLD1!AO192*VLOOKUP(HRYLD2!AO$4,'[1]INTERNAL PARAMETERS-1'!$B$5:$J$44,5,FALSE)*VLOOKUP(HRYLD2!AO$4,'[1]INTERNAL PARAMETERS-1'!$B$5:$J$44,7,FALSE)*HRYLD2!$F192 + HRYLD1!AO192*(1-VLOOKUP(HRYLD2!AO$4,'[1]INTERNAL PARAMETERS-1'!$B$5:$J$44,5,FALSE))*VLOOKUP(HRYLD2!AO$4,'[1]INTERNAL PARAMETERS-1'!$B$5:$J$44,9,FALSE)*HRYLD2!$F192</f>
        <v>0</v>
      </c>
      <c r="AP192" s="44">
        <f>HRYLD1!AP192*VLOOKUP(HRYLD2!AP$4,'[1]INTERNAL PARAMETERS-1'!$B$5:$J$44,5,FALSE)*VLOOKUP(HRYLD2!AP$4,'[1]INTERNAL PARAMETERS-1'!$B$5:$J$44,7,FALSE)*HRYLD2!$F192 + HRYLD1!AP192*(1-VLOOKUP(HRYLD2!AP$4,'[1]INTERNAL PARAMETERS-1'!$B$5:$J$44,5,FALSE))*VLOOKUP(HRYLD2!AP$4,'[1]INTERNAL PARAMETERS-1'!$B$5:$J$44,9,FALSE)*HRYLD2!$F192</f>
        <v>0</v>
      </c>
      <c r="AQ192" s="44">
        <f>HRYLD1!AQ192*VLOOKUP(HRYLD2!AQ$4,'[1]INTERNAL PARAMETERS-1'!$B$5:$J$44,5,FALSE)*VLOOKUP(HRYLD2!AQ$4,'[1]INTERNAL PARAMETERS-1'!$B$5:$J$44,7,FALSE)*HRYLD2!$F192 + HRYLD1!AQ192*(1-VLOOKUP(HRYLD2!AQ$4,'[1]INTERNAL PARAMETERS-1'!$B$5:$J$44,5,FALSE))*VLOOKUP(HRYLD2!AQ$4,'[1]INTERNAL PARAMETERS-1'!$B$5:$J$44,9,FALSE)*HRYLD2!$F192</f>
        <v>0</v>
      </c>
      <c r="AR192" s="44">
        <f>HRYLD1!AR192*VLOOKUP(HRYLD2!AR$4,'[1]INTERNAL PARAMETERS-1'!$B$5:$J$44,5,FALSE)*VLOOKUP(HRYLD2!AR$4,'[1]INTERNAL PARAMETERS-1'!$B$5:$J$44,7,FALSE)*HRYLD2!$F192 + HRYLD1!AR192*(1-VLOOKUP(HRYLD2!AR$4,'[1]INTERNAL PARAMETERS-1'!$B$5:$J$44,5,FALSE))*VLOOKUP(HRYLD2!AR$4,'[1]INTERNAL PARAMETERS-1'!$B$5:$J$44,9,FALSE)*HRYLD2!$F192</f>
        <v>0</v>
      </c>
      <c r="AS192" s="44">
        <f>HRYLD1!AS192*VLOOKUP(HRYLD2!AS$4,'[1]INTERNAL PARAMETERS-1'!$B$5:$J$44,5,FALSE)*VLOOKUP(HRYLD2!AS$4,'[1]INTERNAL PARAMETERS-1'!$B$5:$J$44,7,FALSE)*HRYLD2!$F192 + HRYLD1!AS192*(1-VLOOKUP(HRYLD2!AS$4,'[1]INTERNAL PARAMETERS-1'!$B$5:$J$44,5,FALSE))*VLOOKUP(HRYLD2!AS$4,'[1]INTERNAL PARAMETERS-1'!$B$5:$J$44,9,FALSE)*HRYLD2!$F192</f>
        <v>0</v>
      </c>
      <c r="AT192" s="43">
        <f>HRYLD1!AT192*VLOOKUP(HRYLD2!AT$4,'[1]INTERNAL PARAMETERS-1'!$B$5:$J$44,5,FALSE)*VLOOKUP(HRYLD2!AT$4,'[1]INTERNAL PARAMETERS-1'!$B$5:$J$44,7,FALSE)*HRYLD2!$F192 + HRYLD1!AT192*(1-VLOOKUP(HRYLD2!AT$4,'[1]INTERNAL PARAMETERS-1'!$B$5:$J$44,5,FALSE))*VLOOKUP(HRYLD2!AT$4,'[1]INTERNAL PARAMETERS-1'!$B$5:$J$44,9,FALSE)*HRYLD2!$F192</f>
        <v>0</v>
      </c>
      <c r="AU192" s="45">
        <f>HRYLD1!AU192*VLOOKUP(HRYLD2!AU$4,'[1]INTERNAL PARAMETERS-1'!$B$5:$J$44,5,FALSE)*VLOOKUP(HRYLD2!AU$4,'[1]INTERNAL PARAMETERS-1'!$B$5:$J$44,6,FALSE)*VLOOKUP(HRYLD2!AU$4,'[1]INTERNAL PARAMETERS-1'!$B$5:$J$44,3,FALSE) + HRYLD1!AU192*(1-VLOOKUP(HRYLD2!AU$4,'[1]INTERNAL PARAMETERS-1'!$B$5:$J$44,5,FALSE))*VLOOKUP(HRYLD2!AU$4,'[1]INTERNAL PARAMETERS-1'!$B$5:$J$44,8,FALSE)*VLOOKUP(HRYLD2!AU$4,'[1]INTERNAL PARAMETERS-1'!$B$5:$J$44,3,FALSE)</f>
        <v>0</v>
      </c>
      <c r="AV192" s="44">
        <f>HRYLD1!AV192*VLOOKUP(HRYLD2!AV$4,'[1]INTERNAL PARAMETERS-1'!$B$5:$J$44,5,FALSE)*VLOOKUP(HRYLD2!AV$4,'[1]INTERNAL PARAMETERS-1'!$B$5:$J$44,6,FALSE)*VLOOKUP(HRYLD2!AV$4,'[1]INTERNAL PARAMETERS-1'!$B$5:$J$44,3,FALSE) + HRYLD1!AV192*(1-VLOOKUP(HRYLD2!AV$4,'[1]INTERNAL PARAMETERS-1'!$B$5:$J$44,5,FALSE))*VLOOKUP(HRYLD2!AV$4,'[1]INTERNAL PARAMETERS-1'!$B$5:$J$44,8,FALSE)*VLOOKUP(HRYLD2!AV$4,'[1]INTERNAL PARAMETERS-1'!$B$5:$J$44,3,FALSE)</f>
        <v>0</v>
      </c>
      <c r="AW192" s="44">
        <f>HRYLD1!AW192*VLOOKUP(HRYLD2!AW$4,'[1]INTERNAL PARAMETERS-1'!$B$5:$J$44,5,FALSE)*VLOOKUP(HRYLD2!AW$4,'[1]INTERNAL PARAMETERS-1'!$B$5:$J$44,6,FALSE)*VLOOKUP(HRYLD2!AW$4,'[1]INTERNAL PARAMETERS-1'!$B$5:$J$44,3,FALSE) + HRYLD1!AW192*(1-VLOOKUP(HRYLD2!AW$4,'[1]INTERNAL PARAMETERS-1'!$B$5:$J$44,5,FALSE))*VLOOKUP(HRYLD2!AW$4,'[1]INTERNAL PARAMETERS-1'!$B$5:$J$44,8,FALSE)*VLOOKUP(HRYLD2!AW$4,'[1]INTERNAL PARAMETERS-1'!$B$5:$J$44,3,FALSE)</f>
        <v>0</v>
      </c>
      <c r="AX192" s="44">
        <f>HRYLD1!AX192*VLOOKUP(HRYLD2!AX$4,'[1]INTERNAL PARAMETERS-1'!$B$5:$J$44,5,FALSE)*VLOOKUP(HRYLD2!AX$4,'[1]INTERNAL PARAMETERS-1'!$B$5:$J$44,6,FALSE)*VLOOKUP(HRYLD2!AX$4,'[1]INTERNAL PARAMETERS-1'!$B$5:$J$44,3,FALSE) + HRYLD1!AX192*(1-VLOOKUP(HRYLD2!AX$4,'[1]INTERNAL PARAMETERS-1'!$B$5:$J$44,5,FALSE))*VLOOKUP(HRYLD2!AX$4,'[1]INTERNAL PARAMETERS-1'!$B$5:$J$44,8,FALSE)*VLOOKUP(HRYLD2!AX$4,'[1]INTERNAL PARAMETERS-1'!$B$5:$J$44,3,FALSE)</f>
        <v>0</v>
      </c>
      <c r="AY192" s="44">
        <f>HRYLD1!AY192*VLOOKUP(HRYLD2!AY$4,'[1]INTERNAL PARAMETERS-1'!$B$5:$J$44,5,FALSE)*VLOOKUP(HRYLD2!AY$4,'[1]INTERNAL PARAMETERS-1'!$B$5:$J$44,6,FALSE)*VLOOKUP(HRYLD2!AY$4,'[1]INTERNAL PARAMETERS-1'!$B$5:$J$44,3,FALSE) + HRYLD1!AY192*(1-VLOOKUP(HRYLD2!AY$4,'[1]INTERNAL PARAMETERS-1'!$B$5:$J$44,5,FALSE))*VLOOKUP(HRYLD2!AY$4,'[1]INTERNAL PARAMETERS-1'!$B$5:$J$44,8,FALSE)*VLOOKUP(HRYLD2!AY$4,'[1]INTERNAL PARAMETERS-1'!$B$5:$J$44,3,FALSE)</f>
        <v>0</v>
      </c>
      <c r="AZ192" s="44">
        <f>HRYLD1!AZ192*VLOOKUP(HRYLD2!AZ$4,'[1]INTERNAL PARAMETERS-1'!$B$5:$J$44,5,FALSE)*VLOOKUP(HRYLD2!AZ$4,'[1]INTERNAL PARAMETERS-1'!$B$5:$J$44,6,FALSE)*VLOOKUP(HRYLD2!AZ$4,'[1]INTERNAL PARAMETERS-1'!$B$5:$J$44,3,FALSE) + HRYLD1!AZ192*(1-VLOOKUP(HRYLD2!AZ$4,'[1]INTERNAL PARAMETERS-1'!$B$5:$J$44,5,FALSE))*VLOOKUP(HRYLD2!AZ$4,'[1]INTERNAL PARAMETERS-1'!$B$5:$J$44,8,FALSE)*VLOOKUP(HRYLD2!AZ$4,'[1]INTERNAL PARAMETERS-1'!$B$5:$J$44,3,FALSE)</f>
        <v>0</v>
      </c>
      <c r="BA192" s="44">
        <f>HRYLD1!BA192*VLOOKUP(HRYLD2!BA$4,'[1]INTERNAL PARAMETERS-1'!$B$5:$J$44,5,FALSE)*VLOOKUP(HRYLD2!BA$4,'[1]INTERNAL PARAMETERS-1'!$B$5:$J$44,6,FALSE)*VLOOKUP(HRYLD2!BA$4,'[1]INTERNAL PARAMETERS-1'!$B$5:$J$44,3,FALSE) + HRYLD1!BA192*(1-VLOOKUP(HRYLD2!BA$4,'[1]INTERNAL PARAMETERS-1'!$B$5:$J$44,5,FALSE))*VLOOKUP(HRYLD2!BA$4,'[1]INTERNAL PARAMETERS-1'!$B$5:$J$44,8,FALSE)*VLOOKUP(HRYLD2!BA$4,'[1]INTERNAL PARAMETERS-1'!$B$5:$J$44,3,FALSE)</f>
        <v>0</v>
      </c>
      <c r="BB192" s="44">
        <f>HRYLD1!BB192*VLOOKUP(HRYLD2!BB$4,'[1]INTERNAL PARAMETERS-1'!$B$5:$J$44,5,FALSE)*VLOOKUP(HRYLD2!BB$4,'[1]INTERNAL PARAMETERS-1'!$B$5:$J$44,6,FALSE)*VLOOKUP(HRYLD2!BB$4,'[1]INTERNAL PARAMETERS-1'!$B$5:$J$44,3,FALSE) + HRYLD1!BB192*(1-VLOOKUP(HRYLD2!BB$4,'[1]INTERNAL PARAMETERS-1'!$B$5:$J$44,5,FALSE))*VLOOKUP(HRYLD2!BB$4,'[1]INTERNAL PARAMETERS-1'!$B$5:$J$44,8,FALSE)*VLOOKUP(HRYLD2!BB$4,'[1]INTERNAL PARAMETERS-1'!$B$5:$J$44,3,FALSE)</f>
        <v>0</v>
      </c>
      <c r="BC192" s="44">
        <f>HRYLD1!BC192*VLOOKUP(HRYLD2!BC$4,'[1]INTERNAL PARAMETERS-1'!$B$5:$J$44,5,FALSE)*VLOOKUP(HRYLD2!BC$4,'[1]INTERNAL PARAMETERS-1'!$B$5:$J$44,6,FALSE)*VLOOKUP(HRYLD2!BC$4,'[1]INTERNAL PARAMETERS-1'!$B$5:$J$44,3,FALSE) + HRYLD1!BC192*(1-VLOOKUP(HRYLD2!BC$4,'[1]INTERNAL PARAMETERS-1'!$B$5:$J$44,5,FALSE))*VLOOKUP(HRYLD2!BC$4,'[1]INTERNAL PARAMETERS-1'!$B$5:$J$44,8,FALSE)*VLOOKUP(HRYLD2!BC$4,'[1]INTERNAL PARAMETERS-1'!$B$5:$J$44,3,FALSE)</f>
        <v>0</v>
      </c>
      <c r="BD192" s="44">
        <f>HRYLD1!BD192*VLOOKUP(HRYLD2!BD$4,'[1]INTERNAL PARAMETERS-1'!$B$5:$J$44,5,FALSE)*VLOOKUP(HRYLD2!BD$4,'[1]INTERNAL PARAMETERS-1'!$B$5:$J$44,6,FALSE)*VLOOKUP(HRYLD2!BD$4,'[1]INTERNAL PARAMETERS-1'!$B$5:$J$44,3,FALSE) + HRYLD1!BD192*(1-VLOOKUP(HRYLD2!BD$4,'[1]INTERNAL PARAMETERS-1'!$B$5:$J$44,5,FALSE))*VLOOKUP(HRYLD2!BD$4,'[1]INTERNAL PARAMETERS-1'!$B$5:$J$44,8,FALSE)*VLOOKUP(HRYLD2!BD$4,'[1]INTERNAL PARAMETERS-1'!$B$5:$J$44,3,FALSE)</f>
        <v>0</v>
      </c>
      <c r="BE192" s="44">
        <f>HRYLD1!BE192*VLOOKUP(HRYLD2!BE$4,'[1]INTERNAL PARAMETERS-1'!$B$5:$J$44,5,FALSE)*VLOOKUP(HRYLD2!BE$4,'[1]INTERNAL PARAMETERS-1'!$B$5:$J$44,6,FALSE)*VLOOKUP(HRYLD2!BE$4,'[1]INTERNAL PARAMETERS-1'!$B$5:$J$44,3,FALSE) + HRYLD1!BE192*(1-VLOOKUP(HRYLD2!BE$4,'[1]INTERNAL PARAMETERS-1'!$B$5:$J$44,5,FALSE))*VLOOKUP(HRYLD2!BE$4,'[1]INTERNAL PARAMETERS-1'!$B$5:$J$44,8,FALSE)*VLOOKUP(HRYLD2!BE$4,'[1]INTERNAL PARAMETERS-1'!$B$5:$J$44,3,FALSE)</f>
        <v>0</v>
      </c>
      <c r="BF192" s="44">
        <f>HRYLD1!BF192*VLOOKUP(HRYLD2!BF$4,'[1]INTERNAL PARAMETERS-1'!$B$5:$J$44,5,FALSE)*VLOOKUP(HRYLD2!BF$4,'[1]INTERNAL PARAMETERS-1'!$B$5:$J$44,6,FALSE)*VLOOKUP(HRYLD2!BF$4,'[1]INTERNAL PARAMETERS-1'!$B$5:$J$44,3,FALSE) + HRYLD1!BF192*(1-VLOOKUP(HRYLD2!BF$4,'[1]INTERNAL PARAMETERS-1'!$B$5:$J$44,5,FALSE))*VLOOKUP(HRYLD2!BF$4,'[1]INTERNAL PARAMETERS-1'!$B$5:$J$44,8,FALSE)*VLOOKUP(HRYLD2!BF$4,'[1]INTERNAL PARAMETERS-1'!$B$5:$J$44,3,FALSE)</f>
        <v>0</v>
      </c>
      <c r="BG192" s="44">
        <f>HRYLD1!BG192*VLOOKUP(HRYLD2!BG$4,'[1]INTERNAL PARAMETERS-1'!$B$5:$J$44,5,FALSE)*VLOOKUP(HRYLD2!BG$4,'[1]INTERNAL PARAMETERS-1'!$B$5:$J$44,6,FALSE)*VLOOKUP(HRYLD2!BG$4,'[1]INTERNAL PARAMETERS-1'!$B$5:$J$44,3,FALSE) + HRYLD1!BG192*(1-VLOOKUP(HRYLD2!BG$4,'[1]INTERNAL PARAMETERS-1'!$B$5:$J$44,5,FALSE))*VLOOKUP(HRYLD2!BG$4,'[1]INTERNAL PARAMETERS-1'!$B$5:$J$44,8,FALSE)*VLOOKUP(HRYLD2!BG$4,'[1]INTERNAL PARAMETERS-1'!$B$5:$J$44,3,FALSE)</f>
        <v>0</v>
      </c>
      <c r="BH192" s="44">
        <f>HRYLD1!BH192*VLOOKUP(HRYLD2!BH$4,'[1]INTERNAL PARAMETERS-1'!$B$5:$J$44,5,FALSE)*VLOOKUP(HRYLD2!BH$4,'[1]INTERNAL PARAMETERS-1'!$B$5:$J$44,6,FALSE)*VLOOKUP(HRYLD2!BH$4,'[1]INTERNAL PARAMETERS-1'!$B$5:$J$44,3,FALSE) + HRYLD1!BH192*(1-VLOOKUP(HRYLD2!BH$4,'[1]INTERNAL PARAMETERS-1'!$B$5:$J$44,5,FALSE))*VLOOKUP(HRYLD2!BH$4,'[1]INTERNAL PARAMETERS-1'!$B$5:$J$44,8,FALSE)*VLOOKUP(HRYLD2!BH$4,'[1]INTERNAL PARAMETERS-1'!$B$5:$J$44,3,FALSE)</f>
        <v>0</v>
      </c>
      <c r="BI192" s="44">
        <f>HRYLD1!BI192*VLOOKUP(HRYLD2!BI$4,'[1]INTERNAL PARAMETERS-1'!$B$5:$J$44,5,FALSE)*VLOOKUP(HRYLD2!BI$4,'[1]INTERNAL PARAMETERS-1'!$B$5:$J$44,6,FALSE)*VLOOKUP(HRYLD2!BI$4,'[1]INTERNAL PARAMETERS-1'!$B$5:$J$44,3,FALSE) + HRYLD1!BI192*(1-VLOOKUP(HRYLD2!BI$4,'[1]INTERNAL PARAMETERS-1'!$B$5:$J$44,5,FALSE))*VLOOKUP(HRYLD2!BI$4,'[1]INTERNAL PARAMETERS-1'!$B$5:$J$44,8,FALSE)*VLOOKUP(HRYLD2!BI$4,'[1]INTERNAL PARAMETERS-1'!$B$5:$J$44,3,FALSE)</f>
        <v>0</v>
      </c>
      <c r="BJ192" s="44">
        <f>HRYLD1!BJ192*VLOOKUP(HRYLD2!BJ$4,'[1]INTERNAL PARAMETERS-1'!$B$5:$J$44,5,FALSE)*VLOOKUP(HRYLD2!BJ$4,'[1]INTERNAL PARAMETERS-1'!$B$5:$J$44,6,FALSE)*VLOOKUP(HRYLD2!BJ$4,'[1]INTERNAL PARAMETERS-1'!$B$5:$J$44,3,FALSE) + HRYLD1!BJ192*(1-VLOOKUP(HRYLD2!BJ$4,'[1]INTERNAL PARAMETERS-1'!$B$5:$J$44,5,FALSE))*VLOOKUP(HRYLD2!BJ$4,'[1]INTERNAL PARAMETERS-1'!$B$5:$J$44,8,FALSE)*VLOOKUP(HRYLD2!BJ$4,'[1]INTERNAL PARAMETERS-1'!$B$5:$J$44,3,FALSE)</f>
        <v>0</v>
      </c>
      <c r="BK192" s="44">
        <f>HRYLD1!BK192*VLOOKUP(HRYLD2!BK$4,'[1]INTERNAL PARAMETERS-1'!$B$5:$J$44,5,FALSE)*VLOOKUP(HRYLD2!BK$4,'[1]INTERNAL PARAMETERS-1'!$B$5:$J$44,6,FALSE)*VLOOKUP(HRYLD2!BK$4,'[1]INTERNAL PARAMETERS-1'!$B$5:$J$44,3,FALSE) + HRYLD1!BK192*(1-VLOOKUP(HRYLD2!BK$4,'[1]INTERNAL PARAMETERS-1'!$B$5:$J$44,5,FALSE))*VLOOKUP(HRYLD2!BK$4,'[1]INTERNAL PARAMETERS-1'!$B$5:$J$44,8,FALSE)*VLOOKUP(HRYLD2!BK$4,'[1]INTERNAL PARAMETERS-1'!$B$5:$J$44,3,FALSE)</f>
        <v>0</v>
      </c>
      <c r="BL192" s="44">
        <f>HRYLD1!BL192*VLOOKUP(HRYLD2!BL$4,'[1]INTERNAL PARAMETERS-1'!$B$5:$J$44,5,FALSE)*VLOOKUP(HRYLD2!BL$4,'[1]INTERNAL PARAMETERS-1'!$B$5:$J$44,6,FALSE)*VLOOKUP(HRYLD2!BL$4,'[1]INTERNAL PARAMETERS-1'!$B$5:$J$44,3,FALSE) + HRYLD1!BL192*(1-VLOOKUP(HRYLD2!BL$4,'[1]INTERNAL PARAMETERS-1'!$B$5:$J$44,5,FALSE))*VLOOKUP(HRYLD2!BL$4,'[1]INTERNAL PARAMETERS-1'!$B$5:$J$44,8,FALSE)*VLOOKUP(HRYLD2!BL$4,'[1]INTERNAL PARAMETERS-1'!$B$5:$J$44,3,FALSE)</f>
        <v>0</v>
      </c>
      <c r="BM192" s="44">
        <f>HRYLD1!BM192*VLOOKUP(HRYLD2!BM$4,'[1]INTERNAL PARAMETERS-1'!$B$5:$J$44,5,FALSE)*VLOOKUP(HRYLD2!BM$4,'[1]INTERNAL PARAMETERS-1'!$B$5:$J$44,6,FALSE)*VLOOKUP(HRYLD2!BM$4,'[1]INTERNAL PARAMETERS-1'!$B$5:$J$44,3,FALSE) + HRYLD1!BM192*(1-VLOOKUP(HRYLD2!BM$4,'[1]INTERNAL PARAMETERS-1'!$B$5:$J$44,5,FALSE))*VLOOKUP(HRYLD2!BM$4,'[1]INTERNAL PARAMETERS-1'!$B$5:$J$44,8,FALSE)*VLOOKUP(HRYLD2!BM$4,'[1]INTERNAL PARAMETERS-1'!$B$5:$J$44,3,FALSE)</f>
        <v>0</v>
      </c>
      <c r="BN192" s="44">
        <f>HRYLD1!BN192*VLOOKUP(HRYLD2!BN$4,'[1]INTERNAL PARAMETERS-1'!$B$5:$J$44,5,FALSE)*VLOOKUP(HRYLD2!BN$4,'[1]INTERNAL PARAMETERS-1'!$B$5:$J$44,6,FALSE)*VLOOKUP(HRYLD2!BN$4,'[1]INTERNAL PARAMETERS-1'!$B$5:$J$44,3,FALSE) + HRYLD1!BN192*(1-VLOOKUP(HRYLD2!BN$4,'[1]INTERNAL PARAMETERS-1'!$B$5:$J$44,5,FALSE))*VLOOKUP(HRYLD2!BN$4,'[1]INTERNAL PARAMETERS-1'!$B$5:$J$44,8,FALSE)*VLOOKUP(HRYLD2!BN$4,'[1]INTERNAL PARAMETERS-1'!$B$5:$J$44,3,FALSE)</f>
        <v>0</v>
      </c>
      <c r="BO192" s="44">
        <f>HRYLD1!BO192*VLOOKUP(HRYLD2!BO$4,'[1]INTERNAL PARAMETERS-1'!$B$5:$J$44,5,FALSE)*VLOOKUP(HRYLD2!BO$4,'[1]INTERNAL PARAMETERS-1'!$B$5:$J$44,6,FALSE)*VLOOKUP(HRYLD2!BO$4,'[1]INTERNAL PARAMETERS-1'!$B$5:$J$44,3,FALSE) + HRYLD1!BO192*(1-VLOOKUP(HRYLD2!BO$4,'[1]INTERNAL PARAMETERS-1'!$B$5:$J$44,5,FALSE))*VLOOKUP(HRYLD2!BO$4,'[1]INTERNAL PARAMETERS-1'!$B$5:$J$44,8,FALSE)*VLOOKUP(HRYLD2!BO$4,'[1]INTERNAL PARAMETERS-1'!$B$5:$J$44,3,FALSE)</f>
        <v>0</v>
      </c>
      <c r="BP192" s="44">
        <f>HRYLD1!BP192*VLOOKUP(HRYLD2!BP$4,'[1]INTERNAL PARAMETERS-1'!$B$5:$J$44,5,FALSE)*VLOOKUP(HRYLD2!BP$4,'[1]INTERNAL PARAMETERS-1'!$B$5:$J$44,6,FALSE)*VLOOKUP(HRYLD2!BP$4,'[1]INTERNAL PARAMETERS-1'!$B$5:$J$44,3,FALSE) + HRYLD1!BP192*(1-VLOOKUP(HRYLD2!BP$4,'[1]INTERNAL PARAMETERS-1'!$B$5:$J$44,5,FALSE))*VLOOKUP(HRYLD2!BP$4,'[1]INTERNAL PARAMETERS-1'!$B$5:$J$44,8,FALSE)*VLOOKUP(HRYLD2!BP$4,'[1]INTERNAL PARAMETERS-1'!$B$5:$J$44,3,FALSE)</f>
        <v>0</v>
      </c>
      <c r="BQ192" s="44">
        <f>HRYLD1!BQ192*VLOOKUP(HRYLD2!BQ$4,'[1]INTERNAL PARAMETERS-1'!$B$5:$J$44,5,FALSE)*VLOOKUP(HRYLD2!BQ$4,'[1]INTERNAL PARAMETERS-1'!$B$5:$J$44,6,FALSE)*VLOOKUP(HRYLD2!BQ$4,'[1]INTERNAL PARAMETERS-1'!$B$5:$J$44,3,FALSE) + HRYLD1!BQ192*(1-VLOOKUP(HRYLD2!BQ$4,'[1]INTERNAL PARAMETERS-1'!$B$5:$J$44,5,FALSE))*VLOOKUP(HRYLD2!BQ$4,'[1]INTERNAL PARAMETERS-1'!$B$5:$J$44,8,FALSE)*VLOOKUP(HRYLD2!BQ$4,'[1]INTERNAL PARAMETERS-1'!$B$5:$J$44,3,FALSE)</f>
        <v>0</v>
      </c>
      <c r="BR192" s="44">
        <f>HRYLD1!BR192*VLOOKUP(HRYLD2!BR$4,'[1]INTERNAL PARAMETERS-1'!$B$5:$J$44,5,FALSE)*VLOOKUP(HRYLD2!BR$4,'[1]INTERNAL PARAMETERS-1'!$B$5:$J$44,6,FALSE)*VLOOKUP(HRYLD2!BR$4,'[1]INTERNAL PARAMETERS-1'!$B$5:$J$44,3,FALSE) + HRYLD1!BR192*(1-VLOOKUP(HRYLD2!BR$4,'[1]INTERNAL PARAMETERS-1'!$B$5:$J$44,5,FALSE))*VLOOKUP(HRYLD2!BR$4,'[1]INTERNAL PARAMETERS-1'!$B$5:$J$44,8,FALSE)*VLOOKUP(HRYLD2!BR$4,'[1]INTERNAL PARAMETERS-1'!$B$5:$J$44,3,FALSE)</f>
        <v>0</v>
      </c>
      <c r="BS192" s="44">
        <f>HRYLD1!BS192*VLOOKUP(HRYLD2!BS$4,'[1]INTERNAL PARAMETERS-1'!$B$5:$J$44,5,FALSE)*VLOOKUP(HRYLD2!BS$4,'[1]INTERNAL PARAMETERS-1'!$B$5:$J$44,6,FALSE)*VLOOKUP(HRYLD2!BS$4,'[1]INTERNAL PARAMETERS-1'!$B$5:$J$44,3,FALSE) + HRYLD1!BS192*(1-VLOOKUP(HRYLD2!BS$4,'[1]INTERNAL PARAMETERS-1'!$B$5:$J$44,5,FALSE))*VLOOKUP(HRYLD2!BS$4,'[1]INTERNAL PARAMETERS-1'!$B$5:$J$44,8,FALSE)*VLOOKUP(HRYLD2!BS$4,'[1]INTERNAL PARAMETERS-1'!$B$5:$J$44,3,FALSE)</f>
        <v>0</v>
      </c>
      <c r="BT192" s="44">
        <f>HRYLD1!BT192*VLOOKUP(HRYLD2!BT$4,'[1]INTERNAL PARAMETERS-1'!$B$5:$J$44,5,FALSE)*VLOOKUP(HRYLD2!BT$4,'[1]INTERNAL PARAMETERS-1'!$B$5:$J$44,6,FALSE)*VLOOKUP(HRYLD2!BT$4,'[1]INTERNAL PARAMETERS-1'!$B$5:$J$44,3,FALSE) + HRYLD1!BT192*(1-VLOOKUP(HRYLD2!BT$4,'[1]INTERNAL PARAMETERS-1'!$B$5:$J$44,5,FALSE))*VLOOKUP(HRYLD2!BT$4,'[1]INTERNAL PARAMETERS-1'!$B$5:$J$44,8,FALSE)*VLOOKUP(HRYLD2!BT$4,'[1]INTERNAL PARAMETERS-1'!$B$5:$J$44,3,FALSE)</f>
        <v>0</v>
      </c>
      <c r="BU192" s="44">
        <f>HRYLD1!BU192*VLOOKUP(HRYLD2!BU$4,'[1]INTERNAL PARAMETERS-1'!$B$5:$J$44,5,FALSE)*VLOOKUP(HRYLD2!BU$4,'[1]INTERNAL PARAMETERS-1'!$B$5:$J$44,6,FALSE)*VLOOKUP(HRYLD2!BU$4,'[1]INTERNAL PARAMETERS-1'!$B$5:$J$44,3,FALSE) + HRYLD1!BU192*(1-VLOOKUP(HRYLD2!BU$4,'[1]INTERNAL PARAMETERS-1'!$B$5:$J$44,5,FALSE))*VLOOKUP(HRYLD2!BU$4,'[1]INTERNAL PARAMETERS-1'!$B$5:$J$44,8,FALSE)*VLOOKUP(HRYLD2!BU$4,'[1]INTERNAL PARAMETERS-1'!$B$5:$J$44,3,FALSE)</f>
        <v>0</v>
      </c>
      <c r="BV192" s="44">
        <f>HRYLD1!BV192*VLOOKUP(HRYLD2!BV$4,'[1]INTERNAL PARAMETERS-1'!$B$5:$J$44,5,FALSE)*VLOOKUP(HRYLD2!BV$4,'[1]INTERNAL PARAMETERS-1'!$B$5:$J$44,6,FALSE)*VLOOKUP(HRYLD2!BV$4,'[1]INTERNAL PARAMETERS-1'!$B$5:$J$44,3,FALSE) + HRYLD1!BV192*(1-VLOOKUP(HRYLD2!BV$4,'[1]INTERNAL PARAMETERS-1'!$B$5:$J$44,5,FALSE))*VLOOKUP(HRYLD2!BV$4,'[1]INTERNAL PARAMETERS-1'!$B$5:$J$44,8,FALSE)*VLOOKUP(HRYLD2!BV$4,'[1]INTERNAL PARAMETERS-1'!$B$5:$J$44,3,FALSE)</f>
        <v>0</v>
      </c>
      <c r="BW192" s="44">
        <f>HRYLD1!BW192*VLOOKUP(HRYLD2!BW$4,'[1]INTERNAL PARAMETERS-1'!$B$5:$J$44,5,FALSE)*VLOOKUP(HRYLD2!BW$4,'[1]INTERNAL PARAMETERS-1'!$B$5:$J$44,6,FALSE)*VLOOKUP(HRYLD2!BW$4,'[1]INTERNAL PARAMETERS-1'!$B$5:$J$44,3,FALSE) + HRYLD1!BW192*(1-VLOOKUP(HRYLD2!BW$4,'[1]INTERNAL PARAMETERS-1'!$B$5:$J$44,5,FALSE))*VLOOKUP(HRYLD2!BW$4,'[1]INTERNAL PARAMETERS-1'!$B$5:$J$44,8,FALSE)*VLOOKUP(HRYLD2!BW$4,'[1]INTERNAL PARAMETERS-1'!$B$5:$J$44,3,FALSE)</f>
        <v>0</v>
      </c>
      <c r="BX192" s="44">
        <f>HRYLD1!BX192*VLOOKUP(HRYLD2!BX$4,'[1]INTERNAL PARAMETERS-1'!$B$5:$J$44,5,FALSE)*VLOOKUP(HRYLD2!BX$4,'[1]INTERNAL PARAMETERS-1'!$B$5:$J$44,6,FALSE)*VLOOKUP(HRYLD2!BX$4,'[1]INTERNAL PARAMETERS-1'!$B$5:$J$44,3,FALSE) + HRYLD1!BX192*(1-VLOOKUP(HRYLD2!BX$4,'[1]INTERNAL PARAMETERS-1'!$B$5:$J$44,5,FALSE))*VLOOKUP(HRYLD2!BX$4,'[1]INTERNAL PARAMETERS-1'!$B$5:$J$44,8,FALSE)*VLOOKUP(HRYLD2!BX$4,'[1]INTERNAL PARAMETERS-1'!$B$5:$J$44,3,FALSE)</f>
        <v>0</v>
      </c>
      <c r="BY192" s="44">
        <f>HRYLD1!BY192*VLOOKUP(HRYLD2!BY$4,'[1]INTERNAL PARAMETERS-1'!$B$5:$J$44,5,FALSE)*VLOOKUP(HRYLD2!BY$4,'[1]INTERNAL PARAMETERS-1'!$B$5:$J$44,6,FALSE)*VLOOKUP(HRYLD2!BY$4,'[1]INTERNAL PARAMETERS-1'!$B$5:$J$44,3,FALSE) + HRYLD1!BY192*(1-VLOOKUP(HRYLD2!BY$4,'[1]INTERNAL PARAMETERS-1'!$B$5:$J$44,5,FALSE))*VLOOKUP(HRYLD2!BY$4,'[1]INTERNAL PARAMETERS-1'!$B$5:$J$44,8,FALSE)*VLOOKUP(HRYLD2!BY$4,'[1]INTERNAL PARAMETERS-1'!$B$5:$J$44,3,FALSE)</f>
        <v>0</v>
      </c>
      <c r="BZ192" s="44">
        <f>HRYLD1!BZ192*VLOOKUP(HRYLD2!BZ$4,'[1]INTERNAL PARAMETERS-1'!$B$5:$J$44,5,FALSE)*VLOOKUP(HRYLD2!BZ$4,'[1]INTERNAL PARAMETERS-1'!$B$5:$J$44,6,FALSE)*VLOOKUP(HRYLD2!BZ$4,'[1]INTERNAL PARAMETERS-1'!$B$5:$J$44,3,FALSE) + HRYLD1!BZ192*(1-VLOOKUP(HRYLD2!BZ$4,'[1]INTERNAL PARAMETERS-1'!$B$5:$J$44,5,FALSE))*VLOOKUP(HRYLD2!BZ$4,'[1]INTERNAL PARAMETERS-1'!$B$5:$J$44,8,FALSE)*VLOOKUP(HRYLD2!BZ$4,'[1]INTERNAL PARAMETERS-1'!$B$5:$J$44,3,FALSE)</f>
        <v>0</v>
      </c>
      <c r="CA192" s="44">
        <f>HRYLD1!CA192*VLOOKUP(HRYLD2!CA$4,'[1]INTERNAL PARAMETERS-1'!$B$5:$J$44,5,FALSE)*VLOOKUP(HRYLD2!CA$4,'[1]INTERNAL PARAMETERS-1'!$B$5:$J$44,6,FALSE)*VLOOKUP(HRYLD2!CA$4,'[1]INTERNAL PARAMETERS-1'!$B$5:$J$44,3,FALSE) + HRYLD1!CA192*(1-VLOOKUP(HRYLD2!CA$4,'[1]INTERNAL PARAMETERS-1'!$B$5:$J$44,5,FALSE))*VLOOKUP(HRYLD2!CA$4,'[1]INTERNAL PARAMETERS-1'!$B$5:$J$44,8,FALSE)*VLOOKUP(HRYLD2!CA$4,'[1]INTERNAL PARAMETERS-1'!$B$5:$J$44,3,FALSE)</f>
        <v>0</v>
      </c>
      <c r="CB192" s="44">
        <f>HRYLD1!CB192*VLOOKUP(HRYLD2!CB$4,'[1]INTERNAL PARAMETERS-1'!$B$5:$J$44,5,FALSE)*VLOOKUP(HRYLD2!CB$4,'[1]INTERNAL PARAMETERS-1'!$B$5:$J$44,6,FALSE)*VLOOKUP(HRYLD2!CB$4,'[1]INTERNAL PARAMETERS-1'!$B$5:$J$44,3,FALSE) + HRYLD1!CB192*(1-VLOOKUP(HRYLD2!CB$4,'[1]INTERNAL PARAMETERS-1'!$B$5:$J$44,5,FALSE))*VLOOKUP(HRYLD2!CB$4,'[1]INTERNAL PARAMETERS-1'!$B$5:$J$44,8,FALSE)*VLOOKUP(HRYLD2!CB$4,'[1]INTERNAL PARAMETERS-1'!$B$5:$J$44,3,FALSE)</f>
        <v>0</v>
      </c>
      <c r="CC192" s="44">
        <f>HRYLD1!CC192*VLOOKUP(HRYLD2!CC$4,'[1]INTERNAL PARAMETERS-1'!$B$5:$J$44,5,FALSE)*VLOOKUP(HRYLD2!CC$4,'[1]INTERNAL PARAMETERS-1'!$B$5:$J$44,6,FALSE)*VLOOKUP(HRYLD2!CC$4,'[1]INTERNAL PARAMETERS-1'!$B$5:$J$44,3,FALSE) + HRYLD1!CC192*(1-VLOOKUP(HRYLD2!CC$4,'[1]INTERNAL PARAMETERS-1'!$B$5:$J$44,5,FALSE))*VLOOKUP(HRYLD2!CC$4,'[1]INTERNAL PARAMETERS-1'!$B$5:$J$44,8,FALSE)*VLOOKUP(HRYLD2!CC$4,'[1]INTERNAL PARAMETERS-1'!$B$5:$J$44,3,FALSE)</f>
        <v>0</v>
      </c>
      <c r="CD192" s="44">
        <f>HRYLD1!CD192*VLOOKUP(HRYLD2!CD$4,'[1]INTERNAL PARAMETERS-1'!$B$5:$J$44,5,FALSE)*VLOOKUP(HRYLD2!CD$4,'[1]INTERNAL PARAMETERS-1'!$B$5:$J$44,6,FALSE)*VLOOKUP(HRYLD2!CD$4,'[1]INTERNAL PARAMETERS-1'!$B$5:$J$44,3,FALSE) + HRYLD1!CD192*(1-VLOOKUP(HRYLD2!CD$4,'[1]INTERNAL PARAMETERS-1'!$B$5:$J$44,5,FALSE))*VLOOKUP(HRYLD2!CD$4,'[1]INTERNAL PARAMETERS-1'!$B$5:$J$44,8,FALSE)*VLOOKUP(HRYLD2!CD$4,'[1]INTERNAL PARAMETERS-1'!$B$5:$J$44,3,FALSE)</f>
        <v>0</v>
      </c>
      <c r="CE192" s="44">
        <f>HRYLD1!CE192*VLOOKUP(HRYLD2!CE$4,'[1]INTERNAL PARAMETERS-1'!$B$5:$J$44,5,FALSE)*VLOOKUP(HRYLD2!CE$4,'[1]INTERNAL PARAMETERS-1'!$B$5:$J$44,6,FALSE)*VLOOKUP(HRYLD2!CE$4,'[1]INTERNAL PARAMETERS-1'!$B$5:$J$44,3,FALSE) + HRYLD1!CE192*(1-VLOOKUP(HRYLD2!CE$4,'[1]INTERNAL PARAMETERS-1'!$B$5:$J$44,5,FALSE))*VLOOKUP(HRYLD2!CE$4,'[1]INTERNAL PARAMETERS-1'!$B$5:$J$44,8,FALSE)*VLOOKUP(HRYLD2!CE$4,'[1]INTERNAL PARAMETERS-1'!$B$5:$J$44,3,FALSE)</f>
        <v>0</v>
      </c>
      <c r="CF192" s="44">
        <f>HRYLD1!CF192*VLOOKUP(HRYLD2!CF$4,'[1]INTERNAL PARAMETERS-1'!$B$5:$J$44,5,FALSE)*VLOOKUP(HRYLD2!CF$4,'[1]INTERNAL PARAMETERS-1'!$B$5:$J$44,6,FALSE)*VLOOKUP(HRYLD2!CF$4,'[1]INTERNAL PARAMETERS-1'!$B$5:$J$44,3,FALSE) + HRYLD1!CF192*(1-VLOOKUP(HRYLD2!CF$4,'[1]INTERNAL PARAMETERS-1'!$B$5:$J$44,5,FALSE))*VLOOKUP(HRYLD2!CF$4,'[1]INTERNAL PARAMETERS-1'!$B$5:$J$44,8,FALSE)*VLOOKUP(HRYLD2!CF$4,'[1]INTERNAL PARAMETERS-1'!$B$5:$J$44,3,FALSE)</f>
        <v>0</v>
      </c>
      <c r="CG192" s="44">
        <f>HRYLD1!CG192*VLOOKUP(HRYLD2!CG$4,'[1]INTERNAL PARAMETERS-1'!$B$5:$J$44,5,FALSE)*VLOOKUP(HRYLD2!CG$4,'[1]INTERNAL PARAMETERS-1'!$B$5:$J$44,6,FALSE)*VLOOKUP(HRYLD2!CG$4,'[1]INTERNAL PARAMETERS-1'!$B$5:$J$44,3,FALSE) + HRYLD1!CG192*(1-VLOOKUP(HRYLD2!CG$4,'[1]INTERNAL PARAMETERS-1'!$B$5:$J$44,5,FALSE))*VLOOKUP(HRYLD2!CG$4,'[1]INTERNAL PARAMETERS-1'!$B$5:$J$44,8,FALSE)*VLOOKUP(HRYLD2!CG$4,'[1]INTERNAL PARAMETERS-1'!$B$5:$J$44,3,FALSE)</f>
        <v>0</v>
      </c>
      <c r="CH192" s="43">
        <f>HRYLD1!CH192*VLOOKUP(HRYLD2!CH$4,'[1]INTERNAL PARAMETERS-1'!$B$5:$J$44,5,FALSE)*VLOOKUP(HRYLD2!CH$4,'[1]INTERNAL PARAMETERS-1'!$B$5:$J$44,6,FALSE)*VLOOKUP(HRYLD2!CH$4,'[1]INTERNAL PARAMETERS-1'!$B$5:$J$44,3,FALSE) + HRYLD1!CH192*(1-VLOOKUP(HRYLD2!CH$4,'[1]INTERNAL PARAMETERS-1'!$B$5:$J$44,5,FALSE))*VLOOKUP(HRYLD2!CH$4,'[1]INTERNAL PARAMETERS-1'!$B$5:$J$44,8,FALSE)*VLOOKUP(HRYLD2!CH$4,'[1]INTERNAL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67</v>
      </c>
      <c r="D193" s="57" t="s">
        <v>58</v>
      </c>
      <c r="E193" s="132">
        <f>HR!X193</f>
        <v>0</v>
      </c>
      <c r="F193" s="59">
        <f>'[1]INTERNAL PARAMETERS-1'!M13</f>
        <v>44.225000000000001</v>
      </c>
      <c r="G193" s="45">
        <f>HRYLD1!G193*VLOOKUP(HRYLD2!G$4,'[1]INTERNAL PARAMETERS-1'!$B$5:$J$44,5,FALSE)*VLOOKUP(HRYLD2!G$4,'[1]INTERNAL PARAMETERS-1'!$B$5:$J$44,7,FALSE)*HRYLD2!$F193 + HRYLD1!G193*(1-VLOOKUP(HRYLD2!G$4,'[1]INTERNAL PARAMETERS-1'!$B$5:$J$44,5,FALSE))*VLOOKUP(HRYLD2!G$4,'[1]INTERNAL PARAMETERS-1'!$B$5:$J$44,9,FALSE)*HRYLD2!$F193</f>
        <v>0</v>
      </c>
      <c r="H193" s="44">
        <f>HRYLD1!H193*VLOOKUP(HRYLD2!H$4,'[1]INTERNAL PARAMETERS-1'!$B$5:$J$44,5,FALSE)*VLOOKUP(HRYLD2!H$4,'[1]INTERNAL PARAMETERS-1'!$B$5:$J$44,7,FALSE)*HRYLD2!$F193 + HRYLD1!H193*(1-VLOOKUP(HRYLD2!H$4,'[1]INTERNAL PARAMETERS-1'!$B$5:$J$44,5,FALSE))*VLOOKUP(HRYLD2!H$4,'[1]INTERNAL PARAMETERS-1'!$B$5:$J$44,9,FALSE)*HRYLD2!$F193</f>
        <v>0</v>
      </c>
      <c r="I193" s="44">
        <f>HRYLD1!I193*VLOOKUP(HRYLD2!I$4,'[1]INTERNAL PARAMETERS-1'!$B$5:$J$44,5,FALSE)*VLOOKUP(HRYLD2!I$4,'[1]INTERNAL PARAMETERS-1'!$B$5:$J$44,7,FALSE)*HRYLD2!$F193 + HRYLD1!I193*(1-VLOOKUP(HRYLD2!I$4,'[1]INTERNAL PARAMETERS-1'!$B$5:$J$44,5,FALSE))*VLOOKUP(HRYLD2!I$4,'[1]INTERNAL PARAMETERS-1'!$B$5:$J$44,9,FALSE)*HRYLD2!$F193</f>
        <v>0</v>
      </c>
      <c r="J193" s="44">
        <f>HRYLD1!J193*VLOOKUP(HRYLD2!J$4,'[1]INTERNAL PARAMETERS-1'!$B$5:$J$44,5,FALSE)*VLOOKUP(HRYLD2!J$4,'[1]INTERNAL PARAMETERS-1'!$B$5:$J$44,7,FALSE)*HRYLD2!$F193 + HRYLD1!J193*(1-VLOOKUP(HRYLD2!J$4,'[1]INTERNAL PARAMETERS-1'!$B$5:$J$44,5,FALSE))*VLOOKUP(HRYLD2!J$4,'[1]INTERNAL PARAMETERS-1'!$B$5:$J$44,9,FALSE)*HRYLD2!$F193</f>
        <v>0</v>
      </c>
      <c r="K193" s="44">
        <f>HRYLD1!K193*VLOOKUP(HRYLD2!K$4,'[1]INTERNAL PARAMETERS-1'!$B$5:$J$44,5,FALSE)*VLOOKUP(HRYLD2!K$4,'[1]INTERNAL PARAMETERS-1'!$B$5:$J$44,7,FALSE)*HRYLD2!$F193 + HRYLD1!K193*(1-VLOOKUP(HRYLD2!K$4,'[1]INTERNAL PARAMETERS-1'!$B$5:$J$44,5,FALSE))*VLOOKUP(HRYLD2!K$4,'[1]INTERNAL PARAMETERS-1'!$B$5:$J$44,9,FALSE)*HRYLD2!$F193</f>
        <v>0</v>
      </c>
      <c r="L193" s="44">
        <f>HRYLD1!L193*VLOOKUP(HRYLD2!L$4,'[1]INTERNAL PARAMETERS-1'!$B$5:$J$44,5,FALSE)*VLOOKUP(HRYLD2!L$4,'[1]INTERNAL PARAMETERS-1'!$B$5:$J$44,7,FALSE)*HRYLD2!$F193 + HRYLD1!L193*(1-VLOOKUP(HRYLD2!L$4,'[1]INTERNAL PARAMETERS-1'!$B$5:$J$44,5,FALSE))*VLOOKUP(HRYLD2!L$4,'[1]INTERNAL PARAMETERS-1'!$B$5:$J$44,9,FALSE)*HRYLD2!$F193</f>
        <v>0</v>
      </c>
      <c r="M193" s="44">
        <f>HRYLD1!M193*VLOOKUP(HRYLD2!M$4,'[1]INTERNAL PARAMETERS-1'!$B$5:$J$44,5,FALSE)*VLOOKUP(HRYLD2!M$4,'[1]INTERNAL PARAMETERS-1'!$B$5:$J$44,7,FALSE)*HRYLD2!$F193 + HRYLD1!M193*(1-VLOOKUP(HRYLD2!M$4,'[1]INTERNAL PARAMETERS-1'!$B$5:$J$44,5,FALSE))*VLOOKUP(HRYLD2!M$4,'[1]INTERNAL PARAMETERS-1'!$B$5:$J$44,9,FALSE)*HRYLD2!$F193</f>
        <v>0</v>
      </c>
      <c r="N193" s="44">
        <f>HRYLD1!N193*VLOOKUP(HRYLD2!N$4,'[1]INTERNAL PARAMETERS-1'!$B$5:$J$44,5,FALSE)*VLOOKUP(HRYLD2!N$4,'[1]INTERNAL PARAMETERS-1'!$B$5:$J$44,7,FALSE)*HRYLD2!$F193 + HRYLD1!N193*(1-VLOOKUP(HRYLD2!N$4,'[1]INTERNAL PARAMETERS-1'!$B$5:$J$44,5,FALSE))*VLOOKUP(HRYLD2!N$4,'[1]INTERNAL PARAMETERS-1'!$B$5:$J$44,9,FALSE)*HRYLD2!$F193</f>
        <v>0</v>
      </c>
      <c r="O193" s="44">
        <f>HRYLD1!O193*VLOOKUP(HRYLD2!O$4,'[1]INTERNAL PARAMETERS-1'!$B$5:$J$44,5,FALSE)*VLOOKUP(HRYLD2!O$4,'[1]INTERNAL PARAMETERS-1'!$B$5:$J$44,7,FALSE)*HRYLD2!$F193 + HRYLD1!O193*(1-VLOOKUP(HRYLD2!O$4,'[1]INTERNAL PARAMETERS-1'!$B$5:$J$44,5,FALSE))*VLOOKUP(HRYLD2!O$4,'[1]INTERNAL PARAMETERS-1'!$B$5:$J$44,9,FALSE)*HRYLD2!$F193</f>
        <v>0</v>
      </c>
      <c r="P193" s="44">
        <f>HRYLD1!P193*VLOOKUP(HRYLD2!P$4,'[1]INTERNAL PARAMETERS-1'!$B$5:$J$44,5,FALSE)*VLOOKUP(HRYLD2!P$4,'[1]INTERNAL PARAMETERS-1'!$B$5:$J$44,7,FALSE)*HRYLD2!$F193 + HRYLD1!P193*(1-VLOOKUP(HRYLD2!P$4,'[1]INTERNAL PARAMETERS-1'!$B$5:$J$44,5,FALSE))*VLOOKUP(HRYLD2!P$4,'[1]INTERNAL PARAMETERS-1'!$B$5:$J$44,9,FALSE)*HRYLD2!$F193</f>
        <v>0</v>
      </c>
      <c r="Q193" s="44">
        <f>HRYLD1!Q193*VLOOKUP(HRYLD2!Q$4,'[1]INTERNAL PARAMETERS-1'!$B$5:$J$44,5,FALSE)*VLOOKUP(HRYLD2!Q$4,'[1]INTERNAL PARAMETERS-1'!$B$5:$J$44,7,FALSE)*HRYLD2!$F193 + HRYLD1!Q193*(1-VLOOKUP(HRYLD2!Q$4,'[1]INTERNAL PARAMETERS-1'!$B$5:$J$44,5,FALSE))*VLOOKUP(HRYLD2!Q$4,'[1]INTERNAL PARAMETERS-1'!$B$5:$J$44,9,FALSE)*HRYLD2!$F193</f>
        <v>0</v>
      </c>
      <c r="R193" s="44">
        <f>HRYLD1!R193*VLOOKUP(HRYLD2!R$4,'[1]INTERNAL PARAMETERS-1'!$B$5:$J$44,5,FALSE)*VLOOKUP(HRYLD2!R$4,'[1]INTERNAL PARAMETERS-1'!$B$5:$J$44,7,FALSE)*HRYLD2!$F193 + HRYLD1!R193*(1-VLOOKUP(HRYLD2!R$4,'[1]INTERNAL PARAMETERS-1'!$B$5:$J$44,5,FALSE))*VLOOKUP(HRYLD2!R$4,'[1]INTERNAL PARAMETERS-1'!$B$5:$J$44,9,FALSE)*HRYLD2!$F193</f>
        <v>0</v>
      </c>
      <c r="S193" s="44">
        <f>HRYLD1!S193*VLOOKUP(HRYLD2!S$4,'[1]INTERNAL PARAMETERS-1'!$B$5:$J$44,5,FALSE)*VLOOKUP(HRYLD2!S$4,'[1]INTERNAL PARAMETERS-1'!$B$5:$J$44,7,FALSE)*HRYLD2!$F193 + HRYLD1!S193*(1-VLOOKUP(HRYLD2!S$4,'[1]INTERNAL PARAMETERS-1'!$B$5:$J$44,5,FALSE))*VLOOKUP(HRYLD2!S$4,'[1]INTERNAL PARAMETERS-1'!$B$5:$J$44,9,FALSE)*HRYLD2!$F193</f>
        <v>0</v>
      </c>
      <c r="T193" s="44">
        <f>HRYLD1!T193*VLOOKUP(HRYLD2!T$4,'[1]INTERNAL PARAMETERS-1'!$B$5:$J$44,5,FALSE)*VLOOKUP(HRYLD2!T$4,'[1]INTERNAL PARAMETERS-1'!$B$5:$J$44,7,FALSE)*HRYLD2!$F193 + HRYLD1!T193*(1-VLOOKUP(HRYLD2!T$4,'[1]INTERNAL PARAMETERS-1'!$B$5:$J$44,5,FALSE))*VLOOKUP(HRYLD2!T$4,'[1]INTERNAL PARAMETERS-1'!$B$5:$J$44,9,FALSE)*HRYLD2!$F193</f>
        <v>0</v>
      </c>
      <c r="U193" s="44">
        <f>HRYLD1!U193*VLOOKUP(HRYLD2!U$4,'[1]INTERNAL PARAMETERS-1'!$B$5:$J$44,5,FALSE)*VLOOKUP(HRYLD2!U$4,'[1]INTERNAL PARAMETERS-1'!$B$5:$J$44,7,FALSE)*HRYLD2!$F193 + HRYLD1!U193*(1-VLOOKUP(HRYLD2!U$4,'[1]INTERNAL PARAMETERS-1'!$B$5:$J$44,5,FALSE))*VLOOKUP(HRYLD2!U$4,'[1]INTERNAL PARAMETERS-1'!$B$5:$J$44,9,FALSE)*HRYLD2!$F193</f>
        <v>0</v>
      </c>
      <c r="V193" s="44">
        <f>HRYLD1!V193*VLOOKUP(HRYLD2!V$4,'[1]INTERNAL PARAMETERS-1'!$B$5:$J$44,5,FALSE)*VLOOKUP(HRYLD2!V$4,'[1]INTERNAL PARAMETERS-1'!$B$5:$J$44,7,FALSE)*HRYLD2!$F193 + HRYLD1!V193*(1-VLOOKUP(HRYLD2!V$4,'[1]INTERNAL PARAMETERS-1'!$B$5:$J$44,5,FALSE))*VLOOKUP(HRYLD2!V$4,'[1]INTERNAL PARAMETERS-1'!$B$5:$J$44,9,FALSE)*HRYLD2!$F193</f>
        <v>0</v>
      </c>
      <c r="W193" s="44">
        <f>HRYLD1!W193*VLOOKUP(HRYLD2!W$4,'[1]INTERNAL PARAMETERS-1'!$B$5:$J$44,5,FALSE)*VLOOKUP(HRYLD2!W$4,'[1]INTERNAL PARAMETERS-1'!$B$5:$J$44,7,FALSE)*HRYLD2!$F193 + HRYLD1!W193*(1-VLOOKUP(HRYLD2!W$4,'[1]INTERNAL PARAMETERS-1'!$B$5:$J$44,5,FALSE))*VLOOKUP(HRYLD2!W$4,'[1]INTERNAL PARAMETERS-1'!$B$5:$J$44,9,FALSE)*HRYLD2!$F193</f>
        <v>0</v>
      </c>
      <c r="X193" s="44">
        <f>HRYLD1!X193*VLOOKUP(HRYLD2!X$4,'[1]INTERNAL PARAMETERS-1'!$B$5:$J$44,5,FALSE)*VLOOKUP(HRYLD2!X$4,'[1]INTERNAL PARAMETERS-1'!$B$5:$J$44,7,FALSE)*HRYLD2!$F193 + HRYLD1!X193*(1-VLOOKUP(HRYLD2!X$4,'[1]INTERNAL PARAMETERS-1'!$B$5:$J$44,5,FALSE))*VLOOKUP(HRYLD2!X$4,'[1]INTERNAL PARAMETERS-1'!$B$5:$J$44,9,FALSE)*HRYLD2!$F193</f>
        <v>0</v>
      </c>
      <c r="Y193" s="44">
        <f>HRYLD1!Y193*VLOOKUP(HRYLD2!Y$4,'[1]INTERNAL PARAMETERS-1'!$B$5:$J$44,5,FALSE)*VLOOKUP(HRYLD2!Y$4,'[1]INTERNAL PARAMETERS-1'!$B$5:$J$44,7,FALSE)*HRYLD2!$F193 + HRYLD1!Y193*(1-VLOOKUP(HRYLD2!Y$4,'[1]INTERNAL PARAMETERS-1'!$B$5:$J$44,5,FALSE))*VLOOKUP(HRYLD2!Y$4,'[1]INTERNAL PARAMETERS-1'!$B$5:$J$44,9,FALSE)*HRYLD2!$F193</f>
        <v>0</v>
      </c>
      <c r="Z193" s="44">
        <f>HRYLD1!Z193*VLOOKUP(HRYLD2!Z$4,'[1]INTERNAL PARAMETERS-1'!$B$5:$J$44,5,FALSE)*VLOOKUP(HRYLD2!Z$4,'[1]INTERNAL PARAMETERS-1'!$B$5:$J$44,7,FALSE)*HRYLD2!$F193 + HRYLD1!Z193*(1-VLOOKUP(HRYLD2!Z$4,'[1]INTERNAL PARAMETERS-1'!$B$5:$J$44,5,FALSE))*VLOOKUP(HRYLD2!Z$4,'[1]INTERNAL PARAMETERS-1'!$B$5:$J$44,9,FALSE)*HRYLD2!$F193</f>
        <v>0</v>
      </c>
      <c r="AA193" s="44">
        <f>HRYLD1!AA193*VLOOKUP(HRYLD2!AA$4,'[1]INTERNAL PARAMETERS-1'!$B$5:$J$44,5,FALSE)*VLOOKUP(HRYLD2!AA$4,'[1]INTERNAL PARAMETERS-1'!$B$5:$J$44,7,FALSE)*HRYLD2!$F193 + HRYLD1!AA193*(1-VLOOKUP(HRYLD2!AA$4,'[1]INTERNAL PARAMETERS-1'!$B$5:$J$44,5,FALSE))*VLOOKUP(HRYLD2!AA$4,'[1]INTERNAL PARAMETERS-1'!$B$5:$J$44,9,FALSE)*HRYLD2!$F193</f>
        <v>0</v>
      </c>
      <c r="AB193" s="44">
        <f>HRYLD1!AB193*VLOOKUP(HRYLD2!AB$4,'[1]INTERNAL PARAMETERS-1'!$B$5:$J$44,5,FALSE)*VLOOKUP(HRYLD2!AB$4,'[1]INTERNAL PARAMETERS-1'!$B$5:$J$44,7,FALSE)*HRYLD2!$F193 + HRYLD1!AB193*(1-VLOOKUP(HRYLD2!AB$4,'[1]INTERNAL PARAMETERS-1'!$B$5:$J$44,5,FALSE))*VLOOKUP(HRYLD2!AB$4,'[1]INTERNAL PARAMETERS-1'!$B$5:$J$44,9,FALSE)*HRYLD2!$F193</f>
        <v>0</v>
      </c>
      <c r="AC193" s="44">
        <f>HRYLD1!AC193*VLOOKUP(HRYLD2!AC$4,'[1]INTERNAL PARAMETERS-1'!$B$5:$J$44,5,FALSE)*VLOOKUP(HRYLD2!AC$4,'[1]INTERNAL PARAMETERS-1'!$B$5:$J$44,7,FALSE)*HRYLD2!$F193 + HRYLD1!AC193*(1-VLOOKUP(HRYLD2!AC$4,'[1]INTERNAL PARAMETERS-1'!$B$5:$J$44,5,FALSE))*VLOOKUP(HRYLD2!AC$4,'[1]INTERNAL PARAMETERS-1'!$B$5:$J$44,9,FALSE)*HRYLD2!$F193</f>
        <v>0</v>
      </c>
      <c r="AD193" s="44">
        <f>HRYLD1!AD193*VLOOKUP(HRYLD2!AD$4,'[1]INTERNAL PARAMETERS-1'!$B$5:$J$44,5,FALSE)*VLOOKUP(HRYLD2!AD$4,'[1]INTERNAL PARAMETERS-1'!$B$5:$J$44,7,FALSE)*HRYLD2!$F193 + HRYLD1!AD193*(1-VLOOKUP(HRYLD2!AD$4,'[1]INTERNAL PARAMETERS-1'!$B$5:$J$44,5,FALSE))*VLOOKUP(HRYLD2!AD$4,'[1]INTERNAL PARAMETERS-1'!$B$5:$J$44,9,FALSE)*HRYLD2!$F193</f>
        <v>0</v>
      </c>
      <c r="AE193" s="44">
        <f>HRYLD1!AE193*VLOOKUP(HRYLD2!AE$4,'[1]INTERNAL PARAMETERS-1'!$B$5:$J$44,5,FALSE)*VLOOKUP(HRYLD2!AE$4,'[1]INTERNAL PARAMETERS-1'!$B$5:$J$44,7,FALSE)*HRYLD2!$F193 + HRYLD1!AE193*(1-VLOOKUP(HRYLD2!AE$4,'[1]INTERNAL PARAMETERS-1'!$B$5:$J$44,5,FALSE))*VLOOKUP(HRYLD2!AE$4,'[1]INTERNAL PARAMETERS-1'!$B$5:$J$44,9,FALSE)*HRYLD2!$F193</f>
        <v>0</v>
      </c>
      <c r="AF193" s="44">
        <f>HRYLD1!AF193*VLOOKUP(HRYLD2!AF$4,'[1]INTERNAL PARAMETERS-1'!$B$5:$J$44,5,FALSE)*VLOOKUP(HRYLD2!AF$4,'[1]INTERNAL PARAMETERS-1'!$B$5:$J$44,7,FALSE)*HRYLD2!$F193 + HRYLD1!AF193*(1-VLOOKUP(HRYLD2!AF$4,'[1]INTERNAL PARAMETERS-1'!$B$5:$J$44,5,FALSE))*VLOOKUP(HRYLD2!AF$4,'[1]INTERNAL PARAMETERS-1'!$B$5:$J$44,9,FALSE)*HRYLD2!$F193</f>
        <v>0</v>
      </c>
      <c r="AG193" s="44">
        <f>HRYLD1!AG193*VLOOKUP(HRYLD2!AG$4,'[1]INTERNAL PARAMETERS-1'!$B$5:$J$44,5,FALSE)*VLOOKUP(HRYLD2!AG$4,'[1]INTERNAL PARAMETERS-1'!$B$5:$J$44,7,FALSE)*HRYLD2!$F193 + HRYLD1!AG193*(1-VLOOKUP(HRYLD2!AG$4,'[1]INTERNAL PARAMETERS-1'!$B$5:$J$44,5,FALSE))*VLOOKUP(HRYLD2!AG$4,'[1]INTERNAL PARAMETERS-1'!$B$5:$J$44,9,FALSE)*HRYLD2!$F193</f>
        <v>0</v>
      </c>
      <c r="AH193" s="44">
        <f>HRYLD1!AH193*VLOOKUP(HRYLD2!AH$4,'[1]INTERNAL PARAMETERS-1'!$B$5:$J$44,5,FALSE)*VLOOKUP(HRYLD2!AH$4,'[1]INTERNAL PARAMETERS-1'!$B$5:$J$44,7,FALSE)*HRYLD2!$F193 + HRYLD1!AH193*(1-VLOOKUP(HRYLD2!AH$4,'[1]INTERNAL PARAMETERS-1'!$B$5:$J$44,5,FALSE))*VLOOKUP(HRYLD2!AH$4,'[1]INTERNAL PARAMETERS-1'!$B$5:$J$44,9,FALSE)*HRYLD2!$F193</f>
        <v>0</v>
      </c>
      <c r="AI193" s="44">
        <f>HRYLD1!AI193*VLOOKUP(HRYLD2!AI$4,'[1]INTERNAL PARAMETERS-1'!$B$5:$J$44,5,FALSE)*VLOOKUP(HRYLD2!AI$4,'[1]INTERNAL PARAMETERS-1'!$B$5:$J$44,7,FALSE)*HRYLD2!$F193 + HRYLD1!AI193*(1-VLOOKUP(HRYLD2!AI$4,'[1]INTERNAL PARAMETERS-1'!$B$5:$J$44,5,FALSE))*VLOOKUP(HRYLD2!AI$4,'[1]INTERNAL PARAMETERS-1'!$B$5:$J$44,9,FALSE)*HRYLD2!$F193</f>
        <v>0</v>
      </c>
      <c r="AJ193" s="44">
        <f>HRYLD1!AJ193*VLOOKUP(HRYLD2!AJ$4,'[1]INTERNAL PARAMETERS-1'!$B$5:$J$44,5,FALSE)*VLOOKUP(HRYLD2!AJ$4,'[1]INTERNAL PARAMETERS-1'!$B$5:$J$44,7,FALSE)*HRYLD2!$F193 + HRYLD1!AJ193*(1-VLOOKUP(HRYLD2!AJ$4,'[1]INTERNAL PARAMETERS-1'!$B$5:$J$44,5,FALSE))*VLOOKUP(HRYLD2!AJ$4,'[1]INTERNAL PARAMETERS-1'!$B$5:$J$44,9,FALSE)*HRYLD2!$F193</f>
        <v>0</v>
      </c>
      <c r="AK193" s="44">
        <f>HRYLD1!AK193*VLOOKUP(HRYLD2!AK$4,'[1]INTERNAL PARAMETERS-1'!$B$5:$J$44,5,FALSE)*VLOOKUP(HRYLD2!AK$4,'[1]INTERNAL PARAMETERS-1'!$B$5:$J$44,7,FALSE)*HRYLD2!$F193 + HRYLD1!AK193*(1-VLOOKUP(HRYLD2!AK$4,'[1]INTERNAL PARAMETERS-1'!$B$5:$J$44,5,FALSE))*VLOOKUP(HRYLD2!AK$4,'[1]INTERNAL PARAMETERS-1'!$B$5:$J$44,9,FALSE)*HRYLD2!$F193</f>
        <v>0</v>
      </c>
      <c r="AL193" s="44">
        <f>HRYLD1!AL193*VLOOKUP(HRYLD2!AL$4,'[1]INTERNAL PARAMETERS-1'!$B$5:$J$44,5,FALSE)*VLOOKUP(HRYLD2!AL$4,'[1]INTERNAL PARAMETERS-1'!$B$5:$J$44,7,FALSE)*HRYLD2!$F193 + HRYLD1!AL193*(1-VLOOKUP(HRYLD2!AL$4,'[1]INTERNAL PARAMETERS-1'!$B$5:$J$44,5,FALSE))*VLOOKUP(HRYLD2!AL$4,'[1]INTERNAL PARAMETERS-1'!$B$5:$J$44,9,FALSE)*HRYLD2!$F193</f>
        <v>0</v>
      </c>
      <c r="AM193" s="44">
        <f>HRYLD1!AM193*VLOOKUP(HRYLD2!AM$4,'[1]INTERNAL PARAMETERS-1'!$B$5:$J$44,5,FALSE)*VLOOKUP(HRYLD2!AM$4,'[1]INTERNAL PARAMETERS-1'!$B$5:$J$44,7,FALSE)*HRYLD2!$F193 + HRYLD1!AM193*(1-VLOOKUP(HRYLD2!AM$4,'[1]INTERNAL PARAMETERS-1'!$B$5:$J$44,5,FALSE))*VLOOKUP(HRYLD2!AM$4,'[1]INTERNAL PARAMETERS-1'!$B$5:$J$44,9,FALSE)*HRYLD2!$F193</f>
        <v>0</v>
      </c>
      <c r="AN193" s="44">
        <f>HRYLD1!AN193*VLOOKUP(HRYLD2!AN$4,'[1]INTERNAL PARAMETERS-1'!$B$5:$J$44,5,FALSE)*VLOOKUP(HRYLD2!AN$4,'[1]INTERNAL PARAMETERS-1'!$B$5:$J$44,7,FALSE)*HRYLD2!$F193 + HRYLD1!AN193*(1-VLOOKUP(HRYLD2!AN$4,'[1]INTERNAL PARAMETERS-1'!$B$5:$J$44,5,FALSE))*VLOOKUP(HRYLD2!AN$4,'[1]INTERNAL PARAMETERS-1'!$B$5:$J$44,9,FALSE)*HRYLD2!$F193</f>
        <v>0</v>
      </c>
      <c r="AO193" s="44">
        <f>HRYLD1!AO193*VLOOKUP(HRYLD2!AO$4,'[1]INTERNAL PARAMETERS-1'!$B$5:$J$44,5,FALSE)*VLOOKUP(HRYLD2!AO$4,'[1]INTERNAL PARAMETERS-1'!$B$5:$J$44,7,FALSE)*HRYLD2!$F193 + HRYLD1!AO193*(1-VLOOKUP(HRYLD2!AO$4,'[1]INTERNAL PARAMETERS-1'!$B$5:$J$44,5,FALSE))*VLOOKUP(HRYLD2!AO$4,'[1]INTERNAL PARAMETERS-1'!$B$5:$J$44,9,FALSE)*HRYLD2!$F193</f>
        <v>0</v>
      </c>
      <c r="AP193" s="44">
        <f>HRYLD1!AP193*VLOOKUP(HRYLD2!AP$4,'[1]INTERNAL PARAMETERS-1'!$B$5:$J$44,5,FALSE)*VLOOKUP(HRYLD2!AP$4,'[1]INTERNAL PARAMETERS-1'!$B$5:$J$44,7,FALSE)*HRYLD2!$F193 + HRYLD1!AP193*(1-VLOOKUP(HRYLD2!AP$4,'[1]INTERNAL PARAMETERS-1'!$B$5:$J$44,5,FALSE))*VLOOKUP(HRYLD2!AP$4,'[1]INTERNAL PARAMETERS-1'!$B$5:$J$44,9,FALSE)*HRYLD2!$F193</f>
        <v>0</v>
      </c>
      <c r="AQ193" s="44">
        <f>HRYLD1!AQ193*VLOOKUP(HRYLD2!AQ$4,'[1]INTERNAL PARAMETERS-1'!$B$5:$J$44,5,FALSE)*VLOOKUP(HRYLD2!AQ$4,'[1]INTERNAL PARAMETERS-1'!$B$5:$J$44,7,FALSE)*HRYLD2!$F193 + HRYLD1!AQ193*(1-VLOOKUP(HRYLD2!AQ$4,'[1]INTERNAL PARAMETERS-1'!$B$5:$J$44,5,FALSE))*VLOOKUP(HRYLD2!AQ$4,'[1]INTERNAL PARAMETERS-1'!$B$5:$J$44,9,FALSE)*HRYLD2!$F193</f>
        <v>0</v>
      </c>
      <c r="AR193" s="44">
        <f>HRYLD1!AR193*VLOOKUP(HRYLD2!AR$4,'[1]INTERNAL PARAMETERS-1'!$B$5:$J$44,5,FALSE)*VLOOKUP(HRYLD2!AR$4,'[1]INTERNAL PARAMETERS-1'!$B$5:$J$44,7,FALSE)*HRYLD2!$F193 + HRYLD1!AR193*(1-VLOOKUP(HRYLD2!AR$4,'[1]INTERNAL PARAMETERS-1'!$B$5:$J$44,5,FALSE))*VLOOKUP(HRYLD2!AR$4,'[1]INTERNAL PARAMETERS-1'!$B$5:$J$44,9,FALSE)*HRYLD2!$F193</f>
        <v>0</v>
      </c>
      <c r="AS193" s="44">
        <f>HRYLD1!AS193*VLOOKUP(HRYLD2!AS$4,'[1]INTERNAL PARAMETERS-1'!$B$5:$J$44,5,FALSE)*VLOOKUP(HRYLD2!AS$4,'[1]INTERNAL PARAMETERS-1'!$B$5:$J$44,7,FALSE)*HRYLD2!$F193 + HRYLD1!AS193*(1-VLOOKUP(HRYLD2!AS$4,'[1]INTERNAL PARAMETERS-1'!$B$5:$J$44,5,FALSE))*VLOOKUP(HRYLD2!AS$4,'[1]INTERNAL PARAMETERS-1'!$B$5:$J$44,9,FALSE)*HRYLD2!$F193</f>
        <v>0</v>
      </c>
      <c r="AT193" s="43">
        <f>HRYLD1!AT193*VLOOKUP(HRYLD2!AT$4,'[1]INTERNAL PARAMETERS-1'!$B$5:$J$44,5,FALSE)*VLOOKUP(HRYLD2!AT$4,'[1]INTERNAL PARAMETERS-1'!$B$5:$J$44,7,FALSE)*HRYLD2!$F193 + HRYLD1!AT193*(1-VLOOKUP(HRYLD2!AT$4,'[1]INTERNAL PARAMETERS-1'!$B$5:$J$44,5,FALSE))*VLOOKUP(HRYLD2!AT$4,'[1]INTERNAL PARAMETERS-1'!$B$5:$J$44,9,FALSE)*HRYLD2!$F193</f>
        <v>0</v>
      </c>
      <c r="AU193" s="45">
        <f>HRYLD1!AU193*VLOOKUP(HRYLD2!AU$4,'[1]INTERNAL PARAMETERS-1'!$B$5:$J$44,5,FALSE)*VLOOKUP(HRYLD2!AU$4,'[1]INTERNAL PARAMETERS-1'!$B$5:$J$44,6,FALSE)*VLOOKUP(HRYLD2!AU$4,'[1]INTERNAL PARAMETERS-1'!$B$5:$J$44,3,FALSE) + HRYLD1!AU193*(1-VLOOKUP(HRYLD2!AU$4,'[1]INTERNAL PARAMETERS-1'!$B$5:$J$44,5,FALSE))*VLOOKUP(HRYLD2!AU$4,'[1]INTERNAL PARAMETERS-1'!$B$5:$J$44,8,FALSE)*VLOOKUP(HRYLD2!AU$4,'[1]INTERNAL PARAMETERS-1'!$B$5:$J$44,3,FALSE)</f>
        <v>0</v>
      </c>
      <c r="AV193" s="44">
        <f>HRYLD1!AV193*VLOOKUP(HRYLD2!AV$4,'[1]INTERNAL PARAMETERS-1'!$B$5:$J$44,5,FALSE)*VLOOKUP(HRYLD2!AV$4,'[1]INTERNAL PARAMETERS-1'!$B$5:$J$44,6,FALSE)*VLOOKUP(HRYLD2!AV$4,'[1]INTERNAL PARAMETERS-1'!$B$5:$J$44,3,FALSE) + HRYLD1!AV193*(1-VLOOKUP(HRYLD2!AV$4,'[1]INTERNAL PARAMETERS-1'!$B$5:$J$44,5,FALSE))*VLOOKUP(HRYLD2!AV$4,'[1]INTERNAL PARAMETERS-1'!$B$5:$J$44,8,FALSE)*VLOOKUP(HRYLD2!AV$4,'[1]INTERNAL PARAMETERS-1'!$B$5:$J$44,3,FALSE)</f>
        <v>0</v>
      </c>
      <c r="AW193" s="44">
        <f>HRYLD1!AW193*VLOOKUP(HRYLD2!AW$4,'[1]INTERNAL PARAMETERS-1'!$B$5:$J$44,5,FALSE)*VLOOKUP(HRYLD2!AW$4,'[1]INTERNAL PARAMETERS-1'!$B$5:$J$44,6,FALSE)*VLOOKUP(HRYLD2!AW$4,'[1]INTERNAL PARAMETERS-1'!$B$5:$J$44,3,FALSE) + HRYLD1!AW193*(1-VLOOKUP(HRYLD2!AW$4,'[1]INTERNAL PARAMETERS-1'!$B$5:$J$44,5,FALSE))*VLOOKUP(HRYLD2!AW$4,'[1]INTERNAL PARAMETERS-1'!$B$5:$J$44,8,FALSE)*VLOOKUP(HRYLD2!AW$4,'[1]INTERNAL PARAMETERS-1'!$B$5:$J$44,3,FALSE)</f>
        <v>0</v>
      </c>
      <c r="AX193" s="44">
        <f>HRYLD1!AX193*VLOOKUP(HRYLD2!AX$4,'[1]INTERNAL PARAMETERS-1'!$B$5:$J$44,5,FALSE)*VLOOKUP(HRYLD2!AX$4,'[1]INTERNAL PARAMETERS-1'!$B$5:$J$44,6,FALSE)*VLOOKUP(HRYLD2!AX$4,'[1]INTERNAL PARAMETERS-1'!$B$5:$J$44,3,FALSE) + HRYLD1!AX193*(1-VLOOKUP(HRYLD2!AX$4,'[1]INTERNAL PARAMETERS-1'!$B$5:$J$44,5,FALSE))*VLOOKUP(HRYLD2!AX$4,'[1]INTERNAL PARAMETERS-1'!$B$5:$J$44,8,FALSE)*VLOOKUP(HRYLD2!AX$4,'[1]INTERNAL PARAMETERS-1'!$B$5:$J$44,3,FALSE)</f>
        <v>0</v>
      </c>
      <c r="AY193" s="44">
        <f>HRYLD1!AY193*VLOOKUP(HRYLD2!AY$4,'[1]INTERNAL PARAMETERS-1'!$B$5:$J$44,5,FALSE)*VLOOKUP(HRYLD2!AY$4,'[1]INTERNAL PARAMETERS-1'!$B$5:$J$44,6,FALSE)*VLOOKUP(HRYLD2!AY$4,'[1]INTERNAL PARAMETERS-1'!$B$5:$J$44,3,FALSE) + HRYLD1!AY193*(1-VLOOKUP(HRYLD2!AY$4,'[1]INTERNAL PARAMETERS-1'!$B$5:$J$44,5,FALSE))*VLOOKUP(HRYLD2!AY$4,'[1]INTERNAL PARAMETERS-1'!$B$5:$J$44,8,FALSE)*VLOOKUP(HRYLD2!AY$4,'[1]INTERNAL PARAMETERS-1'!$B$5:$J$44,3,FALSE)</f>
        <v>0</v>
      </c>
      <c r="AZ193" s="44">
        <f>HRYLD1!AZ193*VLOOKUP(HRYLD2!AZ$4,'[1]INTERNAL PARAMETERS-1'!$B$5:$J$44,5,FALSE)*VLOOKUP(HRYLD2!AZ$4,'[1]INTERNAL PARAMETERS-1'!$B$5:$J$44,6,FALSE)*VLOOKUP(HRYLD2!AZ$4,'[1]INTERNAL PARAMETERS-1'!$B$5:$J$44,3,FALSE) + HRYLD1!AZ193*(1-VLOOKUP(HRYLD2!AZ$4,'[1]INTERNAL PARAMETERS-1'!$B$5:$J$44,5,FALSE))*VLOOKUP(HRYLD2!AZ$4,'[1]INTERNAL PARAMETERS-1'!$B$5:$J$44,8,FALSE)*VLOOKUP(HRYLD2!AZ$4,'[1]INTERNAL PARAMETERS-1'!$B$5:$J$44,3,FALSE)</f>
        <v>0</v>
      </c>
      <c r="BA193" s="44">
        <f>HRYLD1!BA193*VLOOKUP(HRYLD2!BA$4,'[1]INTERNAL PARAMETERS-1'!$B$5:$J$44,5,FALSE)*VLOOKUP(HRYLD2!BA$4,'[1]INTERNAL PARAMETERS-1'!$B$5:$J$44,6,FALSE)*VLOOKUP(HRYLD2!BA$4,'[1]INTERNAL PARAMETERS-1'!$B$5:$J$44,3,FALSE) + HRYLD1!BA193*(1-VLOOKUP(HRYLD2!BA$4,'[1]INTERNAL PARAMETERS-1'!$B$5:$J$44,5,FALSE))*VLOOKUP(HRYLD2!BA$4,'[1]INTERNAL PARAMETERS-1'!$B$5:$J$44,8,FALSE)*VLOOKUP(HRYLD2!BA$4,'[1]INTERNAL PARAMETERS-1'!$B$5:$J$44,3,FALSE)</f>
        <v>0</v>
      </c>
      <c r="BB193" s="44">
        <f>HRYLD1!BB193*VLOOKUP(HRYLD2!BB$4,'[1]INTERNAL PARAMETERS-1'!$B$5:$J$44,5,FALSE)*VLOOKUP(HRYLD2!BB$4,'[1]INTERNAL PARAMETERS-1'!$B$5:$J$44,6,FALSE)*VLOOKUP(HRYLD2!BB$4,'[1]INTERNAL PARAMETERS-1'!$B$5:$J$44,3,FALSE) + HRYLD1!BB193*(1-VLOOKUP(HRYLD2!BB$4,'[1]INTERNAL PARAMETERS-1'!$B$5:$J$44,5,FALSE))*VLOOKUP(HRYLD2!BB$4,'[1]INTERNAL PARAMETERS-1'!$B$5:$J$44,8,FALSE)*VLOOKUP(HRYLD2!BB$4,'[1]INTERNAL PARAMETERS-1'!$B$5:$J$44,3,FALSE)</f>
        <v>0</v>
      </c>
      <c r="BC193" s="44">
        <f>HRYLD1!BC193*VLOOKUP(HRYLD2!BC$4,'[1]INTERNAL PARAMETERS-1'!$B$5:$J$44,5,FALSE)*VLOOKUP(HRYLD2!BC$4,'[1]INTERNAL PARAMETERS-1'!$B$5:$J$44,6,FALSE)*VLOOKUP(HRYLD2!BC$4,'[1]INTERNAL PARAMETERS-1'!$B$5:$J$44,3,FALSE) + HRYLD1!BC193*(1-VLOOKUP(HRYLD2!BC$4,'[1]INTERNAL PARAMETERS-1'!$B$5:$J$44,5,FALSE))*VLOOKUP(HRYLD2!BC$4,'[1]INTERNAL PARAMETERS-1'!$B$5:$J$44,8,FALSE)*VLOOKUP(HRYLD2!BC$4,'[1]INTERNAL PARAMETERS-1'!$B$5:$J$44,3,FALSE)</f>
        <v>0</v>
      </c>
      <c r="BD193" s="44">
        <f>HRYLD1!BD193*VLOOKUP(HRYLD2!BD$4,'[1]INTERNAL PARAMETERS-1'!$B$5:$J$44,5,FALSE)*VLOOKUP(HRYLD2!BD$4,'[1]INTERNAL PARAMETERS-1'!$B$5:$J$44,6,FALSE)*VLOOKUP(HRYLD2!BD$4,'[1]INTERNAL PARAMETERS-1'!$B$5:$J$44,3,FALSE) + HRYLD1!BD193*(1-VLOOKUP(HRYLD2!BD$4,'[1]INTERNAL PARAMETERS-1'!$B$5:$J$44,5,FALSE))*VLOOKUP(HRYLD2!BD$4,'[1]INTERNAL PARAMETERS-1'!$B$5:$J$44,8,FALSE)*VLOOKUP(HRYLD2!BD$4,'[1]INTERNAL PARAMETERS-1'!$B$5:$J$44,3,FALSE)</f>
        <v>0</v>
      </c>
      <c r="BE193" s="44">
        <f>HRYLD1!BE193*VLOOKUP(HRYLD2!BE$4,'[1]INTERNAL PARAMETERS-1'!$B$5:$J$44,5,FALSE)*VLOOKUP(HRYLD2!BE$4,'[1]INTERNAL PARAMETERS-1'!$B$5:$J$44,6,FALSE)*VLOOKUP(HRYLD2!BE$4,'[1]INTERNAL PARAMETERS-1'!$B$5:$J$44,3,FALSE) + HRYLD1!BE193*(1-VLOOKUP(HRYLD2!BE$4,'[1]INTERNAL PARAMETERS-1'!$B$5:$J$44,5,FALSE))*VLOOKUP(HRYLD2!BE$4,'[1]INTERNAL PARAMETERS-1'!$B$5:$J$44,8,FALSE)*VLOOKUP(HRYLD2!BE$4,'[1]INTERNAL PARAMETERS-1'!$B$5:$J$44,3,FALSE)</f>
        <v>0</v>
      </c>
      <c r="BF193" s="44">
        <f>HRYLD1!BF193*VLOOKUP(HRYLD2!BF$4,'[1]INTERNAL PARAMETERS-1'!$B$5:$J$44,5,FALSE)*VLOOKUP(HRYLD2!BF$4,'[1]INTERNAL PARAMETERS-1'!$B$5:$J$44,6,FALSE)*VLOOKUP(HRYLD2!BF$4,'[1]INTERNAL PARAMETERS-1'!$B$5:$J$44,3,FALSE) + HRYLD1!BF193*(1-VLOOKUP(HRYLD2!BF$4,'[1]INTERNAL PARAMETERS-1'!$B$5:$J$44,5,FALSE))*VLOOKUP(HRYLD2!BF$4,'[1]INTERNAL PARAMETERS-1'!$B$5:$J$44,8,FALSE)*VLOOKUP(HRYLD2!BF$4,'[1]INTERNAL PARAMETERS-1'!$B$5:$J$44,3,FALSE)</f>
        <v>0</v>
      </c>
      <c r="BG193" s="44">
        <f>HRYLD1!BG193*VLOOKUP(HRYLD2!BG$4,'[1]INTERNAL PARAMETERS-1'!$B$5:$J$44,5,FALSE)*VLOOKUP(HRYLD2!BG$4,'[1]INTERNAL PARAMETERS-1'!$B$5:$J$44,6,FALSE)*VLOOKUP(HRYLD2!BG$4,'[1]INTERNAL PARAMETERS-1'!$B$5:$J$44,3,FALSE) + HRYLD1!BG193*(1-VLOOKUP(HRYLD2!BG$4,'[1]INTERNAL PARAMETERS-1'!$B$5:$J$44,5,FALSE))*VLOOKUP(HRYLD2!BG$4,'[1]INTERNAL PARAMETERS-1'!$B$5:$J$44,8,FALSE)*VLOOKUP(HRYLD2!BG$4,'[1]INTERNAL PARAMETERS-1'!$B$5:$J$44,3,FALSE)</f>
        <v>0</v>
      </c>
      <c r="BH193" s="44">
        <f>HRYLD1!BH193*VLOOKUP(HRYLD2!BH$4,'[1]INTERNAL PARAMETERS-1'!$B$5:$J$44,5,FALSE)*VLOOKUP(HRYLD2!BH$4,'[1]INTERNAL PARAMETERS-1'!$B$5:$J$44,6,FALSE)*VLOOKUP(HRYLD2!BH$4,'[1]INTERNAL PARAMETERS-1'!$B$5:$J$44,3,FALSE) + HRYLD1!BH193*(1-VLOOKUP(HRYLD2!BH$4,'[1]INTERNAL PARAMETERS-1'!$B$5:$J$44,5,FALSE))*VLOOKUP(HRYLD2!BH$4,'[1]INTERNAL PARAMETERS-1'!$B$5:$J$44,8,FALSE)*VLOOKUP(HRYLD2!BH$4,'[1]INTERNAL PARAMETERS-1'!$B$5:$J$44,3,FALSE)</f>
        <v>0</v>
      </c>
      <c r="BI193" s="44">
        <f>HRYLD1!BI193*VLOOKUP(HRYLD2!BI$4,'[1]INTERNAL PARAMETERS-1'!$B$5:$J$44,5,FALSE)*VLOOKUP(HRYLD2!BI$4,'[1]INTERNAL PARAMETERS-1'!$B$5:$J$44,6,FALSE)*VLOOKUP(HRYLD2!BI$4,'[1]INTERNAL PARAMETERS-1'!$B$5:$J$44,3,FALSE) + HRYLD1!BI193*(1-VLOOKUP(HRYLD2!BI$4,'[1]INTERNAL PARAMETERS-1'!$B$5:$J$44,5,FALSE))*VLOOKUP(HRYLD2!BI$4,'[1]INTERNAL PARAMETERS-1'!$B$5:$J$44,8,FALSE)*VLOOKUP(HRYLD2!BI$4,'[1]INTERNAL PARAMETERS-1'!$B$5:$J$44,3,FALSE)</f>
        <v>0</v>
      </c>
      <c r="BJ193" s="44">
        <f>HRYLD1!BJ193*VLOOKUP(HRYLD2!BJ$4,'[1]INTERNAL PARAMETERS-1'!$B$5:$J$44,5,FALSE)*VLOOKUP(HRYLD2!BJ$4,'[1]INTERNAL PARAMETERS-1'!$B$5:$J$44,6,FALSE)*VLOOKUP(HRYLD2!BJ$4,'[1]INTERNAL PARAMETERS-1'!$B$5:$J$44,3,FALSE) + HRYLD1!BJ193*(1-VLOOKUP(HRYLD2!BJ$4,'[1]INTERNAL PARAMETERS-1'!$B$5:$J$44,5,FALSE))*VLOOKUP(HRYLD2!BJ$4,'[1]INTERNAL PARAMETERS-1'!$B$5:$J$44,8,FALSE)*VLOOKUP(HRYLD2!BJ$4,'[1]INTERNAL PARAMETERS-1'!$B$5:$J$44,3,FALSE)</f>
        <v>0</v>
      </c>
      <c r="BK193" s="44">
        <f>HRYLD1!BK193*VLOOKUP(HRYLD2!BK$4,'[1]INTERNAL PARAMETERS-1'!$B$5:$J$44,5,FALSE)*VLOOKUP(HRYLD2!BK$4,'[1]INTERNAL PARAMETERS-1'!$B$5:$J$44,6,FALSE)*VLOOKUP(HRYLD2!BK$4,'[1]INTERNAL PARAMETERS-1'!$B$5:$J$44,3,FALSE) + HRYLD1!BK193*(1-VLOOKUP(HRYLD2!BK$4,'[1]INTERNAL PARAMETERS-1'!$B$5:$J$44,5,FALSE))*VLOOKUP(HRYLD2!BK$4,'[1]INTERNAL PARAMETERS-1'!$B$5:$J$44,8,FALSE)*VLOOKUP(HRYLD2!BK$4,'[1]INTERNAL PARAMETERS-1'!$B$5:$J$44,3,FALSE)</f>
        <v>0</v>
      </c>
      <c r="BL193" s="44">
        <f>HRYLD1!BL193*VLOOKUP(HRYLD2!BL$4,'[1]INTERNAL PARAMETERS-1'!$B$5:$J$44,5,FALSE)*VLOOKUP(HRYLD2!BL$4,'[1]INTERNAL PARAMETERS-1'!$B$5:$J$44,6,FALSE)*VLOOKUP(HRYLD2!BL$4,'[1]INTERNAL PARAMETERS-1'!$B$5:$J$44,3,FALSE) + HRYLD1!BL193*(1-VLOOKUP(HRYLD2!BL$4,'[1]INTERNAL PARAMETERS-1'!$B$5:$J$44,5,FALSE))*VLOOKUP(HRYLD2!BL$4,'[1]INTERNAL PARAMETERS-1'!$B$5:$J$44,8,FALSE)*VLOOKUP(HRYLD2!BL$4,'[1]INTERNAL PARAMETERS-1'!$B$5:$J$44,3,FALSE)</f>
        <v>0</v>
      </c>
      <c r="BM193" s="44">
        <f>HRYLD1!BM193*VLOOKUP(HRYLD2!BM$4,'[1]INTERNAL PARAMETERS-1'!$B$5:$J$44,5,FALSE)*VLOOKUP(HRYLD2!BM$4,'[1]INTERNAL PARAMETERS-1'!$B$5:$J$44,6,FALSE)*VLOOKUP(HRYLD2!BM$4,'[1]INTERNAL PARAMETERS-1'!$B$5:$J$44,3,FALSE) + HRYLD1!BM193*(1-VLOOKUP(HRYLD2!BM$4,'[1]INTERNAL PARAMETERS-1'!$B$5:$J$44,5,FALSE))*VLOOKUP(HRYLD2!BM$4,'[1]INTERNAL PARAMETERS-1'!$B$5:$J$44,8,FALSE)*VLOOKUP(HRYLD2!BM$4,'[1]INTERNAL PARAMETERS-1'!$B$5:$J$44,3,FALSE)</f>
        <v>0</v>
      </c>
      <c r="BN193" s="44">
        <f>HRYLD1!BN193*VLOOKUP(HRYLD2!BN$4,'[1]INTERNAL PARAMETERS-1'!$B$5:$J$44,5,FALSE)*VLOOKUP(HRYLD2!BN$4,'[1]INTERNAL PARAMETERS-1'!$B$5:$J$44,6,FALSE)*VLOOKUP(HRYLD2!BN$4,'[1]INTERNAL PARAMETERS-1'!$B$5:$J$44,3,FALSE) + HRYLD1!BN193*(1-VLOOKUP(HRYLD2!BN$4,'[1]INTERNAL PARAMETERS-1'!$B$5:$J$44,5,FALSE))*VLOOKUP(HRYLD2!BN$4,'[1]INTERNAL PARAMETERS-1'!$B$5:$J$44,8,FALSE)*VLOOKUP(HRYLD2!BN$4,'[1]INTERNAL PARAMETERS-1'!$B$5:$J$44,3,FALSE)</f>
        <v>0</v>
      </c>
      <c r="BO193" s="44">
        <f>HRYLD1!BO193*VLOOKUP(HRYLD2!BO$4,'[1]INTERNAL PARAMETERS-1'!$B$5:$J$44,5,FALSE)*VLOOKUP(HRYLD2!BO$4,'[1]INTERNAL PARAMETERS-1'!$B$5:$J$44,6,FALSE)*VLOOKUP(HRYLD2!BO$4,'[1]INTERNAL PARAMETERS-1'!$B$5:$J$44,3,FALSE) + HRYLD1!BO193*(1-VLOOKUP(HRYLD2!BO$4,'[1]INTERNAL PARAMETERS-1'!$B$5:$J$44,5,FALSE))*VLOOKUP(HRYLD2!BO$4,'[1]INTERNAL PARAMETERS-1'!$B$5:$J$44,8,FALSE)*VLOOKUP(HRYLD2!BO$4,'[1]INTERNAL PARAMETERS-1'!$B$5:$J$44,3,FALSE)</f>
        <v>0</v>
      </c>
      <c r="BP193" s="44">
        <f>HRYLD1!BP193*VLOOKUP(HRYLD2!BP$4,'[1]INTERNAL PARAMETERS-1'!$B$5:$J$44,5,FALSE)*VLOOKUP(HRYLD2!BP$4,'[1]INTERNAL PARAMETERS-1'!$B$5:$J$44,6,FALSE)*VLOOKUP(HRYLD2!BP$4,'[1]INTERNAL PARAMETERS-1'!$B$5:$J$44,3,FALSE) + HRYLD1!BP193*(1-VLOOKUP(HRYLD2!BP$4,'[1]INTERNAL PARAMETERS-1'!$B$5:$J$44,5,FALSE))*VLOOKUP(HRYLD2!BP$4,'[1]INTERNAL PARAMETERS-1'!$B$5:$J$44,8,FALSE)*VLOOKUP(HRYLD2!BP$4,'[1]INTERNAL PARAMETERS-1'!$B$5:$J$44,3,FALSE)</f>
        <v>0</v>
      </c>
      <c r="BQ193" s="44">
        <f>HRYLD1!BQ193*VLOOKUP(HRYLD2!BQ$4,'[1]INTERNAL PARAMETERS-1'!$B$5:$J$44,5,FALSE)*VLOOKUP(HRYLD2!BQ$4,'[1]INTERNAL PARAMETERS-1'!$B$5:$J$44,6,FALSE)*VLOOKUP(HRYLD2!BQ$4,'[1]INTERNAL PARAMETERS-1'!$B$5:$J$44,3,FALSE) + HRYLD1!BQ193*(1-VLOOKUP(HRYLD2!BQ$4,'[1]INTERNAL PARAMETERS-1'!$B$5:$J$44,5,FALSE))*VLOOKUP(HRYLD2!BQ$4,'[1]INTERNAL PARAMETERS-1'!$B$5:$J$44,8,FALSE)*VLOOKUP(HRYLD2!BQ$4,'[1]INTERNAL PARAMETERS-1'!$B$5:$J$44,3,FALSE)</f>
        <v>0</v>
      </c>
      <c r="BR193" s="44">
        <f>HRYLD1!BR193*VLOOKUP(HRYLD2!BR$4,'[1]INTERNAL PARAMETERS-1'!$B$5:$J$44,5,FALSE)*VLOOKUP(HRYLD2!BR$4,'[1]INTERNAL PARAMETERS-1'!$B$5:$J$44,6,FALSE)*VLOOKUP(HRYLD2!BR$4,'[1]INTERNAL PARAMETERS-1'!$B$5:$J$44,3,FALSE) + HRYLD1!BR193*(1-VLOOKUP(HRYLD2!BR$4,'[1]INTERNAL PARAMETERS-1'!$B$5:$J$44,5,FALSE))*VLOOKUP(HRYLD2!BR$4,'[1]INTERNAL PARAMETERS-1'!$B$5:$J$44,8,FALSE)*VLOOKUP(HRYLD2!BR$4,'[1]INTERNAL PARAMETERS-1'!$B$5:$J$44,3,FALSE)</f>
        <v>0</v>
      </c>
      <c r="BS193" s="44">
        <f>HRYLD1!BS193*VLOOKUP(HRYLD2!BS$4,'[1]INTERNAL PARAMETERS-1'!$B$5:$J$44,5,FALSE)*VLOOKUP(HRYLD2!BS$4,'[1]INTERNAL PARAMETERS-1'!$B$5:$J$44,6,FALSE)*VLOOKUP(HRYLD2!BS$4,'[1]INTERNAL PARAMETERS-1'!$B$5:$J$44,3,FALSE) + HRYLD1!BS193*(1-VLOOKUP(HRYLD2!BS$4,'[1]INTERNAL PARAMETERS-1'!$B$5:$J$44,5,FALSE))*VLOOKUP(HRYLD2!BS$4,'[1]INTERNAL PARAMETERS-1'!$B$5:$J$44,8,FALSE)*VLOOKUP(HRYLD2!BS$4,'[1]INTERNAL PARAMETERS-1'!$B$5:$J$44,3,FALSE)</f>
        <v>0</v>
      </c>
      <c r="BT193" s="44">
        <f>HRYLD1!BT193*VLOOKUP(HRYLD2!BT$4,'[1]INTERNAL PARAMETERS-1'!$B$5:$J$44,5,FALSE)*VLOOKUP(HRYLD2!BT$4,'[1]INTERNAL PARAMETERS-1'!$B$5:$J$44,6,FALSE)*VLOOKUP(HRYLD2!BT$4,'[1]INTERNAL PARAMETERS-1'!$B$5:$J$44,3,FALSE) + HRYLD1!BT193*(1-VLOOKUP(HRYLD2!BT$4,'[1]INTERNAL PARAMETERS-1'!$B$5:$J$44,5,FALSE))*VLOOKUP(HRYLD2!BT$4,'[1]INTERNAL PARAMETERS-1'!$B$5:$J$44,8,FALSE)*VLOOKUP(HRYLD2!BT$4,'[1]INTERNAL PARAMETERS-1'!$B$5:$J$44,3,FALSE)</f>
        <v>0</v>
      </c>
      <c r="BU193" s="44">
        <f>HRYLD1!BU193*VLOOKUP(HRYLD2!BU$4,'[1]INTERNAL PARAMETERS-1'!$B$5:$J$44,5,FALSE)*VLOOKUP(HRYLD2!BU$4,'[1]INTERNAL PARAMETERS-1'!$B$5:$J$44,6,FALSE)*VLOOKUP(HRYLD2!BU$4,'[1]INTERNAL PARAMETERS-1'!$B$5:$J$44,3,FALSE) + HRYLD1!BU193*(1-VLOOKUP(HRYLD2!BU$4,'[1]INTERNAL PARAMETERS-1'!$B$5:$J$44,5,FALSE))*VLOOKUP(HRYLD2!BU$4,'[1]INTERNAL PARAMETERS-1'!$B$5:$J$44,8,FALSE)*VLOOKUP(HRYLD2!BU$4,'[1]INTERNAL PARAMETERS-1'!$B$5:$J$44,3,FALSE)</f>
        <v>0</v>
      </c>
      <c r="BV193" s="44">
        <f>HRYLD1!BV193*VLOOKUP(HRYLD2!BV$4,'[1]INTERNAL PARAMETERS-1'!$B$5:$J$44,5,FALSE)*VLOOKUP(HRYLD2!BV$4,'[1]INTERNAL PARAMETERS-1'!$B$5:$J$44,6,FALSE)*VLOOKUP(HRYLD2!BV$4,'[1]INTERNAL PARAMETERS-1'!$B$5:$J$44,3,FALSE) + HRYLD1!BV193*(1-VLOOKUP(HRYLD2!BV$4,'[1]INTERNAL PARAMETERS-1'!$B$5:$J$44,5,FALSE))*VLOOKUP(HRYLD2!BV$4,'[1]INTERNAL PARAMETERS-1'!$B$5:$J$44,8,FALSE)*VLOOKUP(HRYLD2!BV$4,'[1]INTERNAL PARAMETERS-1'!$B$5:$J$44,3,FALSE)</f>
        <v>0</v>
      </c>
      <c r="BW193" s="44">
        <f>HRYLD1!BW193*VLOOKUP(HRYLD2!BW$4,'[1]INTERNAL PARAMETERS-1'!$B$5:$J$44,5,FALSE)*VLOOKUP(HRYLD2!BW$4,'[1]INTERNAL PARAMETERS-1'!$B$5:$J$44,6,FALSE)*VLOOKUP(HRYLD2!BW$4,'[1]INTERNAL PARAMETERS-1'!$B$5:$J$44,3,FALSE) + HRYLD1!BW193*(1-VLOOKUP(HRYLD2!BW$4,'[1]INTERNAL PARAMETERS-1'!$B$5:$J$44,5,FALSE))*VLOOKUP(HRYLD2!BW$4,'[1]INTERNAL PARAMETERS-1'!$B$5:$J$44,8,FALSE)*VLOOKUP(HRYLD2!BW$4,'[1]INTERNAL PARAMETERS-1'!$B$5:$J$44,3,FALSE)</f>
        <v>0</v>
      </c>
      <c r="BX193" s="44">
        <f>HRYLD1!BX193*VLOOKUP(HRYLD2!BX$4,'[1]INTERNAL PARAMETERS-1'!$B$5:$J$44,5,FALSE)*VLOOKUP(HRYLD2!BX$4,'[1]INTERNAL PARAMETERS-1'!$B$5:$J$44,6,FALSE)*VLOOKUP(HRYLD2!BX$4,'[1]INTERNAL PARAMETERS-1'!$B$5:$J$44,3,FALSE) + HRYLD1!BX193*(1-VLOOKUP(HRYLD2!BX$4,'[1]INTERNAL PARAMETERS-1'!$B$5:$J$44,5,FALSE))*VLOOKUP(HRYLD2!BX$4,'[1]INTERNAL PARAMETERS-1'!$B$5:$J$44,8,FALSE)*VLOOKUP(HRYLD2!BX$4,'[1]INTERNAL PARAMETERS-1'!$B$5:$J$44,3,FALSE)</f>
        <v>0</v>
      </c>
      <c r="BY193" s="44">
        <f>HRYLD1!BY193*VLOOKUP(HRYLD2!BY$4,'[1]INTERNAL PARAMETERS-1'!$B$5:$J$44,5,FALSE)*VLOOKUP(HRYLD2!BY$4,'[1]INTERNAL PARAMETERS-1'!$B$5:$J$44,6,FALSE)*VLOOKUP(HRYLD2!BY$4,'[1]INTERNAL PARAMETERS-1'!$B$5:$J$44,3,FALSE) + HRYLD1!BY193*(1-VLOOKUP(HRYLD2!BY$4,'[1]INTERNAL PARAMETERS-1'!$B$5:$J$44,5,FALSE))*VLOOKUP(HRYLD2!BY$4,'[1]INTERNAL PARAMETERS-1'!$B$5:$J$44,8,FALSE)*VLOOKUP(HRYLD2!BY$4,'[1]INTERNAL PARAMETERS-1'!$B$5:$J$44,3,FALSE)</f>
        <v>0</v>
      </c>
      <c r="BZ193" s="44">
        <f>HRYLD1!BZ193*VLOOKUP(HRYLD2!BZ$4,'[1]INTERNAL PARAMETERS-1'!$B$5:$J$44,5,FALSE)*VLOOKUP(HRYLD2!BZ$4,'[1]INTERNAL PARAMETERS-1'!$B$5:$J$44,6,FALSE)*VLOOKUP(HRYLD2!BZ$4,'[1]INTERNAL PARAMETERS-1'!$B$5:$J$44,3,FALSE) + HRYLD1!BZ193*(1-VLOOKUP(HRYLD2!BZ$4,'[1]INTERNAL PARAMETERS-1'!$B$5:$J$44,5,FALSE))*VLOOKUP(HRYLD2!BZ$4,'[1]INTERNAL PARAMETERS-1'!$B$5:$J$44,8,FALSE)*VLOOKUP(HRYLD2!BZ$4,'[1]INTERNAL PARAMETERS-1'!$B$5:$J$44,3,FALSE)</f>
        <v>0</v>
      </c>
      <c r="CA193" s="44">
        <f>HRYLD1!CA193*VLOOKUP(HRYLD2!CA$4,'[1]INTERNAL PARAMETERS-1'!$B$5:$J$44,5,FALSE)*VLOOKUP(HRYLD2!CA$4,'[1]INTERNAL PARAMETERS-1'!$B$5:$J$44,6,FALSE)*VLOOKUP(HRYLD2!CA$4,'[1]INTERNAL PARAMETERS-1'!$B$5:$J$44,3,FALSE) + HRYLD1!CA193*(1-VLOOKUP(HRYLD2!CA$4,'[1]INTERNAL PARAMETERS-1'!$B$5:$J$44,5,FALSE))*VLOOKUP(HRYLD2!CA$4,'[1]INTERNAL PARAMETERS-1'!$B$5:$J$44,8,FALSE)*VLOOKUP(HRYLD2!CA$4,'[1]INTERNAL PARAMETERS-1'!$B$5:$J$44,3,FALSE)</f>
        <v>0</v>
      </c>
      <c r="CB193" s="44">
        <f>HRYLD1!CB193*VLOOKUP(HRYLD2!CB$4,'[1]INTERNAL PARAMETERS-1'!$B$5:$J$44,5,FALSE)*VLOOKUP(HRYLD2!CB$4,'[1]INTERNAL PARAMETERS-1'!$B$5:$J$44,6,FALSE)*VLOOKUP(HRYLD2!CB$4,'[1]INTERNAL PARAMETERS-1'!$B$5:$J$44,3,FALSE) + HRYLD1!CB193*(1-VLOOKUP(HRYLD2!CB$4,'[1]INTERNAL PARAMETERS-1'!$B$5:$J$44,5,FALSE))*VLOOKUP(HRYLD2!CB$4,'[1]INTERNAL PARAMETERS-1'!$B$5:$J$44,8,FALSE)*VLOOKUP(HRYLD2!CB$4,'[1]INTERNAL PARAMETERS-1'!$B$5:$J$44,3,FALSE)</f>
        <v>0</v>
      </c>
      <c r="CC193" s="44">
        <f>HRYLD1!CC193*VLOOKUP(HRYLD2!CC$4,'[1]INTERNAL PARAMETERS-1'!$B$5:$J$44,5,FALSE)*VLOOKUP(HRYLD2!CC$4,'[1]INTERNAL PARAMETERS-1'!$B$5:$J$44,6,FALSE)*VLOOKUP(HRYLD2!CC$4,'[1]INTERNAL PARAMETERS-1'!$B$5:$J$44,3,FALSE) + HRYLD1!CC193*(1-VLOOKUP(HRYLD2!CC$4,'[1]INTERNAL PARAMETERS-1'!$B$5:$J$44,5,FALSE))*VLOOKUP(HRYLD2!CC$4,'[1]INTERNAL PARAMETERS-1'!$B$5:$J$44,8,FALSE)*VLOOKUP(HRYLD2!CC$4,'[1]INTERNAL PARAMETERS-1'!$B$5:$J$44,3,FALSE)</f>
        <v>0</v>
      </c>
      <c r="CD193" s="44">
        <f>HRYLD1!CD193*VLOOKUP(HRYLD2!CD$4,'[1]INTERNAL PARAMETERS-1'!$B$5:$J$44,5,FALSE)*VLOOKUP(HRYLD2!CD$4,'[1]INTERNAL PARAMETERS-1'!$B$5:$J$44,6,FALSE)*VLOOKUP(HRYLD2!CD$4,'[1]INTERNAL PARAMETERS-1'!$B$5:$J$44,3,FALSE) + HRYLD1!CD193*(1-VLOOKUP(HRYLD2!CD$4,'[1]INTERNAL PARAMETERS-1'!$B$5:$J$44,5,FALSE))*VLOOKUP(HRYLD2!CD$4,'[1]INTERNAL PARAMETERS-1'!$B$5:$J$44,8,FALSE)*VLOOKUP(HRYLD2!CD$4,'[1]INTERNAL PARAMETERS-1'!$B$5:$J$44,3,FALSE)</f>
        <v>0</v>
      </c>
      <c r="CE193" s="44">
        <f>HRYLD1!CE193*VLOOKUP(HRYLD2!CE$4,'[1]INTERNAL PARAMETERS-1'!$B$5:$J$44,5,FALSE)*VLOOKUP(HRYLD2!CE$4,'[1]INTERNAL PARAMETERS-1'!$B$5:$J$44,6,FALSE)*VLOOKUP(HRYLD2!CE$4,'[1]INTERNAL PARAMETERS-1'!$B$5:$J$44,3,FALSE) + HRYLD1!CE193*(1-VLOOKUP(HRYLD2!CE$4,'[1]INTERNAL PARAMETERS-1'!$B$5:$J$44,5,FALSE))*VLOOKUP(HRYLD2!CE$4,'[1]INTERNAL PARAMETERS-1'!$B$5:$J$44,8,FALSE)*VLOOKUP(HRYLD2!CE$4,'[1]INTERNAL PARAMETERS-1'!$B$5:$J$44,3,FALSE)</f>
        <v>0</v>
      </c>
      <c r="CF193" s="44">
        <f>HRYLD1!CF193*VLOOKUP(HRYLD2!CF$4,'[1]INTERNAL PARAMETERS-1'!$B$5:$J$44,5,FALSE)*VLOOKUP(HRYLD2!CF$4,'[1]INTERNAL PARAMETERS-1'!$B$5:$J$44,6,FALSE)*VLOOKUP(HRYLD2!CF$4,'[1]INTERNAL PARAMETERS-1'!$B$5:$J$44,3,FALSE) + HRYLD1!CF193*(1-VLOOKUP(HRYLD2!CF$4,'[1]INTERNAL PARAMETERS-1'!$B$5:$J$44,5,FALSE))*VLOOKUP(HRYLD2!CF$4,'[1]INTERNAL PARAMETERS-1'!$B$5:$J$44,8,FALSE)*VLOOKUP(HRYLD2!CF$4,'[1]INTERNAL PARAMETERS-1'!$B$5:$J$44,3,FALSE)</f>
        <v>0</v>
      </c>
      <c r="CG193" s="44">
        <f>HRYLD1!CG193*VLOOKUP(HRYLD2!CG$4,'[1]INTERNAL PARAMETERS-1'!$B$5:$J$44,5,FALSE)*VLOOKUP(HRYLD2!CG$4,'[1]INTERNAL PARAMETERS-1'!$B$5:$J$44,6,FALSE)*VLOOKUP(HRYLD2!CG$4,'[1]INTERNAL PARAMETERS-1'!$B$5:$J$44,3,FALSE) + HRYLD1!CG193*(1-VLOOKUP(HRYLD2!CG$4,'[1]INTERNAL PARAMETERS-1'!$B$5:$J$44,5,FALSE))*VLOOKUP(HRYLD2!CG$4,'[1]INTERNAL PARAMETERS-1'!$B$5:$J$44,8,FALSE)*VLOOKUP(HRYLD2!CG$4,'[1]INTERNAL PARAMETERS-1'!$B$5:$J$44,3,FALSE)</f>
        <v>0</v>
      </c>
      <c r="CH193" s="43">
        <f>HRYLD1!CH193*VLOOKUP(HRYLD2!CH$4,'[1]INTERNAL PARAMETERS-1'!$B$5:$J$44,5,FALSE)*VLOOKUP(HRYLD2!CH$4,'[1]INTERNAL PARAMETERS-1'!$B$5:$J$44,6,FALSE)*VLOOKUP(HRYLD2!CH$4,'[1]INTERNAL PARAMETERS-1'!$B$5:$J$44,3,FALSE) + HRYLD1!CH193*(1-VLOOKUP(HRYLD2!CH$4,'[1]INTERNAL PARAMETERS-1'!$B$5:$J$44,5,FALSE))*VLOOKUP(HRYLD2!CH$4,'[1]INTERNAL PARAMETERS-1'!$B$5:$J$44,8,FALSE)*VLOOKUP(HRYLD2!CH$4,'[1]INTERNAL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67</v>
      </c>
      <c r="D194" s="57" t="s">
        <v>57</v>
      </c>
      <c r="E194" s="132">
        <f>HR!X194</f>
        <v>0</v>
      </c>
      <c r="F194" s="59">
        <f>'[1]INTERNAL PARAMETERS-1'!M14</f>
        <v>39.424999999999997</v>
      </c>
      <c r="G194" s="45">
        <f>HRYLD1!G194*VLOOKUP(HRYLD2!G$4,'[1]INTERNAL PARAMETERS-1'!$B$5:$J$44,5,FALSE)*VLOOKUP(HRYLD2!G$4,'[1]INTERNAL PARAMETERS-1'!$B$5:$J$44,7,FALSE)*HRYLD2!$F194 + HRYLD1!G194*(1-VLOOKUP(HRYLD2!G$4,'[1]INTERNAL PARAMETERS-1'!$B$5:$J$44,5,FALSE))*VLOOKUP(HRYLD2!G$4,'[1]INTERNAL PARAMETERS-1'!$B$5:$J$44,9,FALSE)*HRYLD2!$F194</f>
        <v>0</v>
      </c>
      <c r="H194" s="44">
        <f>HRYLD1!H194*VLOOKUP(HRYLD2!H$4,'[1]INTERNAL PARAMETERS-1'!$B$5:$J$44,5,FALSE)*VLOOKUP(HRYLD2!H$4,'[1]INTERNAL PARAMETERS-1'!$B$5:$J$44,7,FALSE)*HRYLD2!$F194 + HRYLD1!H194*(1-VLOOKUP(HRYLD2!H$4,'[1]INTERNAL PARAMETERS-1'!$B$5:$J$44,5,FALSE))*VLOOKUP(HRYLD2!H$4,'[1]INTERNAL PARAMETERS-1'!$B$5:$J$44,9,FALSE)*HRYLD2!$F194</f>
        <v>0</v>
      </c>
      <c r="I194" s="44">
        <f>HRYLD1!I194*VLOOKUP(HRYLD2!I$4,'[1]INTERNAL PARAMETERS-1'!$B$5:$J$44,5,FALSE)*VLOOKUP(HRYLD2!I$4,'[1]INTERNAL PARAMETERS-1'!$B$5:$J$44,7,FALSE)*HRYLD2!$F194 + HRYLD1!I194*(1-VLOOKUP(HRYLD2!I$4,'[1]INTERNAL PARAMETERS-1'!$B$5:$J$44,5,FALSE))*VLOOKUP(HRYLD2!I$4,'[1]INTERNAL PARAMETERS-1'!$B$5:$J$44,9,FALSE)*HRYLD2!$F194</f>
        <v>0</v>
      </c>
      <c r="J194" s="44">
        <f>HRYLD1!J194*VLOOKUP(HRYLD2!J$4,'[1]INTERNAL PARAMETERS-1'!$B$5:$J$44,5,FALSE)*VLOOKUP(HRYLD2!J$4,'[1]INTERNAL PARAMETERS-1'!$B$5:$J$44,7,FALSE)*HRYLD2!$F194 + HRYLD1!J194*(1-VLOOKUP(HRYLD2!J$4,'[1]INTERNAL PARAMETERS-1'!$B$5:$J$44,5,FALSE))*VLOOKUP(HRYLD2!J$4,'[1]INTERNAL PARAMETERS-1'!$B$5:$J$44,9,FALSE)*HRYLD2!$F194</f>
        <v>0</v>
      </c>
      <c r="K194" s="44">
        <f>HRYLD1!K194*VLOOKUP(HRYLD2!K$4,'[1]INTERNAL PARAMETERS-1'!$B$5:$J$44,5,FALSE)*VLOOKUP(HRYLD2!K$4,'[1]INTERNAL PARAMETERS-1'!$B$5:$J$44,7,FALSE)*HRYLD2!$F194 + HRYLD1!K194*(1-VLOOKUP(HRYLD2!K$4,'[1]INTERNAL PARAMETERS-1'!$B$5:$J$44,5,FALSE))*VLOOKUP(HRYLD2!K$4,'[1]INTERNAL PARAMETERS-1'!$B$5:$J$44,9,FALSE)*HRYLD2!$F194</f>
        <v>0</v>
      </c>
      <c r="L194" s="44">
        <f>HRYLD1!L194*VLOOKUP(HRYLD2!L$4,'[1]INTERNAL PARAMETERS-1'!$B$5:$J$44,5,FALSE)*VLOOKUP(HRYLD2!L$4,'[1]INTERNAL PARAMETERS-1'!$B$5:$J$44,7,FALSE)*HRYLD2!$F194 + HRYLD1!L194*(1-VLOOKUP(HRYLD2!L$4,'[1]INTERNAL PARAMETERS-1'!$B$5:$J$44,5,FALSE))*VLOOKUP(HRYLD2!L$4,'[1]INTERNAL PARAMETERS-1'!$B$5:$J$44,9,FALSE)*HRYLD2!$F194</f>
        <v>0</v>
      </c>
      <c r="M194" s="44">
        <f>HRYLD1!M194*VLOOKUP(HRYLD2!M$4,'[1]INTERNAL PARAMETERS-1'!$B$5:$J$44,5,FALSE)*VLOOKUP(HRYLD2!M$4,'[1]INTERNAL PARAMETERS-1'!$B$5:$J$44,7,FALSE)*HRYLD2!$F194 + HRYLD1!M194*(1-VLOOKUP(HRYLD2!M$4,'[1]INTERNAL PARAMETERS-1'!$B$5:$J$44,5,FALSE))*VLOOKUP(HRYLD2!M$4,'[1]INTERNAL PARAMETERS-1'!$B$5:$J$44,9,FALSE)*HRYLD2!$F194</f>
        <v>0</v>
      </c>
      <c r="N194" s="44">
        <f>HRYLD1!N194*VLOOKUP(HRYLD2!N$4,'[1]INTERNAL PARAMETERS-1'!$B$5:$J$44,5,FALSE)*VLOOKUP(HRYLD2!N$4,'[1]INTERNAL PARAMETERS-1'!$B$5:$J$44,7,FALSE)*HRYLD2!$F194 + HRYLD1!N194*(1-VLOOKUP(HRYLD2!N$4,'[1]INTERNAL PARAMETERS-1'!$B$5:$J$44,5,FALSE))*VLOOKUP(HRYLD2!N$4,'[1]INTERNAL PARAMETERS-1'!$B$5:$J$44,9,FALSE)*HRYLD2!$F194</f>
        <v>0</v>
      </c>
      <c r="O194" s="44">
        <f>HRYLD1!O194*VLOOKUP(HRYLD2!O$4,'[1]INTERNAL PARAMETERS-1'!$B$5:$J$44,5,FALSE)*VLOOKUP(HRYLD2!O$4,'[1]INTERNAL PARAMETERS-1'!$B$5:$J$44,7,FALSE)*HRYLD2!$F194 + HRYLD1!O194*(1-VLOOKUP(HRYLD2!O$4,'[1]INTERNAL PARAMETERS-1'!$B$5:$J$44,5,FALSE))*VLOOKUP(HRYLD2!O$4,'[1]INTERNAL PARAMETERS-1'!$B$5:$J$44,9,FALSE)*HRYLD2!$F194</f>
        <v>0</v>
      </c>
      <c r="P194" s="44">
        <f>HRYLD1!P194*VLOOKUP(HRYLD2!P$4,'[1]INTERNAL PARAMETERS-1'!$B$5:$J$44,5,FALSE)*VLOOKUP(HRYLD2!P$4,'[1]INTERNAL PARAMETERS-1'!$B$5:$J$44,7,FALSE)*HRYLD2!$F194 + HRYLD1!P194*(1-VLOOKUP(HRYLD2!P$4,'[1]INTERNAL PARAMETERS-1'!$B$5:$J$44,5,FALSE))*VLOOKUP(HRYLD2!P$4,'[1]INTERNAL PARAMETERS-1'!$B$5:$J$44,9,FALSE)*HRYLD2!$F194</f>
        <v>0</v>
      </c>
      <c r="Q194" s="44">
        <f>HRYLD1!Q194*VLOOKUP(HRYLD2!Q$4,'[1]INTERNAL PARAMETERS-1'!$B$5:$J$44,5,FALSE)*VLOOKUP(HRYLD2!Q$4,'[1]INTERNAL PARAMETERS-1'!$B$5:$J$44,7,FALSE)*HRYLD2!$F194 + HRYLD1!Q194*(1-VLOOKUP(HRYLD2!Q$4,'[1]INTERNAL PARAMETERS-1'!$B$5:$J$44,5,FALSE))*VLOOKUP(HRYLD2!Q$4,'[1]INTERNAL PARAMETERS-1'!$B$5:$J$44,9,FALSE)*HRYLD2!$F194</f>
        <v>0</v>
      </c>
      <c r="R194" s="44">
        <f>HRYLD1!R194*VLOOKUP(HRYLD2!R$4,'[1]INTERNAL PARAMETERS-1'!$B$5:$J$44,5,FALSE)*VLOOKUP(HRYLD2!R$4,'[1]INTERNAL PARAMETERS-1'!$B$5:$J$44,7,FALSE)*HRYLD2!$F194 + HRYLD1!R194*(1-VLOOKUP(HRYLD2!R$4,'[1]INTERNAL PARAMETERS-1'!$B$5:$J$44,5,FALSE))*VLOOKUP(HRYLD2!R$4,'[1]INTERNAL PARAMETERS-1'!$B$5:$J$44,9,FALSE)*HRYLD2!$F194</f>
        <v>0</v>
      </c>
      <c r="S194" s="44">
        <f>HRYLD1!S194*VLOOKUP(HRYLD2!S$4,'[1]INTERNAL PARAMETERS-1'!$B$5:$J$44,5,FALSE)*VLOOKUP(HRYLD2!S$4,'[1]INTERNAL PARAMETERS-1'!$B$5:$J$44,7,FALSE)*HRYLD2!$F194 + HRYLD1!S194*(1-VLOOKUP(HRYLD2!S$4,'[1]INTERNAL PARAMETERS-1'!$B$5:$J$44,5,FALSE))*VLOOKUP(HRYLD2!S$4,'[1]INTERNAL PARAMETERS-1'!$B$5:$J$44,9,FALSE)*HRYLD2!$F194</f>
        <v>0</v>
      </c>
      <c r="T194" s="44">
        <f>HRYLD1!T194*VLOOKUP(HRYLD2!T$4,'[1]INTERNAL PARAMETERS-1'!$B$5:$J$44,5,FALSE)*VLOOKUP(HRYLD2!T$4,'[1]INTERNAL PARAMETERS-1'!$B$5:$J$44,7,FALSE)*HRYLD2!$F194 + HRYLD1!T194*(1-VLOOKUP(HRYLD2!T$4,'[1]INTERNAL PARAMETERS-1'!$B$5:$J$44,5,FALSE))*VLOOKUP(HRYLD2!T$4,'[1]INTERNAL PARAMETERS-1'!$B$5:$J$44,9,FALSE)*HRYLD2!$F194</f>
        <v>0</v>
      </c>
      <c r="U194" s="44">
        <f>HRYLD1!U194*VLOOKUP(HRYLD2!U$4,'[1]INTERNAL PARAMETERS-1'!$B$5:$J$44,5,FALSE)*VLOOKUP(HRYLD2!U$4,'[1]INTERNAL PARAMETERS-1'!$B$5:$J$44,7,FALSE)*HRYLD2!$F194 + HRYLD1!U194*(1-VLOOKUP(HRYLD2!U$4,'[1]INTERNAL PARAMETERS-1'!$B$5:$J$44,5,FALSE))*VLOOKUP(HRYLD2!U$4,'[1]INTERNAL PARAMETERS-1'!$B$5:$J$44,9,FALSE)*HRYLD2!$F194</f>
        <v>0</v>
      </c>
      <c r="V194" s="44">
        <f>HRYLD1!V194*VLOOKUP(HRYLD2!V$4,'[1]INTERNAL PARAMETERS-1'!$B$5:$J$44,5,FALSE)*VLOOKUP(HRYLD2!V$4,'[1]INTERNAL PARAMETERS-1'!$B$5:$J$44,7,FALSE)*HRYLD2!$F194 + HRYLD1!V194*(1-VLOOKUP(HRYLD2!V$4,'[1]INTERNAL PARAMETERS-1'!$B$5:$J$44,5,FALSE))*VLOOKUP(HRYLD2!V$4,'[1]INTERNAL PARAMETERS-1'!$B$5:$J$44,9,FALSE)*HRYLD2!$F194</f>
        <v>0</v>
      </c>
      <c r="W194" s="44">
        <f>HRYLD1!W194*VLOOKUP(HRYLD2!W$4,'[1]INTERNAL PARAMETERS-1'!$B$5:$J$44,5,FALSE)*VLOOKUP(HRYLD2!W$4,'[1]INTERNAL PARAMETERS-1'!$B$5:$J$44,7,FALSE)*HRYLD2!$F194 + HRYLD1!W194*(1-VLOOKUP(HRYLD2!W$4,'[1]INTERNAL PARAMETERS-1'!$B$5:$J$44,5,FALSE))*VLOOKUP(HRYLD2!W$4,'[1]INTERNAL PARAMETERS-1'!$B$5:$J$44,9,FALSE)*HRYLD2!$F194</f>
        <v>0</v>
      </c>
      <c r="X194" s="44">
        <f>HRYLD1!X194*VLOOKUP(HRYLD2!X$4,'[1]INTERNAL PARAMETERS-1'!$B$5:$J$44,5,FALSE)*VLOOKUP(HRYLD2!X$4,'[1]INTERNAL PARAMETERS-1'!$B$5:$J$44,7,FALSE)*HRYLD2!$F194 + HRYLD1!X194*(1-VLOOKUP(HRYLD2!X$4,'[1]INTERNAL PARAMETERS-1'!$B$5:$J$44,5,FALSE))*VLOOKUP(HRYLD2!X$4,'[1]INTERNAL PARAMETERS-1'!$B$5:$J$44,9,FALSE)*HRYLD2!$F194</f>
        <v>0</v>
      </c>
      <c r="Y194" s="44">
        <f>HRYLD1!Y194*VLOOKUP(HRYLD2!Y$4,'[1]INTERNAL PARAMETERS-1'!$B$5:$J$44,5,FALSE)*VLOOKUP(HRYLD2!Y$4,'[1]INTERNAL PARAMETERS-1'!$B$5:$J$44,7,FALSE)*HRYLD2!$F194 + HRYLD1!Y194*(1-VLOOKUP(HRYLD2!Y$4,'[1]INTERNAL PARAMETERS-1'!$B$5:$J$44,5,FALSE))*VLOOKUP(HRYLD2!Y$4,'[1]INTERNAL PARAMETERS-1'!$B$5:$J$44,9,FALSE)*HRYLD2!$F194</f>
        <v>0</v>
      </c>
      <c r="Z194" s="44">
        <f>HRYLD1!Z194*VLOOKUP(HRYLD2!Z$4,'[1]INTERNAL PARAMETERS-1'!$B$5:$J$44,5,FALSE)*VLOOKUP(HRYLD2!Z$4,'[1]INTERNAL PARAMETERS-1'!$B$5:$J$44,7,FALSE)*HRYLD2!$F194 + HRYLD1!Z194*(1-VLOOKUP(HRYLD2!Z$4,'[1]INTERNAL PARAMETERS-1'!$B$5:$J$44,5,FALSE))*VLOOKUP(HRYLD2!Z$4,'[1]INTERNAL PARAMETERS-1'!$B$5:$J$44,9,FALSE)*HRYLD2!$F194</f>
        <v>0</v>
      </c>
      <c r="AA194" s="44">
        <f>HRYLD1!AA194*VLOOKUP(HRYLD2!AA$4,'[1]INTERNAL PARAMETERS-1'!$B$5:$J$44,5,FALSE)*VLOOKUP(HRYLD2!AA$4,'[1]INTERNAL PARAMETERS-1'!$B$5:$J$44,7,FALSE)*HRYLD2!$F194 + HRYLD1!AA194*(1-VLOOKUP(HRYLD2!AA$4,'[1]INTERNAL PARAMETERS-1'!$B$5:$J$44,5,FALSE))*VLOOKUP(HRYLD2!AA$4,'[1]INTERNAL PARAMETERS-1'!$B$5:$J$44,9,FALSE)*HRYLD2!$F194</f>
        <v>0</v>
      </c>
      <c r="AB194" s="44">
        <f>HRYLD1!AB194*VLOOKUP(HRYLD2!AB$4,'[1]INTERNAL PARAMETERS-1'!$B$5:$J$44,5,FALSE)*VLOOKUP(HRYLD2!AB$4,'[1]INTERNAL PARAMETERS-1'!$B$5:$J$44,7,FALSE)*HRYLD2!$F194 + HRYLD1!AB194*(1-VLOOKUP(HRYLD2!AB$4,'[1]INTERNAL PARAMETERS-1'!$B$5:$J$44,5,FALSE))*VLOOKUP(HRYLD2!AB$4,'[1]INTERNAL PARAMETERS-1'!$B$5:$J$44,9,FALSE)*HRYLD2!$F194</f>
        <v>0</v>
      </c>
      <c r="AC194" s="44">
        <f>HRYLD1!AC194*VLOOKUP(HRYLD2!AC$4,'[1]INTERNAL PARAMETERS-1'!$B$5:$J$44,5,FALSE)*VLOOKUP(HRYLD2!AC$4,'[1]INTERNAL PARAMETERS-1'!$B$5:$J$44,7,FALSE)*HRYLD2!$F194 + HRYLD1!AC194*(1-VLOOKUP(HRYLD2!AC$4,'[1]INTERNAL PARAMETERS-1'!$B$5:$J$44,5,FALSE))*VLOOKUP(HRYLD2!AC$4,'[1]INTERNAL PARAMETERS-1'!$B$5:$J$44,9,FALSE)*HRYLD2!$F194</f>
        <v>0</v>
      </c>
      <c r="AD194" s="44">
        <f>HRYLD1!AD194*VLOOKUP(HRYLD2!AD$4,'[1]INTERNAL PARAMETERS-1'!$B$5:$J$44,5,FALSE)*VLOOKUP(HRYLD2!AD$4,'[1]INTERNAL PARAMETERS-1'!$B$5:$J$44,7,FALSE)*HRYLD2!$F194 + HRYLD1!AD194*(1-VLOOKUP(HRYLD2!AD$4,'[1]INTERNAL PARAMETERS-1'!$B$5:$J$44,5,FALSE))*VLOOKUP(HRYLD2!AD$4,'[1]INTERNAL PARAMETERS-1'!$B$5:$J$44,9,FALSE)*HRYLD2!$F194</f>
        <v>0</v>
      </c>
      <c r="AE194" s="44">
        <f>HRYLD1!AE194*VLOOKUP(HRYLD2!AE$4,'[1]INTERNAL PARAMETERS-1'!$B$5:$J$44,5,FALSE)*VLOOKUP(HRYLD2!AE$4,'[1]INTERNAL PARAMETERS-1'!$B$5:$J$44,7,FALSE)*HRYLD2!$F194 + HRYLD1!AE194*(1-VLOOKUP(HRYLD2!AE$4,'[1]INTERNAL PARAMETERS-1'!$B$5:$J$44,5,FALSE))*VLOOKUP(HRYLD2!AE$4,'[1]INTERNAL PARAMETERS-1'!$B$5:$J$44,9,FALSE)*HRYLD2!$F194</f>
        <v>0</v>
      </c>
      <c r="AF194" s="44">
        <f>HRYLD1!AF194*VLOOKUP(HRYLD2!AF$4,'[1]INTERNAL PARAMETERS-1'!$B$5:$J$44,5,FALSE)*VLOOKUP(HRYLD2!AF$4,'[1]INTERNAL PARAMETERS-1'!$B$5:$J$44,7,FALSE)*HRYLD2!$F194 + HRYLD1!AF194*(1-VLOOKUP(HRYLD2!AF$4,'[1]INTERNAL PARAMETERS-1'!$B$5:$J$44,5,FALSE))*VLOOKUP(HRYLD2!AF$4,'[1]INTERNAL PARAMETERS-1'!$B$5:$J$44,9,FALSE)*HRYLD2!$F194</f>
        <v>0</v>
      </c>
      <c r="AG194" s="44">
        <f>HRYLD1!AG194*VLOOKUP(HRYLD2!AG$4,'[1]INTERNAL PARAMETERS-1'!$B$5:$J$44,5,FALSE)*VLOOKUP(HRYLD2!AG$4,'[1]INTERNAL PARAMETERS-1'!$B$5:$J$44,7,FALSE)*HRYLD2!$F194 + HRYLD1!AG194*(1-VLOOKUP(HRYLD2!AG$4,'[1]INTERNAL PARAMETERS-1'!$B$5:$J$44,5,FALSE))*VLOOKUP(HRYLD2!AG$4,'[1]INTERNAL PARAMETERS-1'!$B$5:$J$44,9,FALSE)*HRYLD2!$F194</f>
        <v>0</v>
      </c>
      <c r="AH194" s="44">
        <f>HRYLD1!AH194*VLOOKUP(HRYLD2!AH$4,'[1]INTERNAL PARAMETERS-1'!$B$5:$J$44,5,FALSE)*VLOOKUP(HRYLD2!AH$4,'[1]INTERNAL PARAMETERS-1'!$B$5:$J$44,7,FALSE)*HRYLD2!$F194 + HRYLD1!AH194*(1-VLOOKUP(HRYLD2!AH$4,'[1]INTERNAL PARAMETERS-1'!$B$5:$J$44,5,FALSE))*VLOOKUP(HRYLD2!AH$4,'[1]INTERNAL PARAMETERS-1'!$B$5:$J$44,9,FALSE)*HRYLD2!$F194</f>
        <v>0</v>
      </c>
      <c r="AI194" s="44">
        <f>HRYLD1!AI194*VLOOKUP(HRYLD2!AI$4,'[1]INTERNAL PARAMETERS-1'!$B$5:$J$44,5,FALSE)*VLOOKUP(HRYLD2!AI$4,'[1]INTERNAL PARAMETERS-1'!$B$5:$J$44,7,FALSE)*HRYLD2!$F194 + HRYLD1!AI194*(1-VLOOKUP(HRYLD2!AI$4,'[1]INTERNAL PARAMETERS-1'!$B$5:$J$44,5,FALSE))*VLOOKUP(HRYLD2!AI$4,'[1]INTERNAL PARAMETERS-1'!$B$5:$J$44,9,FALSE)*HRYLD2!$F194</f>
        <v>0</v>
      </c>
      <c r="AJ194" s="44">
        <f>HRYLD1!AJ194*VLOOKUP(HRYLD2!AJ$4,'[1]INTERNAL PARAMETERS-1'!$B$5:$J$44,5,FALSE)*VLOOKUP(HRYLD2!AJ$4,'[1]INTERNAL PARAMETERS-1'!$B$5:$J$44,7,FALSE)*HRYLD2!$F194 + HRYLD1!AJ194*(1-VLOOKUP(HRYLD2!AJ$4,'[1]INTERNAL PARAMETERS-1'!$B$5:$J$44,5,FALSE))*VLOOKUP(HRYLD2!AJ$4,'[1]INTERNAL PARAMETERS-1'!$B$5:$J$44,9,FALSE)*HRYLD2!$F194</f>
        <v>0</v>
      </c>
      <c r="AK194" s="44">
        <f>HRYLD1!AK194*VLOOKUP(HRYLD2!AK$4,'[1]INTERNAL PARAMETERS-1'!$B$5:$J$44,5,FALSE)*VLOOKUP(HRYLD2!AK$4,'[1]INTERNAL PARAMETERS-1'!$B$5:$J$44,7,FALSE)*HRYLD2!$F194 + HRYLD1!AK194*(1-VLOOKUP(HRYLD2!AK$4,'[1]INTERNAL PARAMETERS-1'!$B$5:$J$44,5,FALSE))*VLOOKUP(HRYLD2!AK$4,'[1]INTERNAL PARAMETERS-1'!$B$5:$J$44,9,FALSE)*HRYLD2!$F194</f>
        <v>0</v>
      </c>
      <c r="AL194" s="44">
        <f>HRYLD1!AL194*VLOOKUP(HRYLD2!AL$4,'[1]INTERNAL PARAMETERS-1'!$B$5:$J$44,5,FALSE)*VLOOKUP(HRYLD2!AL$4,'[1]INTERNAL PARAMETERS-1'!$B$5:$J$44,7,FALSE)*HRYLD2!$F194 + HRYLD1!AL194*(1-VLOOKUP(HRYLD2!AL$4,'[1]INTERNAL PARAMETERS-1'!$B$5:$J$44,5,FALSE))*VLOOKUP(HRYLD2!AL$4,'[1]INTERNAL PARAMETERS-1'!$B$5:$J$44,9,FALSE)*HRYLD2!$F194</f>
        <v>0</v>
      </c>
      <c r="AM194" s="44">
        <f>HRYLD1!AM194*VLOOKUP(HRYLD2!AM$4,'[1]INTERNAL PARAMETERS-1'!$B$5:$J$44,5,FALSE)*VLOOKUP(HRYLD2!AM$4,'[1]INTERNAL PARAMETERS-1'!$B$5:$J$44,7,FALSE)*HRYLD2!$F194 + HRYLD1!AM194*(1-VLOOKUP(HRYLD2!AM$4,'[1]INTERNAL PARAMETERS-1'!$B$5:$J$44,5,FALSE))*VLOOKUP(HRYLD2!AM$4,'[1]INTERNAL PARAMETERS-1'!$B$5:$J$44,9,FALSE)*HRYLD2!$F194</f>
        <v>0</v>
      </c>
      <c r="AN194" s="44">
        <f>HRYLD1!AN194*VLOOKUP(HRYLD2!AN$4,'[1]INTERNAL PARAMETERS-1'!$B$5:$J$44,5,FALSE)*VLOOKUP(HRYLD2!AN$4,'[1]INTERNAL PARAMETERS-1'!$B$5:$J$44,7,FALSE)*HRYLD2!$F194 + HRYLD1!AN194*(1-VLOOKUP(HRYLD2!AN$4,'[1]INTERNAL PARAMETERS-1'!$B$5:$J$44,5,FALSE))*VLOOKUP(HRYLD2!AN$4,'[1]INTERNAL PARAMETERS-1'!$B$5:$J$44,9,FALSE)*HRYLD2!$F194</f>
        <v>0</v>
      </c>
      <c r="AO194" s="44">
        <f>HRYLD1!AO194*VLOOKUP(HRYLD2!AO$4,'[1]INTERNAL PARAMETERS-1'!$B$5:$J$44,5,FALSE)*VLOOKUP(HRYLD2!AO$4,'[1]INTERNAL PARAMETERS-1'!$B$5:$J$44,7,FALSE)*HRYLD2!$F194 + HRYLD1!AO194*(1-VLOOKUP(HRYLD2!AO$4,'[1]INTERNAL PARAMETERS-1'!$B$5:$J$44,5,FALSE))*VLOOKUP(HRYLD2!AO$4,'[1]INTERNAL PARAMETERS-1'!$B$5:$J$44,9,FALSE)*HRYLD2!$F194</f>
        <v>0</v>
      </c>
      <c r="AP194" s="44">
        <f>HRYLD1!AP194*VLOOKUP(HRYLD2!AP$4,'[1]INTERNAL PARAMETERS-1'!$B$5:$J$44,5,FALSE)*VLOOKUP(HRYLD2!AP$4,'[1]INTERNAL PARAMETERS-1'!$B$5:$J$44,7,FALSE)*HRYLD2!$F194 + HRYLD1!AP194*(1-VLOOKUP(HRYLD2!AP$4,'[1]INTERNAL PARAMETERS-1'!$B$5:$J$44,5,FALSE))*VLOOKUP(HRYLD2!AP$4,'[1]INTERNAL PARAMETERS-1'!$B$5:$J$44,9,FALSE)*HRYLD2!$F194</f>
        <v>0</v>
      </c>
      <c r="AQ194" s="44">
        <f>HRYLD1!AQ194*VLOOKUP(HRYLD2!AQ$4,'[1]INTERNAL PARAMETERS-1'!$B$5:$J$44,5,FALSE)*VLOOKUP(HRYLD2!AQ$4,'[1]INTERNAL PARAMETERS-1'!$B$5:$J$44,7,FALSE)*HRYLD2!$F194 + HRYLD1!AQ194*(1-VLOOKUP(HRYLD2!AQ$4,'[1]INTERNAL PARAMETERS-1'!$B$5:$J$44,5,FALSE))*VLOOKUP(HRYLD2!AQ$4,'[1]INTERNAL PARAMETERS-1'!$B$5:$J$44,9,FALSE)*HRYLD2!$F194</f>
        <v>0</v>
      </c>
      <c r="AR194" s="44">
        <f>HRYLD1!AR194*VLOOKUP(HRYLD2!AR$4,'[1]INTERNAL PARAMETERS-1'!$B$5:$J$44,5,FALSE)*VLOOKUP(HRYLD2!AR$4,'[1]INTERNAL PARAMETERS-1'!$B$5:$J$44,7,FALSE)*HRYLD2!$F194 + HRYLD1!AR194*(1-VLOOKUP(HRYLD2!AR$4,'[1]INTERNAL PARAMETERS-1'!$B$5:$J$44,5,FALSE))*VLOOKUP(HRYLD2!AR$4,'[1]INTERNAL PARAMETERS-1'!$B$5:$J$44,9,FALSE)*HRYLD2!$F194</f>
        <v>0</v>
      </c>
      <c r="AS194" s="44">
        <f>HRYLD1!AS194*VLOOKUP(HRYLD2!AS$4,'[1]INTERNAL PARAMETERS-1'!$B$5:$J$44,5,FALSE)*VLOOKUP(HRYLD2!AS$4,'[1]INTERNAL PARAMETERS-1'!$B$5:$J$44,7,FALSE)*HRYLD2!$F194 + HRYLD1!AS194*(1-VLOOKUP(HRYLD2!AS$4,'[1]INTERNAL PARAMETERS-1'!$B$5:$J$44,5,FALSE))*VLOOKUP(HRYLD2!AS$4,'[1]INTERNAL PARAMETERS-1'!$B$5:$J$44,9,FALSE)*HRYLD2!$F194</f>
        <v>0</v>
      </c>
      <c r="AT194" s="43">
        <f>HRYLD1!AT194*VLOOKUP(HRYLD2!AT$4,'[1]INTERNAL PARAMETERS-1'!$B$5:$J$44,5,FALSE)*VLOOKUP(HRYLD2!AT$4,'[1]INTERNAL PARAMETERS-1'!$B$5:$J$44,7,FALSE)*HRYLD2!$F194 + HRYLD1!AT194*(1-VLOOKUP(HRYLD2!AT$4,'[1]INTERNAL PARAMETERS-1'!$B$5:$J$44,5,FALSE))*VLOOKUP(HRYLD2!AT$4,'[1]INTERNAL PARAMETERS-1'!$B$5:$J$44,9,FALSE)*HRYLD2!$F194</f>
        <v>0</v>
      </c>
      <c r="AU194" s="45">
        <f>HRYLD1!AU194*VLOOKUP(HRYLD2!AU$4,'[1]INTERNAL PARAMETERS-1'!$B$5:$J$44,5,FALSE)*VLOOKUP(HRYLD2!AU$4,'[1]INTERNAL PARAMETERS-1'!$B$5:$J$44,6,FALSE)*VLOOKUP(HRYLD2!AU$4,'[1]INTERNAL PARAMETERS-1'!$B$5:$J$44,3,FALSE) + HRYLD1!AU194*(1-VLOOKUP(HRYLD2!AU$4,'[1]INTERNAL PARAMETERS-1'!$B$5:$J$44,5,FALSE))*VLOOKUP(HRYLD2!AU$4,'[1]INTERNAL PARAMETERS-1'!$B$5:$J$44,8,FALSE)*VLOOKUP(HRYLD2!AU$4,'[1]INTERNAL PARAMETERS-1'!$B$5:$J$44,3,FALSE)</f>
        <v>0</v>
      </c>
      <c r="AV194" s="44">
        <f>HRYLD1!AV194*VLOOKUP(HRYLD2!AV$4,'[1]INTERNAL PARAMETERS-1'!$B$5:$J$44,5,FALSE)*VLOOKUP(HRYLD2!AV$4,'[1]INTERNAL PARAMETERS-1'!$B$5:$J$44,6,FALSE)*VLOOKUP(HRYLD2!AV$4,'[1]INTERNAL PARAMETERS-1'!$B$5:$J$44,3,FALSE) + HRYLD1!AV194*(1-VLOOKUP(HRYLD2!AV$4,'[1]INTERNAL PARAMETERS-1'!$B$5:$J$44,5,FALSE))*VLOOKUP(HRYLD2!AV$4,'[1]INTERNAL PARAMETERS-1'!$B$5:$J$44,8,FALSE)*VLOOKUP(HRYLD2!AV$4,'[1]INTERNAL PARAMETERS-1'!$B$5:$J$44,3,FALSE)</f>
        <v>0</v>
      </c>
      <c r="AW194" s="44">
        <f>HRYLD1!AW194*VLOOKUP(HRYLD2!AW$4,'[1]INTERNAL PARAMETERS-1'!$B$5:$J$44,5,FALSE)*VLOOKUP(HRYLD2!AW$4,'[1]INTERNAL PARAMETERS-1'!$B$5:$J$44,6,FALSE)*VLOOKUP(HRYLD2!AW$4,'[1]INTERNAL PARAMETERS-1'!$B$5:$J$44,3,FALSE) + HRYLD1!AW194*(1-VLOOKUP(HRYLD2!AW$4,'[1]INTERNAL PARAMETERS-1'!$B$5:$J$44,5,FALSE))*VLOOKUP(HRYLD2!AW$4,'[1]INTERNAL PARAMETERS-1'!$B$5:$J$44,8,FALSE)*VLOOKUP(HRYLD2!AW$4,'[1]INTERNAL PARAMETERS-1'!$B$5:$J$44,3,FALSE)</f>
        <v>0</v>
      </c>
      <c r="AX194" s="44">
        <f>HRYLD1!AX194*VLOOKUP(HRYLD2!AX$4,'[1]INTERNAL PARAMETERS-1'!$B$5:$J$44,5,FALSE)*VLOOKUP(HRYLD2!AX$4,'[1]INTERNAL PARAMETERS-1'!$B$5:$J$44,6,FALSE)*VLOOKUP(HRYLD2!AX$4,'[1]INTERNAL PARAMETERS-1'!$B$5:$J$44,3,FALSE) + HRYLD1!AX194*(1-VLOOKUP(HRYLD2!AX$4,'[1]INTERNAL PARAMETERS-1'!$B$5:$J$44,5,FALSE))*VLOOKUP(HRYLD2!AX$4,'[1]INTERNAL PARAMETERS-1'!$B$5:$J$44,8,FALSE)*VLOOKUP(HRYLD2!AX$4,'[1]INTERNAL PARAMETERS-1'!$B$5:$J$44,3,FALSE)</f>
        <v>0</v>
      </c>
      <c r="AY194" s="44">
        <f>HRYLD1!AY194*VLOOKUP(HRYLD2!AY$4,'[1]INTERNAL PARAMETERS-1'!$B$5:$J$44,5,FALSE)*VLOOKUP(HRYLD2!AY$4,'[1]INTERNAL PARAMETERS-1'!$B$5:$J$44,6,FALSE)*VLOOKUP(HRYLD2!AY$4,'[1]INTERNAL PARAMETERS-1'!$B$5:$J$44,3,FALSE) + HRYLD1!AY194*(1-VLOOKUP(HRYLD2!AY$4,'[1]INTERNAL PARAMETERS-1'!$B$5:$J$44,5,FALSE))*VLOOKUP(HRYLD2!AY$4,'[1]INTERNAL PARAMETERS-1'!$B$5:$J$44,8,FALSE)*VLOOKUP(HRYLD2!AY$4,'[1]INTERNAL PARAMETERS-1'!$B$5:$J$44,3,FALSE)</f>
        <v>0</v>
      </c>
      <c r="AZ194" s="44">
        <f>HRYLD1!AZ194*VLOOKUP(HRYLD2!AZ$4,'[1]INTERNAL PARAMETERS-1'!$B$5:$J$44,5,FALSE)*VLOOKUP(HRYLD2!AZ$4,'[1]INTERNAL PARAMETERS-1'!$B$5:$J$44,6,FALSE)*VLOOKUP(HRYLD2!AZ$4,'[1]INTERNAL PARAMETERS-1'!$B$5:$J$44,3,FALSE) + HRYLD1!AZ194*(1-VLOOKUP(HRYLD2!AZ$4,'[1]INTERNAL PARAMETERS-1'!$B$5:$J$44,5,FALSE))*VLOOKUP(HRYLD2!AZ$4,'[1]INTERNAL PARAMETERS-1'!$B$5:$J$44,8,FALSE)*VLOOKUP(HRYLD2!AZ$4,'[1]INTERNAL PARAMETERS-1'!$B$5:$J$44,3,FALSE)</f>
        <v>0</v>
      </c>
      <c r="BA194" s="44">
        <f>HRYLD1!BA194*VLOOKUP(HRYLD2!BA$4,'[1]INTERNAL PARAMETERS-1'!$B$5:$J$44,5,FALSE)*VLOOKUP(HRYLD2!BA$4,'[1]INTERNAL PARAMETERS-1'!$B$5:$J$44,6,FALSE)*VLOOKUP(HRYLD2!BA$4,'[1]INTERNAL PARAMETERS-1'!$B$5:$J$44,3,FALSE) + HRYLD1!BA194*(1-VLOOKUP(HRYLD2!BA$4,'[1]INTERNAL PARAMETERS-1'!$B$5:$J$44,5,FALSE))*VLOOKUP(HRYLD2!BA$4,'[1]INTERNAL PARAMETERS-1'!$B$5:$J$44,8,FALSE)*VLOOKUP(HRYLD2!BA$4,'[1]INTERNAL PARAMETERS-1'!$B$5:$J$44,3,FALSE)</f>
        <v>0</v>
      </c>
      <c r="BB194" s="44">
        <f>HRYLD1!BB194*VLOOKUP(HRYLD2!BB$4,'[1]INTERNAL PARAMETERS-1'!$B$5:$J$44,5,FALSE)*VLOOKUP(HRYLD2!BB$4,'[1]INTERNAL PARAMETERS-1'!$B$5:$J$44,6,FALSE)*VLOOKUP(HRYLD2!BB$4,'[1]INTERNAL PARAMETERS-1'!$B$5:$J$44,3,FALSE) + HRYLD1!BB194*(1-VLOOKUP(HRYLD2!BB$4,'[1]INTERNAL PARAMETERS-1'!$B$5:$J$44,5,FALSE))*VLOOKUP(HRYLD2!BB$4,'[1]INTERNAL PARAMETERS-1'!$B$5:$J$44,8,FALSE)*VLOOKUP(HRYLD2!BB$4,'[1]INTERNAL PARAMETERS-1'!$B$5:$J$44,3,FALSE)</f>
        <v>0</v>
      </c>
      <c r="BC194" s="44">
        <f>HRYLD1!BC194*VLOOKUP(HRYLD2!BC$4,'[1]INTERNAL PARAMETERS-1'!$B$5:$J$44,5,FALSE)*VLOOKUP(HRYLD2!BC$4,'[1]INTERNAL PARAMETERS-1'!$B$5:$J$44,6,FALSE)*VLOOKUP(HRYLD2!BC$4,'[1]INTERNAL PARAMETERS-1'!$B$5:$J$44,3,FALSE) + HRYLD1!BC194*(1-VLOOKUP(HRYLD2!BC$4,'[1]INTERNAL PARAMETERS-1'!$B$5:$J$44,5,FALSE))*VLOOKUP(HRYLD2!BC$4,'[1]INTERNAL PARAMETERS-1'!$B$5:$J$44,8,FALSE)*VLOOKUP(HRYLD2!BC$4,'[1]INTERNAL PARAMETERS-1'!$B$5:$J$44,3,FALSE)</f>
        <v>0</v>
      </c>
      <c r="BD194" s="44">
        <f>HRYLD1!BD194*VLOOKUP(HRYLD2!BD$4,'[1]INTERNAL PARAMETERS-1'!$B$5:$J$44,5,FALSE)*VLOOKUP(HRYLD2!BD$4,'[1]INTERNAL PARAMETERS-1'!$B$5:$J$44,6,FALSE)*VLOOKUP(HRYLD2!BD$4,'[1]INTERNAL PARAMETERS-1'!$B$5:$J$44,3,FALSE) + HRYLD1!BD194*(1-VLOOKUP(HRYLD2!BD$4,'[1]INTERNAL PARAMETERS-1'!$B$5:$J$44,5,FALSE))*VLOOKUP(HRYLD2!BD$4,'[1]INTERNAL PARAMETERS-1'!$B$5:$J$44,8,FALSE)*VLOOKUP(HRYLD2!BD$4,'[1]INTERNAL PARAMETERS-1'!$B$5:$J$44,3,FALSE)</f>
        <v>0</v>
      </c>
      <c r="BE194" s="44">
        <f>HRYLD1!BE194*VLOOKUP(HRYLD2!BE$4,'[1]INTERNAL PARAMETERS-1'!$B$5:$J$44,5,FALSE)*VLOOKUP(HRYLD2!BE$4,'[1]INTERNAL PARAMETERS-1'!$B$5:$J$44,6,FALSE)*VLOOKUP(HRYLD2!BE$4,'[1]INTERNAL PARAMETERS-1'!$B$5:$J$44,3,FALSE) + HRYLD1!BE194*(1-VLOOKUP(HRYLD2!BE$4,'[1]INTERNAL PARAMETERS-1'!$B$5:$J$44,5,FALSE))*VLOOKUP(HRYLD2!BE$4,'[1]INTERNAL PARAMETERS-1'!$B$5:$J$44,8,FALSE)*VLOOKUP(HRYLD2!BE$4,'[1]INTERNAL PARAMETERS-1'!$B$5:$J$44,3,FALSE)</f>
        <v>0</v>
      </c>
      <c r="BF194" s="44">
        <f>HRYLD1!BF194*VLOOKUP(HRYLD2!BF$4,'[1]INTERNAL PARAMETERS-1'!$B$5:$J$44,5,FALSE)*VLOOKUP(HRYLD2!BF$4,'[1]INTERNAL PARAMETERS-1'!$B$5:$J$44,6,FALSE)*VLOOKUP(HRYLD2!BF$4,'[1]INTERNAL PARAMETERS-1'!$B$5:$J$44,3,FALSE) + HRYLD1!BF194*(1-VLOOKUP(HRYLD2!BF$4,'[1]INTERNAL PARAMETERS-1'!$B$5:$J$44,5,FALSE))*VLOOKUP(HRYLD2!BF$4,'[1]INTERNAL PARAMETERS-1'!$B$5:$J$44,8,FALSE)*VLOOKUP(HRYLD2!BF$4,'[1]INTERNAL PARAMETERS-1'!$B$5:$J$44,3,FALSE)</f>
        <v>0</v>
      </c>
      <c r="BG194" s="44">
        <f>HRYLD1!BG194*VLOOKUP(HRYLD2!BG$4,'[1]INTERNAL PARAMETERS-1'!$B$5:$J$44,5,FALSE)*VLOOKUP(HRYLD2!BG$4,'[1]INTERNAL PARAMETERS-1'!$B$5:$J$44,6,FALSE)*VLOOKUP(HRYLD2!BG$4,'[1]INTERNAL PARAMETERS-1'!$B$5:$J$44,3,FALSE) + HRYLD1!BG194*(1-VLOOKUP(HRYLD2!BG$4,'[1]INTERNAL PARAMETERS-1'!$B$5:$J$44,5,FALSE))*VLOOKUP(HRYLD2!BG$4,'[1]INTERNAL PARAMETERS-1'!$B$5:$J$44,8,FALSE)*VLOOKUP(HRYLD2!BG$4,'[1]INTERNAL PARAMETERS-1'!$B$5:$J$44,3,FALSE)</f>
        <v>0</v>
      </c>
      <c r="BH194" s="44">
        <f>HRYLD1!BH194*VLOOKUP(HRYLD2!BH$4,'[1]INTERNAL PARAMETERS-1'!$B$5:$J$44,5,FALSE)*VLOOKUP(HRYLD2!BH$4,'[1]INTERNAL PARAMETERS-1'!$B$5:$J$44,6,FALSE)*VLOOKUP(HRYLD2!BH$4,'[1]INTERNAL PARAMETERS-1'!$B$5:$J$44,3,FALSE) + HRYLD1!BH194*(1-VLOOKUP(HRYLD2!BH$4,'[1]INTERNAL PARAMETERS-1'!$B$5:$J$44,5,FALSE))*VLOOKUP(HRYLD2!BH$4,'[1]INTERNAL PARAMETERS-1'!$B$5:$J$44,8,FALSE)*VLOOKUP(HRYLD2!BH$4,'[1]INTERNAL PARAMETERS-1'!$B$5:$J$44,3,FALSE)</f>
        <v>0</v>
      </c>
      <c r="BI194" s="44">
        <f>HRYLD1!BI194*VLOOKUP(HRYLD2!BI$4,'[1]INTERNAL PARAMETERS-1'!$B$5:$J$44,5,FALSE)*VLOOKUP(HRYLD2!BI$4,'[1]INTERNAL PARAMETERS-1'!$B$5:$J$44,6,FALSE)*VLOOKUP(HRYLD2!BI$4,'[1]INTERNAL PARAMETERS-1'!$B$5:$J$44,3,FALSE) + HRYLD1!BI194*(1-VLOOKUP(HRYLD2!BI$4,'[1]INTERNAL PARAMETERS-1'!$B$5:$J$44,5,FALSE))*VLOOKUP(HRYLD2!BI$4,'[1]INTERNAL PARAMETERS-1'!$B$5:$J$44,8,FALSE)*VLOOKUP(HRYLD2!BI$4,'[1]INTERNAL PARAMETERS-1'!$B$5:$J$44,3,FALSE)</f>
        <v>0</v>
      </c>
      <c r="BJ194" s="44">
        <f>HRYLD1!BJ194*VLOOKUP(HRYLD2!BJ$4,'[1]INTERNAL PARAMETERS-1'!$B$5:$J$44,5,FALSE)*VLOOKUP(HRYLD2!BJ$4,'[1]INTERNAL PARAMETERS-1'!$B$5:$J$44,6,FALSE)*VLOOKUP(HRYLD2!BJ$4,'[1]INTERNAL PARAMETERS-1'!$B$5:$J$44,3,FALSE) + HRYLD1!BJ194*(1-VLOOKUP(HRYLD2!BJ$4,'[1]INTERNAL PARAMETERS-1'!$B$5:$J$44,5,FALSE))*VLOOKUP(HRYLD2!BJ$4,'[1]INTERNAL PARAMETERS-1'!$B$5:$J$44,8,FALSE)*VLOOKUP(HRYLD2!BJ$4,'[1]INTERNAL PARAMETERS-1'!$B$5:$J$44,3,FALSE)</f>
        <v>0</v>
      </c>
      <c r="BK194" s="44">
        <f>HRYLD1!BK194*VLOOKUP(HRYLD2!BK$4,'[1]INTERNAL PARAMETERS-1'!$B$5:$J$44,5,FALSE)*VLOOKUP(HRYLD2!BK$4,'[1]INTERNAL PARAMETERS-1'!$B$5:$J$44,6,FALSE)*VLOOKUP(HRYLD2!BK$4,'[1]INTERNAL PARAMETERS-1'!$B$5:$J$44,3,FALSE) + HRYLD1!BK194*(1-VLOOKUP(HRYLD2!BK$4,'[1]INTERNAL PARAMETERS-1'!$B$5:$J$44,5,FALSE))*VLOOKUP(HRYLD2!BK$4,'[1]INTERNAL PARAMETERS-1'!$B$5:$J$44,8,FALSE)*VLOOKUP(HRYLD2!BK$4,'[1]INTERNAL PARAMETERS-1'!$B$5:$J$44,3,FALSE)</f>
        <v>0</v>
      </c>
      <c r="BL194" s="44">
        <f>HRYLD1!BL194*VLOOKUP(HRYLD2!BL$4,'[1]INTERNAL PARAMETERS-1'!$B$5:$J$44,5,FALSE)*VLOOKUP(HRYLD2!BL$4,'[1]INTERNAL PARAMETERS-1'!$B$5:$J$44,6,FALSE)*VLOOKUP(HRYLD2!BL$4,'[1]INTERNAL PARAMETERS-1'!$B$5:$J$44,3,FALSE) + HRYLD1!BL194*(1-VLOOKUP(HRYLD2!BL$4,'[1]INTERNAL PARAMETERS-1'!$B$5:$J$44,5,FALSE))*VLOOKUP(HRYLD2!BL$4,'[1]INTERNAL PARAMETERS-1'!$B$5:$J$44,8,FALSE)*VLOOKUP(HRYLD2!BL$4,'[1]INTERNAL PARAMETERS-1'!$B$5:$J$44,3,FALSE)</f>
        <v>0</v>
      </c>
      <c r="BM194" s="44">
        <f>HRYLD1!BM194*VLOOKUP(HRYLD2!BM$4,'[1]INTERNAL PARAMETERS-1'!$B$5:$J$44,5,FALSE)*VLOOKUP(HRYLD2!BM$4,'[1]INTERNAL PARAMETERS-1'!$B$5:$J$44,6,FALSE)*VLOOKUP(HRYLD2!BM$4,'[1]INTERNAL PARAMETERS-1'!$B$5:$J$44,3,FALSE) + HRYLD1!BM194*(1-VLOOKUP(HRYLD2!BM$4,'[1]INTERNAL PARAMETERS-1'!$B$5:$J$44,5,FALSE))*VLOOKUP(HRYLD2!BM$4,'[1]INTERNAL PARAMETERS-1'!$B$5:$J$44,8,FALSE)*VLOOKUP(HRYLD2!BM$4,'[1]INTERNAL PARAMETERS-1'!$B$5:$J$44,3,FALSE)</f>
        <v>0</v>
      </c>
      <c r="BN194" s="44">
        <f>HRYLD1!BN194*VLOOKUP(HRYLD2!BN$4,'[1]INTERNAL PARAMETERS-1'!$B$5:$J$44,5,FALSE)*VLOOKUP(HRYLD2!BN$4,'[1]INTERNAL PARAMETERS-1'!$B$5:$J$44,6,FALSE)*VLOOKUP(HRYLD2!BN$4,'[1]INTERNAL PARAMETERS-1'!$B$5:$J$44,3,FALSE) + HRYLD1!BN194*(1-VLOOKUP(HRYLD2!BN$4,'[1]INTERNAL PARAMETERS-1'!$B$5:$J$44,5,FALSE))*VLOOKUP(HRYLD2!BN$4,'[1]INTERNAL PARAMETERS-1'!$B$5:$J$44,8,FALSE)*VLOOKUP(HRYLD2!BN$4,'[1]INTERNAL PARAMETERS-1'!$B$5:$J$44,3,FALSE)</f>
        <v>0</v>
      </c>
      <c r="BO194" s="44">
        <f>HRYLD1!BO194*VLOOKUP(HRYLD2!BO$4,'[1]INTERNAL PARAMETERS-1'!$B$5:$J$44,5,FALSE)*VLOOKUP(HRYLD2!BO$4,'[1]INTERNAL PARAMETERS-1'!$B$5:$J$44,6,FALSE)*VLOOKUP(HRYLD2!BO$4,'[1]INTERNAL PARAMETERS-1'!$B$5:$J$44,3,FALSE) + HRYLD1!BO194*(1-VLOOKUP(HRYLD2!BO$4,'[1]INTERNAL PARAMETERS-1'!$B$5:$J$44,5,FALSE))*VLOOKUP(HRYLD2!BO$4,'[1]INTERNAL PARAMETERS-1'!$B$5:$J$44,8,FALSE)*VLOOKUP(HRYLD2!BO$4,'[1]INTERNAL PARAMETERS-1'!$B$5:$J$44,3,FALSE)</f>
        <v>0</v>
      </c>
      <c r="BP194" s="44">
        <f>HRYLD1!BP194*VLOOKUP(HRYLD2!BP$4,'[1]INTERNAL PARAMETERS-1'!$B$5:$J$44,5,FALSE)*VLOOKUP(HRYLD2!BP$4,'[1]INTERNAL PARAMETERS-1'!$B$5:$J$44,6,FALSE)*VLOOKUP(HRYLD2!BP$4,'[1]INTERNAL PARAMETERS-1'!$B$5:$J$44,3,FALSE) + HRYLD1!BP194*(1-VLOOKUP(HRYLD2!BP$4,'[1]INTERNAL PARAMETERS-1'!$B$5:$J$44,5,FALSE))*VLOOKUP(HRYLD2!BP$4,'[1]INTERNAL PARAMETERS-1'!$B$5:$J$44,8,FALSE)*VLOOKUP(HRYLD2!BP$4,'[1]INTERNAL PARAMETERS-1'!$B$5:$J$44,3,FALSE)</f>
        <v>0</v>
      </c>
      <c r="BQ194" s="44">
        <f>HRYLD1!BQ194*VLOOKUP(HRYLD2!BQ$4,'[1]INTERNAL PARAMETERS-1'!$B$5:$J$44,5,FALSE)*VLOOKUP(HRYLD2!BQ$4,'[1]INTERNAL PARAMETERS-1'!$B$5:$J$44,6,FALSE)*VLOOKUP(HRYLD2!BQ$4,'[1]INTERNAL PARAMETERS-1'!$B$5:$J$44,3,FALSE) + HRYLD1!BQ194*(1-VLOOKUP(HRYLD2!BQ$4,'[1]INTERNAL PARAMETERS-1'!$B$5:$J$44,5,FALSE))*VLOOKUP(HRYLD2!BQ$4,'[1]INTERNAL PARAMETERS-1'!$B$5:$J$44,8,FALSE)*VLOOKUP(HRYLD2!BQ$4,'[1]INTERNAL PARAMETERS-1'!$B$5:$J$44,3,FALSE)</f>
        <v>0</v>
      </c>
      <c r="BR194" s="44">
        <f>HRYLD1!BR194*VLOOKUP(HRYLD2!BR$4,'[1]INTERNAL PARAMETERS-1'!$B$5:$J$44,5,FALSE)*VLOOKUP(HRYLD2!BR$4,'[1]INTERNAL PARAMETERS-1'!$B$5:$J$44,6,FALSE)*VLOOKUP(HRYLD2!BR$4,'[1]INTERNAL PARAMETERS-1'!$B$5:$J$44,3,FALSE) + HRYLD1!BR194*(1-VLOOKUP(HRYLD2!BR$4,'[1]INTERNAL PARAMETERS-1'!$B$5:$J$44,5,FALSE))*VLOOKUP(HRYLD2!BR$4,'[1]INTERNAL PARAMETERS-1'!$B$5:$J$44,8,FALSE)*VLOOKUP(HRYLD2!BR$4,'[1]INTERNAL PARAMETERS-1'!$B$5:$J$44,3,FALSE)</f>
        <v>0</v>
      </c>
      <c r="BS194" s="44">
        <f>HRYLD1!BS194*VLOOKUP(HRYLD2!BS$4,'[1]INTERNAL PARAMETERS-1'!$B$5:$J$44,5,FALSE)*VLOOKUP(HRYLD2!BS$4,'[1]INTERNAL PARAMETERS-1'!$B$5:$J$44,6,FALSE)*VLOOKUP(HRYLD2!BS$4,'[1]INTERNAL PARAMETERS-1'!$B$5:$J$44,3,FALSE) + HRYLD1!BS194*(1-VLOOKUP(HRYLD2!BS$4,'[1]INTERNAL PARAMETERS-1'!$B$5:$J$44,5,FALSE))*VLOOKUP(HRYLD2!BS$4,'[1]INTERNAL PARAMETERS-1'!$B$5:$J$44,8,FALSE)*VLOOKUP(HRYLD2!BS$4,'[1]INTERNAL PARAMETERS-1'!$B$5:$J$44,3,FALSE)</f>
        <v>0</v>
      </c>
      <c r="BT194" s="44">
        <f>HRYLD1!BT194*VLOOKUP(HRYLD2!BT$4,'[1]INTERNAL PARAMETERS-1'!$B$5:$J$44,5,FALSE)*VLOOKUP(HRYLD2!BT$4,'[1]INTERNAL PARAMETERS-1'!$B$5:$J$44,6,FALSE)*VLOOKUP(HRYLD2!BT$4,'[1]INTERNAL PARAMETERS-1'!$B$5:$J$44,3,FALSE) + HRYLD1!BT194*(1-VLOOKUP(HRYLD2!BT$4,'[1]INTERNAL PARAMETERS-1'!$B$5:$J$44,5,FALSE))*VLOOKUP(HRYLD2!BT$4,'[1]INTERNAL PARAMETERS-1'!$B$5:$J$44,8,FALSE)*VLOOKUP(HRYLD2!BT$4,'[1]INTERNAL PARAMETERS-1'!$B$5:$J$44,3,FALSE)</f>
        <v>0</v>
      </c>
      <c r="BU194" s="44">
        <f>HRYLD1!BU194*VLOOKUP(HRYLD2!BU$4,'[1]INTERNAL PARAMETERS-1'!$B$5:$J$44,5,FALSE)*VLOOKUP(HRYLD2!BU$4,'[1]INTERNAL PARAMETERS-1'!$B$5:$J$44,6,FALSE)*VLOOKUP(HRYLD2!BU$4,'[1]INTERNAL PARAMETERS-1'!$B$5:$J$44,3,FALSE) + HRYLD1!BU194*(1-VLOOKUP(HRYLD2!BU$4,'[1]INTERNAL PARAMETERS-1'!$B$5:$J$44,5,FALSE))*VLOOKUP(HRYLD2!BU$4,'[1]INTERNAL PARAMETERS-1'!$B$5:$J$44,8,FALSE)*VLOOKUP(HRYLD2!BU$4,'[1]INTERNAL PARAMETERS-1'!$B$5:$J$44,3,FALSE)</f>
        <v>0</v>
      </c>
      <c r="BV194" s="44">
        <f>HRYLD1!BV194*VLOOKUP(HRYLD2!BV$4,'[1]INTERNAL PARAMETERS-1'!$B$5:$J$44,5,FALSE)*VLOOKUP(HRYLD2!BV$4,'[1]INTERNAL PARAMETERS-1'!$B$5:$J$44,6,FALSE)*VLOOKUP(HRYLD2!BV$4,'[1]INTERNAL PARAMETERS-1'!$B$5:$J$44,3,FALSE) + HRYLD1!BV194*(1-VLOOKUP(HRYLD2!BV$4,'[1]INTERNAL PARAMETERS-1'!$B$5:$J$44,5,FALSE))*VLOOKUP(HRYLD2!BV$4,'[1]INTERNAL PARAMETERS-1'!$B$5:$J$44,8,FALSE)*VLOOKUP(HRYLD2!BV$4,'[1]INTERNAL PARAMETERS-1'!$B$5:$J$44,3,FALSE)</f>
        <v>0</v>
      </c>
      <c r="BW194" s="44">
        <f>HRYLD1!BW194*VLOOKUP(HRYLD2!BW$4,'[1]INTERNAL PARAMETERS-1'!$B$5:$J$44,5,FALSE)*VLOOKUP(HRYLD2!BW$4,'[1]INTERNAL PARAMETERS-1'!$B$5:$J$44,6,FALSE)*VLOOKUP(HRYLD2!BW$4,'[1]INTERNAL PARAMETERS-1'!$B$5:$J$44,3,FALSE) + HRYLD1!BW194*(1-VLOOKUP(HRYLD2!BW$4,'[1]INTERNAL PARAMETERS-1'!$B$5:$J$44,5,FALSE))*VLOOKUP(HRYLD2!BW$4,'[1]INTERNAL PARAMETERS-1'!$B$5:$J$44,8,FALSE)*VLOOKUP(HRYLD2!BW$4,'[1]INTERNAL PARAMETERS-1'!$B$5:$J$44,3,FALSE)</f>
        <v>0</v>
      </c>
      <c r="BX194" s="44">
        <f>HRYLD1!BX194*VLOOKUP(HRYLD2!BX$4,'[1]INTERNAL PARAMETERS-1'!$B$5:$J$44,5,FALSE)*VLOOKUP(HRYLD2!BX$4,'[1]INTERNAL PARAMETERS-1'!$B$5:$J$44,6,FALSE)*VLOOKUP(HRYLD2!BX$4,'[1]INTERNAL PARAMETERS-1'!$B$5:$J$44,3,FALSE) + HRYLD1!BX194*(1-VLOOKUP(HRYLD2!BX$4,'[1]INTERNAL PARAMETERS-1'!$B$5:$J$44,5,FALSE))*VLOOKUP(HRYLD2!BX$4,'[1]INTERNAL PARAMETERS-1'!$B$5:$J$44,8,FALSE)*VLOOKUP(HRYLD2!BX$4,'[1]INTERNAL PARAMETERS-1'!$B$5:$J$44,3,FALSE)</f>
        <v>0</v>
      </c>
      <c r="BY194" s="44">
        <f>HRYLD1!BY194*VLOOKUP(HRYLD2!BY$4,'[1]INTERNAL PARAMETERS-1'!$B$5:$J$44,5,FALSE)*VLOOKUP(HRYLD2!BY$4,'[1]INTERNAL PARAMETERS-1'!$B$5:$J$44,6,FALSE)*VLOOKUP(HRYLD2!BY$4,'[1]INTERNAL PARAMETERS-1'!$B$5:$J$44,3,FALSE) + HRYLD1!BY194*(1-VLOOKUP(HRYLD2!BY$4,'[1]INTERNAL PARAMETERS-1'!$B$5:$J$44,5,FALSE))*VLOOKUP(HRYLD2!BY$4,'[1]INTERNAL PARAMETERS-1'!$B$5:$J$44,8,FALSE)*VLOOKUP(HRYLD2!BY$4,'[1]INTERNAL PARAMETERS-1'!$B$5:$J$44,3,FALSE)</f>
        <v>0</v>
      </c>
      <c r="BZ194" s="44">
        <f>HRYLD1!BZ194*VLOOKUP(HRYLD2!BZ$4,'[1]INTERNAL PARAMETERS-1'!$B$5:$J$44,5,FALSE)*VLOOKUP(HRYLD2!BZ$4,'[1]INTERNAL PARAMETERS-1'!$B$5:$J$44,6,FALSE)*VLOOKUP(HRYLD2!BZ$4,'[1]INTERNAL PARAMETERS-1'!$B$5:$J$44,3,FALSE) + HRYLD1!BZ194*(1-VLOOKUP(HRYLD2!BZ$4,'[1]INTERNAL PARAMETERS-1'!$B$5:$J$44,5,FALSE))*VLOOKUP(HRYLD2!BZ$4,'[1]INTERNAL PARAMETERS-1'!$B$5:$J$44,8,FALSE)*VLOOKUP(HRYLD2!BZ$4,'[1]INTERNAL PARAMETERS-1'!$B$5:$J$44,3,FALSE)</f>
        <v>0</v>
      </c>
      <c r="CA194" s="44">
        <f>HRYLD1!CA194*VLOOKUP(HRYLD2!CA$4,'[1]INTERNAL PARAMETERS-1'!$B$5:$J$44,5,FALSE)*VLOOKUP(HRYLD2!CA$4,'[1]INTERNAL PARAMETERS-1'!$B$5:$J$44,6,FALSE)*VLOOKUP(HRYLD2!CA$4,'[1]INTERNAL PARAMETERS-1'!$B$5:$J$44,3,FALSE) + HRYLD1!CA194*(1-VLOOKUP(HRYLD2!CA$4,'[1]INTERNAL PARAMETERS-1'!$B$5:$J$44,5,FALSE))*VLOOKUP(HRYLD2!CA$4,'[1]INTERNAL PARAMETERS-1'!$B$5:$J$44,8,FALSE)*VLOOKUP(HRYLD2!CA$4,'[1]INTERNAL PARAMETERS-1'!$B$5:$J$44,3,FALSE)</f>
        <v>0</v>
      </c>
      <c r="CB194" s="44">
        <f>HRYLD1!CB194*VLOOKUP(HRYLD2!CB$4,'[1]INTERNAL PARAMETERS-1'!$B$5:$J$44,5,FALSE)*VLOOKUP(HRYLD2!CB$4,'[1]INTERNAL PARAMETERS-1'!$B$5:$J$44,6,FALSE)*VLOOKUP(HRYLD2!CB$4,'[1]INTERNAL PARAMETERS-1'!$B$5:$J$44,3,FALSE) + HRYLD1!CB194*(1-VLOOKUP(HRYLD2!CB$4,'[1]INTERNAL PARAMETERS-1'!$B$5:$J$44,5,FALSE))*VLOOKUP(HRYLD2!CB$4,'[1]INTERNAL PARAMETERS-1'!$B$5:$J$44,8,FALSE)*VLOOKUP(HRYLD2!CB$4,'[1]INTERNAL PARAMETERS-1'!$B$5:$J$44,3,FALSE)</f>
        <v>0</v>
      </c>
      <c r="CC194" s="44">
        <f>HRYLD1!CC194*VLOOKUP(HRYLD2!CC$4,'[1]INTERNAL PARAMETERS-1'!$B$5:$J$44,5,FALSE)*VLOOKUP(HRYLD2!CC$4,'[1]INTERNAL PARAMETERS-1'!$B$5:$J$44,6,FALSE)*VLOOKUP(HRYLD2!CC$4,'[1]INTERNAL PARAMETERS-1'!$B$5:$J$44,3,FALSE) + HRYLD1!CC194*(1-VLOOKUP(HRYLD2!CC$4,'[1]INTERNAL PARAMETERS-1'!$B$5:$J$44,5,FALSE))*VLOOKUP(HRYLD2!CC$4,'[1]INTERNAL PARAMETERS-1'!$B$5:$J$44,8,FALSE)*VLOOKUP(HRYLD2!CC$4,'[1]INTERNAL PARAMETERS-1'!$B$5:$J$44,3,FALSE)</f>
        <v>0</v>
      </c>
      <c r="CD194" s="44">
        <f>HRYLD1!CD194*VLOOKUP(HRYLD2!CD$4,'[1]INTERNAL PARAMETERS-1'!$B$5:$J$44,5,FALSE)*VLOOKUP(HRYLD2!CD$4,'[1]INTERNAL PARAMETERS-1'!$B$5:$J$44,6,FALSE)*VLOOKUP(HRYLD2!CD$4,'[1]INTERNAL PARAMETERS-1'!$B$5:$J$44,3,FALSE) + HRYLD1!CD194*(1-VLOOKUP(HRYLD2!CD$4,'[1]INTERNAL PARAMETERS-1'!$B$5:$J$44,5,FALSE))*VLOOKUP(HRYLD2!CD$4,'[1]INTERNAL PARAMETERS-1'!$B$5:$J$44,8,FALSE)*VLOOKUP(HRYLD2!CD$4,'[1]INTERNAL PARAMETERS-1'!$B$5:$J$44,3,FALSE)</f>
        <v>0</v>
      </c>
      <c r="CE194" s="44">
        <f>HRYLD1!CE194*VLOOKUP(HRYLD2!CE$4,'[1]INTERNAL PARAMETERS-1'!$B$5:$J$44,5,FALSE)*VLOOKUP(HRYLD2!CE$4,'[1]INTERNAL PARAMETERS-1'!$B$5:$J$44,6,FALSE)*VLOOKUP(HRYLD2!CE$4,'[1]INTERNAL PARAMETERS-1'!$B$5:$J$44,3,FALSE) + HRYLD1!CE194*(1-VLOOKUP(HRYLD2!CE$4,'[1]INTERNAL PARAMETERS-1'!$B$5:$J$44,5,FALSE))*VLOOKUP(HRYLD2!CE$4,'[1]INTERNAL PARAMETERS-1'!$B$5:$J$44,8,FALSE)*VLOOKUP(HRYLD2!CE$4,'[1]INTERNAL PARAMETERS-1'!$B$5:$J$44,3,FALSE)</f>
        <v>0</v>
      </c>
      <c r="CF194" s="44">
        <f>HRYLD1!CF194*VLOOKUP(HRYLD2!CF$4,'[1]INTERNAL PARAMETERS-1'!$B$5:$J$44,5,FALSE)*VLOOKUP(HRYLD2!CF$4,'[1]INTERNAL PARAMETERS-1'!$B$5:$J$44,6,FALSE)*VLOOKUP(HRYLD2!CF$4,'[1]INTERNAL PARAMETERS-1'!$B$5:$J$44,3,FALSE) + HRYLD1!CF194*(1-VLOOKUP(HRYLD2!CF$4,'[1]INTERNAL PARAMETERS-1'!$B$5:$J$44,5,FALSE))*VLOOKUP(HRYLD2!CF$4,'[1]INTERNAL PARAMETERS-1'!$B$5:$J$44,8,FALSE)*VLOOKUP(HRYLD2!CF$4,'[1]INTERNAL PARAMETERS-1'!$B$5:$J$44,3,FALSE)</f>
        <v>0</v>
      </c>
      <c r="CG194" s="44">
        <f>HRYLD1!CG194*VLOOKUP(HRYLD2!CG$4,'[1]INTERNAL PARAMETERS-1'!$B$5:$J$44,5,FALSE)*VLOOKUP(HRYLD2!CG$4,'[1]INTERNAL PARAMETERS-1'!$B$5:$J$44,6,FALSE)*VLOOKUP(HRYLD2!CG$4,'[1]INTERNAL PARAMETERS-1'!$B$5:$J$44,3,FALSE) + HRYLD1!CG194*(1-VLOOKUP(HRYLD2!CG$4,'[1]INTERNAL PARAMETERS-1'!$B$5:$J$44,5,FALSE))*VLOOKUP(HRYLD2!CG$4,'[1]INTERNAL PARAMETERS-1'!$B$5:$J$44,8,FALSE)*VLOOKUP(HRYLD2!CG$4,'[1]INTERNAL PARAMETERS-1'!$B$5:$J$44,3,FALSE)</f>
        <v>0</v>
      </c>
      <c r="CH194" s="43">
        <f>HRYLD1!CH194*VLOOKUP(HRYLD2!CH$4,'[1]INTERNAL PARAMETERS-1'!$B$5:$J$44,5,FALSE)*VLOOKUP(HRYLD2!CH$4,'[1]INTERNAL PARAMETERS-1'!$B$5:$J$44,6,FALSE)*VLOOKUP(HRYLD2!CH$4,'[1]INTERNAL PARAMETERS-1'!$B$5:$J$44,3,FALSE) + HRYLD1!CH194*(1-VLOOKUP(HRYLD2!CH$4,'[1]INTERNAL PARAMETERS-1'!$B$5:$J$44,5,FALSE))*VLOOKUP(HRYLD2!CH$4,'[1]INTERNAL PARAMETERS-1'!$B$5:$J$44,8,FALSE)*VLOOKUP(HRYLD2!CH$4,'[1]INTERNAL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67</v>
      </c>
      <c r="D195" s="57" t="s">
        <v>56</v>
      </c>
      <c r="E195" s="132">
        <f>HR!X195</f>
        <v>0</v>
      </c>
      <c r="F195" s="59">
        <f>'[1]INTERNAL PARAMETERS-1'!M15</f>
        <v>34.72</v>
      </c>
      <c r="G195" s="45">
        <f>HRYLD1!G195*VLOOKUP(HRYLD2!G$4,'[1]INTERNAL PARAMETERS-1'!$B$5:$J$44,5,FALSE)*VLOOKUP(HRYLD2!G$4,'[1]INTERNAL PARAMETERS-1'!$B$5:$J$44,7,FALSE)*HRYLD2!$F195 + HRYLD1!G195*(1-VLOOKUP(HRYLD2!G$4,'[1]INTERNAL PARAMETERS-1'!$B$5:$J$44,5,FALSE))*VLOOKUP(HRYLD2!G$4,'[1]INTERNAL PARAMETERS-1'!$B$5:$J$44,9,FALSE)*HRYLD2!$F195</f>
        <v>0</v>
      </c>
      <c r="H195" s="44">
        <f>HRYLD1!H195*VLOOKUP(HRYLD2!H$4,'[1]INTERNAL PARAMETERS-1'!$B$5:$J$44,5,FALSE)*VLOOKUP(HRYLD2!H$4,'[1]INTERNAL PARAMETERS-1'!$B$5:$J$44,7,FALSE)*HRYLD2!$F195 + HRYLD1!H195*(1-VLOOKUP(HRYLD2!H$4,'[1]INTERNAL PARAMETERS-1'!$B$5:$J$44,5,FALSE))*VLOOKUP(HRYLD2!H$4,'[1]INTERNAL PARAMETERS-1'!$B$5:$J$44,9,FALSE)*HRYLD2!$F195</f>
        <v>0</v>
      </c>
      <c r="I195" s="44">
        <f>HRYLD1!I195*VLOOKUP(HRYLD2!I$4,'[1]INTERNAL PARAMETERS-1'!$B$5:$J$44,5,FALSE)*VLOOKUP(HRYLD2!I$4,'[1]INTERNAL PARAMETERS-1'!$B$5:$J$44,7,FALSE)*HRYLD2!$F195 + HRYLD1!I195*(1-VLOOKUP(HRYLD2!I$4,'[1]INTERNAL PARAMETERS-1'!$B$5:$J$44,5,FALSE))*VLOOKUP(HRYLD2!I$4,'[1]INTERNAL PARAMETERS-1'!$B$5:$J$44,9,FALSE)*HRYLD2!$F195</f>
        <v>0</v>
      </c>
      <c r="J195" s="44">
        <f>HRYLD1!J195*VLOOKUP(HRYLD2!J$4,'[1]INTERNAL PARAMETERS-1'!$B$5:$J$44,5,FALSE)*VLOOKUP(HRYLD2!J$4,'[1]INTERNAL PARAMETERS-1'!$B$5:$J$44,7,FALSE)*HRYLD2!$F195 + HRYLD1!J195*(1-VLOOKUP(HRYLD2!J$4,'[1]INTERNAL PARAMETERS-1'!$B$5:$J$44,5,FALSE))*VLOOKUP(HRYLD2!J$4,'[1]INTERNAL PARAMETERS-1'!$B$5:$J$44,9,FALSE)*HRYLD2!$F195</f>
        <v>0</v>
      </c>
      <c r="K195" s="44">
        <f>HRYLD1!K195*VLOOKUP(HRYLD2!K$4,'[1]INTERNAL PARAMETERS-1'!$B$5:$J$44,5,FALSE)*VLOOKUP(HRYLD2!K$4,'[1]INTERNAL PARAMETERS-1'!$B$5:$J$44,7,FALSE)*HRYLD2!$F195 + HRYLD1!K195*(1-VLOOKUP(HRYLD2!K$4,'[1]INTERNAL PARAMETERS-1'!$B$5:$J$44,5,FALSE))*VLOOKUP(HRYLD2!K$4,'[1]INTERNAL PARAMETERS-1'!$B$5:$J$44,9,FALSE)*HRYLD2!$F195</f>
        <v>0</v>
      </c>
      <c r="L195" s="44">
        <f>HRYLD1!L195*VLOOKUP(HRYLD2!L$4,'[1]INTERNAL PARAMETERS-1'!$B$5:$J$44,5,FALSE)*VLOOKUP(HRYLD2!L$4,'[1]INTERNAL PARAMETERS-1'!$B$5:$J$44,7,FALSE)*HRYLD2!$F195 + HRYLD1!L195*(1-VLOOKUP(HRYLD2!L$4,'[1]INTERNAL PARAMETERS-1'!$B$5:$J$44,5,FALSE))*VLOOKUP(HRYLD2!L$4,'[1]INTERNAL PARAMETERS-1'!$B$5:$J$44,9,FALSE)*HRYLD2!$F195</f>
        <v>0</v>
      </c>
      <c r="M195" s="44">
        <f>HRYLD1!M195*VLOOKUP(HRYLD2!M$4,'[1]INTERNAL PARAMETERS-1'!$B$5:$J$44,5,FALSE)*VLOOKUP(HRYLD2!M$4,'[1]INTERNAL PARAMETERS-1'!$B$5:$J$44,7,FALSE)*HRYLD2!$F195 + HRYLD1!M195*(1-VLOOKUP(HRYLD2!M$4,'[1]INTERNAL PARAMETERS-1'!$B$5:$J$44,5,FALSE))*VLOOKUP(HRYLD2!M$4,'[1]INTERNAL PARAMETERS-1'!$B$5:$J$44,9,FALSE)*HRYLD2!$F195</f>
        <v>0</v>
      </c>
      <c r="N195" s="44">
        <f>HRYLD1!N195*VLOOKUP(HRYLD2!N$4,'[1]INTERNAL PARAMETERS-1'!$B$5:$J$44,5,FALSE)*VLOOKUP(HRYLD2!N$4,'[1]INTERNAL PARAMETERS-1'!$B$5:$J$44,7,FALSE)*HRYLD2!$F195 + HRYLD1!N195*(1-VLOOKUP(HRYLD2!N$4,'[1]INTERNAL PARAMETERS-1'!$B$5:$J$44,5,FALSE))*VLOOKUP(HRYLD2!N$4,'[1]INTERNAL PARAMETERS-1'!$B$5:$J$44,9,FALSE)*HRYLD2!$F195</f>
        <v>0</v>
      </c>
      <c r="O195" s="44">
        <f>HRYLD1!O195*VLOOKUP(HRYLD2!O$4,'[1]INTERNAL PARAMETERS-1'!$B$5:$J$44,5,FALSE)*VLOOKUP(HRYLD2!O$4,'[1]INTERNAL PARAMETERS-1'!$B$5:$J$44,7,FALSE)*HRYLD2!$F195 + HRYLD1!O195*(1-VLOOKUP(HRYLD2!O$4,'[1]INTERNAL PARAMETERS-1'!$B$5:$J$44,5,FALSE))*VLOOKUP(HRYLD2!O$4,'[1]INTERNAL PARAMETERS-1'!$B$5:$J$44,9,FALSE)*HRYLD2!$F195</f>
        <v>0</v>
      </c>
      <c r="P195" s="44">
        <f>HRYLD1!P195*VLOOKUP(HRYLD2!P$4,'[1]INTERNAL PARAMETERS-1'!$B$5:$J$44,5,FALSE)*VLOOKUP(HRYLD2!P$4,'[1]INTERNAL PARAMETERS-1'!$B$5:$J$44,7,FALSE)*HRYLD2!$F195 + HRYLD1!P195*(1-VLOOKUP(HRYLD2!P$4,'[1]INTERNAL PARAMETERS-1'!$B$5:$J$44,5,FALSE))*VLOOKUP(HRYLD2!P$4,'[1]INTERNAL PARAMETERS-1'!$B$5:$J$44,9,FALSE)*HRYLD2!$F195</f>
        <v>0</v>
      </c>
      <c r="Q195" s="44">
        <f>HRYLD1!Q195*VLOOKUP(HRYLD2!Q$4,'[1]INTERNAL PARAMETERS-1'!$B$5:$J$44,5,FALSE)*VLOOKUP(HRYLD2!Q$4,'[1]INTERNAL PARAMETERS-1'!$B$5:$J$44,7,FALSE)*HRYLD2!$F195 + HRYLD1!Q195*(1-VLOOKUP(HRYLD2!Q$4,'[1]INTERNAL PARAMETERS-1'!$B$5:$J$44,5,FALSE))*VLOOKUP(HRYLD2!Q$4,'[1]INTERNAL PARAMETERS-1'!$B$5:$J$44,9,FALSE)*HRYLD2!$F195</f>
        <v>0</v>
      </c>
      <c r="R195" s="44">
        <f>HRYLD1!R195*VLOOKUP(HRYLD2!R$4,'[1]INTERNAL PARAMETERS-1'!$B$5:$J$44,5,FALSE)*VLOOKUP(HRYLD2!R$4,'[1]INTERNAL PARAMETERS-1'!$B$5:$J$44,7,FALSE)*HRYLD2!$F195 + HRYLD1!R195*(1-VLOOKUP(HRYLD2!R$4,'[1]INTERNAL PARAMETERS-1'!$B$5:$J$44,5,FALSE))*VLOOKUP(HRYLD2!R$4,'[1]INTERNAL PARAMETERS-1'!$B$5:$J$44,9,FALSE)*HRYLD2!$F195</f>
        <v>0</v>
      </c>
      <c r="S195" s="44">
        <f>HRYLD1!S195*VLOOKUP(HRYLD2!S$4,'[1]INTERNAL PARAMETERS-1'!$B$5:$J$44,5,FALSE)*VLOOKUP(HRYLD2!S$4,'[1]INTERNAL PARAMETERS-1'!$B$5:$J$44,7,FALSE)*HRYLD2!$F195 + HRYLD1!S195*(1-VLOOKUP(HRYLD2!S$4,'[1]INTERNAL PARAMETERS-1'!$B$5:$J$44,5,FALSE))*VLOOKUP(HRYLD2!S$4,'[1]INTERNAL PARAMETERS-1'!$B$5:$J$44,9,FALSE)*HRYLD2!$F195</f>
        <v>0</v>
      </c>
      <c r="T195" s="44">
        <f>HRYLD1!T195*VLOOKUP(HRYLD2!T$4,'[1]INTERNAL PARAMETERS-1'!$B$5:$J$44,5,FALSE)*VLOOKUP(HRYLD2!T$4,'[1]INTERNAL PARAMETERS-1'!$B$5:$J$44,7,FALSE)*HRYLD2!$F195 + HRYLD1!T195*(1-VLOOKUP(HRYLD2!T$4,'[1]INTERNAL PARAMETERS-1'!$B$5:$J$44,5,FALSE))*VLOOKUP(HRYLD2!T$4,'[1]INTERNAL PARAMETERS-1'!$B$5:$J$44,9,FALSE)*HRYLD2!$F195</f>
        <v>0</v>
      </c>
      <c r="U195" s="44">
        <f>HRYLD1!U195*VLOOKUP(HRYLD2!U$4,'[1]INTERNAL PARAMETERS-1'!$B$5:$J$44,5,FALSE)*VLOOKUP(HRYLD2!U$4,'[1]INTERNAL PARAMETERS-1'!$B$5:$J$44,7,FALSE)*HRYLD2!$F195 + HRYLD1!U195*(1-VLOOKUP(HRYLD2!U$4,'[1]INTERNAL PARAMETERS-1'!$B$5:$J$44,5,FALSE))*VLOOKUP(HRYLD2!U$4,'[1]INTERNAL PARAMETERS-1'!$B$5:$J$44,9,FALSE)*HRYLD2!$F195</f>
        <v>0</v>
      </c>
      <c r="V195" s="44">
        <f>HRYLD1!V195*VLOOKUP(HRYLD2!V$4,'[1]INTERNAL PARAMETERS-1'!$B$5:$J$44,5,FALSE)*VLOOKUP(HRYLD2!V$4,'[1]INTERNAL PARAMETERS-1'!$B$5:$J$44,7,FALSE)*HRYLD2!$F195 + HRYLD1!V195*(1-VLOOKUP(HRYLD2!V$4,'[1]INTERNAL PARAMETERS-1'!$B$5:$J$44,5,FALSE))*VLOOKUP(HRYLD2!V$4,'[1]INTERNAL PARAMETERS-1'!$B$5:$J$44,9,FALSE)*HRYLD2!$F195</f>
        <v>0</v>
      </c>
      <c r="W195" s="44">
        <f>HRYLD1!W195*VLOOKUP(HRYLD2!W$4,'[1]INTERNAL PARAMETERS-1'!$B$5:$J$44,5,FALSE)*VLOOKUP(HRYLD2!W$4,'[1]INTERNAL PARAMETERS-1'!$B$5:$J$44,7,FALSE)*HRYLD2!$F195 + HRYLD1!W195*(1-VLOOKUP(HRYLD2!W$4,'[1]INTERNAL PARAMETERS-1'!$B$5:$J$44,5,FALSE))*VLOOKUP(HRYLD2!W$4,'[1]INTERNAL PARAMETERS-1'!$B$5:$J$44,9,FALSE)*HRYLD2!$F195</f>
        <v>0</v>
      </c>
      <c r="X195" s="44">
        <f>HRYLD1!X195*VLOOKUP(HRYLD2!X$4,'[1]INTERNAL PARAMETERS-1'!$B$5:$J$44,5,FALSE)*VLOOKUP(HRYLD2!X$4,'[1]INTERNAL PARAMETERS-1'!$B$5:$J$44,7,FALSE)*HRYLD2!$F195 + HRYLD1!X195*(1-VLOOKUP(HRYLD2!X$4,'[1]INTERNAL PARAMETERS-1'!$B$5:$J$44,5,FALSE))*VLOOKUP(HRYLD2!X$4,'[1]INTERNAL PARAMETERS-1'!$B$5:$J$44,9,FALSE)*HRYLD2!$F195</f>
        <v>0</v>
      </c>
      <c r="Y195" s="44">
        <f>HRYLD1!Y195*VLOOKUP(HRYLD2!Y$4,'[1]INTERNAL PARAMETERS-1'!$B$5:$J$44,5,FALSE)*VLOOKUP(HRYLD2!Y$4,'[1]INTERNAL PARAMETERS-1'!$B$5:$J$44,7,FALSE)*HRYLD2!$F195 + HRYLD1!Y195*(1-VLOOKUP(HRYLD2!Y$4,'[1]INTERNAL PARAMETERS-1'!$B$5:$J$44,5,FALSE))*VLOOKUP(HRYLD2!Y$4,'[1]INTERNAL PARAMETERS-1'!$B$5:$J$44,9,FALSE)*HRYLD2!$F195</f>
        <v>0</v>
      </c>
      <c r="Z195" s="44">
        <f>HRYLD1!Z195*VLOOKUP(HRYLD2!Z$4,'[1]INTERNAL PARAMETERS-1'!$B$5:$J$44,5,FALSE)*VLOOKUP(HRYLD2!Z$4,'[1]INTERNAL PARAMETERS-1'!$B$5:$J$44,7,FALSE)*HRYLD2!$F195 + HRYLD1!Z195*(1-VLOOKUP(HRYLD2!Z$4,'[1]INTERNAL PARAMETERS-1'!$B$5:$J$44,5,FALSE))*VLOOKUP(HRYLD2!Z$4,'[1]INTERNAL PARAMETERS-1'!$B$5:$J$44,9,FALSE)*HRYLD2!$F195</f>
        <v>0</v>
      </c>
      <c r="AA195" s="44">
        <f>HRYLD1!AA195*VLOOKUP(HRYLD2!AA$4,'[1]INTERNAL PARAMETERS-1'!$B$5:$J$44,5,FALSE)*VLOOKUP(HRYLD2!AA$4,'[1]INTERNAL PARAMETERS-1'!$B$5:$J$44,7,FALSE)*HRYLD2!$F195 + HRYLD1!AA195*(1-VLOOKUP(HRYLD2!AA$4,'[1]INTERNAL PARAMETERS-1'!$B$5:$J$44,5,FALSE))*VLOOKUP(HRYLD2!AA$4,'[1]INTERNAL PARAMETERS-1'!$B$5:$J$44,9,FALSE)*HRYLD2!$F195</f>
        <v>0</v>
      </c>
      <c r="AB195" s="44">
        <f>HRYLD1!AB195*VLOOKUP(HRYLD2!AB$4,'[1]INTERNAL PARAMETERS-1'!$B$5:$J$44,5,FALSE)*VLOOKUP(HRYLD2!AB$4,'[1]INTERNAL PARAMETERS-1'!$B$5:$J$44,7,FALSE)*HRYLD2!$F195 + HRYLD1!AB195*(1-VLOOKUP(HRYLD2!AB$4,'[1]INTERNAL PARAMETERS-1'!$B$5:$J$44,5,FALSE))*VLOOKUP(HRYLD2!AB$4,'[1]INTERNAL PARAMETERS-1'!$B$5:$J$44,9,FALSE)*HRYLD2!$F195</f>
        <v>0</v>
      </c>
      <c r="AC195" s="44">
        <f>HRYLD1!AC195*VLOOKUP(HRYLD2!AC$4,'[1]INTERNAL PARAMETERS-1'!$B$5:$J$44,5,FALSE)*VLOOKUP(HRYLD2!AC$4,'[1]INTERNAL PARAMETERS-1'!$B$5:$J$44,7,FALSE)*HRYLD2!$F195 + HRYLD1!AC195*(1-VLOOKUP(HRYLD2!AC$4,'[1]INTERNAL PARAMETERS-1'!$B$5:$J$44,5,FALSE))*VLOOKUP(HRYLD2!AC$4,'[1]INTERNAL PARAMETERS-1'!$B$5:$J$44,9,FALSE)*HRYLD2!$F195</f>
        <v>0</v>
      </c>
      <c r="AD195" s="44">
        <f>HRYLD1!AD195*VLOOKUP(HRYLD2!AD$4,'[1]INTERNAL PARAMETERS-1'!$B$5:$J$44,5,FALSE)*VLOOKUP(HRYLD2!AD$4,'[1]INTERNAL PARAMETERS-1'!$B$5:$J$44,7,FALSE)*HRYLD2!$F195 + HRYLD1!AD195*(1-VLOOKUP(HRYLD2!AD$4,'[1]INTERNAL PARAMETERS-1'!$B$5:$J$44,5,FALSE))*VLOOKUP(HRYLD2!AD$4,'[1]INTERNAL PARAMETERS-1'!$B$5:$J$44,9,FALSE)*HRYLD2!$F195</f>
        <v>0</v>
      </c>
      <c r="AE195" s="44">
        <f>HRYLD1!AE195*VLOOKUP(HRYLD2!AE$4,'[1]INTERNAL PARAMETERS-1'!$B$5:$J$44,5,FALSE)*VLOOKUP(HRYLD2!AE$4,'[1]INTERNAL PARAMETERS-1'!$B$5:$J$44,7,FALSE)*HRYLD2!$F195 + HRYLD1!AE195*(1-VLOOKUP(HRYLD2!AE$4,'[1]INTERNAL PARAMETERS-1'!$B$5:$J$44,5,FALSE))*VLOOKUP(HRYLD2!AE$4,'[1]INTERNAL PARAMETERS-1'!$B$5:$J$44,9,FALSE)*HRYLD2!$F195</f>
        <v>0</v>
      </c>
      <c r="AF195" s="44">
        <f>HRYLD1!AF195*VLOOKUP(HRYLD2!AF$4,'[1]INTERNAL PARAMETERS-1'!$B$5:$J$44,5,FALSE)*VLOOKUP(HRYLD2!AF$4,'[1]INTERNAL PARAMETERS-1'!$B$5:$J$44,7,FALSE)*HRYLD2!$F195 + HRYLD1!AF195*(1-VLOOKUP(HRYLD2!AF$4,'[1]INTERNAL PARAMETERS-1'!$B$5:$J$44,5,FALSE))*VLOOKUP(HRYLD2!AF$4,'[1]INTERNAL PARAMETERS-1'!$B$5:$J$44,9,FALSE)*HRYLD2!$F195</f>
        <v>0</v>
      </c>
      <c r="AG195" s="44">
        <f>HRYLD1!AG195*VLOOKUP(HRYLD2!AG$4,'[1]INTERNAL PARAMETERS-1'!$B$5:$J$44,5,FALSE)*VLOOKUP(HRYLD2!AG$4,'[1]INTERNAL PARAMETERS-1'!$B$5:$J$44,7,FALSE)*HRYLD2!$F195 + HRYLD1!AG195*(1-VLOOKUP(HRYLD2!AG$4,'[1]INTERNAL PARAMETERS-1'!$B$5:$J$44,5,FALSE))*VLOOKUP(HRYLD2!AG$4,'[1]INTERNAL PARAMETERS-1'!$B$5:$J$44,9,FALSE)*HRYLD2!$F195</f>
        <v>0</v>
      </c>
      <c r="AH195" s="44">
        <f>HRYLD1!AH195*VLOOKUP(HRYLD2!AH$4,'[1]INTERNAL PARAMETERS-1'!$B$5:$J$44,5,FALSE)*VLOOKUP(HRYLD2!AH$4,'[1]INTERNAL PARAMETERS-1'!$B$5:$J$44,7,FALSE)*HRYLD2!$F195 + HRYLD1!AH195*(1-VLOOKUP(HRYLD2!AH$4,'[1]INTERNAL PARAMETERS-1'!$B$5:$J$44,5,FALSE))*VLOOKUP(HRYLD2!AH$4,'[1]INTERNAL PARAMETERS-1'!$B$5:$J$44,9,FALSE)*HRYLD2!$F195</f>
        <v>0</v>
      </c>
      <c r="AI195" s="44">
        <f>HRYLD1!AI195*VLOOKUP(HRYLD2!AI$4,'[1]INTERNAL PARAMETERS-1'!$B$5:$J$44,5,FALSE)*VLOOKUP(HRYLD2!AI$4,'[1]INTERNAL PARAMETERS-1'!$B$5:$J$44,7,FALSE)*HRYLD2!$F195 + HRYLD1!AI195*(1-VLOOKUP(HRYLD2!AI$4,'[1]INTERNAL PARAMETERS-1'!$B$5:$J$44,5,FALSE))*VLOOKUP(HRYLD2!AI$4,'[1]INTERNAL PARAMETERS-1'!$B$5:$J$44,9,FALSE)*HRYLD2!$F195</f>
        <v>0</v>
      </c>
      <c r="AJ195" s="44">
        <f>HRYLD1!AJ195*VLOOKUP(HRYLD2!AJ$4,'[1]INTERNAL PARAMETERS-1'!$B$5:$J$44,5,FALSE)*VLOOKUP(HRYLD2!AJ$4,'[1]INTERNAL PARAMETERS-1'!$B$5:$J$44,7,FALSE)*HRYLD2!$F195 + HRYLD1!AJ195*(1-VLOOKUP(HRYLD2!AJ$4,'[1]INTERNAL PARAMETERS-1'!$B$5:$J$44,5,FALSE))*VLOOKUP(HRYLD2!AJ$4,'[1]INTERNAL PARAMETERS-1'!$B$5:$J$44,9,FALSE)*HRYLD2!$F195</f>
        <v>0</v>
      </c>
      <c r="AK195" s="44">
        <f>HRYLD1!AK195*VLOOKUP(HRYLD2!AK$4,'[1]INTERNAL PARAMETERS-1'!$B$5:$J$44,5,FALSE)*VLOOKUP(HRYLD2!AK$4,'[1]INTERNAL PARAMETERS-1'!$B$5:$J$44,7,FALSE)*HRYLD2!$F195 + HRYLD1!AK195*(1-VLOOKUP(HRYLD2!AK$4,'[1]INTERNAL PARAMETERS-1'!$B$5:$J$44,5,FALSE))*VLOOKUP(HRYLD2!AK$4,'[1]INTERNAL PARAMETERS-1'!$B$5:$J$44,9,FALSE)*HRYLD2!$F195</f>
        <v>0</v>
      </c>
      <c r="AL195" s="44">
        <f>HRYLD1!AL195*VLOOKUP(HRYLD2!AL$4,'[1]INTERNAL PARAMETERS-1'!$B$5:$J$44,5,FALSE)*VLOOKUP(HRYLD2!AL$4,'[1]INTERNAL PARAMETERS-1'!$B$5:$J$44,7,FALSE)*HRYLD2!$F195 + HRYLD1!AL195*(1-VLOOKUP(HRYLD2!AL$4,'[1]INTERNAL PARAMETERS-1'!$B$5:$J$44,5,FALSE))*VLOOKUP(HRYLD2!AL$4,'[1]INTERNAL PARAMETERS-1'!$B$5:$J$44,9,FALSE)*HRYLD2!$F195</f>
        <v>0</v>
      </c>
      <c r="AM195" s="44">
        <f>HRYLD1!AM195*VLOOKUP(HRYLD2!AM$4,'[1]INTERNAL PARAMETERS-1'!$B$5:$J$44,5,FALSE)*VLOOKUP(HRYLD2!AM$4,'[1]INTERNAL PARAMETERS-1'!$B$5:$J$44,7,FALSE)*HRYLD2!$F195 + HRYLD1!AM195*(1-VLOOKUP(HRYLD2!AM$4,'[1]INTERNAL PARAMETERS-1'!$B$5:$J$44,5,FALSE))*VLOOKUP(HRYLD2!AM$4,'[1]INTERNAL PARAMETERS-1'!$B$5:$J$44,9,FALSE)*HRYLD2!$F195</f>
        <v>0</v>
      </c>
      <c r="AN195" s="44">
        <f>HRYLD1!AN195*VLOOKUP(HRYLD2!AN$4,'[1]INTERNAL PARAMETERS-1'!$B$5:$J$44,5,FALSE)*VLOOKUP(HRYLD2!AN$4,'[1]INTERNAL PARAMETERS-1'!$B$5:$J$44,7,FALSE)*HRYLD2!$F195 + HRYLD1!AN195*(1-VLOOKUP(HRYLD2!AN$4,'[1]INTERNAL PARAMETERS-1'!$B$5:$J$44,5,FALSE))*VLOOKUP(HRYLD2!AN$4,'[1]INTERNAL PARAMETERS-1'!$B$5:$J$44,9,FALSE)*HRYLD2!$F195</f>
        <v>0</v>
      </c>
      <c r="AO195" s="44">
        <f>HRYLD1!AO195*VLOOKUP(HRYLD2!AO$4,'[1]INTERNAL PARAMETERS-1'!$B$5:$J$44,5,FALSE)*VLOOKUP(HRYLD2!AO$4,'[1]INTERNAL PARAMETERS-1'!$B$5:$J$44,7,FALSE)*HRYLD2!$F195 + HRYLD1!AO195*(1-VLOOKUP(HRYLD2!AO$4,'[1]INTERNAL PARAMETERS-1'!$B$5:$J$44,5,FALSE))*VLOOKUP(HRYLD2!AO$4,'[1]INTERNAL PARAMETERS-1'!$B$5:$J$44,9,FALSE)*HRYLD2!$F195</f>
        <v>0</v>
      </c>
      <c r="AP195" s="44">
        <f>HRYLD1!AP195*VLOOKUP(HRYLD2!AP$4,'[1]INTERNAL PARAMETERS-1'!$B$5:$J$44,5,FALSE)*VLOOKUP(HRYLD2!AP$4,'[1]INTERNAL PARAMETERS-1'!$B$5:$J$44,7,FALSE)*HRYLD2!$F195 + HRYLD1!AP195*(1-VLOOKUP(HRYLD2!AP$4,'[1]INTERNAL PARAMETERS-1'!$B$5:$J$44,5,FALSE))*VLOOKUP(HRYLD2!AP$4,'[1]INTERNAL PARAMETERS-1'!$B$5:$J$44,9,FALSE)*HRYLD2!$F195</f>
        <v>0</v>
      </c>
      <c r="AQ195" s="44">
        <f>HRYLD1!AQ195*VLOOKUP(HRYLD2!AQ$4,'[1]INTERNAL PARAMETERS-1'!$B$5:$J$44,5,FALSE)*VLOOKUP(HRYLD2!AQ$4,'[1]INTERNAL PARAMETERS-1'!$B$5:$J$44,7,FALSE)*HRYLD2!$F195 + HRYLD1!AQ195*(1-VLOOKUP(HRYLD2!AQ$4,'[1]INTERNAL PARAMETERS-1'!$B$5:$J$44,5,FALSE))*VLOOKUP(HRYLD2!AQ$4,'[1]INTERNAL PARAMETERS-1'!$B$5:$J$44,9,FALSE)*HRYLD2!$F195</f>
        <v>0</v>
      </c>
      <c r="AR195" s="44">
        <f>HRYLD1!AR195*VLOOKUP(HRYLD2!AR$4,'[1]INTERNAL PARAMETERS-1'!$B$5:$J$44,5,FALSE)*VLOOKUP(HRYLD2!AR$4,'[1]INTERNAL PARAMETERS-1'!$B$5:$J$44,7,FALSE)*HRYLD2!$F195 + HRYLD1!AR195*(1-VLOOKUP(HRYLD2!AR$4,'[1]INTERNAL PARAMETERS-1'!$B$5:$J$44,5,FALSE))*VLOOKUP(HRYLD2!AR$4,'[1]INTERNAL PARAMETERS-1'!$B$5:$J$44,9,FALSE)*HRYLD2!$F195</f>
        <v>0</v>
      </c>
      <c r="AS195" s="44">
        <f>HRYLD1!AS195*VLOOKUP(HRYLD2!AS$4,'[1]INTERNAL PARAMETERS-1'!$B$5:$J$44,5,FALSE)*VLOOKUP(HRYLD2!AS$4,'[1]INTERNAL PARAMETERS-1'!$B$5:$J$44,7,FALSE)*HRYLD2!$F195 + HRYLD1!AS195*(1-VLOOKUP(HRYLD2!AS$4,'[1]INTERNAL PARAMETERS-1'!$B$5:$J$44,5,FALSE))*VLOOKUP(HRYLD2!AS$4,'[1]INTERNAL PARAMETERS-1'!$B$5:$J$44,9,FALSE)*HRYLD2!$F195</f>
        <v>0</v>
      </c>
      <c r="AT195" s="43">
        <f>HRYLD1!AT195*VLOOKUP(HRYLD2!AT$4,'[1]INTERNAL PARAMETERS-1'!$B$5:$J$44,5,FALSE)*VLOOKUP(HRYLD2!AT$4,'[1]INTERNAL PARAMETERS-1'!$B$5:$J$44,7,FALSE)*HRYLD2!$F195 + HRYLD1!AT195*(1-VLOOKUP(HRYLD2!AT$4,'[1]INTERNAL PARAMETERS-1'!$B$5:$J$44,5,FALSE))*VLOOKUP(HRYLD2!AT$4,'[1]INTERNAL PARAMETERS-1'!$B$5:$J$44,9,FALSE)*HRYLD2!$F195</f>
        <v>0</v>
      </c>
      <c r="AU195" s="45">
        <f>HRYLD1!AU195*VLOOKUP(HRYLD2!AU$4,'[1]INTERNAL PARAMETERS-1'!$B$5:$J$44,5,FALSE)*VLOOKUP(HRYLD2!AU$4,'[1]INTERNAL PARAMETERS-1'!$B$5:$J$44,6,FALSE)*VLOOKUP(HRYLD2!AU$4,'[1]INTERNAL PARAMETERS-1'!$B$5:$J$44,3,FALSE) + HRYLD1!AU195*(1-VLOOKUP(HRYLD2!AU$4,'[1]INTERNAL PARAMETERS-1'!$B$5:$J$44,5,FALSE))*VLOOKUP(HRYLD2!AU$4,'[1]INTERNAL PARAMETERS-1'!$B$5:$J$44,8,FALSE)*VLOOKUP(HRYLD2!AU$4,'[1]INTERNAL PARAMETERS-1'!$B$5:$J$44,3,FALSE)</f>
        <v>0</v>
      </c>
      <c r="AV195" s="44">
        <f>HRYLD1!AV195*VLOOKUP(HRYLD2!AV$4,'[1]INTERNAL PARAMETERS-1'!$B$5:$J$44,5,FALSE)*VLOOKUP(HRYLD2!AV$4,'[1]INTERNAL PARAMETERS-1'!$B$5:$J$44,6,FALSE)*VLOOKUP(HRYLD2!AV$4,'[1]INTERNAL PARAMETERS-1'!$B$5:$J$44,3,FALSE) + HRYLD1!AV195*(1-VLOOKUP(HRYLD2!AV$4,'[1]INTERNAL PARAMETERS-1'!$B$5:$J$44,5,FALSE))*VLOOKUP(HRYLD2!AV$4,'[1]INTERNAL PARAMETERS-1'!$B$5:$J$44,8,FALSE)*VLOOKUP(HRYLD2!AV$4,'[1]INTERNAL PARAMETERS-1'!$B$5:$J$44,3,FALSE)</f>
        <v>0</v>
      </c>
      <c r="AW195" s="44">
        <f>HRYLD1!AW195*VLOOKUP(HRYLD2!AW$4,'[1]INTERNAL PARAMETERS-1'!$B$5:$J$44,5,FALSE)*VLOOKUP(HRYLD2!AW$4,'[1]INTERNAL PARAMETERS-1'!$B$5:$J$44,6,FALSE)*VLOOKUP(HRYLD2!AW$4,'[1]INTERNAL PARAMETERS-1'!$B$5:$J$44,3,FALSE) + HRYLD1!AW195*(1-VLOOKUP(HRYLD2!AW$4,'[1]INTERNAL PARAMETERS-1'!$B$5:$J$44,5,FALSE))*VLOOKUP(HRYLD2!AW$4,'[1]INTERNAL PARAMETERS-1'!$B$5:$J$44,8,FALSE)*VLOOKUP(HRYLD2!AW$4,'[1]INTERNAL PARAMETERS-1'!$B$5:$J$44,3,FALSE)</f>
        <v>0</v>
      </c>
      <c r="AX195" s="44">
        <f>HRYLD1!AX195*VLOOKUP(HRYLD2!AX$4,'[1]INTERNAL PARAMETERS-1'!$B$5:$J$44,5,FALSE)*VLOOKUP(HRYLD2!AX$4,'[1]INTERNAL PARAMETERS-1'!$B$5:$J$44,6,FALSE)*VLOOKUP(HRYLD2!AX$4,'[1]INTERNAL PARAMETERS-1'!$B$5:$J$44,3,FALSE) + HRYLD1!AX195*(1-VLOOKUP(HRYLD2!AX$4,'[1]INTERNAL PARAMETERS-1'!$B$5:$J$44,5,FALSE))*VLOOKUP(HRYLD2!AX$4,'[1]INTERNAL PARAMETERS-1'!$B$5:$J$44,8,FALSE)*VLOOKUP(HRYLD2!AX$4,'[1]INTERNAL PARAMETERS-1'!$B$5:$J$44,3,FALSE)</f>
        <v>0</v>
      </c>
      <c r="AY195" s="44">
        <f>HRYLD1!AY195*VLOOKUP(HRYLD2!AY$4,'[1]INTERNAL PARAMETERS-1'!$B$5:$J$44,5,FALSE)*VLOOKUP(HRYLD2!AY$4,'[1]INTERNAL PARAMETERS-1'!$B$5:$J$44,6,FALSE)*VLOOKUP(HRYLD2!AY$4,'[1]INTERNAL PARAMETERS-1'!$B$5:$J$44,3,FALSE) + HRYLD1!AY195*(1-VLOOKUP(HRYLD2!AY$4,'[1]INTERNAL PARAMETERS-1'!$B$5:$J$44,5,FALSE))*VLOOKUP(HRYLD2!AY$4,'[1]INTERNAL PARAMETERS-1'!$B$5:$J$44,8,FALSE)*VLOOKUP(HRYLD2!AY$4,'[1]INTERNAL PARAMETERS-1'!$B$5:$J$44,3,FALSE)</f>
        <v>0</v>
      </c>
      <c r="AZ195" s="44">
        <f>HRYLD1!AZ195*VLOOKUP(HRYLD2!AZ$4,'[1]INTERNAL PARAMETERS-1'!$B$5:$J$44,5,FALSE)*VLOOKUP(HRYLD2!AZ$4,'[1]INTERNAL PARAMETERS-1'!$B$5:$J$44,6,FALSE)*VLOOKUP(HRYLD2!AZ$4,'[1]INTERNAL PARAMETERS-1'!$B$5:$J$44,3,FALSE) + HRYLD1!AZ195*(1-VLOOKUP(HRYLD2!AZ$4,'[1]INTERNAL PARAMETERS-1'!$B$5:$J$44,5,FALSE))*VLOOKUP(HRYLD2!AZ$4,'[1]INTERNAL PARAMETERS-1'!$B$5:$J$44,8,FALSE)*VLOOKUP(HRYLD2!AZ$4,'[1]INTERNAL PARAMETERS-1'!$B$5:$J$44,3,FALSE)</f>
        <v>0</v>
      </c>
      <c r="BA195" s="44">
        <f>HRYLD1!BA195*VLOOKUP(HRYLD2!BA$4,'[1]INTERNAL PARAMETERS-1'!$B$5:$J$44,5,FALSE)*VLOOKUP(HRYLD2!BA$4,'[1]INTERNAL PARAMETERS-1'!$B$5:$J$44,6,FALSE)*VLOOKUP(HRYLD2!BA$4,'[1]INTERNAL PARAMETERS-1'!$B$5:$J$44,3,FALSE) + HRYLD1!BA195*(1-VLOOKUP(HRYLD2!BA$4,'[1]INTERNAL PARAMETERS-1'!$B$5:$J$44,5,FALSE))*VLOOKUP(HRYLD2!BA$4,'[1]INTERNAL PARAMETERS-1'!$B$5:$J$44,8,FALSE)*VLOOKUP(HRYLD2!BA$4,'[1]INTERNAL PARAMETERS-1'!$B$5:$J$44,3,FALSE)</f>
        <v>0</v>
      </c>
      <c r="BB195" s="44">
        <f>HRYLD1!BB195*VLOOKUP(HRYLD2!BB$4,'[1]INTERNAL PARAMETERS-1'!$B$5:$J$44,5,FALSE)*VLOOKUP(HRYLD2!BB$4,'[1]INTERNAL PARAMETERS-1'!$B$5:$J$44,6,FALSE)*VLOOKUP(HRYLD2!BB$4,'[1]INTERNAL PARAMETERS-1'!$B$5:$J$44,3,FALSE) + HRYLD1!BB195*(1-VLOOKUP(HRYLD2!BB$4,'[1]INTERNAL PARAMETERS-1'!$B$5:$J$44,5,FALSE))*VLOOKUP(HRYLD2!BB$4,'[1]INTERNAL PARAMETERS-1'!$B$5:$J$44,8,FALSE)*VLOOKUP(HRYLD2!BB$4,'[1]INTERNAL PARAMETERS-1'!$B$5:$J$44,3,FALSE)</f>
        <v>0</v>
      </c>
      <c r="BC195" s="44">
        <f>HRYLD1!BC195*VLOOKUP(HRYLD2!BC$4,'[1]INTERNAL PARAMETERS-1'!$B$5:$J$44,5,FALSE)*VLOOKUP(HRYLD2!BC$4,'[1]INTERNAL PARAMETERS-1'!$B$5:$J$44,6,FALSE)*VLOOKUP(HRYLD2!BC$4,'[1]INTERNAL PARAMETERS-1'!$B$5:$J$44,3,FALSE) + HRYLD1!BC195*(1-VLOOKUP(HRYLD2!BC$4,'[1]INTERNAL PARAMETERS-1'!$B$5:$J$44,5,FALSE))*VLOOKUP(HRYLD2!BC$4,'[1]INTERNAL PARAMETERS-1'!$B$5:$J$44,8,FALSE)*VLOOKUP(HRYLD2!BC$4,'[1]INTERNAL PARAMETERS-1'!$B$5:$J$44,3,FALSE)</f>
        <v>0</v>
      </c>
      <c r="BD195" s="44">
        <f>HRYLD1!BD195*VLOOKUP(HRYLD2!BD$4,'[1]INTERNAL PARAMETERS-1'!$B$5:$J$44,5,FALSE)*VLOOKUP(HRYLD2!BD$4,'[1]INTERNAL PARAMETERS-1'!$B$5:$J$44,6,FALSE)*VLOOKUP(HRYLD2!BD$4,'[1]INTERNAL PARAMETERS-1'!$B$5:$J$44,3,FALSE) + HRYLD1!BD195*(1-VLOOKUP(HRYLD2!BD$4,'[1]INTERNAL PARAMETERS-1'!$B$5:$J$44,5,FALSE))*VLOOKUP(HRYLD2!BD$4,'[1]INTERNAL PARAMETERS-1'!$B$5:$J$44,8,FALSE)*VLOOKUP(HRYLD2!BD$4,'[1]INTERNAL PARAMETERS-1'!$B$5:$J$44,3,FALSE)</f>
        <v>0</v>
      </c>
      <c r="BE195" s="44">
        <f>HRYLD1!BE195*VLOOKUP(HRYLD2!BE$4,'[1]INTERNAL PARAMETERS-1'!$B$5:$J$44,5,FALSE)*VLOOKUP(HRYLD2!BE$4,'[1]INTERNAL PARAMETERS-1'!$B$5:$J$44,6,FALSE)*VLOOKUP(HRYLD2!BE$4,'[1]INTERNAL PARAMETERS-1'!$B$5:$J$44,3,FALSE) + HRYLD1!BE195*(1-VLOOKUP(HRYLD2!BE$4,'[1]INTERNAL PARAMETERS-1'!$B$5:$J$44,5,FALSE))*VLOOKUP(HRYLD2!BE$4,'[1]INTERNAL PARAMETERS-1'!$B$5:$J$44,8,FALSE)*VLOOKUP(HRYLD2!BE$4,'[1]INTERNAL PARAMETERS-1'!$B$5:$J$44,3,FALSE)</f>
        <v>0</v>
      </c>
      <c r="BF195" s="44">
        <f>HRYLD1!BF195*VLOOKUP(HRYLD2!BF$4,'[1]INTERNAL PARAMETERS-1'!$B$5:$J$44,5,FALSE)*VLOOKUP(HRYLD2!BF$4,'[1]INTERNAL PARAMETERS-1'!$B$5:$J$44,6,FALSE)*VLOOKUP(HRYLD2!BF$4,'[1]INTERNAL PARAMETERS-1'!$B$5:$J$44,3,FALSE) + HRYLD1!BF195*(1-VLOOKUP(HRYLD2!BF$4,'[1]INTERNAL PARAMETERS-1'!$B$5:$J$44,5,FALSE))*VLOOKUP(HRYLD2!BF$4,'[1]INTERNAL PARAMETERS-1'!$B$5:$J$44,8,FALSE)*VLOOKUP(HRYLD2!BF$4,'[1]INTERNAL PARAMETERS-1'!$B$5:$J$44,3,FALSE)</f>
        <v>0</v>
      </c>
      <c r="BG195" s="44">
        <f>HRYLD1!BG195*VLOOKUP(HRYLD2!BG$4,'[1]INTERNAL PARAMETERS-1'!$B$5:$J$44,5,FALSE)*VLOOKUP(HRYLD2!BG$4,'[1]INTERNAL PARAMETERS-1'!$B$5:$J$44,6,FALSE)*VLOOKUP(HRYLD2!BG$4,'[1]INTERNAL PARAMETERS-1'!$B$5:$J$44,3,FALSE) + HRYLD1!BG195*(1-VLOOKUP(HRYLD2!BG$4,'[1]INTERNAL PARAMETERS-1'!$B$5:$J$44,5,FALSE))*VLOOKUP(HRYLD2!BG$4,'[1]INTERNAL PARAMETERS-1'!$B$5:$J$44,8,FALSE)*VLOOKUP(HRYLD2!BG$4,'[1]INTERNAL PARAMETERS-1'!$B$5:$J$44,3,FALSE)</f>
        <v>0</v>
      </c>
      <c r="BH195" s="44">
        <f>HRYLD1!BH195*VLOOKUP(HRYLD2!BH$4,'[1]INTERNAL PARAMETERS-1'!$B$5:$J$44,5,FALSE)*VLOOKUP(HRYLD2!BH$4,'[1]INTERNAL PARAMETERS-1'!$B$5:$J$44,6,FALSE)*VLOOKUP(HRYLD2!BH$4,'[1]INTERNAL PARAMETERS-1'!$B$5:$J$44,3,FALSE) + HRYLD1!BH195*(1-VLOOKUP(HRYLD2!BH$4,'[1]INTERNAL PARAMETERS-1'!$B$5:$J$44,5,FALSE))*VLOOKUP(HRYLD2!BH$4,'[1]INTERNAL PARAMETERS-1'!$B$5:$J$44,8,FALSE)*VLOOKUP(HRYLD2!BH$4,'[1]INTERNAL PARAMETERS-1'!$B$5:$J$44,3,FALSE)</f>
        <v>0</v>
      </c>
      <c r="BI195" s="44">
        <f>HRYLD1!BI195*VLOOKUP(HRYLD2!BI$4,'[1]INTERNAL PARAMETERS-1'!$B$5:$J$44,5,FALSE)*VLOOKUP(HRYLD2!BI$4,'[1]INTERNAL PARAMETERS-1'!$B$5:$J$44,6,FALSE)*VLOOKUP(HRYLD2!BI$4,'[1]INTERNAL PARAMETERS-1'!$B$5:$J$44,3,FALSE) + HRYLD1!BI195*(1-VLOOKUP(HRYLD2!BI$4,'[1]INTERNAL PARAMETERS-1'!$B$5:$J$44,5,FALSE))*VLOOKUP(HRYLD2!BI$4,'[1]INTERNAL PARAMETERS-1'!$B$5:$J$44,8,FALSE)*VLOOKUP(HRYLD2!BI$4,'[1]INTERNAL PARAMETERS-1'!$B$5:$J$44,3,FALSE)</f>
        <v>0</v>
      </c>
      <c r="BJ195" s="44">
        <f>HRYLD1!BJ195*VLOOKUP(HRYLD2!BJ$4,'[1]INTERNAL PARAMETERS-1'!$B$5:$J$44,5,FALSE)*VLOOKUP(HRYLD2!BJ$4,'[1]INTERNAL PARAMETERS-1'!$B$5:$J$44,6,FALSE)*VLOOKUP(HRYLD2!BJ$4,'[1]INTERNAL PARAMETERS-1'!$B$5:$J$44,3,FALSE) + HRYLD1!BJ195*(1-VLOOKUP(HRYLD2!BJ$4,'[1]INTERNAL PARAMETERS-1'!$B$5:$J$44,5,FALSE))*VLOOKUP(HRYLD2!BJ$4,'[1]INTERNAL PARAMETERS-1'!$B$5:$J$44,8,FALSE)*VLOOKUP(HRYLD2!BJ$4,'[1]INTERNAL PARAMETERS-1'!$B$5:$J$44,3,FALSE)</f>
        <v>0</v>
      </c>
      <c r="BK195" s="44">
        <f>HRYLD1!BK195*VLOOKUP(HRYLD2!BK$4,'[1]INTERNAL PARAMETERS-1'!$B$5:$J$44,5,FALSE)*VLOOKUP(HRYLD2!BK$4,'[1]INTERNAL PARAMETERS-1'!$B$5:$J$44,6,FALSE)*VLOOKUP(HRYLD2!BK$4,'[1]INTERNAL PARAMETERS-1'!$B$5:$J$44,3,FALSE) + HRYLD1!BK195*(1-VLOOKUP(HRYLD2!BK$4,'[1]INTERNAL PARAMETERS-1'!$B$5:$J$44,5,FALSE))*VLOOKUP(HRYLD2!BK$4,'[1]INTERNAL PARAMETERS-1'!$B$5:$J$44,8,FALSE)*VLOOKUP(HRYLD2!BK$4,'[1]INTERNAL PARAMETERS-1'!$B$5:$J$44,3,FALSE)</f>
        <v>0</v>
      </c>
      <c r="BL195" s="44">
        <f>HRYLD1!BL195*VLOOKUP(HRYLD2!BL$4,'[1]INTERNAL PARAMETERS-1'!$B$5:$J$44,5,FALSE)*VLOOKUP(HRYLD2!BL$4,'[1]INTERNAL PARAMETERS-1'!$B$5:$J$44,6,FALSE)*VLOOKUP(HRYLD2!BL$4,'[1]INTERNAL PARAMETERS-1'!$B$5:$J$44,3,FALSE) + HRYLD1!BL195*(1-VLOOKUP(HRYLD2!BL$4,'[1]INTERNAL PARAMETERS-1'!$B$5:$J$44,5,FALSE))*VLOOKUP(HRYLD2!BL$4,'[1]INTERNAL PARAMETERS-1'!$B$5:$J$44,8,FALSE)*VLOOKUP(HRYLD2!BL$4,'[1]INTERNAL PARAMETERS-1'!$B$5:$J$44,3,FALSE)</f>
        <v>0</v>
      </c>
      <c r="BM195" s="44">
        <f>HRYLD1!BM195*VLOOKUP(HRYLD2!BM$4,'[1]INTERNAL PARAMETERS-1'!$B$5:$J$44,5,FALSE)*VLOOKUP(HRYLD2!BM$4,'[1]INTERNAL PARAMETERS-1'!$B$5:$J$44,6,FALSE)*VLOOKUP(HRYLD2!BM$4,'[1]INTERNAL PARAMETERS-1'!$B$5:$J$44,3,FALSE) + HRYLD1!BM195*(1-VLOOKUP(HRYLD2!BM$4,'[1]INTERNAL PARAMETERS-1'!$B$5:$J$44,5,FALSE))*VLOOKUP(HRYLD2!BM$4,'[1]INTERNAL PARAMETERS-1'!$B$5:$J$44,8,FALSE)*VLOOKUP(HRYLD2!BM$4,'[1]INTERNAL PARAMETERS-1'!$B$5:$J$44,3,FALSE)</f>
        <v>0</v>
      </c>
      <c r="BN195" s="44">
        <f>HRYLD1!BN195*VLOOKUP(HRYLD2!BN$4,'[1]INTERNAL PARAMETERS-1'!$B$5:$J$44,5,FALSE)*VLOOKUP(HRYLD2!BN$4,'[1]INTERNAL PARAMETERS-1'!$B$5:$J$44,6,FALSE)*VLOOKUP(HRYLD2!BN$4,'[1]INTERNAL PARAMETERS-1'!$B$5:$J$44,3,FALSE) + HRYLD1!BN195*(1-VLOOKUP(HRYLD2!BN$4,'[1]INTERNAL PARAMETERS-1'!$B$5:$J$44,5,FALSE))*VLOOKUP(HRYLD2!BN$4,'[1]INTERNAL PARAMETERS-1'!$B$5:$J$44,8,FALSE)*VLOOKUP(HRYLD2!BN$4,'[1]INTERNAL PARAMETERS-1'!$B$5:$J$44,3,FALSE)</f>
        <v>0</v>
      </c>
      <c r="BO195" s="44">
        <f>HRYLD1!BO195*VLOOKUP(HRYLD2!BO$4,'[1]INTERNAL PARAMETERS-1'!$B$5:$J$44,5,FALSE)*VLOOKUP(HRYLD2!BO$4,'[1]INTERNAL PARAMETERS-1'!$B$5:$J$44,6,FALSE)*VLOOKUP(HRYLD2!BO$4,'[1]INTERNAL PARAMETERS-1'!$B$5:$J$44,3,FALSE) + HRYLD1!BO195*(1-VLOOKUP(HRYLD2!BO$4,'[1]INTERNAL PARAMETERS-1'!$B$5:$J$44,5,FALSE))*VLOOKUP(HRYLD2!BO$4,'[1]INTERNAL PARAMETERS-1'!$B$5:$J$44,8,FALSE)*VLOOKUP(HRYLD2!BO$4,'[1]INTERNAL PARAMETERS-1'!$B$5:$J$44,3,FALSE)</f>
        <v>0</v>
      </c>
      <c r="BP195" s="44">
        <f>HRYLD1!BP195*VLOOKUP(HRYLD2!BP$4,'[1]INTERNAL PARAMETERS-1'!$B$5:$J$44,5,FALSE)*VLOOKUP(HRYLD2!BP$4,'[1]INTERNAL PARAMETERS-1'!$B$5:$J$44,6,FALSE)*VLOOKUP(HRYLD2!BP$4,'[1]INTERNAL PARAMETERS-1'!$B$5:$J$44,3,FALSE) + HRYLD1!BP195*(1-VLOOKUP(HRYLD2!BP$4,'[1]INTERNAL PARAMETERS-1'!$B$5:$J$44,5,FALSE))*VLOOKUP(HRYLD2!BP$4,'[1]INTERNAL PARAMETERS-1'!$B$5:$J$44,8,FALSE)*VLOOKUP(HRYLD2!BP$4,'[1]INTERNAL PARAMETERS-1'!$B$5:$J$44,3,FALSE)</f>
        <v>0</v>
      </c>
      <c r="BQ195" s="44">
        <f>HRYLD1!BQ195*VLOOKUP(HRYLD2!BQ$4,'[1]INTERNAL PARAMETERS-1'!$B$5:$J$44,5,FALSE)*VLOOKUP(HRYLD2!BQ$4,'[1]INTERNAL PARAMETERS-1'!$B$5:$J$44,6,FALSE)*VLOOKUP(HRYLD2!BQ$4,'[1]INTERNAL PARAMETERS-1'!$B$5:$J$44,3,FALSE) + HRYLD1!BQ195*(1-VLOOKUP(HRYLD2!BQ$4,'[1]INTERNAL PARAMETERS-1'!$B$5:$J$44,5,FALSE))*VLOOKUP(HRYLD2!BQ$4,'[1]INTERNAL PARAMETERS-1'!$B$5:$J$44,8,FALSE)*VLOOKUP(HRYLD2!BQ$4,'[1]INTERNAL PARAMETERS-1'!$B$5:$J$44,3,FALSE)</f>
        <v>0</v>
      </c>
      <c r="BR195" s="44">
        <f>HRYLD1!BR195*VLOOKUP(HRYLD2!BR$4,'[1]INTERNAL PARAMETERS-1'!$B$5:$J$44,5,FALSE)*VLOOKUP(HRYLD2!BR$4,'[1]INTERNAL PARAMETERS-1'!$B$5:$J$44,6,FALSE)*VLOOKUP(HRYLD2!BR$4,'[1]INTERNAL PARAMETERS-1'!$B$5:$J$44,3,FALSE) + HRYLD1!BR195*(1-VLOOKUP(HRYLD2!BR$4,'[1]INTERNAL PARAMETERS-1'!$B$5:$J$44,5,FALSE))*VLOOKUP(HRYLD2!BR$4,'[1]INTERNAL PARAMETERS-1'!$B$5:$J$44,8,FALSE)*VLOOKUP(HRYLD2!BR$4,'[1]INTERNAL PARAMETERS-1'!$B$5:$J$44,3,FALSE)</f>
        <v>0</v>
      </c>
      <c r="BS195" s="44">
        <f>HRYLD1!BS195*VLOOKUP(HRYLD2!BS$4,'[1]INTERNAL PARAMETERS-1'!$B$5:$J$44,5,FALSE)*VLOOKUP(HRYLD2!BS$4,'[1]INTERNAL PARAMETERS-1'!$B$5:$J$44,6,FALSE)*VLOOKUP(HRYLD2!BS$4,'[1]INTERNAL PARAMETERS-1'!$B$5:$J$44,3,FALSE) + HRYLD1!BS195*(1-VLOOKUP(HRYLD2!BS$4,'[1]INTERNAL PARAMETERS-1'!$B$5:$J$44,5,FALSE))*VLOOKUP(HRYLD2!BS$4,'[1]INTERNAL PARAMETERS-1'!$B$5:$J$44,8,FALSE)*VLOOKUP(HRYLD2!BS$4,'[1]INTERNAL PARAMETERS-1'!$B$5:$J$44,3,FALSE)</f>
        <v>0</v>
      </c>
      <c r="BT195" s="44">
        <f>HRYLD1!BT195*VLOOKUP(HRYLD2!BT$4,'[1]INTERNAL PARAMETERS-1'!$B$5:$J$44,5,FALSE)*VLOOKUP(HRYLD2!BT$4,'[1]INTERNAL PARAMETERS-1'!$B$5:$J$44,6,FALSE)*VLOOKUP(HRYLD2!BT$4,'[1]INTERNAL PARAMETERS-1'!$B$5:$J$44,3,FALSE) + HRYLD1!BT195*(1-VLOOKUP(HRYLD2!BT$4,'[1]INTERNAL PARAMETERS-1'!$B$5:$J$44,5,FALSE))*VLOOKUP(HRYLD2!BT$4,'[1]INTERNAL PARAMETERS-1'!$B$5:$J$44,8,FALSE)*VLOOKUP(HRYLD2!BT$4,'[1]INTERNAL PARAMETERS-1'!$B$5:$J$44,3,FALSE)</f>
        <v>0</v>
      </c>
      <c r="BU195" s="44">
        <f>HRYLD1!BU195*VLOOKUP(HRYLD2!BU$4,'[1]INTERNAL PARAMETERS-1'!$B$5:$J$44,5,FALSE)*VLOOKUP(HRYLD2!BU$4,'[1]INTERNAL PARAMETERS-1'!$B$5:$J$44,6,FALSE)*VLOOKUP(HRYLD2!BU$4,'[1]INTERNAL PARAMETERS-1'!$B$5:$J$44,3,FALSE) + HRYLD1!BU195*(1-VLOOKUP(HRYLD2!BU$4,'[1]INTERNAL PARAMETERS-1'!$B$5:$J$44,5,FALSE))*VLOOKUP(HRYLD2!BU$4,'[1]INTERNAL PARAMETERS-1'!$B$5:$J$44,8,FALSE)*VLOOKUP(HRYLD2!BU$4,'[1]INTERNAL PARAMETERS-1'!$B$5:$J$44,3,FALSE)</f>
        <v>0</v>
      </c>
      <c r="BV195" s="44">
        <f>HRYLD1!BV195*VLOOKUP(HRYLD2!BV$4,'[1]INTERNAL PARAMETERS-1'!$B$5:$J$44,5,FALSE)*VLOOKUP(HRYLD2!BV$4,'[1]INTERNAL PARAMETERS-1'!$B$5:$J$44,6,FALSE)*VLOOKUP(HRYLD2!BV$4,'[1]INTERNAL PARAMETERS-1'!$B$5:$J$44,3,FALSE) + HRYLD1!BV195*(1-VLOOKUP(HRYLD2!BV$4,'[1]INTERNAL PARAMETERS-1'!$B$5:$J$44,5,FALSE))*VLOOKUP(HRYLD2!BV$4,'[1]INTERNAL PARAMETERS-1'!$B$5:$J$44,8,FALSE)*VLOOKUP(HRYLD2!BV$4,'[1]INTERNAL PARAMETERS-1'!$B$5:$J$44,3,FALSE)</f>
        <v>0</v>
      </c>
      <c r="BW195" s="44">
        <f>HRYLD1!BW195*VLOOKUP(HRYLD2!BW$4,'[1]INTERNAL PARAMETERS-1'!$B$5:$J$44,5,FALSE)*VLOOKUP(HRYLD2!BW$4,'[1]INTERNAL PARAMETERS-1'!$B$5:$J$44,6,FALSE)*VLOOKUP(HRYLD2!BW$4,'[1]INTERNAL PARAMETERS-1'!$B$5:$J$44,3,FALSE) + HRYLD1!BW195*(1-VLOOKUP(HRYLD2!BW$4,'[1]INTERNAL PARAMETERS-1'!$B$5:$J$44,5,FALSE))*VLOOKUP(HRYLD2!BW$4,'[1]INTERNAL PARAMETERS-1'!$B$5:$J$44,8,FALSE)*VLOOKUP(HRYLD2!BW$4,'[1]INTERNAL PARAMETERS-1'!$B$5:$J$44,3,FALSE)</f>
        <v>0</v>
      </c>
      <c r="BX195" s="44">
        <f>HRYLD1!BX195*VLOOKUP(HRYLD2!BX$4,'[1]INTERNAL PARAMETERS-1'!$B$5:$J$44,5,FALSE)*VLOOKUP(HRYLD2!BX$4,'[1]INTERNAL PARAMETERS-1'!$B$5:$J$44,6,FALSE)*VLOOKUP(HRYLD2!BX$4,'[1]INTERNAL PARAMETERS-1'!$B$5:$J$44,3,FALSE) + HRYLD1!BX195*(1-VLOOKUP(HRYLD2!BX$4,'[1]INTERNAL PARAMETERS-1'!$B$5:$J$44,5,FALSE))*VLOOKUP(HRYLD2!BX$4,'[1]INTERNAL PARAMETERS-1'!$B$5:$J$44,8,FALSE)*VLOOKUP(HRYLD2!BX$4,'[1]INTERNAL PARAMETERS-1'!$B$5:$J$44,3,FALSE)</f>
        <v>0</v>
      </c>
      <c r="BY195" s="44">
        <f>HRYLD1!BY195*VLOOKUP(HRYLD2!BY$4,'[1]INTERNAL PARAMETERS-1'!$B$5:$J$44,5,FALSE)*VLOOKUP(HRYLD2!BY$4,'[1]INTERNAL PARAMETERS-1'!$B$5:$J$44,6,FALSE)*VLOOKUP(HRYLD2!BY$4,'[1]INTERNAL PARAMETERS-1'!$B$5:$J$44,3,FALSE) + HRYLD1!BY195*(1-VLOOKUP(HRYLD2!BY$4,'[1]INTERNAL PARAMETERS-1'!$B$5:$J$44,5,FALSE))*VLOOKUP(HRYLD2!BY$4,'[1]INTERNAL PARAMETERS-1'!$B$5:$J$44,8,FALSE)*VLOOKUP(HRYLD2!BY$4,'[1]INTERNAL PARAMETERS-1'!$B$5:$J$44,3,FALSE)</f>
        <v>0</v>
      </c>
      <c r="BZ195" s="44">
        <f>HRYLD1!BZ195*VLOOKUP(HRYLD2!BZ$4,'[1]INTERNAL PARAMETERS-1'!$B$5:$J$44,5,FALSE)*VLOOKUP(HRYLD2!BZ$4,'[1]INTERNAL PARAMETERS-1'!$B$5:$J$44,6,FALSE)*VLOOKUP(HRYLD2!BZ$4,'[1]INTERNAL PARAMETERS-1'!$B$5:$J$44,3,FALSE) + HRYLD1!BZ195*(1-VLOOKUP(HRYLD2!BZ$4,'[1]INTERNAL PARAMETERS-1'!$B$5:$J$44,5,FALSE))*VLOOKUP(HRYLD2!BZ$4,'[1]INTERNAL PARAMETERS-1'!$B$5:$J$44,8,FALSE)*VLOOKUP(HRYLD2!BZ$4,'[1]INTERNAL PARAMETERS-1'!$B$5:$J$44,3,FALSE)</f>
        <v>0</v>
      </c>
      <c r="CA195" s="44">
        <f>HRYLD1!CA195*VLOOKUP(HRYLD2!CA$4,'[1]INTERNAL PARAMETERS-1'!$B$5:$J$44,5,FALSE)*VLOOKUP(HRYLD2!CA$4,'[1]INTERNAL PARAMETERS-1'!$B$5:$J$44,6,FALSE)*VLOOKUP(HRYLD2!CA$4,'[1]INTERNAL PARAMETERS-1'!$B$5:$J$44,3,FALSE) + HRYLD1!CA195*(1-VLOOKUP(HRYLD2!CA$4,'[1]INTERNAL PARAMETERS-1'!$B$5:$J$44,5,FALSE))*VLOOKUP(HRYLD2!CA$4,'[1]INTERNAL PARAMETERS-1'!$B$5:$J$44,8,FALSE)*VLOOKUP(HRYLD2!CA$4,'[1]INTERNAL PARAMETERS-1'!$B$5:$J$44,3,FALSE)</f>
        <v>0</v>
      </c>
      <c r="CB195" s="44">
        <f>HRYLD1!CB195*VLOOKUP(HRYLD2!CB$4,'[1]INTERNAL PARAMETERS-1'!$B$5:$J$44,5,FALSE)*VLOOKUP(HRYLD2!CB$4,'[1]INTERNAL PARAMETERS-1'!$B$5:$J$44,6,FALSE)*VLOOKUP(HRYLD2!CB$4,'[1]INTERNAL PARAMETERS-1'!$B$5:$J$44,3,FALSE) + HRYLD1!CB195*(1-VLOOKUP(HRYLD2!CB$4,'[1]INTERNAL PARAMETERS-1'!$B$5:$J$44,5,FALSE))*VLOOKUP(HRYLD2!CB$4,'[1]INTERNAL PARAMETERS-1'!$B$5:$J$44,8,FALSE)*VLOOKUP(HRYLD2!CB$4,'[1]INTERNAL PARAMETERS-1'!$B$5:$J$44,3,FALSE)</f>
        <v>0</v>
      </c>
      <c r="CC195" s="44">
        <f>HRYLD1!CC195*VLOOKUP(HRYLD2!CC$4,'[1]INTERNAL PARAMETERS-1'!$B$5:$J$44,5,FALSE)*VLOOKUP(HRYLD2!CC$4,'[1]INTERNAL PARAMETERS-1'!$B$5:$J$44,6,FALSE)*VLOOKUP(HRYLD2!CC$4,'[1]INTERNAL PARAMETERS-1'!$B$5:$J$44,3,FALSE) + HRYLD1!CC195*(1-VLOOKUP(HRYLD2!CC$4,'[1]INTERNAL PARAMETERS-1'!$B$5:$J$44,5,FALSE))*VLOOKUP(HRYLD2!CC$4,'[1]INTERNAL PARAMETERS-1'!$B$5:$J$44,8,FALSE)*VLOOKUP(HRYLD2!CC$4,'[1]INTERNAL PARAMETERS-1'!$B$5:$J$44,3,FALSE)</f>
        <v>0</v>
      </c>
      <c r="CD195" s="44">
        <f>HRYLD1!CD195*VLOOKUP(HRYLD2!CD$4,'[1]INTERNAL PARAMETERS-1'!$B$5:$J$44,5,FALSE)*VLOOKUP(HRYLD2!CD$4,'[1]INTERNAL PARAMETERS-1'!$B$5:$J$44,6,FALSE)*VLOOKUP(HRYLD2!CD$4,'[1]INTERNAL PARAMETERS-1'!$B$5:$J$44,3,FALSE) + HRYLD1!CD195*(1-VLOOKUP(HRYLD2!CD$4,'[1]INTERNAL PARAMETERS-1'!$B$5:$J$44,5,FALSE))*VLOOKUP(HRYLD2!CD$4,'[1]INTERNAL PARAMETERS-1'!$B$5:$J$44,8,FALSE)*VLOOKUP(HRYLD2!CD$4,'[1]INTERNAL PARAMETERS-1'!$B$5:$J$44,3,FALSE)</f>
        <v>0</v>
      </c>
      <c r="CE195" s="44">
        <f>HRYLD1!CE195*VLOOKUP(HRYLD2!CE$4,'[1]INTERNAL PARAMETERS-1'!$B$5:$J$44,5,FALSE)*VLOOKUP(HRYLD2!CE$4,'[1]INTERNAL PARAMETERS-1'!$B$5:$J$44,6,FALSE)*VLOOKUP(HRYLD2!CE$4,'[1]INTERNAL PARAMETERS-1'!$B$5:$J$44,3,FALSE) + HRYLD1!CE195*(1-VLOOKUP(HRYLD2!CE$4,'[1]INTERNAL PARAMETERS-1'!$B$5:$J$44,5,FALSE))*VLOOKUP(HRYLD2!CE$4,'[1]INTERNAL PARAMETERS-1'!$B$5:$J$44,8,FALSE)*VLOOKUP(HRYLD2!CE$4,'[1]INTERNAL PARAMETERS-1'!$B$5:$J$44,3,FALSE)</f>
        <v>0</v>
      </c>
      <c r="CF195" s="44">
        <f>HRYLD1!CF195*VLOOKUP(HRYLD2!CF$4,'[1]INTERNAL PARAMETERS-1'!$B$5:$J$44,5,FALSE)*VLOOKUP(HRYLD2!CF$4,'[1]INTERNAL PARAMETERS-1'!$B$5:$J$44,6,FALSE)*VLOOKUP(HRYLD2!CF$4,'[1]INTERNAL PARAMETERS-1'!$B$5:$J$44,3,FALSE) + HRYLD1!CF195*(1-VLOOKUP(HRYLD2!CF$4,'[1]INTERNAL PARAMETERS-1'!$B$5:$J$44,5,FALSE))*VLOOKUP(HRYLD2!CF$4,'[1]INTERNAL PARAMETERS-1'!$B$5:$J$44,8,FALSE)*VLOOKUP(HRYLD2!CF$4,'[1]INTERNAL PARAMETERS-1'!$B$5:$J$44,3,FALSE)</f>
        <v>0</v>
      </c>
      <c r="CG195" s="44">
        <f>HRYLD1!CG195*VLOOKUP(HRYLD2!CG$4,'[1]INTERNAL PARAMETERS-1'!$B$5:$J$44,5,FALSE)*VLOOKUP(HRYLD2!CG$4,'[1]INTERNAL PARAMETERS-1'!$B$5:$J$44,6,FALSE)*VLOOKUP(HRYLD2!CG$4,'[1]INTERNAL PARAMETERS-1'!$B$5:$J$44,3,FALSE) + HRYLD1!CG195*(1-VLOOKUP(HRYLD2!CG$4,'[1]INTERNAL PARAMETERS-1'!$B$5:$J$44,5,FALSE))*VLOOKUP(HRYLD2!CG$4,'[1]INTERNAL PARAMETERS-1'!$B$5:$J$44,8,FALSE)*VLOOKUP(HRYLD2!CG$4,'[1]INTERNAL PARAMETERS-1'!$B$5:$J$44,3,FALSE)</f>
        <v>0</v>
      </c>
      <c r="CH195" s="43">
        <f>HRYLD1!CH195*VLOOKUP(HRYLD2!CH$4,'[1]INTERNAL PARAMETERS-1'!$B$5:$J$44,5,FALSE)*VLOOKUP(HRYLD2!CH$4,'[1]INTERNAL PARAMETERS-1'!$B$5:$J$44,6,FALSE)*VLOOKUP(HRYLD2!CH$4,'[1]INTERNAL PARAMETERS-1'!$B$5:$J$44,3,FALSE) + HRYLD1!CH195*(1-VLOOKUP(HRYLD2!CH$4,'[1]INTERNAL PARAMETERS-1'!$B$5:$J$44,5,FALSE))*VLOOKUP(HRYLD2!CH$4,'[1]INTERNAL PARAMETERS-1'!$B$5:$J$44,8,FALSE)*VLOOKUP(HRYLD2!CH$4,'[1]INTERNAL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67</v>
      </c>
      <c r="D196" s="57" t="s">
        <v>55</v>
      </c>
      <c r="E196" s="132">
        <f>HR!X196</f>
        <v>0</v>
      </c>
      <c r="F196" s="59">
        <f>'[1]INTERNAL PARAMETERS-1'!M16</f>
        <v>30.094999999999999</v>
      </c>
      <c r="G196" s="45">
        <f>HRYLD1!G196*VLOOKUP(HRYLD2!G$4,'[1]INTERNAL PARAMETERS-1'!$B$5:$J$44,5,FALSE)*VLOOKUP(HRYLD2!G$4,'[1]INTERNAL PARAMETERS-1'!$B$5:$J$44,7,FALSE)*HRYLD2!$F196 + HRYLD1!G196*(1-VLOOKUP(HRYLD2!G$4,'[1]INTERNAL PARAMETERS-1'!$B$5:$J$44,5,FALSE))*VLOOKUP(HRYLD2!G$4,'[1]INTERNAL PARAMETERS-1'!$B$5:$J$44,9,FALSE)*HRYLD2!$F196</f>
        <v>0</v>
      </c>
      <c r="H196" s="44">
        <f>HRYLD1!H196*VLOOKUP(HRYLD2!H$4,'[1]INTERNAL PARAMETERS-1'!$B$5:$J$44,5,FALSE)*VLOOKUP(HRYLD2!H$4,'[1]INTERNAL PARAMETERS-1'!$B$5:$J$44,7,FALSE)*HRYLD2!$F196 + HRYLD1!H196*(1-VLOOKUP(HRYLD2!H$4,'[1]INTERNAL PARAMETERS-1'!$B$5:$J$44,5,FALSE))*VLOOKUP(HRYLD2!H$4,'[1]INTERNAL PARAMETERS-1'!$B$5:$J$44,9,FALSE)*HRYLD2!$F196</f>
        <v>0</v>
      </c>
      <c r="I196" s="44">
        <f>HRYLD1!I196*VLOOKUP(HRYLD2!I$4,'[1]INTERNAL PARAMETERS-1'!$B$5:$J$44,5,FALSE)*VLOOKUP(HRYLD2!I$4,'[1]INTERNAL PARAMETERS-1'!$B$5:$J$44,7,FALSE)*HRYLD2!$F196 + HRYLD1!I196*(1-VLOOKUP(HRYLD2!I$4,'[1]INTERNAL PARAMETERS-1'!$B$5:$J$44,5,FALSE))*VLOOKUP(HRYLD2!I$4,'[1]INTERNAL PARAMETERS-1'!$B$5:$J$44,9,FALSE)*HRYLD2!$F196</f>
        <v>0</v>
      </c>
      <c r="J196" s="44">
        <f>HRYLD1!J196*VLOOKUP(HRYLD2!J$4,'[1]INTERNAL PARAMETERS-1'!$B$5:$J$44,5,FALSE)*VLOOKUP(HRYLD2!J$4,'[1]INTERNAL PARAMETERS-1'!$B$5:$J$44,7,FALSE)*HRYLD2!$F196 + HRYLD1!J196*(1-VLOOKUP(HRYLD2!J$4,'[1]INTERNAL PARAMETERS-1'!$B$5:$J$44,5,FALSE))*VLOOKUP(HRYLD2!J$4,'[1]INTERNAL PARAMETERS-1'!$B$5:$J$44,9,FALSE)*HRYLD2!$F196</f>
        <v>0</v>
      </c>
      <c r="K196" s="44">
        <f>HRYLD1!K196*VLOOKUP(HRYLD2!K$4,'[1]INTERNAL PARAMETERS-1'!$B$5:$J$44,5,FALSE)*VLOOKUP(HRYLD2!K$4,'[1]INTERNAL PARAMETERS-1'!$B$5:$J$44,7,FALSE)*HRYLD2!$F196 + HRYLD1!K196*(1-VLOOKUP(HRYLD2!K$4,'[1]INTERNAL PARAMETERS-1'!$B$5:$J$44,5,FALSE))*VLOOKUP(HRYLD2!K$4,'[1]INTERNAL PARAMETERS-1'!$B$5:$J$44,9,FALSE)*HRYLD2!$F196</f>
        <v>0</v>
      </c>
      <c r="L196" s="44">
        <f>HRYLD1!L196*VLOOKUP(HRYLD2!L$4,'[1]INTERNAL PARAMETERS-1'!$B$5:$J$44,5,FALSE)*VLOOKUP(HRYLD2!L$4,'[1]INTERNAL PARAMETERS-1'!$B$5:$J$44,7,FALSE)*HRYLD2!$F196 + HRYLD1!L196*(1-VLOOKUP(HRYLD2!L$4,'[1]INTERNAL PARAMETERS-1'!$B$5:$J$44,5,FALSE))*VLOOKUP(HRYLD2!L$4,'[1]INTERNAL PARAMETERS-1'!$B$5:$J$44,9,FALSE)*HRYLD2!$F196</f>
        <v>0</v>
      </c>
      <c r="M196" s="44">
        <f>HRYLD1!M196*VLOOKUP(HRYLD2!M$4,'[1]INTERNAL PARAMETERS-1'!$B$5:$J$44,5,FALSE)*VLOOKUP(HRYLD2!M$4,'[1]INTERNAL PARAMETERS-1'!$B$5:$J$44,7,FALSE)*HRYLD2!$F196 + HRYLD1!M196*(1-VLOOKUP(HRYLD2!M$4,'[1]INTERNAL PARAMETERS-1'!$B$5:$J$44,5,FALSE))*VLOOKUP(HRYLD2!M$4,'[1]INTERNAL PARAMETERS-1'!$B$5:$J$44,9,FALSE)*HRYLD2!$F196</f>
        <v>0</v>
      </c>
      <c r="N196" s="44">
        <f>HRYLD1!N196*VLOOKUP(HRYLD2!N$4,'[1]INTERNAL PARAMETERS-1'!$B$5:$J$44,5,FALSE)*VLOOKUP(HRYLD2!N$4,'[1]INTERNAL PARAMETERS-1'!$B$5:$J$44,7,FALSE)*HRYLD2!$F196 + HRYLD1!N196*(1-VLOOKUP(HRYLD2!N$4,'[1]INTERNAL PARAMETERS-1'!$B$5:$J$44,5,FALSE))*VLOOKUP(HRYLD2!N$4,'[1]INTERNAL PARAMETERS-1'!$B$5:$J$44,9,FALSE)*HRYLD2!$F196</f>
        <v>0</v>
      </c>
      <c r="O196" s="44">
        <f>HRYLD1!O196*VLOOKUP(HRYLD2!O$4,'[1]INTERNAL PARAMETERS-1'!$B$5:$J$44,5,FALSE)*VLOOKUP(HRYLD2!O$4,'[1]INTERNAL PARAMETERS-1'!$B$5:$J$44,7,FALSE)*HRYLD2!$F196 + HRYLD1!O196*(1-VLOOKUP(HRYLD2!O$4,'[1]INTERNAL PARAMETERS-1'!$B$5:$J$44,5,FALSE))*VLOOKUP(HRYLD2!O$4,'[1]INTERNAL PARAMETERS-1'!$B$5:$J$44,9,FALSE)*HRYLD2!$F196</f>
        <v>0</v>
      </c>
      <c r="P196" s="44">
        <f>HRYLD1!P196*VLOOKUP(HRYLD2!P$4,'[1]INTERNAL PARAMETERS-1'!$B$5:$J$44,5,FALSE)*VLOOKUP(HRYLD2!P$4,'[1]INTERNAL PARAMETERS-1'!$B$5:$J$44,7,FALSE)*HRYLD2!$F196 + HRYLD1!P196*(1-VLOOKUP(HRYLD2!P$4,'[1]INTERNAL PARAMETERS-1'!$B$5:$J$44,5,FALSE))*VLOOKUP(HRYLD2!P$4,'[1]INTERNAL PARAMETERS-1'!$B$5:$J$44,9,FALSE)*HRYLD2!$F196</f>
        <v>0</v>
      </c>
      <c r="Q196" s="44">
        <f>HRYLD1!Q196*VLOOKUP(HRYLD2!Q$4,'[1]INTERNAL PARAMETERS-1'!$B$5:$J$44,5,FALSE)*VLOOKUP(HRYLD2!Q$4,'[1]INTERNAL PARAMETERS-1'!$B$5:$J$44,7,FALSE)*HRYLD2!$F196 + HRYLD1!Q196*(1-VLOOKUP(HRYLD2!Q$4,'[1]INTERNAL PARAMETERS-1'!$B$5:$J$44,5,FALSE))*VLOOKUP(HRYLD2!Q$4,'[1]INTERNAL PARAMETERS-1'!$B$5:$J$44,9,FALSE)*HRYLD2!$F196</f>
        <v>0</v>
      </c>
      <c r="R196" s="44">
        <f>HRYLD1!R196*VLOOKUP(HRYLD2!R$4,'[1]INTERNAL PARAMETERS-1'!$B$5:$J$44,5,FALSE)*VLOOKUP(HRYLD2!R$4,'[1]INTERNAL PARAMETERS-1'!$B$5:$J$44,7,FALSE)*HRYLD2!$F196 + HRYLD1!R196*(1-VLOOKUP(HRYLD2!R$4,'[1]INTERNAL PARAMETERS-1'!$B$5:$J$44,5,FALSE))*VLOOKUP(HRYLD2!R$4,'[1]INTERNAL PARAMETERS-1'!$B$5:$J$44,9,FALSE)*HRYLD2!$F196</f>
        <v>0</v>
      </c>
      <c r="S196" s="44">
        <f>HRYLD1!S196*VLOOKUP(HRYLD2!S$4,'[1]INTERNAL PARAMETERS-1'!$B$5:$J$44,5,FALSE)*VLOOKUP(HRYLD2!S$4,'[1]INTERNAL PARAMETERS-1'!$B$5:$J$44,7,FALSE)*HRYLD2!$F196 + HRYLD1!S196*(1-VLOOKUP(HRYLD2!S$4,'[1]INTERNAL PARAMETERS-1'!$B$5:$J$44,5,FALSE))*VLOOKUP(HRYLD2!S$4,'[1]INTERNAL PARAMETERS-1'!$B$5:$J$44,9,FALSE)*HRYLD2!$F196</f>
        <v>0</v>
      </c>
      <c r="T196" s="44">
        <f>HRYLD1!T196*VLOOKUP(HRYLD2!T$4,'[1]INTERNAL PARAMETERS-1'!$B$5:$J$44,5,FALSE)*VLOOKUP(HRYLD2!T$4,'[1]INTERNAL PARAMETERS-1'!$B$5:$J$44,7,FALSE)*HRYLD2!$F196 + HRYLD1!T196*(1-VLOOKUP(HRYLD2!T$4,'[1]INTERNAL PARAMETERS-1'!$B$5:$J$44,5,FALSE))*VLOOKUP(HRYLD2!T$4,'[1]INTERNAL PARAMETERS-1'!$B$5:$J$44,9,FALSE)*HRYLD2!$F196</f>
        <v>0</v>
      </c>
      <c r="U196" s="44">
        <f>HRYLD1!U196*VLOOKUP(HRYLD2!U$4,'[1]INTERNAL PARAMETERS-1'!$B$5:$J$44,5,FALSE)*VLOOKUP(HRYLD2!U$4,'[1]INTERNAL PARAMETERS-1'!$B$5:$J$44,7,FALSE)*HRYLD2!$F196 + HRYLD1!U196*(1-VLOOKUP(HRYLD2!U$4,'[1]INTERNAL PARAMETERS-1'!$B$5:$J$44,5,FALSE))*VLOOKUP(HRYLD2!U$4,'[1]INTERNAL PARAMETERS-1'!$B$5:$J$44,9,FALSE)*HRYLD2!$F196</f>
        <v>0</v>
      </c>
      <c r="V196" s="44">
        <f>HRYLD1!V196*VLOOKUP(HRYLD2!V$4,'[1]INTERNAL PARAMETERS-1'!$B$5:$J$44,5,FALSE)*VLOOKUP(HRYLD2!V$4,'[1]INTERNAL PARAMETERS-1'!$B$5:$J$44,7,FALSE)*HRYLD2!$F196 + HRYLD1!V196*(1-VLOOKUP(HRYLD2!V$4,'[1]INTERNAL PARAMETERS-1'!$B$5:$J$44,5,FALSE))*VLOOKUP(HRYLD2!V$4,'[1]INTERNAL PARAMETERS-1'!$B$5:$J$44,9,FALSE)*HRYLD2!$F196</f>
        <v>0</v>
      </c>
      <c r="W196" s="44">
        <f>HRYLD1!W196*VLOOKUP(HRYLD2!W$4,'[1]INTERNAL PARAMETERS-1'!$B$5:$J$44,5,FALSE)*VLOOKUP(HRYLD2!W$4,'[1]INTERNAL PARAMETERS-1'!$B$5:$J$44,7,FALSE)*HRYLD2!$F196 + HRYLD1!W196*(1-VLOOKUP(HRYLD2!W$4,'[1]INTERNAL PARAMETERS-1'!$B$5:$J$44,5,FALSE))*VLOOKUP(HRYLD2!W$4,'[1]INTERNAL PARAMETERS-1'!$B$5:$J$44,9,FALSE)*HRYLD2!$F196</f>
        <v>0</v>
      </c>
      <c r="X196" s="44">
        <f>HRYLD1!X196*VLOOKUP(HRYLD2!X$4,'[1]INTERNAL PARAMETERS-1'!$B$5:$J$44,5,FALSE)*VLOOKUP(HRYLD2!X$4,'[1]INTERNAL PARAMETERS-1'!$B$5:$J$44,7,FALSE)*HRYLD2!$F196 + HRYLD1!X196*(1-VLOOKUP(HRYLD2!X$4,'[1]INTERNAL PARAMETERS-1'!$B$5:$J$44,5,FALSE))*VLOOKUP(HRYLD2!X$4,'[1]INTERNAL PARAMETERS-1'!$B$5:$J$44,9,FALSE)*HRYLD2!$F196</f>
        <v>0</v>
      </c>
      <c r="Y196" s="44">
        <f>HRYLD1!Y196*VLOOKUP(HRYLD2!Y$4,'[1]INTERNAL PARAMETERS-1'!$B$5:$J$44,5,FALSE)*VLOOKUP(HRYLD2!Y$4,'[1]INTERNAL PARAMETERS-1'!$B$5:$J$44,7,FALSE)*HRYLD2!$F196 + HRYLD1!Y196*(1-VLOOKUP(HRYLD2!Y$4,'[1]INTERNAL PARAMETERS-1'!$B$5:$J$44,5,FALSE))*VLOOKUP(HRYLD2!Y$4,'[1]INTERNAL PARAMETERS-1'!$B$5:$J$44,9,FALSE)*HRYLD2!$F196</f>
        <v>0</v>
      </c>
      <c r="Z196" s="44">
        <f>HRYLD1!Z196*VLOOKUP(HRYLD2!Z$4,'[1]INTERNAL PARAMETERS-1'!$B$5:$J$44,5,FALSE)*VLOOKUP(HRYLD2!Z$4,'[1]INTERNAL PARAMETERS-1'!$B$5:$J$44,7,FALSE)*HRYLD2!$F196 + HRYLD1!Z196*(1-VLOOKUP(HRYLD2!Z$4,'[1]INTERNAL PARAMETERS-1'!$B$5:$J$44,5,FALSE))*VLOOKUP(HRYLD2!Z$4,'[1]INTERNAL PARAMETERS-1'!$B$5:$J$44,9,FALSE)*HRYLD2!$F196</f>
        <v>0</v>
      </c>
      <c r="AA196" s="44">
        <f>HRYLD1!AA196*VLOOKUP(HRYLD2!AA$4,'[1]INTERNAL PARAMETERS-1'!$B$5:$J$44,5,FALSE)*VLOOKUP(HRYLD2!AA$4,'[1]INTERNAL PARAMETERS-1'!$B$5:$J$44,7,FALSE)*HRYLD2!$F196 + HRYLD1!AA196*(1-VLOOKUP(HRYLD2!AA$4,'[1]INTERNAL PARAMETERS-1'!$B$5:$J$44,5,FALSE))*VLOOKUP(HRYLD2!AA$4,'[1]INTERNAL PARAMETERS-1'!$B$5:$J$44,9,FALSE)*HRYLD2!$F196</f>
        <v>0</v>
      </c>
      <c r="AB196" s="44">
        <f>HRYLD1!AB196*VLOOKUP(HRYLD2!AB$4,'[1]INTERNAL PARAMETERS-1'!$B$5:$J$44,5,FALSE)*VLOOKUP(HRYLD2!AB$4,'[1]INTERNAL PARAMETERS-1'!$B$5:$J$44,7,FALSE)*HRYLD2!$F196 + HRYLD1!AB196*(1-VLOOKUP(HRYLD2!AB$4,'[1]INTERNAL PARAMETERS-1'!$B$5:$J$44,5,FALSE))*VLOOKUP(HRYLD2!AB$4,'[1]INTERNAL PARAMETERS-1'!$B$5:$J$44,9,FALSE)*HRYLD2!$F196</f>
        <v>0</v>
      </c>
      <c r="AC196" s="44">
        <f>HRYLD1!AC196*VLOOKUP(HRYLD2!AC$4,'[1]INTERNAL PARAMETERS-1'!$B$5:$J$44,5,FALSE)*VLOOKUP(HRYLD2!AC$4,'[1]INTERNAL PARAMETERS-1'!$B$5:$J$44,7,FALSE)*HRYLD2!$F196 + HRYLD1!AC196*(1-VLOOKUP(HRYLD2!AC$4,'[1]INTERNAL PARAMETERS-1'!$B$5:$J$44,5,FALSE))*VLOOKUP(HRYLD2!AC$4,'[1]INTERNAL PARAMETERS-1'!$B$5:$J$44,9,FALSE)*HRYLD2!$F196</f>
        <v>0</v>
      </c>
      <c r="AD196" s="44">
        <f>HRYLD1!AD196*VLOOKUP(HRYLD2!AD$4,'[1]INTERNAL PARAMETERS-1'!$B$5:$J$44,5,FALSE)*VLOOKUP(HRYLD2!AD$4,'[1]INTERNAL PARAMETERS-1'!$B$5:$J$44,7,FALSE)*HRYLD2!$F196 + HRYLD1!AD196*(1-VLOOKUP(HRYLD2!AD$4,'[1]INTERNAL PARAMETERS-1'!$B$5:$J$44,5,FALSE))*VLOOKUP(HRYLD2!AD$4,'[1]INTERNAL PARAMETERS-1'!$B$5:$J$44,9,FALSE)*HRYLD2!$F196</f>
        <v>0</v>
      </c>
      <c r="AE196" s="44">
        <f>HRYLD1!AE196*VLOOKUP(HRYLD2!AE$4,'[1]INTERNAL PARAMETERS-1'!$B$5:$J$44,5,FALSE)*VLOOKUP(HRYLD2!AE$4,'[1]INTERNAL PARAMETERS-1'!$B$5:$J$44,7,FALSE)*HRYLD2!$F196 + HRYLD1!AE196*(1-VLOOKUP(HRYLD2!AE$4,'[1]INTERNAL PARAMETERS-1'!$B$5:$J$44,5,FALSE))*VLOOKUP(HRYLD2!AE$4,'[1]INTERNAL PARAMETERS-1'!$B$5:$J$44,9,FALSE)*HRYLD2!$F196</f>
        <v>0</v>
      </c>
      <c r="AF196" s="44">
        <f>HRYLD1!AF196*VLOOKUP(HRYLD2!AF$4,'[1]INTERNAL PARAMETERS-1'!$B$5:$J$44,5,FALSE)*VLOOKUP(HRYLD2!AF$4,'[1]INTERNAL PARAMETERS-1'!$B$5:$J$44,7,FALSE)*HRYLD2!$F196 + HRYLD1!AF196*(1-VLOOKUP(HRYLD2!AF$4,'[1]INTERNAL PARAMETERS-1'!$B$5:$J$44,5,FALSE))*VLOOKUP(HRYLD2!AF$4,'[1]INTERNAL PARAMETERS-1'!$B$5:$J$44,9,FALSE)*HRYLD2!$F196</f>
        <v>0</v>
      </c>
      <c r="AG196" s="44">
        <f>HRYLD1!AG196*VLOOKUP(HRYLD2!AG$4,'[1]INTERNAL PARAMETERS-1'!$B$5:$J$44,5,FALSE)*VLOOKUP(HRYLD2!AG$4,'[1]INTERNAL PARAMETERS-1'!$B$5:$J$44,7,FALSE)*HRYLD2!$F196 + HRYLD1!AG196*(1-VLOOKUP(HRYLD2!AG$4,'[1]INTERNAL PARAMETERS-1'!$B$5:$J$44,5,FALSE))*VLOOKUP(HRYLD2!AG$4,'[1]INTERNAL PARAMETERS-1'!$B$5:$J$44,9,FALSE)*HRYLD2!$F196</f>
        <v>0</v>
      </c>
      <c r="AH196" s="44">
        <f>HRYLD1!AH196*VLOOKUP(HRYLD2!AH$4,'[1]INTERNAL PARAMETERS-1'!$B$5:$J$44,5,FALSE)*VLOOKUP(HRYLD2!AH$4,'[1]INTERNAL PARAMETERS-1'!$B$5:$J$44,7,FALSE)*HRYLD2!$F196 + HRYLD1!AH196*(1-VLOOKUP(HRYLD2!AH$4,'[1]INTERNAL PARAMETERS-1'!$B$5:$J$44,5,FALSE))*VLOOKUP(HRYLD2!AH$4,'[1]INTERNAL PARAMETERS-1'!$B$5:$J$44,9,FALSE)*HRYLD2!$F196</f>
        <v>0</v>
      </c>
      <c r="AI196" s="44">
        <f>HRYLD1!AI196*VLOOKUP(HRYLD2!AI$4,'[1]INTERNAL PARAMETERS-1'!$B$5:$J$44,5,FALSE)*VLOOKUP(HRYLD2!AI$4,'[1]INTERNAL PARAMETERS-1'!$B$5:$J$44,7,FALSE)*HRYLD2!$F196 + HRYLD1!AI196*(1-VLOOKUP(HRYLD2!AI$4,'[1]INTERNAL PARAMETERS-1'!$B$5:$J$44,5,FALSE))*VLOOKUP(HRYLD2!AI$4,'[1]INTERNAL PARAMETERS-1'!$B$5:$J$44,9,FALSE)*HRYLD2!$F196</f>
        <v>0</v>
      </c>
      <c r="AJ196" s="44">
        <f>HRYLD1!AJ196*VLOOKUP(HRYLD2!AJ$4,'[1]INTERNAL PARAMETERS-1'!$B$5:$J$44,5,FALSE)*VLOOKUP(HRYLD2!AJ$4,'[1]INTERNAL PARAMETERS-1'!$B$5:$J$44,7,FALSE)*HRYLD2!$F196 + HRYLD1!AJ196*(1-VLOOKUP(HRYLD2!AJ$4,'[1]INTERNAL PARAMETERS-1'!$B$5:$J$44,5,FALSE))*VLOOKUP(HRYLD2!AJ$4,'[1]INTERNAL PARAMETERS-1'!$B$5:$J$44,9,FALSE)*HRYLD2!$F196</f>
        <v>0</v>
      </c>
      <c r="AK196" s="44">
        <f>HRYLD1!AK196*VLOOKUP(HRYLD2!AK$4,'[1]INTERNAL PARAMETERS-1'!$B$5:$J$44,5,FALSE)*VLOOKUP(HRYLD2!AK$4,'[1]INTERNAL PARAMETERS-1'!$B$5:$J$44,7,FALSE)*HRYLD2!$F196 + HRYLD1!AK196*(1-VLOOKUP(HRYLD2!AK$4,'[1]INTERNAL PARAMETERS-1'!$B$5:$J$44,5,FALSE))*VLOOKUP(HRYLD2!AK$4,'[1]INTERNAL PARAMETERS-1'!$B$5:$J$44,9,FALSE)*HRYLD2!$F196</f>
        <v>0</v>
      </c>
      <c r="AL196" s="44">
        <f>HRYLD1!AL196*VLOOKUP(HRYLD2!AL$4,'[1]INTERNAL PARAMETERS-1'!$B$5:$J$44,5,FALSE)*VLOOKUP(HRYLD2!AL$4,'[1]INTERNAL PARAMETERS-1'!$B$5:$J$44,7,FALSE)*HRYLD2!$F196 + HRYLD1!AL196*(1-VLOOKUP(HRYLD2!AL$4,'[1]INTERNAL PARAMETERS-1'!$B$5:$J$44,5,FALSE))*VLOOKUP(HRYLD2!AL$4,'[1]INTERNAL PARAMETERS-1'!$B$5:$J$44,9,FALSE)*HRYLD2!$F196</f>
        <v>0</v>
      </c>
      <c r="AM196" s="44">
        <f>HRYLD1!AM196*VLOOKUP(HRYLD2!AM$4,'[1]INTERNAL PARAMETERS-1'!$B$5:$J$44,5,FALSE)*VLOOKUP(HRYLD2!AM$4,'[1]INTERNAL PARAMETERS-1'!$B$5:$J$44,7,FALSE)*HRYLD2!$F196 + HRYLD1!AM196*(1-VLOOKUP(HRYLD2!AM$4,'[1]INTERNAL PARAMETERS-1'!$B$5:$J$44,5,FALSE))*VLOOKUP(HRYLD2!AM$4,'[1]INTERNAL PARAMETERS-1'!$B$5:$J$44,9,FALSE)*HRYLD2!$F196</f>
        <v>0</v>
      </c>
      <c r="AN196" s="44">
        <f>HRYLD1!AN196*VLOOKUP(HRYLD2!AN$4,'[1]INTERNAL PARAMETERS-1'!$B$5:$J$44,5,FALSE)*VLOOKUP(HRYLD2!AN$4,'[1]INTERNAL PARAMETERS-1'!$B$5:$J$44,7,FALSE)*HRYLD2!$F196 + HRYLD1!AN196*(1-VLOOKUP(HRYLD2!AN$4,'[1]INTERNAL PARAMETERS-1'!$B$5:$J$44,5,FALSE))*VLOOKUP(HRYLD2!AN$4,'[1]INTERNAL PARAMETERS-1'!$B$5:$J$44,9,FALSE)*HRYLD2!$F196</f>
        <v>0</v>
      </c>
      <c r="AO196" s="44">
        <f>HRYLD1!AO196*VLOOKUP(HRYLD2!AO$4,'[1]INTERNAL PARAMETERS-1'!$B$5:$J$44,5,FALSE)*VLOOKUP(HRYLD2!AO$4,'[1]INTERNAL PARAMETERS-1'!$B$5:$J$44,7,FALSE)*HRYLD2!$F196 + HRYLD1!AO196*(1-VLOOKUP(HRYLD2!AO$4,'[1]INTERNAL PARAMETERS-1'!$B$5:$J$44,5,FALSE))*VLOOKUP(HRYLD2!AO$4,'[1]INTERNAL PARAMETERS-1'!$B$5:$J$44,9,FALSE)*HRYLD2!$F196</f>
        <v>0</v>
      </c>
      <c r="AP196" s="44">
        <f>HRYLD1!AP196*VLOOKUP(HRYLD2!AP$4,'[1]INTERNAL PARAMETERS-1'!$B$5:$J$44,5,FALSE)*VLOOKUP(HRYLD2!AP$4,'[1]INTERNAL PARAMETERS-1'!$B$5:$J$44,7,FALSE)*HRYLD2!$F196 + HRYLD1!AP196*(1-VLOOKUP(HRYLD2!AP$4,'[1]INTERNAL PARAMETERS-1'!$B$5:$J$44,5,FALSE))*VLOOKUP(HRYLD2!AP$4,'[1]INTERNAL PARAMETERS-1'!$B$5:$J$44,9,FALSE)*HRYLD2!$F196</f>
        <v>0</v>
      </c>
      <c r="AQ196" s="44">
        <f>HRYLD1!AQ196*VLOOKUP(HRYLD2!AQ$4,'[1]INTERNAL PARAMETERS-1'!$B$5:$J$44,5,FALSE)*VLOOKUP(HRYLD2!AQ$4,'[1]INTERNAL PARAMETERS-1'!$B$5:$J$44,7,FALSE)*HRYLD2!$F196 + HRYLD1!AQ196*(1-VLOOKUP(HRYLD2!AQ$4,'[1]INTERNAL PARAMETERS-1'!$B$5:$J$44,5,FALSE))*VLOOKUP(HRYLD2!AQ$4,'[1]INTERNAL PARAMETERS-1'!$B$5:$J$44,9,FALSE)*HRYLD2!$F196</f>
        <v>0</v>
      </c>
      <c r="AR196" s="44">
        <f>HRYLD1!AR196*VLOOKUP(HRYLD2!AR$4,'[1]INTERNAL PARAMETERS-1'!$B$5:$J$44,5,FALSE)*VLOOKUP(HRYLD2!AR$4,'[1]INTERNAL PARAMETERS-1'!$B$5:$J$44,7,FALSE)*HRYLD2!$F196 + HRYLD1!AR196*(1-VLOOKUP(HRYLD2!AR$4,'[1]INTERNAL PARAMETERS-1'!$B$5:$J$44,5,FALSE))*VLOOKUP(HRYLD2!AR$4,'[1]INTERNAL PARAMETERS-1'!$B$5:$J$44,9,FALSE)*HRYLD2!$F196</f>
        <v>0</v>
      </c>
      <c r="AS196" s="44">
        <f>HRYLD1!AS196*VLOOKUP(HRYLD2!AS$4,'[1]INTERNAL PARAMETERS-1'!$B$5:$J$44,5,FALSE)*VLOOKUP(HRYLD2!AS$4,'[1]INTERNAL PARAMETERS-1'!$B$5:$J$44,7,FALSE)*HRYLD2!$F196 + HRYLD1!AS196*(1-VLOOKUP(HRYLD2!AS$4,'[1]INTERNAL PARAMETERS-1'!$B$5:$J$44,5,FALSE))*VLOOKUP(HRYLD2!AS$4,'[1]INTERNAL PARAMETERS-1'!$B$5:$J$44,9,FALSE)*HRYLD2!$F196</f>
        <v>0</v>
      </c>
      <c r="AT196" s="43">
        <f>HRYLD1!AT196*VLOOKUP(HRYLD2!AT$4,'[1]INTERNAL PARAMETERS-1'!$B$5:$J$44,5,FALSE)*VLOOKUP(HRYLD2!AT$4,'[1]INTERNAL PARAMETERS-1'!$B$5:$J$44,7,FALSE)*HRYLD2!$F196 + HRYLD1!AT196*(1-VLOOKUP(HRYLD2!AT$4,'[1]INTERNAL PARAMETERS-1'!$B$5:$J$44,5,FALSE))*VLOOKUP(HRYLD2!AT$4,'[1]INTERNAL PARAMETERS-1'!$B$5:$J$44,9,FALSE)*HRYLD2!$F196</f>
        <v>0</v>
      </c>
      <c r="AU196" s="45">
        <f>HRYLD1!AU196*VLOOKUP(HRYLD2!AU$4,'[1]INTERNAL PARAMETERS-1'!$B$5:$J$44,5,FALSE)*VLOOKUP(HRYLD2!AU$4,'[1]INTERNAL PARAMETERS-1'!$B$5:$J$44,6,FALSE)*VLOOKUP(HRYLD2!AU$4,'[1]INTERNAL PARAMETERS-1'!$B$5:$J$44,3,FALSE) + HRYLD1!AU196*(1-VLOOKUP(HRYLD2!AU$4,'[1]INTERNAL PARAMETERS-1'!$B$5:$J$44,5,FALSE))*VLOOKUP(HRYLD2!AU$4,'[1]INTERNAL PARAMETERS-1'!$B$5:$J$44,8,FALSE)*VLOOKUP(HRYLD2!AU$4,'[1]INTERNAL PARAMETERS-1'!$B$5:$J$44,3,FALSE)</f>
        <v>0</v>
      </c>
      <c r="AV196" s="44">
        <f>HRYLD1!AV196*VLOOKUP(HRYLD2!AV$4,'[1]INTERNAL PARAMETERS-1'!$B$5:$J$44,5,FALSE)*VLOOKUP(HRYLD2!AV$4,'[1]INTERNAL PARAMETERS-1'!$B$5:$J$44,6,FALSE)*VLOOKUP(HRYLD2!AV$4,'[1]INTERNAL PARAMETERS-1'!$B$5:$J$44,3,FALSE) + HRYLD1!AV196*(1-VLOOKUP(HRYLD2!AV$4,'[1]INTERNAL PARAMETERS-1'!$B$5:$J$44,5,FALSE))*VLOOKUP(HRYLD2!AV$4,'[1]INTERNAL PARAMETERS-1'!$B$5:$J$44,8,FALSE)*VLOOKUP(HRYLD2!AV$4,'[1]INTERNAL PARAMETERS-1'!$B$5:$J$44,3,FALSE)</f>
        <v>0</v>
      </c>
      <c r="AW196" s="44">
        <f>HRYLD1!AW196*VLOOKUP(HRYLD2!AW$4,'[1]INTERNAL PARAMETERS-1'!$B$5:$J$44,5,FALSE)*VLOOKUP(HRYLD2!AW$4,'[1]INTERNAL PARAMETERS-1'!$B$5:$J$44,6,FALSE)*VLOOKUP(HRYLD2!AW$4,'[1]INTERNAL PARAMETERS-1'!$B$5:$J$44,3,FALSE) + HRYLD1!AW196*(1-VLOOKUP(HRYLD2!AW$4,'[1]INTERNAL PARAMETERS-1'!$B$5:$J$44,5,FALSE))*VLOOKUP(HRYLD2!AW$4,'[1]INTERNAL PARAMETERS-1'!$B$5:$J$44,8,FALSE)*VLOOKUP(HRYLD2!AW$4,'[1]INTERNAL PARAMETERS-1'!$B$5:$J$44,3,FALSE)</f>
        <v>0</v>
      </c>
      <c r="AX196" s="44">
        <f>HRYLD1!AX196*VLOOKUP(HRYLD2!AX$4,'[1]INTERNAL PARAMETERS-1'!$B$5:$J$44,5,FALSE)*VLOOKUP(HRYLD2!AX$4,'[1]INTERNAL PARAMETERS-1'!$B$5:$J$44,6,FALSE)*VLOOKUP(HRYLD2!AX$4,'[1]INTERNAL PARAMETERS-1'!$B$5:$J$44,3,FALSE) + HRYLD1!AX196*(1-VLOOKUP(HRYLD2!AX$4,'[1]INTERNAL PARAMETERS-1'!$B$5:$J$44,5,FALSE))*VLOOKUP(HRYLD2!AX$4,'[1]INTERNAL PARAMETERS-1'!$B$5:$J$44,8,FALSE)*VLOOKUP(HRYLD2!AX$4,'[1]INTERNAL PARAMETERS-1'!$B$5:$J$44,3,FALSE)</f>
        <v>0</v>
      </c>
      <c r="AY196" s="44">
        <f>HRYLD1!AY196*VLOOKUP(HRYLD2!AY$4,'[1]INTERNAL PARAMETERS-1'!$B$5:$J$44,5,FALSE)*VLOOKUP(HRYLD2!AY$4,'[1]INTERNAL PARAMETERS-1'!$B$5:$J$44,6,FALSE)*VLOOKUP(HRYLD2!AY$4,'[1]INTERNAL PARAMETERS-1'!$B$5:$J$44,3,FALSE) + HRYLD1!AY196*(1-VLOOKUP(HRYLD2!AY$4,'[1]INTERNAL PARAMETERS-1'!$B$5:$J$44,5,FALSE))*VLOOKUP(HRYLD2!AY$4,'[1]INTERNAL PARAMETERS-1'!$B$5:$J$44,8,FALSE)*VLOOKUP(HRYLD2!AY$4,'[1]INTERNAL PARAMETERS-1'!$B$5:$J$44,3,FALSE)</f>
        <v>0</v>
      </c>
      <c r="AZ196" s="44">
        <f>HRYLD1!AZ196*VLOOKUP(HRYLD2!AZ$4,'[1]INTERNAL PARAMETERS-1'!$B$5:$J$44,5,FALSE)*VLOOKUP(HRYLD2!AZ$4,'[1]INTERNAL PARAMETERS-1'!$B$5:$J$44,6,FALSE)*VLOOKUP(HRYLD2!AZ$4,'[1]INTERNAL PARAMETERS-1'!$B$5:$J$44,3,FALSE) + HRYLD1!AZ196*(1-VLOOKUP(HRYLD2!AZ$4,'[1]INTERNAL PARAMETERS-1'!$B$5:$J$44,5,FALSE))*VLOOKUP(HRYLD2!AZ$4,'[1]INTERNAL PARAMETERS-1'!$B$5:$J$44,8,FALSE)*VLOOKUP(HRYLD2!AZ$4,'[1]INTERNAL PARAMETERS-1'!$B$5:$J$44,3,FALSE)</f>
        <v>0</v>
      </c>
      <c r="BA196" s="44">
        <f>HRYLD1!BA196*VLOOKUP(HRYLD2!BA$4,'[1]INTERNAL PARAMETERS-1'!$B$5:$J$44,5,FALSE)*VLOOKUP(HRYLD2!BA$4,'[1]INTERNAL PARAMETERS-1'!$B$5:$J$44,6,FALSE)*VLOOKUP(HRYLD2!BA$4,'[1]INTERNAL PARAMETERS-1'!$B$5:$J$44,3,FALSE) + HRYLD1!BA196*(1-VLOOKUP(HRYLD2!BA$4,'[1]INTERNAL PARAMETERS-1'!$B$5:$J$44,5,FALSE))*VLOOKUP(HRYLD2!BA$4,'[1]INTERNAL PARAMETERS-1'!$B$5:$J$44,8,FALSE)*VLOOKUP(HRYLD2!BA$4,'[1]INTERNAL PARAMETERS-1'!$B$5:$J$44,3,FALSE)</f>
        <v>0</v>
      </c>
      <c r="BB196" s="44">
        <f>HRYLD1!BB196*VLOOKUP(HRYLD2!BB$4,'[1]INTERNAL PARAMETERS-1'!$B$5:$J$44,5,FALSE)*VLOOKUP(HRYLD2!BB$4,'[1]INTERNAL PARAMETERS-1'!$B$5:$J$44,6,FALSE)*VLOOKUP(HRYLD2!BB$4,'[1]INTERNAL PARAMETERS-1'!$B$5:$J$44,3,FALSE) + HRYLD1!BB196*(1-VLOOKUP(HRYLD2!BB$4,'[1]INTERNAL PARAMETERS-1'!$B$5:$J$44,5,FALSE))*VLOOKUP(HRYLD2!BB$4,'[1]INTERNAL PARAMETERS-1'!$B$5:$J$44,8,FALSE)*VLOOKUP(HRYLD2!BB$4,'[1]INTERNAL PARAMETERS-1'!$B$5:$J$44,3,FALSE)</f>
        <v>0</v>
      </c>
      <c r="BC196" s="44">
        <f>HRYLD1!BC196*VLOOKUP(HRYLD2!BC$4,'[1]INTERNAL PARAMETERS-1'!$B$5:$J$44,5,FALSE)*VLOOKUP(HRYLD2!BC$4,'[1]INTERNAL PARAMETERS-1'!$B$5:$J$44,6,FALSE)*VLOOKUP(HRYLD2!BC$4,'[1]INTERNAL PARAMETERS-1'!$B$5:$J$44,3,FALSE) + HRYLD1!BC196*(1-VLOOKUP(HRYLD2!BC$4,'[1]INTERNAL PARAMETERS-1'!$B$5:$J$44,5,FALSE))*VLOOKUP(HRYLD2!BC$4,'[1]INTERNAL PARAMETERS-1'!$B$5:$J$44,8,FALSE)*VLOOKUP(HRYLD2!BC$4,'[1]INTERNAL PARAMETERS-1'!$B$5:$J$44,3,FALSE)</f>
        <v>0</v>
      </c>
      <c r="BD196" s="44">
        <f>HRYLD1!BD196*VLOOKUP(HRYLD2!BD$4,'[1]INTERNAL PARAMETERS-1'!$B$5:$J$44,5,FALSE)*VLOOKUP(HRYLD2!BD$4,'[1]INTERNAL PARAMETERS-1'!$B$5:$J$44,6,FALSE)*VLOOKUP(HRYLD2!BD$4,'[1]INTERNAL PARAMETERS-1'!$B$5:$J$44,3,FALSE) + HRYLD1!BD196*(1-VLOOKUP(HRYLD2!BD$4,'[1]INTERNAL PARAMETERS-1'!$B$5:$J$44,5,FALSE))*VLOOKUP(HRYLD2!BD$4,'[1]INTERNAL PARAMETERS-1'!$B$5:$J$44,8,FALSE)*VLOOKUP(HRYLD2!BD$4,'[1]INTERNAL PARAMETERS-1'!$B$5:$J$44,3,FALSE)</f>
        <v>0</v>
      </c>
      <c r="BE196" s="44">
        <f>HRYLD1!BE196*VLOOKUP(HRYLD2!BE$4,'[1]INTERNAL PARAMETERS-1'!$B$5:$J$44,5,FALSE)*VLOOKUP(HRYLD2!BE$4,'[1]INTERNAL PARAMETERS-1'!$B$5:$J$44,6,FALSE)*VLOOKUP(HRYLD2!BE$4,'[1]INTERNAL PARAMETERS-1'!$B$5:$J$44,3,FALSE) + HRYLD1!BE196*(1-VLOOKUP(HRYLD2!BE$4,'[1]INTERNAL PARAMETERS-1'!$B$5:$J$44,5,FALSE))*VLOOKUP(HRYLD2!BE$4,'[1]INTERNAL PARAMETERS-1'!$B$5:$J$44,8,FALSE)*VLOOKUP(HRYLD2!BE$4,'[1]INTERNAL PARAMETERS-1'!$B$5:$J$44,3,FALSE)</f>
        <v>0</v>
      </c>
      <c r="BF196" s="44">
        <f>HRYLD1!BF196*VLOOKUP(HRYLD2!BF$4,'[1]INTERNAL PARAMETERS-1'!$B$5:$J$44,5,FALSE)*VLOOKUP(HRYLD2!BF$4,'[1]INTERNAL PARAMETERS-1'!$B$5:$J$44,6,FALSE)*VLOOKUP(HRYLD2!BF$4,'[1]INTERNAL PARAMETERS-1'!$B$5:$J$44,3,FALSE) + HRYLD1!BF196*(1-VLOOKUP(HRYLD2!BF$4,'[1]INTERNAL PARAMETERS-1'!$B$5:$J$44,5,FALSE))*VLOOKUP(HRYLD2!BF$4,'[1]INTERNAL PARAMETERS-1'!$B$5:$J$44,8,FALSE)*VLOOKUP(HRYLD2!BF$4,'[1]INTERNAL PARAMETERS-1'!$B$5:$J$44,3,FALSE)</f>
        <v>0</v>
      </c>
      <c r="BG196" s="44">
        <f>HRYLD1!BG196*VLOOKUP(HRYLD2!BG$4,'[1]INTERNAL PARAMETERS-1'!$B$5:$J$44,5,FALSE)*VLOOKUP(HRYLD2!BG$4,'[1]INTERNAL PARAMETERS-1'!$B$5:$J$44,6,FALSE)*VLOOKUP(HRYLD2!BG$4,'[1]INTERNAL PARAMETERS-1'!$B$5:$J$44,3,FALSE) + HRYLD1!BG196*(1-VLOOKUP(HRYLD2!BG$4,'[1]INTERNAL PARAMETERS-1'!$B$5:$J$44,5,FALSE))*VLOOKUP(HRYLD2!BG$4,'[1]INTERNAL PARAMETERS-1'!$B$5:$J$44,8,FALSE)*VLOOKUP(HRYLD2!BG$4,'[1]INTERNAL PARAMETERS-1'!$B$5:$J$44,3,FALSE)</f>
        <v>0</v>
      </c>
      <c r="BH196" s="44">
        <f>HRYLD1!BH196*VLOOKUP(HRYLD2!BH$4,'[1]INTERNAL PARAMETERS-1'!$B$5:$J$44,5,FALSE)*VLOOKUP(HRYLD2!BH$4,'[1]INTERNAL PARAMETERS-1'!$B$5:$J$44,6,FALSE)*VLOOKUP(HRYLD2!BH$4,'[1]INTERNAL PARAMETERS-1'!$B$5:$J$44,3,FALSE) + HRYLD1!BH196*(1-VLOOKUP(HRYLD2!BH$4,'[1]INTERNAL PARAMETERS-1'!$B$5:$J$44,5,FALSE))*VLOOKUP(HRYLD2!BH$4,'[1]INTERNAL PARAMETERS-1'!$B$5:$J$44,8,FALSE)*VLOOKUP(HRYLD2!BH$4,'[1]INTERNAL PARAMETERS-1'!$B$5:$J$44,3,FALSE)</f>
        <v>0</v>
      </c>
      <c r="BI196" s="44">
        <f>HRYLD1!BI196*VLOOKUP(HRYLD2!BI$4,'[1]INTERNAL PARAMETERS-1'!$B$5:$J$44,5,FALSE)*VLOOKUP(HRYLD2!BI$4,'[1]INTERNAL PARAMETERS-1'!$B$5:$J$44,6,FALSE)*VLOOKUP(HRYLD2!BI$4,'[1]INTERNAL PARAMETERS-1'!$B$5:$J$44,3,FALSE) + HRYLD1!BI196*(1-VLOOKUP(HRYLD2!BI$4,'[1]INTERNAL PARAMETERS-1'!$B$5:$J$44,5,FALSE))*VLOOKUP(HRYLD2!BI$4,'[1]INTERNAL PARAMETERS-1'!$B$5:$J$44,8,FALSE)*VLOOKUP(HRYLD2!BI$4,'[1]INTERNAL PARAMETERS-1'!$B$5:$J$44,3,FALSE)</f>
        <v>0</v>
      </c>
      <c r="BJ196" s="44">
        <f>HRYLD1!BJ196*VLOOKUP(HRYLD2!BJ$4,'[1]INTERNAL PARAMETERS-1'!$B$5:$J$44,5,FALSE)*VLOOKUP(HRYLD2!BJ$4,'[1]INTERNAL PARAMETERS-1'!$B$5:$J$44,6,FALSE)*VLOOKUP(HRYLD2!BJ$4,'[1]INTERNAL PARAMETERS-1'!$B$5:$J$44,3,FALSE) + HRYLD1!BJ196*(1-VLOOKUP(HRYLD2!BJ$4,'[1]INTERNAL PARAMETERS-1'!$B$5:$J$44,5,FALSE))*VLOOKUP(HRYLD2!BJ$4,'[1]INTERNAL PARAMETERS-1'!$B$5:$J$44,8,FALSE)*VLOOKUP(HRYLD2!BJ$4,'[1]INTERNAL PARAMETERS-1'!$B$5:$J$44,3,FALSE)</f>
        <v>0</v>
      </c>
      <c r="BK196" s="44">
        <f>HRYLD1!BK196*VLOOKUP(HRYLD2!BK$4,'[1]INTERNAL PARAMETERS-1'!$B$5:$J$44,5,FALSE)*VLOOKUP(HRYLD2!BK$4,'[1]INTERNAL PARAMETERS-1'!$B$5:$J$44,6,FALSE)*VLOOKUP(HRYLD2!BK$4,'[1]INTERNAL PARAMETERS-1'!$B$5:$J$44,3,FALSE) + HRYLD1!BK196*(1-VLOOKUP(HRYLD2!BK$4,'[1]INTERNAL PARAMETERS-1'!$B$5:$J$44,5,FALSE))*VLOOKUP(HRYLD2!BK$4,'[1]INTERNAL PARAMETERS-1'!$B$5:$J$44,8,FALSE)*VLOOKUP(HRYLD2!BK$4,'[1]INTERNAL PARAMETERS-1'!$B$5:$J$44,3,FALSE)</f>
        <v>0</v>
      </c>
      <c r="BL196" s="44">
        <f>HRYLD1!BL196*VLOOKUP(HRYLD2!BL$4,'[1]INTERNAL PARAMETERS-1'!$B$5:$J$44,5,FALSE)*VLOOKUP(HRYLD2!BL$4,'[1]INTERNAL PARAMETERS-1'!$B$5:$J$44,6,FALSE)*VLOOKUP(HRYLD2!BL$4,'[1]INTERNAL PARAMETERS-1'!$B$5:$J$44,3,FALSE) + HRYLD1!BL196*(1-VLOOKUP(HRYLD2!BL$4,'[1]INTERNAL PARAMETERS-1'!$B$5:$J$44,5,FALSE))*VLOOKUP(HRYLD2!BL$4,'[1]INTERNAL PARAMETERS-1'!$B$5:$J$44,8,FALSE)*VLOOKUP(HRYLD2!BL$4,'[1]INTERNAL PARAMETERS-1'!$B$5:$J$44,3,FALSE)</f>
        <v>0</v>
      </c>
      <c r="BM196" s="44">
        <f>HRYLD1!BM196*VLOOKUP(HRYLD2!BM$4,'[1]INTERNAL PARAMETERS-1'!$B$5:$J$44,5,FALSE)*VLOOKUP(HRYLD2!BM$4,'[1]INTERNAL PARAMETERS-1'!$B$5:$J$44,6,FALSE)*VLOOKUP(HRYLD2!BM$4,'[1]INTERNAL PARAMETERS-1'!$B$5:$J$44,3,FALSE) + HRYLD1!BM196*(1-VLOOKUP(HRYLD2!BM$4,'[1]INTERNAL PARAMETERS-1'!$B$5:$J$44,5,FALSE))*VLOOKUP(HRYLD2!BM$4,'[1]INTERNAL PARAMETERS-1'!$B$5:$J$44,8,FALSE)*VLOOKUP(HRYLD2!BM$4,'[1]INTERNAL PARAMETERS-1'!$B$5:$J$44,3,FALSE)</f>
        <v>0</v>
      </c>
      <c r="BN196" s="44">
        <f>HRYLD1!BN196*VLOOKUP(HRYLD2!BN$4,'[1]INTERNAL PARAMETERS-1'!$B$5:$J$44,5,FALSE)*VLOOKUP(HRYLD2!BN$4,'[1]INTERNAL PARAMETERS-1'!$B$5:$J$44,6,FALSE)*VLOOKUP(HRYLD2!BN$4,'[1]INTERNAL PARAMETERS-1'!$B$5:$J$44,3,FALSE) + HRYLD1!BN196*(1-VLOOKUP(HRYLD2!BN$4,'[1]INTERNAL PARAMETERS-1'!$B$5:$J$44,5,FALSE))*VLOOKUP(HRYLD2!BN$4,'[1]INTERNAL PARAMETERS-1'!$B$5:$J$44,8,FALSE)*VLOOKUP(HRYLD2!BN$4,'[1]INTERNAL PARAMETERS-1'!$B$5:$J$44,3,FALSE)</f>
        <v>0</v>
      </c>
      <c r="BO196" s="44">
        <f>HRYLD1!BO196*VLOOKUP(HRYLD2!BO$4,'[1]INTERNAL PARAMETERS-1'!$B$5:$J$44,5,FALSE)*VLOOKUP(HRYLD2!BO$4,'[1]INTERNAL PARAMETERS-1'!$B$5:$J$44,6,FALSE)*VLOOKUP(HRYLD2!BO$4,'[1]INTERNAL PARAMETERS-1'!$B$5:$J$44,3,FALSE) + HRYLD1!BO196*(1-VLOOKUP(HRYLD2!BO$4,'[1]INTERNAL PARAMETERS-1'!$B$5:$J$44,5,FALSE))*VLOOKUP(HRYLD2!BO$4,'[1]INTERNAL PARAMETERS-1'!$B$5:$J$44,8,FALSE)*VLOOKUP(HRYLD2!BO$4,'[1]INTERNAL PARAMETERS-1'!$B$5:$J$44,3,FALSE)</f>
        <v>0</v>
      </c>
      <c r="BP196" s="44">
        <f>HRYLD1!BP196*VLOOKUP(HRYLD2!BP$4,'[1]INTERNAL PARAMETERS-1'!$B$5:$J$44,5,FALSE)*VLOOKUP(HRYLD2!BP$4,'[1]INTERNAL PARAMETERS-1'!$B$5:$J$44,6,FALSE)*VLOOKUP(HRYLD2!BP$4,'[1]INTERNAL PARAMETERS-1'!$B$5:$J$44,3,FALSE) + HRYLD1!BP196*(1-VLOOKUP(HRYLD2!BP$4,'[1]INTERNAL PARAMETERS-1'!$B$5:$J$44,5,FALSE))*VLOOKUP(HRYLD2!BP$4,'[1]INTERNAL PARAMETERS-1'!$B$5:$J$44,8,FALSE)*VLOOKUP(HRYLD2!BP$4,'[1]INTERNAL PARAMETERS-1'!$B$5:$J$44,3,FALSE)</f>
        <v>0</v>
      </c>
      <c r="BQ196" s="44">
        <f>HRYLD1!BQ196*VLOOKUP(HRYLD2!BQ$4,'[1]INTERNAL PARAMETERS-1'!$B$5:$J$44,5,FALSE)*VLOOKUP(HRYLD2!BQ$4,'[1]INTERNAL PARAMETERS-1'!$B$5:$J$44,6,FALSE)*VLOOKUP(HRYLD2!BQ$4,'[1]INTERNAL PARAMETERS-1'!$B$5:$J$44,3,FALSE) + HRYLD1!BQ196*(1-VLOOKUP(HRYLD2!BQ$4,'[1]INTERNAL PARAMETERS-1'!$B$5:$J$44,5,FALSE))*VLOOKUP(HRYLD2!BQ$4,'[1]INTERNAL PARAMETERS-1'!$B$5:$J$44,8,FALSE)*VLOOKUP(HRYLD2!BQ$4,'[1]INTERNAL PARAMETERS-1'!$B$5:$J$44,3,FALSE)</f>
        <v>0</v>
      </c>
      <c r="BR196" s="44">
        <f>HRYLD1!BR196*VLOOKUP(HRYLD2!BR$4,'[1]INTERNAL PARAMETERS-1'!$B$5:$J$44,5,FALSE)*VLOOKUP(HRYLD2!BR$4,'[1]INTERNAL PARAMETERS-1'!$B$5:$J$44,6,FALSE)*VLOOKUP(HRYLD2!BR$4,'[1]INTERNAL PARAMETERS-1'!$B$5:$J$44,3,FALSE) + HRYLD1!BR196*(1-VLOOKUP(HRYLD2!BR$4,'[1]INTERNAL PARAMETERS-1'!$B$5:$J$44,5,FALSE))*VLOOKUP(HRYLD2!BR$4,'[1]INTERNAL PARAMETERS-1'!$B$5:$J$44,8,FALSE)*VLOOKUP(HRYLD2!BR$4,'[1]INTERNAL PARAMETERS-1'!$B$5:$J$44,3,FALSE)</f>
        <v>0</v>
      </c>
      <c r="BS196" s="44">
        <f>HRYLD1!BS196*VLOOKUP(HRYLD2!BS$4,'[1]INTERNAL PARAMETERS-1'!$B$5:$J$44,5,FALSE)*VLOOKUP(HRYLD2!BS$4,'[1]INTERNAL PARAMETERS-1'!$B$5:$J$44,6,FALSE)*VLOOKUP(HRYLD2!BS$4,'[1]INTERNAL PARAMETERS-1'!$B$5:$J$44,3,FALSE) + HRYLD1!BS196*(1-VLOOKUP(HRYLD2!BS$4,'[1]INTERNAL PARAMETERS-1'!$B$5:$J$44,5,FALSE))*VLOOKUP(HRYLD2!BS$4,'[1]INTERNAL PARAMETERS-1'!$B$5:$J$44,8,FALSE)*VLOOKUP(HRYLD2!BS$4,'[1]INTERNAL PARAMETERS-1'!$B$5:$J$44,3,FALSE)</f>
        <v>0</v>
      </c>
      <c r="BT196" s="44">
        <f>HRYLD1!BT196*VLOOKUP(HRYLD2!BT$4,'[1]INTERNAL PARAMETERS-1'!$B$5:$J$44,5,FALSE)*VLOOKUP(HRYLD2!BT$4,'[1]INTERNAL PARAMETERS-1'!$B$5:$J$44,6,FALSE)*VLOOKUP(HRYLD2!BT$4,'[1]INTERNAL PARAMETERS-1'!$B$5:$J$44,3,FALSE) + HRYLD1!BT196*(1-VLOOKUP(HRYLD2!BT$4,'[1]INTERNAL PARAMETERS-1'!$B$5:$J$44,5,FALSE))*VLOOKUP(HRYLD2!BT$4,'[1]INTERNAL PARAMETERS-1'!$B$5:$J$44,8,FALSE)*VLOOKUP(HRYLD2!BT$4,'[1]INTERNAL PARAMETERS-1'!$B$5:$J$44,3,FALSE)</f>
        <v>0</v>
      </c>
      <c r="BU196" s="44">
        <f>HRYLD1!BU196*VLOOKUP(HRYLD2!BU$4,'[1]INTERNAL PARAMETERS-1'!$B$5:$J$44,5,FALSE)*VLOOKUP(HRYLD2!BU$4,'[1]INTERNAL PARAMETERS-1'!$B$5:$J$44,6,FALSE)*VLOOKUP(HRYLD2!BU$4,'[1]INTERNAL PARAMETERS-1'!$B$5:$J$44,3,FALSE) + HRYLD1!BU196*(1-VLOOKUP(HRYLD2!BU$4,'[1]INTERNAL PARAMETERS-1'!$B$5:$J$44,5,FALSE))*VLOOKUP(HRYLD2!BU$4,'[1]INTERNAL PARAMETERS-1'!$B$5:$J$44,8,FALSE)*VLOOKUP(HRYLD2!BU$4,'[1]INTERNAL PARAMETERS-1'!$B$5:$J$44,3,FALSE)</f>
        <v>0</v>
      </c>
      <c r="BV196" s="44">
        <f>HRYLD1!BV196*VLOOKUP(HRYLD2!BV$4,'[1]INTERNAL PARAMETERS-1'!$B$5:$J$44,5,FALSE)*VLOOKUP(HRYLD2!BV$4,'[1]INTERNAL PARAMETERS-1'!$B$5:$J$44,6,FALSE)*VLOOKUP(HRYLD2!BV$4,'[1]INTERNAL PARAMETERS-1'!$B$5:$J$44,3,FALSE) + HRYLD1!BV196*(1-VLOOKUP(HRYLD2!BV$4,'[1]INTERNAL PARAMETERS-1'!$B$5:$J$44,5,FALSE))*VLOOKUP(HRYLD2!BV$4,'[1]INTERNAL PARAMETERS-1'!$B$5:$J$44,8,FALSE)*VLOOKUP(HRYLD2!BV$4,'[1]INTERNAL PARAMETERS-1'!$B$5:$J$44,3,FALSE)</f>
        <v>0</v>
      </c>
      <c r="BW196" s="44">
        <f>HRYLD1!BW196*VLOOKUP(HRYLD2!BW$4,'[1]INTERNAL PARAMETERS-1'!$B$5:$J$44,5,FALSE)*VLOOKUP(HRYLD2!BW$4,'[1]INTERNAL PARAMETERS-1'!$B$5:$J$44,6,FALSE)*VLOOKUP(HRYLD2!BW$4,'[1]INTERNAL PARAMETERS-1'!$B$5:$J$44,3,FALSE) + HRYLD1!BW196*(1-VLOOKUP(HRYLD2!BW$4,'[1]INTERNAL PARAMETERS-1'!$B$5:$J$44,5,FALSE))*VLOOKUP(HRYLD2!BW$4,'[1]INTERNAL PARAMETERS-1'!$B$5:$J$44,8,FALSE)*VLOOKUP(HRYLD2!BW$4,'[1]INTERNAL PARAMETERS-1'!$B$5:$J$44,3,FALSE)</f>
        <v>0</v>
      </c>
      <c r="BX196" s="44">
        <f>HRYLD1!BX196*VLOOKUP(HRYLD2!BX$4,'[1]INTERNAL PARAMETERS-1'!$B$5:$J$44,5,FALSE)*VLOOKUP(HRYLD2!BX$4,'[1]INTERNAL PARAMETERS-1'!$B$5:$J$44,6,FALSE)*VLOOKUP(HRYLD2!BX$4,'[1]INTERNAL PARAMETERS-1'!$B$5:$J$44,3,FALSE) + HRYLD1!BX196*(1-VLOOKUP(HRYLD2!BX$4,'[1]INTERNAL PARAMETERS-1'!$B$5:$J$44,5,FALSE))*VLOOKUP(HRYLD2!BX$4,'[1]INTERNAL PARAMETERS-1'!$B$5:$J$44,8,FALSE)*VLOOKUP(HRYLD2!BX$4,'[1]INTERNAL PARAMETERS-1'!$B$5:$J$44,3,FALSE)</f>
        <v>0</v>
      </c>
      <c r="BY196" s="44">
        <f>HRYLD1!BY196*VLOOKUP(HRYLD2!BY$4,'[1]INTERNAL PARAMETERS-1'!$B$5:$J$44,5,FALSE)*VLOOKUP(HRYLD2!BY$4,'[1]INTERNAL PARAMETERS-1'!$B$5:$J$44,6,FALSE)*VLOOKUP(HRYLD2!BY$4,'[1]INTERNAL PARAMETERS-1'!$B$5:$J$44,3,FALSE) + HRYLD1!BY196*(1-VLOOKUP(HRYLD2!BY$4,'[1]INTERNAL PARAMETERS-1'!$B$5:$J$44,5,FALSE))*VLOOKUP(HRYLD2!BY$4,'[1]INTERNAL PARAMETERS-1'!$B$5:$J$44,8,FALSE)*VLOOKUP(HRYLD2!BY$4,'[1]INTERNAL PARAMETERS-1'!$B$5:$J$44,3,FALSE)</f>
        <v>0</v>
      </c>
      <c r="BZ196" s="44">
        <f>HRYLD1!BZ196*VLOOKUP(HRYLD2!BZ$4,'[1]INTERNAL PARAMETERS-1'!$B$5:$J$44,5,FALSE)*VLOOKUP(HRYLD2!BZ$4,'[1]INTERNAL PARAMETERS-1'!$B$5:$J$44,6,FALSE)*VLOOKUP(HRYLD2!BZ$4,'[1]INTERNAL PARAMETERS-1'!$B$5:$J$44,3,FALSE) + HRYLD1!BZ196*(1-VLOOKUP(HRYLD2!BZ$4,'[1]INTERNAL PARAMETERS-1'!$B$5:$J$44,5,FALSE))*VLOOKUP(HRYLD2!BZ$4,'[1]INTERNAL PARAMETERS-1'!$B$5:$J$44,8,FALSE)*VLOOKUP(HRYLD2!BZ$4,'[1]INTERNAL PARAMETERS-1'!$B$5:$J$44,3,FALSE)</f>
        <v>0</v>
      </c>
      <c r="CA196" s="44">
        <f>HRYLD1!CA196*VLOOKUP(HRYLD2!CA$4,'[1]INTERNAL PARAMETERS-1'!$B$5:$J$44,5,FALSE)*VLOOKUP(HRYLD2!CA$4,'[1]INTERNAL PARAMETERS-1'!$B$5:$J$44,6,FALSE)*VLOOKUP(HRYLD2!CA$4,'[1]INTERNAL PARAMETERS-1'!$B$5:$J$44,3,FALSE) + HRYLD1!CA196*(1-VLOOKUP(HRYLD2!CA$4,'[1]INTERNAL PARAMETERS-1'!$B$5:$J$44,5,FALSE))*VLOOKUP(HRYLD2!CA$4,'[1]INTERNAL PARAMETERS-1'!$B$5:$J$44,8,FALSE)*VLOOKUP(HRYLD2!CA$4,'[1]INTERNAL PARAMETERS-1'!$B$5:$J$44,3,FALSE)</f>
        <v>0</v>
      </c>
      <c r="CB196" s="44">
        <f>HRYLD1!CB196*VLOOKUP(HRYLD2!CB$4,'[1]INTERNAL PARAMETERS-1'!$B$5:$J$44,5,FALSE)*VLOOKUP(HRYLD2!CB$4,'[1]INTERNAL PARAMETERS-1'!$B$5:$J$44,6,FALSE)*VLOOKUP(HRYLD2!CB$4,'[1]INTERNAL PARAMETERS-1'!$B$5:$J$44,3,FALSE) + HRYLD1!CB196*(1-VLOOKUP(HRYLD2!CB$4,'[1]INTERNAL PARAMETERS-1'!$B$5:$J$44,5,FALSE))*VLOOKUP(HRYLD2!CB$4,'[1]INTERNAL PARAMETERS-1'!$B$5:$J$44,8,FALSE)*VLOOKUP(HRYLD2!CB$4,'[1]INTERNAL PARAMETERS-1'!$B$5:$J$44,3,FALSE)</f>
        <v>0</v>
      </c>
      <c r="CC196" s="44">
        <f>HRYLD1!CC196*VLOOKUP(HRYLD2!CC$4,'[1]INTERNAL PARAMETERS-1'!$B$5:$J$44,5,FALSE)*VLOOKUP(HRYLD2!CC$4,'[1]INTERNAL PARAMETERS-1'!$B$5:$J$44,6,FALSE)*VLOOKUP(HRYLD2!CC$4,'[1]INTERNAL PARAMETERS-1'!$B$5:$J$44,3,FALSE) + HRYLD1!CC196*(1-VLOOKUP(HRYLD2!CC$4,'[1]INTERNAL PARAMETERS-1'!$B$5:$J$44,5,FALSE))*VLOOKUP(HRYLD2!CC$4,'[1]INTERNAL PARAMETERS-1'!$B$5:$J$44,8,FALSE)*VLOOKUP(HRYLD2!CC$4,'[1]INTERNAL PARAMETERS-1'!$B$5:$J$44,3,FALSE)</f>
        <v>0</v>
      </c>
      <c r="CD196" s="44">
        <f>HRYLD1!CD196*VLOOKUP(HRYLD2!CD$4,'[1]INTERNAL PARAMETERS-1'!$B$5:$J$44,5,FALSE)*VLOOKUP(HRYLD2!CD$4,'[1]INTERNAL PARAMETERS-1'!$B$5:$J$44,6,FALSE)*VLOOKUP(HRYLD2!CD$4,'[1]INTERNAL PARAMETERS-1'!$B$5:$J$44,3,FALSE) + HRYLD1!CD196*(1-VLOOKUP(HRYLD2!CD$4,'[1]INTERNAL PARAMETERS-1'!$B$5:$J$44,5,FALSE))*VLOOKUP(HRYLD2!CD$4,'[1]INTERNAL PARAMETERS-1'!$B$5:$J$44,8,FALSE)*VLOOKUP(HRYLD2!CD$4,'[1]INTERNAL PARAMETERS-1'!$B$5:$J$44,3,FALSE)</f>
        <v>0</v>
      </c>
      <c r="CE196" s="44">
        <f>HRYLD1!CE196*VLOOKUP(HRYLD2!CE$4,'[1]INTERNAL PARAMETERS-1'!$B$5:$J$44,5,FALSE)*VLOOKUP(HRYLD2!CE$4,'[1]INTERNAL PARAMETERS-1'!$B$5:$J$44,6,FALSE)*VLOOKUP(HRYLD2!CE$4,'[1]INTERNAL PARAMETERS-1'!$B$5:$J$44,3,FALSE) + HRYLD1!CE196*(1-VLOOKUP(HRYLD2!CE$4,'[1]INTERNAL PARAMETERS-1'!$B$5:$J$44,5,FALSE))*VLOOKUP(HRYLD2!CE$4,'[1]INTERNAL PARAMETERS-1'!$B$5:$J$44,8,FALSE)*VLOOKUP(HRYLD2!CE$4,'[1]INTERNAL PARAMETERS-1'!$B$5:$J$44,3,FALSE)</f>
        <v>0</v>
      </c>
      <c r="CF196" s="44">
        <f>HRYLD1!CF196*VLOOKUP(HRYLD2!CF$4,'[1]INTERNAL PARAMETERS-1'!$B$5:$J$44,5,FALSE)*VLOOKUP(HRYLD2!CF$4,'[1]INTERNAL PARAMETERS-1'!$B$5:$J$44,6,FALSE)*VLOOKUP(HRYLD2!CF$4,'[1]INTERNAL PARAMETERS-1'!$B$5:$J$44,3,FALSE) + HRYLD1!CF196*(1-VLOOKUP(HRYLD2!CF$4,'[1]INTERNAL PARAMETERS-1'!$B$5:$J$44,5,FALSE))*VLOOKUP(HRYLD2!CF$4,'[1]INTERNAL PARAMETERS-1'!$B$5:$J$44,8,FALSE)*VLOOKUP(HRYLD2!CF$4,'[1]INTERNAL PARAMETERS-1'!$B$5:$J$44,3,FALSE)</f>
        <v>0</v>
      </c>
      <c r="CG196" s="44">
        <f>HRYLD1!CG196*VLOOKUP(HRYLD2!CG$4,'[1]INTERNAL PARAMETERS-1'!$B$5:$J$44,5,FALSE)*VLOOKUP(HRYLD2!CG$4,'[1]INTERNAL PARAMETERS-1'!$B$5:$J$44,6,FALSE)*VLOOKUP(HRYLD2!CG$4,'[1]INTERNAL PARAMETERS-1'!$B$5:$J$44,3,FALSE) + HRYLD1!CG196*(1-VLOOKUP(HRYLD2!CG$4,'[1]INTERNAL PARAMETERS-1'!$B$5:$J$44,5,FALSE))*VLOOKUP(HRYLD2!CG$4,'[1]INTERNAL PARAMETERS-1'!$B$5:$J$44,8,FALSE)*VLOOKUP(HRYLD2!CG$4,'[1]INTERNAL PARAMETERS-1'!$B$5:$J$44,3,FALSE)</f>
        <v>0</v>
      </c>
      <c r="CH196" s="43">
        <f>HRYLD1!CH196*VLOOKUP(HRYLD2!CH$4,'[1]INTERNAL PARAMETERS-1'!$B$5:$J$44,5,FALSE)*VLOOKUP(HRYLD2!CH$4,'[1]INTERNAL PARAMETERS-1'!$B$5:$J$44,6,FALSE)*VLOOKUP(HRYLD2!CH$4,'[1]INTERNAL PARAMETERS-1'!$B$5:$J$44,3,FALSE) + HRYLD1!CH196*(1-VLOOKUP(HRYLD2!CH$4,'[1]INTERNAL PARAMETERS-1'!$B$5:$J$44,5,FALSE))*VLOOKUP(HRYLD2!CH$4,'[1]INTERNAL PARAMETERS-1'!$B$5:$J$44,8,FALSE)*VLOOKUP(HRYLD2!CH$4,'[1]INTERNAL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67</v>
      </c>
      <c r="D197" s="57" t="s">
        <v>54</v>
      </c>
      <c r="E197" s="132">
        <f>HR!X197</f>
        <v>0</v>
      </c>
      <c r="F197" s="59">
        <f>'[1]INTERNAL PARAMETERS-1'!M17</f>
        <v>25.55</v>
      </c>
      <c r="G197" s="45">
        <f>HRYLD1!G197*VLOOKUP(HRYLD2!G$4,'[1]INTERNAL PARAMETERS-1'!$B$5:$J$44,5,FALSE)*VLOOKUP(HRYLD2!G$4,'[1]INTERNAL PARAMETERS-1'!$B$5:$J$44,7,FALSE)*HRYLD2!$F197 + HRYLD1!G197*(1-VLOOKUP(HRYLD2!G$4,'[1]INTERNAL PARAMETERS-1'!$B$5:$J$44,5,FALSE))*VLOOKUP(HRYLD2!G$4,'[1]INTERNAL PARAMETERS-1'!$B$5:$J$44,9,FALSE)*HRYLD2!$F197</f>
        <v>0</v>
      </c>
      <c r="H197" s="44">
        <f>HRYLD1!H197*VLOOKUP(HRYLD2!H$4,'[1]INTERNAL PARAMETERS-1'!$B$5:$J$44,5,FALSE)*VLOOKUP(HRYLD2!H$4,'[1]INTERNAL PARAMETERS-1'!$B$5:$J$44,7,FALSE)*HRYLD2!$F197 + HRYLD1!H197*(1-VLOOKUP(HRYLD2!H$4,'[1]INTERNAL PARAMETERS-1'!$B$5:$J$44,5,FALSE))*VLOOKUP(HRYLD2!H$4,'[1]INTERNAL PARAMETERS-1'!$B$5:$J$44,9,FALSE)*HRYLD2!$F197</f>
        <v>0</v>
      </c>
      <c r="I197" s="44">
        <f>HRYLD1!I197*VLOOKUP(HRYLD2!I$4,'[1]INTERNAL PARAMETERS-1'!$B$5:$J$44,5,FALSE)*VLOOKUP(HRYLD2!I$4,'[1]INTERNAL PARAMETERS-1'!$B$5:$J$44,7,FALSE)*HRYLD2!$F197 + HRYLD1!I197*(1-VLOOKUP(HRYLD2!I$4,'[1]INTERNAL PARAMETERS-1'!$B$5:$J$44,5,FALSE))*VLOOKUP(HRYLD2!I$4,'[1]INTERNAL PARAMETERS-1'!$B$5:$J$44,9,FALSE)*HRYLD2!$F197</f>
        <v>0</v>
      </c>
      <c r="J197" s="44">
        <f>HRYLD1!J197*VLOOKUP(HRYLD2!J$4,'[1]INTERNAL PARAMETERS-1'!$B$5:$J$44,5,FALSE)*VLOOKUP(HRYLD2!J$4,'[1]INTERNAL PARAMETERS-1'!$B$5:$J$44,7,FALSE)*HRYLD2!$F197 + HRYLD1!J197*(1-VLOOKUP(HRYLD2!J$4,'[1]INTERNAL PARAMETERS-1'!$B$5:$J$44,5,FALSE))*VLOOKUP(HRYLD2!J$4,'[1]INTERNAL PARAMETERS-1'!$B$5:$J$44,9,FALSE)*HRYLD2!$F197</f>
        <v>0</v>
      </c>
      <c r="K197" s="44">
        <f>HRYLD1!K197*VLOOKUP(HRYLD2!K$4,'[1]INTERNAL PARAMETERS-1'!$B$5:$J$44,5,FALSE)*VLOOKUP(HRYLD2!K$4,'[1]INTERNAL PARAMETERS-1'!$B$5:$J$44,7,FALSE)*HRYLD2!$F197 + HRYLD1!K197*(1-VLOOKUP(HRYLD2!K$4,'[1]INTERNAL PARAMETERS-1'!$B$5:$J$44,5,FALSE))*VLOOKUP(HRYLD2!K$4,'[1]INTERNAL PARAMETERS-1'!$B$5:$J$44,9,FALSE)*HRYLD2!$F197</f>
        <v>0</v>
      </c>
      <c r="L197" s="44">
        <f>HRYLD1!L197*VLOOKUP(HRYLD2!L$4,'[1]INTERNAL PARAMETERS-1'!$B$5:$J$44,5,FALSE)*VLOOKUP(HRYLD2!L$4,'[1]INTERNAL PARAMETERS-1'!$B$5:$J$44,7,FALSE)*HRYLD2!$F197 + HRYLD1!L197*(1-VLOOKUP(HRYLD2!L$4,'[1]INTERNAL PARAMETERS-1'!$B$5:$J$44,5,FALSE))*VLOOKUP(HRYLD2!L$4,'[1]INTERNAL PARAMETERS-1'!$B$5:$J$44,9,FALSE)*HRYLD2!$F197</f>
        <v>0</v>
      </c>
      <c r="M197" s="44">
        <f>HRYLD1!M197*VLOOKUP(HRYLD2!M$4,'[1]INTERNAL PARAMETERS-1'!$B$5:$J$44,5,FALSE)*VLOOKUP(HRYLD2!M$4,'[1]INTERNAL PARAMETERS-1'!$B$5:$J$44,7,FALSE)*HRYLD2!$F197 + HRYLD1!M197*(1-VLOOKUP(HRYLD2!M$4,'[1]INTERNAL PARAMETERS-1'!$B$5:$J$44,5,FALSE))*VLOOKUP(HRYLD2!M$4,'[1]INTERNAL PARAMETERS-1'!$B$5:$J$44,9,FALSE)*HRYLD2!$F197</f>
        <v>0</v>
      </c>
      <c r="N197" s="44">
        <f>HRYLD1!N197*VLOOKUP(HRYLD2!N$4,'[1]INTERNAL PARAMETERS-1'!$B$5:$J$44,5,FALSE)*VLOOKUP(HRYLD2!N$4,'[1]INTERNAL PARAMETERS-1'!$B$5:$J$44,7,FALSE)*HRYLD2!$F197 + HRYLD1!N197*(1-VLOOKUP(HRYLD2!N$4,'[1]INTERNAL PARAMETERS-1'!$B$5:$J$44,5,FALSE))*VLOOKUP(HRYLD2!N$4,'[1]INTERNAL PARAMETERS-1'!$B$5:$J$44,9,FALSE)*HRYLD2!$F197</f>
        <v>0</v>
      </c>
      <c r="O197" s="44">
        <f>HRYLD1!O197*VLOOKUP(HRYLD2!O$4,'[1]INTERNAL PARAMETERS-1'!$B$5:$J$44,5,FALSE)*VLOOKUP(HRYLD2!O$4,'[1]INTERNAL PARAMETERS-1'!$B$5:$J$44,7,FALSE)*HRYLD2!$F197 + HRYLD1!O197*(1-VLOOKUP(HRYLD2!O$4,'[1]INTERNAL PARAMETERS-1'!$B$5:$J$44,5,FALSE))*VLOOKUP(HRYLD2!O$4,'[1]INTERNAL PARAMETERS-1'!$B$5:$J$44,9,FALSE)*HRYLD2!$F197</f>
        <v>0</v>
      </c>
      <c r="P197" s="44">
        <f>HRYLD1!P197*VLOOKUP(HRYLD2!P$4,'[1]INTERNAL PARAMETERS-1'!$B$5:$J$44,5,FALSE)*VLOOKUP(HRYLD2!P$4,'[1]INTERNAL PARAMETERS-1'!$B$5:$J$44,7,FALSE)*HRYLD2!$F197 + HRYLD1!P197*(1-VLOOKUP(HRYLD2!P$4,'[1]INTERNAL PARAMETERS-1'!$B$5:$J$44,5,FALSE))*VLOOKUP(HRYLD2!P$4,'[1]INTERNAL PARAMETERS-1'!$B$5:$J$44,9,FALSE)*HRYLD2!$F197</f>
        <v>0</v>
      </c>
      <c r="Q197" s="44">
        <f>HRYLD1!Q197*VLOOKUP(HRYLD2!Q$4,'[1]INTERNAL PARAMETERS-1'!$B$5:$J$44,5,FALSE)*VLOOKUP(HRYLD2!Q$4,'[1]INTERNAL PARAMETERS-1'!$B$5:$J$44,7,FALSE)*HRYLD2!$F197 + HRYLD1!Q197*(1-VLOOKUP(HRYLD2!Q$4,'[1]INTERNAL PARAMETERS-1'!$B$5:$J$44,5,FALSE))*VLOOKUP(HRYLD2!Q$4,'[1]INTERNAL PARAMETERS-1'!$B$5:$J$44,9,FALSE)*HRYLD2!$F197</f>
        <v>0</v>
      </c>
      <c r="R197" s="44">
        <f>HRYLD1!R197*VLOOKUP(HRYLD2!R$4,'[1]INTERNAL PARAMETERS-1'!$B$5:$J$44,5,FALSE)*VLOOKUP(HRYLD2!R$4,'[1]INTERNAL PARAMETERS-1'!$B$5:$J$44,7,FALSE)*HRYLD2!$F197 + HRYLD1!R197*(1-VLOOKUP(HRYLD2!R$4,'[1]INTERNAL PARAMETERS-1'!$B$5:$J$44,5,FALSE))*VLOOKUP(HRYLD2!R$4,'[1]INTERNAL PARAMETERS-1'!$B$5:$J$44,9,FALSE)*HRYLD2!$F197</f>
        <v>0</v>
      </c>
      <c r="S197" s="44">
        <f>HRYLD1!S197*VLOOKUP(HRYLD2!S$4,'[1]INTERNAL PARAMETERS-1'!$B$5:$J$44,5,FALSE)*VLOOKUP(HRYLD2!S$4,'[1]INTERNAL PARAMETERS-1'!$B$5:$J$44,7,FALSE)*HRYLD2!$F197 + HRYLD1!S197*(1-VLOOKUP(HRYLD2!S$4,'[1]INTERNAL PARAMETERS-1'!$B$5:$J$44,5,FALSE))*VLOOKUP(HRYLD2!S$4,'[1]INTERNAL PARAMETERS-1'!$B$5:$J$44,9,FALSE)*HRYLD2!$F197</f>
        <v>0</v>
      </c>
      <c r="T197" s="44">
        <f>HRYLD1!T197*VLOOKUP(HRYLD2!T$4,'[1]INTERNAL PARAMETERS-1'!$B$5:$J$44,5,FALSE)*VLOOKUP(HRYLD2!T$4,'[1]INTERNAL PARAMETERS-1'!$B$5:$J$44,7,FALSE)*HRYLD2!$F197 + HRYLD1!T197*(1-VLOOKUP(HRYLD2!T$4,'[1]INTERNAL PARAMETERS-1'!$B$5:$J$44,5,FALSE))*VLOOKUP(HRYLD2!T$4,'[1]INTERNAL PARAMETERS-1'!$B$5:$J$44,9,FALSE)*HRYLD2!$F197</f>
        <v>0</v>
      </c>
      <c r="U197" s="44">
        <f>HRYLD1!U197*VLOOKUP(HRYLD2!U$4,'[1]INTERNAL PARAMETERS-1'!$B$5:$J$44,5,FALSE)*VLOOKUP(HRYLD2!U$4,'[1]INTERNAL PARAMETERS-1'!$B$5:$J$44,7,FALSE)*HRYLD2!$F197 + HRYLD1!U197*(1-VLOOKUP(HRYLD2!U$4,'[1]INTERNAL PARAMETERS-1'!$B$5:$J$44,5,FALSE))*VLOOKUP(HRYLD2!U$4,'[1]INTERNAL PARAMETERS-1'!$B$5:$J$44,9,FALSE)*HRYLD2!$F197</f>
        <v>0</v>
      </c>
      <c r="V197" s="44">
        <f>HRYLD1!V197*VLOOKUP(HRYLD2!V$4,'[1]INTERNAL PARAMETERS-1'!$B$5:$J$44,5,FALSE)*VLOOKUP(HRYLD2!V$4,'[1]INTERNAL PARAMETERS-1'!$B$5:$J$44,7,FALSE)*HRYLD2!$F197 + HRYLD1!V197*(1-VLOOKUP(HRYLD2!V$4,'[1]INTERNAL PARAMETERS-1'!$B$5:$J$44,5,FALSE))*VLOOKUP(HRYLD2!V$4,'[1]INTERNAL PARAMETERS-1'!$B$5:$J$44,9,FALSE)*HRYLD2!$F197</f>
        <v>0</v>
      </c>
      <c r="W197" s="44">
        <f>HRYLD1!W197*VLOOKUP(HRYLD2!W$4,'[1]INTERNAL PARAMETERS-1'!$B$5:$J$44,5,FALSE)*VLOOKUP(HRYLD2!W$4,'[1]INTERNAL PARAMETERS-1'!$B$5:$J$44,7,FALSE)*HRYLD2!$F197 + HRYLD1!W197*(1-VLOOKUP(HRYLD2!W$4,'[1]INTERNAL PARAMETERS-1'!$B$5:$J$44,5,FALSE))*VLOOKUP(HRYLD2!W$4,'[1]INTERNAL PARAMETERS-1'!$B$5:$J$44,9,FALSE)*HRYLD2!$F197</f>
        <v>0</v>
      </c>
      <c r="X197" s="44">
        <f>HRYLD1!X197*VLOOKUP(HRYLD2!X$4,'[1]INTERNAL PARAMETERS-1'!$B$5:$J$44,5,FALSE)*VLOOKUP(HRYLD2!X$4,'[1]INTERNAL PARAMETERS-1'!$B$5:$J$44,7,FALSE)*HRYLD2!$F197 + HRYLD1!X197*(1-VLOOKUP(HRYLD2!X$4,'[1]INTERNAL PARAMETERS-1'!$B$5:$J$44,5,FALSE))*VLOOKUP(HRYLD2!X$4,'[1]INTERNAL PARAMETERS-1'!$B$5:$J$44,9,FALSE)*HRYLD2!$F197</f>
        <v>0</v>
      </c>
      <c r="Y197" s="44">
        <f>HRYLD1!Y197*VLOOKUP(HRYLD2!Y$4,'[1]INTERNAL PARAMETERS-1'!$B$5:$J$44,5,FALSE)*VLOOKUP(HRYLD2!Y$4,'[1]INTERNAL PARAMETERS-1'!$B$5:$J$44,7,FALSE)*HRYLD2!$F197 + HRYLD1!Y197*(1-VLOOKUP(HRYLD2!Y$4,'[1]INTERNAL PARAMETERS-1'!$B$5:$J$44,5,FALSE))*VLOOKUP(HRYLD2!Y$4,'[1]INTERNAL PARAMETERS-1'!$B$5:$J$44,9,FALSE)*HRYLD2!$F197</f>
        <v>0</v>
      </c>
      <c r="Z197" s="44">
        <f>HRYLD1!Z197*VLOOKUP(HRYLD2!Z$4,'[1]INTERNAL PARAMETERS-1'!$B$5:$J$44,5,FALSE)*VLOOKUP(HRYLD2!Z$4,'[1]INTERNAL PARAMETERS-1'!$B$5:$J$44,7,FALSE)*HRYLD2!$F197 + HRYLD1!Z197*(1-VLOOKUP(HRYLD2!Z$4,'[1]INTERNAL PARAMETERS-1'!$B$5:$J$44,5,FALSE))*VLOOKUP(HRYLD2!Z$4,'[1]INTERNAL PARAMETERS-1'!$B$5:$J$44,9,FALSE)*HRYLD2!$F197</f>
        <v>0</v>
      </c>
      <c r="AA197" s="44">
        <f>HRYLD1!AA197*VLOOKUP(HRYLD2!AA$4,'[1]INTERNAL PARAMETERS-1'!$B$5:$J$44,5,FALSE)*VLOOKUP(HRYLD2!AA$4,'[1]INTERNAL PARAMETERS-1'!$B$5:$J$44,7,FALSE)*HRYLD2!$F197 + HRYLD1!AA197*(1-VLOOKUP(HRYLD2!AA$4,'[1]INTERNAL PARAMETERS-1'!$B$5:$J$44,5,FALSE))*VLOOKUP(HRYLD2!AA$4,'[1]INTERNAL PARAMETERS-1'!$B$5:$J$44,9,FALSE)*HRYLD2!$F197</f>
        <v>0</v>
      </c>
      <c r="AB197" s="44">
        <f>HRYLD1!AB197*VLOOKUP(HRYLD2!AB$4,'[1]INTERNAL PARAMETERS-1'!$B$5:$J$44,5,FALSE)*VLOOKUP(HRYLD2!AB$4,'[1]INTERNAL PARAMETERS-1'!$B$5:$J$44,7,FALSE)*HRYLD2!$F197 + HRYLD1!AB197*(1-VLOOKUP(HRYLD2!AB$4,'[1]INTERNAL PARAMETERS-1'!$B$5:$J$44,5,FALSE))*VLOOKUP(HRYLD2!AB$4,'[1]INTERNAL PARAMETERS-1'!$B$5:$J$44,9,FALSE)*HRYLD2!$F197</f>
        <v>0</v>
      </c>
      <c r="AC197" s="44">
        <f>HRYLD1!AC197*VLOOKUP(HRYLD2!AC$4,'[1]INTERNAL PARAMETERS-1'!$B$5:$J$44,5,FALSE)*VLOOKUP(HRYLD2!AC$4,'[1]INTERNAL PARAMETERS-1'!$B$5:$J$44,7,FALSE)*HRYLD2!$F197 + HRYLD1!AC197*(1-VLOOKUP(HRYLD2!AC$4,'[1]INTERNAL PARAMETERS-1'!$B$5:$J$44,5,FALSE))*VLOOKUP(HRYLD2!AC$4,'[1]INTERNAL PARAMETERS-1'!$B$5:$J$44,9,FALSE)*HRYLD2!$F197</f>
        <v>0</v>
      </c>
      <c r="AD197" s="44">
        <f>HRYLD1!AD197*VLOOKUP(HRYLD2!AD$4,'[1]INTERNAL PARAMETERS-1'!$B$5:$J$44,5,FALSE)*VLOOKUP(HRYLD2!AD$4,'[1]INTERNAL PARAMETERS-1'!$B$5:$J$44,7,FALSE)*HRYLD2!$F197 + HRYLD1!AD197*(1-VLOOKUP(HRYLD2!AD$4,'[1]INTERNAL PARAMETERS-1'!$B$5:$J$44,5,FALSE))*VLOOKUP(HRYLD2!AD$4,'[1]INTERNAL PARAMETERS-1'!$B$5:$J$44,9,FALSE)*HRYLD2!$F197</f>
        <v>0</v>
      </c>
      <c r="AE197" s="44">
        <f>HRYLD1!AE197*VLOOKUP(HRYLD2!AE$4,'[1]INTERNAL PARAMETERS-1'!$B$5:$J$44,5,FALSE)*VLOOKUP(HRYLD2!AE$4,'[1]INTERNAL PARAMETERS-1'!$B$5:$J$44,7,FALSE)*HRYLD2!$F197 + HRYLD1!AE197*(1-VLOOKUP(HRYLD2!AE$4,'[1]INTERNAL PARAMETERS-1'!$B$5:$J$44,5,FALSE))*VLOOKUP(HRYLD2!AE$4,'[1]INTERNAL PARAMETERS-1'!$B$5:$J$44,9,FALSE)*HRYLD2!$F197</f>
        <v>0</v>
      </c>
      <c r="AF197" s="44">
        <f>HRYLD1!AF197*VLOOKUP(HRYLD2!AF$4,'[1]INTERNAL PARAMETERS-1'!$B$5:$J$44,5,FALSE)*VLOOKUP(HRYLD2!AF$4,'[1]INTERNAL PARAMETERS-1'!$B$5:$J$44,7,FALSE)*HRYLD2!$F197 + HRYLD1!AF197*(1-VLOOKUP(HRYLD2!AF$4,'[1]INTERNAL PARAMETERS-1'!$B$5:$J$44,5,FALSE))*VLOOKUP(HRYLD2!AF$4,'[1]INTERNAL PARAMETERS-1'!$B$5:$J$44,9,FALSE)*HRYLD2!$F197</f>
        <v>0</v>
      </c>
      <c r="AG197" s="44">
        <f>HRYLD1!AG197*VLOOKUP(HRYLD2!AG$4,'[1]INTERNAL PARAMETERS-1'!$B$5:$J$44,5,FALSE)*VLOOKUP(HRYLD2!AG$4,'[1]INTERNAL PARAMETERS-1'!$B$5:$J$44,7,FALSE)*HRYLD2!$F197 + HRYLD1!AG197*(1-VLOOKUP(HRYLD2!AG$4,'[1]INTERNAL PARAMETERS-1'!$B$5:$J$44,5,FALSE))*VLOOKUP(HRYLD2!AG$4,'[1]INTERNAL PARAMETERS-1'!$B$5:$J$44,9,FALSE)*HRYLD2!$F197</f>
        <v>0</v>
      </c>
      <c r="AH197" s="44">
        <f>HRYLD1!AH197*VLOOKUP(HRYLD2!AH$4,'[1]INTERNAL PARAMETERS-1'!$B$5:$J$44,5,FALSE)*VLOOKUP(HRYLD2!AH$4,'[1]INTERNAL PARAMETERS-1'!$B$5:$J$44,7,FALSE)*HRYLD2!$F197 + HRYLD1!AH197*(1-VLOOKUP(HRYLD2!AH$4,'[1]INTERNAL PARAMETERS-1'!$B$5:$J$44,5,FALSE))*VLOOKUP(HRYLD2!AH$4,'[1]INTERNAL PARAMETERS-1'!$B$5:$J$44,9,FALSE)*HRYLD2!$F197</f>
        <v>0</v>
      </c>
      <c r="AI197" s="44">
        <f>HRYLD1!AI197*VLOOKUP(HRYLD2!AI$4,'[1]INTERNAL PARAMETERS-1'!$B$5:$J$44,5,FALSE)*VLOOKUP(HRYLD2!AI$4,'[1]INTERNAL PARAMETERS-1'!$B$5:$J$44,7,FALSE)*HRYLD2!$F197 + HRYLD1!AI197*(1-VLOOKUP(HRYLD2!AI$4,'[1]INTERNAL PARAMETERS-1'!$B$5:$J$44,5,FALSE))*VLOOKUP(HRYLD2!AI$4,'[1]INTERNAL PARAMETERS-1'!$B$5:$J$44,9,FALSE)*HRYLD2!$F197</f>
        <v>0</v>
      </c>
      <c r="AJ197" s="44">
        <f>HRYLD1!AJ197*VLOOKUP(HRYLD2!AJ$4,'[1]INTERNAL PARAMETERS-1'!$B$5:$J$44,5,FALSE)*VLOOKUP(HRYLD2!AJ$4,'[1]INTERNAL PARAMETERS-1'!$B$5:$J$44,7,FALSE)*HRYLD2!$F197 + HRYLD1!AJ197*(1-VLOOKUP(HRYLD2!AJ$4,'[1]INTERNAL PARAMETERS-1'!$B$5:$J$44,5,FALSE))*VLOOKUP(HRYLD2!AJ$4,'[1]INTERNAL PARAMETERS-1'!$B$5:$J$44,9,FALSE)*HRYLD2!$F197</f>
        <v>0</v>
      </c>
      <c r="AK197" s="44">
        <f>HRYLD1!AK197*VLOOKUP(HRYLD2!AK$4,'[1]INTERNAL PARAMETERS-1'!$B$5:$J$44,5,FALSE)*VLOOKUP(HRYLD2!AK$4,'[1]INTERNAL PARAMETERS-1'!$B$5:$J$44,7,FALSE)*HRYLD2!$F197 + HRYLD1!AK197*(1-VLOOKUP(HRYLD2!AK$4,'[1]INTERNAL PARAMETERS-1'!$B$5:$J$44,5,FALSE))*VLOOKUP(HRYLD2!AK$4,'[1]INTERNAL PARAMETERS-1'!$B$5:$J$44,9,FALSE)*HRYLD2!$F197</f>
        <v>0</v>
      </c>
      <c r="AL197" s="44">
        <f>HRYLD1!AL197*VLOOKUP(HRYLD2!AL$4,'[1]INTERNAL PARAMETERS-1'!$B$5:$J$44,5,FALSE)*VLOOKUP(HRYLD2!AL$4,'[1]INTERNAL PARAMETERS-1'!$B$5:$J$44,7,FALSE)*HRYLD2!$F197 + HRYLD1!AL197*(1-VLOOKUP(HRYLD2!AL$4,'[1]INTERNAL PARAMETERS-1'!$B$5:$J$44,5,FALSE))*VLOOKUP(HRYLD2!AL$4,'[1]INTERNAL PARAMETERS-1'!$B$5:$J$44,9,FALSE)*HRYLD2!$F197</f>
        <v>0</v>
      </c>
      <c r="AM197" s="44">
        <f>HRYLD1!AM197*VLOOKUP(HRYLD2!AM$4,'[1]INTERNAL PARAMETERS-1'!$B$5:$J$44,5,FALSE)*VLOOKUP(HRYLD2!AM$4,'[1]INTERNAL PARAMETERS-1'!$B$5:$J$44,7,FALSE)*HRYLD2!$F197 + HRYLD1!AM197*(1-VLOOKUP(HRYLD2!AM$4,'[1]INTERNAL PARAMETERS-1'!$B$5:$J$44,5,FALSE))*VLOOKUP(HRYLD2!AM$4,'[1]INTERNAL PARAMETERS-1'!$B$5:$J$44,9,FALSE)*HRYLD2!$F197</f>
        <v>0</v>
      </c>
      <c r="AN197" s="44">
        <f>HRYLD1!AN197*VLOOKUP(HRYLD2!AN$4,'[1]INTERNAL PARAMETERS-1'!$B$5:$J$44,5,FALSE)*VLOOKUP(HRYLD2!AN$4,'[1]INTERNAL PARAMETERS-1'!$B$5:$J$44,7,FALSE)*HRYLD2!$F197 + HRYLD1!AN197*(1-VLOOKUP(HRYLD2!AN$4,'[1]INTERNAL PARAMETERS-1'!$B$5:$J$44,5,FALSE))*VLOOKUP(HRYLD2!AN$4,'[1]INTERNAL PARAMETERS-1'!$B$5:$J$44,9,FALSE)*HRYLD2!$F197</f>
        <v>0</v>
      </c>
      <c r="AO197" s="44">
        <f>HRYLD1!AO197*VLOOKUP(HRYLD2!AO$4,'[1]INTERNAL PARAMETERS-1'!$B$5:$J$44,5,FALSE)*VLOOKUP(HRYLD2!AO$4,'[1]INTERNAL PARAMETERS-1'!$B$5:$J$44,7,FALSE)*HRYLD2!$F197 + HRYLD1!AO197*(1-VLOOKUP(HRYLD2!AO$4,'[1]INTERNAL PARAMETERS-1'!$B$5:$J$44,5,FALSE))*VLOOKUP(HRYLD2!AO$4,'[1]INTERNAL PARAMETERS-1'!$B$5:$J$44,9,FALSE)*HRYLD2!$F197</f>
        <v>0</v>
      </c>
      <c r="AP197" s="44">
        <f>HRYLD1!AP197*VLOOKUP(HRYLD2!AP$4,'[1]INTERNAL PARAMETERS-1'!$B$5:$J$44,5,FALSE)*VLOOKUP(HRYLD2!AP$4,'[1]INTERNAL PARAMETERS-1'!$B$5:$J$44,7,FALSE)*HRYLD2!$F197 + HRYLD1!AP197*(1-VLOOKUP(HRYLD2!AP$4,'[1]INTERNAL PARAMETERS-1'!$B$5:$J$44,5,FALSE))*VLOOKUP(HRYLD2!AP$4,'[1]INTERNAL PARAMETERS-1'!$B$5:$J$44,9,FALSE)*HRYLD2!$F197</f>
        <v>0</v>
      </c>
      <c r="AQ197" s="44">
        <f>HRYLD1!AQ197*VLOOKUP(HRYLD2!AQ$4,'[1]INTERNAL PARAMETERS-1'!$B$5:$J$44,5,FALSE)*VLOOKUP(HRYLD2!AQ$4,'[1]INTERNAL PARAMETERS-1'!$B$5:$J$44,7,FALSE)*HRYLD2!$F197 + HRYLD1!AQ197*(1-VLOOKUP(HRYLD2!AQ$4,'[1]INTERNAL PARAMETERS-1'!$B$5:$J$44,5,FALSE))*VLOOKUP(HRYLD2!AQ$4,'[1]INTERNAL PARAMETERS-1'!$B$5:$J$44,9,FALSE)*HRYLD2!$F197</f>
        <v>0</v>
      </c>
      <c r="AR197" s="44">
        <f>HRYLD1!AR197*VLOOKUP(HRYLD2!AR$4,'[1]INTERNAL PARAMETERS-1'!$B$5:$J$44,5,FALSE)*VLOOKUP(HRYLD2!AR$4,'[1]INTERNAL PARAMETERS-1'!$B$5:$J$44,7,FALSE)*HRYLD2!$F197 + HRYLD1!AR197*(1-VLOOKUP(HRYLD2!AR$4,'[1]INTERNAL PARAMETERS-1'!$B$5:$J$44,5,FALSE))*VLOOKUP(HRYLD2!AR$4,'[1]INTERNAL PARAMETERS-1'!$B$5:$J$44,9,FALSE)*HRYLD2!$F197</f>
        <v>0</v>
      </c>
      <c r="AS197" s="44">
        <f>HRYLD1!AS197*VLOOKUP(HRYLD2!AS$4,'[1]INTERNAL PARAMETERS-1'!$B$5:$J$44,5,FALSE)*VLOOKUP(HRYLD2!AS$4,'[1]INTERNAL PARAMETERS-1'!$B$5:$J$44,7,FALSE)*HRYLD2!$F197 + HRYLD1!AS197*(1-VLOOKUP(HRYLD2!AS$4,'[1]INTERNAL PARAMETERS-1'!$B$5:$J$44,5,FALSE))*VLOOKUP(HRYLD2!AS$4,'[1]INTERNAL PARAMETERS-1'!$B$5:$J$44,9,FALSE)*HRYLD2!$F197</f>
        <v>0</v>
      </c>
      <c r="AT197" s="43">
        <f>HRYLD1!AT197*VLOOKUP(HRYLD2!AT$4,'[1]INTERNAL PARAMETERS-1'!$B$5:$J$44,5,FALSE)*VLOOKUP(HRYLD2!AT$4,'[1]INTERNAL PARAMETERS-1'!$B$5:$J$44,7,FALSE)*HRYLD2!$F197 + HRYLD1!AT197*(1-VLOOKUP(HRYLD2!AT$4,'[1]INTERNAL PARAMETERS-1'!$B$5:$J$44,5,FALSE))*VLOOKUP(HRYLD2!AT$4,'[1]INTERNAL PARAMETERS-1'!$B$5:$J$44,9,FALSE)*HRYLD2!$F197</f>
        <v>0</v>
      </c>
      <c r="AU197" s="45">
        <f>HRYLD1!AU197*VLOOKUP(HRYLD2!AU$4,'[1]INTERNAL PARAMETERS-1'!$B$5:$J$44,5,FALSE)*VLOOKUP(HRYLD2!AU$4,'[1]INTERNAL PARAMETERS-1'!$B$5:$J$44,6,FALSE)*VLOOKUP(HRYLD2!AU$4,'[1]INTERNAL PARAMETERS-1'!$B$5:$J$44,3,FALSE) + HRYLD1!AU197*(1-VLOOKUP(HRYLD2!AU$4,'[1]INTERNAL PARAMETERS-1'!$B$5:$J$44,5,FALSE))*VLOOKUP(HRYLD2!AU$4,'[1]INTERNAL PARAMETERS-1'!$B$5:$J$44,8,FALSE)*VLOOKUP(HRYLD2!AU$4,'[1]INTERNAL PARAMETERS-1'!$B$5:$J$44,3,FALSE)</f>
        <v>0</v>
      </c>
      <c r="AV197" s="44">
        <f>HRYLD1!AV197*VLOOKUP(HRYLD2!AV$4,'[1]INTERNAL PARAMETERS-1'!$B$5:$J$44,5,FALSE)*VLOOKUP(HRYLD2!AV$4,'[1]INTERNAL PARAMETERS-1'!$B$5:$J$44,6,FALSE)*VLOOKUP(HRYLD2!AV$4,'[1]INTERNAL PARAMETERS-1'!$B$5:$J$44,3,FALSE) + HRYLD1!AV197*(1-VLOOKUP(HRYLD2!AV$4,'[1]INTERNAL PARAMETERS-1'!$B$5:$J$44,5,FALSE))*VLOOKUP(HRYLD2!AV$4,'[1]INTERNAL PARAMETERS-1'!$B$5:$J$44,8,FALSE)*VLOOKUP(HRYLD2!AV$4,'[1]INTERNAL PARAMETERS-1'!$B$5:$J$44,3,FALSE)</f>
        <v>0</v>
      </c>
      <c r="AW197" s="44">
        <f>HRYLD1!AW197*VLOOKUP(HRYLD2!AW$4,'[1]INTERNAL PARAMETERS-1'!$B$5:$J$44,5,FALSE)*VLOOKUP(HRYLD2!AW$4,'[1]INTERNAL PARAMETERS-1'!$B$5:$J$44,6,FALSE)*VLOOKUP(HRYLD2!AW$4,'[1]INTERNAL PARAMETERS-1'!$B$5:$J$44,3,FALSE) + HRYLD1!AW197*(1-VLOOKUP(HRYLD2!AW$4,'[1]INTERNAL PARAMETERS-1'!$B$5:$J$44,5,FALSE))*VLOOKUP(HRYLD2!AW$4,'[1]INTERNAL PARAMETERS-1'!$B$5:$J$44,8,FALSE)*VLOOKUP(HRYLD2!AW$4,'[1]INTERNAL PARAMETERS-1'!$B$5:$J$44,3,FALSE)</f>
        <v>0</v>
      </c>
      <c r="AX197" s="44">
        <f>HRYLD1!AX197*VLOOKUP(HRYLD2!AX$4,'[1]INTERNAL PARAMETERS-1'!$B$5:$J$44,5,FALSE)*VLOOKUP(HRYLD2!AX$4,'[1]INTERNAL PARAMETERS-1'!$B$5:$J$44,6,FALSE)*VLOOKUP(HRYLD2!AX$4,'[1]INTERNAL PARAMETERS-1'!$B$5:$J$44,3,FALSE) + HRYLD1!AX197*(1-VLOOKUP(HRYLD2!AX$4,'[1]INTERNAL PARAMETERS-1'!$B$5:$J$44,5,FALSE))*VLOOKUP(HRYLD2!AX$4,'[1]INTERNAL PARAMETERS-1'!$B$5:$J$44,8,FALSE)*VLOOKUP(HRYLD2!AX$4,'[1]INTERNAL PARAMETERS-1'!$B$5:$J$44,3,FALSE)</f>
        <v>0</v>
      </c>
      <c r="AY197" s="44">
        <f>HRYLD1!AY197*VLOOKUP(HRYLD2!AY$4,'[1]INTERNAL PARAMETERS-1'!$B$5:$J$44,5,FALSE)*VLOOKUP(HRYLD2!AY$4,'[1]INTERNAL PARAMETERS-1'!$B$5:$J$44,6,FALSE)*VLOOKUP(HRYLD2!AY$4,'[1]INTERNAL PARAMETERS-1'!$B$5:$J$44,3,FALSE) + HRYLD1!AY197*(1-VLOOKUP(HRYLD2!AY$4,'[1]INTERNAL PARAMETERS-1'!$B$5:$J$44,5,FALSE))*VLOOKUP(HRYLD2!AY$4,'[1]INTERNAL PARAMETERS-1'!$B$5:$J$44,8,FALSE)*VLOOKUP(HRYLD2!AY$4,'[1]INTERNAL PARAMETERS-1'!$B$5:$J$44,3,FALSE)</f>
        <v>0</v>
      </c>
      <c r="AZ197" s="44">
        <f>HRYLD1!AZ197*VLOOKUP(HRYLD2!AZ$4,'[1]INTERNAL PARAMETERS-1'!$B$5:$J$44,5,FALSE)*VLOOKUP(HRYLD2!AZ$4,'[1]INTERNAL PARAMETERS-1'!$B$5:$J$44,6,FALSE)*VLOOKUP(HRYLD2!AZ$4,'[1]INTERNAL PARAMETERS-1'!$B$5:$J$44,3,FALSE) + HRYLD1!AZ197*(1-VLOOKUP(HRYLD2!AZ$4,'[1]INTERNAL PARAMETERS-1'!$B$5:$J$44,5,FALSE))*VLOOKUP(HRYLD2!AZ$4,'[1]INTERNAL PARAMETERS-1'!$B$5:$J$44,8,FALSE)*VLOOKUP(HRYLD2!AZ$4,'[1]INTERNAL PARAMETERS-1'!$B$5:$J$44,3,FALSE)</f>
        <v>0</v>
      </c>
      <c r="BA197" s="44">
        <f>HRYLD1!BA197*VLOOKUP(HRYLD2!BA$4,'[1]INTERNAL PARAMETERS-1'!$B$5:$J$44,5,FALSE)*VLOOKUP(HRYLD2!BA$4,'[1]INTERNAL PARAMETERS-1'!$B$5:$J$44,6,FALSE)*VLOOKUP(HRYLD2!BA$4,'[1]INTERNAL PARAMETERS-1'!$B$5:$J$44,3,FALSE) + HRYLD1!BA197*(1-VLOOKUP(HRYLD2!BA$4,'[1]INTERNAL PARAMETERS-1'!$B$5:$J$44,5,FALSE))*VLOOKUP(HRYLD2!BA$4,'[1]INTERNAL PARAMETERS-1'!$B$5:$J$44,8,FALSE)*VLOOKUP(HRYLD2!BA$4,'[1]INTERNAL PARAMETERS-1'!$B$5:$J$44,3,FALSE)</f>
        <v>0</v>
      </c>
      <c r="BB197" s="44">
        <f>HRYLD1!BB197*VLOOKUP(HRYLD2!BB$4,'[1]INTERNAL PARAMETERS-1'!$B$5:$J$44,5,FALSE)*VLOOKUP(HRYLD2!BB$4,'[1]INTERNAL PARAMETERS-1'!$B$5:$J$44,6,FALSE)*VLOOKUP(HRYLD2!BB$4,'[1]INTERNAL PARAMETERS-1'!$B$5:$J$44,3,FALSE) + HRYLD1!BB197*(1-VLOOKUP(HRYLD2!BB$4,'[1]INTERNAL PARAMETERS-1'!$B$5:$J$44,5,FALSE))*VLOOKUP(HRYLD2!BB$4,'[1]INTERNAL PARAMETERS-1'!$B$5:$J$44,8,FALSE)*VLOOKUP(HRYLD2!BB$4,'[1]INTERNAL PARAMETERS-1'!$B$5:$J$44,3,FALSE)</f>
        <v>0</v>
      </c>
      <c r="BC197" s="44">
        <f>HRYLD1!BC197*VLOOKUP(HRYLD2!BC$4,'[1]INTERNAL PARAMETERS-1'!$B$5:$J$44,5,FALSE)*VLOOKUP(HRYLD2!BC$4,'[1]INTERNAL PARAMETERS-1'!$B$5:$J$44,6,FALSE)*VLOOKUP(HRYLD2!BC$4,'[1]INTERNAL PARAMETERS-1'!$B$5:$J$44,3,FALSE) + HRYLD1!BC197*(1-VLOOKUP(HRYLD2!BC$4,'[1]INTERNAL PARAMETERS-1'!$B$5:$J$44,5,FALSE))*VLOOKUP(HRYLD2!BC$4,'[1]INTERNAL PARAMETERS-1'!$B$5:$J$44,8,FALSE)*VLOOKUP(HRYLD2!BC$4,'[1]INTERNAL PARAMETERS-1'!$B$5:$J$44,3,FALSE)</f>
        <v>0</v>
      </c>
      <c r="BD197" s="44">
        <f>HRYLD1!BD197*VLOOKUP(HRYLD2!BD$4,'[1]INTERNAL PARAMETERS-1'!$B$5:$J$44,5,FALSE)*VLOOKUP(HRYLD2!BD$4,'[1]INTERNAL PARAMETERS-1'!$B$5:$J$44,6,FALSE)*VLOOKUP(HRYLD2!BD$4,'[1]INTERNAL PARAMETERS-1'!$B$5:$J$44,3,FALSE) + HRYLD1!BD197*(1-VLOOKUP(HRYLD2!BD$4,'[1]INTERNAL PARAMETERS-1'!$B$5:$J$44,5,FALSE))*VLOOKUP(HRYLD2!BD$4,'[1]INTERNAL PARAMETERS-1'!$B$5:$J$44,8,FALSE)*VLOOKUP(HRYLD2!BD$4,'[1]INTERNAL PARAMETERS-1'!$B$5:$J$44,3,FALSE)</f>
        <v>0</v>
      </c>
      <c r="BE197" s="44">
        <f>HRYLD1!BE197*VLOOKUP(HRYLD2!BE$4,'[1]INTERNAL PARAMETERS-1'!$B$5:$J$44,5,FALSE)*VLOOKUP(HRYLD2!BE$4,'[1]INTERNAL PARAMETERS-1'!$B$5:$J$44,6,FALSE)*VLOOKUP(HRYLD2!BE$4,'[1]INTERNAL PARAMETERS-1'!$B$5:$J$44,3,FALSE) + HRYLD1!BE197*(1-VLOOKUP(HRYLD2!BE$4,'[1]INTERNAL PARAMETERS-1'!$B$5:$J$44,5,FALSE))*VLOOKUP(HRYLD2!BE$4,'[1]INTERNAL PARAMETERS-1'!$B$5:$J$44,8,FALSE)*VLOOKUP(HRYLD2!BE$4,'[1]INTERNAL PARAMETERS-1'!$B$5:$J$44,3,FALSE)</f>
        <v>0</v>
      </c>
      <c r="BF197" s="44">
        <f>HRYLD1!BF197*VLOOKUP(HRYLD2!BF$4,'[1]INTERNAL PARAMETERS-1'!$B$5:$J$44,5,FALSE)*VLOOKUP(HRYLD2!BF$4,'[1]INTERNAL PARAMETERS-1'!$B$5:$J$44,6,FALSE)*VLOOKUP(HRYLD2!BF$4,'[1]INTERNAL PARAMETERS-1'!$B$5:$J$44,3,FALSE) + HRYLD1!BF197*(1-VLOOKUP(HRYLD2!BF$4,'[1]INTERNAL PARAMETERS-1'!$B$5:$J$44,5,FALSE))*VLOOKUP(HRYLD2!BF$4,'[1]INTERNAL PARAMETERS-1'!$B$5:$J$44,8,FALSE)*VLOOKUP(HRYLD2!BF$4,'[1]INTERNAL PARAMETERS-1'!$B$5:$J$44,3,FALSE)</f>
        <v>0</v>
      </c>
      <c r="BG197" s="44">
        <f>HRYLD1!BG197*VLOOKUP(HRYLD2!BG$4,'[1]INTERNAL PARAMETERS-1'!$B$5:$J$44,5,FALSE)*VLOOKUP(HRYLD2!BG$4,'[1]INTERNAL PARAMETERS-1'!$B$5:$J$44,6,FALSE)*VLOOKUP(HRYLD2!BG$4,'[1]INTERNAL PARAMETERS-1'!$B$5:$J$44,3,FALSE) + HRYLD1!BG197*(1-VLOOKUP(HRYLD2!BG$4,'[1]INTERNAL PARAMETERS-1'!$B$5:$J$44,5,FALSE))*VLOOKUP(HRYLD2!BG$4,'[1]INTERNAL PARAMETERS-1'!$B$5:$J$44,8,FALSE)*VLOOKUP(HRYLD2!BG$4,'[1]INTERNAL PARAMETERS-1'!$B$5:$J$44,3,FALSE)</f>
        <v>0</v>
      </c>
      <c r="BH197" s="44">
        <f>HRYLD1!BH197*VLOOKUP(HRYLD2!BH$4,'[1]INTERNAL PARAMETERS-1'!$B$5:$J$44,5,FALSE)*VLOOKUP(HRYLD2!BH$4,'[1]INTERNAL PARAMETERS-1'!$B$5:$J$44,6,FALSE)*VLOOKUP(HRYLD2!BH$4,'[1]INTERNAL PARAMETERS-1'!$B$5:$J$44,3,FALSE) + HRYLD1!BH197*(1-VLOOKUP(HRYLD2!BH$4,'[1]INTERNAL PARAMETERS-1'!$B$5:$J$44,5,FALSE))*VLOOKUP(HRYLD2!BH$4,'[1]INTERNAL PARAMETERS-1'!$B$5:$J$44,8,FALSE)*VLOOKUP(HRYLD2!BH$4,'[1]INTERNAL PARAMETERS-1'!$B$5:$J$44,3,FALSE)</f>
        <v>0</v>
      </c>
      <c r="BI197" s="44">
        <f>HRYLD1!BI197*VLOOKUP(HRYLD2!BI$4,'[1]INTERNAL PARAMETERS-1'!$B$5:$J$44,5,FALSE)*VLOOKUP(HRYLD2!BI$4,'[1]INTERNAL PARAMETERS-1'!$B$5:$J$44,6,FALSE)*VLOOKUP(HRYLD2!BI$4,'[1]INTERNAL PARAMETERS-1'!$B$5:$J$44,3,FALSE) + HRYLD1!BI197*(1-VLOOKUP(HRYLD2!BI$4,'[1]INTERNAL PARAMETERS-1'!$B$5:$J$44,5,FALSE))*VLOOKUP(HRYLD2!BI$4,'[1]INTERNAL PARAMETERS-1'!$B$5:$J$44,8,FALSE)*VLOOKUP(HRYLD2!BI$4,'[1]INTERNAL PARAMETERS-1'!$B$5:$J$44,3,FALSE)</f>
        <v>0</v>
      </c>
      <c r="BJ197" s="44">
        <f>HRYLD1!BJ197*VLOOKUP(HRYLD2!BJ$4,'[1]INTERNAL PARAMETERS-1'!$B$5:$J$44,5,FALSE)*VLOOKUP(HRYLD2!BJ$4,'[1]INTERNAL PARAMETERS-1'!$B$5:$J$44,6,FALSE)*VLOOKUP(HRYLD2!BJ$4,'[1]INTERNAL PARAMETERS-1'!$B$5:$J$44,3,FALSE) + HRYLD1!BJ197*(1-VLOOKUP(HRYLD2!BJ$4,'[1]INTERNAL PARAMETERS-1'!$B$5:$J$44,5,FALSE))*VLOOKUP(HRYLD2!BJ$4,'[1]INTERNAL PARAMETERS-1'!$B$5:$J$44,8,FALSE)*VLOOKUP(HRYLD2!BJ$4,'[1]INTERNAL PARAMETERS-1'!$B$5:$J$44,3,FALSE)</f>
        <v>0</v>
      </c>
      <c r="BK197" s="44">
        <f>HRYLD1!BK197*VLOOKUP(HRYLD2!BK$4,'[1]INTERNAL PARAMETERS-1'!$B$5:$J$44,5,FALSE)*VLOOKUP(HRYLD2!BK$4,'[1]INTERNAL PARAMETERS-1'!$B$5:$J$44,6,FALSE)*VLOOKUP(HRYLD2!BK$4,'[1]INTERNAL PARAMETERS-1'!$B$5:$J$44,3,FALSE) + HRYLD1!BK197*(1-VLOOKUP(HRYLD2!BK$4,'[1]INTERNAL PARAMETERS-1'!$B$5:$J$44,5,FALSE))*VLOOKUP(HRYLD2!BK$4,'[1]INTERNAL PARAMETERS-1'!$B$5:$J$44,8,FALSE)*VLOOKUP(HRYLD2!BK$4,'[1]INTERNAL PARAMETERS-1'!$B$5:$J$44,3,FALSE)</f>
        <v>0</v>
      </c>
      <c r="BL197" s="44">
        <f>HRYLD1!BL197*VLOOKUP(HRYLD2!BL$4,'[1]INTERNAL PARAMETERS-1'!$B$5:$J$44,5,FALSE)*VLOOKUP(HRYLD2!BL$4,'[1]INTERNAL PARAMETERS-1'!$B$5:$J$44,6,FALSE)*VLOOKUP(HRYLD2!BL$4,'[1]INTERNAL PARAMETERS-1'!$B$5:$J$44,3,FALSE) + HRYLD1!BL197*(1-VLOOKUP(HRYLD2!BL$4,'[1]INTERNAL PARAMETERS-1'!$B$5:$J$44,5,FALSE))*VLOOKUP(HRYLD2!BL$4,'[1]INTERNAL PARAMETERS-1'!$B$5:$J$44,8,FALSE)*VLOOKUP(HRYLD2!BL$4,'[1]INTERNAL PARAMETERS-1'!$B$5:$J$44,3,FALSE)</f>
        <v>0</v>
      </c>
      <c r="BM197" s="44">
        <f>HRYLD1!BM197*VLOOKUP(HRYLD2!BM$4,'[1]INTERNAL PARAMETERS-1'!$B$5:$J$44,5,FALSE)*VLOOKUP(HRYLD2!BM$4,'[1]INTERNAL PARAMETERS-1'!$B$5:$J$44,6,FALSE)*VLOOKUP(HRYLD2!BM$4,'[1]INTERNAL PARAMETERS-1'!$B$5:$J$44,3,FALSE) + HRYLD1!BM197*(1-VLOOKUP(HRYLD2!BM$4,'[1]INTERNAL PARAMETERS-1'!$B$5:$J$44,5,FALSE))*VLOOKUP(HRYLD2!BM$4,'[1]INTERNAL PARAMETERS-1'!$B$5:$J$44,8,FALSE)*VLOOKUP(HRYLD2!BM$4,'[1]INTERNAL PARAMETERS-1'!$B$5:$J$44,3,FALSE)</f>
        <v>0</v>
      </c>
      <c r="BN197" s="44">
        <f>HRYLD1!BN197*VLOOKUP(HRYLD2!BN$4,'[1]INTERNAL PARAMETERS-1'!$B$5:$J$44,5,FALSE)*VLOOKUP(HRYLD2!BN$4,'[1]INTERNAL PARAMETERS-1'!$B$5:$J$44,6,FALSE)*VLOOKUP(HRYLD2!BN$4,'[1]INTERNAL PARAMETERS-1'!$B$5:$J$44,3,FALSE) + HRYLD1!BN197*(1-VLOOKUP(HRYLD2!BN$4,'[1]INTERNAL PARAMETERS-1'!$B$5:$J$44,5,FALSE))*VLOOKUP(HRYLD2!BN$4,'[1]INTERNAL PARAMETERS-1'!$B$5:$J$44,8,FALSE)*VLOOKUP(HRYLD2!BN$4,'[1]INTERNAL PARAMETERS-1'!$B$5:$J$44,3,FALSE)</f>
        <v>0</v>
      </c>
      <c r="BO197" s="44">
        <f>HRYLD1!BO197*VLOOKUP(HRYLD2!BO$4,'[1]INTERNAL PARAMETERS-1'!$B$5:$J$44,5,FALSE)*VLOOKUP(HRYLD2!BO$4,'[1]INTERNAL PARAMETERS-1'!$B$5:$J$44,6,FALSE)*VLOOKUP(HRYLD2!BO$4,'[1]INTERNAL PARAMETERS-1'!$B$5:$J$44,3,FALSE) + HRYLD1!BO197*(1-VLOOKUP(HRYLD2!BO$4,'[1]INTERNAL PARAMETERS-1'!$B$5:$J$44,5,FALSE))*VLOOKUP(HRYLD2!BO$4,'[1]INTERNAL PARAMETERS-1'!$B$5:$J$44,8,FALSE)*VLOOKUP(HRYLD2!BO$4,'[1]INTERNAL PARAMETERS-1'!$B$5:$J$44,3,FALSE)</f>
        <v>0</v>
      </c>
      <c r="BP197" s="44">
        <f>HRYLD1!BP197*VLOOKUP(HRYLD2!BP$4,'[1]INTERNAL PARAMETERS-1'!$B$5:$J$44,5,FALSE)*VLOOKUP(HRYLD2!BP$4,'[1]INTERNAL PARAMETERS-1'!$B$5:$J$44,6,FALSE)*VLOOKUP(HRYLD2!BP$4,'[1]INTERNAL PARAMETERS-1'!$B$5:$J$44,3,FALSE) + HRYLD1!BP197*(1-VLOOKUP(HRYLD2!BP$4,'[1]INTERNAL PARAMETERS-1'!$B$5:$J$44,5,FALSE))*VLOOKUP(HRYLD2!BP$4,'[1]INTERNAL PARAMETERS-1'!$B$5:$J$44,8,FALSE)*VLOOKUP(HRYLD2!BP$4,'[1]INTERNAL PARAMETERS-1'!$B$5:$J$44,3,FALSE)</f>
        <v>0</v>
      </c>
      <c r="BQ197" s="44">
        <f>HRYLD1!BQ197*VLOOKUP(HRYLD2!BQ$4,'[1]INTERNAL PARAMETERS-1'!$B$5:$J$44,5,FALSE)*VLOOKUP(HRYLD2!BQ$4,'[1]INTERNAL PARAMETERS-1'!$B$5:$J$44,6,FALSE)*VLOOKUP(HRYLD2!BQ$4,'[1]INTERNAL PARAMETERS-1'!$B$5:$J$44,3,FALSE) + HRYLD1!BQ197*(1-VLOOKUP(HRYLD2!BQ$4,'[1]INTERNAL PARAMETERS-1'!$B$5:$J$44,5,FALSE))*VLOOKUP(HRYLD2!BQ$4,'[1]INTERNAL PARAMETERS-1'!$B$5:$J$44,8,FALSE)*VLOOKUP(HRYLD2!BQ$4,'[1]INTERNAL PARAMETERS-1'!$B$5:$J$44,3,FALSE)</f>
        <v>0</v>
      </c>
      <c r="BR197" s="44">
        <f>HRYLD1!BR197*VLOOKUP(HRYLD2!BR$4,'[1]INTERNAL PARAMETERS-1'!$B$5:$J$44,5,FALSE)*VLOOKUP(HRYLD2!BR$4,'[1]INTERNAL PARAMETERS-1'!$B$5:$J$44,6,FALSE)*VLOOKUP(HRYLD2!BR$4,'[1]INTERNAL PARAMETERS-1'!$B$5:$J$44,3,FALSE) + HRYLD1!BR197*(1-VLOOKUP(HRYLD2!BR$4,'[1]INTERNAL PARAMETERS-1'!$B$5:$J$44,5,FALSE))*VLOOKUP(HRYLD2!BR$4,'[1]INTERNAL PARAMETERS-1'!$B$5:$J$44,8,FALSE)*VLOOKUP(HRYLD2!BR$4,'[1]INTERNAL PARAMETERS-1'!$B$5:$J$44,3,FALSE)</f>
        <v>0</v>
      </c>
      <c r="BS197" s="44">
        <f>HRYLD1!BS197*VLOOKUP(HRYLD2!BS$4,'[1]INTERNAL PARAMETERS-1'!$B$5:$J$44,5,FALSE)*VLOOKUP(HRYLD2!BS$4,'[1]INTERNAL PARAMETERS-1'!$B$5:$J$44,6,FALSE)*VLOOKUP(HRYLD2!BS$4,'[1]INTERNAL PARAMETERS-1'!$B$5:$J$44,3,FALSE) + HRYLD1!BS197*(1-VLOOKUP(HRYLD2!BS$4,'[1]INTERNAL PARAMETERS-1'!$B$5:$J$44,5,FALSE))*VLOOKUP(HRYLD2!BS$4,'[1]INTERNAL PARAMETERS-1'!$B$5:$J$44,8,FALSE)*VLOOKUP(HRYLD2!BS$4,'[1]INTERNAL PARAMETERS-1'!$B$5:$J$44,3,FALSE)</f>
        <v>0</v>
      </c>
      <c r="BT197" s="44">
        <f>HRYLD1!BT197*VLOOKUP(HRYLD2!BT$4,'[1]INTERNAL PARAMETERS-1'!$B$5:$J$44,5,FALSE)*VLOOKUP(HRYLD2!BT$4,'[1]INTERNAL PARAMETERS-1'!$B$5:$J$44,6,FALSE)*VLOOKUP(HRYLD2!BT$4,'[1]INTERNAL PARAMETERS-1'!$B$5:$J$44,3,FALSE) + HRYLD1!BT197*(1-VLOOKUP(HRYLD2!BT$4,'[1]INTERNAL PARAMETERS-1'!$B$5:$J$44,5,FALSE))*VLOOKUP(HRYLD2!BT$4,'[1]INTERNAL PARAMETERS-1'!$B$5:$J$44,8,FALSE)*VLOOKUP(HRYLD2!BT$4,'[1]INTERNAL PARAMETERS-1'!$B$5:$J$44,3,FALSE)</f>
        <v>0</v>
      </c>
      <c r="BU197" s="44">
        <f>HRYLD1!BU197*VLOOKUP(HRYLD2!BU$4,'[1]INTERNAL PARAMETERS-1'!$B$5:$J$44,5,FALSE)*VLOOKUP(HRYLD2!BU$4,'[1]INTERNAL PARAMETERS-1'!$B$5:$J$44,6,FALSE)*VLOOKUP(HRYLD2!BU$4,'[1]INTERNAL PARAMETERS-1'!$B$5:$J$44,3,FALSE) + HRYLD1!BU197*(1-VLOOKUP(HRYLD2!BU$4,'[1]INTERNAL PARAMETERS-1'!$B$5:$J$44,5,FALSE))*VLOOKUP(HRYLD2!BU$4,'[1]INTERNAL PARAMETERS-1'!$B$5:$J$44,8,FALSE)*VLOOKUP(HRYLD2!BU$4,'[1]INTERNAL PARAMETERS-1'!$B$5:$J$44,3,FALSE)</f>
        <v>0</v>
      </c>
      <c r="BV197" s="44">
        <f>HRYLD1!BV197*VLOOKUP(HRYLD2!BV$4,'[1]INTERNAL PARAMETERS-1'!$B$5:$J$44,5,FALSE)*VLOOKUP(HRYLD2!BV$4,'[1]INTERNAL PARAMETERS-1'!$B$5:$J$44,6,FALSE)*VLOOKUP(HRYLD2!BV$4,'[1]INTERNAL PARAMETERS-1'!$B$5:$J$44,3,FALSE) + HRYLD1!BV197*(1-VLOOKUP(HRYLD2!BV$4,'[1]INTERNAL PARAMETERS-1'!$B$5:$J$44,5,FALSE))*VLOOKUP(HRYLD2!BV$4,'[1]INTERNAL PARAMETERS-1'!$B$5:$J$44,8,FALSE)*VLOOKUP(HRYLD2!BV$4,'[1]INTERNAL PARAMETERS-1'!$B$5:$J$44,3,FALSE)</f>
        <v>0</v>
      </c>
      <c r="BW197" s="44">
        <f>HRYLD1!BW197*VLOOKUP(HRYLD2!BW$4,'[1]INTERNAL PARAMETERS-1'!$B$5:$J$44,5,FALSE)*VLOOKUP(HRYLD2!BW$4,'[1]INTERNAL PARAMETERS-1'!$B$5:$J$44,6,FALSE)*VLOOKUP(HRYLD2!BW$4,'[1]INTERNAL PARAMETERS-1'!$B$5:$J$44,3,FALSE) + HRYLD1!BW197*(1-VLOOKUP(HRYLD2!BW$4,'[1]INTERNAL PARAMETERS-1'!$B$5:$J$44,5,FALSE))*VLOOKUP(HRYLD2!BW$4,'[1]INTERNAL PARAMETERS-1'!$B$5:$J$44,8,FALSE)*VLOOKUP(HRYLD2!BW$4,'[1]INTERNAL PARAMETERS-1'!$B$5:$J$44,3,FALSE)</f>
        <v>0</v>
      </c>
      <c r="BX197" s="44">
        <f>HRYLD1!BX197*VLOOKUP(HRYLD2!BX$4,'[1]INTERNAL PARAMETERS-1'!$B$5:$J$44,5,FALSE)*VLOOKUP(HRYLD2!BX$4,'[1]INTERNAL PARAMETERS-1'!$B$5:$J$44,6,FALSE)*VLOOKUP(HRYLD2!BX$4,'[1]INTERNAL PARAMETERS-1'!$B$5:$J$44,3,FALSE) + HRYLD1!BX197*(1-VLOOKUP(HRYLD2!BX$4,'[1]INTERNAL PARAMETERS-1'!$B$5:$J$44,5,FALSE))*VLOOKUP(HRYLD2!BX$4,'[1]INTERNAL PARAMETERS-1'!$B$5:$J$44,8,FALSE)*VLOOKUP(HRYLD2!BX$4,'[1]INTERNAL PARAMETERS-1'!$B$5:$J$44,3,FALSE)</f>
        <v>0</v>
      </c>
      <c r="BY197" s="44">
        <f>HRYLD1!BY197*VLOOKUP(HRYLD2!BY$4,'[1]INTERNAL PARAMETERS-1'!$B$5:$J$44,5,FALSE)*VLOOKUP(HRYLD2!BY$4,'[1]INTERNAL PARAMETERS-1'!$B$5:$J$44,6,FALSE)*VLOOKUP(HRYLD2!BY$4,'[1]INTERNAL PARAMETERS-1'!$B$5:$J$44,3,FALSE) + HRYLD1!BY197*(1-VLOOKUP(HRYLD2!BY$4,'[1]INTERNAL PARAMETERS-1'!$B$5:$J$44,5,FALSE))*VLOOKUP(HRYLD2!BY$4,'[1]INTERNAL PARAMETERS-1'!$B$5:$J$44,8,FALSE)*VLOOKUP(HRYLD2!BY$4,'[1]INTERNAL PARAMETERS-1'!$B$5:$J$44,3,FALSE)</f>
        <v>0</v>
      </c>
      <c r="BZ197" s="44">
        <f>HRYLD1!BZ197*VLOOKUP(HRYLD2!BZ$4,'[1]INTERNAL PARAMETERS-1'!$B$5:$J$44,5,FALSE)*VLOOKUP(HRYLD2!BZ$4,'[1]INTERNAL PARAMETERS-1'!$B$5:$J$44,6,FALSE)*VLOOKUP(HRYLD2!BZ$4,'[1]INTERNAL PARAMETERS-1'!$B$5:$J$44,3,FALSE) + HRYLD1!BZ197*(1-VLOOKUP(HRYLD2!BZ$4,'[1]INTERNAL PARAMETERS-1'!$B$5:$J$44,5,FALSE))*VLOOKUP(HRYLD2!BZ$4,'[1]INTERNAL PARAMETERS-1'!$B$5:$J$44,8,FALSE)*VLOOKUP(HRYLD2!BZ$4,'[1]INTERNAL PARAMETERS-1'!$B$5:$J$44,3,FALSE)</f>
        <v>0</v>
      </c>
      <c r="CA197" s="44">
        <f>HRYLD1!CA197*VLOOKUP(HRYLD2!CA$4,'[1]INTERNAL PARAMETERS-1'!$B$5:$J$44,5,FALSE)*VLOOKUP(HRYLD2!CA$4,'[1]INTERNAL PARAMETERS-1'!$B$5:$J$44,6,FALSE)*VLOOKUP(HRYLD2!CA$4,'[1]INTERNAL PARAMETERS-1'!$B$5:$J$44,3,FALSE) + HRYLD1!CA197*(1-VLOOKUP(HRYLD2!CA$4,'[1]INTERNAL PARAMETERS-1'!$B$5:$J$44,5,FALSE))*VLOOKUP(HRYLD2!CA$4,'[1]INTERNAL PARAMETERS-1'!$B$5:$J$44,8,FALSE)*VLOOKUP(HRYLD2!CA$4,'[1]INTERNAL PARAMETERS-1'!$B$5:$J$44,3,FALSE)</f>
        <v>0</v>
      </c>
      <c r="CB197" s="44">
        <f>HRYLD1!CB197*VLOOKUP(HRYLD2!CB$4,'[1]INTERNAL PARAMETERS-1'!$B$5:$J$44,5,FALSE)*VLOOKUP(HRYLD2!CB$4,'[1]INTERNAL PARAMETERS-1'!$B$5:$J$44,6,FALSE)*VLOOKUP(HRYLD2!CB$4,'[1]INTERNAL PARAMETERS-1'!$B$5:$J$44,3,FALSE) + HRYLD1!CB197*(1-VLOOKUP(HRYLD2!CB$4,'[1]INTERNAL PARAMETERS-1'!$B$5:$J$44,5,FALSE))*VLOOKUP(HRYLD2!CB$4,'[1]INTERNAL PARAMETERS-1'!$B$5:$J$44,8,FALSE)*VLOOKUP(HRYLD2!CB$4,'[1]INTERNAL PARAMETERS-1'!$B$5:$J$44,3,FALSE)</f>
        <v>0</v>
      </c>
      <c r="CC197" s="44">
        <f>HRYLD1!CC197*VLOOKUP(HRYLD2!CC$4,'[1]INTERNAL PARAMETERS-1'!$B$5:$J$44,5,FALSE)*VLOOKUP(HRYLD2!CC$4,'[1]INTERNAL PARAMETERS-1'!$B$5:$J$44,6,FALSE)*VLOOKUP(HRYLD2!CC$4,'[1]INTERNAL PARAMETERS-1'!$B$5:$J$44,3,FALSE) + HRYLD1!CC197*(1-VLOOKUP(HRYLD2!CC$4,'[1]INTERNAL PARAMETERS-1'!$B$5:$J$44,5,FALSE))*VLOOKUP(HRYLD2!CC$4,'[1]INTERNAL PARAMETERS-1'!$B$5:$J$44,8,FALSE)*VLOOKUP(HRYLD2!CC$4,'[1]INTERNAL PARAMETERS-1'!$B$5:$J$44,3,FALSE)</f>
        <v>0</v>
      </c>
      <c r="CD197" s="44">
        <f>HRYLD1!CD197*VLOOKUP(HRYLD2!CD$4,'[1]INTERNAL PARAMETERS-1'!$B$5:$J$44,5,FALSE)*VLOOKUP(HRYLD2!CD$4,'[1]INTERNAL PARAMETERS-1'!$B$5:$J$44,6,FALSE)*VLOOKUP(HRYLD2!CD$4,'[1]INTERNAL PARAMETERS-1'!$B$5:$J$44,3,FALSE) + HRYLD1!CD197*(1-VLOOKUP(HRYLD2!CD$4,'[1]INTERNAL PARAMETERS-1'!$B$5:$J$44,5,FALSE))*VLOOKUP(HRYLD2!CD$4,'[1]INTERNAL PARAMETERS-1'!$B$5:$J$44,8,FALSE)*VLOOKUP(HRYLD2!CD$4,'[1]INTERNAL PARAMETERS-1'!$B$5:$J$44,3,FALSE)</f>
        <v>0</v>
      </c>
      <c r="CE197" s="44">
        <f>HRYLD1!CE197*VLOOKUP(HRYLD2!CE$4,'[1]INTERNAL PARAMETERS-1'!$B$5:$J$44,5,FALSE)*VLOOKUP(HRYLD2!CE$4,'[1]INTERNAL PARAMETERS-1'!$B$5:$J$44,6,FALSE)*VLOOKUP(HRYLD2!CE$4,'[1]INTERNAL PARAMETERS-1'!$B$5:$J$44,3,FALSE) + HRYLD1!CE197*(1-VLOOKUP(HRYLD2!CE$4,'[1]INTERNAL PARAMETERS-1'!$B$5:$J$44,5,FALSE))*VLOOKUP(HRYLD2!CE$4,'[1]INTERNAL PARAMETERS-1'!$B$5:$J$44,8,FALSE)*VLOOKUP(HRYLD2!CE$4,'[1]INTERNAL PARAMETERS-1'!$B$5:$J$44,3,FALSE)</f>
        <v>0</v>
      </c>
      <c r="CF197" s="44">
        <f>HRYLD1!CF197*VLOOKUP(HRYLD2!CF$4,'[1]INTERNAL PARAMETERS-1'!$B$5:$J$44,5,FALSE)*VLOOKUP(HRYLD2!CF$4,'[1]INTERNAL PARAMETERS-1'!$B$5:$J$44,6,FALSE)*VLOOKUP(HRYLD2!CF$4,'[1]INTERNAL PARAMETERS-1'!$B$5:$J$44,3,FALSE) + HRYLD1!CF197*(1-VLOOKUP(HRYLD2!CF$4,'[1]INTERNAL PARAMETERS-1'!$B$5:$J$44,5,FALSE))*VLOOKUP(HRYLD2!CF$4,'[1]INTERNAL PARAMETERS-1'!$B$5:$J$44,8,FALSE)*VLOOKUP(HRYLD2!CF$4,'[1]INTERNAL PARAMETERS-1'!$B$5:$J$44,3,FALSE)</f>
        <v>0</v>
      </c>
      <c r="CG197" s="44">
        <f>HRYLD1!CG197*VLOOKUP(HRYLD2!CG$4,'[1]INTERNAL PARAMETERS-1'!$B$5:$J$44,5,FALSE)*VLOOKUP(HRYLD2!CG$4,'[1]INTERNAL PARAMETERS-1'!$B$5:$J$44,6,FALSE)*VLOOKUP(HRYLD2!CG$4,'[1]INTERNAL PARAMETERS-1'!$B$5:$J$44,3,FALSE) + HRYLD1!CG197*(1-VLOOKUP(HRYLD2!CG$4,'[1]INTERNAL PARAMETERS-1'!$B$5:$J$44,5,FALSE))*VLOOKUP(HRYLD2!CG$4,'[1]INTERNAL PARAMETERS-1'!$B$5:$J$44,8,FALSE)*VLOOKUP(HRYLD2!CG$4,'[1]INTERNAL PARAMETERS-1'!$B$5:$J$44,3,FALSE)</f>
        <v>0</v>
      </c>
      <c r="CH197" s="43">
        <f>HRYLD1!CH197*VLOOKUP(HRYLD2!CH$4,'[1]INTERNAL PARAMETERS-1'!$B$5:$J$44,5,FALSE)*VLOOKUP(HRYLD2!CH$4,'[1]INTERNAL PARAMETERS-1'!$B$5:$J$44,6,FALSE)*VLOOKUP(HRYLD2!CH$4,'[1]INTERNAL PARAMETERS-1'!$B$5:$J$44,3,FALSE) + HRYLD1!CH197*(1-VLOOKUP(HRYLD2!CH$4,'[1]INTERNAL PARAMETERS-1'!$B$5:$J$44,5,FALSE))*VLOOKUP(HRYLD2!CH$4,'[1]INTERNAL PARAMETERS-1'!$B$5:$J$44,8,FALSE)*VLOOKUP(HRYLD2!CH$4,'[1]INTERNAL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67</v>
      </c>
      <c r="D198" s="57" t="s">
        <v>53</v>
      </c>
      <c r="E198" s="132">
        <f>HR!X198</f>
        <v>0</v>
      </c>
      <c r="F198" s="59">
        <f>'[1]INTERNAL PARAMETERS-1'!M18</f>
        <v>21.115000000000002</v>
      </c>
      <c r="G198" s="45">
        <f>HRYLD1!G198*VLOOKUP(HRYLD2!G$4,'[1]INTERNAL PARAMETERS-1'!$B$5:$J$44,5,FALSE)*VLOOKUP(HRYLD2!G$4,'[1]INTERNAL PARAMETERS-1'!$B$5:$J$44,7,FALSE)*HRYLD2!$F198 + HRYLD1!G198*(1-VLOOKUP(HRYLD2!G$4,'[1]INTERNAL PARAMETERS-1'!$B$5:$J$44,5,FALSE))*VLOOKUP(HRYLD2!G$4,'[1]INTERNAL PARAMETERS-1'!$B$5:$J$44,9,FALSE)*HRYLD2!$F198</f>
        <v>0</v>
      </c>
      <c r="H198" s="44">
        <f>HRYLD1!H198*VLOOKUP(HRYLD2!H$4,'[1]INTERNAL PARAMETERS-1'!$B$5:$J$44,5,FALSE)*VLOOKUP(HRYLD2!H$4,'[1]INTERNAL PARAMETERS-1'!$B$5:$J$44,7,FALSE)*HRYLD2!$F198 + HRYLD1!H198*(1-VLOOKUP(HRYLD2!H$4,'[1]INTERNAL PARAMETERS-1'!$B$5:$J$44,5,FALSE))*VLOOKUP(HRYLD2!H$4,'[1]INTERNAL PARAMETERS-1'!$B$5:$J$44,9,FALSE)*HRYLD2!$F198</f>
        <v>0</v>
      </c>
      <c r="I198" s="44">
        <f>HRYLD1!I198*VLOOKUP(HRYLD2!I$4,'[1]INTERNAL PARAMETERS-1'!$B$5:$J$44,5,FALSE)*VLOOKUP(HRYLD2!I$4,'[1]INTERNAL PARAMETERS-1'!$B$5:$J$44,7,FALSE)*HRYLD2!$F198 + HRYLD1!I198*(1-VLOOKUP(HRYLD2!I$4,'[1]INTERNAL PARAMETERS-1'!$B$5:$J$44,5,FALSE))*VLOOKUP(HRYLD2!I$4,'[1]INTERNAL PARAMETERS-1'!$B$5:$J$44,9,FALSE)*HRYLD2!$F198</f>
        <v>0</v>
      </c>
      <c r="J198" s="44">
        <f>HRYLD1!J198*VLOOKUP(HRYLD2!J$4,'[1]INTERNAL PARAMETERS-1'!$B$5:$J$44,5,FALSE)*VLOOKUP(HRYLD2!J$4,'[1]INTERNAL PARAMETERS-1'!$B$5:$J$44,7,FALSE)*HRYLD2!$F198 + HRYLD1!J198*(1-VLOOKUP(HRYLD2!J$4,'[1]INTERNAL PARAMETERS-1'!$B$5:$J$44,5,FALSE))*VLOOKUP(HRYLD2!J$4,'[1]INTERNAL PARAMETERS-1'!$B$5:$J$44,9,FALSE)*HRYLD2!$F198</f>
        <v>0</v>
      </c>
      <c r="K198" s="44">
        <f>HRYLD1!K198*VLOOKUP(HRYLD2!K$4,'[1]INTERNAL PARAMETERS-1'!$B$5:$J$44,5,FALSE)*VLOOKUP(HRYLD2!K$4,'[1]INTERNAL PARAMETERS-1'!$B$5:$J$44,7,FALSE)*HRYLD2!$F198 + HRYLD1!K198*(1-VLOOKUP(HRYLD2!K$4,'[1]INTERNAL PARAMETERS-1'!$B$5:$J$44,5,FALSE))*VLOOKUP(HRYLD2!K$4,'[1]INTERNAL PARAMETERS-1'!$B$5:$J$44,9,FALSE)*HRYLD2!$F198</f>
        <v>0</v>
      </c>
      <c r="L198" s="44">
        <f>HRYLD1!L198*VLOOKUP(HRYLD2!L$4,'[1]INTERNAL PARAMETERS-1'!$B$5:$J$44,5,FALSE)*VLOOKUP(HRYLD2!L$4,'[1]INTERNAL PARAMETERS-1'!$B$5:$J$44,7,FALSE)*HRYLD2!$F198 + HRYLD1!L198*(1-VLOOKUP(HRYLD2!L$4,'[1]INTERNAL PARAMETERS-1'!$B$5:$J$44,5,FALSE))*VLOOKUP(HRYLD2!L$4,'[1]INTERNAL PARAMETERS-1'!$B$5:$J$44,9,FALSE)*HRYLD2!$F198</f>
        <v>0</v>
      </c>
      <c r="M198" s="44">
        <f>HRYLD1!M198*VLOOKUP(HRYLD2!M$4,'[1]INTERNAL PARAMETERS-1'!$B$5:$J$44,5,FALSE)*VLOOKUP(HRYLD2!M$4,'[1]INTERNAL PARAMETERS-1'!$B$5:$J$44,7,FALSE)*HRYLD2!$F198 + HRYLD1!M198*(1-VLOOKUP(HRYLD2!M$4,'[1]INTERNAL PARAMETERS-1'!$B$5:$J$44,5,FALSE))*VLOOKUP(HRYLD2!M$4,'[1]INTERNAL PARAMETERS-1'!$B$5:$J$44,9,FALSE)*HRYLD2!$F198</f>
        <v>0</v>
      </c>
      <c r="N198" s="44">
        <f>HRYLD1!N198*VLOOKUP(HRYLD2!N$4,'[1]INTERNAL PARAMETERS-1'!$B$5:$J$44,5,FALSE)*VLOOKUP(HRYLD2!N$4,'[1]INTERNAL PARAMETERS-1'!$B$5:$J$44,7,FALSE)*HRYLD2!$F198 + HRYLD1!N198*(1-VLOOKUP(HRYLD2!N$4,'[1]INTERNAL PARAMETERS-1'!$B$5:$J$44,5,FALSE))*VLOOKUP(HRYLD2!N$4,'[1]INTERNAL PARAMETERS-1'!$B$5:$J$44,9,FALSE)*HRYLD2!$F198</f>
        <v>0</v>
      </c>
      <c r="O198" s="44">
        <f>HRYLD1!O198*VLOOKUP(HRYLD2!O$4,'[1]INTERNAL PARAMETERS-1'!$B$5:$J$44,5,FALSE)*VLOOKUP(HRYLD2!O$4,'[1]INTERNAL PARAMETERS-1'!$B$5:$J$44,7,FALSE)*HRYLD2!$F198 + HRYLD1!O198*(1-VLOOKUP(HRYLD2!O$4,'[1]INTERNAL PARAMETERS-1'!$B$5:$J$44,5,FALSE))*VLOOKUP(HRYLD2!O$4,'[1]INTERNAL PARAMETERS-1'!$B$5:$J$44,9,FALSE)*HRYLD2!$F198</f>
        <v>0</v>
      </c>
      <c r="P198" s="44">
        <f>HRYLD1!P198*VLOOKUP(HRYLD2!P$4,'[1]INTERNAL PARAMETERS-1'!$B$5:$J$44,5,FALSE)*VLOOKUP(HRYLD2!P$4,'[1]INTERNAL PARAMETERS-1'!$B$5:$J$44,7,FALSE)*HRYLD2!$F198 + HRYLD1!P198*(1-VLOOKUP(HRYLD2!P$4,'[1]INTERNAL PARAMETERS-1'!$B$5:$J$44,5,FALSE))*VLOOKUP(HRYLD2!P$4,'[1]INTERNAL PARAMETERS-1'!$B$5:$J$44,9,FALSE)*HRYLD2!$F198</f>
        <v>0</v>
      </c>
      <c r="Q198" s="44">
        <f>HRYLD1!Q198*VLOOKUP(HRYLD2!Q$4,'[1]INTERNAL PARAMETERS-1'!$B$5:$J$44,5,FALSE)*VLOOKUP(HRYLD2!Q$4,'[1]INTERNAL PARAMETERS-1'!$B$5:$J$44,7,FALSE)*HRYLD2!$F198 + HRYLD1!Q198*(1-VLOOKUP(HRYLD2!Q$4,'[1]INTERNAL PARAMETERS-1'!$B$5:$J$44,5,FALSE))*VLOOKUP(HRYLD2!Q$4,'[1]INTERNAL PARAMETERS-1'!$B$5:$J$44,9,FALSE)*HRYLD2!$F198</f>
        <v>0</v>
      </c>
      <c r="R198" s="44">
        <f>HRYLD1!R198*VLOOKUP(HRYLD2!R$4,'[1]INTERNAL PARAMETERS-1'!$B$5:$J$44,5,FALSE)*VLOOKUP(HRYLD2!R$4,'[1]INTERNAL PARAMETERS-1'!$B$5:$J$44,7,FALSE)*HRYLD2!$F198 + HRYLD1!R198*(1-VLOOKUP(HRYLD2!R$4,'[1]INTERNAL PARAMETERS-1'!$B$5:$J$44,5,FALSE))*VLOOKUP(HRYLD2!R$4,'[1]INTERNAL PARAMETERS-1'!$B$5:$J$44,9,FALSE)*HRYLD2!$F198</f>
        <v>0</v>
      </c>
      <c r="S198" s="44">
        <f>HRYLD1!S198*VLOOKUP(HRYLD2!S$4,'[1]INTERNAL PARAMETERS-1'!$B$5:$J$44,5,FALSE)*VLOOKUP(HRYLD2!S$4,'[1]INTERNAL PARAMETERS-1'!$B$5:$J$44,7,FALSE)*HRYLD2!$F198 + HRYLD1!S198*(1-VLOOKUP(HRYLD2!S$4,'[1]INTERNAL PARAMETERS-1'!$B$5:$J$44,5,FALSE))*VLOOKUP(HRYLD2!S$4,'[1]INTERNAL PARAMETERS-1'!$B$5:$J$44,9,FALSE)*HRYLD2!$F198</f>
        <v>0</v>
      </c>
      <c r="T198" s="44">
        <f>HRYLD1!T198*VLOOKUP(HRYLD2!T$4,'[1]INTERNAL PARAMETERS-1'!$B$5:$J$44,5,FALSE)*VLOOKUP(HRYLD2!T$4,'[1]INTERNAL PARAMETERS-1'!$B$5:$J$44,7,FALSE)*HRYLD2!$F198 + HRYLD1!T198*(1-VLOOKUP(HRYLD2!T$4,'[1]INTERNAL PARAMETERS-1'!$B$5:$J$44,5,FALSE))*VLOOKUP(HRYLD2!T$4,'[1]INTERNAL PARAMETERS-1'!$B$5:$J$44,9,FALSE)*HRYLD2!$F198</f>
        <v>0</v>
      </c>
      <c r="U198" s="44">
        <f>HRYLD1!U198*VLOOKUP(HRYLD2!U$4,'[1]INTERNAL PARAMETERS-1'!$B$5:$J$44,5,FALSE)*VLOOKUP(HRYLD2!U$4,'[1]INTERNAL PARAMETERS-1'!$B$5:$J$44,7,FALSE)*HRYLD2!$F198 + HRYLD1!U198*(1-VLOOKUP(HRYLD2!U$4,'[1]INTERNAL PARAMETERS-1'!$B$5:$J$44,5,FALSE))*VLOOKUP(HRYLD2!U$4,'[1]INTERNAL PARAMETERS-1'!$B$5:$J$44,9,FALSE)*HRYLD2!$F198</f>
        <v>0</v>
      </c>
      <c r="V198" s="44">
        <f>HRYLD1!V198*VLOOKUP(HRYLD2!V$4,'[1]INTERNAL PARAMETERS-1'!$B$5:$J$44,5,FALSE)*VLOOKUP(HRYLD2!V$4,'[1]INTERNAL PARAMETERS-1'!$B$5:$J$44,7,FALSE)*HRYLD2!$F198 + HRYLD1!V198*(1-VLOOKUP(HRYLD2!V$4,'[1]INTERNAL PARAMETERS-1'!$B$5:$J$44,5,FALSE))*VLOOKUP(HRYLD2!V$4,'[1]INTERNAL PARAMETERS-1'!$B$5:$J$44,9,FALSE)*HRYLD2!$F198</f>
        <v>0</v>
      </c>
      <c r="W198" s="44">
        <f>HRYLD1!W198*VLOOKUP(HRYLD2!W$4,'[1]INTERNAL PARAMETERS-1'!$B$5:$J$44,5,FALSE)*VLOOKUP(HRYLD2!W$4,'[1]INTERNAL PARAMETERS-1'!$B$5:$J$44,7,FALSE)*HRYLD2!$F198 + HRYLD1!W198*(1-VLOOKUP(HRYLD2!W$4,'[1]INTERNAL PARAMETERS-1'!$B$5:$J$44,5,FALSE))*VLOOKUP(HRYLD2!W$4,'[1]INTERNAL PARAMETERS-1'!$B$5:$J$44,9,FALSE)*HRYLD2!$F198</f>
        <v>0</v>
      </c>
      <c r="X198" s="44">
        <f>HRYLD1!X198*VLOOKUP(HRYLD2!X$4,'[1]INTERNAL PARAMETERS-1'!$B$5:$J$44,5,FALSE)*VLOOKUP(HRYLD2!X$4,'[1]INTERNAL PARAMETERS-1'!$B$5:$J$44,7,FALSE)*HRYLD2!$F198 + HRYLD1!X198*(1-VLOOKUP(HRYLD2!X$4,'[1]INTERNAL PARAMETERS-1'!$B$5:$J$44,5,FALSE))*VLOOKUP(HRYLD2!X$4,'[1]INTERNAL PARAMETERS-1'!$B$5:$J$44,9,FALSE)*HRYLD2!$F198</f>
        <v>0</v>
      </c>
      <c r="Y198" s="44">
        <f>HRYLD1!Y198*VLOOKUP(HRYLD2!Y$4,'[1]INTERNAL PARAMETERS-1'!$B$5:$J$44,5,FALSE)*VLOOKUP(HRYLD2!Y$4,'[1]INTERNAL PARAMETERS-1'!$B$5:$J$44,7,FALSE)*HRYLD2!$F198 + HRYLD1!Y198*(1-VLOOKUP(HRYLD2!Y$4,'[1]INTERNAL PARAMETERS-1'!$B$5:$J$44,5,FALSE))*VLOOKUP(HRYLD2!Y$4,'[1]INTERNAL PARAMETERS-1'!$B$5:$J$44,9,FALSE)*HRYLD2!$F198</f>
        <v>0</v>
      </c>
      <c r="Z198" s="44">
        <f>HRYLD1!Z198*VLOOKUP(HRYLD2!Z$4,'[1]INTERNAL PARAMETERS-1'!$B$5:$J$44,5,FALSE)*VLOOKUP(HRYLD2!Z$4,'[1]INTERNAL PARAMETERS-1'!$B$5:$J$44,7,FALSE)*HRYLD2!$F198 + HRYLD1!Z198*(1-VLOOKUP(HRYLD2!Z$4,'[1]INTERNAL PARAMETERS-1'!$B$5:$J$44,5,FALSE))*VLOOKUP(HRYLD2!Z$4,'[1]INTERNAL PARAMETERS-1'!$B$5:$J$44,9,FALSE)*HRYLD2!$F198</f>
        <v>0</v>
      </c>
      <c r="AA198" s="44">
        <f>HRYLD1!AA198*VLOOKUP(HRYLD2!AA$4,'[1]INTERNAL PARAMETERS-1'!$B$5:$J$44,5,FALSE)*VLOOKUP(HRYLD2!AA$4,'[1]INTERNAL PARAMETERS-1'!$B$5:$J$44,7,FALSE)*HRYLD2!$F198 + HRYLD1!AA198*(1-VLOOKUP(HRYLD2!AA$4,'[1]INTERNAL PARAMETERS-1'!$B$5:$J$44,5,FALSE))*VLOOKUP(HRYLD2!AA$4,'[1]INTERNAL PARAMETERS-1'!$B$5:$J$44,9,FALSE)*HRYLD2!$F198</f>
        <v>0</v>
      </c>
      <c r="AB198" s="44">
        <f>HRYLD1!AB198*VLOOKUP(HRYLD2!AB$4,'[1]INTERNAL PARAMETERS-1'!$B$5:$J$44,5,FALSE)*VLOOKUP(HRYLD2!AB$4,'[1]INTERNAL PARAMETERS-1'!$B$5:$J$44,7,FALSE)*HRYLD2!$F198 + HRYLD1!AB198*(1-VLOOKUP(HRYLD2!AB$4,'[1]INTERNAL PARAMETERS-1'!$B$5:$J$44,5,FALSE))*VLOOKUP(HRYLD2!AB$4,'[1]INTERNAL PARAMETERS-1'!$B$5:$J$44,9,FALSE)*HRYLD2!$F198</f>
        <v>0</v>
      </c>
      <c r="AC198" s="44">
        <f>HRYLD1!AC198*VLOOKUP(HRYLD2!AC$4,'[1]INTERNAL PARAMETERS-1'!$B$5:$J$44,5,FALSE)*VLOOKUP(HRYLD2!AC$4,'[1]INTERNAL PARAMETERS-1'!$B$5:$J$44,7,FALSE)*HRYLD2!$F198 + HRYLD1!AC198*(1-VLOOKUP(HRYLD2!AC$4,'[1]INTERNAL PARAMETERS-1'!$B$5:$J$44,5,FALSE))*VLOOKUP(HRYLD2!AC$4,'[1]INTERNAL PARAMETERS-1'!$B$5:$J$44,9,FALSE)*HRYLD2!$F198</f>
        <v>0</v>
      </c>
      <c r="AD198" s="44">
        <f>HRYLD1!AD198*VLOOKUP(HRYLD2!AD$4,'[1]INTERNAL PARAMETERS-1'!$B$5:$J$44,5,FALSE)*VLOOKUP(HRYLD2!AD$4,'[1]INTERNAL PARAMETERS-1'!$B$5:$J$44,7,FALSE)*HRYLD2!$F198 + HRYLD1!AD198*(1-VLOOKUP(HRYLD2!AD$4,'[1]INTERNAL PARAMETERS-1'!$B$5:$J$44,5,FALSE))*VLOOKUP(HRYLD2!AD$4,'[1]INTERNAL PARAMETERS-1'!$B$5:$J$44,9,FALSE)*HRYLD2!$F198</f>
        <v>0</v>
      </c>
      <c r="AE198" s="44">
        <f>HRYLD1!AE198*VLOOKUP(HRYLD2!AE$4,'[1]INTERNAL PARAMETERS-1'!$B$5:$J$44,5,FALSE)*VLOOKUP(HRYLD2!AE$4,'[1]INTERNAL PARAMETERS-1'!$B$5:$J$44,7,FALSE)*HRYLD2!$F198 + HRYLD1!AE198*(1-VLOOKUP(HRYLD2!AE$4,'[1]INTERNAL PARAMETERS-1'!$B$5:$J$44,5,FALSE))*VLOOKUP(HRYLD2!AE$4,'[1]INTERNAL PARAMETERS-1'!$B$5:$J$44,9,FALSE)*HRYLD2!$F198</f>
        <v>0</v>
      </c>
      <c r="AF198" s="44">
        <f>HRYLD1!AF198*VLOOKUP(HRYLD2!AF$4,'[1]INTERNAL PARAMETERS-1'!$B$5:$J$44,5,FALSE)*VLOOKUP(HRYLD2!AF$4,'[1]INTERNAL PARAMETERS-1'!$B$5:$J$44,7,FALSE)*HRYLD2!$F198 + HRYLD1!AF198*(1-VLOOKUP(HRYLD2!AF$4,'[1]INTERNAL PARAMETERS-1'!$B$5:$J$44,5,FALSE))*VLOOKUP(HRYLD2!AF$4,'[1]INTERNAL PARAMETERS-1'!$B$5:$J$44,9,FALSE)*HRYLD2!$F198</f>
        <v>0</v>
      </c>
      <c r="AG198" s="44">
        <f>HRYLD1!AG198*VLOOKUP(HRYLD2!AG$4,'[1]INTERNAL PARAMETERS-1'!$B$5:$J$44,5,FALSE)*VLOOKUP(HRYLD2!AG$4,'[1]INTERNAL PARAMETERS-1'!$B$5:$J$44,7,FALSE)*HRYLD2!$F198 + HRYLD1!AG198*(1-VLOOKUP(HRYLD2!AG$4,'[1]INTERNAL PARAMETERS-1'!$B$5:$J$44,5,FALSE))*VLOOKUP(HRYLD2!AG$4,'[1]INTERNAL PARAMETERS-1'!$B$5:$J$44,9,FALSE)*HRYLD2!$F198</f>
        <v>0</v>
      </c>
      <c r="AH198" s="44">
        <f>HRYLD1!AH198*VLOOKUP(HRYLD2!AH$4,'[1]INTERNAL PARAMETERS-1'!$B$5:$J$44,5,FALSE)*VLOOKUP(HRYLD2!AH$4,'[1]INTERNAL PARAMETERS-1'!$B$5:$J$44,7,FALSE)*HRYLD2!$F198 + HRYLD1!AH198*(1-VLOOKUP(HRYLD2!AH$4,'[1]INTERNAL PARAMETERS-1'!$B$5:$J$44,5,FALSE))*VLOOKUP(HRYLD2!AH$4,'[1]INTERNAL PARAMETERS-1'!$B$5:$J$44,9,FALSE)*HRYLD2!$F198</f>
        <v>0</v>
      </c>
      <c r="AI198" s="44">
        <f>HRYLD1!AI198*VLOOKUP(HRYLD2!AI$4,'[1]INTERNAL PARAMETERS-1'!$B$5:$J$44,5,FALSE)*VLOOKUP(HRYLD2!AI$4,'[1]INTERNAL PARAMETERS-1'!$B$5:$J$44,7,FALSE)*HRYLD2!$F198 + HRYLD1!AI198*(1-VLOOKUP(HRYLD2!AI$4,'[1]INTERNAL PARAMETERS-1'!$B$5:$J$44,5,FALSE))*VLOOKUP(HRYLD2!AI$4,'[1]INTERNAL PARAMETERS-1'!$B$5:$J$44,9,FALSE)*HRYLD2!$F198</f>
        <v>0</v>
      </c>
      <c r="AJ198" s="44">
        <f>HRYLD1!AJ198*VLOOKUP(HRYLD2!AJ$4,'[1]INTERNAL PARAMETERS-1'!$B$5:$J$44,5,FALSE)*VLOOKUP(HRYLD2!AJ$4,'[1]INTERNAL PARAMETERS-1'!$B$5:$J$44,7,FALSE)*HRYLD2!$F198 + HRYLD1!AJ198*(1-VLOOKUP(HRYLD2!AJ$4,'[1]INTERNAL PARAMETERS-1'!$B$5:$J$44,5,FALSE))*VLOOKUP(HRYLD2!AJ$4,'[1]INTERNAL PARAMETERS-1'!$B$5:$J$44,9,FALSE)*HRYLD2!$F198</f>
        <v>0</v>
      </c>
      <c r="AK198" s="44">
        <f>HRYLD1!AK198*VLOOKUP(HRYLD2!AK$4,'[1]INTERNAL PARAMETERS-1'!$B$5:$J$44,5,FALSE)*VLOOKUP(HRYLD2!AK$4,'[1]INTERNAL PARAMETERS-1'!$B$5:$J$44,7,FALSE)*HRYLD2!$F198 + HRYLD1!AK198*(1-VLOOKUP(HRYLD2!AK$4,'[1]INTERNAL PARAMETERS-1'!$B$5:$J$44,5,FALSE))*VLOOKUP(HRYLD2!AK$4,'[1]INTERNAL PARAMETERS-1'!$B$5:$J$44,9,FALSE)*HRYLD2!$F198</f>
        <v>0</v>
      </c>
      <c r="AL198" s="44">
        <f>HRYLD1!AL198*VLOOKUP(HRYLD2!AL$4,'[1]INTERNAL PARAMETERS-1'!$B$5:$J$44,5,FALSE)*VLOOKUP(HRYLD2!AL$4,'[1]INTERNAL PARAMETERS-1'!$B$5:$J$44,7,FALSE)*HRYLD2!$F198 + HRYLD1!AL198*(1-VLOOKUP(HRYLD2!AL$4,'[1]INTERNAL PARAMETERS-1'!$B$5:$J$44,5,FALSE))*VLOOKUP(HRYLD2!AL$4,'[1]INTERNAL PARAMETERS-1'!$B$5:$J$44,9,FALSE)*HRYLD2!$F198</f>
        <v>0</v>
      </c>
      <c r="AM198" s="44">
        <f>HRYLD1!AM198*VLOOKUP(HRYLD2!AM$4,'[1]INTERNAL PARAMETERS-1'!$B$5:$J$44,5,FALSE)*VLOOKUP(HRYLD2!AM$4,'[1]INTERNAL PARAMETERS-1'!$B$5:$J$44,7,FALSE)*HRYLD2!$F198 + HRYLD1!AM198*(1-VLOOKUP(HRYLD2!AM$4,'[1]INTERNAL PARAMETERS-1'!$B$5:$J$44,5,FALSE))*VLOOKUP(HRYLD2!AM$4,'[1]INTERNAL PARAMETERS-1'!$B$5:$J$44,9,FALSE)*HRYLD2!$F198</f>
        <v>0</v>
      </c>
      <c r="AN198" s="44">
        <f>HRYLD1!AN198*VLOOKUP(HRYLD2!AN$4,'[1]INTERNAL PARAMETERS-1'!$B$5:$J$44,5,FALSE)*VLOOKUP(HRYLD2!AN$4,'[1]INTERNAL PARAMETERS-1'!$B$5:$J$44,7,FALSE)*HRYLD2!$F198 + HRYLD1!AN198*(1-VLOOKUP(HRYLD2!AN$4,'[1]INTERNAL PARAMETERS-1'!$B$5:$J$44,5,FALSE))*VLOOKUP(HRYLD2!AN$4,'[1]INTERNAL PARAMETERS-1'!$B$5:$J$44,9,FALSE)*HRYLD2!$F198</f>
        <v>0</v>
      </c>
      <c r="AO198" s="44">
        <f>HRYLD1!AO198*VLOOKUP(HRYLD2!AO$4,'[1]INTERNAL PARAMETERS-1'!$B$5:$J$44,5,FALSE)*VLOOKUP(HRYLD2!AO$4,'[1]INTERNAL PARAMETERS-1'!$B$5:$J$44,7,FALSE)*HRYLD2!$F198 + HRYLD1!AO198*(1-VLOOKUP(HRYLD2!AO$4,'[1]INTERNAL PARAMETERS-1'!$B$5:$J$44,5,FALSE))*VLOOKUP(HRYLD2!AO$4,'[1]INTERNAL PARAMETERS-1'!$B$5:$J$44,9,FALSE)*HRYLD2!$F198</f>
        <v>0</v>
      </c>
      <c r="AP198" s="44">
        <f>HRYLD1!AP198*VLOOKUP(HRYLD2!AP$4,'[1]INTERNAL PARAMETERS-1'!$B$5:$J$44,5,FALSE)*VLOOKUP(HRYLD2!AP$4,'[1]INTERNAL PARAMETERS-1'!$B$5:$J$44,7,FALSE)*HRYLD2!$F198 + HRYLD1!AP198*(1-VLOOKUP(HRYLD2!AP$4,'[1]INTERNAL PARAMETERS-1'!$B$5:$J$44,5,FALSE))*VLOOKUP(HRYLD2!AP$4,'[1]INTERNAL PARAMETERS-1'!$B$5:$J$44,9,FALSE)*HRYLD2!$F198</f>
        <v>0</v>
      </c>
      <c r="AQ198" s="44">
        <f>HRYLD1!AQ198*VLOOKUP(HRYLD2!AQ$4,'[1]INTERNAL PARAMETERS-1'!$B$5:$J$44,5,FALSE)*VLOOKUP(HRYLD2!AQ$4,'[1]INTERNAL PARAMETERS-1'!$B$5:$J$44,7,FALSE)*HRYLD2!$F198 + HRYLD1!AQ198*(1-VLOOKUP(HRYLD2!AQ$4,'[1]INTERNAL PARAMETERS-1'!$B$5:$J$44,5,FALSE))*VLOOKUP(HRYLD2!AQ$4,'[1]INTERNAL PARAMETERS-1'!$B$5:$J$44,9,FALSE)*HRYLD2!$F198</f>
        <v>0</v>
      </c>
      <c r="AR198" s="44">
        <f>HRYLD1!AR198*VLOOKUP(HRYLD2!AR$4,'[1]INTERNAL PARAMETERS-1'!$B$5:$J$44,5,FALSE)*VLOOKUP(HRYLD2!AR$4,'[1]INTERNAL PARAMETERS-1'!$B$5:$J$44,7,FALSE)*HRYLD2!$F198 + HRYLD1!AR198*(1-VLOOKUP(HRYLD2!AR$4,'[1]INTERNAL PARAMETERS-1'!$B$5:$J$44,5,FALSE))*VLOOKUP(HRYLD2!AR$4,'[1]INTERNAL PARAMETERS-1'!$B$5:$J$44,9,FALSE)*HRYLD2!$F198</f>
        <v>0</v>
      </c>
      <c r="AS198" s="44">
        <f>HRYLD1!AS198*VLOOKUP(HRYLD2!AS$4,'[1]INTERNAL PARAMETERS-1'!$B$5:$J$44,5,FALSE)*VLOOKUP(HRYLD2!AS$4,'[1]INTERNAL PARAMETERS-1'!$B$5:$J$44,7,FALSE)*HRYLD2!$F198 + HRYLD1!AS198*(1-VLOOKUP(HRYLD2!AS$4,'[1]INTERNAL PARAMETERS-1'!$B$5:$J$44,5,FALSE))*VLOOKUP(HRYLD2!AS$4,'[1]INTERNAL PARAMETERS-1'!$B$5:$J$44,9,FALSE)*HRYLD2!$F198</f>
        <v>0</v>
      </c>
      <c r="AT198" s="43">
        <f>HRYLD1!AT198*VLOOKUP(HRYLD2!AT$4,'[1]INTERNAL PARAMETERS-1'!$B$5:$J$44,5,FALSE)*VLOOKUP(HRYLD2!AT$4,'[1]INTERNAL PARAMETERS-1'!$B$5:$J$44,7,FALSE)*HRYLD2!$F198 + HRYLD1!AT198*(1-VLOOKUP(HRYLD2!AT$4,'[1]INTERNAL PARAMETERS-1'!$B$5:$J$44,5,FALSE))*VLOOKUP(HRYLD2!AT$4,'[1]INTERNAL PARAMETERS-1'!$B$5:$J$44,9,FALSE)*HRYLD2!$F198</f>
        <v>0</v>
      </c>
      <c r="AU198" s="45">
        <f>HRYLD1!AU198*VLOOKUP(HRYLD2!AU$4,'[1]INTERNAL PARAMETERS-1'!$B$5:$J$44,5,FALSE)*VLOOKUP(HRYLD2!AU$4,'[1]INTERNAL PARAMETERS-1'!$B$5:$J$44,6,FALSE)*VLOOKUP(HRYLD2!AU$4,'[1]INTERNAL PARAMETERS-1'!$B$5:$J$44,3,FALSE) + HRYLD1!AU198*(1-VLOOKUP(HRYLD2!AU$4,'[1]INTERNAL PARAMETERS-1'!$B$5:$J$44,5,FALSE))*VLOOKUP(HRYLD2!AU$4,'[1]INTERNAL PARAMETERS-1'!$B$5:$J$44,8,FALSE)*VLOOKUP(HRYLD2!AU$4,'[1]INTERNAL PARAMETERS-1'!$B$5:$J$44,3,FALSE)</f>
        <v>0</v>
      </c>
      <c r="AV198" s="44">
        <f>HRYLD1!AV198*VLOOKUP(HRYLD2!AV$4,'[1]INTERNAL PARAMETERS-1'!$B$5:$J$44,5,FALSE)*VLOOKUP(HRYLD2!AV$4,'[1]INTERNAL PARAMETERS-1'!$B$5:$J$44,6,FALSE)*VLOOKUP(HRYLD2!AV$4,'[1]INTERNAL PARAMETERS-1'!$B$5:$J$44,3,FALSE) + HRYLD1!AV198*(1-VLOOKUP(HRYLD2!AV$4,'[1]INTERNAL PARAMETERS-1'!$B$5:$J$44,5,FALSE))*VLOOKUP(HRYLD2!AV$4,'[1]INTERNAL PARAMETERS-1'!$B$5:$J$44,8,FALSE)*VLOOKUP(HRYLD2!AV$4,'[1]INTERNAL PARAMETERS-1'!$B$5:$J$44,3,FALSE)</f>
        <v>0</v>
      </c>
      <c r="AW198" s="44">
        <f>HRYLD1!AW198*VLOOKUP(HRYLD2!AW$4,'[1]INTERNAL PARAMETERS-1'!$B$5:$J$44,5,FALSE)*VLOOKUP(HRYLD2!AW$4,'[1]INTERNAL PARAMETERS-1'!$B$5:$J$44,6,FALSE)*VLOOKUP(HRYLD2!AW$4,'[1]INTERNAL PARAMETERS-1'!$B$5:$J$44,3,FALSE) + HRYLD1!AW198*(1-VLOOKUP(HRYLD2!AW$4,'[1]INTERNAL PARAMETERS-1'!$B$5:$J$44,5,FALSE))*VLOOKUP(HRYLD2!AW$4,'[1]INTERNAL PARAMETERS-1'!$B$5:$J$44,8,FALSE)*VLOOKUP(HRYLD2!AW$4,'[1]INTERNAL PARAMETERS-1'!$B$5:$J$44,3,FALSE)</f>
        <v>0</v>
      </c>
      <c r="AX198" s="44">
        <f>HRYLD1!AX198*VLOOKUP(HRYLD2!AX$4,'[1]INTERNAL PARAMETERS-1'!$B$5:$J$44,5,FALSE)*VLOOKUP(HRYLD2!AX$4,'[1]INTERNAL PARAMETERS-1'!$B$5:$J$44,6,FALSE)*VLOOKUP(HRYLD2!AX$4,'[1]INTERNAL PARAMETERS-1'!$B$5:$J$44,3,FALSE) + HRYLD1!AX198*(1-VLOOKUP(HRYLD2!AX$4,'[1]INTERNAL PARAMETERS-1'!$B$5:$J$44,5,FALSE))*VLOOKUP(HRYLD2!AX$4,'[1]INTERNAL PARAMETERS-1'!$B$5:$J$44,8,FALSE)*VLOOKUP(HRYLD2!AX$4,'[1]INTERNAL PARAMETERS-1'!$B$5:$J$44,3,FALSE)</f>
        <v>0</v>
      </c>
      <c r="AY198" s="44">
        <f>HRYLD1!AY198*VLOOKUP(HRYLD2!AY$4,'[1]INTERNAL PARAMETERS-1'!$B$5:$J$44,5,FALSE)*VLOOKUP(HRYLD2!AY$4,'[1]INTERNAL PARAMETERS-1'!$B$5:$J$44,6,FALSE)*VLOOKUP(HRYLD2!AY$4,'[1]INTERNAL PARAMETERS-1'!$B$5:$J$44,3,FALSE) + HRYLD1!AY198*(1-VLOOKUP(HRYLD2!AY$4,'[1]INTERNAL PARAMETERS-1'!$B$5:$J$44,5,FALSE))*VLOOKUP(HRYLD2!AY$4,'[1]INTERNAL PARAMETERS-1'!$B$5:$J$44,8,FALSE)*VLOOKUP(HRYLD2!AY$4,'[1]INTERNAL PARAMETERS-1'!$B$5:$J$44,3,FALSE)</f>
        <v>0</v>
      </c>
      <c r="AZ198" s="44">
        <f>HRYLD1!AZ198*VLOOKUP(HRYLD2!AZ$4,'[1]INTERNAL PARAMETERS-1'!$B$5:$J$44,5,FALSE)*VLOOKUP(HRYLD2!AZ$4,'[1]INTERNAL PARAMETERS-1'!$B$5:$J$44,6,FALSE)*VLOOKUP(HRYLD2!AZ$4,'[1]INTERNAL PARAMETERS-1'!$B$5:$J$44,3,FALSE) + HRYLD1!AZ198*(1-VLOOKUP(HRYLD2!AZ$4,'[1]INTERNAL PARAMETERS-1'!$B$5:$J$44,5,FALSE))*VLOOKUP(HRYLD2!AZ$4,'[1]INTERNAL PARAMETERS-1'!$B$5:$J$44,8,FALSE)*VLOOKUP(HRYLD2!AZ$4,'[1]INTERNAL PARAMETERS-1'!$B$5:$J$44,3,FALSE)</f>
        <v>0</v>
      </c>
      <c r="BA198" s="44">
        <f>HRYLD1!BA198*VLOOKUP(HRYLD2!BA$4,'[1]INTERNAL PARAMETERS-1'!$B$5:$J$44,5,FALSE)*VLOOKUP(HRYLD2!BA$4,'[1]INTERNAL PARAMETERS-1'!$B$5:$J$44,6,FALSE)*VLOOKUP(HRYLD2!BA$4,'[1]INTERNAL PARAMETERS-1'!$B$5:$J$44,3,FALSE) + HRYLD1!BA198*(1-VLOOKUP(HRYLD2!BA$4,'[1]INTERNAL PARAMETERS-1'!$B$5:$J$44,5,FALSE))*VLOOKUP(HRYLD2!BA$4,'[1]INTERNAL PARAMETERS-1'!$B$5:$J$44,8,FALSE)*VLOOKUP(HRYLD2!BA$4,'[1]INTERNAL PARAMETERS-1'!$B$5:$J$44,3,FALSE)</f>
        <v>0</v>
      </c>
      <c r="BB198" s="44">
        <f>HRYLD1!BB198*VLOOKUP(HRYLD2!BB$4,'[1]INTERNAL PARAMETERS-1'!$B$5:$J$44,5,FALSE)*VLOOKUP(HRYLD2!BB$4,'[1]INTERNAL PARAMETERS-1'!$B$5:$J$44,6,FALSE)*VLOOKUP(HRYLD2!BB$4,'[1]INTERNAL PARAMETERS-1'!$B$5:$J$44,3,FALSE) + HRYLD1!BB198*(1-VLOOKUP(HRYLD2!BB$4,'[1]INTERNAL PARAMETERS-1'!$B$5:$J$44,5,FALSE))*VLOOKUP(HRYLD2!BB$4,'[1]INTERNAL PARAMETERS-1'!$B$5:$J$44,8,FALSE)*VLOOKUP(HRYLD2!BB$4,'[1]INTERNAL PARAMETERS-1'!$B$5:$J$44,3,FALSE)</f>
        <v>0</v>
      </c>
      <c r="BC198" s="44">
        <f>HRYLD1!BC198*VLOOKUP(HRYLD2!BC$4,'[1]INTERNAL PARAMETERS-1'!$B$5:$J$44,5,FALSE)*VLOOKUP(HRYLD2!BC$4,'[1]INTERNAL PARAMETERS-1'!$B$5:$J$44,6,FALSE)*VLOOKUP(HRYLD2!BC$4,'[1]INTERNAL PARAMETERS-1'!$B$5:$J$44,3,FALSE) + HRYLD1!BC198*(1-VLOOKUP(HRYLD2!BC$4,'[1]INTERNAL PARAMETERS-1'!$B$5:$J$44,5,FALSE))*VLOOKUP(HRYLD2!BC$4,'[1]INTERNAL PARAMETERS-1'!$B$5:$J$44,8,FALSE)*VLOOKUP(HRYLD2!BC$4,'[1]INTERNAL PARAMETERS-1'!$B$5:$J$44,3,FALSE)</f>
        <v>0</v>
      </c>
      <c r="BD198" s="44">
        <f>HRYLD1!BD198*VLOOKUP(HRYLD2!BD$4,'[1]INTERNAL PARAMETERS-1'!$B$5:$J$44,5,FALSE)*VLOOKUP(HRYLD2!BD$4,'[1]INTERNAL PARAMETERS-1'!$B$5:$J$44,6,FALSE)*VLOOKUP(HRYLD2!BD$4,'[1]INTERNAL PARAMETERS-1'!$B$5:$J$44,3,FALSE) + HRYLD1!BD198*(1-VLOOKUP(HRYLD2!BD$4,'[1]INTERNAL PARAMETERS-1'!$B$5:$J$44,5,FALSE))*VLOOKUP(HRYLD2!BD$4,'[1]INTERNAL PARAMETERS-1'!$B$5:$J$44,8,FALSE)*VLOOKUP(HRYLD2!BD$4,'[1]INTERNAL PARAMETERS-1'!$B$5:$J$44,3,FALSE)</f>
        <v>0</v>
      </c>
      <c r="BE198" s="44">
        <f>HRYLD1!BE198*VLOOKUP(HRYLD2!BE$4,'[1]INTERNAL PARAMETERS-1'!$B$5:$J$44,5,FALSE)*VLOOKUP(HRYLD2!BE$4,'[1]INTERNAL PARAMETERS-1'!$B$5:$J$44,6,FALSE)*VLOOKUP(HRYLD2!BE$4,'[1]INTERNAL PARAMETERS-1'!$B$5:$J$44,3,FALSE) + HRYLD1!BE198*(1-VLOOKUP(HRYLD2!BE$4,'[1]INTERNAL PARAMETERS-1'!$B$5:$J$44,5,FALSE))*VLOOKUP(HRYLD2!BE$4,'[1]INTERNAL PARAMETERS-1'!$B$5:$J$44,8,FALSE)*VLOOKUP(HRYLD2!BE$4,'[1]INTERNAL PARAMETERS-1'!$B$5:$J$44,3,FALSE)</f>
        <v>0</v>
      </c>
      <c r="BF198" s="44">
        <f>HRYLD1!BF198*VLOOKUP(HRYLD2!BF$4,'[1]INTERNAL PARAMETERS-1'!$B$5:$J$44,5,FALSE)*VLOOKUP(HRYLD2!BF$4,'[1]INTERNAL PARAMETERS-1'!$B$5:$J$44,6,FALSE)*VLOOKUP(HRYLD2!BF$4,'[1]INTERNAL PARAMETERS-1'!$B$5:$J$44,3,FALSE) + HRYLD1!BF198*(1-VLOOKUP(HRYLD2!BF$4,'[1]INTERNAL PARAMETERS-1'!$B$5:$J$44,5,FALSE))*VLOOKUP(HRYLD2!BF$4,'[1]INTERNAL PARAMETERS-1'!$B$5:$J$44,8,FALSE)*VLOOKUP(HRYLD2!BF$4,'[1]INTERNAL PARAMETERS-1'!$B$5:$J$44,3,FALSE)</f>
        <v>0</v>
      </c>
      <c r="BG198" s="44">
        <f>HRYLD1!BG198*VLOOKUP(HRYLD2!BG$4,'[1]INTERNAL PARAMETERS-1'!$B$5:$J$44,5,FALSE)*VLOOKUP(HRYLD2!BG$4,'[1]INTERNAL PARAMETERS-1'!$B$5:$J$44,6,FALSE)*VLOOKUP(HRYLD2!BG$4,'[1]INTERNAL PARAMETERS-1'!$B$5:$J$44,3,FALSE) + HRYLD1!BG198*(1-VLOOKUP(HRYLD2!BG$4,'[1]INTERNAL PARAMETERS-1'!$B$5:$J$44,5,FALSE))*VLOOKUP(HRYLD2!BG$4,'[1]INTERNAL PARAMETERS-1'!$B$5:$J$44,8,FALSE)*VLOOKUP(HRYLD2!BG$4,'[1]INTERNAL PARAMETERS-1'!$B$5:$J$44,3,FALSE)</f>
        <v>0</v>
      </c>
      <c r="BH198" s="44">
        <f>HRYLD1!BH198*VLOOKUP(HRYLD2!BH$4,'[1]INTERNAL PARAMETERS-1'!$B$5:$J$44,5,FALSE)*VLOOKUP(HRYLD2!BH$4,'[1]INTERNAL PARAMETERS-1'!$B$5:$J$44,6,FALSE)*VLOOKUP(HRYLD2!BH$4,'[1]INTERNAL PARAMETERS-1'!$B$5:$J$44,3,FALSE) + HRYLD1!BH198*(1-VLOOKUP(HRYLD2!BH$4,'[1]INTERNAL PARAMETERS-1'!$B$5:$J$44,5,FALSE))*VLOOKUP(HRYLD2!BH$4,'[1]INTERNAL PARAMETERS-1'!$B$5:$J$44,8,FALSE)*VLOOKUP(HRYLD2!BH$4,'[1]INTERNAL PARAMETERS-1'!$B$5:$J$44,3,FALSE)</f>
        <v>0</v>
      </c>
      <c r="BI198" s="44">
        <f>HRYLD1!BI198*VLOOKUP(HRYLD2!BI$4,'[1]INTERNAL PARAMETERS-1'!$B$5:$J$44,5,FALSE)*VLOOKUP(HRYLD2!BI$4,'[1]INTERNAL PARAMETERS-1'!$B$5:$J$44,6,FALSE)*VLOOKUP(HRYLD2!BI$4,'[1]INTERNAL PARAMETERS-1'!$B$5:$J$44,3,FALSE) + HRYLD1!BI198*(1-VLOOKUP(HRYLD2!BI$4,'[1]INTERNAL PARAMETERS-1'!$B$5:$J$44,5,FALSE))*VLOOKUP(HRYLD2!BI$4,'[1]INTERNAL PARAMETERS-1'!$B$5:$J$44,8,FALSE)*VLOOKUP(HRYLD2!BI$4,'[1]INTERNAL PARAMETERS-1'!$B$5:$J$44,3,FALSE)</f>
        <v>0</v>
      </c>
      <c r="BJ198" s="44">
        <f>HRYLD1!BJ198*VLOOKUP(HRYLD2!BJ$4,'[1]INTERNAL PARAMETERS-1'!$B$5:$J$44,5,FALSE)*VLOOKUP(HRYLD2!BJ$4,'[1]INTERNAL PARAMETERS-1'!$B$5:$J$44,6,FALSE)*VLOOKUP(HRYLD2!BJ$4,'[1]INTERNAL PARAMETERS-1'!$B$5:$J$44,3,FALSE) + HRYLD1!BJ198*(1-VLOOKUP(HRYLD2!BJ$4,'[1]INTERNAL PARAMETERS-1'!$B$5:$J$44,5,FALSE))*VLOOKUP(HRYLD2!BJ$4,'[1]INTERNAL PARAMETERS-1'!$B$5:$J$44,8,FALSE)*VLOOKUP(HRYLD2!BJ$4,'[1]INTERNAL PARAMETERS-1'!$B$5:$J$44,3,FALSE)</f>
        <v>0</v>
      </c>
      <c r="BK198" s="44">
        <f>HRYLD1!BK198*VLOOKUP(HRYLD2!BK$4,'[1]INTERNAL PARAMETERS-1'!$B$5:$J$44,5,FALSE)*VLOOKUP(HRYLD2!BK$4,'[1]INTERNAL PARAMETERS-1'!$B$5:$J$44,6,FALSE)*VLOOKUP(HRYLD2!BK$4,'[1]INTERNAL PARAMETERS-1'!$B$5:$J$44,3,FALSE) + HRYLD1!BK198*(1-VLOOKUP(HRYLD2!BK$4,'[1]INTERNAL PARAMETERS-1'!$B$5:$J$44,5,FALSE))*VLOOKUP(HRYLD2!BK$4,'[1]INTERNAL PARAMETERS-1'!$B$5:$J$44,8,FALSE)*VLOOKUP(HRYLD2!BK$4,'[1]INTERNAL PARAMETERS-1'!$B$5:$J$44,3,FALSE)</f>
        <v>0</v>
      </c>
      <c r="BL198" s="44">
        <f>HRYLD1!BL198*VLOOKUP(HRYLD2!BL$4,'[1]INTERNAL PARAMETERS-1'!$B$5:$J$44,5,FALSE)*VLOOKUP(HRYLD2!BL$4,'[1]INTERNAL PARAMETERS-1'!$B$5:$J$44,6,FALSE)*VLOOKUP(HRYLD2!BL$4,'[1]INTERNAL PARAMETERS-1'!$B$5:$J$44,3,FALSE) + HRYLD1!BL198*(1-VLOOKUP(HRYLD2!BL$4,'[1]INTERNAL PARAMETERS-1'!$B$5:$J$44,5,FALSE))*VLOOKUP(HRYLD2!BL$4,'[1]INTERNAL PARAMETERS-1'!$B$5:$J$44,8,FALSE)*VLOOKUP(HRYLD2!BL$4,'[1]INTERNAL PARAMETERS-1'!$B$5:$J$44,3,FALSE)</f>
        <v>0</v>
      </c>
      <c r="BM198" s="44">
        <f>HRYLD1!BM198*VLOOKUP(HRYLD2!BM$4,'[1]INTERNAL PARAMETERS-1'!$B$5:$J$44,5,FALSE)*VLOOKUP(HRYLD2!BM$4,'[1]INTERNAL PARAMETERS-1'!$B$5:$J$44,6,FALSE)*VLOOKUP(HRYLD2!BM$4,'[1]INTERNAL PARAMETERS-1'!$B$5:$J$44,3,FALSE) + HRYLD1!BM198*(1-VLOOKUP(HRYLD2!BM$4,'[1]INTERNAL PARAMETERS-1'!$B$5:$J$44,5,FALSE))*VLOOKUP(HRYLD2!BM$4,'[1]INTERNAL PARAMETERS-1'!$B$5:$J$44,8,FALSE)*VLOOKUP(HRYLD2!BM$4,'[1]INTERNAL PARAMETERS-1'!$B$5:$J$44,3,FALSE)</f>
        <v>0</v>
      </c>
      <c r="BN198" s="44">
        <f>HRYLD1!BN198*VLOOKUP(HRYLD2!BN$4,'[1]INTERNAL PARAMETERS-1'!$B$5:$J$44,5,FALSE)*VLOOKUP(HRYLD2!BN$4,'[1]INTERNAL PARAMETERS-1'!$B$5:$J$44,6,FALSE)*VLOOKUP(HRYLD2!BN$4,'[1]INTERNAL PARAMETERS-1'!$B$5:$J$44,3,FALSE) + HRYLD1!BN198*(1-VLOOKUP(HRYLD2!BN$4,'[1]INTERNAL PARAMETERS-1'!$B$5:$J$44,5,FALSE))*VLOOKUP(HRYLD2!BN$4,'[1]INTERNAL PARAMETERS-1'!$B$5:$J$44,8,FALSE)*VLOOKUP(HRYLD2!BN$4,'[1]INTERNAL PARAMETERS-1'!$B$5:$J$44,3,FALSE)</f>
        <v>0</v>
      </c>
      <c r="BO198" s="44">
        <f>HRYLD1!BO198*VLOOKUP(HRYLD2!BO$4,'[1]INTERNAL PARAMETERS-1'!$B$5:$J$44,5,FALSE)*VLOOKUP(HRYLD2!BO$4,'[1]INTERNAL PARAMETERS-1'!$B$5:$J$44,6,FALSE)*VLOOKUP(HRYLD2!BO$4,'[1]INTERNAL PARAMETERS-1'!$B$5:$J$44,3,FALSE) + HRYLD1!BO198*(1-VLOOKUP(HRYLD2!BO$4,'[1]INTERNAL PARAMETERS-1'!$B$5:$J$44,5,FALSE))*VLOOKUP(HRYLD2!BO$4,'[1]INTERNAL PARAMETERS-1'!$B$5:$J$44,8,FALSE)*VLOOKUP(HRYLD2!BO$4,'[1]INTERNAL PARAMETERS-1'!$B$5:$J$44,3,FALSE)</f>
        <v>0</v>
      </c>
      <c r="BP198" s="44">
        <f>HRYLD1!BP198*VLOOKUP(HRYLD2!BP$4,'[1]INTERNAL PARAMETERS-1'!$B$5:$J$44,5,FALSE)*VLOOKUP(HRYLD2!BP$4,'[1]INTERNAL PARAMETERS-1'!$B$5:$J$44,6,FALSE)*VLOOKUP(HRYLD2!BP$4,'[1]INTERNAL PARAMETERS-1'!$B$5:$J$44,3,FALSE) + HRYLD1!BP198*(1-VLOOKUP(HRYLD2!BP$4,'[1]INTERNAL PARAMETERS-1'!$B$5:$J$44,5,FALSE))*VLOOKUP(HRYLD2!BP$4,'[1]INTERNAL PARAMETERS-1'!$B$5:$J$44,8,FALSE)*VLOOKUP(HRYLD2!BP$4,'[1]INTERNAL PARAMETERS-1'!$B$5:$J$44,3,FALSE)</f>
        <v>0</v>
      </c>
      <c r="BQ198" s="44">
        <f>HRYLD1!BQ198*VLOOKUP(HRYLD2!BQ$4,'[1]INTERNAL PARAMETERS-1'!$B$5:$J$44,5,FALSE)*VLOOKUP(HRYLD2!BQ$4,'[1]INTERNAL PARAMETERS-1'!$B$5:$J$44,6,FALSE)*VLOOKUP(HRYLD2!BQ$4,'[1]INTERNAL PARAMETERS-1'!$B$5:$J$44,3,FALSE) + HRYLD1!BQ198*(1-VLOOKUP(HRYLD2!BQ$4,'[1]INTERNAL PARAMETERS-1'!$B$5:$J$44,5,FALSE))*VLOOKUP(HRYLD2!BQ$4,'[1]INTERNAL PARAMETERS-1'!$B$5:$J$44,8,FALSE)*VLOOKUP(HRYLD2!BQ$4,'[1]INTERNAL PARAMETERS-1'!$B$5:$J$44,3,FALSE)</f>
        <v>0</v>
      </c>
      <c r="BR198" s="44">
        <f>HRYLD1!BR198*VLOOKUP(HRYLD2!BR$4,'[1]INTERNAL PARAMETERS-1'!$B$5:$J$44,5,FALSE)*VLOOKUP(HRYLD2!BR$4,'[1]INTERNAL PARAMETERS-1'!$B$5:$J$44,6,FALSE)*VLOOKUP(HRYLD2!BR$4,'[1]INTERNAL PARAMETERS-1'!$B$5:$J$44,3,FALSE) + HRYLD1!BR198*(1-VLOOKUP(HRYLD2!BR$4,'[1]INTERNAL PARAMETERS-1'!$B$5:$J$44,5,FALSE))*VLOOKUP(HRYLD2!BR$4,'[1]INTERNAL PARAMETERS-1'!$B$5:$J$44,8,FALSE)*VLOOKUP(HRYLD2!BR$4,'[1]INTERNAL PARAMETERS-1'!$B$5:$J$44,3,FALSE)</f>
        <v>0</v>
      </c>
      <c r="BS198" s="44">
        <f>HRYLD1!BS198*VLOOKUP(HRYLD2!BS$4,'[1]INTERNAL PARAMETERS-1'!$B$5:$J$44,5,FALSE)*VLOOKUP(HRYLD2!BS$4,'[1]INTERNAL PARAMETERS-1'!$B$5:$J$44,6,FALSE)*VLOOKUP(HRYLD2!BS$4,'[1]INTERNAL PARAMETERS-1'!$B$5:$J$44,3,FALSE) + HRYLD1!BS198*(1-VLOOKUP(HRYLD2!BS$4,'[1]INTERNAL PARAMETERS-1'!$B$5:$J$44,5,FALSE))*VLOOKUP(HRYLD2!BS$4,'[1]INTERNAL PARAMETERS-1'!$B$5:$J$44,8,FALSE)*VLOOKUP(HRYLD2!BS$4,'[1]INTERNAL PARAMETERS-1'!$B$5:$J$44,3,FALSE)</f>
        <v>0</v>
      </c>
      <c r="BT198" s="44">
        <f>HRYLD1!BT198*VLOOKUP(HRYLD2!BT$4,'[1]INTERNAL PARAMETERS-1'!$B$5:$J$44,5,FALSE)*VLOOKUP(HRYLD2!BT$4,'[1]INTERNAL PARAMETERS-1'!$B$5:$J$44,6,FALSE)*VLOOKUP(HRYLD2!BT$4,'[1]INTERNAL PARAMETERS-1'!$B$5:$J$44,3,FALSE) + HRYLD1!BT198*(1-VLOOKUP(HRYLD2!BT$4,'[1]INTERNAL PARAMETERS-1'!$B$5:$J$44,5,FALSE))*VLOOKUP(HRYLD2!BT$4,'[1]INTERNAL PARAMETERS-1'!$B$5:$J$44,8,FALSE)*VLOOKUP(HRYLD2!BT$4,'[1]INTERNAL PARAMETERS-1'!$B$5:$J$44,3,FALSE)</f>
        <v>0</v>
      </c>
      <c r="BU198" s="44">
        <f>HRYLD1!BU198*VLOOKUP(HRYLD2!BU$4,'[1]INTERNAL PARAMETERS-1'!$B$5:$J$44,5,FALSE)*VLOOKUP(HRYLD2!BU$4,'[1]INTERNAL PARAMETERS-1'!$B$5:$J$44,6,FALSE)*VLOOKUP(HRYLD2!BU$4,'[1]INTERNAL PARAMETERS-1'!$B$5:$J$44,3,FALSE) + HRYLD1!BU198*(1-VLOOKUP(HRYLD2!BU$4,'[1]INTERNAL PARAMETERS-1'!$B$5:$J$44,5,FALSE))*VLOOKUP(HRYLD2!BU$4,'[1]INTERNAL PARAMETERS-1'!$B$5:$J$44,8,FALSE)*VLOOKUP(HRYLD2!BU$4,'[1]INTERNAL PARAMETERS-1'!$B$5:$J$44,3,FALSE)</f>
        <v>0</v>
      </c>
      <c r="BV198" s="44">
        <f>HRYLD1!BV198*VLOOKUP(HRYLD2!BV$4,'[1]INTERNAL PARAMETERS-1'!$B$5:$J$44,5,FALSE)*VLOOKUP(HRYLD2!BV$4,'[1]INTERNAL PARAMETERS-1'!$B$5:$J$44,6,FALSE)*VLOOKUP(HRYLD2!BV$4,'[1]INTERNAL PARAMETERS-1'!$B$5:$J$44,3,FALSE) + HRYLD1!BV198*(1-VLOOKUP(HRYLD2!BV$4,'[1]INTERNAL PARAMETERS-1'!$B$5:$J$44,5,FALSE))*VLOOKUP(HRYLD2!BV$4,'[1]INTERNAL PARAMETERS-1'!$B$5:$J$44,8,FALSE)*VLOOKUP(HRYLD2!BV$4,'[1]INTERNAL PARAMETERS-1'!$B$5:$J$44,3,FALSE)</f>
        <v>0</v>
      </c>
      <c r="BW198" s="44">
        <f>HRYLD1!BW198*VLOOKUP(HRYLD2!BW$4,'[1]INTERNAL PARAMETERS-1'!$B$5:$J$44,5,FALSE)*VLOOKUP(HRYLD2!BW$4,'[1]INTERNAL PARAMETERS-1'!$B$5:$J$44,6,FALSE)*VLOOKUP(HRYLD2!BW$4,'[1]INTERNAL PARAMETERS-1'!$B$5:$J$44,3,FALSE) + HRYLD1!BW198*(1-VLOOKUP(HRYLD2!BW$4,'[1]INTERNAL PARAMETERS-1'!$B$5:$J$44,5,FALSE))*VLOOKUP(HRYLD2!BW$4,'[1]INTERNAL PARAMETERS-1'!$B$5:$J$44,8,FALSE)*VLOOKUP(HRYLD2!BW$4,'[1]INTERNAL PARAMETERS-1'!$B$5:$J$44,3,FALSE)</f>
        <v>0</v>
      </c>
      <c r="BX198" s="44">
        <f>HRYLD1!BX198*VLOOKUP(HRYLD2!BX$4,'[1]INTERNAL PARAMETERS-1'!$B$5:$J$44,5,FALSE)*VLOOKUP(HRYLD2!BX$4,'[1]INTERNAL PARAMETERS-1'!$B$5:$J$44,6,FALSE)*VLOOKUP(HRYLD2!BX$4,'[1]INTERNAL PARAMETERS-1'!$B$5:$J$44,3,FALSE) + HRYLD1!BX198*(1-VLOOKUP(HRYLD2!BX$4,'[1]INTERNAL PARAMETERS-1'!$B$5:$J$44,5,FALSE))*VLOOKUP(HRYLD2!BX$4,'[1]INTERNAL PARAMETERS-1'!$B$5:$J$44,8,FALSE)*VLOOKUP(HRYLD2!BX$4,'[1]INTERNAL PARAMETERS-1'!$B$5:$J$44,3,FALSE)</f>
        <v>0</v>
      </c>
      <c r="BY198" s="44">
        <f>HRYLD1!BY198*VLOOKUP(HRYLD2!BY$4,'[1]INTERNAL PARAMETERS-1'!$B$5:$J$44,5,FALSE)*VLOOKUP(HRYLD2!BY$4,'[1]INTERNAL PARAMETERS-1'!$B$5:$J$44,6,FALSE)*VLOOKUP(HRYLD2!BY$4,'[1]INTERNAL PARAMETERS-1'!$B$5:$J$44,3,FALSE) + HRYLD1!BY198*(1-VLOOKUP(HRYLD2!BY$4,'[1]INTERNAL PARAMETERS-1'!$B$5:$J$44,5,FALSE))*VLOOKUP(HRYLD2!BY$4,'[1]INTERNAL PARAMETERS-1'!$B$5:$J$44,8,FALSE)*VLOOKUP(HRYLD2!BY$4,'[1]INTERNAL PARAMETERS-1'!$B$5:$J$44,3,FALSE)</f>
        <v>0</v>
      </c>
      <c r="BZ198" s="44">
        <f>HRYLD1!BZ198*VLOOKUP(HRYLD2!BZ$4,'[1]INTERNAL PARAMETERS-1'!$B$5:$J$44,5,FALSE)*VLOOKUP(HRYLD2!BZ$4,'[1]INTERNAL PARAMETERS-1'!$B$5:$J$44,6,FALSE)*VLOOKUP(HRYLD2!BZ$4,'[1]INTERNAL PARAMETERS-1'!$B$5:$J$44,3,FALSE) + HRYLD1!BZ198*(1-VLOOKUP(HRYLD2!BZ$4,'[1]INTERNAL PARAMETERS-1'!$B$5:$J$44,5,FALSE))*VLOOKUP(HRYLD2!BZ$4,'[1]INTERNAL PARAMETERS-1'!$B$5:$J$44,8,FALSE)*VLOOKUP(HRYLD2!BZ$4,'[1]INTERNAL PARAMETERS-1'!$B$5:$J$44,3,FALSE)</f>
        <v>0</v>
      </c>
      <c r="CA198" s="44">
        <f>HRYLD1!CA198*VLOOKUP(HRYLD2!CA$4,'[1]INTERNAL PARAMETERS-1'!$B$5:$J$44,5,FALSE)*VLOOKUP(HRYLD2!CA$4,'[1]INTERNAL PARAMETERS-1'!$B$5:$J$44,6,FALSE)*VLOOKUP(HRYLD2!CA$4,'[1]INTERNAL PARAMETERS-1'!$B$5:$J$44,3,FALSE) + HRYLD1!CA198*(1-VLOOKUP(HRYLD2!CA$4,'[1]INTERNAL PARAMETERS-1'!$B$5:$J$44,5,FALSE))*VLOOKUP(HRYLD2!CA$4,'[1]INTERNAL PARAMETERS-1'!$B$5:$J$44,8,FALSE)*VLOOKUP(HRYLD2!CA$4,'[1]INTERNAL PARAMETERS-1'!$B$5:$J$44,3,FALSE)</f>
        <v>0</v>
      </c>
      <c r="CB198" s="44">
        <f>HRYLD1!CB198*VLOOKUP(HRYLD2!CB$4,'[1]INTERNAL PARAMETERS-1'!$B$5:$J$44,5,FALSE)*VLOOKUP(HRYLD2!CB$4,'[1]INTERNAL PARAMETERS-1'!$B$5:$J$44,6,FALSE)*VLOOKUP(HRYLD2!CB$4,'[1]INTERNAL PARAMETERS-1'!$B$5:$J$44,3,FALSE) + HRYLD1!CB198*(1-VLOOKUP(HRYLD2!CB$4,'[1]INTERNAL PARAMETERS-1'!$B$5:$J$44,5,FALSE))*VLOOKUP(HRYLD2!CB$4,'[1]INTERNAL PARAMETERS-1'!$B$5:$J$44,8,FALSE)*VLOOKUP(HRYLD2!CB$4,'[1]INTERNAL PARAMETERS-1'!$B$5:$J$44,3,FALSE)</f>
        <v>0</v>
      </c>
      <c r="CC198" s="44">
        <f>HRYLD1!CC198*VLOOKUP(HRYLD2!CC$4,'[1]INTERNAL PARAMETERS-1'!$B$5:$J$44,5,FALSE)*VLOOKUP(HRYLD2!CC$4,'[1]INTERNAL PARAMETERS-1'!$B$5:$J$44,6,FALSE)*VLOOKUP(HRYLD2!CC$4,'[1]INTERNAL PARAMETERS-1'!$B$5:$J$44,3,FALSE) + HRYLD1!CC198*(1-VLOOKUP(HRYLD2!CC$4,'[1]INTERNAL PARAMETERS-1'!$B$5:$J$44,5,FALSE))*VLOOKUP(HRYLD2!CC$4,'[1]INTERNAL PARAMETERS-1'!$B$5:$J$44,8,FALSE)*VLOOKUP(HRYLD2!CC$4,'[1]INTERNAL PARAMETERS-1'!$B$5:$J$44,3,FALSE)</f>
        <v>0</v>
      </c>
      <c r="CD198" s="44">
        <f>HRYLD1!CD198*VLOOKUP(HRYLD2!CD$4,'[1]INTERNAL PARAMETERS-1'!$B$5:$J$44,5,FALSE)*VLOOKUP(HRYLD2!CD$4,'[1]INTERNAL PARAMETERS-1'!$B$5:$J$44,6,FALSE)*VLOOKUP(HRYLD2!CD$4,'[1]INTERNAL PARAMETERS-1'!$B$5:$J$44,3,FALSE) + HRYLD1!CD198*(1-VLOOKUP(HRYLD2!CD$4,'[1]INTERNAL PARAMETERS-1'!$B$5:$J$44,5,FALSE))*VLOOKUP(HRYLD2!CD$4,'[1]INTERNAL PARAMETERS-1'!$B$5:$J$44,8,FALSE)*VLOOKUP(HRYLD2!CD$4,'[1]INTERNAL PARAMETERS-1'!$B$5:$J$44,3,FALSE)</f>
        <v>0</v>
      </c>
      <c r="CE198" s="44">
        <f>HRYLD1!CE198*VLOOKUP(HRYLD2!CE$4,'[1]INTERNAL PARAMETERS-1'!$B$5:$J$44,5,FALSE)*VLOOKUP(HRYLD2!CE$4,'[1]INTERNAL PARAMETERS-1'!$B$5:$J$44,6,FALSE)*VLOOKUP(HRYLD2!CE$4,'[1]INTERNAL PARAMETERS-1'!$B$5:$J$44,3,FALSE) + HRYLD1!CE198*(1-VLOOKUP(HRYLD2!CE$4,'[1]INTERNAL PARAMETERS-1'!$B$5:$J$44,5,FALSE))*VLOOKUP(HRYLD2!CE$4,'[1]INTERNAL PARAMETERS-1'!$B$5:$J$44,8,FALSE)*VLOOKUP(HRYLD2!CE$4,'[1]INTERNAL PARAMETERS-1'!$B$5:$J$44,3,FALSE)</f>
        <v>0</v>
      </c>
      <c r="CF198" s="44">
        <f>HRYLD1!CF198*VLOOKUP(HRYLD2!CF$4,'[1]INTERNAL PARAMETERS-1'!$B$5:$J$44,5,FALSE)*VLOOKUP(HRYLD2!CF$4,'[1]INTERNAL PARAMETERS-1'!$B$5:$J$44,6,FALSE)*VLOOKUP(HRYLD2!CF$4,'[1]INTERNAL PARAMETERS-1'!$B$5:$J$44,3,FALSE) + HRYLD1!CF198*(1-VLOOKUP(HRYLD2!CF$4,'[1]INTERNAL PARAMETERS-1'!$B$5:$J$44,5,FALSE))*VLOOKUP(HRYLD2!CF$4,'[1]INTERNAL PARAMETERS-1'!$B$5:$J$44,8,FALSE)*VLOOKUP(HRYLD2!CF$4,'[1]INTERNAL PARAMETERS-1'!$B$5:$J$44,3,FALSE)</f>
        <v>0</v>
      </c>
      <c r="CG198" s="44">
        <f>HRYLD1!CG198*VLOOKUP(HRYLD2!CG$4,'[1]INTERNAL PARAMETERS-1'!$B$5:$J$44,5,FALSE)*VLOOKUP(HRYLD2!CG$4,'[1]INTERNAL PARAMETERS-1'!$B$5:$J$44,6,FALSE)*VLOOKUP(HRYLD2!CG$4,'[1]INTERNAL PARAMETERS-1'!$B$5:$J$44,3,FALSE) + HRYLD1!CG198*(1-VLOOKUP(HRYLD2!CG$4,'[1]INTERNAL PARAMETERS-1'!$B$5:$J$44,5,FALSE))*VLOOKUP(HRYLD2!CG$4,'[1]INTERNAL PARAMETERS-1'!$B$5:$J$44,8,FALSE)*VLOOKUP(HRYLD2!CG$4,'[1]INTERNAL PARAMETERS-1'!$B$5:$J$44,3,FALSE)</f>
        <v>0</v>
      </c>
      <c r="CH198" s="43">
        <f>HRYLD1!CH198*VLOOKUP(HRYLD2!CH$4,'[1]INTERNAL PARAMETERS-1'!$B$5:$J$44,5,FALSE)*VLOOKUP(HRYLD2!CH$4,'[1]INTERNAL PARAMETERS-1'!$B$5:$J$44,6,FALSE)*VLOOKUP(HRYLD2!CH$4,'[1]INTERNAL PARAMETERS-1'!$B$5:$J$44,3,FALSE) + HRYLD1!CH198*(1-VLOOKUP(HRYLD2!CH$4,'[1]INTERNAL PARAMETERS-1'!$B$5:$J$44,5,FALSE))*VLOOKUP(HRYLD2!CH$4,'[1]INTERNAL PARAMETERS-1'!$B$5:$J$44,8,FALSE)*VLOOKUP(HRYLD2!CH$4,'[1]INTERNAL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67</v>
      </c>
      <c r="D199" s="57" t="s">
        <v>52</v>
      </c>
      <c r="E199" s="132">
        <f>HR!X199</f>
        <v>0</v>
      </c>
      <c r="F199" s="59">
        <f>'[1]INTERNAL PARAMETERS-1'!M19</f>
        <v>16.865000000000002</v>
      </c>
      <c r="G199" s="45">
        <f>HRYLD1!G199*VLOOKUP(HRYLD2!G$4,'[1]INTERNAL PARAMETERS-1'!$B$5:$J$44,5,FALSE)*VLOOKUP(HRYLD2!G$4,'[1]INTERNAL PARAMETERS-1'!$B$5:$J$44,7,FALSE)*HRYLD2!$F199 + HRYLD1!G199*(1-VLOOKUP(HRYLD2!G$4,'[1]INTERNAL PARAMETERS-1'!$B$5:$J$44,5,FALSE))*VLOOKUP(HRYLD2!G$4,'[1]INTERNAL PARAMETERS-1'!$B$5:$J$44,9,FALSE)*HRYLD2!$F199</f>
        <v>0</v>
      </c>
      <c r="H199" s="44">
        <f>HRYLD1!H199*VLOOKUP(HRYLD2!H$4,'[1]INTERNAL PARAMETERS-1'!$B$5:$J$44,5,FALSE)*VLOOKUP(HRYLD2!H$4,'[1]INTERNAL PARAMETERS-1'!$B$5:$J$44,7,FALSE)*HRYLD2!$F199 + HRYLD1!H199*(1-VLOOKUP(HRYLD2!H$4,'[1]INTERNAL PARAMETERS-1'!$B$5:$J$44,5,FALSE))*VLOOKUP(HRYLD2!H$4,'[1]INTERNAL PARAMETERS-1'!$B$5:$J$44,9,FALSE)*HRYLD2!$F199</f>
        <v>0</v>
      </c>
      <c r="I199" s="44">
        <f>HRYLD1!I199*VLOOKUP(HRYLD2!I$4,'[1]INTERNAL PARAMETERS-1'!$B$5:$J$44,5,FALSE)*VLOOKUP(HRYLD2!I$4,'[1]INTERNAL PARAMETERS-1'!$B$5:$J$44,7,FALSE)*HRYLD2!$F199 + HRYLD1!I199*(1-VLOOKUP(HRYLD2!I$4,'[1]INTERNAL PARAMETERS-1'!$B$5:$J$44,5,FALSE))*VLOOKUP(HRYLD2!I$4,'[1]INTERNAL PARAMETERS-1'!$B$5:$J$44,9,FALSE)*HRYLD2!$F199</f>
        <v>0</v>
      </c>
      <c r="J199" s="44">
        <f>HRYLD1!J199*VLOOKUP(HRYLD2!J$4,'[1]INTERNAL PARAMETERS-1'!$B$5:$J$44,5,FALSE)*VLOOKUP(HRYLD2!J$4,'[1]INTERNAL PARAMETERS-1'!$B$5:$J$44,7,FALSE)*HRYLD2!$F199 + HRYLD1!J199*(1-VLOOKUP(HRYLD2!J$4,'[1]INTERNAL PARAMETERS-1'!$B$5:$J$44,5,FALSE))*VLOOKUP(HRYLD2!J$4,'[1]INTERNAL PARAMETERS-1'!$B$5:$J$44,9,FALSE)*HRYLD2!$F199</f>
        <v>0</v>
      </c>
      <c r="K199" s="44">
        <f>HRYLD1!K199*VLOOKUP(HRYLD2!K$4,'[1]INTERNAL PARAMETERS-1'!$B$5:$J$44,5,FALSE)*VLOOKUP(HRYLD2!K$4,'[1]INTERNAL PARAMETERS-1'!$B$5:$J$44,7,FALSE)*HRYLD2!$F199 + HRYLD1!K199*(1-VLOOKUP(HRYLD2!K$4,'[1]INTERNAL PARAMETERS-1'!$B$5:$J$44,5,FALSE))*VLOOKUP(HRYLD2!K$4,'[1]INTERNAL PARAMETERS-1'!$B$5:$J$44,9,FALSE)*HRYLD2!$F199</f>
        <v>0</v>
      </c>
      <c r="L199" s="44">
        <f>HRYLD1!L199*VLOOKUP(HRYLD2!L$4,'[1]INTERNAL PARAMETERS-1'!$B$5:$J$44,5,FALSE)*VLOOKUP(HRYLD2!L$4,'[1]INTERNAL PARAMETERS-1'!$B$5:$J$44,7,FALSE)*HRYLD2!$F199 + HRYLD1!L199*(1-VLOOKUP(HRYLD2!L$4,'[1]INTERNAL PARAMETERS-1'!$B$5:$J$44,5,FALSE))*VLOOKUP(HRYLD2!L$4,'[1]INTERNAL PARAMETERS-1'!$B$5:$J$44,9,FALSE)*HRYLD2!$F199</f>
        <v>0</v>
      </c>
      <c r="M199" s="44">
        <f>HRYLD1!M199*VLOOKUP(HRYLD2!M$4,'[1]INTERNAL PARAMETERS-1'!$B$5:$J$44,5,FALSE)*VLOOKUP(HRYLD2!M$4,'[1]INTERNAL PARAMETERS-1'!$B$5:$J$44,7,FALSE)*HRYLD2!$F199 + HRYLD1!M199*(1-VLOOKUP(HRYLD2!M$4,'[1]INTERNAL PARAMETERS-1'!$B$5:$J$44,5,FALSE))*VLOOKUP(HRYLD2!M$4,'[1]INTERNAL PARAMETERS-1'!$B$5:$J$44,9,FALSE)*HRYLD2!$F199</f>
        <v>0</v>
      </c>
      <c r="N199" s="44">
        <f>HRYLD1!N199*VLOOKUP(HRYLD2!N$4,'[1]INTERNAL PARAMETERS-1'!$B$5:$J$44,5,FALSE)*VLOOKUP(HRYLD2!N$4,'[1]INTERNAL PARAMETERS-1'!$B$5:$J$44,7,FALSE)*HRYLD2!$F199 + HRYLD1!N199*(1-VLOOKUP(HRYLD2!N$4,'[1]INTERNAL PARAMETERS-1'!$B$5:$J$44,5,FALSE))*VLOOKUP(HRYLD2!N$4,'[1]INTERNAL PARAMETERS-1'!$B$5:$J$44,9,FALSE)*HRYLD2!$F199</f>
        <v>0</v>
      </c>
      <c r="O199" s="44">
        <f>HRYLD1!O199*VLOOKUP(HRYLD2!O$4,'[1]INTERNAL PARAMETERS-1'!$B$5:$J$44,5,FALSE)*VLOOKUP(HRYLD2!O$4,'[1]INTERNAL PARAMETERS-1'!$B$5:$J$44,7,FALSE)*HRYLD2!$F199 + HRYLD1!O199*(1-VLOOKUP(HRYLD2!O$4,'[1]INTERNAL PARAMETERS-1'!$B$5:$J$44,5,FALSE))*VLOOKUP(HRYLD2!O$4,'[1]INTERNAL PARAMETERS-1'!$B$5:$J$44,9,FALSE)*HRYLD2!$F199</f>
        <v>0</v>
      </c>
      <c r="P199" s="44">
        <f>HRYLD1!P199*VLOOKUP(HRYLD2!P$4,'[1]INTERNAL PARAMETERS-1'!$B$5:$J$44,5,FALSE)*VLOOKUP(HRYLD2!P$4,'[1]INTERNAL PARAMETERS-1'!$B$5:$J$44,7,FALSE)*HRYLD2!$F199 + HRYLD1!P199*(1-VLOOKUP(HRYLD2!P$4,'[1]INTERNAL PARAMETERS-1'!$B$5:$J$44,5,FALSE))*VLOOKUP(HRYLD2!P$4,'[1]INTERNAL PARAMETERS-1'!$B$5:$J$44,9,FALSE)*HRYLD2!$F199</f>
        <v>0</v>
      </c>
      <c r="Q199" s="44">
        <f>HRYLD1!Q199*VLOOKUP(HRYLD2!Q$4,'[1]INTERNAL PARAMETERS-1'!$B$5:$J$44,5,FALSE)*VLOOKUP(HRYLD2!Q$4,'[1]INTERNAL PARAMETERS-1'!$B$5:$J$44,7,FALSE)*HRYLD2!$F199 + HRYLD1!Q199*(1-VLOOKUP(HRYLD2!Q$4,'[1]INTERNAL PARAMETERS-1'!$B$5:$J$44,5,FALSE))*VLOOKUP(HRYLD2!Q$4,'[1]INTERNAL PARAMETERS-1'!$B$5:$J$44,9,FALSE)*HRYLD2!$F199</f>
        <v>0</v>
      </c>
      <c r="R199" s="44">
        <f>HRYLD1!R199*VLOOKUP(HRYLD2!R$4,'[1]INTERNAL PARAMETERS-1'!$B$5:$J$44,5,FALSE)*VLOOKUP(HRYLD2!R$4,'[1]INTERNAL PARAMETERS-1'!$B$5:$J$44,7,FALSE)*HRYLD2!$F199 + HRYLD1!R199*(1-VLOOKUP(HRYLD2!R$4,'[1]INTERNAL PARAMETERS-1'!$B$5:$J$44,5,FALSE))*VLOOKUP(HRYLD2!R$4,'[1]INTERNAL PARAMETERS-1'!$B$5:$J$44,9,FALSE)*HRYLD2!$F199</f>
        <v>0</v>
      </c>
      <c r="S199" s="44">
        <f>HRYLD1!S199*VLOOKUP(HRYLD2!S$4,'[1]INTERNAL PARAMETERS-1'!$B$5:$J$44,5,FALSE)*VLOOKUP(HRYLD2!S$4,'[1]INTERNAL PARAMETERS-1'!$B$5:$J$44,7,FALSE)*HRYLD2!$F199 + HRYLD1!S199*(1-VLOOKUP(HRYLD2!S$4,'[1]INTERNAL PARAMETERS-1'!$B$5:$J$44,5,FALSE))*VLOOKUP(HRYLD2!S$4,'[1]INTERNAL PARAMETERS-1'!$B$5:$J$44,9,FALSE)*HRYLD2!$F199</f>
        <v>0</v>
      </c>
      <c r="T199" s="44">
        <f>HRYLD1!T199*VLOOKUP(HRYLD2!T$4,'[1]INTERNAL PARAMETERS-1'!$B$5:$J$44,5,FALSE)*VLOOKUP(HRYLD2!T$4,'[1]INTERNAL PARAMETERS-1'!$B$5:$J$44,7,FALSE)*HRYLD2!$F199 + HRYLD1!T199*(1-VLOOKUP(HRYLD2!T$4,'[1]INTERNAL PARAMETERS-1'!$B$5:$J$44,5,FALSE))*VLOOKUP(HRYLD2!T$4,'[1]INTERNAL PARAMETERS-1'!$B$5:$J$44,9,FALSE)*HRYLD2!$F199</f>
        <v>0</v>
      </c>
      <c r="U199" s="44">
        <f>HRYLD1!U199*VLOOKUP(HRYLD2!U$4,'[1]INTERNAL PARAMETERS-1'!$B$5:$J$44,5,FALSE)*VLOOKUP(HRYLD2!U$4,'[1]INTERNAL PARAMETERS-1'!$B$5:$J$44,7,FALSE)*HRYLD2!$F199 + HRYLD1!U199*(1-VLOOKUP(HRYLD2!U$4,'[1]INTERNAL PARAMETERS-1'!$B$5:$J$44,5,FALSE))*VLOOKUP(HRYLD2!U$4,'[1]INTERNAL PARAMETERS-1'!$B$5:$J$44,9,FALSE)*HRYLD2!$F199</f>
        <v>0</v>
      </c>
      <c r="V199" s="44">
        <f>HRYLD1!V199*VLOOKUP(HRYLD2!V$4,'[1]INTERNAL PARAMETERS-1'!$B$5:$J$44,5,FALSE)*VLOOKUP(HRYLD2!V$4,'[1]INTERNAL PARAMETERS-1'!$B$5:$J$44,7,FALSE)*HRYLD2!$F199 + HRYLD1!V199*(1-VLOOKUP(HRYLD2!V$4,'[1]INTERNAL PARAMETERS-1'!$B$5:$J$44,5,FALSE))*VLOOKUP(HRYLD2!V$4,'[1]INTERNAL PARAMETERS-1'!$B$5:$J$44,9,FALSE)*HRYLD2!$F199</f>
        <v>0</v>
      </c>
      <c r="W199" s="44">
        <f>HRYLD1!W199*VLOOKUP(HRYLD2!W$4,'[1]INTERNAL PARAMETERS-1'!$B$5:$J$44,5,FALSE)*VLOOKUP(HRYLD2!W$4,'[1]INTERNAL PARAMETERS-1'!$B$5:$J$44,7,FALSE)*HRYLD2!$F199 + HRYLD1!W199*(1-VLOOKUP(HRYLD2!W$4,'[1]INTERNAL PARAMETERS-1'!$B$5:$J$44,5,FALSE))*VLOOKUP(HRYLD2!W$4,'[1]INTERNAL PARAMETERS-1'!$B$5:$J$44,9,FALSE)*HRYLD2!$F199</f>
        <v>0</v>
      </c>
      <c r="X199" s="44">
        <f>HRYLD1!X199*VLOOKUP(HRYLD2!X$4,'[1]INTERNAL PARAMETERS-1'!$B$5:$J$44,5,FALSE)*VLOOKUP(HRYLD2!X$4,'[1]INTERNAL PARAMETERS-1'!$B$5:$J$44,7,FALSE)*HRYLD2!$F199 + HRYLD1!X199*(1-VLOOKUP(HRYLD2!X$4,'[1]INTERNAL PARAMETERS-1'!$B$5:$J$44,5,FALSE))*VLOOKUP(HRYLD2!X$4,'[1]INTERNAL PARAMETERS-1'!$B$5:$J$44,9,FALSE)*HRYLD2!$F199</f>
        <v>0</v>
      </c>
      <c r="Y199" s="44">
        <f>HRYLD1!Y199*VLOOKUP(HRYLD2!Y$4,'[1]INTERNAL PARAMETERS-1'!$B$5:$J$44,5,FALSE)*VLOOKUP(HRYLD2!Y$4,'[1]INTERNAL PARAMETERS-1'!$B$5:$J$44,7,FALSE)*HRYLD2!$F199 + HRYLD1!Y199*(1-VLOOKUP(HRYLD2!Y$4,'[1]INTERNAL PARAMETERS-1'!$B$5:$J$44,5,FALSE))*VLOOKUP(HRYLD2!Y$4,'[1]INTERNAL PARAMETERS-1'!$B$5:$J$44,9,FALSE)*HRYLD2!$F199</f>
        <v>0</v>
      </c>
      <c r="Z199" s="44">
        <f>HRYLD1!Z199*VLOOKUP(HRYLD2!Z$4,'[1]INTERNAL PARAMETERS-1'!$B$5:$J$44,5,FALSE)*VLOOKUP(HRYLD2!Z$4,'[1]INTERNAL PARAMETERS-1'!$B$5:$J$44,7,FALSE)*HRYLD2!$F199 + HRYLD1!Z199*(1-VLOOKUP(HRYLD2!Z$4,'[1]INTERNAL PARAMETERS-1'!$B$5:$J$44,5,FALSE))*VLOOKUP(HRYLD2!Z$4,'[1]INTERNAL PARAMETERS-1'!$B$5:$J$44,9,FALSE)*HRYLD2!$F199</f>
        <v>0</v>
      </c>
      <c r="AA199" s="44">
        <f>HRYLD1!AA199*VLOOKUP(HRYLD2!AA$4,'[1]INTERNAL PARAMETERS-1'!$B$5:$J$44,5,FALSE)*VLOOKUP(HRYLD2!AA$4,'[1]INTERNAL PARAMETERS-1'!$B$5:$J$44,7,FALSE)*HRYLD2!$F199 + HRYLD1!AA199*(1-VLOOKUP(HRYLD2!AA$4,'[1]INTERNAL PARAMETERS-1'!$B$5:$J$44,5,FALSE))*VLOOKUP(HRYLD2!AA$4,'[1]INTERNAL PARAMETERS-1'!$B$5:$J$44,9,FALSE)*HRYLD2!$F199</f>
        <v>0</v>
      </c>
      <c r="AB199" s="44">
        <f>HRYLD1!AB199*VLOOKUP(HRYLD2!AB$4,'[1]INTERNAL PARAMETERS-1'!$B$5:$J$44,5,FALSE)*VLOOKUP(HRYLD2!AB$4,'[1]INTERNAL PARAMETERS-1'!$B$5:$J$44,7,FALSE)*HRYLD2!$F199 + HRYLD1!AB199*(1-VLOOKUP(HRYLD2!AB$4,'[1]INTERNAL PARAMETERS-1'!$B$5:$J$44,5,FALSE))*VLOOKUP(HRYLD2!AB$4,'[1]INTERNAL PARAMETERS-1'!$B$5:$J$44,9,FALSE)*HRYLD2!$F199</f>
        <v>0</v>
      </c>
      <c r="AC199" s="44">
        <f>HRYLD1!AC199*VLOOKUP(HRYLD2!AC$4,'[1]INTERNAL PARAMETERS-1'!$B$5:$J$44,5,FALSE)*VLOOKUP(HRYLD2!AC$4,'[1]INTERNAL PARAMETERS-1'!$B$5:$J$44,7,FALSE)*HRYLD2!$F199 + HRYLD1!AC199*(1-VLOOKUP(HRYLD2!AC$4,'[1]INTERNAL PARAMETERS-1'!$B$5:$J$44,5,FALSE))*VLOOKUP(HRYLD2!AC$4,'[1]INTERNAL PARAMETERS-1'!$B$5:$J$44,9,FALSE)*HRYLD2!$F199</f>
        <v>0</v>
      </c>
      <c r="AD199" s="44">
        <f>HRYLD1!AD199*VLOOKUP(HRYLD2!AD$4,'[1]INTERNAL PARAMETERS-1'!$B$5:$J$44,5,FALSE)*VLOOKUP(HRYLD2!AD$4,'[1]INTERNAL PARAMETERS-1'!$B$5:$J$44,7,FALSE)*HRYLD2!$F199 + HRYLD1!AD199*(1-VLOOKUP(HRYLD2!AD$4,'[1]INTERNAL PARAMETERS-1'!$B$5:$J$44,5,FALSE))*VLOOKUP(HRYLD2!AD$4,'[1]INTERNAL PARAMETERS-1'!$B$5:$J$44,9,FALSE)*HRYLD2!$F199</f>
        <v>0</v>
      </c>
      <c r="AE199" s="44">
        <f>HRYLD1!AE199*VLOOKUP(HRYLD2!AE$4,'[1]INTERNAL PARAMETERS-1'!$B$5:$J$44,5,FALSE)*VLOOKUP(HRYLD2!AE$4,'[1]INTERNAL PARAMETERS-1'!$B$5:$J$44,7,FALSE)*HRYLD2!$F199 + HRYLD1!AE199*(1-VLOOKUP(HRYLD2!AE$4,'[1]INTERNAL PARAMETERS-1'!$B$5:$J$44,5,FALSE))*VLOOKUP(HRYLD2!AE$4,'[1]INTERNAL PARAMETERS-1'!$B$5:$J$44,9,FALSE)*HRYLD2!$F199</f>
        <v>0</v>
      </c>
      <c r="AF199" s="44">
        <f>HRYLD1!AF199*VLOOKUP(HRYLD2!AF$4,'[1]INTERNAL PARAMETERS-1'!$B$5:$J$44,5,FALSE)*VLOOKUP(HRYLD2!AF$4,'[1]INTERNAL PARAMETERS-1'!$B$5:$J$44,7,FALSE)*HRYLD2!$F199 + HRYLD1!AF199*(1-VLOOKUP(HRYLD2!AF$4,'[1]INTERNAL PARAMETERS-1'!$B$5:$J$44,5,FALSE))*VLOOKUP(HRYLD2!AF$4,'[1]INTERNAL PARAMETERS-1'!$B$5:$J$44,9,FALSE)*HRYLD2!$F199</f>
        <v>0</v>
      </c>
      <c r="AG199" s="44">
        <f>HRYLD1!AG199*VLOOKUP(HRYLD2!AG$4,'[1]INTERNAL PARAMETERS-1'!$B$5:$J$44,5,FALSE)*VLOOKUP(HRYLD2!AG$4,'[1]INTERNAL PARAMETERS-1'!$B$5:$J$44,7,FALSE)*HRYLD2!$F199 + HRYLD1!AG199*(1-VLOOKUP(HRYLD2!AG$4,'[1]INTERNAL PARAMETERS-1'!$B$5:$J$44,5,FALSE))*VLOOKUP(HRYLD2!AG$4,'[1]INTERNAL PARAMETERS-1'!$B$5:$J$44,9,FALSE)*HRYLD2!$F199</f>
        <v>0</v>
      </c>
      <c r="AH199" s="44">
        <f>HRYLD1!AH199*VLOOKUP(HRYLD2!AH$4,'[1]INTERNAL PARAMETERS-1'!$B$5:$J$44,5,FALSE)*VLOOKUP(HRYLD2!AH$4,'[1]INTERNAL PARAMETERS-1'!$B$5:$J$44,7,FALSE)*HRYLD2!$F199 + HRYLD1!AH199*(1-VLOOKUP(HRYLD2!AH$4,'[1]INTERNAL PARAMETERS-1'!$B$5:$J$44,5,FALSE))*VLOOKUP(HRYLD2!AH$4,'[1]INTERNAL PARAMETERS-1'!$B$5:$J$44,9,FALSE)*HRYLD2!$F199</f>
        <v>0</v>
      </c>
      <c r="AI199" s="44">
        <f>HRYLD1!AI199*VLOOKUP(HRYLD2!AI$4,'[1]INTERNAL PARAMETERS-1'!$B$5:$J$44,5,FALSE)*VLOOKUP(HRYLD2!AI$4,'[1]INTERNAL PARAMETERS-1'!$B$5:$J$44,7,FALSE)*HRYLD2!$F199 + HRYLD1!AI199*(1-VLOOKUP(HRYLD2!AI$4,'[1]INTERNAL PARAMETERS-1'!$B$5:$J$44,5,FALSE))*VLOOKUP(HRYLD2!AI$4,'[1]INTERNAL PARAMETERS-1'!$B$5:$J$44,9,FALSE)*HRYLD2!$F199</f>
        <v>0</v>
      </c>
      <c r="AJ199" s="44">
        <f>HRYLD1!AJ199*VLOOKUP(HRYLD2!AJ$4,'[1]INTERNAL PARAMETERS-1'!$B$5:$J$44,5,FALSE)*VLOOKUP(HRYLD2!AJ$4,'[1]INTERNAL PARAMETERS-1'!$B$5:$J$44,7,FALSE)*HRYLD2!$F199 + HRYLD1!AJ199*(1-VLOOKUP(HRYLD2!AJ$4,'[1]INTERNAL PARAMETERS-1'!$B$5:$J$44,5,FALSE))*VLOOKUP(HRYLD2!AJ$4,'[1]INTERNAL PARAMETERS-1'!$B$5:$J$44,9,FALSE)*HRYLD2!$F199</f>
        <v>0</v>
      </c>
      <c r="AK199" s="44">
        <f>HRYLD1!AK199*VLOOKUP(HRYLD2!AK$4,'[1]INTERNAL PARAMETERS-1'!$B$5:$J$44,5,FALSE)*VLOOKUP(HRYLD2!AK$4,'[1]INTERNAL PARAMETERS-1'!$B$5:$J$44,7,FALSE)*HRYLD2!$F199 + HRYLD1!AK199*(1-VLOOKUP(HRYLD2!AK$4,'[1]INTERNAL PARAMETERS-1'!$B$5:$J$44,5,FALSE))*VLOOKUP(HRYLD2!AK$4,'[1]INTERNAL PARAMETERS-1'!$B$5:$J$44,9,FALSE)*HRYLD2!$F199</f>
        <v>0</v>
      </c>
      <c r="AL199" s="44">
        <f>HRYLD1!AL199*VLOOKUP(HRYLD2!AL$4,'[1]INTERNAL PARAMETERS-1'!$B$5:$J$44,5,FALSE)*VLOOKUP(HRYLD2!AL$4,'[1]INTERNAL PARAMETERS-1'!$B$5:$J$44,7,FALSE)*HRYLD2!$F199 + HRYLD1!AL199*(1-VLOOKUP(HRYLD2!AL$4,'[1]INTERNAL PARAMETERS-1'!$B$5:$J$44,5,FALSE))*VLOOKUP(HRYLD2!AL$4,'[1]INTERNAL PARAMETERS-1'!$B$5:$J$44,9,FALSE)*HRYLD2!$F199</f>
        <v>0</v>
      </c>
      <c r="AM199" s="44">
        <f>HRYLD1!AM199*VLOOKUP(HRYLD2!AM$4,'[1]INTERNAL PARAMETERS-1'!$B$5:$J$44,5,FALSE)*VLOOKUP(HRYLD2!AM$4,'[1]INTERNAL PARAMETERS-1'!$B$5:$J$44,7,FALSE)*HRYLD2!$F199 + HRYLD1!AM199*(1-VLOOKUP(HRYLD2!AM$4,'[1]INTERNAL PARAMETERS-1'!$B$5:$J$44,5,FALSE))*VLOOKUP(HRYLD2!AM$4,'[1]INTERNAL PARAMETERS-1'!$B$5:$J$44,9,FALSE)*HRYLD2!$F199</f>
        <v>0</v>
      </c>
      <c r="AN199" s="44">
        <f>HRYLD1!AN199*VLOOKUP(HRYLD2!AN$4,'[1]INTERNAL PARAMETERS-1'!$B$5:$J$44,5,FALSE)*VLOOKUP(HRYLD2!AN$4,'[1]INTERNAL PARAMETERS-1'!$B$5:$J$44,7,FALSE)*HRYLD2!$F199 + HRYLD1!AN199*(1-VLOOKUP(HRYLD2!AN$4,'[1]INTERNAL PARAMETERS-1'!$B$5:$J$44,5,FALSE))*VLOOKUP(HRYLD2!AN$4,'[1]INTERNAL PARAMETERS-1'!$B$5:$J$44,9,FALSE)*HRYLD2!$F199</f>
        <v>0</v>
      </c>
      <c r="AO199" s="44">
        <f>HRYLD1!AO199*VLOOKUP(HRYLD2!AO$4,'[1]INTERNAL PARAMETERS-1'!$B$5:$J$44,5,FALSE)*VLOOKUP(HRYLD2!AO$4,'[1]INTERNAL PARAMETERS-1'!$B$5:$J$44,7,FALSE)*HRYLD2!$F199 + HRYLD1!AO199*(1-VLOOKUP(HRYLD2!AO$4,'[1]INTERNAL PARAMETERS-1'!$B$5:$J$44,5,FALSE))*VLOOKUP(HRYLD2!AO$4,'[1]INTERNAL PARAMETERS-1'!$B$5:$J$44,9,FALSE)*HRYLD2!$F199</f>
        <v>0</v>
      </c>
      <c r="AP199" s="44">
        <f>HRYLD1!AP199*VLOOKUP(HRYLD2!AP$4,'[1]INTERNAL PARAMETERS-1'!$B$5:$J$44,5,FALSE)*VLOOKUP(HRYLD2!AP$4,'[1]INTERNAL PARAMETERS-1'!$B$5:$J$44,7,FALSE)*HRYLD2!$F199 + HRYLD1!AP199*(1-VLOOKUP(HRYLD2!AP$4,'[1]INTERNAL PARAMETERS-1'!$B$5:$J$44,5,FALSE))*VLOOKUP(HRYLD2!AP$4,'[1]INTERNAL PARAMETERS-1'!$B$5:$J$44,9,FALSE)*HRYLD2!$F199</f>
        <v>0</v>
      </c>
      <c r="AQ199" s="44">
        <f>HRYLD1!AQ199*VLOOKUP(HRYLD2!AQ$4,'[1]INTERNAL PARAMETERS-1'!$B$5:$J$44,5,FALSE)*VLOOKUP(HRYLD2!AQ$4,'[1]INTERNAL PARAMETERS-1'!$B$5:$J$44,7,FALSE)*HRYLD2!$F199 + HRYLD1!AQ199*(1-VLOOKUP(HRYLD2!AQ$4,'[1]INTERNAL PARAMETERS-1'!$B$5:$J$44,5,FALSE))*VLOOKUP(HRYLD2!AQ$4,'[1]INTERNAL PARAMETERS-1'!$B$5:$J$44,9,FALSE)*HRYLD2!$F199</f>
        <v>0</v>
      </c>
      <c r="AR199" s="44">
        <f>HRYLD1!AR199*VLOOKUP(HRYLD2!AR$4,'[1]INTERNAL PARAMETERS-1'!$B$5:$J$44,5,FALSE)*VLOOKUP(HRYLD2!AR$4,'[1]INTERNAL PARAMETERS-1'!$B$5:$J$44,7,FALSE)*HRYLD2!$F199 + HRYLD1!AR199*(1-VLOOKUP(HRYLD2!AR$4,'[1]INTERNAL PARAMETERS-1'!$B$5:$J$44,5,FALSE))*VLOOKUP(HRYLD2!AR$4,'[1]INTERNAL PARAMETERS-1'!$B$5:$J$44,9,FALSE)*HRYLD2!$F199</f>
        <v>0</v>
      </c>
      <c r="AS199" s="44">
        <f>HRYLD1!AS199*VLOOKUP(HRYLD2!AS$4,'[1]INTERNAL PARAMETERS-1'!$B$5:$J$44,5,FALSE)*VLOOKUP(HRYLD2!AS$4,'[1]INTERNAL PARAMETERS-1'!$B$5:$J$44,7,FALSE)*HRYLD2!$F199 + HRYLD1!AS199*(1-VLOOKUP(HRYLD2!AS$4,'[1]INTERNAL PARAMETERS-1'!$B$5:$J$44,5,FALSE))*VLOOKUP(HRYLD2!AS$4,'[1]INTERNAL PARAMETERS-1'!$B$5:$J$44,9,FALSE)*HRYLD2!$F199</f>
        <v>0</v>
      </c>
      <c r="AT199" s="43">
        <f>HRYLD1!AT199*VLOOKUP(HRYLD2!AT$4,'[1]INTERNAL PARAMETERS-1'!$B$5:$J$44,5,FALSE)*VLOOKUP(HRYLD2!AT$4,'[1]INTERNAL PARAMETERS-1'!$B$5:$J$44,7,FALSE)*HRYLD2!$F199 + HRYLD1!AT199*(1-VLOOKUP(HRYLD2!AT$4,'[1]INTERNAL PARAMETERS-1'!$B$5:$J$44,5,FALSE))*VLOOKUP(HRYLD2!AT$4,'[1]INTERNAL PARAMETERS-1'!$B$5:$J$44,9,FALSE)*HRYLD2!$F199</f>
        <v>0</v>
      </c>
      <c r="AU199" s="45">
        <f>HRYLD1!AU199*VLOOKUP(HRYLD2!AU$4,'[1]INTERNAL PARAMETERS-1'!$B$5:$J$44,5,FALSE)*VLOOKUP(HRYLD2!AU$4,'[1]INTERNAL PARAMETERS-1'!$B$5:$J$44,6,FALSE)*VLOOKUP(HRYLD2!AU$4,'[1]INTERNAL PARAMETERS-1'!$B$5:$J$44,3,FALSE) + HRYLD1!AU199*(1-VLOOKUP(HRYLD2!AU$4,'[1]INTERNAL PARAMETERS-1'!$B$5:$J$44,5,FALSE))*VLOOKUP(HRYLD2!AU$4,'[1]INTERNAL PARAMETERS-1'!$B$5:$J$44,8,FALSE)*VLOOKUP(HRYLD2!AU$4,'[1]INTERNAL PARAMETERS-1'!$B$5:$J$44,3,FALSE)</f>
        <v>0</v>
      </c>
      <c r="AV199" s="44">
        <f>HRYLD1!AV199*VLOOKUP(HRYLD2!AV$4,'[1]INTERNAL PARAMETERS-1'!$B$5:$J$44,5,FALSE)*VLOOKUP(HRYLD2!AV$4,'[1]INTERNAL PARAMETERS-1'!$B$5:$J$44,6,FALSE)*VLOOKUP(HRYLD2!AV$4,'[1]INTERNAL PARAMETERS-1'!$B$5:$J$44,3,FALSE) + HRYLD1!AV199*(1-VLOOKUP(HRYLD2!AV$4,'[1]INTERNAL PARAMETERS-1'!$B$5:$J$44,5,FALSE))*VLOOKUP(HRYLD2!AV$4,'[1]INTERNAL PARAMETERS-1'!$B$5:$J$44,8,FALSE)*VLOOKUP(HRYLD2!AV$4,'[1]INTERNAL PARAMETERS-1'!$B$5:$J$44,3,FALSE)</f>
        <v>0</v>
      </c>
      <c r="AW199" s="44">
        <f>HRYLD1!AW199*VLOOKUP(HRYLD2!AW$4,'[1]INTERNAL PARAMETERS-1'!$B$5:$J$44,5,FALSE)*VLOOKUP(HRYLD2!AW$4,'[1]INTERNAL PARAMETERS-1'!$B$5:$J$44,6,FALSE)*VLOOKUP(HRYLD2!AW$4,'[1]INTERNAL PARAMETERS-1'!$B$5:$J$44,3,FALSE) + HRYLD1!AW199*(1-VLOOKUP(HRYLD2!AW$4,'[1]INTERNAL PARAMETERS-1'!$B$5:$J$44,5,FALSE))*VLOOKUP(HRYLD2!AW$4,'[1]INTERNAL PARAMETERS-1'!$B$5:$J$44,8,FALSE)*VLOOKUP(HRYLD2!AW$4,'[1]INTERNAL PARAMETERS-1'!$B$5:$J$44,3,FALSE)</f>
        <v>0</v>
      </c>
      <c r="AX199" s="44">
        <f>HRYLD1!AX199*VLOOKUP(HRYLD2!AX$4,'[1]INTERNAL PARAMETERS-1'!$B$5:$J$44,5,FALSE)*VLOOKUP(HRYLD2!AX$4,'[1]INTERNAL PARAMETERS-1'!$B$5:$J$44,6,FALSE)*VLOOKUP(HRYLD2!AX$4,'[1]INTERNAL PARAMETERS-1'!$B$5:$J$44,3,FALSE) + HRYLD1!AX199*(1-VLOOKUP(HRYLD2!AX$4,'[1]INTERNAL PARAMETERS-1'!$B$5:$J$44,5,FALSE))*VLOOKUP(HRYLD2!AX$4,'[1]INTERNAL PARAMETERS-1'!$B$5:$J$44,8,FALSE)*VLOOKUP(HRYLD2!AX$4,'[1]INTERNAL PARAMETERS-1'!$B$5:$J$44,3,FALSE)</f>
        <v>0</v>
      </c>
      <c r="AY199" s="44">
        <f>HRYLD1!AY199*VLOOKUP(HRYLD2!AY$4,'[1]INTERNAL PARAMETERS-1'!$B$5:$J$44,5,FALSE)*VLOOKUP(HRYLD2!AY$4,'[1]INTERNAL PARAMETERS-1'!$B$5:$J$44,6,FALSE)*VLOOKUP(HRYLD2!AY$4,'[1]INTERNAL PARAMETERS-1'!$B$5:$J$44,3,FALSE) + HRYLD1!AY199*(1-VLOOKUP(HRYLD2!AY$4,'[1]INTERNAL PARAMETERS-1'!$B$5:$J$44,5,FALSE))*VLOOKUP(HRYLD2!AY$4,'[1]INTERNAL PARAMETERS-1'!$B$5:$J$44,8,FALSE)*VLOOKUP(HRYLD2!AY$4,'[1]INTERNAL PARAMETERS-1'!$B$5:$J$44,3,FALSE)</f>
        <v>0</v>
      </c>
      <c r="AZ199" s="44">
        <f>HRYLD1!AZ199*VLOOKUP(HRYLD2!AZ$4,'[1]INTERNAL PARAMETERS-1'!$B$5:$J$44,5,FALSE)*VLOOKUP(HRYLD2!AZ$4,'[1]INTERNAL PARAMETERS-1'!$B$5:$J$44,6,FALSE)*VLOOKUP(HRYLD2!AZ$4,'[1]INTERNAL PARAMETERS-1'!$B$5:$J$44,3,FALSE) + HRYLD1!AZ199*(1-VLOOKUP(HRYLD2!AZ$4,'[1]INTERNAL PARAMETERS-1'!$B$5:$J$44,5,FALSE))*VLOOKUP(HRYLD2!AZ$4,'[1]INTERNAL PARAMETERS-1'!$B$5:$J$44,8,FALSE)*VLOOKUP(HRYLD2!AZ$4,'[1]INTERNAL PARAMETERS-1'!$B$5:$J$44,3,FALSE)</f>
        <v>0</v>
      </c>
      <c r="BA199" s="44">
        <f>HRYLD1!BA199*VLOOKUP(HRYLD2!BA$4,'[1]INTERNAL PARAMETERS-1'!$B$5:$J$44,5,FALSE)*VLOOKUP(HRYLD2!BA$4,'[1]INTERNAL PARAMETERS-1'!$B$5:$J$44,6,FALSE)*VLOOKUP(HRYLD2!BA$4,'[1]INTERNAL PARAMETERS-1'!$B$5:$J$44,3,FALSE) + HRYLD1!BA199*(1-VLOOKUP(HRYLD2!BA$4,'[1]INTERNAL PARAMETERS-1'!$B$5:$J$44,5,FALSE))*VLOOKUP(HRYLD2!BA$4,'[1]INTERNAL PARAMETERS-1'!$B$5:$J$44,8,FALSE)*VLOOKUP(HRYLD2!BA$4,'[1]INTERNAL PARAMETERS-1'!$B$5:$J$44,3,FALSE)</f>
        <v>0</v>
      </c>
      <c r="BB199" s="44">
        <f>HRYLD1!BB199*VLOOKUP(HRYLD2!BB$4,'[1]INTERNAL PARAMETERS-1'!$B$5:$J$44,5,FALSE)*VLOOKUP(HRYLD2!BB$4,'[1]INTERNAL PARAMETERS-1'!$B$5:$J$44,6,FALSE)*VLOOKUP(HRYLD2!BB$4,'[1]INTERNAL PARAMETERS-1'!$B$5:$J$44,3,FALSE) + HRYLD1!BB199*(1-VLOOKUP(HRYLD2!BB$4,'[1]INTERNAL PARAMETERS-1'!$B$5:$J$44,5,FALSE))*VLOOKUP(HRYLD2!BB$4,'[1]INTERNAL PARAMETERS-1'!$B$5:$J$44,8,FALSE)*VLOOKUP(HRYLD2!BB$4,'[1]INTERNAL PARAMETERS-1'!$B$5:$J$44,3,FALSE)</f>
        <v>0</v>
      </c>
      <c r="BC199" s="44">
        <f>HRYLD1!BC199*VLOOKUP(HRYLD2!BC$4,'[1]INTERNAL PARAMETERS-1'!$B$5:$J$44,5,FALSE)*VLOOKUP(HRYLD2!BC$4,'[1]INTERNAL PARAMETERS-1'!$B$5:$J$44,6,FALSE)*VLOOKUP(HRYLD2!BC$4,'[1]INTERNAL PARAMETERS-1'!$B$5:$J$44,3,FALSE) + HRYLD1!BC199*(1-VLOOKUP(HRYLD2!BC$4,'[1]INTERNAL PARAMETERS-1'!$B$5:$J$44,5,FALSE))*VLOOKUP(HRYLD2!BC$4,'[1]INTERNAL PARAMETERS-1'!$B$5:$J$44,8,FALSE)*VLOOKUP(HRYLD2!BC$4,'[1]INTERNAL PARAMETERS-1'!$B$5:$J$44,3,FALSE)</f>
        <v>0</v>
      </c>
      <c r="BD199" s="44">
        <f>HRYLD1!BD199*VLOOKUP(HRYLD2!BD$4,'[1]INTERNAL PARAMETERS-1'!$B$5:$J$44,5,FALSE)*VLOOKUP(HRYLD2!BD$4,'[1]INTERNAL PARAMETERS-1'!$B$5:$J$44,6,FALSE)*VLOOKUP(HRYLD2!BD$4,'[1]INTERNAL PARAMETERS-1'!$B$5:$J$44,3,FALSE) + HRYLD1!BD199*(1-VLOOKUP(HRYLD2!BD$4,'[1]INTERNAL PARAMETERS-1'!$B$5:$J$44,5,FALSE))*VLOOKUP(HRYLD2!BD$4,'[1]INTERNAL PARAMETERS-1'!$B$5:$J$44,8,FALSE)*VLOOKUP(HRYLD2!BD$4,'[1]INTERNAL PARAMETERS-1'!$B$5:$J$44,3,FALSE)</f>
        <v>0</v>
      </c>
      <c r="BE199" s="44">
        <f>HRYLD1!BE199*VLOOKUP(HRYLD2!BE$4,'[1]INTERNAL PARAMETERS-1'!$B$5:$J$44,5,FALSE)*VLOOKUP(HRYLD2!BE$4,'[1]INTERNAL PARAMETERS-1'!$B$5:$J$44,6,FALSE)*VLOOKUP(HRYLD2!BE$4,'[1]INTERNAL PARAMETERS-1'!$B$5:$J$44,3,FALSE) + HRYLD1!BE199*(1-VLOOKUP(HRYLD2!BE$4,'[1]INTERNAL PARAMETERS-1'!$B$5:$J$44,5,FALSE))*VLOOKUP(HRYLD2!BE$4,'[1]INTERNAL PARAMETERS-1'!$B$5:$J$44,8,FALSE)*VLOOKUP(HRYLD2!BE$4,'[1]INTERNAL PARAMETERS-1'!$B$5:$J$44,3,FALSE)</f>
        <v>0</v>
      </c>
      <c r="BF199" s="44">
        <f>HRYLD1!BF199*VLOOKUP(HRYLD2!BF$4,'[1]INTERNAL PARAMETERS-1'!$B$5:$J$44,5,FALSE)*VLOOKUP(HRYLD2!BF$4,'[1]INTERNAL PARAMETERS-1'!$B$5:$J$44,6,FALSE)*VLOOKUP(HRYLD2!BF$4,'[1]INTERNAL PARAMETERS-1'!$B$5:$J$44,3,FALSE) + HRYLD1!BF199*(1-VLOOKUP(HRYLD2!BF$4,'[1]INTERNAL PARAMETERS-1'!$B$5:$J$44,5,FALSE))*VLOOKUP(HRYLD2!BF$4,'[1]INTERNAL PARAMETERS-1'!$B$5:$J$44,8,FALSE)*VLOOKUP(HRYLD2!BF$4,'[1]INTERNAL PARAMETERS-1'!$B$5:$J$44,3,FALSE)</f>
        <v>0</v>
      </c>
      <c r="BG199" s="44">
        <f>HRYLD1!BG199*VLOOKUP(HRYLD2!BG$4,'[1]INTERNAL PARAMETERS-1'!$B$5:$J$44,5,FALSE)*VLOOKUP(HRYLD2!BG$4,'[1]INTERNAL PARAMETERS-1'!$B$5:$J$44,6,FALSE)*VLOOKUP(HRYLD2!BG$4,'[1]INTERNAL PARAMETERS-1'!$B$5:$J$44,3,FALSE) + HRYLD1!BG199*(1-VLOOKUP(HRYLD2!BG$4,'[1]INTERNAL PARAMETERS-1'!$B$5:$J$44,5,FALSE))*VLOOKUP(HRYLD2!BG$4,'[1]INTERNAL PARAMETERS-1'!$B$5:$J$44,8,FALSE)*VLOOKUP(HRYLD2!BG$4,'[1]INTERNAL PARAMETERS-1'!$B$5:$J$44,3,FALSE)</f>
        <v>0</v>
      </c>
      <c r="BH199" s="44">
        <f>HRYLD1!BH199*VLOOKUP(HRYLD2!BH$4,'[1]INTERNAL PARAMETERS-1'!$B$5:$J$44,5,FALSE)*VLOOKUP(HRYLD2!BH$4,'[1]INTERNAL PARAMETERS-1'!$B$5:$J$44,6,FALSE)*VLOOKUP(HRYLD2!BH$4,'[1]INTERNAL PARAMETERS-1'!$B$5:$J$44,3,FALSE) + HRYLD1!BH199*(1-VLOOKUP(HRYLD2!BH$4,'[1]INTERNAL PARAMETERS-1'!$B$5:$J$44,5,FALSE))*VLOOKUP(HRYLD2!BH$4,'[1]INTERNAL PARAMETERS-1'!$B$5:$J$44,8,FALSE)*VLOOKUP(HRYLD2!BH$4,'[1]INTERNAL PARAMETERS-1'!$B$5:$J$44,3,FALSE)</f>
        <v>0</v>
      </c>
      <c r="BI199" s="44">
        <f>HRYLD1!BI199*VLOOKUP(HRYLD2!BI$4,'[1]INTERNAL PARAMETERS-1'!$B$5:$J$44,5,FALSE)*VLOOKUP(HRYLD2!BI$4,'[1]INTERNAL PARAMETERS-1'!$B$5:$J$44,6,FALSE)*VLOOKUP(HRYLD2!BI$4,'[1]INTERNAL PARAMETERS-1'!$B$5:$J$44,3,FALSE) + HRYLD1!BI199*(1-VLOOKUP(HRYLD2!BI$4,'[1]INTERNAL PARAMETERS-1'!$B$5:$J$44,5,FALSE))*VLOOKUP(HRYLD2!BI$4,'[1]INTERNAL PARAMETERS-1'!$B$5:$J$44,8,FALSE)*VLOOKUP(HRYLD2!BI$4,'[1]INTERNAL PARAMETERS-1'!$B$5:$J$44,3,FALSE)</f>
        <v>0</v>
      </c>
      <c r="BJ199" s="44">
        <f>HRYLD1!BJ199*VLOOKUP(HRYLD2!BJ$4,'[1]INTERNAL PARAMETERS-1'!$B$5:$J$44,5,FALSE)*VLOOKUP(HRYLD2!BJ$4,'[1]INTERNAL PARAMETERS-1'!$B$5:$J$44,6,FALSE)*VLOOKUP(HRYLD2!BJ$4,'[1]INTERNAL PARAMETERS-1'!$B$5:$J$44,3,FALSE) + HRYLD1!BJ199*(1-VLOOKUP(HRYLD2!BJ$4,'[1]INTERNAL PARAMETERS-1'!$B$5:$J$44,5,FALSE))*VLOOKUP(HRYLD2!BJ$4,'[1]INTERNAL PARAMETERS-1'!$B$5:$J$44,8,FALSE)*VLOOKUP(HRYLD2!BJ$4,'[1]INTERNAL PARAMETERS-1'!$B$5:$J$44,3,FALSE)</f>
        <v>0</v>
      </c>
      <c r="BK199" s="44">
        <f>HRYLD1!BK199*VLOOKUP(HRYLD2!BK$4,'[1]INTERNAL PARAMETERS-1'!$B$5:$J$44,5,FALSE)*VLOOKUP(HRYLD2!BK$4,'[1]INTERNAL PARAMETERS-1'!$B$5:$J$44,6,FALSE)*VLOOKUP(HRYLD2!BK$4,'[1]INTERNAL PARAMETERS-1'!$B$5:$J$44,3,FALSE) + HRYLD1!BK199*(1-VLOOKUP(HRYLD2!BK$4,'[1]INTERNAL PARAMETERS-1'!$B$5:$J$44,5,FALSE))*VLOOKUP(HRYLD2!BK$4,'[1]INTERNAL PARAMETERS-1'!$B$5:$J$44,8,FALSE)*VLOOKUP(HRYLD2!BK$4,'[1]INTERNAL PARAMETERS-1'!$B$5:$J$44,3,FALSE)</f>
        <v>0</v>
      </c>
      <c r="BL199" s="44">
        <f>HRYLD1!BL199*VLOOKUP(HRYLD2!BL$4,'[1]INTERNAL PARAMETERS-1'!$B$5:$J$44,5,FALSE)*VLOOKUP(HRYLD2!BL$4,'[1]INTERNAL PARAMETERS-1'!$B$5:$J$44,6,FALSE)*VLOOKUP(HRYLD2!BL$4,'[1]INTERNAL PARAMETERS-1'!$B$5:$J$44,3,FALSE) + HRYLD1!BL199*(1-VLOOKUP(HRYLD2!BL$4,'[1]INTERNAL PARAMETERS-1'!$B$5:$J$44,5,FALSE))*VLOOKUP(HRYLD2!BL$4,'[1]INTERNAL PARAMETERS-1'!$B$5:$J$44,8,FALSE)*VLOOKUP(HRYLD2!BL$4,'[1]INTERNAL PARAMETERS-1'!$B$5:$J$44,3,FALSE)</f>
        <v>0</v>
      </c>
      <c r="BM199" s="44">
        <f>HRYLD1!BM199*VLOOKUP(HRYLD2!BM$4,'[1]INTERNAL PARAMETERS-1'!$B$5:$J$44,5,FALSE)*VLOOKUP(HRYLD2!BM$4,'[1]INTERNAL PARAMETERS-1'!$B$5:$J$44,6,FALSE)*VLOOKUP(HRYLD2!BM$4,'[1]INTERNAL PARAMETERS-1'!$B$5:$J$44,3,FALSE) + HRYLD1!BM199*(1-VLOOKUP(HRYLD2!BM$4,'[1]INTERNAL PARAMETERS-1'!$B$5:$J$44,5,FALSE))*VLOOKUP(HRYLD2!BM$4,'[1]INTERNAL PARAMETERS-1'!$B$5:$J$44,8,FALSE)*VLOOKUP(HRYLD2!BM$4,'[1]INTERNAL PARAMETERS-1'!$B$5:$J$44,3,FALSE)</f>
        <v>0</v>
      </c>
      <c r="BN199" s="44">
        <f>HRYLD1!BN199*VLOOKUP(HRYLD2!BN$4,'[1]INTERNAL PARAMETERS-1'!$B$5:$J$44,5,FALSE)*VLOOKUP(HRYLD2!BN$4,'[1]INTERNAL PARAMETERS-1'!$B$5:$J$44,6,FALSE)*VLOOKUP(HRYLD2!BN$4,'[1]INTERNAL PARAMETERS-1'!$B$5:$J$44,3,FALSE) + HRYLD1!BN199*(1-VLOOKUP(HRYLD2!BN$4,'[1]INTERNAL PARAMETERS-1'!$B$5:$J$44,5,FALSE))*VLOOKUP(HRYLD2!BN$4,'[1]INTERNAL PARAMETERS-1'!$B$5:$J$44,8,FALSE)*VLOOKUP(HRYLD2!BN$4,'[1]INTERNAL PARAMETERS-1'!$B$5:$J$44,3,FALSE)</f>
        <v>0</v>
      </c>
      <c r="BO199" s="44">
        <f>HRYLD1!BO199*VLOOKUP(HRYLD2!BO$4,'[1]INTERNAL PARAMETERS-1'!$B$5:$J$44,5,FALSE)*VLOOKUP(HRYLD2!BO$4,'[1]INTERNAL PARAMETERS-1'!$B$5:$J$44,6,FALSE)*VLOOKUP(HRYLD2!BO$4,'[1]INTERNAL PARAMETERS-1'!$B$5:$J$44,3,FALSE) + HRYLD1!BO199*(1-VLOOKUP(HRYLD2!BO$4,'[1]INTERNAL PARAMETERS-1'!$B$5:$J$44,5,FALSE))*VLOOKUP(HRYLD2!BO$4,'[1]INTERNAL PARAMETERS-1'!$B$5:$J$44,8,FALSE)*VLOOKUP(HRYLD2!BO$4,'[1]INTERNAL PARAMETERS-1'!$B$5:$J$44,3,FALSE)</f>
        <v>0</v>
      </c>
      <c r="BP199" s="44">
        <f>HRYLD1!BP199*VLOOKUP(HRYLD2!BP$4,'[1]INTERNAL PARAMETERS-1'!$B$5:$J$44,5,FALSE)*VLOOKUP(HRYLD2!BP$4,'[1]INTERNAL PARAMETERS-1'!$B$5:$J$44,6,FALSE)*VLOOKUP(HRYLD2!BP$4,'[1]INTERNAL PARAMETERS-1'!$B$5:$J$44,3,FALSE) + HRYLD1!BP199*(1-VLOOKUP(HRYLD2!BP$4,'[1]INTERNAL PARAMETERS-1'!$B$5:$J$44,5,FALSE))*VLOOKUP(HRYLD2!BP$4,'[1]INTERNAL PARAMETERS-1'!$B$5:$J$44,8,FALSE)*VLOOKUP(HRYLD2!BP$4,'[1]INTERNAL PARAMETERS-1'!$B$5:$J$44,3,FALSE)</f>
        <v>0</v>
      </c>
      <c r="BQ199" s="44">
        <f>HRYLD1!BQ199*VLOOKUP(HRYLD2!BQ$4,'[1]INTERNAL PARAMETERS-1'!$B$5:$J$44,5,FALSE)*VLOOKUP(HRYLD2!BQ$4,'[1]INTERNAL PARAMETERS-1'!$B$5:$J$44,6,FALSE)*VLOOKUP(HRYLD2!BQ$4,'[1]INTERNAL PARAMETERS-1'!$B$5:$J$44,3,FALSE) + HRYLD1!BQ199*(1-VLOOKUP(HRYLD2!BQ$4,'[1]INTERNAL PARAMETERS-1'!$B$5:$J$44,5,FALSE))*VLOOKUP(HRYLD2!BQ$4,'[1]INTERNAL PARAMETERS-1'!$B$5:$J$44,8,FALSE)*VLOOKUP(HRYLD2!BQ$4,'[1]INTERNAL PARAMETERS-1'!$B$5:$J$44,3,FALSE)</f>
        <v>0</v>
      </c>
      <c r="BR199" s="44">
        <f>HRYLD1!BR199*VLOOKUP(HRYLD2!BR$4,'[1]INTERNAL PARAMETERS-1'!$B$5:$J$44,5,FALSE)*VLOOKUP(HRYLD2!BR$4,'[1]INTERNAL PARAMETERS-1'!$B$5:$J$44,6,FALSE)*VLOOKUP(HRYLD2!BR$4,'[1]INTERNAL PARAMETERS-1'!$B$5:$J$44,3,FALSE) + HRYLD1!BR199*(1-VLOOKUP(HRYLD2!BR$4,'[1]INTERNAL PARAMETERS-1'!$B$5:$J$44,5,FALSE))*VLOOKUP(HRYLD2!BR$4,'[1]INTERNAL PARAMETERS-1'!$B$5:$J$44,8,FALSE)*VLOOKUP(HRYLD2!BR$4,'[1]INTERNAL PARAMETERS-1'!$B$5:$J$44,3,FALSE)</f>
        <v>0</v>
      </c>
      <c r="BS199" s="44">
        <f>HRYLD1!BS199*VLOOKUP(HRYLD2!BS$4,'[1]INTERNAL PARAMETERS-1'!$B$5:$J$44,5,FALSE)*VLOOKUP(HRYLD2!BS$4,'[1]INTERNAL PARAMETERS-1'!$B$5:$J$44,6,FALSE)*VLOOKUP(HRYLD2!BS$4,'[1]INTERNAL PARAMETERS-1'!$B$5:$J$44,3,FALSE) + HRYLD1!BS199*(1-VLOOKUP(HRYLD2!BS$4,'[1]INTERNAL PARAMETERS-1'!$B$5:$J$44,5,FALSE))*VLOOKUP(HRYLD2!BS$4,'[1]INTERNAL PARAMETERS-1'!$B$5:$J$44,8,FALSE)*VLOOKUP(HRYLD2!BS$4,'[1]INTERNAL PARAMETERS-1'!$B$5:$J$44,3,FALSE)</f>
        <v>0</v>
      </c>
      <c r="BT199" s="44">
        <f>HRYLD1!BT199*VLOOKUP(HRYLD2!BT$4,'[1]INTERNAL PARAMETERS-1'!$B$5:$J$44,5,FALSE)*VLOOKUP(HRYLD2!BT$4,'[1]INTERNAL PARAMETERS-1'!$B$5:$J$44,6,FALSE)*VLOOKUP(HRYLD2!BT$4,'[1]INTERNAL PARAMETERS-1'!$B$5:$J$44,3,FALSE) + HRYLD1!BT199*(1-VLOOKUP(HRYLD2!BT$4,'[1]INTERNAL PARAMETERS-1'!$B$5:$J$44,5,FALSE))*VLOOKUP(HRYLD2!BT$4,'[1]INTERNAL PARAMETERS-1'!$B$5:$J$44,8,FALSE)*VLOOKUP(HRYLD2!BT$4,'[1]INTERNAL PARAMETERS-1'!$B$5:$J$44,3,FALSE)</f>
        <v>0</v>
      </c>
      <c r="BU199" s="44">
        <f>HRYLD1!BU199*VLOOKUP(HRYLD2!BU$4,'[1]INTERNAL PARAMETERS-1'!$B$5:$J$44,5,FALSE)*VLOOKUP(HRYLD2!BU$4,'[1]INTERNAL PARAMETERS-1'!$B$5:$J$44,6,FALSE)*VLOOKUP(HRYLD2!BU$4,'[1]INTERNAL PARAMETERS-1'!$B$5:$J$44,3,FALSE) + HRYLD1!BU199*(1-VLOOKUP(HRYLD2!BU$4,'[1]INTERNAL PARAMETERS-1'!$B$5:$J$44,5,FALSE))*VLOOKUP(HRYLD2!BU$4,'[1]INTERNAL PARAMETERS-1'!$B$5:$J$44,8,FALSE)*VLOOKUP(HRYLD2!BU$4,'[1]INTERNAL PARAMETERS-1'!$B$5:$J$44,3,FALSE)</f>
        <v>0</v>
      </c>
      <c r="BV199" s="44">
        <f>HRYLD1!BV199*VLOOKUP(HRYLD2!BV$4,'[1]INTERNAL PARAMETERS-1'!$B$5:$J$44,5,FALSE)*VLOOKUP(HRYLD2!BV$4,'[1]INTERNAL PARAMETERS-1'!$B$5:$J$44,6,FALSE)*VLOOKUP(HRYLD2!BV$4,'[1]INTERNAL PARAMETERS-1'!$B$5:$J$44,3,FALSE) + HRYLD1!BV199*(1-VLOOKUP(HRYLD2!BV$4,'[1]INTERNAL PARAMETERS-1'!$B$5:$J$44,5,FALSE))*VLOOKUP(HRYLD2!BV$4,'[1]INTERNAL PARAMETERS-1'!$B$5:$J$44,8,FALSE)*VLOOKUP(HRYLD2!BV$4,'[1]INTERNAL PARAMETERS-1'!$B$5:$J$44,3,FALSE)</f>
        <v>0</v>
      </c>
      <c r="BW199" s="44">
        <f>HRYLD1!BW199*VLOOKUP(HRYLD2!BW$4,'[1]INTERNAL PARAMETERS-1'!$B$5:$J$44,5,FALSE)*VLOOKUP(HRYLD2!BW$4,'[1]INTERNAL PARAMETERS-1'!$B$5:$J$44,6,FALSE)*VLOOKUP(HRYLD2!BW$4,'[1]INTERNAL PARAMETERS-1'!$B$5:$J$44,3,FALSE) + HRYLD1!BW199*(1-VLOOKUP(HRYLD2!BW$4,'[1]INTERNAL PARAMETERS-1'!$B$5:$J$44,5,FALSE))*VLOOKUP(HRYLD2!BW$4,'[1]INTERNAL PARAMETERS-1'!$B$5:$J$44,8,FALSE)*VLOOKUP(HRYLD2!BW$4,'[1]INTERNAL PARAMETERS-1'!$B$5:$J$44,3,FALSE)</f>
        <v>0</v>
      </c>
      <c r="BX199" s="44">
        <f>HRYLD1!BX199*VLOOKUP(HRYLD2!BX$4,'[1]INTERNAL PARAMETERS-1'!$B$5:$J$44,5,FALSE)*VLOOKUP(HRYLD2!BX$4,'[1]INTERNAL PARAMETERS-1'!$B$5:$J$44,6,FALSE)*VLOOKUP(HRYLD2!BX$4,'[1]INTERNAL PARAMETERS-1'!$B$5:$J$44,3,FALSE) + HRYLD1!BX199*(1-VLOOKUP(HRYLD2!BX$4,'[1]INTERNAL PARAMETERS-1'!$B$5:$J$44,5,FALSE))*VLOOKUP(HRYLD2!BX$4,'[1]INTERNAL PARAMETERS-1'!$B$5:$J$44,8,FALSE)*VLOOKUP(HRYLD2!BX$4,'[1]INTERNAL PARAMETERS-1'!$B$5:$J$44,3,FALSE)</f>
        <v>0</v>
      </c>
      <c r="BY199" s="44">
        <f>HRYLD1!BY199*VLOOKUP(HRYLD2!BY$4,'[1]INTERNAL PARAMETERS-1'!$B$5:$J$44,5,FALSE)*VLOOKUP(HRYLD2!BY$4,'[1]INTERNAL PARAMETERS-1'!$B$5:$J$44,6,FALSE)*VLOOKUP(HRYLD2!BY$4,'[1]INTERNAL PARAMETERS-1'!$B$5:$J$44,3,FALSE) + HRYLD1!BY199*(1-VLOOKUP(HRYLD2!BY$4,'[1]INTERNAL PARAMETERS-1'!$B$5:$J$44,5,FALSE))*VLOOKUP(HRYLD2!BY$4,'[1]INTERNAL PARAMETERS-1'!$B$5:$J$44,8,FALSE)*VLOOKUP(HRYLD2!BY$4,'[1]INTERNAL PARAMETERS-1'!$B$5:$J$44,3,FALSE)</f>
        <v>0</v>
      </c>
      <c r="BZ199" s="44">
        <f>HRYLD1!BZ199*VLOOKUP(HRYLD2!BZ$4,'[1]INTERNAL PARAMETERS-1'!$B$5:$J$44,5,FALSE)*VLOOKUP(HRYLD2!BZ$4,'[1]INTERNAL PARAMETERS-1'!$B$5:$J$44,6,FALSE)*VLOOKUP(HRYLD2!BZ$4,'[1]INTERNAL PARAMETERS-1'!$B$5:$J$44,3,FALSE) + HRYLD1!BZ199*(1-VLOOKUP(HRYLD2!BZ$4,'[1]INTERNAL PARAMETERS-1'!$B$5:$J$44,5,FALSE))*VLOOKUP(HRYLD2!BZ$4,'[1]INTERNAL PARAMETERS-1'!$B$5:$J$44,8,FALSE)*VLOOKUP(HRYLD2!BZ$4,'[1]INTERNAL PARAMETERS-1'!$B$5:$J$44,3,FALSE)</f>
        <v>0</v>
      </c>
      <c r="CA199" s="44">
        <f>HRYLD1!CA199*VLOOKUP(HRYLD2!CA$4,'[1]INTERNAL PARAMETERS-1'!$B$5:$J$44,5,FALSE)*VLOOKUP(HRYLD2!CA$4,'[1]INTERNAL PARAMETERS-1'!$B$5:$J$44,6,FALSE)*VLOOKUP(HRYLD2!CA$4,'[1]INTERNAL PARAMETERS-1'!$B$5:$J$44,3,FALSE) + HRYLD1!CA199*(1-VLOOKUP(HRYLD2!CA$4,'[1]INTERNAL PARAMETERS-1'!$B$5:$J$44,5,FALSE))*VLOOKUP(HRYLD2!CA$4,'[1]INTERNAL PARAMETERS-1'!$B$5:$J$44,8,FALSE)*VLOOKUP(HRYLD2!CA$4,'[1]INTERNAL PARAMETERS-1'!$B$5:$J$44,3,FALSE)</f>
        <v>0</v>
      </c>
      <c r="CB199" s="44">
        <f>HRYLD1!CB199*VLOOKUP(HRYLD2!CB$4,'[1]INTERNAL PARAMETERS-1'!$B$5:$J$44,5,FALSE)*VLOOKUP(HRYLD2!CB$4,'[1]INTERNAL PARAMETERS-1'!$B$5:$J$44,6,FALSE)*VLOOKUP(HRYLD2!CB$4,'[1]INTERNAL PARAMETERS-1'!$B$5:$J$44,3,FALSE) + HRYLD1!CB199*(1-VLOOKUP(HRYLD2!CB$4,'[1]INTERNAL PARAMETERS-1'!$B$5:$J$44,5,FALSE))*VLOOKUP(HRYLD2!CB$4,'[1]INTERNAL PARAMETERS-1'!$B$5:$J$44,8,FALSE)*VLOOKUP(HRYLD2!CB$4,'[1]INTERNAL PARAMETERS-1'!$B$5:$J$44,3,FALSE)</f>
        <v>0</v>
      </c>
      <c r="CC199" s="44">
        <f>HRYLD1!CC199*VLOOKUP(HRYLD2!CC$4,'[1]INTERNAL PARAMETERS-1'!$B$5:$J$44,5,FALSE)*VLOOKUP(HRYLD2!CC$4,'[1]INTERNAL PARAMETERS-1'!$B$5:$J$44,6,FALSE)*VLOOKUP(HRYLD2!CC$4,'[1]INTERNAL PARAMETERS-1'!$B$5:$J$44,3,FALSE) + HRYLD1!CC199*(1-VLOOKUP(HRYLD2!CC$4,'[1]INTERNAL PARAMETERS-1'!$B$5:$J$44,5,FALSE))*VLOOKUP(HRYLD2!CC$4,'[1]INTERNAL PARAMETERS-1'!$B$5:$J$44,8,FALSE)*VLOOKUP(HRYLD2!CC$4,'[1]INTERNAL PARAMETERS-1'!$B$5:$J$44,3,FALSE)</f>
        <v>0</v>
      </c>
      <c r="CD199" s="44">
        <f>HRYLD1!CD199*VLOOKUP(HRYLD2!CD$4,'[1]INTERNAL PARAMETERS-1'!$B$5:$J$44,5,FALSE)*VLOOKUP(HRYLD2!CD$4,'[1]INTERNAL PARAMETERS-1'!$B$5:$J$44,6,FALSE)*VLOOKUP(HRYLD2!CD$4,'[1]INTERNAL PARAMETERS-1'!$B$5:$J$44,3,FALSE) + HRYLD1!CD199*(1-VLOOKUP(HRYLD2!CD$4,'[1]INTERNAL PARAMETERS-1'!$B$5:$J$44,5,FALSE))*VLOOKUP(HRYLD2!CD$4,'[1]INTERNAL PARAMETERS-1'!$B$5:$J$44,8,FALSE)*VLOOKUP(HRYLD2!CD$4,'[1]INTERNAL PARAMETERS-1'!$B$5:$J$44,3,FALSE)</f>
        <v>0</v>
      </c>
      <c r="CE199" s="44">
        <f>HRYLD1!CE199*VLOOKUP(HRYLD2!CE$4,'[1]INTERNAL PARAMETERS-1'!$B$5:$J$44,5,FALSE)*VLOOKUP(HRYLD2!CE$4,'[1]INTERNAL PARAMETERS-1'!$B$5:$J$44,6,FALSE)*VLOOKUP(HRYLD2!CE$4,'[1]INTERNAL PARAMETERS-1'!$B$5:$J$44,3,FALSE) + HRYLD1!CE199*(1-VLOOKUP(HRYLD2!CE$4,'[1]INTERNAL PARAMETERS-1'!$B$5:$J$44,5,FALSE))*VLOOKUP(HRYLD2!CE$4,'[1]INTERNAL PARAMETERS-1'!$B$5:$J$44,8,FALSE)*VLOOKUP(HRYLD2!CE$4,'[1]INTERNAL PARAMETERS-1'!$B$5:$J$44,3,FALSE)</f>
        <v>0</v>
      </c>
      <c r="CF199" s="44">
        <f>HRYLD1!CF199*VLOOKUP(HRYLD2!CF$4,'[1]INTERNAL PARAMETERS-1'!$B$5:$J$44,5,FALSE)*VLOOKUP(HRYLD2!CF$4,'[1]INTERNAL PARAMETERS-1'!$B$5:$J$44,6,FALSE)*VLOOKUP(HRYLD2!CF$4,'[1]INTERNAL PARAMETERS-1'!$B$5:$J$44,3,FALSE) + HRYLD1!CF199*(1-VLOOKUP(HRYLD2!CF$4,'[1]INTERNAL PARAMETERS-1'!$B$5:$J$44,5,FALSE))*VLOOKUP(HRYLD2!CF$4,'[1]INTERNAL PARAMETERS-1'!$B$5:$J$44,8,FALSE)*VLOOKUP(HRYLD2!CF$4,'[1]INTERNAL PARAMETERS-1'!$B$5:$J$44,3,FALSE)</f>
        <v>0</v>
      </c>
      <c r="CG199" s="44">
        <f>HRYLD1!CG199*VLOOKUP(HRYLD2!CG$4,'[1]INTERNAL PARAMETERS-1'!$B$5:$J$44,5,FALSE)*VLOOKUP(HRYLD2!CG$4,'[1]INTERNAL PARAMETERS-1'!$B$5:$J$44,6,FALSE)*VLOOKUP(HRYLD2!CG$4,'[1]INTERNAL PARAMETERS-1'!$B$5:$J$44,3,FALSE) + HRYLD1!CG199*(1-VLOOKUP(HRYLD2!CG$4,'[1]INTERNAL PARAMETERS-1'!$B$5:$J$44,5,FALSE))*VLOOKUP(HRYLD2!CG$4,'[1]INTERNAL PARAMETERS-1'!$B$5:$J$44,8,FALSE)*VLOOKUP(HRYLD2!CG$4,'[1]INTERNAL PARAMETERS-1'!$B$5:$J$44,3,FALSE)</f>
        <v>0</v>
      </c>
      <c r="CH199" s="43">
        <f>HRYLD1!CH199*VLOOKUP(HRYLD2!CH$4,'[1]INTERNAL PARAMETERS-1'!$B$5:$J$44,5,FALSE)*VLOOKUP(HRYLD2!CH$4,'[1]INTERNAL PARAMETERS-1'!$B$5:$J$44,6,FALSE)*VLOOKUP(HRYLD2!CH$4,'[1]INTERNAL PARAMETERS-1'!$B$5:$J$44,3,FALSE) + HRYLD1!CH199*(1-VLOOKUP(HRYLD2!CH$4,'[1]INTERNAL PARAMETERS-1'!$B$5:$J$44,5,FALSE))*VLOOKUP(HRYLD2!CH$4,'[1]INTERNAL PARAMETERS-1'!$B$5:$J$44,8,FALSE)*VLOOKUP(HRYLD2!CH$4,'[1]INTERNAL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67</v>
      </c>
      <c r="D200" s="57" t="s">
        <v>51</v>
      </c>
      <c r="E200" s="132">
        <f>HR!X200</f>
        <v>0</v>
      </c>
      <c r="F200" s="59">
        <f>'[1]INTERNAL PARAMETERS-1'!M20</f>
        <v>12.89</v>
      </c>
      <c r="G200" s="45">
        <f>HRYLD1!G200*VLOOKUP(HRYLD2!G$4,'[1]INTERNAL PARAMETERS-1'!$B$5:$J$44,5,FALSE)*VLOOKUP(HRYLD2!G$4,'[1]INTERNAL PARAMETERS-1'!$B$5:$J$44,7,FALSE)*HRYLD2!$F200 + HRYLD1!G200*(1-VLOOKUP(HRYLD2!G$4,'[1]INTERNAL PARAMETERS-1'!$B$5:$J$44,5,FALSE))*VLOOKUP(HRYLD2!G$4,'[1]INTERNAL PARAMETERS-1'!$B$5:$J$44,9,FALSE)*HRYLD2!$F200</f>
        <v>0</v>
      </c>
      <c r="H200" s="44">
        <f>HRYLD1!H200*VLOOKUP(HRYLD2!H$4,'[1]INTERNAL PARAMETERS-1'!$B$5:$J$44,5,FALSE)*VLOOKUP(HRYLD2!H$4,'[1]INTERNAL PARAMETERS-1'!$B$5:$J$44,7,FALSE)*HRYLD2!$F200 + HRYLD1!H200*(1-VLOOKUP(HRYLD2!H$4,'[1]INTERNAL PARAMETERS-1'!$B$5:$J$44,5,FALSE))*VLOOKUP(HRYLD2!H$4,'[1]INTERNAL PARAMETERS-1'!$B$5:$J$44,9,FALSE)*HRYLD2!$F200</f>
        <v>0</v>
      </c>
      <c r="I200" s="44">
        <f>HRYLD1!I200*VLOOKUP(HRYLD2!I$4,'[1]INTERNAL PARAMETERS-1'!$B$5:$J$44,5,FALSE)*VLOOKUP(HRYLD2!I$4,'[1]INTERNAL PARAMETERS-1'!$B$5:$J$44,7,FALSE)*HRYLD2!$F200 + HRYLD1!I200*(1-VLOOKUP(HRYLD2!I$4,'[1]INTERNAL PARAMETERS-1'!$B$5:$J$44,5,FALSE))*VLOOKUP(HRYLD2!I$4,'[1]INTERNAL PARAMETERS-1'!$B$5:$J$44,9,FALSE)*HRYLD2!$F200</f>
        <v>0</v>
      </c>
      <c r="J200" s="44">
        <f>HRYLD1!J200*VLOOKUP(HRYLD2!J$4,'[1]INTERNAL PARAMETERS-1'!$B$5:$J$44,5,FALSE)*VLOOKUP(HRYLD2!J$4,'[1]INTERNAL PARAMETERS-1'!$B$5:$J$44,7,FALSE)*HRYLD2!$F200 + HRYLD1!J200*(1-VLOOKUP(HRYLD2!J$4,'[1]INTERNAL PARAMETERS-1'!$B$5:$J$44,5,FALSE))*VLOOKUP(HRYLD2!J$4,'[1]INTERNAL PARAMETERS-1'!$B$5:$J$44,9,FALSE)*HRYLD2!$F200</f>
        <v>0</v>
      </c>
      <c r="K200" s="44">
        <f>HRYLD1!K200*VLOOKUP(HRYLD2!K$4,'[1]INTERNAL PARAMETERS-1'!$B$5:$J$44,5,FALSE)*VLOOKUP(HRYLD2!K$4,'[1]INTERNAL PARAMETERS-1'!$B$5:$J$44,7,FALSE)*HRYLD2!$F200 + HRYLD1!K200*(1-VLOOKUP(HRYLD2!K$4,'[1]INTERNAL PARAMETERS-1'!$B$5:$J$44,5,FALSE))*VLOOKUP(HRYLD2!K$4,'[1]INTERNAL PARAMETERS-1'!$B$5:$J$44,9,FALSE)*HRYLD2!$F200</f>
        <v>0</v>
      </c>
      <c r="L200" s="44">
        <f>HRYLD1!L200*VLOOKUP(HRYLD2!L$4,'[1]INTERNAL PARAMETERS-1'!$B$5:$J$44,5,FALSE)*VLOOKUP(HRYLD2!L$4,'[1]INTERNAL PARAMETERS-1'!$B$5:$J$44,7,FALSE)*HRYLD2!$F200 + HRYLD1!L200*(1-VLOOKUP(HRYLD2!L$4,'[1]INTERNAL PARAMETERS-1'!$B$5:$J$44,5,FALSE))*VLOOKUP(HRYLD2!L$4,'[1]INTERNAL PARAMETERS-1'!$B$5:$J$44,9,FALSE)*HRYLD2!$F200</f>
        <v>0</v>
      </c>
      <c r="M200" s="44">
        <f>HRYLD1!M200*VLOOKUP(HRYLD2!M$4,'[1]INTERNAL PARAMETERS-1'!$B$5:$J$44,5,FALSE)*VLOOKUP(HRYLD2!M$4,'[1]INTERNAL PARAMETERS-1'!$B$5:$J$44,7,FALSE)*HRYLD2!$F200 + HRYLD1!M200*(1-VLOOKUP(HRYLD2!M$4,'[1]INTERNAL PARAMETERS-1'!$B$5:$J$44,5,FALSE))*VLOOKUP(HRYLD2!M$4,'[1]INTERNAL PARAMETERS-1'!$B$5:$J$44,9,FALSE)*HRYLD2!$F200</f>
        <v>0</v>
      </c>
      <c r="N200" s="44">
        <f>HRYLD1!N200*VLOOKUP(HRYLD2!N$4,'[1]INTERNAL PARAMETERS-1'!$B$5:$J$44,5,FALSE)*VLOOKUP(HRYLD2!N$4,'[1]INTERNAL PARAMETERS-1'!$B$5:$J$44,7,FALSE)*HRYLD2!$F200 + HRYLD1!N200*(1-VLOOKUP(HRYLD2!N$4,'[1]INTERNAL PARAMETERS-1'!$B$5:$J$44,5,FALSE))*VLOOKUP(HRYLD2!N$4,'[1]INTERNAL PARAMETERS-1'!$B$5:$J$44,9,FALSE)*HRYLD2!$F200</f>
        <v>0</v>
      </c>
      <c r="O200" s="44">
        <f>HRYLD1!O200*VLOOKUP(HRYLD2!O$4,'[1]INTERNAL PARAMETERS-1'!$B$5:$J$44,5,FALSE)*VLOOKUP(HRYLD2!O$4,'[1]INTERNAL PARAMETERS-1'!$B$5:$J$44,7,FALSE)*HRYLD2!$F200 + HRYLD1!O200*(1-VLOOKUP(HRYLD2!O$4,'[1]INTERNAL PARAMETERS-1'!$B$5:$J$44,5,FALSE))*VLOOKUP(HRYLD2!O$4,'[1]INTERNAL PARAMETERS-1'!$B$5:$J$44,9,FALSE)*HRYLD2!$F200</f>
        <v>0</v>
      </c>
      <c r="P200" s="44">
        <f>HRYLD1!P200*VLOOKUP(HRYLD2!P$4,'[1]INTERNAL PARAMETERS-1'!$B$5:$J$44,5,FALSE)*VLOOKUP(HRYLD2!P$4,'[1]INTERNAL PARAMETERS-1'!$B$5:$J$44,7,FALSE)*HRYLD2!$F200 + HRYLD1!P200*(1-VLOOKUP(HRYLD2!P$4,'[1]INTERNAL PARAMETERS-1'!$B$5:$J$44,5,FALSE))*VLOOKUP(HRYLD2!P$4,'[1]INTERNAL PARAMETERS-1'!$B$5:$J$44,9,FALSE)*HRYLD2!$F200</f>
        <v>0</v>
      </c>
      <c r="Q200" s="44">
        <f>HRYLD1!Q200*VLOOKUP(HRYLD2!Q$4,'[1]INTERNAL PARAMETERS-1'!$B$5:$J$44,5,FALSE)*VLOOKUP(HRYLD2!Q$4,'[1]INTERNAL PARAMETERS-1'!$B$5:$J$44,7,FALSE)*HRYLD2!$F200 + HRYLD1!Q200*(1-VLOOKUP(HRYLD2!Q$4,'[1]INTERNAL PARAMETERS-1'!$B$5:$J$44,5,FALSE))*VLOOKUP(HRYLD2!Q$4,'[1]INTERNAL PARAMETERS-1'!$B$5:$J$44,9,FALSE)*HRYLD2!$F200</f>
        <v>0</v>
      </c>
      <c r="R200" s="44">
        <f>HRYLD1!R200*VLOOKUP(HRYLD2!R$4,'[1]INTERNAL PARAMETERS-1'!$B$5:$J$44,5,FALSE)*VLOOKUP(HRYLD2!R$4,'[1]INTERNAL PARAMETERS-1'!$B$5:$J$44,7,FALSE)*HRYLD2!$F200 + HRYLD1!R200*(1-VLOOKUP(HRYLD2!R$4,'[1]INTERNAL PARAMETERS-1'!$B$5:$J$44,5,FALSE))*VLOOKUP(HRYLD2!R$4,'[1]INTERNAL PARAMETERS-1'!$B$5:$J$44,9,FALSE)*HRYLD2!$F200</f>
        <v>0</v>
      </c>
      <c r="S200" s="44">
        <f>HRYLD1!S200*VLOOKUP(HRYLD2!S$4,'[1]INTERNAL PARAMETERS-1'!$B$5:$J$44,5,FALSE)*VLOOKUP(HRYLD2!S$4,'[1]INTERNAL PARAMETERS-1'!$B$5:$J$44,7,FALSE)*HRYLD2!$F200 + HRYLD1!S200*(1-VLOOKUP(HRYLD2!S$4,'[1]INTERNAL PARAMETERS-1'!$B$5:$J$44,5,FALSE))*VLOOKUP(HRYLD2!S$4,'[1]INTERNAL PARAMETERS-1'!$B$5:$J$44,9,FALSE)*HRYLD2!$F200</f>
        <v>0</v>
      </c>
      <c r="T200" s="44">
        <f>HRYLD1!T200*VLOOKUP(HRYLD2!T$4,'[1]INTERNAL PARAMETERS-1'!$B$5:$J$44,5,FALSE)*VLOOKUP(HRYLD2!T$4,'[1]INTERNAL PARAMETERS-1'!$B$5:$J$44,7,FALSE)*HRYLD2!$F200 + HRYLD1!T200*(1-VLOOKUP(HRYLD2!T$4,'[1]INTERNAL PARAMETERS-1'!$B$5:$J$44,5,FALSE))*VLOOKUP(HRYLD2!T$4,'[1]INTERNAL PARAMETERS-1'!$B$5:$J$44,9,FALSE)*HRYLD2!$F200</f>
        <v>0</v>
      </c>
      <c r="U200" s="44">
        <f>HRYLD1!U200*VLOOKUP(HRYLD2!U$4,'[1]INTERNAL PARAMETERS-1'!$B$5:$J$44,5,FALSE)*VLOOKUP(HRYLD2!U$4,'[1]INTERNAL PARAMETERS-1'!$B$5:$J$44,7,FALSE)*HRYLD2!$F200 + HRYLD1!U200*(1-VLOOKUP(HRYLD2!U$4,'[1]INTERNAL PARAMETERS-1'!$B$5:$J$44,5,FALSE))*VLOOKUP(HRYLD2!U$4,'[1]INTERNAL PARAMETERS-1'!$B$5:$J$44,9,FALSE)*HRYLD2!$F200</f>
        <v>0</v>
      </c>
      <c r="V200" s="44">
        <f>HRYLD1!V200*VLOOKUP(HRYLD2!V$4,'[1]INTERNAL PARAMETERS-1'!$B$5:$J$44,5,FALSE)*VLOOKUP(HRYLD2!V$4,'[1]INTERNAL PARAMETERS-1'!$B$5:$J$44,7,FALSE)*HRYLD2!$F200 + HRYLD1!V200*(1-VLOOKUP(HRYLD2!V$4,'[1]INTERNAL PARAMETERS-1'!$B$5:$J$44,5,FALSE))*VLOOKUP(HRYLD2!V$4,'[1]INTERNAL PARAMETERS-1'!$B$5:$J$44,9,FALSE)*HRYLD2!$F200</f>
        <v>0</v>
      </c>
      <c r="W200" s="44">
        <f>HRYLD1!W200*VLOOKUP(HRYLD2!W$4,'[1]INTERNAL PARAMETERS-1'!$B$5:$J$44,5,FALSE)*VLOOKUP(HRYLD2!W$4,'[1]INTERNAL PARAMETERS-1'!$B$5:$J$44,7,FALSE)*HRYLD2!$F200 + HRYLD1!W200*(1-VLOOKUP(HRYLD2!W$4,'[1]INTERNAL PARAMETERS-1'!$B$5:$J$44,5,FALSE))*VLOOKUP(HRYLD2!W$4,'[1]INTERNAL PARAMETERS-1'!$B$5:$J$44,9,FALSE)*HRYLD2!$F200</f>
        <v>0</v>
      </c>
      <c r="X200" s="44">
        <f>HRYLD1!X200*VLOOKUP(HRYLD2!X$4,'[1]INTERNAL PARAMETERS-1'!$B$5:$J$44,5,FALSE)*VLOOKUP(HRYLD2!X$4,'[1]INTERNAL PARAMETERS-1'!$B$5:$J$44,7,FALSE)*HRYLD2!$F200 + HRYLD1!X200*(1-VLOOKUP(HRYLD2!X$4,'[1]INTERNAL PARAMETERS-1'!$B$5:$J$44,5,FALSE))*VLOOKUP(HRYLD2!X$4,'[1]INTERNAL PARAMETERS-1'!$B$5:$J$44,9,FALSE)*HRYLD2!$F200</f>
        <v>0</v>
      </c>
      <c r="Y200" s="44">
        <f>HRYLD1!Y200*VLOOKUP(HRYLD2!Y$4,'[1]INTERNAL PARAMETERS-1'!$B$5:$J$44,5,FALSE)*VLOOKUP(HRYLD2!Y$4,'[1]INTERNAL PARAMETERS-1'!$B$5:$J$44,7,FALSE)*HRYLD2!$F200 + HRYLD1!Y200*(1-VLOOKUP(HRYLD2!Y$4,'[1]INTERNAL PARAMETERS-1'!$B$5:$J$44,5,FALSE))*VLOOKUP(HRYLD2!Y$4,'[1]INTERNAL PARAMETERS-1'!$B$5:$J$44,9,FALSE)*HRYLD2!$F200</f>
        <v>0</v>
      </c>
      <c r="Z200" s="44">
        <f>HRYLD1!Z200*VLOOKUP(HRYLD2!Z$4,'[1]INTERNAL PARAMETERS-1'!$B$5:$J$44,5,FALSE)*VLOOKUP(HRYLD2!Z$4,'[1]INTERNAL PARAMETERS-1'!$B$5:$J$44,7,FALSE)*HRYLD2!$F200 + HRYLD1!Z200*(1-VLOOKUP(HRYLD2!Z$4,'[1]INTERNAL PARAMETERS-1'!$B$5:$J$44,5,FALSE))*VLOOKUP(HRYLD2!Z$4,'[1]INTERNAL PARAMETERS-1'!$B$5:$J$44,9,FALSE)*HRYLD2!$F200</f>
        <v>0</v>
      </c>
      <c r="AA200" s="44">
        <f>HRYLD1!AA200*VLOOKUP(HRYLD2!AA$4,'[1]INTERNAL PARAMETERS-1'!$B$5:$J$44,5,FALSE)*VLOOKUP(HRYLD2!AA$4,'[1]INTERNAL PARAMETERS-1'!$B$5:$J$44,7,FALSE)*HRYLD2!$F200 + HRYLD1!AA200*(1-VLOOKUP(HRYLD2!AA$4,'[1]INTERNAL PARAMETERS-1'!$B$5:$J$44,5,FALSE))*VLOOKUP(HRYLD2!AA$4,'[1]INTERNAL PARAMETERS-1'!$B$5:$J$44,9,FALSE)*HRYLD2!$F200</f>
        <v>0</v>
      </c>
      <c r="AB200" s="44">
        <f>HRYLD1!AB200*VLOOKUP(HRYLD2!AB$4,'[1]INTERNAL PARAMETERS-1'!$B$5:$J$44,5,FALSE)*VLOOKUP(HRYLD2!AB$4,'[1]INTERNAL PARAMETERS-1'!$B$5:$J$44,7,FALSE)*HRYLD2!$F200 + HRYLD1!AB200*(1-VLOOKUP(HRYLD2!AB$4,'[1]INTERNAL PARAMETERS-1'!$B$5:$J$44,5,FALSE))*VLOOKUP(HRYLD2!AB$4,'[1]INTERNAL PARAMETERS-1'!$B$5:$J$44,9,FALSE)*HRYLD2!$F200</f>
        <v>0</v>
      </c>
      <c r="AC200" s="44">
        <f>HRYLD1!AC200*VLOOKUP(HRYLD2!AC$4,'[1]INTERNAL PARAMETERS-1'!$B$5:$J$44,5,FALSE)*VLOOKUP(HRYLD2!AC$4,'[1]INTERNAL PARAMETERS-1'!$B$5:$J$44,7,FALSE)*HRYLD2!$F200 + HRYLD1!AC200*(1-VLOOKUP(HRYLD2!AC$4,'[1]INTERNAL PARAMETERS-1'!$B$5:$J$44,5,FALSE))*VLOOKUP(HRYLD2!AC$4,'[1]INTERNAL PARAMETERS-1'!$B$5:$J$44,9,FALSE)*HRYLD2!$F200</f>
        <v>0</v>
      </c>
      <c r="AD200" s="44">
        <f>HRYLD1!AD200*VLOOKUP(HRYLD2!AD$4,'[1]INTERNAL PARAMETERS-1'!$B$5:$J$44,5,FALSE)*VLOOKUP(HRYLD2!AD$4,'[1]INTERNAL PARAMETERS-1'!$B$5:$J$44,7,FALSE)*HRYLD2!$F200 + HRYLD1!AD200*(1-VLOOKUP(HRYLD2!AD$4,'[1]INTERNAL PARAMETERS-1'!$B$5:$J$44,5,FALSE))*VLOOKUP(HRYLD2!AD$4,'[1]INTERNAL PARAMETERS-1'!$B$5:$J$44,9,FALSE)*HRYLD2!$F200</f>
        <v>0</v>
      </c>
      <c r="AE200" s="44">
        <f>HRYLD1!AE200*VLOOKUP(HRYLD2!AE$4,'[1]INTERNAL PARAMETERS-1'!$B$5:$J$44,5,FALSE)*VLOOKUP(HRYLD2!AE$4,'[1]INTERNAL PARAMETERS-1'!$B$5:$J$44,7,FALSE)*HRYLD2!$F200 + HRYLD1!AE200*(1-VLOOKUP(HRYLD2!AE$4,'[1]INTERNAL PARAMETERS-1'!$B$5:$J$44,5,FALSE))*VLOOKUP(HRYLD2!AE$4,'[1]INTERNAL PARAMETERS-1'!$B$5:$J$44,9,FALSE)*HRYLD2!$F200</f>
        <v>0</v>
      </c>
      <c r="AF200" s="44">
        <f>HRYLD1!AF200*VLOOKUP(HRYLD2!AF$4,'[1]INTERNAL PARAMETERS-1'!$B$5:$J$44,5,FALSE)*VLOOKUP(HRYLD2!AF$4,'[1]INTERNAL PARAMETERS-1'!$B$5:$J$44,7,FALSE)*HRYLD2!$F200 + HRYLD1!AF200*(1-VLOOKUP(HRYLD2!AF$4,'[1]INTERNAL PARAMETERS-1'!$B$5:$J$44,5,FALSE))*VLOOKUP(HRYLD2!AF$4,'[1]INTERNAL PARAMETERS-1'!$B$5:$J$44,9,FALSE)*HRYLD2!$F200</f>
        <v>0</v>
      </c>
      <c r="AG200" s="44">
        <f>HRYLD1!AG200*VLOOKUP(HRYLD2!AG$4,'[1]INTERNAL PARAMETERS-1'!$B$5:$J$44,5,FALSE)*VLOOKUP(HRYLD2!AG$4,'[1]INTERNAL PARAMETERS-1'!$B$5:$J$44,7,FALSE)*HRYLD2!$F200 + HRYLD1!AG200*(1-VLOOKUP(HRYLD2!AG$4,'[1]INTERNAL PARAMETERS-1'!$B$5:$J$44,5,FALSE))*VLOOKUP(HRYLD2!AG$4,'[1]INTERNAL PARAMETERS-1'!$B$5:$J$44,9,FALSE)*HRYLD2!$F200</f>
        <v>0</v>
      </c>
      <c r="AH200" s="44">
        <f>HRYLD1!AH200*VLOOKUP(HRYLD2!AH$4,'[1]INTERNAL PARAMETERS-1'!$B$5:$J$44,5,FALSE)*VLOOKUP(HRYLD2!AH$4,'[1]INTERNAL PARAMETERS-1'!$B$5:$J$44,7,FALSE)*HRYLD2!$F200 + HRYLD1!AH200*(1-VLOOKUP(HRYLD2!AH$4,'[1]INTERNAL PARAMETERS-1'!$B$5:$J$44,5,FALSE))*VLOOKUP(HRYLD2!AH$4,'[1]INTERNAL PARAMETERS-1'!$B$5:$J$44,9,FALSE)*HRYLD2!$F200</f>
        <v>0</v>
      </c>
      <c r="AI200" s="44">
        <f>HRYLD1!AI200*VLOOKUP(HRYLD2!AI$4,'[1]INTERNAL PARAMETERS-1'!$B$5:$J$44,5,FALSE)*VLOOKUP(HRYLD2!AI$4,'[1]INTERNAL PARAMETERS-1'!$B$5:$J$44,7,FALSE)*HRYLD2!$F200 + HRYLD1!AI200*(1-VLOOKUP(HRYLD2!AI$4,'[1]INTERNAL PARAMETERS-1'!$B$5:$J$44,5,FALSE))*VLOOKUP(HRYLD2!AI$4,'[1]INTERNAL PARAMETERS-1'!$B$5:$J$44,9,FALSE)*HRYLD2!$F200</f>
        <v>0</v>
      </c>
      <c r="AJ200" s="44">
        <f>HRYLD1!AJ200*VLOOKUP(HRYLD2!AJ$4,'[1]INTERNAL PARAMETERS-1'!$B$5:$J$44,5,FALSE)*VLOOKUP(HRYLD2!AJ$4,'[1]INTERNAL PARAMETERS-1'!$B$5:$J$44,7,FALSE)*HRYLD2!$F200 + HRYLD1!AJ200*(1-VLOOKUP(HRYLD2!AJ$4,'[1]INTERNAL PARAMETERS-1'!$B$5:$J$44,5,FALSE))*VLOOKUP(HRYLD2!AJ$4,'[1]INTERNAL PARAMETERS-1'!$B$5:$J$44,9,FALSE)*HRYLD2!$F200</f>
        <v>0</v>
      </c>
      <c r="AK200" s="44">
        <f>HRYLD1!AK200*VLOOKUP(HRYLD2!AK$4,'[1]INTERNAL PARAMETERS-1'!$B$5:$J$44,5,FALSE)*VLOOKUP(HRYLD2!AK$4,'[1]INTERNAL PARAMETERS-1'!$B$5:$J$44,7,FALSE)*HRYLD2!$F200 + HRYLD1!AK200*(1-VLOOKUP(HRYLD2!AK$4,'[1]INTERNAL PARAMETERS-1'!$B$5:$J$44,5,FALSE))*VLOOKUP(HRYLD2!AK$4,'[1]INTERNAL PARAMETERS-1'!$B$5:$J$44,9,FALSE)*HRYLD2!$F200</f>
        <v>0</v>
      </c>
      <c r="AL200" s="44">
        <f>HRYLD1!AL200*VLOOKUP(HRYLD2!AL$4,'[1]INTERNAL PARAMETERS-1'!$B$5:$J$44,5,FALSE)*VLOOKUP(HRYLD2!AL$4,'[1]INTERNAL PARAMETERS-1'!$B$5:$J$44,7,FALSE)*HRYLD2!$F200 + HRYLD1!AL200*(1-VLOOKUP(HRYLD2!AL$4,'[1]INTERNAL PARAMETERS-1'!$B$5:$J$44,5,FALSE))*VLOOKUP(HRYLD2!AL$4,'[1]INTERNAL PARAMETERS-1'!$B$5:$J$44,9,FALSE)*HRYLD2!$F200</f>
        <v>0</v>
      </c>
      <c r="AM200" s="44">
        <f>HRYLD1!AM200*VLOOKUP(HRYLD2!AM$4,'[1]INTERNAL PARAMETERS-1'!$B$5:$J$44,5,FALSE)*VLOOKUP(HRYLD2!AM$4,'[1]INTERNAL PARAMETERS-1'!$B$5:$J$44,7,FALSE)*HRYLD2!$F200 + HRYLD1!AM200*(1-VLOOKUP(HRYLD2!AM$4,'[1]INTERNAL PARAMETERS-1'!$B$5:$J$44,5,FALSE))*VLOOKUP(HRYLD2!AM$4,'[1]INTERNAL PARAMETERS-1'!$B$5:$J$44,9,FALSE)*HRYLD2!$F200</f>
        <v>0</v>
      </c>
      <c r="AN200" s="44">
        <f>HRYLD1!AN200*VLOOKUP(HRYLD2!AN$4,'[1]INTERNAL PARAMETERS-1'!$B$5:$J$44,5,FALSE)*VLOOKUP(HRYLD2!AN$4,'[1]INTERNAL PARAMETERS-1'!$B$5:$J$44,7,FALSE)*HRYLD2!$F200 + HRYLD1!AN200*(1-VLOOKUP(HRYLD2!AN$4,'[1]INTERNAL PARAMETERS-1'!$B$5:$J$44,5,FALSE))*VLOOKUP(HRYLD2!AN$4,'[1]INTERNAL PARAMETERS-1'!$B$5:$J$44,9,FALSE)*HRYLD2!$F200</f>
        <v>0</v>
      </c>
      <c r="AO200" s="44">
        <f>HRYLD1!AO200*VLOOKUP(HRYLD2!AO$4,'[1]INTERNAL PARAMETERS-1'!$B$5:$J$44,5,FALSE)*VLOOKUP(HRYLD2!AO$4,'[1]INTERNAL PARAMETERS-1'!$B$5:$J$44,7,FALSE)*HRYLD2!$F200 + HRYLD1!AO200*(1-VLOOKUP(HRYLD2!AO$4,'[1]INTERNAL PARAMETERS-1'!$B$5:$J$44,5,FALSE))*VLOOKUP(HRYLD2!AO$4,'[1]INTERNAL PARAMETERS-1'!$B$5:$J$44,9,FALSE)*HRYLD2!$F200</f>
        <v>0</v>
      </c>
      <c r="AP200" s="44">
        <f>HRYLD1!AP200*VLOOKUP(HRYLD2!AP$4,'[1]INTERNAL PARAMETERS-1'!$B$5:$J$44,5,FALSE)*VLOOKUP(HRYLD2!AP$4,'[1]INTERNAL PARAMETERS-1'!$B$5:$J$44,7,FALSE)*HRYLD2!$F200 + HRYLD1!AP200*(1-VLOOKUP(HRYLD2!AP$4,'[1]INTERNAL PARAMETERS-1'!$B$5:$J$44,5,FALSE))*VLOOKUP(HRYLD2!AP$4,'[1]INTERNAL PARAMETERS-1'!$B$5:$J$44,9,FALSE)*HRYLD2!$F200</f>
        <v>0</v>
      </c>
      <c r="AQ200" s="44">
        <f>HRYLD1!AQ200*VLOOKUP(HRYLD2!AQ$4,'[1]INTERNAL PARAMETERS-1'!$B$5:$J$44,5,FALSE)*VLOOKUP(HRYLD2!AQ$4,'[1]INTERNAL PARAMETERS-1'!$B$5:$J$44,7,FALSE)*HRYLD2!$F200 + HRYLD1!AQ200*(1-VLOOKUP(HRYLD2!AQ$4,'[1]INTERNAL PARAMETERS-1'!$B$5:$J$44,5,FALSE))*VLOOKUP(HRYLD2!AQ$4,'[1]INTERNAL PARAMETERS-1'!$B$5:$J$44,9,FALSE)*HRYLD2!$F200</f>
        <v>0</v>
      </c>
      <c r="AR200" s="44">
        <f>HRYLD1!AR200*VLOOKUP(HRYLD2!AR$4,'[1]INTERNAL PARAMETERS-1'!$B$5:$J$44,5,FALSE)*VLOOKUP(HRYLD2!AR$4,'[1]INTERNAL PARAMETERS-1'!$B$5:$J$44,7,FALSE)*HRYLD2!$F200 + HRYLD1!AR200*(1-VLOOKUP(HRYLD2!AR$4,'[1]INTERNAL PARAMETERS-1'!$B$5:$J$44,5,FALSE))*VLOOKUP(HRYLD2!AR$4,'[1]INTERNAL PARAMETERS-1'!$B$5:$J$44,9,FALSE)*HRYLD2!$F200</f>
        <v>0</v>
      </c>
      <c r="AS200" s="44">
        <f>HRYLD1!AS200*VLOOKUP(HRYLD2!AS$4,'[1]INTERNAL PARAMETERS-1'!$B$5:$J$44,5,FALSE)*VLOOKUP(HRYLD2!AS$4,'[1]INTERNAL PARAMETERS-1'!$B$5:$J$44,7,FALSE)*HRYLD2!$F200 + HRYLD1!AS200*(1-VLOOKUP(HRYLD2!AS$4,'[1]INTERNAL PARAMETERS-1'!$B$5:$J$44,5,FALSE))*VLOOKUP(HRYLD2!AS$4,'[1]INTERNAL PARAMETERS-1'!$B$5:$J$44,9,FALSE)*HRYLD2!$F200</f>
        <v>0</v>
      </c>
      <c r="AT200" s="43">
        <f>HRYLD1!AT200*VLOOKUP(HRYLD2!AT$4,'[1]INTERNAL PARAMETERS-1'!$B$5:$J$44,5,FALSE)*VLOOKUP(HRYLD2!AT$4,'[1]INTERNAL PARAMETERS-1'!$B$5:$J$44,7,FALSE)*HRYLD2!$F200 + HRYLD1!AT200*(1-VLOOKUP(HRYLD2!AT$4,'[1]INTERNAL PARAMETERS-1'!$B$5:$J$44,5,FALSE))*VLOOKUP(HRYLD2!AT$4,'[1]INTERNAL PARAMETERS-1'!$B$5:$J$44,9,FALSE)*HRYLD2!$F200</f>
        <v>0</v>
      </c>
      <c r="AU200" s="45">
        <f>HRYLD1!AU200*VLOOKUP(HRYLD2!AU$4,'[1]INTERNAL PARAMETERS-1'!$B$5:$J$44,5,FALSE)*VLOOKUP(HRYLD2!AU$4,'[1]INTERNAL PARAMETERS-1'!$B$5:$J$44,6,FALSE)*VLOOKUP(HRYLD2!AU$4,'[1]INTERNAL PARAMETERS-1'!$B$5:$J$44,3,FALSE) + HRYLD1!AU200*(1-VLOOKUP(HRYLD2!AU$4,'[1]INTERNAL PARAMETERS-1'!$B$5:$J$44,5,FALSE))*VLOOKUP(HRYLD2!AU$4,'[1]INTERNAL PARAMETERS-1'!$B$5:$J$44,8,FALSE)*VLOOKUP(HRYLD2!AU$4,'[1]INTERNAL PARAMETERS-1'!$B$5:$J$44,3,FALSE)</f>
        <v>0</v>
      </c>
      <c r="AV200" s="44">
        <f>HRYLD1!AV200*VLOOKUP(HRYLD2!AV$4,'[1]INTERNAL PARAMETERS-1'!$B$5:$J$44,5,FALSE)*VLOOKUP(HRYLD2!AV$4,'[1]INTERNAL PARAMETERS-1'!$B$5:$J$44,6,FALSE)*VLOOKUP(HRYLD2!AV$4,'[1]INTERNAL PARAMETERS-1'!$B$5:$J$44,3,FALSE) + HRYLD1!AV200*(1-VLOOKUP(HRYLD2!AV$4,'[1]INTERNAL PARAMETERS-1'!$B$5:$J$44,5,FALSE))*VLOOKUP(HRYLD2!AV$4,'[1]INTERNAL PARAMETERS-1'!$B$5:$J$44,8,FALSE)*VLOOKUP(HRYLD2!AV$4,'[1]INTERNAL PARAMETERS-1'!$B$5:$J$44,3,FALSE)</f>
        <v>0</v>
      </c>
      <c r="AW200" s="44">
        <f>HRYLD1!AW200*VLOOKUP(HRYLD2!AW$4,'[1]INTERNAL PARAMETERS-1'!$B$5:$J$44,5,FALSE)*VLOOKUP(HRYLD2!AW$4,'[1]INTERNAL PARAMETERS-1'!$B$5:$J$44,6,FALSE)*VLOOKUP(HRYLD2!AW$4,'[1]INTERNAL PARAMETERS-1'!$B$5:$J$44,3,FALSE) + HRYLD1!AW200*(1-VLOOKUP(HRYLD2!AW$4,'[1]INTERNAL PARAMETERS-1'!$B$5:$J$44,5,FALSE))*VLOOKUP(HRYLD2!AW$4,'[1]INTERNAL PARAMETERS-1'!$B$5:$J$44,8,FALSE)*VLOOKUP(HRYLD2!AW$4,'[1]INTERNAL PARAMETERS-1'!$B$5:$J$44,3,FALSE)</f>
        <v>0</v>
      </c>
      <c r="AX200" s="44">
        <f>HRYLD1!AX200*VLOOKUP(HRYLD2!AX$4,'[1]INTERNAL PARAMETERS-1'!$B$5:$J$44,5,FALSE)*VLOOKUP(HRYLD2!AX$4,'[1]INTERNAL PARAMETERS-1'!$B$5:$J$44,6,FALSE)*VLOOKUP(HRYLD2!AX$4,'[1]INTERNAL PARAMETERS-1'!$B$5:$J$44,3,FALSE) + HRYLD1!AX200*(1-VLOOKUP(HRYLD2!AX$4,'[1]INTERNAL PARAMETERS-1'!$B$5:$J$44,5,FALSE))*VLOOKUP(HRYLD2!AX$4,'[1]INTERNAL PARAMETERS-1'!$B$5:$J$44,8,FALSE)*VLOOKUP(HRYLD2!AX$4,'[1]INTERNAL PARAMETERS-1'!$B$5:$J$44,3,FALSE)</f>
        <v>0</v>
      </c>
      <c r="AY200" s="44">
        <f>HRYLD1!AY200*VLOOKUP(HRYLD2!AY$4,'[1]INTERNAL PARAMETERS-1'!$B$5:$J$44,5,FALSE)*VLOOKUP(HRYLD2!AY$4,'[1]INTERNAL PARAMETERS-1'!$B$5:$J$44,6,FALSE)*VLOOKUP(HRYLD2!AY$4,'[1]INTERNAL PARAMETERS-1'!$B$5:$J$44,3,FALSE) + HRYLD1!AY200*(1-VLOOKUP(HRYLD2!AY$4,'[1]INTERNAL PARAMETERS-1'!$B$5:$J$44,5,FALSE))*VLOOKUP(HRYLD2!AY$4,'[1]INTERNAL PARAMETERS-1'!$B$5:$J$44,8,FALSE)*VLOOKUP(HRYLD2!AY$4,'[1]INTERNAL PARAMETERS-1'!$B$5:$J$44,3,FALSE)</f>
        <v>0</v>
      </c>
      <c r="AZ200" s="44">
        <f>HRYLD1!AZ200*VLOOKUP(HRYLD2!AZ$4,'[1]INTERNAL PARAMETERS-1'!$B$5:$J$44,5,FALSE)*VLOOKUP(HRYLD2!AZ$4,'[1]INTERNAL PARAMETERS-1'!$B$5:$J$44,6,FALSE)*VLOOKUP(HRYLD2!AZ$4,'[1]INTERNAL PARAMETERS-1'!$B$5:$J$44,3,FALSE) + HRYLD1!AZ200*(1-VLOOKUP(HRYLD2!AZ$4,'[1]INTERNAL PARAMETERS-1'!$B$5:$J$44,5,FALSE))*VLOOKUP(HRYLD2!AZ$4,'[1]INTERNAL PARAMETERS-1'!$B$5:$J$44,8,FALSE)*VLOOKUP(HRYLD2!AZ$4,'[1]INTERNAL PARAMETERS-1'!$B$5:$J$44,3,FALSE)</f>
        <v>0</v>
      </c>
      <c r="BA200" s="44">
        <f>HRYLD1!BA200*VLOOKUP(HRYLD2!BA$4,'[1]INTERNAL PARAMETERS-1'!$B$5:$J$44,5,FALSE)*VLOOKUP(HRYLD2!BA$4,'[1]INTERNAL PARAMETERS-1'!$B$5:$J$44,6,FALSE)*VLOOKUP(HRYLD2!BA$4,'[1]INTERNAL PARAMETERS-1'!$B$5:$J$44,3,FALSE) + HRYLD1!BA200*(1-VLOOKUP(HRYLD2!BA$4,'[1]INTERNAL PARAMETERS-1'!$B$5:$J$44,5,FALSE))*VLOOKUP(HRYLD2!BA$4,'[1]INTERNAL PARAMETERS-1'!$B$5:$J$44,8,FALSE)*VLOOKUP(HRYLD2!BA$4,'[1]INTERNAL PARAMETERS-1'!$B$5:$J$44,3,FALSE)</f>
        <v>0</v>
      </c>
      <c r="BB200" s="44">
        <f>HRYLD1!BB200*VLOOKUP(HRYLD2!BB$4,'[1]INTERNAL PARAMETERS-1'!$B$5:$J$44,5,FALSE)*VLOOKUP(HRYLD2!BB$4,'[1]INTERNAL PARAMETERS-1'!$B$5:$J$44,6,FALSE)*VLOOKUP(HRYLD2!BB$4,'[1]INTERNAL PARAMETERS-1'!$B$5:$J$44,3,FALSE) + HRYLD1!BB200*(1-VLOOKUP(HRYLD2!BB$4,'[1]INTERNAL PARAMETERS-1'!$B$5:$J$44,5,FALSE))*VLOOKUP(HRYLD2!BB$4,'[1]INTERNAL PARAMETERS-1'!$B$5:$J$44,8,FALSE)*VLOOKUP(HRYLD2!BB$4,'[1]INTERNAL PARAMETERS-1'!$B$5:$J$44,3,FALSE)</f>
        <v>0</v>
      </c>
      <c r="BC200" s="44">
        <f>HRYLD1!BC200*VLOOKUP(HRYLD2!BC$4,'[1]INTERNAL PARAMETERS-1'!$B$5:$J$44,5,FALSE)*VLOOKUP(HRYLD2!BC$4,'[1]INTERNAL PARAMETERS-1'!$B$5:$J$44,6,FALSE)*VLOOKUP(HRYLD2!BC$4,'[1]INTERNAL PARAMETERS-1'!$B$5:$J$44,3,FALSE) + HRYLD1!BC200*(1-VLOOKUP(HRYLD2!BC$4,'[1]INTERNAL PARAMETERS-1'!$B$5:$J$44,5,FALSE))*VLOOKUP(HRYLD2!BC$4,'[1]INTERNAL PARAMETERS-1'!$B$5:$J$44,8,FALSE)*VLOOKUP(HRYLD2!BC$4,'[1]INTERNAL PARAMETERS-1'!$B$5:$J$44,3,FALSE)</f>
        <v>0</v>
      </c>
      <c r="BD200" s="44">
        <f>HRYLD1!BD200*VLOOKUP(HRYLD2!BD$4,'[1]INTERNAL PARAMETERS-1'!$B$5:$J$44,5,FALSE)*VLOOKUP(HRYLD2!BD$4,'[1]INTERNAL PARAMETERS-1'!$B$5:$J$44,6,FALSE)*VLOOKUP(HRYLD2!BD$4,'[1]INTERNAL PARAMETERS-1'!$B$5:$J$44,3,FALSE) + HRYLD1!BD200*(1-VLOOKUP(HRYLD2!BD$4,'[1]INTERNAL PARAMETERS-1'!$B$5:$J$44,5,FALSE))*VLOOKUP(HRYLD2!BD$4,'[1]INTERNAL PARAMETERS-1'!$B$5:$J$44,8,FALSE)*VLOOKUP(HRYLD2!BD$4,'[1]INTERNAL PARAMETERS-1'!$B$5:$J$44,3,FALSE)</f>
        <v>0</v>
      </c>
      <c r="BE200" s="44">
        <f>HRYLD1!BE200*VLOOKUP(HRYLD2!BE$4,'[1]INTERNAL PARAMETERS-1'!$B$5:$J$44,5,FALSE)*VLOOKUP(HRYLD2!BE$4,'[1]INTERNAL PARAMETERS-1'!$B$5:$J$44,6,FALSE)*VLOOKUP(HRYLD2!BE$4,'[1]INTERNAL PARAMETERS-1'!$B$5:$J$44,3,FALSE) + HRYLD1!BE200*(1-VLOOKUP(HRYLD2!BE$4,'[1]INTERNAL PARAMETERS-1'!$B$5:$J$44,5,FALSE))*VLOOKUP(HRYLD2!BE$4,'[1]INTERNAL PARAMETERS-1'!$B$5:$J$44,8,FALSE)*VLOOKUP(HRYLD2!BE$4,'[1]INTERNAL PARAMETERS-1'!$B$5:$J$44,3,FALSE)</f>
        <v>0</v>
      </c>
      <c r="BF200" s="44">
        <f>HRYLD1!BF200*VLOOKUP(HRYLD2!BF$4,'[1]INTERNAL PARAMETERS-1'!$B$5:$J$44,5,FALSE)*VLOOKUP(HRYLD2!BF$4,'[1]INTERNAL PARAMETERS-1'!$B$5:$J$44,6,FALSE)*VLOOKUP(HRYLD2!BF$4,'[1]INTERNAL PARAMETERS-1'!$B$5:$J$44,3,FALSE) + HRYLD1!BF200*(1-VLOOKUP(HRYLD2!BF$4,'[1]INTERNAL PARAMETERS-1'!$B$5:$J$44,5,FALSE))*VLOOKUP(HRYLD2!BF$4,'[1]INTERNAL PARAMETERS-1'!$B$5:$J$44,8,FALSE)*VLOOKUP(HRYLD2!BF$4,'[1]INTERNAL PARAMETERS-1'!$B$5:$J$44,3,FALSE)</f>
        <v>0</v>
      </c>
      <c r="BG200" s="44">
        <f>HRYLD1!BG200*VLOOKUP(HRYLD2!BG$4,'[1]INTERNAL PARAMETERS-1'!$B$5:$J$44,5,FALSE)*VLOOKUP(HRYLD2!BG$4,'[1]INTERNAL PARAMETERS-1'!$B$5:$J$44,6,FALSE)*VLOOKUP(HRYLD2!BG$4,'[1]INTERNAL PARAMETERS-1'!$B$5:$J$44,3,FALSE) + HRYLD1!BG200*(1-VLOOKUP(HRYLD2!BG$4,'[1]INTERNAL PARAMETERS-1'!$B$5:$J$44,5,FALSE))*VLOOKUP(HRYLD2!BG$4,'[1]INTERNAL PARAMETERS-1'!$B$5:$J$44,8,FALSE)*VLOOKUP(HRYLD2!BG$4,'[1]INTERNAL PARAMETERS-1'!$B$5:$J$44,3,FALSE)</f>
        <v>0</v>
      </c>
      <c r="BH200" s="44">
        <f>HRYLD1!BH200*VLOOKUP(HRYLD2!BH$4,'[1]INTERNAL PARAMETERS-1'!$B$5:$J$44,5,FALSE)*VLOOKUP(HRYLD2!BH$4,'[1]INTERNAL PARAMETERS-1'!$B$5:$J$44,6,FALSE)*VLOOKUP(HRYLD2!BH$4,'[1]INTERNAL PARAMETERS-1'!$B$5:$J$44,3,FALSE) + HRYLD1!BH200*(1-VLOOKUP(HRYLD2!BH$4,'[1]INTERNAL PARAMETERS-1'!$B$5:$J$44,5,FALSE))*VLOOKUP(HRYLD2!BH$4,'[1]INTERNAL PARAMETERS-1'!$B$5:$J$44,8,FALSE)*VLOOKUP(HRYLD2!BH$4,'[1]INTERNAL PARAMETERS-1'!$B$5:$J$44,3,FALSE)</f>
        <v>0</v>
      </c>
      <c r="BI200" s="44">
        <f>HRYLD1!BI200*VLOOKUP(HRYLD2!BI$4,'[1]INTERNAL PARAMETERS-1'!$B$5:$J$44,5,FALSE)*VLOOKUP(HRYLD2!BI$4,'[1]INTERNAL PARAMETERS-1'!$B$5:$J$44,6,FALSE)*VLOOKUP(HRYLD2!BI$4,'[1]INTERNAL PARAMETERS-1'!$B$5:$J$44,3,FALSE) + HRYLD1!BI200*(1-VLOOKUP(HRYLD2!BI$4,'[1]INTERNAL PARAMETERS-1'!$B$5:$J$44,5,FALSE))*VLOOKUP(HRYLD2!BI$4,'[1]INTERNAL PARAMETERS-1'!$B$5:$J$44,8,FALSE)*VLOOKUP(HRYLD2!BI$4,'[1]INTERNAL PARAMETERS-1'!$B$5:$J$44,3,FALSE)</f>
        <v>0</v>
      </c>
      <c r="BJ200" s="44">
        <f>HRYLD1!BJ200*VLOOKUP(HRYLD2!BJ$4,'[1]INTERNAL PARAMETERS-1'!$B$5:$J$44,5,FALSE)*VLOOKUP(HRYLD2!BJ$4,'[1]INTERNAL PARAMETERS-1'!$B$5:$J$44,6,FALSE)*VLOOKUP(HRYLD2!BJ$4,'[1]INTERNAL PARAMETERS-1'!$B$5:$J$44,3,FALSE) + HRYLD1!BJ200*(1-VLOOKUP(HRYLD2!BJ$4,'[1]INTERNAL PARAMETERS-1'!$B$5:$J$44,5,FALSE))*VLOOKUP(HRYLD2!BJ$4,'[1]INTERNAL PARAMETERS-1'!$B$5:$J$44,8,FALSE)*VLOOKUP(HRYLD2!BJ$4,'[1]INTERNAL PARAMETERS-1'!$B$5:$J$44,3,FALSE)</f>
        <v>0</v>
      </c>
      <c r="BK200" s="44">
        <f>HRYLD1!BK200*VLOOKUP(HRYLD2!BK$4,'[1]INTERNAL PARAMETERS-1'!$B$5:$J$44,5,FALSE)*VLOOKUP(HRYLD2!BK$4,'[1]INTERNAL PARAMETERS-1'!$B$5:$J$44,6,FALSE)*VLOOKUP(HRYLD2!BK$4,'[1]INTERNAL PARAMETERS-1'!$B$5:$J$44,3,FALSE) + HRYLD1!BK200*(1-VLOOKUP(HRYLD2!BK$4,'[1]INTERNAL PARAMETERS-1'!$B$5:$J$44,5,FALSE))*VLOOKUP(HRYLD2!BK$4,'[1]INTERNAL PARAMETERS-1'!$B$5:$J$44,8,FALSE)*VLOOKUP(HRYLD2!BK$4,'[1]INTERNAL PARAMETERS-1'!$B$5:$J$44,3,FALSE)</f>
        <v>0</v>
      </c>
      <c r="BL200" s="44">
        <f>HRYLD1!BL200*VLOOKUP(HRYLD2!BL$4,'[1]INTERNAL PARAMETERS-1'!$B$5:$J$44,5,FALSE)*VLOOKUP(HRYLD2!BL$4,'[1]INTERNAL PARAMETERS-1'!$B$5:$J$44,6,FALSE)*VLOOKUP(HRYLD2!BL$4,'[1]INTERNAL PARAMETERS-1'!$B$5:$J$44,3,FALSE) + HRYLD1!BL200*(1-VLOOKUP(HRYLD2!BL$4,'[1]INTERNAL PARAMETERS-1'!$B$5:$J$44,5,FALSE))*VLOOKUP(HRYLD2!BL$4,'[1]INTERNAL PARAMETERS-1'!$B$5:$J$44,8,FALSE)*VLOOKUP(HRYLD2!BL$4,'[1]INTERNAL PARAMETERS-1'!$B$5:$J$44,3,FALSE)</f>
        <v>0</v>
      </c>
      <c r="BM200" s="44">
        <f>HRYLD1!BM200*VLOOKUP(HRYLD2!BM$4,'[1]INTERNAL PARAMETERS-1'!$B$5:$J$44,5,FALSE)*VLOOKUP(HRYLD2!BM$4,'[1]INTERNAL PARAMETERS-1'!$B$5:$J$44,6,FALSE)*VLOOKUP(HRYLD2!BM$4,'[1]INTERNAL PARAMETERS-1'!$B$5:$J$44,3,FALSE) + HRYLD1!BM200*(1-VLOOKUP(HRYLD2!BM$4,'[1]INTERNAL PARAMETERS-1'!$B$5:$J$44,5,FALSE))*VLOOKUP(HRYLD2!BM$4,'[1]INTERNAL PARAMETERS-1'!$B$5:$J$44,8,FALSE)*VLOOKUP(HRYLD2!BM$4,'[1]INTERNAL PARAMETERS-1'!$B$5:$J$44,3,FALSE)</f>
        <v>0</v>
      </c>
      <c r="BN200" s="44">
        <f>HRYLD1!BN200*VLOOKUP(HRYLD2!BN$4,'[1]INTERNAL PARAMETERS-1'!$B$5:$J$44,5,FALSE)*VLOOKUP(HRYLD2!BN$4,'[1]INTERNAL PARAMETERS-1'!$B$5:$J$44,6,FALSE)*VLOOKUP(HRYLD2!BN$4,'[1]INTERNAL PARAMETERS-1'!$B$5:$J$44,3,FALSE) + HRYLD1!BN200*(1-VLOOKUP(HRYLD2!BN$4,'[1]INTERNAL PARAMETERS-1'!$B$5:$J$44,5,FALSE))*VLOOKUP(HRYLD2!BN$4,'[1]INTERNAL PARAMETERS-1'!$B$5:$J$44,8,FALSE)*VLOOKUP(HRYLD2!BN$4,'[1]INTERNAL PARAMETERS-1'!$B$5:$J$44,3,FALSE)</f>
        <v>0</v>
      </c>
      <c r="BO200" s="44">
        <f>HRYLD1!BO200*VLOOKUP(HRYLD2!BO$4,'[1]INTERNAL PARAMETERS-1'!$B$5:$J$44,5,FALSE)*VLOOKUP(HRYLD2!BO$4,'[1]INTERNAL PARAMETERS-1'!$B$5:$J$44,6,FALSE)*VLOOKUP(HRYLD2!BO$4,'[1]INTERNAL PARAMETERS-1'!$B$5:$J$44,3,FALSE) + HRYLD1!BO200*(1-VLOOKUP(HRYLD2!BO$4,'[1]INTERNAL PARAMETERS-1'!$B$5:$J$44,5,FALSE))*VLOOKUP(HRYLD2!BO$4,'[1]INTERNAL PARAMETERS-1'!$B$5:$J$44,8,FALSE)*VLOOKUP(HRYLD2!BO$4,'[1]INTERNAL PARAMETERS-1'!$B$5:$J$44,3,FALSE)</f>
        <v>0</v>
      </c>
      <c r="BP200" s="44">
        <f>HRYLD1!BP200*VLOOKUP(HRYLD2!BP$4,'[1]INTERNAL PARAMETERS-1'!$B$5:$J$44,5,FALSE)*VLOOKUP(HRYLD2!BP$4,'[1]INTERNAL PARAMETERS-1'!$B$5:$J$44,6,FALSE)*VLOOKUP(HRYLD2!BP$4,'[1]INTERNAL PARAMETERS-1'!$B$5:$J$44,3,FALSE) + HRYLD1!BP200*(1-VLOOKUP(HRYLD2!BP$4,'[1]INTERNAL PARAMETERS-1'!$B$5:$J$44,5,FALSE))*VLOOKUP(HRYLD2!BP$4,'[1]INTERNAL PARAMETERS-1'!$B$5:$J$44,8,FALSE)*VLOOKUP(HRYLD2!BP$4,'[1]INTERNAL PARAMETERS-1'!$B$5:$J$44,3,FALSE)</f>
        <v>0</v>
      </c>
      <c r="BQ200" s="44">
        <f>HRYLD1!BQ200*VLOOKUP(HRYLD2!BQ$4,'[1]INTERNAL PARAMETERS-1'!$B$5:$J$44,5,FALSE)*VLOOKUP(HRYLD2!BQ$4,'[1]INTERNAL PARAMETERS-1'!$B$5:$J$44,6,FALSE)*VLOOKUP(HRYLD2!BQ$4,'[1]INTERNAL PARAMETERS-1'!$B$5:$J$44,3,FALSE) + HRYLD1!BQ200*(1-VLOOKUP(HRYLD2!BQ$4,'[1]INTERNAL PARAMETERS-1'!$B$5:$J$44,5,FALSE))*VLOOKUP(HRYLD2!BQ$4,'[1]INTERNAL PARAMETERS-1'!$B$5:$J$44,8,FALSE)*VLOOKUP(HRYLD2!BQ$4,'[1]INTERNAL PARAMETERS-1'!$B$5:$J$44,3,FALSE)</f>
        <v>0</v>
      </c>
      <c r="BR200" s="44">
        <f>HRYLD1!BR200*VLOOKUP(HRYLD2!BR$4,'[1]INTERNAL PARAMETERS-1'!$B$5:$J$44,5,FALSE)*VLOOKUP(HRYLD2!BR$4,'[1]INTERNAL PARAMETERS-1'!$B$5:$J$44,6,FALSE)*VLOOKUP(HRYLD2!BR$4,'[1]INTERNAL PARAMETERS-1'!$B$5:$J$44,3,FALSE) + HRYLD1!BR200*(1-VLOOKUP(HRYLD2!BR$4,'[1]INTERNAL PARAMETERS-1'!$B$5:$J$44,5,FALSE))*VLOOKUP(HRYLD2!BR$4,'[1]INTERNAL PARAMETERS-1'!$B$5:$J$44,8,FALSE)*VLOOKUP(HRYLD2!BR$4,'[1]INTERNAL PARAMETERS-1'!$B$5:$J$44,3,FALSE)</f>
        <v>0</v>
      </c>
      <c r="BS200" s="44">
        <f>HRYLD1!BS200*VLOOKUP(HRYLD2!BS$4,'[1]INTERNAL PARAMETERS-1'!$B$5:$J$44,5,FALSE)*VLOOKUP(HRYLD2!BS$4,'[1]INTERNAL PARAMETERS-1'!$B$5:$J$44,6,FALSE)*VLOOKUP(HRYLD2!BS$4,'[1]INTERNAL PARAMETERS-1'!$B$5:$J$44,3,FALSE) + HRYLD1!BS200*(1-VLOOKUP(HRYLD2!BS$4,'[1]INTERNAL PARAMETERS-1'!$B$5:$J$44,5,FALSE))*VLOOKUP(HRYLD2!BS$4,'[1]INTERNAL PARAMETERS-1'!$B$5:$J$44,8,FALSE)*VLOOKUP(HRYLD2!BS$4,'[1]INTERNAL PARAMETERS-1'!$B$5:$J$44,3,FALSE)</f>
        <v>0</v>
      </c>
      <c r="BT200" s="44">
        <f>HRYLD1!BT200*VLOOKUP(HRYLD2!BT$4,'[1]INTERNAL PARAMETERS-1'!$B$5:$J$44,5,FALSE)*VLOOKUP(HRYLD2!BT$4,'[1]INTERNAL PARAMETERS-1'!$B$5:$J$44,6,FALSE)*VLOOKUP(HRYLD2!BT$4,'[1]INTERNAL PARAMETERS-1'!$B$5:$J$44,3,FALSE) + HRYLD1!BT200*(1-VLOOKUP(HRYLD2!BT$4,'[1]INTERNAL PARAMETERS-1'!$B$5:$J$44,5,FALSE))*VLOOKUP(HRYLD2!BT$4,'[1]INTERNAL PARAMETERS-1'!$B$5:$J$44,8,FALSE)*VLOOKUP(HRYLD2!BT$4,'[1]INTERNAL PARAMETERS-1'!$B$5:$J$44,3,FALSE)</f>
        <v>0</v>
      </c>
      <c r="BU200" s="44">
        <f>HRYLD1!BU200*VLOOKUP(HRYLD2!BU$4,'[1]INTERNAL PARAMETERS-1'!$B$5:$J$44,5,FALSE)*VLOOKUP(HRYLD2!BU$4,'[1]INTERNAL PARAMETERS-1'!$B$5:$J$44,6,FALSE)*VLOOKUP(HRYLD2!BU$4,'[1]INTERNAL PARAMETERS-1'!$B$5:$J$44,3,FALSE) + HRYLD1!BU200*(1-VLOOKUP(HRYLD2!BU$4,'[1]INTERNAL PARAMETERS-1'!$B$5:$J$44,5,FALSE))*VLOOKUP(HRYLD2!BU$4,'[1]INTERNAL PARAMETERS-1'!$B$5:$J$44,8,FALSE)*VLOOKUP(HRYLD2!BU$4,'[1]INTERNAL PARAMETERS-1'!$B$5:$J$44,3,FALSE)</f>
        <v>0</v>
      </c>
      <c r="BV200" s="44">
        <f>HRYLD1!BV200*VLOOKUP(HRYLD2!BV$4,'[1]INTERNAL PARAMETERS-1'!$B$5:$J$44,5,FALSE)*VLOOKUP(HRYLD2!BV$4,'[1]INTERNAL PARAMETERS-1'!$B$5:$J$44,6,FALSE)*VLOOKUP(HRYLD2!BV$4,'[1]INTERNAL PARAMETERS-1'!$B$5:$J$44,3,FALSE) + HRYLD1!BV200*(1-VLOOKUP(HRYLD2!BV$4,'[1]INTERNAL PARAMETERS-1'!$B$5:$J$44,5,FALSE))*VLOOKUP(HRYLD2!BV$4,'[1]INTERNAL PARAMETERS-1'!$B$5:$J$44,8,FALSE)*VLOOKUP(HRYLD2!BV$4,'[1]INTERNAL PARAMETERS-1'!$B$5:$J$44,3,FALSE)</f>
        <v>0</v>
      </c>
      <c r="BW200" s="44">
        <f>HRYLD1!BW200*VLOOKUP(HRYLD2!BW$4,'[1]INTERNAL PARAMETERS-1'!$B$5:$J$44,5,FALSE)*VLOOKUP(HRYLD2!BW$4,'[1]INTERNAL PARAMETERS-1'!$B$5:$J$44,6,FALSE)*VLOOKUP(HRYLD2!BW$4,'[1]INTERNAL PARAMETERS-1'!$B$5:$J$44,3,FALSE) + HRYLD1!BW200*(1-VLOOKUP(HRYLD2!BW$4,'[1]INTERNAL PARAMETERS-1'!$B$5:$J$44,5,FALSE))*VLOOKUP(HRYLD2!BW$4,'[1]INTERNAL PARAMETERS-1'!$B$5:$J$44,8,FALSE)*VLOOKUP(HRYLD2!BW$4,'[1]INTERNAL PARAMETERS-1'!$B$5:$J$44,3,FALSE)</f>
        <v>0</v>
      </c>
      <c r="BX200" s="44">
        <f>HRYLD1!BX200*VLOOKUP(HRYLD2!BX$4,'[1]INTERNAL PARAMETERS-1'!$B$5:$J$44,5,FALSE)*VLOOKUP(HRYLD2!BX$4,'[1]INTERNAL PARAMETERS-1'!$B$5:$J$44,6,FALSE)*VLOOKUP(HRYLD2!BX$4,'[1]INTERNAL PARAMETERS-1'!$B$5:$J$44,3,FALSE) + HRYLD1!BX200*(1-VLOOKUP(HRYLD2!BX$4,'[1]INTERNAL PARAMETERS-1'!$B$5:$J$44,5,FALSE))*VLOOKUP(HRYLD2!BX$4,'[1]INTERNAL PARAMETERS-1'!$B$5:$J$44,8,FALSE)*VLOOKUP(HRYLD2!BX$4,'[1]INTERNAL PARAMETERS-1'!$B$5:$J$44,3,FALSE)</f>
        <v>0</v>
      </c>
      <c r="BY200" s="44">
        <f>HRYLD1!BY200*VLOOKUP(HRYLD2!BY$4,'[1]INTERNAL PARAMETERS-1'!$B$5:$J$44,5,FALSE)*VLOOKUP(HRYLD2!BY$4,'[1]INTERNAL PARAMETERS-1'!$B$5:$J$44,6,FALSE)*VLOOKUP(HRYLD2!BY$4,'[1]INTERNAL PARAMETERS-1'!$B$5:$J$44,3,FALSE) + HRYLD1!BY200*(1-VLOOKUP(HRYLD2!BY$4,'[1]INTERNAL PARAMETERS-1'!$B$5:$J$44,5,FALSE))*VLOOKUP(HRYLD2!BY$4,'[1]INTERNAL PARAMETERS-1'!$B$5:$J$44,8,FALSE)*VLOOKUP(HRYLD2!BY$4,'[1]INTERNAL PARAMETERS-1'!$B$5:$J$44,3,FALSE)</f>
        <v>0</v>
      </c>
      <c r="BZ200" s="44">
        <f>HRYLD1!BZ200*VLOOKUP(HRYLD2!BZ$4,'[1]INTERNAL PARAMETERS-1'!$B$5:$J$44,5,FALSE)*VLOOKUP(HRYLD2!BZ$4,'[1]INTERNAL PARAMETERS-1'!$B$5:$J$44,6,FALSE)*VLOOKUP(HRYLD2!BZ$4,'[1]INTERNAL PARAMETERS-1'!$B$5:$J$44,3,FALSE) + HRYLD1!BZ200*(1-VLOOKUP(HRYLD2!BZ$4,'[1]INTERNAL PARAMETERS-1'!$B$5:$J$44,5,FALSE))*VLOOKUP(HRYLD2!BZ$4,'[1]INTERNAL PARAMETERS-1'!$B$5:$J$44,8,FALSE)*VLOOKUP(HRYLD2!BZ$4,'[1]INTERNAL PARAMETERS-1'!$B$5:$J$44,3,FALSE)</f>
        <v>0</v>
      </c>
      <c r="CA200" s="44">
        <f>HRYLD1!CA200*VLOOKUP(HRYLD2!CA$4,'[1]INTERNAL PARAMETERS-1'!$B$5:$J$44,5,FALSE)*VLOOKUP(HRYLD2!CA$4,'[1]INTERNAL PARAMETERS-1'!$B$5:$J$44,6,FALSE)*VLOOKUP(HRYLD2!CA$4,'[1]INTERNAL PARAMETERS-1'!$B$5:$J$44,3,FALSE) + HRYLD1!CA200*(1-VLOOKUP(HRYLD2!CA$4,'[1]INTERNAL PARAMETERS-1'!$B$5:$J$44,5,FALSE))*VLOOKUP(HRYLD2!CA$4,'[1]INTERNAL PARAMETERS-1'!$B$5:$J$44,8,FALSE)*VLOOKUP(HRYLD2!CA$4,'[1]INTERNAL PARAMETERS-1'!$B$5:$J$44,3,FALSE)</f>
        <v>0</v>
      </c>
      <c r="CB200" s="44">
        <f>HRYLD1!CB200*VLOOKUP(HRYLD2!CB$4,'[1]INTERNAL PARAMETERS-1'!$B$5:$J$44,5,FALSE)*VLOOKUP(HRYLD2!CB$4,'[1]INTERNAL PARAMETERS-1'!$B$5:$J$44,6,FALSE)*VLOOKUP(HRYLD2!CB$4,'[1]INTERNAL PARAMETERS-1'!$B$5:$J$44,3,FALSE) + HRYLD1!CB200*(1-VLOOKUP(HRYLD2!CB$4,'[1]INTERNAL PARAMETERS-1'!$B$5:$J$44,5,FALSE))*VLOOKUP(HRYLD2!CB$4,'[1]INTERNAL PARAMETERS-1'!$B$5:$J$44,8,FALSE)*VLOOKUP(HRYLD2!CB$4,'[1]INTERNAL PARAMETERS-1'!$B$5:$J$44,3,FALSE)</f>
        <v>0</v>
      </c>
      <c r="CC200" s="44">
        <f>HRYLD1!CC200*VLOOKUP(HRYLD2!CC$4,'[1]INTERNAL PARAMETERS-1'!$B$5:$J$44,5,FALSE)*VLOOKUP(HRYLD2!CC$4,'[1]INTERNAL PARAMETERS-1'!$B$5:$J$44,6,FALSE)*VLOOKUP(HRYLD2!CC$4,'[1]INTERNAL PARAMETERS-1'!$B$5:$J$44,3,FALSE) + HRYLD1!CC200*(1-VLOOKUP(HRYLD2!CC$4,'[1]INTERNAL PARAMETERS-1'!$B$5:$J$44,5,FALSE))*VLOOKUP(HRYLD2!CC$4,'[1]INTERNAL PARAMETERS-1'!$B$5:$J$44,8,FALSE)*VLOOKUP(HRYLD2!CC$4,'[1]INTERNAL PARAMETERS-1'!$B$5:$J$44,3,FALSE)</f>
        <v>0</v>
      </c>
      <c r="CD200" s="44">
        <f>HRYLD1!CD200*VLOOKUP(HRYLD2!CD$4,'[1]INTERNAL PARAMETERS-1'!$B$5:$J$44,5,FALSE)*VLOOKUP(HRYLD2!CD$4,'[1]INTERNAL PARAMETERS-1'!$B$5:$J$44,6,FALSE)*VLOOKUP(HRYLD2!CD$4,'[1]INTERNAL PARAMETERS-1'!$B$5:$J$44,3,FALSE) + HRYLD1!CD200*(1-VLOOKUP(HRYLD2!CD$4,'[1]INTERNAL PARAMETERS-1'!$B$5:$J$44,5,FALSE))*VLOOKUP(HRYLD2!CD$4,'[1]INTERNAL PARAMETERS-1'!$B$5:$J$44,8,FALSE)*VLOOKUP(HRYLD2!CD$4,'[1]INTERNAL PARAMETERS-1'!$B$5:$J$44,3,FALSE)</f>
        <v>0</v>
      </c>
      <c r="CE200" s="44">
        <f>HRYLD1!CE200*VLOOKUP(HRYLD2!CE$4,'[1]INTERNAL PARAMETERS-1'!$B$5:$J$44,5,FALSE)*VLOOKUP(HRYLD2!CE$4,'[1]INTERNAL PARAMETERS-1'!$B$5:$J$44,6,FALSE)*VLOOKUP(HRYLD2!CE$4,'[1]INTERNAL PARAMETERS-1'!$B$5:$J$44,3,FALSE) + HRYLD1!CE200*(1-VLOOKUP(HRYLD2!CE$4,'[1]INTERNAL PARAMETERS-1'!$B$5:$J$44,5,FALSE))*VLOOKUP(HRYLD2!CE$4,'[1]INTERNAL PARAMETERS-1'!$B$5:$J$44,8,FALSE)*VLOOKUP(HRYLD2!CE$4,'[1]INTERNAL PARAMETERS-1'!$B$5:$J$44,3,FALSE)</f>
        <v>0</v>
      </c>
      <c r="CF200" s="44">
        <f>HRYLD1!CF200*VLOOKUP(HRYLD2!CF$4,'[1]INTERNAL PARAMETERS-1'!$B$5:$J$44,5,FALSE)*VLOOKUP(HRYLD2!CF$4,'[1]INTERNAL PARAMETERS-1'!$B$5:$J$44,6,FALSE)*VLOOKUP(HRYLD2!CF$4,'[1]INTERNAL PARAMETERS-1'!$B$5:$J$44,3,FALSE) + HRYLD1!CF200*(1-VLOOKUP(HRYLD2!CF$4,'[1]INTERNAL PARAMETERS-1'!$B$5:$J$44,5,FALSE))*VLOOKUP(HRYLD2!CF$4,'[1]INTERNAL PARAMETERS-1'!$B$5:$J$44,8,FALSE)*VLOOKUP(HRYLD2!CF$4,'[1]INTERNAL PARAMETERS-1'!$B$5:$J$44,3,FALSE)</f>
        <v>0</v>
      </c>
      <c r="CG200" s="44">
        <f>HRYLD1!CG200*VLOOKUP(HRYLD2!CG$4,'[1]INTERNAL PARAMETERS-1'!$B$5:$J$44,5,FALSE)*VLOOKUP(HRYLD2!CG$4,'[1]INTERNAL PARAMETERS-1'!$B$5:$J$44,6,FALSE)*VLOOKUP(HRYLD2!CG$4,'[1]INTERNAL PARAMETERS-1'!$B$5:$J$44,3,FALSE) + HRYLD1!CG200*(1-VLOOKUP(HRYLD2!CG$4,'[1]INTERNAL PARAMETERS-1'!$B$5:$J$44,5,FALSE))*VLOOKUP(HRYLD2!CG$4,'[1]INTERNAL PARAMETERS-1'!$B$5:$J$44,8,FALSE)*VLOOKUP(HRYLD2!CG$4,'[1]INTERNAL PARAMETERS-1'!$B$5:$J$44,3,FALSE)</f>
        <v>0</v>
      </c>
      <c r="CH200" s="43">
        <f>HRYLD1!CH200*VLOOKUP(HRYLD2!CH$4,'[1]INTERNAL PARAMETERS-1'!$B$5:$J$44,5,FALSE)*VLOOKUP(HRYLD2!CH$4,'[1]INTERNAL PARAMETERS-1'!$B$5:$J$44,6,FALSE)*VLOOKUP(HRYLD2!CH$4,'[1]INTERNAL PARAMETERS-1'!$B$5:$J$44,3,FALSE) + HRYLD1!CH200*(1-VLOOKUP(HRYLD2!CH$4,'[1]INTERNAL PARAMETERS-1'!$B$5:$J$44,5,FALSE))*VLOOKUP(HRYLD2!CH$4,'[1]INTERNAL PARAMETERS-1'!$B$5:$J$44,8,FALSE)*VLOOKUP(HRYLD2!CH$4,'[1]INTERNAL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67</v>
      </c>
      <c r="D201" s="57" t="s">
        <v>50</v>
      </c>
      <c r="E201" s="132">
        <f>HR!X201</f>
        <v>0</v>
      </c>
      <c r="F201" s="59">
        <f>'[1]INTERNAL PARAMETERS-1'!M21</f>
        <v>9.3150000000000013</v>
      </c>
      <c r="G201" s="45">
        <f>HRYLD1!G201*VLOOKUP(HRYLD2!G$4,'[1]INTERNAL PARAMETERS-1'!$B$5:$J$44,5,FALSE)*VLOOKUP(HRYLD2!G$4,'[1]INTERNAL PARAMETERS-1'!$B$5:$J$44,7,FALSE)*HRYLD2!$F201 + HRYLD1!G201*(1-VLOOKUP(HRYLD2!G$4,'[1]INTERNAL PARAMETERS-1'!$B$5:$J$44,5,FALSE))*VLOOKUP(HRYLD2!G$4,'[1]INTERNAL PARAMETERS-1'!$B$5:$J$44,9,FALSE)*HRYLD2!$F201</f>
        <v>0</v>
      </c>
      <c r="H201" s="44">
        <f>HRYLD1!H201*VLOOKUP(HRYLD2!H$4,'[1]INTERNAL PARAMETERS-1'!$B$5:$J$44,5,FALSE)*VLOOKUP(HRYLD2!H$4,'[1]INTERNAL PARAMETERS-1'!$B$5:$J$44,7,FALSE)*HRYLD2!$F201 + HRYLD1!H201*(1-VLOOKUP(HRYLD2!H$4,'[1]INTERNAL PARAMETERS-1'!$B$5:$J$44,5,FALSE))*VLOOKUP(HRYLD2!H$4,'[1]INTERNAL PARAMETERS-1'!$B$5:$J$44,9,FALSE)*HRYLD2!$F201</f>
        <v>0</v>
      </c>
      <c r="I201" s="44">
        <f>HRYLD1!I201*VLOOKUP(HRYLD2!I$4,'[1]INTERNAL PARAMETERS-1'!$B$5:$J$44,5,FALSE)*VLOOKUP(HRYLD2!I$4,'[1]INTERNAL PARAMETERS-1'!$B$5:$J$44,7,FALSE)*HRYLD2!$F201 + HRYLD1!I201*(1-VLOOKUP(HRYLD2!I$4,'[1]INTERNAL PARAMETERS-1'!$B$5:$J$44,5,FALSE))*VLOOKUP(HRYLD2!I$4,'[1]INTERNAL PARAMETERS-1'!$B$5:$J$44,9,FALSE)*HRYLD2!$F201</f>
        <v>0</v>
      </c>
      <c r="J201" s="44">
        <f>HRYLD1!J201*VLOOKUP(HRYLD2!J$4,'[1]INTERNAL PARAMETERS-1'!$B$5:$J$44,5,FALSE)*VLOOKUP(HRYLD2!J$4,'[1]INTERNAL PARAMETERS-1'!$B$5:$J$44,7,FALSE)*HRYLD2!$F201 + HRYLD1!J201*(1-VLOOKUP(HRYLD2!J$4,'[1]INTERNAL PARAMETERS-1'!$B$5:$J$44,5,FALSE))*VLOOKUP(HRYLD2!J$4,'[1]INTERNAL PARAMETERS-1'!$B$5:$J$44,9,FALSE)*HRYLD2!$F201</f>
        <v>0</v>
      </c>
      <c r="K201" s="44">
        <f>HRYLD1!K201*VLOOKUP(HRYLD2!K$4,'[1]INTERNAL PARAMETERS-1'!$B$5:$J$44,5,FALSE)*VLOOKUP(HRYLD2!K$4,'[1]INTERNAL PARAMETERS-1'!$B$5:$J$44,7,FALSE)*HRYLD2!$F201 + HRYLD1!K201*(1-VLOOKUP(HRYLD2!K$4,'[1]INTERNAL PARAMETERS-1'!$B$5:$J$44,5,FALSE))*VLOOKUP(HRYLD2!K$4,'[1]INTERNAL PARAMETERS-1'!$B$5:$J$44,9,FALSE)*HRYLD2!$F201</f>
        <v>0</v>
      </c>
      <c r="L201" s="44">
        <f>HRYLD1!L201*VLOOKUP(HRYLD2!L$4,'[1]INTERNAL PARAMETERS-1'!$B$5:$J$44,5,FALSE)*VLOOKUP(HRYLD2!L$4,'[1]INTERNAL PARAMETERS-1'!$B$5:$J$44,7,FALSE)*HRYLD2!$F201 + HRYLD1!L201*(1-VLOOKUP(HRYLD2!L$4,'[1]INTERNAL PARAMETERS-1'!$B$5:$J$44,5,FALSE))*VLOOKUP(HRYLD2!L$4,'[1]INTERNAL PARAMETERS-1'!$B$5:$J$44,9,FALSE)*HRYLD2!$F201</f>
        <v>0</v>
      </c>
      <c r="M201" s="44">
        <f>HRYLD1!M201*VLOOKUP(HRYLD2!M$4,'[1]INTERNAL PARAMETERS-1'!$B$5:$J$44,5,FALSE)*VLOOKUP(HRYLD2!M$4,'[1]INTERNAL PARAMETERS-1'!$B$5:$J$44,7,FALSE)*HRYLD2!$F201 + HRYLD1!M201*(1-VLOOKUP(HRYLD2!M$4,'[1]INTERNAL PARAMETERS-1'!$B$5:$J$44,5,FALSE))*VLOOKUP(HRYLD2!M$4,'[1]INTERNAL PARAMETERS-1'!$B$5:$J$44,9,FALSE)*HRYLD2!$F201</f>
        <v>0</v>
      </c>
      <c r="N201" s="44">
        <f>HRYLD1!N201*VLOOKUP(HRYLD2!N$4,'[1]INTERNAL PARAMETERS-1'!$B$5:$J$44,5,FALSE)*VLOOKUP(HRYLD2!N$4,'[1]INTERNAL PARAMETERS-1'!$B$5:$J$44,7,FALSE)*HRYLD2!$F201 + HRYLD1!N201*(1-VLOOKUP(HRYLD2!N$4,'[1]INTERNAL PARAMETERS-1'!$B$5:$J$44,5,FALSE))*VLOOKUP(HRYLD2!N$4,'[1]INTERNAL PARAMETERS-1'!$B$5:$J$44,9,FALSE)*HRYLD2!$F201</f>
        <v>0</v>
      </c>
      <c r="O201" s="44">
        <f>HRYLD1!O201*VLOOKUP(HRYLD2!O$4,'[1]INTERNAL PARAMETERS-1'!$B$5:$J$44,5,FALSE)*VLOOKUP(HRYLD2!O$4,'[1]INTERNAL PARAMETERS-1'!$B$5:$J$44,7,FALSE)*HRYLD2!$F201 + HRYLD1!O201*(1-VLOOKUP(HRYLD2!O$4,'[1]INTERNAL PARAMETERS-1'!$B$5:$J$44,5,FALSE))*VLOOKUP(HRYLD2!O$4,'[1]INTERNAL PARAMETERS-1'!$B$5:$J$44,9,FALSE)*HRYLD2!$F201</f>
        <v>0</v>
      </c>
      <c r="P201" s="44">
        <f>HRYLD1!P201*VLOOKUP(HRYLD2!P$4,'[1]INTERNAL PARAMETERS-1'!$B$5:$J$44,5,FALSE)*VLOOKUP(HRYLD2!P$4,'[1]INTERNAL PARAMETERS-1'!$B$5:$J$44,7,FALSE)*HRYLD2!$F201 + HRYLD1!P201*(1-VLOOKUP(HRYLD2!P$4,'[1]INTERNAL PARAMETERS-1'!$B$5:$J$44,5,FALSE))*VLOOKUP(HRYLD2!P$4,'[1]INTERNAL PARAMETERS-1'!$B$5:$J$44,9,FALSE)*HRYLD2!$F201</f>
        <v>0</v>
      </c>
      <c r="Q201" s="44">
        <f>HRYLD1!Q201*VLOOKUP(HRYLD2!Q$4,'[1]INTERNAL PARAMETERS-1'!$B$5:$J$44,5,FALSE)*VLOOKUP(HRYLD2!Q$4,'[1]INTERNAL PARAMETERS-1'!$B$5:$J$44,7,FALSE)*HRYLD2!$F201 + HRYLD1!Q201*(1-VLOOKUP(HRYLD2!Q$4,'[1]INTERNAL PARAMETERS-1'!$B$5:$J$44,5,FALSE))*VLOOKUP(HRYLD2!Q$4,'[1]INTERNAL PARAMETERS-1'!$B$5:$J$44,9,FALSE)*HRYLD2!$F201</f>
        <v>0</v>
      </c>
      <c r="R201" s="44">
        <f>HRYLD1!R201*VLOOKUP(HRYLD2!R$4,'[1]INTERNAL PARAMETERS-1'!$B$5:$J$44,5,FALSE)*VLOOKUP(HRYLD2!R$4,'[1]INTERNAL PARAMETERS-1'!$B$5:$J$44,7,FALSE)*HRYLD2!$F201 + HRYLD1!R201*(1-VLOOKUP(HRYLD2!R$4,'[1]INTERNAL PARAMETERS-1'!$B$5:$J$44,5,FALSE))*VLOOKUP(HRYLD2!R$4,'[1]INTERNAL PARAMETERS-1'!$B$5:$J$44,9,FALSE)*HRYLD2!$F201</f>
        <v>0</v>
      </c>
      <c r="S201" s="44">
        <f>HRYLD1!S201*VLOOKUP(HRYLD2!S$4,'[1]INTERNAL PARAMETERS-1'!$B$5:$J$44,5,FALSE)*VLOOKUP(HRYLD2!S$4,'[1]INTERNAL PARAMETERS-1'!$B$5:$J$44,7,FALSE)*HRYLD2!$F201 + HRYLD1!S201*(1-VLOOKUP(HRYLD2!S$4,'[1]INTERNAL PARAMETERS-1'!$B$5:$J$44,5,FALSE))*VLOOKUP(HRYLD2!S$4,'[1]INTERNAL PARAMETERS-1'!$B$5:$J$44,9,FALSE)*HRYLD2!$F201</f>
        <v>0</v>
      </c>
      <c r="T201" s="44">
        <f>HRYLD1!T201*VLOOKUP(HRYLD2!T$4,'[1]INTERNAL PARAMETERS-1'!$B$5:$J$44,5,FALSE)*VLOOKUP(HRYLD2!T$4,'[1]INTERNAL PARAMETERS-1'!$B$5:$J$44,7,FALSE)*HRYLD2!$F201 + HRYLD1!T201*(1-VLOOKUP(HRYLD2!T$4,'[1]INTERNAL PARAMETERS-1'!$B$5:$J$44,5,FALSE))*VLOOKUP(HRYLD2!T$4,'[1]INTERNAL PARAMETERS-1'!$B$5:$J$44,9,FALSE)*HRYLD2!$F201</f>
        <v>0</v>
      </c>
      <c r="U201" s="44">
        <f>HRYLD1!U201*VLOOKUP(HRYLD2!U$4,'[1]INTERNAL PARAMETERS-1'!$B$5:$J$44,5,FALSE)*VLOOKUP(HRYLD2!U$4,'[1]INTERNAL PARAMETERS-1'!$B$5:$J$44,7,FALSE)*HRYLD2!$F201 + HRYLD1!U201*(1-VLOOKUP(HRYLD2!U$4,'[1]INTERNAL PARAMETERS-1'!$B$5:$J$44,5,FALSE))*VLOOKUP(HRYLD2!U$4,'[1]INTERNAL PARAMETERS-1'!$B$5:$J$44,9,FALSE)*HRYLD2!$F201</f>
        <v>0</v>
      </c>
      <c r="V201" s="44">
        <f>HRYLD1!V201*VLOOKUP(HRYLD2!V$4,'[1]INTERNAL PARAMETERS-1'!$B$5:$J$44,5,FALSE)*VLOOKUP(HRYLD2!V$4,'[1]INTERNAL PARAMETERS-1'!$B$5:$J$44,7,FALSE)*HRYLD2!$F201 + HRYLD1!V201*(1-VLOOKUP(HRYLD2!V$4,'[1]INTERNAL PARAMETERS-1'!$B$5:$J$44,5,FALSE))*VLOOKUP(HRYLD2!V$4,'[1]INTERNAL PARAMETERS-1'!$B$5:$J$44,9,FALSE)*HRYLD2!$F201</f>
        <v>0</v>
      </c>
      <c r="W201" s="44">
        <f>HRYLD1!W201*VLOOKUP(HRYLD2!W$4,'[1]INTERNAL PARAMETERS-1'!$B$5:$J$44,5,FALSE)*VLOOKUP(HRYLD2!W$4,'[1]INTERNAL PARAMETERS-1'!$B$5:$J$44,7,FALSE)*HRYLD2!$F201 + HRYLD1!W201*(1-VLOOKUP(HRYLD2!W$4,'[1]INTERNAL PARAMETERS-1'!$B$5:$J$44,5,FALSE))*VLOOKUP(HRYLD2!W$4,'[1]INTERNAL PARAMETERS-1'!$B$5:$J$44,9,FALSE)*HRYLD2!$F201</f>
        <v>0</v>
      </c>
      <c r="X201" s="44">
        <f>HRYLD1!X201*VLOOKUP(HRYLD2!X$4,'[1]INTERNAL PARAMETERS-1'!$B$5:$J$44,5,FALSE)*VLOOKUP(HRYLD2!X$4,'[1]INTERNAL PARAMETERS-1'!$B$5:$J$44,7,FALSE)*HRYLD2!$F201 + HRYLD1!X201*(1-VLOOKUP(HRYLD2!X$4,'[1]INTERNAL PARAMETERS-1'!$B$5:$J$44,5,FALSE))*VLOOKUP(HRYLD2!X$4,'[1]INTERNAL PARAMETERS-1'!$B$5:$J$44,9,FALSE)*HRYLD2!$F201</f>
        <v>0</v>
      </c>
      <c r="Y201" s="44">
        <f>HRYLD1!Y201*VLOOKUP(HRYLD2!Y$4,'[1]INTERNAL PARAMETERS-1'!$B$5:$J$44,5,FALSE)*VLOOKUP(HRYLD2!Y$4,'[1]INTERNAL PARAMETERS-1'!$B$5:$J$44,7,FALSE)*HRYLD2!$F201 + HRYLD1!Y201*(1-VLOOKUP(HRYLD2!Y$4,'[1]INTERNAL PARAMETERS-1'!$B$5:$J$44,5,FALSE))*VLOOKUP(HRYLD2!Y$4,'[1]INTERNAL PARAMETERS-1'!$B$5:$J$44,9,FALSE)*HRYLD2!$F201</f>
        <v>0</v>
      </c>
      <c r="Z201" s="44">
        <f>HRYLD1!Z201*VLOOKUP(HRYLD2!Z$4,'[1]INTERNAL PARAMETERS-1'!$B$5:$J$44,5,FALSE)*VLOOKUP(HRYLD2!Z$4,'[1]INTERNAL PARAMETERS-1'!$B$5:$J$44,7,FALSE)*HRYLD2!$F201 + HRYLD1!Z201*(1-VLOOKUP(HRYLD2!Z$4,'[1]INTERNAL PARAMETERS-1'!$B$5:$J$44,5,FALSE))*VLOOKUP(HRYLD2!Z$4,'[1]INTERNAL PARAMETERS-1'!$B$5:$J$44,9,FALSE)*HRYLD2!$F201</f>
        <v>0</v>
      </c>
      <c r="AA201" s="44">
        <f>HRYLD1!AA201*VLOOKUP(HRYLD2!AA$4,'[1]INTERNAL PARAMETERS-1'!$B$5:$J$44,5,FALSE)*VLOOKUP(HRYLD2!AA$4,'[1]INTERNAL PARAMETERS-1'!$B$5:$J$44,7,FALSE)*HRYLD2!$F201 + HRYLD1!AA201*(1-VLOOKUP(HRYLD2!AA$4,'[1]INTERNAL PARAMETERS-1'!$B$5:$J$44,5,FALSE))*VLOOKUP(HRYLD2!AA$4,'[1]INTERNAL PARAMETERS-1'!$B$5:$J$44,9,FALSE)*HRYLD2!$F201</f>
        <v>0</v>
      </c>
      <c r="AB201" s="44">
        <f>HRYLD1!AB201*VLOOKUP(HRYLD2!AB$4,'[1]INTERNAL PARAMETERS-1'!$B$5:$J$44,5,FALSE)*VLOOKUP(HRYLD2!AB$4,'[1]INTERNAL PARAMETERS-1'!$B$5:$J$44,7,FALSE)*HRYLD2!$F201 + HRYLD1!AB201*(1-VLOOKUP(HRYLD2!AB$4,'[1]INTERNAL PARAMETERS-1'!$B$5:$J$44,5,FALSE))*VLOOKUP(HRYLD2!AB$4,'[1]INTERNAL PARAMETERS-1'!$B$5:$J$44,9,FALSE)*HRYLD2!$F201</f>
        <v>0</v>
      </c>
      <c r="AC201" s="44">
        <f>HRYLD1!AC201*VLOOKUP(HRYLD2!AC$4,'[1]INTERNAL PARAMETERS-1'!$B$5:$J$44,5,FALSE)*VLOOKUP(HRYLD2!AC$4,'[1]INTERNAL PARAMETERS-1'!$B$5:$J$44,7,FALSE)*HRYLD2!$F201 + HRYLD1!AC201*(1-VLOOKUP(HRYLD2!AC$4,'[1]INTERNAL PARAMETERS-1'!$B$5:$J$44,5,FALSE))*VLOOKUP(HRYLD2!AC$4,'[1]INTERNAL PARAMETERS-1'!$B$5:$J$44,9,FALSE)*HRYLD2!$F201</f>
        <v>0</v>
      </c>
      <c r="AD201" s="44">
        <f>HRYLD1!AD201*VLOOKUP(HRYLD2!AD$4,'[1]INTERNAL PARAMETERS-1'!$B$5:$J$44,5,FALSE)*VLOOKUP(HRYLD2!AD$4,'[1]INTERNAL PARAMETERS-1'!$B$5:$J$44,7,FALSE)*HRYLD2!$F201 + HRYLD1!AD201*(1-VLOOKUP(HRYLD2!AD$4,'[1]INTERNAL PARAMETERS-1'!$B$5:$J$44,5,FALSE))*VLOOKUP(HRYLD2!AD$4,'[1]INTERNAL PARAMETERS-1'!$B$5:$J$44,9,FALSE)*HRYLD2!$F201</f>
        <v>0</v>
      </c>
      <c r="AE201" s="44">
        <f>HRYLD1!AE201*VLOOKUP(HRYLD2!AE$4,'[1]INTERNAL PARAMETERS-1'!$B$5:$J$44,5,FALSE)*VLOOKUP(HRYLD2!AE$4,'[1]INTERNAL PARAMETERS-1'!$B$5:$J$44,7,FALSE)*HRYLD2!$F201 + HRYLD1!AE201*(1-VLOOKUP(HRYLD2!AE$4,'[1]INTERNAL PARAMETERS-1'!$B$5:$J$44,5,FALSE))*VLOOKUP(HRYLD2!AE$4,'[1]INTERNAL PARAMETERS-1'!$B$5:$J$44,9,FALSE)*HRYLD2!$F201</f>
        <v>0</v>
      </c>
      <c r="AF201" s="44">
        <f>HRYLD1!AF201*VLOOKUP(HRYLD2!AF$4,'[1]INTERNAL PARAMETERS-1'!$B$5:$J$44,5,FALSE)*VLOOKUP(HRYLD2!AF$4,'[1]INTERNAL PARAMETERS-1'!$B$5:$J$44,7,FALSE)*HRYLD2!$F201 + HRYLD1!AF201*(1-VLOOKUP(HRYLD2!AF$4,'[1]INTERNAL PARAMETERS-1'!$B$5:$J$44,5,FALSE))*VLOOKUP(HRYLD2!AF$4,'[1]INTERNAL PARAMETERS-1'!$B$5:$J$44,9,FALSE)*HRYLD2!$F201</f>
        <v>0</v>
      </c>
      <c r="AG201" s="44">
        <f>HRYLD1!AG201*VLOOKUP(HRYLD2!AG$4,'[1]INTERNAL PARAMETERS-1'!$B$5:$J$44,5,FALSE)*VLOOKUP(HRYLD2!AG$4,'[1]INTERNAL PARAMETERS-1'!$B$5:$J$44,7,FALSE)*HRYLD2!$F201 + HRYLD1!AG201*(1-VLOOKUP(HRYLD2!AG$4,'[1]INTERNAL PARAMETERS-1'!$B$5:$J$44,5,FALSE))*VLOOKUP(HRYLD2!AG$4,'[1]INTERNAL PARAMETERS-1'!$B$5:$J$44,9,FALSE)*HRYLD2!$F201</f>
        <v>0</v>
      </c>
      <c r="AH201" s="44">
        <f>HRYLD1!AH201*VLOOKUP(HRYLD2!AH$4,'[1]INTERNAL PARAMETERS-1'!$B$5:$J$44,5,FALSE)*VLOOKUP(HRYLD2!AH$4,'[1]INTERNAL PARAMETERS-1'!$B$5:$J$44,7,FALSE)*HRYLD2!$F201 + HRYLD1!AH201*(1-VLOOKUP(HRYLD2!AH$4,'[1]INTERNAL PARAMETERS-1'!$B$5:$J$44,5,FALSE))*VLOOKUP(HRYLD2!AH$4,'[1]INTERNAL PARAMETERS-1'!$B$5:$J$44,9,FALSE)*HRYLD2!$F201</f>
        <v>0</v>
      </c>
      <c r="AI201" s="44">
        <f>HRYLD1!AI201*VLOOKUP(HRYLD2!AI$4,'[1]INTERNAL PARAMETERS-1'!$B$5:$J$44,5,FALSE)*VLOOKUP(HRYLD2!AI$4,'[1]INTERNAL PARAMETERS-1'!$B$5:$J$44,7,FALSE)*HRYLD2!$F201 + HRYLD1!AI201*(1-VLOOKUP(HRYLD2!AI$4,'[1]INTERNAL PARAMETERS-1'!$B$5:$J$44,5,FALSE))*VLOOKUP(HRYLD2!AI$4,'[1]INTERNAL PARAMETERS-1'!$B$5:$J$44,9,FALSE)*HRYLD2!$F201</f>
        <v>0</v>
      </c>
      <c r="AJ201" s="44">
        <f>HRYLD1!AJ201*VLOOKUP(HRYLD2!AJ$4,'[1]INTERNAL PARAMETERS-1'!$B$5:$J$44,5,FALSE)*VLOOKUP(HRYLD2!AJ$4,'[1]INTERNAL PARAMETERS-1'!$B$5:$J$44,7,FALSE)*HRYLD2!$F201 + HRYLD1!AJ201*(1-VLOOKUP(HRYLD2!AJ$4,'[1]INTERNAL PARAMETERS-1'!$B$5:$J$44,5,FALSE))*VLOOKUP(HRYLD2!AJ$4,'[1]INTERNAL PARAMETERS-1'!$B$5:$J$44,9,FALSE)*HRYLD2!$F201</f>
        <v>0</v>
      </c>
      <c r="AK201" s="44">
        <f>HRYLD1!AK201*VLOOKUP(HRYLD2!AK$4,'[1]INTERNAL PARAMETERS-1'!$B$5:$J$44,5,FALSE)*VLOOKUP(HRYLD2!AK$4,'[1]INTERNAL PARAMETERS-1'!$B$5:$J$44,7,FALSE)*HRYLD2!$F201 + HRYLD1!AK201*(1-VLOOKUP(HRYLD2!AK$4,'[1]INTERNAL PARAMETERS-1'!$B$5:$J$44,5,FALSE))*VLOOKUP(HRYLD2!AK$4,'[1]INTERNAL PARAMETERS-1'!$B$5:$J$44,9,FALSE)*HRYLD2!$F201</f>
        <v>0</v>
      </c>
      <c r="AL201" s="44">
        <f>HRYLD1!AL201*VLOOKUP(HRYLD2!AL$4,'[1]INTERNAL PARAMETERS-1'!$B$5:$J$44,5,FALSE)*VLOOKUP(HRYLD2!AL$4,'[1]INTERNAL PARAMETERS-1'!$B$5:$J$44,7,FALSE)*HRYLD2!$F201 + HRYLD1!AL201*(1-VLOOKUP(HRYLD2!AL$4,'[1]INTERNAL PARAMETERS-1'!$B$5:$J$44,5,FALSE))*VLOOKUP(HRYLD2!AL$4,'[1]INTERNAL PARAMETERS-1'!$B$5:$J$44,9,FALSE)*HRYLD2!$F201</f>
        <v>0</v>
      </c>
      <c r="AM201" s="44">
        <f>HRYLD1!AM201*VLOOKUP(HRYLD2!AM$4,'[1]INTERNAL PARAMETERS-1'!$B$5:$J$44,5,FALSE)*VLOOKUP(HRYLD2!AM$4,'[1]INTERNAL PARAMETERS-1'!$B$5:$J$44,7,FALSE)*HRYLD2!$F201 + HRYLD1!AM201*(1-VLOOKUP(HRYLD2!AM$4,'[1]INTERNAL PARAMETERS-1'!$B$5:$J$44,5,FALSE))*VLOOKUP(HRYLD2!AM$4,'[1]INTERNAL PARAMETERS-1'!$B$5:$J$44,9,FALSE)*HRYLD2!$F201</f>
        <v>0</v>
      </c>
      <c r="AN201" s="44">
        <f>HRYLD1!AN201*VLOOKUP(HRYLD2!AN$4,'[1]INTERNAL PARAMETERS-1'!$B$5:$J$44,5,FALSE)*VLOOKUP(HRYLD2!AN$4,'[1]INTERNAL PARAMETERS-1'!$B$5:$J$44,7,FALSE)*HRYLD2!$F201 + HRYLD1!AN201*(1-VLOOKUP(HRYLD2!AN$4,'[1]INTERNAL PARAMETERS-1'!$B$5:$J$44,5,FALSE))*VLOOKUP(HRYLD2!AN$4,'[1]INTERNAL PARAMETERS-1'!$B$5:$J$44,9,FALSE)*HRYLD2!$F201</f>
        <v>0</v>
      </c>
      <c r="AO201" s="44">
        <f>HRYLD1!AO201*VLOOKUP(HRYLD2!AO$4,'[1]INTERNAL PARAMETERS-1'!$B$5:$J$44,5,FALSE)*VLOOKUP(HRYLD2!AO$4,'[1]INTERNAL PARAMETERS-1'!$B$5:$J$44,7,FALSE)*HRYLD2!$F201 + HRYLD1!AO201*(1-VLOOKUP(HRYLD2!AO$4,'[1]INTERNAL PARAMETERS-1'!$B$5:$J$44,5,FALSE))*VLOOKUP(HRYLD2!AO$4,'[1]INTERNAL PARAMETERS-1'!$B$5:$J$44,9,FALSE)*HRYLD2!$F201</f>
        <v>0</v>
      </c>
      <c r="AP201" s="44">
        <f>HRYLD1!AP201*VLOOKUP(HRYLD2!AP$4,'[1]INTERNAL PARAMETERS-1'!$B$5:$J$44,5,FALSE)*VLOOKUP(HRYLD2!AP$4,'[1]INTERNAL PARAMETERS-1'!$B$5:$J$44,7,FALSE)*HRYLD2!$F201 + HRYLD1!AP201*(1-VLOOKUP(HRYLD2!AP$4,'[1]INTERNAL PARAMETERS-1'!$B$5:$J$44,5,FALSE))*VLOOKUP(HRYLD2!AP$4,'[1]INTERNAL PARAMETERS-1'!$B$5:$J$44,9,FALSE)*HRYLD2!$F201</f>
        <v>0</v>
      </c>
      <c r="AQ201" s="44">
        <f>HRYLD1!AQ201*VLOOKUP(HRYLD2!AQ$4,'[1]INTERNAL PARAMETERS-1'!$B$5:$J$44,5,FALSE)*VLOOKUP(HRYLD2!AQ$4,'[1]INTERNAL PARAMETERS-1'!$B$5:$J$44,7,FALSE)*HRYLD2!$F201 + HRYLD1!AQ201*(1-VLOOKUP(HRYLD2!AQ$4,'[1]INTERNAL PARAMETERS-1'!$B$5:$J$44,5,FALSE))*VLOOKUP(HRYLD2!AQ$4,'[1]INTERNAL PARAMETERS-1'!$B$5:$J$44,9,FALSE)*HRYLD2!$F201</f>
        <v>0</v>
      </c>
      <c r="AR201" s="44">
        <f>HRYLD1!AR201*VLOOKUP(HRYLD2!AR$4,'[1]INTERNAL PARAMETERS-1'!$B$5:$J$44,5,FALSE)*VLOOKUP(HRYLD2!AR$4,'[1]INTERNAL PARAMETERS-1'!$B$5:$J$44,7,FALSE)*HRYLD2!$F201 + HRYLD1!AR201*(1-VLOOKUP(HRYLD2!AR$4,'[1]INTERNAL PARAMETERS-1'!$B$5:$J$44,5,FALSE))*VLOOKUP(HRYLD2!AR$4,'[1]INTERNAL PARAMETERS-1'!$B$5:$J$44,9,FALSE)*HRYLD2!$F201</f>
        <v>0</v>
      </c>
      <c r="AS201" s="44">
        <f>HRYLD1!AS201*VLOOKUP(HRYLD2!AS$4,'[1]INTERNAL PARAMETERS-1'!$B$5:$J$44,5,FALSE)*VLOOKUP(HRYLD2!AS$4,'[1]INTERNAL PARAMETERS-1'!$B$5:$J$44,7,FALSE)*HRYLD2!$F201 + HRYLD1!AS201*(1-VLOOKUP(HRYLD2!AS$4,'[1]INTERNAL PARAMETERS-1'!$B$5:$J$44,5,FALSE))*VLOOKUP(HRYLD2!AS$4,'[1]INTERNAL PARAMETERS-1'!$B$5:$J$44,9,FALSE)*HRYLD2!$F201</f>
        <v>0</v>
      </c>
      <c r="AT201" s="43">
        <f>HRYLD1!AT201*VLOOKUP(HRYLD2!AT$4,'[1]INTERNAL PARAMETERS-1'!$B$5:$J$44,5,FALSE)*VLOOKUP(HRYLD2!AT$4,'[1]INTERNAL PARAMETERS-1'!$B$5:$J$44,7,FALSE)*HRYLD2!$F201 + HRYLD1!AT201*(1-VLOOKUP(HRYLD2!AT$4,'[1]INTERNAL PARAMETERS-1'!$B$5:$J$44,5,FALSE))*VLOOKUP(HRYLD2!AT$4,'[1]INTERNAL PARAMETERS-1'!$B$5:$J$44,9,FALSE)*HRYLD2!$F201</f>
        <v>0</v>
      </c>
      <c r="AU201" s="45">
        <f>HRYLD1!AU201*VLOOKUP(HRYLD2!AU$4,'[1]INTERNAL PARAMETERS-1'!$B$5:$J$44,5,FALSE)*VLOOKUP(HRYLD2!AU$4,'[1]INTERNAL PARAMETERS-1'!$B$5:$J$44,6,FALSE)*VLOOKUP(HRYLD2!AU$4,'[1]INTERNAL PARAMETERS-1'!$B$5:$J$44,3,FALSE) + HRYLD1!AU201*(1-VLOOKUP(HRYLD2!AU$4,'[1]INTERNAL PARAMETERS-1'!$B$5:$J$44,5,FALSE))*VLOOKUP(HRYLD2!AU$4,'[1]INTERNAL PARAMETERS-1'!$B$5:$J$44,8,FALSE)*VLOOKUP(HRYLD2!AU$4,'[1]INTERNAL PARAMETERS-1'!$B$5:$J$44,3,FALSE)</f>
        <v>0</v>
      </c>
      <c r="AV201" s="44">
        <f>HRYLD1!AV201*VLOOKUP(HRYLD2!AV$4,'[1]INTERNAL PARAMETERS-1'!$B$5:$J$44,5,FALSE)*VLOOKUP(HRYLD2!AV$4,'[1]INTERNAL PARAMETERS-1'!$B$5:$J$44,6,FALSE)*VLOOKUP(HRYLD2!AV$4,'[1]INTERNAL PARAMETERS-1'!$B$5:$J$44,3,FALSE) + HRYLD1!AV201*(1-VLOOKUP(HRYLD2!AV$4,'[1]INTERNAL PARAMETERS-1'!$B$5:$J$44,5,FALSE))*VLOOKUP(HRYLD2!AV$4,'[1]INTERNAL PARAMETERS-1'!$B$5:$J$44,8,FALSE)*VLOOKUP(HRYLD2!AV$4,'[1]INTERNAL PARAMETERS-1'!$B$5:$J$44,3,FALSE)</f>
        <v>0</v>
      </c>
      <c r="AW201" s="44">
        <f>HRYLD1!AW201*VLOOKUP(HRYLD2!AW$4,'[1]INTERNAL PARAMETERS-1'!$B$5:$J$44,5,FALSE)*VLOOKUP(HRYLD2!AW$4,'[1]INTERNAL PARAMETERS-1'!$B$5:$J$44,6,FALSE)*VLOOKUP(HRYLD2!AW$4,'[1]INTERNAL PARAMETERS-1'!$B$5:$J$44,3,FALSE) + HRYLD1!AW201*(1-VLOOKUP(HRYLD2!AW$4,'[1]INTERNAL PARAMETERS-1'!$B$5:$J$44,5,FALSE))*VLOOKUP(HRYLD2!AW$4,'[1]INTERNAL PARAMETERS-1'!$B$5:$J$44,8,FALSE)*VLOOKUP(HRYLD2!AW$4,'[1]INTERNAL PARAMETERS-1'!$B$5:$J$44,3,FALSE)</f>
        <v>0</v>
      </c>
      <c r="AX201" s="44">
        <f>HRYLD1!AX201*VLOOKUP(HRYLD2!AX$4,'[1]INTERNAL PARAMETERS-1'!$B$5:$J$44,5,FALSE)*VLOOKUP(HRYLD2!AX$4,'[1]INTERNAL PARAMETERS-1'!$B$5:$J$44,6,FALSE)*VLOOKUP(HRYLD2!AX$4,'[1]INTERNAL PARAMETERS-1'!$B$5:$J$44,3,FALSE) + HRYLD1!AX201*(1-VLOOKUP(HRYLD2!AX$4,'[1]INTERNAL PARAMETERS-1'!$B$5:$J$44,5,FALSE))*VLOOKUP(HRYLD2!AX$4,'[1]INTERNAL PARAMETERS-1'!$B$5:$J$44,8,FALSE)*VLOOKUP(HRYLD2!AX$4,'[1]INTERNAL PARAMETERS-1'!$B$5:$J$44,3,FALSE)</f>
        <v>0</v>
      </c>
      <c r="AY201" s="44">
        <f>HRYLD1!AY201*VLOOKUP(HRYLD2!AY$4,'[1]INTERNAL PARAMETERS-1'!$B$5:$J$44,5,FALSE)*VLOOKUP(HRYLD2!AY$4,'[1]INTERNAL PARAMETERS-1'!$B$5:$J$44,6,FALSE)*VLOOKUP(HRYLD2!AY$4,'[1]INTERNAL PARAMETERS-1'!$B$5:$J$44,3,FALSE) + HRYLD1!AY201*(1-VLOOKUP(HRYLD2!AY$4,'[1]INTERNAL PARAMETERS-1'!$B$5:$J$44,5,FALSE))*VLOOKUP(HRYLD2!AY$4,'[1]INTERNAL PARAMETERS-1'!$B$5:$J$44,8,FALSE)*VLOOKUP(HRYLD2!AY$4,'[1]INTERNAL PARAMETERS-1'!$B$5:$J$44,3,FALSE)</f>
        <v>0</v>
      </c>
      <c r="AZ201" s="44">
        <f>HRYLD1!AZ201*VLOOKUP(HRYLD2!AZ$4,'[1]INTERNAL PARAMETERS-1'!$B$5:$J$44,5,FALSE)*VLOOKUP(HRYLD2!AZ$4,'[1]INTERNAL PARAMETERS-1'!$B$5:$J$44,6,FALSE)*VLOOKUP(HRYLD2!AZ$4,'[1]INTERNAL PARAMETERS-1'!$B$5:$J$44,3,FALSE) + HRYLD1!AZ201*(1-VLOOKUP(HRYLD2!AZ$4,'[1]INTERNAL PARAMETERS-1'!$B$5:$J$44,5,FALSE))*VLOOKUP(HRYLD2!AZ$4,'[1]INTERNAL PARAMETERS-1'!$B$5:$J$44,8,FALSE)*VLOOKUP(HRYLD2!AZ$4,'[1]INTERNAL PARAMETERS-1'!$B$5:$J$44,3,FALSE)</f>
        <v>0</v>
      </c>
      <c r="BA201" s="44">
        <f>HRYLD1!BA201*VLOOKUP(HRYLD2!BA$4,'[1]INTERNAL PARAMETERS-1'!$B$5:$J$44,5,FALSE)*VLOOKUP(HRYLD2!BA$4,'[1]INTERNAL PARAMETERS-1'!$B$5:$J$44,6,FALSE)*VLOOKUP(HRYLD2!BA$4,'[1]INTERNAL PARAMETERS-1'!$B$5:$J$44,3,FALSE) + HRYLD1!BA201*(1-VLOOKUP(HRYLD2!BA$4,'[1]INTERNAL PARAMETERS-1'!$B$5:$J$44,5,FALSE))*VLOOKUP(HRYLD2!BA$4,'[1]INTERNAL PARAMETERS-1'!$B$5:$J$44,8,FALSE)*VLOOKUP(HRYLD2!BA$4,'[1]INTERNAL PARAMETERS-1'!$B$5:$J$44,3,FALSE)</f>
        <v>0</v>
      </c>
      <c r="BB201" s="44">
        <f>HRYLD1!BB201*VLOOKUP(HRYLD2!BB$4,'[1]INTERNAL PARAMETERS-1'!$B$5:$J$44,5,FALSE)*VLOOKUP(HRYLD2!BB$4,'[1]INTERNAL PARAMETERS-1'!$B$5:$J$44,6,FALSE)*VLOOKUP(HRYLD2!BB$4,'[1]INTERNAL PARAMETERS-1'!$B$5:$J$44,3,FALSE) + HRYLD1!BB201*(1-VLOOKUP(HRYLD2!BB$4,'[1]INTERNAL PARAMETERS-1'!$B$5:$J$44,5,FALSE))*VLOOKUP(HRYLD2!BB$4,'[1]INTERNAL PARAMETERS-1'!$B$5:$J$44,8,FALSE)*VLOOKUP(HRYLD2!BB$4,'[1]INTERNAL PARAMETERS-1'!$B$5:$J$44,3,FALSE)</f>
        <v>0</v>
      </c>
      <c r="BC201" s="44">
        <f>HRYLD1!BC201*VLOOKUP(HRYLD2!BC$4,'[1]INTERNAL PARAMETERS-1'!$B$5:$J$44,5,FALSE)*VLOOKUP(HRYLD2!BC$4,'[1]INTERNAL PARAMETERS-1'!$B$5:$J$44,6,FALSE)*VLOOKUP(HRYLD2!BC$4,'[1]INTERNAL PARAMETERS-1'!$B$5:$J$44,3,FALSE) + HRYLD1!BC201*(1-VLOOKUP(HRYLD2!BC$4,'[1]INTERNAL PARAMETERS-1'!$B$5:$J$44,5,FALSE))*VLOOKUP(HRYLD2!BC$4,'[1]INTERNAL PARAMETERS-1'!$B$5:$J$44,8,FALSE)*VLOOKUP(HRYLD2!BC$4,'[1]INTERNAL PARAMETERS-1'!$B$5:$J$44,3,FALSE)</f>
        <v>0</v>
      </c>
      <c r="BD201" s="44">
        <f>HRYLD1!BD201*VLOOKUP(HRYLD2!BD$4,'[1]INTERNAL PARAMETERS-1'!$B$5:$J$44,5,FALSE)*VLOOKUP(HRYLD2!BD$4,'[1]INTERNAL PARAMETERS-1'!$B$5:$J$44,6,FALSE)*VLOOKUP(HRYLD2!BD$4,'[1]INTERNAL PARAMETERS-1'!$B$5:$J$44,3,FALSE) + HRYLD1!BD201*(1-VLOOKUP(HRYLD2!BD$4,'[1]INTERNAL PARAMETERS-1'!$B$5:$J$44,5,FALSE))*VLOOKUP(HRYLD2!BD$4,'[1]INTERNAL PARAMETERS-1'!$B$5:$J$44,8,FALSE)*VLOOKUP(HRYLD2!BD$4,'[1]INTERNAL PARAMETERS-1'!$B$5:$J$44,3,FALSE)</f>
        <v>0</v>
      </c>
      <c r="BE201" s="44">
        <f>HRYLD1!BE201*VLOOKUP(HRYLD2!BE$4,'[1]INTERNAL PARAMETERS-1'!$B$5:$J$44,5,FALSE)*VLOOKUP(HRYLD2!BE$4,'[1]INTERNAL PARAMETERS-1'!$B$5:$J$44,6,FALSE)*VLOOKUP(HRYLD2!BE$4,'[1]INTERNAL PARAMETERS-1'!$B$5:$J$44,3,FALSE) + HRYLD1!BE201*(1-VLOOKUP(HRYLD2!BE$4,'[1]INTERNAL PARAMETERS-1'!$B$5:$J$44,5,FALSE))*VLOOKUP(HRYLD2!BE$4,'[1]INTERNAL PARAMETERS-1'!$B$5:$J$44,8,FALSE)*VLOOKUP(HRYLD2!BE$4,'[1]INTERNAL PARAMETERS-1'!$B$5:$J$44,3,FALSE)</f>
        <v>0</v>
      </c>
      <c r="BF201" s="44">
        <f>HRYLD1!BF201*VLOOKUP(HRYLD2!BF$4,'[1]INTERNAL PARAMETERS-1'!$B$5:$J$44,5,FALSE)*VLOOKUP(HRYLD2!BF$4,'[1]INTERNAL PARAMETERS-1'!$B$5:$J$44,6,FALSE)*VLOOKUP(HRYLD2!BF$4,'[1]INTERNAL PARAMETERS-1'!$B$5:$J$44,3,FALSE) + HRYLD1!BF201*(1-VLOOKUP(HRYLD2!BF$4,'[1]INTERNAL PARAMETERS-1'!$B$5:$J$44,5,FALSE))*VLOOKUP(HRYLD2!BF$4,'[1]INTERNAL PARAMETERS-1'!$B$5:$J$44,8,FALSE)*VLOOKUP(HRYLD2!BF$4,'[1]INTERNAL PARAMETERS-1'!$B$5:$J$44,3,FALSE)</f>
        <v>0</v>
      </c>
      <c r="BG201" s="44">
        <f>HRYLD1!BG201*VLOOKUP(HRYLD2!BG$4,'[1]INTERNAL PARAMETERS-1'!$B$5:$J$44,5,FALSE)*VLOOKUP(HRYLD2!BG$4,'[1]INTERNAL PARAMETERS-1'!$B$5:$J$44,6,FALSE)*VLOOKUP(HRYLD2!BG$4,'[1]INTERNAL PARAMETERS-1'!$B$5:$J$44,3,FALSE) + HRYLD1!BG201*(1-VLOOKUP(HRYLD2!BG$4,'[1]INTERNAL PARAMETERS-1'!$B$5:$J$44,5,FALSE))*VLOOKUP(HRYLD2!BG$4,'[1]INTERNAL PARAMETERS-1'!$B$5:$J$44,8,FALSE)*VLOOKUP(HRYLD2!BG$4,'[1]INTERNAL PARAMETERS-1'!$B$5:$J$44,3,FALSE)</f>
        <v>0</v>
      </c>
      <c r="BH201" s="44">
        <f>HRYLD1!BH201*VLOOKUP(HRYLD2!BH$4,'[1]INTERNAL PARAMETERS-1'!$B$5:$J$44,5,FALSE)*VLOOKUP(HRYLD2!BH$4,'[1]INTERNAL PARAMETERS-1'!$B$5:$J$44,6,FALSE)*VLOOKUP(HRYLD2!BH$4,'[1]INTERNAL PARAMETERS-1'!$B$5:$J$44,3,FALSE) + HRYLD1!BH201*(1-VLOOKUP(HRYLD2!BH$4,'[1]INTERNAL PARAMETERS-1'!$B$5:$J$44,5,FALSE))*VLOOKUP(HRYLD2!BH$4,'[1]INTERNAL PARAMETERS-1'!$B$5:$J$44,8,FALSE)*VLOOKUP(HRYLD2!BH$4,'[1]INTERNAL PARAMETERS-1'!$B$5:$J$44,3,FALSE)</f>
        <v>0</v>
      </c>
      <c r="BI201" s="44">
        <f>HRYLD1!BI201*VLOOKUP(HRYLD2!BI$4,'[1]INTERNAL PARAMETERS-1'!$B$5:$J$44,5,FALSE)*VLOOKUP(HRYLD2!BI$4,'[1]INTERNAL PARAMETERS-1'!$B$5:$J$44,6,FALSE)*VLOOKUP(HRYLD2!BI$4,'[1]INTERNAL PARAMETERS-1'!$B$5:$J$44,3,FALSE) + HRYLD1!BI201*(1-VLOOKUP(HRYLD2!BI$4,'[1]INTERNAL PARAMETERS-1'!$B$5:$J$44,5,FALSE))*VLOOKUP(HRYLD2!BI$4,'[1]INTERNAL PARAMETERS-1'!$B$5:$J$44,8,FALSE)*VLOOKUP(HRYLD2!BI$4,'[1]INTERNAL PARAMETERS-1'!$B$5:$J$44,3,FALSE)</f>
        <v>0</v>
      </c>
      <c r="BJ201" s="44">
        <f>HRYLD1!BJ201*VLOOKUP(HRYLD2!BJ$4,'[1]INTERNAL PARAMETERS-1'!$B$5:$J$44,5,FALSE)*VLOOKUP(HRYLD2!BJ$4,'[1]INTERNAL PARAMETERS-1'!$B$5:$J$44,6,FALSE)*VLOOKUP(HRYLD2!BJ$4,'[1]INTERNAL PARAMETERS-1'!$B$5:$J$44,3,FALSE) + HRYLD1!BJ201*(1-VLOOKUP(HRYLD2!BJ$4,'[1]INTERNAL PARAMETERS-1'!$B$5:$J$44,5,FALSE))*VLOOKUP(HRYLD2!BJ$4,'[1]INTERNAL PARAMETERS-1'!$B$5:$J$44,8,FALSE)*VLOOKUP(HRYLD2!BJ$4,'[1]INTERNAL PARAMETERS-1'!$B$5:$J$44,3,FALSE)</f>
        <v>0</v>
      </c>
      <c r="BK201" s="44">
        <f>HRYLD1!BK201*VLOOKUP(HRYLD2!BK$4,'[1]INTERNAL PARAMETERS-1'!$B$5:$J$44,5,FALSE)*VLOOKUP(HRYLD2!BK$4,'[1]INTERNAL PARAMETERS-1'!$B$5:$J$44,6,FALSE)*VLOOKUP(HRYLD2!BK$4,'[1]INTERNAL PARAMETERS-1'!$B$5:$J$44,3,FALSE) + HRYLD1!BK201*(1-VLOOKUP(HRYLD2!BK$4,'[1]INTERNAL PARAMETERS-1'!$B$5:$J$44,5,FALSE))*VLOOKUP(HRYLD2!BK$4,'[1]INTERNAL PARAMETERS-1'!$B$5:$J$44,8,FALSE)*VLOOKUP(HRYLD2!BK$4,'[1]INTERNAL PARAMETERS-1'!$B$5:$J$44,3,FALSE)</f>
        <v>0</v>
      </c>
      <c r="BL201" s="44">
        <f>HRYLD1!BL201*VLOOKUP(HRYLD2!BL$4,'[1]INTERNAL PARAMETERS-1'!$B$5:$J$44,5,FALSE)*VLOOKUP(HRYLD2!BL$4,'[1]INTERNAL PARAMETERS-1'!$B$5:$J$44,6,FALSE)*VLOOKUP(HRYLD2!BL$4,'[1]INTERNAL PARAMETERS-1'!$B$5:$J$44,3,FALSE) + HRYLD1!BL201*(1-VLOOKUP(HRYLD2!BL$4,'[1]INTERNAL PARAMETERS-1'!$B$5:$J$44,5,FALSE))*VLOOKUP(HRYLD2!BL$4,'[1]INTERNAL PARAMETERS-1'!$B$5:$J$44,8,FALSE)*VLOOKUP(HRYLD2!BL$4,'[1]INTERNAL PARAMETERS-1'!$B$5:$J$44,3,FALSE)</f>
        <v>0</v>
      </c>
      <c r="BM201" s="44">
        <f>HRYLD1!BM201*VLOOKUP(HRYLD2!BM$4,'[1]INTERNAL PARAMETERS-1'!$B$5:$J$44,5,FALSE)*VLOOKUP(HRYLD2!BM$4,'[1]INTERNAL PARAMETERS-1'!$B$5:$J$44,6,FALSE)*VLOOKUP(HRYLD2!BM$4,'[1]INTERNAL PARAMETERS-1'!$B$5:$J$44,3,FALSE) + HRYLD1!BM201*(1-VLOOKUP(HRYLD2!BM$4,'[1]INTERNAL PARAMETERS-1'!$B$5:$J$44,5,FALSE))*VLOOKUP(HRYLD2!BM$4,'[1]INTERNAL PARAMETERS-1'!$B$5:$J$44,8,FALSE)*VLOOKUP(HRYLD2!BM$4,'[1]INTERNAL PARAMETERS-1'!$B$5:$J$44,3,FALSE)</f>
        <v>0</v>
      </c>
      <c r="BN201" s="44">
        <f>HRYLD1!BN201*VLOOKUP(HRYLD2!BN$4,'[1]INTERNAL PARAMETERS-1'!$B$5:$J$44,5,FALSE)*VLOOKUP(HRYLD2!BN$4,'[1]INTERNAL PARAMETERS-1'!$B$5:$J$44,6,FALSE)*VLOOKUP(HRYLD2!BN$4,'[1]INTERNAL PARAMETERS-1'!$B$5:$J$44,3,FALSE) + HRYLD1!BN201*(1-VLOOKUP(HRYLD2!BN$4,'[1]INTERNAL PARAMETERS-1'!$B$5:$J$44,5,FALSE))*VLOOKUP(HRYLD2!BN$4,'[1]INTERNAL PARAMETERS-1'!$B$5:$J$44,8,FALSE)*VLOOKUP(HRYLD2!BN$4,'[1]INTERNAL PARAMETERS-1'!$B$5:$J$44,3,FALSE)</f>
        <v>0</v>
      </c>
      <c r="BO201" s="44">
        <f>HRYLD1!BO201*VLOOKUP(HRYLD2!BO$4,'[1]INTERNAL PARAMETERS-1'!$B$5:$J$44,5,FALSE)*VLOOKUP(HRYLD2!BO$4,'[1]INTERNAL PARAMETERS-1'!$B$5:$J$44,6,FALSE)*VLOOKUP(HRYLD2!BO$4,'[1]INTERNAL PARAMETERS-1'!$B$5:$J$44,3,FALSE) + HRYLD1!BO201*(1-VLOOKUP(HRYLD2!BO$4,'[1]INTERNAL PARAMETERS-1'!$B$5:$J$44,5,FALSE))*VLOOKUP(HRYLD2!BO$4,'[1]INTERNAL PARAMETERS-1'!$B$5:$J$44,8,FALSE)*VLOOKUP(HRYLD2!BO$4,'[1]INTERNAL PARAMETERS-1'!$B$5:$J$44,3,FALSE)</f>
        <v>0</v>
      </c>
      <c r="BP201" s="44">
        <f>HRYLD1!BP201*VLOOKUP(HRYLD2!BP$4,'[1]INTERNAL PARAMETERS-1'!$B$5:$J$44,5,FALSE)*VLOOKUP(HRYLD2!BP$4,'[1]INTERNAL PARAMETERS-1'!$B$5:$J$44,6,FALSE)*VLOOKUP(HRYLD2!BP$4,'[1]INTERNAL PARAMETERS-1'!$B$5:$J$44,3,FALSE) + HRYLD1!BP201*(1-VLOOKUP(HRYLD2!BP$4,'[1]INTERNAL PARAMETERS-1'!$B$5:$J$44,5,FALSE))*VLOOKUP(HRYLD2!BP$4,'[1]INTERNAL PARAMETERS-1'!$B$5:$J$44,8,FALSE)*VLOOKUP(HRYLD2!BP$4,'[1]INTERNAL PARAMETERS-1'!$B$5:$J$44,3,FALSE)</f>
        <v>0</v>
      </c>
      <c r="BQ201" s="44">
        <f>HRYLD1!BQ201*VLOOKUP(HRYLD2!BQ$4,'[1]INTERNAL PARAMETERS-1'!$B$5:$J$44,5,FALSE)*VLOOKUP(HRYLD2!BQ$4,'[1]INTERNAL PARAMETERS-1'!$B$5:$J$44,6,FALSE)*VLOOKUP(HRYLD2!BQ$4,'[1]INTERNAL PARAMETERS-1'!$B$5:$J$44,3,FALSE) + HRYLD1!BQ201*(1-VLOOKUP(HRYLD2!BQ$4,'[1]INTERNAL PARAMETERS-1'!$B$5:$J$44,5,FALSE))*VLOOKUP(HRYLD2!BQ$4,'[1]INTERNAL PARAMETERS-1'!$B$5:$J$44,8,FALSE)*VLOOKUP(HRYLD2!BQ$4,'[1]INTERNAL PARAMETERS-1'!$B$5:$J$44,3,FALSE)</f>
        <v>0</v>
      </c>
      <c r="BR201" s="44">
        <f>HRYLD1!BR201*VLOOKUP(HRYLD2!BR$4,'[1]INTERNAL PARAMETERS-1'!$B$5:$J$44,5,FALSE)*VLOOKUP(HRYLD2!BR$4,'[1]INTERNAL PARAMETERS-1'!$B$5:$J$44,6,FALSE)*VLOOKUP(HRYLD2!BR$4,'[1]INTERNAL PARAMETERS-1'!$B$5:$J$44,3,FALSE) + HRYLD1!BR201*(1-VLOOKUP(HRYLD2!BR$4,'[1]INTERNAL PARAMETERS-1'!$B$5:$J$44,5,FALSE))*VLOOKUP(HRYLD2!BR$4,'[1]INTERNAL PARAMETERS-1'!$B$5:$J$44,8,FALSE)*VLOOKUP(HRYLD2!BR$4,'[1]INTERNAL PARAMETERS-1'!$B$5:$J$44,3,FALSE)</f>
        <v>0</v>
      </c>
      <c r="BS201" s="44">
        <f>HRYLD1!BS201*VLOOKUP(HRYLD2!BS$4,'[1]INTERNAL PARAMETERS-1'!$B$5:$J$44,5,FALSE)*VLOOKUP(HRYLD2!BS$4,'[1]INTERNAL PARAMETERS-1'!$B$5:$J$44,6,FALSE)*VLOOKUP(HRYLD2!BS$4,'[1]INTERNAL PARAMETERS-1'!$B$5:$J$44,3,FALSE) + HRYLD1!BS201*(1-VLOOKUP(HRYLD2!BS$4,'[1]INTERNAL PARAMETERS-1'!$B$5:$J$44,5,FALSE))*VLOOKUP(HRYLD2!BS$4,'[1]INTERNAL PARAMETERS-1'!$B$5:$J$44,8,FALSE)*VLOOKUP(HRYLD2!BS$4,'[1]INTERNAL PARAMETERS-1'!$B$5:$J$44,3,FALSE)</f>
        <v>0</v>
      </c>
      <c r="BT201" s="44">
        <f>HRYLD1!BT201*VLOOKUP(HRYLD2!BT$4,'[1]INTERNAL PARAMETERS-1'!$B$5:$J$44,5,FALSE)*VLOOKUP(HRYLD2!BT$4,'[1]INTERNAL PARAMETERS-1'!$B$5:$J$44,6,FALSE)*VLOOKUP(HRYLD2!BT$4,'[1]INTERNAL PARAMETERS-1'!$B$5:$J$44,3,FALSE) + HRYLD1!BT201*(1-VLOOKUP(HRYLD2!BT$4,'[1]INTERNAL PARAMETERS-1'!$B$5:$J$44,5,FALSE))*VLOOKUP(HRYLD2!BT$4,'[1]INTERNAL PARAMETERS-1'!$B$5:$J$44,8,FALSE)*VLOOKUP(HRYLD2!BT$4,'[1]INTERNAL PARAMETERS-1'!$B$5:$J$44,3,FALSE)</f>
        <v>0</v>
      </c>
      <c r="BU201" s="44">
        <f>HRYLD1!BU201*VLOOKUP(HRYLD2!BU$4,'[1]INTERNAL PARAMETERS-1'!$B$5:$J$44,5,FALSE)*VLOOKUP(HRYLD2!BU$4,'[1]INTERNAL PARAMETERS-1'!$B$5:$J$44,6,FALSE)*VLOOKUP(HRYLD2!BU$4,'[1]INTERNAL PARAMETERS-1'!$B$5:$J$44,3,FALSE) + HRYLD1!BU201*(1-VLOOKUP(HRYLD2!BU$4,'[1]INTERNAL PARAMETERS-1'!$B$5:$J$44,5,FALSE))*VLOOKUP(HRYLD2!BU$4,'[1]INTERNAL PARAMETERS-1'!$B$5:$J$44,8,FALSE)*VLOOKUP(HRYLD2!BU$4,'[1]INTERNAL PARAMETERS-1'!$B$5:$J$44,3,FALSE)</f>
        <v>0</v>
      </c>
      <c r="BV201" s="44">
        <f>HRYLD1!BV201*VLOOKUP(HRYLD2!BV$4,'[1]INTERNAL PARAMETERS-1'!$B$5:$J$44,5,FALSE)*VLOOKUP(HRYLD2!BV$4,'[1]INTERNAL PARAMETERS-1'!$B$5:$J$44,6,FALSE)*VLOOKUP(HRYLD2!BV$4,'[1]INTERNAL PARAMETERS-1'!$B$5:$J$44,3,FALSE) + HRYLD1!BV201*(1-VLOOKUP(HRYLD2!BV$4,'[1]INTERNAL PARAMETERS-1'!$B$5:$J$44,5,FALSE))*VLOOKUP(HRYLD2!BV$4,'[1]INTERNAL PARAMETERS-1'!$B$5:$J$44,8,FALSE)*VLOOKUP(HRYLD2!BV$4,'[1]INTERNAL PARAMETERS-1'!$B$5:$J$44,3,FALSE)</f>
        <v>0</v>
      </c>
      <c r="BW201" s="44">
        <f>HRYLD1!BW201*VLOOKUP(HRYLD2!BW$4,'[1]INTERNAL PARAMETERS-1'!$B$5:$J$44,5,FALSE)*VLOOKUP(HRYLD2!BW$4,'[1]INTERNAL PARAMETERS-1'!$B$5:$J$44,6,FALSE)*VLOOKUP(HRYLD2!BW$4,'[1]INTERNAL PARAMETERS-1'!$B$5:$J$44,3,FALSE) + HRYLD1!BW201*(1-VLOOKUP(HRYLD2!BW$4,'[1]INTERNAL PARAMETERS-1'!$B$5:$J$44,5,FALSE))*VLOOKUP(HRYLD2!BW$4,'[1]INTERNAL PARAMETERS-1'!$B$5:$J$44,8,FALSE)*VLOOKUP(HRYLD2!BW$4,'[1]INTERNAL PARAMETERS-1'!$B$5:$J$44,3,FALSE)</f>
        <v>0</v>
      </c>
      <c r="BX201" s="44">
        <f>HRYLD1!BX201*VLOOKUP(HRYLD2!BX$4,'[1]INTERNAL PARAMETERS-1'!$B$5:$J$44,5,FALSE)*VLOOKUP(HRYLD2!BX$4,'[1]INTERNAL PARAMETERS-1'!$B$5:$J$44,6,FALSE)*VLOOKUP(HRYLD2!BX$4,'[1]INTERNAL PARAMETERS-1'!$B$5:$J$44,3,FALSE) + HRYLD1!BX201*(1-VLOOKUP(HRYLD2!BX$4,'[1]INTERNAL PARAMETERS-1'!$B$5:$J$44,5,FALSE))*VLOOKUP(HRYLD2!BX$4,'[1]INTERNAL PARAMETERS-1'!$B$5:$J$44,8,FALSE)*VLOOKUP(HRYLD2!BX$4,'[1]INTERNAL PARAMETERS-1'!$B$5:$J$44,3,FALSE)</f>
        <v>0</v>
      </c>
      <c r="BY201" s="44">
        <f>HRYLD1!BY201*VLOOKUP(HRYLD2!BY$4,'[1]INTERNAL PARAMETERS-1'!$B$5:$J$44,5,FALSE)*VLOOKUP(HRYLD2!BY$4,'[1]INTERNAL PARAMETERS-1'!$B$5:$J$44,6,FALSE)*VLOOKUP(HRYLD2!BY$4,'[1]INTERNAL PARAMETERS-1'!$B$5:$J$44,3,FALSE) + HRYLD1!BY201*(1-VLOOKUP(HRYLD2!BY$4,'[1]INTERNAL PARAMETERS-1'!$B$5:$J$44,5,FALSE))*VLOOKUP(HRYLD2!BY$4,'[1]INTERNAL PARAMETERS-1'!$B$5:$J$44,8,FALSE)*VLOOKUP(HRYLD2!BY$4,'[1]INTERNAL PARAMETERS-1'!$B$5:$J$44,3,FALSE)</f>
        <v>0</v>
      </c>
      <c r="BZ201" s="44">
        <f>HRYLD1!BZ201*VLOOKUP(HRYLD2!BZ$4,'[1]INTERNAL PARAMETERS-1'!$B$5:$J$44,5,FALSE)*VLOOKUP(HRYLD2!BZ$4,'[1]INTERNAL PARAMETERS-1'!$B$5:$J$44,6,FALSE)*VLOOKUP(HRYLD2!BZ$4,'[1]INTERNAL PARAMETERS-1'!$B$5:$J$44,3,FALSE) + HRYLD1!BZ201*(1-VLOOKUP(HRYLD2!BZ$4,'[1]INTERNAL PARAMETERS-1'!$B$5:$J$44,5,FALSE))*VLOOKUP(HRYLD2!BZ$4,'[1]INTERNAL PARAMETERS-1'!$B$5:$J$44,8,FALSE)*VLOOKUP(HRYLD2!BZ$4,'[1]INTERNAL PARAMETERS-1'!$B$5:$J$44,3,FALSE)</f>
        <v>0</v>
      </c>
      <c r="CA201" s="44">
        <f>HRYLD1!CA201*VLOOKUP(HRYLD2!CA$4,'[1]INTERNAL PARAMETERS-1'!$B$5:$J$44,5,FALSE)*VLOOKUP(HRYLD2!CA$4,'[1]INTERNAL PARAMETERS-1'!$B$5:$J$44,6,FALSE)*VLOOKUP(HRYLD2!CA$4,'[1]INTERNAL PARAMETERS-1'!$B$5:$J$44,3,FALSE) + HRYLD1!CA201*(1-VLOOKUP(HRYLD2!CA$4,'[1]INTERNAL PARAMETERS-1'!$B$5:$J$44,5,FALSE))*VLOOKUP(HRYLD2!CA$4,'[1]INTERNAL PARAMETERS-1'!$B$5:$J$44,8,FALSE)*VLOOKUP(HRYLD2!CA$4,'[1]INTERNAL PARAMETERS-1'!$B$5:$J$44,3,FALSE)</f>
        <v>0</v>
      </c>
      <c r="CB201" s="44">
        <f>HRYLD1!CB201*VLOOKUP(HRYLD2!CB$4,'[1]INTERNAL PARAMETERS-1'!$B$5:$J$44,5,FALSE)*VLOOKUP(HRYLD2!CB$4,'[1]INTERNAL PARAMETERS-1'!$B$5:$J$44,6,FALSE)*VLOOKUP(HRYLD2!CB$4,'[1]INTERNAL PARAMETERS-1'!$B$5:$J$44,3,FALSE) + HRYLD1!CB201*(1-VLOOKUP(HRYLD2!CB$4,'[1]INTERNAL PARAMETERS-1'!$B$5:$J$44,5,FALSE))*VLOOKUP(HRYLD2!CB$4,'[1]INTERNAL PARAMETERS-1'!$B$5:$J$44,8,FALSE)*VLOOKUP(HRYLD2!CB$4,'[1]INTERNAL PARAMETERS-1'!$B$5:$J$44,3,FALSE)</f>
        <v>0</v>
      </c>
      <c r="CC201" s="44">
        <f>HRYLD1!CC201*VLOOKUP(HRYLD2!CC$4,'[1]INTERNAL PARAMETERS-1'!$B$5:$J$44,5,FALSE)*VLOOKUP(HRYLD2!CC$4,'[1]INTERNAL PARAMETERS-1'!$B$5:$J$44,6,FALSE)*VLOOKUP(HRYLD2!CC$4,'[1]INTERNAL PARAMETERS-1'!$B$5:$J$44,3,FALSE) + HRYLD1!CC201*(1-VLOOKUP(HRYLD2!CC$4,'[1]INTERNAL PARAMETERS-1'!$B$5:$J$44,5,FALSE))*VLOOKUP(HRYLD2!CC$4,'[1]INTERNAL PARAMETERS-1'!$B$5:$J$44,8,FALSE)*VLOOKUP(HRYLD2!CC$4,'[1]INTERNAL PARAMETERS-1'!$B$5:$J$44,3,FALSE)</f>
        <v>0</v>
      </c>
      <c r="CD201" s="44">
        <f>HRYLD1!CD201*VLOOKUP(HRYLD2!CD$4,'[1]INTERNAL PARAMETERS-1'!$B$5:$J$44,5,FALSE)*VLOOKUP(HRYLD2!CD$4,'[1]INTERNAL PARAMETERS-1'!$B$5:$J$44,6,FALSE)*VLOOKUP(HRYLD2!CD$4,'[1]INTERNAL PARAMETERS-1'!$B$5:$J$44,3,FALSE) + HRYLD1!CD201*(1-VLOOKUP(HRYLD2!CD$4,'[1]INTERNAL PARAMETERS-1'!$B$5:$J$44,5,FALSE))*VLOOKUP(HRYLD2!CD$4,'[1]INTERNAL PARAMETERS-1'!$B$5:$J$44,8,FALSE)*VLOOKUP(HRYLD2!CD$4,'[1]INTERNAL PARAMETERS-1'!$B$5:$J$44,3,FALSE)</f>
        <v>0</v>
      </c>
      <c r="CE201" s="44">
        <f>HRYLD1!CE201*VLOOKUP(HRYLD2!CE$4,'[1]INTERNAL PARAMETERS-1'!$B$5:$J$44,5,FALSE)*VLOOKUP(HRYLD2!CE$4,'[1]INTERNAL PARAMETERS-1'!$B$5:$J$44,6,FALSE)*VLOOKUP(HRYLD2!CE$4,'[1]INTERNAL PARAMETERS-1'!$B$5:$J$44,3,FALSE) + HRYLD1!CE201*(1-VLOOKUP(HRYLD2!CE$4,'[1]INTERNAL PARAMETERS-1'!$B$5:$J$44,5,FALSE))*VLOOKUP(HRYLD2!CE$4,'[1]INTERNAL PARAMETERS-1'!$B$5:$J$44,8,FALSE)*VLOOKUP(HRYLD2!CE$4,'[1]INTERNAL PARAMETERS-1'!$B$5:$J$44,3,FALSE)</f>
        <v>0</v>
      </c>
      <c r="CF201" s="44">
        <f>HRYLD1!CF201*VLOOKUP(HRYLD2!CF$4,'[1]INTERNAL PARAMETERS-1'!$B$5:$J$44,5,FALSE)*VLOOKUP(HRYLD2!CF$4,'[1]INTERNAL PARAMETERS-1'!$B$5:$J$44,6,FALSE)*VLOOKUP(HRYLD2!CF$4,'[1]INTERNAL PARAMETERS-1'!$B$5:$J$44,3,FALSE) + HRYLD1!CF201*(1-VLOOKUP(HRYLD2!CF$4,'[1]INTERNAL PARAMETERS-1'!$B$5:$J$44,5,FALSE))*VLOOKUP(HRYLD2!CF$4,'[1]INTERNAL PARAMETERS-1'!$B$5:$J$44,8,FALSE)*VLOOKUP(HRYLD2!CF$4,'[1]INTERNAL PARAMETERS-1'!$B$5:$J$44,3,FALSE)</f>
        <v>0</v>
      </c>
      <c r="CG201" s="44">
        <f>HRYLD1!CG201*VLOOKUP(HRYLD2!CG$4,'[1]INTERNAL PARAMETERS-1'!$B$5:$J$44,5,FALSE)*VLOOKUP(HRYLD2!CG$4,'[1]INTERNAL PARAMETERS-1'!$B$5:$J$44,6,FALSE)*VLOOKUP(HRYLD2!CG$4,'[1]INTERNAL PARAMETERS-1'!$B$5:$J$44,3,FALSE) + HRYLD1!CG201*(1-VLOOKUP(HRYLD2!CG$4,'[1]INTERNAL PARAMETERS-1'!$B$5:$J$44,5,FALSE))*VLOOKUP(HRYLD2!CG$4,'[1]INTERNAL PARAMETERS-1'!$B$5:$J$44,8,FALSE)*VLOOKUP(HRYLD2!CG$4,'[1]INTERNAL PARAMETERS-1'!$B$5:$J$44,3,FALSE)</f>
        <v>0</v>
      </c>
      <c r="CH201" s="43">
        <f>HRYLD1!CH201*VLOOKUP(HRYLD2!CH$4,'[1]INTERNAL PARAMETERS-1'!$B$5:$J$44,5,FALSE)*VLOOKUP(HRYLD2!CH$4,'[1]INTERNAL PARAMETERS-1'!$B$5:$J$44,6,FALSE)*VLOOKUP(HRYLD2!CH$4,'[1]INTERNAL PARAMETERS-1'!$B$5:$J$44,3,FALSE) + HRYLD1!CH201*(1-VLOOKUP(HRYLD2!CH$4,'[1]INTERNAL PARAMETERS-1'!$B$5:$J$44,5,FALSE))*VLOOKUP(HRYLD2!CH$4,'[1]INTERNAL PARAMETERS-1'!$B$5:$J$44,8,FALSE)*VLOOKUP(HRYLD2!CH$4,'[1]INTERNAL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67</v>
      </c>
      <c r="D202" s="57" t="s">
        <v>48</v>
      </c>
      <c r="E202" s="132">
        <f>HR!X202</f>
        <v>0</v>
      </c>
      <c r="F202" s="59">
        <f>'[1]INTERNAL PARAMETERS-1'!M22</f>
        <v>5.05</v>
      </c>
      <c r="G202" s="45">
        <f>HRYLD1!G202*VLOOKUP(HRYLD2!G$4,'[1]INTERNAL PARAMETERS-1'!$B$5:$J$44,5,FALSE)*VLOOKUP(HRYLD2!G$4,'[1]INTERNAL PARAMETERS-1'!$B$5:$J$44,7,FALSE)*HRYLD2!$F202 + HRYLD1!G202*(1-VLOOKUP(HRYLD2!G$4,'[1]INTERNAL PARAMETERS-1'!$B$5:$J$44,5,FALSE))*VLOOKUP(HRYLD2!G$4,'[1]INTERNAL PARAMETERS-1'!$B$5:$J$44,9,FALSE)*HRYLD2!$F202</f>
        <v>0</v>
      </c>
      <c r="H202" s="44">
        <f>HRYLD1!H202*VLOOKUP(HRYLD2!H$4,'[1]INTERNAL PARAMETERS-1'!$B$5:$J$44,5,FALSE)*VLOOKUP(HRYLD2!H$4,'[1]INTERNAL PARAMETERS-1'!$B$5:$J$44,7,FALSE)*HRYLD2!$F202 + HRYLD1!H202*(1-VLOOKUP(HRYLD2!H$4,'[1]INTERNAL PARAMETERS-1'!$B$5:$J$44,5,FALSE))*VLOOKUP(HRYLD2!H$4,'[1]INTERNAL PARAMETERS-1'!$B$5:$J$44,9,FALSE)*HRYLD2!$F202</f>
        <v>0</v>
      </c>
      <c r="I202" s="44">
        <f>HRYLD1!I202*VLOOKUP(HRYLD2!I$4,'[1]INTERNAL PARAMETERS-1'!$B$5:$J$44,5,FALSE)*VLOOKUP(HRYLD2!I$4,'[1]INTERNAL PARAMETERS-1'!$B$5:$J$44,7,FALSE)*HRYLD2!$F202 + HRYLD1!I202*(1-VLOOKUP(HRYLD2!I$4,'[1]INTERNAL PARAMETERS-1'!$B$5:$J$44,5,FALSE))*VLOOKUP(HRYLD2!I$4,'[1]INTERNAL PARAMETERS-1'!$B$5:$J$44,9,FALSE)*HRYLD2!$F202</f>
        <v>0</v>
      </c>
      <c r="J202" s="44">
        <f>HRYLD1!J202*VLOOKUP(HRYLD2!J$4,'[1]INTERNAL PARAMETERS-1'!$B$5:$J$44,5,FALSE)*VLOOKUP(HRYLD2!J$4,'[1]INTERNAL PARAMETERS-1'!$B$5:$J$44,7,FALSE)*HRYLD2!$F202 + HRYLD1!J202*(1-VLOOKUP(HRYLD2!J$4,'[1]INTERNAL PARAMETERS-1'!$B$5:$J$44,5,FALSE))*VLOOKUP(HRYLD2!J$4,'[1]INTERNAL PARAMETERS-1'!$B$5:$J$44,9,FALSE)*HRYLD2!$F202</f>
        <v>0</v>
      </c>
      <c r="K202" s="44">
        <f>HRYLD1!K202*VLOOKUP(HRYLD2!K$4,'[1]INTERNAL PARAMETERS-1'!$B$5:$J$44,5,FALSE)*VLOOKUP(HRYLD2!K$4,'[1]INTERNAL PARAMETERS-1'!$B$5:$J$44,7,FALSE)*HRYLD2!$F202 + HRYLD1!K202*(1-VLOOKUP(HRYLD2!K$4,'[1]INTERNAL PARAMETERS-1'!$B$5:$J$44,5,FALSE))*VLOOKUP(HRYLD2!K$4,'[1]INTERNAL PARAMETERS-1'!$B$5:$J$44,9,FALSE)*HRYLD2!$F202</f>
        <v>0</v>
      </c>
      <c r="L202" s="44">
        <f>HRYLD1!L202*VLOOKUP(HRYLD2!L$4,'[1]INTERNAL PARAMETERS-1'!$B$5:$J$44,5,FALSE)*VLOOKUP(HRYLD2!L$4,'[1]INTERNAL PARAMETERS-1'!$B$5:$J$44,7,FALSE)*HRYLD2!$F202 + HRYLD1!L202*(1-VLOOKUP(HRYLD2!L$4,'[1]INTERNAL PARAMETERS-1'!$B$5:$J$44,5,FALSE))*VLOOKUP(HRYLD2!L$4,'[1]INTERNAL PARAMETERS-1'!$B$5:$J$44,9,FALSE)*HRYLD2!$F202</f>
        <v>0</v>
      </c>
      <c r="M202" s="44">
        <f>HRYLD1!M202*VLOOKUP(HRYLD2!M$4,'[1]INTERNAL PARAMETERS-1'!$B$5:$J$44,5,FALSE)*VLOOKUP(HRYLD2!M$4,'[1]INTERNAL PARAMETERS-1'!$B$5:$J$44,7,FALSE)*HRYLD2!$F202 + HRYLD1!M202*(1-VLOOKUP(HRYLD2!M$4,'[1]INTERNAL PARAMETERS-1'!$B$5:$J$44,5,FALSE))*VLOOKUP(HRYLD2!M$4,'[1]INTERNAL PARAMETERS-1'!$B$5:$J$44,9,FALSE)*HRYLD2!$F202</f>
        <v>0</v>
      </c>
      <c r="N202" s="44">
        <f>HRYLD1!N202*VLOOKUP(HRYLD2!N$4,'[1]INTERNAL PARAMETERS-1'!$B$5:$J$44,5,FALSE)*VLOOKUP(HRYLD2!N$4,'[1]INTERNAL PARAMETERS-1'!$B$5:$J$44,7,FALSE)*HRYLD2!$F202 + HRYLD1!N202*(1-VLOOKUP(HRYLD2!N$4,'[1]INTERNAL PARAMETERS-1'!$B$5:$J$44,5,FALSE))*VLOOKUP(HRYLD2!N$4,'[1]INTERNAL PARAMETERS-1'!$B$5:$J$44,9,FALSE)*HRYLD2!$F202</f>
        <v>0</v>
      </c>
      <c r="O202" s="44">
        <f>HRYLD1!O202*VLOOKUP(HRYLD2!O$4,'[1]INTERNAL PARAMETERS-1'!$B$5:$J$44,5,FALSE)*VLOOKUP(HRYLD2!O$4,'[1]INTERNAL PARAMETERS-1'!$B$5:$J$44,7,FALSE)*HRYLD2!$F202 + HRYLD1!O202*(1-VLOOKUP(HRYLD2!O$4,'[1]INTERNAL PARAMETERS-1'!$B$5:$J$44,5,FALSE))*VLOOKUP(HRYLD2!O$4,'[1]INTERNAL PARAMETERS-1'!$B$5:$J$44,9,FALSE)*HRYLD2!$F202</f>
        <v>0</v>
      </c>
      <c r="P202" s="44">
        <f>HRYLD1!P202*VLOOKUP(HRYLD2!P$4,'[1]INTERNAL PARAMETERS-1'!$B$5:$J$44,5,FALSE)*VLOOKUP(HRYLD2!P$4,'[1]INTERNAL PARAMETERS-1'!$B$5:$J$44,7,FALSE)*HRYLD2!$F202 + HRYLD1!P202*(1-VLOOKUP(HRYLD2!P$4,'[1]INTERNAL PARAMETERS-1'!$B$5:$J$44,5,FALSE))*VLOOKUP(HRYLD2!P$4,'[1]INTERNAL PARAMETERS-1'!$B$5:$J$44,9,FALSE)*HRYLD2!$F202</f>
        <v>0</v>
      </c>
      <c r="Q202" s="44">
        <f>HRYLD1!Q202*VLOOKUP(HRYLD2!Q$4,'[1]INTERNAL PARAMETERS-1'!$B$5:$J$44,5,FALSE)*VLOOKUP(HRYLD2!Q$4,'[1]INTERNAL PARAMETERS-1'!$B$5:$J$44,7,FALSE)*HRYLD2!$F202 + HRYLD1!Q202*(1-VLOOKUP(HRYLD2!Q$4,'[1]INTERNAL PARAMETERS-1'!$B$5:$J$44,5,FALSE))*VLOOKUP(HRYLD2!Q$4,'[1]INTERNAL PARAMETERS-1'!$B$5:$J$44,9,FALSE)*HRYLD2!$F202</f>
        <v>0</v>
      </c>
      <c r="R202" s="44">
        <f>HRYLD1!R202*VLOOKUP(HRYLD2!R$4,'[1]INTERNAL PARAMETERS-1'!$B$5:$J$44,5,FALSE)*VLOOKUP(HRYLD2!R$4,'[1]INTERNAL PARAMETERS-1'!$B$5:$J$44,7,FALSE)*HRYLD2!$F202 + HRYLD1!R202*(1-VLOOKUP(HRYLD2!R$4,'[1]INTERNAL PARAMETERS-1'!$B$5:$J$44,5,FALSE))*VLOOKUP(HRYLD2!R$4,'[1]INTERNAL PARAMETERS-1'!$B$5:$J$44,9,FALSE)*HRYLD2!$F202</f>
        <v>0</v>
      </c>
      <c r="S202" s="44">
        <f>HRYLD1!S202*VLOOKUP(HRYLD2!S$4,'[1]INTERNAL PARAMETERS-1'!$B$5:$J$44,5,FALSE)*VLOOKUP(HRYLD2!S$4,'[1]INTERNAL PARAMETERS-1'!$B$5:$J$44,7,FALSE)*HRYLD2!$F202 + HRYLD1!S202*(1-VLOOKUP(HRYLD2!S$4,'[1]INTERNAL PARAMETERS-1'!$B$5:$J$44,5,FALSE))*VLOOKUP(HRYLD2!S$4,'[1]INTERNAL PARAMETERS-1'!$B$5:$J$44,9,FALSE)*HRYLD2!$F202</f>
        <v>0</v>
      </c>
      <c r="T202" s="44">
        <f>HRYLD1!T202*VLOOKUP(HRYLD2!T$4,'[1]INTERNAL PARAMETERS-1'!$B$5:$J$44,5,FALSE)*VLOOKUP(HRYLD2!T$4,'[1]INTERNAL PARAMETERS-1'!$B$5:$J$44,7,FALSE)*HRYLD2!$F202 + HRYLD1!T202*(1-VLOOKUP(HRYLD2!T$4,'[1]INTERNAL PARAMETERS-1'!$B$5:$J$44,5,FALSE))*VLOOKUP(HRYLD2!T$4,'[1]INTERNAL PARAMETERS-1'!$B$5:$J$44,9,FALSE)*HRYLD2!$F202</f>
        <v>0</v>
      </c>
      <c r="U202" s="44">
        <f>HRYLD1!U202*VLOOKUP(HRYLD2!U$4,'[1]INTERNAL PARAMETERS-1'!$B$5:$J$44,5,FALSE)*VLOOKUP(HRYLD2!U$4,'[1]INTERNAL PARAMETERS-1'!$B$5:$J$44,7,FALSE)*HRYLD2!$F202 + HRYLD1!U202*(1-VLOOKUP(HRYLD2!U$4,'[1]INTERNAL PARAMETERS-1'!$B$5:$J$44,5,FALSE))*VLOOKUP(HRYLD2!U$4,'[1]INTERNAL PARAMETERS-1'!$B$5:$J$44,9,FALSE)*HRYLD2!$F202</f>
        <v>0</v>
      </c>
      <c r="V202" s="44">
        <f>HRYLD1!V202*VLOOKUP(HRYLD2!V$4,'[1]INTERNAL PARAMETERS-1'!$B$5:$J$44,5,FALSE)*VLOOKUP(HRYLD2!V$4,'[1]INTERNAL PARAMETERS-1'!$B$5:$J$44,7,FALSE)*HRYLD2!$F202 + HRYLD1!V202*(1-VLOOKUP(HRYLD2!V$4,'[1]INTERNAL PARAMETERS-1'!$B$5:$J$44,5,FALSE))*VLOOKUP(HRYLD2!V$4,'[1]INTERNAL PARAMETERS-1'!$B$5:$J$44,9,FALSE)*HRYLD2!$F202</f>
        <v>0</v>
      </c>
      <c r="W202" s="44">
        <f>HRYLD1!W202*VLOOKUP(HRYLD2!W$4,'[1]INTERNAL PARAMETERS-1'!$B$5:$J$44,5,FALSE)*VLOOKUP(HRYLD2!W$4,'[1]INTERNAL PARAMETERS-1'!$B$5:$J$44,7,FALSE)*HRYLD2!$F202 + HRYLD1!W202*(1-VLOOKUP(HRYLD2!W$4,'[1]INTERNAL PARAMETERS-1'!$B$5:$J$44,5,FALSE))*VLOOKUP(HRYLD2!W$4,'[1]INTERNAL PARAMETERS-1'!$B$5:$J$44,9,FALSE)*HRYLD2!$F202</f>
        <v>0</v>
      </c>
      <c r="X202" s="44">
        <f>HRYLD1!X202*VLOOKUP(HRYLD2!X$4,'[1]INTERNAL PARAMETERS-1'!$B$5:$J$44,5,FALSE)*VLOOKUP(HRYLD2!X$4,'[1]INTERNAL PARAMETERS-1'!$B$5:$J$44,7,FALSE)*HRYLD2!$F202 + HRYLD1!X202*(1-VLOOKUP(HRYLD2!X$4,'[1]INTERNAL PARAMETERS-1'!$B$5:$J$44,5,FALSE))*VLOOKUP(HRYLD2!X$4,'[1]INTERNAL PARAMETERS-1'!$B$5:$J$44,9,FALSE)*HRYLD2!$F202</f>
        <v>0</v>
      </c>
      <c r="Y202" s="44">
        <f>HRYLD1!Y202*VLOOKUP(HRYLD2!Y$4,'[1]INTERNAL PARAMETERS-1'!$B$5:$J$44,5,FALSE)*VLOOKUP(HRYLD2!Y$4,'[1]INTERNAL PARAMETERS-1'!$B$5:$J$44,7,FALSE)*HRYLD2!$F202 + HRYLD1!Y202*(1-VLOOKUP(HRYLD2!Y$4,'[1]INTERNAL PARAMETERS-1'!$B$5:$J$44,5,FALSE))*VLOOKUP(HRYLD2!Y$4,'[1]INTERNAL PARAMETERS-1'!$B$5:$J$44,9,FALSE)*HRYLD2!$F202</f>
        <v>0</v>
      </c>
      <c r="Z202" s="44">
        <f>HRYLD1!Z202*VLOOKUP(HRYLD2!Z$4,'[1]INTERNAL PARAMETERS-1'!$B$5:$J$44,5,FALSE)*VLOOKUP(HRYLD2!Z$4,'[1]INTERNAL PARAMETERS-1'!$B$5:$J$44,7,FALSE)*HRYLD2!$F202 + HRYLD1!Z202*(1-VLOOKUP(HRYLD2!Z$4,'[1]INTERNAL PARAMETERS-1'!$B$5:$J$44,5,FALSE))*VLOOKUP(HRYLD2!Z$4,'[1]INTERNAL PARAMETERS-1'!$B$5:$J$44,9,FALSE)*HRYLD2!$F202</f>
        <v>0</v>
      </c>
      <c r="AA202" s="44">
        <f>HRYLD1!AA202*VLOOKUP(HRYLD2!AA$4,'[1]INTERNAL PARAMETERS-1'!$B$5:$J$44,5,FALSE)*VLOOKUP(HRYLD2!AA$4,'[1]INTERNAL PARAMETERS-1'!$B$5:$J$44,7,FALSE)*HRYLD2!$F202 + HRYLD1!AA202*(1-VLOOKUP(HRYLD2!AA$4,'[1]INTERNAL PARAMETERS-1'!$B$5:$J$44,5,FALSE))*VLOOKUP(HRYLD2!AA$4,'[1]INTERNAL PARAMETERS-1'!$B$5:$J$44,9,FALSE)*HRYLD2!$F202</f>
        <v>0</v>
      </c>
      <c r="AB202" s="44">
        <f>HRYLD1!AB202*VLOOKUP(HRYLD2!AB$4,'[1]INTERNAL PARAMETERS-1'!$B$5:$J$44,5,FALSE)*VLOOKUP(HRYLD2!AB$4,'[1]INTERNAL PARAMETERS-1'!$B$5:$J$44,7,FALSE)*HRYLD2!$F202 + HRYLD1!AB202*(1-VLOOKUP(HRYLD2!AB$4,'[1]INTERNAL PARAMETERS-1'!$B$5:$J$44,5,FALSE))*VLOOKUP(HRYLD2!AB$4,'[1]INTERNAL PARAMETERS-1'!$B$5:$J$44,9,FALSE)*HRYLD2!$F202</f>
        <v>0</v>
      </c>
      <c r="AC202" s="44">
        <f>HRYLD1!AC202*VLOOKUP(HRYLD2!AC$4,'[1]INTERNAL PARAMETERS-1'!$B$5:$J$44,5,FALSE)*VLOOKUP(HRYLD2!AC$4,'[1]INTERNAL PARAMETERS-1'!$B$5:$J$44,7,FALSE)*HRYLD2!$F202 + HRYLD1!AC202*(1-VLOOKUP(HRYLD2!AC$4,'[1]INTERNAL PARAMETERS-1'!$B$5:$J$44,5,FALSE))*VLOOKUP(HRYLD2!AC$4,'[1]INTERNAL PARAMETERS-1'!$B$5:$J$44,9,FALSE)*HRYLD2!$F202</f>
        <v>0</v>
      </c>
      <c r="AD202" s="44">
        <f>HRYLD1!AD202*VLOOKUP(HRYLD2!AD$4,'[1]INTERNAL PARAMETERS-1'!$B$5:$J$44,5,FALSE)*VLOOKUP(HRYLD2!AD$4,'[1]INTERNAL PARAMETERS-1'!$B$5:$J$44,7,FALSE)*HRYLD2!$F202 + HRYLD1!AD202*(1-VLOOKUP(HRYLD2!AD$4,'[1]INTERNAL PARAMETERS-1'!$B$5:$J$44,5,FALSE))*VLOOKUP(HRYLD2!AD$4,'[1]INTERNAL PARAMETERS-1'!$B$5:$J$44,9,FALSE)*HRYLD2!$F202</f>
        <v>0</v>
      </c>
      <c r="AE202" s="44">
        <f>HRYLD1!AE202*VLOOKUP(HRYLD2!AE$4,'[1]INTERNAL PARAMETERS-1'!$B$5:$J$44,5,FALSE)*VLOOKUP(HRYLD2!AE$4,'[1]INTERNAL PARAMETERS-1'!$B$5:$J$44,7,FALSE)*HRYLD2!$F202 + HRYLD1!AE202*(1-VLOOKUP(HRYLD2!AE$4,'[1]INTERNAL PARAMETERS-1'!$B$5:$J$44,5,FALSE))*VLOOKUP(HRYLD2!AE$4,'[1]INTERNAL PARAMETERS-1'!$B$5:$J$44,9,FALSE)*HRYLD2!$F202</f>
        <v>0</v>
      </c>
      <c r="AF202" s="44">
        <f>HRYLD1!AF202*VLOOKUP(HRYLD2!AF$4,'[1]INTERNAL PARAMETERS-1'!$B$5:$J$44,5,FALSE)*VLOOKUP(HRYLD2!AF$4,'[1]INTERNAL PARAMETERS-1'!$B$5:$J$44,7,FALSE)*HRYLD2!$F202 + HRYLD1!AF202*(1-VLOOKUP(HRYLD2!AF$4,'[1]INTERNAL PARAMETERS-1'!$B$5:$J$44,5,FALSE))*VLOOKUP(HRYLD2!AF$4,'[1]INTERNAL PARAMETERS-1'!$B$5:$J$44,9,FALSE)*HRYLD2!$F202</f>
        <v>0</v>
      </c>
      <c r="AG202" s="44">
        <f>HRYLD1!AG202*VLOOKUP(HRYLD2!AG$4,'[1]INTERNAL PARAMETERS-1'!$B$5:$J$44,5,FALSE)*VLOOKUP(HRYLD2!AG$4,'[1]INTERNAL PARAMETERS-1'!$B$5:$J$44,7,FALSE)*HRYLD2!$F202 + HRYLD1!AG202*(1-VLOOKUP(HRYLD2!AG$4,'[1]INTERNAL PARAMETERS-1'!$B$5:$J$44,5,FALSE))*VLOOKUP(HRYLD2!AG$4,'[1]INTERNAL PARAMETERS-1'!$B$5:$J$44,9,FALSE)*HRYLD2!$F202</f>
        <v>0</v>
      </c>
      <c r="AH202" s="44">
        <f>HRYLD1!AH202*VLOOKUP(HRYLD2!AH$4,'[1]INTERNAL PARAMETERS-1'!$B$5:$J$44,5,FALSE)*VLOOKUP(HRYLD2!AH$4,'[1]INTERNAL PARAMETERS-1'!$B$5:$J$44,7,FALSE)*HRYLD2!$F202 + HRYLD1!AH202*(1-VLOOKUP(HRYLD2!AH$4,'[1]INTERNAL PARAMETERS-1'!$B$5:$J$44,5,FALSE))*VLOOKUP(HRYLD2!AH$4,'[1]INTERNAL PARAMETERS-1'!$B$5:$J$44,9,FALSE)*HRYLD2!$F202</f>
        <v>0</v>
      </c>
      <c r="AI202" s="44">
        <f>HRYLD1!AI202*VLOOKUP(HRYLD2!AI$4,'[1]INTERNAL PARAMETERS-1'!$B$5:$J$44,5,FALSE)*VLOOKUP(HRYLD2!AI$4,'[1]INTERNAL PARAMETERS-1'!$B$5:$J$44,7,FALSE)*HRYLD2!$F202 + HRYLD1!AI202*(1-VLOOKUP(HRYLD2!AI$4,'[1]INTERNAL PARAMETERS-1'!$B$5:$J$44,5,FALSE))*VLOOKUP(HRYLD2!AI$4,'[1]INTERNAL PARAMETERS-1'!$B$5:$J$44,9,FALSE)*HRYLD2!$F202</f>
        <v>0</v>
      </c>
      <c r="AJ202" s="44">
        <f>HRYLD1!AJ202*VLOOKUP(HRYLD2!AJ$4,'[1]INTERNAL PARAMETERS-1'!$B$5:$J$44,5,FALSE)*VLOOKUP(HRYLD2!AJ$4,'[1]INTERNAL PARAMETERS-1'!$B$5:$J$44,7,FALSE)*HRYLD2!$F202 + HRYLD1!AJ202*(1-VLOOKUP(HRYLD2!AJ$4,'[1]INTERNAL PARAMETERS-1'!$B$5:$J$44,5,FALSE))*VLOOKUP(HRYLD2!AJ$4,'[1]INTERNAL PARAMETERS-1'!$B$5:$J$44,9,FALSE)*HRYLD2!$F202</f>
        <v>0</v>
      </c>
      <c r="AK202" s="44">
        <f>HRYLD1!AK202*VLOOKUP(HRYLD2!AK$4,'[1]INTERNAL PARAMETERS-1'!$B$5:$J$44,5,FALSE)*VLOOKUP(HRYLD2!AK$4,'[1]INTERNAL PARAMETERS-1'!$B$5:$J$44,7,FALSE)*HRYLD2!$F202 + HRYLD1!AK202*(1-VLOOKUP(HRYLD2!AK$4,'[1]INTERNAL PARAMETERS-1'!$B$5:$J$44,5,FALSE))*VLOOKUP(HRYLD2!AK$4,'[1]INTERNAL PARAMETERS-1'!$B$5:$J$44,9,FALSE)*HRYLD2!$F202</f>
        <v>0</v>
      </c>
      <c r="AL202" s="44">
        <f>HRYLD1!AL202*VLOOKUP(HRYLD2!AL$4,'[1]INTERNAL PARAMETERS-1'!$B$5:$J$44,5,FALSE)*VLOOKUP(HRYLD2!AL$4,'[1]INTERNAL PARAMETERS-1'!$B$5:$J$44,7,FALSE)*HRYLD2!$F202 + HRYLD1!AL202*(1-VLOOKUP(HRYLD2!AL$4,'[1]INTERNAL PARAMETERS-1'!$B$5:$J$44,5,FALSE))*VLOOKUP(HRYLD2!AL$4,'[1]INTERNAL PARAMETERS-1'!$B$5:$J$44,9,FALSE)*HRYLD2!$F202</f>
        <v>0</v>
      </c>
      <c r="AM202" s="44">
        <f>HRYLD1!AM202*VLOOKUP(HRYLD2!AM$4,'[1]INTERNAL PARAMETERS-1'!$B$5:$J$44,5,FALSE)*VLOOKUP(HRYLD2!AM$4,'[1]INTERNAL PARAMETERS-1'!$B$5:$J$44,7,FALSE)*HRYLD2!$F202 + HRYLD1!AM202*(1-VLOOKUP(HRYLD2!AM$4,'[1]INTERNAL PARAMETERS-1'!$B$5:$J$44,5,FALSE))*VLOOKUP(HRYLD2!AM$4,'[1]INTERNAL PARAMETERS-1'!$B$5:$J$44,9,FALSE)*HRYLD2!$F202</f>
        <v>0</v>
      </c>
      <c r="AN202" s="44">
        <f>HRYLD1!AN202*VLOOKUP(HRYLD2!AN$4,'[1]INTERNAL PARAMETERS-1'!$B$5:$J$44,5,FALSE)*VLOOKUP(HRYLD2!AN$4,'[1]INTERNAL PARAMETERS-1'!$B$5:$J$44,7,FALSE)*HRYLD2!$F202 + HRYLD1!AN202*(1-VLOOKUP(HRYLD2!AN$4,'[1]INTERNAL PARAMETERS-1'!$B$5:$J$44,5,FALSE))*VLOOKUP(HRYLD2!AN$4,'[1]INTERNAL PARAMETERS-1'!$B$5:$J$44,9,FALSE)*HRYLD2!$F202</f>
        <v>0</v>
      </c>
      <c r="AO202" s="44">
        <f>HRYLD1!AO202*VLOOKUP(HRYLD2!AO$4,'[1]INTERNAL PARAMETERS-1'!$B$5:$J$44,5,FALSE)*VLOOKUP(HRYLD2!AO$4,'[1]INTERNAL PARAMETERS-1'!$B$5:$J$44,7,FALSE)*HRYLD2!$F202 + HRYLD1!AO202*(1-VLOOKUP(HRYLD2!AO$4,'[1]INTERNAL PARAMETERS-1'!$B$5:$J$44,5,FALSE))*VLOOKUP(HRYLD2!AO$4,'[1]INTERNAL PARAMETERS-1'!$B$5:$J$44,9,FALSE)*HRYLD2!$F202</f>
        <v>0</v>
      </c>
      <c r="AP202" s="44">
        <f>HRYLD1!AP202*VLOOKUP(HRYLD2!AP$4,'[1]INTERNAL PARAMETERS-1'!$B$5:$J$44,5,FALSE)*VLOOKUP(HRYLD2!AP$4,'[1]INTERNAL PARAMETERS-1'!$B$5:$J$44,7,FALSE)*HRYLD2!$F202 + HRYLD1!AP202*(1-VLOOKUP(HRYLD2!AP$4,'[1]INTERNAL PARAMETERS-1'!$B$5:$J$44,5,FALSE))*VLOOKUP(HRYLD2!AP$4,'[1]INTERNAL PARAMETERS-1'!$B$5:$J$44,9,FALSE)*HRYLD2!$F202</f>
        <v>0</v>
      </c>
      <c r="AQ202" s="44">
        <f>HRYLD1!AQ202*VLOOKUP(HRYLD2!AQ$4,'[1]INTERNAL PARAMETERS-1'!$B$5:$J$44,5,FALSE)*VLOOKUP(HRYLD2!AQ$4,'[1]INTERNAL PARAMETERS-1'!$B$5:$J$44,7,FALSE)*HRYLD2!$F202 + HRYLD1!AQ202*(1-VLOOKUP(HRYLD2!AQ$4,'[1]INTERNAL PARAMETERS-1'!$B$5:$J$44,5,FALSE))*VLOOKUP(HRYLD2!AQ$4,'[1]INTERNAL PARAMETERS-1'!$B$5:$J$44,9,FALSE)*HRYLD2!$F202</f>
        <v>0</v>
      </c>
      <c r="AR202" s="44">
        <f>HRYLD1!AR202*VLOOKUP(HRYLD2!AR$4,'[1]INTERNAL PARAMETERS-1'!$B$5:$J$44,5,FALSE)*VLOOKUP(HRYLD2!AR$4,'[1]INTERNAL PARAMETERS-1'!$B$5:$J$44,7,FALSE)*HRYLD2!$F202 + HRYLD1!AR202*(1-VLOOKUP(HRYLD2!AR$4,'[1]INTERNAL PARAMETERS-1'!$B$5:$J$44,5,FALSE))*VLOOKUP(HRYLD2!AR$4,'[1]INTERNAL PARAMETERS-1'!$B$5:$J$44,9,FALSE)*HRYLD2!$F202</f>
        <v>0</v>
      </c>
      <c r="AS202" s="44">
        <f>HRYLD1!AS202*VLOOKUP(HRYLD2!AS$4,'[1]INTERNAL PARAMETERS-1'!$B$5:$J$44,5,FALSE)*VLOOKUP(HRYLD2!AS$4,'[1]INTERNAL PARAMETERS-1'!$B$5:$J$44,7,FALSE)*HRYLD2!$F202 + HRYLD1!AS202*(1-VLOOKUP(HRYLD2!AS$4,'[1]INTERNAL PARAMETERS-1'!$B$5:$J$44,5,FALSE))*VLOOKUP(HRYLD2!AS$4,'[1]INTERNAL PARAMETERS-1'!$B$5:$J$44,9,FALSE)*HRYLD2!$F202</f>
        <v>0</v>
      </c>
      <c r="AT202" s="43">
        <f>HRYLD1!AT202*VLOOKUP(HRYLD2!AT$4,'[1]INTERNAL PARAMETERS-1'!$B$5:$J$44,5,FALSE)*VLOOKUP(HRYLD2!AT$4,'[1]INTERNAL PARAMETERS-1'!$B$5:$J$44,7,FALSE)*HRYLD2!$F202 + HRYLD1!AT202*(1-VLOOKUP(HRYLD2!AT$4,'[1]INTERNAL PARAMETERS-1'!$B$5:$J$44,5,FALSE))*VLOOKUP(HRYLD2!AT$4,'[1]INTERNAL PARAMETERS-1'!$B$5:$J$44,9,FALSE)*HRYLD2!$F202</f>
        <v>0</v>
      </c>
      <c r="AU202" s="45">
        <f>HRYLD1!AU202*VLOOKUP(HRYLD2!AU$4,'[1]INTERNAL PARAMETERS-1'!$B$5:$J$44,5,FALSE)*VLOOKUP(HRYLD2!AU$4,'[1]INTERNAL PARAMETERS-1'!$B$5:$J$44,6,FALSE)*VLOOKUP(HRYLD2!AU$4,'[1]INTERNAL PARAMETERS-1'!$B$5:$J$44,3,FALSE) + HRYLD1!AU202*(1-VLOOKUP(HRYLD2!AU$4,'[1]INTERNAL PARAMETERS-1'!$B$5:$J$44,5,FALSE))*VLOOKUP(HRYLD2!AU$4,'[1]INTERNAL PARAMETERS-1'!$B$5:$J$44,8,FALSE)*VLOOKUP(HRYLD2!AU$4,'[1]INTERNAL PARAMETERS-1'!$B$5:$J$44,3,FALSE)</f>
        <v>0</v>
      </c>
      <c r="AV202" s="44">
        <f>HRYLD1!AV202*VLOOKUP(HRYLD2!AV$4,'[1]INTERNAL PARAMETERS-1'!$B$5:$J$44,5,FALSE)*VLOOKUP(HRYLD2!AV$4,'[1]INTERNAL PARAMETERS-1'!$B$5:$J$44,6,FALSE)*VLOOKUP(HRYLD2!AV$4,'[1]INTERNAL PARAMETERS-1'!$B$5:$J$44,3,FALSE) + HRYLD1!AV202*(1-VLOOKUP(HRYLD2!AV$4,'[1]INTERNAL PARAMETERS-1'!$B$5:$J$44,5,FALSE))*VLOOKUP(HRYLD2!AV$4,'[1]INTERNAL PARAMETERS-1'!$B$5:$J$44,8,FALSE)*VLOOKUP(HRYLD2!AV$4,'[1]INTERNAL PARAMETERS-1'!$B$5:$J$44,3,FALSE)</f>
        <v>0</v>
      </c>
      <c r="AW202" s="44">
        <f>HRYLD1!AW202*VLOOKUP(HRYLD2!AW$4,'[1]INTERNAL PARAMETERS-1'!$B$5:$J$44,5,FALSE)*VLOOKUP(HRYLD2!AW$4,'[1]INTERNAL PARAMETERS-1'!$B$5:$J$44,6,FALSE)*VLOOKUP(HRYLD2!AW$4,'[1]INTERNAL PARAMETERS-1'!$B$5:$J$44,3,FALSE) + HRYLD1!AW202*(1-VLOOKUP(HRYLD2!AW$4,'[1]INTERNAL PARAMETERS-1'!$B$5:$J$44,5,FALSE))*VLOOKUP(HRYLD2!AW$4,'[1]INTERNAL PARAMETERS-1'!$B$5:$J$44,8,FALSE)*VLOOKUP(HRYLD2!AW$4,'[1]INTERNAL PARAMETERS-1'!$B$5:$J$44,3,FALSE)</f>
        <v>0</v>
      </c>
      <c r="AX202" s="44">
        <f>HRYLD1!AX202*VLOOKUP(HRYLD2!AX$4,'[1]INTERNAL PARAMETERS-1'!$B$5:$J$44,5,FALSE)*VLOOKUP(HRYLD2!AX$4,'[1]INTERNAL PARAMETERS-1'!$B$5:$J$44,6,FALSE)*VLOOKUP(HRYLD2!AX$4,'[1]INTERNAL PARAMETERS-1'!$B$5:$J$44,3,FALSE) + HRYLD1!AX202*(1-VLOOKUP(HRYLD2!AX$4,'[1]INTERNAL PARAMETERS-1'!$B$5:$J$44,5,FALSE))*VLOOKUP(HRYLD2!AX$4,'[1]INTERNAL PARAMETERS-1'!$B$5:$J$44,8,FALSE)*VLOOKUP(HRYLD2!AX$4,'[1]INTERNAL PARAMETERS-1'!$B$5:$J$44,3,FALSE)</f>
        <v>0</v>
      </c>
      <c r="AY202" s="44">
        <f>HRYLD1!AY202*VLOOKUP(HRYLD2!AY$4,'[1]INTERNAL PARAMETERS-1'!$B$5:$J$44,5,FALSE)*VLOOKUP(HRYLD2!AY$4,'[1]INTERNAL PARAMETERS-1'!$B$5:$J$44,6,FALSE)*VLOOKUP(HRYLD2!AY$4,'[1]INTERNAL PARAMETERS-1'!$B$5:$J$44,3,FALSE) + HRYLD1!AY202*(1-VLOOKUP(HRYLD2!AY$4,'[1]INTERNAL PARAMETERS-1'!$B$5:$J$44,5,FALSE))*VLOOKUP(HRYLD2!AY$4,'[1]INTERNAL PARAMETERS-1'!$B$5:$J$44,8,FALSE)*VLOOKUP(HRYLD2!AY$4,'[1]INTERNAL PARAMETERS-1'!$B$5:$J$44,3,FALSE)</f>
        <v>0</v>
      </c>
      <c r="AZ202" s="44">
        <f>HRYLD1!AZ202*VLOOKUP(HRYLD2!AZ$4,'[1]INTERNAL PARAMETERS-1'!$B$5:$J$44,5,FALSE)*VLOOKUP(HRYLD2!AZ$4,'[1]INTERNAL PARAMETERS-1'!$B$5:$J$44,6,FALSE)*VLOOKUP(HRYLD2!AZ$4,'[1]INTERNAL PARAMETERS-1'!$B$5:$J$44,3,FALSE) + HRYLD1!AZ202*(1-VLOOKUP(HRYLD2!AZ$4,'[1]INTERNAL PARAMETERS-1'!$B$5:$J$44,5,FALSE))*VLOOKUP(HRYLD2!AZ$4,'[1]INTERNAL PARAMETERS-1'!$B$5:$J$44,8,FALSE)*VLOOKUP(HRYLD2!AZ$4,'[1]INTERNAL PARAMETERS-1'!$B$5:$J$44,3,FALSE)</f>
        <v>0</v>
      </c>
      <c r="BA202" s="44">
        <f>HRYLD1!BA202*VLOOKUP(HRYLD2!BA$4,'[1]INTERNAL PARAMETERS-1'!$B$5:$J$44,5,FALSE)*VLOOKUP(HRYLD2!BA$4,'[1]INTERNAL PARAMETERS-1'!$B$5:$J$44,6,FALSE)*VLOOKUP(HRYLD2!BA$4,'[1]INTERNAL PARAMETERS-1'!$B$5:$J$44,3,FALSE) + HRYLD1!BA202*(1-VLOOKUP(HRYLD2!BA$4,'[1]INTERNAL PARAMETERS-1'!$B$5:$J$44,5,FALSE))*VLOOKUP(HRYLD2!BA$4,'[1]INTERNAL PARAMETERS-1'!$B$5:$J$44,8,FALSE)*VLOOKUP(HRYLD2!BA$4,'[1]INTERNAL PARAMETERS-1'!$B$5:$J$44,3,FALSE)</f>
        <v>0</v>
      </c>
      <c r="BB202" s="44">
        <f>HRYLD1!BB202*VLOOKUP(HRYLD2!BB$4,'[1]INTERNAL PARAMETERS-1'!$B$5:$J$44,5,FALSE)*VLOOKUP(HRYLD2!BB$4,'[1]INTERNAL PARAMETERS-1'!$B$5:$J$44,6,FALSE)*VLOOKUP(HRYLD2!BB$4,'[1]INTERNAL PARAMETERS-1'!$B$5:$J$44,3,FALSE) + HRYLD1!BB202*(1-VLOOKUP(HRYLD2!BB$4,'[1]INTERNAL PARAMETERS-1'!$B$5:$J$44,5,FALSE))*VLOOKUP(HRYLD2!BB$4,'[1]INTERNAL PARAMETERS-1'!$B$5:$J$44,8,FALSE)*VLOOKUP(HRYLD2!BB$4,'[1]INTERNAL PARAMETERS-1'!$B$5:$J$44,3,FALSE)</f>
        <v>0</v>
      </c>
      <c r="BC202" s="44">
        <f>HRYLD1!BC202*VLOOKUP(HRYLD2!BC$4,'[1]INTERNAL PARAMETERS-1'!$B$5:$J$44,5,FALSE)*VLOOKUP(HRYLD2!BC$4,'[1]INTERNAL PARAMETERS-1'!$B$5:$J$44,6,FALSE)*VLOOKUP(HRYLD2!BC$4,'[1]INTERNAL PARAMETERS-1'!$B$5:$J$44,3,FALSE) + HRYLD1!BC202*(1-VLOOKUP(HRYLD2!BC$4,'[1]INTERNAL PARAMETERS-1'!$B$5:$J$44,5,FALSE))*VLOOKUP(HRYLD2!BC$4,'[1]INTERNAL PARAMETERS-1'!$B$5:$J$44,8,FALSE)*VLOOKUP(HRYLD2!BC$4,'[1]INTERNAL PARAMETERS-1'!$B$5:$J$44,3,FALSE)</f>
        <v>0</v>
      </c>
      <c r="BD202" s="44">
        <f>HRYLD1!BD202*VLOOKUP(HRYLD2!BD$4,'[1]INTERNAL PARAMETERS-1'!$B$5:$J$44,5,FALSE)*VLOOKUP(HRYLD2!BD$4,'[1]INTERNAL PARAMETERS-1'!$B$5:$J$44,6,FALSE)*VLOOKUP(HRYLD2!BD$4,'[1]INTERNAL PARAMETERS-1'!$B$5:$J$44,3,FALSE) + HRYLD1!BD202*(1-VLOOKUP(HRYLD2!BD$4,'[1]INTERNAL PARAMETERS-1'!$B$5:$J$44,5,FALSE))*VLOOKUP(HRYLD2!BD$4,'[1]INTERNAL PARAMETERS-1'!$B$5:$J$44,8,FALSE)*VLOOKUP(HRYLD2!BD$4,'[1]INTERNAL PARAMETERS-1'!$B$5:$J$44,3,FALSE)</f>
        <v>0</v>
      </c>
      <c r="BE202" s="44">
        <f>HRYLD1!BE202*VLOOKUP(HRYLD2!BE$4,'[1]INTERNAL PARAMETERS-1'!$B$5:$J$44,5,FALSE)*VLOOKUP(HRYLD2!BE$4,'[1]INTERNAL PARAMETERS-1'!$B$5:$J$44,6,FALSE)*VLOOKUP(HRYLD2!BE$4,'[1]INTERNAL PARAMETERS-1'!$B$5:$J$44,3,FALSE) + HRYLD1!BE202*(1-VLOOKUP(HRYLD2!BE$4,'[1]INTERNAL PARAMETERS-1'!$B$5:$J$44,5,FALSE))*VLOOKUP(HRYLD2!BE$4,'[1]INTERNAL PARAMETERS-1'!$B$5:$J$44,8,FALSE)*VLOOKUP(HRYLD2!BE$4,'[1]INTERNAL PARAMETERS-1'!$B$5:$J$44,3,FALSE)</f>
        <v>0</v>
      </c>
      <c r="BF202" s="44">
        <f>HRYLD1!BF202*VLOOKUP(HRYLD2!BF$4,'[1]INTERNAL PARAMETERS-1'!$B$5:$J$44,5,FALSE)*VLOOKUP(HRYLD2!BF$4,'[1]INTERNAL PARAMETERS-1'!$B$5:$J$44,6,FALSE)*VLOOKUP(HRYLD2!BF$4,'[1]INTERNAL PARAMETERS-1'!$B$5:$J$44,3,FALSE) + HRYLD1!BF202*(1-VLOOKUP(HRYLD2!BF$4,'[1]INTERNAL PARAMETERS-1'!$B$5:$J$44,5,FALSE))*VLOOKUP(HRYLD2!BF$4,'[1]INTERNAL PARAMETERS-1'!$B$5:$J$44,8,FALSE)*VLOOKUP(HRYLD2!BF$4,'[1]INTERNAL PARAMETERS-1'!$B$5:$J$44,3,FALSE)</f>
        <v>0</v>
      </c>
      <c r="BG202" s="44">
        <f>HRYLD1!BG202*VLOOKUP(HRYLD2!BG$4,'[1]INTERNAL PARAMETERS-1'!$B$5:$J$44,5,FALSE)*VLOOKUP(HRYLD2!BG$4,'[1]INTERNAL PARAMETERS-1'!$B$5:$J$44,6,FALSE)*VLOOKUP(HRYLD2!BG$4,'[1]INTERNAL PARAMETERS-1'!$B$5:$J$44,3,FALSE) + HRYLD1!BG202*(1-VLOOKUP(HRYLD2!BG$4,'[1]INTERNAL PARAMETERS-1'!$B$5:$J$44,5,FALSE))*VLOOKUP(HRYLD2!BG$4,'[1]INTERNAL PARAMETERS-1'!$B$5:$J$44,8,FALSE)*VLOOKUP(HRYLD2!BG$4,'[1]INTERNAL PARAMETERS-1'!$B$5:$J$44,3,FALSE)</f>
        <v>0</v>
      </c>
      <c r="BH202" s="44">
        <f>HRYLD1!BH202*VLOOKUP(HRYLD2!BH$4,'[1]INTERNAL PARAMETERS-1'!$B$5:$J$44,5,FALSE)*VLOOKUP(HRYLD2!BH$4,'[1]INTERNAL PARAMETERS-1'!$B$5:$J$44,6,FALSE)*VLOOKUP(HRYLD2!BH$4,'[1]INTERNAL PARAMETERS-1'!$B$5:$J$44,3,FALSE) + HRYLD1!BH202*(1-VLOOKUP(HRYLD2!BH$4,'[1]INTERNAL PARAMETERS-1'!$B$5:$J$44,5,FALSE))*VLOOKUP(HRYLD2!BH$4,'[1]INTERNAL PARAMETERS-1'!$B$5:$J$44,8,FALSE)*VLOOKUP(HRYLD2!BH$4,'[1]INTERNAL PARAMETERS-1'!$B$5:$J$44,3,FALSE)</f>
        <v>0</v>
      </c>
      <c r="BI202" s="44">
        <f>HRYLD1!BI202*VLOOKUP(HRYLD2!BI$4,'[1]INTERNAL PARAMETERS-1'!$B$5:$J$44,5,FALSE)*VLOOKUP(HRYLD2!BI$4,'[1]INTERNAL PARAMETERS-1'!$B$5:$J$44,6,FALSE)*VLOOKUP(HRYLD2!BI$4,'[1]INTERNAL PARAMETERS-1'!$B$5:$J$44,3,FALSE) + HRYLD1!BI202*(1-VLOOKUP(HRYLD2!BI$4,'[1]INTERNAL PARAMETERS-1'!$B$5:$J$44,5,FALSE))*VLOOKUP(HRYLD2!BI$4,'[1]INTERNAL PARAMETERS-1'!$B$5:$J$44,8,FALSE)*VLOOKUP(HRYLD2!BI$4,'[1]INTERNAL PARAMETERS-1'!$B$5:$J$44,3,FALSE)</f>
        <v>0</v>
      </c>
      <c r="BJ202" s="44">
        <f>HRYLD1!BJ202*VLOOKUP(HRYLD2!BJ$4,'[1]INTERNAL PARAMETERS-1'!$B$5:$J$44,5,FALSE)*VLOOKUP(HRYLD2!BJ$4,'[1]INTERNAL PARAMETERS-1'!$B$5:$J$44,6,FALSE)*VLOOKUP(HRYLD2!BJ$4,'[1]INTERNAL PARAMETERS-1'!$B$5:$J$44,3,FALSE) + HRYLD1!BJ202*(1-VLOOKUP(HRYLD2!BJ$4,'[1]INTERNAL PARAMETERS-1'!$B$5:$J$44,5,FALSE))*VLOOKUP(HRYLD2!BJ$4,'[1]INTERNAL PARAMETERS-1'!$B$5:$J$44,8,FALSE)*VLOOKUP(HRYLD2!BJ$4,'[1]INTERNAL PARAMETERS-1'!$B$5:$J$44,3,FALSE)</f>
        <v>0</v>
      </c>
      <c r="BK202" s="44">
        <f>HRYLD1!BK202*VLOOKUP(HRYLD2!BK$4,'[1]INTERNAL PARAMETERS-1'!$B$5:$J$44,5,FALSE)*VLOOKUP(HRYLD2!BK$4,'[1]INTERNAL PARAMETERS-1'!$B$5:$J$44,6,FALSE)*VLOOKUP(HRYLD2!BK$4,'[1]INTERNAL PARAMETERS-1'!$B$5:$J$44,3,FALSE) + HRYLD1!BK202*(1-VLOOKUP(HRYLD2!BK$4,'[1]INTERNAL PARAMETERS-1'!$B$5:$J$44,5,FALSE))*VLOOKUP(HRYLD2!BK$4,'[1]INTERNAL PARAMETERS-1'!$B$5:$J$44,8,FALSE)*VLOOKUP(HRYLD2!BK$4,'[1]INTERNAL PARAMETERS-1'!$B$5:$J$44,3,FALSE)</f>
        <v>0</v>
      </c>
      <c r="BL202" s="44">
        <f>HRYLD1!BL202*VLOOKUP(HRYLD2!BL$4,'[1]INTERNAL PARAMETERS-1'!$B$5:$J$44,5,FALSE)*VLOOKUP(HRYLD2!BL$4,'[1]INTERNAL PARAMETERS-1'!$B$5:$J$44,6,FALSE)*VLOOKUP(HRYLD2!BL$4,'[1]INTERNAL PARAMETERS-1'!$B$5:$J$44,3,FALSE) + HRYLD1!BL202*(1-VLOOKUP(HRYLD2!BL$4,'[1]INTERNAL PARAMETERS-1'!$B$5:$J$44,5,FALSE))*VLOOKUP(HRYLD2!BL$4,'[1]INTERNAL PARAMETERS-1'!$B$5:$J$44,8,FALSE)*VLOOKUP(HRYLD2!BL$4,'[1]INTERNAL PARAMETERS-1'!$B$5:$J$44,3,FALSE)</f>
        <v>0</v>
      </c>
      <c r="BM202" s="44">
        <f>HRYLD1!BM202*VLOOKUP(HRYLD2!BM$4,'[1]INTERNAL PARAMETERS-1'!$B$5:$J$44,5,FALSE)*VLOOKUP(HRYLD2!BM$4,'[1]INTERNAL PARAMETERS-1'!$B$5:$J$44,6,FALSE)*VLOOKUP(HRYLD2!BM$4,'[1]INTERNAL PARAMETERS-1'!$B$5:$J$44,3,FALSE) + HRYLD1!BM202*(1-VLOOKUP(HRYLD2!BM$4,'[1]INTERNAL PARAMETERS-1'!$B$5:$J$44,5,FALSE))*VLOOKUP(HRYLD2!BM$4,'[1]INTERNAL PARAMETERS-1'!$B$5:$J$44,8,FALSE)*VLOOKUP(HRYLD2!BM$4,'[1]INTERNAL PARAMETERS-1'!$B$5:$J$44,3,FALSE)</f>
        <v>0</v>
      </c>
      <c r="BN202" s="44">
        <f>HRYLD1!BN202*VLOOKUP(HRYLD2!BN$4,'[1]INTERNAL PARAMETERS-1'!$B$5:$J$44,5,FALSE)*VLOOKUP(HRYLD2!BN$4,'[1]INTERNAL PARAMETERS-1'!$B$5:$J$44,6,FALSE)*VLOOKUP(HRYLD2!BN$4,'[1]INTERNAL PARAMETERS-1'!$B$5:$J$44,3,FALSE) + HRYLD1!BN202*(1-VLOOKUP(HRYLD2!BN$4,'[1]INTERNAL PARAMETERS-1'!$B$5:$J$44,5,FALSE))*VLOOKUP(HRYLD2!BN$4,'[1]INTERNAL PARAMETERS-1'!$B$5:$J$44,8,FALSE)*VLOOKUP(HRYLD2!BN$4,'[1]INTERNAL PARAMETERS-1'!$B$5:$J$44,3,FALSE)</f>
        <v>0</v>
      </c>
      <c r="BO202" s="44">
        <f>HRYLD1!BO202*VLOOKUP(HRYLD2!BO$4,'[1]INTERNAL PARAMETERS-1'!$B$5:$J$44,5,FALSE)*VLOOKUP(HRYLD2!BO$4,'[1]INTERNAL PARAMETERS-1'!$B$5:$J$44,6,FALSE)*VLOOKUP(HRYLD2!BO$4,'[1]INTERNAL PARAMETERS-1'!$B$5:$J$44,3,FALSE) + HRYLD1!BO202*(1-VLOOKUP(HRYLD2!BO$4,'[1]INTERNAL PARAMETERS-1'!$B$5:$J$44,5,FALSE))*VLOOKUP(HRYLD2!BO$4,'[1]INTERNAL PARAMETERS-1'!$B$5:$J$44,8,FALSE)*VLOOKUP(HRYLD2!BO$4,'[1]INTERNAL PARAMETERS-1'!$B$5:$J$44,3,FALSE)</f>
        <v>0</v>
      </c>
      <c r="BP202" s="44">
        <f>HRYLD1!BP202*VLOOKUP(HRYLD2!BP$4,'[1]INTERNAL PARAMETERS-1'!$B$5:$J$44,5,FALSE)*VLOOKUP(HRYLD2!BP$4,'[1]INTERNAL PARAMETERS-1'!$B$5:$J$44,6,FALSE)*VLOOKUP(HRYLD2!BP$4,'[1]INTERNAL PARAMETERS-1'!$B$5:$J$44,3,FALSE) + HRYLD1!BP202*(1-VLOOKUP(HRYLD2!BP$4,'[1]INTERNAL PARAMETERS-1'!$B$5:$J$44,5,FALSE))*VLOOKUP(HRYLD2!BP$4,'[1]INTERNAL PARAMETERS-1'!$B$5:$J$44,8,FALSE)*VLOOKUP(HRYLD2!BP$4,'[1]INTERNAL PARAMETERS-1'!$B$5:$J$44,3,FALSE)</f>
        <v>0</v>
      </c>
      <c r="BQ202" s="44">
        <f>HRYLD1!BQ202*VLOOKUP(HRYLD2!BQ$4,'[1]INTERNAL PARAMETERS-1'!$B$5:$J$44,5,FALSE)*VLOOKUP(HRYLD2!BQ$4,'[1]INTERNAL PARAMETERS-1'!$B$5:$J$44,6,FALSE)*VLOOKUP(HRYLD2!BQ$4,'[1]INTERNAL PARAMETERS-1'!$B$5:$J$44,3,FALSE) + HRYLD1!BQ202*(1-VLOOKUP(HRYLD2!BQ$4,'[1]INTERNAL PARAMETERS-1'!$B$5:$J$44,5,FALSE))*VLOOKUP(HRYLD2!BQ$4,'[1]INTERNAL PARAMETERS-1'!$B$5:$J$44,8,FALSE)*VLOOKUP(HRYLD2!BQ$4,'[1]INTERNAL PARAMETERS-1'!$B$5:$J$44,3,FALSE)</f>
        <v>0</v>
      </c>
      <c r="BR202" s="44">
        <f>HRYLD1!BR202*VLOOKUP(HRYLD2!BR$4,'[1]INTERNAL PARAMETERS-1'!$B$5:$J$44,5,FALSE)*VLOOKUP(HRYLD2!BR$4,'[1]INTERNAL PARAMETERS-1'!$B$5:$J$44,6,FALSE)*VLOOKUP(HRYLD2!BR$4,'[1]INTERNAL PARAMETERS-1'!$B$5:$J$44,3,FALSE) + HRYLD1!BR202*(1-VLOOKUP(HRYLD2!BR$4,'[1]INTERNAL PARAMETERS-1'!$B$5:$J$44,5,FALSE))*VLOOKUP(HRYLD2!BR$4,'[1]INTERNAL PARAMETERS-1'!$B$5:$J$44,8,FALSE)*VLOOKUP(HRYLD2!BR$4,'[1]INTERNAL PARAMETERS-1'!$B$5:$J$44,3,FALSE)</f>
        <v>0</v>
      </c>
      <c r="BS202" s="44">
        <f>HRYLD1!BS202*VLOOKUP(HRYLD2!BS$4,'[1]INTERNAL PARAMETERS-1'!$B$5:$J$44,5,FALSE)*VLOOKUP(HRYLD2!BS$4,'[1]INTERNAL PARAMETERS-1'!$B$5:$J$44,6,FALSE)*VLOOKUP(HRYLD2!BS$4,'[1]INTERNAL PARAMETERS-1'!$B$5:$J$44,3,FALSE) + HRYLD1!BS202*(1-VLOOKUP(HRYLD2!BS$4,'[1]INTERNAL PARAMETERS-1'!$B$5:$J$44,5,FALSE))*VLOOKUP(HRYLD2!BS$4,'[1]INTERNAL PARAMETERS-1'!$B$5:$J$44,8,FALSE)*VLOOKUP(HRYLD2!BS$4,'[1]INTERNAL PARAMETERS-1'!$B$5:$J$44,3,FALSE)</f>
        <v>0</v>
      </c>
      <c r="BT202" s="44">
        <f>HRYLD1!BT202*VLOOKUP(HRYLD2!BT$4,'[1]INTERNAL PARAMETERS-1'!$B$5:$J$44,5,FALSE)*VLOOKUP(HRYLD2!BT$4,'[1]INTERNAL PARAMETERS-1'!$B$5:$J$44,6,FALSE)*VLOOKUP(HRYLD2!BT$4,'[1]INTERNAL PARAMETERS-1'!$B$5:$J$44,3,FALSE) + HRYLD1!BT202*(1-VLOOKUP(HRYLD2!BT$4,'[1]INTERNAL PARAMETERS-1'!$B$5:$J$44,5,FALSE))*VLOOKUP(HRYLD2!BT$4,'[1]INTERNAL PARAMETERS-1'!$B$5:$J$44,8,FALSE)*VLOOKUP(HRYLD2!BT$4,'[1]INTERNAL PARAMETERS-1'!$B$5:$J$44,3,FALSE)</f>
        <v>0</v>
      </c>
      <c r="BU202" s="44">
        <f>HRYLD1!BU202*VLOOKUP(HRYLD2!BU$4,'[1]INTERNAL PARAMETERS-1'!$B$5:$J$44,5,FALSE)*VLOOKUP(HRYLD2!BU$4,'[1]INTERNAL PARAMETERS-1'!$B$5:$J$44,6,FALSE)*VLOOKUP(HRYLD2!BU$4,'[1]INTERNAL PARAMETERS-1'!$B$5:$J$44,3,FALSE) + HRYLD1!BU202*(1-VLOOKUP(HRYLD2!BU$4,'[1]INTERNAL PARAMETERS-1'!$B$5:$J$44,5,FALSE))*VLOOKUP(HRYLD2!BU$4,'[1]INTERNAL PARAMETERS-1'!$B$5:$J$44,8,FALSE)*VLOOKUP(HRYLD2!BU$4,'[1]INTERNAL PARAMETERS-1'!$B$5:$J$44,3,FALSE)</f>
        <v>0</v>
      </c>
      <c r="BV202" s="44">
        <f>HRYLD1!BV202*VLOOKUP(HRYLD2!BV$4,'[1]INTERNAL PARAMETERS-1'!$B$5:$J$44,5,FALSE)*VLOOKUP(HRYLD2!BV$4,'[1]INTERNAL PARAMETERS-1'!$B$5:$J$44,6,FALSE)*VLOOKUP(HRYLD2!BV$4,'[1]INTERNAL PARAMETERS-1'!$B$5:$J$44,3,FALSE) + HRYLD1!BV202*(1-VLOOKUP(HRYLD2!BV$4,'[1]INTERNAL PARAMETERS-1'!$B$5:$J$44,5,FALSE))*VLOOKUP(HRYLD2!BV$4,'[1]INTERNAL PARAMETERS-1'!$B$5:$J$44,8,FALSE)*VLOOKUP(HRYLD2!BV$4,'[1]INTERNAL PARAMETERS-1'!$B$5:$J$44,3,FALSE)</f>
        <v>0</v>
      </c>
      <c r="BW202" s="44">
        <f>HRYLD1!BW202*VLOOKUP(HRYLD2!BW$4,'[1]INTERNAL PARAMETERS-1'!$B$5:$J$44,5,FALSE)*VLOOKUP(HRYLD2!BW$4,'[1]INTERNAL PARAMETERS-1'!$B$5:$J$44,6,FALSE)*VLOOKUP(HRYLD2!BW$4,'[1]INTERNAL PARAMETERS-1'!$B$5:$J$44,3,FALSE) + HRYLD1!BW202*(1-VLOOKUP(HRYLD2!BW$4,'[1]INTERNAL PARAMETERS-1'!$B$5:$J$44,5,FALSE))*VLOOKUP(HRYLD2!BW$4,'[1]INTERNAL PARAMETERS-1'!$B$5:$J$44,8,FALSE)*VLOOKUP(HRYLD2!BW$4,'[1]INTERNAL PARAMETERS-1'!$B$5:$J$44,3,FALSE)</f>
        <v>0</v>
      </c>
      <c r="BX202" s="44">
        <f>HRYLD1!BX202*VLOOKUP(HRYLD2!BX$4,'[1]INTERNAL PARAMETERS-1'!$B$5:$J$44,5,FALSE)*VLOOKUP(HRYLD2!BX$4,'[1]INTERNAL PARAMETERS-1'!$B$5:$J$44,6,FALSE)*VLOOKUP(HRYLD2!BX$4,'[1]INTERNAL PARAMETERS-1'!$B$5:$J$44,3,FALSE) + HRYLD1!BX202*(1-VLOOKUP(HRYLD2!BX$4,'[1]INTERNAL PARAMETERS-1'!$B$5:$J$44,5,FALSE))*VLOOKUP(HRYLD2!BX$4,'[1]INTERNAL PARAMETERS-1'!$B$5:$J$44,8,FALSE)*VLOOKUP(HRYLD2!BX$4,'[1]INTERNAL PARAMETERS-1'!$B$5:$J$44,3,FALSE)</f>
        <v>0</v>
      </c>
      <c r="BY202" s="44">
        <f>HRYLD1!BY202*VLOOKUP(HRYLD2!BY$4,'[1]INTERNAL PARAMETERS-1'!$B$5:$J$44,5,FALSE)*VLOOKUP(HRYLD2!BY$4,'[1]INTERNAL PARAMETERS-1'!$B$5:$J$44,6,FALSE)*VLOOKUP(HRYLD2!BY$4,'[1]INTERNAL PARAMETERS-1'!$B$5:$J$44,3,FALSE) + HRYLD1!BY202*(1-VLOOKUP(HRYLD2!BY$4,'[1]INTERNAL PARAMETERS-1'!$B$5:$J$44,5,FALSE))*VLOOKUP(HRYLD2!BY$4,'[1]INTERNAL PARAMETERS-1'!$B$5:$J$44,8,FALSE)*VLOOKUP(HRYLD2!BY$4,'[1]INTERNAL PARAMETERS-1'!$B$5:$J$44,3,FALSE)</f>
        <v>0</v>
      </c>
      <c r="BZ202" s="44">
        <f>HRYLD1!BZ202*VLOOKUP(HRYLD2!BZ$4,'[1]INTERNAL PARAMETERS-1'!$B$5:$J$44,5,FALSE)*VLOOKUP(HRYLD2!BZ$4,'[1]INTERNAL PARAMETERS-1'!$B$5:$J$44,6,FALSE)*VLOOKUP(HRYLD2!BZ$4,'[1]INTERNAL PARAMETERS-1'!$B$5:$J$44,3,FALSE) + HRYLD1!BZ202*(1-VLOOKUP(HRYLD2!BZ$4,'[1]INTERNAL PARAMETERS-1'!$B$5:$J$44,5,FALSE))*VLOOKUP(HRYLD2!BZ$4,'[1]INTERNAL PARAMETERS-1'!$B$5:$J$44,8,FALSE)*VLOOKUP(HRYLD2!BZ$4,'[1]INTERNAL PARAMETERS-1'!$B$5:$J$44,3,FALSE)</f>
        <v>0</v>
      </c>
      <c r="CA202" s="44">
        <f>HRYLD1!CA202*VLOOKUP(HRYLD2!CA$4,'[1]INTERNAL PARAMETERS-1'!$B$5:$J$44,5,FALSE)*VLOOKUP(HRYLD2!CA$4,'[1]INTERNAL PARAMETERS-1'!$B$5:$J$44,6,FALSE)*VLOOKUP(HRYLD2!CA$4,'[1]INTERNAL PARAMETERS-1'!$B$5:$J$44,3,FALSE) + HRYLD1!CA202*(1-VLOOKUP(HRYLD2!CA$4,'[1]INTERNAL PARAMETERS-1'!$B$5:$J$44,5,FALSE))*VLOOKUP(HRYLD2!CA$4,'[1]INTERNAL PARAMETERS-1'!$B$5:$J$44,8,FALSE)*VLOOKUP(HRYLD2!CA$4,'[1]INTERNAL PARAMETERS-1'!$B$5:$J$44,3,FALSE)</f>
        <v>0</v>
      </c>
      <c r="CB202" s="44">
        <f>HRYLD1!CB202*VLOOKUP(HRYLD2!CB$4,'[1]INTERNAL PARAMETERS-1'!$B$5:$J$44,5,FALSE)*VLOOKUP(HRYLD2!CB$4,'[1]INTERNAL PARAMETERS-1'!$B$5:$J$44,6,FALSE)*VLOOKUP(HRYLD2!CB$4,'[1]INTERNAL PARAMETERS-1'!$B$5:$J$44,3,FALSE) + HRYLD1!CB202*(1-VLOOKUP(HRYLD2!CB$4,'[1]INTERNAL PARAMETERS-1'!$B$5:$J$44,5,FALSE))*VLOOKUP(HRYLD2!CB$4,'[1]INTERNAL PARAMETERS-1'!$B$5:$J$44,8,FALSE)*VLOOKUP(HRYLD2!CB$4,'[1]INTERNAL PARAMETERS-1'!$B$5:$J$44,3,FALSE)</f>
        <v>0</v>
      </c>
      <c r="CC202" s="44">
        <f>HRYLD1!CC202*VLOOKUP(HRYLD2!CC$4,'[1]INTERNAL PARAMETERS-1'!$B$5:$J$44,5,FALSE)*VLOOKUP(HRYLD2!CC$4,'[1]INTERNAL PARAMETERS-1'!$B$5:$J$44,6,FALSE)*VLOOKUP(HRYLD2!CC$4,'[1]INTERNAL PARAMETERS-1'!$B$5:$J$44,3,FALSE) + HRYLD1!CC202*(1-VLOOKUP(HRYLD2!CC$4,'[1]INTERNAL PARAMETERS-1'!$B$5:$J$44,5,FALSE))*VLOOKUP(HRYLD2!CC$4,'[1]INTERNAL PARAMETERS-1'!$B$5:$J$44,8,FALSE)*VLOOKUP(HRYLD2!CC$4,'[1]INTERNAL PARAMETERS-1'!$B$5:$J$44,3,FALSE)</f>
        <v>0</v>
      </c>
      <c r="CD202" s="44">
        <f>HRYLD1!CD202*VLOOKUP(HRYLD2!CD$4,'[1]INTERNAL PARAMETERS-1'!$B$5:$J$44,5,FALSE)*VLOOKUP(HRYLD2!CD$4,'[1]INTERNAL PARAMETERS-1'!$B$5:$J$44,6,FALSE)*VLOOKUP(HRYLD2!CD$4,'[1]INTERNAL PARAMETERS-1'!$B$5:$J$44,3,FALSE) + HRYLD1!CD202*(1-VLOOKUP(HRYLD2!CD$4,'[1]INTERNAL PARAMETERS-1'!$B$5:$J$44,5,FALSE))*VLOOKUP(HRYLD2!CD$4,'[1]INTERNAL PARAMETERS-1'!$B$5:$J$44,8,FALSE)*VLOOKUP(HRYLD2!CD$4,'[1]INTERNAL PARAMETERS-1'!$B$5:$J$44,3,FALSE)</f>
        <v>0</v>
      </c>
      <c r="CE202" s="44">
        <f>HRYLD1!CE202*VLOOKUP(HRYLD2!CE$4,'[1]INTERNAL PARAMETERS-1'!$B$5:$J$44,5,FALSE)*VLOOKUP(HRYLD2!CE$4,'[1]INTERNAL PARAMETERS-1'!$B$5:$J$44,6,FALSE)*VLOOKUP(HRYLD2!CE$4,'[1]INTERNAL PARAMETERS-1'!$B$5:$J$44,3,FALSE) + HRYLD1!CE202*(1-VLOOKUP(HRYLD2!CE$4,'[1]INTERNAL PARAMETERS-1'!$B$5:$J$44,5,FALSE))*VLOOKUP(HRYLD2!CE$4,'[1]INTERNAL PARAMETERS-1'!$B$5:$J$44,8,FALSE)*VLOOKUP(HRYLD2!CE$4,'[1]INTERNAL PARAMETERS-1'!$B$5:$J$44,3,FALSE)</f>
        <v>0</v>
      </c>
      <c r="CF202" s="44">
        <f>HRYLD1!CF202*VLOOKUP(HRYLD2!CF$4,'[1]INTERNAL PARAMETERS-1'!$B$5:$J$44,5,FALSE)*VLOOKUP(HRYLD2!CF$4,'[1]INTERNAL PARAMETERS-1'!$B$5:$J$44,6,FALSE)*VLOOKUP(HRYLD2!CF$4,'[1]INTERNAL PARAMETERS-1'!$B$5:$J$44,3,FALSE) + HRYLD1!CF202*(1-VLOOKUP(HRYLD2!CF$4,'[1]INTERNAL PARAMETERS-1'!$B$5:$J$44,5,FALSE))*VLOOKUP(HRYLD2!CF$4,'[1]INTERNAL PARAMETERS-1'!$B$5:$J$44,8,FALSE)*VLOOKUP(HRYLD2!CF$4,'[1]INTERNAL PARAMETERS-1'!$B$5:$J$44,3,FALSE)</f>
        <v>0</v>
      </c>
      <c r="CG202" s="44">
        <f>HRYLD1!CG202*VLOOKUP(HRYLD2!CG$4,'[1]INTERNAL PARAMETERS-1'!$B$5:$J$44,5,FALSE)*VLOOKUP(HRYLD2!CG$4,'[1]INTERNAL PARAMETERS-1'!$B$5:$J$44,6,FALSE)*VLOOKUP(HRYLD2!CG$4,'[1]INTERNAL PARAMETERS-1'!$B$5:$J$44,3,FALSE) + HRYLD1!CG202*(1-VLOOKUP(HRYLD2!CG$4,'[1]INTERNAL PARAMETERS-1'!$B$5:$J$44,5,FALSE))*VLOOKUP(HRYLD2!CG$4,'[1]INTERNAL PARAMETERS-1'!$B$5:$J$44,8,FALSE)*VLOOKUP(HRYLD2!CG$4,'[1]INTERNAL PARAMETERS-1'!$B$5:$J$44,3,FALSE)</f>
        <v>0</v>
      </c>
      <c r="CH202" s="43">
        <f>HRYLD1!CH202*VLOOKUP(HRYLD2!CH$4,'[1]INTERNAL PARAMETERS-1'!$B$5:$J$44,5,FALSE)*VLOOKUP(HRYLD2!CH$4,'[1]INTERNAL PARAMETERS-1'!$B$5:$J$44,6,FALSE)*VLOOKUP(HRYLD2!CH$4,'[1]INTERNAL PARAMETERS-1'!$B$5:$J$44,3,FALSE) + HRYLD1!CH202*(1-VLOOKUP(HRYLD2!CH$4,'[1]INTERNAL PARAMETERS-1'!$B$5:$J$44,5,FALSE))*VLOOKUP(HRYLD2!CH$4,'[1]INTERNAL PARAMETERS-1'!$B$5:$J$44,8,FALSE)*VLOOKUP(HRYLD2!CH$4,'[1]INTERNAL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49</v>
      </c>
      <c r="D203" s="57" t="s">
        <v>66</v>
      </c>
      <c r="E203" s="132">
        <f>HR!X203</f>
        <v>0</v>
      </c>
      <c r="F203" s="59">
        <f>'[1]INTERNAL PARAMETERS-1'!M5</f>
        <v>85.012</v>
      </c>
      <c r="G203" s="45">
        <f>HRYLD1!G203*VLOOKUP(HRYLD2!G$4,'[1]INTERNAL PARAMETERS-1'!$B$5:$J$44,5,FALSE)*VLOOKUP(HRYLD2!G$4,'[1]INTERNAL PARAMETERS-1'!$B$5:$J$44,7,FALSE)*HRYLD2!$F203 + HRYLD1!G203*(1-VLOOKUP(HRYLD2!G$4,'[1]INTERNAL PARAMETERS-1'!$B$5:$J$44,5,FALSE))*VLOOKUP(HRYLD2!G$4,'[1]INTERNAL PARAMETERS-1'!$B$5:$J$44,9,FALSE)*HRYLD2!$F203</f>
        <v>0</v>
      </c>
      <c r="H203" s="44">
        <f>HRYLD1!H203*VLOOKUP(HRYLD2!H$4,'[1]INTERNAL PARAMETERS-1'!$B$5:$J$44,5,FALSE)*VLOOKUP(HRYLD2!H$4,'[1]INTERNAL PARAMETERS-1'!$B$5:$J$44,7,FALSE)*HRYLD2!$F203 + HRYLD1!H203*(1-VLOOKUP(HRYLD2!H$4,'[1]INTERNAL PARAMETERS-1'!$B$5:$J$44,5,FALSE))*VLOOKUP(HRYLD2!H$4,'[1]INTERNAL PARAMETERS-1'!$B$5:$J$44,9,FALSE)*HRYLD2!$F203</f>
        <v>0</v>
      </c>
      <c r="I203" s="44">
        <f>HRYLD1!I203*VLOOKUP(HRYLD2!I$4,'[1]INTERNAL PARAMETERS-1'!$B$5:$J$44,5,FALSE)*VLOOKUP(HRYLD2!I$4,'[1]INTERNAL PARAMETERS-1'!$B$5:$J$44,7,FALSE)*HRYLD2!$F203 + HRYLD1!I203*(1-VLOOKUP(HRYLD2!I$4,'[1]INTERNAL PARAMETERS-1'!$B$5:$J$44,5,FALSE))*VLOOKUP(HRYLD2!I$4,'[1]INTERNAL PARAMETERS-1'!$B$5:$J$44,9,FALSE)*HRYLD2!$F203</f>
        <v>0</v>
      </c>
      <c r="J203" s="44">
        <f>HRYLD1!J203*VLOOKUP(HRYLD2!J$4,'[1]INTERNAL PARAMETERS-1'!$B$5:$J$44,5,FALSE)*VLOOKUP(HRYLD2!J$4,'[1]INTERNAL PARAMETERS-1'!$B$5:$J$44,7,FALSE)*HRYLD2!$F203 + HRYLD1!J203*(1-VLOOKUP(HRYLD2!J$4,'[1]INTERNAL PARAMETERS-1'!$B$5:$J$44,5,FALSE))*VLOOKUP(HRYLD2!J$4,'[1]INTERNAL PARAMETERS-1'!$B$5:$J$44,9,FALSE)*HRYLD2!$F203</f>
        <v>0</v>
      </c>
      <c r="K203" s="44">
        <f>HRYLD1!K203*VLOOKUP(HRYLD2!K$4,'[1]INTERNAL PARAMETERS-1'!$B$5:$J$44,5,FALSE)*VLOOKUP(HRYLD2!K$4,'[1]INTERNAL PARAMETERS-1'!$B$5:$J$44,7,FALSE)*HRYLD2!$F203 + HRYLD1!K203*(1-VLOOKUP(HRYLD2!K$4,'[1]INTERNAL PARAMETERS-1'!$B$5:$J$44,5,FALSE))*VLOOKUP(HRYLD2!K$4,'[1]INTERNAL PARAMETERS-1'!$B$5:$J$44,9,FALSE)*HRYLD2!$F203</f>
        <v>0</v>
      </c>
      <c r="L203" s="44">
        <f>HRYLD1!L203*VLOOKUP(HRYLD2!L$4,'[1]INTERNAL PARAMETERS-1'!$B$5:$J$44,5,FALSE)*VLOOKUP(HRYLD2!L$4,'[1]INTERNAL PARAMETERS-1'!$B$5:$J$44,7,FALSE)*HRYLD2!$F203 + HRYLD1!L203*(1-VLOOKUP(HRYLD2!L$4,'[1]INTERNAL PARAMETERS-1'!$B$5:$J$44,5,FALSE))*VLOOKUP(HRYLD2!L$4,'[1]INTERNAL PARAMETERS-1'!$B$5:$J$44,9,FALSE)*HRYLD2!$F203</f>
        <v>0</v>
      </c>
      <c r="M203" s="44">
        <f>HRYLD1!M203*VLOOKUP(HRYLD2!M$4,'[1]INTERNAL PARAMETERS-1'!$B$5:$J$44,5,FALSE)*VLOOKUP(HRYLD2!M$4,'[1]INTERNAL PARAMETERS-1'!$B$5:$J$44,7,FALSE)*HRYLD2!$F203 + HRYLD1!M203*(1-VLOOKUP(HRYLD2!M$4,'[1]INTERNAL PARAMETERS-1'!$B$5:$J$44,5,FALSE))*VLOOKUP(HRYLD2!M$4,'[1]INTERNAL PARAMETERS-1'!$B$5:$J$44,9,FALSE)*HRYLD2!$F203</f>
        <v>0</v>
      </c>
      <c r="N203" s="44">
        <f>HRYLD1!N203*VLOOKUP(HRYLD2!N$4,'[1]INTERNAL PARAMETERS-1'!$B$5:$J$44,5,FALSE)*VLOOKUP(HRYLD2!N$4,'[1]INTERNAL PARAMETERS-1'!$B$5:$J$44,7,FALSE)*HRYLD2!$F203 + HRYLD1!N203*(1-VLOOKUP(HRYLD2!N$4,'[1]INTERNAL PARAMETERS-1'!$B$5:$J$44,5,FALSE))*VLOOKUP(HRYLD2!N$4,'[1]INTERNAL PARAMETERS-1'!$B$5:$J$44,9,FALSE)*HRYLD2!$F203</f>
        <v>0</v>
      </c>
      <c r="O203" s="44">
        <f>HRYLD1!O203*VLOOKUP(HRYLD2!O$4,'[1]INTERNAL PARAMETERS-1'!$B$5:$J$44,5,FALSE)*VLOOKUP(HRYLD2!O$4,'[1]INTERNAL PARAMETERS-1'!$B$5:$J$44,7,FALSE)*HRYLD2!$F203 + HRYLD1!O203*(1-VLOOKUP(HRYLD2!O$4,'[1]INTERNAL PARAMETERS-1'!$B$5:$J$44,5,FALSE))*VLOOKUP(HRYLD2!O$4,'[1]INTERNAL PARAMETERS-1'!$B$5:$J$44,9,FALSE)*HRYLD2!$F203</f>
        <v>0</v>
      </c>
      <c r="P203" s="44">
        <f>HRYLD1!P203*VLOOKUP(HRYLD2!P$4,'[1]INTERNAL PARAMETERS-1'!$B$5:$J$44,5,FALSE)*VLOOKUP(HRYLD2!P$4,'[1]INTERNAL PARAMETERS-1'!$B$5:$J$44,7,FALSE)*HRYLD2!$F203 + HRYLD1!P203*(1-VLOOKUP(HRYLD2!P$4,'[1]INTERNAL PARAMETERS-1'!$B$5:$J$44,5,FALSE))*VLOOKUP(HRYLD2!P$4,'[1]INTERNAL PARAMETERS-1'!$B$5:$J$44,9,FALSE)*HRYLD2!$F203</f>
        <v>0</v>
      </c>
      <c r="Q203" s="44">
        <f>HRYLD1!Q203*VLOOKUP(HRYLD2!Q$4,'[1]INTERNAL PARAMETERS-1'!$B$5:$J$44,5,FALSE)*VLOOKUP(HRYLD2!Q$4,'[1]INTERNAL PARAMETERS-1'!$B$5:$J$44,7,FALSE)*HRYLD2!$F203 + HRYLD1!Q203*(1-VLOOKUP(HRYLD2!Q$4,'[1]INTERNAL PARAMETERS-1'!$B$5:$J$44,5,FALSE))*VLOOKUP(HRYLD2!Q$4,'[1]INTERNAL PARAMETERS-1'!$B$5:$J$44,9,FALSE)*HRYLD2!$F203</f>
        <v>0</v>
      </c>
      <c r="R203" s="44">
        <f>HRYLD1!R203*VLOOKUP(HRYLD2!R$4,'[1]INTERNAL PARAMETERS-1'!$B$5:$J$44,5,FALSE)*VLOOKUP(HRYLD2!R$4,'[1]INTERNAL PARAMETERS-1'!$B$5:$J$44,7,FALSE)*HRYLD2!$F203 + HRYLD1!R203*(1-VLOOKUP(HRYLD2!R$4,'[1]INTERNAL PARAMETERS-1'!$B$5:$J$44,5,FALSE))*VLOOKUP(HRYLD2!R$4,'[1]INTERNAL PARAMETERS-1'!$B$5:$J$44,9,FALSE)*HRYLD2!$F203</f>
        <v>0</v>
      </c>
      <c r="S203" s="44">
        <f>HRYLD1!S203*VLOOKUP(HRYLD2!S$4,'[1]INTERNAL PARAMETERS-1'!$B$5:$J$44,5,FALSE)*VLOOKUP(HRYLD2!S$4,'[1]INTERNAL PARAMETERS-1'!$B$5:$J$44,7,FALSE)*HRYLD2!$F203 + HRYLD1!S203*(1-VLOOKUP(HRYLD2!S$4,'[1]INTERNAL PARAMETERS-1'!$B$5:$J$44,5,FALSE))*VLOOKUP(HRYLD2!S$4,'[1]INTERNAL PARAMETERS-1'!$B$5:$J$44,9,FALSE)*HRYLD2!$F203</f>
        <v>0</v>
      </c>
      <c r="T203" s="44">
        <f>HRYLD1!T203*VLOOKUP(HRYLD2!T$4,'[1]INTERNAL PARAMETERS-1'!$B$5:$J$44,5,FALSE)*VLOOKUP(HRYLD2!T$4,'[1]INTERNAL PARAMETERS-1'!$B$5:$J$44,7,FALSE)*HRYLD2!$F203 + HRYLD1!T203*(1-VLOOKUP(HRYLD2!T$4,'[1]INTERNAL PARAMETERS-1'!$B$5:$J$44,5,FALSE))*VLOOKUP(HRYLD2!T$4,'[1]INTERNAL PARAMETERS-1'!$B$5:$J$44,9,FALSE)*HRYLD2!$F203</f>
        <v>0</v>
      </c>
      <c r="U203" s="44">
        <f>HRYLD1!U203*VLOOKUP(HRYLD2!U$4,'[1]INTERNAL PARAMETERS-1'!$B$5:$J$44,5,FALSE)*VLOOKUP(HRYLD2!U$4,'[1]INTERNAL PARAMETERS-1'!$B$5:$J$44,7,FALSE)*HRYLD2!$F203 + HRYLD1!U203*(1-VLOOKUP(HRYLD2!U$4,'[1]INTERNAL PARAMETERS-1'!$B$5:$J$44,5,FALSE))*VLOOKUP(HRYLD2!U$4,'[1]INTERNAL PARAMETERS-1'!$B$5:$J$44,9,FALSE)*HRYLD2!$F203</f>
        <v>0</v>
      </c>
      <c r="V203" s="44">
        <f>HRYLD1!V203*VLOOKUP(HRYLD2!V$4,'[1]INTERNAL PARAMETERS-1'!$B$5:$J$44,5,FALSE)*VLOOKUP(HRYLD2!V$4,'[1]INTERNAL PARAMETERS-1'!$B$5:$J$44,7,FALSE)*HRYLD2!$F203 + HRYLD1!V203*(1-VLOOKUP(HRYLD2!V$4,'[1]INTERNAL PARAMETERS-1'!$B$5:$J$44,5,FALSE))*VLOOKUP(HRYLD2!V$4,'[1]INTERNAL PARAMETERS-1'!$B$5:$J$44,9,FALSE)*HRYLD2!$F203</f>
        <v>0</v>
      </c>
      <c r="W203" s="44">
        <f>HRYLD1!W203*VLOOKUP(HRYLD2!W$4,'[1]INTERNAL PARAMETERS-1'!$B$5:$J$44,5,FALSE)*VLOOKUP(HRYLD2!W$4,'[1]INTERNAL PARAMETERS-1'!$B$5:$J$44,7,FALSE)*HRYLD2!$F203 + HRYLD1!W203*(1-VLOOKUP(HRYLD2!W$4,'[1]INTERNAL PARAMETERS-1'!$B$5:$J$44,5,FALSE))*VLOOKUP(HRYLD2!W$4,'[1]INTERNAL PARAMETERS-1'!$B$5:$J$44,9,FALSE)*HRYLD2!$F203</f>
        <v>0</v>
      </c>
      <c r="X203" s="44">
        <f>HRYLD1!X203*VLOOKUP(HRYLD2!X$4,'[1]INTERNAL PARAMETERS-1'!$B$5:$J$44,5,FALSE)*VLOOKUP(HRYLD2!X$4,'[1]INTERNAL PARAMETERS-1'!$B$5:$J$44,7,FALSE)*HRYLD2!$F203 + HRYLD1!X203*(1-VLOOKUP(HRYLD2!X$4,'[1]INTERNAL PARAMETERS-1'!$B$5:$J$44,5,FALSE))*VLOOKUP(HRYLD2!X$4,'[1]INTERNAL PARAMETERS-1'!$B$5:$J$44,9,FALSE)*HRYLD2!$F203</f>
        <v>0</v>
      </c>
      <c r="Y203" s="44">
        <f>HRYLD1!Y203*VLOOKUP(HRYLD2!Y$4,'[1]INTERNAL PARAMETERS-1'!$B$5:$J$44,5,FALSE)*VLOOKUP(HRYLD2!Y$4,'[1]INTERNAL PARAMETERS-1'!$B$5:$J$44,7,FALSE)*HRYLD2!$F203 + HRYLD1!Y203*(1-VLOOKUP(HRYLD2!Y$4,'[1]INTERNAL PARAMETERS-1'!$B$5:$J$44,5,FALSE))*VLOOKUP(HRYLD2!Y$4,'[1]INTERNAL PARAMETERS-1'!$B$5:$J$44,9,FALSE)*HRYLD2!$F203</f>
        <v>0</v>
      </c>
      <c r="Z203" s="44">
        <f>HRYLD1!Z203*VLOOKUP(HRYLD2!Z$4,'[1]INTERNAL PARAMETERS-1'!$B$5:$J$44,5,FALSE)*VLOOKUP(HRYLD2!Z$4,'[1]INTERNAL PARAMETERS-1'!$B$5:$J$44,7,FALSE)*HRYLD2!$F203 + HRYLD1!Z203*(1-VLOOKUP(HRYLD2!Z$4,'[1]INTERNAL PARAMETERS-1'!$B$5:$J$44,5,FALSE))*VLOOKUP(HRYLD2!Z$4,'[1]INTERNAL PARAMETERS-1'!$B$5:$J$44,9,FALSE)*HRYLD2!$F203</f>
        <v>0</v>
      </c>
      <c r="AA203" s="44">
        <f>HRYLD1!AA203*VLOOKUP(HRYLD2!AA$4,'[1]INTERNAL PARAMETERS-1'!$B$5:$J$44,5,FALSE)*VLOOKUP(HRYLD2!AA$4,'[1]INTERNAL PARAMETERS-1'!$B$5:$J$44,7,FALSE)*HRYLD2!$F203 + HRYLD1!AA203*(1-VLOOKUP(HRYLD2!AA$4,'[1]INTERNAL PARAMETERS-1'!$B$5:$J$44,5,FALSE))*VLOOKUP(HRYLD2!AA$4,'[1]INTERNAL PARAMETERS-1'!$B$5:$J$44,9,FALSE)*HRYLD2!$F203</f>
        <v>0</v>
      </c>
      <c r="AB203" s="44">
        <f>HRYLD1!AB203*VLOOKUP(HRYLD2!AB$4,'[1]INTERNAL PARAMETERS-1'!$B$5:$J$44,5,FALSE)*VLOOKUP(HRYLD2!AB$4,'[1]INTERNAL PARAMETERS-1'!$B$5:$J$44,7,FALSE)*HRYLD2!$F203 + HRYLD1!AB203*(1-VLOOKUP(HRYLD2!AB$4,'[1]INTERNAL PARAMETERS-1'!$B$5:$J$44,5,FALSE))*VLOOKUP(HRYLD2!AB$4,'[1]INTERNAL PARAMETERS-1'!$B$5:$J$44,9,FALSE)*HRYLD2!$F203</f>
        <v>0</v>
      </c>
      <c r="AC203" s="44">
        <f>HRYLD1!AC203*VLOOKUP(HRYLD2!AC$4,'[1]INTERNAL PARAMETERS-1'!$B$5:$J$44,5,FALSE)*VLOOKUP(HRYLD2!AC$4,'[1]INTERNAL PARAMETERS-1'!$B$5:$J$44,7,FALSE)*HRYLD2!$F203 + HRYLD1!AC203*(1-VLOOKUP(HRYLD2!AC$4,'[1]INTERNAL PARAMETERS-1'!$B$5:$J$44,5,FALSE))*VLOOKUP(HRYLD2!AC$4,'[1]INTERNAL PARAMETERS-1'!$B$5:$J$44,9,FALSE)*HRYLD2!$F203</f>
        <v>0</v>
      </c>
      <c r="AD203" s="44">
        <f>HRYLD1!AD203*VLOOKUP(HRYLD2!AD$4,'[1]INTERNAL PARAMETERS-1'!$B$5:$J$44,5,FALSE)*VLOOKUP(HRYLD2!AD$4,'[1]INTERNAL PARAMETERS-1'!$B$5:$J$44,7,FALSE)*HRYLD2!$F203 + HRYLD1!AD203*(1-VLOOKUP(HRYLD2!AD$4,'[1]INTERNAL PARAMETERS-1'!$B$5:$J$44,5,FALSE))*VLOOKUP(HRYLD2!AD$4,'[1]INTERNAL PARAMETERS-1'!$B$5:$J$44,9,FALSE)*HRYLD2!$F203</f>
        <v>0</v>
      </c>
      <c r="AE203" s="44">
        <f>HRYLD1!AE203*VLOOKUP(HRYLD2!AE$4,'[1]INTERNAL PARAMETERS-1'!$B$5:$J$44,5,FALSE)*VLOOKUP(HRYLD2!AE$4,'[1]INTERNAL PARAMETERS-1'!$B$5:$J$44,7,FALSE)*HRYLD2!$F203 + HRYLD1!AE203*(1-VLOOKUP(HRYLD2!AE$4,'[1]INTERNAL PARAMETERS-1'!$B$5:$J$44,5,FALSE))*VLOOKUP(HRYLD2!AE$4,'[1]INTERNAL PARAMETERS-1'!$B$5:$J$44,9,FALSE)*HRYLD2!$F203</f>
        <v>0</v>
      </c>
      <c r="AF203" s="44">
        <f>HRYLD1!AF203*VLOOKUP(HRYLD2!AF$4,'[1]INTERNAL PARAMETERS-1'!$B$5:$J$44,5,FALSE)*VLOOKUP(HRYLD2!AF$4,'[1]INTERNAL PARAMETERS-1'!$B$5:$J$44,7,FALSE)*HRYLD2!$F203 + HRYLD1!AF203*(1-VLOOKUP(HRYLD2!AF$4,'[1]INTERNAL PARAMETERS-1'!$B$5:$J$44,5,FALSE))*VLOOKUP(HRYLD2!AF$4,'[1]INTERNAL PARAMETERS-1'!$B$5:$J$44,9,FALSE)*HRYLD2!$F203</f>
        <v>0</v>
      </c>
      <c r="AG203" s="44">
        <f>HRYLD1!AG203*VLOOKUP(HRYLD2!AG$4,'[1]INTERNAL PARAMETERS-1'!$B$5:$J$44,5,FALSE)*VLOOKUP(HRYLD2!AG$4,'[1]INTERNAL PARAMETERS-1'!$B$5:$J$44,7,FALSE)*HRYLD2!$F203 + HRYLD1!AG203*(1-VLOOKUP(HRYLD2!AG$4,'[1]INTERNAL PARAMETERS-1'!$B$5:$J$44,5,FALSE))*VLOOKUP(HRYLD2!AG$4,'[1]INTERNAL PARAMETERS-1'!$B$5:$J$44,9,FALSE)*HRYLD2!$F203</f>
        <v>0</v>
      </c>
      <c r="AH203" s="44">
        <f>HRYLD1!AH203*VLOOKUP(HRYLD2!AH$4,'[1]INTERNAL PARAMETERS-1'!$B$5:$J$44,5,FALSE)*VLOOKUP(HRYLD2!AH$4,'[1]INTERNAL PARAMETERS-1'!$B$5:$J$44,7,FALSE)*HRYLD2!$F203 + HRYLD1!AH203*(1-VLOOKUP(HRYLD2!AH$4,'[1]INTERNAL PARAMETERS-1'!$B$5:$J$44,5,FALSE))*VLOOKUP(HRYLD2!AH$4,'[1]INTERNAL PARAMETERS-1'!$B$5:$J$44,9,FALSE)*HRYLD2!$F203</f>
        <v>0</v>
      </c>
      <c r="AI203" s="44">
        <f>HRYLD1!AI203*VLOOKUP(HRYLD2!AI$4,'[1]INTERNAL PARAMETERS-1'!$B$5:$J$44,5,FALSE)*VLOOKUP(HRYLD2!AI$4,'[1]INTERNAL PARAMETERS-1'!$B$5:$J$44,7,FALSE)*HRYLD2!$F203 + HRYLD1!AI203*(1-VLOOKUP(HRYLD2!AI$4,'[1]INTERNAL PARAMETERS-1'!$B$5:$J$44,5,FALSE))*VLOOKUP(HRYLD2!AI$4,'[1]INTERNAL PARAMETERS-1'!$B$5:$J$44,9,FALSE)*HRYLD2!$F203</f>
        <v>0</v>
      </c>
      <c r="AJ203" s="44">
        <f>HRYLD1!AJ203*VLOOKUP(HRYLD2!AJ$4,'[1]INTERNAL PARAMETERS-1'!$B$5:$J$44,5,FALSE)*VLOOKUP(HRYLD2!AJ$4,'[1]INTERNAL PARAMETERS-1'!$B$5:$J$44,7,FALSE)*HRYLD2!$F203 + HRYLD1!AJ203*(1-VLOOKUP(HRYLD2!AJ$4,'[1]INTERNAL PARAMETERS-1'!$B$5:$J$44,5,FALSE))*VLOOKUP(HRYLD2!AJ$4,'[1]INTERNAL PARAMETERS-1'!$B$5:$J$44,9,FALSE)*HRYLD2!$F203</f>
        <v>0</v>
      </c>
      <c r="AK203" s="44">
        <f>HRYLD1!AK203*VLOOKUP(HRYLD2!AK$4,'[1]INTERNAL PARAMETERS-1'!$B$5:$J$44,5,FALSE)*VLOOKUP(HRYLD2!AK$4,'[1]INTERNAL PARAMETERS-1'!$B$5:$J$44,7,FALSE)*HRYLD2!$F203 + HRYLD1!AK203*(1-VLOOKUP(HRYLD2!AK$4,'[1]INTERNAL PARAMETERS-1'!$B$5:$J$44,5,FALSE))*VLOOKUP(HRYLD2!AK$4,'[1]INTERNAL PARAMETERS-1'!$B$5:$J$44,9,FALSE)*HRYLD2!$F203</f>
        <v>0</v>
      </c>
      <c r="AL203" s="44">
        <f>HRYLD1!AL203*VLOOKUP(HRYLD2!AL$4,'[1]INTERNAL PARAMETERS-1'!$B$5:$J$44,5,FALSE)*VLOOKUP(HRYLD2!AL$4,'[1]INTERNAL PARAMETERS-1'!$B$5:$J$44,7,FALSE)*HRYLD2!$F203 + HRYLD1!AL203*(1-VLOOKUP(HRYLD2!AL$4,'[1]INTERNAL PARAMETERS-1'!$B$5:$J$44,5,FALSE))*VLOOKUP(HRYLD2!AL$4,'[1]INTERNAL PARAMETERS-1'!$B$5:$J$44,9,FALSE)*HRYLD2!$F203</f>
        <v>0</v>
      </c>
      <c r="AM203" s="44">
        <f>HRYLD1!AM203*VLOOKUP(HRYLD2!AM$4,'[1]INTERNAL PARAMETERS-1'!$B$5:$J$44,5,FALSE)*VLOOKUP(HRYLD2!AM$4,'[1]INTERNAL PARAMETERS-1'!$B$5:$J$44,7,FALSE)*HRYLD2!$F203 + HRYLD1!AM203*(1-VLOOKUP(HRYLD2!AM$4,'[1]INTERNAL PARAMETERS-1'!$B$5:$J$44,5,FALSE))*VLOOKUP(HRYLD2!AM$4,'[1]INTERNAL PARAMETERS-1'!$B$5:$J$44,9,FALSE)*HRYLD2!$F203</f>
        <v>0</v>
      </c>
      <c r="AN203" s="44">
        <f>HRYLD1!AN203*VLOOKUP(HRYLD2!AN$4,'[1]INTERNAL PARAMETERS-1'!$B$5:$J$44,5,FALSE)*VLOOKUP(HRYLD2!AN$4,'[1]INTERNAL PARAMETERS-1'!$B$5:$J$44,7,FALSE)*HRYLD2!$F203 + HRYLD1!AN203*(1-VLOOKUP(HRYLD2!AN$4,'[1]INTERNAL PARAMETERS-1'!$B$5:$J$44,5,FALSE))*VLOOKUP(HRYLD2!AN$4,'[1]INTERNAL PARAMETERS-1'!$B$5:$J$44,9,FALSE)*HRYLD2!$F203</f>
        <v>0</v>
      </c>
      <c r="AO203" s="44">
        <f>HRYLD1!AO203*VLOOKUP(HRYLD2!AO$4,'[1]INTERNAL PARAMETERS-1'!$B$5:$J$44,5,FALSE)*VLOOKUP(HRYLD2!AO$4,'[1]INTERNAL PARAMETERS-1'!$B$5:$J$44,7,FALSE)*HRYLD2!$F203 + HRYLD1!AO203*(1-VLOOKUP(HRYLD2!AO$4,'[1]INTERNAL PARAMETERS-1'!$B$5:$J$44,5,FALSE))*VLOOKUP(HRYLD2!AO$4,'[1]INTERNAL PARAMETERS-1'!$B$5:$J$44,9,FALSE)*HRYLD2!$F203</f>
        <v>0</v>
      </c>
      <c r="AP203" s="44">
        <f>HRYLD1!AP203*VLOOKUP(HRYLD2!AP$4,'[1]INTERNAL PARAMETERS-1'!$B$5:$J$44,5,FALSE)*VLOOKUP(HRYLD2!AP$4,'[1]INTERNAL PARAMETERS-1'!$B$5:$J$44,7,FALSE)*HRYLD2!$F203 + HRYLD1!AP203*(1-VLOOKUP(HRYLD2!AP$4,'[1]INTERNAL PARAMETERS-1'!$B$5:$J$44,5,FALSE))*VLOOKUP(HRYLD2!AP$4,'[1]INTERNAL PARAMETERS-1'!$B$5:$J$44,9,FALSE)*HRYLD2!$F203</f>
        <v>0</v>
      </c>
      <c r="AQ203" s="44">
        <f>HRYLD1!AQ203*VLOOKUP(HRYLD2!AQ$4,'[1]INTERNAL PARAMETERS-1'!$B$5:$J$44,5,FALSE)*VLOOKUP(HRYLD2!AQ$4,'[1]INTERNAL PARAMETERS-1'!$B$5:$J$44,7,FALSE)*HRYLD2!$F203 + HRYLD1!AQ203*(1-VLOOKUP(HRYLD2!AQ$4,'[1]INTERNAL PARAMETERS-1'!$B$5:$J$44,5,FALSE))*VLOOKUP(HRYLD2!AQ$4,'[1]INTERNAL PARAMETERS-1'!$B$5:$J$44,9,FALSE)*HRYLD2!$F203</f>
        <v>0</v>
      </c>
      <c r="AR203" s="44">
        <f>HRYLD1!AR203*VLOOKUP(HRYLD2!AR$4,'[1]INTERNAL PARAMETERS-1'!$B$5:$J$44,5,FALSE)*VLOOKUP(HRYLD2!AR$4,'[1]INTERNAL PARAMETERS-1'!$B$5:$J$44,7,FALSE)*HRYLD2!$F203 + HRYLD1!AR203*(1-VLOOKUP(HRYLD2!AR$4,'[1]INTERNAL PARAMETERS-1'!$B$5:$J$44,5,FALSE))*VLOOKUP(HRYLD2!AR$4,'[1]INTERNAL PARAMETERS-1'!$B$5:$J$44,9,FALSE)*HRYLD2!$F203</f>
        <v>0</v>
      </c>
      <c r="AS203" s="44">
        <f>HRYLD1!AS203*VLOOKUP(HRYLD2!AS$4,'[1]INTERNAL PARAMETERS-1'!$B$5:$J$44,5,FALSE)*VLOOKUP(HRYLD2!AS$4,'[1]INTERNAL PARAMETERS-1'!$B$5:$J$44,7,FALSE)*HRYLD2!$F203 + HRYLD1!AS203*(1-VLOOKUP(HRYLD2!AS$4,'[1]INTERNAL PARAMETERS-1'!$B$5:$J$44,5,FALSE))*VLOOKUP(HRYLD2!AS$4,'[1]INTERNAL PARAMETERS-1'!$B$5:$J$44,9,FALSE)*HRYLD2!$F203</f>
        <v>0</v>
      </c>
      <c r="AT203" s="43">
        <f>HRYLD1!AT203*VLOOKUP(HRYLD2!AT$4,'[1]INTERNAL PARAMETERS-1'!$B$5:$J$44,5,FALSE)*VLOOKUP(HRYLD2!AT$4,'[1]INTERNAL PARAMETERS-1'!$B$5:$J$44,7,FALSE)*HRYLD2!$F203 + HRYLD1!AT203*(1-VLOOKUP(HRYLD2!AT$4,'[1]INTERNAL PARAMETERS-1'!$B$5:$J$44,5,FALSE))*VLOOKUP(HRYLD2!AT$4,'[1]INTERNAL PARAMETERS-1'!$B$5:$J$44,9,FALSE)*HRYLD2!$F203</f>
        <v>0</v>
      </c>
      <c r="AU203" s="45">
        <f>HRYLD1!AU203*VLOOKUP(HRYLD2!AU$4,'[1]INTERNAL PARAMETERS-1'!$B$5:$J$44,5,FALSE)*VLOOKUP(HRYLD2!AU$4,'[1]INTERNAL PARAMETERS-1'!$B$5:$J$44,6,FALSE)*VLOOKUP(HRYLD2!AU$4,'[1]INTERNAL PARAMETERS-1'!$B$5:$J$44,3,FALSE) + HRYLD1!AU203*(1-VLOOKUP(HRYLD2!AU$4,'[1]INTERNAL PARAMETERS-1'!$B$5:$J$44,5,FALSE))*VLOOKUP(HRYLD2!AU$4,'[1]INTERNAL PARAMETERS-1'!$B$5:$J$44,8,FALSE)*VLOOKUP(HRYLD2!AU$4,'[1]INTERNAL PARAMETERS-1'!$B$5:$J$44,3,FALSE)</f>
        <v>0</v>
      </c>
      <c r="AV203" s="44">
        <f>HRYLD1!AV203*VLOOKUP(HRYLD2!AV$4,'[1]INTERNAL PARAMETERS-1'!$B$5:$J$44,5,FALSE)*VLOOKUP(HRYLD2!AV$4,'[1]INTERNAL PARAMETERS-1'!$B$5:$J$44,6,FALSE)*VLOOKUP(HRYLD2!AV$4,'[1]INTERNAL PARAMETERS-1'!$B$5:$J$44,3,FALSE) + HRYLD1!AV203*(1-VLOOKUP(HRYLD2!AV$4,'[1]INTERNAL PARAMETERS-1'!$B$5:$J$44,5,FALSE))*VLOOKUP(HRYLD2!AV$4,'[1]INTERNAL PARAMETERS-1'!$B$5:$J$44,8,FALSE)*VLOOKUP(HRYLD2!AV$4,'[1]INTERNAL PARAMETERS-1'!$B$5:$J$44,3,FALSE)</f>
        <v>0</v>
      </c>
      <c r="AW203" s="44">
        <f>HRYLD1!AW203*VLOOKUP(HRYLD2!AW$4,'[1]INTERNAL PARAMETERS-1'!$B$5:$J$44,5,FALSE)*VLOOKUP(HRYLD2!AW$4,'[1]INTERNAL PARAMETERS-1'!$B$5:$J$44,6,FALSE)*VLOOKUP(HRYLD2!AW$4,'[1]INTERNAL PARAMETERS-1'!$B$5:$J$44,3,FALSE) + HRYLD1!AW203*(1-VLOOKUP(HRYLD2!AW$4,'[1]INTERNAL PARAMETERS-1'!$B$5:$J$44,5,FALSE))*VLOOKUP(HRYLD2!AW$4,'[1]INTERNAL PARAMETERS-1'!$B$5:$J$44,8,FALSE)*VLOOKUP(HRYLD2!AW$4,'[1]INTERNAL PARAMETERS-1'!$B$5:$J$44,3,FALSE)</f>
        <v>0</v>
      </c>
      <c r="AX203" s="44">
        <f>HRYLD1!AX203*VLOOKUP(HRYLD2!AX$4,'[1]INTERNAL PARAMETERS-1'!$B$5:$J$44,5,FALSE)*VLOOKUP(HRYLD2!AX$4,'[1]INTERNAL PARAMETERS-1'!$B$5:$J$44,6,FALSE)*VLOOKUP(HRYLD2!AX$4,'[1]INTERNAL PARAMETERS-1'!$B$5:$J$44,3,FALSE) + HRYLD1!AX203*(1-VLOOKUP(HRYLD2!AX$4,'[1]INTERNAL PARAMETERS-1'!$B$5:$J$44,5,FALSE))*VLOOKUP(HRYLD2!AX$4,'[1]INTERNAL PARAMETERS-1'!$B$5:$J$44,8,FALSE)*VLOOKUP(HRYLD2!AX$4,'[1]INTERNAL PARAMETERS-1'!$B$5:$J$44,3,FALSE)</f>
        <v>0</v>
      </c>
      <c r="AY203" s="44">
        <f>HRYLD1!AY203*VLOOKUP(HRYLD2!AY$4,'[1]INTERNAL PARAMETERS-1'!$B$5:$J$44,5,FALSE)*VLOOKUP(HRYLD2!AY$4,'[1]INTERNAL PARAMETERS-1'!$B$5:$J$44,6,FALSE)*VLOOKUP(HRYLD2!AY$4,'[1]INTERNAL PARAMETERS-1'!$B$5:$J$44,3,FALSE) + HRYLD1!AY203*(1-VLOOKUP(HRYLD2!AY$4,'[1]INTERNAL PARAMETERS-1'!$B$5:$J$44,5,FALSE))*VLOOKUP(HRYLD2!AY$4,'[1]INTERNAL PARAMETERS-1'!$B$5:$J$44,8,FALSE)*VLOOKUP(HRYLD2!AY$4,'[1]INTERNAL PARAMETERS-1'!$B$5:$J$44,3,FALSE)</f>
        <v>0</v>
      </c>
      <c r="AZ203" s="44">
        <f>HRYLD1!AZ203*VLOOKUP(HRYLD2!AZ$4,'[1]INTERNAL PARAMETERS-1'!$B$5:$J$44,5,FALSE)*VLOOKUP(HRYLD2!AZ$4,'[1]INTERNAL PARAMETERS-1'!$B$5:$J$44,6,FALSE)*VLOOKUP(HRYLD2!AZ$4,'[1]INTERNAL PARAMETERS-1'!$B$5:$J$44,3,FALSE) + HRYLD1!AZ203*(1-VLOOKUP(HRYLD2!AZ$4,'[1]INTERNAL PARAMETERS-1'!$B$5:$J$44,5,FALSE))*VLOOKUP(HRYLD2!AZ$4,'[1]INTERNAL PARAMETERS-1'!$B$5:$J$44,8,FALSE)*VLOOKUP(HRYLD2!AZ$4,'[1]INTERNAL PARAMETERS-1'!$B$5:$J$44,3,FALSE)</f>
        <v>0</v>
      </c>
      <c r="BA203" s="44">
        <f>HRYLD1!BA203*VLOOKUP(HRYLD2!BA$4,'[1]INTERNAL PARAMETERS-1'!$B$5:$J$44,5,FALSE)*VLOOKUP(HRYLD2!BA$4,'[1]INTERNAL PARAMETERS-1'!$B$5:$J$44,6,FALSE)*VLOOKUP(HRYLD2!BA$4,'[1]INTERNAL PARAMETERS-1'!$B$5:$J$44,3,FALSE) + HRYLD1!BA203*(1-VLOOKUP(HRYLD2!BA$4,'[1]INTERNAL PARAMETERS-1'!$B$5:$J$44,5,FALSE))*VLOOKUP(HRYLD2!BA$4,'[1]INTERNAL PARAMETERS-1'!$B$5:$J$44,8,FALSE)*VLOOKUP(HRYLD2!BA$4,'[1]INTERNAL PARAMETERS-1'!$B$5:$J$44,3,FALSE)</f>
        <v>0</v>
      </c>
      <c r="BB203" s="44">
        <f>HRYLD1!BB203*VLOOKUP(HRYLD2!BB$4,'[1]INTERNAL PARAMETERS-1'!$B$5:$J$44,5,FALSE)*VLOOKUP(HRYLD2!BB$4,'[1]INTERNAL PARAMETERS-1'!$B$5:$J$44,6,FALSE)*VLOOKUP(HRYLD2!BB$4,'[1]INTERNAL PARAMETERS-1'!$B$5:$J$44,3,FALSE) + HRYLD1!BB203*(1-VLOOKUP(HRYLD2!BB$4,'[1]INTERNAL PARAMETERS-1'!$B$5:$J$44,5,FALSE))*VLOOKUP(HRYLD2!BB$4,'[1]INTERNAL PARAMETERS-1'!$B$5:$J$44,8,FALSE)*VLOOKUP(HRYLD2!BB$4,'[1]INTERNAL PARAMETERS-1'!$B$5:$J$44,3,FALSE)</f>
        <v>0</v>
      </c>
      <c r="BC203" s="44">
        <f>HRYLD1!BC203*VLOOKUP(HRYLD2!BC$4,'[1]INTERNAL PARAMETERS-1'!$B$5:$J$44,5,FALSE)*VLOOKUP(HRYLD2!BC$4,'[1]INTERNAL PARAMETERS-1'!$B$5:$J$44,6,FALSE)*VLOOKUP(HRYLD2!BC$4,'[1]INTERNAL PARAMETERS-1'!$B$5:$J$44,3,FALSE) + HRYLD1!BC203*(1-VLOOKUP(HRYLD2!BC$4,'[1]INTERNAL PARAMETERS-1'!$B$5:$J$44,5,FALSE))*VLOOKUP(HRYLD2!BC$4,'[1]INTERNAL PARAMETERS-1'!$B$5:$J$44,8,FALSE)*VLOOKUP(HRYLD2!BC$4,'[1]INTERNAL PARAMETERS-1'!$B$5:$J$44,3,FALSE)</f>
        <v>0</v>
      </c>
      <c r="BD203" s="44">
        <f>HRYLD1!BD203*VLOOKUP(HRYLD2!BD$4,'[1]INTERNAL PARAMETERS-1'!$B$5:$J$44,5,FALSE)*VLOOKUP(HRYLD2!BD$4,'[1]INTERNAL PARAMETERS-1'!$B$5:$J$44,6,FALSE)*VLOOKUP(HRYLD2!BD$4,'[1]INTERNAL PARAMETERS-1'!$B$5:$J$44,3,FALSE) + HRYLD1!BD203*(1-VLOOKUP(HRYLD2!BD$4,'[1]INTERNAL PARAMETERS-1'!$B$5:$J$44,5,FALSE))*VLOOKUP(HRYLD2!BD$4,'[1]INTERNAL PARAMETERS-1'!$B$5:$J$44,8,FALSE)*VLOOKUP(HRYLD2!BD$4,'[1]INTERNAL PARAMETERS-1'!$B$5:$J$44,3,FALSE)</f>
        <v>0</v>
      </c>
      <c r="BE203" s="44">
        <f>HRYLD1!BE203*VLOOKUP(HRYLD2!BE$4,'[1]INTERNAL PARAMETERS-1'!$B$5:$J$44,5,FALSE)*VLOOKUP(HRYLD2!BE$4,'[1]INTERNAL PARAMETERS-1'!$B$5:$J$44,6,FALSE)*VLOOKUP(HRYLD2!BE$4,'[1]INTERNAL PARAMETERS-1'!$B$5:$J$44,3,FALSE) + HRYLD1!BE203*(1-VLOOKUP(HRYLD2!BE$4,'[1]INTERNAL PARAMETERS-1'!$B$5:$J$44,5,FALSE))*VLOOKUP(HRYLD2!BE$4,'[1]INTERNAL PARAMETERS-1'!$B$5:$J$44,8,FALSE)*VLOOKUP(HRYLD2!BE$4,'[1]INTERNAL PARAMETERS-1'!$B$5:$J$44,3,FALSE)</f>
        <v>0</v>
      </c>
      <c r="BF203" s="44">
        <f>HRYLD1!BF203*VLOOKUP(HRYLD2!BF$4,'[1]INTERNAL PARAMETERS-1'!$B$5:$J$44,5,FALSE)*VLOOKUP(HRYLD2!BF$4,'[1]INTERNAL PARAMETERS-1'!$B$5:$J$44,6,FALSE)*VLOOKUP(HRYLD2!BF$4,'[1]INTERNAL PARAMETERS-1'!$B$5:$J$44,3,FALSE) + HRYLD1!BF203*(1-VLOOKUP(HRYLD2!BF$4,'[1]INTERNAL PARAMETERS-1'!$B$5:$J$44,5,FALSE))*VLOOKUP(HRYLD2!BF$4,'[1]INTERNAL PARAMETERS-1'!$B$5:$J$44,8,FALSE)*VLOOKUP(HRYLD2!BF$4,'[1]INTERNAL PARAMETERS-1'!$B$5:$J$44,3,FALSE)</f>
        <v>0</v>
      </c>
      <c r="BG203" s="44">
        <f>HRYLD1!BG203*VLOOKUP(HRYLD2!BG$4,'[1]INTERNAL PARAMETERS-1'!$B$5:$J$44,5,FALSE)*VLOOKUP(HRYLD2!BG$4,'[1]INTERNAL PARAMETERS-1'!$B$5:$J$44,6,FALSE)*VLOOKUP(HRYLD2!BG$4,'[1]INTERNAL PARAMETERS-1'!$B$5:$J$44,3,FALSE) + HRYLD1!BG203*(1-VLOOKUP(HRYLD2!BG$4,'[1]INTERNAL PARAMETERS-1'!$B$5:$J$44,5,FALSE))*VLOOKUP(HRYLD2!BG$4,'[1]INTERNAL PARAMETERS-1'!$B$5:$J$44,8,FALSE)*VLOOKUP(HRYLD2!BG$4,'[1]INTERNAL PARAMETERS-1'!$B$5:$J$44,3,FALSE)</f>
        <v>0</v>
      </c>
      <c r="BH203" s="44">
        <f>HRYLD1!BH203*VLOOKUP(HRYLD2!BH$4,'[1]INTERNAL PARAMETERS-1'!$B$5:$J$44,5,FALSE)*VLOOKUP(HRYLD2!BH$4,'[1]INTERNAL PARAMETERS-1'!$B$5:$J$44,6,FALSE)*VLOOKUP(HRYLD2!BH$4,'[1]INTERNAL PARAMETERS-1'!$B$5:$J$44,3,FALSE) + HRYLD1!BH203*(1-VLOOKUP(HRYLD2!BH$4,'[1]INTERNAL PARAMETERS-1'!$B$5:$J$44,5,FALSE))*VLOOKUP(HRYLD2!BH$4,'[1]INTERNAL PARAMETERS-1'!$B$5:$J$44,8,FALSE)*VLOOKUP(HRYLD2!BH$4,'[1]INTERNAL PARAMETERS-1'!$B$5:$J$44,3,FALSE)</f>
        <v>0</v>
      </c>
      <c r="BI203" s="44">
        <f>HRYLD1!BI203*VLOOKUP(HRYLD2!BI$4,'[1]INTERNAL PARAMETERS-1'!$B$5:$J$44,5,FALSE)*VLOOKUP(HRYLD2!BI$4,'[1]INTERNAL PARAMETERS-1'!$B$5:$J$44,6,FALSE)*VLOOKUP(HRYLD2!BI$4,'[1]INTERNAL PARAMETERS-1'!$B$5:$J$44,3,FALSE) + HRYLD1!BI203*(1-VLOOKUP(HRYLD2!BI$4,'[1]INTERNAL PARAMETERS-1'!$B$5:$J$44,5,FALSE))*VLOOKUP(HRYLD2!BI$4,'[1]INTERNAL PARAMETERS-1'!$B$5:$J$44,8,FALSE)*VLOOKUP(HRYLD2!BI$4,'[1]INTERNAL PARAMETERS-1'!$B$5:$J$44,3,FALSE)</f>
        <v>0</v>
      </c>
      <c r="BJ203" s="44">
        <f>HRYLD1!BJ203*VLOOKUP(HRYLD2!BJ$4,'[1]INTERNAL PARAMETERS-1'!$B$5:$J$44,5,FALSE)*VLOOKUP(HRYLD2!BJ$4,'[1]INTERNAL PARAMETERS-1'!$B$5:$J$44,6,FALSE)*VLOOKUP(HRYLD2!BJ$4,'[1]INTERNAL PARAMETERS-1'!$B$5:$J$44,3,FALSE) + HRYLD1!BJ203*(1-VLOOKUP(HRYLD2!BJ$4,'[1]INTERNAL PARAMETERS-1'!$B$5:$J$44,5,FALSE))*VLOOKUP(HRYLD2!BJ$4,'[1]INTERNAL PARAMETERS-1'!$B$5:$J$44,8,FALSE)*VLOOKUP(HRYLD2!BJ$4,'[1]INTERNAL PARAMETERS-1'!$B$5:$J$44,3,FALSE)</f>
        <v>0</v>
      </c>
      <c r="BK203" s="44">
        <f>HRYLD1!BK203*VLOOKUP(HRYLD2!BK$4,'[1]INTERNAL PARAMETERS-1'!$B$5:$J$44,5,FALSE)*VLOOKUP(HRYLD2!BK$4,'[1]INTERNAL PARAMETERS-1'!$B$5:$J$44,6,FALSE)*VLOOKUP(HRYLD2!BK$4,'[1]INTERNAL PARAMETERS-1'!$B$5:$J$44,3,FALSE) + HRYLD1!BK203*(1-VLOOKUP(HRYLD2!BK$4,'[1]INTERNAL PARAMETERS-1'!$B$5:$J$44,5,FALSE))*VLOOKUP(HRYLD2!BK$4,'[1]INTERNAL PARAMETERS-1'!$B$5:$J$44,8,FALSE)*VLOOKUP(HRYLD2!BK$4,'[1]INTERNAL PARAMETERS-1'!$B$5:$J$44,3,FALSE)</f>
        <v>0</v>
      </c>
      <c r="BL203" s="44">
        <f>HRYLD1!BL203*VLOOKUP(HRYLD2!BL$4,'[1]INTERNAL PARAMETERS-1'!$B$5:$J$44,5,FALSE)*VLOOKUP(HRYLD2!BL$4,'[1]INTERNAL PARAMETERS-1'!$B$5:$J$44,6,FALSE)*VLOOKUP(HRYLD2!BL$4,'[1]INTERNAL PARAMETERS-1'!$B$5:$J$44,3,FALSE) + HRYLD1!BL203*(1-VLOOKUP(HRYLD2!BL$4,'[1]INTERNAL PARAMETERS-1'!$B$5:$J$44,5,FALSE))*VLOOKUP(HRYLD2!BL$4,'[1]INTERNAL PARAMETERS-1'!$B$5:$J$44,8,FALSE)*VLOOKUP(HRYLD2!BL$4,'[1]INTERNAL PARAMETERS-1'!$B$5:$J$44,3,FALSE)</f>
        <v>0</v>
      </c>
      <c r="BM203" s="44">
        <f>HRYLD1!BM203*VLOOKUP(HRYLD2!BM$4,'[1]INTERNAL PARAMETERS-1'!$B$5:$J$44,5,FALSE)*VLOOKUP(HRYLD2!BM$4,'[1]INTERNAL PARAMETERS-1'!$B$5:$J$44,6,FALSE)*VLOOKUP(HRYLD2!BM$4,'[1]INTERNAL PARAMETERS-1'!$B$5:$J$44,3,FALSE) + HRYLD1!BM203*(1-VLOOKUP(HRYLD2!BM$4,'[1]INTERNAL PARAMETERS-1'!$B$5:$J$44,5,FALSE))*VLOOKUP(HRYLD2!BM$4,'[1]INTERNAL PARAMETERS-1'!$B$5:$J$44,8,FALSE)*VLOOKUP(HRYLD2!BM$4,'[1]INTERNAL PARAMETERS-1'!$B$5:$J$44,3,FALSE)</f>
        <v>0</v>
      </c>
      <c r="BN203" s="44">
        <f>HRYLD1!BN203*VLOOKUP(HRYLD2!BN$4,'[1]INTERNAL PARAMETERS-1'!$B$5:$J$44,5,FALSE)*VLOOKUP(HRYLD2!BN$4,'[1]INTERNAL PARAMETERS-1'!$B$5:$J$44,6,FALSE)*VLOOKUP(HRYLD2!BN$4,'[1]INTERNAL PARAMETERS-1'!$B$5:$J$44,3,FALSE) + HRYLD1!BN203*(1-VLOOKUP(HRYLD2!BN$4,'[1]INTERNAL PARAMETERS-1'!$B$5:$J$44,5,FALSE))*VLOOKUP(HRYLD2!BN$4,'[1]INTERNAL PARAMETERS-1'!$B$5:$J$44,8,FALSE)*VLOOKUP(HRYLD2!BN$4,'[1]INTERNAL PARAMETERS-1'!$B$5:$J$44,3,FALSE)</f>
        <v>0</v>
      </c>
      <c r="BO203" s="44">
        <f>HRYLD1!BO203*VLOOKUP(HRYLD2!BO$4,'[1]INTERNAL PARAMETERS-1'!$B$5:$J$44,5,FALSE)*VLOOKUP(HRYLD2!BO$4,'[1]INTERNAL PARAMETERS-1'!$B$5:$J$44,6,FALSE)*VLOOKUP(HRYLD2!BO$4,'[1]INTERNAL PARAMETERS-1'!$B$5:$J$44,3,FALSE) + HRYLD1!BO203*(1-VLOOKUP(HRYLD2!BO$4,'[1]INTERNAL PARAMETERS-1'!$B$5:$J$44,5,FALSE))*VLOOKUP(HRYLD2!BO$4,'[1]INTERNAL PARAMETERS-1'!$B$5:$J$44,8,FALSE)*VLOOKUP(HRYLD2!BO$4,'[1]INTERNAL PARAMETERS-1'!$B$5:$J$44,3,FALSE)</f>
        <v>0</v>
      </c>
      <c r="BP203" s="44">
        <f>HRYLD1!BP203*VLOOKUP(HRYLD2!BP$4,'[1]INTERNAL PARAMETERS-1'!$B$5:$J$44,5,FALSE)*VLOOKUP(HRYLD2!BP$4,'[1]INTERNAL PARAMETERS-1'!$B$5:$J$44,6,FALSE)*VLOOKUP(HRYLD2!BP$4,'[1]INTERNAL PARAMETERS-1'!$B$5:$J$44,3,FALSE) + HRYLD1!BP203*(1-VLOOKUP(HRYLD2!BP$4,'[1]INTERNAL PARAMETERS-1'!$B$5:$J$44,5,FALSE))*VLOOKUP(HRYLD2!BP$4,'[1]INTERNAL PARAMETERS-1'!$B$5:$J$44,8,FALSE)*VLOOKUP(HRYLD2!BP$4,'[1]INTERNAL PARAMETERS-1'!$B$5:$J$44,3,FALSE)</f>
        <v>0</v>
      </c>
      <c r="BQ203" s="44">
        <f>HRYLD1!BQ203*VLOOKUP(HRYLD2!BQ$4,'[1]INTERNAL PARAMETERS-1'!$B$5:$J$44,5,FALSE)*VLOOKUP(HRYLD2!BQ$4,'[1]INTERNAL PARAMETERS-1'!$B$5:$J$44,6,FALSE)*VLOOKUP(HRYLD2!BQ$4,'[1]INTERNAL PARAMETERS-1'!$B$5:$J$44,3,FALSE) + HRYLD1!BQ203*(1-VLOOKUP(HRYLD2!BQ$4,'[1]INTERNAL PARAMETERS-1'!$B$5:$J$44,5,FALSE))*VLOOKUP(HRYLD2!BQ$4,'[1]INTERNAL PARAMETERS-1'!$B$5:$J$44,8,FALSE)*VLOOKUP(HRYLD2!BQ$4,'[1]INTERNAL PARAMETERS-1'!$B$5:$J$44,3,FALSE)</f>
        <v>0</v>
      </c>
      <c r="BR203" s="44">
        <f>HRYLD1!BR203*VLOOKUP(HRYLD2!BR$4,'[1]INTERNAL PARAMETERS-1'!$B$5:$J$44,5,FALSE)*VLOOKUP(HRYLD2!BR$4,'[1]INTERNAL PARAMETERS-1'!$B$5:$J$44,6,FALSE)*VLOOKUP(HRYLD2!BR$4,'[1]INTERNAL PARAMETERS-1'!$B$5:$J$44,3,FALSE) + HRYLD1!BR203*(1-VLOOKUP(HRYLD2!BR$4,'[1]INTERNAL PARAMETERS-1'!$B$5:$J$44,5,FALSE))*VLOOKUP(HRYLD2!BR$4,'[1]INTERNAL PARAMETERS-1'!$B$5:$J$44,8,FALSE)*VLOOKUP(HRYLD2!BR$4,'[1]INTERNAL PARAMETERS-1'!$B$5:$J$44,3,FALSE)</f>
        <v>0</v>
      </c>
      <c r="BS203" s="44">
        <f>HRYLD1!BS203*VLOOKUP(HRYLD2!BS$4,'[1]INTERNAL PARAMETERS-1'!$B$5:$J$44,5,FALSE)*VLOOKUP(HRYLD2!BS$4,'[1]INTERNAL PARAMETERS-1'!$B$5:$J$44,6,FALSE)*VLOOKUP(HRYLD2!BS$4,'[1]INTERNAL PARAMETERS-1'!$B$5:$J$44,3,FALSE) + HRYLD1!BS203*(1-VLOOKUP(HRYLD2!BS$4,'[1]INTERNAL PARAMETERS-1'!$B$5:$J$44,5,FALSE))*VLOOKUP(HRYLD2!BS$4,'[1]INTERNAL PARAMETERS-1'!$B$5:$J$44,8,FALSE)*VLOOKUP(HRYLD2!BS$4,'[1]INTERNAL PARAMETERS-1'!$B$5:$J$44,3,FALSE)</f>
        <v>0</v>
      </c>
      <c r="BT203" s="44">
        <f>HRYLD1!BT203*VLOOKUP(HRYLD2!BT$4,'[1]INTERNAL PARAMETERS-1'!$B$5:$J$44,5,FALSE)*VLOOKUP(HRYLD2!BT$4,'[1]INTERNAL PARAMETERS-1'!$B$5:$J$44,6,FALSE)*VLOOKUP(HRYLD2!BT$4,'[1]INTERNAL PARAMETERS-1'!$B$5:$J$44,3,FALSE) + HRYLD1!BT203*(1-VLOOKUP(HRYLD2!BT$4,'[1]INTERNAL PARAMETERS-1'!$B$5:$J$44,5,FALSE))*VLOOKUP(HRYLD2!BT$4,'[1]INTERNAL PARAMETERS-1'!$B$5:$J$44,8,FALSE)*VLOOKUP(HRYLD2!BT$4,'[1]INTERNAL PARAMETERS-1'!$B$5:$J$44,3,FALSE)</f>
        <v>0</v>
      </c>
      <c r="BU203" s="44">
        <f>HRYLD1!BU203*VLOOKUP(HRYLD2!BU$4,'[1]INTERNAL PARAMETERS-1'!$B$5:$J$44,5,FALSE)*VLOOKUP(HRYLD2!BU$4,'[1]INTERNAL PARAMETERS-1'!$B$5:$J$44,6,FALSE)*VLOOKUP(HRYLD2!BU$4,'[1]INTERNAL PARAMETERS-1'!$B$5:$J$44,3,FALSE) + HRYLD1!BU203*(1-VLOOKUP(HRYLD2!BU$4,'[1]INTERNAL PARAMETERS-1'!$B$5:$J$44,5,FALSE))*VLOOKUP(HRYLD2!BU$4,'[1]INTERNAL PARAMETERS-1'!$B$5:$J$44,8,FALSE)*VLOOKUP(HRYLD2!BU$4,'[1]INTERNAL PARAMETERS-1'!$B$5:$J$44,3,FALSE)</f>
        <v>0</v>
      </c>
      <c r="BV203" s="44">
        <f>HRYLD1!BV203*VLOOKUP(HRYLD2!BV$4,'[1]INTERNAL PARAMETERS-1'!$B$5:$J$44,5,FALSE)*VLOOKUP(HRYLD2!BV$4,'[1]INTERNAL PARAMETERS-1'!$B$5:$J$44,6,FALSE)*VLOOKUP(HRYLD2!BV$4,'[1]INTERNAL PARAMETERS-1'!$B$5:$J$44,3,FALSE) + HRYLD1!BV203*(1-VLOOKUP(HRYLD2!BV$4,'[1]INTERNAL PARAMETERS-1'!$B$5:$J$44,5,FALSE))*VLOOKUP(HRYLD2!BV$4,'[1]INTERNAL PARAMETERS-1'!$B$5:$J$44,8,FALSE)*VLOOKUP(HRYLD2!BV$4,'[1]INTERNAL PARAMETERS-1'!$B$5:$J$44,3,FALSE)</f>
        <v>0</v>
      </c>
      <c r="BW203" s="44">
        <f>HRYLD1!BW203*VLOOKUP(HRYLD2!BW$4,'[1]INTERNAL PARAMETERS-1'!$B$5:$J$44,5,FALSE)*VLOOKUP(HRYLD2!BW$4,'[1]INTERNAL PARAMETERS-1'!$B$5:$J$44,6,FALSE)*VLOOKUP(HRYLD2!BW$4,'[1]INTERNAL PARAMETERS-1'!$B$5:$J$44,3,FALSE) + HRYLD1!BW203*(1-VLOOKUP(HRYLD2!BW$4,'[1]INTERNAL PARAMETERS-1'!$B$5:$J$44,5,FALSE))*VLOOKUP(HRYLD2!BW$4,'[1]INTERNAL PARAMETERS-1'!$B$5:$J$44,8,FALSE)*VLOOKUP(HRYLD2!BW$4,'[1]INTERNAL PARAMETERS-1'!$B$5:$J$44,3,FALSE)</f>
        <v>0</v>
      </c>
      <c r="BX203" s="44">
        <f>HRYLD1!BX203*VLOOKUP(HRYLD2!BX$4,'[1]INTERNAL PARAMETERS-1'!$B$5:$J$44,5,FALSE)*VLOOKUP(HRYLD2!BX$4,'[1]INTERNAL PARAMETERS-1'!$B$5:$J$44,6,FALSE)*VLOOKUP(HRYLD2!BX$4,'[1]INTERNAL PARAMETERS-1'!$B$5:$J$44,3,FALSE) + HRYLD1!BX203*(1-VLOOKUP(HRYLD2!BX$4,'[1]INTERNAL PARAMETERS-1'!$B$5:$J$44,5,FALSE))*VLOOKUP(HRYLD2!BX$4,'[1]INTERNAL PARAMETERS-1'!$B$5:$J$44,8,FALSE)*VLOOKUP(HRYLD2!BX$4,'[1]INTERNAL PARAMETERS-1'!$B$5:$J$44,3,FALSE)</f>
        <v>0</v>
      </c>
      <c r="BY203" s="44">
        <f>HRYLD1!BY203*VLOOKUP(HRYLD2!BY$4,'[1]INTERNAL PARAMETERS-1'!$B$5:$J$44,5,FALSE)*VLOOKUP(HRYLD2!BY$4,'[1]INTERNAL PARAMETERS-1'!$B$5:$J$44,6,FALSE)*VLOOKUP(HRYLD2!BY$4,'[1]INTERNAL PARAMETERS-1'!$B$5:$J$44,3,FALSE) + HRYLD1!BY203*(1-VLOOKUP(HRYLD2!BY$4,'[1]INTERNAL PARAMETERS-1'!$B$5:$J$44,5,FALSE))*VLOOKUP(HRYLD2!BY$4,'[1]INTERNAL PARAMETERS-1'!$B$5:$J$44,8,FALSE)*VLOOKUP(HRYLD2!BY$4,'[1]INTERNAL PARAMETERS-1'!$B$5:$J$44,3,FALSE)</f>
        <v>0</v>
      </c>
      <c r="BZ203" s="44">
        <f>HRYLD1!BZ203*VLOOKUP(HRYLD2!BZ$4,'[1]INTERNAL PARAMETERS-1'!$B$5:$J$44,5,FALSE)*VLOOKUP(HRYLD2!BZ$4,'[1]INTERNAL PARAMETERS-1'!$B$5:$J$44,6,FALSE)*VLOOKUP(HRYLD2!BZ$4,'[1]INTERNAL PARAMETERS-1'!$B$5:$J$44,3,FALSE) + HRYLD1!BZ203*(1-VLOOKUP(HRYLD2!BZ$4,'[1]INTERNAL PARAMETERS-1'!$B$5:$J$44,5,FALSE))*VLOOKUP(HRYLD2!BZ$4,'[1]INTERNAL PARAMETERS-1'!$B$5:$J$44,8,FALSE)*VLOOKUP(HRYLD2!BZ$4,'[1]INTERNAL PARAMETERS-1'!$B$5:$J$44,3,FALSE)</f>
        <v>0</v>
      </c>
      <c r="CA203" s="44">
        <f>HRYLD1!CA203*VLOOKUP(HRYLD2!CA$4,'[1]INTERNAL PARAMETERS-1'!$B$5:$J$44,5,FALSE)*VLOOKUP(HRYLD2!CA$4,'[1]INTERNAL PARAMETERS-1'!$B$5:$J$44,6,FALSE)*VLOOKUP(HRYLD2!CA$4,'[1]INTERNAL PARAMETERS-1'!$B$5:$J$44,3,FALSE) + HRYLD1!CA203*(1-VLOOKUP(HRYLD2!CA$4,'[1]INTERNAL PARAMETERS-1'!$B$5:$J$44,5,FALSE))*VLOOKUP(HRYLD2!CA$4,'[1]INTERNAL PARAMETERS-1'!$B$5:$J$44,8,FALSE)*VLOOKUP(HRYLD2!CA$4,'[1]INTERNAL PARAMETERS-1'!$B$5:$J$44,3,FALSE)</f>
        <v>0</v>
      </c>
      <c r="CB203" s="44">
        <f>HRYLD1!CB203*VLOOKUP(HRYLD2!CB$4,'[1]INTERNAL PARAMETERS-1'!$B$5:$J$44,5,FALSE)*VLOOKUP(HRYLD2!CB$4,'[1]INTERNAL PARAMETERS-1'!$B$5:$J$44,6,FALSE)*VLOOKUP(HRYLD2!CB$4,'[1]INTERNAL PARAMETERS-1'!$B$5:$J$44,3,FALSE) + HRYLD1!CB203*(1-VLOOKUP(HRYLD2!CB$4,'[1]INTERNAL PARAMETERS-1'!$B$5:$J$44,5,FALSE))*VLOOKUP(HRYLD2!CB$4,'[1]INTERNAL PARAMETERS-1'!$B$5:$J$44,8,FALSE)*VLOOKUP(HRYLD2!CB$4,'[1]INTERNAL PARAMETERS-1'!$B$5:$J$44,3,FALSE)</f>
        <v>0</v>
      </c>
      <c r="CC203" s="44">
        <f>HRYLD1!CC203*VLOOKUP(HRYLD2!CC$4,'[1]INTERNAL PARAMETERS-1'!$B$5:$J$44,5,FALSE)*VLOOKUP(HRYLD2!CC$4,'[1]INTERNAL PARAMETERS-1'!$B$5:$J$44,6,FALSE)*VLOOKUP(HRYLD2!CC$4,'[1]INTERNAL PARAMETERS-1'!$B$5:$J$44,3,FALSE) + HRYLD1!CC203*(1-VLOOKUP(HRYLD2!CC$4,'[1]INTERNAL PARAMETERS-1'!$B$5:$J$44,5,FALSE))*VLOOKUP(HRYLD2!CC$4,'[1]INTERNAL PARAMETERS-1'!$B$5:$J$44,8,FALSE)*VLOOKUP(HRYLD2!CC$4,'[1]INTERNAL PARAMETERS-1'!$B$5:$J$44,3,FALSE)</f>
        <v>0</v>
      </c>
      <c r="CD203" s="44">
        <f>HRYLD1!CD203*VLOOKUP(HRYLD2!CD$4,'[1]INTERNAL PARAMETERS-1'!$B$5:$J$44,5,FALSE)*VLOOKUP(HRYLD2!CD$4,'[1]INTERNAL PARAMETERS-1'!$B$5:$J$44,6,FALSE)*VLOOKUP(HRYLD2!CD$4,'[1]INTERNAL PARAMETERS-1'!$B$5:$J$44,3,FALSE) + HRYLD1!CD203*(1-VLOOKUP(HRYLD2!CD$4,'[1]INTERNAL PARAMETERS-1'!$B$5:$J$44,5,FALSE))*VLOOKUP(HRYLD2!CD$4,'[1]INTERNAL PARAMETERS-1'!$B$5:$J$44,8,FALSE)*VLOOKUP(HRYLD2!CD$4,'[1]INTERNAL PARAMETERS-1'!$B$5:$J$44,3,FALSE)</f>
        <v>0</v>
      </c>
      <c r="CE203" s="44">
        <f>HRYLD1!CE203*VLOOKUP(HRYLD2!CE$4,'[1]INTERNAL PARAMETERS-1'!$B$5:$J$44,5,FALSE)*VLOOKUP(HRYLD2!CE$4,'[1]INTERNAL PARAMETERS-1'!$B$5:$J$44,6,FALSE)*VLOOKUP(HRYLD2!CE$4,'[1]INTERNAL PARAMETERS-1'!$B$5:$J$44,3,FALSE) + HRYLD1!CE203*(1-VLOOKUP(HRYLD2!CE$4,'[1]INTERNAL PARAMETERS-1'!$B$5:$J$44,5,FALSE))*VLOOKUP(HRYLD2!CE$4,'[1]INTERNAL PARAMETERS-1'!$B$5:$J$44,8,FALSE)*VLOOKUP(HRYLD2!CE$4,'[1]INTERNAL PARAMETERS-1'!$B$5:$J$44,3,FALSE)</f>
        <v>0</v>
      </c>
      <c r="CF203" s="44">
        <f>HRYLD1!CF203*VLOOKUP(HRYLD2!CF$4,'[1]INTERNAL PARAMETERS-1'!$B$5:$J$44,5,FALSE)*VLOOKUP(HRYLD2!CF$4,'[1]INTERNAL PARAMETERS-1'!$B$5:$J$44,6,FALSE)*VLOOKUP(HRYLD2!CF$4,'[1]INTERNAL PARAMETERS-1'!$B$5:$J$44,3,FALSE) + HRYLD1!CF203*(1-VLOOKUP(HRYLD2!CF$4,'[1]INTERNAL PARAMETERS-1'!$B$5:$J$44,5,FALSE))*VLOOKUP(HRYLD2!CF$4,'[1]INTERNAL PARAMETERS-1'!$B$5:$J$44,8,FALSE)*VLOOKUP(HRYLD2!CF$4,'[1]INTERNAL PARAMETERS-1'!$B$5:$J$44,3,FALSE)</f>
        <v>0</v>
      </c>
      <c r="CG203" s="44">
        <f>HRYLD1!CG203*VLOOKUP(HRYLD2!CG$4,'[1]INTERNAL PARAMETERS-1'!$B$5:$J$44,5,FALSE)*VLOOKUP(HRYLD2!CG$4,'[1]INTERNAL PARAMETERS-1'!$B$5:$J$44,6,FALSE)*VLOOKUP(HRYLD2!CG$4,'[1]INTERNAL PARAMETERS-1'!$B$5:$J$44,3,FALSE) + HRYLD1!CG203*(1-VLOOKUP(HRYLD2!CG$4,'[1]INTERNAL PARAMETERS-1'!$B$5:$J$44,5,FALSE))*VLOOKUP(HRYLD2!CG$4,'[1]INTERNAL PARAMETERS-1'!$B$5:$J$44,8,FALSE)*VLOOKUP(HRYLD2!CG$4,'[1]INTERNAL PARAMETERS-1'!$B$5:$J$44,3,FALSE)</f>
        <v>0</v>
      </c>
      <c r="CH203" s="43">
        <f>HRYLD1!CH203*VLOOKUP(HRYLD2!CH$4,'[1]INTERNAL PARAMETERS-1'!$B$5:$J$44,5,FALSE)*VLOOKUP(HRYLD2!CH$4,'[1]INTERNAL PARAMETERS-1'!$B$5:$J$44,6,FALSE)*VLOOKUP(HRYLD2!CH$4,'[1]INTERNAL PARAMETERS-1'!$B$5:$J$44,3,FALSE) + HRYLD1!CH203*(1-VLOOKUP(HRYLD2!CH$4,'[1]INTERNAL PARAMETERS-1'!$B$5:$J$44,5,FALSE))*VLOOKUP(HRYLD2!CH$4,'[1]INTERNAL PARAMETERS-1'!$B$5:$J$44,8,FALSE)*VLOOKUP(HRYLD2!CH$4,'[1]INTERNAL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49</v>
      </c>
      <c r="D204" s="57" t="s">
        <v>65</v>
      </c>
      <c r="E204" s="132">
        <f>HR!X204</f>
        <v>0</v>
      </c>
      <c r="F204" s="59">
        <f>'[1]INTERNAL PARAMETERS-1'!M6</f>
        <v>78.760000000000005</v>
      </c>
      <c r="G204" s="45">
        <f>HRYLD1!G204*VLOOKUP(HRYLD2!G$4,'[1]INTERNAL PARAMETERS-1'!$B$5:$J$44,5,FALSE)*VLOOKUP(HRYLD2!G$4,'[1]INTERNAL PARAMETERS-1'!$B$5:$J$44,7,FALSE)*HRYLD2!$F204 + HRYLD1!G204*(1-VLOOKUP(HRYLD2!G$4,'[1]INTERNAL PARAMETERS-1'!$B$5:$J$44,5,FALSE))*VLOOKUP(HRYLD2!G$4,'[1]INTERNAL PARAMETERS-1'!$B$5:$J$44,9,FALSE)*HRYLD2!$F204</f>
        <v>0</v>
      </c>
      <c r="H204" s="44">
        <f>HRYLD1!H204*VLOOKUP(HRYLD2!H$4,'[1]INTERNAL PARAMETERS-1'!$B$5:$J$44,5,FALSE)*VLOOKUP(HRYLD2!H$4,'[1]INTERNAL PARAMETERS-1'!$B$5:$J$44,7,FALSE)*HRYLD2!$F204 + HRYLD1!H204*(1-VLOOKUP(HRYLD2!H$4,'[1]INTERNAL PARAMETERS-1'!$B$5:$J$44,5,FALSE))*VLOOKUP(HRYLD2!H$4,'[1]INTERNAL PARAMETERS-1'!$B$5:$J$44,9,FALSE)*HRYLD2!$F204</f>
        <v>0</v>
      </c>
      <c r="I204" s="44">
        <f>HRYLD1!I204*VLOOKUP(HRYLD2!I$4,'[1]INTERNAL PARAMETERS-1'!$B$5:$J$44,5,FALSE)*VLOOKUP(HRYLD2!I$4,'[1]INTERNAL PARAMETERS-1'!$B$5:$J$44,7,FALSE)*HRYLD2!$F204 + HRYLD1!I204*(1-VLOOKUP(HRYLD2!I$4,'[1]INTERNAL PARAMETERS-1'!$B$5:$J$44,5,FALSE))*VLOOKUP(HRYLD2!I$4,'[1]INTERNAL PARAMETERS-1'!$B$5:$J$44,9,FALSE)*HRYLD2!$F204</f>
        <v>0</v>
      </c>
      <c r="J204" s="44">
        <f>HRYLD1!J204*VLOOKUP(HRYLD2!J$4,'[1]INTERNAL PARAMETERS-1'!$B$5:$J$44,5,FALSE)*VLOOKUP(HRYLD2!J$4,'[1]INTERNAL PARAMETERS-1'!$B$5:$J$44,7,FALSE)*HRYLD2!$F204 + HRYLD1!J204*(1-VLOOKUP(HRYLD2!J$4,'[1]INTERNAL PARAMETERS-1'!$B$5:$J$44,5,FALSE))*VLOOKUP(HRYLD2!J$4,'[1]INTERNAL PARAMETERS-1'!$B$5:$J$44,9,FALSE)*HRYLD2!$F204</f>
        <v>0</v>
      </c>
      <c r="K204" s="44">
        <f>HRYLD1!K204*VLOOKUP(HRYLD2!K$4,'[1]INTERNAL PARAMETERS-1'!$B$5:$J$44,5,FALSE)*VLOOKUP(HRYLD2!K$4,'[1]INTERNAL PARAMETERS-1'!$B$5:$J$44,7,FALSE)*HRYLD2!$F204 + HRYLD1!K204*(1-VLOOKUP(HRYLD2!K$4,'[1]INTERNAL PARAMETERS-1'!$B$5:$J$44,5,FALSE))*VLOOKUP(HRYLD2!K$4,'[1]INTERNAL PARAMETERS-1'!$B$5:$J$44,9,FALSE)*HRYLD2!$F204</f>
        <v>0</v>
      </c>
      <c r="L204" s="44">
        <f>HRYLD1!L204*VLOOKUP(HRYLD2!L$4,'[1]INTERNAL PARAMETERS-1'!$B$5:$J$44,5,FALSE)*VLOOKUP(HRYLD2!L$4,'[1]INTERNAL PARAMETERS-1'!$B$5:$J$44,7,FALSE)*HRYLD2!$F204 + HRYLD1!L204*(1-VLOOKUP(HRYLD2!L$4,'[1]INTERNAL PARAMETERS-1'!$B$5:$J$44,5,FALSE))*VLOOKUP(HRYLD2!L$4,'[1]INTERNAL PARAMETERS-1'!$B$5:$J$44,9,FALSE)*HRYLD2!$F204</f>
        <v>0</v>
      </c>
      <c r="M204" s="44">
        <f>HRYLD1!M204*VLOOKUP(HRYLD2!M$4,'[1]INTERNAL PARAMETERS-1'!$B$5:$J$44,5,FALSE)*VLOOKUP(HRYLD2!M$4,'[1]INTERNAL PARAMETERS-1'!$B$5:$J$44,7,FALSE)*HRYLD2!$F204 + HRYLD1!M204*(1-VLOOKUP(HRYLD2!M$4,'[1]INTERNAL PARAMETERS-1'!$B$5:$J$44,5,FALSE))*VLOOKUP(HRYLD2!M$4,'[1]INTERNAL PARAMETERS-1'!$B$5:$J$44,9,FALSE)*HRYLD2!$F204</f>
        <v>0</v>
      </c>
      <c r="N204" s="44">
        <f>HRYLD1!N204*VLOOKUP(HRYLD2!N$4,'[1]INTERNAL PARAMETERS-1'!$B$5:$J$44,5,FALSE)*VLOOKUP(HRYLD2!N$4,'[1]INTERNAL PARAMETERS-1'!$B$5:$J$44,7,FALSE)*HRYLD2!$F204 + HRYLD1!N204*(1-VLOOKUP(HRYLD2!N$4,'[1]INTERNAL PARAMETERS-1'!$B$5:$J$44,5,FALSE))*VLOOKUP(HRYLD2!N$4,'[1]INTERNAL PARAMETERS-1'!$B$5:$J$44,9,FALSE)*HRYLD2!$F204</f>
        <v>0</v>
      </c>
      <c r="O204" s="44">
        <f>HRYLD1!O204*VLOOKUP(HRYLD2!O$4,'[1]INTERNAL PARAMETERS-1'!$B$5:$J$44,5,FALSE)*VLOOKUP(HRYLD2!O$4,'[1]INTERNAL PARAMETERS-1'!$B$5:$J$44,7,FALSE)*HRYLD2!$F204 + HRYLD1!O204*(1-VLOOKUP(HRYLD2!O$4,'[1]INTERNAL PARAMETERS-1'!$B$5:$J$44,5,FALSE))*VLOOKUP(HRYLD2!O$4,'[1]INTERNAL PARAMETERS-1'!$B$5:$J$44,9,FALSE)*HRYLD2!$F204</f>
        <v>0</v>
      </c>
      <c r="P204" s="44">
        <f>HRYLD1!P204*VLOOKUP(HRYLD2!P$4,'[1]INTERNAL PARAMETERS-1'!$B$5:$J$44,5,FALSE)*VLOOKUP(HRYLD2!P$4,'[1]INTERNAL PARAMETERS-1'!$B$5:$J$44,7,FALSE)*HRYLD2!$F204 + HRYLD1!P204*(1-VLOOKUP(HRYLD2!P$4,'[1]INTERNAL PARAMETERS-1'!$B$5:$J$44,5,FALSE))*VLOOKUP(HRYLD2!P$4,'[1]INTERNAL PARAMETERS-1'!$B$5:$J$44,9,FALSE)*HRYLD2!$F204</f>
        <v>0</v>
      </c>
      <c r="Q204" s="44">
        <f>HRYLD1!Q204*VLOOKUP(HRYLD2!Q$4,'[1]INTERNAL PARAMETERS-1'!$B$5:$J$44,5,FALSE)*VLOOKUP(HRYLD2!Q$4,'[1]INTERNAL PARAMETERS-1'!$B$5:$J$44,7,FALSE)*HRYLD2!$F204 + HRYLD1!Q204*(1-VLOOKUP(HRYLD2!Q$4,'[1]INTERNAL PARAMETERS-1'!$B$5:$J$44,5,FALSE))*VLOOKUP(HRYLD2!Q$4,'[1]INTERNAL PARAMETERS-1'!$B$5:$J$44,9,FALSE)*HRYLD2!$F204</f>
        <v>0</v>
      </c>
      <c r="R204" s="44">
        <f>HRYLD1!R204*VLOOKUP(HRYLD2!R$4,'[1]INTERNAL PARAMETERS-1'!$B$5:$J$44,5,FALSE)*VLOOKUP(HRYLD2!R$4,'[1]INTERNAL PARAMETERS-1'!$B$5:$J$44,7,FALSE)*HRYLD2!$F204 + HRYLD1!R204*(1-VLOOKUP(HRYLD2!R$4,'[1]INTERNAL PARAMETERS-1'!$B$5:$J$44,5,FALSE))*VLOOKUP(HRYLD2!R$4,'[1]INTERNAL PARAMETERS-1'!$B$5:$J$44,9,FALSE)*HRYLD2!$F204</f>
        <v>0</v>
      </c>
      <c r="S204" s="44">
        <f>HRYLD1!S204*VLOOKUP(HRYLD2!S$4,'[1]INTERNAL PARAMETERS-1'!$B$5:$J$44,5,FALSE)*VLOOKUP(HRYLD2!S$4,'[1]INTERNAL PARAMETERS-1'!$B$5:$J$44,7,FALSE)*HRYLD2!$F204 + HRYLD1!S204*(1-VLOOKUP(HRYLD2!S$4,'[1]INTERNAL PARAMETERS-1'!$B$5:$J$44,5,FALSE))*VLOOKUP(HRYLD2!S$4,'[1]INTERNAL PARAMETERS-1'!$B$5:$J$44,9,FALSE)*HRYLD2!$F204</f>
        <v>0</v>
      </c>
      <c r="T204" s="44">
        <f>HRYLD1!T204*VLOOKUP(HRYLD2!T$4,'[1]INTERNAL PARAMETERS-1'!$B$5:$J$44,5,FALSE)*VLOOKUP(HRYLD2!T$4,'[1]INTERNAL PARAMETERS-1'!$B$5:$J$44,7,FALSE)*HRYLD2!$F204 + HRYLD1!T204*(1-VLOOKUP(HRYLD2!T$4,'[1]INTERNAL PARAMETERS-1'!$B$5:$J$44,5,FALSE))*VLOOKUP(HRYLD2!T$4,'[1]INTERNAL PARAMETERS-1'!$B$5:$J$44,9,FALSE)*HRYLD2!$F204</f>
        <v>0</v>
      </c>
      <c r="U204" s="44">
        <f>HRYLD1!U204*VLOOKUP(HRYLD2!U$4,'[1]INTERNAL PARAMETERS-1'!$B$5:$J$44,5,FALSE)*VLOOKUP(HRYLD2!U$4,'[1]INTERNAL PARAMETERS-1'!$B$5:$J$44,7,FALSE)*HRYLD2!$F204 + HRYLD1!U204*(1-VLOOKUP(HRYLD2!U$4,'[1]INTERNAL PARAMETERS-1'!$B$5:$J$44,5,FALSE))*VLOOKUP(HRYLD2!U$4,'[1]INTERNAL PARAMETERS-1'!$B$5:$J$44,9,FALSE)*HRYLD2!$F204</f>
        <v>0</v>
      </c>
      <c r="V204" s="44">
        <f>HRYLD1!V204*VLOOKUP(HRYLD2!V$4,'[1]INTERNAL PARAMETERS-1'!$B$5:$J$44,5,FALSE)*VLOOKUP(HRYLD2!V$4,'[1]INTERNAL PARAMETERS-1'!$B$5:$J$44,7,FALSE)*HRYLD2!$F204 + HRYLD1!V204*(1-VLOOKUP(HRYLD2!V$4,'[1]INTERNAL PARAMETERS-1'!$B$5:$J$44,5,FALSE))*VLOOKUP(HRYLD2!V$4,'[1]INTERNAL PARAMETERS-1'!$B$5:$J$44,9,FALSE)*HRYLD2!$F204</f>
        <v>0</v>
      </c>
      <c r="W204" s="44">
        <f>HRYLD1!W204*VLOOKUP(HRYLD2!W$4,'[1]INTERNAL PARAMETERS-1'!$B$5:$J$44,5,FALSE)*VLOOKUP(HRYLD2!W$4,'[1]INTERNAL PARAMETERS-1'!$B$5:$J$44,7,FALSE)*HRYLD2!$F204 + HRYLD1!W204*(1-VLOOKUP(HRYLD2!W$4,'[1]INTERNAL PARAMETERS-1'!$B$5:$J$44,5,FALSE))*VLOOKUP(HRYLD2!W$4,'[1]INTERNAL PARAMETERS-1'!$B$5:$J$44,9,FALSE)*HRYLD2!$F204</f>
        <v>0</v>
      </c>
      <c r="X204" s="44">
        <f>HRYLD1!X204*VLOOKUP(HRYLD2!X$4,'[1]INTERNAL PARAMETERS-1'!$B$5:$J$44,5,FALSE)*VLOOKUP(HRYLD2!X$4,'[1]INTERNAL PARAMETERS-1'!$B$5:$J$44,7,FALSE)*HRYLD2!$F204 + HRYLD1!X204*(1-VLOOKUP(HRYLD2!X$4,'[1]INTERNAL PARAMETERS-1'!$B$5:$J$44,5,FALSE))*VLOOKUP(HRYLD2!X$4,'[1]INTERNAL PARAMETERS-1'!$B$5:$J$44,9,FALSE)*HRYLD2!$F204</f>
        <v>0</v>
      </c>
      <c r="Y204" s="44">
        <f>HRYLD1!Y204*VLOOKUP(HRYLD2!Y$4,'[1]INTERNAL PARAMETERS-1'!$B$5:$J$44,5,FALSE)*VLOOKUP(HRYLD2!Y$4,'[1]INTERNAL PARAMETERS-1'!$B$5:$J$44,7,FALSE)*HRYLD2!$F204 + HRYLD1!Y204*(1-VLOOKUP(HRYLD2!Y$4,'[1]INTERNAL PARAMETERS-1'!$B$5:$J$44,5,FALSE))*VLOOKUP(HRYLD2!Y$4,'[1]INTERNAL PARAMETERS-1'!$B$5:$J$44,9,FALSE)*HRYLD2!$F204</f>
        <v>0</v>
      </c>
      <c r="Z204" s="44">
        <f>HRYLD1!Z204*VLOOKUP(HRYLD2!Z$4,'[1]INTERNAL PARAMETERS-1'!$B$5:$J$44,5,FALSE)*VLOOKUP(HRYLD2!Z$4,'[1]INTERNAL PARAMETERS-1'!$B$5:$J$44,7,FALSE)*HRYLD2!$F204 + HRYLD1!Z204*(1-VLOOKUP(HRYLD2!Z$4,'[1]INTERNAL PARAMETERS-1'!$B$5:$J$44,5,FALSE))*VLOOKUP(HRYLD2!Z$4,'[1]INTERNAL PARAMETERS-1'!$B$5:$J$44,9,FALSE)*HRYLD2!$F204</f>
        <v>0</v>
      </c>
      <c r="AA204" s="44">
        <f>HRYLD1!AA204*VLOOKUP(HRYLD2!AA$4,'[1]INTERNAL PARAMETERS-1'!$B$5:$J$44,5,FALSE)*VLOOKUP(HRYLD2!AA$4,'[1]INTERNAL PARAMETERS-1'!$B$5:$J$44,7,FALSE)*HRYLD2!$F204 + HRYLD1!AA204*(1-VLOOKUP(HRYLD2!AA$4,'[1]INTERNAL PARAMETERS-1'!$B$5:$J$44,5,FALSE))*VLOOKUP(HRYLD2!AA$4,'[1]INTERNAL PARAMETERS-1'!$B$5:$J$44,9,FALSE)*HRYLD2!$F204</f>
        <v>0</v>
      </c>
      <c r="AB204" s="44">
        <f>HRYLD1!AB204*VLOOKUP(HRYLD2!AB$4,'[1]INTERNAL PARAMETERS-1'!$B$5:$J$44,5,FALSE)*VLOOKUP(HRYLD2!AB$4,'[1]INTERNAL PARAMETERS-1'!$B$5:$J$44,7,FALSE)*HRYLD2!$F204 + HRYLD1!AB204*(1-VLOOKUP(HRYLD2!AB$4,'[1]INTERNAL PARAMETERS-1'!$B$5:$J$44,5,FALSE))*VLOOKUP(HRYLD2!AB$4,'[1]INTERNAL PARAMETERS-1'!$B$5:$J$44,9,FALSE)*HRYLD2!$F204</f>
        <v>0</v>
      </c>
      <c r="AC204" s="44">
        <f>HRYLD1!AC204*VLOOKUP(HRYLD2!AC$4,'[1]INTERNAL PARAMETERS-1'!$B$5:$J$44,5,FALSE)*VLOOKUP(HRYLD2!AC$4,'[1]INTERNAL PARAMETERS-1'!$B$5:$J$44,7,FALSE)*HRYLD2!$F204 + HRYLD1!AC204*(1-VLOOKUP(HRYLD2!AC$4,'[1]INTERNAL PARAMETERS-1'!$B$5:$J$44,5,FALSE))*VLOOKUP(HRYLD2!AC$4,'[1]INTERNAL PARAMETERS-1'!$B$5:$J$44,9,FALSE)*HRYLD2!$F204</f>
        <v>0</v>
      </c>
      <c r="AD204" s="44">
        <f>HRYLD1!AD204*VLOOKUP(HRYLD2!AD$4,'[1]INTERNAL PARAMETERS-1'!$B$5:$J$44,5,FALSE)*VLOOKUP(HRYLD2!AD$4,'[1]INTERNAL PARAMETERS-1'!$B$5:$J$44,7,FALSE)*HRYLD2!$F204 + HRYLD1!AD204*(1-VLOOKUP(HRYLD2!AD$4,'[1]INTERNAL PARAMETERS-1'!$B$5:$J$44,5,FALSE))*VLOOKUP(HRYLD2!AD$4,'[1]INTERNAL PARAMETERS-1'!$B$5:$J$44,9,FALSE)*HRYLD2!$F204</f>
        <v>0</v>
      </c>
      <c r="AE204" s="44">
        <f>HRYLD1!AE204*VLOOKUP(HRYLD2!AE$4,'[1]INTERNAL PARAMETERS-1'!$B$5:$J$44,5,FALSE)*VLOOKUP(HRYLD2!AE$4,'[1]INTERNAL PARAMETERS-1'!$B$5:$J$44,7,FALSE)*HRYLD2!$F204 + HRYLD1!AE204*(1-VLOOKUP(HRYLD2!AE$4,'[1]INTERNAL PARAMETERS-1'!$B$5:$J$44,5,FALSE))*VLOOKUP(HRYLD2!AE$4,'[1]INTERNAL PARAMETERS-1'!$B$5:$J$44,9,FALSE)*HRYLD2!$F204</f>
        <v>0</v>
      </c>
      <c r="AF204" s="44">
        <f>HRYLD1!AF204*VLOOKUP(HRYLD2!AF$4,'[1]INTERNAL PARAMETERS-1'!$B$5:$J$44,5,FALSE)*VLOOKUP(HRYLD2!AF$4,'[1]INTERNAL PARAMETERS-1'!$B$5:$J$44,7,FALSE)*HRYLD2!$F204 + HRYLD1!AF204*(1-VLOOKUP(HRYLD2!AF$4,'[1]INTERNAL PARAMETERS-1'!$B$5:$J$44,5,FALSE))*VLOOKUP(HRYLD2!AF$4,'[1]INTERNAL PARAMETERS-1'!$B$5:$J$44,9,FALSE)*HRYLD2!$F204</f>
        <v>0</v>
      </c>
      <c r="AG204" s="44">
        <f>HRYLD1!AG204*VLOOKUP(HRYLD2!AG$4,'[1]INTERNAL PARAMETERS-1'!$B$5:$J$44,5,FALSE)*VLOOKUP(HRYLD2!AG$4,'[1]INTERNAL PARAMETERS-1'!$B$5:$J$44,7,FALSE)*HRYLD2!$F204 + HRYLD1!AG204*(1-VLOOKUP(HRYLD2!AG$4,'[1]INTERNAL PARAMETERS-1'!$B$5:$J$44,5,FALSE))*VLOOKUP(HRYLD2!AG$4,'[1]INTERNAL PARAMETERS-1'!$B$5:$J$44,9,FALSE)*HRYLD2!$F204</f>
        <v>0</v>
      </c>
      <c r="AH204" s="44">
        <f>HRYLD1!AH204*VLOOKUP(HRYLD2!AH$4,'[1]INTERNAL PARAMETERS-1'!$B$5:$J$44,5,FALSE)*VLOOKUP(HRYLD2!AH$4,'[1]INTERNAL PARAMETERS-1'!$B$5:$J$44,7,FALSE)*HRYLD2!$F204 + HRYLD1!AH204*(1-VLOOKUP(HRYLD2!AH$4,'[1]INTERNAL PARAMETERS-1'!$B$5:$J$44,5,FALSE))*VLOOKUP(HRYLD2!AH$4,'[1]INTERNAL PARAMETERS-1'!$B$5:$J$44,9,FALSE)*HRYLD2!$F204</f>
        <v>0</v>
      </c>
      <c r="AI204" s="44">
        <f>HRYLD1!AI204*VLOOKUP(HRYLD2!AI$4,'[1]INTERNAL PARAMETERS-1'!$B$5:$J$44,5,FALSE)*VLOOKUP(HRYLD2!AI$4,'[1]INTERNAL PARAMETERS-1'!$B$5:$J$44,7,FALSE)*HRYLD2!$F204 + HRYLD1!AI204*(1-VLOOKUP(HRYLD2!AI$4,'[1]INTERNAL PARAMETERS-1'!$B$5:$J$44,5,FALSE))*VLOOKUP(HRYLD2!AI$4,'[1]INTERNAL PARAMETERS-1'!$B$5:$J$44,9,FALSE)*HRYLD2!$F204</f>
        <v>0</v>
      </c>
      <c r="AJ204" s="44">
        <f>HRYLD1!AJ204*VLOOKUP(HRYLD2!AJ$4,'[1]INTERNAL PARAMETERS-1'!$B$5:$J$44,5,FALSE)*VLOOKUP(HRYLD2!AJ$4,'[1]INTERNAL PARAMETERS-1'!$B$5:$J$44,7,FALSE)*HRYLD2!$F204 + HRYLD1!AJ204*(1-VLOOKUP(HRYLD2!AJ$4,'[1]INTERNAL PARAMETERS-1'!$B$5:$J$44,5,FALSE))*VLOOKUP(HRYLD2!AJ$4,'[1]INTERNAL PARAMETERS-1'!$B$5:$J$44,9,FALSE)*HRYLD2!$F204</f>
        <v>0</v>
      </c>
      <c r="AK204" s="44">
        <f>HRYLD1!AK204*VLOOKUP(HRYLD2!AK$4,'[1]INTERNAL PARAMETERS-1'!$B$5:$J$44,5,FALSE)*VLOOKUP(HRYLD2!AK$4,'[1]INTERNAL PARAMETERS-1'!$B$5:$J$44,7,FALSE)*HRYLD2!$F204 + HRYLD1!AK204*(1-VLOOKUP(HRYLD2!AK$4,'[1]INTERNAL PARAMETERS-1'!$B$5:$J$44,5,FALSE))*VLOOKUP(HRYLD2!AK$4,'[1]INTERNAL PARAMETERS-1'!$B$5:$J$44,9,FALSE)*HRYLD2!$F204</f>
        <v>0</v>
      </c>
      <c r="AL204" s="44">
        <f>HRYLD1!AL204*VLOOKUP(HRYLD2!AL$4,'[1]INTERNAL PARAMETERS-1'!$B$5:$J$44,5,FALSE)*VLOOKUP(HRYLD2!AL$4,'[1]INTERNAL PARAMETERS-1'!$B$5:$J$44,7,FALSE)*HRYLD2!$F204 + HRYLD1!AL204*(1-VLOOKUP(HRYLD2!AL$4,'[1]INTERNAL PARAMETERS-1'!$B$5:$J$44,5,FALSE))*VLOOKUP(HRYLD2!AL$4,'[1]INTERNAL PARAMETERS-1'!$B$5:$J$44,9,FALSE)*HRYLD2!$F204</f>
        <v>0</v>
      </c>
      <c r="AM204" s="44">
        <f>HRYLD1!AM204*VLOOKUP(HRYLD2!AM$4,'[1]INTERNAL PARAMETERS-1'!$B$5:$J$44,5,FALSE)*VLOOKUP(HRYLD2!AM$4,'[1]INTERNAL PARAMETERS-1'!$B$5:$J$44,7,FALSE)*HRYLD2!$F204 + HRYLD1!AM204*(1-VLOOKUP(HRYLD2!AM$4,'[1]INTERNAL PARAMETERS-1'!$B$5:$J$44,5,FALSE))*VLOOKUP(HRYLD2!AM$4,'[1]INTERNAL PARAMETERS-1'!$B$5:$J$44,9,FALSE)*HRYLD2!$F204</f>
        <v>0</v>
      </c>
      <c r="AN204" s="44">
        <f>HRYLD1!AN204*VLOOKUP(HRYLD2!AN$4,'[1]INTERNAL PARAMETERS-1'!$B$5:$J$44,5,FALSE)*VLOOKUP(HRYLD2!AN$4,'[1]INTERNAL PARAMETERS-1'!$B$5:$J$44,7,FALSE)*HRYLD2!$F204 + HRYLD1!AN204*(1-VLOOKUP(HRYLD2!AN$4,'[1]INTERNAL PARAMETERS-1'!$B$5:$J$44,5,FALSE))*VLOOKUP(HRYLD2!AN$4,'[1]INTERNAL PARAMETERS-1'!$B$5:$J$44,9,FALSE)*HRYLD2!$F204</f>
        <v>0</v>
      </c>
      <c r="AO204" s="44">
        <f>HRYLD1!AO204*VLOOKUP(HRYLD2!AO$4,'[1]INTERNAL PARAMETERS-1'!$B$5:$J$44,5,FALSE)*VLOOKUP(HRYLD2!AO$4,'[1]INTERNAL PARAMETERS-1'!$B$5:$J$44,7,FALSE)*HRYLD2!$F204 + HRYLD1!AO204*(1-VLOOKUP(HRYLD2!AO$4,'[1]INTERNAL PARAMETERS-1'!$B$5:$J$44,5,FALSE))*VLOOKUP(HRYLD2!AO$4,'[1]INTERNAL PARAMETERS-1'!$B$5:$J$44,9,FALSE)*HRYLD2!$F204</f>
        <v>0</v>
      </c>
      <c r="AP204" s="44">
        <f>HRYLD1!AP204*VLOOKUP(HRYLD2!AP$4,'[1]INTERNAL PARAMETERS-1'!$B$5:$J$44,5,FALSE)*VLOOKUP(HRYLD2!AP$4,'[1]INTERNAL PARAMETERS-1'!$B$5:$J$44,7,FALSE)*HRYLD2!$F204 + HRYLD1!AP204*(1-VLOOKUP(HRYLD2!AP$4,'[1]INTERNAL PARAMETERS-1'!$B$5:$J$44,5,FALSE))*VLOOKUP(HRYLD2!AP$4,'[1]INTERNAL PARAMETERS-1'!$B$5:$J$44,9,FALSE)*HRYLD2!$F204</f>
        <v>0</v>
      </c>
      <c r="AQ204" s="44">
        <f>HRYLD1!AQ204*VLOOKUP(HRYLD2!AQ$4,'[1]INTERNAL PARAMETERS-1'!$B$5:$J$44,5,FALSE)*VLOOKUP(HRYLD2!AQ$4,'[1]INTERNAL PARAMETERS-1'!$B$5:$J$44,7,FALSE)*HRYLD2!$F204 + HRYLD1!AQ204*(1-VLOOKUP(HRYLD2!AQ$4,'[1]INTERNAL PARAMETERS-1'!$B$5:$J$44,5,FALSE))*VLOOKUP(HRYLD2!AQ$4,'[1]INTERNAL PARAMETERS-1'!$B$5:$J$44,9,FALSE)*HRYLD2!$F204</f>
        <v>0</v>
      </c>
      <c r="AR204" s="44">
        <f>HRYLD1!AR204*VLOOKUP(HRYLD2!AR$4,'[1]INTERNAL PARAMETERS-1'!$B$5:$J$44,5,FALSE)*VLOOKUP(HRYLD2!AR$4,'[1]INTERNAL PARAMETERS-1'!$B$5:$J$44,7,FALSE)*HRYLD2!$F204 + HRYLD1!AR204*(1-VLOOKUP(HRYLD2!AR$4,'[1]INTERNAL PARAMETERS-1'!$B$5:$J$44,5,FALSE))*VLOOKUP(HRYLD2!AR$4,'[1]INTERNAL PARAMETERS-1'!$B$5:$J$44,9,FALSE)*HRYLD2!$F204</f>
        <v>0</v>
      </c>
      <c r="AS204" s="44">
        <f>HRYLD1!AS204*VLOOKUP(HRYLD2!AS$4,'[1]INTERNAL PARAMETERS-1'!$B$5:$J$44,5,FALSE)*VLOOKUP(HRYLD2!AS$4,'[1]INTERNAL PARAMETERS-1'!$B$5:$J$44,7,FALSE)*HRYLD2!$F204 + HRYLD1!AS204*(1-VLOOKUP(HRYLD2!AS$4,'[1]INTERNAL PARAMETERS-1'!$B$5:$J$44,5,FALSE))*VLOOKUP(HRYLD2!AS$4,'[1]INTERNAL PARAMETERS-1'!$B$5:$J$44,9,FALSE)*HRYLD2!$F204</f>
        <v>0</v>
      </c>
      <c r="AT204" s="43">
        <f>HRYLD1!AT204*VLOOKUP(HRYLD2!AT$4,'[1]INTERNAL PARAMETERS-1'!$B$5:$J$44,5,FALSE)*VLOOKUP(HRYLD2!AT$4,'[1]INTERNAL PARAMETERS-1'!$B$5:$J$44,7,FALSE)*HRYLD2!$F204 + HRYLD1!AT204*(1-VLOOKUP(HRYLD2!AT$4,'[1]INTERNAL PARAMETERS-1'!$B$5:$J$44,5,FALSE))*VLOOKUP(HRYLD2!AT$4,'[1]INTERNAL PARAMETERS-1'!$B$5:$J$44,9,FALSE)*HRYLD2!$F204</f>
        <v>0</v>
      </c>
      <c r="AU204" s="45">
        <f>HRYLD1!AU204*VLOOKUP(HRYLD2!AU$4,'[1]INTERNAL PARAMETERS-1'!$B$5:$J$44,5,FALSE)*VLOOKUP(HRYLD2!AU$4,'[1]INTERNAL PARAMETERS-1'!$B$5:$J$44,6,FALSE)*VLOOKUP(HRYLD2!AU$4,'[1]INTERNAL PARAMETERS-1'!$B$5:$J$44,3,FALSE) + HRYLD1!AU204*(1-VLOOKUP(HRYLD2!AU$4,'[1]INTERNAL PARAMETERS-1'!$B$5:$J$44,5,FALSE))*VLOOKUP(HRYLD2!AU$4,'[1]INTERNAL PARAMETERS-1'!$B$5:$J$44,8,FALSE)*VLOOKUP(HRYLD2!AU$4,'[1]INTERNAL PARAMETERS-1'!$B$5:$J$44,3,FALSE)</f>
        <v>0</v>
      </c>
      <c r="AV204" s="44">
        <f>HRYLD1!AV204*VLOOKUP(HRYLD2!AV$4,'[1]INTERNAL PARAMETERS-1'!$B$5:$J$44,5,FALSE)*VLOOKUP(HRYLD2!AV$4,'[1]INTERNAL PARAMETERS-1'!$B$5:$J$44,6,FALSE)*VLOOKUP(HRYLD2!AV$4,'[1]INTERNAL PARAMETERS-1'!$B$5:$J$44,3,FALSE) + HRYLD1!AV204*(1-VLOOKUP(HRYLD2!AV$4,'[1]INTERNAL PARAMETERS-1'!$B$5:$J$44,5,FALSE))*VLOOKUP(HRYLD2!AV$4,'[1]INTERNAL PARAMETERS-1'!$B$5:$J$44,8,FALSE)*VLOOKUP(HRYLD2!AV$4,'[1]INTERNAL PARAMETERS-1'!$B$5:$J$44,3,FALSE)</f>
        <v>0</v>
      </c>
      <c r="AW204" s="44">
        <f>HRYLD1!AW204*VLOOKUP(HRYLD2!AW$4,'[1]INTERNAL PARAMETERS-1'!$B$5:$J$44,5,FALSE)*VLOOKUP(HRYLD2!AW$4,'[1]INTERNAL PARAMETERS-1'!$B$5:$J$44,6,FALSE)*VLOOKUP(HRYLD2!AW$4,'[1]INTERNAL PARAMETERS-1'!$B$5:$J$44,3,FALSE) + HRYLD1!AW204*(1-VLOOKUP(HRYLD2!AW$4,'[1]INTERNAL PARAMETERS-1'!$B$5:$J$44,5,FALSE))*VLOOKUP(HRYLD2!AW$4,'[1]INTERNAL PARAMETERS-1'!$B$5:$J$44,8,FALSE)*VLOOKUP(HRYLD2!AW$4,'[1]INTERNAL PARAMETERS-1'!$B$5:$J$44,3,FALSE)</f>
        <v>0</v>
      </c>
      <c r="AX204" s="44">
        <f>HRYLD1!AX204*VLOOKUP(HRYLD2!AX$4,'[1]INTERNAL PARAMETERS-1'!$B$5:$J$44,5,FALSE)*VLOOKUP(HRYLD2!AX$4,'[1]INTERNAL PARAMETERS-1'!$B$5:$J$44,6,FALSE)*VLOOKUP(HRYLD2!AX$4,'[1]INTERNAL PARAMETERS-1'!$B$5:$J$44,3,FALSE) + HRYLD1!AX204*(1-VLOOKUP(HRYLD2!AX$4,'[1]INTERNAL PARAMETERS-1'!$B$5:$J$44,5,FALSE))*VLOOKUP(HRYLD2!AX$4,'[1]INTERNAL PARAMETERS-1'!$B$5:$J$44,8,FALSE)*VLOOKUP(HRYLD2!AX$4,'[1]INTERNAL PARAMETERS-1'!$B$5:$J$44,3,FALSE)</f>
        <v>0</v>
      </c>
      <c r="AY204" s="44">
        <f>HRYLD1!AY204*VLOOKUP(HRYLD2!AY$4,'[1]INTERNAL PARAMETERS-1'!$B$5:$J$44,5,FALSE)*VLOOKUP(HRYLD2!AY$4,'[1]INTERNAL PARAMETERS-1'!$B$5:$J$44,6,FALSE)*VLOOKUP(HRYLD2!AY$4,'[1]INTERNAL PARAMETERS-1'!$B$5:$J$44,3,FALSE) + HRYLD1!AY204*(1-VLOOKUP(HRYLD2!AY$4,'[1]INTERNAL PARAMETERS-1'!$B$5:$J$44,5,FALSE))*VLOOKUP(HRYLD2!AY$4,'[1]INTERNAL PARAMETERS-1'!$B$5:$J$44,8,FALSE)*VLOOKUP(HRYLD2!AY$4,'[1]INTERNAL PARAMETERS-1'!$B$5:$J$44,3,FALSE)</f>
        <v>0</v>
      </c>
      <c r="AZ204" s="44">
        <f>HRYLD1!AZ204*VLOOKUP(HRYLD2!AZ$4,'[1]INTERNAL PARAMETERS-1'!$B$5:$J$44,5,FALSE)*VLOOKUP(HRYLD2!AZ$4,'[1]INTERNAL PARAMETERS-1'!$B$5:$J$44,6,FALSE)*VLOOKUP(HRYLD2!AZ$4,'[1]INTERNAL PARAMETERS-1'!$B$5:$J$44,3,FALSE) + HRYLD1!AZ204*(1-VLOOKUP(HRYLD2!AZ$4,'[1]INTERNAL PARAMETERS-1'!$B$5:$J$44,5,FALSE))*VLOOKUP(HRYLD2!AZ$4,'[1]INTERNAL PARAMETERS-1'!$B$5:$J$44,8,FALSE)*VLOOKUP(HRYLD2!AZ$4,'[1]INTERNAL PARAMETERS-1'!$B$5:$J$44,3,FALSE)</f>
        <v>0</v>
      </c>
      <c r="BA204" s="44">
        <f>HRYLD1!BA204*VLOOKUP(HRYLD2!BA$4,'[1]INTERNAL PARAMETERS-1'!$B$5:$J$44,5,FALSE)*VLOOKUP(HRYLD2!BA$4,'[1]INTERNAL PARAMETERS-1'!$B$5:$J$44,6,FALSE)*VLOOKUP(HRYLD2!BA$4,'[1]INTERNAL PARAMETERS-1'!$B$5:$J$44,3,FALSE) + HRYLD1!BA204*(1-VLOOKUP(HRYLD2!BA$4,'[1]INTERNAL PARAMETERS-1'!$B$5:$J$44,5,FALSE))*VLOOKUP(HRYLD2!BA$4,'[1]INTERNAL PARAMETERS-1'!$B$5:$J$44,8,FALSE)*VLOOKUP(HRYLD2!BA$4,'[1]INTERNAL PARAMETERS-1'!$B$5:$J$44,3,FALSE)</f>
        <v>0</v>
      </c>
      <c r="BB204" s="44">
        <f>HRYLD1!BB204*VLOOKUP(HRYLD2!BB$4,'[1]INTERNAL PARAMETERS-1'!$B$5:$J$44,5,FALSE)*VLOOKUP(HRYLD2!BB$4,'[1]INTERNAL PARAMETERS-1'!$B$5:$J$44,6,FALSE)*VLOOKUP(HRYLD2!BB$4,'[1]INTERNAL PARAMETERS-1'!$B$5:$J$44,3,FALSE) + HRYLD1!BB204*(1-VLOOKUP(HRYLD2!BB$4,'[1]INTERNAL PARAMETERS-1'!$B$5:$J$44,5,FALSE))*VLOOKUP(HRYLD2!BB$4,'[1]INTERNAL PARAMETERS-1'!$B$5:$J$44,8,FALSE)*VLOOKUP(HRYLD2!BB$4,'[1]INTERNAL PARAMETERS-1'!$B$5:$J$44,3,FALSE)</f>
        <v>0</v>
      </c>
      <c r="BC204" s="44">
        <f>HRYLD1!BC204*VLOOKUP(HRYLD2!BC$4,'[1]INTERNAL PARAMETERS-1'!$B$5:$J$44,5,FALSE)*VLOOKUP(HRYLD2!BC$4,'[1]INTERNAL PARAMETERS-1'!$B$5:$J$44,6,FALSE)*VLOOKUP(HRYLD2!BC$4,'[1]INTERNAL PARAMETERS-1'!$B$5:$J$44,3,FALSE) + HRYLD1!BC204*(1-VLOOKUP(HRYLD2!BC$4,'[1]INTERNAL PARAMETERS-1'!$B$5:$J$44,5,FALSE))*VLOOKUP(HRYLD2!BC$4,'[1]INTERNAL PARAMETERS-1'!$B$5:$J$44,8,FALSE)*VLOOKUP(HRYLD2!BC$4,'[1]INTERNAL PARAMETERS-1'!$B$5:$J$44,3,FALSE)</f>
        <v>0</v>
      </c>
      <c r="BD204" s="44">
        <f>HRYLD1!BD204*VLOOKUP(HRYLD2!BD$4,'[1]INTERNAL PARAMETERS-1'!$B$5:$J$44,5,FALSE)*VLOOKUP(HRYLD2!BD$4,'[1]INTERNAL PARAMETERS-1'!$B$5:$J$44,6,FALSE)*VLOOKUP(HRYLD2!BD$4,'[1]INTERNAL PARAMETERS-1'!$B$5:$J$44,3,FALSE) + HRYLD1!BD204*(1-VLOOKUP(HRYLD2!BD$4,'[1]INTERNAL PARAMETERS-1'!$B$5:$J$44,5,FALSE))*VLOOKUP(HRYLD2!BD$4,'[1]INTERNAL PARAMETERS-1'!$B$5:$J$44,8,FALSE)*VLOOKUP(HRYLD2!BD$4,'[1]INTERNAL PARAMETERS-1'!$B$5:$J$44,3,FALSE)</f>
        <v>0</v>
      </c>
      <c r="BE204" s="44">
        <f>HRYLD1!BE204*VLOOKUP(HRYLD2!BE$4,'[1]INTERNAL PARAMETERS-1'!$B$5:$J$44,5,FALSE)*VLOOKUP(HRYLD2!BE$4,'[1]INTERNAL PARAMETERS-1'!$B$5:$J$44,6,FALSE)*VLOOKUP(HRYLD2!BE$4,'[1]INTERNAL PARAMETERS-1'!$B$5:$J$44,3,FALSE) + HRYLD1!BE204*(1-VLOOKUP(HRYLD2!BE$4,'[1]INTERNAL PARAMETERS-1'!$B$5:$J$44,5,FALSE))*VLOOKUP(HRYLD2!BE$4,'[1]INTERNAL PARAMETERS-1'!$B$5:$J$44,8,FALSE)*VLOOKUP(HRYLD2!BE$4,'[1]INTERNAL PARAMETERS-1'!$B$5:$J$44,3,FALSE)</f>
        <v>0</v>
      </c>
      <c r="BF204" s="44">
        <f>HRYLD1!BF204*VLOOKUP(HRYLD2!BF$4,'[1]INTERNAL PARAMETERS-1'!$B$5:$J$44,5,FALSE)*VLOOKUP(HRYLD2!BF$4,'[1]INTERNAL PARAMETERS-1'!$B$5:$J$44,6,FALSE)*VLOOKUP(HRYLD2!BF$4,'[1]INTERNAL PARAMETERS-1'!$B$5:$J$44,3,FALSE) + HRYLD1!BF204*(1-VLOOKUP(HRYLD2!BF$4,'[1]INTERNAL PARAMETERS-1'!$B$5:$J$44,5,FALSE))*VLOOKUP(HRYLD2!BF$4,'[1]INTERNAL PARAMETERS-1'!$B$5:$J$44,8,FALSE)*VLOOKUP(HRYLD2!BF$4,'[1]INTERNAL PARAMETERS-1'!$B$5:$J$44,3,FALSE)</f>
        <v>0</v>
      </c>
      <c r="BG204" s="44">
        <f>HRYLD1!BG204*VLOOKUP(HRYLD2!BG$4,'[1]INTERNAL PARAMETERS-1'!$B$5:$J$44,5,FALSE)*VLOOKUP(HRYLD2!BG$4,'[1]INTERNAL PARAMETERS-1'!$B$5:$J$44,6,FALSE)*VLOOKUP(HRYLD2!BG$4,'[1]INTERNAL PARAMETERS-1'!$B$5:$J$44,3,FALSE) + HRYLD1!BG204*(1-VLOOKUP(HRYLD2!BG$4,'[1]INTERNAL PARAMETERS-1'!$B$5:$J$44,5,FALSE))*VLOOKUP(HRYLD2!BG$4,'[1]INTERNAL PARAMETERS-1'!$B$5:$J$44,8,FALSE)*VLOOKUP(HRYLD2!BG$4,'[1]INTERNAL PARAMETERS-1'!$B$5:$J$44,3,FALSE)</f>
        <v>0</v>
      </c>
      <c r="BH204" s="44">
        <f>HRYLD1!BH204*VLOOKUP(HRYLD2!BH$4,'[1]INTERNAL PARAMETERS-1'!$B$5:$J$44,5,FALSE)*VLOOKUP(HRYLD2!BH$4,'[1]INTERNAL PARAMETERS-1'!$B$5:$J$44,6,FALSE)*VLOOKUP(HRYLD2!BH$4,'[1]INTERNAL PARAMETERS-1'!$B$5:$J$44,3,FALSE) + HRYLD1!BH204*(1-VLOOKUP(HRYLD2!BH$4,'[1]INTERNAL PARAMETERS-1'!$B$5:$J$44,5,FALSE))*VLOOKUP(HRYLD2!BH$4,'[1]INTERNAL PARAMETERS-1'!$B$5:$J$44,8,FALSE)*VLOOKUP(HRYLD2!BH$4,'[1]INTERNAL PARAMETERS-1'!$B$5:$J$44,3,FALSE)</f>
        <v>0</v>
      </c>
      <c r="BI204" s="44">
        <f>HRYLD1!BI204*VLOOKUP(HRYLD2!BI$4,'[1]INTERNAL PARAMETERS-1'!$B$5:$J$44,5,FALSE)*VLOOKUP(HRYLD2!BI$4,'[1]INTERNAL PARAMETERS-1'!$B$5:$J$44,6,FALSE)*VLOOKUP(HRYLD2!BI$4,'[1]INTERNAL PARAMETERS-1'!$B$5:$J$44,3,FALSE) + HRYLD1!BI204*(1-VLOOKUP(HRYLD2!BI$4,'[1]INTERNAL PARAMETERS-1'!$B$5:$J$44,5,FALSE))*VLOOKUP(HRYLD2!BI$4,'[1]INTERNAL PARAMETERS-1'!$B$5:$J$44,8,FALSE)*VLOOKUP(HRYLD2!BI$4,'[1]INTERNAL PARAMETERS-1'!$B$5:$J$44,3,FALSE)</f>
        <v>0</v>
      </c>
      <c r="BJ204" s="44">
        <f>HRYLD1!BJ204*VLOOKUP(HRYLD2!BJ$4,'[1]INTERNAL PARAMETERS-1'!$B$5:$J$44,5,FALSE)*VLOOKUP(HRYLD2!BJ$4,'[1]INTERNAL PARAMETERS-1'!$B$5:$J$44,6,FALSE)*VLOOKUP(HRYLD2!BJ$4,'[1]INTERNAL PARAMETERS-1'!$B$5:$J$44,3,FALSE) + HRYLD1!BJ204*(1-VLOOKUP(HRYLD2!BJ$4,'[1]INTERNAL PARAMETERS-1'!$B$5:$J$44,5,FALSE))*VLOOKUP(HRYLD2!BJ$4,'[1]INTERNAL PARAMETERS-1'!$B$5:$J$44,8,FALSE)*VLOOKUP(HRYLD2!BJ$4,'[1]INTERNAL PARAMETERS-1'!$B$5:$J$44,3,FALSE)</f>
        <v>0</v>
      </c>
      <c r="BK204" s="44">
        <f>HRYLD1!BK204*VLOOKUP(HRYLD2!BK$4,'[1]INTERNAL PARAMETERS-1'!$B$5:$J$44,5,FALSE)*VLOOKUP(HRYLD2!BK$4,'[1]INTERNAL PARAMETERS-1'!$B$5:$J$44,6,FALSE)*VLOOKUP(HRYLD2!BK$4,'[1]INTERNAL PARAMETERS-1'!$B$5:$J$44,3,FALSE) + HRYLD1!BK204*(1-VLOOKUP(HRYLD2!BK$4,'[1]INTERNAL PARAMETERS-1'!$B$5:$J$44,5,FALSE))*VLOOKUP(HRYLD2!BK$4,'[1]INTERNAL PARAMETERS-1'!$B$5:$J$44,8,FALSE)*VLOOKUP(HRYLD2!BK$4,'[1]INTERNAL PARAMETERS-1'!$B$5:$J$44,3,FALSE)</f>
        <v>0</v>
      </c>
      <c r="BL204" s="44">
        <f>HRYLD1!BL204*VLOOKUP(HRYLD2!BL$4,'[1]INTERNAL PARAMETERS-1'!$B$5:$J$44,5,FALSE)*VLOOKUP(HRYLD2!BL$4,'[1]INTERNAL PARAMETERS-1'!$B$5:$J$44,6,FALSE)*VLOOKUP(HRYLD2!BL$4,'[1]INTERNAL PARAMETERS-1'!$B$5:$J$44,3,FALSE) + HRYLD1!BL204*(1-VLOOKUP(HRYLD2!BL$4,'[1]INTERNAL PARAMETERS-1'!$B$5:$J$44,5,FALSE))*VLOOKUP(HRYLD2!BL$4,'[1]INTERNAL PARAMETERS-1'!$B$5:$J$44,8,FALSE)*VLOOKUP(HRYLD2!BL$4,'[1]INTERNAL PARAMETERS-1'!$B$5:$J$44,3,FALSE)</f>
        <v>0</v>
      </c>
      <c r="BM204" s="44">
        <f>HRYLD1!BM204*VLOOKUP(HRYLD2!BM$4,'[1]INTERNAL PARAMETERS-1'!$B$5:$J$44,5,FALSE)*VLOOKUP(HRYLD2!BM$4,'[1]INTERNAL PARAMETERS-1'!$B$5:$J$44,6,FALSE)*VLOOKUP(HRYLD2!BM$4,'[1]INTERNAL PARAMETERS-1'!$B$5:$J$44,3,FALSE) + HRYLD1!BM204*(1-VLOOKUP(HRYLD2!BM$4,'[1]INTERNAL PARAMETERS-1'!$B$5:$J$44,5,FALSE))*VLOOKUP(HRYLD2!BM$4,'[1]INTERNAL PARAMETERS-1'!$B$5:$J$44,8,FALSE)*VLOOKUP(HRYLD2!BM$4,'[1]INTERNAL PARAMETERS-1'!$B$5:$J$44,3,FALSE)</f>
        <v>0</v>
      </c>
      <c r="BN204" s="44">
        <f>HRYLD1!BN204*VLOOKUP(HRYLD2!BN$4,'[1]INTERNAL PARAMETERS-1'!$B$5:$J$44,5,FALSE)*VLOOKUP(HRYLD2!BN$4,'[1]INTERNAL PARAMETERS-1'!$B$5:$J$44,6,FALSE)*VLOOKUP(HRYLD2!BN$4,'[1]INTERNAL PARAMETERS-1'!$B$5:$J$44,3,FALSE) + HRYLD1!BN204*(1-VLOOKUP(HRYLD2!BN$4,'[1]INTERNAL PARAMETERS-1'!$B$5:$J$44,5,FALSE))*VLOOKUP(HRYLD2!BN$4,'[1]INTERNAL PARAMETERS-1'!$B$5:$J$44,8,FALSE)*VLOOKUP(HRYLD2!BN$4,'[1]INTERNAL PARAMETERS-1'!$B$5:$J$44,3,FALSE)</f>
        <v>0</v>
      </c>
      <c r="BO204" s="44">
        <f>HRYLD1!BO204*VLOOKUP(HRYLD2!BO$4,'[1]INTERNAL PARAMETERS-1'!$B$5:$J$44,5,FALSE)*VLOOKUP(HRYLD2!BO$4,'[1]INTERNAL PARAMETERS-1'!$B$5:$J$44,6,FALSE)*VLOOKUP(HRYLD2!BO$4,'[1]INTERNAL PARAMETERS-1'!$B$5:$J$44,3,FALSE) + HRYLD1!BO204*(1-VLOOKUP(HRYLD2!BO$4,'[1]INTERNAL PARAMETERS-1'!$B$5:$J$44,5,FALSE))*VLOOKUP(HRYLD2!BO$4,'[1]INTERNAL PARAMETERS-1'!$B$5:$J$44,8,FALSE)*VLOOKUP(HRYLD2!BO$4,'[1]INTERNAL PARAMETERS-1'!$B$5:$J$44,3,FALSE)</f>
        <v>0</v>
      </c>
      <c r="BP204" s="44">
        <f>HRYLD1!BP204*VLOOKUP(HRYLD2!BP$4,'[1]INTERNAL PARAMETERS-1'!$B$5:$J$44,5,FALSE)*VLOOKUP(HRYLD2!BP$4,'[1]INTERNAL PARAMETERS-1'!$B$5:$J$44,6,FALSE)*VLOOKUP(HRYLD2!BP$4,'[1]INTERNAL PARAMETERS-1'!$B$5:$J$44,3,FALSE) + HRYLD1!BP204*(1-VLOOKUP(HRYLD2!BP$4,'[1]INTERNAL PARAMETERS-1'!$B$5:$J$44,5,FALSE))*VLOOKUP(HRYLD2!BP$4,'[1]INTERNAL PARAMETERS-1'!$B$5:$J$44,8,FALSE)*VLOOKUP(HRYLD2!BP$4,'[1]INTERNAL PARAMETERS-1'!$B$5:$J$44,3,FALSE)</f>
        <v>0</v>
      </c>
      <c r="BQ204" s="44">
        <f>HRYLD1!BQ204*VLOOKUP(HRYLD2!BQ$4,'[1]INTERNAL PARAMETERS-1'!$B$5:$J$44,5,FALSE)*VLOOKUP(HRYLD2!BQ$4,'[1]INTERNAL PARAMETERS-1'!$B$5:$J$44,6,FALSE)*VLOOKUP(HRYLD2!BQ$4,'[1]INTERNAL PARAMETERS-1'!$B$5:$J$44,3,FALSE) + HRYLD1!BQ204*(1-VLOOKUP(HRYLD2!BQ$4,'[1]INTERNAL PARAMETERS-1'!$B$5:$J$44,5,FALSE))*VLOOKUP(HRYLD2!BQ$4,'[1]INTERNAL PARAMETERS-1'!$B$5:$J$44,8,FALSE)*VLOOKUP(HRYLD2!BQ$4,'[1]INTERNAL PARAMETERS-1'!$B$5:$J$44,3,FALSE)</f>
        <v>0</v>
      </c>
      <c r="BR204" s="44">
        <f>HRYLD1!BR204*VLOOKUP(HRYLD2!BR$4,'[1]INTERNAL PARAMETERS-1'!$B$5:$J$44,5,FALSE)*VLOOKUP(HRYLD2!BR$4,'[1]INTERNAL PARAMETERS-1'!$B$5:$J$44,6,FALSE)*VLOOKUP(HRYLD2!BR$4,'[1]INTERNAL PARAMETERS-1'!$B$5:$J$44,3,FALSE) + HRYLD1!BR204*(1-VLOOKUP(HRYLD2!BR$4,'[1]INTERNAL PARAMETERS-1'!$B$5:$J$44,5,FALSE))*VLOOKUP(HRYLD2!BR$4,'[1]INTERNAL PARAMETERS-1'!$B$5:$J$44,8,FALSE)*VLOOKUP(HRYLD2!BR$4,'[1]INTERNAL PARAMETERS-1'!$B$5:$J$44,3,FALSE)</f>
        <v>0</v>
      </c>
      <c r="BS204" s="44">
        <f>HRYLD1!BS204*VLOOKUP(HRYLD2!BS$4,'[1]INTERNAL PARAMETERS-1'!$B$5:$J$44,5,FALSE)*VLOOKUP(HRYLD2!BS$4,'[1]INTERNAL PARAMETERS-1'!$B$5:$J$44,6,FALSE)*VLOOKUP(HRYLD2!BS$4,'[1]INTERNAL PARAMETERS-1'!$B$5:$J$44,3,FALSE) + HRYLD1!BS204*(1-VLOOKUP(HRYLD2!BS$4,'[1]INTERNAL PARAMETERS-1'!$B$5:$J$44,5,FALSE))*VLOOKUP(HRYLD2!BS$4,'[1]INTERNAL PARAMETERS-1'!$B$5:$J$44,8,FALSE)*VLOOKUP(HRYLD2!BS$4,'[1]INTERNAL PARAMETERS-1'!$B$5:$J$44,3,FALSE)</f>
        <v>0</v>
      </c>
      <c r="BT204" s="44">
        <f>HRYLD1!BT204*VLOOKUP(HRYLD2!BT$4,'[1]INTERNAL PARAMETERS-1'!$B$5:$J$44,5,FALSE)*VLOOKUP(HRYLD2!BT$4,'[1]INTERNAL PARAMETERS-1'!$B$5:$J$44,6,FALSE)*VLOOKUP(HRYLD2!BT$4,'[1]INTERNAL PARAMETERS-1'!$B$5:$J$44,3,FALSE) + HRYLD1!BT204*(1-VLOOKUP(HRYLD2!BT$4,'[1]INTERNAL PARAMETERS-1'!$B$5:$J$44,5,FALSE))*VLOOKUP(HRYLD2!BT$4,'[1]INTERNAL PARAMETERS-1'!$B$5:$J$44,8,FALSE)*VLOOKUP(HRYLD2!BT$4,'[1]INTERNAL PARAMETERS-1'!$B$5:$J$44,3,FALSE)</f>
        <v>0</v>
      </c>
      <c r="BU204" s="44">
        <f>HRYLD1!BU204*VLOOKUP(HRYLD2!BU$4,'[1]INTERNAL PARAMETERS-1'!$B$5:$J$44,5,FALSE)*VLOOKUP(HRYLD2!BU$4,'[1]INTERNAL PARAMETERS-1'!$B$5:$J$44,6,FALSE)*VLOOKUP(HRYLD2!BU$4,'[1]INTERNAL PARAMETERS-1'!$B$5:$J$44,3,FALSE) + HRYLD1!BU204*(1-VLOOKUP(HRYLD2!BU$4,'[1]INTERNAL PARAMETERS-1'!$B$5:$J$44,5,FALSE))*VLOOKUP(HRYLD2!BU$4,'[1]INTERNAL PARAMETERS-1'!$B$5:$J$44,8,FALSE)*VLOOKUP(HRYLD2!BU$4,'[1]INTERNAL PARAMETERS-1'!$B$5:$J$44,3,FALSE)</f>
        <v>0</v>
      </c>
      <c r="BV204" s="44">
        <f>HRYLD1!BV204*VLOOKUP(HRYLD2!BV$4,'[1]INTERNAL PARAMETERS-1'!$B$5:$J$44,5,FALSE)*VLOOKUP(HRYLD2!BV$4,'[1]INTERNAL PARAMETERS-1'!$B$5:$J$44,6,FALSE)*VLOOKUP(HRYLD2!BV$4,'[1]INTERNAL PARAMETERS-1'!$B$5:$J$44,3,FALSE) + HRYLD1!BV204*(1-VLOOKUP(HRYLD2!BV$4,'[1]INTERNAL PARAMETERS-1'!$B$5:$J$44,5,FALSE))*VLOOKUP(HRYLD2!BV$4,'[1]INTERNAL PARAMETERS-1'!$B$5:$J$44,8,FALSE)*VLOOKUP(HRYLD2!BV$4,'[1]INTERNAL PARAMETERS-1'!$B$5:$J$44,3,FALSE)</f>
        <v>0</v>
      </c>
      <c r="BW204" s="44">
        <f>HRYLD1!BW204*VLOOKUP(HRYLD2!BW$4,'[1]INTERNAL PARAMETERS-1'!$B$5:$J$44,5,FALSE)*VLOOKUP(HRYLD2!BW$4,'[1]INTERNAL PARAMETERS-1'!$B$5:$J$44,6,FALSE)*VLOOKUP(HRYLD2!BW$4,'[1]INTERNAL PARAMETERS-1'!$B$5:$J$44,3,FALSE) + HRYLD1!BW204*(1-VLOOKUP(HRYLD2!BW$4,'[1]INTERNAL PARAMETERS-1'!$B$5:$J$44,5,FALSE))*VLOOKUP(HRYLD2!BW$4,'[1]INTERNAL PARAMETERS-1'!$B$5:$J$44,8,FALSE)*VLOOKUP(HRYLD2!BW$4,'[1]INTERNAL PARAMETERS-1'!$B$5:$J$44,3,FALSE)</f>
        <v>0</v>
      </c>
      <c r="BX204" s="44">
        <f>HRYLD1!BX204*VLOOKUP(HRYLD2!BX$4,'[1]INTERNAL PARAMETERS-1'!$B$5:$J$44,5,FALSE)*VLOOKUP(HRYLD2!BX$4,'[1]INTERNAL PARAMETERS-1'!$B$5:$J$44,6,FALSE)*VLOOKUP(HRYLD2!BX$4,'[1]INTERNAL PARAMETERS-1'!$B$5:$J$44,3,FALSE) + HRYLD1!BX204*(1-VLOOKUP(HRYLD2!BX$4,'[1]INTERNAL PARAMETERS-1'!$B$5:$J$44,5,FALSE))*VLOOKUP(HRYLD2!BX$4,'[1]INTERNAL PARAMETERS-1'!$B$5:$J$44,8,FALSE)*VLOOKUP(HRYLD2!BX$4,'[1]INTERNAL PARAMETERS-1'!$B$5:$J$44,3,FALSE)</f>
        <v>0</v>
      </c>
      <c r="BY204" s="44">
        <f>HRYLD1!BY204*VLOOKUP(HRYLD2!BY$4,'[1]INTERNAL PARAMETERS-1'!$B$5:$J$44,5,FALSE)*VLOOKUP(HRYLD2!BY$4,'[1]INTERNAL PARAMETERS-1'!$B$5:$J$44,6,FALSE)*VLOOKUP(HRYLD2!BY$4,'[1]INTERNAL PARAMETERS-1'!$B$5:$J$44,3,FALSE) + HRYLD1!BY204*(1-VLOOKUP(HRYLD2!BY$4,'[1]INTERNAL PARAMETERS-1'!$B$5:$J$44,5,FALSE))*VLOOKUP(HRYLD2!BY$4,'[1]INTERNAL PARAMETERS-1'!$B$5:$J$44,8,FALSE)*VLOOKUP(HRYLD2!BY$4,'[1]INTERNAL PARAMETERS-1'!$B$5:$J$44,3,FALSE)</f>
        <v>0</v>
      </c>
      <c r="BZ204" s="44">
        <f>HRYLD1!BZ204*VLOOKUP(HRYLD2!BZ$4,'[1]INTERNAL PARAMETERS-1'!$B$5:$J$44,5,FALSE)*VLOOKUP(HRYLD2!BZ$4,'[1]INTERNAL PARAMETERS-1'!$B$5:$J$44,6,FALSE)*VLOOKUP(HRYLD2!BZ$4,'[1]INTERNAL PARAMETERS-1'!$B$5:$J$44,3,FALSE) + HRYLD1!BZ204*(1-VLOOKUP(HRYLD2!BZ$4,'[1]INTERNAL PARAMETERS-1'!$B$5:$J$44,5,FALSE))*VLOOKUP(HRYLD2!BZ$4,'[1]INTERNAL PARAMETERS-1'!$B$5:$J$44,8,FALSE)*VLOOKUP(HRYLD2!BZ$4,'[1]INTERNAL PARAMETERS-1'!$B$5:$J$44,3,FALSE)</f>
        <v>0</v>
      </c>
      <c r="CA204" s="44">
        <f>HRYLD1!CA204*VLOOKUP(HRYLD2!CA$4,'[1]INTERNAL PARAMETERS-1'!$B$5:$J$44,5,FALSE)*VLOOKUP(HRYLD2!CA$4,'[1]INTERNAL PARAMETERS-1'!$B$5:$J$44,6,FALSE)*VLOOKUP(HRYLD2!CA$4,'[1]INTERNAL PARAMETERS-1'!$B$5:$J$44,3,FALSE) + HRYLD1!CA204*(1-VLOOKUP(HRYLD2!CA$4,'[1]INTERNAL PARAMETERS-1'!$B$5:$J$44,5,FALSE))*VLOOKUP(HRYLD2!CA$4,'[1]INTERNAL PARAMETERS-1'!$B$5:$J$44,8,FALSE)*VLOOKUP(HRYLD2!CA$4,'[1]INTERNAL PARAMETERS-1'!$B$5:$J$44,3,FALSE)</f>
        <v>0</v>
      </c>
      <c r="CB204" s="44">
        <f>HRYLD1!CB204*VLOOKUP(HRYLD2!CB$4,'[1]INTERNAL PARAMETERS-1'!$B$5:$J$44,5,FALSE)*VLOOKUP(HRYLD2!CB$4,'[1]INTERNAL PARAMETERS-1'!$B$5:$J$44,6,FALSE)*VLOOKUP(HRYLD2!CB$4,'[1]INTERNAL PARAMETERS-1'!$B$5:$J$44,3,FALSE) + HRYLD1!CB204*(1-VLOOKUP(HRYLD2!CB$4,'[1]INTERNAL PARAMETERS-1'!$B$5:$J$44,5,FALSE))*VLOOKUP(HRYLD2!CB$4,'[1]INTERNAL PARAMETERS-1'!$B$5:$J$44,8,FALSE)*VLOOKUP(HRYLD2!CB$4,'[1]INTERNAL PARAMETERS-1'!$B$5:$J$44,3,FALSE)</f>
        <v>0</v>
      </c>
      <c r="CC204" s="44">
        <f>HRYLD1!CC204*VLOOKUP(HRYLD2!CC$4,'[1]INTERNAL PARAMETERS-1'!$B$5:$J$44,5,FALSE)*VLOOKUP(HRYLD2!CC$4,'[1]INTERNAL PARAMETERS-1'!$B$5:$J$44,6,FALSE)*VLOOKUP(HRYLD2!CC$4,'[1]INTERNAL PARAMETERS-1'!$B$5:$J$44,3,FALSE) + HRYLD1!CC204*(1-VLOOKUP(HRYLD2!CC$4,'[1]INTERNAL PARAMETERS-1'!$B$5:$J$44,5,FALSE))*VLOOKUP(HRYLD2!CC$4,'[1]INTERNAL PARAMETERS-1'!$B$5:$J$44,8,FALSE)*VLOOKUP(HRYLD2!CC$4,'[1]INTERNAL PARAMETERS-1'!$B$5:$J$44,3,FALSE)</f>
        <v>0</v>
      </c>
      <c r="CD204" s="44">
        <f>HRYLD1!CD204*VLOOKUP(HRYLD2!CD$4,'[1]INTERNAL PARAMETERS-1'!$B$5:$J$44,5,FALSE)*VLOOKUP(HRYLD2!CD$4,'[1]INTERNAL PARAMETERS-1'!$B$5:$J$44,6,FALSE)*VLOOKUP(HRYLD2!CD$4,'[1]INTERNAL PARAMETERS-1'!$B$5:$J$44,3,FALSE) + HRYLD1!CD204*(1-VLOOKUP(HRYLD2!CD$4,'[1]INTERNAL PARAMETERS-1'!$B$5:$J$44,5,FALSE))*VLOOKUP(HRYLD2!CD$4,'[1]INTERNAL PARAMETERS-1'!$B$5:$J$44,8,FALSE)*VLOOKUP(HRYLD2!CD$4,'[1]INTERNAL PARAMETERS-1'!$B$5:$J$44,3,FALSE)</f>
        <v>0</v>
      </c>
      <c r="CE204" s="44">
        <f>HRYLD1!CE204*VLOOKUP(HRYLD2!CE$4,'[1]INTERNAL PARAMETERS-1'!$B$5:$J$44,5,FALSE)*VLOOKUP(HRYLD2!CE$4,'[1]INTERNAL PARAMETERS-1'!$B$5:$J$44,6,FALSE)*VLOOKUP(HRYLD2!CE$4,'[1]INTERNAL PARAMETERS-1'!$B$5:$J$44,3,FALSE) + HRYLD1!CE204*(1-VLOOKUP(HRYLD2!CE$4,'[1]INTERNAL PARAMETERS-1'!$B$5:$J$44,5,FALSE))*VLOOKUP(HRYLD2!CE$4,'[1]INTERNAL PARAMETERS-1'!$B$5:$J$44,8,FALSE)*VLOOKUP(HRYLD2!CE$4,'[1]INTERNAL PARAMETERS-1'!$B$5:$J$44,3,FALSE)</f>
        <v>0</v>
      </c>
      <c r="CF204" s="44">
        <f>HRYLD1!CF204*VLOOKUP(HRYLD2!CF$4,'[1]INTERNAL PARAMETERS-1'!$B$5:$J$44,5,FALSE)*VLOOKUP(HRYLD2!CF$4,'[1]INTERNAL PARAMETERS-1'!$B$5:$J$44,6,FALSE)*VLOOKUP(HRYLD2!CF$4,'[1]INTERNAL PARAMETERS-1'!$B$5:$J$44,3,FALSE) + HRYLD1!CF204*(1-VLOOKUP(HRYLD2!CF$4,'[1]INTERNAL PARAMETERS-1'!$B$5:$J$44,5,FALSE))*VLOOKUP(HRYLD2!CF$4,'[1]INTERNAL PARAMETERS-1'!$B$5:$J$44,8,FALSE)*VLOOKUP(HRYLD2!CF$4,'[1]INTERNAL PARAMETERS-1'!$B$5:$J$44,3,FALSE)</f>
        <v>0</v>
      </c>
      <c r="CG204" s="44">
        <f>HRYLD1!CG204*VLOOKUP(HRYLD2!CG$4,'[1]INTERNAL PARAMETERS-1'!$B$5:$J$44,5,FALSE)*VLOOKUP(HRYLD2!CG$4,'[1]INTERNAL PARAMETERS-1'!$B$5:$J$44,6,FALSE)*VLOOKUP(HRYLD2!CG$4,'[1]INTERNAL PARAMETERS-1'!$B$5:$J$44,3,FALSE) + HRYLD1!CG204*(1-VLOOKUP(HRYLD2!CG$4,'[1]INTERNAL PARAMETERS-1'!$B$5:$J$44,5,FALSE))*VLOOKUP(HRYLD2!CG$4,'[1]INTERNAL PARAMETERS-1'!$B$5:$J$44,8,FALSE)*VLOOKUP(HRYLD2!CG$4,'[1]INTERNAL PARAMETERS-1'!$B$5:$J$44,3,FALSE)</f>
        <v>0</v>
      </c>
      <c r="CH204" s="43">
        <f>HRYLD1!CH204*VLOOKUP(HRYLD2!CH$4,'[1]INTERNAL PARAMETERS-1'!$B$5:$J$44,5,FALSE)*VLOOKUP(HRYLD2!CH$4,'[1]INTERNAL PARAMETERS-1'!$B$5:$J$44,6,FALSE)*VLOOKUP(HRYLD2!CH$4,'[1]INTERNAL PARAMETERS-1'!$B$5:$J$44,3,FALSE) + HRYLD1!CH204*(1-VLOOKUP(HRYLD2!CH$4,'[1]INTERNAL PARAMETERS-1'!$B$5:$J$44,5,FALSE))*VLOOKUP(HRYLD2!CH$4,'[1]INTERNAL PARAMETERS-1'!$B$5:$J$44,8,FALSE)*VLOOKUP(HRYLD2!CH$4,'[1]INTERNAL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49</v>
      </c>
      <c r="D205" s="57" t="s">
        <v>64</v>
      </c>
      <c r="E205" s="132">
        <f>HR!X205</f>
        <v>0</v>
      </c>
      <c r="F205" s="56">
        <f>'[1]INTERNAL PARAMETERS-1'!M7</f>
        <v>73.784999999999997</v>
      </c>
      <c r="G205" s="45">
        <f>HRYLD1!G205*VLOOKUP(HRYLD2!G$4,'[1]INTERNAL PARAMETERS-1'!$B$5:$J$44,5,FALSE)*VLOOKUP(HRYLD2!G$4,'[1]INTERNAL PARAMETERS-1'!$B$5:$J$44,7,FALSE)*HRYLD2!$F205 + HRYLD1!G205*(1-VLOOKUP(HRYLD2!G$4,'[1]INTERNAL PARAMETERS-1'!$B$5:$J$44,5,FALSE))*VLOOKUP(HRYLD2!G$4,'[1]INTERNAL PARAMETERS-1'!$B$5:$J$44,9,FALSE)*HRYLD2!$F205</f>
        <v>0</v>
      </c>
      <c r="H205" s="44">
        <f>HRYLD1!H205*VLOOKUP(HRYLD2!H$4,'[1]INTERNAL PARAMETERS-1'!$B$5:$J$44,5,FALSE)*VLOOKUP(HRYLD2!H$4,'[1]INTERNAL PARAMETERS-1'!$B$5:$J$44,7,FALSE)*HRYLD2!$F205 + HRYLD1!H205*(1-VLOOKUP(HRYLD2!H$4,'[1]INTERNAL PARAMETERS-1'!$B$5:$J$44,5,FALSE))*VLOOKUP(HRYLD2!H$4,'[1]INTERNAL PARAMETERS-1'!$B$5:$J$44,9,FALSE)*HRYLD2!$F205</f>
        <v>0</v>
      </c>
      <c r="I205" s="44">
        <f>HRYLD1!I205*VLOOKUP(HRYLD2!I$4,'[1]INTERNAL PARAMETERS-1'!$B$5:$J$44,5,FALSE)*VLOOKUP(HRYLD2!I$4,'[1]INTERNAL PARAMETERS-1'!$B$5:$J$44,7,FALSE)*HRYLD2!$F205 + HRYLD1!I205*(1-VLOOKUP(HRYLD2!I$4,'[1]INTERNAL PARAMETERS-1'!$B$5:$J$44,5,FALSE))*VLOOKUP(HRYLD2!I$4,'[1]INTERNAL PARAMETERS-1'!$B$5:$J$44,9,FALSE)*HRYLD2!$F205</f>
        <v>0</v>
      </c>
      <c r="J205" s="44">
        <f>HRYLD1!J205*VLOOKUP(HRYLD2!J$4,'[1]INTERNAL PARAMETERS-1'!$B$5:$J$44,5,FALSE)*VLOOKUP(HRYLD2!J$4,'[1]INTERNAL PARAMETERS-1'!$B$5:$J$44,7,FALSE)*HRYLD2!$F205 + HRYLD1!J205*(1-VLOOKUP(HRYLD2!J$4,'[1]INTERNAL PARAMETERS-1'!$B$5:$J$44,5,FALSE))*VLOOKUP(HRYLD2!J$4,'[1]INTERNAL PARAMETERS-1'!$B$5:$J$44,9,FALSE)*HRYLD2!$F205</f>
        <v>0</v>
      </c>
      <c r="K205" s="44">
        <f>HRYLD1!K205*VLOOKUP(HRYLD2!K$4,'[1]INTERNAL PARAMETERS-1'!$B$5:$J$44,5,FALSE)*VLOOKUP(HRYLD2!K$4,'[1]INTERNAL PARAMETERS-1'!$B$5:$J$44,7,FALSE)*HRYLD2!$F205 + HRYLD1!K205*(1-VLOOKUP(HRYLD2!K$4,'[1]INTERNAL PARAMETERS-1'!$B$5:$J$44,5,FALSE))*VLOOKUP(HRYLD2!K$4,'[1]INTERNAL PARAMETERS-1'!$B$5:$J$44,9,FALSE)*HRYLD2!$F205</f>
        <v>0</v>
      </c>
      <c r="L205" s="44">
        <f>HRYLD1!L205*VLOOKUP(HRYLD2!L$4,'[1]INTERNAL PARAMETERS-1'!$B$5:$J$44,5,FALSE)*VLOOKUP(HRYLD2!L$4,'[1]INTERNAL PARAMETERS-1'!$B$5:$J$44,7,FALSE)*HRYLD2!$F205 + HRYLD1!L205*(1-VLOOKUP(HRYLD2!L$4,'[1]INTERNAL PARAMETERS-1'!$B$5:$J$44,5,FALSE))*VLOOKUP(HRYLD2!L$4,'[1]INTERNAL PARAMETERS-1'!$B$5:$J$44,9,FALSE)*HRYLD2!$F205</f>
        <v>0</v>
      </c>
      <c r="M205" s="44">
        <f>HRYLD1!M205*VLOOKUP(HRYLD2!M$4,'[1]INTERNAL PARAMETERS-1'!$B$5:$J$44,5,FALSE)*VLOOKUP(HRYLD2!M$4,'[1]INTERNAL PARAMETERS-1'!$B$5:$J$44,7,FALSE)*HRYLD2!$F205 + HRYLD1!M205*(1-VLOOKUP(HRYLD2!M$4,'[1]INTERNAL PARAMETERS-1'!$B$5:$J$44,5,FALSE))*VLOOKUP(HRYLD2!M$4,'[1]INTERNAL PARAMETERS-1'!$B$5:$J$44,9,FALSE)*HRYLD2!$F205</f>
        <v>0</v>
      </c>
      <c r="N205" s="44">
        <f>HRYLD1!N205*VLOOKUP(HRYLD2!N$4,'[1]INTERNAL PARAMETERS-1'!$B$5:$J$44,5,FALSE)*VLOOKUP(HRYLD2!N$4,'[1]INTERNAL PARAMETERS-1'!$B$5:$J$44,7,FALSE)*HRYLD2!$F205 + HRYLD1!N205*(1-VLOOKUP(HRYLD2!N$4,'[1]INTERNAL PARAMETERS-1'!$B$5:$J$44,5,FALSE))*VLOOKUP(HRYLD2!N$4,'[1]INTERNAL PARAMETERS-1'!$B$5:$J$44,9,FALSE)*HRYLD2!$F205</f>
        <v>0</v>
      </c>
      <c r="O205" s="44">
        <f>HRYLD1!O205*VLOOKUP(HRYLD2!O$4,'[1]INTERNAL PARAMETERS-1'!$B$5:$J$44,5,FALSE)*VLOOKUP(HRYLD2!O$4,'[1]INTERNAL PARAMETERS-1'!$B$5:$J$44,7,FALSE)*HRYLD2!$F205 + HRYLD1!O205*(1-VLOOKUP(HRYLD2!O$4,'[1]INTERNAL PARAMETERS-1'!$B$5:$J$44,5,FALSE))*VLOOKUP(HRYLD2!O$4,'[1]INTERNAL PARAMETERS-1'!$B$5:$J$44,9,FALSE)*HRYLD2!$F205</f>
        <v>0</v>
      </c>
      <c r="P205" s="44">
        <f>HRYLD1!P205*VLOOKUP(HRYLD2!P$4,'[1]INTERNAL PARAMETERS-1'!$B$5:$J$44,5,FALSE)*VLOOKUP(HRYLD2!P$4,'[1]INTERNAL PARAMETERS-1'!$B$5:$J$44,7,FALSE)*HRYLD2!$F205 + HRYLD1!P205*(1-VLOOKUP(HRYLD2!P$4,'[1]INTERNAL PARAMETERS-1'!$B$5:$J$44,5,FALSE))*VLOOKUP(HRYLD2!P$4,'[1]INTERNAL PARAMETERS-1'!$B$5:$J$44,9,FALSE)*HRYLD2!$F205</f>
        <v>0</v>
      </c>
      <c r="Q205" s="44">
        <f>HRYLD1!Q205*VLOOKUP(HRYLD2!Q$4,'[1]INTERNAL PARAMETERS-1'!$B$5:$J$44,5,FALSE)*VLOOKUP(HRYLD2!Q$4,'[1]INTERNAL PARAMETERS-1'!$B$5:$J$44,7,FALSE)*HRYLD2!$F205 + HRYLD1!Q205*(1-VLOOKUP(HRYLD2!Q$4,'[1]INTERNAL PARAMETERS-1'!$B$5:$J$44,5,FALSE))*VLOOKUP(HRYLD2!Q$4,'[1]INTERNAL PARAMETERS-1'!$B$5:$J$44,9,FALSE)*HRYLD2!$F205</f>
        <v>0</v>
      </c>
      <c r="R205" s="44">
        <f>HRYLD1!R205*VLOOKUP(HRYLD2!R$4,'[1]INTERNAL PARAMETERS-1'!$B$5:$J$44,5,FALSE)*VLOOKUP(HRYLD2!R$4,'[1]INTERNAL PARAMETERS-1'!$B$5:$J$44,7,FALSE)*HRYLD2!$F205 + HRYLD1!R205*(1-VLOOKUP(HRYLD2!R$4,'[1]INTERNAL PARAMETERS-1'!$B$5:$J$44,5,FALSE))*VLOOKUP(HRYLD2!R$4,'[1]INTERNAL PARAMETERS-1'!$B$5:$J$44,9,FALSE)*HRYLD2!$F205</f>
        <v>0</v>
      </c>
      <c r="S205" s="44">
        <f>HRYLD1!S205*VLOOKUP(HRYLD2!S$4,'[1]INTERNAL PARAMETERS-1'!$B$5:$J$44,5,FALSE)*VLOOKUP(HRYLD2!S$4,'[1]INTERNAL PARAMETERS-1'!$B$5:$J$44,7,FALSE)*HRYLD2!$F205 + HRYLD1!S205*(1-VLOOKUP(HRYLD2!S$4,'[1]INTERNAL PARAMETERS-1'!$B$5:$J$44,5,FALSE))*VLOOKUP(HRYLD2!S$4,'[1]INTERNAL PARAMETERS-1'!$B$5:$J$44,9,FALSE)*HRYLD2!$F205</f>
        <v>0</v>
      </c>
      <c r="T205" s="44">
        <f>HRYLD1!T205*VLOOKUP(HRYLD2!T$4,'[1]INTERNAL PARAMETERS-1'!$B$5:$J$44,5,FALSE)*VLOOKUP(HRYLD2!T$4,'[1]INTERNAL PARAMETERS-1'!$B$5:$J$44,7,FALSE)*HRYLD2!$F205 + HRYLD1!T205*(1-VLOOKUP(HRYLD2!T$4,'[1]INTERNAL PARAMETERS-1'!$B$5:$J$44,5,FALSE))*VLOOKUP(HRYLD2!T$4,'[1]INTERNAL PARAMETERS-1'!$B$5:$J$44,9,FALSE)*HRYLD2!$F205</f>
        <v>0</v>
      </c>
      <c r="U205" s="44">
        <f>HRYLD1!U205*VLOOKUP(HRYLD2!U$4,'[1]INTERNAL PARAMETERS-1'!$B$5:$J$44,5,FALSE)*VLOOKUP(HRYLD2!U$4,'[1]INTERNAL PARAMETERS-1'!$B$5:$J$44,7,FALSE)*HRYLD2!$F205 + HRYLD1!U205*(1-VLOOKUP(HRYLD2!U$4,'[1]INTERNAL PARAMETERS-1'!$B$5:$J$44,5,FALSE))*VLOOKUP(HRYLD2!U$4,'[1]INTERNAL PARAMETERS-1'!$B$5:$J$44,9,FALSE)*HRYLD2!$F205</f>
        <v>0</v>
      </c>
      <c r="V205" s="44">
        <f>HRYLD1!V205*VLOOKUP(HRYLD2!V$4,'[1]INTERNAL PARAMETERS-1'!$B$5:$J$44,5,FALSE)*VLOOKUP(HRYLD2!V$4,'[1]INTERNAL PARAMETERS-1'!$B$5:$J$44,7,FALSE)*HRYLD2!$F205 + HRYLD1!V205*(1-VLOOKUP(HRYLD2!V$4,'[1]INTERNAL PARAMETERS-1'!$B$5:$J$44,5,FALSE))*VLOOKUP(HRYLD2!V$4,'[1]INTERNAL PARAMETERS-1'!$B$5:$J$44,9,FALSE)*HRYLD2!$F205</f>
        <v>0</v>
      </c>
      <c r="W205" s="44">
        <f>HRYLD1!W205*VLOOKUP(HRYLD2!W$4,'[1]INTERNAL PARAMETERS-1'!$B$5:$J$44,5,FALSE)*VLOOKUP(HRYLD2!W$4,'[1]INTERNAL PARAMETERS-1'!$B$5:$J$44,7,FALSE)*HRYLD2!$F205 + HRYLD1!W205*(1-VLOOKUP(HRYLD2!W$4,'[1]INTERNAL PARAMETERS-1'!$B$5:$J$44,5,FALSE))*VLOOKUP(HRYLD2!W$4,'[1]INTERNAL PARAMETERS-1'!$B$5:$J$44,9,FALSE)*HRYLD2!$F205</f>
        <v>0</v>
      </c>
      <c r="X205" s="44">
        <f>HRYLD1!X205*VLOOKUP(HRYLD2!X$4,'[1]INTERNAL PARAMETERS-1'!$B$5:$J$44,5,FALSE)*VLOOKUP(HRYLD2!X$4,'[1]INTERNAL PARAMETERS-1'!$B$5:$J$44,7,FALSE)*HRYLD2!$F205 + HRYLD1!X205*(1-VLOOKUP(HRYLD2!X$4,'[1]INTERNAL PARAMETERS-1'!$B$5:$J$44,5,FALSE))*VLOOKUP(HRYLD2!X$4,'[1]INTERNAL PARAMETERS-1'!$B$5:$J$44,9,FALSE)*HRYLD2!$F205</f>
        <v>0</v>
      </c>
      <c r="Y205" s="44">
        <f>HRYLD1!Y205*VLOOKUP(HRYLD2!Y$4,'[1]INTERNAL PARAMETERS-1'!$B$5:$J$44,5,FALSE)*VLOOKUP(HRYLD2!Y$4,'[1]INTERNAL PARAMETERS-1'!$B$5:$J$44,7,FALSE)*HRYLD2!$F205 + HRYLD1!Y205*(1-VLOOKUP(HRYLD2!Y$4,'[1]INTERNAL PARAMETERS-1'!$B$5:$J$44,5,FALSE))*VLOOKUP(HRYLD2!Y$4,'[1]INTERNAL PARAMETERS-1'!$B$5:$J$44,9,FALSE)*HRYLD2!$F205</f>
        <v>0</v>
      </c>
      <c r="Z205" s="44">
        <f>HRYLD1!Z205*VLOOKUP(HRYLD2!Z$4,'[1]INTERNAL PARAMETERS-1'!$B$5:$J$44,5,FALSE)*VLOOKUP(HRYLD2!Z$4,'[1]INTERNAL PARAMETERS-1'!$B$5:$J$44,7,FALSE)*HRYLD2!$F205 + HRYLD1!Z205*(1-VLOOKUP(HRYLD2!Z$4,'[1]INTERNAL PARAMETERS-1'!$B$5:$J$44,5,FALSE))*VLOOKUP(HRYLD2!Z$4,'[1]INTERNAL PARAMETERS-1'!$B$5:$J$44,9,FALSE)*HRYLD2!$F205</f>
        <v>0</v>
      </c>
      <c r="AA205" s="44">
        <f>HRYLD1!AA205*VLOOKUP(HRYLD2!AA$4,'[1]INTERNAL PARAMETERS-1'!$B$5:$J$44,5,FALSE)*VLOOKUP(HRYLD2!AA$4,'[1]INTERNAL PARAMETERS-1'!$B$5:$J$44,7,FALSE)*HRYLD2!$F205 + HRYLD1!AA205*(1-VLOOKUP(HRYLD2!AA$4,'[1]INTERNAL PARAMETERS-1'!$B$5:$J$44,5,FALSE))*VLOOKUP(HRYLD2!AA$4,'[1]INTERNAL PARAMETERS-1'!$B$5:$J$44,9,FALSE)*HRYLD2!$F205</f>
        <v>0</v>
      </c>
      <c r="AB205" s="44">
        <f>HRYLD1!AB205*VLOOKUP(HRYLD2!AB$4,'[1]INTERNAL PARAMETERS-1'!$B$5:$J$44,5,FALSE)*VLOOKUP(HRYLD2!AB$4,'[1]INTERNAL PARAMETERS-1'!$B$5:$J$44,7,FALSE)*HRYLD2!$F205 + HRYLD1!AB205*(1-VLOOKUP(HRYLD2!AB$4,'[1]INTERNAL PARAMETERS-1'!$B$5:$J$44,5,FALSE))*VLOOKUP(HRYLD2!AB$4,'[1]INTERNAL PARAMETERS-1'!$B$5:$J$44,9,FALSE)*HRYLD2!$F205</f>
        <v>0</v>
      </c>
      <c r="AC205" s="44">
        <f>HRYLD1!AC205*VLOOKUP(HRYLD2!AC$4,'[1]INTERNAL PARAMETERS-1'!$B$5:$J$44,5,FALSE)*VLOOKUP(HRYLD2!AC$4,'[1]INTERNAL PARAMETERS-1'!$B$5:$J$44,7,FALSE)*HRYLD2!$F205 + HRYLD1!AC205*(1-VLOOKUP(HRYLD2!AC$4,'[1]INTERNAL PARAMETERS-1'!$B$5:$J$44,5,FALSE))*VLOOKUP(HRYLD2!AC$4,'[1]INTERNAL PARAMETERS-1'!$B$5:$J$44,9,FALSE)*HRYLD2!$F205</f>
        <v>0</v>
      </c>
      <c r="AD205" s="44">
        <f>HRYLD1!AD205*VLOOKUP(HRYLD2!AD$4,'[1]INTERNAL PARAMETERS-1'!$B$5:$J$44,5,FALSE)*VLOOKUP(HRYLD2!AD$4,'[1]INTERNAL PARAMETERS-1'!$B$5:$J$44,7,FALSE)*HRYLD2!$F205 + HRYLD1!AD205*(1-VLOOKUP(HRYLD2!AD$4,'[1]INTERNAL PARAMETERS-1'!$B$5:$J$44,5,FALSE))*VLOOKUP(HRYLD2!AD$4,'[1]INTERNAL PARAMETERS-1'!$B$5:$J$44,9,FALSE)*HRYLD2!$F205</f>
        <v>0</v>
      </c>
      <c r="AE205" s="44">
        <f>HRYLD1!AE205*VLOOKUP(HRYLD2!AE$4,'[1]INTERNAL PARAMETERS-1'!$B$5:$J$44,5,FALSE)*VLOOKUP(HRYLD2!AE$4,'[1]INTERNAL PARAMETERS-1'!$B$5:$J$44,7,FALSE)*HRYLD2!$F205 + HRYLD1!AE205*(1-VLOOKUP(HRYLD2!AE$4,'[1]INTERNAL PARAMETERS-1'!$B$5:$J$44,5,FALSE))*VLOOKUP(HRYLD2!AE$4,'[1]INTERNAL PARAMETERS-1'!$B$5:$J$44,9,FALSE)*HRYLD2!$F205</f>
        <v>0</v>
      </c>
      <c r="AF205" s="44">
        <f>HRYLD1!AF205*VLOOKUP(HRYLD2!AF$4,'[1]INTERNAL PARAMETERS-1'!$B$5:$J$44,5,FALSE)*VLOOKUP(HRYLD2!AF$4,'[1]INTERNAL PARAMETERS-1'!$B$5:$J$44,7,FALSE)*HRYLD2!$F205 + HRYLD1!AF205*(1-VLOOKUP(HRYLD2!AF$4,'[1]INTERNAL PARAMETERS-1'!$B$5:$J$44,5,FALSE))*VLOOKUP(HRYLD2!AF$4,'[1]INTERNAL PARAMETERS-1'!$B$5:$J$44,9,FALSE)*HRYLD2!$F205</f>
        <v>0</v>
      </c>
      <c r="AG205" s="44">
        <f>HRYLD1!AG205*VLOOKUP(HRYLD2!AG$4,'[1]INTERNAL PARAMETERS-1'!$B$5:$J$44,5,FALSE)*VLOOKUP(HRYLD2!AG$4,'[1]INTERNAL PARAMETERS-1'!$B$5:$J$44,7,FALSE)*HRYLD2!$F205 + HRYLD1!AG205*(1-VLOOKUP(HRYLD2!AG$4,'[1]INTERNAL PARAMETERS-1'!$B$5:$J$44,5,FALSE))*VLOOKUP(HRYLD2!AG$4,'[1]INTERNAL PARAMETERS-1'!$B$5:$J$44,9,FALSE)*HRYLD2!$F205</f>
        <v>0</v>
      </c>
      <c r="AH205" s="44">
        <f>HRYLD1!AH205*VLOOKUP(HRYLD2!AH$4,'[1]INTERNAL PARAMETERS-1'!$B$5:$J$44,5,FALSE)*VLOOKUP(HRYLD2!AH$4,'[1]INTERNAL PARAMETERS-1'!$B$5:$J$44,7,FALSE)*HRYLD2!$F205 + HRYLD1!AH205*(1-VLOOKUP(HRYLD2!AH$4,'[1]INTERNAL PARAMETERS-1'!$B$5:$J$44,5,FALSE))*VLOOKUP(HRYLD2!AH$4,'[1]INTERNAL PARAMETERS-1'!$B$5:$J$44,9,FALSE)*HRYLD2!$F205</f>
        <v>0</v>
      </c>
      <c r="AI205" s="44">
        <f>HRYLD1!AI205*VLOOKUP(HRYLD2!AI$4,'[1]INTERNAL PARAMETERS-1'!$B$5:$J$44,5,FALSE)*VLOOKUP(HRYLD2!AI$4,'[1]INTERNAL PARAMETERS-1'!$B$5:$J$44,7,FALSE)*HRYLD2!$F205 + HRYLD1!AI205*(1-VLOOKUP(HRYLD2!AI$4,'[1]INTERNAL PARAMETERS-1'!$B$5:$J$44,5,FALSE))*VLOOKUP(HRYLD2!AI$4,'[1]INTERNAL PARAMETERS-1'!$B$5:$J$44,9,FALSE)*HRYLD2!$F205</f>
        <v>0</v>
      </c>
      <c r="AJ205" s="44">
        <f>HRYLD1!AJ205*VLOOKUP(HRYLD2!AJ$4,'[1]INTERNAL PARAMETERS-1'!$B$5:$J$44,5,FALSE)*VLOOKUP(HRYLD2!AJ$4,'[1]INTERNAL PARAMETERS-1'!$B$5:$J$44,7,FALSE)*HRYLD2!$F205 + HRYLD1!AJ205*(1-VLOOKUP(HRYLD2!AJ$4,'[1]INTERNAL PARAMETERS-1'!$B$5:$J$44,5,FALSE))*VLOOKUP(HRYLD2!AJ$4,'[1]INTERNAL PARAMETERS-1'!$B$5:$J$44,9,FALSE)*HRYLD2!$F205</f>
        <v>0</v>
      </c>
      <c r="AK205" s="44">
        <f>HRYLD1!AK205*VLOOKUP(HRYLD2!AK$4,'[1]INTERNAL PARAMETERS-1'!$B$5:$J$44,5,FALSE)*VLOOKUP(HRYLD2!AK$4,'[1]INTERNAL PARAMETERS-1'!$B$5:$J$44,7,FALSE)*HRYLD2!$F205 + HRYLD1!AK205*(1-VLOOKUP(HRYLD2!AK$4,'[1]INTERNAL PARAMETERS-1'!$B$5:$J$44,5,FALSE))*VLOOKUP(HRYLD2!AK$4,'[1]INTERNAL PARAMETERS-1'!$B$5:$J$44,9,FALSE)*HRYLD2!$F205</f>
        <v>0</v>
      </c>
      <c r="AL205" s="44">
        <f>HRYLD1!AL205*VLOOKUP(HRYLD2!AL$4,'[1]INTERNAL PARAMETERS-1'!$B$5:$J$44,5,FALSE)*VLOOKUP(HRYLD2!AL$4,'[1]INTERNAL PARAMETERS-1'!$B$5:$J$44,7,FALSE)*HRYLD2!$F205 + HRYLD1!AL205*(1-VLOOKUP(HRYLD2!AL$4,'[1]INTERNAL PARAMETERS-1'!$B$5:$J$44,5,FALSE))*VLOOKUP(HRYLD2!AL$4,'[1]INTERNAL PARAMETERS-1'!$B$5:$J$44,9,FALSE)*HRYLD2!$F205</f>
        <v>0</v>
      </c>
      <c r="AM205" s="44">
        <f>HRYLD1!AM205*VLOOKUP(HRYLD2!AM$4,'[1]INTERNAL PARAMETERS-1'!$B$5:$J$44,5,FALSE)*VLOOKUP(HRYLD2!AM$4,'[1]INTERNAL PARAMETERS-1'!$B$5:$J$44,7,FALSE)*HRYLD2!$F205 + HRYLD1!AM205*(1-VLOOKUP(HRYLD2!AM$4,'[1]INTERNAL PARAMETERS-1'!$B$5:$J$44,5,FALSE))*VLOOKUP(HRYLD2!AM$4,'[1]INTERNAL PARAMETERS-1'!$B$5:$J$44,9,FALSE)*HRYLD2!$F205</f>
        <v>0</v>
      </c>
      <c r="AN205" s="44">
        <f>HRYLD1!AN205*VLOOKUP(HRYLD2!AN$4,'[1]INTERNAL PARAMETERS-1'!$B$5:$J$44,5,FALSE)*VLOOKUP(HRYLD2!AN$4,'[1]INTERNAL PARAMETERS-1'!$B$5:$J$44,7,FALSE)*HRYLD2!$F205 + HRYLD1!AN205*(1-VLOOKUP(HRYLD2!AN$4,'[1]INTERNAL PARAMETERS-1'!$B$5:$J$44,5,FALSE))*VLOOKUP(HRYLD2!AN$4,'[1]INTERNAL PARAMETERS-1'!$B$5:$J$44,9,FALSE)*HRYLD2!$F205</f>
        <v>0</v>
      </c>
      <c r="AO205" s="44">
        <f>HRYLD1!AO205*VLOOKUP(HRYLD2!AO$4,'[1]INTERNAL PARAMETERS-1'!$B$5:$J$44,5,FALSE)*VLOOKUP(HRYLD2!AO$4,'[1]INTERNAL PARAMETERS-1'!$B$5:$J$44,7,FALSE)*HRYLD2!$F205 + HRYLD1!AO205*(1-VLOOKUP(HRYLD2!AO$4,'[1]INTERNAL PARAMETERS-1'!$B$5:$J$44,5,FALSE))*VLOOKUP(HRYLD2!AO$4,'[1]INTERNAL PARAMETERS-1'!$B$5:$J$44,9,FALSE)*HRYLD2!$F205</f>
        <v>0</v>
      </c>
      <c r="AP205" s="44">
        <f>HRYLD1!AP205*VLOOKUP(HRYLD2!AP$4,'[1]INTERNAL PARAMETERS-1'!$B$5:$J$44,5,FALSE)*VLOOKUP(HRYLD2!AP$4,'[1]INTERNAL PARAMETERS-1'!$B$5:$J$44,7,FALSE)*HRYLD2!$F205 + HRYLD1!AP205*(1-VLOOKUP(HRYLD2!AP$4,'[1]INTERNAL PARAMETERS-1'!$B$5:$J$44,5,FALSE))*VLOOKUP(HRYLD2!AP$4,'[1]INTERNAL PARAMETERS-1'!$B$5:$J$44,9,FALSE)*HRYLD2!$F205</f>
        <v>0</v>
      </c>
      <c r="AQ205" s="44">
        <f>HRYLD1!AQ205*VLOOKUP(HRYLD2!AQ$4,'[1]INTERNAL PARAMETERS-1'!$B$5:$J$44,5,FALSE)*VLOOKUP(HRYLD2!AQ$4,'[1]INTERNAL PARAMETERS-1'!$B$5:$J$44,7,FALSE)*HRYLD2!$F205 + HRYLD1!AQ205*(1-VLOOKUP(HRYLD2!AQ$4,'[1]INTERNAL PARAMETERS-1'!$B$5:$J$44,5,FALSE))*VLOOKUP(HRYLD2!AQ$4,'[1]INTERNAL PARAMETERS-1'!$B$5:$J$44,9,FALSE)*HRYLD2!$F205</f>
        <v>0</v>
      </c>
      <c r="AR205" s="44">
        <f>HRYLD1!AR205*VLOOKUP(HRYLD2!AR$4,'[1]INTERNAL PARAMETERS-1'!$B$5:$J$44,5,FALSE)*VLOOKUP(HRYLD2!AR$4,'[1]INTERNAL PARAMETERS-1'!$B$5:$J$44,7,FALSE)*HRYLD2!$F205 + HRYLD1!AR205*(1-VLOOKUP(HRYLD2!AR$4,'[1]INTERNAL PARAMETERS-1'!$B$5:$J$44,5,FALSE))*VLOOKUP(HRYLD2!AR$4,'[1]INTERNAL PARAMETERS-1'!$B$5:$J$44,9,FALSE)*HRYLD2!$F205</f>
        <v>0</v>
      </c>
      <c r="AS205" s="44">
        <f>HRYLD1!AS205*VLOOKUP(HRYLD2!AS$4,'[1]INTERNAL PARAMETERS-1'!$B$5:$J$44,5,FALSE)*VLOOKUP(HRYLD2!AS$4,'[1]INTERNAL PARAMETERS-1'!$B$5:$J$44,7,FALSE)*HRYLD2!$F205 + HRYLD1!AS205*(1-VLOOKUP(HRYLD2!AS$4,'[1]INTERNAL PARAMETERS-1'!$B$5:$J$44,5,FALSE))*VLOOKUP(HRYLD2!AS$4,'[1]INTERNAL PARAMETERS-1'!$B$5:$J$44,9,FALSE)*HRYLD2!$F205</f>
        <v>0</v>
      </c>
      <c r="AT205" s="43">
        <f>HRYLD1!AT205*VLOOKUP(HRYLD2!AT$4,'[1]INTERNAL PARAMETERS-1'!$B$5:$J$44,5,FALSE)*VLOOKUP(HRYLD2!AT$4,'[1]INTERNAL PARAMETERS-1'!$B$5:$J$44,7,FALSE)*HRYLD2!$F205 + HRYLD1!AT205*(1-VLOOKUP(HRYLD2!AT$4,'[1]INTERNAL PARAMETERS-1'!$B$5:$J$44,5,FALSE))*VLOOKUP(HRYLD2!AT$4,'[1]INTERNAL PARAMETERS-1'!$B$5:$J$44,9,FALSE)*HRYLD2!$F205</f>
        <v>0</v>
      </c>
      <c r="AU205" s="45">
        <f>HRYLD1!AU205*VLOOKUP(HRYLD2!AU$4,'[1]INTERNAL PARAMETERS-1'!$B$5:$J$44,5,FALSE)*VLOOKUP(HRYLD2!AU$4,'[1]INTERNAL PARAMETERS-1'!$B$5:$J$44,6,FALSE)*VLOOKUP(HRYLD2!AU$4,'[1]INTERNAL PARAMETERS-1'!$B$5:$J$44,3,FALSE) + HRYLD1!AU205*(1-VLOOKUP(HRYLD2!AU$4,'[1]INTERNAL PARAMETERS-1'!$B$5:$J$44,5,FALSE))*VLOOKUP(HRYLD2!AU$4,'[1]INTERNAL PARAMETERS-1'!$B$5:$J$44,8,FALSE)*VLOOKUP(HRYLD2!AU$4,'[1]INTERNAL PARAMETERS-1'!$B$5:$J$44,3,FALSE)</f>
        <v>0</v>
      </c>
      <c r="AV205" s="44">
        <f>HRYLD1!AV205*VLOOKUP(HRYLD2!AV$4,'[1]INTERNAL PARAMETERS-1'!$B$5:$J$44,5,FALSE)*VLOOKUP(HRYLD2!AV$4,'[1]INTERNAL PARAMETERS-1'!$B$5:$J$44,6,FALSE)*VLOOKUP(HRYLD2!AV$4,'[1]INTERNAL PARAMETERS-1'!$B$5:$J$44,3,FALSE) + HRYLD1!AV205*(1-VLOOKUP(HRYLD2!AV$4,'[1]INTERNAL PARAMETERS-1'!$B$5:$J$44,5,FALSE))*VLOOKUP(HRYLD2!AV$4,'[1]INTERNAL PARAMETERS-1'!$B$5:$J$44,8,FALSE)*VLOOKUP(HRYLD2!AV$4,'[1]INTERNAL PARAMETERS-1'!$B$5:$J$44,3,FALSE)</f>
        <v>0</v>
      </c>
      <c r="AW205" s="44">
        <f>HRYLD1!AW205*VLOOKUP(HRYLD2!AW$4,'[1]INTERNAL PARAMETERS-1'!$B$5:$J$44,5,FALSE)*VLOOKUP(HRYLD2!AW$4,'[1]INTERNAL PARAMETERS-1'!$B$5:$J$44,6,FALSE)*VLOOKUP(HRYLD2!AW$4,'[1]INTERNAL PARAMETERS-1'!$B$5:$J$44,3,FALSE) + HRYLD1!AW205*(1-VLOOKUP(HRYLD2!AW$4,'[1]INTERNAL PARAMETERS-1'!$B$5:$J$44,5,FALSE))*VLOOKUP(HRYLD2!AW$4,'[1]INTERNAL PARAMETERS-1'!$B$5:$J$44,8,FALSE)*VLOOKUP(HRYLD2!AW$4,'[1]INTERNAL PARAMETERS-1'!$B$5:$J$44,3,FALSE)</f>
        <v>0</v>
      </c>
      <c r="AX205" s="44">
        <f>HRYLD1!AX205*VLOOKUP(HRYLD2!AX$4,'[1]INTERNAL PARAMETERS-1'!$B$5:$J$44,5,FALSE)*VLOOKUP(HRYLD2!AX$4,'[1]INTERNAL PARAMETERS-1'!$B$5:$J$44,6,FALSE)*VLOOKUP(HRYLD2!AX$4,'[1]INTERNAL PARAMETERS-1'!$B$5:$J$44,3,FALSE) + HRYLD1!AX205*(1-VLOOKUP(HRYLD2!AX$4,'[1]INTERNAL PARAMETERS-1'!$B$5:$J$44,5,FALSE))*VLOOKUP(HRYLD2!AX$4,'[1]INTERNAL PARAMETERS-1'!$B$5:$J$44,8,FALSE)*VLOOKUP(HRYLD2!AX$4,'[1]INTERNAL PARAMETERS-1'!$B$5:$J$44,3,FALSE)</f>
        <v>0</v>
      </c>
      <c r="AY205" s="44">
        <f>HRYLD1!AY205*VLOOKUP(HRYLD2!AY$4,'[1]INTERNAL PARAMETERS-1'!$B$5:$J$44,5,FALSE)*VLOOKUP(HRYLD2!AY$4,'[1]INTERNAL PARAMETERS-1'!$B$5:$J$44,6,FALSE)*VLOOKUP(HRYLD2!AY$4,'[1]INTERNAL PARAMETERS-1'!$B$5:$J$44,3,FALSE) + HRYLD1!AY205*(1-VLOOKUP(HRYLD2!AY$4,'[1]INTERNAL PARAMETERS-1'!$B$5:$J$44,5,FALSE))*VLOOKUP(HRYLD2!AY$4,'[1]INTERNAL PARAMETERS-1'!$B$5:$J$44,8,FALSE)*VLOOKUP(HRYLD2!AY$4,'[1]INTERNAL PARAMETERS-1'!$B$5:$J$44,3,FALSE)</f>
        <v>0</v>
      </c>
      <c r="AZ205" s="44">
        <f>HRYLD1!AZ205*VLOOKUP(HRYLD2!AZ$4,'[1]INTERNAL PARAMETERS-1'!$B$5:$J$44,5,FALSE)*VLOOKUP(HRYLD2!AZ$4,'[1]INTERNAL PARAMETERS-1'!$B$5:$J$44,6,FALSE)*VLOOKUP(HRYLD2!AZ$4,'[1]INTERNAL PARAMETERS-1'!$B$5:$J$44,3,FALSE) + HRYLD1!AZ205*(1-VLOOKUP(HRYLD2!AZ$4,'[1]INTERNAL PARAMETERS-1'!$B$5:$J$44,5,FALSE))*VLOOKUP(HRYLD2!AZ$4,'[1]INTERNAL PARAMETERS-1'!$B$5:$J$44,8,FALSE)*VLOOKUP(HRYLD2!AZ$4,'[1]INTERNAL PARAMETERS-1'!$B$5:$J$44,3,FALSE)</f>
        <v>0</v>
      </c>
      <c r="BA205" s="44">
        <f>HRYLD1!BA205*VLOOKUP(HRYLD2!BA$4,'[1]INTERNAL PARAMETERS-1'!$B$5:$J$44,5,FALSE)*VLOOKUP(HRYLD2!BA$4,'[1]INTERNAL PARAMETERS-1'!$B$5:$J$44,6,FALSE)*VLOOKUP(HRYLD2!BA$4,'[1]INTERNAL PARAMETERS-1'!$B$5:$J$44,3,FALSE) + HRYLD1!BA205*(1-VLOOKUP(HRYLD2!BA$4,'[1]INTERNAL PARAMETERS-1'!$B$5:$J$44,5,FALSE))*VLOOKUP(HRYLD2!BA$4,'[1]INTERNAL PARAMETERS-1'!$B$5:$J$44,8,FALSE)*VLOOKUP(HRYLD2!BA$4,'[1]INTERNAL PARAMETERS-1'!$B$5:$J$44,3,FALSE)</f>
        <v>0</v>
      </c>
      <c r="BB205" s="44">
        <f>HRYLD1!BB205*VLOOKUP(HRYLD2!BB$4,'[1]INTERNAL PARAMETERS-1'!$B$5:$J$44,5,FALSE)*VLOOKUP(HRYLD2!BB$4,'[1]INTERNAL PARAMETERS-1'!$B$5:$J$44,6,FALSE)*VLOOKUP(HRYLD2!BB$4,'[1]INTERNAL PARAMETERS-1'!$B$5:$J$44,3,FALSE) + HRYLD1!BB205*(1-VLOOKUP(HRYLD2!BB$4,'[1]INTERNAL PARAMETERS-1'!$B$5:$J$44,5,FALSE))*VLOOKUP(HRYLD2!BB$4,'[1]INTERNAL PARAMETERS-1'!$B$5:$J$44,8,FALSE)*VLOOKUP(HRYLD2!BB$4,'[1]INTERNAL PARAMETERS-1'!$B$5:$J$44,3,FALSE)</f>
        <v>0</v>
      </c>
      <c r="BC205" s="44">
        <f>HRYLD1!BC205*VLOOKUP(HRYLD2!BC$4,'[1]INTERNAL PARAMETERS-1'!$B$5:$J$44,5,FALSE)*VLOOKUP(HRYLD2!BC$4,'[1]INTERNAL PARAMETERS-1'!$B$5:$J$44,6,FALSE)*VLOOKUP(HRYLD2!BC$4,'[1]INTERNAL PARAMETERS-1'!$B$5:$J$44,3,FALSE) + HRYLD1!BC205*(1-VLOOKUP(HRYLD2!BC$4,'[1]INTERNAL PARAMETERS-1'!$B$5:$J$44,5,FALSE))*VLOOKUP(HRYLD2!BC$4,'[1]INTERNAL PARAMETERS-1'!$B$5:$J$44,8,FALSE)*VLOOKUP(HRYLD2!BC$4,'[1]INTERNAL PARAMETERS-1'!$B$5:$J$44,3,FALSE)</f>
        <v>0</v>
      </c>
      <c r="BD205" s="44">
        <f>HRYLD1!BD205*VLOOKUP(HRYLD2!BD$4,'[1]INTERNAL PARAMETERS-1'!$B$5:$J$44,5,FALSE)*VLOOKUP(HRYLD2!BD$4,'[1]INTERNAL PARAMETERS-1'!$B$5:$J$44,6,FALSE)*VLOOKUP(HRYLD2!BD$4,'[1]INTERNAL PARAMETERS-1'!$B$5:$J$44,3,FALSE) + HRYLD1!BD205*(1-VLOOKUP(HRYLD2!BD$4,'[1]INTERNAL PARAMETERS-1'!$B$5:$J$44,5,FALSE))*VLOOKUP(HRYLD2!BD$4,'[1]INTERNAL PARAMETERS-1'!$B$5:$J$44,8,FALSE)*VLOOKUP(HRYLD2!BD$4,'[1]INTERNAL PARAMETERS-1'!$B$5:$J$44,3,FALSE)</f>
        <v>0</v>
      </c>
      <c r="BE205" s="44">
        <f>HRYLD1!BE205*VLOOKUP(HRYLD2!BE$4,'[1]INTERNAL PARAMETERS-1'!$B$5:$J$44,5,FALSE)*VLOOKUP(HRYLD2!BE$4,'[1]INTERNAL PARAMETERS-1'!$B$5:$J$44,6,FALSE)*VLOOKUP(HRYLD2!BE$4,'[1]INTERNAL PARAMETERS-1'!$B$5:$J$44,3,FALSE) + HRYLD1!BE205*(1-VLOOKUP(HRYLD2!BE$4,'[1]INTERNAL PARAMETERS-1'!$B$5:$J$44,5,FALSE))*VLOOKUP(HRYLD2!BE$4,'[1]INTERNAL PARAMETERS-1'!$B$5:$J$44,8,FALSE)*VLOOKUP(HRYLD2!BE$4,'[1]INTERNAL PARAMETERS-1'!$B$5:$J$44,3,FALSE)</f>
        <v>0</v>
      </c>
      <c r="BF205" s="44">
        <f>HRYLD1!BF205*VLOOKUP(HRYLD2!BF$4,'[1]INTERNAL PARAMETERS-1'!$B$5:$J$44,5,FALSE)*VLOOKUP(HRYLD2!BF$4,'[1]INTERNAL PARAMETERS-1'!$B$5:$J$44,6,FALSE)*VLOOKUP(HRYLD2!BF$4,'[1]INTERNAL PARAMETERS-1'!$B$5:$J$44,3,FALSE) + HRYLD1!BF205*(1-VLOOKUP(HRYLD2!BF$4,'[1]INTERNAL PARAMETERS-1'!$B$5:$J$44,5,FALSE))*VLOOKUP(HRYLD2!BF$4,'[1]INTERNAL PARAMETERS-1'!$B$5:$J$44,8,FALSE)*VLOOKUP(HRYLD2!BF$4,'[1]INTERNAL PARAMETERS-1'!$B$5:$J$44,3,FALSE)</f>
        <v>0</v>
      </c>
      <c r="BG205" s="44">
        <f>HRYLD1!BG205*VLOOKUP(HRYLD2!BG$4,'[1]INTERNAL PARAMETERS-1'!$B$5:$J$44,5,FALSE)*VLOOKUP(HRYLD2!BG$4,'[1]INTERNAL PARAMETERS-1'!$B$5:$J$44,6,FALSE)*VLOOKUP(HRYLD2!BG$4,'[1]INTERNAL PARAMETERS-1'!$B$5:$J$44,3,FALSE) + HRYLD1!BG205*(1-VLOOKUP(HRYLD2!BG$4,'[1]INTERNAL PARAMETERS-1'!$B$5:$J$44,5,FALSE))*VLOOKUP(HRYLD2!BG$4,'[1]INTERNAL PARAMETERS-1'!$B$5:$J$44,8,FALSE)*VLOOKUP(HRYLD2!BG$4,'[1]INTERNAL PARAMETERS-1'!$B$5:$J$44,3,FALSE)</f>
        <v>0</v>
      </c>
      <c r="BH205" s="44">
        <f>HRYLD1!BH205*VLOOKUP(HRYLD2!BH$4,'[1]INTERNAL PARAMETERS-1'!$B$5:$J$44,5,FALSE)*VLOOKUP(HRYLD2!BH$4,'[1]INTERNAL PARAMETERS-1'!$B$5:$J$44,6,FALSE)*VLOOKUP(HRYLD2!BH$4,'[1]INTERNAL PARAMETERS-1'!$B$5:$J$44,3,FALSE) + HRYLD1!BH205*(1-VLOOKUP(HRYLD2!BH$4,'[1]INTERNAL PARAMETERS-1'!$B$5:$J$44,5,FALSE))*VLOOKUP(HRYLD2!BH$4,'[1]INTERNAL PARAMETERS-1'!$B$5:$J$44,8,FALSE)*VLOOKUP(HRYLD2!BH$4,'[1]INTERNAL PARAMETERS-1'!$B$5:$J$44,3,FALSE)</f>
        <v>0</v>
      </c>
      <c r="BI205" s="44">
        <f>HRYLD1!BI205*VLOOKUP(HRYLD2!BI$4,'[1]INTERNAL PARAMETERS-1'!$B$5:$J$44,5,FALSE)*VLOOKUP(HRYLD2!BI$4,'[1]INTERNAL PARAMETERS-1'!$B$5:$J$44,6,FALSE)*VLOOKUP(HRYLD2!BI$4,'[1]INTERNAL PARAMETERS-1'!$B$5:$J$44,3,FALSE) + HRYLD1!BI205*(1-VLOOKUP(HRYLD2!BI$4,'[1]INTERNAL PARAMETERS-1'!$B$5:$J$44,5,FALSE))*VLOOKUP(HRYLD2!BI$4,'[1]INTERNAL PARAMETERS-1'!$B$5:$J$44,8,FALSE)*VLOOKUP(HRYLD2!BI$4,'[1]INTERNAL PARAMETERS-1'!$B$5:$J$44,3,FALSE)</f>
        <v>0</v>
      </c>
      <c r="BJ205" s="44">
        <f>HRYLD1!BJ205*VLOOKUP(HRYLD2!BJ$4,'[1]INTERNAL PARAMETERS-1'!$B$5:$J$44,5,FALSE)*VLOOKUP(HRYLD2!BJ$4,'[1]INTERNAL PARAMETERS-1'!$B$5:$J$44,6,FALSE)*VLOOKUP(HRYLD2!BJ$4,'[1]INTERNAL PARAMETERS-1'!$B$5:$J$44,3,FALSE) + HRYLD1!BJ205*(1-VLOOKUP(HRYLD2!BJ$4,'[1]INTERNAL PARAMETERS-1'!$B$5:$J$44,5,FALSE))*VLOOKUP(HRYLD2!BJ$4,'[1]INTERNAL PARAMETERS-1'!$B$5:$J$44,8,FALSE)*VLOOKUP(HRYLD2!BJ$4,'[1]INTERNAL PARAMETERS-1'!$B$5:$J$44,3,FALSE)</f>
        <v>0</v>
      </c>
      <c r="BK205" s="44">
        <f>HRYLD1!BK205*VLOOKUP(HRYLD2!BK$4,'[1]INTERNAL PARAMETERS-1'!$B$5:$J$44,5,FALSE)*VLOOKUP(HRYLD2!BK$4,'[1]INTERNAL PARAMETERS-1'!$B$5:$J$44,6,FALSE)*VLOOKUP(HRYLD2!BK$4,'[1]INTERNAL PARAMETERS-1'!$B$5:$J$44,3,FALSE) + HRYLD1!BK205*(1-VLOOKUP(HRYLD2!BK$4,'[1]INTERNAL PARAMETERS-1'!$B$5:$J$44,5,FALSE))*VLOOKUP(HRYLD2!BK$4,'[1]INTERNAL PARAMETERS-1'!$B$5:$J$44,8,FALSE)*VLOOKUP(HRYLD2!BK$4,'[1]INTERNAL PARAMETERS-1'!$B$5:$J$44,3,FALSE)</f>
        <v>0</v>
      </c>
      <c r="BL205" s="44">
        <f>HRYLD1!BL205*VLOOKUP(HRYLD2!BL$4,'[1]INTERNAL PARAMETERS-1'!$B$5:$J$44,5,FALSE)*VLOOKUP(HRYLD2!BL$4,'[1]INTERNAL PARAMETERS-1'!$B$5:$J$44,6,FALSE)*VLOOKUP(HRYLD2!BL$4,'[1]INTERNAL PARAMETERS-1'!$B$5:$J$44,3,FALSE) + HRYLD1!BL205*(1-VLOOKUP(HRYLD2!BL$4,'[1]INTERNAL PARAMETERS-1'!$B$5:$J$44,5,FALSE))*VLOOKUP(HRYLD2!BL$4,'[1]INTERNAL PARAMETERS-1'!$B$5:$J$44,8,FALSE)*VLOOKUP(HRYLD2!BL$4,'[1]INTERNAL PARAMETERS-1'!$B$5:$J$44,3,FALSE)</f>
        <v>0</v>
      </c>
      <c r="BM205" s="44">
        <f>HRYLD1!BM205*VLOOKUP(HRYLD2!BM$4,'[1]INTERNAL PARAMETERS-1'!$B$5:$J$44,5,FALSE)*VLOOKUP(HRYLD2!BM$4,'[1]INTERNAL PARAMETERS-1'!$B$5:$J$44,6,FALSE)*VLOOKUP(HRYLD2!BM$4,'[1]INTERNAL PARAMETERS-1'!$B$5:$J$44,3,FALSE) + HRYLD1!BM205*(1-VLOOKUP(HRYLD2!BM$4,'[1]INTERNAL PARAMETERS-1'!$B$5:$J$44,5,FALSE))*VLOOKUP(HRYLD2!BM$4,'[1]INTERNAL PARAMETERS-1'!$B$5:$J$44,8,FALSE)*VLOOKUP(HRYLD2!BM$4,'[1]INTERNAL PARAMETERS-1'!$B$5:$J$44,3,FALSE)</f>
        <v>0</v>
      </c>
      <c r="BN205" s="44">
        <f>HRYLD1!BN205*VLOOKUP(HRYLD2!BN$4,'[1]INTERNAL PARAMETERS-1'!$B$5:$J$44,5,FALSE)*VLOOKUP(HRYLD2!BN$4,'[1]INTERNAL PARAMETERS-1'!$B$5:$J$44,6,FALSE)*VLOOKUP(HRYLD2!BN$4,'[1]INTERNAL PARAMETERS-1'!$B$5:$J$44,3,FALSE) + HRYLD1!BN205*(1-VLOOKUP(HRYLD2!BN$4,'[1]INTERNAL PARAMETERS-1'!$B$5:$J$44,5,FALSE))*VLOOKUP(HRYLD2!BN$4,'[1]INTERNAL PARAMETERS-1'!$B$5:$J$44,8,FALSE)*VLOOKUP(HRYLD2!BN$4,'[1]INTERNAL PARAMETERS-1'!$B$5:$J$44,3,FALSE)</f>
        <v>0</v>
      </c>
      <c r="BO205" s="44">
        <f>HRYLD1!BO205*VLOOKUP(HRYLD2!BO$4,'[1]INTERNAL PARAMETERS-1'!$B$5:$J$44,5,FALSE)*VLOOKUP(HRYLD2!BO$4,'[1]INTERNAL PARAMETERS-1'!$B$5:$J$44,6,FALSE)*VLOOKUP(HRYLD2!BO$4,'[1]INTERNAL PARAMETERS-1'!$B$5:$J$44,3,FALSE) + HRYLD1!BO205*(1-VLOOKUP(HRYLD2!BO$4,'[1]INTERNAL PARAMETERS-1'!$B$5:$J$44,5,FALSE))*VLOOKUP(HRYLD2!BO$4,'[1]INTERNAL PARAMETERS-1'!$B$5:$J$44,8,FALSE)*VLOOKUP(HRYLD2!BO$4,'[1]INTERNAL PARAMETERS-1'!$B$5:$J$44,3,FALSE)</f>
        <v>0</v>
      </c>
      <c r="BP205" s="44">
        <f>HRYLD1!BP205*VLOOKUP(HRYLD2!BP$4,'[1]INTERNAL PARAMETERS-1'!$B$5:$J$44,5,FALSE)*VLOOKUP(HRYLD2!BP$4,'[1]INTERNAL PARAMETERS-1'!$B$5:$J$44,6,FALSE)*VLOOKUP(HRYLD2!BP$4,'[1]INTERNAL PARAMETERS-1'!$B$5:$J$44,3,FALSE) + HRYLD1!BP205*(1-VLOOKUP(HRYLD2!BP$4,'[1]INTERNAL PARAMETERS-1'!$B$5:$J$44,5,FALSE))*VLOOKUP(HRYLD2!BP$4,'[1]INTERNAL PARAMETERS-1'!$B$5:$J$44,8,FALSE)*VLOOKUP(HRYLD2!BP$4,'[1]INTERNAL PARAMETERS-1'!$B$5:$J$44,3,FALSE)</f>
        <v>0</v>
      </c>
      <c r="BQ205" s="44">
        <f>HRYLD1!BQ205*VLOOKUP(HRYLD2!BQ$4,'[1]INTERNAL PARAMETERS-1'!$B$5:$J$44,5,FALSE)*VLOOKUP(HRYLD2!BQ$4,'[1]INTERNAL PARAMETERS-1'!$B$5:$J$44,6,FALSE)*VLOOKUP(HRYLD2!BQ$4,'[1]INTERNAL PARAMETERS-1'!$B$5:$J$44,3,FALSE) + HRYLD1!BQ205*(1-VLOOKUP(HRYLD2!BQ$4,'[1]INTERNAL PARAMETERS-1'!$B$5:$J$44,5,FALSE))*VLOOKUP(HRYLD2!BQ$4,'[1]INTERNAL PARAMETERS-1'!$B$5:$J$44,8,FALSE)*VLOOKUP(HRYLD2!BQ$4,'[1]INTERNAL PARAMETERS-1'!$B$5:$J$44,3,FALSE)</f>
        <v>0</v>
      </c>
      <c r="BR205" s="44">
        <f>HRYLD1!BR205*VLOOKUP(HRYLD2!BR$4,'[1]INTERNAL PARAMETERS-1'!$B$5:$J$44,5,FALSE)*VLOOKUP(HRYLD2!BR$4,'[1]INTERNAL PARAMETERS-1'!$B$5:$J$44,6,FALSE)*VLOOKUP(HRYLD2!BR$4,'[1]INTERNAL PARAMETERS-1'!$B$5:$J$44,3,FALSE) + HRYLD1!BR205*(1-VLOOKUP(HRYLD2!BR$4,'[1]INTERNAL PARAMETERS-1'!$B$5:$J$44,5,FALSE))*VLOOKUP(HRYLD2!BR$4,'[1]INTERNAL PARAMETERS-1'!$B$5:$J$44,8,FALSE)*VLOOKUP(HRYLD2!BR$4,'[1]INTERNAL PARAMETERS-1'!$B$5:$J$44,3,FALSE)</f>
        <v>0</v>
      </c>
      <c r="BS205" s="44">
        <f>HRYLD1!BS205*VLOOKUP(HRYLD2!BS$4,'[1]INTERNAL PARAMETERS-1'!$B$5:$J$44,5,FALSE)*VLOOKUP(HRYLD2!BS$4,'[1]INTERNAL PARAMETERS-1'!$B$5:$J$44,6,FALSE)*VLOOKUP(HRYLD2!BS$4,'[1]INTERNAL PARAMETERS-1'!$B$5:$J$44,3,FALSE) + HRYLD1!BS205*(1-VLOOKUP(HRYLD2!BS$4,'[1]INTERNAL PARAMETERS-1'!$B$5:$J$44,5,FALSE))*VLOOKUP(HRYLD2!BS$4,'[1]INTERNAL PARAMETERS-1'!$B$5:$J$44,8,FALSE)*VLOOKUP(HRYLD2!BS$4,'[1]INTERNAL PARAMETERS-1'!$B$5:$J$44,3,FALSE)</f>
        <v>0</v>
      </c>
      <c r="BT205" s="44">
        <f>HRYLD1!BT205*VLOOKUP(HRYLD2!BT$4,'[1]INTERNAL PARAMETERS-1'!$B$5:$J$44,5,FALSE)*VLOOKUP(HRYLD2!BT$4,'[1]INTERNAL PARAMETERS-1'!$B$5:$J$44,6,FALSE)*VLOOKUP(HRYLD2!BT$4,'[1]INTERNAL PARAMETERS-1'!$B$5:$J$44,3,FALSE) + HRYLD1!BT205*(1-VLOOKUP(HRYLD2!BT$4,'[1]INTERNAL PARAMETERS-1'!$B$5:$J$44,5,FALSE))*VLOOKUP(HRYLD2!BT$4,'[1]INTERNAL PARAMETERS-1'!$B$5:$J$44,8,FALSE)*VLOOKUP(HRYLD2!BT$4,'[1]INTERNAL PARAMETERS-1'!$B$5:$J$44,3,FALSE)</f>
        <v>0</v>
      </c>
      <c r="BU205" s="44">
        <f>HRYLD1!BU205*VLOOKUP(HRYLD2!BU$4,'[1]INTERNAL PARAMETERS-1'!$B$5:$J$44,5,FALSE)*VLOOKUP(HRYLD2!BU$4,'[1]INTERNAL PARAMETERS-1'!$B$5:$J$44,6,FALSE)*VLOOKUP(HRYLD2!BU$4,'[1]INTERNAL PARAMETERS-1'!$B$5:$J$44,3,FALSE) + HRYLD1!BU205*(1-VLOOKUP(HRYLD2!BU$4,'[1]INTERNAL PARAMETERS-1'!$B$5:$J$44,5,FALSE))*VLOOKUP(HRYLD2!BU$4,'[1]INTERNAL PARAMETERS-1'!$B$5:$J$44,8,FALSE)*VLOOKUP(HRYLD2!BU$4,'[1]INTERNAL PARAMETERS-1'!$B$5:$J$44,3,FALSE)</f>
        <v>0</v>
      </c>
      <c r="BV205" s="44">
        <f>HRYLD1!BV205*VLOOKUP(HRYLD2!BV$4,'[1]INTERNAL PARAMETERS-1'!$B$5:$J$44,5,FALSE)*VLOOKUP(HRYLD2!BV$4,'[1]INTERNAL PARAMETERS-1'!$B$5:$J$44,6,FALSE)*VLOOKUP(HRYLD2!BV$4,'[1]INTERNAL PARAMETERS-1'!$B$5:$J$44,3,FALSE) + HRYLD1!BV205*(1-VLOOKUP(HRYLD2!BV$4,'[1]INTERNAL PARAMETERS-1'!$B$5:$J$44,5,FALSE))*VLOOKUP(HRYLD2!BV$4,'[1]INTERNAL PARAMETERS-1'!$B$5:$J$44,8,FALSE)*VLOOKUP(HRYLD2!BV$4,'[1]INTERNAL PARAMETERS-1'!$B$5:$J$44,3,FALSE)</f>
        <v>0</v>
      </c>
      <c r="BW205" s="44">
        <f>HRYLD1!BW205*VLOOKUP(HRYLD2!BW$4,'[1]INTERNAL PARAMETERS-1'!$B$5:$J$44,5,FALSE)*VLOOKUP(HRYLD2!BW$4,'[1]INTERNAL PARAMETERS-1'!$B$5:$J$44,6,FALSE)*VLOOKUP(HRYLD2!BW$4,'[1]INTERNAL PARAMETERS-1'!$B$5:$J$44,3,FALSE) + HRYLD1!BW205*(1-VLOOKUP(HRYLD2!BW$4,'[1]INTERNAL PARAMETERS-1'!$B$5:$J$44,5,FALSE))*VLOOKUP(HRYLD2!BW$4,'[1]INTERNAL PARAMETERS-1'!$B$5:$J$44,8,FALSE)*VLOOKUP(HRYLD2!BW$4,'[1]INTERNAL PARAMETERS-1'!$B$5:$J$44,3,FALSE)</f>
        <v>0</v>
      </c>
      <c r="BX205" s="44">
        <f>HRYLD1!BX205*VLOOKUP(HRYLD2!BX$4,'[1]INTERNAL PARAMETERS-1'!$B$5:$J$44,5,FALSE)*VLOOKUP(HRYLD2!BX$4,'[1]INTERNAL PARAMETERS-1'!$B$5:$J$44,6,FALSE)*VLOOKUP(HRYLD2!BX$4,'[1]INTERNAL PARAMETERS-1'!$B$5:$J$44,3,FALSE) + HRYLD1!BX205*(1-VLOOKUP(HRYLD2!BX$4,'[1]INTERNAL PARAMETERS-1'!$B$5:$J$44,5,FALSE))*VLOOKUP(HRYLD2!BX$4,'[1]INTERNAL PARAMETERS-1'!$B$5:$J$44,8,FALSE)*VLOOKUP(HRYLD2!BX$4,'[1]INTERNAL PARAMETERS-1'!$B$5:$J$44,3,FALSE)</f>
        <v>0</v>
      </c>
      <c r="BY205" s="44">
        <f>HRYLD1!BY205*VLOOKUP(HRYLD2!BY$4,'[1]INTERNAL PARAMETERS-1'!$B$5:$J$44,5,FALSE)*VLOOKUP(HRYLD2!BY$4,'[1]INTERNAL PARAMETERS-1'!$B$5:$J$44,6,FALSE)*VLOOKUP(HRYLD2!BY$4,'[1]INTERNAL PARAMETERS-1'!$B$5:$J$44,3,FALSE) + HRYLD1!BY205*(1-VLOOKUP(HRYLD2!BY$4,'[1]INTERNAL PARAMETERS-1'!$B$5:$J$44,5,FALSE))*VLOOKUP(HRYLD2!BY$4,'[1]INTERNAL PARAMETERS-1'!$B$5:$J$44,8,FALSE)*VLOOKUP(HRYLD2!BY$4,'[1]INTERNAL PARAMETERS-1'!$B$5:$J$44,3,FALSE)</f>
        <v>0</v>
      </c>
      <c r="BZ205" s="44">
        <f>HRYLD1!BZ205*VLOOKUP(HRYLD2!BZ$4,'[1]INTERNAL PARAMETERS-1'!$B$5:$J$44,5,FALSE)*VLOOKUP(HRYLD2!BZ$4,'[1]INTERNAL PARAMETERS-1'!$B$5:$J$44,6,FALSE)*VLOOKUP(HRYLD2!BZ$4,'[1]INTERNAL PARAMETERS-1'!$B$5:$J$44,3,FALSE) + HRYLD1!BZ205*(1-VLOOKUP(HRYLD2!BZ$4,'[1]INTERNAL PARAMETERS-1'!$B$5:$J$44,5,FALSE))*VLOOKUP(HRYLD2!BZ$4,'[1]INTERNAL PARAMETERS-1'!$B$5:$J$44,8,FALSE)*VLOOKUP(HRYLD2!BZ$4,'[1]INTERNAL PARAMETERS-1'!$B$5:$J$44,3,FALSE)</f>
        <v>0</v>
      </c>
      <c r="CA205" s="44">
        <f>HRYLD1!CA205*VLOOKUP(HRYLD2!CA$4,'[1]INTERNAL PARAMETERS-1'!$B$5:$J$44,5,FALSE)*VLOOKUP(HRYLD2!CA$4,'[1]INTERNAL PARAMETERS-1'!$B$5:$J$44,6,FALSE)*VLOOKUP(HRYLD2!CA$4,'[1]INTERNAL PARAMETERS-1'!$B$5:$J$44,3,FALSE) + HRYLD1!CA205*(1-VLOOKUP(HRYLD2!CA$4,'[1]INTERNAL PARAMETERS-1'!$B$5:$J$44,5,FALSE))*VLOOKUP(HRYLD2!CA$4,'[1]INTERNAL PARAMETERS-1'!$B$5:$J$44,8,FALSE)*VLOOKUP(HRYLD2!CA$4,'[1]INTERNAL PARAMETERS-1'!$B$5:$J$44,3,FALSE)</f>
        <v>0</v>
      </c>
      <c r="CB205" s="44">
        <f>HRYLD1!CB205*VLOOKUP(HRYLD2!CB$4,'[1]INTERNAL PARAMETERS-1'!$B$5:$J$44,5,FALSE)*VLOOKUP(HRYLD2!CB$4,'[1]INTERNAL PARAMETERS-1'!$B$5:$J$44,6,FALSE)*VLOOKUP(HRYLD2!CB$4,'[1]INTERNAL PARAMETERS-1'!$B$5:$J$44,3,FALSE) + HRYLD1!CB205*(1-VLOOKUP(HRYLD2!CB$4,'[1]INTERNAL PARAMETERS-1'!$B$5:$J$44,5,FALSE))*VLOOKUP(HRYLD2!CB$4,'[1]INTERNAL PARAMETERS-1'!$B$5:$J$44,8,FALSE)*VLOOKUP(HRYLD2!CB$4,'[1]INTERNAL PARAMETERS-1'!$B$5:$J$44,3,FALSE)</f>
        <v>0</v>
      </c>
      <c r="CC205" s="44">
        <f>HRYLD1!CC205*VLOOKUP(HRYLD2!CC$4,'[1]INTERNAL PARAMETERS-1'!$B$5:$J$44,5,FALSE)*VLOOKUP(HRYLD2!CC$4,'[1]INTERNAL PARAMETERS-1'!$B$5:$J$44,6,FALSE)*VLOOKUP(HRYLD2!CC$4,'[1]INTERNAL PARAMETERS-1'!$B$5:$J$44,3,FALSE) + HRYLD1!CC205*(1-VLOOKUP(HRYLD2!CC$4,'[1]INTERNAL PARAMETERS-1'!$B$5:$J$44,5,FALSE))*VLOOKUP(HRYLD2!CC$4,'[1]INTERNAL PARAMETERS-1'!$B$5:$J$44,8,FALSE)*VLOOKUP(HRYLD2!CC$4,'[1]INTERNAL PARAMETERS-1'!$B$5:$J$44,3,FALSE)</f>
        <v>0</v>
      </c>
      <c r="CD205" s="44">
        <f>HRYLD1!CD205*VLOOKUP(HRYLD2!CD$4,'[1]INTERNAL PARAMETERS-1'!$B$5:$J$44,5,FALSE)*VLOOKUP(HRYLD2!CD$4,'[1]INTERNAL PARAMETERS-1'!$B$5:$J$44,6,FALSE)*VLOOKUP(HRYLD2!CD$4,'[1]INTERNAL PARAMETERS-1'!$B$5:$J$44,3,FALSE) + HRYLD1!CD205*(1-VLOOKUP(HRYLD2!CD$4,'[1]INTERNAL PARAMETERS-1'!$B$5:$J$44,5,FALSE))*VLOOKUP(HRYLD2!CD$4,'[1]INTERNAL PARAMETERS-1'!$B$5:$J$44,8,FALSE)*VLOOKUP(HRYLD2!CD$4,'[1]INTERNAL PARAMETERS-1'!$B$5:$J$44,3,FALSE)</f>
        <v>0</v>
      </c>
      <c r="CE205" s="44">
        <f>HRYLD1!CE205*VLOOKUP(HRYLD2!CE$4,'[1]INTERNAL PARAMETERS-1'!$B$5:$J$44,5,FALSE)*VLOOKUP(HRYLD2!CE$4,'[1]INTERNAL PARAMETERS-1'!$B$5:$J$44,6,FALSE)*VLOOKUP(HRYLD2!CE$4,'[1]INTERNAL PARAMETERS-1'!$B$5:$J$44,3,FALSE) + HRYLD1!CE205*(1-VLOOKUP(HRYLD2!CE$4,'[1]INTERNAL PARAMETERS-1'!$B$5:$J$44,5,FALSE))*VLOOKUP(HRYLD2!CE$4,'[1]INTERNAL PARAMETERS-1'!$B$5:$J$44,8,FALSE)*VLOOKUP(HRYLD2!CE$4,'[1]INTERNAL PARAMETERS-1'!$B$5:$J$44,3,FALSE)</f>
        <v>0</v>
      </c>
      <c r="CF205" s="44">
        <f>HRYLD1!CF205*VLOOKUP(HRYLD2!CF$4,'[1]INTERNAL PARAMETERS-1'!$B$5:$J$44,5,FALSE)*VLOOKUP(HRYLD2!CF$4,'[1]INTERNAL PARAMETERS-1'!$B$5:$J$44,6,FALSE)*VLOOKUP(HRYLD2!CF$4,'[1]INTERNAL PARAMETERS-1'!$B$5:$J$44,3,FALSE) + HRYLD1!CF205*(1-VLOOKUP(HRYLD2!CF$4,'[1]INTERNAL PARAMETERS-1'!$B$5:$J$44,5,FALSE))*VLOOKUP(HRYLD2!CF$4,'[1]INTERNAL PARAMETERS-1'!$B$5:$J$44,8,FALSE)*VLOOKUP(HRYLD2!CF$4,'[1]INTERNAL PARAMETERS-1'!$B$5:$J$44,3,FALSE)</f>
        <v>0</v>
      </c>
      <c r="CG205" s="44">
        <f>HRYLD1!CG205*VLOOKUP(HRYLD2!CG$4,'[1]INTERNAL PARAMETERS-1'!$B$5:$J$44,5,FALSE)*VLOOKUP(HRYLD2!CG$4,'[1]INTERNAL PARAMETERS-1'!$B$5:$J$44,6,FALSE)*VLOOKUP(HRYLD2!CG$4,'[1]INTERNAL PARAMETERS-1'!$B$5:$J$44,3,FALSE) + HRYLD1!CG205*(1-VLOOKUP(HRYLD2!CG$4,'[1]INTERNAL PARAMETERS-1'!$B$5:$J$44,5,FALSE))*VLOOKUP(HRYLD2!CG$4,'[1]INTERNAL PARAMETERS-1'!$B$5:$J$44,8,FALSE)*VLOOKUP(HRYLD2!CG$4,'[1]INTERNAL PARAMETERS-1'!$B$5:$J$44,3,FALSE)</f>
        <v>0</v>
      </c>
      <c r="CH205" s="43">
        <f>HRYLD1!CH205*VLOOKUP(HRYLD2!CH$4,'[1]INTERNAL PARAMETERS-1'!$B$5:$J$44,5,FALSE)*VLOOKUP(HRYLD2!CH$4,'[1]INTERNAL PARAMETERS-1'!$B$5:$J$44,6,FALSE)*VLOOKUP(HRYLD2!CH$4,'[1]INTERNAL PARAMETERS-1'!$B$5:$J$44,3,FALSE) + HRYLD1!CH205*(1-VLOOKUP(HRYLD2!CH$4,'[1]INTERNAL PARAMETERS-1'!$B$5:$J$44,5,FALSE))*VLOOKUP(HRYLD2!CH$4,'[1]INTERNAL PARAMETERS-1'!$B$5:$J$44,8,FALSE)*VLOOKUP(HRYLD2!CH$4,'[1]INTERNAL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49</v>
      </c>
      <c r="D206" s="57" t="s">
        <v>63</v>
      </c>
      <c r="E206" s="132">
        <f>HR!X206</f>
        <v>0</v>
      </c>
      <c r="F206" s="56">
        <f>'[1]INTERNAL PARAMETERS-1'!M8</f>
        <v>68.824999999999989</v>
      </c>
      <c r="G206" s="45">
        <f>HRYLD1!G206*VLOOKUP(HRYLD2!G$4,'[1]INTERNAL PARAMETERS-1'!$B$5:$J$44,5,FALSE)*VLOOKUP(HRYLD2!G$4,'[1]INTERNAL PARAMETERS-1'!$B$5:$J$44,7,FALSE)*HRYLD2!$F206 + HRYLD1!G206*(1-VLOOKUP(HRYLD2!G$4,'[1]INTERNAL PARAMETERS-1'!$B$5:$J$44,5,FALSE))*VLOOKUP(HRYLD2!G$4,'[1]INTERNAL PARAMETERS-1'!$B$5:$J$44,9,FALSE)*HRYLD2!$F206</f>
        <v>0</v>
      </c>
      <c r="H206" s="44">
        <f>HRYLD1!H206*VLOOKUP(HRYLD2!H$4,'[1]INTERNAL PARAMETERS-1'!$B$5:$J$44,5,FALSE)*VLOOKUP(HRYLD2!H$4,'[1]INTERNAL PARAMETERS-1'!$B$5:$J$44,7,FALSE)*HRYLD2!$F206 + HRYLD1!H206*(1-VLOOKUP(HRYLD2!H$4,'[1]INTERNAL PARAMETERS-1'!$B$5:$J$44,5,FALSE))*VLOOKUP(HRYLD2!H$4,'[1]INTERNAL PARAMETERS-1'!$B$5:$J$44,9,FALSE)*HRYLD2!$F206</f>
        <v>0</v>
      </c>
      <c r="I206" s="44">
        <f>HRYLD1!I206*VLOOKUP(HRYLD2!I$4,'[1]INTERNAL PARAMETERS-1'!$B$5:$J$44,5,FALSE)*VLOOKUP(HRYLD2!I$4,'[1]INTERNAL PARAMETERS-1'!$B$5:$J$44,7,FALSE)*HRYLD2!$F206 + HRYLD1!I206*(1-VLOOKUP(HRYLD2!I$4,'[1]INTERNAL PARAMETERS-1'!$B$5:$J$44,5,FALSE))*VLOOKUP(HRYLD2!I$4,'[1]INTERNAL PARAMETERS-1'!$B$5:$J$44,9,FALSE)*HRYLD2!$F206</f>
        <v>0</v>
      </c>
      <c r="J206" s="44">
        <f>HRYLD1!J206*VLOOKUP(HRYLD2!J$4,'[1]INTERNAL PARAMETERS-1'!$B$5:$J$44,5,FALSE)*VLOOKUP(HRYLD2!J$4,'[1]INTERNAL PARAMETERS-1'!$B$5:$J$44,7,FALSE)*HRYLD2!$F206 + HRYLD1!J206*(1-VLOOKUP(HRYLD2!J$4,'[1]INTERNAL PARAMETERS-1'!$B$5:$J$44,5,FALSE))*VLOOKUP(HRYLD2!J$4,'[1]INTERNAL PARAMETERS-1'!$B$5:$J$44,9,FALSE)*HRYLD2!$F206</f>
        <v>0</v>
      </c>
      <c r="K206" s="44">
        <f>HRYLD1!K206*VLOOKUP(HRYLD2!K$4,'[1]INTERNAL PARAMETERS-1'!$B$5:$J$44,5,FALSE)*VLOOKUP(HRYLD2!K$4,'[1]INTERNAL PARAMETERS-1'!$B$5:$J$44,7,FALSE)*HRYLD2!$F206 + HRYLD1!K206*(1-VLOOKUP(HRYLD2!K$4,'[1]INTERNAL PARAMETERS-1'!$B$5:$J$44,5,FALSE))*VLOOKUP(HRYLD2!K$4,'[1]INTERNAL PARAMETERS-1'!$B$5:$J$44,9,FALSE)*HRYLD2!$F206</f>
        <v>0</v>
      </c>
      <c r="L206" s="44">
        <f>HRYLD1!L206*VLOOKUP(HRYLD2!L$4,'[1]INTERNAL PARAMETERS-1'!$B$5:$J$44,5,FALSE)*VLOOKUP(HRYLD2!L$4,'[1]INTERNAL PARAMETERS-1'!$B$5:$J$44,7,FALSE)*HRYLD2!$F206 + HRYLD1!L206*(1-VLOOKUP(HRYLD2!L$4,'[1]INTERNAL PARAMETERS-1'!$B$5:$J$44,5,FALSE))*VLOOKUP(HRYLD2!L$4,'[1]INTERNAL PARAMETERS-1'!$B$5:$J$44,9,FALSE)*HRYLD2!$F206</f>
        <v>0</v>
      </c>
      <c r="M206" s="44">
        <f>HRYLD1!M206*VLOOKUP(HRYLD2!M$4,'[1]INTERNAL PARAMETERS-1'!$B$5:$J$44,5,FALSE)*VLOOKUP(HRYLD2!M$4,'[1]INTERNAL PARAMETERS-1'!$B$5:$J$44,7,FALSE)*HRYLD2!$F206 + HRYLD1!M206*(1-VLOOKUP(HRYLD2!M$4,'[1]INTERNAL PARAMETERS-1'!$B$5:$J$44,5,FALSE))*VLOOKUP(HRYLD2!M$4,'[1]INTERNAL PARAMETERS-1'!$B$5:$J$44,9,FALSE)*HRYLD2!$F206</f>
        <v>0</v>
      </c>
      <c r="N206" s="44">
        <f>HRYLD1!N206*VLOOKUP(HRYLD2!N$4,'[1]INTERNAL PARAMETERS-1'!$B$5:$J$44,5,FALSE)*VLOOKUP(HRYLD2!N$4,'[1]INTERNAL PARAMETERS-1'!$B$5:$J$44,7,FALSE)*HRYLD2!$F206 + HRYLD1!N206*(1-VLOOKUP(HRYLD2!N$4,'[1]INTERNAL PARAMETERS-1'!$B$5:$J$44,5,FALSE))*VLOOKUP(HRYLD2!N$4,'[1]INTERNAL PARAMETERS-1'!$B$5:$J$44,9,FALSE)*HRYLD2!$F206</f>
        <v>0</v>
      </c>
      <c r="O206" s="44">
        <f>HRYLD1!O206*VLOOKUP(HRYLD2!O$4,'[1]INTERNAL PARAMETERS-1'!$B$5:$J$44,5,FALSE)*VLOOKUP(HRYLD2!O$4,'[1]INTERNAL PARAMETERS-1'!$B$5:$J$44,7,FALSE)*HRYLD2!$F206 + HRYLD1!O206*(1-VLOOKUP(HRYLD2!O$4,'[1]INTERNAL PARAMETERS-1'!$B$5:$J$44,5,FALSE))*VLOOKUP(HRYLD2!O$4,'[1]INTERNAL PARAMETERS-1'!$B$5:$J$44,9,FALSE)*HRYLD2!$F206</f>
        <v>0</v>
      </c>
      <c r="P206" s="44">
        <f>HRYLD1!P206*VLOOKUP(HRYLD2!P$4,'[1]INTERNAL PARAMETERS-1'!$B$5:$J$44,5,FALSE)*VLOOKUP(HRYLD2!P$4,'[1]INTERNAL PARAMETERS-1'!$B$5:$J$44,7,FALSE)*HRYLD2!$F206 + HRYLD1!P206*(1-VLOOKUP(HRYLD2!P$4,'[1]INTERNAL PARAMETERS-1'!$B$5:$J$44,5,FALSE))*VLOOKUP(HRYLD2!P$4,'[1]INTERNAL PARAMETERS-1'!$B$5:$J$44,9,FALSE)*HRYLD2!$F206</f>
        <v>0</v>
      </c>
      <c r="Q206" s="44">
        <f>HRYLD1!Q206*VLOOKUP(HRYLD2!Q$4,'[1]INTERNAL PARAMETERS-1'!$B$5:$J$44,5,FALSE)*VLOOKUP(HRYLD2!Q$4,'[1]INTERNAL PARAMETERS-1'!$B$5:$J$44,7,FALSE)*HRYLD2!$F206 + HRYLD1!Q206*(1-VLOOKUP(HRYLD2!Q$4,'[1]INTERNAL PARAMETERS-1'!$B$5:$J$44,5,FALSE))*VLOOKUP(HRYLD2!Q$4,'[1]INTERNAL PARAMETERS-1'!$B$5:$J$44,9,FALSE)*HRYLD2!$F206</f>
        <v>0</v>
      </c>
      <c r="R206" s="44">
        <f>HRYLD1!R206*VLOOKUP(HRYLD2!R$4,'[1]INTERNAL PARAMETERS-1'!$B$5:$J$44,5,FALSE)*VLOOKUP(HRYLD2!R$4,'[1]INTERNAL PARAMETERS-1'!$B$5:$J$44,7,FALSE)*HRYLD2!$F206 + HRYLD1!R206*(1-VLOOKUP(HRYLD2!R$4,'[1]INTERNAL PARAMETERS-1'!$B$5:$J$44,5,FALSE))*VLOOKUP(HRYLD2!R$4,'[1]INTERNAL PARAMETERS-1'!$B$5:$J$44,9,FALSE)*HRYLD2!$F206</f>
        <v>0</v>
      </c>
      <c r="S206" s="44">
        <f>HRYLD1!S206*VLOOKUP(HRYLD2!S$4,'[1]INTERNAL PARAMETERS-1'!$B$5:$J$44,5,FALSE)*VLOOKUP(HRYLD2!S$4,'[1]INTERNAL PARAMETERS-1'!$B$5:$J$44,7,FALSE)*HRYLD2!$F206 + HRYLD1!S206*(1-VLOOKUP(HRYLD2!S$4,'[1]INTERNAL PARAMETERS-1'!$B$5:$J$44,5,FALSE))*VLOOKUP(HRYLD2!S$4,'[1]INTERNAL PARAMETERS-1'!$B$5:$J$44,9,FALSE)*HRYLD2!$F206</f>
        <v>0</v>
      </c>
      <c r="T206" s="44">
        <f>HRYLD1!T206*VLOOKUP(HRYLD2!T$4,'[1]INTERNAL PARAMETERS-1'!$B$5:$J$44,5,FALSE)*VLOOKUP(HRYLD2!T$4,'[1]INTERNAL PARAMETERS-1'!$B$5:$J$44,7,FALSE)*HRYLD2!$F206 + HRYLD1!T206*(1-VLOOKUP(HRYLD2!T$4,'[1]INTERNAL PARAMETERS-1'!$B$5:$J$44,5,FALSE))*VLOOKUP(HRYLD2!T$4,'[1]INTERNAL PARAMETERS-1'!$B$5:$J$44,9,FALSE)*HRYLD2!$F206</f>
        <v>0</v>
      </c>
      <c r="U206" s="44">
        <f>HRYLD1!U206*VLOOKUP(HRYLD2!U$4,'[1]INTERNAL PARAMETERS-1'!$B$5:$J$44,5,FALSE)*VLOOKUP(HRYLD2!U$4,'[1]INTERNAL PARAMETERS-1'!$B$5:$J$44,7,FALSE)*HRYLD2!$F206 + HRYLD1!U206*(1-VLOOKUP(HRYLD2!U$4,'[1]INTERNAL PARAMETERS-1'!$B$5:$J$44,5,FALSE))*VLOOKUP(HRYLD2!U$4,'[1]INTERNAL PARAMETERS-1'!$B$5:$J$44,9,FALSE)*HRYLD2!$F206</f>
        <v>0</v>
      </c>
      <c r="V206" s="44">
        <f>HRYLD1!V206*VLOOKUP(HRYLD2!V$4,'[1]INTERNAL PARAMETERS-1'!$B$5:$J$44,5,FALSE)*VLOOKUP(HRYLD2!V$4,'[1]INTERNAL PARAMETERS-1'!$B$5:$J$44,7,FALSE)*HRYLD2!$F206 + HRYLD1!V206*(1-VLOOKUP(HRYLD2!V$4,'[1]INTERNAL PARAMETERS-1'!$B$5:$J$44,5,FALSE))*VLOOKUP(HRYLD2!V$4,'[1]INTERNAL PARAMETERS-1'!$B$5:$J$44,9,FALSE)*HRYLD2!$F206</f>
        <v>0</v>
      </c>
      <c r="W206" s="44">
        <f>HRYLD1!W206*VLOOKUP(HRYLD2!W$4,'[1]INTERNAL PARAMETERS-1'!$B$5:$J$44,5,FALSE)*VLOOKUP(HRYLD2!W$4,'[1]INTERNAL PARAMETERS-1'!$B$5:$J$44,7,FALSE)*HRYLD2!$F206 + HRYLD1!W206*(1-VLOOKUP(HRYLD2!W$4,'[1]INTERNAL PARAMETERS-1'!$B$5:$J$44,5,FALSE))*VLOOKUP(HRYLD2!W$4,'[1]INTERNAL PARAMETERS-1'!$B$5:$J$44,9,FALSE)*HRYLD2!$F206</f>
        <v>0</v>
      </c>
      <c r="X206" s="44">
        <f>HRYLD1!X206*VLOOKUP(HRYLD2!X$4,'[1]INTERNAL PARAMETERS-1'!$B$5:$J$44,5,FALSE)*VLOOKUP(HRYLD2!X$4,'[1]INTERNAL PARAMETERS-1'!$B$5:$J$44,7,FALSE)*HRYLD2!$F206 + HRYLD1!X206*(1-VLOOKUP(HRYLD2!X$4,'[1]INTERNAL PARAMETERS-1'!$B$5:$J$44,5,FALSE))*VLOOKUP(HRYLD2!X$4,'[1]INTERNAL PARAMETERS-1'!$B$5:$J$44,9,FALSE)*HRYLD2!$F206</f>
        <v>0</v>
      </c>
      <c r="Y206" s="44">
        <f>HRYLD1!Y206*VLOOKUP(HRYLD2!Y$4,'[1]INTERNAL PARAMETERS-1'!$B$5:$J$44,5,FALSE)*VLOOKUP(HRYLD2!Y$4,'[1]INTERNAL PARAMETERS-1'!$B$5:$J$44,7,FALSE)*HRYLD2!$F206 + HRYLD1!Y206*(1-VLOOKUP(HRYLD2!Y$4,'[1]INTERNAL PARAMETERS-1'!$B$5:$J$44,5,FALSE))*VLOOKUP(HRYLD2!Y$4,'[1]INTERNAL PARAMETERS-1'!$B$5:$J$44,9,FALSE)*HRYLD2!$F206</f>
        <v>0</v>
      </c>
      <c r="Z206" s="44">
        <f>HRYLD1!Z206*VLOOKUP(HRYLD2!Z$4,'[1]INTERNAL PARAMETERS-1'!$B$5:$J$44,5,FALSE)*VLOOKUP(HRYLD2!Z$4,'[1]INTERNAL PARAMETERS-1'!$B$5:$J$44,7,FALSE)*HRYLD2!$F206 + HRYLD1!Z206*(1-VLOOKUP(HRYLD2!Z$4,'[1]INTERNAL PARAMETERS-1'!$B$5:$J$44,5,FALSE))*VLOOKUP(HRYLD2!Z$4,'[1]INTERNAL PARAMETERS-1'!$B$5:$J$44,9,FALSE)*HRYLD2!$F206</f>
        <v>0</v>
      </c>
      <c r="AA206" s="44">
        <f>HRYLD1!AA206*VLOOKUP(HRYLD2!AA$4,'[1]INTERNAL PARAMETERS-1'!$B$5:$J$44,5,FALSE)*VLOOKUP(HRYLD2!AA$4,'[1]INTERNAL PARAMETERS-1'!$B$5:$J$44,7,FALSE)*HRYLD2!$F206 + HRYLD1!AA206*(1-VLOOKUP(HRYLD2!AA$4,'[1]INTERNAL PARAMETERS-1'!$B$5:$J$44,5,FALSE))*VLOOKUP(HRYLD2!AA$4,'[1]INTERNAL PARAMETERS-1'!$B$5:$J$44,9,FALSE)*HRYLD2!$F206</f>
        <v>0</v>
      </c>
      <c r="AB206" s="44">
        <f>HRYLD1!AB206*VLOOKUP(HRYLD2!AB$4,'[1]INTERNAL PARAMETERS-1'!$B$5:$J$44,5,FALSE)*VLOOKUP(HRYLD2!AB$4,'[1]INTERNAL PARAMETERS-1'!$B$5:$J$44,7,FALSE)*HRYLD2!$F206 + HRYLD1!AB206*(1-VLOOKUP(HRYLD2!AB$4,'[1]INTERNAL PARAMETERS-1'!$B$5:$J$44,5,FALSE))*VLOOKUP(HRYLD2!AB$4,'[1]INTERNAL PARAMETERS-1'!$B$5:$J$44,9,FALSE)*HRYLD2!$F206</f>
        <v>0</v>
      </c>
      <c r="AC206" s="44">
        <f>HRYLD1!AC206*VLOOKUP(HRYLD2!AC$4,'[1]INTERNAL PARAMETERS-1'!$B$5:$J$44,5,FALSE)*VLOOKUP(HRYLD2!AC$4,'[1]INTERNAL PARAMETERS-1'!$B$5:$J$44,7,FALSE)*HRYLD2!$F206 + HRYLD1!AC206*(1-VLOOKUP(HRYLD2!AC$4,'[1]INTERNAL PARAMETERS-1'!$B$5:$J$44,5,FALSE))*VLOOKUP(HRYLD2!AC$4,'[1]INTERNAL PARAMETERS-1'!$B$5:$J$44,9,FALSE)*HRYLD2!$F206</f>
        <v>0</v>
      </c>
      <c r="AD206" s="44">
        <f>HRYLD1!AD206*VLOOKUP(HRYLD2!AD$4,'[1]INTERNAL PARAMETERS-1'!$B$5:$J$44,5,FALSE)*VLOOKUP(HRYLD2!AD$4,'[1]INTERNAL PARAMETERS-1'!$B$5:$J$44,7,FALSE)*HRYLD2!$F206 + HRYLD1!AD206*(1-VLOOKUP(HRYLD2!AD$4,'[1]INTERNAL PARAMETERS-1'!$B$5:$J$44,5,FALSE))*VLOOKUP(HRYLD2!AD$4,'[1]INTERNAL PARAMETERS-1'!$B$5:$J$44,9,FALSE)*HRYLD2!$F206</f>
        <v>0</v>
      </c>
      <c r="AE206" s="44">
        <f>HRYLD1!AE206*VLOOKUP(HRYLD2!AE$4,'[1]INTERNAL PARAMETERS-1'!$B$5:$J$44,5,FALSE)*VLOOKUP(HRYLD2!AE$4,'[1]INTERNAL PARAMETERS-1'!$B$5:$J$44,7,FALSE)*HRYLD2!$F206 + HRYLD1!AE206*(1-VLOOKUP(HRYLD2!AE$4,'[1]INTERNAL PARAMETERS-1'!$B$5:$J$44,5,FALSE))*VLOOKUP(HRYLD2!AE$4,'[1]INTERNAL PARAMETERS-1'!$B$5:$J$44,9,FALSE)*HRYLD2!$F206</f>
        <v>0</v>
      </c>
      <c r="AF206" s="44">
        <f>HRYLD1!AF206*VLOOKUP(HRYLD2!AF$4,'[1]INTERNAL PARAMETERS-1'!$B$5:$J$44,5,FALSE)*VLOOKUP(HRYLD2!AF$4,'[1]INTERNAL PARAMETERS-1'!$B$5:$J$44,7,FALSE)*HRYLD2!$F206 + HRYLD1!AF206*(1-VLOOKUP(HRYLD2!AF$4,'[1]INTERNAL PARAMETERS-1'!$B$5:$J$44,5,FALSE))*VLOOKUP(HRYLD2!AF$4,'[1]INTERNAL PARAMETERS-1'!$B$5:$J$44,9,FALSE)*HRYLD2!$F206</f>
        <v>0</v>
      </c>
      <c r="AG206" s="44">
        <f>HRYLD1!AG206*VLOOKUP(HRYLD2!AG$4,'[1]INTERNAL PARAMETERS-1'!$B$5:$J$44,5,FALSE)*VLOOKUP(HRYLD2!AG$4,'[1]INTERNAL PARAMETERS-1'!$B$5:$J$44,7,FALSE)*HRYLD2!$F206 + HRYLD1!AG206*(1-VLOOKUP(HRYLD2!AG$4,'[1]INTERNAL PARAMETERS-1'!$B$5:$J$44,5,FALSE))*VLOOKUP(HRYLD2!AG$4,'[1]INTERNAL PARAMETERS-1'!$B$5:$J$44,9,FALSE)*HRYLD2!$F206</f>
        <v>0</v>
      </c>
      <c r="AH206" s="44">
        <f>HRYLD1!AH206*VLOOKUP(HRYLD2!AH$4,'[1]INTERNAL PARAMETERS-1'!$B$5:$J$44,5,FALSE)*VLOOKUP(HRYLD2!AH$4,'[1]INTERNAL PARAMETERS-1'!$B$5:$J$44,7,FALSE)*HRYLD2!$F206 + HRYLD1!AH206*(1-VLOOKUP(HRYLD2!AH$4,'[1]INTERNAL PARAMETERS-1'!$B$5:$J$44,5,FALSE))*VLOOKUP(HRYLD2!AH$4,'[1]INTERNAL PARAMETERS-1'!$B$5:$J$44,9,FALSE)*HRYLD2!$F206</f>
        <v>0</v>
      </c>
      <c r="AI206" s="44">
        <f>HRYLD1!AI206*VLOOKUP(HRYLD2!AI$4,'[1]INTERNAL PARAMETERS-1'!$B$5:$J$44,5,FALSE)*VLOOKUP(HRYLD2!AI$4,'[1]INTERNAL PARAMETERS-1'!$B$5:$J$44,7,FALSE)*HRYLD2!$F206 + HRYLD1!AI206*(1-VLOOKUP(HRYLD2!AI$4,'[1]INTERNAL PARAMETERS-1'!$B$5:$J$44,5,FALSE))*VLOOKUP(HRYLD2!AI$4,'[1]INTERNAL PARAMETERS-1'!$B$5:$J$44,9,FALSE)*HRYLD2!$F206</f>
        <v>0</v>
      </c>
      <c r="AJ206" s="44">
        <f>HRYLD1!AJ206*VLOOKUP(HRYLD2!AJ$4,'[1]INTERNAL PARAMETERS-1'!$B$5:$J$44,5,FALSE)*VLOOKUP(HRYLD2!AJ$4,'[1]INTERNAL PARAMETERS-1'!$B$5:$J$44,7,FALSE)*HRYLD2!$F206 + HRYLD1!AJ206*(1-VLOOKUP(HRYLD2!AJ$4,'[1]INTERNAL PARAMETERS-1'!$B$5:$J$44,5,FALSE))*VLOOKUP(HRYLD2!AJ$4,'[1]INTERNAL PARAMETERS-1'!$B$5:$J$44,9,FALSE)*HRYLD2!$F206</f>
        <v>0</v>
      </c>
      <c r="AK206" s="44">
        <f>HRYLD1!AK206*VLOOKUP(HRYLD2!AK$4,'[1]INTERNAL PARAMETERS-1'!$B$5:$J$44,5,FALSE)*VLOOKUP(HRYLD2!AK$4,'[1]INTERNAL PARAMETERS-1'!$B$5:$J$44,7,FALSE)*HRYLD2!$F206 + HRYLD1!AK206*(1-VLOOKUP(HRYLD2!AK$4,'[1]INTERNAL PARAMETERS-1'!$B$5:$J$44,5,FALSE))*VLOOKUP(HRYLD2!AK$4,'[1]INTERNAL PARAMETERS-1'!$B$5:$J$44,9,FALSE)*HRYLD2!$F206</f>
        <v>0</v>
      </c>
      <c r="AL206" s="44">
        <f>HRYLD1!AL206*VLOOKUP(HRYLD2!AL$4,'[1]INTERNAL PARAMETERS-1'!$B$5:$J$44,5,FALSE)*VLOOKUP(HRYLD2!AL$4,'[1]INTERNAL PARAMETERS-1'!$B$5:$J$44,7,FALSE)*HRYLD2!$F206 + HRYLD1!AL206*(1-VLOOKUP(HRYLD2!AL$4,'[1]INTERNAL PARAMETERS-1'!$B$5:$J$44,5,FALSE))*VLOOKUP(HRYLD2!AL$4,'[1]INTERNAL PARAMETERS-1'!$B$5:$J$44,9,FALSE)*HRYLD2!$F206</f>
        <v>0</v>
      </c>
      <c r="AM206" s="44">
        <f>HRYLD1!AM206*VLOOKUP(HRYLD2!AM$4,'[1]INTERNAL PARAMETERS-1'!$B$5:$J$44,5,FALSE)*VLOOKUP(HRYLD2!AM$4,'[1]INTERNAL PARAMETERS-1'!$B$5:$J$44,7,FALSE)*HRYLD2!$F206 + HRYLD1!AM206*(1-VLOOKUP(HRYLD2!AM$4,'[1]INTERNAL PARAMETERS-1'!$B$5:$J$44,5,FALSE))*VLOOKUP(HRYLD2!AM$4,'[1]INTERNAL PARAMETERS-1'!$B$5:$J$44,9,FALSE)*HRYLD2!$F206</f>
        <v>0</v>
      </c>
      <c r="AN206" s="44">
        <f>HRYLD1!AN206*VLOOKUP(HRYLD2!AN$4,'[1]INTERNAL PARAMETERS-1'!$B$5:$J$44,5,FALSE)*VLOOKUP(HRYLD2!AN$4,'[1]INTERNAL PARAMETERS-1'!$B$5:$J$44,7,FALSE)*HRYLD2!$F206 + HRYLD1!AN206*(1-VLOOKUP(HRYLD2!AN$4,'[1]INTERNAL PARAMETERS-1'!$B$5:$J$44,5,FALSE))*VLOOKUP(HRYLD2!AN$4,'[1]INTERNAL PARAMETERS-1'!$B$5:$J$44,9,FALSE)*HRYLD2!$F206</f>
        <v>0</v>
      </c>
      <c r="AO206" s="44">
        <f>HRYLD1!AO206*VLOOKUP(HRYLD2!AO$4,'[1]INTERNAL PARAMETERS-1'!$B$5:$J$44,5,FALSE)*VLOOKUP(HRYLD2!AO$4,'[1]INTERNAL PARAMETERS-1'!$B$5:$J$44,7,FALSE)*HRYLD2!$F206 + HRYLD1!AO206*(1-VLOOKUP(HRYLD2!AO$4,'[1]INTERNAL PARAMETERS-1'!$B$5:$J$44,5,FALSE))*VLOOKUP(HRYLD2!AO$4,'[1]INTERNAL PARAMETERS-1'!$B$5:$J$44,9,FALSE)*HRYLD2!$F206</f>
        <v>0</v>
      </c>
      <c r="AP206" s="44">
        <f>HRYLD1!AP206*VLOOKUP(HRYLD2!AP$4,'[1]INTERNAL PARAMETERS-1'!$B$5:$J$44,5,FALSE)*VLOOKUP(HRYLD2!AP$4,'[1]INTERNAL PARAMETERS-1'!$B$5:$J$44,7,FALSE)*HRYLD2!$F206 + HRYLD1!AP206*(1-VLOOKUP(HRYLD2!AP$4,'[1]INTERNAL PARAMETERS-1'!$B$5:$J$44,5,FALSE))*VLOOKUP(HRYLD2!AP$4,'[1]INTERNAL PARAMETERS-1'!$B$5:$J$44,9,FALSE)*HRYLD2!$F206</f>
        <v>0</v>
      </c>
      <c r="AQ206" s="44">
        <f>HRYLD1!AQ206*VLOOKUP(HRYLD2!AQ$4,'[1]INTERNAL PARAMETERS-1'!$B$5:$J$44,5,FALSE)*VLOOKUP(HRYLD2!AQ$4,'[1]INTERNAL PARAMETERS-1'!$B$5:$J$44,7,FALSE)*HRYLD2!$F206 + HRYLD1!AQ206*(1-VLOOKUP(HRYLD2!AQ$4,'[1]INTERNAL PARAMETERS-1'!$B$5:$J$44,5,FALSE))*VLOOKUP(HRYLD2!AQ$4,'[1]INTERNAL PARAMETERS-1'!$B$5:$J$44,9,FALSE)*HRYLD2!$F206</f>
        <v>0</v>
      </c>
      <c r="AR206" s="44">
        <f>HRYLD1!AR206*VLOOKUP(HRYLD2!AR$4,'[1]INTERNAL PARAMETERS-1'!$B$5:$J$44,5,FALSE)*VLOOKUP(HRYLD2!AR$4,'[1]INTERNAL PARAMETERS-1'!$B$5:$J$44,7,FALSE)*HRYLD2!$F206 + HRYLD1!AR206*(1-VLOOKUP(HRYLD2!AR$4,'[1]INTERNAL PARAMETERS-1'!$B$5:$J$44,5,FALSE))*VLOOKUP(HRYLD2!AR$4,'[1]INTERNAL PARAMETERS-1'!$B$5:$J$44,9,FALSE)*HRYLD2!$F206</f>
        <v>0</v>
      </c>
      <c r="AS206" s="44">
        <f>HRYLD1!AS206*VLOOKUP(HRYLD2!AS$4,'[1]INTERNAL PARAMETERS-1'!$B$5:$J$44,5,FALSE)*VLOOKUP(HRYLD2!AS$4,'[1]INTERNAL PARAMETERS-1'!$B$5:$J$44,7,FALSE)*HRYLD2!$F206 + HRYLD1!AS206*(1-VLOOKUP(HRYLD2!AS$4,'[1]INTERNAL PARAMETERS-1'!$B$5:$J$44,5,FALSE))*VLOOKUP(HRYLD2!AS$4,'[1]INTERNAL PARAMETERS-1'!$B$5:$J$44,9,FALSE)*HRYLD2!$F206</f>
        <v>0</v>
      </c>
      <c r="AT206" s="43">
        <f>HRYLD1!AT206*VLOOKUP(HRYLD2!AT$4,'[1]INTERNAL PARAMETERS-1'!$B$5:$J$44,5,FALSE)*VLOOKUP(HRYLD2!AT$4,'[1]INTERNAL PARAMETERS-1'!$B$5:$J$44,7,FALSE)*HRYLD2!$F206 + HRYLD1!AT206*(1-VLOOKUP(HRYLD2!AT$4,'[1]INTERNAL PARAMETERS-1'!$B$5:$J$44,5,FALSE))*VLOOKUP(HRYLD2!AT$4,'[1]INTERNAL PARAMETERS-1'!$B$5:$J$44,9,FALSE)*HRYLD2!$F206</f>
        <v>0</v>
      </c>
      <c r="AU206" s="45">
        <f>HRYLD1!AU206*VLOOKUP(HRYLD2!AU$4,'[1]INTERNAL PARAMETERS-1'!$B$5:$J$44,5,FALSE)*VLOOKUP(HRYLD2!AU$4,'[1]INTERNAL PARAMETERS-1'!$B$5:$J$44,6,FALSE)*VLOOKUP(HRYLD2!AU$4,'[1]INTERNAL PARAMETERS-1'!$B$5:$J$44,3,FALSE) + HRYLD1!AU206*(1-VLOOKUP(HRYLD2!AU$4,'[1]INTERNAL PARAMETERS-1'!$B$5:$J$44,5,FALSE))*VLOOKUP(HRYLD2!AU$4,'[1]INTERNAL PARAMETERS-1'!$B$5:$J$44,8,FALSE)*VLOOKUP(HRYLD2!AU$4,'[1]INTERNAL PARAMETERS-1'!$B$5:$J$44,3,FALSE)</f>
        <v>0</v>
      </c>
      <c r="AV206" s="44">
        <f>HRYLD1!AV206*VLOOKUP(HRYLD2!AV$4,'[1]INTERNAL PARAMETERS-1'!$B$5:$J$44,5,FALSE)*VLOOKUP(HRYLD2!AV$4,'[1]INTERNAL PARAMETERS-1'!$B$5:$J$44,6,FALSE)*VLOOKUP(HRYLD2!AV$4,'[1]INTERNAL PARAMETERS-1'!$B$5:$J$44,3,FALSE) + HRYLD1!AV206*(1-VLOOKUP(HRYLD2!AV$4,'[1]INTERNAL PARAMETERS-1'!$B$5:$J$44,5,FALSE))*VLOOKUP(HRYLD2!AV$4,'[1]INTERNAL PARAMETERS-1'!$B$5:$J$44,8,FALSE)*VLOOKUP(HRYLD2!AV$4,'[1]INTERNAL PARAMETERS-1'!$B$5:$J$44,3,FALSE)</f>
        <v>0</v>
      </c>
      <c r="AW206" s="44">
        <f>HRYLD1!AW206*VLOOKUP(HRYLD2!AW$4,'[1]INTERNAL PARAMETERS-1'!$B$5:$J$44,5,FALSE)*VLOOKUP(HRYLD2!AW$4,'[1]INTERNAL PARAMETERS-1'!$B$5:$J$44,6,FALSE)*VLOOKUP(HRYLD2!AW$4,'[1]INTERNAL PARAMETERS-1'!$B$5:$J$44,3,FALSE) + HRYLD1!AW206*(1-VLOOKUP(HRYLD2!AW$4,'[1]INTERNAL PARAMETERS-1'!$B$5:$J$44,5,FALSE))*VLOOKUP(HRYLD2!AW$4,'[1]INTERNAL PARAMETERS-1'!$B$5:$J$44,8,FALSE)*VLOOKUP(HRYLD2!AW$4,'[1]INTERNAL PARAMETERS-1'!$B$5:$J$44,3,FALSE)</f>
        <v>0</v>
      </c>
      <c r="AX206" s="44">
        <f>HRYLD1!AX206*VLOOKUP(HRYLD2!AX$4,'[1]INTERNAL PARAMETERS-1'!$B$5:$J$44,5,FALSE)*VLOOKUP(HRYLD2!AX$4,'[1]INTERNAL PARAMETERS-1'!$B$5:$J$44,6,FALSE)*VLOOKUP(HRYLD2!AX$4,'[1]INTERNAL PARAMETERS-1'!$B$5:$J$44,3,FALSE) + HRYLD1!AX206*(1-VLOOKUP(HRYLD2!AX$4,'[1]INTERNAL PARAMETERS-1'!$B$5:$J$44,5,FALSE))*VLOOKUP(HRYLD2!AX$4,'[1]INTERNAL PARAMETERS-1'!$B$5:$J$44,8,FALSE)*VLOOKUP(HRYLD2!AX$4,'[1]INTERNAL PARAMETERS-1'!$B$5:$J$44,3,FALSE)</f>
        <v>0</v>
      </c>
      <c r="AY206" s="44">
        <f>HRYLD1!AY206*VLOOKUP(HRYLD2!AY$4,'[1]INTERNAL PARAMETERS-1'!$B$5:$J$44,5,FALSE)*VLOOKUP(HRYLD2!AY$4,'[1]INTERNAL PARAMETERS-1'!$B$5:$J$44,6,FALSE)*VLOOKUP(HRYLD2!AY$4,'[1]INTERNAL PARAMETERS-1'!$B$5:$J$44,3,FALSE) + HRYLD1!AY206*(1-VLOOKUP(HRYLD2!AY$4,'[1]INTERNAL PARAMETERS-1'!$B$5:$J$44,5,FALSE))*VLOOKUP(HRYLD2!AY$4,'[1]INTERNAL PARAMETERS-1'!$B$5:$J$44,8,FALSE)*VLOOKUP(HRYLD2!AY$4,'[1]INTERNAL PARAMETERS-1'!$B$5:$J$44,3,FALSE)</f>
        <v>0</v>
      </c>
      <c r="AZ206" s="44">
        <f>HRYLD1!AZ206*VLOOKUP(HRYLD2!AZ$4,'[1]INTERNAL PARAMETERS-1'!$B$5:$J$44,5,FALSE)*VLOOKUP(HRYLD2!AZ$4,'[1]INTERNAL PARAMETERS-1'!$B$5:$J$44,6,FALSE)*VLOOKUP(HRYLD2!AZ$4,'[1]INTERNAL PARAMETERS-1'!$B$5:$J$44,3,FALSE) + HRYLD1!AZ206*(1-VLOOKUP(HRYLD2!AZ$4,'[1]INTERNAL PARAMETERS-1'!$B$5:$J$44,5,FALSE))*VLOOKUP(HRYLD2!AZ$4,'[1]INTERNAL PARAMETERS-1'!$B$5:$J$44,8,FALSE)*VLOOKUP(HRYLD2!AZ$4,'[1]INTERNAL PARAMETERS-1'!$B$5:$J$44,3,FALSE)</f>
        <v>0</v>
      </c>
      <c r="BA206" s="44">
        <f>HRYLD1!BA206*VLOOKUP(HRYLD2!BA$4,'[1]INTERNAL PARAMETERS-1'!$B$5:$J$44,5,FALSE)*VLOOKUP(HRYLD2!BA$4,'[1]INTERNAL PARAMETERS-1'!$B$5:$J$44,6,FALSE)*VLOOKUP(HRYLD2!BA$4,'[1]INTERNAL PARAMETERS-1'!$B$5:$J$44,3,FALSE) + HRYLD1!BA206*(1-VLOOKUP(HRYLD2!BA$4,'[1]INTERNAL PARAMETERS-1'!$B$5:$J$44,5,FALSE))*VLOOKUP(HRYLD2!BA$4,'[1]INTERNAL PARAMETERS-1'!$B$5:$J$44,8,FALSE)*VLOOKUP(HRYLD2!BA$4,'[1]INTERNAL PARAMETERS-1'!$B$5:$J$44,3,FALSE)</f>
        <v>0</v>
      </c>
      <c r="BB206" s="44">
        <f>HRYLD1!BB206*VLOOKUP(HRYLD2!BB$4,'[1]INTERNAL PARAMETERS-1'!$B$5:$J$44,5,FALSE)*VLOOKUP(HRYLD2!BB$4,'[1]INTERNAL PARAMETERS-1'!$B$5:$J$44,6,FALSE)*VLOOKUP(HRYLD2!BB$4,'[1]INTERNAL PARAMETERS-1'!$B$5:$J$44,3,FALSE) + HRYLD1!BB206*(1-VLOOKUP(HRYLD2!BB$4,'[1]INTERNAL PARAMETERS-1'!$B$5:$J$44,5,FALSE))*VLOOKUP(HRYLD2!BB$4,'[1]INTERNAL PARAMETERS-1'!$B$5:$J$44,8,FALSE)*VLOOKUP(HRYLD2!BB$4,'[1]INTERNAL PARAMETERS-1'!$B$5:$J$44,3,FALSE)</f>
        <v>0</v>
      </c>
      <c r="BC206" s="44">
        <f>HRYLD1!BC206*VLOOKUP(HRYLD2!BC$4,'[1]INTERNAL PARAMETERS-1'!$B$5:$J$44,5,FALSE)*VLOOKUP(HRYLD2!BC$4,'[1]INTERNAL PARAMETERS-1'!$B$5:$J$44,6,FALSE)*VLOOKUP(HRYLD2!BC$4,'[1]INTERNAL PARAMETERS-1'!$B$5:$J$44,3,FALSE) + HRYLD1!BC206*(1-VLOOKUP(HRYLD2!BC$4,'[1]INTERNAL PARAMETERS-1'!$B$5:$J$44,5,FALSE))*VLOOKUP(HRYLD2!BC$4,'[1]INTERNAL PARAMETERS-1'!$B$5:$J$44,8,FALSE)*VLOOKUP(HRYLD2!BC$4,'[1]INTERNAL PARAMETERS-1'!$B$5:$J$44,3,FALSE)</f>
        <v>0</v>
      </c>
      <c r="BD206" s="44">
        <f>HRYLD1!BD206*VLOOKUP(HRYLD2!BD$4,'[1]INTERNAL PARAMETERS-1'!$B$5:$J$44,5,FALSE)*VLOOKUP(HRYLD2!BD$4,'[1]INTERNAL PARAMETERS-1'!$B$5:$J$44,6,FALSE)*VLOOKUP(HRYLD2!BD$4,'[1]INTERNAL PARAMETERS-1'!$B$5:$J$44,3,FALSE) + HRYLD1!BD206*(1-VLOOKUP(HRYLD2!BD$4,'[1]INTERNAL PARAMETERS-1'!$B$5:$J$44,5,FALSE))*VLOOKUP(HRYLD2!BD$4,'[1]INTERNAL PARAMETERS-1'!$B$5:$J$44,8,FALSE)*VLOOKUP(HRYLD2!BD$4,'[1]INTERNAL PARAMETERS-1'!$B$5:$J$44,3,FALSE)</f>
        <v>0</v>
      </c>
      <c r="BE206" s="44">
        <f>HRYLD1!BE206*VLOOKUP(HRYLD2!BE$4,'[1]INTERNAL PARAMETERS-1'!$B$5:$J$44,5,FALSE)*VLOOKUP(HRYLD2!BE$4,'[1]INTERNAL PARAMETERS-1'!$B$5:$J$44,6,FALSE)*VLOOKUP(HRYLD2!BE$4,'[1]INTERNAL PARAMETERS-1'!$B$5:$J$44,3,FALSE) + HRYLD1!BE206*(1-VLOOKUP(HRYLD2!BE$4,'[1]INTERNAL PARAMETERS-1'!$B$5:$J$44,5,FALSE))*VLOOKUP(HRYLD2!BE$4,'[1]INTERNAL PARAMETERS-1'!$B$5:$J$44,8,FALSE)*VLOOKUP(HRYLD2!BE$4,'[1]INTERNAL PARAMETERS-1'!$B$5:$J$44,3,FALSE)</f>
        <v>0</v>
      </c>
      <c r="BF206" s="44">
        <f>HRYLD1!BF206*VLOOKUP(HRYLD2!BF$4,'[1]INTERNAL PARAMETERS-1'!$B$5:$J$44,5,FALSE)*VLOOKUP(HRYLD2!BF$4,'[1]INTERNAL PARAMETERS-1'!$B$5:$J$44,6,FALSE)*VLOOKUP(HRYLD2!BF$4,'[1]INTERNAL PARAMETERS-1'!$B$5:$J$44,3,FALSE) + HRYLD1!BF206*(1-VLOOKUP(HRYLD2!BF$4,'[1]INTERNAL PARAMETERS-1'!$B$5:$J$44,5,FALSE))*VLOOKUP(HRYLD2!BF$4,'[1]INTERNAL PARAMETERS-1'!$B$5:$J$44,8,FALSE)*VLOOKUP(HRYLD2!BF$4,'[1]INTERNAL PARAMETERS-1'!$B$5:$J$44,3,FALSE)</f>
        <v>0</v>
      </c>
      <c r="BG206" s="44">
        <f>HRYLD1!BG206*VLOOKUP(HRYLD2!BG$4,'[1]INTERNAL PARAMETERS-1'!$B$5:$J$44,5,FALSE)*VLOOKUP(HRYLD2!BG$4,'[1]INTERNAL PARAMETERS-1'!$B$5:$J$44,6,FALSE)*VLOOKUP(HRYLD2!BG$4,'[1]INTERNAL PARAMETERS-1'!$B$5:$J$44,3,FALSE) + HRYLD1!BG206*(1-VLOOKUP(HRYLD2!BG$4,'[1]INTERNAL PARAMETERS-1'!$B$5:$J$44,5,FALSE))*VLOOKUP(HRYLD2!BG$4,'[1]INTERNAL PARAMETERS-1'!$B$5:$J$44,8,FALSE)*VLOOKUP(HRYLD2!BG$4,'[1]INTERNAL PARAMETERS-1'!$B$5:$J$44,3,FALSE)</f>
        <v>0</v>
      </c>
      <c r="BH206" s="44">
        <f>HRYLD1!BH206*VLOOKUP(HRYLD2!BH$4,'[1]INTERNAL PARAMETERS-1'!$B$5:$J$44,5,FALSE)*VLOOKUP(HRYLD2!BH$4,'[1]INTERNAL PARAMETERS-1'!$B$5:$J$44,6,FALSE)*VLOOKUP(HRYLD2!BH$4,'[1]INTERNAL PARAMETERS-1'!$B$5:$J$44,3,FALSE) + HRYLD1!BH206*(1-VLOOKUP(HRYLD2!BH$4,'[1]INTERNAL PARAMETERS-1'!$B$5:$J$44,5,FALSE))*VLOOKUP(HRYLD2!BH$4,'[1]INTERNAL PARAMETERS-1'!$B$5:$J$44,8,FALSE)*VLOOKUP(HRYLD2!BH$4,'[1]INTERNAL PARAMETERS-1'!$B$5:$J$44,3,FALSE)</f>
        <v>0</v>
      </c>
      <c r="BI206" s="44">
        <f>HRYLD1!BI206*VLOOKUP(HRYLD2!BI$4,'[1]INTERNAL PARAMETERS-1'!$B$5:$J$44,5,FALSE)*VLOOKUP(HRYLD2!BI$4,'[1]INTERNAL PARAMETERS-1'!$B$5:$J$44,6,FALSE)*VLOOKUP(HRYLD2!BI$4,'[1]INTERNAL PARAMETERS-1'!$B$5:$J$44,3,FALSE) + HRYLD1!BI206*(1-VLOOKUP(HRYLD2!BI$4,'[1]INTERNAL PARAMETERS-1'!$B$5:$J$44,5,FALSE))*VLOOKUP(HRYLD2!BI$4,'[1]INTERNAL PARAMETERS-1'!$B$5:$J$44,8,FALSE)*VLOOKUP(HRYLD2!BI$4,'[1]INTERNAL PARAMETERS-1'!$B$5:$J$44,3,FALSE)</f>
        <v>0</v>
      </c>
      <c r="BJ206" s="44">
        <f>HRYLD1!BJ206*VLOOKUP(HRYLD2!BJ$4,'[1]INTERNAL PARAMETERS-1'!$B$5:$J$44,5,FALSE)*VLOOKUP(HRYLD2!BJ$4,'[1]INTERNAL PARAMETERS-1'!$B$5:$J$44,6,FALSE)*VLOOKUP(HRYLD2!BJ$4,'[1]INTERNAL PARAMETERS-1'!$B$5:$J$44,3,FALSE) + HRYLD1!BJ206*(1-VLOOKUP(HRYLD2!BJ$4,'[1]INTERNAL PARAMETERS-1'!$B$5:$J$44,5,FALSE))*VLOOKUP(HRYLD2!BJ$4,'[1]INTERNAL PARAMETERS-1'!$B$5:$J$44,8,FALSE)*VLOOKUP(HRYLD2!BJ$4,'[1]INTERNAL PARAMETERS-1'!$B$5:$J$44,3,FALSE)</f>
        <v>0</v>
      </c>
      <c r="BK206" s="44">
        <f>HRYLD1!BK206*VLOOKUP(HRYLD2!BK$4,'[1]INTERNAL PARAMETERS-1'!$B$5:$J$44,5,FALSE)*VLOOKUP(HRYLD2!BK$4,'[1]INTERNAL PARAMETERS-1'!$B$5:$J$44,6,FALSE)*VLOOKUP(HRYLD2!BK$4,'[1]INTERNAL PARAMETERS-1'!$B$5:$J$44,3,FALSE) + HRYLD1!BK206*(1-VLOOKUP(HRYLD2!BK$4,'[1]INTERNAL PARAMETERS-1'!$B$5:$J$44,5,FALSE))*VLOOKUP(HRYLD2!BK$4,'[1]INTERNAL PARAMETERS-1'!$B$5:$J$44,8,FALSE)*VLOOKUP(HRYLD2!BK$4,'[1]INTERNAL PARAMETERS-1'!$B$5:$J$44,3,FALSE)</f>
        <v>0</v>
      </c>
      <c r="BL206" s="44">
        <f>HRYLD1!BL206*VLOOKUP(HRYLD2!BL$4,'[1]INTERNAL PARAMETERS-1'!$B$5:$J$44,5,FALSE)*VLOOKUP(HRYLD2!BL$4,'[1]INTERNAL PARAMETERS-1'!$B$5:$J$44,6,FALSE)*VLOOKUP(HRYLD2!BL$4,'[1]INTERNAL PARAMETERS-1'!$B$5:$J$44,3,FALSE) + HRYLD1!BL206*(1-VLOOKUP(HRYLD2!BL$4,'[1]INTERNAL PARAMETERS-1'!$B$5:$J$44,5,FALSE))*VLOOKUP(HRYLD2!BL$4,'[1]INTERNAL PARAMETERS-1'!$B$5:$J$44,8,FALSE)*VLOOKUP(HRYLD2!BL$4,'[1]INTERNAL PARAMETERS-1'!$B$5:$J$44,3,FALSE)</f>
        <v>0</v>
      </c>
      <c r="BM206" s="44">
        <f>HRYLD1!BM206*VLOOKUP(HRYLD2!BM$4,'[1]INTERNAL PARAMETERS-1'!$B$5:$J$44,5,FALSE)*VLOOKUP(HRYLD2!BM$4,'[1]INTERNAL PARAMETERS-1'!$B$5:$J$44,6,FALSE)*VLOOKUP(HRYLD2!BM$4,'[1]INTERNAL PARAMETERS-1'!$B$5:$J$44,3,FALSE) + HRYLD1!BM206*(1-VLOOKUP(HRYLD2!BM$4,'[1]INTERNAL PARAMETERS-1'!$B$5:$J$44,5,FALSE))*VLOOKUP(HRYLD2!BM$4,'[1]INTERNAL PARAMETERS-1'!$B$5:$J$44,8,FALSE)*VLOOKUP(HRYLD2!BM$4,'[1]INTERNAL PARAMETERS-1'!$B$5:$J$44,3,FALSE)</f>
        <v>0</v>
      </c>
      <c r="BN206" s="44">
        <f>HRYLD1!BN206*VLOOKUP(HRYLD2!BN$4,'[1]INTERNAL PARAMETERS-1'!$B$5:$J$44,5,FALSE)*VLOOKUP(HRYLD2!BN$4,'[1]INTERNAL PARAMETERS-1'!$B$5:$J$44,6,FALSE)*VLOOKUP(HRYLD2!BN$4,'[1]INTERNAL PARAMETERS-1'!$B$5:$J$44,3,FALSE) + HRYLD1!BN206*(1-VLOOKUP(HRYLD2!BN$4,'[1]INTERNAL PARAMETERS-1'!$B$5:$J$44,5,FALSE))*VLOOKUP(HRYLD2!BN$4,'[1]INTERNAL PARAMETERS-1'!$B$5:$J$44,8,FALSE)*VLOOKUP(HRYLD2!BN$4,'[1]INTERNAL PARAMETERS-1'!$B$5:$J$44,3,FALSE)</f>
        <v>0</v>
      </c>
      <c r="BO206" s="44">
        <f>HRYLD1!BO206*VLOOKUP(HRYLD2!BO$4,'[1]INTERNAL PARAMETERS-1'!$B$5:$J$44,5,FALSE)*VLOOKUP(HRYLD2!BO$4,'[1]INTERNAL PARAMETERS-1'!$B$5:$J$44,6,FALSE)*VLOOKUP(HRYLD2!BO$4,'[1]INTERNAL PARAMETERS-1'!$B$5:$J$44,3,FALSE) + HRYLD1!BO206*(1-VLOOKUP(HRYLD2!BO$4,'[1]INTERNAL PARAMETERS-1'!$B$5:$J$44,5,FALSE))*VLOOKUP(HRYLD2!BO$4,'[1]INTERNAL PARAMETERS-1'!$B$5:$J$44,8,FALSE)*VLOOKUP(HRYLD2!BO$4,'[1]INTERNAL PARAMETERS-1'!$B$5:$J$44,3,FALSE)</f>
        <v>0</v>
      </c>
      <c r="BP206" s="44">
        <f>HRYLD1!BP206*VLOOKUP(HRYLD2!BP$4,'[1]INTERNAL PARAMETERS-1'!$B$5:$J$44,5,FALSE)*VLOOKUP(HRYLD2!BP$4,'[1]INTERNAL PARAMETERS-1'!$B$5:$J$44,6,FALSE)*VLOOKUP(HRYLD2!BP$4,'[1]INTERNAL PARAMETERS-1'!$B$5:$J$44,3,FALSE) + HRYLD1!BP206*(1-VLOOKUP(HRYLD2!BP$4,'[1]INTERNAL PARAMETERS-1'!$B$5:$J$44,5,FALSE))*VLOOKUP(HRYLD2!BP$4,'[1]INTERNAL PARAMETERS-1'!$B$5:$J$44,8,FALSE)*VLOOKUP(HRYLD2!BP$4,'[1]INTERNAL PARAMETERS-1'!$B$5:$J$44,3,FALSE)</f>
        <v>0</v>
      </c>
      <c r="BQ206" s="44">
        <f>HRYLD1!BQ206*VLOOKUP(HRYLD2!BQ$4,'[1]INTERNAL PARAMETERS-1'!$B$5:$J$44,5,FALSE)*VLOOKUP(HRYLD2!BQ$4,'[1]INTERNAL PARAMETERS-1'!$B$5:$J$44,6,FALSE)*VLOOKUP(HRYLD2!BQ$4,'[1]INTERNAL PARAMETERS-1'!$B$5:$J$44,3,FALSE) + HRYLD1!BQ206*(1-VLOOKUP(HRYLD2!BQ$4,'[1]INTERNAL PARAMETERS-1'!$B$5:$J$44,5,FALSE))*VLOOKUP(HRYLD2!BQ$4,'[1]INTERNAL PARAMETERS-1'!$B$5:$J$44,8,FALSE)*VLOOKUP(HRYLD2!BQ$4,'[1]INTERNAL PARAMETERS-1'!$B$5:$J$44,3,FALSE)</f>
        <v>0</v>
      </c>
      <c r="BR206" s="44">
        <f>HRYLD1!BR206*VLOOKUP(HRYLD2!BR$4,'[1]INTERNAL PARAMETERS-1'!$B$5:$J$44,5,FALSE)*VLOOKUP(HRYLD2!BR$4,'[1]INTERNAL PARAMETERS-1'!$B$5:$J$44,6,FALSE)*VLOOKUP(HRYLD2!BR$4,'[1]INTERNAL PARAMETERS-1'!$B$5:$J$44,3,FALSE) + HRYLD1!BR206*(1-VLOOKUP(HRYLD2!BR$4,'[1]INTERNAL PARAMETERS-1'!$B$5:$J$44,5,FALSE))*VLOOKUP(HRYLD2!BR$4,'[1]INTERNAL PARAMETERS-1'!$B$5:$J$44,8,FALSE)*VLOOKUP(HRYLD2!BR$4,'[1]INTERNAL PARAMETERS-1'!$B$5:$J$44,3,FALSE)</f>
        <v>0</v>
      </c>
      <c r="BS206" s="44">
        <f>HRYLD1!BS206*VLOOKUP(HRYLD2!BS$4,'[1]INTERNAL PARAMETERS-1'!$B$5:$J$44,5,FALSE)*VLOOKUP(HRYLD2!BS$4,'[1]INTERNAL PARAMETERS-1'!$B$5:$J$44,6,FALSE)*VLOOKUP(HRYLD2!BS$4,'[1]INTERNAL PARAMETERS-1'!$B$5:$J$44,3,FALSE) + HRYLD1!BS206*(1-VLOOKUP(HRYLD2!BS$4,'[1]INTERNAL PARAMETERS-1'!$B$5:$J$44,5,FALSE))*VLOOKUP(HRYLD2!BS$4,'[1]INTERNAL PARAMETERS-1'!$B$5:$J$44,8,FALSE)*VLOOKUP(HRYLD2!BS$4,'[1]INTERNAL PARAMETERS-1'!$B$5:$J$44,3,FALSE)</f>
        <v>0</v>
      </c>
      <c r="BT206" s="44">
        <f>HRYLD1!BT206*VLOOKUP(HRYLD2!BT$4,'[1]INTERNAL PARAMETERS-1'!$B$5:$J$44,5,FALSE)*VLOOKUP(HRYLD2!BT$4,'[1]INTERNAL PARAMETERS-1'!$B$5:$J$44,6,FALSE)*VLOOKUP(HRYLD2!BT$4,'[1]INTERNAL PARAMETERS-1'!$B$5:$J$44,3,FALSE) + HRYLD1!BT206*(1-VLOOKUP(HRYLD2!BT$4,'[1]INTERNAL PARAMETERS-1'!$B$5:$J$44,5,FALSE))*VLOOKUP(HRYLD2!BT$4,'[1]INTERNAL PARAMETERS-1'!$B$5:$J$44,8,FALSE)*VLOOKUP(HRYLD2!BT$4,'[1]INTERNAL PARAMETERS-1'!$B$5:$J$44,3,FALSE)</f>
        <v>0</v>
      </c>
      <c r="BU206" s="44">
        <f>HRYLD1!BU206*VLOOKUP(HRYLD2!BU$4,'[1]INTERNAL PARAMETERS-1'!$B$5:$J$44,5,FALSE)*VLOOKUP(HRYLD2!BU$4,'[1]INTERNAL PARAMETERS-1'!$B$5:$J$44,6,FALSE)*VLOOKUP(HRYLD2!BU$4,'[1]INTERNAL PARAMETERS-1'!$B$5:$J$44,3,FALSE) + HRYLD1!BU206*(1-VLOOKUP(HRYLD2!BU$4,'[1]INTERNAL PARAMETERS-1'!$B$5:$J$44,5,FALSE))*VLOOKUP(HRYLD2!BU$4,'[1]INTERNAL PARAMETERS-1'!$B$5:$J$44,8,FALSE)*VLOOKUP(HRYLD2!BU$4,'[1]INTERNAL PARAMETERS-1'!$B$5:$J$44,3,FALSE)</f>
        <v>0</v>
      </c>
      <c r="BV206" s="44">
        <f>HRYLD1!BV206*VLOOKUP(HRYLD2!BV$4,'[1]INTERNAL PARAMETERS-1'!$B$5:$J$44,5,FALSE)*VLOOKUP(HRYLD2!BV$4,'[1]INTERNAL PARAMETERS-1'!$B$5:$J$44,6,FALSE)*VLOOKUP(HRYLD2!BV$4,'[1]INTERNAL PARAMETERS-1'!$B$5:$J$44,3,FALSE) + HRYLD1!BV206*(1-VLOOKUP(HRYLD2!BV$4,'[1]INTERNAL PARAMETERS-1'!$B$5:$J$44,5,FALSE))*VLOOKUP(HRYLD2!BV$4,'[1]INTERNAL PARAMETERS-1'!$B$5:$J$44,8,FALSE)*VLOOKUP(HRYLD2!BV$4,'[1]INTERNAL PARAMETERS-1'!$B$5:$J$44,3,FALSE)</f>
        <v>0</v>
      </c>
      <c r="BW206" s="44">
        <f>HRYLD1!BW206*VLOOKUP(HRYLD2!BW$4,'[1]INTERNAL PARAMETERS-1'!$B$5:$J$44,5,FALSE)*VLOOKUP(HRYLD2!BW$4,'[1]INTERNAL PARAMETERS-1'!$B$5:$J$44,6,FALSE)*VLOOKUP(HRYLD2!BW$4,'[1]INTERNAL PARAMETERS-1'!$B$5:$J$44,3,FALSE) + HRYLD1!BW206*(1-VLOOKUP(HRYLD2!BW$4,'[1]INTERNAL PARAMETERS-1'!$B$5:$J$44,5,FALSE))*VLOOKUP(HRYLD2!BW$4,'[1]INTERNAL PARAMETERS-1'!$B$5:$J$44,8,FALSE)*VLOOKUP(HRYLD2!BW$4,'[1]INTERNAL PARAMETERS-1'!$B$5:$J$44,3,FALSE)</f>
        <v>0</v>
      </c>
      <c r="BX206" s="44">
        <f>HRYLD1!BX206*VLOOKUP(HRYLD2!BX$4,'[1]INTERNAL PARAMETERS-1'!$B$5:$J$44,5,FALSE)*VLOOKUP(HRYLD2!BX$4,'[1]INTERNAL PARAMETERS-1'!$B$5:$J$44,6,FALSE)*VLOOKUP(HRYLD2!BX$4,'[1]INTERNAL PARAMETERS-1'!$B$5:$J$44,3,FALSE) + HRYLD1!BX206*(1-VLOOKUP(HRYLD2!BX$4,'[1]INTERNAL PARAMETERS-1'!$B$5:$J$44,5,FALSE))*VLOOKUP(HRYLD2!BX$4,'[1]INTERNAL PARAMETERS-1'!$B$5:$J$44,8,FALSE)*VLOOKUP(HRYLD2!BX$4,'[1]INTERNAL PARAMETERS-1'!$B$5:$J$44,3,FALSE)</f>
        <v>0</v>
      </c>
      <c r="BY206" s="44">
        <f>HRYLD1!BY206*VLOOKUP(HRYLD2!BY$4,'[1]INTERNAL PARAMETERS-1'!$B$5:$J$44,5,FALSE)*VLOOKUP(HRYLD2!BY$4,'[1]INTERNAL PARAMETERS-1'!$B$5:$J$44,6,FALSE)*VLOOKUP(HRYLD2!BY$4,'[1]INTERNAL PARAMETERS-1'!$B$5:$J$44,3,FALSE) + HRYLD1!BY206*(1-VLOOKUP(HRYLD2!BY$4,'[1]INTERNAL PARAMETERS-1'!$B$5:$J$44,5,FALSE))*VLOOKUP(HRYLD2!BY$4,'[1]INTERNAL PARAMETERS-1'!$B$5:$J$44,8,FALSE)*VLOOKUP(HRYLD2!BY$4,'[1]INTERNAL PARAMETERS-1'!$B$5:$J$44,3,FALSE)</f>
        <v>0</v>
      </c>
      <c r="BZ206" s="44">
        <f>HRYLD1!BZ206*VLOOKUP(HRYLD2!BZ$4,'[1]INTERNAL PARAMETERS-1'!$B$5:$J$44,5,FALSE)*VLOOKUP(HRYLD2!BZ$4,'[1]INTERNAL PARAMETERS-1'!$B$5:$J$44,6,FALSE)*VLOOKUP(HRYLD2!BZ$4,'[1]INTERNAL PARAMETERS-1'!$B$5:$J$44,3,FALSE) + HRYLD1!BZ206*(1-VLOOKUP(HRYLD2!BZ$4,'[1]INTERNAL PARAMETERS-1'!$B$5:$J$44,5,FALSE))*VLOOKUP(HRYLD2!BZ$4,'[1]INTERNAL PARAMETERS-1'!$B$5:$J$44,8,FALSE)*VLOOKUP(HRYLD2!BZ$4,'[1]INTERNAL PARAMETERS-1'!$B$5:$J$44,3,FALSE)</f>
        <v>0</v>
      </c>
      <c r="CA206" s="44">
        <f>HRYLD1!CA206*VLOOKUP(HRYLD2!CA$4,'[1]INTERNAL PARAMETERS-1'!$B$5:$J$44,5,FALSE)*VLOOKUP(HRYLD2!CA$4,'[1]INTERNAL PARAMETERS-1'!$B$5:$J$44,6,FALSE)*VLOOKUP(HRYLD2!CA$4,'[1]INTERNAL PARAMETERS-1'!$B$5:$J$44,3,FALSE) + HRYLD1!CA206*(1-VLOOKUP(HRYLD2!CA$4,'[1]INTERNAL PARAMETERS-1'!$B$5:$J$44,5,FALSE))*VLOOKUP(HRYLD2!CA$4,'[1]INTERNAL PARAMETERS-1'!$B$5:$J$44,8,FALSE)*VLOOKUP(HRYLD2!CA$4,'[1]INTERNAL PARAMETERS-1'!$B$5:$J$44,3,FALSE)</f>
        <v>0</v>
      </c>
      <c r="CB206" s="44">
        <f>HRYLD1!CB206*VLOOKUP(HRYLD2!CB$4,'[1]INTERNAL PARAMETERS-1'!$B$5:$J$44,5,FALSE)*VLOOKUP(HRYLD2!CB$4,'[1]INTERNAL PARAMETERS-1'!$B$5:$J$44,6,FALSE)*VLOOKUP(HRYLD2!CB$4,'[1]INTERNAL PARAMETERS-1'!$B$5:$J$44,3,FALSE) + HRYLD1!CB206*(1-VLOOKUP(HRYLD2!CB$4,'[1]INTERNAL PARAMETERS-1'!$B$5:$J$44,5,FALSE))*VLOOKUP(HRYLD2!CB$4,'[1]INTERNAL PARAMETERS-1'!$B$5:$J$44,8,FALSE)*VLOOKUP(HRYLD2!CB$4,'[1]INTERNAL PARAMETERS-1'!$B$5:$J$44,3,FALSE)</f>
        <v>0</v>
      </c>
      <c r="CC206" s="44">
        <f>HRYLD1!CC206*VLOOKUP(HRYLD2!CC$4,'[1]INTERNAL PARAMETERS-1'!$B$5:$J$44,5,FALSE)*VLOOKUP(HRYLD2!CC$4,'[1]INTERNAL PARAMETERS-1'!$B$5:$J$44,6,FALSE)*VLOOKUP(HRYLD2!CC$4,'[1]INTERNAL PARAMETERS-1'!$B$5:$J$44,3,FALSE) + HRYLD1!CC206*(1-VLOOKUP(HRYLD2!CC$4,'[1]INTERNAL PARAMETERS-1'!$B$5:$J$44,5,FALSE))*VLOOKUP(HRYLD2!CC$4,'[1]INTERNAL PARAMETERS-1'!$B$5:$J$44,8,FALSE)*VLOOKUP(HRYLD2!CC$4,'[1]INTERNAL PARAMETERS-1'!$B$5:$J$44,3,FALSE)</f>
        <v>0</v>
      </c>
      <c r="CD206" s="44">
        <f>HRYLD1!CD206*VLOOKUP(HRYLD2!CD$4,'[1]INTERNAL PARAMETERS-1'!$B$5:$J$44,5,FALSE)*VLOOKUP(HRYLD2!CD$4,'[1]INTERNAL PARAMETERS-1'!$B$5:$J$44,6,FALSE)*VLOOKUP(HRYLD2!CD$4,'[1]INTERNAL PARAMETERS-1'!$B$5:$J$44,3,FALSE) + HRYLD1!CD206*(1-VLOOKUP(HRYLD2!CD$4,'[1]INTERNAL PARAMETERS-1'!$B$5:$J$44,5,FALSE))*VLOOKUP(HRYLD2!CD$4,'[1]INTERNAL PARAMETERS-1'!$B$5:$J$44,8,FALSE)*VLOOKUP(HRYLD2!CD$4,'[1]INTERNAL PARAMETERS-1'!$B$5:$J$44,3,FALSE)</f>
        <v>0</v>
      </c>
      <c r="CE206" s="44">
        <f>HRYLD1!CE206*VLOOKUP(HRYLD2!CE$4,'[1]INTERNAL PARAMETERS-1'!$B$5:$J$44,5,FALSE)*VLOOKUP(HRYLD2!CE$4,'[1]INTERNAL PARAMETERS-1'!$B$5:$J$44,6,FALSE)*VLOOKUP(HRYLD2!CE$4,'[1]INTERNAL PARAMETERS-1'!$B$5:$J$44,3,FALSE) + HRYLD1!CE206*(1-VLOOKUP(HRYLD2!CE$4,'[1]INTERNAL PARAMETERS-1'!$B$5:$J$44,5,FALSE))*VLOOKUP(HRYLD2!CE$4,'[1]INTERNAL PARAMETERS-1'!$B$5:$J$44,8,FALSE)*VLOOKUP(HRYLD2!CE$4,'[1]INTERNAL PARAMETERS-1'!$B$5:$J$44,3,FALSE)</f>
        <v>0</v>
      </c>
      <c r="CF206" s="44">
        <f>HRYLD1!CF206*VLOOKUP(HRYLD2!CF$4,'[1]INTERNAL PARAMETERS-1'!$B$5:$J$44,5,FALSE)*VLOOKUP(HRYLD2!CF$4,'[1]INTERNAL PARAMETERS-1'!$B$5:$J$44,6,FALSE)*VLOOKUP(HRYLD2!CF$4,'[1]INTERNAL PARAMETERS-1'!$B$5:$J$44,3,FALSE) + HRYLD1!CF206*(1-VLOOKUP(HRYLD2!CF$4,'[1]INTERNAL PARAMETERS-1'!$B$5:$J$44,5,FALSE))*VLOOKUP(HRYLD2!CF$4,'[1]INTERNAL PARAMETERS-1'!$B$5:$J$44,8,FALSE)*VLOOKUP(HRYLD2!CF$4,'[1]INTERNAL PARAMETERS-1'!$B$5:$J$44,3,FALSE)</f>
        <v>0</v>
      </c>
      <c r="CG206" s="44">
        <f>HRYLD1!CG206*VLOOKUP(HRYLD2!CG$4,'[1]INTERNAL PARAMETERS-1'!$B$5:$J$44,5,FALSE)*VLOOKUP(HRYLD2!CG$4,'[1]INTERNAL PARAMETERS-1'!$B$5:$J$44,6,FALSE)*VLOOKUP(HRYLD2!CG$4,'[1]INTERNAL PARAMETERS-1'!$B$5:$J$44,3,FALSE) + HRYLD1!CG206*(1-VLOOKUP(HRYLD2!CG$4,'[1]INTERNAL PARAMETERS-1'!$B$5:$J$44,5,FALSE))*VLOOKUP(HRYLD2!CG$4,'[1]INTERNAL PARAMETERS-1'!$B$5:$J$44,8,FALSE)*VLOOKUP(HRYLD2!CG$4,'[1]INTERNAL PARAMETERS-1'!$B$5:$J$44,3,FALSE)</f>
        <v>0</v>
      </c>
      <c r="CH206" s="43">
        <f>HRYLD1!CH206*VLOOKUP(HRYLD2!CH$4,'[1]INTERNAL PARAMETERS-1'!$B$5:$J$44,5,FALSE)*VLOOKUP(HRYLD2!CH$4,'[1]INTERNAL PARAMETERS-1'!$B$5:$J$44,6,FALSE)*VLOOKUP(HRYLD2!CH$4,'[1]INTERNAL PARAMETERS-1'!$B$5:$J$44,3,FALSE) + HRYLD1!CH206*(1-VLOOKUP(HRYLD2!CH$4,'[1]INTERNAL PARAMETERS-1'!$B$5:$J$44,5,FALSE))*VLOOKUP(HRYLD2!CH$4,'[1]INTERNAL PARAMETERS-1'!$B$5:$J$44,8,FALSE)*VLOOKUP(HRYLD2!CH$4,'[1]INTERNAL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49</v>
      </c>
      <c r="D207" s="57" t="s">
        <v>62</v>
      </c>
      <c r="E207" s="132">
        <f>HR!X207</f>
        <v>0</v>
      </c>
      <c r="F207" s="56">
        <f>'[1]INTERNAL PARAMETERS-1'!M9</f>
        <v>63.875</v>
      </c>
      <c r="G207" s="45">
        <f>HRYLD1!G207*VLOOKUP(HRYLD2!G$4,'[1]INTERNAL PARAMETERS-1'!$B$5:$J$44,5,FALSE)*VLOOKUP(HRYLD2!G$4,'[1]INTERNAL PARAMETERS-1'!$B$5:$J$44,7,FALSE)*HRYLD2!$F207 + HRYLD1!G207*(1-VLOOKUP(HRYLD2!G$4,'[1]INTERNAL PARAMETERS-1'!$B$5:$J$44,5,FALSE))*VLOOKUP(HRYLD2!G$4,'[1]INTERNAL PARAMETERS-1'!$B$5:$J$44,9,FALSE)*HRYLD2!$F207</f>
        <v>0</v>
      </c>
      <c r="H207" s="44">
        <f>HRYLD1!H207*VLOOKUP(HRYLD2!H$4,'[1]INTERNAL PARAMETERS-1'!$B$5:$J$44,5,FALSE)*VLOOKUP(HRYLD2!H$4,'[1]INTERNAL PARAMETERS-1'!$B$5:$J$44,7,FALSE)*HRYLD2!$F207 + HRYLD1!H207*(1-VLOOKUP(HRYLD2!H$4,'[1]INTERNAL PARAMETERS-1'!$B$5:$J$44,5,FALSE))*VLOOKUP(HRYLD2!H$4,'[1]INTERNAL PARAMETERS-1'!$B$5:$J$44,9,FALSE)*HRYLD2!$F207</f>
        <v>0</v>
      </c>
      <c r="I207" s="44">
        <f>HRYLD1!I207*VLOOKUP(HRYLD2!I$4,'[1]INTERNAL PARAMETERS-1'!$B$5:$J$44,5,FALSE)*VLOOKUP(HRYLD2!I$4,'[1]INTERNAL PARAMETERS-1'!$B$5:$J$44,7,FALSE)*HRYLD2!$F207 + HRYLD1!I207*(1-VLOOKUP(HRYLD2!I$4,'[1]INTERNAL PARAMETERS-1'!$B$5:$J$44,5,FALSE))*VLOOKUP(HRYLD2!I$4,'[1]INTERNAL PARAMETERS-1'!$B$5:$J$44,9,FALSE)*HRYLD2!$F207</f>
        <v>0</v>
      </c>
      <c r="J207" s="44">
        <f>HRYLD1!J207*VLOOKUP(HRYLD2!J$4,'[1]INTERNAL PARAMETERS-1'!$B$5:$J$44,5,FALSE)*VLOOKUP(HRYLD2!J$4,'[1]INTERNAL PARAMETERS-1'!$B$5:$J$44,7,FALSE)*HRYLD2!$F207 + HRYLD1!J207*(1-VLOOKUP(HRYLD2!J$4,'[1]INTERNAL PARAMETERS-1'!$B$5:$J$44,5,FALSE))*VLOOKUP(HRYLD2!J$4,'[1]INTERNAL PARAMETERS-1'!$B$5:$J$44,9,FALSE)*HRYLD2!$F207</f>
        <v>0</v>
      </c>
      <c r="K207" s="44">
        <f>HRYLD1!K207*VLOOKUP(HRYLD2!K$4,'[1]INTERNAL PARAMETERS-1'!$B$5:$J$44,5,FALSE)*VLOOKUP(HRYLD2!K$4,'[1]INTERNAL PARAMETERS-1'!$B$5:$J$44,7,FALSE)*HRYLD2!$F207 + HRYLD1!K207*(1-VLOOKUP(HRYLD2!K$4,'[1]INTERNAL PARAMETERS-1'!$B$5:$J$44,5,FALSE))*VLOOKUP(HRYLD2!K$4,'[1]INTERNAL PARAMETERS-1'!$B$5:$J$44,9,FALSE)*HRYLD2!$F207</f>
        <v>0</v>
      </c>
      <c r="L207" s="44">
        <f>HRYLD1!L207*VLOOKUP(HRYLD2!L$4,'[1]INTERNAL PARAMETERS-1'!$B$5:$J$44,5,FALSE)*VLOOKUP(HRYLD2!L$4,'[1]INTERNAL PARAMETERS-1'!$B$5:$J$44,7,FALSE)*HRYLD2!$F207 + HRYLD1!L207*(1-VLOOKUP(HRYLD2!L$4,'[1]INTERNAL PARAMETERS-1'!$B$5:$J$44,5,FALSE))*VLOOKUP(HRYLD2!L$4,'[1]INTERNAL PARAMETERS-1'!$B$5:$J$44,9,FALSE)*HRYLD2!$F207</f>
        <v>0</v>
      </c>
      <c r="M207" s="44">
        <f>HRYLD1!M207*VLOOKUP(HRYLD2!M$4,'[1]INTERNAL PARAMETERS-1'!$B$5:$J$44,5,FALSE)*VLOOKUP(HRYLD2!M$4,'[1]INTERNAL PARAMETERS-1'!$B$5:$J$44,7,FALSE)*HRYLD2!$F207 + HRYLD1!M207*(1-VLOOKUP(HRYLD2!M$4,'[1]INTERNAL PARAMETERS-1'!$B$5:$J$44,5,FALSE))*VLOOKUP(HRYLD2!M$4,'[1]INTERNAL PARAMETERS-1'!$B$5:$J$44,9,FALSE)*HRYLD2!$F207</f>
        <v>0</v>
      </c>
      <c r="N207" s="44">
        <f>HRYLD1!N207*VLOOKUP(HRYLD2!N$4,'[1]INTERNAL PARAMETERS-1'!$B$5:$J$44,5,FALSE)*VLOOKUP(HRYLD2!N$4,'[1]INTERNAL PARAMETERS-1'!$B$5:$J$44,7,FALSE)*HRYLD2!$F207 + HRYLD1!N207*(1-VLOOKUP(HRYLD2!N$4,'[1]INTERNAL PARAMETERS-1'!$B$5:$J$44,5,FALSE))*VLOOKUP(HRYLD2!N$4,'[1]INTERNAL PARAMETERS-1'!$B$5:$J$44,9,FALSE)*HRYLD2!$F207</f>
        <v>0</v>
      </c>
      <c r="O207" s="44">
        <f>HRYLD1!O207*VLOOKUP(HRYLD2!O$4,'[1]INTERNAL PARAMETERS-1'!$B$5:$J$44,5,FALSE)*VLOOKUP(HRYLD2!O$4,'[1]INTERNAL PARAMETERS-1'!$B$5:$J$44,7,FALSE)*HRYLD2!$F207 + HRYLD1!O207*(1-VLOOKUP(HRYLD2!O$4,'[1]INTERNAL PARAMETERS-1'!$B$5:$J$44,5,FALSE))*VLOOKUP(HRYLD2!O$4,'[1]INTERNAL PARAMETERS-1'!$B$5:$J$44,9,FALSE)*HRYLD2!$F207</f>
        <v>0</v>
      </c>
      <c r="P207" s="44">
        <f>HRYLD1!P207*VLOOKUP(HRYLD2!P$4,'[1]INTERNAL PARAMETERS-1'!$B$5:$J$44,5,FALSE)*VLOOKUP(HRYLD2!P$4,'[1]INTERNAL PARAMETERS-1'!$B$5:$J$44,7,FALSE)*HRYLD2!$F207 + HRYLD1!P207*(1-VLOOKUP(HRYLD2!P$4,'[1]INTERNAL PARAMETERS-1'!$B$5:$J$44,5,FALSE))*VLOOKUP(HRYLD2!P$4,'[1]INTERNAL PARAMETERS-1'!$B$5:$J$44,9,FALSE)*HRYLD2!$F207</f>
        <v>0</v>
      </c>
      <c r="Q207" s="44">
        <f>HRYLD1!Q207*VLOOKUP(HRYLD2!Q$4,'[1]INTERNAL PARAMETERS-1'!$B$5:$J$44,5,FALSE)*VLOOKUP(HRYLD2!Q$4,'[1]INTERNAL PARAMETERS-1'!$B$5:$J$44,7,FALSE)*HRYLD2!$F207 + HRYLD1!Q207*(1-VLOOKUP(HRYLD2!Q$4,'[1]INTERNAL PARAMETERS-1'!$B$5:$J$44,5,FALSE))*VLOOKUP(HRYLD2!Q$4,'[1]INTERNAL PARAMETERS-1'!$B$5:$J$44,9,FALSE)*HRYLD2!$F207</f>
        <v>0</v>
      </c>
      <c r="R207" s="44">
        <f>HRYLD1!R207*VLOOKUP(HRYLD2!R$4,'[1]INTERNAL PARAMETERS-1'!$B$5:$J$44,5,FALSE)*VLOOKUP(HRYLD2!R$4,'[1]INTERNAL PARAMETERS-1'!$B$5:$J$44,7,FALSE)*HRYLD2!$F207 + HRYLD1!R207*(1-VLOOKUP(HRYLD2!R$4,'[1]INTERNAL PARAMETERS-1'!$B$5:$J$44,5,FALSE))*VLOOKUP(HRYLD2!R$4,'[1]INTERNAL PARAMETERS-1'!$B$5:$J$44,9,FALSE)*HRYLD2!$F207</f>
        <v>0</v>
      </c>
      <c r="S207" s="44">
        <f>HRYLD1!S207*VLOOKUP(HRYLD2!S$4,'[1]INTERNAL PARAMETERS-1'!$B$5:$J$44,5,FALSE)*VLOOKUP(HRYLD2!S$4,'[1]INTERNAL PARAMETERS-1'!$B$5:$J$44,7,FALSE)*HRYLD2!$F207 + HRYLD1!S207*(1-VLOOKUP(HRYLD2!S$4,'[1]INTERNAL PARAMETERS-1'!$B$5:$J$44,5,FALSE))*VLOOKUP(HRYLD2!S$4,'[1]INTERNAL PARAMETERS-1'!$B$5:$J$44,9,FALSE)*HRYLD2!$F207</f>
        <v>0</v>
      </c>
      <c r="T207" s="44">
        <f>HRYLD1!T207*VLOOKUP(HRYLD2!T$4,'[1]INTERNAL PARAMETERS-1'!$B$5:$J$44,5,FALSE)*VLOOKUP(HRYLD2!T$4,'[1]INTERNAL PARAMETERS-1'!$B$5:$J$44,7,FALSE)*HRYLD2!$F207 + HRYLD1!T207*(1-VLOOKUP(HRYLD2!T$4,'[1]INTERNAL PARAMETERS-1'!$B$5:$J$44,5,FALSE))*VLOOKUP(HRYLD2!T$4,'[1]INTERNAL PARAMETERS-1'!$B$5:$J$44,9,FALSE)*HRYLD2!$F207</f>
        <v>0</v>
      </c>
      <c r="U207" s="44">
        <f>HRYLD1!U207*VLOOKUP(HRYLD2!U$4,'[1]INTERNAL PARAMETERS-1'!$B$5:$J$44,5,FALSE)*VLOOKUP(HRYLD2!U$4,'[1]INTERNAL PARAMETERS-1'!$B$5:$J$44,7,FALSE)*HRYLD2!$F207 + HRYLD1!U207*(1-VLOOKUP(HRYLD2!U$4,'[1]INTERNAL PARAMETERS-1'!$B$5:$J$44,5,FALSE))*VLOOKUP(HRYLD2!U$4,'[1]INTERNAL PARAMETERS-1'!$B$5:$J$44,9,FALSE)*HRYLD2!$F207</f>
        <v>0</v>
      </c>
      <c r="V207" s="44">
        <f>HRYLD1!V207*VLOOKUP(HRYLD2!V$4,'[1]INTERNAL PARAMETERS-1'!$B$5:$J$44,5,FALSE)*VLOOKUP(HRYLD2!V$4,'[1]INTERNAL PARAMETERS-1'!$B$5:$J$44,7,FALSE)*HRYLD2!$F207 + HRYLD1!V207*(1-VLOOKUP(HRYLD2!V$4,'[1]INTERNAL PARAMETERS-1'!$B$5:$J$44,5,FALSE))*VLOOKUP(HRYLD2!V$4,'[1]INTERNAL PARAMETERS-1'!$B$5:$J$44,9,FALSE)*HRYLD2!$F207</f>
        <v>0</v>
      </c>
      <c r="W207" s="44">
        <f>HRYLD1!W207*VLOOKUP(HRYLD2!W$4,'[1]INTERNAL PARAMETERS-1'!$B$5:$J$44,5,FALSE)*VLOOKUP(HRYLD2!W$4,'[1]INTERNAL PARAMETERS-1'!$B$5:$J$44,7,FALSE)*HRYLD2!$F207 + HRYLD1!W207*(1-VLOOKUP(HRYLD2!W$4,'[1]INTERNAL PARAMETERS-1'!$B$5:$J$44,5,FALSE))*VLOOKUP(HRYLD2!W$4,'[1]INTERNAL PARAMETERS-1'!$B$5:$J$44,9,FALSE)*HRYLD2!$F207</f>
        <v>0</v>
      </c>
      <c r="X207" s="44">
        <f>HRYLD1!X207*VLOOKUP(HRYLD2!X$4,'[1]INTERNAL PARAMETERS-1'!$B$5:$J$44,5,FALSE)*VLOOKUP(HRYLD2!X$4,'[1]INTERNAL PARAMETERS-1'!$B$5:$J$44,7,FALSE)*HRYLD2!$F207 + HRYLD1!X207*(1-VLOOKUP(HRYLD2!X$4,'[1]INTERNAL PARAMETERS-1'!$B$5:$J$44,5,FALSE))*VLOOKUP(HRYLD2!X$4,'[1]INTERNAL PARAMETERS-1'!$B$5:$J$44,9,FALSE)*HRYLD2!$F207</f>
        <v>0</v>
      </c>
      <c r="Y207" s="44">
        <f>HRYLD1!Y207*VLOOKUP(HRYLD2!Y$4,'[1]INTERNAL PARAMETERS-1'!$B$5:$J$44,5,FALSE)*VLOOKUP(HRYLD2!Y$4,'[1]INTERNAL PARAMETERS-1'!$B$5:$J$44,7,FALSE)*HRYLD2!$F207 + HRYLD1!Y207*(1-VLOOKUP(HRYLD2!Y$4,'[1]INTERNAL PARAMETERS-1'!$B$5:$J$44,5,FALSE))*VLOOKUP(HRYLD2!Y$4,'[1]INTERNAL PARAMETERS-1'!$B$5:$J$44,9,FALSE)*HRYLD2!$F207</f>
        <v>0</v>
      </c>
      <c r="Z207" s="44">
        <f>HRYLD1!Z207*VLOOKUP(HRYLD2!Z$4,'[1]INTERNAL PARAMETERS-1'!$B$5:$J$44,5,FALSE)*VLOOKUP(HRYLD2!Z$4,'[1]INTERNAL PARAMETERS-1'!$B$5:$J$44,7,FALSE)*HRYLD2!$F207 + HRYLD1!Z207*(1-VLOOKUP(HRYLD2!Z$4,'[1]INTERNAL PARAMETERS-1'!$B$5:$J$44,5,FALSE))*VLOOKUP(HRYLD2!Z$4,'[1]INTERNAL PARAMETERS-1'!$B$5:$J$44,9,FALSE)*HRYLD2!$F207</f>
        <v>0</v>
      </c>
      <c r="AA207" s="44">
        <f>HRYLD1!AA207*VLOOKUP(HRYLD2!AA$4,'[1]INTERNAL PARAMETERS-1'!$B$5:$J$44,5,FALSE)*VLOOKUP(HRYLD2!AA$4,'[1]INTERNAL PARAMETERS-1'!$B$5:$J$44,7,FALSE)*HRYLD2!$F207 + HRYLD1!AA207*(1-VLOOKUP(HRYLD2!AA$4,'[1]INTERNAL PARAMETERS-1'!$B$5:$J$44,5,FALSE))*VLOOKUP(HRYLD2!AA$4,'[1]INTERNAL PARAMETERS-1'!$B$5:$J$44,9,FALSE)*HRYLD2!$F207</f>
        <v>0</v>
      </c>
      <c r="AB207" s="44">
        <f>HRYLD1!AB207*VLOOKUP(HRYLD2!AB$4,'[1]INTERNAL PARAMETERS-1'!$B$5:$J$44,5,FALSE)*VLOOKUP(HRYLD2!AB$4,'[1]INTERNAL PARAMETERS-1'!$B$5:$J$44,7,FALSE)*HRYLD2!$F207 + HRYLD1!AB207*(1-VLOOKUP(HRYLD2!AB$4,'[1]INTERNAL PARAMETERS-1'!$B$5:$J$44,5,FALSE))*VLOOKUP(HRYLD2!AB$4,'[1]INTERNAL PARAMETERS-1'!$B$5:$J$44,9,FALSE)*HRYLD2!$F207</f>
        <v>0</v>
      </c>
      <c r="AC207" s="44">
        <f>HRYLD1!AC207*VLOOKUP(HRYLD2!AC$4,'[1]INTERNAL PARAMETERS-1'!$B$5:$J$44,5,FALSE)*VLOOKUP(HRYLD2!AC$4,'[1]INTERNAL PARAMETERS-1'!$B$5:$J$44,7,FALSE)*HRYLD2!$F207 + HRYLD1!AC207*(1-VLOOKUP(HRYLD2!AC$4,'[1]INTERNAL PARAMETERS-1'!$B$5:$J$44,5,FALSE))*VLOOKUP(HRYLD2!AC$4,'[1]INTERNAL PARAMETERS-1'!$B$5:$J$44,9,FALSE)*HRYLD2!$F207</f>
        <v>0</v>
      </c>
      <c r="AD207" s="44">
        <f>HRYLD1!AD207*VLOOKUP(HRYLD2!AD$4,'[1]INTERNAL PARAMETERS-1'!$B$5:$J$44,5,FALSE)*VLOOKUP(HRYLD2!AD$4,'[1]INTERNAL PARAMETERS-1'!$B$5:$J$44,7,FALSE)*HRYLD2!$F207 + HRYLD1!AD207*(1-VLOOKUP(HRYLD2!AD$4,'[1]INTERNAL PARAMETERS-1'!$B$5:$J$44,5,FALSE))*VLOOKUP(HRYLD2!AD$4,'[1]INTERNAL PARAMETERS-1'!$B$5:$J$44,9,FALSE)*HRYLD2!$F207</f>
        <v>0</v>
      </c>
      <c r="AE207" s="44">
        <f>HRYLD1!AE207*VLOOKUP(HRYLD2!AE$4,'[1]INTERNAL PARAMETERS-1'!$B$5:$J$44,5,FALSE)*VLOOKUP(HRYLD2!AE$4,'[1]INTERNAL PARAMETERS-1'!$B$5:$J$44,7,FALSE)*HRYLD2!$F207 + HRYLD1!AE207*(1-VLOOKUP(HRYLD2!AE$4,'[1]INTERNAL PARAMETERS-1'!$B$5:$J$44,5,FALSE))*VLOOKUP(HRYLD2!AE$4,'[1]INTERNAL PARAMETERS-1'!$B$5:$J$44,9,FALSE)*HRYLD2!$F207</f>
        <v>0</v>
      </c>
      <c r="AF207" s="44">
        <f>HRYLD1!AF207*VLOOKUP(HRYLD2!AF$4,'[1]INTERNAL PARAMETERS-1'!$B$5:$J$44,5,FALSE)*VLOOKUP(HRYLD2!AF$4,'[1]INTERNAL PARAMETERS-1'!$B$5:$J$44,7,FALSE)*HRYLD2!$F207 + HRYLD1!AF207*(1-VLOOKUP(HRYLD2!AF$4,'[1]INTERNAL PARAMETERS-1'!$B$5:$J$44,5,FALSE))*VLOOKUP(HRYLD2!AF$4,'[1]INTERNAL PARAMETERS-1'!$B$5:$J$44,9,FALSE)*HRYLD2!$F207</f>
        <v>0</v>
      </c>
      <c r="AG207" s="44">
        <f>HRYLD1!AG207*VLOOKUP(HRYLD2!AG$4,'[1]INTERNAL PARAMETERS-1'!$B$5:$J$44,5,FALSE)*VLOOKUP(HRYLD2!AG$4,'[1]INTERNAL PARAMETERS-1'!$B$5:$J$44,7,FALSE)*HRYLD2!$F207 + HRYLD1!AG207*(1-VLOOKUP(HRYLD2!AG$4,'[1]INTERNAL PARAMETERS-1'!$B$5:$J$44,5,FALSE))*VLOOKUP(HRYLD2!AG$4,'[1]INTERNAL PARAMETERS-1'!$B$5:$J$44,9,FALSE)*HRYLD2!$F207</f>
        <v>0</v>
      </c>
      <c r="AH207" s="44">
        <f>HRYLD1!AH207*VLOOKUP(HRYLD2!AH$4,'[1]INTERNAL PARAMETERS-1'!$B$5:$J$44,5,FALSE)*VLOOKUP(HRYLD2!AH$4,'[1]INTERNAL PARAMETERS-1'!$B$5:$J$44,7,FALSE)*HRYLD2!$F207 + HRYLD1!AH207*(1-VLOOKUP(HRYLD2!AH$4,'[1]INTERNAL PARAMETERS-1'!$B$5:$J$44,5,FALSE))*VLOOKUP(HRYLD2!AH$4,'[1]INTERNAL PARAMETERS-1'!$B$5:$J$44,9,FALSE)*HRYLD2!$F207</f>
        <v>0</v>
      </c>
      <c r="AI207" s="44">
        <f>HRYLD1!AI207*VLOOKUP(HRYLD2!AI$4,'[1]INTERNAL PARAMETERS-1'!$B$5:$J$44,5,FALSE)*VLOOKUP(HRYLD2!AI$4,'[1]INTERNAL PARAMETERS-1'!$B$5:$J$44,7,FALSE)*HRYLD2!$F207 + HRYLD1!AI207*(1-VLOOKUP(HRYLD2!AI$4,'[1]INTERNAL PARAMETERS-1'!$B$5:$J$44,5,FALSE))*VLOOKUP(HRYLD2!AI$4,'[1]INTERNAL PARAMETERS-1'!$B$5:$J$44,9,FALSE)*HRYLD2!$F207</f>
        <v>0</v>
      </c>
      <c r="AJ207" s="44">
        <f>HRYLD1!AJ207*VLOOKUP(HRYLD2!AJ$4,'[1]INTERNAL PARAMETERS-1'!$B$5:$J$44,5,FALSE)*VLOOKUP(HRYLD2!AJ$4,'[1]INTERNAL PARAMETERS-1'!$B$5:$J$44,7,FALSE)*HRYLD2!$F207 + HRYLD1!AJ207*(1-VLOOKUP(HRYLD2!AJ$4,'[1]INTERNAL PARAMETERS-1'!$B$5:$J$44,5,FALSE))*VLOOKUP(HRYLD2!AJ$4,'[1]INTERNAL PARAMETERS-1'!$B$5:$J$44,9,FALSE)*HRYLD2!$F207</f>
        <v>0</v>
      </c>
      <c r="AK207" s="44">
        <f>HRYLD1!AK207*VLOOKUP(HRYLD2!AK$4,'[1]INTERNAL PARAMETERS-1'!$B$5:$J$44,5,FALSE)*VLOOKUP(HRYLD2!AK$4,'[1]INTERNAL PARAMETERS-1'!$B$5:$J$44,7,FALSE)*HRYLD2!$F207 + HRYLD1!AK207*(1-VLOOKUP(HRYLD2!AK$4,'[1]INTERNAL PARAMETERS-1'!$B$5:$J$44,5,FALSE))*VLOOKUP(HRYLD2!AK$4,'[1]INTERNAL PARAMETERS-1'!$B$5:$J$44,9,FALSE)*HRYLD2!$F207</f>
        <v>0</v>
      </c>
      <c r="AL207" s="44">
        <f>HRYLD1!AL207*VLOOKUP(HRYLD2!AL$4,'[1]INTERNAL PARAMETERS-1'!$B$5:$J$44,5,FALSE)*VLOOKUP(HRYLD2!AL$4,'[1]INTERNAL PARAMETERS-1'!$B$5:$J$44,7,FALSE)*HRYLD2!$F207 + HRYLD1!AL207*(1-VLOOKUP(HRYLD2!AL$4,'[1]INTERNAL PARAMETERS-1'!$B$5:$J$44,5,FALSE))*VLOOKUP(HRYLD2!AL$4,'[1]INTERNAL PARAMETERS-1'!$B$5:$J$44,9,FALSE)*HRYLD2!$F207</f>
        <v>0</v>
      </c>
      <c r="AM207" s="44">
        <f>HRYLD1!AM207*VLOOKUP(HRYLD2!AM$4,'[1]INTERNAL PARAMETERS-1'!$B$5:$J$44,5,FALSE)*VLOOKUP(HRYLD2!AM$4,'[1]INTERNAL PARAMETERS-1'!$B$5:$J$44,7,FALSE)*HRYLD2!$F207 + HRYLD1!AM207*(1-VLOOKUP(HRYLD2!AM$4,'[1]INTERNAL PARAMETERS-1'!$B$5:$J$44,5,FALSE))*VLOOKUP(HRYLD2!AM$4,'[1]INTERNAL PARAMETERS-1'!$B$5:$J$44,9,FALSE)*HRYLD2!$F207</f>
        <v>0</v>
      </c>
      <c r="AN207" s="44">
        <f>HRYLD1!AN207*VLOOKUP(HRYLD2!AN$4,'[1]INTERNAL PARAMETERS-1'!$B$5:$J$44,5,FALSE)*VLOOKUP(HRYLD2!AN$4,'[1]INTERNAL PARAMETERS-1'!$B$5:$J$44,7,FALSE)*HRYLD2!$F207 + HRYLD1!AN207*(1-VLOOKUP(HRYLD2!AN$4,'[1]INTERNAL PARAMETERS-1'!$B$5:$J$44,5,FALSE))*VLOOKUP(HRYLD2!AN$4,'[1]INTERNAL PARAMETERS-1'!$B$5:$J$44,9,FALSE)*HRYLD2!$F207</f>
        <v>0</v>
      </c>
      <c r="AO207" s="44">
        <f>HRYLD1!AO207*VLOOKUP(HRYLD2!AO$4,'[1]INTERNAL PARAMETERS-1'!$B$5:$J$44,5,FALSE)*VLOOKUP(HRYLD2!AO$4,'[1]INTERNAL PARAMETERS-1'!$B$5:$J$44,7,FALSE)*HRYLD2!$F207 + HRYLD1!AO207*(1-VLOOKUP(HRYLD2!AO$4,'[1]INTERNAL PARAMETERS-1'!$B$5:$J$44,5,FALSE))*VLOOKUP(HRYLD2!AO$4,'[1]INTERNAL PARAMETERS-1'!$B$5:$J$44,9,FALSE)*HRYLD2!$F207</f>
        <v>0</v>
      </c>
      <c r="AP207" s="44">
        <f>HRYLD1!AP207*VLOOKUP(HRYLD2!AP$4,'[1]INTERNAL PARAMETERS-1'!$B$5:$J$44,5,FALSE)*VLOOKUP(HRYLD2!AP$4,'[1]INTERNAL PARAMETERS-1'!$B$5:$J$44,7,FALSE)*HRYLD2!$F207 + HRYLD1!AP207*(1-VLOOKUP(HRYLD2!AP$4,'[1]INTERNAL PARAMETERS-1'!$B$5:$J$44,5,FALSE))*VLOOKUP(HRYLD2!AP$4,'[1]INTERNAL PARAMETERS-1'!$B$5:$J$44,9,FALSE)*HRYLD2!$F207</f>
        <v>0</v>
      </c>
      <c r="AQ207" s="44">
        <f>HRYLD1!AQ207*VLOOKUP(HRYLD2!AQ$4,'[1]INTERNAL PARAMETERS-1'!$B$5:$J$44,5,FALSE)*VLOOKUP(HRYLD2!AQ$4,'[1]INTERNAL PARAMETERS-1'!$B$5:$J$44,7,FALSE)*HRYLD2!$F207 + HRYLD1!AQ207*(1-VLOOKUP(HRYLD2!AQ$4,'[1]INTERNAL PARAMETERS-1'!$B$5:$J$44,5,FALSE))*VLOOKUP(HRYLD2!AQ$4,'[1]INTERNAL PARAMETERS-1'!$B$5:$J$44,9,FALSE)*HRYLD2!$F207</f>
        <v>0</v>
      </c>
      <c r="AR207" s="44">
        <f>HRYLD1!AR207*VLOOKUP(HRYLD2!AR$4,'[1]INTERNAL PARAMETERS-1'!$B$5:$J$44,5,FALSE)*VLOOKUP(HRYLD2!AR$4,'[1]INTERNAL PARAMETERS-1'!$B$5:$J$44,7,FALSE)*HRYLD2!$F207 + HRYLD1!AR207*(1-VLOOKUP(HRYLD2!AR$4,'[1]INTERNAL PARAMETERS-1'!$B$5:$J$44,5,FALSE))*VLOOKUP(HRYLD2!AR$4,'[1]INTERNAL PARAMETERS-1'!$B$5:$J$44,9,FALSE)*HRYLD2!$F207</f>
        <v>0</v>
      </c>
      <c r="AS207" s="44">
        <f>HRYLD1!AS207*VLOOKUP(HRYLD2!AS$4,'[1]INTERNAL PARAMETERS-1'!$B$5:$J$44,5,FALSE)*VLOOKUP(HRYLD2!AS$4,'[1]INTERNAL PARAMETERS-1'!$B$5:$J$44,7,FALSE)*HRYLD2!$F207 + HRYLD1!AS207*(1-VLOOKUP(HRYLD2!AS$4,'[1]INTERNAL PARAMETERS-1'!$B$5:$J$44,5,FALSE))*VLOOKUP(HRYLD2!AS$4,'[1]INTERNAL PARAMETERS-1'!$B$5:$J$44,9,FALSE)*HRYLD2!$F207</f>
        <v>0</v>
      </c>
      <c r="AT207" s="43">
        <f>HRYLD1!AT207*VLOOKUP(HRYLD2!AT$4,'[1]INTERNAL PARAMETERS-1'!$B$5:$J$44,5,FALSE)*VLOOKUP(HRYLD2!AT$4,'[1]INTERNAL PARAMETERS-1'!$B$5:$J$44,7,FALSE)*HRYLD2!$F207 + HRYLD1!AT207*(1-VLOOKUP(HRYLD2!AT$4,'[1]INTERNAL PARAMETERS-1'!$B$5:$J$44,5,FALSE))*VLOOKUP(HRYLD2!AT$4,'[1]INTERNAL PARAMETERS-1'!$B$5:$J$44,9,FALSE)*HRYLD2!$F207</f>
        <v>0</v>
      </c>
      <c r="AU207" s="45">
        <f>HRYLD1!AU207*VLOOKUP(HRYLD2!AU$4,'[1]INTERNAL PARAMETERS-1'!$B$5:$J$44,5,FALSE)*VLOOKUP(HRYLD2!AU$4,'[1]INTERNAL PARAMETERS-1'!$B$5:$J$44,6,FALSE)*VLOOKUP(HRYLD2!AU$4,'[1]INTERNAL PARAMETERS-1'!$B$5:$J$44,3,FALSE) + HRYLD1!AU207*(1-VLOOKUP(HRYLD2!AU$4,'[1]INTERNAL PARAMETERS-1'!$B$5:$J$44,5,FALSE))*VLOOKUP(HRYLD2!AU$4,'[1]INTERNAL PARAMETERS-1'!$B$5:$J$44,8,FALSE)*VLOOKUP(HRYLD2!AU$4,'[1]INTERNAL PARAMETERS-1'!$B$5:$J$44,3,FALSE)</f>
        <v>0</v>
      </c>
      <c r="AV207" s="44">
        <f>HRYLD1!AV207*VLOOKUP(HRYLD2!AV$4,'[1]INTERNAL PARAMETERS-1'!$B$5:$J$44,5,FALSE)*VLOOKUP(HRYLD2!AV$4,'[1]INTERNAL PARAMETERS-1'!$B$5:$J$44,6,FALSE)*VLOOKUP(HRYLD2!AV$4,'[1]INTERNAL PARAMETERS-1'!$B$5:$J$44,3,FALSE) + HRYLD1!AV207*(1-VLOOKUP(HRYLD2!AV$4,'[1]INTERNAL PARAMETERS-1'!$B$5:$J$44,5,FALSE))*VLOOKUP(HRYLD2!AV$4,'[1]INTERNAL PARAMETERS-1'!$B$5:$J$44,8,FALSE)*VLOOKUP(HRYLD2!AV$4,'[1]INTERNAL PARAMETERS-1'!$B$5:$J$44,3,FALSE)</f>
        <v>0</v>
      </c>
      <c r="AW207" s="44">
        <f>HRYLD1!AW207*VLOOKUP(HRYLD2!AW$4,'[1]INTERNAL PARAMETERS-1'!$B$5:$J$44,5,FALSE)*VLOOKUP(HRYLD2!AW$4,'[1]INTERNAL PARAMETERS-1'!$B$5:$J$44,6,FALSE)*VLOOKUP(HRYLD2!AW$4,'[1]INTERNAL PARAMETERS-1'!$B$5:$J$44,3,FALSE) + HRYLD1!AW207*(1-VLOOKUP(HRYLD2!AW$4,'[1]INTERNAL PARAMETERS-1'!$B$5:$J$44,5,FALSE))*VLOOKUP(HRYLD2!AW$4,'[1]INTERNAL PARAMETERS-1'!$B$5:$J$44,8,FALSE)*VLOOKUP(HRYLD2!AW$4,'[1]INTERNAL PARAMETERS-1'!$B$5:$J$44,3,FALSE)</f>
        <v>0</v>
      </c>
      <c r="AX207" s="44">
        <f>HRYLD1!AX207*VLOOKUP(HRYLD2!AX$4,'[1]INTERNAL PARAMETERS-1'!$B$5:$J$44,5,FALSE)*VLOOKUP(HRYLD2!AX$4,'[1]INTERNAL PARAMETERS-1'!$B$5:$J$44,6,FALSE)*VLOOKUP(HRYLD2!AX$4,'[1]INTERNAL PARAMETERS-1'!$B$5:$J$44,3,FALSE) + HRYLD1!AX207*(1-VLOOKUP(HRYLD2!AX$4,'[1]INTERNAL PARAMETERS-1'!$B$5:$J$44,5,FALSE))*VLOOKUP(HRYLD2!AX$4,'[1]INTERNAL PARAMETERS-1'!$B$5:$J$44,8,FALSE)*VLOOKUP(HRYLD2!AX$4,'[1]INTERNAL PARAMETERS-1'!$B$5:$J$44,3,FALSE)</f>
        <v>0</v>
      </c>
      <c r="AY207" s="44">
        <f>HRYLD1!AY207*VLOOKUP(HRYLD2!AY$4,'[1]INTERNAL PARAMETERS-1'!$B$5:$J$44,5,FALSE)*VLOOKUP(HRYLD2!AY$4,'[1]INTERNAL PARAMETERS-1'!$B$5:$J$44,6,FALSE)*VLOOKUP(HRYLD2!AY$4,'[1]INTERNAL PARAMETERS-1'!$B$5:$J$44,3,FALSE) + HRYLD1!AY207*(1-VLOOKUP(HRYLD2!AY$4,'[1]INTERNAL PARAMETERS-1'!$B$5:$J$44,5,FALSE))*VLOOKUP(HRYLD2!AY$4,'[1]INTERNAL PARAMETERS-1'!$B$5:$J$44,8,FALSE)*VLOOKUP(HRYLD2!AY$4,'[1]INTERNAL PARAMETERS-1'!$B$5:$J$44,3,FALSE)</f>
        <v>0</v>
      </c>
      <c r="AZ207" s="44">
        <f>HRYLD1!AZ207*VLOOKUP(HRYLD2!AZ$4,'[1]INTERNAL PARAMETERS-1'!$B$5:$J$44,5,FALSE)*VLOOKUP(HRYLD2!AZ$4,'[1]INTERNAL PARAMETERS-1'!$B$5:$J$44,6,FALSE)*VLOOKUP(HRYLD2!AZ$4,'[1]INTERNAL PARAMETERS-1'!$B$5:$J$44,3,FALSE) + HRYLD1!AZ207*(1-VLOOKUP(HRYLD2!AZ$4,'[1]INTERNAL PARAMETERS-1'!$B$5:$J$44,5,FALSE))*VLOOKUP(HRYLD2!AZ$4,'[1]INTERNAL PARAMETERS-1'!$B$5:$J$44,8,FALSE)*VLOOKUP(HRYLD2!AZ$4,'[1]INTERNAL PARAMETERS-1'!$B$5:$J$44,3,FALSE)</f>
        <v>0</v>
      </c>
      <c r="BA207" s="44">
        <f>HRYLD1!BA207*VLOOKUP(HRYLD2!BA$4,'[1]INTERNAL PARAMETERS-1'!$B$5:$J$44,5,FALSE)*VLOOKUP(HRYLD2!BA$4,'[1]INTERNAL PARAMETERS-1'!$B$5:$J$44,6,FALSE)*VLOOKUP(HRYLD2!BA$4,'[1]INTERNAL PARAMETERS-1'!$B$5:$J$44,3,FALSE) + HRYLD1!BA207*(1-VLOOKUP(HRYLD2!BA$4,'[1]INTERNAL PARAMETERS-1'!$B$5:$J$44,5,FALSE))*VLOOKUP(HRYLD2!BA$4,'[1]INTERNAL PARAMETERS-1'!$B$5:$J$44,8,FALSE)*VLOOKUP(HRYLD2!BA$4,'[1]INTERNAL PARAMETERS-1'!$B$5:$J$44,3,FALSE)</f>
        <v>0</v>
      </c>
      <c r="BB207" s="44">
        <f>HRYLD1!BB207*VLOOKUP(HRYLD2!BB$4,'[1]INTERNAL PARAMETERS-1'!$B$5:$J$44,5,FALSE)*VLOOKUP(HRYLD2!BB$4,'[1]INTERNAL PARAMETERS-1'!$B$5:$J$44,6,FALSE)*VLOOKUP(HRYLD2!BB$4,'[1]INTERNAL PARAMETERS-1'!$B$5:$J$44,3,FALSE) + HRYLD1!BB207*(1-VLOOKUP(HRYLD2!BB$4,'[1]INTERNAL PARAMETERS-1'!$B$5:$J$44,5,FALSE))*VLOOKUP(HRYLD2!BB$4,'[1]INTERNAL PARAMETERS-1'!$B$5:$J$44,8,FALSE)*VLOOKUP(HRYLD2!BB$4,'[1]INTERNAL PARAMETERS-1'!$B$5:$J$44,3,FALSE)</f>
        <v>0</v>
      </c>
      <c r="BC207" s="44">
        <f>HRYLD1!BC207*VLOOKUP(HRYLD2!BC$4,'[1]INTERNAL PARAMETERS-1'!$B$5:$J$44,5,FALSE)*VLOOKUP(HRYLD2!BC$4,'[1]INTERNAL PARAMETERS-1'!$B$5:$J$44,6,FALSE)*VLOOKUP(HRYLD2!BC$4,'[1]INTERNAL PARAMETERS-1'!$B$5:$J$44,3,FALSE) + HRYLD1!BC207*(1-VLOOKUP(HRYLD2!BC$4,'[1]INTERNAL PARAMETERS-1'!$B$5:$J$44,5,FALSE))*VLOOKUP(HRYLD2!BC$4,'[1]INTERNAL PARAMETERS-1'!$B$5:$J$44,8,FALSE)*VLOOKUP(HRYLD2!BC$4,'[1]INTERNAL PARAMETERS-1'!$B$5:$J$44,3,FALSE)</f>
        <v>0</v>
      </c>
      <c r="BD207" s="44">
        <f>HRYLD1!BD207*VLOOKUP(HRYLD2!BD$4,'[1]INTERNAL PARAMETERS-1'!$B$5:$J$44,5,FALSE)*VLOOKUP(HRYLD2!BD$4,'[1]INTERNAL PARAMETERS-1'!$B$5:$J$44,6,FALSE)*VLOOKUP(HRYLD2!BD$4,'[1]INTERNAL PARAMETERS-1'!$B$5:$J$44,3,FALSE) + HRYLD1!BD207*(1-VLOOKUP(HRYLD2!BD$4,'[1]INTERNAL PARAMETERS-1'!$B$5:$J$44,5,FALSE))*VLOOKUP(HRYLD2!BD$4,'[1]INTERNAL PARAMETERS-1'!$B$5:$J$44,8,FALSE)*VLOOKUP(HRYLD2!BD$4,'[1]INTERNAL PARAMETERS-1'!$B$5:$J$44,3,FALSE)</f>
        <v>0</v>
      </c>
      <c r="BE207" s="44">
        <f>HRYLD1!BE207*VLOOKUP(HRYLD2!BE$4,'[1]INTERNAL PARAMETERS-1'!$B$5:$J$44,5,FALSE)*VLOOKUP(HRYLD2!BE$4,'[1]INTERNAL PARAMETERS-1'!$B$5:$J$44,6,FALSE)*VLOOKUP(HRYLD2!BE$4,'[1]INTERNAL PARAMETERS-1'!$B$5:$J$44,3,FALSE) + HRYLD1!BE207*(1-VLOOKUP(HRYLD2!BE$4,'[1]INTERNAL PARAMETERS-1'!$B$5:$J$44,5,FALSE))*VLOOKUP(HRYLD2!BE$4,'[1]INTERNAL PARAMETERS-1'!$B$5:$J$44,8,FALSE)*VLOOKUP(HRYLD2!BE$4,'[1]INTERNAL PARAMETERS-1'!$B$5:$J$44,3,FALSE)</f>
        <v>0</v>
      </c>
      <c r="BF207" s="44">
        <f>HRYLD1!BF207*VLOOKUP(HRYLD2!BF$4,'[1]INTERNAL PARAMETERS-1'!$B$5:$J$44,5,FALSE)*VLOOKUP(HRYLD2!BF$4,'[1]INTERNAL PARAMETERS-1'!$B$5:$J$44,6,FALSE)*VLOOKUP(HRYLD2!BF$4,'[1]INTERNAL PARAMETERS-1'!$B$5:$J$44,3,FALSE) + HRYLD1!BF207*(1-VLOOKUP(HRYLD2!BF$4,'[1]INTERNAL PARAMETERS-1'!$B$5:$J$44,5,FALSE))*VLOOKUP(HRYLD2!BF$4,'[1]INTERNAL PARAMETERS-1'!$B$5:$J$44,8,FALSE)*VLOOKUP(HRYLD2!BF$4,'[1]INTERNAL PARAMETERS-1'!$B$5:$J$44,3,FALSE)</f>
        <v>0</v>
      </c>
      <c r="BG207" s="44">
        <f>HRYLD1!BG207*VLOOKUP(HRYLD2!BG$4,'[1]INTERNAL PARAMETERS-1'!$B$5:$J$44,5,FALSE)*VLOOKUP(HRYLD2!BG$4,'[1]INTERNAL PARAMETERS-1'!$B$5:$J$44,6,FALSE)*VLOOKUP(HRYLD2!BG$4,'[1]INTERNAL PARAMETERS-1'!$B$5:$J$44,3,FALSE) + HRYLD1!BG207*(1-VLOOKUP(HRYLD2!BG$4,'[1]INTERNAL PARAMETERS-1'!$B$5:$J$44,5,FALSE))*VLOOKUP(HRYLD2!BG$4,'[1]INTERNAL PARAMETERS-1'!$B$5:$J$44,8,FALSE)*VLOOKUP(HRYLD2!BG$4,'[1]INTERNAL PARAMETERS-1'!$B$5:$J$44,3,FALSE)</f>
        <v>0</v>
      </c>
      <c r="BH207" s="44">
        <f>HRYLD1!BH207*VLOOKUP(HRYLD2!BH$4,'[1]INTERNAL PARAMETERS-1'!$B$5:$J$44,5,FALSE)*VLOOKUP(HRYLD2!BH$4,'[1]INTERNAL PARAMETERS-1'!$B$5:$J$44,6,FALSE)*VLOOKUP(HRYLD2!BH$4,'[1]INTERNAL PARAMETERS-1'!$B$5:$J$44,3,FALSE) + HRYLD1!BH207*(1-VLOOKUP(HRYLD2!BH$4,'[1]INTERNAL PARAMETERS-1'!$B$5:$J$44,5,FALSE))*VLOOKUP(HRYLD2!BH$4,'[1]INTERNAL PARAMETERS-1'!$B$5:$J$44,8,FALSE)*VLOOKUP(HRYLD2!BH$4,'[1]INTERNAL PARAMETERS-1'!$B$5:$J$44,3,FALSE)</f>
        <v>0</v>
      </c>
      <c r="BI207" s="44">
        <f>HRYLD1!BI207*VLOOKUP(HRYLD2!BI$4,'[1]INTERNAL PARAMETERS-1'!$B$5:$J$44,5,FALSE)*VLOOKUP(HRYLD2!BI$4,'[1]INTERNAL PARAMETERS-1'!$B$5:$J$44,6,FALSE)*VLOOKUP(HRYLD2!BI$4,'[1]INTERNAL PARAMETERS-1'!$B$5:$J$44,3,FALSE) + HRYLD1!BI207*(1-VLOOKUP(HRYLD2!BI$4,'[1]INTERNAL PARAMETERS-1'!$B$5:$J$44,5,FALSE))*VLOOKUP(HRYLD2!BI$4,'[1]INTERNAL PARAMETERS-1'!$B$5:$J$44,8,FALSE)*VLOOKUP(HRYLD2!BI$4,'[1]INTERNAL PARAMETERS-1'!$B$5:$J$44,3,FALSE)</f>
        <v>0</v>
      </c>
      <c r="BJ207" s="44">
        <f>HRYLD1!BJ207*VLOOKUP(HRYLD2!BJ$4,'[1]INTERNAL PARAMETERS-1'!$B$5:$J$44,5,FALSE)*VLOOKUP(HRYLD2!BJ$4,'[1]INTERNAL PARAMETERS-1'!$B$5:$J$44,6,FALSE)*VLOOKUP(HRYLD2!BJ$4,'[1]INTERNAL PARAMETERS-1'!$B$5:$J$44,3,FALSE) + HRYLD1!BJ207*(1-VLOOKUP(HRYLD2!BJ$4,'[1]INTERNAL PARAMETERS-1'!$B$5:$J$44,5,FALSE))*VLOOKUP(HRYLD2!BJ$4,'[1]INTERNAL PARAMETERS-1'!$B$5:$J$44,8,FALSE)*VLOOKUP(HRYLD2!BJ$4,'[1]INTERNAL PARAMETERS-1'!$B$5:$J$44,3,FALSE)</f>
        <v>0</v>
      </c>
      <c r="BK207" s="44">
        <f>HRYLD1!BK207*VLOOKUP(HRYLD2!BK$4,'[1]INTERNAL PARAMETERS-1'!$B$5:$J$44,5,FALSE)*VLOOKUP(HRYLD2!BK$4,'[1]INTERNAL PARAMETERS-1'!$B$5:$J$44,6,FALSE)*VLOOKUP(HRYLD2!BK$4,'[1]INTERNAL PARAMETERS-1'!$B$5:$J$44,3,FALSE) + HRYLD1!BK207*(1-VLOOKUP(HRYLD2!BK$4,'[1]INTERNAL PARAMETERS-1'!$B$5:$J$44,5,FALSE))*VLOOKUP(HRYLD2!BK$4,'[1]INTERNAL PARAMETERS-1'!$B$5:$J$44,8,FALSE)*VLOOKUP(HRYLD2!BK$4,'[1]INTERNAL PARAMETERS-1'!$B$5:$J$44,3,FALSE)</f>
        <v>0</v>
      </c>
      <c r="BL207" s="44">
        <f>HRYLD1!BL207*VLOOKUP(HRYLD2!BL$4,'[1]INTERNAL PARAMETERS-1'!$B$5:$J$44,5,FALSE)*VLOOKUP(HRYLD2!BL$4,'[1]INTERNAL PARAMETERS-1'!$B$5:$J$44,6,FALSE)*VLOOKUP(HRYLD2!BL$4,'[1]INTERNAL PARAMETERS-1'!$B$5:$J$44,3,FALSE) + HRYLD1!BL207*(1-VLOOKUP(HRYLD2!BL$4,'[1]INTERNAL PARAMETERS-1'!$B$5:$J$44,5,FALSE))*VLOOKUP(HRYLD2!BL$4,'[1]INTERNAL PARAMETERS-1'!$B$5:$J$44,8,FALSE)*VLOOKUP(HRYLD2!BL$4,'[1]INTERNAL PARAMETERS-1'!$B$5:$J$44,3,FALSE)</f>
        <v>0</v>
      </c>
      <c r="BM207" s="44">
        <f>HRYLD1!BM207*VLOOKUP(HRYLD2!BM$4,'[1]INTERNAL PARAMETERS-1'!$B$5:$J$44,5,FALSE)*VLOOKUP(HRYLD2!BM$4,'[1]INTERNAL PARAMETERS-1'!$B$5:$J$44,6,FALSE)*VLOOKUP(HRYLD2!BM$4,'[1]INTERNAL PARAMETERS-1'!$B$5:$J$44,3,FALSE) + HRYLD1!BM207*(1-VLOOKUP(HRYLD2!BM$4,'[1]INTERNAL PARAMETERS-1'!$B$5:$J$44,5,FALSE))*VLOOKUP(HRYLD2!BM$4,'[1]INTERNAL PARAMETERS-1'!$B$5:$J$44,8,FALSE)*VLOOKUP(HRYLD2!BM$4,'[1]INTERNAL PARAMETERS-1'!$B$5:$J$44,3,FALSE)</f>
        <v>0</v>
      </c>
      <c r="BN207" s="44">
        <f>HRYLD1!BN207*VLOOKUP(HRYLD2!BN$4,'[1]INTERNAL PARAMETERS-1'!$B$5:$J$44,5,FALSE)*VLOOKUP(HRYLD2!BN$4,'[1]INTERNAL PARAMETERS-1'!$B$5:$J$44,6,FALSE)*VLOOKUP(HRYLD2!BN$4,'[1]INTERNAL PARAMETERS-1'!$B$5:$J$44,3,FALSE) + HRYLD1!BN207*(1-VLOOKUP(HRYLD2!BN$4,'[1]INTERNAL PARAMETERS-1'!$B$5:$J$44,5,FALSE))*VLOOKUP(HRYLD2!BN$4,'[1]INTERNAL PARAMETERS-1'!$B$5:$J$44,8,FALSE)*VLOOKUP(HRYLD2!BN$4,'[1]INTERNAL PARAMETERS-1'!$B$5:$J$44,3,FALSE)</f>
        <v>0</v>
      </c>
      <c r="BO207" s="44">
        <f>HRYLD1!BO207*VLOOKUP(HRYLD2!BO$4,'[1]INTERNAL PARAMETERS-1'!$B$5:$J$44,5,FALSE)*VLOOKUP(HRYLD2!BO$4,'[1]INTERNAL PARAMETERS-1'!$B$5:$J$44,6,FALSE)*VLOOKUP(HRYLD2!BO$4,'[1]INTERNAL PARAMETERS-1'!$B$5:$J$44,3,FALSE) + HRYLD1!BO207*(1-VLOOKUP(HRYLD2!BO$4,'[1]INTERNAL PARAMETERS-1'!$B$5:$J$44,5,FALSE))*VLOOKUP(HRYLD2!BO$4,'[1]INTERNAL PARAMETERS-1'!$B$5:$J$44,8,FALSE)*VLOOKUP(HRYLD2!BO$4,'[1]INTERNAL PARAMETERS-1'!$B$5:$J$44,3,FALSE)</f>
        <v>0</v>
      </c>
      <c r="BP207" s="44">
        <f>HRYLD1!BP207*VLOOKUP(HRYLD2!BP$4,'[1]INTERNAL PARAMETERS-1'!$B$5:$J$44,5,FALSE)*VLOOKUP(HRYLD2!BP$4,'[1]INTERNAL PARAMETERS-1'!$B$5:$J$44,6,FALSE)*VLOOKUP(HRYLD2!BP$4,'[1]INTERNAL PARAMETERS-1'!$B$5:$J$44,3,FALSE) + HRYLD1!BP207*(1-VLOOKUP(HRYLD2!BP$4,'[1]INTERNAL PARAMETERS-1'!$B$5:$J$44,5,FALSE))*VLOOKUP(HRYLD2!BP$4,'[1]INTERNAL PARAMETERS-1'!$B$5:$J$44,8,FALSE)*VLOOKUP(HRYLD2!BP$4,'[1]INTERNAL PARAMETERS-1'!$B$5:$J$44,3,FALSE)</f>
        <v>0</v>
      </c>
      <c r="BQ207" s="44">
        <f>HRYLD1!BQ207*VLOOKUP(HRYLD2!BQ$4,'[1]INTERNAL PARAMETERS-1'!$B$5:$J$44,5,FALSE)*VLOOKUP(HRYLD2!BQ$4,'[1]INTERNAL PARAMETERS-1'!$B$5:$J$44,6,FALSE)*VLOOKUP(HRYLD2!BQ$4,'[1]INTERNAL PARAMETERS-1'!$B$5:$J$44,3,FALSE) + HRYLD1!BQ207*(1-VLOOKUP(HRYLD2!BQ$4,'[1]INTERNAL PARAMETERS-1'!$B$5:$J$44,5,FALSE))*VLOOKUP(HRYLD2!BQ$4,'[1]INTERNAL PARAMETERS-1'!$B$5:$J$44,8,FALSE)*VLOOKUP(HRYLD2!BQ$4,'[1]INTERNAL PARAMETERS-1'!$B$5:$J$44,3,FALSE)</f>
        <v>0</v>
      </c>
      <c r="BR207" s="44">
        <f>HRYLD1!BR207*VLOOKUP(HRYLD2!BR$4,'[1]INTERNAL PARAMETERS-1'!$B$5:$J$44,5,FALSE)*VLOOKUP(HRYLD2!BR$4,'[1]INTERNAL PARAMETERS-1'!$B$5:$J$44,6,FALSE)*VLOOKUP(HRYLD2!BR$4,'[1]INTERNAL PARAMETERS-1'!$B$5:$J$44,3,FALSE) + HRYLD1!BR207*(1-VLOOKUP(HRYLD2!BR$4,'[1]INTERNAL PARAMETERS-1'!$B$5:$J$44,5,FALSE))*VLOOKUP(HRYLD2!BR$4,'[1]INTERNAL PARAMETERS-1'!$B$5:$J$44,8,FALSE)*VLOOKUP(HRYLD2!BR$4,'[1]INTERNAL PARAMETERS-1'!$B$5:$J$44,3,FALSE)</f>
        <v>0</v>
      </c>
      <c r="BS207" s="44">
        <f>HRYLD1!BS207*VLOOKUP(HRYLD2!BS$4,'[1]INTERNAL PARAMETERS-1'!$B$5:$J$44,5,FALSE)*VLOOKUP(HRYLD2!BS$4,'[1]INTERNAL PARAMETERS-1'!$B$5:$J$44,6,FALSE)*VLOOKUP(HRYLD2!BS$4,'[1]INTERNAL PARAMETERS-1'!$B$5:$J$44,3,FALSE) + HRYLD1!BS207*(1-VLOOKUP(HRYLD2!BS$4,'[1]INTERNAL PARAMETERS-1'!$B$5:$J$44,5,FALSE))*VLOOKUP(HRYLD2!BS$4,'[1]INTERNAL PARAMETERS-1'!$B$5:$J$44,8,FALSE)*VLOOKUP(HRYLD2!BS$4,'[1]INTERNAL PARAMETERS-1'!$B$5:$J$44,3,FALSE)</f>
        <v>0</v>
      </c>
      <c r="BT207" s="44">
        <f>HRYLD1!BT207*VLOOKUP(HRYLD2!BT$4,'[1]INTERNAL PARAMETERS-1'!$B$5:$J$44,5,FALSE)*VLOOKUP(HRYLD2!BT$4,'[1]INTERNAL PARAMETERS-1'!$B$5:$J$44,6,FALSE)*VLOOKUP(HRYLD2!BT$4,'[1]INTERNAL PARAMETERS-1'!$B$5:$J$44,3,FALSE) + HRYLD1!BT207*(1-VLOOKUP(HRYLD2!BT$4,'[1]INTERNAL PARAMETERS-1'!$B$5:$J$44,5,FALSE))*VLOOKUP(HRYLD2!BT$4,'[1]INTERNAL PARAMETERS-1'!$B$5:$J$44,8,FALSE)*VLOOKUP(HRYLD2!BT$4,'[1]INTERNAL PARAMETERS-1'!$B$5:$J$44,3,FALSE)</f>
        <v>0</v>
      </c>
      <c r="BU207" s="44">
        <f>HRYLD1!BU207*VLOOKUP(HRYLD2!BU$4,'[1]INTERNAL PARAMETERS-1'!$B$5:$J$44,5,FALSE)*VLOOKUP(HRYLD2!BU$4,'[1]INTERNAL PARAMETERS-1'!$B$5:$J$44,6,FALSE)*VLOOKUP(HRYLD2!BU$4,'[1]INTERNAL PARAMETERS-1'!$B$5:$J$44,3,FALSE) + HRYLD1!BU207*(1-VLOOKUP(HRYLD2!BU$4,'[1]INTERNAL PARAMETERS-1'!$B$5:$J$44,5,FALSE))*VLOOKUP(HRYLD2!BU$4,'[1]INTERNAL PARAMETERS-1'!$B$5:$J$44,8,FALSE)*VLOOKUP(HRYLD2!BU$4,'[1]INTERNAL PARAMETERS-1'!$B$5:$J$44,3,FALSE)</f>
        <v>0</v>
      </c>
      <c r="BV207" s="44">
        <f>HRYLD1!BV207*VLOOKUP(HRYLD2!BV$4,'[1]INTERNAL PARAMETERS-1'!$B$5:$J$44,5,FALSE)*VLOOKUP(HRYLD2!BV$4,'[1]INTERNAL PARAMETERS-1'!$B$5:$J$44,6,FALSE)*VLOOKUP(HRYLD2!BV$4,'[1]INTERNAL PARAMETERS-1'!$B$5:$J$44,3,FALSE) + HRYLD1!BV207*(1-VLOOKUP(HRYLD2!BV$4,'[1]INTERNAL PARAMETERS-1'!$B$5:$J$44,5,FALSE))*VLOOKUP(HRYLD2!BV$4,'[1]INTERNAL PARAMETERS-1'!$B$5:$J$44,8,FALSE)*VLOOKUP(HRYLD2!BV$4,'[1]INTERNAL PARAMETERS-1'!$B$5:$J$44,3,FALSE)</f>
        <v>0</v>
      </c>
      <c r="BW207" s="44">
        <f>HRYLD1!BW207*VLOOKUP(HRYLD2!BW$4,'[1]INTERNAL PARAMETERS-1'!$B$5:$J$44,5,FALSE)*VLOOKUP(HRYLD2!BW$4,'[1]INTERNAL PARAMETERS-1'!$B$5:$J$44,6,FALSE)*VLOOKUP(HRYLD2!BW$4,'[1]INTERNAL PARAMETERS-1'!$B$5:$J$44,3,FALSE) + HRYLD1!BW207*(1-VLOOKUP(HRYLD2!BW$4,'[1]INTERNAL PARAMETERS-1'!$B$5:$J$44,5,FALSE))*VLOOKUP(HRYLD2!BW$4,'[1]INTERNAL PARAMETERS-1'!$B$5:$J$44,8,FALSE)*VLOOKUP(HRYLD2!BW$4,'[1]INTERNAL PARAMETERS-1'!$B$5:$J$44,3,FALSE)</f>
        <v>0</v>
      </c>
      <c r="BX207" s="44">
        <f>HRYLD1!BX207*VLOOKUP(HRYLD2!BX$4,'[1]INTERNAL PARAMETERS-1'!$B$5:$J$44,5,FALSE)*VLOOKUP(HRYLD2!BX$4,'[1]INTERNAL PARAMETERS-1'!$B$5:$J$44,6,FALSE)*VLOOKUP(HRYLD2!BX$4,'[1]INTERNAL PARAMETERS-1'!$B$5:$J$44,3,FALSE) + HRYLD1!BX207*(1-VLOOKUP(HRYLD2!BX$4,'[1]INTERNAL PARAMETERS-1'!$B$5:$J$44,5,FALSE))*VLOOKUP(HRYLD2!BX$4,'[1]INTERNAL PARAMETERS-1'!$B$5:$J$44,8,FALSE)*VLOOKUP(HRYLD2!BX$4,'[1]INTERNAL PARAMETERS-1'!$B$5:$J$44,3,FALSE)</f>
        <v>0</v>
      </c>
      <c r="BY207" s="44">
        <f>HRYLD1!BY207*VLOOKUP(HRYLD2!BY$4,'[1]INTERNAL PARAMETERS-1'!$B$5:$J$44,5,FALSE)*VLOOKUP(HRYLD2!BY$4,'[1]INTERNAL PARAMETERS-1'!$B$5:$J$44,6,FALSE)*VLOOKUP(HRYLD2!BY$4,'[1]INTERNAL PARAMETERS-1'!$B$5:$J$44,3,FALSE) + HRYLD1!BY207*(1-VLOOKUP(HRYLD2!BY$4,'[1]INTERNAL PARAMETERS-1'!$B$5:$J$44,5,FALSE))*VLOOKUP(HRYLD2!BY$4,'[1]INTERNAL PARAMETERS-1'!$B$5:$J$44,8,FALSE)*VLOOKUP(HRYLD2!BY$4,'[1]INTERNAL PARAMETERS-1'!$B$5:$J$44,3,FALSE)</f>
        <v>0</v>
      </c>
      <c r="BZ207" s="44">
        <f>HRYLD1!BZ207*VLOOKUP(HRYLD2!BZ$4,'[1]INTERNAL PARAMETERS-1'!$B$5:$J$44,5,FALSE)*VLOOKUP(HRYLD2!BZ$4,'[1]INTERNAL PARAMETERS-1'!$B$5:$J$44,6,FALSE)*VLOOKUP(HRYLD2!BZ$4,'[1]INTERNAL PARAMETERS-1'!$B$5:$J$44,3,FALSE) + HRYLD1!BZ207*(1-VLOOKUP(HRYLD2!BZ$4,'[1]INTERNAL PARAMETERS-1'!$B$5:$J$44,5,FALSE))*VLOOKUP(HRYLD2!BZ$4,'[1]INTERNAL PARAMETERS-1'!$B$5:$J$44,8,FALSE)*VLOOKUP(HRYLD2!BZ$4,'[1]INTERNAL PARAMETERS-1'!$B$5:$J$44,3,FALSE)</f>
        <v>0</v>
      </c>
      <c r="CA207" s="44">
        <f>HRYLD1!CA207*VLOOKUP(HRYLD2!CA$4,'[1]INTERNAL PARAMETERS-1'!$B$5:$J$44,5,FALSE)*VLOOKUP(HRYLD2!CA$4,'[1]INTERNAL PARAMETERS-1'!$B$5:$J$44,6,FALSE)*VLOOKUP(HRYLD2!CA$4,'[1]INTERNAL PARAMETERS-1'!$B$5:$J$44,3,FALSE) + HRYLD1!CA207*(1-VLOOKUP(HRYLD2!CA$4,'[1]INTERNAL PARAMETERS-1'!$B$5:$J$44,5,FALSE))*VLOOKUP(HRYLD2!CA$4,'[1]INTERNAL PARAMETERS-1'!$B$5:$J$44,8,FALSE)*VLOOKUP(HRYLD2!CA$4,'[1]INTERNAL PARAMETERS-1'!$B$5:$J$44,3,FALSE)</f>
        <v>0</v>
      </c>
      <c r="CB207" s="44">
        <f>HRYLD1!CB207*VLOOKUP(HRYLD2!CB$4,'[1]INTERNAL PARAMETERS-1'!$B$5:$J$44,5,FALSE)*VLOOKUP(HRYLD2!CB$4,'[1]INTERNAL PARAMETERS-1'!$B$5:$J$44,6,FALSE)*VLOOKUP(HRYLD2!CB$4,'[1]INTERNAL PARAMETERS-1'!$B$5:$J$44,3,FALSE) + HRYLD1!CB207*(1-VLOOKUP(HRYLD2!CB$4,'[1]INTERNAL PARAMETERS-1'!$B$5:$J$44,5,FALSE))*VLOOKUP(HRYLD2!CB$4,'[1]INTERNAL PARAMETERS-1'!$B$5:$J$44,8,FALSE)*VLOOKUP(HRYLD2!CB$4,'[1]INTERNAL PARAMETERS-1'!$B$5:$J$44,3,FALSE)</f>
        <v>0</v>
      </c>
      <c r="CC207" s="44">
        <f>HRYLD1!CC207*VLOOKUP(HRYLD2!CC$4,'[1]INTERNAL PARAMETERS-1'!$B$5:$J$44,5,FALSE)*VLOOKUP(HRYLD2!CC$4,'[1]INTERNAL PARAMETERS-1'!$B$5:$J$44,6,FALSE)*VLOOKUP(HRYLD2!CC$4,'[1]INTERNAL PARAMETERS-1'!$B$5:$J$44,3,FALSE) + HRYLD1!CC207*(1-VLOOKUP(HRYLD2!CC$4,'[1]INTERNAL PARAMETERS-1'!$B$5:$J$44,5,FALSE))*VLOOKUP(HRYLD2!CC$4,'[1]INTERNAL PARAMETERS-1'!$B$5:$J$44,8,FALSE)*VLOOKUP(HRYLD2!CC$4,'[1]INTERNAL PARAMETERS-1'!$B$5:$J$44,3,FALSE)</f>
        <v>0</v>
      </c>
      <c r="CD207" s="44">
        <f>HRYLD1!CD207*VLOOKUP(HRYLD2!CD$4,'[1]INTERNAL PARAMETERS-1'!$B$5:$J$44,5,FALSE)*VLOOKUP(HRYLD2!CD$4,'[1]INTERNAL PARAMETERS-1'!$B$5:$J$44,6,FALSE)*VLOOKUP(HRYLD2!CD$4,'[1]INTERNAL PARAMETERS-1'!$B$5:$J$44,3,FALSE) + HRYLD1!CD207*(1-VLOOKUP(HRYLD2!CD$4,'[1]INTERNAL PARAMETERS-1'!$B$5:$J$44,5,FALSE))*VLOOKUP(HRYLD2!CD$4,'[1]INTERNAL PARAMETERS-1'!$B$5:$J$44,8,FALSE)*VLOOKUP(HRYLD2!CD$4,'[1]INTERNAL PARAMETERS-1'!$B$5:$J$44,3,FALSE)</f>
        <v>0</v>
      </c>
      <c r="CE207" s="44">
        <f>HRYLD1!CE207*VLOOKUP(HRYLD2!CE$4,'[1]INTERNAL PARAMETERS-1'!$B$5:$J$44,5,FALSE)*VLOOKUP(HRYLD2!CE$4,'[1]INTERNAL PARAMETERS-1'!$B$5:$J$44,6,FALSE)*VLOOKUP(HRYLD2!CE$4,'[1]INTERNAL PARAMETERS-1'!$B$5:$J$44,3,FALSE) + HRYLD1!CE207*(1-VLOOKUP(HRYLD2!CE$4,'[1]INTERNAL PARAMETERS-1'!$B$5:$J$44,5,FALSE))*VLOOKUP(HRYLD2!CE$4,'[1]INTERNAL PARAMETERS-1'!$B$5:$J$44,8,FALSE)*VLOOKUP(HRYLD2!CE$4,'[1]INTERNAL PARAMETERS-1'!$B$5:$J$44,3,FALSE)</f>
        <v>0</v>
      </c>
      <c r="CF207" s="44">
        <f>HRYLD1!CF207*VLOOKUP(HRYLD2!CF$4,'[1]INTERNAL PARAMETERS-1'!$B$5:$J$44,5,FALSE)*VLOOKUP(HRYLD2!CF$4,'[1]INTERNAL PARAMETERS-1'!$B$5:$J$44,6,FALSE)*VLOOKUP(HRYLD2!CF$4,'[1]INTERNAL PARAMETERS-1'!$B$5:$J$44,3,FALSE) + HRYLD1!CF207*(1-VLOOKUP(HRYLD2!CF$4,'[1]INTERNAL PARAMETERS-1'!$B$5:$J$44,5,FALSE))*VLOOKUP(HRYLD2!CF$4,'[1]INTERNAL PARAMETERS-1'!$B$5:$J$44,8,FALSE)*VLOOKUP(HRYLD2!CF$4,'[1]INTERNAL PARAMETERS-1'!$B$5:$J$44,3,FALSE)</f>
        <v>0</v>
      </c>
      <c r="CG207" s="44">
        <f>HRYLD1!CG207*VLOOKUP(HRYLD2!CG$4,'[1]INTERNAL PARAMETERS-1'!$B$5:$J$44,5,FALSE)*VLOOKUP(HRYLD2!CG$4,'[1]INTERNAL PARAMETERS-1'!$B$5:$J$44,6,FALSE)*VLOOKUP(HRYLD2!CG$4,'[1]INTERNAL PARAMETERS-1'!$B$5:$J$44,3,FALSE) + HRYLD1!CG207*(1-VLOOKUP(HRYLD2!CG$4,'[1]INTERNAL PARAMETERS-1'!$B$5:$J$44,5,FALSE))*VLOOKUP(HRYLD2!CG$4,'[1]INTERNAL PARAMETERS-1'!$B$5:$J$44,8,FALSE)*VLOOKUP(HRYLD2!CG$4,'[1]INTERNAL PARAMETERS-1'!$B$5:$J$44,3,FALSE)</f>
        <v>0</v>
      </c>
      <c r="CH207" s="43">
        <f>HRYLD1!CH207*VLOOKUP(HRYLD2!CH$4,'[1]INTERNAL PARAMETERS-1'!$B$5:$J$44,5,FALSE)*VLOOKUP(HRYLD2!CH$4,'[1]INTERNAL PARAMETERS-1'!$B$5:$J$44,6,FALSE)*VLOOKUP(HRYLD2!CH$4,'[1]INTERNAL PARAMETERS-1'!$B$5:$J$44,3,FALSE) + HRYLD1!CH207*(1-VLOOKUP(HRYLD2!CH$4,'[1]INTERNAL PARAMETERS-1'!$B$5:$J$44,5,FALSE))*VLOOKUP(HRYLD2!CH$4,'[1]INTERNAL PARAMETERS-1'!$B$5:$J$44,8,FALSE)*VLOOKUP(HRYLD2!CH$4,'[1]INTERNAL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49</v>
      </c>
      <c r="D208" s="57" t="s">
        <v>61</v>
      </c>
      <c r="E208" s="132">
        <f>HR!X208</f>
        <v>0</v>
      </c>
      <c r="F208" s="56">
        <f>'[1]INTERNAL PARAMETERS-1'!M10</f>
        <v>58.935000000000002</v>
      </c>
      <c r="G208" s="45">
        <f>HRYLD1!G208*VLOOKUP(HRYLD2!G$4,'[1]INTERNAL PARAMETERS-1'!$B$5:$J$44,5,FALSE)*VLOOKUP(HRYLD2!G$4,'[1]INTERNAL PARAMETERS-1'!$B$5:$J$44,7,FALSE)*HRYLD2!$F208 + HRYLD1!G208*(1-VLOOKUP(HRYLD2!G$4,'[1]INTERNAL PARAMETERS-1'!$B$5:$J$44,5,FALSE))*VLOOKUP(HRYLD2!G$4,'[1]INTERNAL PARAMETERS-1'!$B$5:$J$44,9,FALSE)*HRYLD2!$F208</f>
        <v>0</v>
      </c>
      <c r="H208" s="44">
        <f>HRYLD1!H208*VLOOKUP(HRYLD2!H$4,'[1]INTERNAL PARAMETERS-1'!$B$5:$J$44,5,FALSE)*VLOOKUP(HRYLD2!H$4,'[1]INTERNAL PARAMETERS-1'!$B$5:$J$44,7,FALSE)*HRYLD2!$F208 + HRYLD1!H208*(1-VLOOKUP(HRYLD2!H$4,'[1]INTERNAL PARAMETERS-1'!$B$5:$J$44,5,FALSE))*VLOOKUP(HRYLD2!H$4,'[1]INTERNAL PARAMETERS-1'!$B$5:$J$44,9,FALSE)*HRYLD2!$F208</f>
        <v>0</v>
      </c>
      <c r="I208" s="44">
        <f>HRYLD1!I208*VLOOKUP(HRYLD2!I$4,'[1]INTERNAL PARAMETERS-1'!$B$5:$J$44,5,FALSE)*VLOOKUP(HRYLD2!I$4,'[1]INTERNAL PARAMETERS-1'!$B$5:$J$44,7,FALSE)*HRYLD2!$F208 + HRYLD1!I208*(1-VLOOKUP(HRYLD2!I$4,'[1]INTERNAL PARAMETERS-1'!$B$5:$J$44,5,FALSE))*VLOOKUP(HRYLD2!I$4,'[1]INTERNAL PARAMETERS-1'!$B$5:$J$44,9,FALSE)*HRYLD2!$F208</f>
        <v>0</v>
      </c>
      <c r="J208" s="44">
        <f>HRYLD1!J208*VLOOKUP(HRYLD2!J$4,'[1]INTERNAL PARAMETERS-1'!$B$5:$J$44,5,FALSE)*VLOOKUP(HRYLD2!J$4,'[1]INTERNAL PARAMETERS-1'!$B$5:$J$44,7,FALSE)*HRYLD2!$F208 + HRYLD1!J208*(1-VLOOKUP(HRYLD2!J$4,'[1]INTERNAL PARAMETERS-1'!$B$5:$J$44,5,FALSE))*VLOOKUP(HRYLD2!J$4,'[1]INTERNAL PARAMETERS-1'!$B$5:$J$44,9,FALSE)*HRYLD2!$F208</f>
        <v>0</v>
      </c>
      <c r="K208" s="44">
        <f>HRYLD1!K208*VLOOKUP(HRYLD2!K$4,'[1]INTERNAL PARAMETERS-1'!$B$5:$J$44,5,FALSE)*VLOOKUP(HRYLD2!K$4,'[1]INTERNAL PARAMETERS-1'!$B$5:$J$44,7,FALSE)*HRYLD2!$F208 + HRYLD1!K208*(1-VLOOKUP(HRYLD2!K$4,'[1]INTERNAL PARAMETERS-1'!$B$5:$J$44,5,FALSE))*VLOOKUP(HRYLD2!K$4,'[1]INTERNAL PARAMETERS-1'!$B$5:$J$44,9,FALSE)*HRYLD2!$F208</f>
        <v>0</v>
      </c>
      <c r="L208" s="44">
        <f>HRYLD1!L208*VLOOKUP(HRYLD2!L$4,'[1]INTERNAL PARAMETERS-1'!$B$5:$J$44,5,FALSE)*VLOOKUP(HRYLD2!L$4,'[1]INTERNAL PARAMETERS-1'!$B$5:$J$44,7,FALSE)*HRYLD2!$F208 + HRYLD1!L208*(1-VLOOKUP(HRYLD2!L$4,'[1]INTERNAL PARAMETERS-1'!$B$5:$J$44,5,FALSE))*VLOOKUP(HRYLD2!L$4,'[1]INTERNAL PARAMETERS-1'!$B$5:$J$44,9,FALSE)*HRYLD2!$F208</f>
        <v>0</v>
      </c>
      <c r="M208" s="44">
        <f>HRYLD1!M208*VLOOKUP(HRYLD2!M$4,'[1]INTERNAL PARAMETERS-1'!$B$5:$J$44,5,FALSE)*VLOOKUP(HRYLD2!M$4,'[1]INTERNAL PARAMETERS-1'!$B$5:$J$44,7,FALSE)*HRYLD2!$F208 + HRYLD1!M208*(1-VLOOKUP(HRYLD2!M$4,'[1]INTERNAL PARAMETERS-1'!$B$5:$J$44,5,FALSE))*VLOOKUP(HRYLD2!M$4,'[1]INTERNAL PARAMETERS-1'!$B$5:$J$44,9,FALSE)*HRYLD2!$F208</f>
        <v>0</v>
      </c>
      <c r="N208" s="44">
        <f>HRYLD1!N208*VLOOKUP(HRYLD2!N$4,'[1]INTERNAL PARAMETERS-1'!$B$5:$J$44,5,FALSE)*VLOOKUP(HRYLD2!N$4,'[1]INTERNAL PARAMETERS-1'!$B$5:$J$44,7,FALSE)*HRYLD2!$F208 + HRYLD1!N208*(1-VLOOKUP(HRYLD2!N$4,'[1]INTERNAL PARAMETERS-1'!$B$5:$J$44,5,FALSE))*VLOOKUP(HRYLD2!N$4,'[1]INTERNAL PARAMETERS-1'!$B$5:$J$44,9,FALSE)*HRYLD2!$F208</f>
        <v>0</v>
      </c>
      <c r="O208" s="44">
        <f>HRYLD1!O208*VLOOKUP(HRYLD2!O$4,'[1]INTERNAL PARAMETERS-1'!$B$5:$J$44,5,FALSE)*VLOOKUP(HRYLD2!O$4,'[1]INTERNAL PARAMETERS-1'!$B$5:$J$44,7,FALSE)*HRYLD2!$F208 + HRYLD1!O208*(1-VLOOKUP(HRYLD2!O$4,'[1]INTERNAL PARAMETERS-1'!$B$5:$J$44,5,FALSE))*VLOOKUP(HRYLD2!O$4,'[1]INTERNAL PARAMETERS-1'!$B$5:$J$44,9,FALSE)*HRYLD2!$F208</f>
        <v>0</v>
      </c>
      <c r="P208" s="44">
        <f>HRYLD1!P208*VLOOKUP(HRYLD2!P$4,'[1]INTERNAL PARAMETERS-1'!$B$5:$J$44,5,FALSE)*VLOOKUP(HRYLD2!P$4,'[1]INTERNAL PARAMETERS-1'!$B$5:$J$44,7,FALSE)*HRYLD2!$F208 + HRYLD1!P208*(1-VLOOKUP(HRYLD2!P$4,'[1]INTERNAL PARAMETERS-1'!$B$5:$J$44,5,FALSE))*VLOOKUP(HRYLD2!P$4,'[1]INTERNAL PARAMETERS-1'!$B$5:$J$44,9,FALSE)*HRYLD2!$F208</f>
        <v>0</v>
      </c>
      <c r="Q208" s="44">
        <f>HRYLD1!Q208*VLOOKUP(HRYLD2!Q$4,'[1]INTERNAL PARAMETERS-1'!$B$5:$J$44,5,FALSE)*VLOOKUP(HRYLD2!Q$4,'[1]INTERNAL PARAMETERS-1'!$B$5:$J$44,7,FALSE)*HRYLD2!$F208 + HRYLD1!Q208*(1-VLOOKUP(HRYLD2!Q$4,'[1]INTERNAL PARAMETERS-1'!$B$5:$J$44,5,FALSE))*VLOOKUP(HRYLD2!Q$4,'[1]INTERNAL PARAMETERS-1'!$B$5:$J$44,9,FALSE)*HRYLD2!$F208</f>
        <v>0</v>
      </c>
      <c r="R208" s="44">
        <f>HRYLD1!R208*VLOOKUP(HRYLD2!R$4,'[1]INTERNAL PARAMETERS-1'!$B$5:$J$44,5,FALSE)*VLOOKUP(HRYLD2!R$4,'[1]INTERNAL PARAMETERS-1'!$B$5:$J$44,7,FALSE)*HRYLD2!$F208 + HRYLD1!R208*(1-VLOOKUP(HRYLD2!R$4,'[1]INTERNAL PARAMETERS-1'!$B$5:$J$44,5,FALSE))*VLOOKUP(HRYLD2!R$4,'[1]INTERNAL PARAMETERS-1'!$B$5:$J$44,9,FALSE)*HRYLD2!$F208</f>
        <v>0</v>
      </c>
      <c r="S208" s="44">
        <f>HRYLD1!S208*VLOOKUP(HRYLD2!S$4,'[1]INTERNAL PARAMETERS-1'!$B$5:$J$44,5,FALSE)*VLOOKUP(HRYLD2!S$4,'[1]INTERNAL PARAMETERS-1'!$B$5:$J$44,7,FALSE)*HRYLD2!$F208 + HRYLD1!S208*(1-VLOOKUP(HRYLD2!S$4,'[1]INTERNAL PARAMETERS-1'!$B$5:$J$44,5,FALSE))*VLOOKUP(HRYLD2!S$4,'[1]INTERNAL PARAMETERS-1'!$B$5:$J$44,9,FALSE)*HRYLD2!$F208</f>
        <v>0</v>
      </c>
      <c r="T208" s="44">
        <f>HRYLD1!T208*VLOOKUP(HRYLD2!T$4,'[1]INTERNAL PARAMETERS-1'!$B$5:$J$44,5,FALSE)*VLOOKUP(HRYLD2!T$4,'[1]INTERNAL PARAMETERS-1'!$B$5:$J$44,7,FALSE)*HRYLD2!$F208 + HRYLD1!T208*(1-VLOOKUP(HRYLD2!T$4,'[1]INTERNAL PARAMETERS-1'!$B$5:$J$44,5,FALSE))*VLOOKUP(HRYLD2!T$4,'[1]INTERNAL PARAMETERS-1'!$B$5:$J$44,9,FALSE)*HRYLD2!$F208</f>
        <v>0</v>
      </c>
      <c r="U208" s="44">
        <f>HRYLD1!U208*VLOOKUP(HRYLD2!U$4,'[1]INTERNAL PARAMETERS-1'!$B$5:$J$44,5,FALSE)*VLOOKUP(HRYLD2!U$4,'[1]INTERNAL PARAMETERS-1'!$B$5:$J$44,7,FALSE)*HRYLD2!$F208 + HRYLD1!U208*(1-VLOOKUP(HRYLD2!U$4,'[1]INTERNAL PARAMETERS-1'!$B$5:$J$44,5,FALSE))*VLOOKUP(HRYLD2!U$4,'[1]INTERNAL PARAMETERS-1'!$B$5:$J$44,9,FALSE)*HRYLD2!$F208</f>
        <v>0</v>
      </c>
      <c r="V208" s="44">
        <f>HRYLD1!V208*VLOOKUP(HRYLD2!V$4,'[1]INTERNAL PARAMETERS-1'!$B$5:$J$44,5,FALSE)*VLOOKUP(HRYLD2!V$4,'[1]INTERNAL PARAMETERS-1'!$B$5:$J$44,7,FALSE)*HRYLD2!$F208 + HRYLD1!V208*(1-VLOOKUP(HRYLD2!V$4,'[1]INTERNAL PARAMETERS-1'!$B$5:$J$44,5,FALSE))*VLOOKUP(HRYLD2!V$4,'[1]INTERNAL PARAMETERS-1'!$B$5:$J$44,9,FALSE)*HRYLD2!$F208</f>
        <v>0</v>
      </c>
      <c r="W208" s="44">
        <f>HRYLD1!W208*VLOOKUP(HRYLD2!W$4,'[1]INTERNAL PARAMETERS-1'!$B$5:$J$44,5,FALSE)*VLOOKUP(HRYLD2!W$4,'[1]INTERNAL PARAMETERS-1'!$B$5:$J$44,7,FALSE)*HRYLD2!$F208 + HRYLD1!W208*(1-VLOOKUP(HRYLD2!W$4,'[1]INTERNAL PARAMETERS-1'!$B$5:$J$44,5,FALSE))*VLOOKUP(HRYLD2!W$4,'[1]INTERNAL PARAMETERS-1'!$B$5:$J$44,9,FALSE)*HRYLD2!$F208</f>
        <v>0</v>
      </c>
      <c r="X208" s="44">
        <f>HRYLD1!X208*VLOOKUP(HRYLD2!X$4,'[1]INTERNAL PARAMETERS-1'!$B$5:$J$44,5,FALSE)*VLOOKUP(HRYLD2!X$4,'[1]INTERNAL PARAMETERS-1'!$B$5:$J$44,7,FALSE)*HRYLD2!$F208 + HRYLD1!X208*(1-VLOOKUP(HRYLD2!X$4,'[1]INTERNAL PARAMETERS-1'!$B$5:$J$44,5,FALSE))*VLOOKUP(HRYLD2!X$4,'[1]INTERNAL PARAMETERS-1'!$B$5:$J$44,9,FALSE)*HRYLD2!$F208</f>
        <v>0</v>
      </c>
      <c r="Y208" s="44">
        <f>HRYLD1!Y208*VLOOKUP(HRYLD2!Y$4,'[1]INTERNAL PARAMETERS-1'!$B$5:$J$44,5,FALSE)*VLOOKUP(HRYLD2!Y$4,'[1]INTERNAL PARAMETERS-1'!$B$5:$J$44,7,FALSE)*HRYLD2!$F208 + HRYLD1!Y208*(1-VLOOKUP(HRYLD2!Y$4,'[1]INTERNAL PARAMETERS-1'!$B$5:$J$44,5,FALSE))*VLOOKUP(HRYLD2!Y$4,'[1]INTERNAL PARAMETERS-1'!$B$5:$J$44,9,FALSE)*HRYLD2!$F208</f>
        <v>0</v>
      </c>
      <c r="Z208" s="44">
        <f>HRYLD1!Z208*VLOOKUP(HRYLD2!Z$4,'[1]INTERNAL PARAMETERS-1'!$B$5:$J$44,5,FALSE)*VLOOKUP(HRYLD2!Z$4,'[1]INTERNAL PARAMETERS-1'!$B$5:$J$44,7,FALSE)*HRYLD2!$F208 + HRYLD1!Z208*(1-VLOOKUP(HRYLD2!Z$4,'[1]INTERNAL PARAMETERS-1'!$B$5:$J$44,5,FALSE))*VLOOKUP(HRYLD2!Z$4,'[1]INTERNAL PARAMETERS-1'!$B$5:$J$44,9,FALSE)*HRYLD2!$F208</f>
        <v>0</v>
      </c>
      <c r="AA208" s="44">
        <f>HRYLD1!AA208*VLOOKUP(HRYLD2!AA$4,'[1]INTERNAL PARAMETERS-1'!$B$5:$J$44,5,FALSE)*VLOOKUP(HRYLD2!AA$4,'[1]INTERNAL PARAMETERS-1'!$B$5:$J$44,7,FALSE)*HRYLD2!$F208 + HRYLD1!AA208*(1-VLOOKUP(HRYLD2!AA$4,'[1]INTERNAL PARAMETERS-1'!$B$5:$J$44,5,FALSE))*VLOOKUP(HRYLD2!AA$4,'[1]INTERNAL PARAMETERS-1'!$B$5:$J$44,9,FALSE)*HRYLD2!$F208</f>
        <v>0</v>
      </c>
      <c r="AB208" s="44">
        <f>HRYLD1!AB208*VLOOKUP(HRYLD2!AB$4,'[1]INTERNAL PARAMETERS-1'!$B$5:$J$44,5,FALSE)*VLOOKUP(HRYLD2!AB$4,'[1]INTERNAL PARAMETERS-1'!$B$5:$J$44,7,FALSE)*HRYLD2!$F208 + HRYLD1!AB208*(1-VLOOKUP(HRYLD2!AB$4,'[1]INTERNAL PARAMETERS-1'!$B$5:$J$44,5,FALSE))*VLOOKUP(HRYLD2!AB$4,'[1]INTERNAL PARAMETERS-1'!$B$5:$J$44,9,FALSE)*HRYLD2!$F208</f>
        <v>0</v>
      </c>
      <c r="AC208" s="44">
        <f>HRYLD1!AC208*VLOOKUP(HRYLD2!AC$4,'[1]INTERNAL PARAMETERS-1'!$B$5:$J$44,5,FALSE)*VLOOKUP(HRYLD2!AC$4,'[1]INTERNAL PARAMETERS-1'!$B$5:$J$44,7,FALSE)*HRYLD2!$F208 + HRYLD1!AC208*(1-VLOOKUP(HRYLD2!AC$4,'[1]INTERNAL PARAMETERS-1'!$B$5:$J$44,5,FALSE))*VLOOKUP(HRYLD2!AC$4,'[1]INTERNAL PARAMETERS-1'!$B$5:$J$44,9,FALSE)*HRYLD2!$F208</f>
        <v>0</v>
      </c>
      <c r="AD208" s="44">
        <f>HRYLD1!AD208*VLOOKUP(HRYLD2!AD$4,'[1]INTERNAL PARAMETERS-1'!$B$5:$J$44,5,FALSE)*VLOOKUP(HRYLD2!AD$4,'[1]INTERNAL PARAMETERS-1'!$B$5:$J$44,7,FALSE)*HRYLD2!$F208 + HRYLD1!AD208*(1-VLOOKUP(HRYLD2!AD$4,'[1]INTERNAL PARAMETERS-1'!$B$5:$J$44,5,FALSE))*VLOOKUP(HRYLD2!AD$4,'[1]INTERNAL PARAMETERS-1'!$B$5:$J$44,9,FALSE)*HRYLD2!$F208</f>
        <v>0</v>
      </c>
      <c r="AE208" s="44">
        <f>HRYLD1!AE208*VLOOKUP(HRYLD2!AE$4,'[1]INTERNAL PARAMETERS-1'!$B$5:$J$44,5,FALSE)*VLOOKUP(HRYLD2!AE$4,'[1]INTERNAL PARAMETERS-1'!$B$5:$J$44,7,FALSE)*HRYLD2!$F208 + HRYLD1!AE208*(1-VLOOKUP(HRYLD2!AE$4,'[1]INTERNAL PARAMETERS-1'!$B$5:$J$44,5,FALSE))*VLOOKUP(HRYLD2!AE$4,'[1]INTERNAL PARAMETERS-1'!$B$5:$J$44,9,FALSE)*HRYLD2!$F208</f>
        <v>0</v>
      </c>
      <c r="AF208" s="44">
        <f>HRYLD1!AF208*VLOOKUP(HRYLD2!AF$4,'[1]INTERNAL PARAMETERS-1'!$B$5:$J$44,5,FALSE)*VLOOKUP(HRYLD2!AF$4,'[1]INTERNAL PARAMETERS-1'!$B$5:$J$44,7,FALSE)*HRYLD2!$F208 + HRYLD1!AF208*(1-VLOOKUP(HRYLD2!AF$4,'[1]INTERNAL PARAMETERS-1'!$B$5:$J$44,5,FALSE))*VLOOKUP(HRYLD2!AF$4,'[1]INTERNAL PARAMETERS-1'!$B$5:$J$44,9,FALSE)*HRYLD2!$F208</f>
        <v>0</v>
      </c>
      <c r="AG208" s="44">
        <f>HRYLD1!AG208*VLOOKUP(HRYLD2!AG$4,'[1]INTERNAL PARAMETERS-1'!$B$5:$J$44,5,FALSE)*VLOOKUP(HRYLD2!AG$4,'[1]INTERNAL PARAMETERS-1'!$B$5:$J$44,7,FALSE)*HRYLD2!$F208 + HRYLD1!AG208*(1-VLOOKUP(HRYLD2!AG$4,'[1]INTERNAL PARAMETERS-1'!$B$5:$J$44,5,FALSE))*VLOOKUP(HRYLD2!AG$4,'[1]INTERNAL PARAMETERS-1'!$B$5:$J$44,9,FALSE)*HRYLD2!$F208</f>
        <v>0</v>
      </c>
      <c r="AH208" s="44">
        <f>HRYLD1!AH208*VLOOKUP(HRYLD2!AH$4,'[1]INTERNAL PARAMETERS-1'!$B$5:$J$44,5,FALSE)*VLOOKUP(HRYLD2!AH$4,'[1]INTERNAL PARAMETERS-1'!$B$5:$J$44,7,FALSE)*HRYLD2!$F208 + HRYLD1!AH208*(1-VLOOKUP(HRYLD2!AH$4,'[1]INTERNAL PARAMETERS-1'!$B$5:$J$44,5,FALSE))*VLOOKUP(HRYLD2!AH$4,'[1]INTERNAL PARAMETERS-1'!$B$5:$J$44,9,FALSE)*HRYLD2!$F208</f>
        <v>0</v>
      </c>
      <c r="AI208" s="44">
        <f>HRYLD1!AI208*VLOOKUP(HRYLD2!AI$4,'[1]INTERNAL PARAMETERS-1'!$B$5:$J$44,5,FALSE)*VLOOKUP(HRYLD2!AI$4,'[1]INTERNAL PARAMETERS-1'!$B$5:$J$44,7,FALSE)*HRYLD2!$F208 + HRYLD1!AI208*(1-VLOOKUP(HRYLD2!AI$4,'[1]INTERNAL PARAMETERS-1'!$B$5:$J$44,5,FALSE))*VLOOKUP(HRYLD2!AI$4,'[1]INTERNAL PARAMETERS-1'!$B$5:$J$44,9,FALSE)*HRYLD2!$F208</f>
        <v>0</v>
      </c>
      <c r="AJ208" s="44">
        <f>HRYLD1!AJ208*VLOOKUP(HRYLD2!AJ$4,'[1]INTERNAL PARAMETERS-1'!$B$5:$J$44,5,FALSE)*VLOOKUP(HRYLD2!AJ$4,'[1]INTERNAL PARAMETERS-1'!$B$5:$J$44,7,FALSE)*HRYLD2!$F208 + HRYLD1!AJ208*(1-VLOOKUP(HRYLD2!AJ$4,'[1]INTERNAL PARAMETERS-1'!$B$5:$J$44,5,FALSE))*VLOOKUP(HRYLD2!AJ$4,'[1]INTERNAL PARAMETERS-1'!$B$5:$J$44,9,FALSE)*HRYLD2!$F208</f>
        <v>0</v>
      </c>
      <c r="AK208" s="44">
        <f>HRYLD1!AK208*VLOOKUP(HRYLD2!AK$4,'[1]INTERNAL PARAMETERS-1'!$B$5:$J$44,5,FALSE)*VLOOKUP(HRYLD2!AK$4,'[1]INTERNAL PARAMETERS-1'!$B$5:$J$44,7,FALSE)*HRYLD2!$F208 + HRYLD1!AK208*(1-VLOOKUP(HRYLD2!AK$4,'[1]INTERNAL PARAMETERS-1'!$B$5:$J$44,5,FALSE))*VLOOKUP(HRYLD2!AK$4,'[1]INTERNAL PARAMETERS-1'!$B$5:$J$44,9,FALSE)*HRYLD2!$F208</f>
        <v>0</v>
      </c>
      <c r="AL208" s="44">
        <f>HRYLD1!AL208*VLOOKUP(HRYLD2!AL$4,'[1]INTERNAL PARAMETERS-1'!$B$5:$J$44,5,FALSE)*VLOOKUP(HRYLD2!AL$4,'[1]INTERNAL PARAMETERS-1'!$B$5:$J$44,7,FALSE)*HRYLD2!$F208 + HRYLD1!AL208*(1-VLOOKUP(HRYLD2!AL$4,'[1]INTERNAL PARAMETERS-1'!$B$5:$J$44,5,FALSE))*VLOOKUP(HRYLD2!AL$4,'[1]INTERNAL PARAMETERS-1'!$B$5:$J$44,9,FALSE)*HRYLD2!$F208</f>
        <v>0</v>
      </c>
      <c r="AM208" s="44">
        <f>HRYLD1!AM208*VLOOKUP(HRYLD2!AM$4,'[1]INTERNAL PARAMETERS-1'!$B$5:$J$44,5,FALSE)*VLOOKUP(HRYLD2!AM$4,'[1]INTERNAL PARAMETERS-1'!$B$5:$J$44,7,FALSE)*HRYLD2!$F208 + HRYLD1!AM208*(1-VLOOKUP(HRYLD2!AM$4,'[1]INTERNAL PARAMETERS-1'!$B$5:$J$44,5,FALSE))*VLOOKUP(HRYLD2!AM$4,'[1]INTERNAL PARAMETERS-1'!$B$5:$J$44,9,FALSE)*HRYLD2!$F208</f>
        <v>0</v>
      </c>
      <c r="AN208" s="44">
        <f>HRYLD1!AN208*VLOOKUP(HRYLD2!AN$4,'[1]INTERNAL PARAMETERS-1'!$B$5:$J$44,5,FALSE)*VLOOKUP(HRYLD2!AN$4,'[1]INTERNAL PARAMETERS-1'!$B$5:$J$44,7,FALSE)*HRYLD2!$F208 + HRYLD1!AN208*(1-VLOOKUP(HRYLD2!AN$4,'[1]INTERNAL PARAMETERS-1'!$B$5:$J$44,5,FALSE))*VLOOKUP(HRYLD2!AN$4,'[1]INTERNAL PARAMETERS-1'!$B$5:$J$44,9,FALSE)*HRYLD2!$F208</f>
        <v>0</v>
      </c>
      <c r="AO208" s="44">
        <f>HRYLD1!AO208*VLOOKUP(HRYLD2!AO$4,'[1]INTERNAL PARAMETERS-1'!$B$5:$J$44,5,FALSE)*VLOOKUP(HRYLD2!AO$4,'[1]INTERNAL PARAMETERS-1'!$B$5:$J$44,7,FALSE)*HRYLD2!$F208 + HRYLD1!AO208*(1-VLOOKUP(HRYLD2!AO$4,'[1]INTERNAL PARAMETERS-1'!$B$5:$J$44,5,FALSE))*VLOOKUP(HRYLD2!AO$4,'[1]INTERNAL PARAMETERS-1'!$B$5:$J$44,9,FALSE)*HRYLD2!$F208</f>
        <v>0</v>
      </c>
      <c r="AP208" s="44">
        <f>HRYLD1!AP208*VLOOKUP(HRYLD2!AP$4,'[1]INTERNAL PARAMETERS-1'!$B$5:$J$44,5,FALSE)*VLOOKUP(HRYLD2!AP$4,'[1]INTERNAL PARAMETERS-1'!$B$5:$J$44,7,FALSE)*HRYLD2!$F208 + HRYLD1!AP208*(1-VLOOKUP(HRYLD2!AP$4,'[1]INTERNAL PARAMETERS-1'!$B$5:$J$44,5,FALSE))*VLOOKUP(HRYLD2!AP$4,'[1]INTERNAL PARAMETERS-1'!$B$5:$J$44,9,FALSE)*HRYLD2!$F208</f>
        <v>0</v>
      </c>
      <c r="AQ208" s="44">
        <f>HRYLD1!AQ208*VLOOKUP(HRYLD2!AQ$4,'[1]INTERNAL PARAMETERS-1'!$B$5:$J$44,5,FALSE)*VLOOKUP(HRYLD2!AQ$4,'[1]INTERNAL PARAMETERS-1'!$B$5:$J$44,7,FALSE)*HRYLD2!$F208 + HRYLD1!AQ208*(1-VLOOKUP(HRYLD2!AQ$4,'[1]INTERNAL PARAMETERS-1'!$B$5:$J$44,5,FALSE))*VLOOKUP(HRYLD2!AQ$4,'[1]INTERNAL PARAMETERS-1'!$B$5:$J$44,9,FALSE)*HRYLD2!$F208</f>
        <v>0</v>
      </c>
      <c r="AR208" s="44">
        <f>HRYLD1!AR208*VLOOKUP(HRYLD2!AR$4,'[1]INTERNAL PARAMETERS-1'!$B$5:$J$44,5,FALSE)*VLOOKUP(HRYLD2!AR$4,'[1]INTERNAL PARAMETERS-1'!$B$5:$J$44,7,FALSE)*HRYLD2!$F208 + HRYLD1!AR208*(1-VLOOKUP(HRYLD2!AR$4,'[1]INTERNAL PARAMETERS-1'!$B$5:$J$44,5,FALSE))*VLOOKUP(HRYLD2!AR$4,'[1]INTERNAL PARAMETERS-1'!$B$5:$J$44,9,FALSE)*HRYLD2!$F208</f>
        <v>0</v>
      </c>
      <c r="AS208" s="44">
        <f>HRYLD1!AS208*VLOOKUP(HRYLD2!AS$4,'[1]INTERNAL PARAMETERS-1'!$B$5:$J$44,5,FALSE)*VLOOKUP(HRYLD2!AS$4,'[1]INTERNAL PARAMETERS-1'!$B$5:$J$44,7,FALSE)*HRYLD2!$F208 + HRYLD1!AS208*(1-VLOOKUP(HRYLD2!AS$4,'[1]INTERNAL PARAMETERS-1'!$B$5:$J$44,5,FALSE))*VLOOKUP(HRYLD2!AS$4,'[1]INTERNAL PARAMETERS-1'!$B$5:$J$44,9,FALSE)*HRYLD2!$F208</f>
        <v>0</v>
      </c>
      <c r="AT208" s="43">
        <f>HRYLD1!AT208*VLOOKUP(HRYLD2!AT$4,'[1]INTERNAL PARAMETERS-1'!$B$5:$J$44,5,FALSE)*VLOOKUP(HRYLD2!AT$4,'[1]INTERNAL PARAMETERS-1'!$B$5:$J$44,7,FALSE)*HRYLD2!$F208 + HRYLD1!AT208*(1-VLOOKUP(HRYLD2!AT$4,'[1]INTERNAL PARAMETERS-1'!$B$5:$J$44,5,FALSE))*VLOOKUP(HRYLD2!AT$4,'[1]INTERNAL PARAMETERS-1'!$B$5:$J$44,9,FALSE)*HRYLD2!$F208</f>
        <v>0</v>
      </c>
      <c r="AU208" s="45">
        <f>HRYLD1!AU208*VLOOKUP(HRYLD2!AU$4,'[1]INTERNAL PARAMETERS-1'!$B$5:$J$44,5,FALSE)*VLOOKUP(HRYLD2!AU$4,'[1]INTERNAL PARAMETERS-1'!$B$5:$J$44,6,FALSE)*VLOOKUP(HRYLD2!AU$4,'[1]INTERNAL PARAMETERS-1'!$B$5:$J$44,3,FALSE) + HRYLD1!AU208*(1-VLOOKUP(HRYLD2!AU$4,'[1]INTERNAL PARAMETERS-1'!$B$5:$J$44,5,FALSE))*VLOOKUP(HRYLD2!AU$4,'[1]INTERNAL PARAMETERS-1'!$B$5:$J$44,8,FALSE)*VLOOKUP(HRYLD2!AU$4,'[1]INTERNAL PARAMETERS-1'!$B$5:$J$44,3,FALSE)</f>
        <v>0</v>
      </c>
      <c r="AV208" s="44">
        <f>HRYLD1!AV208*VLOOKUP(HRYLD2!AV$4,'[1]INTERNAL PARAMETERS-1'!$B$5:$J$44,5,FALSE)*VLOOKUP(HRYLD2!AV$4,'[1]INTERNAL PARAMETERS-1'!$B$5:$J$44,6,FALSE)*VLOOKUP(HRYLD2!AV$4,'[1]INTERNAL PARAMETERS-1'!$B$5:$J$44,3,FALSE) + HRYLD1!AV208*(1-VLOOKUP(HRYLD2!AV$4,'[1]INTERNAL PARAMETERS-1'!$B$5:$J$44,5,FALSE))*VLOOKUP(HRYLD2!AV$4,'[1]INTERNAL PARAMETERS-1'!$B$5:$J$44,8,FALSE)*VLOOKUP(HRYLD2!AV$4,'[1]INTERNAL PARAMETERS-1'!$B$5:$J$44,3,FALSE)</f>
        <v>0</v>
      </c>
      <c r="AW208" s="44">
        <f>HRYLD1!AW208*VLOOKUP(HRYLD2!AW$4,'[1]INTERNAL PARAMETERS-1'!$B$5:$J$44,5,FALSE)*VLOOKUP(HRYLD2!AW$4,'[1]INTERNAL PARAMETERS-1'!$B$5:$J$44,6,FALSE)*VLOOKUP(HRYLD2!AW$4,'[1]INTERNAL PARAMETERS-1'!$B$5:$J$44,3,FALSE) + HRYLD1!AW208*(1-VLOOKUP(HRYLD2!AW$4,'[1]INTERNAL PARAMETERS-1'!$B$5:$J$44,5,FALSE))*VLOOKUP(HRYLD2!AW$4,'[1]INTERNAL PARAMETERS-1'!$B$5:$J$44,8,FALSE)*VLOOKUP(HRYLD2!AW$4,'[1]INTERNAL PARAMETERS-1'!$B$5:$J$44,3,FALSE)</f>
        <v>0</v>
      </c>
      <c r="AX208" s="44">
        <f>HRYLD1!AX208*VLOOKUP(HRYLD2!AX$4,'[1]INTERNAL PARAMETERS-1'!$B$5:$J$44,5,FALSE)*VLOOKUP(HRYLD2!AX$4,'[1]INTERNAL PARAMETERS-1'!$B$5:$J$44,6,FALSE)*VLOOKUP(HRYLD2!AX$4,'[1]INTERNAL PARAMETERS-1'!$B$5:$J$44,3,FALSE) + HRYLD1!AX208*(1-VLOOKUP(HRYLD2!AX$4,'[1]INTERNAL PARAMETERS-1'!$B$5:$J$44,5,FALSE))*VLOOKUP(HRYLD2!AX$4,'[1]INTERNAL PARAMETERS-1'!$B$5:$J$44,8,FALSE)*VLOOKUP(HRYLD2!AX$4,'[1]INTERNAL PARAMETERS-1'!$B$5:$J$44,3,FALSE)</f>
        <v>0</v>
      </c>
      <c r="AY208" s="44">
        <f>HRYLD1!AY208*VLOOKUP(HRYLD2!AY$4,'[1]INTERNAL PARAMETERS-1'!$B$5:$J$44,5,FALSE)*VLOOKUP(HRYLD2!AY$4,'[1]INTERNAL PARAMETERS-1'!$B$5:$J$44,6,FALSE)*VLOOKUP(HRYLD2!AY$4,'[1]INTERNAL PARAMETERS-1'!$B$5:$J$44,3,FALSE) + HRYLD1!AY208*(1-VLOOKUP(HRYLD2!AY$4,'[1]INTERNAL PARAMETERS-1'!$B$5:$J$44,5,FALSE))*VLOOKUP(HRYLD2!AY$4,'[1]INTERNAL PARAMETERS-1'!$B$5:$J$44,8,FALSE)*VLOOKUP(HRYLD2!AY$4,'[1]INTERNAL PARAMETERS-1'!$B$5:$J$44,3,FALSE)</f>
        <v>0</v>
      </c>
      <c r="AZ208" s="44">
        <f>HRYLD1!AZ208*VLOOKUP(HRYLD2!AZ$4,'[1]INTERNAL PARAMETERS-1'!$B$5:$J$44,5,FALSE)*VLOOKUP(HRYLD2!AZ$4,'[1]INTERNAL PARAMETERS-1'!$B$5:$J$44,6,FALSE)*VLOOKUP(HRYLD2!AZ$4,'[1]INTERNAL PARAMETERS-1'!$B$5:$J$44,3,FALSE) + HRYLD1!AZ208*(1-VLOOKUP(HRYLD2!AZ$4,'[1]INTERNAL PARAMETERS-1'!$B$5:$J$44,5,FALSE))*VLOOKUP(HRYLD2!AZ$4,'[1]INTERNAL PARAMETERS-1'!$B$5:$J$44,8,FALSE)*VLOOKUP(HRYLD2!AZ$4,'[1]INTERNAL PARAMETERS-1'!$B$5:$J$44,3,FALSE)</f>
        <v>0</v>
      </c>
      <c r="BA208" s="44">
        <f>HRYLD1!BA208*VLOOKUP(HRYLD2!BA$4,'[1]INTERNAL PARAMETERS-1'!$B$5:$J$44,5,FALSE)*VLOOKUP(HRYLD2!BA$4,'[1]INTERNAL PARAMETERS-1'!$B$5:$J$44,6,FALSE)*VLOOKUP(HRYLD2!BA$4,'[1]INTERNAL PARAMETERS-1'!$B$5:$J$44,3,FALSE) + HRYLD1!BA208*(1-VLOOKUP(HRYLD2!BA$4,'[1]INTERNAL PARAMETERS-1'!$B$5:$J$44,5,FALSE))*VLOOKUP(HRYLD2!BA$4,'[1]INTERNAL PARAMETERS-1'!$B$5:$J$44,8,FALSE)*VLOOKUP(HRYLD2!BA$4,'[1]INTERNAL PARAMETERS-1'!$B$5:$J$44,3,FALSE)</f>
        <v>0</v>
      </c>
      <c r="BB208" s="44">
        <f>HRYLD1!BB208*VLOOKUP(HRYLD2!BB$4,'[1]INTERNAL PARAMETERS-1'!$B$5:$J$44,5,FALSE)*VLOOKUP(HRYLD2!BB$4,'[1]INTERNAL PARAMETERS-1'!$B$5:$J$44,6,FALSE)*VLOOKUP(HRYLD2!BB$4,'[1]INTERNAL PARAMETERS-1'!$B$5:$J$44,3,FALSE) + HRYLD1!BB208*(1-VLOOKUP(HRYLD2!BB$4,'[1]INTERNAL PARAMETERS-1'!$B$5:$J$44,5,FALSE))*VLOOKUP(HRYLD2!BB$4,'[1]INTERNAL PARAMETERS-1'!$B$5:$J$44,8,FALSE)*VLOOKUP(HRYLD2!BB$4,'[1]INTERNAL PARAMETERS-1'!$B$5:$J$44,3,FALSE)</f>
        <v>0</v>
      </c>
      <c r="BC208" s="44">
        <f>HRYLD1!BC208*VLOOKUP(HRYLD2!BC$4,'[1]INTERNAL PARAMETERS-1'!$B$5:$J$44,5,FALSE)*VLOOKUP(HRYLD2!BC$4,'[1]INTERNAL PARAMETERS-1'!$B$5:$J$44,6,FALSE)*VLOOKUP(HRYLD2!BC$4,'[1]INTERNAL PARAMETERS-1'!$B$5:$J$44,3,FALSE) + HRYLD1!BC208*(1-VLOOKUP(HRYLD2!BC$4,'[1]INTERNAL PARAMETERS-1'!$B$5:$J$44,5,FALSE))*VLOOKUP(HRYLD2!BC$4,'[1]INTERNAL PARAMETERS-1'!$B$5:$J$44,8,FALSE)*VLOOKUP(HRYLD2!BC$4,'[1]INTERNAL PARAMETERS-1'!$B$5:$J$44,3,FALSE)</f>
        <v>0</v>
      </c>
      <c r="BD208" s="44">
        <f>HRYLD1!BD208*VLOOKUP(HRYLD2!BD$4,'[1]INTERNAL PARAMETERS-1'!$B$5:$J$44,5,FALSE)*VLOOKUP(HRYLD2!BD$4,'[1]INTERNAL PARAMETERS-1'!$B$5:$J$44,6,FALSE)*VLOOKUP(HRYLD2!BD$4,'[1]INTERNAL PARAMETERS-1'!$B$5:$J$44,3,FALSE) + HRYLD1!BD208*(1-VLOOKUP(HRYLD2!BD$4,'[1]INTERNAL PARAMETERS-1'!$B$5:$J$44,5,FALSE))*VLOOKUP(HRYLD2!BD$4,'[1]INTERNAL PARAMETERS-1'!$B$5:$J$44,8,FALSE)*VLOOKUP(HRYLD2!BD$4,'[1]INTERNAL PARAMETERS-1'!$B$5:$J$44,3,FALSE)</f>
        <v>0</v>
      </c>
      <c r="BE208" s="44">
        <f>HRYLD1!BE208*VLOOKUP(HRYLD2!BE$4,'[1]INTERNAL PARAMETERS-1'!$B$5:$J$44,5,FALSE)*VLOOKUP(HRYLD2!BE$4,'[1]INTERNAL PARAMETERS-1'!$B$5:$J$44,6,FALSE)*VLOOKUP(HRYLD2!BE$4,'[1]INTERNAL PARAMETERS-1'!$B$5:$J$44,3,FALSE) + HRYLD1!BE208*(1-VLOOKUP(HRYLD2!BE$4,'[1]INTERNAL PARAMETERS-1'!$B$5:$J$44,5,FALSE))*VLOOKUP(HRYLD2!BE$4,'[1]INTERNAL PARAMETERS-1'!$B$5:$J$44,8,FALSE)*VLOOKUP(HRYLD2!BE$4,'[1]INTERNAL PARAMETERS-1'!$B$5:$J$44,3,FALSE)</f>
        <v>0</v>
      </c>
      <c r="BF208" s="44">
        <f>HRYLD1!BF208*VLOOKUP(HRYLD2!BF$4,'[1]INTERNAL PARAMETERS-1'!$B$5:$J$44,5,FALSE)*VLOOKUP(HRYLD2!BF$4,'[1]INTERNAL PARAMETERS-1'!$B$5:$J$44,6,FALSE)*VLOOKUP(HRYLD2!BF$4,'[1]INTERNAL PARAMETERS-1'!$B$5:$J$44,3,FALSE) + HRYLD1!BF208*(1-VLOOKUP(HRYLD2!BF$4,'[1]INTERNAL PARAMETERS-1'!$B$5:$J$44,5,FALSE))*VLOOKUP(HRYLD2!BF$4,'[1]INTERNAL PARAMETERS-1'!$B$5:$J$44,8,FALSE)*VLOOKUP(HRYLD2!BF$4,'[1]INTERNAL PARAMETERS-1'!$B$5:$J$44,3,FALSE)</f>
        <v>0</v>
      </c>
      <c r="BG208" s="44">
        <f>HRYLD1!BG208*VLOOKUP(HRYLD2!BG$4,'[1]INTERNAL PARAMETERS-1'!$B$5:$J$44,5,FALSE)*VLOOKUP(HRYLD2!BG$4,'[1]INTERNAL PARAMETERS-1'!$B$5:$J$44,6,FALSE)*VLOOKUP(HRYLD2!BG$4,'[1]INTERNAL PARAMETERS-1'!$B$5:$J$44,3,FALSE) + HRYLD1!BG208*(1-VLOOKUP(HRYLD2!BG$4,'[1]INTERNAL PARAMETERS-1'!$B$5:$J$44,5,FALSE))*VLOOKUP(HRYLD2!BG$4,'[1]INTERNAL PARAMETERS-1'!$B$5:$J$44,8,FALSE)*VLOOKUP(HRYLD2!BG$4,'[1]INTERNAL PARAMETERS-1'!$B$5:$J$44,3,FALSE)</f>
        <v>0</v>
      </c>
      <c r="BH208" s="44">
        <f>HRYLD1!BH208*VLOOKUP(HRYLD2!BH$4,'[1]INTERNAL PARAMETERS-1'!$B$5:$J$44,5,FALSE)*VLOOKUP(HRYLD2!BH$4,'[1]INTERNAL PARAMETERS-1'!$B$5:$J$44,6,FALSE)*VLOOKUP(HRYLD2!BH$4,'[1]INTERNAL PARAMETERS-1'!$B$5:$J$44,3,FALSE) + HRYLD1!BH208*(1-VLOOKUP(HRYLD2!BH$4,'[1]INTERNAL PARAMETERS-1'!$B$5:$J$44,5,FALSE))*VLOOKUP(HRYLD2!BH$4,'[1]INTERNAL PARAMETERS-1'!$B$5:$J$44,8,FALSE)*VLOOKUP(HRYLD2!BH$4,'[1]INTERNAL PARAMETERS-1'!$B$5:$J$44,3,FALSE)</f>
        <v>0</v>
      </c>
      <c r="BI208" s="44">
        <f>HRYLD1!BI208*VLOOKUP(HRYLD2!BI$4,'[1]INTERNAL PARAMETERS-1'!$B$5:$J$44,5,FALSE)*VLOOKUP(HRYLD2!BI$4,'[1]INTERNAL PARAMETERS-1'!$B$5:$J$44,6,FALSE)*VLOOKUP(HRYLD2!BI$4,'[1]INTERNAL PARAMETERS-1'!$B$5:$J$44,3,FALSE) + HRYLD1!BI208*(1-VLOOKUP(HRYLD2!BI$4,'[1]INTERNAL PARAMETERS-1'!$B$5:$J$44,5,FALSE))*VLOOKUP(HRYLD2!BI$4,'[1]INTERNAL PARAMETERS-1'!$B$5:$J$44,8,FALSE)*VLOOKUP(HRYLD2!BI$4,'[1]INTERNAL PARAMETERS-1'!$B$5:$J$44,3,FALSE)</f>
        <v>0</v>
      </c>
      <c r="BJ208" s="44">
        <f>HRYLD1!BJ208*VLOOKUP(HRYLD2!BJ$4,'[1]INTERNAL PARAMETERS-1'!$B$5:$J$44,5,FALSE)*VLOOKUP(HRYLD2!BJ$4,'[1]INTERNAL PARAMETERS-1'!$B$5:$J$44,6,FALSE)*VLOOKUP(HRYLD2!BJ$4,'[1]INTERNAL PARAMETERS-1'!$B$5:$J$44,3,FALSE) + HRYLD1!BJ208*(1-VLOOKUP(HRYLD2!BJ$4,'[1]INTERNAL PARAMETERS-1'!$B$5:$J$44,5,FALSE))*VLOOKUP(HRYLD2!BJ$4,'[1]INTERNAL PARAMETERS-1'!$B$5:$J$44,8,FALSE)*VLOOKUP(HRYLD2!BJ$4,'[1]INTERNAL PARAMETERS-1'!$B$5:$J$44,3,FALSE)</f>
        <v>0</v>
      </c>
      <c r="BK208" s="44">
        <f>HRYLD1!BK208*VLOOKUP(HRYLD2!BK$4,'[1]INTERNAL PARAMETERS-1'!$B$5:$J$44,5,FALSE)*VLOOKUP(HRYLD2!BK$4,'[1]INTERNAL PARAMETERS-1'!$B$5:$J$44,6,FALSE)*VLOOKUP(HRYLD2!BK$4,'[1]INTERNAL PARAMETERS-1'!$B$5:$J$44,3,FALSE) + HRYLD1!BK208*(1-VLOOKUP(HRYLD2!BK$4,'[1]INTERNAL PARAMETERS-1'!$B$5:$J$44,5,FALSE))*VLOOKUP(HRYLD2!BK$4,'[1]INTERNAL PARAMETERS-1'!$B$5:$J$44,8,FALSE)*VLOOKUP(HRYLD2!BK$4,'[1]INTERNAL PARAMETERS-1'!$B$5:$J$44,3,FALSE)</f>
        <v>0</v>
      </c>
      <c r="BL208" s="44">
        <f>HRYLD1!BL208*VLOOKUP(HRYLD2!BL$4,'[1]INTERNAL PARAMETERS-1'!$B$5:$J$44,5,FALSE)*VLOOKUP(HRYLD2!BL$4,'[1]INTERNAL PARAMETERS-1'!$B$5:$J$44,6,FALSE)*VLOOKUP(HRYLD2!BL$4,'[1]INTERNAL PARAMETERS-1'!$B$5:$J$44,3,FALSE) + HRYLD1!BL208*(1-VLOOKUP(HRYLD2!BL$4,'[1]INTERNAL PARAMETERS-1'!$B$5:$J$44,5,FALSE))*VLOOKUP(HRYLD2!BL$4,'[1]INTERNAL PARAMETERS-1'!$B$5:$J$44,8,FALSE)*VLOOKUP(HRYLD2!BL$4,'[1]INTERNAL PARAMETERS-1'!$B$5:$J$44,3,FALSE)</f>
        <v>0</v>
      </c>
      <c r="BM208" s="44">
        <f>HRYLD1!BM208*VLOOKUP(HRYLD2!BM$4,'[1]INTERNAL PARAMETERS-1'!$B$5:$J$44,5,FALSE)*VLOOKUP(HRYLD2!BM$4,'[1]INTERNAL PARAMETERS-1'!$B$5:$J$44,6,FALSE)*VLOOKUP(HRYLD2!BM$4,'[1]INTERNAL PARAMETERS-1'!$B$5:$J$44,3,FALSE) + HRYLD1!BM208*(1-VLOOKUP(HRYLD2!BM$4,'[1]INTERNAL PARAMETERS-1'!$B$5:$J$44,5,FALSE))*VLOOKUP(HRYLD2!BM$4,'[1]INTERNAL PARAMETERS-1'!$B$5:$J$44,8,FALSE)*VLOOKUP(HRYLD2!BM$4,'[1]INTERNAL PARAMETERS-1'!$B$5:$J$44,3,FALSE)</f>
        <v>0</v>
      </c>
      <c r="BN208" s="44">
        <f>HRYLD1!BN208*VLOOKUP(HRYLD2!BN$4,'[1]INTERNAL PARAMETERS-1'!$B$5:$J$44,5,FALSE)*VLOOKUP(HRYLD2!BN$4,'[1]INTERNAL PARAMETERS-1'!$B$5:$J$44,6,FALSE)*VLOOKUP(HRYLD2!BN$4,'[1]INTERNAL PARAMETERS-1'!$B$5:$J$44,3,FALSE) + HRYLD1!BN208*(1-VLOOKUP(HRYLD2!BN$4,'[1]INTERNAL PARAMETERS-1'!$B$5:$J$44,5,FALSE))*VLOOKUP(HRYLD2!BN$4,'[1]INTERNAL PARAMETERS-1'!$B$5:$J$44,8,FALSE)*VLOOKUP(HRYLD2!BN$4,'[1]INTERNAL PARAMETERS-1'!$B$5:$J$44,3,FALSE)</f>
        <v>0</v>
      </c>
      <c r="BO208" s="44">
        <f>HRYLD1!BO208*VLOOKUP(HRYLD2!BO$4,'[1]INTERNAL PARAMETERS-1'!$B$5:$J$44,5,FALSE)*VLOOKUP(HRYLD2!BO$4,'[1]INTERNAL PARAMETERS-1'!$B$5:$J$44,6,FALSE)*VLOOKUP(HRYLD2!BO$4,'[1]INTERNAL PARAMETERS-1'!$B$5:$J$44,3,FALSE) + HRYLD1!BO208*(1-VLOOKUP(HRYLD2!BO$4,'[1]INTERNAL PARAMETERS-1'!$B$5:$J$44,5,FALSE))*VLOOKUP(HRYLD2!BO$4,'[1]INTERNAL PARAMETERS-1'!$B$5:$J$44,8,FALSE)*VLOOKUP(HRYLD2!BO$4,'[1]INTERNAL PARAMETERS-1'!$B$5:$J$44,3,FALSE)</f>
        <v>0</v>
      </c>
      <c r="BP208" s="44">
        <f>HRYLD1!BP208*VLOOKUP(HRYLD2!BP$4,'[1]INTERNAL PARAMETERS-1'!$B$5:$J$44,5,FALSE)*VLOOKUP(HRYLD2!BP$4,'[1]INTERNAL PARAMETERS-1'!$B$5:$J$44,6,FALSE)*VLOOKUP(HRYLD2!BP$4,'[1]INTERNAL PARAMETERS-1'!$B$5:$J$44,3,FALSE) + HRYLD1!BP208*(1-VLOOKUP(HRYLD2!BP$4,'[1]INTERNAL PARAMETERS-1'!$B$5:$J$44,5,FALSE))*VLOOKUP(HRYLD2!BP$4,'[1]INTERNAL PARAMETERS-1'!$B$5:$J$44,8,FALSE)*VLOOKUP(HRYLD2!BP$4,'[1]INTERNAL PARAMETERS-1'!$B$5:$J$44,3,FALSE)</f>
        <v>0</v>
      </c>
      <c r="BQ208" s="44">
        <f>HRYLD1!BQ208*VLOOKUP(HRYLD2!BQ$4,'[1]INTERNAL PARAMETERS-1'!$B$5:$J$44,5,FALSE)*VLOOKUP(HRYLD2!BQ$4,'[1]INTERNAL PARAMETERS-1'!$B$5:$J$44,6,FALSE)*VLOOKUP(HRYLD2!BQ$4,'[1]INTERNAL PARAMETERS-1'!$B$5:$J$44,3,FALSE) + HRYLD1!BQ208*(1-VLOOKUP(HRYLD2!BQ$4,'[1]INTERNAL PARAMETERS-1'!$B$5:$J$44,5,FALSE))*VLOOKUP(HRYLD2!BQ$4,'[1]INTERNAL PARAMETERS-1'!$B$5:$J$44,8,FALSE)*VLOOKUP(HRYLD2!BQ$4,'[1]INTERNAL PARAMETERS-1'!$B$5:$J$44,3,FALSE)</f>
        <v>0</v>
      </c>
      <c r="BR208" s="44">
        <f>HRYLD1!BR208*VLOOKUP(HRYLD2!BR$4,'[1]INTERNAL PARAMETERS-1'!$B$5:$J$44,5,FALSE)*VLOOKUP(HRYLD2!BR$4,'[1]INTERNAL PARAMETERS-1'!$B$5:$J$44,6,FALSE)*VLOOKUP(HRYLD2!BR$4,'[1]INTERNAL PARAMETERS-1'!$B$5:$J$44,3,FALSE) + HRYLD1!BR208*(1-VLOOKUP(HRYLD2!BR$4,'[1]INTERNAL PARAMETERS-1'!$B$5:$J$44,5,FALSE))*VLOOKUP(HRYLD2!BR$4,'[1]INTERNAL PARAMETERS-1'!$B$5:$J$44,8,FALSE)*VLOOKUP(HRYLD2!BR$4,'[1]INTERNAL PARAMETERS-1'!$B$5:$J$44,3,FALSE)</f>
        <v>0</v>
      </c>
      <c r="BS208" s="44">
        <f>HRYLD1!BS208*VLOOKUP(HRYLD2!BS$4,'[1]INTERNAL PARAMETERS-1'!$B$5:$J$44,5,FALSE)*VLOOKUP(HRYLD2!BS$4,'[1]INTERNAL PARAMETERS-1'!$B$5:$J$44,6,FALSE)*VLOOKUP(HRYLD2!BS$4,'[1]INTERNAL PARAMETERS-1'!$B$5:$J$44,3,FALSE) + HRYLD1!BS208*(1-VLOOKUP(HRYLD2!BS$4,'[1]INTERNAL PARAMETERS-1'!$B$5:$J$44,5,FALSE))*VLOOKUP(HRYLD2!BS$4,'[1]INTERNAL PARAMETERS-1'!$B$5:$J$44,8,FALSE)*VLOOKUP(HRYLD2!BS$4,'[1]INTERNAL PARAMETERS-1'!$B$5:$J$44,3,FALSE)</f>
        <v>0</v>
      </c>
      <c r="BT208" s="44">
        <f>HRYLD1!BT208*VLOOKUP(HRYLD2!BT$4,'[1]INTERNAL PARAMETERS-1'!$B$5:$J$44,5,FALSE)*VLOOKUP(HRYLD2!BT$4,'[1]INTERNAL PARAMETERS-1'!$B$5:$J$44,6,FALSE)*VLOOKUP(HRYLD2!BT$4,'[1]INTERNAL PARAMETERS-1'!$B$5:$J$44,3,FALSE) + HRYLD1!BT208*(1-VLOOKUP(HRYLD2!BT$4,'[1]INTERNAL PARAMETERS-1'!$B$5:$J$44,5,FALSE))*VLOOKUP(HRYLD2!BT$4,'[1]INTERNAL PARAMETERS-1'!$B$5:$J$44,8,FALSE)*VLOOKUP(HRYLD2!BT$4,'[1]INTERNAL PARAMETERS-1'!$B$5:$J$44,3,FALSE)</f>
        <v>0</v>
      </c>
      <c r="BU208" s="44">
        <f>HRYLD1!BU208*VLOOKUP(HRYLD2!BU$4,'[1]INTERNAL PARAMETERS-1'!$B$5:$J$44,5,FALSE)*VLOOKUP(HRYLD2!BU$4,'[1]INTERNAL PARAMETERS-1'!$B$5:$J$44,6,FALSE)*VLOOKUP(HRYLD2!BU$4,'[1]INTERNAL PARAMETERS-1'!$B$5:$J$44,3,FALSE) + HRYLD1!BU208*(1-VLOOKUP(HRYLD2!BU$4,'[1]INTERNAL PARAMETERS-1'!$B$5:$J$44,5,FALSE))*VLOOKUP(HRYLD2!BU$4,'[1]INTERNAL PARAMETERS-1'!$B$5:$J$44,8,FALSE)*VLOOKUP(HRYLD2!BU$4,'[1]INTERNAL PARAMETERS-1'!$B$5:$J$44,3,FALSE)</f>
        <v>0</v>
      </c>
      <c r="BV208" s="44">
        <f>HRYLD1!BV208*VLOOKUP(HRYLD2!BV$4,'[1]INTERNAL PARAMETERS-1'!$B$5:$J$44,5,FALSE)*VLOOKUP(HRYLD2!BV$4,'[1]INTERNAL PARAMETERS-1'!$B$5:$J$44,6,FALSE)*VLOOKUP(HRYLD2!BV$4,'[1]INTERNAL PARAMETERS-1'!$B$5:$J$44,3,FALSE) + HRYLD1!BV208*(1-VLOOKUP(HRYLD2!BV$4,'[1]INTERNAL PARAMETERS-1'!$B$5:$J$44,5,FALSE))*VLOOKUP(HRYLD2!BV$4,'[1]INTERNAL PARAMETERS-1'!$B$5:$J$44,8,FALSE)*VLOOKUP(HRYLD2!BV$4,'[1]INTERNAL PARAMETERS-1'!$B$5:$J$44,3,FALSE)</f>
        <v>0</v>
      </c>
      <c r="BW208" s="44">
        <f>HRYLD1!BW208*VLOOKUP(HRYLD2!BW$4,'[1]INTERNAL PARAMETERS-1'!$B$5:$J$44,5,FALSE)*VLOOKUP(HRYLD2!BW$4,'[1]INTERNAL PARAMETERS-1'!$B$5:$J$44,6,FALSE)*VLOOKUP(HRYLD2!BW$4,'[1]INTERNAL PARAMETERS-1'!$B$5:$J$44,3,FALSE) + HRYLD1!BW208*(1-VLOOKUP(HRYLD2!BW$4,'[1]INTERNAL PARAMETERS-1'!$B$5:$J$44,5,FALSE))*VLOOKUP(HRYLD2!BW$4,'[1]INTERNAL PARAMETERS-1'!$B$5:$J$44,8,FALSE)*VLOOKUP(HRYLD2!BW$4,'[1]INTERNAL PARAMETERS-1'!$B$5:$J$44,3,FALSE)</f>
        <v>0</v>
      </c>
      <c r="BX208" s="44">
        <f>HRYLD1!BX208*VLOOKUP(HRYLD2!BX$4,'[1]INTERNAL PARAMETERS-1'!$B$5:$J$44,5,FALSE)*VLOOKUP(HRYLD2!BX$4,'[1]INTERNAL PARAMETERS-1'!$B$5:$J$44,6,FALSE)*VLOOKUP(HRYLD2!BX$4,'[1]INTERNAL PARAMETERS-1'!$B$5:$J$44,3,FALSE) + HRYLD1!BX208*(1-VLOOKUP(HRYLD2!BX$4,'[1]INTERNAL PARAMETERS-1'!$B$5:$J$44,5,FALSE))*VLOOKUP(HRYLD2!BX$4,'[1]INTERNAL PARAMETERS-1'!$B$5:$J$44,8,FALSE)*VLOOKUP(HRYLD2!BX$4,'[1]INTERNAL PARAMETERS-1'!$B$5:$J$44,3,FALSE)</f>
        <v>0</v>
      </c>
      <c r="BY208" s="44">
        <f>HRYLD1!BY208*VLOOKUP(HRYLD2!BY$4,'[1]INTERNAL PARAMETERS-1'!$B$5:$J$44,5,FALSE)*VLOOKUP(HRYLD2!BY$4,'[1]INTERNAL PARAMETERS-1'!$B$5:$J$44,6,FALSE)*VLOOKUP(HRYLD2!BY$4,'[1]INTERNAL PARAMETERS-1'!$B$5:$J$44,3,FALSE) + HRYLD1!BY208*(1-VLOOKUP(HRYLD2!BY$4,'[1]INTERNAL PARAMETERS-1'!$B$5:$J$44,5,FALSE))*VLOOKUP(HRYLD2!BY$4,'[1]INTERNAL PARAMETERS-1'!$B$5:$J$44,8,FALSE)*VLOOKUP(HRYLD2!BY$4,'[1]INTERNAL PARAMETERS-1'!$B$5:$J$44,3,FALSE)</f>
        <v>0</v>
      </c>
      <c r="BZ208" s="44">
        <f>HRYLD1!BZ208*VLOOKUP(HRYLD2!BZ$4,'[1]INTERNAL PARAMETERS-1'!$B$5:$J$44,5,FALSE)*VLOOKUP(HRYLD2!BZ$4,'[1]INTERNAL PARAMETERS-1'!$B$5:$J$44,6,FALSE)*VLOOKUP(HRYLD2!BZ$4,'[1]INTERNAL PARAMETERS-1'!$B$5:$J$44,3,FALSE) + HRYLD1!BZ208*(1-VLOOKUP(HRYLD2!BZ$4,'[1]INTERNAL PARAMETERS-1'!$B$5:$J$44,5,FALSE))*VLOOKUP(HRYLD2!BZ$4,'[1]INTERNAL PARAMETERS-1'!$B$5:$J$44,8,FALSE)*VLOOKUP(HRYLD2!BZ$4,'[1]INTERNAL PARAMETERS-1'!$B$5:$J$44,3,FALSE)</f>
        <v>0</v>
      </c>
      <c r="CA208" s="44">
        <f>HRYLD1!CA208*VLOOKUP(HRYLD2!CA$4,'[1]INTERNAL PARAMETERS-1'!$B$5:$J$44,5,FALSE)*VLOOKUP(HRYLD2!CA$4,'[1]INTERNAL PARAMETERS-1'!$B$5:$J$44,6,FALSE)*VLOOKUP(HRYLD2!CA$4,'[1]INTERNAL PARAMETERS-1'!$B$5:$J$44,3,FALSE) + HRYLD1!CA208*(1-VLOOKUP(HRYLD2!CA$4,'[1]INTERNAL PARAMETERS-1'!$B$5:$J$44,5,FALSE))*VLOOKUP(HRYLD2!CA$4,'[1]INTERNAL PARAMETERS-1'!$B$5:$J$44,8,FALSE)*VLOOKUP(HRYLD2!CA$4,'[1]INTERNAL PARAMETERS-1'!$B$5:$J$44,3,FALSE)</f>
        <v>0</v>
      </c>
      <c r="CB208" s="44">
        <f>HRYLD1!CB208*VLOOKUP(HRYLD2!CB$4,'[1]INTERNAL PARAMETERS-1'!$B$5:$J$44,5,FALSE)*VLOOKUP(HRYLD2!CB$4,'[1]INTERNAL PARAMETERS-1'!$B$5:$J$44,6,FALSE)*VLOOKUP(HRYLD2!CB$4,'[1]INTERNAL PARAMETERS-1'!$B$5:$J$44,3,FALSE) + HRYLD1!CB208*(1-VLOOKUP(HRYLD2!CB$4,'[1]INTERNAL PARAMETERS-1'!$B$5:$J$44,5,FALSE))*VLOOKUP(HRYLD2!CB$4,'[1]INTERNAL PARAMETERS-1'!$B$5:$J$44,8,FALSE)*VLOOKUP(HRYLD2!CB$4,'[1]INTERNAL PARAMETERS-1'!$B$5:$J$44,3,FALSE)</f>
        <v>0</v>
      </c>
      <c r="CC208" s="44">
        <f>HRYLD1!CC208*VLOOKUP(HRYLD2!CC$4,'[1]INTERNAL PARAMETERS-1'!$B$5:$J$44,5,FALSE)*VLOOKUP(HRYLD2!CC$4,'[1]INTERNAL PARAMETERS-1'!$B$5:$J$44,6,FALSE)*VLOOKUP(HRYLD2!CC$4,'[1]INTERNAL PARAMETERS-1'!$B$5:$J$44,3,FALSE) + HRYLD1!CC208*(1-VLOOKUP(HRYLD2!CC$4,'[1]INTERNAL PARAMETERS-1'!$B$5:$J$44,5,FALSE))*VLOOKUP(HRYLD2!CC$4,'[1]INTERNAL PARAMETERS-1'!$B$5:$J$44,8,FALSE)*VLOOKUP(HRYLD2!CC$4,'[1]INTERNAL PARAMETERS-1'!$B$5:$J$44,3,FALSE)</f>
        <v>0</v>
      </c>
      <c r="CD208" s="44">
        <f>HRYLD1!CD208*VLOOKUP(HRYLD2!CD$4,'[1]INTERNAL PARAMETERS-1'!$B$5:$J$44,5,FALSE)*VLOOKUP(HRYLD2!CD$4,'[1]INTERNAL PARAMETERS-1'!$B$5:$J$44,6,FALSE)*VLOOKUP(HRYLD2!CD$4,'[1]INTERNAL PARAMETERS-1'!$B$5:$J$44,3,FALSE) + HRYLD1!CD208*(1-VLOOKUP(HRYLD2!CD$4,'[1]INTERNAL PARAMETERS-1'!$B$5:$J$44,5,FALSE))*VLOOKUP(HRYLD2!CD$4,'[1]INTERNAL PARAMETERS-1'!$B$5:$J$44,8,FALSE)*VLOOKUP(HRYLD2!CD$4,'[1]INTERNAL PARAMETERS-1'!$B$5:$J$44,3,FALSE)</f>
        <v>0</v>
      </c>
      <c r="CE208" s="44">
        <f>HRYLD1!CE208*VLOOKUP(HRYLD2!CE$4,'[1]INTERNAL PARAMETERS-1'!$B$5:$J$44,5,FALSE)*VLOOKUP(HRYLD2!CE$4,'[1]INTERNAL PARAMETERS-1'!$B$5:$J$44,6,FALSE)*VLOOKUP(HRYLD2!CE$4,'[1]INTERNAL PARAMETERS-1'!$B$5:$J$44,3,FALSE) + HRYLD1!CE208*(1-VLOOKUP(HRYLD2!CE$4,'[1]INTERNAL PARAMETERS-1'!$B$5:$J$44,5,FALSE))*VLOOKUP(HRYLD2!CE$4,'[1]INTERNAL PARAMETERS-1'!$B$5:$J$44,8,FALSE)*VLOOKUP(HRYLD2!CE$4,'[1]INTERNAL PARAMETERS-1'!$B$5:$J$44,3,FALSE)</f>
        <v>0</v>
      </c>
      <c r="CF208" s="44">
        <f>HRYLD1!CF208*VLOOKUP(HRYLD2!CF$4,'[1]INTERNAL PARAMETERS-1'!$B$5:$J$44,5,FALSE)*VLOOKUP(HRYLD2!CF$4,'[1]INTERNAL PARAMETERS-1'!$B$5:$J$44,6,FALSE)*VLOOKUP(HRYLD2!CF$4,'[1]INTERNAL PARAMETERS-1'!$B$5:$J$44,3,FALSE) + HRYLD1!CF208*(1-VLOOKUP(HRYLD2!CF$4,'[1]INTERNAL PARAMETERS-1'!$B$5:$J$44,5,FALSE))*VLOOKUP(HRYLD2!CF$4,'[1]INTERNAL PARAMETERS-1'!$B$5:$J$44,8,FALSE)*VLOOKUP(HRYLD2!CF$4,'[1]INTERNAL PARAMETERS-1'!$B$5:$J$44,3,FALSE)</f>
        <v>0</v>
      </c>
      <c r="CG208" s="44">
        <f>HRYLD1!CG208*VLOOKUP(HRYLD2!CG$4,'[1]INTERNAL PARAMETERS-1'!$B$5:$J$44,5,FALSE)*VLOOKUP(HRYLD2!CG$4,'[1]INTERNAL PARAMETERS-1'!$B$5:$J$44,6,FALSE)*VLOOKUP(HRYLD2!CG$4,'[1]INTERNAL PARAMETERS-1'!$B$5:$J$44,3,FALSE) + HRYLD1!CG208*(1-VLOOKUP(HRYLD2!CG$4,'[1]INTERNAL PARAMETERS-1'!$B$5:$J$44,5,FALSE))*VLOOKUP(HRYLD2!CG$4,'[1]INTERNAL PARAMETERS-1'!$B$5:$J$44,8,FALSE)*VLOOKUP(HRYLD2!CG$4,'[1]INTERNAL PARAMETERS-1'!$B$5:$J$44,3,FALSE)</f>
        <v>0</v>
      </c>
      <c r="CH208" s="43">
        <f>HRYLD1!CH208*VLOOKUP(HRYLD2!CH$4,'[1]INTERNAL PARAMETERS-1'!$B$5:$J$44,5,FALSE)*VLOOKUP(HRYLD2!CH$4,'[1]INTERNAL PARAMETERS-1'!$B$5:$J$44,6,FALSE)*VLOOKUP(HRYLD2!CH$4,'[1]INTERNAL PARAMETERS-1'!$B$5:$J$44,3,FALSE) + HRYLD1!CH208*(1-VLOOKUP(HRYLD2!CH$4,'[1]INTERNAL PARAMETERS-1'!$B$5:$J$44,5,FALSE))*VLOOKUP(HRYLD2!CH$4,'[1]INTERNAL PARAMETERS-1'!$B$5:$J$44,8,FALSE)*VLOOKUP(HRYLD2!CH$4,'[1]INTERNAL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49</v>
      </c>
      <c r="D209" s="57" t="s">
        <v>60</v>
      </c>
      <c r="E209" s="132">
        <f>HR!X209</f>
        <v>0</v>
      </c>
      <c r="F209" s="56">
        <f>'[1]INTERNAL PARAMETERS-1'!M11</f>
        <v>53.995000000000005</v>
      </c>
      <c r="G209" s="45">
        <f>HRYLD1!G209*VLOOKUP(HRYLD2!G$4,'[1]INTERNAL PARAMETERS-1'!$B$5:$J$44,5,FALSE)*VLOOKUP(HRYLD2!G$4,'[1]INTERNAL PARAMETERS-1'!$B$5:$J$44,7,FALSE)*HRYLD2!$F209 + HRYLD1!G209*(1-VLOOKUP(HRYLD2!G$4,'[1]INTERNAL PARAMETERS-1'!$B$5:$J$44,5,FALSE))*VLOOKUP(HRYLD2!G$4,'[1]INTERNAL PARAMETERS-1'!$B$5:$J$44,9,FALSE)*HRYLD2!$F209</f>
        <v>0</v>
      </c>
      <c r="H209" s="44">
        <f>HRYLD1!H209*VLOOKUP(HRYLD2!H$4,'[1]INTERNAL PARAMETERS-1'!$B$5:$J$44,5,FALSE)*VLOOKUP(HRYLD2!H$4,'[1]INTERNAL PARAMETERS-1'!$B$5:$J$44,7,FALSE)*HRYLD2!$F209 + HRYLD1!H209*(1-VLOOKUP(HRYLD2!H$4,'[1]INTERNAL PARAMETERS-1'!$B$5:$J$44,5,FALSE))*VLOOKUP(HRYLD2!H$4,'[1]INTERNAL PARAMETERS-1'!$B$5:$J$44,9,FALSE)*HRYLD2!$F209</f>
        <v>0</v>
      </c>
      <c r="I209" s="44">
        <f>HRYLD1!I209*VLOOKUP(HRYLD2!I$4,'[1]INTERNAL PARAMETERS-1'!$B$5:$J$44,5,FALSE)*VLOOKUP(HRYLD2!I$4,'[1]INTERNAL PARAMETERS-1'!$B$5:$J$44,7,FALSE)*HRYLD2!$F209 + HRYLD1!I209*(1-VLOOKUP(HRYLD2!I$4,'[1]INTERNAL PARAMETERS-1'!$B$5:$J$44,5,FALSE))*VLOOKUP(HRYLD2!I$4,'[1]INTERNAL PARAMETERS-1'!$B$5:$J$44,9,FALSE)*HRYLD2!$F209</f>
        <v>0</v>
      </c>
      <c r="J209" s="44">
        <f>HRYLD1!J209*VLOOKUP(HRYLD2!J$4,'[1]INTERNAL PARAMETERS-1'!$B$5:$J$44,5,FALSE)*VLOOKUP(HRYLD2!J$4,'[1]INTERNAL PARAMETERS-1'!$B$5:$J$44,7,FALSE)*HRYLD2!$F209 + HRYLD1!J209*(1-VLOOKUP(HRYLD2!J$4,'[1]INTERNAL PARAMETERS-1'!$B$5:$J$44,5,FALSE))*VLOOKUP(HRYLD2!J$4,'[1]INTERNAL PARAMETERS-1'!$B$5:$J$44,9,FALSE)*HRYLD2!$F209</f>
        <v>0</v>
      </c>
      <c r="K209" s="44">
        <f>HRYLD1!K209*VLOOKUP(HRYLD2!K$4,'[1]INTERNAL PARAMETERS-1'!$B$5:$J$44,5,FALSE)*VLOOKUP(HRYLD2!K$4,'[1]INTERNAL PARAMETERS-1'!$B$5:$J$44,7,FALSE)*HRYLD2!$F209 + HRYLD1!K209*(1-VLOOKUP(HRYLD2!K$4,'[1]INTERNAL PARAMETERS-1'!$B$5:$J$44,5,FALSE))*VLOOKUP(HRYLD2!K$4,'[1]INTERNAL PARAMETERS-1'!$B$5:$J$44,9,FALSE)*HRYLD2!$F209</f>
        <v>0</v>
      </c>
      <c r="L209" s="44">
        <f>HRYLD1!L209*VLOOKUP(HRYLD2!L$4,'[1]INTERNAL PARAMETERS-1'!$B$5:$J$44,5,FALSE)*VLOOKUP(HRYLD2!L$4,'[1]INTERNAL PARAMETERS-1'!$B$5:$J$44,7,FALSE)*HRYLD2!$F209 + HRYLD1!L209*(1-VLOOKUP(HRYLD2!L$4,'[1]INTERNAL PARAMETERS-1'!$B$5:$J$44,5,FALSE))*VLOOKUP(HRYLD2!L$4,'[1]INTERNAL PARAMETERS-1'!$B$5:$J$44,9,FALSE)*HRYLD2!$F209</f>
        <v>0</v>
      </c>
      <c r="M209" s="44">
        <f>HRYLD1!M209*VLOOKUP(HRYLD2!M$4,'[1]INTERNAL PARAMETERS-1'!$B$5:$J$44,5,FALSE)*VLOOKUP(HRYLD2!M$4,'[1]INTERNAL PARAMETERS-1'!$B$5:$J$44,7,FALSE)*HRYLD2!$F209 + HRYLD1!M209*(1-VLOOKUP(HRYLD2!M$4,'[1]INTERNAL PARAMETERS-1'!$B$5:$J$44,5,FALSE))*VLOOKUP(HRYLD2!M$4,'[1]INTERNAL PARAMETERS-1'!$B$5:$J$44,9,FALSE)*HRYLD2!$F209</f>
        <v>0</v>
      </c>
      <c r="N209" s="44">
        <f>HRYLD1!N209*VLOOKUP(HRYLD2!N$4,'[1]INTERNAL PARAMETERS-1'!$B$5:$J$44,5,FALSE)*VLOOKUP(HRYLD2!N$4,'[1]INTERNAL PARAMETERS-1'!$B$5:$J$44,7,FALSE)*HRYLD2!$F209 + HRYLD1!N209*(1-VLOOKUP(HRYLD2!N$4,'[1]INTERNAL PARAMETERS-1'!$B$5:$J$44,5,FALSE))*VLOOKUP(HRYLD2!N$4,'[1]INTERNAL PARAMETERS-1'!$B$5:$J$44,9,FALSE)*HRYLD2!$F209</f>
        <v>0</v>
      </c>
      <c r="O209" s="44">
        <f>HRYLD1!O209*VLOOKUP(HRYLD2!O$4,'[1]INTERNAL PARAMETERS-1'!$B$5:$J$44,5,FALSE)*VLOOKUP(HRYLD2!O$4,'[1]INTERNAL PARAMETERS-1'!$B$5:$J$44,7,FALSE)*HRYLD2!$F209 + HRYLD1!O209*(1-VLOOKUP(HRYLD2!O$4,'[1]INTERNAL PARAMETERS-1'!$B$5:$J$44,5,FALSE))*VLOOKUP(HRYLD2!O$4,'[1]INTERNAL PARAMETERS-1'!$B$5:$J$44,9,FALSE)*HRYLD2!$F209</f>
        <v>0</v>
      </c>
      <c r="P209" s="44">
        <f>HRYLD1!P209*VLOOKUP(HRYLD2!P$4,'[1]INTERNAL PARAMETERS-1'!$B$5:$J$44,5,FALSE)*VLOOKUP(HRYLD2!P$4,'[1]INTERNAL PARAMETERS-1'!$B$5:$J$44,7,FALSE)*HRYLD2!$F209 + HRYLD1!P209*(1-VLOOKUP(HRYLD2!P$4,'[1]INTERNAL PARAMETERS-1'!$B$5:$J$44,5,FALSE))*VLOOKUP(HRYLD2!P$4,'[1]INTERNAL PARAMETERS-1'!$B$5:$J$44,9,FALSE)*HRYLD2!$F209</f>
        <v>0</v>
      </c>
      <c r="Q209" s="44">
        <f>HRYLD1!Q209*VLOOKUP(HRYLD2!Q$4,'[1]INTERNAL PARAMETERS-1'!$B$5:$J$44,5,FALSE)*VLOOKUP(HRYLD2!Q$4,'[1]INTERNAL PARAMETERS-1'!$B$5:$J$44,7,FALSE)*HRYLD2!$F209 + HRYLD1!Q209*(1-VLOOKUP(HRYLD2!Q$4,'[1]INTERNAL PARAMETERS-1'!$B$5:$J$44,5,FALSE))*VLOOKUP(HRYLD2!Q$4,'[1]INTERNAL PARAMETERS-1'!$B$5:$J$44,9,FALSE)*HRYLD2!$F209</f>
        <v>0</v>
      </c>
      <c r="R209" s="44">
        <f>HRYLD1!R209*VLOOKUP(HRYLD2!R$4,'[1]INTERNAL PARAMETERS-1'!$B$5:$J$44,5,FALSE)*VLOOKUP(HRYLD2!R$4,'[1]INTERNAL PARAMETERS-1'!$B$5:$J$44,7,FALSE)*HRYLD2!$F209 + HRYLD1!R209*(1-VLOOKUP(HRYLD2!R$4,'[1]INTERNAL PARAMETERS-1'!$B$5:$J$44,5,FALSE))*VLOOKUP(HRYLD2!R$4,'[1]INTERNAL PARAMETERS-1'!$B$5:$J$44,9,FALSE)*HRYLD2!$F209</f>
        <v>0</v>
      </c>
      <c r="S209" s="44">
        <f>HRYLD1!S209*VLOOKUP(HRYLD2!S$4,'[1]INTERNAL PARAMETERS-1'!$B$5:$J$44,5,FALSE)*VLOOKUP(HRYLD2!S$4,'[1]INTERNAL PARAMETERS-1'!$B$5:$J$44,7,FALSE)*HRYLD2!$F209 + HRYLD1!S209*(1-VLOOKUP(HRYLD2!S$4,'[1]INTERNAL PARAMETERS-1'!$B$5:$J$44,5,FALSE))*VLOOKUP(HRYLD2!S$4,'[1]INTERNAL PARAMETERS-1'!$B$5:$J$44,9,FALSE)*HRYLD2!$F209</f>
        <v>0</v>
      </c>
      <c r="T209" s="44">
        <f>HRYLD1!T209*VLOOKUP(HRYLD2!T$4,'[1]INTERNAL PARAMETERS-1'!$B$5:$J$44,5,FALSE)*VLOOKUP(HRYLD2!T$4,'[1]INTERNAL PARAMETERS-1'!$B$5:$J$44,7,FALSE)*HRYLD2!$F209 + HRYLD1!T209*(1-VLOOKUP(HRYLD2!T$4,'[1]INTERNAL PARAMETERS-1'!$B$5:$J$44,5,FALSE))*VLOOKUP(HRYLD2!T$4,'[1]INTERNAL PARAMETERS-1'!$B$5:$J$44,9,FALSE)*HRYLD2!$F209</f>
        <v>0</v>
      </c>
      <c r="U209" s="44">
        <f>HRYLD1!U209*VLOOKUP(HRYLD2!U$4,'[1]INTERNAL PARAMETERS-1'!$B$5:$J$44,5,FALSE)*VLOOKUP(HRYLD2!U$4,'[1]INTERNAL PARAMETERS-1'!$B$5:$J$44,7,FALSE)*HRYLD2!$F209 + HRYLD1!U209*(1-VLOOKUP(HRYLD2!U$4,'[1]INTERNAL PARAMETERS-1'!$B$5:$J$44,5,FALSE))*VLOOKUP(HRYLD2!U$4,'[1]INTERNAL PARAMETERS-1'!$B$5:$J$44,9,FALSE)*HRYLD2!$F209</f>
        <v>0</v>
      </c>
      <c r="V209" s="44">
        <f>HRYLD1!V209*VLOOKUP(HRYLD2!V$4,'[1]INTERNAL PARAMETERS-1'!$B$5:$J$44,5,FALSE)*VLOOKUP(HRYLD2!V$4,'[1]INTERNAL PARAMETERS-1'!$B$5:$J$44,7,FALSE)*HRYLD2!$F209 + HRYLD1!V209*(1-VLOOKUP(HRYLD2!V$4,'[1]INTERNAL PARAMETERS-1'!$B$5:$J$44,5,FALSE))*VLOOKUP(HRYLD2!V$4,'[1]INTERNAL PARAMETERS-1'!$B$5:$J$44,9,FALSE)*HRYLD2!$F209</f>
        <v>0</v>
      </c>
      <c r="W209" s="44">
        <f>HRYLD1!W209*VLOOKUP(HRYLD2!W$4,'[1]INTERNAL PARAMETERS-1'!$B$5:$J$44,5,FALSE)*VLOOKUP(HRYLD2!W$4,'[1]INTERNAL PARAMETERS-1'!$B$5:$J$44,7,FALSE)*HRYLD2!$F209 + HRYLD1!W209*(1-VLOOKUP(HRYLD2!W$4,'[1]INTERNAL PARAMETERS-1'!$B$5:$J$44,5,FALSE))*VLOOKUP(HRYLD2!W$4,'[1]INTERNAL PARAMETERS-1'!$B$5:$J$44,9,FALSE)*HRYLD2!$F209</f>
        <v>0</v>
      </c>
      <c r="X209" s="44">
        <f>HRYLD1!X209*VLOOKUP(HRYLD2!X$4,'[1]INTERNAL PARAMETERS-1'!$B$5:$J$44,5,FALSE)*VLOOKUP(HRYLD2!X$4,'[1]INTERNAL PARAMETERS-1'!$B$5:$J$44,7,FALSE)*HRYLD2!$F209 + HRYLD1!X209*(1-VLOOKUP(HRYLD2!X$4,'[1]INTERNAL PARAMETERS-1'!$B$5:$J$44,5,FALSE))*VLOOKUP(HRYLD2!X$4,'[1]INTERNAL PARAMETERS-1'!$B$5:$J$44,9,FALSE)*HRYLD2!$F209</f>
        <v>0</v>
      </c>
      <c r="Y209" s="44">
        <f>HRYLD1!Y209*VLOOKUP(HRYLD2!Y$4,'[1]INTERNAL PARAMETERS-1'!$B$5:$J$44,5,FALSE)*VLOOKUP(HRYLD2!Y$4,'[1]INTERNAL PARAMETERS-1'!$B$5:$J$44,7,FALSE)*HRYLD2!$F209 + HRYLD1!Y209*(1-VLOOKUP(HRYLD2!Y$4,'[1]INTERNAL PARAMETERS-1'!$B$5:$J$44,5,FALSE))*VLOOKUP(HRYLD2!Y$4,'[1]INTERNAL PARAMETERS-1'!$B$5:$J$44,9,FALSE)*HRYLD2!$F209</f>
        <v>0</v>
      </c>
      <c r="Z209" s="44">
        <f>HRYLD1!Z209*VLOOKUP(HRYLD2!Z$4,'[1]INTERNAL PARAMETERS-1'!$B$5:$J$44,5,FALSE)*VLOOKUP(HRYLD2!Z$4,'[1]INTERNAL PARAMETERS-1'!$B$5:$J$44,7,FALSE)*HRYLD2!$F209 + HRYLD1!Z209*(1-VLOOKUP(HRYLD2!Z$4,'[1]INTERNAL PARAMETERS-1'!$B$5:$J$44,5,FALSE))*VLOOKUP(HRYLD2!Z$4,'[1]INTERNAL PARAMETERS-1'!$B$5:$J$44,9,FALSE)*HRYLD2!$F209</f>
        <v>0</v>
      </c>
      <c r="AA209" s="44">
        <f>HRYLD1!AA209*VLOOKUP(HRYLD2!AA$4,'[1]INTERNAL PARAMETERS-1'!$B$5:$J$44,5,FALSE)*VLOOKUP(HRYLD2!AA$4,'[1]INTERNAL PARAMETERS-1'!$B$5:$J$44,7,FALSE)*HRYLD2!$F209 + HRYLD1!AA209*(1-VLOOKUP(HRYLD2!AA$4,'[1]INTERNAL PARAMETERS-1'!$B$5:$J$44,5,FALSE))*VLOOKUP(HRYLD2!AA$4,'[1]INTERNAL PARAMETERS-1'!$B$5:$J$44,9,FALSE)*HRYLD2!$F209</f>
        <v>0</v>
      </c>
      <c r="AB209" s="44">
        <f>HRYLD1!AB209*VLOOKUP(HRYLD2!AB$4,'[1]INTERNAL PARAMETERS-1'!$B$5:$J$44,5,FALSE)*VLOOKUP(HRYLD2!AB$4,'[1]INTERNAL PARAMETERS-1'!$B$5:$J$44,7,FALSE)*HRYLD2!$F209 + HRYLD1!AB209*(1-VLOOKUP(HRYLD2!AB$4,'[1]INTERNAL PARAMETERS-1'!$B$5:$J$44,5,FALSE))*VLOOKUP(HRYLD2!AB$4,'[1]INTERNAL PARAMETERS-1'!$B$5:$J$44,9,FALSE)*HRYLD2!$F209</f>
        <v>0</v>
      </c>
      <c r="AC209" s="44">
        <f>HRYLD1!AC209*VLOOKUP(HRYLD2!AC$4,'[1]INTERNAL PARAMETERS-1'!$B$5:$J$44,5,FALSE)*VLOOKUP(HRYLD2!AC$4,'[1]INTERNAL PARAMETERS-1'!$B$5:$J$44,7,FALSE)*HRYLD2!$F209 + HRYLD1!AC209*(1-VLOOKUP(HRYLD2!AC$4,'[1]INTERNAL PARAMETERS-1'!$B$5:$J$44,5,FALSE))*VLOOKUP(HRYLD2!AC$4,'[1]INTERNAL PARAMETERS-1'!$B$5:$J$44,9,FALSE)*HRYLD2!$F209</f>
        <v>0</v>
      </c>
      <c r="AD209" s="44">
        <f>HRYLD1!AD209*VLOOKUP(HRYLD2!AD$4,'[1]INTERNAL PARAMETERS-1'!$B$5:$J$44,5,FALSE)*VLOOKUP(HRYLD2!AD$4,'[1]INTERNAL PARAMETERS-1'!$B$5:$J$44,7,FALSE)*HRYLD2!$F209 + HRYLD1!AD209*(1-VLOOKUP(HRYLD2!AD$4,'[1]INTERNAL PARAMETERS-1'!$B$5:$J$44,5,FALSE))*VLOOKUP(HRYLD2!AD$4,'[1]INTERNAL PARAMETERS-1'!$B$5:$J$44,9,FALSE)*HRYLD2!$F209</f>
        <v>0</v>
      </c>
      <c r="AE209" s="44">
        <f>HRYLD1!AE209*VLOOKUP(HRYLD2!AE$4,'[1]INTERNAL PARAMETERS-1'!$B$5:$J$44,5,FALSE)*VLOOKUP(HRYLD2!AE$4,'[1]INTERNAL PARAMETERS-1'!$B$5:$J$44,7,FALSE)*HRYLD2!$F209 + HRYLD1!AE209*(1-VLOOKUP(HRYLD2!AE$4,'[1]INTERNAL PARAMETERS-1'!$B$5:$J$44,5,FALSE))*VLOOKUP(HRYLD2!AE$4,'[1]INTERNAL PARAMETERS-1'!$B$5:$J$44,9,FALSE)*HRYLD2!$F209</f>
        <v>0</v>
      </c>
      <c r="AF209" s="44">
        <f>HRYLD1!AF209*VLOOKUP(HRYLD2!AF$4,'[1]INTERNAL PARAMETERS-1'!$B$5:$J$44,5,FALSE)*VLOOKUP(HRYLD2!AF$4,'[1]INTERNAL PARAMETERS-1'!$B$5:$J$44,7,FALSE)*HRYLD2!$F209 + HRYLD1!AF209*(1-VLOOKUP(HRYLD2!AF$4,'[1]INTERNAL PARAMETERS-1'!$B$5:$J$44,5,FALSE))*VLOOKUP(HRYLD2!AF$4,'[1]INTERNAL PARAMETERS-1'!$B$5:$J$44,9,FALSE)*HRYLD2!$F209</f>
        <v>0</v>
      </c>
      <c r="AG209" s="44">
        <f>HRYLD1!AG209*VLOOKUP(HRYLD2!AG$4,'[1]INTERNAL PARAMETERS-1'!$B$5:$J$44,5,FALSE)*VLOOKUP(HRYLD2!AG$4,'[1]INTERNAL PARAMETERS-1'!$B$5:$J$44,7,FALSE)*HRYLD2!$F209 + HRYLD1!AG209*(1-VLOOKUP(HRYLD2!AG$4,'[1]INTERNAL PARAMETERS-1'!$B$5:$J$44,5,FALSE))*VLOOKUP(HRYLD2!AG$4,'[1]INTERNAL PARAMETERS-1'!$B$5:$J$44,9,FALSE)*HRYLD2!$F209</f>
        <v>0</v>
      </c>
      <c r="AH209" s="44">
        <f>HRYLD1!AH209*VLOOKUP(HRYLD2!AH$4,'[1]INTERNAL PARAMETERS-1'!$B$5:$J$44,5,FALSE)*VLOOKUP(HRYLD2!AH$4,'[1]INTERNAL PARAMETERS-1'!$B$5:$J$44,7,FALSE)*HRYLD2!$F209 + HRYLD1!AH209*(1-VLOOKUP(HRYLD2!AH$4,'[1]INTERNAL PARAMETERS-1'!$B$5:$J$44,5,FALSE))*VLOOKUP(HRYLD2!AH$4,'[1]INTERNAL PARAMETERS-1'!$B$5:$J$44,9,FALSE)*HRYLD2!$F209</f>
        <v>0</v>
      </c>
      <c r="AI209" s="44">
        <f>HRYLD1!AI209*VLOOKUP(HRYLD2!AI$4,'[1]INTERNAL PARAMETERS-1'!$B$5:$J$44,5,FALSE)*VLOOKUP(HRYLD2!AI$4,'[1]INTERNAL PARAMETERS-1'!$B$5:$J$44,7,FALSE)*HRYLD2!$F209 + HRYLD1!AI209*(1-VLOOKUP(HRYLD2!AI$4,'[1]INTERNAL PARAMETERS-1'!$B$5:$J$44,5,FALSE))*VLOOKUP(HRYLD2!AI$4,'[1]INTERNAL PARAMETERS-1'!$B$5:$J$44,9,FALSE)*HRYLD2!$F209</f>
        <v>0</v>
      </c>
      <c r="AJ209" s="44">
        <f>HRYLD1!AJ209*VLOOKUP(HRYLD2!AJ$4,'[1]INTERNAL PARAMETERS-1'!$B$5:$J$44,5,FALSE)*VLOOKUP(HRYLD2!AJ$4,'[1]INTERNAL PARAMETERS-1'!$B$5:$J$44,7,FALSE)*HRYLD2!$F209 + HRYLD1!AJ209*(1-VLOOKUP(HRYLD2!AJ$4,'[1]INTERNAL PARAMETERS-1'!$B$5:$J$44,5,FALSE))*VLOOKUP(HRYLD2!AJ$4,'[1]INTERNAL PARAMETERS-1'!$B$5:$J$44,9,FALSE)*HRYLD2!$F209</f>
        <v>0</v>
      </c>
      <c r="AK209" s="44">
        <f>HRYLD1!AK209*VLOOKUP(HRYLD2!AK$4,'[1]INTERNAL PARAMETERS-1'!$B$5:$J$44,5,FALSE)*VLOOKUP(HRYLD2!AK$4,'[1]INTERNAL PARAMETERS-1'!$B$5:$J$44,7,FALSE)*HRYLD2!$F209 + HRYLD1!AK209*(1-VLOOKUP(HRYLD2!AK$4,'[1]INTERNAL PARAMETERS-1'!$B$5:$J$44,5,FALSE))*VLOOKUP(HRYLD2!AK$4,'[1]INTERNAL PARAMETERS-1'!$B$5:$J$44,9,FALSE)*HRYLD2!$F209</f>
        <v>0</v>
      </c>
      <c r="AL209" s="44">
        <f>HRYLD1!AL209*VLOOKUP(HRYLD2!AL$4,'[1]INTERNAL PARAMETERS-1'!$B$5:$J$44,5,FALSE)*VLOOKUP(HRYLD2!AL$4,'[1]INTERNAL PARAMETERS-1'!$B$5:$J$44,7,FALSE)*HRYLD2!$F209 + HRYLD1!AL209*(1-VLOOKUP(HRYLD2!AL$4,'[1]INTERNAL PARAMETERS-1'!$B$5:$J$44,5,FALSE))*VLOOKUP(HRYLD2!AL$4,'[1]INTERNAL PARAMETERS-1'!$B$5:$J$44,9,FALSE)*HRYLD2!$F209</f>
        <v>0</v>
      </c>
      <c r="AM209" s="44">
        <f>HRYLD1!AM209*VLOOKUP(HRYLD2!AM$4,'[1]INTERNAL PARAMETERS-1'!$B$5:$J$44,5,FALSE)*VLOOKUP(HRYLD2!AM$4,'[1]INTERNAL PARAMETERS-1'!$B$5:$J$44,7,FALSE)*HRYLD2!$F209 + HRYLD1!AM209*(1-VLOOKUP(HRYLD2!AM$4,'[1]INTERNAL PARAMETERS-1'!$B$5:$J$44,5,FALSE))*VLOOKUP(HRYLD2!AM$4,'[1]INTERNAL PARAMETERS-1'!$B$5:$J$44,9,FALSE)*HRYLD2!$F209</f>
        <v>0</v>
      </c>
      <c r="AN209" s="44">
        <f>HRYLD1!AN209*VLOOKUP(HRYLD2!AN$4,'[1]INTERNAL PARAMETERS-1'!$B$5:$J$44,5,FALSE)*VLOOKUP(HRYLD2!AN$4,'[1]INTERNAL PARAMETERS-1'!$B$5:$J$44,7,FALSE)*HRYLD2!$F209 + HRYLD1!AN209*(1-VLOOKUP(HRYLD2!AN$4,'[1]INTERNAL PARAMETERS-1'!$B$5:$J$44,5,FALSE))*VLOOKUP(HRYLD2!AN$4,'[1]INTERNAL PARAMETERS-1'!$B$5:$J$44,9,FALSE)*HRYLD2!$F209</f>
        <v>0</v>
      </c>
      <c r="AO209" s="44">
        <f>HRYLD1!AO209*VLOOKUP(HRYLD2!AO$4,'[1]INTERNAL PARAMETERS-1'!$B$5:$J$44,5,FALSE)*VLOOKUP(HRYLD2!AO$4,'[1]INTERNAL PARAMETERS-1'!$B$5:$J$44,7,FALSE)*HRYLD2!$F209 + HRYLD1!AO209*(1-VLOOKUP(HRYLD2!AO$4,'[1]INTERNAL PARAMETERS-1'!$B$5:$J$44,5,FALSE))*VLOOKUP(HRYLD2!AO$4,'[1]INTERNAL PARAMETERS-1'!$B$5:$J$44,9,FALSE)*HRYLD2!$F209</f>
        <v>0</v>
      </c>
      <c r="AP209" s="44">
        <f>HRYLD1!AP209*VLOOKUP(HRYLD2!AP$4,'[1]INTERNAL PARAMETERS-1'!$B$5:$J$44,5,FALSE)*VLOOKUP(HRYLD2!AP$4,'[1]INTERNAL PARAMETERS-1'!$B$5:$J$44,7,FALSE)*HRYLD2!$F209 + HRYLD1!AP209*(1-VLOOKUP(HRYLD2!AP$4,'[1]INTERNAL PARAMETERS-1'!$B$5:$J$44,5,FALSE))*VLOOKUP(HRYLD2!AP$4,'[1]INTERNAL PARAMETERS-1'!$B$5:$J$44,9,FALSE)*HRYLD2!$F209</f>
        <v>0</v>
      </c>
      <c r="AQ209" s="44">
        <f>HRYLD1!AQ209*VLOOKUP(HRYLD2!AQ$4,'[1]INTERNAL PARAMETERS-1'!$B$5:$J$44,5,FALSE)*VLOOKUP(HRYLD2!AQ$4,'[1]INTERNAL PARAMETERS-1'!$B$5:$J$44,7,FALSE)*HRYLD2!$F209 + HRYLD1!AQ209*(1-VLOOKUP(HRYLD2!AQ$4,'[1]INTERNAL PARAMETERS-1'!$B$5:$J$44,5,FALSE))*VLOOKUP(HRYLD2!AQ$4,'[1]INTERNAL PARAMETERS-1'!$B$5:$J$44,9,FALSE)*HRYLD2!$F209</f>
        <v>0</v>
      </c>
      <c r="AR209" s="44">
        <f>HRYLD1!AR209*VLOOKUP(HRYLD2!AR$4,'[1]INTERNAL PARAMETERS-1'!$B$5:$J$44,5,FALSE)*VLOOKUP(HRYLD2!AR$4,'[1]INTERNAL PARAMETERS-1'!$B$5:$J$44,7,FALSE)*HRYLD2!$F209 + HRYLD1!AR209*(1-VLOOKUP(HRYLD2!AR$4,'[1]INTERNAL PARAMETERS-1'!$B$5:$J$44,5,FALSE))*VLOOKUP(HRYLD2!AR$4,'[1]INTERNAL PARAMETERS-1'!$B$5:$J$44,9,FALSE)*HRYLD2!$F209</f>
        <v>0</v>
      </c>
      <c r="AS209" s="44">
        <f>HRYLD1!AS209*VLOOKUP(HRYLD2!AS$4,'[1]INTERNAL PARAMETERS-1'!$B$5:$J$44,5,FALSE)*VLOOKUP(HRYLD2!AS$4,'[1]INTERNAL PARAMETERS-1'!$B$5:$J$44,7,FALSE)*HRYLD2!$F209 + HRYLD1!AS209*(1-VLOOKUP(HRYLD2!AS$4,'[1]INTERNAL PARAMETERS-1'!$B$5:$J$44,5,FALSE))*VLOOKUP(HRYLD2!AS$4,'[1]INTERNAL PARAMETERS-1'!$B$5:$J$44,9,FALSE)*HRYLD2!$F209</f>
        <v>0</v>
      </c>
      <c r="AT209" s="43">
        <f>HRYLD1!AT209*VLOOKUP(HRYLD2!AT$4,'[1]INTERNAL PARAMETERS-1'!$B$5:$J$44,5,FALSE)*VLOOKUP(HRYLD2!AT$4,'[1]INTERNAL PARAMETERS-1'!$B$5:$J$44,7,FALSE)*HRYLD2!$F209 + HRYLD1!AT209*(1-VLOOKUP(HRYLD2!AT$4,'[1]INTERNAL PARAMETERS-1'!$B$5:$J$44,5,FALSE))*VLOOKUP(HRYLD2!AT$4,'[1]INTERNAL PARAMETERS-1'!$B$5:$J$44,9,FALSE)*HRYLD2!$F209</f>
        <v>0</v>
      </c>
      <c r="AU209" s="45">
        <f>HRYLD1!AU209*VLOOKUP(HRYLD2!AU$4,'[1]INTERNAL PARAMETERS-1'!$B$5:$J$44,5,FALSE)*VLOOKUP(HRYLD2!AU$4,'[1]INTERNAL PARAMETERS-1'!$B$5:$J$44,6,FALSE)*VLOOKUP(HRYLD2!AU$4,'[1]INTERNAL PARAMETERS-1'!$B$5:$J$44,3,FALSE) + HRYLD1!AU209*(1-VLOOKUP(HRYLD2!AU$4,'[1]INTERNAL PARAMETERS-1'!$B$5:$J$44,5,FALSE))*VLOOKUP(HRYLD2!AU$4,'[1]INTERNAL PARAMETERS-1'!$B$5:$J$44,8,FALSE)*VLOOKUP(HRYLD2!AU$4,'[1]INTERNAL PARAMETERS-1'!$B$5:$J$44,3,FALSE)</f>
        <v>0</v>
      </c>
      <c r="AV209" s="44">
        <f>HRYLD1!AV209*VLOOKUP(HRYLD2!AV$4,'[1]INTERNAL PARAMETERS-1'!$B$5:$J$44,5,FALSE)*VLOOKUP(HRYLD2!AV$4,'[1]INTERNAL PARAMETERS-1'!$B$5:$J$44,6,FALSE)*VLOOKUP(HRYLD2!AV$4,'[1]INTERNAL PARAMETERS-1'!$B$5:$J$44,3,FALSE) + HRYLD1!AV209*(1-VLOOKUP(HRYLD2!AV$4,'[1]INTERNAL PARAMETERS-1'!$B$5:$J$44,5,FALSE))*VLOOKUP(HRYLD2!AV$4,'[1]INTERNAL PARAMETERS-1'!$B$5:$J$44,8,FALSE)*VLOOKUP(HRYLD2!AV$4,'[1]INTERNAL PARAMETERS-1'!$B$5:$J$44,3,FALSE)</f>
        <v>0</v>
      </c>
      <c r="AW209" s="44">
        <f>HRYLD1!AW209*VLOOKUP(HRYLD2!AW$4,'[1]INTERNAL PARAMETERS-1'!$B$5:$J$44,5,FALSE)*VLOOKUP(HRYLD2!AW$4,'[1]INTERNAL PARAMETERS-1'!$B$5:$J$44,6,FALSE)*VLOOKUP(HRYLD2!AW$4,'[1]INTERNAL PARAMETERS-1'!$B$5:$J$44,3,FALSE) + HRYLD1!AW209*(1-VLOOKUP(HRYLD2!AW$4,'[1]INTERNAL PARAMETERS-1'!$B$5:$J$44,5,FALSE))*VLOOKUP(HRYLD2!AW$4,'[1]INTERNAL PARAMETERS-1'!$B$5:$J$44,8,FALSE)*VLOOKUP(HRYLD2!AW$4,'[1]INTERNAL PARAMETERS-1'!$B$5:$J$44,3,FALSE)</f>
        <v>0</v>
      </c>
      <c r="AX209" s="44">
        <f>HRYLD1!AX209*VLOOKUP(HRYLD2!AX$4,'[1]INTERNAL PARAMETERS-1'!$B$5:$J$44,5,FALSE)*VLOOKUP(HRYLD2!AX$4,'[1]INTERNAL PARAMETERS-1'!$B$5:$J$44,6,FALSE)*VLOOKUP(HRYLD2!AX$4,'[1]INTERNAL PARAMETERS-1'!$B$5:$J$44,3,FALSE) + HRYLD1!AX209*(1-VLOOKUP(HRYLD2!AX$4,'[1]INTERNAL PARAMETERS-1'!$B$5:$J$44,5,FALSE))*VLOOKUP(HRYLD2!AX$4,'[1]INTERNAL PARAMETERS-1'!$B$5:$J$44,8,FALSE)*VLOOKUP(HRYLD2!AX$4,'[1]INTERNAL PARAMETERS-1'!$B$5:$J$44,3,FALSE)</f>
        <v>0</v>
      </c>
      <c r="AY209" s="44">
        <f>HRYLD1!AY209*VLOOKUP(HRYLD2!AY$4,'[1]INTERNAL PARAMETERS-1'!$B$5:$J$44,5,FALSE)*VLOOKUP(HRYLD2!AY$4,'[1]INTERNAL PARAMETERS-1'!$B$5:$J$44,6,FALSE)*VLOOKUP(HRYLD2!AY$4,'[1]INTERNAL PARAMETERS-1'!$B$5:$J$44,3,FALSE) + HRYLD1!AY209*(1-VLOOKUP(HRYLD2!AY$4,'[1]INTERNAL PARAMETERS-1'!$B$5:$J$44,5,FALSE))*VLOOKUP(HRYLD2!AY$4,'[1]INTERNAL PARAMETERS-1'!$B$5:$J$44,8,FALSE)*VLOOKUP(HRYLD2!AY$4,'[1]INTERNAL PARAMETERS-1'!$B$5:$J$44,3,FALSE)</f>
        <v>0</v>
      </c>
      <c r="AZ209" s="44">
        <f>HRYLD1!AZ209*VLOOKUP(HRYLD2!AZ$4,'[1]INTERNAL PARAMETERS-1'!$B$5:$J$44,5,FALSE)*VLOOKUP(HRYLD2!AZ$4,'[1]INTERNAL PARAMETERS-1'!$B$5:$J$44,6,FALSE)*VLOOKUP(HRYLD2!AZ$4,'[1]INTERNAL PARAMETERS-1'!$B$5:$J$44,3,FALSE) + HRYLD1!AZ209*(1-VLOOKUP(HRYLD2!AZ$4,'[1]INTERNAL PARAMETERS-1'!$B$5:$J$44,5,FALSE))*VLOOKUP(HRYLD2!AZ$4,'[1]INTERNAL PARAMETERS-1'!$B$5:$J$44,8,FALSE)*VLOOKUP(HRYLD2!AZ$4,'[1]INTERNAL PARAMETERS-1'!$B$5:$J$44,3,FALSE)</f>
        <v>0</v>
      </c>
      <c r="BA209" s="44">
        <f>HRYLD1!BA209*VLOOKUP(HRYLD2!BA$4,'[1]INTERNAL PARAMETERS-1'!$B$5:$J$44,5,FALSE)*VLOOKUP(HRYLD2!BA$4,'[1]INTERNAL PARAMETERS-1'!$B$5:$J$44,6,FALSE)*VLOOKUP(HRYLD2!BA$4,'[1]INTERNAL PARAMETERS-1'!$B$5:$J$44,3,FALSE) + HRYLD1!BA209*(1-VLOOKUP(HRYLD2!BA$4,'[1]INTERNAL PARAMETERS-1'!$B$5:$J$44,5,FALSE))*VLOOKUP(HRYLD2!BA$4,'[1]INTERNAL PARAMETERS-1'!$B$5:$J$44,8,FALSE)*VLOOKUP(HRYLD2!BA$4,'[1]INTERNAL PARAMETERS-1'!$B$5:$J$44,3,FALSE)</f>
        <v>0</v>
      </c>
      <c r="BB209" s="44">
        <f>HRYLD1!BB209*VLOOKUP(HRYLD2!BB$4,'[1]INTERNAL PARAMETERS-1'!$B$5:$J$44,5,FALSE)*VLOOKUP(HRYLD2!BB$4,'[1]INTERNAL PARAMETERS-1'!$B$5:$J$44,6,FALSE)*VLOOKUP(HRYLD2!BB$4,'[1]INTERNAL PARAMETERS-1'!$B$5:$J$44,3,FALSE) + HRYLD1!BB209*(1-VLOOKUP(HRYLD2!BB$4,'[1]INTERNAL PARAMETERS-1'!$B$5:$J$44,5,FALSE))*VLOOKUP(HRYLD2!BB$4,'[1]INTERNAL PARAMETERS-1'!$B$5:$J$44,8,FALSE)*VLOOKUP(HRYLD2!BB$4,'[1]INTERNAL PARAMETERS-1'!$B$5:$J$44,3,FALSE)</f>
        <v>0</v>
      </c>
      <c r="BC209" s="44">
        <f>HRYLD1!BC209*VLOOKUP(HRYLD2!BC$4,'[1]INTERNAL PARAMETERS-1'!$B$5:$J$44,5,FALSE)*VLOOKUP(HRYLD2!BC$4,'[1]INTERNAL PARAMETERS-1'!$B$5:$J$44,6,FALSE)*VLOOKUP(HRYLD2!BC$4,'[1]INTERNAL PARAMETERS-1'!$B$5:$J$44,3,FALSE) + HRYLD1!BC209*(1-VLOOKUP(HRYLD2!BC$4,'[1]INTERNAL PARAMETERS-1'!$B$5:$J$44,5,FALSE))*VLOOKUP(HRYLD2!BC$4,'[1]INTERNAL PARAMETERS-1'!$B$5:$J$44,8,FALSE)*VLOOKUP(HRYLD2!BC$4,'[1]INTERNAL PARAMETERS-1'!$B$5:$J$44,3,FALSE)</f>
        <v>0</v>
      </c>
      <c r="BD209" s="44">
        <f>HRYLD1!BD209*VLOOKUP(HRYLD2!BD$4,'[1]INTERNAL PARAMETERS-1'!$B$5:$J$44,5,FALSE)*VLOOKUP(HRYLD2!BD$4,'[1]INTERNAL PARAMETERS-1'!$B$5:$J$44,6,FALSE)*VLOOKUP(HRYLD2!BD$4,'[1]INTERNAL PARAMETERS-1'!$B$5:$J$44,3,FALSE) + HRYLD1!BD209*(1-VLOOKUP(HRYLD2!BD$4,'[1]INTERNAL PARAMETERS-1'!$B$5:$J$44,5,FALSE))*VLOOKUP(HRYLD2!BD$4,'[1]INTERNAL PARAMETERS-1'!$B$5:$J$44,8,FALSE)*VLOOKUP(HRYLD2!BD$4,'[1]INTERNAL PARAMETERS-1'!$B$5:$J$44,3,FALSE)</f>
        <v>0</v>
      </c>
      <c r="BE209" s="44">
        <f>HRYLD1!BE209*VLOOKUP(HRYLD2!BE$4,'[1]INTERNAL PARAMETERS-1'!$B$5:$J$44,5,FALSE)*VLOOKUP(HRYLD2!BE$4,'[1]INTERNAL PARAMETERS-1'!$B$5:$J$44,6,FALSE)*VLOOKUP(HRYLD2!BE$4,'[1]INTERNAL PARAMETERS-1'!$B$5:$J$44,3,FALSE) + HRYLD1!BE209*(1-VLOOKUP(HRYLD2!BE$4,'[1]INTERNAL PARAMETERS-1'!$B$5:$J$44,5,FALSE))*VLOOKUP(HRYLD2!BE$4,'[1]INTERNAL PARAMETERS-1'!$B$5:$J$44,8,FALSE)*VLOOKUP(HRYLD2!BE$4,'[1]INTERNAL PARAMETERS-1'!$B$5:$J$44,3,FALSE)</f>
        <v>0</v>
      </c>
      <c r="BF209" s="44">
        <f>HRYLD1!BF209*VLOOKUP(HRYLD2!BF$4,'[1]INTERNAL PARAMETERS-1'!$B$5:$J$44,5,FALSE)*VLOOKUP(HRYLD2!BF$4,'[1]INTERNAL PARAMETERS-1'!$B$5:$J$44,6,FALSE)*VLOOKUP(HRYLD2!BF$4,'[1]INTERNAL PARAMETERS-1'!$B$5:$J$44,3,FALSE) + HRYLD1!BF209*(1-VLOOKUP(HRYLD2!BF$4,'[1]INTERNAL PARAMETERS-1'!$B$5:$J$44,5,FALSE))*VLOOKUP(HRYLD2!BF$4,'[1]INTERNAL PARAMETERS-1'!$B$5:$J$44,8,FALSE)*VLOOKUP(HRYLD2!BF$4,'[1]INTERNAL PARAMETERS-1'!$B$5:$J$44,3,FALSE)</f>
        <v>0</v>
      </c>
      <c r="BG209" s="44">
        <f>HRYLD1!BG209*VLOOKUP(HRYLD2!BG$4,'[1]INTERNAL PARAMETERS-1'!$B$5:$J$44,5,FALSE)*VLOOKUP(HRYLD2!BG$4,'[1]INTERNAL PARAMETERS-1'!$B$5:$J$44,6,FALSE)*VLOOKUP(HRYLD2!BG$4,'[1]INTERNAL PARAMETERS-1'!$B$5:$J$44,3,FALSE) + HRYLD1!BG209*(1-VLOOKUP(HRYLD2!BG$4,'[1]INTERNAL PARAMETERS-1'!$B$5:$J$44,5,FALSE))*VLOOKUP(HRYLD2!BG$4,'[1]INTERNAL PARAMETERS-1'!$B$5:$J$44,8,FALSE)*VLOOKUP(HRYLD2!BG$4,'[1]INTERNAL PARAMETERS-1'!$B$5:$J$44,3,FALSE)</f>
        <v>0</v>
      </c>
      <c r="BH209" s="44">
        <f>HRYLD1!BH209*VLOOKUP(HRYLD2!BH$4,'[1]INTERNAL PARAMETERS-1'!$B$5:$J$44,5,FALSE)*VLOOKUP(HRYLD2!BH$4,'[1]INTERNAL PARAMETERS-1'!$B$5:$J$44,6,FALSE)*VLOOKUP(HRYLD2!BH$4,'[1]INTERNAL PARAMETERS-1'!$B$5:$J$44,3,FALSE) + HRYLD1!BH209*(1-VLOOKUP(HRYLD2!BH$4,'[1]INTERNAL PARAMETERS-1'!$B$5:$J$44,5,FALSE))*VLOOKUP(HRYLD2!BH$4,'[1]INTERNAL PARAMETERS-1'!$B$5:$J$44,8,FALSE)*VLOOKUP(HRYLD2!BH$4,'[1]INTERNAL PARAMETERS-1'!$B$5:$J$44,3,FALSE)</f>
        <v>0</v>
      </c>
      <c r="BI209" s="44">
        <f>HRYLD1!BI209*VLOOKUP(HRYLD2!BI$4,'[1]INTERNAL PARAMETERS-1'!$B$5:$J$44,5,FALSE)*VLOOKUP(HRYLD2!BI$4,'[1]INTERNAL PARAMETERS-1'!$B$5:$J$44,6,FALSE)*VLOOKUP(HRYLD2!BI$4,'[1]INTERNAL PARAMETERS-1'!$B$5:$J$44,3,FALSE) + HRYLD1!BI209*(1-VLOOKUP(HRYLD2!BI$4,'[1]INTERNAL PARAMETERS-1'!$B$5:$J$44,5,FALSE))*VLOOKUP(HRYLD2!BI$4,'[1]INTERNAL PARAMETERS-1'!$B$5:$J$44,8,FALSE)*VLOOKUP(HRYLD2!BI$4,'[1]INTERNAL PARAMETERS-1'!$B$5:$J$44,3,FALSE)</f>
        <v>0</v>
      </c>
      <c r="BJ209" s="44">
        <f>HRYLD1!BJ209*VLOOKUP(HRYLD2!BJ$4,'[1]INTERNAL PARAMETERS-1'!$B$5:$J$44,5,FALSE)*VLOOKUP(HRYLD2!BJ$4,'[1]INTERNAL PARAMETERS-1'!$B$5:$J$44,6,FALSE)*VLOOKUP(HRYLD2!BJ$4,'[1]INTERNAL PARAMETERS-1'!$B$5:$J$44,3,FALSE) + HRYLD1!BJ209*(1-VLOOKUP(HRYLD2!BJ$4,'[1]INTERNAL PARAMETERS-1'!$B$5:$J$44,5,FALSE))*VLOOKUP(HRYLD2!BJ$4,'[1]INTERNAL PARAMETERS-1'!$B$5:$J$44,8,FALSE)*VLOOKUP(HRYLD2!BJ$4,'[1]INTERNAL PARAMETERS-1'!$B$5:$J$44,3,FALSE)</f>
        <v>0</v>
      </c>
      <c r="BK209" s="44">
        <f>HRYLD1!BK209*VLOOKUP(HRYLD2!BK$4,'[1]INTERNAL PARAMETERS-1'!$B$5:$J$44,5,FALSE)*VLOOKUP(HRYLD2!BK$4,'[1]INTERNAL PARAMETERS-1'!$B$5:$J$44,6,FALSE)*VLOOKUP(HRYLD2!BK$4,'[1]INTERNAL PARAMETERS-1'!$B$5:$J$44,3,FALSE) + HRYLD1!BK209*(1-VLOOKUP(HRYLD2!BK$4,'[1]INTERNAL PARAMETERS-1'!$B$5:$J$44,5,FALSE))*VLOOKUP(HRYLD2!BK$4,'[1]INTERNAL PARAMETERS-1'!$B$5:$J$44,8,FALSE)*VLOOKUP(HRYLD2!BK$4,'[1]INTERNAL PARAMETERS-1'!$B$5:$J$44,3,FALSE)</f>
        <v>0</v>
      </c>
      <c r="BL209" s="44">
        <f>HRYLD1!BL209*VLOOKUP(HRYLD2!BL$4,'[1]INTERNAL PARAMETERS-1'!$B$5:$J$44,5,FALSE)*VLOOKUP(HRYLD2!BL$4,'[1]INTERNAL PARAMETERS-1'!$B$5:$J$44,6,FALSE)*VLOOKUP(HRYLD2!BL$4,'[1]INTERNAL PARAMETERS-1'!$B$5:$J$44,3,FALSE) + HRYLD1!BL209*(1-VLOOKUP(HRYLD2!BL$4,'[1]INTERNAL PARAMETERS-1'!$B$5:$J$44,5,FALSE))*VLOOKUP(HRYLD2!BL$4,'[1]INTERNAL PARAMETERS-1'!$B$5:$J$44,8,FALSE)*VLOOKUP(HRYLD2!BL$4,'[1]INTERNAL PARAMETERS-1'!$B$5:$J$44,3,FALSE)</f>
        <v>0</v>
      </c>
      <c r="BM209" s="44">
        <f>HRYLD1!BM209*VLOOKUP(HRYLD2!BM$4,'[1]INTERNAL PARAMETERS-1'!$B$5:$J$44,5,FALSE)*VLOOKUP(HRYLD2!BM$4,'[1]INTERNAL PARAMETERS-1'!$B$5:$J$44,6,FALSE)*VLOOKUP(HRYLD2!BM$4,'[1]INTERNAL PARAMETERS-1'!$B$5:$J$44,3,FALSE) + HRYLD1!BM209*(1-VLOOKUP(HRYLD2!BM$4,'[1]INTERNAL PARAMETERS-1'!$B$5:$J$44,5,FALSE))*VLOOKUP(HRYLD2!BM$4,'[1]INTERNAL PARAMETERS-1'!$B$5:$J$44,8,FALSE)*VLOOKUP(HRYLD2!BM$4,'[1]INTERNAL PARAMETERS-1'!$B$5:$J$44,3,FALSE)</f>
        <v>0</v>
      </c>
      <c r="BN209" s="44">
        <f>HRYLD1!BN209*VLOOKUP(HRYLD2!BN$4,'[1]INTERNAL PARAMETERS-1'!$B$5:$J$44,5,FALSE)*VLOOKUP(HRYLD2!BN$4,'[1]INTERNAL PARAMETERS-1'!$B$5:$J$44,6,FALSE)*VLOOKUP(HRYLD2!BN$4,'[1]INTERNAL PARAMETERS-1'!$B$5:$J$44,3,FALSE) + HRYLD1!BN209*(1-VLOOKUP(HRYLD2!BN$4,'[1]INTERNAL PARAMETERS-1'!$B$5:$J$44,5,FALSE))*VLOOKUP(HRYLD2!BN$4,'[1]INTERNAL PARAMETERS-1'!$B$5:$J$44,8,FALSE)*VLOOKUP(HRYLD2!BN$4,'[1]INTERNAL PARAMETERS-1'!$B$5:$J$44,3,FALSE)</f>
        <v>0</v>
      </c>
      <c r="BO209" s="44">
        <f>HRYLD1!BO209*VLOOKUP(HRYLD2!BO$4,'[1]INTERNAL PARAMETERS-1'!$B$5:$J$44,5,FALSE)*VLOOKUP(HRYLD2!BO$4,'[1]INTERNAL PARAMETERS-1'!$B$5:$J$44,6,FALSE)*VLOOKUP(HRYLD2!BO$4,'[1]INTERNAL PARAMETERS-1'!$B$5:$J$44,3,FALSE) + HRYLD1!BO209*(1-VLOOKUP(HRYLD2!BO$4,'[1]INTERNAL PARAMETERS-1'!$B$5:$J$44,5,FALSE))*VLOOKUP(HRYLD2!BO$4,'[1]INTERNAL PARAMETERS-1'!$B$5:$J$44,8,FALSE)*VLOOKUP(HRYLD2!BO$4,'[1]INTERNAL PARAMETERS-1'!$B$5:$J$44,3,FALSE)</f>
        <v>0</v>
      </c>
      <c r="BP209" s="44">
        <f>HRYLD1!BP209*VLOOKUP(HRYLD2!BP$4,'[1]INTERNAL PARAMETERS-1'!$B$5:$J$44,5,FALSE)*VLOOKUP(HRYLD2!BP$4,'[1]INTERNAL PARAMETERS-1'!$B$5:$J$44,6,FALSE)*VLOOKUP(HRYLD2!BP$4,'[1]INTERNAL PARAMETERS-1'!$B$5:$J$44,3,FALSE) + HRYLD1!BP209*(1-VLOOKUP(HRYLD2!BP$4,'[1]INTERNAL PARAMETERS-1'!$B$5:$J$44,5,FALSE))*VLOOKUP(HRYLD2!BP$4,'[1]INTERNAL PARAMETERS-1'!$B$5:$J$44,8,FALSE)*VLOOKUP(HRYLD2!BP$4,'[1]INTERNAL PARAMETERS-1'!$B$5:$J$44,3,FALSE)</f>
        <v>0</v>
      </c>
      <c r="BQ209" s="44">
        <f>HRYLD1!BQ209*VLOOKUP(HRYLD2!BQ$4,'[1]INTERNAL PARAMETERS-1'!$B$5:$J$44,5,FALSE)*VLOOKUP(HRYLD2!BQ$4,'[1]INTERNAL PARAMETERS-1'!$B$5:$J$44,6,FALSE)*VLOOKUP(HRYLD2!BQ$4,'[1]INTERNAL PARAMETERS-1'!$B$5:$J$44,3,FALSE) + HRYLD1!BQ209*(1-VLOOKUP(HRYLD2!BQ$4,'[1]INTERNAL PARAMETERS-1'!$B$5:$J$44,5,FALSE))*VLOOKUP(HRYLD2!BQ$4,'[1]INTERNAL PARAMETERS-1'!$B$5:$J$44,8,FALSE)*VLOOKUP(HRYLD2!BQ$4,'[1]INTERNAL PARAMETERS-1'!$B$5:$J$44,3,FALSE)</f>
        <v>0</v>
      </c>
      <c r="BR209" s="44">
        <f>HRYLD1!BR209*VLOOKUP(HRYLD2!BR$4,'[1]INTERNAL PARAMETERS-1'!$B$5:$J$44,5,FALSE)*VLOOKUP(HRYLD2!BR$4,'[1]INTERNAL PARAMETERS-1'!$B$5:$J$44,6,FALSE)*VLOOKUP(HRYLD2!BR$4,'[1]INTERNAL PARAMETERS-1'!$B$5:$J$44,3,FALSE) + HRYLD1!BR209*(1-VLOOKUP(HRYLD2!BR$4,'[1]INTERNAL PARAMETERS-1'!$B$5:$J$44,5,FALSE))*VLOOKUP(HRYLD2!BR$4,'[1]INTERNAL PARAMETERS-1'!$B$5:$J$44,8,FALSE)*VLOOKUP(HRYLD2!BR$4,'[1]INTERNAL PARAMETERS-1'!$B$5:$J$44,3,FALSE)</f>
        <v>0</v>
      </c>
      <c r="BS209" s="44">
        <f>HRYLD1!BS209*VLOOKUP(HRYLD2!BS$4,'[1]INTERNAL PARAMETERS-1'!$B$5:$J$44,5,FALSE)*VLOOKUP(HRYLD2!BS$4,'[1]INTERNAL PARAMETERS-1'!$B$5:$J$44,6,FALSE)*VLOOKUP(HRYLD2!BS$4,'[1]INTERNAL PARAMETERS-1'!$B$5:$J$44,3,FALSE) + HRYLD1!BS209*(1-VLOOKUP(HRYLD2!BS$4,'[1]INTERNAL PARAMETERS-1'!$B$5:$J$44,5,FALSE))*VLOOKUP(HRYLD2!BS$4,'[1]INTERNAL PARAMETERS-1'!$B$5:$J$44,8,FALSE)*VLOOKUP(HRYLD2!BS$4,'[1]INTERNAL PARAMETERS-1'!$B$5:$J$44,3,FALSE)</f>
        <v>0</v>
      </c>
      <c r="BT209" s="44">
        <f>HRYLD1!BT209*VLOOKUP(HRYLD2!BT$4,'[1]INTERNAL PARAMETERS-1'!$B$5:$J$44,5,FALSE)*VLOOKUP(HRYLD2!BT$4,'[1]INTERNAL PARAMETERS-1'!$B$5:$J$44,6,FALSE)*VLOOKUP(HRYLD2!BT$4,'[1]INTERNAL PARAMETERS-1'!$B$5:$J$44,3,FALSE) + HRYLD1!BT209*(1-VLOOKUP(HRYLD2!BT$4,'[1]INTERNAL PARAMETERS-1'!$B$5:$J$44,5,FALSE))*VLOOKUP(HRYLD2!BT$4,'[1]INTERNAL PARAMETERS-1'!$B$5:$J$44,8,FALSE)*VLOOKUP(HRYLD2!BT$4,'[1]INTERNAL PARAMETERS-1'!$B$5:$J$44,3,FALSE)</f>
        <v>0</v>
      </c>
      <c r="BU209" s="44">
        <f>HRYLD1!BU209*VLOOKUP(HRYLD2!BU$4,'[1]INTERNAL PARAMETERS-1'!$B$5:$J$44,5,FALSE)*VLOOKUP(HRYLD2!BU$4,'[1]INTERNAL PARAMETERS-1'!$B$5:$J$44,6,FALSE)*VLOOKUP(HRYLD2!BU$4,'[1]INTERNAL PARAMETERS-1'!$B$5:$J$44,3,FALSE) + HRYLD1!BU209*(1-VLOOKUP(HRYLD2!BU$4,'[1]INTERNAL PARAMETERS-1'!$B$5:$J$44,5,FALSE))*VLOOKUP(HRYLD2!BU$4,'[1]INTERNAL PARAMETERS-1'!$B$5:$J$44,8,FALSE)*VLOOKUP(HRYLD2!BU$4,'[1]INTERNAL PARAMETERS-1'!$B$5:$J$44,3,FALSE)</f>
        <v>0</v>
      </c>
      <c r="BV209" s="44">
        <f>HRYLD1!BV209*VLOOKUP(HRYLD2!BV$4,'[1]INTERNAL PARAMETERS-1'!$B$5:$J$44,5,FALSE)*VLOOKUP(HRYLD2!BV$4,'[1]INTERNAL PARAMETERS-1'!$B$5:$J$44,6,FALSE)*VLOOKUP(HRYLD2!BV$4,'[1]INTERNAL PARAMETERS-1'!$B$5:$J$44,3,FALSE) + HRYLD1!BV209*(1-VLOOKUP(HRYLD2!BV$4,'[1]INTERNAL PARAMETERS-1'!$B$5:$J$44,5,FALSE))*VLOOKUP(HRYLD2!BV$4,'[1]INTERNAL PARAMETERS-1'!$B$5:$J$44,8,FALSE)*VLOOKUP(HRYLD2!BV$4,'[1]INTERNAL PARAMETERS-1'!$B$5:$J$44,3,FALSE)</f>
        <v>0</v>
      </c>
      <c r="BW209" s="44">
        <f>HRYLD1!BW209*VLOOKUP(HRYLD2!BW$4,'[1]INTERNAL PARAMETERS-1'!$B$5:$J$44,5,FALSE)*VLOOKUP(HRYLD2!BW$4,'[1]INTERNAL PARAMETERS-1'!$B$5:$J$44,6,FALSE)*VLOOKUP(HRYLD2!BW$4,'[1]INTERNAL PARAMETERS-1'!$B$5:$J$44,3,FALSE) + HRYLD1!BW209*(1-VLOOKUP(HRYLD2!BW$4,'[1]INTERNAL PARAMETERS-1'!$B$5:$J$44,5,FALSE))*VLOOKUP(HRYLD2!BW$4,'[1]INTERNAL PARAMETERS-1'!$B$5:$J$44,8,FALSE)*VLOOKUP(HRYLD2!BW$4,'[1]INTERNAL PARAMETERS-1'!$B$5:$J$44,3,FALSE)</f>
        <v>0</v>
      </c>
      <c r="BX209" s="44">
        <f>HRYLD1!BX209*VLOOKUP(HRYLD2!BX$4,'[1]INTERNAL PARAMETERS-1'!$B$5:$J$44,5,FALSE)*VLOOKUP(HRYLD2!BX$4,'[1]INTERNAL PARAMETERS-1'!$B$5:$J$44,6,FALSE)*VLOOKUP(HRYLD2!BX$4,'[1]INTERNAL PARAMETERS-1'!$B$5:$J$44,3,FALSE) + HRYLD1!BX209*(1-VLOOKUP(HRYLD2!BX$4,'[1]INTERNAL PARAMETERS-1'!$B$5:$J$44,5,FALSE))*VLOOKUP(HRYLD2!BX$4,'[1]INTERNAL PARAMETERS-1'!$B$5:$J$44,8,FALSE)*VLOOKUP(HRYLD2!BX$4,'[1]INTERNAL PARAMETERS-1'!$B$5:$J$44,3,FALSE)</f>
        <v>0</v>
      </c>
      <c r="BY209" s="44">
        <f>HRYLD1!BY209*VLOOKUP(HRYLD2!BY$4,'[1]INTERNAL PARAMETERS-1'!$B$5:$J$44,5,FALSE)*VLOOKUP(HRYLD2!BY$4,'[1]INTERNAL PARAMETERS-1'!$B$5:$J$44,6,FALSE)*VLOOKUP(HRYLD2!BY$4,'[1]INTERNAL PARAMETERS-1'!$B$5:$J$44,3,FALSE) + HRYLD1!BY209*(1-VLOOKUP(HRYLD2!BY$4,'[1]INTERNAL PARAMETERS-1'!$B$5:$J$44,5,FALSE))*VLOOKUP(HRYLD2!BY$4,'[1]INTERNAL PARAMETERS-1'!$B$5:$J$44,8,FALSE)*VLOOKUP(HRYLD2!BY$4,'[1]INTERNAL PARAMETERS-1'!$B$5:$J$44,3,FALSE)</f>
        <v>0</v>
      </c>
      <c r="BZ209" s="44">
        <f>HRYLD1!BZ209*VLOOKUP(HRYLD2!BZ$4,'[1]INTERNAL PARAMETERS-1'!$B$5:$J$44,5,FALSE)*VLOOKUP(HRYLD2!BZ$4,'[1]INTERNAL PARAMETERS-1'!$B$5:$J$44,6,FALSE)*VLOOKUP(HRYLD2!BZ$4,'[1]INTERNAL PARAMETERS-1'!$B$5:$J$44,3,FALSE) + HRYLD1!BZ209*(1-VLOOKUP(HRYLD2!BZ$4,'[1]INTERNAL PARAMETERS-1'!$B$5:$J$44,5,FALSE))*VLOOKUP(HRYLD2!BZ$4,'[1]INTERNAL PARAMETERS-1'!$B$5:$J$44,8,FALSE)*VLOOKUP(HRYLD2!BZ$4,'[1]INTERNAL PARAMETERS-1'!$B$5:$J$44,3,FALSE)</f>
        <v>0</v>
      </c>
      <c r="CA209" s="44">
        <f>HRYLD1!CA209*VLOOKUP(HRYLD2!CA$4,'[1]INTERNAL PARAMETERS-1'!$B$5:$J$44,5,FALSE)*VLOOKUP(HRYLD2!CA$4,'[1]INTERNAL PARAMETERS-1'!$B$5:$J$44,6,FALSE)*VLOOKUP(HRYLD2!CA$4,'[1]INTERNAL PARAMETERS-1'!$B$5:$J$44,3,FALSE) + HRYLD1!CA209*(1-VLOOKUP(HRYLD2!CA$4,'[1]INTERNAL PARAMETERS-1'!$B$5:$J$44,5,FALSE))*VLOOKUP(HRYLD2!CA$4,'[1]INTERNAL PARAMETERS-1'!$B$5:$J$44,8,FALSE)*VLOOKUP(HRYLD2!CA$4,'[1]INTERNAL PARAMETERS-1'!$B$5:$J$44,3,FALSE)</f>
        <v>0</v>
      </c>
      <c r="CB209" s="44">
        <f>HRYLD1!CB209*VLOOKUP(HRYLD2!CB$4,'[1]INTERNAL PARAMETERS-1'!$B$5:$J$44,5,FALSE)*VLOOKUP(HRYLD2!CB$4,'[1]INTERNAL PARAMETERS-1'!$B$5:$J$44,6,FALSE)*VLOOKUP(HRYLD2!CB$4,'[1]INTERNAL PARAMETERS-1'!$B$5:$J$44,3,FALSE) + HRYLD1!CB209*(1-VLOOKUP(HRYLD2!CB$4,'[1]INTERNAL PARAMETERS-1'!$B$5:$J$44,5,FALSE))*VLOOKUP(HRYLD2!CB$4,'[1]INTERNAL PARAMETERS-1'!$B$5:$J$44,8,FALSE)*VLOOKUP(HRYLD2!CB$4,'[1]INTERNAL PARAMETERS-1'!$B$5:$J$44,3,FALSE)</f>
        <v>0</v>
      </c>
      <c r="CC209" s="44">
        <f>HRYLD1!CC209*VLOOKUP(HRYLD2!CC$4,'[1]INTERNAL PARAMETERS-1'!$B$5:$J$44,5,FALSE)*VLOOKUP(HRYLD2!CC$4,'[1]INTERNAL PARAMETERS-1'!$B$5:$J$44,6,FALSE)*VLOOKUP(HRYLD2!CC$4,'[1]INTERNAL PARAMETERS-1'!$B$5:$J$44,3,FALSE) + HRYLD1!CC209*(1-VLOOKUP(HRYLD2!CC$4,'[1]INTERNAL PARAMETERS-1'!$B$5:$J$44,5,FALSE))*VLOOKUP(HRYLD2!CC$4,'[1]INTERNAL PARAMETERS-1'!$B$5:$J$44,8,FALSE)*VLOOKUP(HRYLD2!CC$4,'[1]INTERNAL PARAMETERS-1'!$B$5:$J$44,3,FALSE)</f>
        <v>0</v>
      </c>
      <c r="CD209" s="44">
        <f>HRYLD1!CD209*VLOOKUP(HRYLD2!CD$4,'[1]INTERNAL PARAMETERS-1'!$B$5:$J$44,5,FALSE)*VLOOKUP(HRYLD2!CD$4,'[1]INTERNAL PARAMETERS-1'!$B$5:$J$44,6,FALSE)*VLOOKUP(HRYLD2!CD$4,'[1]INTERNAL PARAMETERS-1'!$B$5:$J$44,3,FALSE) + HRYLD1!CD209*(1-VLOOKUP(HRYLD2!CD$4,'[1]INTERNAL PARAMETERS-1'!$B$5:$J$44,5,FALSE))*VLOOKUP(HRYLD2!CD$4,'[1]INTERNAL PARAMETERS-1'!$B$5:$J$44,8,FALSE)*VLOOKUP(HRYLD2!CD$4,'[1]INTERNAL PARAMETERS-1'!$B$5:$J$44,3,FALSE)</f>
        <v>0</v>
      </c>
      <c r="CE209" s="44">
        <f>HRYLD1!CE209*VLOOKUP(HRYLD2!CE$4,'[1]INTERNAL PARAMETERS-1'!$B$5:$J$44,5,FALSE)*VLOOKUP(HRYLD2!CE$4,'[1]INTERNAL PARAMETERS-1'!$B$5:$J$44,6,FALSE)*VLOOKUP(HRYLD2!CE$4,'[1]INTERNAL PARAMETERS-1'!$B$5:$J$44,3,FALSE) + HRYLD1!CE209*(1-VLOOKUP(HRYLD2!CE$4,'[1]INTERNAL PARAMETERS-1'!$B$5:$J$44,5,FALSE))*VLOOKUP(HRYLD2!CE$4,'[1]INTERNAL PARAMETERS-1'!$B$5:$J$44,8,FALSE)*VLOOKUP(HRYLD2!CE$4,'[1]INTERNAL PARAMETERS-1'!$B$5:$J$44,3,FALSE)</f>
        <v>0</v>
      </c>
      <c r="CF209" s="44">
        <f>HRYLD1!CF209*VLOOKUP(HRYLD2!CF$4,'[1]INTERNAL PARAMETERS-1'!$B$5:$J$44,5,FALSE)*VLOOKUP(HRYLD2!CF$4,'[1]INTERNAL PARAMETERS-1'!$B$5:$J$44,6,FALSE)*VLOOKUP(HRYLD2!CF$4,'[1]INTERNAL PARAMETERS-1'!$B$5:$J$44,3,FALSE) + HRYLD1!CF209*(1-VLOOKUP(HRYLD2!CF$4,'[1]INTERNAL PARAMETERS-1'!$B$5:$J$44,5,FALSE))*VLOOKUP(HRYLD2!CF$4,'[1]INTERNAL PARAMETERS-1'!$B$5:$J$44,8,FALSE)*VLOOKUP(HRYLD2!CF$4,'[1]INTERNAL PARAMETERS-1'!$B$5:$J$44,3,FALSE)</f>
        <v>0</v>
      </c>
      <c r="CG209" s="44">
        <f>HRYLD1!CG209*VLOOKUP(HRYLD2!CG$4,'[1]INTERNAL PARAMETERS-1'!$B$5:$J$44,5,FALSE)*VLOOKUP(HRYLD2!CG$4,'[1]INTERNAL PARAMETERS-1'!$B$5:$J$44,6,FALSE)*VLOOKUP(HRYLD2!CG$4,'[1]INTERNAL PARAMETERS-1'!$B$5:$J$44,3,FALSE) + HRYLD1!CG209*(1-VLOOKUP(HRYLD2!CG$4,'[1]INTERNAL PARAMETERS-1'!$B$5:$J$44,5,FALSE))*VLOOKUP(HRYLD2!CG$4,'[1]INTERNAL PARAMETERS-1'!$B$5:$J$44,8,FALSE)*VLOOKUP(HRYLD2!CG$4,'[1]INTERNAL PARAMETERS-1'!$B$5:$J$44,3,FALSE)</f>
        <v>0</v>
      </c>
      <c r="CH209" s="43">
        <f>HRYLD1!CH209*VLOOKUP(HRYLD2!CH$4,'[1]INTERNAL PARAMETERS-1'!$B$5:$J$44,5,FALSE)*VLOOKUP(HRYLD2!CH$4,'[1]INTERNAL PARAMETERS-1'!$B$5:$J$44,6,FALSE)*VLOOKUP(HRYLD2!CH$4,'[1]INTERNAL PARAMETERS-1'!$B$5:$J$44,3,FALSE) + HRYLD1!CH209*(1-VLOOKUP(HRYLD2!CH$4,'[1]INTERNAL PARAMETERS-1'!$B$5:$J$44,5,FALSE))*VLOOKUP(HRYLD2!CH$4,'[1]INTERNAL PARAMETERS-1'!$B$5:$J$44,8,FALSE)*VLOOKUP(HRYLD2!CH$4,'[1]INTERNAL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49</v>
      </c>
      <c r="D210" s="57" t="s">
        <v>59</v>
      </c>
      <c r="E210" s="132">
        <f>HR!X210</f>
        <v>0</v>
      </c>
      <c r="F210" s="56">
        <f>'[1]INTERNAL PARAMETERS-1'!M12</f>
        <v>49.09</v>
      </c>
      <c r="G210" s="45">
        <f>HRYLD1!G210*VLOOKUP(HRYLD2!G$4,'[1]INTERNAL PARAMETERS-1'!$B$5:$J$44,5,FALSE)*VLOOKUP(HRYLD2!G$4,'[1]INTERNAL PARAMETERS-1'!$B$5:$J$44,7,FALSE)*HRYLD2!$F210 + HRYLD1!G210*(1-VLOOKUP(HRYLD2!G$4,'[1]INTERNAL PARAMETERS-1'!$B$5:$J$44,5,FALSE))*VLOOKUP(HRYLD2!G$4,'[1]INTERNAL PARAMETERS-1'!$B$5:$J$44,9,FALSE)*HRYLD2!$F210</f>
        <v>0</v>
      </c>
      <c r="H210" s="44">
        <f>HRYLD1!H210*VLOOKUP(HRYLD2!H$4,'[1]INTERNAL PARAMETERS-1'!$B$5:$J$44,5,FALSE)*VLOOKUP(HRYLD2!H$4,'[1]INTERNAL PARAMETERS-1'!$B$5:$J$44,7,FALSE)*HRYLD2!$F210 + HRYLD1!H210*(1-VLOOKUP(HRYLD2!H$4,'[1]INTERNAL PARAMETERS-1'!$B$5:$J$44,5,FALSE))*VLOOKUP(HRYLD2!H$4,'[1]INTERNAL PARAMETERS-1'!$B$5:$J$44,9,FALSE)*HRYLD2!$F210</f>
        <v>0</v>
      </c>
      <c r="I210" s="44">
        <f>HRYLD1!I210*VLOOKUP(HRYLD2!I$4,'[1]INTERNAL PARAMETERS-1'!$B$5:$J$44,5,FALSE)*VLOOKUP(HRYLD2!I$4,'[1]INTERNAL PARAMETERS-1'!$B$5:$J$44,7,FALSE)*HRYLD2!$F210 + HRYLD1!I210*(1-VLOOKUP(HRYLD2!I$4,'[1]INTERNAL PARAMETERS-1'!$B$5:$J$44,5,FALSE))*VLOOKUP(HRYLD2!I$4,'[1]INTERNAL PARAMETERS-1'!$B$5:$J$44,9,FALSE)*HRYLD2!$F210</f>
        <v>0</v>
      </c>
      <c r="J210" s="44">
        <f>HRYLD1!J210*VLOOKUP(HRYLD2!J$4,'[1]INTERNAL PARAMETERS-1'!$B$5:$J$44,5,FALSE)*VLOOKUP(HRYLD2!J$4,'[1]INTERNAL PARAMETERS-1'!$B$5:$J$44,7,FALSE)*HRYLD2!$F210 + HRYLD1!J210*(1-VLOOKUP(HRYLD2!J$4,'[1]INTERNAL PARAMETERS-1'!$B$5:$J$44,5,FALSE))*VLOOKUP(HRYLD2!J$4,'[1]INTERNAL PARAMETERS-1'!$B$5:$J$44,9,FALSE)*HRYLD2!$F210</f>
        <v>0</v>
      </c>
      <c r="K210" s="44">
        <f>HRYLD1!K210*VLOOKUP(HRYLD2!K$4,'[1]INTERNAL PARAMETERS-1'!$B$5:$J$44,5,FALSE)*VLOOKUP(HRYLD2!K$4,'[1]INTERNAL PARAMETERS-1'!$B$5:$J$44,7,FALSE)*HRYLD2!$F210 + HRYLD1!K210*(1-VLOOKUP(HRYLD2!K$4,'[1]INTERNAL PARAMETERS-1'!$B$5:$J$44,5,FALSE))*VLOOKUP(HRYLD2!K$4,'[1]INTERNAL PARAMETERS-1'!$B$5:$J$44,9,FALSE)*HRYLD2!$F210</f>
        <v>0</v>
      </c>
      <c r="L210" s="44">
        <f>HRYLD1!L210*VLOOKUP(HRYLD2!L$4,'[1]INTERNAL PARAMETERS-1'!$B$5:$J$44,5,FALSE)*VLOOKUP(HRYLD2!L$4,'[1]INTERNAL PARAMETERS-1'!$B$5:$J$44,7,FALSE)*HRYLD2!$F210 + HRYLD1!L210*(1-VLOOKUP(HRYLD2!L$4,'[1]INTERNAL PARAMETERS-1'!$B$5:$J$44,5,FALSE))*VLOOKUP(HRYLD2!L$4,'[1]INTERNAL PARAMETERS-1'!$B$5:$J$44,9,FALSE)*HRYLD2!$F210</f>
        <v>0</v>
      </c>
      <c r="M210" s="44">
        <f>HRYLD1!M210*VLOOKUP(HRYLD2!M$4,'[1]INTERNAL PARAMETERS-1'!$B$5:$J$44,5,FALSE)*VLOOKUP(HRYLD2!M$4,'[1]INTERNAL PARAMETERS-1'!$B$5:$J$44,7,FALSE)*HRYLD2!$F210 + HRYLD1!M210*(1-VLOOKUP(HRYLD2!M$4,'[1]INTERNAL PARAMETERS-1'!$B$5:$J$44,5,FALSE))*VLOOKUP(HRYLD2!M$4,'[1]INTERNAL PARAMETERS-1'!$B$5:$J$44,9,FALSE)*HRYLD2!$F210</f>
        <v>0</v>
      </c>
      <c r="N210" s="44">
        <f>HRYLD1!N210*VLOOKUP(HRYLD2!N$4,'[1]INTERNAL PARAMETERS-1'!$B$5:$J$44,5,FALSE)*VLOOKUP(HRYLD2!N$4,'[1]INTERNAL PARAMETERS-1'!$B$5:$J$44,7,FALSE)*HRYLD2!$F210 + HRYLD1!N210*(1-VLOOKUP(HRYLD2!N$4,'[1]INTERNAL PARAMETERS-1'!$B$5:$J$44,5,FALSE))*VLOOKUP(HRYLD2!N$4,'[1]INTERNAL PARAMETERS-1'!$B$5:$J$44,9,FALSE)*HRYLD2!$F210</f>
        <v>0</v>
      </c>
      <c r="O210" s="44">
        <f>HRYLD1!O210*VLOOKUP(HRYLD2!O$4,'[1]INTERNAL PARAMETERS-1'!$B$5:$J$44,5,FALSE)*VLOOKUP(HRYLD2!O$4,'[1]INTERNAL PARAMETERS-1'!$B$5:$J$44,7,FALSE)*HRYLD2!$F210 + HRYLD1!O210*(1-VLOOKUP(HRYLD2!O$4,'[1]INTERNAL PARAMETERS-1'!$B$5:$J$44,5,FALSE))*VLOOKUP(HRYLD2!O$4,'[1]INTERNAL PARAMETERS-1'!$B$5:$J$44,9,FALSE)*HRYLD2!$F210</f>
        <v>0</v>
      </c>
      <c r="P210" s="44">
        <f>HRYLD1!P210*VLOOKUP(HRYLD2!P$4,'[1]INTERNAL PARAMETERS-1'!$B$5:$J$44,5,FALSE)*VLOOKUP(HRYLD2!P$4,'[1]INTERNAL PARAMETERS-1'!$B$5:$J$44,7,FALSE)*HRYLD2!$F210 + HRYLD1!P210*(1-VLOOKUP(HRYLD2!P$4,'[1]INTERNAL PARAMETERS-1'!$B$5:$J$44,5,FALSE))*VLOOKUP(HRYLD2!P$4,'[1]INTERNAL PARAMETERS-1'!$B$5:$J$44,9,FALSE)*HRYLD2!$F210</f>
        <v>0</v>
      </c>
      <c r="Q210" s="44">
        <f>HRYLD1!Q210*VLOOKUP(HRYLD2!Q$4,'[1]INTERNAL PARAMETERS-1'!$B$5:$J$44,5,FALSE)*VLOOKUP(HRYLD2!Q$4,'[1]INTERNAL PARAMETERS-1'!$B$5:$J$44,7,FALSE)*HRYLD2!$F210 + HRYLD1!Q210*(1-VLOOKUP(HRYLD2!Q$4,'[1]INTERNAL PARAMETERS-1'!$B$5:$J$44,5,FALSE))*VLOOKUP(HRYLD2!Q$4,'[1]INTERNAL PARAMETERS-1'!$B$5:$J$44,9,FALSE)*HRYLD2!$F210</f>
        <v>0</v>
      </c>
      <c r="R210" s="44">
        <f>HRYLD1!R210*VLOOKUP(HRYLD2!R$4,'[1]INTERNAL PARAMETERS-1'!$B$5:$J$44,5,FALSE)*VLOOKUP(HRYLD2!R$4,'[1]INTERNAL PARAMETERS-1'!$B$5:$J$44,7,FALSE)*HRYLD2!$F210 + HRYLD1!R210*(1-VLOOKUP(HRYLD2!R$4,'[1]INTERNAL PARAMETERS-1'!$B$5:$J$44,5,FALSE))*VLOOKUP(HRYLD2!R$4,'[1]INTERNAL PARAMETERS-1'!$B$5:$J$44,9,FALSE)*HRYLD2!$F210</f>
        <v>0</v>
      </c>
      <c r="S210" s="44">
        <f>HRYLD1!S210*VLOOKUP(HRYLD2!S$4,'[1]INTERNAL PARAMETERS-1'!$B$5:$J$44,5,FALSE)*VLOOKUP(HRYLD2!S$4,'[1]INTERNAL PARAMETERS-1'!$B$5:$J$44,7,FALSE)*HRYLD2!$F210 + HRYLD1!S210*(1-VLOOKUP(HRYLD2!S$4,'[1]INTERNAL PARAMETERS-1'!$B$5:$J$44,5,FALSE))*VLOOKUP(HRYLD2!S$4,'[1]INTERNAL PARAMETERS-1'!$B$5:$J$44,9,FALSE)*HRYLD2!$F210</f>
        <v>0</v>
      </c>
      <c r="T210" s="44">
        <f>HRYLD1!T210*VLOOKUP(HRYLD2!T$4,'[1]INTERNAL PARAMETERS-1'!$B$5:$J$44,5,FALSE)*VLOOKUP(HRYLD2!T$4,'[1]INTERNAL PARAMETERS-1'!$B$5:$J$44,7,FALSE)*HRYLD2!$F210 + HRYLD1!T210*(1-VLOOKUP(HRYLD2!T$4,'[1]INTERNAL PARAMETERS-1'!$B$5:$J$44,5,FALSE))*VLOOKUP(HRYLD2!T$4,'[1]INTERNAL PARAMETERS-1'!$B$5:$J$44,9,FALSE)*HRYLD2!$F210</f>
        <v>0</v>
      </c>
      <c r="U210" s="44">
        <f>HRYLD1!U210*VLOOKUP(HRYLD2!U$4,'[1]INTERNAL PARAMETERS-1'!$B$5:$J$44,5,FALSE)*VLOOKUP(HRYLD2!U$4,'[1]INTERNAL PARAMETERS-1'!$B$5:$J$44,7,FALSE)*HRYLD2!$F210 + HRYLD1!U210*(1-VLOOKUP(HRYLD2!U$4,'[1]INTERNAL PARAMETERS-1'!$B$5:$J$44,5,FALSE))*VLOOKUP(HRYLD2!U$4,'[1]INTERNAL PARAMETERS-1'!$B$5:$J$44,9,FALSE)*HRYLD2!$F210</f>
        <v>0</v>
      </c>
      <c r="V210" s="44">
        <f>HRYLD1!V210*VLOOKUP(HRYLD2!V$4,'[1]INTERNAL PARAMETERS-1'!$B$5:$J$44,5,FALSE)*VLOOKUP(HRYLD2!V$4,'[1]INTERNAL PARAMETERS-1'!$B$5:$J$44,7,FALSE)*HRYLD2!$F210 + HRYLD1!V210*(1-VLOOKUP(HRYLD2!V$4,'[1]INTERNAL PARAMETERS-1'!$B$5:$J$44,5,FALSE))*VLOOKUP(HRYLD2!V$4,'[1]INTERNAL PARAMETERS-1'!$B$5:$J$44,9,FALSE)*HRYLD2!$F210</f>
        <v>0</v>
      </c>
      <c r="W210" s="44">
        <f>HRYLD1!W210*VLOOKUP(HRYLD2!W$4,'[1]INTERNAL PARAMETERS-1'!$B$5:$J$44,5,FALSE)*VLOOKUP(HRYLD2!W$4,'[1]INTERNAL PARAMETERS-1'!$B$5:$J$44,7,FALSE)*HRYLD2!$F210 + HRYLD1!W210*(1-VLOOKUP(HRYLD2!W$4,'[1]INTERNAL PARAMETERS-1'!$B$5:$J$44,5,FALSE))*VLOOKUP(HRYLD2!W$4,'[1]INTERNAL PARAMETERS-1'!$B$5:$J$44,9,FALSE)*HRYLD2!$F210</f>
        <v>0</v>
      </c>
      <c r="X210" s="44">
        <f>HRYLD1!X210*VLOOKUP(HRYLD2!X$4,'[1]INTERNAL PARAMETERS-1'!$B$5:$J$44,5,FALSE)*VLOOKUP(HRYLD2!X$4,'[1]INTERNAL PARAMETERS-1'!$B$5:$J$44,7,FALSE)*HRYLD2!$F210 + HRYLD1!X210*(1-VLOOKUP(HRYLD2!X$4,'[1]INTERNAL PARAMETERS-1'!$B$5:$J$44,5,FALSE))*VLOOKUP(HRYLD2!X$4,'[1]INTERNAL PARAMETERS-1'!$B$5:$J$44,9,FALSE)*HRYLD2!$F210</f>
        <v>0</v>
      </c>
      <c r="Y210" s="44">
        <f>HRYLD1!Y210*VLOOKUP(HRYLD2!Y$4,'[1]INTERNAL PARAMETERS-1'!$B$5:$J$44,5,FALSE)*VLOOKUP(HRYLD2!Y$4,'[1]INTERNAL PARAMETERS-1'!$B$5:$J$44,7,FALSE)*HRYLD2!$F210 + HRYLD1!Y210*(1-VLOOKUP(HRYLD2!Y$4,'[1]INTERNAL PARAMETERS-1'!$B$5:$J$44,5,FALSE))*VLOOKUP(HRYLD2!Y$4,'[1]INTERNAL PARAMETERS-1'!$B$5:$J$44,9,FALSE)*HRYLD2!$F210</f>
        <v>0</v>
      </c>
      <c r="Z210" s="44">
        <f>HRYLD1!Z210*VLOOKUP(HRYLD2!Z$4,'[1]INTERNAL PARAMETERS-1'!$B$5:$J$44,5,FALSE)*VLOOKUP(HRYLD2!Z$4,'[1]INTERNAL PARAMETERS-1'!$B$5:$J$44,7,FALSE)*HRYLD2!$F210 + HRYLD1!Z210*(1-VLOOKUP(HRYLD2!Z$4,'[1]INTERNAL PARAMETERS-1'!$B$5:$J$44,5,FALSE))*VLOOKUP(HRYLD2!Z$4,'[1]INTERNAL PARAMETERS-1'!$B$5:$J$44,9,FALSE)*HRYLD2!$F210</f>
        <v>0</v>
      </c>
      <c r="AA210" s="44">
        <f>HRYLD1!AA210*VLOOKUP(HRYLD2!AA$4,'[1]INTERNAL PARAMETERS-1'!$B$5:$J$44,5,FALSE)*VLOOKUP(HRYLD2!AA$4,'[1]INTERNAL PARAMETERS-1'!$B$5:$J$44,7,FALSE)*HRYLD2!$F210 + HRYLD1!AA210*(1-VLOOKUP(HRYLD2!AA$4,'[1]INTERNAL PARAMETERS-1'!$B$5:$J$44,5,FALSE))*VLOOKUP(HRYLD2!AA$4,'[1]INTERNAL PARAMETERS-1'!$B$5:$J$44,9,FALSE)*HRYLD2!$F210</f>
        <v>0</v>
      </c>
      <c r="AB210" s="44">
        <f>HRYLD1!AB210*VLOOKUP(HRYLD2!AB$4,'[1]INTERNAL PARAMETERS-1'!$B$5:$J$44,5,FALSE)*VLOOKUP(HRYLD2!AB$4,'[1]INTERNAL PARAMETERS-1'!$B$5:$J$44,7,FALSE)*HRYLD2!$F210 + HRYLD1!AB210*(1-VLOOKUP(HRYLD2!AB$4,'[1]INTERNAL PARAMETERS-1'!$B$5:$J$44,5,FALSE))*VLOOKUP(HRYLD2!AB$4,'[1]INTERNAL PARAMETERS-1'!$B$5:$J$44,9,FALSE)*HRYLD2!$F210</f>
        <v>0</v>
      </c>
      <c r="AC210" s="44">
        <f>HRYLD1!AC210*VLOOKUP(HRYLD2!AC$4,'[1]INTERNAL PARAMETERS-1'!$B$5:$J$44,5,FALSE)*VLOOKUP(HRYLD2!AC$4,'[1]INTERNAL PARAMETERS-1'!$B$5:$J$44,7,FALSE)*HRYLD2!$F210 + HRYLD1!AC210*(1-VLOOKUP(HRYLD2!AC$4,'[1]INTERNAL PARAMETERS-1'!$B$5:$J$44,5,FALSE))*VLOOKUP(HRYLD2!AC$4,'[1]INTERNAL PARAMETERS-1'!$B$5:$J$44,9,FALSE)*HRYLD2!$F210</f>
        <v>0</v>
      </c>
      <c r="AD210" s="44">
        <f>HRYLD1!AD210*VLOOKUP(HRYLD2!AD$4,'[1]INTERNAL PARAMETERS-1'!$B$5:$J$44,5,FALSE)*VLOOKUP(HRYLD2!AD$4,'[1]INTERNAL PARAMETERS-1'!$B$5:$J$44,7,FALSE)*HRYLD2!$F210 + HRYLD1!AD210*(1-VLOOKUP(HRYLD2!AD$4,'[1]INTERNAL PARAMETERS-1'!$B$5:$J$44,5,FALSE))*VLOOKUP(HRYLD2!AD$4,'[1]INTERNAL PARAMETERS-1'!$B$5:$J$44,9,FALSE)*HRYLD2!$F210</f>
        <v>0</v>
      </c>
      <c r="AE210" s="44">
        <f>HRYLD1!AE210*VLOOKUP(HRYLD2!AE$4,'[1]INTERNAL PARAMETERS-1'!$B$5:$J$44,5,FALSE)*VLOOKUP(HRYLD2!AE$4,'[1]INTERNAL PARAMETERS-1'!$B$5:$J$44,7,FALSE)*HRYLD2!$F210 + HRYLD1!AE210*(1-VLOOKUP(HRYLD2!AE$4,'[1]INTERNAL PARAMETERS-1'!$B$5:$J$44,5,FALSE))*VLOOKUP(HRYLD2!AE$4,'[1]INTERNAL PARAMETERS-1'!$B$5:$J$44,9,FALSE)*HRYLD2!$F210</f>
        <v>0</v>
      </c>
      <c r="AF210" s="44">
        <f>HRYLD1!AF210*VLOOKUP(HRYLD2!AF$4,'[1]INTERNAL PARAMETERS-1'!$B$5:$J$44,5,FALSE)*VLOOKUP(HRYLD2!AF$4,'[1]INTERNAL PARAMETERS-1'!$B$5:$J$44,7,FALSE)*HRYLD2!$F210 + HRYLD1!AF210*(1-VLOOKUP(HRYLD2!AF$4,'[1]INTERNAL PARAMETERS-1'!$B$5:$J$44,5,FALSE))*VLOOKUP(HRYLD2!AF$4,'[1]INTERNAL PARAMETERS-1'!$B$5:$J$44,9,FALSE)*HRYLD2!$F210</f>
        <v>0</v>
      </c>
      <c r="AG210" s="44">
        <f>HRYLD1!AG210*VLOOKUP(HRYLD2!AG$4,'[1]INTERNAL PARAMETERS-1'!$B$5:$J$44,5,FALSE)*VLOOKUP(HRYLD2!AG$4,'[1]INTERNAL PARAMETERS-1'!$B$5:$J$44,7,FALSE)*HRYLD2!$F210 + HRYLD1!AG210*(1-VLOOKUP(HRYLD2!AG$4,'[1]INTERNAL PARAMETERS-1'!$B$5:$J$44,5,FALSE))*VLOOKUP(HRYLD2!AG$4,'[1]INTERNAL PARAMETERS-1'!$B$5:$J$44,9,FALSE)*HRYLD2!$F210</f>
        <v>0</v>
      </c>
      <c r="AH210" s="44">
        <f>HRYLD1!AH210*VLOOKUP(HRYLD2!AH$4,'[1]INTERNAL PARAMETERS-1'!$B$5:$J$44,5,FALSE)*VLOOKUP(HRYLD2!AH$4,'[1]INTERNAL PARAMETERS-1'!$B$5:$J$44,7,FALSE)*HRYLD2!$F210 + HRYLD1!AH210*(1-VLOOKUP(HRYLD2!AH$4,'[1]INTERNAL PARAMETERS-1'!$B$5:$J$44,5,FALSE))*VLOOKUP(HRYLD2!AH$4,'[1]INTERNAL PARAMETERS-1'!$B$5:$J$44,9,FALSE)*HRYLD2!$F210</f>
        <v>0</v>
      </c>
      <c r="AI210" s="44">
        <f>HRYLD1!AI210*VLOOKUP(HRYLD2!AI$4,'[1]INTERNAL PARAMETERS-1'!$B$5:$J$44,5,FALSE)*VLOOKUP(HRYLD2!AI$4,'[1]INTERNAL PARAMETERS-1'!$B$5:$J$44,7,FALSE)*HRYLD2!$F210 + HRYLD1!AI210*(1-VLOOKUP(HRYLD2!AI$4,'[1]INTERNAL PARAMETERS-1'!$B$5:$J$44,5,FALSE))*VLOOKUP(HRYLD2!AI$4,'[1]INTERNAL PARAMETERS-1'!$B$5:$J$44,9,FALSE)*HRYLD2!$F210</f>
        <v>0</v>
      </c>
      <c r="AJ210" s="44">
        <f>HRYLD1!AJ210*VLOOKUP(HRYLD2!AJ$4,'[1]INTERNAL PARAMETERS-1'!$B$5:$J$44,5,FALSE)*VLOOKUP(HRYLD2!AJ$4,'[1]INTERNAL PARAMETERS-1'!$B$5:$J$44,7,FALSE)*HRYLD2!$F210 + HRYLD1!AJ210*(1-VLOOKUP(HRYLD2!AJ$4,'[1]INTERNAL PARAMETERS-1'!$B$5:$J$44,5,FALSE))*VLOOKUP(HRYLD2!AJ$4,'[1]INTERNAL PARAMETERS-1'!$B$5:$J$44,9,FALSE)*HRYLD2!$F210</f>
        <v>0</v>
      </c>
      <c r="AK210" s="44">
        <f>HRYLD1!AK210*VLOOKUP(HRYLD2!AK$4,'[1]INTERNAL PARAMETERS-1'!$B$5:$J$44,5,FALSE)*VLOOKUP(HRYLD2!AK$4,'[1]INTERNAL PARAMETERS-1'!$B$5:$J$44,7,FALSE)*HRYLD2!$F210 + HRYLD1!AK210*(1-VLOOKUP(HRYLD2!AK$4,'[1]INTERNAL PARAMETERS-1'!$B$5:$J$44,5,FALSE))*VLOOKUP(HRYLD2!AK$4,'[1]INTERNAL PARAMETERS-1'!$B$5:$J$44,9,FALSE)*HRYLD2!$F210</f>
        <v>0</v>
      </c>
      <c r="AL210" s="44">
        <f>HRYLD1!AL210*VLOOKUP(HRYLD2!AL$4,'[1]INTERNAL PARAMETERS-1'!$B$5:$J$44,5,FALSE)*VLOOKUP(HRYLD2!AL$4,'[1]INTERNAL PARAMETERS-1'!$B$5:$J$44,7,FALSE)*HRYLD2!$F210 + HRYLD1!AL210*(1-VLOOKUP(HRYLD2!AL$4,'[1]INTERNAL PARAMETERS-1'!$B$5:$J$44,5,FALSE))*VLOOKUP(HRYLD2!AL$4,'[1]INTERNAL PARAMETERS-1'!$B$5:$J$44,9,FALSE)*HRYLD2!$F210</f>
        <v>0</v>
      </c>
      <c r="AM210" s="44">
        <f>HRYLD1!AM210*VLOOKUP(HRYLD2!AM$4,'[1]INTERNAL PARAMETERS-1'!$B$5:$J$44,5,FALSE)*VLOOKUP(HRYLD2!AM$4,'[1]INTERNAL PARAMETERS-1'!$B$5:$J$44,7,FALSE)*HRYLD2!$F210 + HRYLD1!AM210*(1-VLOOKUP(HRYLD2!AM$4,'[1]INTERNAL PARAMETERS-1'!$B$5:$J$44,5,FALSE))*VLOOKUP(HRYLD2!AM$4,'[1]INTERNAL PARAMETERS-1'!$B$5:$J$44,9,FALSE)*HRYLD2!$F210</f>
        <v>0</v>
      </c>
      <c r="AN210" s="44">
        <f>HRYLD1!AN210*VLOOKUP(HRYLD2!AN$4,'[1]INTERNAL PARAMETERS-1'!$B$5:$J$44,5,FALSE)*VLOOKUP(HRYLD2!AN$4,'[1]INTERNAL PARAMETERS-1'!$B$5:$J$44,7,FALSE)*HRYLD2!$F210 + HRYLD1!AN210*(1-VLOOKUP(HRYLD2!AN$4,'[1]INTERNAL PARAMETERS-1'!$B$5:$J$44,5,FALSE))*VLOOKUP(HRYLD2!AN$4,'[1]INTERNAL PARAMETERS-1'!$B$5:$J$44,9,FALSE)*HRYLD2!$F210</f>
        <v>0</v>
      </c>
      <c r="AO210" s="44">
        <f>HRYLD1!AO210*VLOOKUP(HRYLD2!AO$4,'[1]INTERNAL PARAMETERS-1'!$B$5:$J$44,5,FALSE)*VLOOKUP(HRYLD2!AO$4,'[1]INTERNAL PARAMETERS-1'!$B$5:$J$44,7,FALSE)*HRYLD2!$F210 + HRYLD1!AO210*(1-VLOOKUP(HRYLD2!AO$4,'[1]INTERNAL PARAMETERS-1'!$B$5:$J$44,5,FALSE))*VLOOKUP(HRYLD2!AO$4,'[1]INTERNAL PARAMETERS-1'!$B$5:$J$44,9,FALSE)*HRYLD2!$F210</f>
        <v>0</v>
      </c>
      <c r="AP210" s="44">
        <f>HRYLD1!AP210*VLOOKUP(HRYLD2!AP$4,'[1]INTERNAL PARAMETERS-1'!$B$5:$J$44,5,FALSE)*VLOOKUP(HRYLD2!AP$4,'[1]INTERNAL PARAMETERS-1'!$B$5:$J$44,7,FALSE)*HRYLD2!$F210 + HRYLD1!AP210*(1-VLOOKUP(HRYLD2!AP$4,'[1]INTERNAL PARAMETERS-1'!$B$5:$J$44,5,FALSE))*VLOOKUP(HRYLD2!AP$4,'[1]INTERNAL PARAMETERS-1'!$B$5:$J$44,9,FALSE)*HRYLD2!$F210</f>
        <v>0</v>
      </c>
      <c r="AQ210" s="44">
        <f>HRYLD1!AQ210*VLOOKUP(HRYLD2!AQ$4,'[1]INTERNAL PARAMETERS-1'!$B$5:$J$44,5,FALSE)*VLOOKUP(HRYLD2!AQ$4,'[1]INTERNAL PARAMETERS-1'!$B$5:$J$44,7,FALSE)*HRYLD2!$F210 + HRYLD1!AQ210*(1-VLOOKUP(HRYLD2!AQ$4,'[1]INTERNAL PARAMETERS-1'!$B$5:$J$44,5,FALSE))*VLOOKUP(HRYLD2!AQ$4,'[1]INTERNAL PARAMETERS-1'!$B$5:$J$44,9,FALSE)*HRYLD2!$F210</f>
        <v>0</v>
      </c>
      <c r="AR210" s="44">
        <f>HRYLD1!AR210*VLOOKUP(HRYLD2!AR$4,'[1]INTERNAL PARAMETERS-1'!$B$5:$J$44,5,FALSE)*VLOOKUP(HRYLD2!AR$4,'[1]INTERNAL PARAMETERS-1'!$B$5:$J$44,7,FALSE)*HRYLD2!$F210 + HRYLD1!AR210*(1-VLOOKUP(HRYLD2!AR$4,'[1]INTERNAL PARAMETERS-1'!$B$5:$J$44,5,FALSE))*VLOOKUP(HRYLD2!AR$4,'[1]INTERNAL PARAMETERS-1'!$B$5:$J$44,9,FALSE)*HRYLD2!$F210</f>
        <v>0</v>
      </c>
      <c r="AS210" s="44">
        <f>HRYLD1!AS210*VLOOKUP(HRYLD2!AS$4,'[1]INTERNAL PARAMETERS-1'!$B$5:$J$44,5,FALSE)*VLOOKUP(HRYLD2!AS$4,'[1]INTERNAL PARAMETERS-1'!$B$5:$J$44,7,FALSE)*HRYLD2!$F210 + HRYLD1!AS210*(1-VLOOKUP(HRYLD2!AS$4,'[1]INTERNAL PARAMETERS-1'!$B$5:$J$44,5,FALSE))*VLOOKUP(HRYLD2!AS$4,'[1]INTERNAL PARAMETERS-1'!$B$5:$J$44,9,FALSE)*HRYLD2!$F210</f>
        <v>0</v>
      </c>
      <c r="AT210" s="43">
        <f>HRYLD1!AT210*VLOOKUP(HRYLD2!AT$4,'[1]INTERNAL PARAMETERS-1'!$B$5:$J$44,5,FALSE)*VLOOKUP(HRYLD2!AT$4,'[1]INTERNAL PARAMETERS-1'!$B$5:$J$44,7,FALSE)*HRYLD2!$F210 + HRYLD1!AT210*(1-VLOOKUP(HRYLD2!AT$4,'[1]INTERNAL PARAMETERS-1'!$B$5:$J$44,5,FALSE))*VLOOKUP(HRYLD2!AT$4,'[1]INTERNAL PARAMETERS-1'!$B$5:$J$44,9,FALSE)*HRYLD2!$F210</f>
        <v>0</v>
      </c>
      <c r="AU210" s="45">
        <f>HRYLD1!AU210*VLOOKUP(HRYLD2!AU$4,'[1]INTERNAL PARAMETERS-1'!$B$5:$J$44,5,FALSE)*VLOOKUP(HRYLD2!AU$4,'[1]INTERNAL PARAMETERS-1'!$B$5:$J$44,6,FALSE)*VLOOKUP(HRYLD2!AU$4,'[1]INTERNAL PARAMETERS-1'!$B$5:$J$44,3,FALSE) + HRYLD1!AU210*(1-VLOOKUP(HRYLD2!AU$4,'[1]INTERNAL PARAMETERS-1'!$B$5:$J$44,5,FALSE))*VLOOKUP(HRYLD2!AU$4,'[1]INTERNAL PARAMETERS-1'!$B$5:$J$44,8,FALSE)*VLOOKUP(HRYLD2!AU$4,'[1]INTERNAL PARAMETERS-1'!$B$5:$J$44,3,FALSE)</f>
        <v>0</v>
      </c>
      <c r="AV210" s="44">
        <f>HRYLD1!AV210*VLOOKUP(HRYLD2!AV$4,'[1]INTERNAL PARAMETERS-1'!$B$5:$J$44,5,FALSE)*VLOOKUP(HRYLD2!AV$4,'[1]INTERNAL PARAMETERS-1'!$B$5:$J$44,6,FALSE)*VLOOKUP(HRYLD2!AV$4,'[1]INTERNAL PARAMETERS-1'!$B$5:$J$44,3,FALSE) + HRYLD1!AV210*(1-VLOOKUP(HRYLD2!AV$4,'[1]INTERNAL PARAMETERS-1'!$B$5:$J$44,5,FALSE))*VLOOKUP(HRYLD2!AV$4,'[1]INTERNAL PARAMETERS-1'!$B$5:$J$44,8,FALSE)*VLOOKUP(HRYLD2!AV$4,'[1]INTERNAL PARAMETERS-1'!$B$5:$J$44,3,FALSE)</f>
        <v>0</v>
      </c>
      <c r="AW210" s="44">
        <f>HRYLD1!AW210*VLOOKUP(HRYLD2!AW$4,'[1]INTERNAL PARAMETERS-1'!$B$5:$J$44,5,FALSE)*VLOOKUP(HRYLD2!AW$4,'[1]INTERNAL PARAMETERS-1'!$B$5:$J$44,6,FALSE)*VLOOKUP(HRYLD2!AW$4,'[1]INTERNAL PARAMETERS-1'!$B$5:$J$44,3,FALSE) + HRYLD1!AW210*(1-VLOOKUP(HRYLD2!AW$4,'[1]INTERNAL PARAMETERS-1'!$B$5:$J$44,5,FALSE))*VLOOKUP(HRYLD2!AW$4,'[1]INTERNAL PARAMETERS-1'!$B$5:$J$44,8,FALSE)*VLOOKUP(HRYLD2!AW$4,'[1]INTERNAL PARAMETERS-1'!$B$5:$J$44,3,FALSE)</f>
        <v>0</v>
      </c>
      <c r="AX210" s="44">
        <f>HRYLD1!AX210*VLOOKUP(HRYLD2!AX$4,'[1]INTERNAL PARAMETERS-1'!$B$5:$J$44,5,FALSE)*VLOOKUP(HRYLD2!AX$4,'[1]INTERNAL PARAMETERS-1'!$B$5:$J$44,6,FALSE)*VLOOKUP(HRYLD2!AX$4,'[1]INTERNAL PARAMETERS-1'!$B$5:$J$44,3,FALSE) + HRYLD1!AX210*(1-VLOOKUP(HRYLD2!AX$4,'[1]INTERNAL PARAMETERS-1'!$B$5:$J$44,5,FALSE))*VLOOKUP(HRYLD2!AX$4,'[1]INTERNAL PARAMETERS-1'!$B$5:$J$44,8,FALSE)*VLOOKUP(HRYLD2!AX$4,'[1]INTERNAL PARAMETERS-1'!$B$5:$J$44,3,FALSE)</f>
        <v>0</v>
      </c>
      <c r="AY210" s="44">
        <f>HRYLD1!AY210*VLOOKUP(HRYLD2!AY$4,'[1]INTERNAL PARAMETERS-1'!$B$5:$J$44,5,FALSE)*VLOOKUP(HRYLD2!AY$4,'[1]INTERNAL PARAMETERS-1'!$B$5:$J$44,6,FALSE)*VLOOKUP(HRYLD2!AY$4,'[1]INTERNAL PARAMETERS-1'!$B$5:$J$44,3,FALSE) + HRYLD1!AY210*(1-VLOOKUP(HRYLD2!AY$4,'[1]INTERNAL PARAMETERS-1'!$B$5:$J$44,5,FALSE))*VLOOKUP(HRYLD2!AY$4,'[1]INTERNAL PARAMETERS-1'!$B$5:$J$44,8,FALSE)*VLOOKUP(HRYLD2!AY$4,'[1]INTERNAL PARAMETERS-1'!$B$5:$J$44,3,FALSE)</f>
        <v>0</v>
      </c>
      <c r="AZ210" s="44">
        <f>HRYLD1!AZ210*VLOOKUP(HRYLD2!AZ$4,'[1]INTERNAL PARAMETERS-1'!$B$5:$J$44,5,FALSE)*VLOOKUP(HRYLD2!AZ$4,'[1]INTERNAL PARAMETERS-1'!$B$5:$J$44,6,FALSE)*VLOOKUP(HRYLD2!AZ$4,'[1]INTERNAL PARAMETERS-1'!$B$5:$J$44,3,FALSE) + HRYLD1!AZ210*(1-VLOOKUP(HRYLD2!AZ$4,'[1]INTERNAL PARAMETERS-1'!$B$5:$J$44,5,FALSE))*VLOOKUP(HRYLD2!AZ$4,'[1]INTERNAL PARAMETERS-1'!$B$5:$J$44,8,FALSE)*VLOOKUP(HRYLD2!AZ$4,'[1]INTERNAL PARAMETERS-1'!$B$5:$J$44,3,FALSE)</f>
        <v>0</v>
      </c>
      <c r="BA210" s="44">
        <f>HRYLD1!BA210*VLOOKUP(HRYLD2!BA$4,'[1]INTERNAL PARAMETERS-1'!$B$5:$J$44,5,FALSE)*VLOOKUP(HRYLD2!BA$4,'[1]INTERNAL PARAMETERS-1'!$B$5:$J$44,6,FALSE)*VLOOKUP(HRYLD2!BA$4,'[1]INTERNAL PARAMETERS-1'!$B$5:$J$44,3,FALSE) + HRYLD1!BA210*(1-VLOOKUP(HRYLD2!BA$4,'[1]INTERNAL PARAMETERS-1'!$B$5:$J$44,5,FALSE))*VLOOKUP(HRYLD2!BA$4,'[1]INTERNAL PARAMETERS-1'!$B$5:$J$44,8,FALSE)*VLOOKUP(HRYLD2!BA$4,'[1]INTERNAL PARAMETERS-1'!$B$5:$J$44,3,FALSE)</f>
        <v>0</v>
      </c>
      <c r="BB210" s="44">
        <f>HRYLD1!BB210*VLOOKUP(HRYLD2!BB$4,'[1]INTERNAL PARAMETERS-1'!$B$5:$J$44,5,FALSE)*VLOOKUP(HRYLD2!BB$4,'[1]INTERNAL PARAMETERS-1'!$B$5:$J$44,6,FALSE)*VLOOKUP(HRYLD2!BB$4,'[1]INTERNAL PARAMETERS-1'!$B$5:$J$44,3,FALSE) + HRYLD1!BB210*(1-VLOOKUP(HRYLD2!BB$4,'[1]INTERNAL PARAMETERS-1'!$B$5:$J$44,5,FALSE))*VLOOKUP(HRYLD2!BB$4,'[1]INTERNAL PARAMETERS-1'!$B$5:$J$44,8,FALSE)*VLOOKUP(HRYLD2!BB$4,'[1]INTERNAL PARAMETERS-1'!$B$5:$J$44,3,FALSE)</f>
        <v>0</v>
      </c>
      <c r="BC210" s="44">
        <f>HRYLD1!BC210*VLOOKUP(HRYLD2!BC$4,'[1]INTERNAL PARAMETERS-1'!$B$5:$J$44,5,FALSE)*VLOOKUP(HRYLD2!BC$4,'[1]INTERNAL PARAMETERS-1'!$B$5:$J$44,6,FALSE)*VLOOKUP(HRYLD2!BC$4,'[1]INTERNAL PARAMETERS-1'!$B$5:$J$44,3,FALSE) + HRYLD1!BC210*(1-VLOOKUP(HRYLD2!BC$4,'[1]INTERNAL PARAMETERS-1'!$B$5:$J$44,5,FALSE))*VLOOKUP(HRYLD2!BC$4,'[1]INTERNAL PARAMETERS-1'!$B$5:$J$44,8,FALSE)*VLOOKUP(HRYLD2!BC$4,'[1]INTERNAL PARAMETERS-1'!$B$5:$J$44,3,FALSE)</f>
        <v>0</v>
      </c>
      <c r="BD210" s="44">
        <f>HRYLD1!BD210*VLOOKUP(HRYLD2!BD$4,'[1]INTERNAL PARAMETERS-1'!$B$5:$J$44,5,FALSE)*VLOOKUP(HRYLD2!BD$4,'[1]INTERNAL PARAMETERS-1'!$B$5:$J$44,6,FALSE)*VLOOKUP(HRYLD2!BD$4,'[1]INTERNAL PARAMETERS-1'!$B$5:$J$44,3,FALSE) + HRYLD1!BD210*(1-VLOOKUP(HRYLD2!BD$4,'[1]INTERNAL PARAMETERS-1'!$B$5:$J$44,5,FALSE))*VLOOKUP(HRYLD2!BD$4,'[1]INTERNAL PARAMETERS-1'!$B$5:$J$44,8,FALSE)*VLOOKUP(HRYLD2!BD$4,'[1]INTERNAL PARAMETERS-1'!$B$5:$J$44,3,FALSE)</f>
        <v>0</v>
      </c>
      <c r="BE210" s="44">
        <f>HRYLD1!BE210*VLOOKUP(HRYLD2!BE$4,'[1]INTERNAL PARAMETERS-1'!$B$5:$J$44,5,FALSE)*VLOOKUP(HRYLD2!BE$4,'[1]INTERNAL PARAMETERS-1'!$B$5:$J$44,6,FALSE)*VLOOKUP(HRYLD2!BE$4,'[1]INTERNAL PARAMETERS-1'!$B$5:$J$44,3,FALSE) + HRYLD1!BE210*(1-VLOOKUP(HRYLD2!BE$4,'[1]INTERNAL PARAMETERS-1'!$B$5:$J$44,5,FALSE))*VLOOKUP(HRYLD2!BE$4,'[1]INTERNAL PARAMETERS-1'!$B$5:$J$44,8,FALSE)*VLOOKUP(HRYLD2!BE$4,'[1]INTERNAL PARAMETERS-1'!$B$5:$J$44,3,FALSE)</f>
        <v>0</v>
      </c>
      <c r="BF210" s="44">
        <f>HRYLD1!BF210*VLOOKUP(HRYLD2!BF$4,'[1]INTERNAL PARAMETERS-1'!$B$5:$J$44,5,FALSE)*VLOOKUP(HRYLD2!BF$4,'[1]INTERNAL PARAMETERS-1'!$B$5:$J$44,6,FALSE)*VLOOKUP(HRYLD2!BF$4,'[1]INTERNAL PARAMETERS-1'!$B$5:$J$44,3,FALSE) + HRYLD1!BF210*(1-VLOOKUP(HRYLD2!BF$4,'[1]INTERNAL PARAMETERS-1'!$B$5:$J$44,5,FALSE))*VLOOKUP(HRYLD2!BF$4,'[1]INTERNAL PARAMETERS-1'!$B$5:$J$44,8,FALSE)*VLOOKUP(HRYLD2!BF$4,'[1]INTERNAL PARAMETERS-1'!$B$5:$J$44,3,FALSE)</f>
        <v>0</v>
      </c>
      <c r="BG210" s="44">
        <f>HRYLD1!BG210*VLOOKUP(HRYLD2!BG$4,'[1]INTERNAL PARAMETERS-1'!$B$5:$J$44,5,FALSE)*VLOOKUP(HRYLD2!BG$4,'[1]INTERNAL PARAMETERS-1'!$B$5:$J$44,6,FALSE)*VLOOKUP(HRYLD2!BG$4,'[1]INTERNAL PARAMETERS-1'!$B$5:$J$44,3,FALSE) + HRYLD1!BG210*(1-VLOOKUP(HRYLD2!BG$4,'[1]INTERNAL PARAMETERS-1'!$B$5:$J$44,5,FALSE))*VLOOKUP(HRYLD2!BG$4,'[1]INTERNAL PARAMETERS-1'!$B$5:$J$44,8,FALSE)*VLOOKUP(HRYLD2!BG$4,'[1]INTERNAL PARAMETERS-1'!$B$5:$J$44,3,FALSE)</f>
        <v>0</v>
      </c>
      <c r="BH210" s="44">
        <f>HRYLD1!BH210*VLOOKUP(HRYLD2!BH$4,'[1]INTERNAL PARAMETERS-1'!$B$5:$J$44,5,FALSE)*VLOOKUP(HRYLD2!BH$4,'[1]INTERNAL PARAMETERS-1'!$B$5:$J$44,6,FALSE)*VLOOKUP(HRYLD2!BH$4,'[1]INTERNAL PARAMETERS-1'!$B$5:$J$44,3,FALSE) + HRYLD1!BH210*(1-VLOOKUP(HRYLD2!BH$4,'[1]INTERNAL PARAMETERS-1'!$B$5:$J$44,5,FALSE))*VLOOKUP(HRYLD2!BH$4,'[1]INTERNAL PARAMETERS-1'!$B$5:$J$44,8,FALSE)*VLOOKUP(HRYLD2!BH$4,'[1]INTERNAL PARAMETERS-1'!$B$5:$J$44,3,FALSE)</f>
        <v>0</v>
      </c>
      <c r="BI210" s="44">
        <f>HRYLD1!BI210*VLOOKUP(HRYLD2!BI$4,'[1]INTERNAL PARAMETERS-1'!$B$5:$J$44,5,FALSE)*VLOOKUP(HRYLD2!BI$4,'[1]INTERNAL PARAMETERS-1'!$B$5:$J$44,6,FALSE)*VLOOKUP(HRYLD2!BI$4,'[1]INTERNAL PARAMETERS-1'!$B$5:$J$44,3,FALSE) + HRYLD1!BI210*(1-VLOOKUP(HRYLD2!BI$4,'[1]INTERNAL PARAMETERS-1'!$B$5:$J$44,5,FALSE))*VLOOKUP(HRYLD2!BI$4,'[1]INTERNAL PARAMETERS-1'!$B$5:$J$44,8,FALSE)*VLOOKUP(HRYLD2!BI$4,'[1]INTERNAL PARAMETERS-1'!$B$5:$J$44,3,FALSE)</f>
        <v>0</v>
      </c>
      <c r="BJ210" s="44">
        <f>HRYLD1!BJ210*VLOOKUP(HRYLD2!BJ$4,'[1]INTERNAL PARAMETERS-1'!$B$5:$J$44,5,FALSE)*VLOOKUP(HRYLD2!BJ$4,'[1]INTERNAL PARAMETERS-1'!$B$5:$J$44,6,FALSE)*VLOOKUP(HRYLD2!BJ$4,'[1]INTERNAL PARAMETERS-1'!$B$5:$J$44,3,FALSE) + HRYLD1!BJ210*(1-VLOOKUP(HRYLD2!BJ$4,'[1]INTERNAL PARAMETERS-1'!$B$5:$J$44,5,FALSE))*VLOOKUP(HRYLD2!BJ$4,'[1]INTERNAL PARAMETERS-1'!$B$5:$J$44,8,FALSE)*VLOOKUP(HRYLD2!BJ$4,'[1]INTERNAL PARAMETERS-1'!$B$5:$J$44,3,FALSE)</f>
        <v>0</v>
      </c>
      <c r="BK210" s="44">
        <f>HRYLD1!BK210*VLOOKUP(HRYLD2!BK$4,'[1]INTERNAL PARAMETERS-1'!$B$5:$J$44,5,FALSE)*VLOOKUP(HRYLD2!BK$4,'[1]INTERNAL PARAMETERS-1'!$B$5:$J$44,6,FALSE)*VLOOKUP(HRYLD2!BK$4,'[1]INTERNAL PARAMETERS-1'!$B$5:$J$44,3,FALSE) + HRYLD1!BK210*(1-VLOOKUP(HRYLD2!BK$4,'[1]INTERNAL PARAMETERS-1'!$B$5:$J$44,5,FALSE))*VLOOKUP(HRYLD2!BK$4,'[1]INTERNAL PARAMETERS-1'!$B$5:$J$44,8,FALSE)*VLOOKUP(HRYLD2!BK$4,'[1]INTERNAL PARAMETERS-1'!$B$5:$J$44,3,FALSE)</f>
        <v>0</v>
      </c>
      <c r="BL210" s="44">
        <f>HRYLD1!BL210*VLOOKUP(HRYLD2!BL$4,'[1]INTERNAL PARAMETERS-1'!$B$5:$J$44,5,FALSE)*VLOOKUP(HRYLD2!BL$4,'[1]INTERNAL PARAMETERS-1'!$B$5:$J$44,6,FALSE)*VLOOKUP(HRYLD2!BL$4,'[1]INTERNAL PARAMETERS-1'!$B$5:$J$44,3,FALSE) + HRYLD1!BL210*(1-VLOOKUP(HRYLD2!BL$4,'[1]INTERNAL PARAMETERS-1'!$B$5:$J$44,5,FALSE))*VLOOKUP(HRYLD2!BL$4,'[1]INTERNAL PARAMETERS-1'!$B$5:$J$44,8,FALSE)*VLOOKUP(HRYLD2!BL$4,'[1]INTERNAL PARAMETERS-1'!$B$5:$J$44,3,FALSE)</f>
        <v>0</v>
      </c>
      <c r="BM210" s="44">
        <f>HRYLD1!BM210*VLOOKUP(HRYLD2!BM$4,'[1]INTERNAL PARAMETERS-1'!$B$5:$J$44,5,FALSE)*VLOOKUP(HRYLD2!BM$4,'[1]INTERNAL PARAMETERS-1'!$B$5:$J$44,6,FALSE)*VLOOKUP(HRYLD2!BM$4,'[1]INTERNAL PARAMETERS-1'!$B$5:$J$44,3,FALSE) + HRYLD1!BM210*(1-VLOOKUP(HRYLD2!BM$4,'[1]INTERNAL PARAMETERS-1'!$B$5:$J$44,5,FALSE))*VLOOKUP(HRYLD2!BM$4,'[1]INTERNAL PARAMETERS-1'!$B$5:$J$44,8,FALSE)*VLOOKUP(HRYLD2!BM$4,'[1]INTERNAL PARAMETERS-1'!$B$5:$J$44,3,FALSE)</f>
        <v>0</v>
      </c>
      <c r="BN210" s="44">
        <f>HRYLD1!BN210*VLOOKUP(HRYLD2!BN$4,'[1]INTERNAL PARAMETERS-1'!$B$5:$J$44,5,FALSE)*VLOOKUP(HRYLD2!BN$4,'[1]INTERNAL PARAMETERS-1'!$B$5:$J$44,6,FALSE)*VLOOKUP(HRYLD2!BN$4,'[1]INTERNAL PARAMETERS-1'!$B$5:$J$44,3,FALSE) + HRYLD1!BN210*(1-VLOOKUP(HRYLD2!BN$4,'[1]INTERNAL PARAMETERS-1'!$B$5:$J$44,5,FALSE))*VLOOKUP(HRYLD2!BN$4,'[1]INTERNAL PARAMETERS-1'!$B$5:$J$44,8,FALSE)*VLOOKUP(HRYLD2!BN$4,'[1]INTERNAL PARAMETERS-1'!$B$5:$J$44,3,FALSE)</f>
        <v>0</v>
      </c>
      <c r="BO210" s="44">
        <f>HRYLD1!BO210*VLOOKUP(HRYLD2!BO$4,'[1]INTERNAL PARAMETERS-1'!$B$5:$J$44,5,FALSE)*VLOOKUP(HRYLD2!BO$4,'[1]INTERNAL PARAMETERS-1'!$B$5:$J$44,6,FALSE)*VLOOKUP(HRYLD2!BO$4,'[1]INTERNAL PARAMETERS-1'!$B$5:$J$44,3,FALSE) + HRYLD1!BO210*(1-VLOOKUP(HRYLD2!BO$4,'[1]INTERNAL PARAMETERS-1'!$B$5:$J$44,5,FALSE))*VLOOKUP(HRYLD2!BO$4,'[1]INTERNAL PARAMETERS-1'!$B$5:$J$44,8,FALSE)*VLOOKUP(HRYLD2!BO$4,'[1]INTERNAL PARAMETERS-1'!$B$5:$J$44,3,FALSE)</f>
        <v>0</v>
      </c>
      <c r="BP210" s="44">
        <f>HRYLD1!BP210*VLOOKUP(HRYLD2!BP$4,'[1]INTERNAL PARAMETERS-1'!$B$5:$J$44,5,FALSE)*VLOOKUP(HRYLD2!BP$4,'[1]INTERNAL PARAMETERS-1'!$B$5:$J$44,6,FALSE)*VLOOKUP(HRYLD2!BP$4,'[1]INTERNAL PARAMETERS-1'!$B$5:$J$44,3,FALSE) + HRYLD1!BP210*(1-VLOOKUP(HRYLD2!BP$4,'[1]INTERNAL PARAMETERS-1'!$B$5:$J$44,5,FALSE))*VLOOKUP(HRYLD2!BP$4,'[1]INTERNAL PARAMETERS-1'!$B$5:$J$44,8,FALSE)*VLOOKUP(HRYLD2!BP$4,'[1]INTERNAL PARAMETERS-1'!$B$5:$J$44,3,FALSE)</f>
        <v>0</v>
      </c>
      <c r="BQ210" s="44">
        <f>HRYLD1!BQ210*VLOOKUP(HRYLD2!BQ$4,'[1]INTERNAL PARAMETERS-1'!$B$5:$J$44,5,FALSE)*VLOOKUP(HRYLD2!BQ$4,'[1]INTERNAL PARAMETERS-1'!$B$5:$J$44,6,FALSE)*VLOOKUP(HRYLD2!BQ$4,'[1]INTERNAL PARAMETERS-1'!$B$5:$J$44,3,FALSE) + HRYLD1!BQ210*(1-VLOOKUP(HRYLD2!BQ$4,'[1]INTERNAL PARAMETERS-1'!$B$5:$J$44,5,FALSE))*VLOOKUP(HRYLD2!BQ$4,'[1]INTERNAL PARAMETERS-1'!$B$5:$J$44,8,FALSE)*VLOOKUP(HRYLD2!BQ$4,'[1]INTERNAL PARAMETERS-1'!$B$5:$J$44,3,FALSE)</f>
        <v>0</v>
      </c>
      <c r="BR210" s="44">
        <f>HRYLD1!BR210*VLOOKUP(HRYLD2!BR$4,'[1]INTERNAL PARAMETERS-1'!$B$5:$J$44,5,FALSE)*VLOOKUP(HRYLD2!BR$4,'[1]INTERNAL PARAMETERS-1'!$B$5:$J$44,6,FALSE)*VLOOKUP(HRYLD2!BR$4,'[1]INTERNAL PARAMETERS-1'!$B$5:$J$44,3,FALSE) + HRYLD1!BR210*(1-VLOOKUP(HRYLD2!BR$4,'[1]INTERNAL PARAMETERS-1'!$B$5:$J$44,5,FALSE))*VLOOKUP(HRYLD2!BR$4,'[1]INTERNAL PARAMETERS-1'!$B$5:$J$44,8,FALSE)*VLOOKUP(HRYLD2!BR$4,'[1]INTERNAL PARAMETERS-1'!$B$5:$J$44,3,FALSE)</f>
        <v>0</v>
      </c>
      <c r="BS210" s="44">
        <f>HRYLD1!BS210*VLOOKUP(HRYLD2!BS$4,'[1]INTERNAL PARAMETERS-1'!$B$5:$J$44,5,FALSE)*VLOOKUP(HRYLD2!BS$4,'[1]INTERNAL PARAMETERS-1'!$B$5:$J$44,6,FALSE)*VLOOKUP(HRYLD2!BS$4,'[1]INTERNAL PARAMETERS-1'!$B$5:$J$44,3,FALSE) + HRYLD1!BS210*(1-VLOOKUP(HRYLD2!BS$4,'[1]INTERNAL PARAMETERS-1'!$B$5:$J$44,5,FALSE))*VLOOKUP(HRYLD2!BS$4,'[1]INTERNAL PARAMETERS-1'!$B$5:$J$44,8,FALSE)*VLOOKUP(HRYLD2!BS$4,'[1]INTERNAL PARAMETERS-1'!$B$5:$J$44,3,FALSE)</f>
        <v>0</v>
      </c>
      <c r="BT210" s="44">
        <f>HRYLD1!BT210*VLOOKUP(HRYLD2!BT$4,'[1]INTERNAL PARAMETERS-1'!$B$5:$J$44,5,FALSE)*VLOOKUP(HRYLD2!BT$4,'[1]INTERNAL PARAMETERS-1'!$B$5:$J$44,6,FALSE)*VLOOKUP(HRYLD2!BT$4,'[1]INTERNAL PARAMETERS-1'!$B$5:$J$44,3,FALSE) + HRYLD1!BT210*(1-VLOOKUP(HRYLD2!BT$4,'[1]INTERNAL PARAMETERS-1'!$B$5:$J$44,5,FALSE))*VLOOKUP(HRYLD2!BT$4,'[1]INTERNAL PARAMETERS-1'!$B$5:$J$44,8,FALSE)*VLOOKUP(HRYLD2!BT$4,'[1]INTERNAL PARAMETERS-1'!$B$5:$J$44,3,FALSE)</f>
        <v>0</v>
      </c>
      <c r="BU210" s="44">
        <f>HRYLD1!BU210*VLOOKUP(HRYLD2!BU$4,'[1]INTERNAL PARAMETERS-1'!$B$5:$J$44,5,FALSE)*VLOOKUP(HRYLD2!BU$4,'[1]INTERNAL PARAMETERS-1'!$B$5:$J$44,6,FALSE)*VLOOKUP(HRYLD2!BU$4,'[1]INTERNAL PARAMETERS-1'!$B$5:$J$44,3,FALSE) + HRYLD1!BU210*(1-VLOOKUP(HRYLD2!BU$4,'[1]INTERNAL PARAMETERS-1'!$B$5:$J$44,5,FALSE))*VLOOKUP(HRYLD2!BU$4,'[1]INTERNAL PARAMETERS-1'!$B$5:$J$44,8,FALSE)*VLOOKUP(HRYLD2!BU$4,'[1]INTERNAL PARAMETERS-1'!$B$5:$J$44,3,FALSE)</f>
        <v>0</v>
      </c>
      <c r="BV210" s="44">
        <f>HRYLD1!BV210*VLOOKUP(HRYLD2!BV$4,'[1]INTERNAL PARAMETERS-1'!$B$5:$J$44,5,FALSE)*VLOOKUP(HRYLD2!BV$4,'[1]INTERNAL PARAMETERS-1'!$B$5:$J$44,6,FALSE)*VLOOKUP(HRYLD2!BV$4,'[1]INTERNAL PARAMETERS-1'!$B$5:$J$44,3,FALSE) + HRYLD1!BV210*(1-VLOOKUP(HRYLD2!BV$4,'[1]INTERNAL PARAMETERS-1'!$B$5:$J$44,5,FALSE))*VLOOKUP(HRYLD2!BV$4,'[1]INTERNAL PARAMETERS-1'!$B$5:$J$44,8,FALSE)*VLOOKUP(HRYLD2!BV$4,'[1]INTERNAL PARAMETERS-1'!$B$5:$J$44,3,FALSE)</f>
        <v>0</v>
      </c>
      <c r="BW210" s="44">
        <f>HRYLD1!BW210*VLOOKUP(HRYLD2!BW$4,'[1]INTERNAL PARAMETERS-1'!$B$5:$J$44,5,FALSE)*VLOOKUP(HRYLD2!BW$4,'[1]INTERNAL PARAMETERS-1'!$B$5:$J$44,6,FALSE)*VLOOKUP(HRYLD2!BW$4,'[1]INTERNAL PARAMETERS-1'!$B$5:$J$44,3,FALSE) + HRYLD1!BW210*(1-VLOOKUP(HRYLD2!BW$4,'[1]INTERNAL PARAMETERS-1'!$B$5:$J$44,5,FALSE))*VLOOKUP(HRYLD2!BW$4,'[1]INTERNAL PARAMETERS-1'!$B$5:$J$44,8,FALSE)*VLOOKUP(HRYLD2!BW$4,'[1]INTERNAL PARAMETERS-1'!$B$5:$J$44,3,FALSE)</f>
        <v>0</v>
      </c>
      <c r="BX210" s="44">
        <f>HRYLD1!BX210*VLOOKUP(HRYLD2!BX$4,'[1]INTERNAL PARAMETERS-1'!$B$5:$J$44,5,FALSE)*VLOOKUP(HRYLD2!BX$4,'[1]INTERNAL PARAMETERS-1'!$B$5:$J$44,6,FALSE)*VLOOKUP(HRYLD2!BX$4,'[1]INTERNAL PARAMETERS-1'!$B$5:$J$44,3,FALSE) + HRYLD1!BX210*(1-VLOOKUP(HRYLD2!BX$4,'[1]INTERNAL PARAMETERS-1'!$B$5:$J$44,5,FALSE))*VLOOKUP(HRYLD2!BX$4,'[1]INTERNAL PARAMETERS-1'!$B$5:$J$44,8,FALSE)*VLOOKUP(HRYLD2!BX$4,'[1]INTERNAL PARAMETERS-1'!$B$5:$J$44,3,FALSE)</f>
        <v>0</v>
      </c>
      <c r="BY210" s="44">
        <f>HRYLD1!BY210*VLOOKUP(HRYLD2!BY$4,'[1]INTERNAL PARAMETERS-1'!$B$5:$J$44,5,FALSE)*VLOOKUP(HRYLD2!BY$4,'[1]INTERNAL PARAMETERS-1'!$B$5:$J$44,6,FALSE)*VLOOKUP(HRYLD2!BY$4,'[1]INTERNAL PARAMETERS-1'!$B$5:$J$44,3,FALSE) + HRYLD1!BY210*(1-VLOOKUP(HRYLD2!BY$4,'[1]INTERNAL PARAMETERS-1'!$B$5:$J$44,5,FALSE))*VLOOKUP(HRYLD2!BY$4,'[1]INTERNAL PARAMETERS-1'!$B$5:$J$44,8,FALSE)*VLOOKUP(HRYLD2!BY$4,'[1]INTERNAL PARAMETERS-1'!$B$5:$J$44,3,FALSE)</f>
        <v>0</v>
      </c>
      <c r="BZ210" s="44">
        <f>HRYLD1!BZ210*VLOOKUP(HRYLD2!BZ$4,'[1]INTERNAL PARAMETERS-1'!$B$5:$J$44,5,FALSE)*VLOOKUP(HRYLD2!BZ$4,'[1]INTERNAL PARAMETERS-1'!$B$5:$J$44,6,FALSE)*VLOOKUP(HRYLD2!BZ$4,'[1]INTERNAL PARAMETERS-1'!$B$5:$J$44,3,FALSE) + HRYLD1!BZ210*(1-VLOOKUP(HRYLD2!BZ$4,'[1]INTERNAL PARAMETERS-1'!$B$5:$J$44,5,FALSE))*VLOOKUP(HRYLD2!BZ$4,'[1]INTERNAL PARAMETERS-1'!$B$5:$J$44,8,FALSE)*VLOOKUP(HRYLD2!BZ$4,'[1]INTERNAL PARAMETERS-1'!$B$5:$J$44,3,FALSE)</f>
        <v>0</v>
      </c>
      <c r="CA210" s="44">
        <f>HRYLD1!CA210*VLOOKUP(HRYLD2!CA$4,'[1]INTERNAL PARAMETERS-1'!$B$5:$J$44,5,FALSE)*VLOOKUP(HRYLD2!CA$4,'[1]INTERNAL PARAMETERS-1'!$B$5:$J$44,6,FALSE)*VLOOKUP(HRYLD2!CA$4,'[1]INTERNAL PARAMETERS-1'!$B$5:$J$44,3,FALSE) + HRYLD1!CA210*(1-VLOOKUP(HRYLD2!CA$4,'[1]INTERNAL PARAMETERS-1'!$B$5:$J$44,5,FALSE))*VLOOKUP(HRYLD2!CA$4,'[1]INTERNAL PARAMETERS-1'!$B$5:$J$44,8,FALSE)*VLOOKUP(HRYLD2!CA$4,'[1]INTERNAL PARAMETERS-1'!$B$5:$J$44,3,FALSE)</f>
        <v>0</v>
      </c>
      <c r="CB210" s="44">
        <f>HRYLD1!CB210*VLOOKUP(HRYLD2!CB$4,'[1]INTERNAL PARAMETERS-1'!$B$5:$J$44,5,FALSE)*VLOOKUP(HRYLD2!CB$4,'[1]INTERNAL PARAMETERS-1'!$B$5:$J$44,6,FALSE)*VLOOKUP(HRYLD2!CB$4,'[1]INTERNAL PARAMETERS-1'!$B$5:$J$44,3,FALSE) + HRYLD1!CB210*(1-VLOOKUP(HRYLD2!CB$4,'[1]INTERNAL PARAMETERS-1'!$B$5:$J$44,5,FALSE))*VLOOKUP(HRYLD2!CB$4,'[1]INTERNAL PARAMETERS-1'!$B$5:$J$44,8,FALSE)*VLOOKUP(HRYLD2!CB$4,'[1]INTERNAL PARAMETERS-1'!$B$5:$J$44,3,FALSE)</f>
        <v>0</v>
      </c>
      <c r="CC210" s="44">
        <f>HRYLD1!CC210*VLOOKUP(HRYLD2!CC$4,'[1]INTERNAL PARAMETERS-1'!$B$5:$J$44,5,FALSE)*VLOOKUP(HRYLD2!CC$4,'[1]INTERNAL PARAMETERS-1'!$B$5:$J$44,6,FALSE)*VLOOKUP(HRYLD2!CC$4,'[1]INTERNAL PARAMETERS-1'!$B$5:$J$44,3,FALSE) + HRYLD1!CC210*(1-VLOOKUP(HRYLD2!CC$4,'[1]INTERNAL PARAMETERS-1'!$B$5:$J$44,5,FALSE))*VLOOKUP(HRYLD2!CC$4,'[1]INTERNAL PARAMETERS-1'!$B$5:$J$44,8,FALSE)*VLOOKUP(HRYLD2!CC$4,'[1]INTERNAL PARAMETERS-1'!$B$5:$J$44,3,FALSE)</f>
        <v>0</v>
      </c>
      <c r="CD210" s="44">
        <f>HRYLD1!CD210*VLOOKUP(HRYLD2!CD$4,'[1]INTERNAL PARAMETERS-1'!$B$5:$J$44,5,FALSE)*VLOOKUP(HRYLD2!CD$4,'[1]INTERNAL PARAMETERS-1'!$B$5:$J$44,6,FALSE)*VLOOKUP(HRYLD2!CD$4,'[1]INTERNAL PARAMETERS-1'!$B$5:$J$44,3,FALSE) + HRYLD1!CD210*(1-VLOOKUP(HRYLD2!CD$4,'[1]INTERNAL PARAMETERS-1'!$B$5:$J$44,5,FALSE))*VLOOKUP(HRYLD2!CD$4,'[1]INTERNAL PARAMETERS-1'!$B$5:$J$44,8,FALSE)*VLOOKUP(HRYLD2!CD$4,'[1]INTERNAL PARAMETERS-1'!$B$5:$J$44,3,FALSE)</f>
        <v>0</v>
      </c>
      <c r="CE210" s="44">
        <f>HRYLD1!CE210*VLOOKUP(HRYLD2!CE$4,'[1]INTERNAL PARAMETERS-1'!$B$5:$J$44,5,FALSE)*VLOOKUP(HRYLD2!CE$4,'[1]INTERNAL PARAMETERS-1'!$B$5:$J$44,6,FALSE)*VLOOKUP(HRYLD2!CE$4,'[1]INTERNAL PARAMETERS-1'!$B$5:$J$44,3,FALSE) + HRYLD1!CE210*(1-VLOOKUP(HRYLD2!CE$4,'[1]INTERNAL PARAMETERS-1'!$B$5:$J$44,5,FALSE))*VLOOKUP(HRYLD2!CE$4,'[1]INTERNAL PARAMETERS-1'!$B$5:$J$44,8,FALSE)*VLOOKUP(HRYLD2!CE$4,'[1]INTERNAL PARAMETERS-1'!$B$5:$J$44,3,FALSE)</f>
        <v>0</v>
      </c>
      <c r="CF210" s="44">
        <f>HRYLD1!CF210*VLOOKUP(HRYLD2!CF$4,'[1]INTERNAL PARAMETERS-1'!$B$5:$J$44,5,FALSE)*VLOOKUP(HRYLD2!CF$4,'[1]INTERNAL PARAMETERS-1'!$B$5:$J$44,6,FALSE)*VLOOKUP(HRYLD2!CF$4,'[1]INTERNAL PARAMETERS-1'!$B$5:$J$44,3,FALSE) + HRYLD1!CF210*(1-VLOOKUP(HRYLD2!CF$4,'[1]INTERNAL PARAMETERS-1'!$B$5:$J$44,5,FALSE))*VLOOKUP(HRYLD2!CF$4,'[1]INTERNAL PARAMETERS-1'!$B$5:$J$44,8,FALSE)*VLOOKUP(HRYLD2!CF$4,'[1]INTERNAL PARAMETERS-1'!$B$5:$J$44,3,FALSE)</f>
        <v>0</v>
      </c>
      <c r="CG210" s="44">
        <f>HRYLD1!CG210*VLOOKUP(HRYLD2!CG$4,'[1]INTERNAL PARAMETERS-1'!$B$5:$J$44,5,FALSE)*VLOOKUP(HRYLD2!CG$4,'[1]INTERNAL PARAMETERS-1'!$B$5:$J$44,6,FALSE)*VLOOKUP(HRYLD2!CG$4,'[1]INTERNAL PARAMETERS-1'!$B$5:$J$44,3,FALSE) + HRYLD1!CG210*(1-VLOOKUP(HRYLD2!CG$4,'[1]INTERNAL PARAMETERS-1'!$B$5:$J$44,5,FALSE))*VLOOKUP(HRYLD2!CG$4,'[1]INTERNAL PARAMETERS-1'!$B$5:$J$44,8,FALSE)*VLOOKUP(HRYLD2!CG$4,'[1]INTERNAL PARAMETERS-1'!$B$5:$J$44,3,FALSE)</f>
        <v>0</v>
      </c>
      <c r="CH210" s="43">
        <f>HRYLD1!CH210*VLOOKUP(HRYLD2!CH$4,'[1]INTERNAL PARAMETERS-1'!$B$5:$J$44,5,FALSE)*VLOOKUP(HRYLD2!CH$4,'[1]INTERNAL PARAMETERS-1'!$B$5:$J$44,6,FALSE)*VLOOKUP(HRYLD2!CH$4,'[1]INTERNAL PARAMETERS-1'!$B$5:$J$44,3,FALSE) + HRYLD1!CH210*(1-VLOOKUP(HRYLD2!CH$4,'[1]INTERNAL PARAMETERS-1'!$B$5:$J$44,5,FALSE))*VLOOKUP(HRYLD2!CH$4,'[1]INTERNAL PARAMETERS-1'!$B$5:$J$44,8,FALSE)*VLOOKUP(HRYLD2!CH$4,'[1]INTERNAL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49</v>
      </c>
      <c r="D211" s="57" t="s">
        <v>58</v>
      </c>
      <c r="E211" s="132">
        <f>HR!X211</f>
        <v>0</v>
      </c>
      <c r="F211" s="56">
        <f>'[1]INTERNAL PARAMETERS-1'!M13</f>
        <v>44.225000000000001</v>
      </c>
      <c r="G211" s="45">
        <f>HRYLD1!G211*VLOOKUP(HRYLD2!G$4,'[1]INTERNAL PARAMETERS-1'!$B$5:$J$44,5,FALSE)*VLOOKUP(HRYLD2!G$4,'[1]INTERNAL PARAMETERS-1'!$B$5:$J$44,7,FALSE)*HRYLD2!$F211 + HRYLD1!G211*(1-VLOOKUP(HRYLD2!G$4,'[1]INTERNAL PARAMETERS-1'!$B$5:$J$44,5,FALSE))*VLOOKUP(HRYLD2!G$4,'[1]INTERNAL PARAMETERS-1'!$B$5:$J$44,9,FALSE)*HRYLD2!$F211</f>
        <v>0</v>
      </c>
      <c r="H211" s="44">
        <f>HRYLD1!H211*VLOOKUP(HRYLD2!H$4,'[1]INTERNAL PARAMETERS-1'!$B$5:$J$44,5,FALSE)*VLOOKUP(HRYLD2!H$4,'[1]INTERNAL PARAMETERS-1'!$B$5:$J$44,7,FALSE)*HRYLD2!$F211 + HRYLD1!H211*(1-VLOOKUP(HRYLD2!H$4,'[1]INTERNAL PARAMETERS-1'!$B$5:$J$44,5,FALSE))*VLOOKUP(HRYLD2!H$4,'[1]INTERNAL PARAMETERS-1'!$B$5:$J$44,9,FALSE)*HRYLD2!$F211</f>
        <v>0</v>
      </c>
      <c r="I211" s="44">
        <f>HRYLD1!I211*VLOOKUP(HRYLD2!I$4,'[1]INTERNAL PARAMETERS-1'!$B$5:$J$44,5,FALSE)*VLOOKUP(HRYLD2!I$4,'[1]INTERNAL PARAMETERS-1'!$B$5:$J$44,7,FALSE)*HRYLD2!$F211 + HRYLD1!I211*(1-VLOOKUP(HRYLD2!I$4,'[1]INTERNAL PARAMETERS-1'!$B$5:$J$44,5,FALSE))*VLOOKUP(HRYLD2!I$4,'[1]INTERNAL PARAMETERS-1'!$B$5:$J$44,9,FALSE)*HRYLD2!$F211</f>
        <v>0</v>
      </c>
      <c r="J211" s="44">
        <f>HRYLD1!J211*VLOOKUP(HRYLD2!J$4,'[1]INTERNAL PARAMETERS-1'!$B$5:$J$44,5,FALSE)*VLOOKUP(HRYLD2!J$4,'[1]INTERNAL PARAMETERS-1'!$B$5:$J$44,7,FALSE)*HRYLD2!$F211 + HRYLD1!J211*(1-VLOOKUP(HRYLD2!J$4,'[1]INTERNAL PARAMETERS-1'!$B$5:$J$44,5,FALSE))*VLOOKUP(HRYLD2!J$4,'[1]INTERNAL PARAMETERS-1'!$B$5:$J$44,9,FALSE)*HRYLD2!$F211</f>
        <v>0</v>
      </c>
      <c r="K211" s="44">
        <f>HRYLD1!K211*VLOOKUP(HRYLD2!K$4,'[1]INTERNAL PARAMETERS-1'!$B$5:$J$44,5,FALSE)*VLOOKUP(HRYLD2!K$4,'[1]INTERNAL PARAMETERS-1'!$B$5:$J$44,7,FALSE)*HRYLD2!$F211 + HRYLD1!K211*(1-VLOOKUP(HRYLD2!K$4,'[1]INTERNAL PARAMETERS-1'!$B$5:$J$44,5,FALSE))*VLOOKUP(HRYLD2!K$4,'[1]INTERNAL PARAMETERS-1'!$B$5:$J$44,9,FALSE)*HRYLD2!$F211</f>
        <v>0</v>
      </c>
      <c r="L211" s="44">
        <f>HRYLD1!L211*VLOOKUP(HRYLD2!L$4,'[1]INTERNAL PARAMETERS-1'!$B$5:$J$44,5,FALSE)*VLOOKUP(HRYLD2!L$4,'[1]INTERNAL PARAMETERS-1'!$B$5:$J$44,7,FALSE)*HRYLD2!$F211 + HRYLD1!L211*(1-VLOOKUP(HRYLD2!L$4,'[1]INTERNAL PARAMETERS-1'!$B$5:$J$44,5,FALSE))*VLOOKUP(HRYLD2!L$4,'[1]INTERNAL PARAMETERS-1'!$B$5:$J$44,9,FALSE)*HRYLD2!$F211</f>
        <v>0</v>
      </c>
      <c r="M211" s="44">
        <f>HRYLD1!M211*VLOOKUP(HRYLD2!M$4,'[1]INTERNAL PARAMETERS-1'!$B$5:$J$44,5,FALSE)*VLOOKUP(HRYLD2!M$4,'[1]INTERNAL PARAMETERS-1'!$B$5:$J$44,7,FALSE)*HRYLD2!$F211 + HRYLD1!M211*(1-VLOOKUP(HRYLD2!M$4,'[1]INTERNAL PARAMETERS-1'!$B$5:$J$44,5,FALSE))*VLOOKUP(HRYLD2!M$4,'[1]INTERNAL PARAMETERS-1'!$B$5:$J$44,9,FALSE)*HRYLD2!$F211</f>
        <v>0</v>
      </c>
      <c r="N211" s="44">
        <f>HRYLD1!N211*VLOOKUP(HRYLD2!N$4,'[1]INTERNAL PARAMETERS-1'!$B$5:$J$44,5,FALSE)*VLOOKUP(HRYLD2!N$4,'[1]INTERNAL PARAMETERS-1'!$B$5:$J$44,7,FALSE)*HRYLD2!$F211 + HRYLD1!N211*(1-VLOOKUP(HRYLD2!N$4,'[1]INTERNAL PARAMETERS-1'!$B$5:$J$44,5,FALSE))*VLOOKUP(HRYLD2!N$4,'[1]INTERNAL PARAMETERS-1'!$B$5:$J$44,9,FALSE)*HRYLD2!$F211</f>
        <v>0</v>
      </c>
      <c r="O211" s="44">
        <f>HRYLD1!O211*VLOOKUP(HRYLD2!O$4,'[1]INTERNAL PARAMETERS-1'!$B$5:$J$44,5,FALSE)*VLOOKUP(HRYLD2!O$4,'[1]INTERNAL PARAMETERS-1'!$B$5:$J$44,7,FALSE)*HRYLD2!$F211 + HRYLD1!O211*(1-VLOOKUP(HRYLD2!O$4,'[1]INTERNAL PARAMETERS-1'!$B$5:$J$44,5,FALSE))*VLOOKUP(HRYLD2!O$4,'[1]INTERNAL PARAMETERS-1'!$B$5:$J$44,9,FALSE)*HRYLD2!$F211</f>
        <v>0</v>
      </c>
      <c r="P211" s="44">
        <f>HRYLD1!P211*VLOOKUP(HRYLD2!P$4,'[1]INTERNAL PARAMETERS-1'!$B$5:$J$44,5,FALSE)*VLOOKUP(HRYLD2!P$4,'[1]INTERNAL PARAMETERS-1'!$B$5:$J$44,7,FALSE)*HRYLD2!$F211 + HRYLD1!P211*(1-VLOOKUP(HRYLD2!P$4,'[1]INTERNAL PARAMETERS-1'!$B$5:$J$44,5,FALSE))*VLOOKUP(HRYLD2!P$4,'[1]INTERNAL PARAMETERS-1'!$B$5:$J$44,9,FALSE)*HRYLD2!$F211</f>
        <v>0</v>
      </c>
      <c r="Q211" s="44">
        <f>HRYLD1!Q211*VLOOKUP(HRYLD2!Q$4,'[1]INTERNAL PARAMETERS-1'!$B$5:$J$44,5,FALSE)*VLOOKUP(HRYLD2!Q$4,'[1]INTERNAL PARAMETERS-1'!$B$5:$J$44,7,FALSE)*HRYLD2!$F211 + HRYLD1!Q211*(1-VLOOKUP(HRYLD2!Q$4,'[1]INTERNAL PARAMETERS-1'!$B$5:$J$44,5,FALSE))*VLOOKUP(HRYLD2!Q$4,'[1]INTERNAL PARAMETERS-1'!$B$5:$J$44,9,FALSE)*HRYLD2!$F211</f>
        <v>0</v>
      </c>
      <c r="R211" s="44">
        <f>HRYLD1!R211*VLOOKUP(HRYLD2!R$4,'[1]INTERNAL PARAMETERS-1'!$B$5:$J$44,5,FALSE)*VLOOKUP(HRYLD2!R$4,'[1]INTERNAL PARAMETERS-1'!$B$5:$J$44,7,FALSE)*HRYLD2!$F211 + HRYLD1!R211*(1-VLOOKUP(HRYLD2!R$4,'[1]INTERNAL PARAMETERS-1'!$B$5:$J$44,5,FALSE))*VLOOKUP(HRYLD2!R$4,'[1]INTERNAL PARAMETERS-1'!$B$5:$J$44,9,FALSE)*HRYLD2!$F211</f>
        <v>0</v>
      </c>
      <c r="S211" s="44">
        <f>HRYLD1!S211*VLOOKUP(HRYLD2!S$4,'[1]INTERNAL PARAMETERS-1'!$B$5:$J$44,5,FALSE)*VLOOKUP(HRYLD2!S$4,'[1]INTERNAL PARAMETERS-1'!$B$5:$J$44,7,FALSE)*HRYLD2!$F211 + HRYLD1!S211*(1-VLOOKUP(HRYLD2!S$4,'[1]INTERNAL PARAMETERS-1'!$B$5:$J$44,5,FALSE))*VLOOKUP(HRYLD2!S$4,'[1]INTERNAL PARAMETERS-1'!$B$5:$J$44,9,FALSE)*HRYLD2!$F211</f>
        <v>0</v>
      </c>
      <c r="T211" s="44">
        <f>HRYLD1!T211*VLOOKUP(HRYLD2!T$4,'[1]INTERNAL PARAMETERS-1'!$B$5:$J$44,5,FALSE)*VLOOKUP(HRYLD2!T$4,'[1]INTERNAL PARAMETERS-1'!$B$5:$J$44,7,FALSE)*HRYLD2!$F211 + HRYLD1!T211*(1-VLOOKUP(HRYLD2!T$4,'[1]INTERNAL PARAMETERS-1'!$B$5:$J$44,5,FALSE))*VLOOKUP(HRYLD2!T$4,'[1]INTERNAL PARAMETERS-1'!$B$5:$J$44,9,FALSE)*HRYLD2!$F211</f>
        <v>0</v>
      </c>
      <c r="U211" s="44">
        <f>HRYLD1!U211*VLOOKUP(HRYLD2!U$4,'[1]INTERNAL PARAMETERS-1'!$B$5:$J$44,5,FALSE)*VLOOKUP(HRYLD2!U$4,'[1]INTERNAL PARAMETERS-1'!$B$5:$J$44,7,FALSE)*HRYLD2!$F211 + HRYLD1!U211*(1-VLOOKUP(HRYLD2!U$4,'[1]INTERNAL PARAMETERS-1'!$B$5:$J$44,5,FALSE))*VLOOKUP(HRYLD2!U$4,'[1]INTERNAL PARAMETERS-1'!$B$5:$J$44,9,FALSE)*HRYLD2!$F211</f>
        <v>0</v>
      </c>
      <c r="V211" s="44">
        <f>HRYLD1!V211*VLOOKUP(HRYLD2!V$4,'[1]INTERNAL PARAMETERS-1'!$B$5:$J$44,5,FALSE)*VLOOKUP(HRYLD2!V$4,'[1]INTERNAL PARAMETERS-1'!$B$5:$J$44,7,FALSE)*HRYLD2!$F211 + HRYLD1!V211*(1-VLOOKUP(HRYLD2!V$4,'[1]INTERNAL PARAMETERS-1'!$B$5:$J$44,5,FALSE))*VLOOKUP(HRYLD2!V$4,'[1]INTERNAL PARAMETERS-1'!$B$5:$J$44,9,FALSE)*HRYLD2!$F211</f>
        <v>0</v>
      </c>
      <c r="W211" s="44">
        <f>HRYLD1!W211*VLOOKUP(HRYLD2!W$4,'[1]INTERNAL PARAMETERS-1'!$B$5:$J$44,5,FALSE)*VLOOKUP(HRYLD2!W$4,'[1]INTERNAL PARAMETERS-1'!$B$5:$J$44,7,FALSE)*HRYLD2!$F211 + HRYLD1!W211*(1-VLOOKUP(HRYLD2!W$4,'[1]INTERNAL PARAMETERS-1'!$B$5:$J$44,5,FALSE))*VLOOKUP(HRYLD2!W$4,'[1]INTERNAL PARAMETERS-1'!$B$5:$J$44,9,FALSE)*HRYLD2!$F211</f>
        <v>0</v>
      </c>
      <c r="X211" s="44">
        <f>HRYLD1!X211*VLOOKUP(HRYLD2!X$4,'[1]INTERNAL PARAMETERS-1'!$B$5:$J$44,5,FALSE)*VLOOKUP(HRYLD2!X$4,'[1]INTERNAL PARAMETERS-1'!$B$5:$J$44,7,FALSE)*HRYLD2!$F211 + HRYLD1!X211*(1-VLOOKUP(HRYLD2!X$4,'[1]INTERNAL PARAMETERS-1'!$B$5:$J$44,5,FALSE))*VLOOKUP(HRYLD2!X$4,'[1]INTERNAL PARAMETERS-1'!$B$5:$J$44,9,FALSE)*HRYLD2!$F211</f>
        <v>0</v>
      </c>
      <c r="Y211" s="44">
        <f>HRYLD1!Y211*VLOOKUP(HRYLD2!Y$4,'[1]INTERNAL PARAMETERS-1'!$B$5:$J$44,5,FALSE)*VLOOKUP(HRYLD2!Y$4,'[1]INTERNAL PARAMETERS-1'!$B$5:$J$44,7,FALSE)*HRYLD2!$F211 + HRYLD1!Y211*(1-VLOOKUP(HRYLD2!Y$4,'[1]INTERNAL PARAMETERS-1'!$B$5:$J$44,5,FALSE))*VLOOKUP(HRYLD2!Y$4,'[1]INTERNAL PARAMETERS-1'!$B$5:$J$44,9,FALSE)*HRYLD2!$F211</f>
        <v>0</v>
      </c>
      <c r="Z211" s="44">
        <f>HRYLD1!Z211*VLOOKUP(HRYLD2!Z$4,'[1]INTERNAL PARAMETERS-1'!$B$5:$J$44,5,FALSE)*VLOOKUP(HRYLD2!Z$4,'[1]INTERNAL PARAMETERS-1'!$B$5:$J$44,7,FALSE)*HRYLD2!$F211 + HRYLD1!Z211*(1-VLOOKUP(HRYLD2!Z$4,'[1]INTERNAL PARAMETERS-1'!$B$5:$J$44,5,FALSE))*VLOOKUP(HRYLD2!Z$4,'[1]INTERNAL PARAMETERS-1'!$B$5:$J$44,9,FALSE)*HRYLD2!$F211</f>
        <v>0</v>
      </c>
      <c r="AA211" s="44">
        <f>HRYLD1!AA211*VLOOKUP(HRYLD2!AA$4,'[1]INTERNAL PARAMETERS-1'!$B$5:$J$44,5,FALSE)*VLOOKUP(HRYLD2!AA$4,'[1]INTERNAL PARAMETERS-1'!$B$5:$J$44,7,FALSE)*HRYLD2!$F211 + HRYLD1!AA211*(1-VLOOKUP(HRYLD2!AA$4,'[1]INTERNAL PARAMETERS-1'!$B$5:$J$44,5,FALSE))*VLOOKUP(HRYLD2!AA$4,'[1]INTERNAL PARAMETERS-1'!$B$5:$J$44,9,FALSE)*HRYLD2!$F211</f>
        <v>0</v>
      </c>
      <c r="AB211" s="44">
        <f>HRYLD1!AB211*VLOOKUP(HRYLD2!AB$4,'[1]INTERNAL PARAMETERS-1'!$B$5:$J$44,5,FALSE)*VLOOKUP(HRYLD2!AB$4,'[1]INTERNAL PARAMETERS-1'!$B$5:$J$44,7,FALSE)*HRYLD2!$F211 + HRYLD1!AB211*(1-VLOOKUP(HRYLD2!AB$4,'[1]INTERNAL PARAMETERS-1'!$B$5:$J$44,5,FALSE))*VLOOKUP(HRYLD2!AB$4,'[1]INTERNAL PARAMETERS-1'!$B$5:$J$44,9,FALSE)*HRYLD2!$F211</f>
        <v>0</v>
      </c>
      <c r="AC211" s="44">
        <f>HRYLD1!AC211*VLOOKUP(HRYLD2!AC$4,'[1]INTERNAL PARAMETERS-1'!$B$5:$J$44,5,FALSE)*VLOOKUP(HRYLD2!AC$4,'[1]INTERNAL PARAMETERS-1'!$B$5:$J$44,7,FALSE)*HRYLD2!$F211 + HRYLD1!AC211*(1-VLOOKUP(HRYLD2!AC$4,'[1]INTERNAL PARAMETERS-1'!$B$5:$J$44,5,FALSE))*VLOOKUP(HRYLD2!AC$4,'[1]INTERNAL PARAMETERS-1'!$B$5:$J$44,9,FALSE)*HRYLD2!$F211</f>
        <v>0</v>
      </c>
      <c r="AD211" s="44">
        <f>HRYLD1!AD211*VLOOKUP(HRYLD2!AD$4,'[1]INTERNAL PARAMETERS-1'!$B$5:$J$44,5,FALSE)*VLOOKUP(HRYLD2!AD$4,'[1]INTERNAL PARAMETERS-1'!$B$5:$J$44,7,FALSE)*HRYLD2!$F211 + HRYLD1!AD211*(1-VLOOKUP(HRYLD2!AD$4,'[1]INTERNAL PARAMETERS-1'!$B$5:$J$44,5,FALSE))*VLOOKUP(HRYLD2!AD$4,'[1]INTERNAL PARAMETERS-1'!$B$5:$J$44,9,FALSE)*HRYLD2!$F211</f>
        <v>0</v>
      </c>
      <c r="AE211" s="44">
        <f>HRYLD1!AE211*VLOOKUP(HRYLD2!AE$4,'[1]INTERNAL PARAMETERS-1'!$B$5:$J$44,5,FALSE)*VLOOKUP(HRYLD2!AE$4,'[1]INTERNAL PARAMETERS-1'!$B$5:$J$44,7,FALSE)*HRYLD2!$F211 + HRYLD1!AE211*(1-VLOOKUP(HRYLD2!AE$4,'[1]INTERNAL PARAMETERS-1'!$B$5:$J$44,5,FALSE))*VLOOKUP(HRYLD2!AE$4,'[1]INTERNAL PARAMETERS-1'!$B$5:$J$44,9,FALSE)*HRYLD2!$F211</f>
        <v>0</v>
      </c>
      <c r="AF211" s="44">
        <f>HRYLD1!AF211*VLOOKUP(HRYLD2!AF$4,'[1]INTERNAL PARAMETERS-1'!$B$5:$J$44,5,FALSE)*VLOOKUP(HRYLD2!AF$4,'[1]INTERNAL PARAMETERS-1'!$B$5:$J$44,7,FALSE)*HRYLD2!$F211 + HRYLD1!AF211*(1-VLOOKUP(HRYLD2!AF$4,'[1]INTERNAL PARAMETERS-1'!$B$5:$J$44,5,FALSE))*VLOOKUP(HRYLD2!AF$4,'[1]INTERNAL PARAMETERS-1'!$B$5:$J$44,9,FALSE)*HRYLD2!$F211</f>
        <v>0</v>
      </c>
      <c r="AG211" s="44">
        <f>HRYLD1!AG211*VLOOKUP(HRYLD2!AG$4,'[1]INTERNAL PARAMETERS-1'!$B$5:$J$44,5,FALSE)*VLOOKUP(HRYLD2!AG$4,'[1]INTERNAL PARAMETERS-1'!$B$5:$J$44,7,FALSE)*HRYLD2!$F211 + HRYLD1!AG211*(1-VLOOKUP(HRYLD2!AG$4,'[1]INTERNAL PARAMETERS-1'!$B$5:$J$44,5,FALSE))*VLOOKUP(HRYLD2!AG$4,'[1]INTERNAL PARAMETERS-1'!$B$5:$J$44,9,FALSE)*HRYLD2!$F211</f>
        <v>0</v>
      </c>
      <c r="AH211" s="44">
        <f>HRYLD1!AH211*VLOOKUP(HRYLD2!AH$4,'[1]INTERNAL PARAMETERS-1'!$B$5:$J$44,5,FALSE)*VLOOKUP(HRYLD2!AH$4,'[1]INTERNAL PARAMETERS-1'!$B$5:$J$44,7,FALSE)*HRYLD2!$F211 + HRYLD1!AH211*(1-VLOOKUP(HRYLD2!AH$4,'[1]INTERNAL PARAMETERS-1'!$B$5:$J$44,5,FALSE))*VLOOKUP(HRYLD2!AH$4,'[1]INTERNAL PARAMETERS-1'!$B$5:$J$44,9,FALSE)*HRYLD2!$F211</f>
        <v>0</v>
      </c>
      <c r="AI211" s="44">
        <f>HRYLD1!AI211*VLOOKUP(HRYLD2!AI$4,'[1]INTERNAL PARAMETERS-1'!$B$5:$J$44,5,FALSE)*VLOOKUP(HRYLD2!AI$4,'[1]INTERNAL PARAMETERS-1'!$B$5:$J$44,7,FALSE)*HRYLD2!$F211 + HRYLD1!AI211*(1-VLOOKUP(HRYLD2!AI$4,'[1]INTERNAL PARAMETERS-1'!$B$5:$J$44,5,FALSE))*VLOOKUP(HRYLD2!AI$4,'[1]INTERNAL PARAMETERS-1'!$B$5:$J$44,9,FALSE)*HRYLD2!$F211</f>
        <v>0</v>
      </c>
      <c r="AJ211" s="44">
        <f>HRYLD1!AJ211*VLOOKUP(HRYLD2!AJ$4,'[1]INTERNAL PARAMETERS-1'!$B$5:$J$44,5,FALSE)*VLOOKUP(HRYLD2!AJ$4,'[1]INTERNAL PARAMETERS-1'!$B$5:$J$44,7,FALSE)*HRYLD2!$F211 + HRYLD1!AJ211*(1-VLOOKUP(HRYLD2!AJ$4,'[1]INTERNAL PARAMETERS-1'!$B$5:$J$44,5,FALSE))*VLOOKUP(HRYLD2!AJ$4,'[1]INTERNAL PARAMETERS-1'!$B$5:$J$44,9,FALSE)*HRYLD2!$F211</f>
        <v>0</v>
      </c>
      <c r="AK211" s="44">
        <f>HRYLD1!AK211*VLOOKUP(HRYLD2!AK$4,'[1]INTERNAL PARAMETERS-1'!$B$5:$J$44,5,FALSE)*VLOOKUP(HRYLD2!AK$4,'[1]INTERNAL PARAMETERS-1'!$B$5:$J$44,7,FALSE)*HRYLD2!$F211 + HRYLD1!AK211*(1-VLOOKUP(HRYLD2!AK$4,'[1]INTERNAL PARAMETERS-1'!$B$5:$J$44,5,FALSE))*VLOOKUP(HRYLD2!AK$4,'[1]INTERNAL PARAMETERS-1'!$B$5:$J$44,9,FALSE)*HRYLD2!$F211</f>
        <v>0</v>
      </c>
      <c r="AL211" s="44">
        <f>HRYLD1!AL211*VLOOKUP(HRYLD2!AL$4,'[1]INTERNAL PARAMETERS-1'!$B$5:$J$44,5,FALSE)*VLOOKUP(HRYLD2!AL$4,'[1]INTERNAL PARAMETERS-1'!$B$5:$J$44,7,FALSE)*HRYLD2!$F211 + HRYLD1!AL211*(1-VLOOKUP(HRYLD2!AL$4,'[1]INTERNAL PARAMETERS-1'!$B$5:$J$44,5,FALSE))*VLOOKUP(HRYLD2!AL$4,'[1]INTERNAL PARAMETERS-1'!$B$5:$J$44,9,FALSE)*HRYLD2!$F211</f>
        <v>0</v>
      </c>
      <c r="AM211" s="44">
        <f>HRYLD1!AM211*VLOOKUP(HRYLD2!AM$4,'[1]INTERNAL PARAMETERS-1'!$B$5:$J$44,5,FALSE)*VLOOKUP(HRYLD2!AM$4,'[1]INTERNAL PARAMETERS-1'!$B$5:$J$44,7,FALSE)*HRYLD2!$F211 + HRYLD1!AM211*(1-VLOOKUP(HRYLD2!AM$4,'[1]INTERNAL PARAMETERS-1'!$B$5:$J$44,5,FALSE))*VLOOKUP(HRYLD2!AM$4,'[1]INTERNAL PARAMETERS-1'!$B$5:$J$44,9,FALSE)*HRYLD2!$F211</f>
        <v>0</v>
      </c>
      <c r="AN211" s="44">
        <f>HRYLD1!AN211*VLOOKUP(HRYLD2!AN$4,'[1]INTERNAL PARAMETERS-1'!$B$5:$J$44,5,FALSE)*VLOOKUP(HRYLD2!AN$4,'[1]INTERNAL PARAMETERS-1'!$B$5:$J$44,7,FALSE)*HRYLD2!$F211 + HRYLD1!AN211*(1-VLOOKUP(HRYLD2!AN$4,'[1]INTERNAL PARAMETERS-1'!$B$5:$J$44,5,FALSE))*VLOOKUP(HRYLD2!AN$4,'[1]INTERNAL PARAMETERS-1'!$B$5:$J$44,9,FALSE)*HRYLD2!$F211</f>
        <v>0</v>
      </c>
      <c r="AO211" s="44">
        <f>HRYLD1!AO211*VLOOKUP(HRYLD2!AO$4,'[1]INTERNAL PARAMETERS-1'!$B$5:$J$44,5,FALSE)*VLOOKUP(HRYLD2!AO$4,'[1]INTERNAL PARAMETERS-1'!$B$5:$J$44,7,FALSE)*HRYLD2!$F211 + HRYLD1!AO211*(1-VLOOKUP(HRYLD2!AO$4,'[1]INTERNAL PARAMETERS-1'!$B$5:$J$44,5,FALSE))*VLOOKUP(HRYLD2!AO$4,'[1]INTERNAL PARAMETERS-1'!$B$5:$J$44,9,FALSE)*HRYLD2!$F211</f>
        <v>0</v>
      </c>
      <c r="AP211" s="44">
        <f>HRYLD1!AP211*VLOOKUP(HRYLD2!AP$4,'[1]INTERNAL PARAMETERS-1'!$B$5:$J$44,5,FALSE)*VLOOKUP(HRYLD2!AP$4,'[1]INTERNAL PARAMETERS-1'!$B$5:$J$44,7,FALSE)*HRYLD2!$F211 + HRYLD1!AP211*(1-VLOOKUP(HRYLD2!AP$4,'[1]INTERNAL PARAMETERS-1'!$B$5:$J$44,5,FALSE))*VLOOKUP(HRYLD2!AP$4,'[1]INTERNAL PARAMETERS-1'!$B$5:$J$44,9,FALSE)*HRYLD2!$F211</f>
        <v>0</v>
      </c>
      <c r="AQ211" s="44">
        <f>HRYLD1!AQ211*VLOOKUP(HRYLD2!AQ$4,'[1]INTERNAL PARAMETERS-1'!$B$5:$J$44,5,FALSE)*VLOOKUP(HRYLD2!AQ$4,'[1]INTERNAL PARAMETERS-1'!$B$5:$J$44,7,FALSE)*HRYLD2!$F211 + HRYLD1!AQ211*(1-VLOOKUP(HRYLD2!AQ$4,'[1]INTERNAL PARAMETERS-1'!$B$5:$J$44,5,FALSE))*VLOOKUP(HRYLD2!AQ$4,'[1]INTERNAL PARAMETERS-1'!$B$5:$J$44,9,FALSE)*HRYLD2!$F211</f>
        <v>0</v>
      </c>
      <c r="AR211" s="44">
        <f>HRYLD1!AR211*VLOOKUP(HRYLD2!AR$4,'[1]INTERNAL PARAMETERS-1'!$B$5:$J$44,5,FALSE)*VLOOKUP(HRYLD2!AR$4,'[1]INTERNAL PARAMETERS-1'!$B$5:$J$44,7,FALSE)*HRYLD2!$F211 + HRYLD1!AR211*(1-VLOOKUP(HRYLD2!AR$4,'[1]INTERNAL PARAMETERS-1'!$B$5:$J$44,5,FALSE))*VLOOKUP(HRYLD2!AR$4,'[1]INTERNAL PARAMETERS-1'!$B$5:$J$44,9,FALSE)*HRYLD2!$F211</f>
        <v>0</v>
      </c>
      <c r="AS211" s="44">
        <f>HRYLD1!AS211*VLOOKUP(HRYLD2!AS$4,'[1]INTERNAL PARAMETERS-1'!$B$5:$J$44,5,FALSE)*VLOOKUP(HRYLD2!AS$4,'[1]INTERNAL PARAMETERS-1'!$B$5:$J$44,7,FALSE)*HRYLD2!$F211 + HRYLD1!AS211*(1-VLOOKUP(HRYLD2!AS$4,'[1]INTERNAL PARAMETERS-1'!$B$5:$J$44,5,FALSE))*VLOOKUP(HRYLD2!AS$4,'[1]INTERNAL PARAMETERS-1'!$B$5:$J$44,9,FALSE)*HRYLD2!$F211</f>
        <v>0</v>
      </c>
      <c r="AT211" s="43">
        <f>HRYLD1!AT211*VLOOKUP(HRYLD2!AT$4,'[1]INTERNAL PARAMETERS-1'!$B$5:$J$44,5,FALSE)*VLOOKUP(HRYLD2!AT$4,'[1]INTERNAL PARAMETERS-1'!$B$5:$J$44,7,FALSE)*HRYLD2!$F211 + HRYLD1!AT211*(1-VLOOKUP(HRYLD2!AT$4,'[1]INTERNAL PARAMETERS-1'!$B$5:$J$44,5,FALSE))*VLOOKUP(HRYLD2!AT$4,'[1]INTERNAL PARAMETERS-1'!$B$5:$J$44,9,FALSE)*HRYLD2!$F211</f>
        <v>0</v>
      </c>
      <c r="AU211" s="45">
        <f>HRYLD1!AU211*VLOOKUP(HRYLD2!AU$4,'[1]INTERNAL PARAMETERS-1'!$B$5:$J$44,5,FALSE)*VLOOKUP(HRYLD2!AU$4,'[1]INTERNAL PARAMETERS-1'!$B$5:$J$44,6,FALSE)*VLOOKUP(HRYLD2!AU$4,'[1]INTERNAL PARAMETERS-1'!$B$5:$J$44,3,FALSE) + HRYLD1!AU211*(1-VLOOKUP(HRYLD2!AU$4,'[1]INTERNAL PARAMETERS-1'!$B$5:$J$44,5,FALSE))*VLOOKUP(HRYLD2!AU$4,'[1]INTERNAL PARAMETERS-1'!$B$5:$J$44,8,FALSE)*VLOOKUP(HRYLD2!AU$4,'[1]INTERNAL PARAMETERS-1'!$B$5:$J$44,3,FALSE)</f>
        <v>0</v>
      </c>
      <c r="AV211" s="44">
        <f>HRYLD1!AV211*VLOOKUP(HRYLD2!AV$4,'[1]INTERNAL PARAMETERS-1'!$B$5:$J$44,5,FALSE)*VLOOKUP(HRYLD2!AV$4,'[1]INTERNAL PARAMETERS-1'!$B$5:$J$44,6,FALSE)*VLOOKUP(HRYLD2!AV$4,'[1]INTERNAL PARAMETERS-1'!$B$5:$J$44,3,FALSE) + HRYLD1!AV211*(1-VLOOKUP(HRYLD2!AV$4,'[1]INTERNAL PARAMETERS-1'!$B$5:$J$44,5,FALSE))*VLOOKUP(HRYLD2!AV$4,'[1]INTERNAL PARAMETERS-1'!$B$5:$J$44,8,FALSE)*VLOOKUP(HRYLD2!AV$4,'[1]INTERNAL PARAMETERS-1'!$B$5:$J$44,3,FALSE)</f>
        <v>0</v>
      </c>
      <c r="AW211" s="44">
        <f>HRYLD1!AW211*VLOOKUP(HRYLD2!AW$4,'[1]INTERNAL PARAMETERS-1'!$B$5:$J$44,5,FALSE)*VLOOKUP(HRYLD2!AW$4,'[1]INTERNAL PARAMETERS-1'!$B$5:$J$44,6,FALSE)*VLOOKUP(HRYLD2!AW$4,'[1]INTERNAL PARAMETERS-1'!$B$5:$J$44,3,FALSE) + HRYLD1!AW211*(1-VLOOKUP(HRYLD2!AW$4,'[1]INTERNAL PARAMETERS-1'!$B$5:$J$44,5,FALSE))*VLOOKUP(HRYLD2!AW$4,'[1]INTERNAL PARAMETERS-1'!$B$5:$J$44,8,FALSE)*VLOOKUP(HRYLD2!AW$4,'[1]INTERNAL PARAMETERS-1'!$B$5:$J$44,3,FALSE)</f>
        <v>0</v>
      </c>
      <c r="AX211" s="44">
        <f>HRYLD1!AX211*VLOOKUP(HRYLD2!AX$4,'[1]INTERNAL PARAMETERS-1'!$B$5:$J$44,5,FALSE)*VLOOKUP(HRYLD2!AX$4,'[1]INTERNAL PARAMETERS-1'!$B$5:$J$44,6,FALSE)*VLOOKUP(HRYLD2!AX$4,'[1]INTERNAL PARAMETERS-1'!$B$5:$J$44,3,FALSE) + HRYLD1!AX211*(1-VLOOKUP(HRYLD2!AX$4,'[1]INTERNAL PARAMETERS-1'!$B$5:$J$44,5,FALSE))*VLOOKUP(HRYLD2!AX$4,'[1]INTERNAL PARAMETERS-1'!$B$5:$J$44,8,FALSE)*VLOOKUP(HRYLD2!AX$4,'[1]INTERNAL PARAMETERS-1'!$B$5:$J$44,3,FALSE)</f>
        <v>0</v>
      </c>
      <c r="AY211" s="44">
        <f>HRYLD1!AY211*VLOOKUP(HRYLD2!AY$4,'[1]INTERNAL PARAMETERS-1'!$B$5:$J$44,5,FALSE)*VLOOKUP(HRYLD2!AY$4,'[1]INTERNAL PARAMETERS-1'!$B$5:$J$44,6,FALSE)*VLOOKUP(HRYLD2!AY$4,'[1]INTERNAL PARAMETERS-1'!$B$5:$J$44,3,FALSE) + HRYLD1!AY211*(1-VLOOKUP(HRYLD2!AY$4,'[1]INTERNAL PARAMETERS-1'!$B$5:$J$44,5,FALSE))*VLOOKUP(HRYLD2!AY$4,'[1]INTERNAL PARAMETERS-1'!$B$5:$J$44,8,FALSE)*VLOOKUP(HRYLD2!AY$4,'[1]INTERNAL PARAMETERS-1'!$B$5:$J$44,3,FALSE)</f>
        <v>0</v>
      </c>
      <c r="AZ211" s="44">
        <f>HRYLD1!AZ211*VLOOKUP(HRYLD2!AZ$4,'[1]INTERNAL PARAMETERS-1'!$B$5:$J$44,5,FALSE)*VLOOKUP(HRYLD2!AZ$4,'[1]INTERNAL PARAMETERS-1'!$B$5:$J$44,6,FALSE)*VLOOKUP(HRYLD2!AZ$4,'[1]INTERNAL PARAMETERS-1'!$B$5:$J$44,3,FALSE) + HRYLD1!AZ211*(1-VLOOKUP(HRYLD2!AZ$4,'[1]INTERNAL PARAMETERS-1'!$B$5:$J$44,5,FALSE))*VLOOKUP(HRYLD2!AZ$4,'[1]INTERNAL PARAMETERS-1'!$B$5:$J$44,8,FALSE)*VLOOKUP(HRYLD2!AZ$4,'[1]INTERNAL PARAMETERS-1'!$B$5:$J$44,3,FALSE)</f>
        <v>0</v>
      </c>
      <c r="BA211" s="44">
        <f>HRYLD1!BA211*VLOOKUP(HRYLD2!BA$4,'[1]INTERNAL PARAMETERS-1'!$B$5:$J$44,5,FALSE)*VLOOKUP(HRYLD2!BA$4,'[1]INTERNAL PARAMETERS-1'!$B$5:$J$44,6,FALSE)*VLOOKUP(HRYLD2!BA$4,'[1]INTERNAL PARAMETERS-1'!$B$5:$J$44,3,FALSE) + HRYLD1!BA211*(1-VLOOKUP(HRYLD2!BA$4,'[1]INTERNAL PARAMETERS-1'!$B$5:$J$44,5,FALSE))*VLOOKUP(HRYLD2!BA$4,'[1]INTERNAL PARAMETERS-1'!$B$5:$J$44,8,FALSE)*VLOOKUP(HRYLD2!BA$4,'[1]INTERNAL PARAMETERS-1'!$B$5:$J$44,3,FALSE)</f>
        <v>0</v>
      </c>
      <c r="BB211" s="44">
        <f>HRYLD1!BB211*VLOOKUP(HRYLD2!BB$4,'[1]INTERNAL PARAMETERS-1'!$B$5:$J$44,5,FALSE)*VLOOKUP(HRYLD2!BB$4,'[1]INTERNAL PARAMETERS-1'!$B$5:$J$44,6,FALSE)*VLOOKUP(HRYLD2!BB$4,'[1]INTERNAL PARAMETERS-1'!$B$5:$J$44,3,FALSE) + HRYLD1!BB211*(1-VLOOKUP(HRYLD2!BB$4,'[1]INTERNAL PARAMETERS-1'!$B$5:$J$44,5,FALSE))*VLOOKUP(HRYLD2!BB$4,'[1]INTERNAL PARAMETERS-1'!$B$5:$J$44,8,FALSE)*VLOOKUP(HRYLD2!BB$4,'[1]INTERNAL PARAMETERS-1'!$B$5:$J$44,3,FALSE)</f>
        <v>0</v>
      </c>
      <c r="BC211" s="44">
        <f>HRYLD1!BC211*VLOOKUP(HRYLD2!BC$4,'[1]INTERNAL PARAMETERS-1'!$B$5:$J$44,5,FALSE)*VLOOKUP(HRYLD2!BC$4,'[1]INTERNAL PARAMETERS-1'!$B$5:$J$44,6,FALSE)*VLOOKUP(HRYLD2!BC$4,'[1]INTERNAL PARAMETERS-1'!$B$5:$J$44,3,FALSE) + HRYLD1!BC211*(1-VLOOKUP(HRYLD2!BC$4,'[1]INTERNAL PARAMETERS-1'!$B$5:$J$44,5,FALSE))*VLOOKUP(HRYLD2!BC$4,'[1]INTERNAL PARAMETERS-1'!$B$5:$J$44,8,FALSE)*VLOOKUP(HRYLD2!BC$4,'[1]INTERNAL PARAMETERS-1'!$B$5:$J$44,3,FALSE)</f>
        <v>0</v>
      </c>
      <c r="BD211" s="44">
        <f>HRYLD1!BD211*VLOOKUP(HRYLD2!BD$4,'[1]INTERNAL PARAMETERS-1'!$B$5:$J$44,5,FALSE)*VLOOKUP(HRYLD2!BD$4,'[1]INTERNAL PARAMETERS-1'!$B$5:$J$44,6,FALSE)*VLOOKUP(HRYLD2!BD$4,'[1]INTERNAL PARAMETERS-1'!$B$5:$J$44,3,FALSE) + HRYLD1!BD211*(1-VLOOKUP(HRYLD2!BD$4,'[1]INTERNAL PARAMETERS-1'!$B$5:$J$44,5,FALSE))*VLOOKUP(HRYLD2!BD$4,'[1]INTERNAL PARAMETERS-1'!$B$5:$J$44,8,FALSE)*VLOOKUP(HRYLD2!BD$4,'[1]INTERNAL PARAMETERS-1'!$B$5:$J$44,3,FALSE)</f>
        <v>0</v>
      </c>
      <c r="BE211" s="44">
        <f>HRYLD1!BE211*VLOOKUP(HRYLD2!BE$4,'[1]INTERNAL PARAMETERS-1'!$B$5:$J$44,5,FALSE)*VLOOKUP(HRYLD2!BE$4,'[1]INTERNAL PARAMETERS-1'!$B$5:$J$44,6,FALSE)*VLOOKUP(HRYLD2!BE$4,'[1]INTERNAL PARAMETERS-1'!$B$5:$J$44,3,FALSE) + HRYLD1!BE211*(1-VLOOKUP(HRYLD2!BE$4,'[1]INTERNAL PARAMETERS-1'!$B$5:$J$44,5,FALSE))*VLOOKUP(HRYLD2!BE$4,'[1]INTERNAL PARAMETERS-1'!$B$5:$J$44,8,FALSE)*VLOOKUP(HRYLD2!BE$4,'[1]INTERNAL PARAMETERS-1'!$B$5:$J$44,3,FALSE)</f>
        <v>0</v>
      </c>
      <c r="BF211" s="44">
        <f>HRYLD1!BF211*VLOOKUP(HRYLD2!BF$4,'[1]INTERNAL PARAMETERS-1'!$B$5:$J$44,5,FALSE)*VLOOKUP(HRYLD2!BF$4,'[1]INTERNAL PARAMETERS-1'!$B$5:$J$44,6,FALSE)*VLOOKUP(HRYLD2!BF$4,'[1]INTERNAL PARAMETERS-1'!$B$5:$J$44,3,FALSE) + HRYLD1!BF211*(1-VLOOKUP(HRYLD2!BF$4,'[1]INTERNAL PARAMETERS-1'!$B$5:$J$44,5,FALSE))*VLOOKUP(HRYLD2!BF$4,'[1]INTERNAL PARAMETERS-1'!$B$5:$J$44,8,FALSE)*VLOOKUP(HRYLD2!BF$4,'[1]INTERNAL PARAMETERS-1'!$B$5:$J$44,3,FALSE)</f>
        <v>0</v>
      </c>
      <c r="BG211" s="44">
        <f>HRYLD1!BG211*VLOOKUP(HRYLD2!BG$4,'[1]INTERNAL PARAMETERS-1'!$B$5:$J$44,5,FALSE)*VLOOKUP(HRYLD2!BG$4,'[1]INTERNAL PARAMETERS-1'!$B$5:$J$44,6,FALSE)*VLOOKUP(HRYLD2!BG$4,'[1]INTERNAL PARAMETERS-1'!$B$5:$J$44,3,FALSE) + HRYLD1!BG211*(1-VLOOKUP(HRYLD2!BG$4,'[1]INTERNAL PARAMETERS-1'!$B$5:$J$44,5,FALSE))*VLOOKUP(HRYLD2!BG$4,'[1]INTERNAL PARAMETERS-1'!$B$5:$J$44,8,FALSE)*VLOOKUP(HRYLD2!BG$4,'[1]INTERNAL PARAMETERS-1'!$B$5:$J$44,3,FALSE)</f>
        <v>0</v>
      </c>
      <c r="BH211" s="44">
        <f>HRYLD1!BH211*VLOOKUP(HRYLD2!BH$4,'[1]INTERNAL PARAMETERS-1'!$B$5:$J$44,5,FALSE)*VLOOKUP(HRYLD2!BH$4,'[1]INTERNAL PARAMETERS-1'!$B$5:$J$44,6,FALSE)*VLOOKUP(HRYLD2!BH$4,'[1]INTERNAL PARAMETERS-1'!$B$5:$J$44,3,FALSE) + HRYLD1!BH211*(1-VLOOKUP(HRYLD2!BH$4,'[1]INTERNAL PARAMETERS-1'!$B$5:$J$44,5,FALSE))*VLOOKUP(HRYLD2!BH$4,'[1]INTERNAL PARAMETERS-1'!$B$5:$J$44,8,FALSE)*VLOOKUP(HRYLD2!BH$4,'[1]INTERNAL PARAMETERS-1'!$B$5:$J$44,3,FALSE)</f>
        <v>0</v>
      </c>
      <c r="BI211" s="44">
        <f>HRYLD1!BI211*VLOOKUP(HRYLD2!BI$4,'[1]INTERNAL PARAMETERS-1'!$B$5:$J$44,5,FALSE)*VLOOKUP(HRYLD2!BI$4,'[1]INTERNAL PARAMETERS-1'!$B$5:$J$44,6,FALSE)*VLOOKUP(HRYLD2!BI$4,'[1]INTERNAL PARAMETERS-1'!$B$5:$J$44,3,FALSE) + HRYLD1!BI211*(1-VLOOKUP(HRYLD2!BI$4,'[1]INTERNAL PARAMETERS-1'!$B$5:$J$44,5,FALSE))*VLOOKUP(HRYLD2!BI$4,'[1]INTERNAL PARAMETERS-1'!$B$5:$J$44,8,FALSE)*VLOOKUP(HRYLD2!BI$4,'[1]INTERNAL PARAMETERS-1'!$B$5:$J$44,3,FALSE)</f>
        <v>0</v>
      </c>
      <c r="BJ211" s="44">
        <f>HRYLD1!BJ211*VLOOKUP(HRYLD2!BJ$4,'[1]INTERNAL PARAMETERS-1'!$B$5:$J$44,5,FALSE)*VLOOKUP(HRYLD2!BJ$4,'[1]INTERNAL PARAMETERS-1'!$B$5:$J$44,6,FALSE)*VLOOKUP(HRYLD2!BJ$4,'[1]INTERNAL PARAMETERS-1'!$B$5:$J$44,3,FALSE) + HRYLD1!BJ211*(1-VLOOKUP(HRYLD2!BJ$4,'[1]INTERNAL PARAMETERS-1'!$B$5:$J$44,5,FALSE))*VLOOKUP(HRYLD2!BJ$4,'[1]INTERNAL PARAMETERS-1'!$B$5:$J$44,8,FALSE)*VLOOKUP(HRYLD2!BJ$4,'[1]INTERNAL PARAMETERS-1'!$B$5:$J$44,3,FALSE)</f>
        <v>0</v>
      </c>
      <c r="BK211" s="44">
        <f>HRYLD1!BK211*VLOOKUP(HRYLD2!BK$4,'[1]INTERNAL PARAMETERS-1'!$B$5:$J$44,5,FALSE)*VLOOKUP(HRYLD2!BK$4,'[1]INTERNAL PARAMETERS-1'!$B$5:$J$44,6,FALSE)*VLOOKUP(HRYLD2!BK$4,'[1]INTERNAL PARAMETERS-1'!$B$5:$J$44,3,FALSE) + HRYLD1!BK211*(1-VLOOKUP(HRYLD2!BK$4,'[1]INTERNAL PARAMETERS-1'!$B$5:$J$44,5,FALSE))*VLOOKUP(HRYLD2!BK$4,'[1]INTERNAL PARAMETERS-1'!$B$5:$J$44,8,FALSE)*VLOOKUP(HRYLD2!BK$4,'[1]INTERNAL PARAMETERS-1'!$B$5:$J$44,3,FALSE)</f>
        <v>0</v>
      </c>
      <c r="BL211" s="44">
        <f>HRYLD1!BL211*VLOOKUP(HRYLD2!BL$4,'[1]INTERNAL PARAMETERS-1'!$B$5:$J$44,5,FALSE)*VLOOKUP(HRYLD2!BL$4,'[1]INTERNAL PARAMETERS-1'!$B$5:$J$44,6,FALSE)*VLOOKUP(HRYLD2!BL$4,'[1]INTERNAL PARAMETERS-1'!$B$5:$J$44,3,FALSE) + HRYLD1!BL211*(1-VLOOKUP(HRYLD2!BL$4,'[1]INTERNAL PARAMETERS-1'!$B$5:$J$44,5,FALSE))*VLOOKUP(HRYLD2!BL$4,'[1]INTERNAL PARAMETERS-1'!$B$5:$J$44,8,FALSE)*VLOOKUP(HRYLD2!BL$4,'[1]INTERNAL PARAMETERS-1'!$B$5:$J$44,3,FALSE)</f>
        <v>0</v>
      </c>
      <c r="BM211" s="44">
        <f>HRYLD1!BM211*VLOOKUP(HRYLD2!BM$4,'[1]INTERNAL PARAMETERS-1'!$B$5:$J$44,5,FALSE)*VLOOKUP(HRYLD2!BM$4,'[1]INTERNAL PARAMETERS-1'!$B$5:$J$44,6,FALSE)*VLOOKUP(HRYLD2!BM$4,'[1]INTERNAL PARAMETERS-1'!$B$5:$J$44,3,FALSE) + HRYLD1!BM211*(1-VLOOKUP(HRYLD2!BM$4,'[1]INTERNAL PARAMETERS-1'!$B$5:$J$44,5,FALSE))*VLOOKUP(HRYLD2!BM$4,'[1]INTERNAL PARAMETERS-1'!$B$5:$J$44,8,FALSE)*VLOOKUP(HRYLD2!BM$4,'[1]INTERNAL PARAMETERS-1'!$B$5:$J$44,3,FALSE)</f>
        <v>0</v>
      </c>
      <c r="BN211" s="44">
        <f>HRYLD1!BN211*VLOOKUP(HRYLD2!BN$4,'[1]INTERNAL PARAMETERS-1'!$B$5:$J$44,5,FALSE)*VLOOKUP(HRYLD2!BN$4,'[1]INTERNAL PARAMETERS-1'!$B$5:$J$44,6,FALSE)*VLOOKUP(HRYLD2!BN$4,'[1]INTERNAL PARAMETERS-1'!$B$5:$J$44,3,FALSE) + HRYLD1!BN211*(1-VLOOKUP(HRYLD2!BN$4,'[1]INTERNAL PARAMETERS-1'!$B$5:$J$44,5,FALSE))*VLOOKUP(HRYLD2!BN$4,'[1]INTERNAL PARAMETERS-1'!$B$5:$J$44,8,FALSE)*VLOOKUP(HRYLD2!BN$4,'[1]INTERNAL PARAMETERS-1'!$B$5:$J$44,3,FALSE)</f>
        <v>0</v>
      </c>
      <c r="BO211" s="44">
        <f>HRYLD1!BO211*VLOOKUP(HRYLD2!BO$4,'[1]INTERNAL PARAMETERS-1'!$B$5:$J$44,5,FALSE)*VLOOKUP(HRYLD2!BO$4,'[1]INTERNAL PARAMETERS-1'!$B$5:$J$44,6,FALSE)*VLOOKUP(HRYLD2!BO$4,'[1]INTERNAL PARAMETERS-1'!$B$5:$J$44,3,FALSE) + HRYLD1!BO211*(1-VLOOKUP(HRYLD2!BO$4,'[1]INTERNAL PARAMETERS-1'!$B$5:$J$44,5,FALSE))*VLOOKUP(HRYLD2!BO$4,'[1]INTERNAL PARAMETERS-1'!$B$5:$J$44,8,FALSE)*VLOOKUP(HRYLD2!BO$4,'[1]INTERNAL PARAMETERS-1'!$B$5:$J$44,3,FALSE)</f>
        <v>0</v>
      </c>
      <c r="BP211" s="44">
        <f>HRYLD1!BP211*VLOOKUP(HRYLD2!BP$4,'[1]INTERNAL PARAMETERS-1'!$B$5:$J$44,5,FALSE)*VLOOKUP(HRYLD2!BP$4,'[1]INTERNAL PARAMETERS-1'!$B$5:$J$44,6,FALSE)*VLOOKUP(HRYLD2!BP$4,'[1]INTERNAL PARAMETERS-1'!$B$5:$J$44,3,FALSE) + HRYLD1!BP211*(1-VLOOKUP(HRYLD2!BP$4,'[1]INTERNAL PARAMETERS-1'!$B$5:$J$44,5,FALSE))*VLOOKUP(HRYLD2!BP$4,'[1]INTERNAL PARAMETERS-1'!$B$5:$J$44,8,FALSE)*VLOOKUP(HRYLD2!BP$4,'[1]INTERNAL PARAMETERS-1'!$B$5:$J$44,3,FALSE)</f>
        <v>0</v>
      </c>
      <c r="BQ211" s="44">
        <f>HRYLD1!BQ211*VLOOKUP(HRYLD2!BQ$4,'[1]INTERNAL PARAMETERS-1'!$B$5:$J$44,5,FALSE)*VLOOKUP(HRYLD2!BQ$4,'[1]INTERNAL PARAMETERS-1'!$B$5:$J$44,6,FALSE)*VLOOKUP(HRYLD2!BQ$4,'[1]INTERNAL PARAMETERS-1'!$B$5:$J$44,3,FALSE) + HRYLD1!BQ211*(1-VLOOKUP(HRYLD2!BQ$4,'[1]INTERNAL PARAMETERS-1'!$B$5:$J$44,5,FALSE))*VLOOKUP(HRYLD2!BQ$4,'[1]INTERNAL PARAMETERS-1'!$B$5:$J$44,8,FALSE)*VLOOKUP(HRYLD2!BQ$4,'[1]INTERNAL PARAMETERS-1'!$B$5:$J$44,3,FALSE)</f>
        <v>0</v>
      </c>
      <c r="BR211" s="44">
        <f>HRYLD1!BR211*VLOOKUP(HRYLD2!BR$4,'[1]INTERNAL PARAMETERS-1'!$B$5:$J$44,5,FALSE)*VLOOKUP(HRYLD2!BR$4,'[1]INTERNAL PARAMETERS-1'!$B$5:$J$44,6,FALSE)*VLOOKUP(HRYLD2!BR$4,'[1]INTERNAL PARAMETERS-1'!$B$5:$J$44,3,FALSE) + HRYLD1!BR211*(1-VLOOKUP(HRYLD2!BR$4,'[1]INTERNAL PARAMETERS-1'!$B$5:$J$44,5,FALSE))*VLOOKUP(HRYLD2!BR$4,'[1]INTERNAL PARAMETERS-1'!$B$5:$J$44,8,FALSE)*VLOOKUP(HRYLD2!BR$4,'[1]INTERNAL PARAMETERS-1'!$B$5:$J$44,3,FALSE)</f>
        <v>0</v>
      </c>
      <c r="BS211" s="44">
        <f>HRYLD1!BS211*VLOOKUP(HRYLD2!BS$4,'[1]INTERNAL PARAMETERS-1'!$B$5:$J$44,5,FALSE)*VLOOKUP(HRYLD2!BS$4,'[1]INTERNAL PARAMETERS-1'!$B$5:$J$44,6,FALSE)*VLOOKUP(HRYLD2!BS$4,'[1]INTERNAL PARAMETERS-1'!$B$5:$J$44,3,FALSE) + HRYLD1!BS211*(1-VLOOKUP(HRYLD2!BS$4,'[1]INTERNAL PARAMETERS-1'!$B$5:$J$44,5,FALSE))*VLOOKUP(HRYLD2!BS$4,'[1]INTERNAL PARAMETERS-1'!$B$5:$J$44,8,FALSE)*VLOOKUP(HRYLD2!BS$4,'[1]INTERNAL PARAMETERS-1'!$B$5:$J$44,3,FALSE)</f>
        <v>0</v>
      </c>
      <c r="BT211" s="44">
        <f>HRYLD1!BT211*VLOOKUP(HRYLD2!BT$4,'[1]INTERNAL PARAMETERS-1'!$B$5:$J$44,5,FALSE)*VLOOKUP(HRYLD2!BT$4,'[1]INTERNAL PARAMETERS-1'!$B$5:$J$44,6,FALSE)*VLOOKUP(HRYLD2!BT$4,'[1]INTERNAL PARAMETERS-1'!$B$5:$J$44,3,FALSE) + HRYLD1!BT211*(1-VLOOKUP(HRYLD2!BT$4,'[1]INTERNAL PARAMETERS-1'!$B$5:$J$44,5,FALSE))*VLOOKUP(HRYLD2!BT$4,'[1]INTERNAL PARAMETERS-1'!$B$5:$J$44,8,FALSE)*VLOOKUP(HRYLD2!BT$4,'[1]INTERNAL PARAMETERS-1'!$B$5:$J$44,3,FALSE)</f>
        <v>0</v>
      </c>
      <c r="BU211" s="44">
        <f>HRYLD1!BU211*VLOOKUP(HRYLD2!BU$4,'[1]INTERNAL PARAMETERS-1'!$B$5:$J$44,5,FALSE)*VLOOKUP(HRYLD2!BU$4,'[1]INTERNAL PARAMETERS-1'!$B$5:$J$44,6,FALSE)*VLOOKUP(HRYLD2!BU$4,'[1]INTERNAL PARAMETERS-1'!$B$5:$J$44,3,FALSE) + HRYLD1!BU211*(1-VLOOKUP(HRYLD2!BU$4,'[1]INTERNAL PARAMETERS-1'!$B$5:$J$44,5,FALSE))*VLOOKUP(HRYLD2!BU$4,'[1]INTERNAL PARAMETERS-1'!$B$5:$J$44,8,FALSE)*VLOOKUP(HRYLD2!BU$4,'[1]INTERNAL PARAMETERS-1'!$B$5:$J$44,3,FALSE)</f>
        <v>0</v>
      </c>
      <c r="BV211" s="44">
        <f>HRYLD1!BV211*VLOOKUP(HRYLD2!BV$4,'[1]INTERNAL PARAMETERS-1'!$B$5:$J$44,5,FALSE)*VLOOKUP(HRYLD2!BV$4,'[1]INTERNAL PARAMETERS-1'!$B$5:$J$44,6,FALSE)*VLOOKUP(HRYLD2!BV$4,'[1]INTERNAL PARAMETERS-1'!$B$5:$J$44,3,FALSE) + HRYLD1!BV211*(1-VLOOKUP(HRYLD2!BV$4,'[1]INTERNAL PARAMETERS-1'!$B$5:$J$44,5,FALSE))*VLOOKUP(HRYLD2!BV$4,'[1]INTERNAL PARAMETERS-1'!$B$5:$J$44,8,FALSE)*VLOOKUP(HRYLD2!BV$4,'[1]INTERNAL PARAMETERS-1'!$B$5:$J$44,3,FALSE)</f>
        <v>0</v>
      </c>
      <c r="BW211" s="44">
        <f>HRYLD1!BW211*VLOOKUP(HRYLD2!BW$4,'[1]INTERNAL PARAMETERS-1'!$B$5:$J$44,5,FALSE)*VLOOKUP(HRYLD2!BW$4,'[1]INTERNAL PARAMETERS-1'!$B$5:$J$44,6,FALSE)*VLOOKUP(HRYLD2!BW$4,'[1]INTERNAL PARAMETERS-1'!$B$5:$J$44,3,FALSE) + HRYLD1!BW211*(1-VLOOKUP(HRYLD2!BW$4,'[1]INTERNAL PARAMETERS-1'!$B$5:$J$44,5,FALSE))*VLOOKUP(HRYLD2!BW$4,'[1]INTERNAL PARAMETERS-1'!$B$5:$J$44,8,FALSE)*VLOOKUP(HRYLD2!BW$4,'[1]INTERNAL PARAMETERS-1'!$B$5:$J$44,3,FALSE)</f>
        <v>0</v>
      </c>
      <c r="BX211" s="44">
        <f>HRYLD1!BX211*VLOOKUP(HRYLD2!BX$4,'[1]INTERNAL PARAMETERS-1'!$B$5:$J$44,5,FALSE)*VLOOKUP(HRYLD2!BX$4,'[1]INTERNAL PARAMETERS-1'!$B$5:$J$44,6,FALSE)*VLOOKUP(HRYLD2!BX$4,'[1]INTERNAL PARAMETERS-1'!$B$5:$J$44,3,FALSE) + HRYLD1!BX211*(1-VLOOKUP(HRYLD2!BX$4,'[1]INTERNAL PARAMETERS-1'!$B$5:$J$44,5,FALSE))*VLOOKUP(HRYLD2!BX$4,'[1]INTERNAL PARAMETERS-1'!$B$5:$J$44,8,FALSE)*VLOOKUP(HRYLD2!BX$4,'[1]INTERNAL PARAMETERS-1'!$B$5:$J$44,3,FALSE)</f>
        <v>0</v>
      </c>
      <c r="BY211" s="44">
        <f>HRYLD1!BY211*VLOOKUP(HRYLD2!BY$4,'[1]INTERNAL PARAMETERS-1'!$B$5:$J$44,5,FALSE)*VLOOKUP(HRYLD2!BY$4,'[1]INTERNAL PARAMETERS-1'!$B$5:$J$44,6,FALSE)*VLOOKUP(HRYLD2!BY$4,'[1]INTERNAL PARAMETERS-1'!$B$5:$J$44,3,FALSE) + HRYLD1!BY211*(1-VLOOKUP(HRYLD2!BY$4,'[1]INTERNAL PARAMETERS-1'!$B$5:$J$44,5,FALSE))*VLOOKUP(HRYLD2!BY$4,'[1]INTERNAL PARAMETERS-1'!$B$5:$J$44,8,FALSE)*VLOOKUP(HRYLD2!BY$4,'[1]INTERNAL PARAMETERS-1'!$B$5:$J$44,3,FALSE)</f>
        <v>0</v>
      </c>
      <c r="BZ211" s="44">
        <f>HRYLD1!BZ211*VLOOKUP(HRYLD2!BZ$4,'[1]INTERNAL PARAMETERS-1'!$B$5:$J$44,5,FALSE)*VLOOKUP(HRYLD2!BZ$4,'[1]INTERNAL PARAMETERS-1'!$B$5:$J$44,6,FALSE)*VLOOKUP(HRYLD2!BZ$4,'[1]INTERNAL PARAMETERS-1'!$B$5:$J$44,3,FALSE) + HRYLD1!BZ211*(1-VLOOKUP(HRYLD2!BZ$4,'[1]INTERNAL PARAMETERS-1'!$B$5:$J$44,5,FALSE))*VLOOKUP(HRYLD2!BZ$4,'[1]INTERNAL PARAMETERS-1'!$B$5:$J$44,8,FALSE)*VLOOKUP(HRYLD2!BZ$4,'[1]INTERNAL PARAMETERS-1'!$B$5:$J$44,3,FALSE)</f>
        <v>0</v>
      </c>
      <c r="CA211" s="44">
        <f>HRYLD1!CA211*VLOOKUP(HRYLD2!CA$4,'[1]INTERNAL PARAMETERS-1'!$B$5:$J$44,5,FALSE)*VLOOKUP(HRYLD2!CA$4,'[1]INTERNAL PARAMETERS-1'!$B$5:$J$44,6,FALSE)*VLOOKUP(HRYLD2!CA$4,'[1]INTERNAL PARAMETERS-1'!$B$5:$J$44,3,FALSE) + HRYLD1!CA211*(1-VLOOKUP(HRYLD2!CA$4,'[1]INTERNAL PARAMETERS-1'!$B$5:$J$44,5,FALSE))*VLOOKUP(HRYLD2!CA$4,'[1]INTERNAL PARAMETERS-1'!$B$5:$J$44,8,FALSE)*VLOOKUP(HRYLD2!CA$4,'[1]INTERNAL PARAMETERS-1'!$B$5:$J$44,3,FALSE)</f>
        <v>0</v>
      </c>
      <c r="CB211" s="44">
        <f>HRYLD1!CB211*VLOOKUP(HRYLD2!CB$4,'[1]INTERNAL PARAMETERS-1'!$B$5:$J$44,5,FALSE)*VLOOKUP(HRYLD2!CB$4,'[1]INTERNAL PARAMETERS-1'!$B$5:$J$44,6,FALSE)*VLOOKUP(HRYLD2!CB$4,'[1]INTERNAL PARAMETERS-1'!$B$5:$J$44,3,FALSE) + HRYLD1!CB211*(1-VLOOKUP(HRYLD2!CB$4,'[1]INTERNAL PARAMETERS-1'!$B$5:$J$44,5,FALSE))*VLOOKUP(HRYLD2!CB$4,'[1]INTERNAL PARAMETERS-1'!$B$5:$J$44,8,FALSE)*VLOOKUP(HRYLD2!CB$4,'[1]INTERNAL PARAMETERS-1'!$B$5:$J$44,3,FALSE)</f>
        <v>0</v>
      </c>
      <c r="CC211" s="44">
        <f>HRYLD1!CC211*VLOOKUP(HRYLD2!CC$4,'[1]INTERNAL PARAMETERS-1'!$B$5:$J$44,5,FALSE)*VLOOKUP(HRYLD2!CC$4,'[1]INTERNAL PARAMETERS-1'!$B$5:$J$44,6,FALSE)*VLOOKUP(HRYLD2!CC$4,'[1]INTERNAL PARAMETERS-1'!$B$5:$J$44,3,FALSE) + HRYLD1!CC211*(1-VLOOKUP(HRYLD2!CC$4,'[1]INTERNAL PARAMETERS-1'!$B$5:$J$44,5,FALSE))*VLOOKUP(HRYLD2!CC$4,'[1]INTERNAL PARAMETERS-1'!$B$5:$J$44,8,FALSE)*VLOOKUP(HRYLD2!CC$4,'[1]INTERNAL PARAMETERS-1'!$B$5:$J$44,3,FALSE)</f>
        <v>0</v>
      </c>
      <c r="CD211" s="44">
        <f>HRYLD1!CD211*VLOOKUP(HRYLD2!CD$4,'[1]INTERNAL PARAMETERS-1'!$B$5:$J$44,5,FALSE)*VLOOKUP(HRYLD2!CD$4,'[1]INTERNAL PARAMETERS-1'!$B$5:$J$44,6,FALSE)*VLOOKUP(HRYLD2!CD$4,'[1]INTERNAL PARAMETERS-1'!$B$5:$J$44,3,FALSE) + HRYLD1!CD211*(1-VLOOKUP(HRYLD2!CD$4,'[1]INTERNAL PARAMETERS-1'!$B$5:$J$44,5,FALSE))*VLOOKUP(HRYLD2!CD$4,'[1]INTERNAL PARAMETERS-1'!$B$5:$J$44,8,FALSE)*VLOOKUP(HRYLD2!CD$4,'[1]INTERNAL PARAMETERS-1'!$B$5:$J$44,3,FALSE)</f>
        <v>0</v>
      </c>
      <c r="CE211" s="44">
        <f>HRYLD1!CE211*VLOOKUP(HRYLD2!CE$4,'[1]INTERNAL PARAMETERS-1'!$B$5:$J$44,5,FALSE)*VLOOKUP(HRYLD2!CE$4,'[1]INTERNAL PARAMETERS-1'!$B$5:$J$44,6,FALSE)*VLOOKUP(HRYLD2!CE$4,'[1]INTERNAL PARAMETERS-1'!$B$5:$J$44,3,FALSE) + HRYLD1!CE211*(1-VLOOKUP(HRYLD2!CE$4,'[1]INTERNAL PARAMETERS-1'!$B$5:$J$44,5,FALSE))*VLOOKUP(HRYLD2!CE$4,'[1]INTERNAL PARAMETERS-1'!$B$5:$J$44,8,FALSE)*VLOOKUP(HRYLD2!CE$4,'[1]INTERNAL PARAMETERS-1'!$B$5:$J$44,3,FALSE)</f>
        <v>0</v>
      </c>
      <c r="CF211" s="44">
        <f>HRYLD1!CF211*VLOOKUP(HRYLD2!CF$4,'[1]INTERNAL PARAMETERS-1'!$B$5:$J$44,5,FALSE)*VLOOKUP(HRYLD2!CF$4,'[1]INTERNAL PARAMETERS-1'!$B$5:$J$44,6,FALSE)*VLOOKUP(HRYLD2!CF$4,'[1]INTERNAL PARAMETERS-1'!$B$5:$J$44,3,FALSE) + HRYLD1!CF211*(1-VLOOKUP(HRYLD2!CF$4,'[1]INTERNAL PARAMETERS-1'!$B$5:$J$44,5,FALSE))*VLOOKUP(HRYLD2!CF$4,'[1]INTERNAL PARAMETERS-1'!$B$5:$J$44,8,FALSE)*VLOOKUP(HRYLD2!CF$4,'[1]INTERNAL PARAMETERS-1'!$B$5:$J$44,3,FALSE)</f>
        <v>0</v>
      </c>
      <c r="CG211" s="44">
        <f>HRYLD1!CG211*VLOOKUP(HRYLD2!CG$4,'[1]INTERNAL PARAMETERS-1'!$B$5:$J$44,5,FALSE)*VLOOKUP(HRYLD2!CG$4,'[1]INTERNAL PARAMETERS-1'!$B$5:$J$44,6,FALSE)*VLOOKUP(HRYLD2!CG$4,'[1]INTERNAL PARAMETERS-1'!$B$5:$J$44,3,FALSE) + HRYLD1!CG211*(1-VLOOKUP(HRYLD2!CG$4,'[1]INTERNAL PARAMETERS-1'!$B$5:$J$44,5,FALSE))*VLOOKUP(HRYLD2!CG$4,'[1]INTERNAL PARAMETERS-1'!$B$5:$J$44,8,FALSE)*VLOOKUP(HRYLD2!CG$4,'[1]INTERNAL PARAMETERS-1'!$B$5:$J$44,3,FALSE)</f>
        <v>0</v>
      </c>
      <c r="CH211" s="43">
        <f>HRYLD1!CH211*VLOOKUP(HRYLD2!CH$4,'[1]INTERNAL PARAMETERS-1'!$B$5:$J$44,5,FALSE)*VLOOKUP(HRYLD2!CH$4,'[1]INTERNAL PARAMETERS-1'!$B$5:$J$44,6,FALSE)*VLOOKUP(HRYLD2!CH$4,'[1]INTERNAL PARAMETERS-1'!$B$5:$J$44,3,FALSE) + HRYLD1!CH211*(1-VLOOKUP(HRYLD2!CH$4,'[1]INTERNAL PARAMETERS-1'!$B$5:$J$44,5,FALSE))*VLOOKUP(HRYLD2!CH$4,'[1]INTERNAL PARAMETERS-1'!$B$5:$J$44,8,FALSE)*VLOOKUP(HRYLD2!CH$4,'[1]INTERNAL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49</v>
      </c>
      <c r="D212" s="57" t="s">
        <v>57</v>
      </c>
      <c r="E212" s="132">
        <f>HR!X212</f>
        <v>0</v>
      </c>
      <c r="F212" s="56">
        <f>'[1]INTERNAL PARAMETERS-1'!M14</f>
        <v>39.424999999999997</v>
      </c>
      <c r="G212" s="45">
        <f>HRYLD1!G212*VLOOKUP(HRYLD2!G$4,'[1]INTERNAL PARAMETERS-1'!$B$5:$J$44,5,FALSE)*VLOOKUP(HRYLD2!G$4,'[1]INTERNAL PARAMETERS-1'!$B$5:$J$44,7,FALSE)*HRYLD2!$F212 + HRYLD1!G212*(1-VLOOKUP(HRYLD2!G$4,'[1]INTERNAL PARAMETERS-1'!$B$5:$J$44,5,FALSE))*VLOOKUP(HRYLD2!G$4,'[1]INTERNAL PARAMETERS-1'!$B$5:$J$44,9,FALSE)*HRYLD2!$F212</f>
        <v>0</v>
      </c>
      <c r="H212" s="44">
        <f>HRYLD1!H212*VLOOKUP(HRYLD2!H$4,'[1]INTERNAL PARAMETERS-1'!$B$5:$J$44,5,FALSE)*VLOOKUP(HRYLD2!H$4,'[1]INTERNAL PARAMETERS-1'!$B$5:$J$44,7,FALSE)*HRYLD2!$F212 + HRYLD1!H212*(1-VLOOKUP(HRYLD2!H$4,'[1]INTERNAL PARAMETERS-1'!$B$5:$J$44,5,FALSE))*VLOOKUP(HRYLD2!H$4,'[1]INTERNAL PARAMETERS-1'!$B$5:$J$44,9,FALSE)*HRYLD2!$F212</f>
        <v>0</v>
      </c>
      <c r="I212" s="44">
        <f>HRYLD1!I212*VLOOKUP(HRYLD2!I$4,'[1]INTERNAL PARAMETERS-1'!$B$5:$J$44,5,FALSE)*VLOOKUP(HRYLD2!I$4,'[1]INTERNAL PARAMETERS-1'!$B$5:$J$44,7,FALSE)*HRYLD2!$F212 + HRYLD1!I212*(1-VLOOKUP(HRYLD2!I$4,'[1]INTERNAL PARAMETERS-1'!$B$5:$J$44,5,FALSE))*VLOOKUP(HRYLD2!I$4,'[1]INTERNAL PARAMETERS-1'!$B$5:$J$44,9,FALSE)*HRYLD2!$F212</f>
        <v>0</v>
      </c>
      <c r="J212" s="44">
        <f>HRYLD1!J212*VLOOKUP(HRYLD2!J$4,'[1]INTERNAL PARAMETERS-1'!$B$5:$J$44,5,FALSE)*VLOOKUP(HRYLD2!J$4,'[1]INTERNAL PARAMETERS-1'!$B$5:$J$44,7,FALSE)*HRYLD2!$F212 + HRYLD1!J212*(1-VLOOKUP(HRYLD2!J$4,'[1]INTERNAL PARAMETERS-1'!$B$5:$J$44,5,FALSE))*VLOOKUP(HRYLD2!J$4,'[1]INTERNAL PARAMETERS-1'!$B$5:$J$44,9,FALSE)*HRYLD2!$F212</f>
        <v>0</v>
      </c>
      <c r="K212" s="44">
        <f>HRYLD1!K212*VLOOKUP(HRYLD2!K$4,'[1]INTERNAL PARAMETERS-1'!$B$5:$J$44,5,FALSE)*VLOOKUP(HRYLD2!K$4,'[1]INTERNAL PARAMETERS-1'!$B$5:$J$44,7,FALSE)*HRYLD2!$F212 + HRYLD1!K212*(1-VLOOKUP(HRYLD2!K$4,'[1]INTERNAL PARAMETERS-1'!$B$5:$J$44,5,FALSE))*VLOOKUP(HRYLD2!K$4,'[1]INTERNAL PARAMETERS-1'!$B$5:$J$44,9,FALSE)*HRYLD2!$F212</f>
        <v>0</v>
      </c>
      <c r="L212" s="44">
        <f>HRYLD1!L212*VLOOKUP(HRYLD2!L$4,'[1]INTERNAL PARAMETERS-1'!$B$5:$J$44,5,FALSE)*VLOOKUP(HRYLD2!L$4,'[1]INTERNAL PARAMETERS-1'!$B$5:$J$44,7,FALSE)*HRYLD2!$F212 + HRYLD1!L212*(1-VLOOKUP(HRYLD2!L$4,'[1]INTERNAL PARAMETERS-1'!$B$5:$J$44,5,FALSE))*VLOOKUP(HRYLD2!L$4,'[1]INTERNAL PARAMETERS-1'!$B$5:$J$44,9,FALSE)*HRYLD2!$F212</f>
        <v>0</v>
      </c>
      <c r="M212" s="44">
        <f>HRYLD1!M212*VLOOKUP(HRYLD2!M$4,'[1]INTERNAL PARAMETERS-1'!$B$5:$J$44,5,FALSE)*VLOOKUP(HRYLD2!M$4,'[1]INTERNAL PARAMETERS-1'!$B$5:$J$44,7,FALSE)*HRYLD2!$F212 + HRYLD1!M212*(1-VLOOKUP(HRYLD2!M$4,'[1]INTERNAL PARAMETERS-1'!$B$5:$J$44,5,FALSE))*VLOOKUP(HRYLD2!M$4,'[1]INTERNAL PARAMETERS-1'!$B$5:$J$44,9,FALSE)*HRYLD2!$F212</f>
        <v>0</v>
      </c>
      <c r="N212" s="44">
        <f>HRYLD1!N212*VLOOKUP(HRYLD2!N$4,'[1]INTERNAL PARAMETERS-1'!$B$5:$J$44,5,FALSE)*VLOOKUP(HRYLD2!N$4,'[1]INTERNAL PARAMETERS-1'!$B$5:$J$44,7,FALSE)*HRYLD2!$F212 + HRYLD1!N212*(1-VLOOKUP(HRYLD2!N$4,'[1]INTERNAL PARAMETERS-1'!$B$5:$J$44,5,FALSE))*VLOOKUP(HRYLD2!N$4,'[1]INTERNAL PARAMETERS-1'!$B$5:$J$44,9,FALSE)*HRYLD2!$F212</f>
        <v>0</v>
      </c>
      <c r="O212" s="44">
        <f>HRYLD1!O212*VLOOKUP(HRYLD2!O$4,'[1]INTERNAL PARAMETERS-1'!$B$5:$J$44,5,FALSE)*VLOOKUP(HRYLD2!O$4,'[1]INTERNAL PARAMETERS-1'!$B$5:$J$44,7,FALSE)*HRYLD2!$F212 + HRYLD1!O212*(1-VLOOKUP(HRYLD2!O$4,'[1]INTERNAL PARAMETERS-1'!$B$5:$J$44,5,FALSE))*VLOOKUP(HRYLD2!O$4,'[1]INTERNAL PARAMETERS-1'!$B$5:$J$44,9,FALSE)*HRYLD2!$F212</f>
        <v>0</v>
      </c>
      <c r="P212" s="44">
        <f>HRYLD1!P212*VLOOKUP(HRYLD2!P$4,'[1]INTERNAL PARAMETERS-1'!$B$5:$J$44,5,FALSE)*VLOOKUP(HRYLD2!P$4,'[1]INTERNAL PARAMETERS-1'!$B$5:$J$44,7,FALSE)*HRYLD2!$F212 + HRYLD1!P212*(1-VLOOKUP(HRYLD2!P$4,'[1]INTERNAL PARAMETERS-1'!$B$5:$J$44,5,FALSE))*VLOOKUP(HRYLD2!P$4,'[1]INTERNAL PARAMETERS-1'!$B$5:$J$44,9,FALSE)*HRYLD2!$F212</f>
        <v>0</v>
      </c>
      <c r="Q212" s="44">
        <f>HRYLD1!Q212*VLOOKUP(HRYLD2!Q$4,'[1]INTERNAL PARAMETERS-1'!$B$5:$J$44,5,FALSE)*VLOOKUP(HRYLD2!Q$4,'[1]INTERNAL PARAMETERS-1'!$B$5:$J$44,7,FALSE)*HRYLD2!$F212 + HRYLD1!Q212*(1-VLOOKUP(HRYLD2!Q$4,'[1]INTERNAL PARAMETERS-1'!$B$5:$J$44,5,FALSE))*VLOOKUP(HRYLD2!Q$4,'[1]INTERNAL PARAMETERS-1'!$B$5:$J$44,9,FALSE)*HRYLD2!$F212</f>
        <v>0</v>
      </c>
      <c r="R212" s="44">
        <f>HRYLD1!R212*VLOOKUP(HRYLD2!R$4,'[1]INTERNAL PARAMETERS-1'!$B$5:$J$44,5,FALSE)*VLOOKUP(HRYLD2!R$4,'[1]INTERNAL PARAMETERS-1'!$B$5:$J$44,7,FALSE)*HRYLD2!$F212 + HRYLD1!R212*(1-VLOOKUP(HRYLD2!R$4,'[1]INTERNAL PARAMETERS-1'!$B$5:$J$44,5,FALSE))*VLOOKUP(HRYLD2!R$4,'[1]INTERNAL PARAMETERS-1'!$B$5:$J$44,9,FALSE)*HRYLD2!$F212</f>
        <v>0</v>
      </c>
      <c r="S212" s="44">
        <f>HRYLD1!S212*VLOOKUP(HRYLD2!S$4,'[1]INTERNAL PARAMETERS-1'!$B$5:$J$44,5,FALSE)*VLOOKUP(HRYLD2!S$4,'[1]INTERNAL PARAMETERS-1'!$B$5:$J$44,7,FALSE)*HRYLD2!$F212 + HRYLD1!S212*(1-VLOOKUP(HRYLD2!S$4,'[1]INTERNAL PARAMETERS-1'!$B$5:$J$44,5,FALSE))*VLOOKUP(HRYLD2!S$4,'[1]INTERNAL PARAMETERS-1'!$B$5:$J$44,9,FALSE)*HRYLD2!$F212</f>
        <v>0</v>
      </c>
      <c r="T212" s="44">
        <f>HRYLD1!T212*VLOOKUP(HRYLD2!T$4,'[1]INTERNAL PARAMETERS-1'!$B$5:$J$44,5,FALSE)*VLOOKUP(HRYLD2!T$4,'[1]INTERNAL PARAMETERS-1'!$B$5:$J$44,7,FALSE)*HRYLD2!$F212 + HRYLD1!T212*(1-VLOOKUP(HRYLD2!T$4,'[1]INTERNAL PARAMETERS-1'!$B$5:$J$44,5,FALSE))*VLOOKUP(HRYLD2!T$4,'[1]INTERNAL PARAMETERS-1'!$B$5:$J$44,9,FALSE)*HRYLD2!$F212</f>
        <v>0</v>
      </c>
      <c r="U212" s="44">
        <f>HRYLD1!U212*VLOOKUP(HRYLD2!U$4,'[1]INTERNAL PARAMETERS-1'!$B$5:$J$44,5,FALSE)*VLOOKUP(HRYLD2!U$4,'[1]INTERNAL PARAMETERS-1'!$B$5:$J$44,7,FALSE)*HRYLD2!$F212 + HRYLD1!U212*(1-VLOOKUP(HRYLD2!U$4,'[1]INTERNAL PARAMETERS-1'!$B$5:$J$44,5,FALSE))*VLOOKUP(HRYLD2!U$4,'[1]INTERNAL PARAMETERS-1'!$B$5:$J$44,9,FALSE)*HRYLD2!$F212</f>
        <v>0</v>
      </c>
      <c r="V212" s="44">
        <f>HRYLD1!V212*VLOOKUP(HRYLD2!V$4,'[1]INTERNAL PARAMETERS-1'!$B$5:$J$44,5,FALSE)*VLOOKUP(HRYLD2!V$4,'[1]INTERNAL PARAMETERS-1'!$B$5:$J$44,7,FALSE)*HRYLD2!$F212 + HRYLD1!V212*(1-VLOOKUP(HRYLD2!V$4,'[1]INTERNAL PARAMETERS-1'!$B$5:$J$44,5,FALSE))*VLOOKUP(HRYLD2!V$4,'[1]INTERNAL PARAMETERS-1'!$B$5:$J$44,9,FALSE)*HRYLD2!$F212</f>
        <v>0</v>
      </c>
      <c r="W212" s="44">
        <f>HRYLD1!W212*VLOOKUP(HRYLD2!W$4,'[1]INTERNAL PARAMETERS-1'!$B$5:$J$44,5,FALSE)*VLOOKUP(HRYLD2!W$4,'[1]INTERNAL PARAMETERS-1'!$B$5:$J$44,7,FALSE)*HRYLD2!$F212 + HRYLD1!W212*(1-VLOOKUP(HRYLD2!W$4,'[1]INTERNAL PARAMETERS-1'!$B$5:$J$44,5,FALSE))*VLOOKUP(HRYLD2!W$4,'[1]INTERNAL PARAMETERS-1'!$B$5:$J$44,9,FALSE)*HRYLD2!$F212</f>
        <v>0</v>
      </c>
      <c r="X212" s="44">
        <f>HRYLD1!X212*VLOOKUP(HRYLD2!X$4,'[1]INTERNAL PARAMETERS-1'!$B$5:$J$44,5,FALSE)*VLOOKUP(HRYLD2!X$4,'[1]INTERNAL PARAMETERS-1'!$B$5:$J$44,7,FALSE)*HRYLD2!$F212 + HRYLD1!X212*(1-VLOOKUP(HRYLD2!X$4,'[1]INTERNAL PARAMETERS-1'!$B$5:$J$44,5,FALSE))*VLOOKUP(HRYLD2!X$4,'[1]INTERNAL PARAMETERS-1'!$B$5:$J$44,9,FALSE)*HRYLD2!$F212</f>
        <v>0</v>
      </c>
      <c r="Y212" s="44">
        <f>HRYLD1!Y212*VLOOKUP(HRYLD2!Y$4,'[1]INTERNAL PARAMETERS-1'!$B$5:$J$44,5,FALSE)*VLOOKUP(HRYLD2!Y$4,'[1]INTERNAL PARAMETERS-1'!$B$5:$J$44,7,FALSE)*HRYLD2!$F212 + HRYLD1!Y212*(1-VLOOKUP(HRYLD2!Y$4,'[1]INTERNAL PARAMETERS-1'!$B$5:$J$44,5,FALSE))*VLOOKUP(HRYLD2!Y$4,'[1]INTERNAL PARAMETERS-1'!$B$5:$J$44,9,FALSE)*HRYLD2!$F212</f>
        <v>0</v>
      </c>
      <c r="Z212" s="44">
        <f>HRYLD1!Z212*VLOOKUP(HRYLD2!Z$4,'[1]INTERNAL PARAMETERS-1'!$B$5:$J$44,5,FALSE)*VLOOKUP(HRYLD2!Z$4,'[1]INTERNAL PARAMETERS-1'!$B$5:$J$44,7,FALSE)*HRYLD2!$F212 + HRYLD1!Z212*(1-VLOOKUP(HRYLD2!Z$4,'[1]INTERNAL PARAMETERS-1'!$B$5:$J$44,5,FALSE))*VLOOKUP(HRYLD2!Z$4,'[1]INTERNAL PARAMETERS-1'!$B$5:$J$44,9,FALSE)*HRYLD2!$F212</f>
        <v>0</v>
      </c>
      <c r="AA212" s="44">
        <f>HRYLD1!AA212*VLOOKUP(HRYLD2!AA$4,'[1]INTERNAL PARAMETERS-1'!$B$5:$J$44,5,FALSE)*VLOOKUP(HRYLD2!AA$4,'[1]INTERNAL PARAMETERS-1'!$B$5:$J$44,7,FALSE)*HRYLD2!$F212 + HRYLD1!AA212*(1-VLOOKUP(HRYLD2!AA$4,'[1]INTERNAL PARAMETERS-1'!$B$5:$J$44,5,FALSE))*VLOOKUP(HRYLD2!AA$4,'[1]INTERNAL PARAMETERS-1'!$B$5:$J$44,9,FALSE)*HRYLD2!$F212</f>
        <v>0</v>
      </c>
      <c r="AB212" s="44">
        <f>HRYLD1!AB212*VLOOKUP(HRYLD2!AB$4,'[1]INTERNAL PARAMETERS-1'!$B$5:$J$44,5,FALSE)*VLOOKUP(HRYLD2!AB$4,'[1]INTERNAL PARAMETERS-1'!$B$5:$J$44,7,FALSE)*HRYLD2!$F212 + HRYLD1!AB212*(1-VLOOKUP(HRYLD2!AB$4,'[1]INTERNAL PARAMETERS-1'!$B$5:$J$44,5,FALSE))*VLOOKUP(HRYLD2!AB$4,'[1]INTERNAL PARAMETERS-1'!$B$5:$J$44,9,FALSE)*HRYLD2!$F212</f>
        <v>0</v>
      </c>
      <c r="AC212" s="44">
        <f>HRYLD1!AC212*VLOOKUP(HRYLD2!AC$4,'[1]INTERNAL PARAMETERS-1'!$B$5:$J$44,5,FALSE)*VLOOKUP(HRYLD2!AC$4,'[1]INTERNAL PARAMETERS-1'!$B$5:$J$44,7,FALSE)*HRYLD2!$F212 + HRYLD1!AC212*(1-VLOOKUP(HRYLD2!AC$4,'[1]INTERNAL PARAMETERS-1'!$B$5:$J$44,5,FALSE))*VLOOKUP(HRYLD2!AC$4,'[1]INTERNAL PARAMETERS-1'!$B$5:$J$44,9,FALSE)*HRYLD2!$F212</f>
        <v>0</v>
      </c>
      <c r="AD212" s="44">
        <f>HRYLD1!AD212*VLOOKUP(HRYLD2!AD$4,'[1]INTERNAL PARAMETERS-1'!$B$5:$J$44,5,FALSE)*VLOOKUP(HRYLD2!AD$4,'[1]INTERNAL PARAMETERS-1'!$B$5:$J$44,7,FALSE)*HRYLD2!$F212 + HRYLD1!AD212*(1-VLOOKUP(HRYLD2!AD$4,'[1]INTERNAL PARAMETERS-1'!$B$5:$J$44,5,FALSE))*VLOOKUP(HRYLD2!AD$4,'[1]INTERNAL PARAMETERS-1'!$B$5:$J$44,9,FALSE)*HRYLD2!$F212</f>
        <v>0</v>
      </c>
      <c r="AE212" s="44">
        <f>HRYLD1!AE212*VLOOKUP(HRYLD2!AE$4,'[1]INTERNAL PARAMETERS-1'!$B$5:$J$44,5,FALSE)*VLOOKUP(HRYLD2!AE$4,'[1]INTERNAL PARAMETERS-1'!$B$5:$J$44,7,FALSE)*HRYLD2!$F212 + HRYLD1!AE212*(1-VLOOKUP(HRYLD2!AE$4,'[1]INTERNAL PARAMETERS-1'!$B$5:$J$44,5,FALSE))*VLOOKUP(HRYLD2!AE$4,'[1]INTERNAL PARAMETERS-1'!$B$5:$J$44,9,FALSE)*HRYLD2!$F212</f>
        <v>0</v>
      </c>
      <c r="AF212" s="44">
        <f>HRYLD1!AF212*VLOOKUP(HRYLD2!AF$4,'[1]INTERNAL PARAMETERS-1'!$B$5:$J$44,5,FALSE)*VLOOKUP(HRYLD2!AF$4,'[1]INTERNAL PARAMETERS-1'!$B$5:$J$44,7,FALSE)*HRYLD2!$F212 + HRYLD1!AF212*(1-VLOOKUP(HRYLD2!AF$4,'[1]INTERNAL PARAMETERS-1'!$B$5:$J$44,5,FALSE))*VLOOKUP(HRYLD2!AF$4,'[1]INTERNAL PARAMETERS-1'!$B$5:$J$44,9,FALSE)*HRYLD2!$F212</f>
        <v>0</v>
      </c>
      <c r="AG212" s="44">
        <f>HRYLD1!AG212*VLOOKUP(HRYLD2!AG$4,'[1]INTERNAL PARAMETERS-1'!$B$5:$J$44,5,FALSE)*VLOOKUP(HRYLD2!AG$4,'[1]INTERNAL PARAMETERS-1'!$B$5:$J$44,7,FALSE)*HRYLD2!$F212 + HRYLD1!AG212*(1-VLOOKUP(HRYLD2!AG$4,'[1]INTERNAL PARAMETERS-1'!$B$5:$J$44,5,FALSE))*VLOOKUP(HRYLD2!AG$4,'[1]INTERNAL PARAMETERS-1'!$B$5:$J$44,9,FALSE)*HRYLD2!$F212</f>
        <v>0</v>
      </c>
      <c r="AH212" s="44">
        <f>HRYLD1!AH212*VLOOKUP(HRYLD2!AH$4,'[1]INTERNAL PARAMETERS-1'!$B$5:$J$44,5,FALSE)*VLOOKUP(HRYLD2!AH$4,'[1]INTERNAL PARAMETERS-1'!$B$5:$J$44,7,FALSE)*HRYLD2!$F212 + HRYLD1!AH212*(1-VLOOKUP(HRYLD2!AH$4,'[1]INTERNAL PARAMETERS-1'!$B$5:$J$44,5,FALSE))*VLOOKUP(HRYLD2!AH$4,'[1]INTERNAL PARAMETERS-1'!$B$5:$J$44,9,FALSE)*HRYLD2!$F212</f>
        <v>0</v>
      </c>
      <c r="AI212" s="44">
        <f>HRYLD1!AI212*VLOOKUP(HRYLD2!AI$4,'[1]INTERNAL PARAMETERS-1'!$B$5:$J$44,5,FALSE)*VLOOKUP(HRYLD2!AI$4,'[1]INTERNAL PARAMETERS-1'!$B$5:$J$44,7,FALSE)*HRYLD2!$F212 + HRYLD1!AI212*(1-VLOOKUP(HRYLD2!AI$4,'[1]INTERNAL PARAMETERS-1'!$B$5:$J$44,5,FALSE))*VLOOKUP(HRYLD2!AI$4,'[1]INTERNAL PARAMETERS-1'!$B$5:$J$44,9,FALSE)*HRYLD2!$F212</f>
        <v>0</v>
      </c>
      <c r="AJ212" s="44">
        <f>HRYLD1!AJ212*VLOOKUP(HRYLD2!AJ$4,'[1]INTERNAL PARAMETERS-1'!$B$5:$J$44,5,FALSE)*VLOOKUP(HRYLD2!AJ$4,'[1]INTERNAL PARAMETERS-1'!$B$5:$J$44,7,FALSE)*HRYLD2!$F212 + HRYLD1!AJ212*(1-VLOOKUP(HRYLD2!AJ$4,'[1]INTERNAL PARAMETERS-1'!$B$5:$J$44,5,FALSE))*VLOOKUP(HRYLD2!AJ$4,'[1]INTERNAL PARAMETERS-1'!$B$5:$J$44,9,FALSE)*HRYLD2!$F212</f>
        <v>0</v>
      </c>
      <c r="AK212" s="44">
        <f>HRYLD1!AK212*VLOOKUP(HRYLD2!AK$4,'[1]INTERNAL PARAMETERS-1'!$B$5:$J$44,5,FALSE)*VLOOKUP(HRYLD2!AK$4,'[1]INTERNAL PARAMETERS-1'!$B$5:$J$44,7,FALSE)*HRYLD2!$F212 + HRYLD1!AK212*(1-VLOOKUP(HRYLD2!AK$4,'[1]INTERNAL PARAMETERS-1'!$B$5:$J$44,5,FALSE))*VLOOKUP(HRYLD2!AK$4,'[1]INTERNAL PARAMETERS-1'!$B$5:$J$44,9,FALSE)*HRYLD2!$F212</f>
        <v>0</v>
      </c>
      <c r="AL212" s="44">
        <f>HRYLD1!AL212*VLOOKUP(HRYLD2!AL$4,'[1]INTERNAL PARAMETERS-1'!$B$5:$J$44,5,FALSE)*VLOOKUP(HRYLD2!AL$4,'[1]INTERNAL PARAMETERS-1'!$B$5:$J$44,7,FALSE)*HRYLD2!$F212 + HRYLD1!AL212*(1-VLOOKUP(HRYLD2!AL$4,'[1]INTERNAL PARAMETERS-1'!$B$5:$J$44,5,FALSE))*VLOOKUP(HRYLD2!AL$4,'[1]INTERNAL PARAMETERS-1'!$B$5:$J$44,9,FALSE)*HRYLD2!$F212</f>
        <v>0</v>
      </c>
      <c r="AM212" s="44">
        <f>HRYLD1!AM212*VLOOKUP(HRYLD2!AM$4,'[1]INTERNAL PARAMETERS-1'!$B$5:$J$44,5,FALSE)*VLOOKUP(HRYLD2!AM$4,'[1]INTERNAL PARAMETERS-1'!$B$5:$J$44,7,FALSE)*HRYLD2!$F212 + HRYLD1!AM212*(1-VLOOKUP(HRYLD2!AM$4,'[1]INTERNAL PARAMETERS-1'!$B$5:$J$44,5,FALSE))*VLOOKUP(HRYLD2!AM$4,'[1]INTERNAL PARAMETERS-1'!$B$5:$J$44,9,FALSE)*HRYLD2!$F212</f>
        <v>0</v>
      </c>
      <c r="AN212" s="44">
        <f>HRYLD1!AN212*VLOOKUP(HRYLD2!AN$4,'[1]INTERNAL PARAMETERS-1'!$B$5:$J$44,5,FALSE)*VLOOKUP(HRYLD2!AN$4,'[1]INTERNAL PARAMETERS-1'!$B$5:$J$44,7,FALSE)*HRYLD2!$F212 + HRYLD1!AN212*(1-VLOOKUP(HRYLD2!AN$4,'[1]INTERNAL PARAMETERS-1'!$B$5:$J$44,5,FALSE))*VLOOKUP(HRYLD2!AN$4,'[1]INTERNAL PARAMETERS-1'!$B$5:$J$44,9,FALSE)*HRYLD2!$F212</f>
        <v>0</v>
      </c>
      <c r="AO212" s="44">
        <f>HRYLD1!AO212*VLOOKUP(HRYLD2!AO$4,'[1]INTERNAL PARAMETERS-1'!$B$5:$J$44,5,FALSE)*VLOOKUP(HRYLD2!AO$4,'[1]INTERNAL PARAMETERS-1'!$B$5:$J$44,7,FALSE)*HRYLD2!$F212 + HRYLD1!AO212*(1-VLOOKUP(HRYLD2!AO$4,'[1]INTERNAL PARAMETERS-1'!$B$5:$J$44,5,FALSE))*VLOOKUP(HRYLD2!AO$4,'[1]INTERNAL PARAMETERS-1'!$B$5:$J$44,9,FALSE)*HRYLD2!$F212</f>
        <v>0</v>
      </c>
      <c r="AP212" s="44">
        <f>HRYLD1!AP212*VLOOKUP(HRYLD2!AP$4,'[1]INTERNAL PARAMETERS-1'!$B$5:$J$44,5,FALSE)*VLOOKUP(HRYLD2!AP$4,'[1]INTERNAL PARAMETERS-1'!$B$5:$J$44,7,FALSE)*HRYLD2!$F212 + HRYLD1!AP212*(1-VLOOKUP(HRYLD2!AP$4,'[1]INTERNAL PARAMETERS-1'!$B$5:$J$44,5,FALSE))*VLOOKUP(HRYLD2!AP$4,'[1]INTERNAL PARAMETERS-1'!$B$5:$J$44,9,FALSE)*HRYLD2!$F212</f>
        <v>0</v>
      </c>
      <c r="AQ212" s="44">
        <f>HRYLD1!AQ212*VLOOKUP(HRYLD2!AQ$4,'[1]INTERNAL PARAMETERS-1'!$B$5:$J$44,5,FALSE)*VLOOKUP(HRYLD2!AQ$4,'[1]INTERNAL PARAMETERS-1'!$B$5:$J$44,7,FALSE)*HRYLD2!$F212 + HRYLD1!AQ212*(1-VLOOKUP(HRYLD2!AQ$4,'[1]INTERNAL PARAMETERS-1'!$B$5:$J$44,5,FALSE))*VLOOKUP(HRYLD2!AQ$4,'[1]INTERNAL PARAMETERS-1'!$B$5:$J$44,9,FALSE)*HRYLD2!$F212</f>
        <v>0</v>
      </c>
      <c r="AR212" s="44">
        <f>HRYLD1!AR212*VLOOKUP(HRYLD2!AR$4,'[1]INTERNAL PARAMETERS-1'!$B$5:$J$44,5,FALSE)*VLOOKUP(HRYLD2!AR$4,'[1]INTERNAL PARAMETERS-1'!$B$5:$J$44,7,FALSE)*HRYLD2!$F212 + HRYLD1!AR212*(1-VLOOKUP(HRYLD2!AR$4,'[1]INTERNAL PARAMETERS-1'!$B$5:$J$44,5,FALSE))*VLOOKUP(HRYLD2!AR$4,'[1]INTERNAL PARAMETERS-1'!$B$5:$J$44,9,FALSE)*HRYLD2!$F212</f>
        <v>0</v>
      </c>
      <c r="AS212" s="44">
        <f>HRYLD1!AS212*VLOOKUP(HRYLD2!AS$4,'[1]INTERNAL PARAMETERS-1'!$B$5:$J$44,5,FALSE)*VLOOKUP(HRYLD2!AS$4,'[1]INTERNAL PARAMETERS-1'!$B$5:$J$44,7,FALSE)*HRYLD2!$F212 + HRYLD1!AS212*(1-VLOOKUP(HRYLD2!AS$4,'[1]INTERNAL PARAMETERS-1'!$B$5:$J$44,5,FALSE))*VLOOKUP(HRYLD2!AS$4,'[1]INTERNAL PARAMETERS-1'!$B$5:$J$44,9,FALSE)*HRYLD2!$F212</f>
        <v>0</v>
      </c>
      <c r="AT212" s="43">
        <f>HRYLD1!AT212*VLOOKUP(HRYLD2!AT$4,'[1]INTERNAL PARAMETERS-1'!$B$5:$J$44,5,FALSE)*VLOOKUP(HRYLD2!AT$4,'[1]INTERNAL PARAMETERS-1'!$B$5:$J$44,7,FALSE)*HRYLD2!$F212 + HRYLD1!AT212*(1-VLOOKUP(HRYLD2!AT$4,'[1]INTERNAL PARAMETERS-1'!$B$5:$J$44,5,FALSE))*VLOOKUP(HRYLD2!AT$4,'[1]INTERNAL PARAMETERS-1'!$B$5:$J$44,9,FALSE)*HRYLD2!$F212</f>
        <v>0</v>
      </c>
      <c r="AU212" s="45">
        <f>HRYLD1!AU212*VLOOKUP(HRYLD2!AU$4,'[1]INTERNAL PARAMETERS-1'!$B$5:$J$44,5,FALSE)*VLOOKUP(HRYLD2!AU$4,'[1]INTERNAL PARAMETERS-1'!$B$5:$J$44,6,FALSE)*VLOOKUP(HRYLD2!AU$4,'[1]INTERNAL PARAMETERS-1'!$B$5:$J$44,3,FALSE) + HRYLD1!AU212*(1-VLOOKUP(HRYLD2!AU$4,'[1]INTERNAL PARAMETERS-1'!$B$5:$J$44,5,FALSE))*VLOOKUP(HRYLD2!AU$4,'[1]INTERNAL PARAMETERS-1'!$B$5:$J$44,8,FALSE)*VLOOKUP(HRYLD2!AU$4,'[1]INTERNAL PARAMETERS-1'!$B$5:$J$44,3,FALSE)</f>
        <v>0</v>
      </c>
      <c r="AV212" s="44">
        <f>HRYLD1!AV212*VLOOKUP(HRYLD2!AV$4,'[1]INTERNAL PARAMETERS-1'!$B$5:$J$44,5,FALSE)*VLOOKUP(HRYLD2!AV$4,'[1]INTERNAL PARAMETERS-1'!$B$5:$J$44,6,FALSE)*VLOOKUP(HRYLD2!AV$4,'[1]INTERNAL PARAMETERS-1'!$B$5:$J$44,3,FALSE) + HRYLD1!AV212*(1-VLOOKUP(HRYLD2!AV$4,'[1]INTERNAL PARAMETERS-1'!$B$5:$J$44,5,FALSE))*VLOOKUP(HRYLD2!AV$4,'[1]INTERNAL PARAMETERS-1'!$B$5:$J$44,8,FALSE)*VLOOKUP(HRYLD2!AV$4,'[1]INTERNAL PARAMETERS-1'!$B$5:$J$44,3,FALSE)</f>
        <v>0</v>
      </c>
      <c r="AW212" s="44">
        <f>HRYLD1!AW212*VLOOKUP(HRYLD2!AW$4,'[1]INTERNAL PARAMETERS-1'!$B$5:$J$44,5,FALSE)*VLOOKUP(HRYLD2!AW$4,'[1]INTERNAL PARAMETERS-1'!$B$5:$J$44,6,FALSE)*VLOOKUP(HRYLD2!AW$4,'[1]INTERNAL PARAMETERS-1'!$B$5:$J$44,3,FALSE) + HRYLD1!AW212*(1-VLOOKUP(HRYLD2!AW$4,'[1]INTERNAL PARAMETERS-1'!$B$5:$J$44,5,FALSE))*VLOOKUP(HRYLD2!AW$4,'[1]INTERNAL PARAMETERS-1'!$B$5:$J$44,8,FALSE)*VLOOKUP(HRYLD2!AW$4,'[1]INTERNAL PARAMETERS-1'!$B$5:$J$44,3,FALSE)</f>
        <v>0</v>
      </c>
      <c r="AX212" s="44">
        <f>HRYLD1!AX212*VLOOKUP(HRYLD2!AX$4,'[1]INTERNAL PARAMETERS-1'!$B$5:$J$44,5,FALSE)*VLOOKUP(HRYLD2!AX$4,'[1]INTERNAL PARAMETERS-1'!$B$5:$J$44,6,FALSE)*VLOOKUP(HRYLD2!AX$4,'[1]INTERNAL PARAMETERS-1'!$B$5:$J$44,3,FALSE) + HRYLD1!AX212*(1-VLOOKUP(HRYLD2!AX$4,'[1]INTERNAL PARAMETERS-1'!$B$5:$J$44,5,FALSE))*VLOOKUP(HRYLD2!AX$4,'[1]INTERNAL PARAMETERS-1'!$B$5:$J$44,8,FALSE)*VLOOKUP(HRYLD2!AX$4,'[1]INTERNAL PARAMETERS-1'!$B$5:$J$44,3,FALSE)</f>
        <v>0</v>
      </c>
      <c r="AY212" s="44">
        <f>HRYLD1!AY212*VLOOKUP(HRYLD2!AY$4,'[1]INTERNAL PARAMETERS-1'!$B$5:$J$44,5,FALSE)*VLOOKUP(HRYLD2!AY$4,'[1]INTERNAL PARAMETERS-1'!$B$5:$J$44,6,FALSE)*VLOOKUP(HRYLD2!AY$4,'[1]INTERNAL PARAMETERS-1'!$B$5:$J$44,3,FALSE) + HRYLD1!AY212*(1-VLOOKUP(HRYLD2!AY$4,'[1]INTERNAL PARAMETERS-1'!$B$5:$J$44,5,FALSE))*VLOOKUP(HRYLD2!AY$4,'[1]INTERNAL PARAMETERS-1'!$B$5:$J$44,8,FALSE)*VLOOKUP(HRYLD2!AY$4,'[1]INTERNAL PARAMETERS-1'!$B$5:$J$44,3,FALSE)</f>
        <v>0</v>
      </c>
      <c r="AZ212" s="44">
        <f>HRYLD1!AZ212*VLOOKUP(HRYLD2!AZ$4,'[1]INTERNAL PARAMETERS-1'!$B$5:$J$44,5,FALSE)*VLOOKUP(HRYLD2!AZ$4,'[1]INTERNAL PARAMETERS-1'!$B$5:$J$44,6,FALSE)*VLOOKUP(HRYLD2!AZ$4,'[1]INTERNAL PARAMETERS-1'!$B$5:$J$44,3,FALSE) + HRYLD1!AZ212*(1-VLOOKUP(HRYLD2!AZ$4,'[1]INTERNAL PARAMETERS-1'!$B$5:$J$44,5,FALSE))*VLOOKUP(HRYLD2!AZ$4,'[1]INTERNAL PARAMETERS-1'!$B$5:$J$44,8,FALSE)*VLOOKUP(HRYLD2!AZ$4,'[1]INTERNAL PARAMETERS-1'!$B$5:$J$44,3,FALSE)</f>
        <v>0</v>
      </c>
      <c r="BA212" s="44">
        <f>HRYLD1!BA212*VLOOKUP(HRYLD2!BA$4,'[1]INTERNAL PARAMETERS-1'!$B$5:$J$44,5,FALSE)*VLOOKUP(HRYLD2!BA$4,'[1]INTERNAL PARAMETERS-1'!$B$5:$J$44,6,FALSE)*VLOOKUP(HRYLD2!BA$4,'[1]INTERNAL PARAMETERS-1'!$B$5:$J$44,3,FALSE) + HRYLD1!BA212*(1-VLOOKUP(HRYLD2!BA$4,'[1]INTERNAL PARAMETERS-1'!$B$5:$J$44,5,FALSE))*VLOOKUP(HRYLD2!BA$4,'[1]INTERNAL PARAMETERS-1'!$B$5:$J$44,8,FALSE)*VLOOKUP(HRYLD2!BA$4,'[1]INTERNAL PARAMETERS-1'!$B$5:$J$44,3,FALSE)</f>
        <v>0</v>
      </c>
      <c r="BB212" s="44">
        <f>HRYLD1!BB212*VLOOKUP(HRYLD2!BB$4,'[1]INTERNAL PARAMETERS-1'!$B$5:$J$44,5,FALSE)*VLOOKUP(HRYLD2!BB$4,'[1]INTERNAL PARAMETERS-1'!$B$5:$J$44,6,FALSE)*VLOOKUP(HRYLD2!BB$4,'[1]INTERNAL PARAMETERS-1'!$B$5:$J$44,3,FALSE) + HRYLD1!BB212*(1-VLOOKUP(HRYLD2!BB$4,'[1]INTERNAL PARAMETERS-1'!$B$5:$J$44,5,FALSE))*VLOOKUP(HRYLD2!BB$4,'[1]INTERNAL PARAMETERS-1'!$B$5:$J$44,8,FALSE)*VLOOKUP(HRYLD2!BB$4,'[1]INTERNAL PARAMETERS-1'!$B$5:$J$44,3,FALSE)</f>
        <v>0</v>
      </c>
      <c r="BC212" s="44">
        <f>HRYLD1!BC212*VLOOKUP(HRYLD2!BC$4,'[1]INTERNAL PARAMETERS-1'!$B$5:$J$44,5,FALSE)*VLOOKUP(HRYLD2!BC$4,'[1]INTERNAL PARAMETERS-1'!$B$5:$J$44,6,FALSE)*VLOOKUP(HRYLD2!BC$4,'[1]INTERNAL PARAMETERS-1'!$B$5:$J$44,3,FALSE) + HRYLD1!BC212*(1-VLOOKUP(HRYLD2!BC$4,'[1]INTERNAL PARAMETERS-1'!$B$5:$J$44,5,FALSE))*VLOOKUP(HRYLD2!BC$4,'[1]INTERNAL PARAMETERS-1'!$B$5:$J$44,8,FALSE)*VLOOKUP(HRYLD2!BC$4,'[1]INTERNAL PARAMETERS-1'!$B$5:$J$44,3,FALSE)</f>
        <v>0</v>
      </c>
      <c r="BD212" s="44">
        <f>HRYLD1!BD212*VLOOKUP(HRYLD2!BD$4,'[1]INTERNAL PARAMETERS-1'!$B$5:$J$44,5,FALSE)*VLOOKUP(HRYLD2!BD$4,'[1]INTERNAL PARAMETERS-1'!$B$5:$J$44,6,FALSE)*VLOOKUP(HRYLD2!BD$4,'[1]INTERNAL PARAMETERS-1'!$B$5:$J$44,3,FALSE) + HRYLD1!BD212*(1-VLOOKUP(HRYLD2!BD$4,'[1]INTERNAL PARAMETERS-1'!$B$5:$J$44,5,FALSE))*VLOOKUP(HRYLD2!BD$4,'[1]INTERNAL PARAMETERS-1'!$B$5:$J$44,8,FALSE)*VLOOKUP(HRYLD2!BD$4,'[1]INTERNAL PARAMETERS-1'!$B$5:$J$44,3,FALSE)</f>
        <v>0</v>
      </c>
      <c r="BE212" s="44">
        <f>HRYLD1!BE212*VLOOKUP(HRYLD2!BE$4,'[1]INTERNAL PARAMETERS-1'!$B$5:$J$44,5,FALSE)*VLOOKUP(HRYLD2!BE$4,'[1]INTERNAL PARAMETERS-1'!$B$5:$J$44,6,FALSE)*VLOOKUP(HRYLD2!BE$4,'[1]INTERNAL PARAMETERS-1'!$B$5:$J$44,3,FALSE) + HRYLD1!BE212*(1-VLOOKUP(HRYLD2!BE$4,'[1]INTERNAL PARAMETERS-1'!$B$5:$J$44,5,FALSE))*VLOOKUP(HRYLD2!BE$4,'[1]INTERNAL PARAMETERS-1'!$B$5:$J$44,8,FALSE)*VLOOKUP(HRYLD2!BE$4,'[1]INTERNAL PARAMETERS-1'!$B$5:$J$44,3,FALSE)</f>
        <v>0</v>
      </c>
      <c r="BF212" s="44">
        <f>HRYLD1!BF212*VLOOKUP(HRYLD2!BF$4,'[1]INTERNAL PARAMETERS-1'!$B$5:$J$44,5,FALSE)*VLOOKUP(HRYLD2!BF$4,'[1]INTERNAL PARAMETERS-1'!$B$5:$J$44,6,FALSE)*VLOOKUP(HRYLD2!BF$4,'[1]INTERNAL PARAMETERS-1'!$B$5:$J$44,3,FALSE) + HRYLD1!BF212*(1-VLOOKUP(HRYLD2!BF$4,'[1]INTERNAL PARAMETERS-1'!$B$5:$J$44,5,FALSE))*VLOOKUP(HRYLD2!BF$4,'[1]INTERNAL PARAMETERS-1'!$B$5:$J$44,8,FALSE)*VLOOKUP(HRYLD2!BF$4,'[1]INTERNAL PARAMETERS-1'!$B$5:$J$44,3,FALSE)</f>
        <v>0</v>
      </c>
      <c r="BG212" s="44">
        <f>HRYLD1!BG212*VLOOKUP(HRYLD2!BG$4,'[1]INTERNAL PARAMETERS-1'!$B$5:$J$44,5,FALSE)*VLOOKUP(HRYLD2!BG$4,'[1]INTERNAL PARAMETERS-1'!$B$5:$J$44,6,FALSE)*VLOOKUP(HRYLD2!BG$4,'[1]INTERNAL PARAMETERS-1'!$B$5:$J$44,3,FALSE) + HRYLD1!BG212*(1-VLOOKUP(HRYLD2!BG$4,'[1]INTERNAL PARAMETERS-1'!$B$5:$J$44,5,FALSE))*VLOOKUP(HRYLD2!BG$4,'[1]INTERNAL PARAMETERS-1'!$B$5:$J$44,8,FALSE)*VLOOKUP(HRYLD2!BG$4,'[1]INTERNAL PARAMETERS-1'!$B$5:$J$44,3,FALSE)</f>
        <v>0</v>
      </c>
      <c r="BH212" s="44">
        <f>HRYLD1!BH212*VLOOKUP(HRYLD2!BH$4,'[1]INTERNAL PARAMETERS-1'!$B$5:$J$44,5,FALSE)*VLOOKUP(HRYLD2!BH$4,'[1]INTERNAL PARAMETERS-1'!$B$5:$J$44,6,FALSE)*VLOOKUP(HRYLD2!BH$4,'[1]INTERNAL PARAMETERS-1'!$B$5:$J$44,3,FALSE) + HRYLD1!BH212*(1-VLOOKUP(HRYLD2!BH$4,'[1]INTERNAL PARAMETERS-1'!$B$5:$J$44,5,FALSE))*VLOOKUP(HRYLD2!BH$4,'[1]INTERNAL PARAMETERS-1'!$B$5:$J$44,8,FALSE)*VLOOKUP(HRYLD2!BH$4,'[1]INTERNAL PARAMETERS-1'!$B$5:$J$44,3,FALSE)</f>
        <v>0</v>
      </c>
      <c r="BI212" s="44">
        <f>HRYLD1!BI212*VLOOKUP(HRYLD2!BI$4,'[1]INTERNAL PARAMETERS-1'!$B$5:$J$44,5,FALSE)*VLOOKUP(HRYLD2!BI$4,'[1]INTERNAL PARAMETERS-1'!$B$5:$J$44,6,FALSE)*VLOOKUP(HRYLD2!BI$4,'[1]INTERNAL PARAMETERS-1'!$B$5:$J$44,3,FALSE) + HRYLD1!BI212*(1-VLOOKUP(HRYLD2!BI$4,'[1]INTERNAL PARAMETERS-1'!$B$5:$J$44,5,FALSE))*VLOOKUP(HRYLD2!BI$4,'[1]INTERNAL PARAMETERS-1'!$B$5:$J$44,8,FALSE)*VLOOKUP(HRYLD2!BI$4,'[1]INTERNAL PARAMETERS-1'!$B$5:$J$44,3,FALSE)</f>
        <v>0</v>
      </c>
      <c r="BJ212" s="44">
        <f>HRYLD1!BJ212*VLOOKUP(HRYLD2!BJ$4,'[1]INTERNAL PARAMETERS-1'!$B$5:$J$44,5,FALSE)*VLOOKUP(HRYLD2!BJ$4,'[1]INTERNAL PARAMETERS-1'!$B$5:$J$44,6,FALSE)*VLOOKUP(HRYLD2!BJ$4,'[1]INTERNAL PARAMETERS-1'!$B$5:$J$44,3,FALSE) + HRYLD1!BJ212*(1-VLOOKUP(HRYLD2!BJ$4,'[1]INTERNAL PARAMETERS-1'!$B$5:$J$44,5,FALSE))*VLOOKUP(HRYLD2!BJ$4,'[1]INTERNAL PARAMETERS-1'!$B$5:$J$44,8,FALSE)*VLOOKUP(HRYLD2!BJ$4,'[1]INTERNAL PARAMETERS-1'!$B$5:$J$44,3,FALSE)</f>
        <v>0</v>
      </c>
      <c r="BK212" s="44">
        <f>HRYLD1!BK212*VLOOKUP(HRYLD2!BK$4,'[1]INTERNAL PARAMETERS-1'!$B$5:$J$44,5,FALSE)*VLOOKUP(HRYLD2!BK$4,'[1]INTERNAL PARAMETERS-1'!$B$5:$J$44,6,FALSE)*VLOOKUP(HRYLD2!BK$4,'[1]INTERNAL PARAMETERS-1'!$B$5:$J$44,3,FALSE) + HRYLD1!BK212*(1-VLOOKUP(HRYLD2!BK$4,'[1]INTERNAL PARAMETERS-1'!$B$5:$J$44,5,FALSE))*VLOOKUP(HRYLD2!BK$4,'[1]INTERNAL PARAMETERS-1'!$B$5:$J$44,8,FALSE)*VLOOKUP(HRYLD2!BK$4,'[1]INTERNAL PARAMETERS-1'!$B$5:$J$44,3,FALSE)</f>
        <v>0</v>
      </c>
      <c r="BL212" s="44">
        <f>HRYLD1!BL212*VLOOKUP(HRYLD2!BL$4,'[1]INTERNAL PARAMETERS-1'!$B$5:$J$44,5,FALSE)*VLOOKUP(HRYLD2!BL$4,'[1]INTERNAL PARAMETERS-1'!$B$5:$J$44,6,FALSE)*VLOOKUP(HRYLD2!BL$4,'[1]INTERNAL PARAMETERS-1'!$B$5:$J$44,3,FALSE) + HRYLD1!BL212*(1-VLOOKUP(HRYLD2!BL$4,'[1]INTERNAL PARAMETERS-1'!$B$5:$J$44,5,FALSE))*VLOOKUP(HRYLD2!BL$4,'[1]INTERNAL PARAMETERS-1'!$B$5:$J$44,8,FALSE)*VLOOKUP(HRYLD2!BL$4,'[1]INTERNAL PARAMETERS-1'!$B$5:$J$44,3,FALSE)</f>
        <v>0</v>
      </c>
      <c r="BM212" s="44">
        <f>HRYLD1!BM212*VLOOKUP(HRYLD2!BM$4,'[1]INTERNAL PARAMETERS-1'!$B$5:$J$44,5,FALSE)*VLOOKUP(HRYLD2!BM$4,'[1]INTERNAL PARAMETERS-1'!$B$5:$J$44,6,FALSE)*VLOOKUP(HRYLD2!BM$4,'[1]INTERNAL PARAMETERS-1'!$B$5:$J$44,3,FALSE) + HRYLD1!BM212*(1-VLOOKUP(HRYLD2!BM$4,'[1]INTERNAL PARAMETERS-1'!$B$5:$J$44,5,FALSE))*VLOOKUP(HRYLD2!BM$4,'[1]INTERNAL PARAMETERS-1'!$B$5:$J$44,8,FALSE)*VLOOKUP(HRYLD2!BM$4,'[1]INTERNAL PARAMETERS-1'!$B$5:$J$44,3,FALSE)</f>
        <v>0</v>
      </c>
      <c r="BN212" s="44">
        <f>HRYLD1!BN212*VLOOKUP(HRYLD2!BN$4,'[1]INTERNAL PARAMETERS-1'!$B$5:$J$44,5,FALSE)*VLOOKUP(HRYLD2!BN$4,'[1]INTERNAL PARAMETERS-1'!$B$5:$J$44,6,FALSE)*VLOOKUP(HRYLD2!BN$4,'[1]INTERNAL PARAMETERS-1'!$B$5:$J$44,3,FALSE) + HRYLD1!BN212*(1-VLOOKUP(HRYLD2!BN$4,'[1]INTERNAL PARAMETERS-1'!$B$5:$J$44,5,FALSE))*VLOOKUP(HRYLD2!BN$4,'[1]INTERNAL PARAMETERS-1'!$B$5:$J$44,8,FALSE)*VLOOKUP(HRYLD2!BN$4,'[1]INTERNAL PARAMETERS-1'!$B$5:$J$44,3,FALSE)</f>
        <v>0</v>
      </c>
      <c r="BO212" s="44">
        <f>HRYLD1!BO212*VLOOKUP(HRYLD2!BO$4,'[1]INTERNAL PARAMETERS-1'!$B$5:$J$44,5,FALSE)*VLOOKUP(HRYLD2!BO$4,'[1]INTERNAL PARAMETERS-1'!$B$5:$J$44,6,FALSE)*VLOOKUP(HRYLD2!BO$4,'[1]INTERNAL PARAMETERS-1'!$B$5:$J$44,3,FALSE) + HRYLD1!BO212*(1-VLOOKUP(HRYLD2!BO$4,'[1]INTERNAL PARAMETERS-1'!$B$5:$J$44,5,FALSE))*VLOOKUP(HRYLD2!BO$4,'[1]INTERNAL PARAMETERS-1'!$B$5:$J$44,8,FALSE)*VLOOKUP(HRYLD2!BO$4,'[1]INTERNAL PARAMETERS-1'!$B$5:$J$44,3,FALSE)</f>
        <v>0</v>
      </c>
      <c r="BP212" s="44">
        <f>HRYLD1!BP212*VLOOKUP(HRYLD2!BP$4,'[1]INTERNAL PARAMETERS-1'!$B$5:$J$44,5,FALSE)*VLOOKUP(HRYLD2!BP$4,'[1]INTERNAL PARAMETERS-1'!$B$5:$J$44,6,FALSE)*VLOOKUP(HRYLD2!BP$4,'[1]INTERNAL PARAMETERS-1'!$B$5:$J$44,3,FALSE) + HRYLD1!BP212*(1-VLOOKUP(HRYLD2!BP$4,'[1]INTERNAL PARAMETERS-1'!$B$5:$J$44,5,FALSE))*VLOOKUP(HRYLD2!BP$4,'[1]INTERNAL PARAMETERS-1'!$B$5:$J$44,8,FALSE)*VLOOKUP(HRYLD2!BP$4,'[1]INTERNAL PARAMETERS-1'!$B$5:$J$44,3,FALSE)</f>
        <v>0</v>
      </c>
      <c r="BQ212" s="44">
        <f>HRYLD1!BQ212*VLOOKUP(HRYLD2!BQ$4,'[1]INTERNAL PARAMETERS-1'!$B$5:$J$44,5,FALSE)*VLOOKUP(HRYLD2!BQ$4,'[1]INTERNAL PARAMETERS-1'!$B$5:$J$44,6,FALSE)*VLOOKUP(HRYLD2!BQ$4,'[1]INTERNAL PARAMETERS-1'!$B$5:$J$44,3,FALSE) + HRYLD1!BQ212*(1-VLOOKUP(HRYLD2!BQ$4,'[1]INTERNAL PARAMETERS-1'!$B$5:$J$44,5,FALSE))*VLOOKUP(HRYLD2!BQ$4,'[1]INTERNAL PARAMETERS-1'!$B$5:$J$44,8,FALSE)*VLOOKUP(HRYLD2!BQ$4,'[1]INTERNAL PARAMETERS-1'!$B$5:$J$44,3,FALSE)</f>
        <v>0</v>
      </c>
      <c r="BR212" s="44">
        <f>HRYLD1!BR212*VLOOKUP(HRYLD2!BR$4,'[1]INTERNAL PARAMETERS-1'!$B$5:$J$44,5,FALSE)*VLOOKUP(HRYLD2!BR$4,'[1]INTERNAL PARAMETERS-1'!$B$5:$J$44,6,FALSE)*VLOOKUP(HRYLD2!BR$4,'[1]INTERNAL PARAMETERS-1'!$B$5:$J$44,3,FALSE) + HRYLD1!BR212*(1-VLOOKUP(HRYLD2!BR$4,'[1]INTERNAL PARAMETERS-1'!$B$5:$J$44,5,FALSE))*VLOOKUP(HRYLD2!BR$4,'[1]INTERNAL PARAMETERS-1'!$B$5:$J$44,8,FALSE)*VLOOKUP(HRYLD2!BR$4,'[1]INTERNAL PARAMETERS-1'!$B$5:$J$44,3,FALSE)</f>
        <v>0</v>
      </c>
      <c r="BS212" s="44">
        <f>HRYLD1!BS212*VLOOKUP(HRYLD2!BS$4,'[1]INTERNAL PARAMETERS-1'!$B$5:$J$44,5,FALSE)*VLOOKUP(HRYLD2!BS$4,'[1]INTERNAL PARAMETERS-1'!$B$5:$J$44,6,FALSE)*VLOOKUP(HRYLD2!BS$4,'[1]INTERNAL PARAMETERS-1'!$B$5:$J$44,3,FALSE) + HRYLD1!BS212*(1-VLOOKUP(HRYLD2!BS$4,'[1]INTERNAL PARAMETERS-1'!$B$5:$J$44,5,FALSE))*VLOOKUP(HRYLD2!BS$4,'[1]INTERNAL PARAMETERS-1'!$B$5:$J$44,8,FALSE)*VLOOKUP(HRYLD2!BS$4,'[1]INTERNAL PARAMETERS-1'!$B$5:$J$44,3,FALSE)</f>
        <v>0</v>
      </c>
      <c r="BT212" s="44">
        <f>HRYLD1!BT212*VLOOKUP(HRYLD2!BT$4,'[1]INTERNAL PARAMETERS-1'!$B$5:$J$44,5,FALSE)*VLOOKUP(HRYLD2!BT$4,'[1]INTERNAL PARAMETERS-1'!$B$5:$J$44,6,FALSE)*VLOOKUP(HRYLD2!BT$4,'[1]INTERNAL PARAMETERS-1'!$B$5:$J$44,3,FALSE) + HRYLD1!BT212*(1-VLOOKUP(HRYLD2!BT$4,'[1]INTERNAL PARAMETERS-1'!$B$5:$J$44,5,FALSE))*VLOOKUP(HRYLD2!BT$4,'[1]INTERNAL PARAMETERS-1'!$B$5:$J$44,8,FALSE)*VLOOKUP(HRYLD2!BT$4,'[1]INTERNAL PARAMETERS-1'!$B$5:$J$44,3,FALSE)</f>
        <v>0</v>
      </c>
      <c r="BU212" s="44">
        <f>HRYLD1!BU212*VLOOKUP(HRYLD2!BU$4,'[1]INTERNAL PARAMETERS-1'!$B$5:$J$44,5,FALSE)*VLOOKUP(HRYLD2!BU$4,'[1]INTERNAL PARAMETERS-1'!$B$5:$J$44,6,FALSE)*VLOOKUP(HRYLD2!BU$4,'[1]INTERNAL PARAMETERS-1'!$B$5:$J$44,3,FALSE) + HRYLD1!BU212*(1-VLOOKUP(HRYLD2!BU$4,'[1]INTERNAL PARAMETERS-1'!$B$5:$J$44,5,FALSE))*VLOOKUP(HRYLD2!BU$4,'[1]INTERNAL PARAMETERS-1'!$B$5:$J$44,8,FALSE)*VLOOKUP(HRYLD2!BU$4,'[1]INTERNAL PARAMETERS-1'!$B$5:$J$44,3,FALSE)</f>
        <v>0</v>
      </c>
      <c r="BV212" s="44">
        <f>HRYLD1!BV212*VLOOKUP(HRYLD2!BV$4,'[1]INTERNAL PARAMETERS-1'!$B$5:$J$44,5,FALSE)*VLOOKUP(HRYLD2!BV$4,'[1]INTERNAL PARAMETERS-1'!$B$5:$J$44,6,FALSE)*VLOOKUP(HRYLD2!BV$4,'[1]INTERNAL PARAMETERS-1'!$B$5:$J$44,3,FALSE) + HRYLD1!BV212*(1-VLOOKUP(HRYLD2!BV$4,'[1]INTERNAL PARAMETERS-1'!$B$5:$J$44,5,FALSE))*VLOOKUP(HRYLD2!BV$4,'[1]INTERNAL PARAMETERS-1'!$B$5:$J$44,8,FALSE)*VLOOKUP(HRYLD2!BV$4,'[1]INTERNAL PARAMETERS-1'!$B$5:$J$44,3,FALSE)</f>
        <v>0</v>
      </c>
      <c r="BW212" s="44">
        <f>HRYLD1!BW212*VLOOKUP(HRYLD2!BW$4,'[1]INTERNAL PARAMETERS-1'!$B$5:$J$44,5,FALSE)*VLOOKUP(HRYLD2!BW$4,'[1]INTERNAL PARAMETERS-1'!$B$5:$J$44,6,FALSE)*VLOOKUP(HRYLD2!BW$4,'[1]INTERNAL PARAMETERS-1'!$B$5:$J$44,3,FALSE) + HRYLD1!BW212*(1-VLOOKUP(HRYLD2!BW$4,'[1]INTERNAL PARAMETERS-1'!$B$5:$J$44,5,FALSE))*VLOOKUP(HRYLD2!BW$4,'[1]INTERNAL PARAMETERS-1'!$B$5:$J$44,8,FALSE)*VLOOKUP(HRYLD2!BW$4,'[1]INTERNAL PARAMETERS-1'!$B$5:$J$44,3,FALSE)</f>
        <v>0</v>
      </c>
      <c r="BX212" s="44">
        <f>HRYLD1!BX212*VLOOKUP(HRYLD2!BX$4,'[1]INTERNAL PARAMETERS-1'!$B$5:$J$44,5,FALSE)*VLOOKUP(HRYLD2!BX$4,'[1]INTERNAL PARAMETERS-1'!$B$5:$J$44,6,FALSE)*VLOOKUP(HRYLD2!BX$4,'[1]INTERNAL PARAMETERS-1'!$B$5:$J$44,3,FALSE) + HRYLD1!BX212*(1-VLOOKUP(HRYLD2!BX$4,'[1]INTERNAL PARAMETERS-1'!$B$5:$J$44,5,FALSE))*VLOOKUP(HRYLD2!BX$4,'[1]INTERNAL PARAMETERS-1'!$B$5:$J$44,8,FALSE)*VLOOKUP(HRYLD2!BX$4,'[1]INTERNAL PARAMETERS-1'!$B$5:$J$44,3,FALSE)</f>
        <v>0</v>
      </c>
      <c r="BY212" s="44">
        <f>HRYLD1!BY212*VLOOKUP(HRYLD2!BY$4,'[1]INTERNAL PARAMETERS-1'!$B$5:$J$44,5,FALSE)*VLOOKUP(HRYLD2!BY$4,'[1]INTERNAL PARAMETERS-1'!$B$5:$J$44,6,FALSE)*VLOOKUP(HRYLD2!BY$4,'[1]INTERNAL PARAMETERS-1'!$B$5:$J$44,3,FALSE) + HRYLD1!BY212*(1-VLOOKUP(HRYLD2!BY$4,'[1]INTERNAL PARAMETERS-1'!$B$5:$J$44,5,FALSE))*VLOOKUP(HRYLD2!BY$4,'[1]INTERNAL PARAMETERS-1'!$B$5:$J$44,8,FALSE)*VLOOKUP(HRYLD2!BY$4,'[1]INTERNAL PARAMETERS-1'!$B$5:$J$44,3,FALSE)</f>
        <v>0</v>
      </c>
      <c r="BZ212" s="44">
        <f>HRYLD1!BZ212*VLOOKUP(HRYLD2!BZ$4,'[1]INTERNAL PARAMETERS-1'!$B$5:$J$44,5,FALSE)*VLOOKUP(HRYLD2!BZ$4,'[1]INTERNAL PARAMETERS-1'!$B$5:$J$44,6,FALSE)*VLOOKUP(HRYLD2!BZ$4,'[1]INTERNAL PARAMETERS-1'!$B$5:$J$44,3,FALSE) + HRYLD1!BZ212*(1-VLOOKUP(HRYLD2!BZ$4,'[1]INTERNAL PARAMETERS-1'!$B$5:$J$44,5,FALSE))*VLOOKUP(HRYLD2!BZ$4,'[1]INTERNAL PARAMETERS-1'!$B$5:$J$44,8,FALSE)*VLOOKUP(HRYLD2!BZ$4,'[1]INTERNAL PARAMETERS-1'!$B$5:$J$44,3,FALSE)</f>
        <v>0</v>
      </c>
      <c r="CA212" s="44">
        <f>HRYLD1!CA212*VLOOKUP(HRYLD2!CA$4,'[1]INTERNAL PARAMETERS-1'!$B$5:$J$44,5,FALSE)*VLOOKUP(HRYLD2!CA$4,'[1]INTERNAL PARAMETERS-1'!$B$5:$J$44,6,FALSE)*VLOOKUP(HRYLD2!CA$4,'[1]INTERNAL PARAMETERS-1'!$B$5:$J$44,3,FALSE) + HRYLD1!CA212*(1-VLOOKUP(HRYLD2!CA$4,'[1]INTERNAL PARAMETERS-1'!$B$5:$J$44,5,FALSE))*VLOOKUP(HRYLD2!CA$4,'[1]INTERNAL PARAMETERS-1'!$B$5:$J$44,8,FALSE)*VLOOKUP(HRYLD2!CA$4,'[1]INTERNAL PARAMETERS-1'!$B$5:$J$44,3,FALSE)</f>
        <v>0</v>
      </c>
      <c r="CB212" s="44">
        <f>HRYLD1!CB212*VLOOKUP(HRYLD2!CB$4,'[1]INTERNAL PARAMETERS-1'!$B$5:$J$44,5,FALSE)*VLOOKUP(HRYLD2!CB$4,'[1]INTERNAL PARAMETERS-1'!$B$5:$J$44,6,FALSE)*VLOOKUP(HRYLD2!CB$4,'[1]INTERNAL PARAMETERS-1'!$B$5:$J$44,3,FALSE) + HRYLD1!CB212*(1-VLOOKUP(HRYLD2!CB$4,'[1]INTERNAL PARAMETERS-1'!$B$5:$J$44,5,FALSE))*VLOOKUP(HRYLD2!CB$4,'[1]INTERNAL PARAMETERS-1'!$B$5:$J$44,8,FALSE)*VLOOKUP(HRYLD2!CB$4,'[1]INTERNAL PARAMETERS-1'!$B$5:$J$44,3,FALSE)</f>
        <v>0</v>
      </c>
      <c r="CC212" s="44">
        <f>HRYLD1!CC212*VLOOKUP(HRYLD2!CC$4,'[1]INTERNAL PARAMETERS-1'!$B$5:$J$44,5,FALSE)*VLOOKUP(HRYLD2!CC$4,'[1]INTERNAL PARAMETERS-1'!$B$5:$J$44,6,FALSE)*VLOOKUP(HRYLD2!CC$4,'[1]INTERNAL PARAMETERS-1'!$B$5:$J$44,3,FALSE) + HRYLD1!CC212*(1-VLOOKUP(HRYLD2!CC$4,'[1]INTERNAL PARAMETERS-1'!$B$5:$J$44,5,FALSE))*VLOOKUP(HRYLD2!CC$4,'[1]INTERNAL PARAMETERS-1'!$B$5:$J$44,8,FALSE)*VLOOKUP(HRYLD2!CC$4,'[1]INTERNAL PARAMETERS-1'!$B$5:$J$44,3,FALSE)</f>
        <v>0</v>
      </c>
      <c r="CD212" s="44">
        <f>HRYLD1!CD212*VLOOKUP(HRYLD2!CD$4,'[1]INTERNAL PARAMETERS-1'!$B$5:$J$44,5,FALSE)*VLOOKUP(HRYLD2!CD$4,'[1]INTERNAL PARAMETERS-1'!$B$5:$J$44,6,FALSE)*VLOOKUP(HRYLD2!CD$4,'[1]INTERNAL PARAMETERS-1'!$B$5:$J$44,3,FALSE) + HRYLD1!CD212*(1-VLOOKUP(HRYLD2!CD$4,'[1]INTERNAL PARAMETERS-1'!$B$5:$J$44,5,FALSE))*VLOOKUP(HRYLD2!CD$4,'[1]INTERNAL PARAMETERS-1'!$B$5:$J$44,8,FALSE)*VLOOKUP(HRYLD2!CD$4,'[1]INTERNAL PARAMETERS-1'!$B$5:$J$44,3,FALSE)</f>
        <v>0</v>
      </c>
      <c r="CE212" s="44">
        <f>HRYLD1!CE212*VLOOKUP(HRYLD2!CE$4,'[1]INTERNAL PARAMETERS-1'!$B$5:$J$44,5,FALSE)*VLOOKUP(HRYLD2!CE$4,'[1]INTERNAL PARAMETERS-1'!$B$5:$J$44,6,FALSE)*VLOOKUP(HRYLD2!CE$4,'[1]INTERNAL PARAMETERS-1'!$B$5:$J$44,3,FALSE) + HRYLD1!CE212*(1-VLOOKUP(HRYLD2!CE$4,'[1]INTERNAL PARAMETERS-1'!$B$5:$J$44,5,FALSE))*VLOOKUP(HRYLD2!CE$4,'[1]INTERNAL PARAMETERS-1'!$B$5:$J$44,8,FALSE)*VLOOKUP(HRYLD2!CE$4,'[1]INTERNAL PARAMETERS-1'!$B$5:$J$44,3,FALSE)</f>
        <v>0</v>
      </c>
      <c r="CF212" s="44">
        <f>HRYLD1!CF212*VLOOKUP(HRYLD2!CF$4,'[1]INTERNAL PARAMETERS-1'!$B$5:$J$44,5,FALSE)*VLOOKUP(HRYLD2!CF$4,'[1]INTERNAL PARAMETERS-1'!$B$5:$J$44,6,FALSE)*VLOOKUP(HRYLD2!CF$4,'[1]INTERNAL PARAMETERS-1'!$B$5:$J$44,3,FALSE) + HRYLD1!CF212*(1-VLOOKUP(HRYLD2!CF$4,'[1]INTERNAL PARAMETERS-1'!$B$5:$J$44,5,FALSE))*VLOOKUP(HRYLD2!CF$4,'[1]INTERNAL PARAMETERS-1'!$B$5:$J$44,8,FALSE)*VLOOKUP(HRYLD2!CF$4,'[1]INTERNAL PARAMETERS-1'!$B$5:$J$44,3,FALSE)</f>
        <v>0</v>
      </c>
      <c r="CG212" s="44">
        <f>HRYLD1!CG212*VLOOKUP(HRYLD2!CG$4,'[1]INTERNAL PARAMETERS-1'!$B$5:$J$44,5,FALSE)*VLOOKUP(HRYLD2!CG$4,'[1]INTERNAL PARAMETERS-1'!$B$5:$J$44,6,FALSE)*VLOOKUP(HRYLD2!CG$4,'[1]INTERNAL PARAMETERS-1'!$B$5:$J$44,3,FALSE) + HRYLD1!CG212*(1-VLOOKUP(HRYLD2!CG$4,'[1]INTERNAL PARAMETERS-1'!$B$5:$J$44,5,FALSE))*VLOOKUP(HRYLD2!CG$4,'[1]INTERNAL PARAMETERS-1'!$B$5:$J$44,8,FALSE)*VLOOKUP(HRYLD2!CG$4,'[1]INTERNAL PARAMETERS-1'!$B$5:$J$44,3,FALSE)</f>
        <v>0</v>
      </c>
      <c r="CH212" s="43">
        <f>HRYLD1!CH212*VLOOKUP(HRYLD2!CH$4,'[1]INTERNAL PARAMETERS-1'!$B$5:$J$44,5,FALSE)*VLOOKUP(HRYLD2!CH$4,'[1]INTERNAL PARAMETERS-1'!$B$5:$J$44,6,FALSE)*VLOOKUP(HRYLD2!CH$4,'[1]INTERNAL PARAMETERS-1'!$B$5:$J$44,3,FALSE) + HRYLD1!CH212*(1-VLOOKUP(HRYLD2!CH$4,'[1]INTERNAL PARAMETERS-1'!$B$5:$J$44,5,FALSE))*VLOOKUP(HRYLD2!CH$4,'[1]INTERNAL PARAMETERS-1'!$B$5:$J$44,8,FALSE)*VLOOKUP(HRYLD2!CH$4,'[1]INTERNAL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49</v>
      </c>
      <c r="D213" s="57" t="s">
        <v>56</v>
      </c>
      <c r="E213" s="132">
        <f>HR!X213</f>
        <v>0</v>
      </c>
      <c r="F213" s="56">
        <f>'[1]INTERNAL PARAMETERS-1'!M15</f>
        <v>34.72</v>
      </c>
      <c r="G213" s="45">
        <f>HRYLD1!G213*VLOOKUP(HRYLD2!G$4,'[1]INTERNAL PARAMETERS-1'!$B$5:$J$44,5,FALSE)*VLOOKUP(HRYLD2!G$4,'[1]INTERNAL PARAMETERS-1'!$B$5:$J$44,7,FALSE)*HRYLD2!$F213 + HRYLD1!G213*(1-VLOOKUP(HRYLD2!G$4,'[1]INTERNAL PARAMETERS-1'!$B$5:$J$44,5,FALSE))*VLOOKUP(HRYLD2!G$4,'[1]INTERNAL PARAMETERS-1'!$B$5:$J$44,9,FALSE)*HRYLD2!$F213</f>
        <v>0</v>
      </c>
      <c r="H213" s="44">
        <f>HRYLD1!H213*VLOOKUP(HRYLD2!H$4,'[1]INTERNAL PARAMETERS-1'!$B$5:$J$44,5,FALSE)*VLOOKUP(HRYLD2!H$4,'[1]INTERNAL PARAMETERS-1'!$B$5:$J$44,7,FALSE)*HRYLD2!$F213 + HRYLD1!H213*(1-VLOOKUP(HRYLD2!H$4,'[1]INTERNAL PARAMETERS-1'!$B$5:$J$44,5,FALSE))*VLOOKUP(HRYLD2!H$4,'[1]INTERNAL PARAMETERS-1'!$B$5:$J$44,9,FALSE)*HRYLD2!$F213</f>
        <v>0</v>
      </c>
      <c r="I213" s="44">
        <f>HRYLD1!I213*VLOOKUP(HRYLD2!I$4,'[1]INTERNAL PARAMETERS-1'!$B$5:$J$44,5,FALSE)*VLOOKUP(HRYLD2!I$4,'[1]INTERNAL PARAMETERS-1'!$B$5:$J$44,7,FALSE)*HRYLD2!$F213 + HRYLD1!I213*(1-VLOOKUP(HRYLD2!I$4,'[1]INTERNAL PARAMETERS-1'!$B$5:$J$44,5,FALSE))*VLOOKUP(HRYLD2!I$4,'[1]INTERNAL PARAMETERS-1'!$B$5:$J$44,9,FALSE)*HRYLD2!$F213</f>
        <v>0</v>
      </c>
      <c r="J213" s="44">
        <f>HRYLD1!J213*VLOOKUP(HRYLD2!J$4,'[1]INTERNAL PARAMETERS-1'!$B$5:$J$44,5,FALSE)*VLOOKUP(HRYLD2!J$4,'[1]INTERNAL PARAMETERS-1'!$B$5:$J$44,7,FALSE)*HRYLD2!$F213 + HRYLD1!J213*(1-VLOOKUP(HRYLD2!J$4,'[1]INTERNAL PARAMETERS-1'!$B$5:$J$44,5,FALSE))*VLOOKUP(HRYLD2!J$4,'[1]INTERNAL PARAMETERS-1'!$B$5:$J$44,9,FALSE)*HRYLD2!$F213</f>
        <v>0</v>
      </c>
      <c r="K213" s="44">
        <f>HRYLD1!K213*VLOOKUP(HRYLD2!K$4,'[1]INTERNAL PARAMETERS-1'!$B$5:$J$44,5,FALSE)*VLOOKUP(HRYLD2!K$4,'[1]INTERNAL PARAMETERS-1'!$B$5:$J$44,7,FALSE)*HRYLD2!$F213 + HRYLD1!K213*(1-VLOOKUP(HRYLD2!K$4,'[1]INTERNAL PARAMETERS-1'!$B$5:$J$44,5,FALSE))*VLOOKUP(HRYLD2!K$4,'[1]INTERNAL PARAMETERS-1'!$B$5:$J$44,9,FALSE)*HRYLD2!$F213</f>
        <v>0</v>
      </c>
      <c r="L213" s="44">
        <f>HRYLD1!L213*VLOOKUP(HRYLD2!L$4,'[1]INTERNAL PARAMETERS-1'!$B$5:$J$44,5,FALSE)*VLOOKUP(HRYLD2!L$4,'[1]INTERNAL PARAMETERS-1'!$B$5:$J$44,7,FALSE)*HRYLD2!$F213 + HRYLD1!L213*(1-VLOOKUP(HRYLD2!L$4,'[1]INTERNAL PARAMETERS-1'!$B$5:$J$44,5,FALSE))*VLOOKUP(HRYLD2!L$4,'[1]INTERNAL PARAMETERS-1'!$B$5:$J$44,9,FALSE)*HRYLD2!$F213</f>
        <v>0</v>
      </c>
      <c r="M213" s="44">
        <f>HRYLD1!M213*VLOOKUP(HRYLD2!M$4,'[1]INTERNAL PARAMETERS-1'!$B$5:$J$44,5,FALSE)*VLOOKUP(HRYLD2!M$4,'[1]INTERNAL PARAMETERS-1'!$B$5:$J$44,7,FALSE)*HRYLD2!$F213 + HRYLD1!M213*(1-VLOOKUP(HRYLD2!M$4,'[1]INTERNAL PARAMETERS-1'!$B$5:$J$44,5,FALSE))*VLOOKUP(HRYLD2!M$4,'[1]INTERNAL PARAMETERS-1'!$B$5:$J$44,9,FALSE)*HRYLD2!$F213</f>
        <v>0</v>
      </c>
      <c r="N213" s="44">
        <f>HRYLD1!N213*VLOOKUP(HRYLD2!N$4,'[1]INTERNAL PARAMETERS-1'!$B$5:$J$44,5,FALSE)*VLOOKUP(HRYLD2!N$4,'[1]INTERNAL PARAMETERS-1'!$B$5:$J$44,7,FALSE)*HRYLD2!$F213 + HRYLD1!N213*(1-VLOOKUP(HRYLD2!N$4,'[1]INTERNAL PARAMETERS-1'!$B$5:$J$44,5,FALSE))*VLOOKUP(HRYLD2!N$4,'[1]INTERNAL PARAMETERS-1'!$B$5:$J$44,9,FALSE)*HRYLD2!$F213</f>
        <v>0</v>
      </c>
      <c r="O213" s="44">
        <f>HRYLD1!O213*VLOOKUP(HRYLD2!O$4,'[1]INTERNAL PARAMETERS-1'!$B$5:$J$44,5,FALSE)*VLOOKUP(HRYLD2!O$4,'[1]INTERNAL PARAMETERS-1'!$B$5:$J$44,7,FALSE)*HRYLD2!$F213 + HRYLD1!O213*(1-VLOOKUP(HRYLD2!O$4,'[1]INTERNAL PARAMETERS-1'!$B$5:$J$44,5,FALSE))*VLOOKUP(HRYLD2!O$4,'[1]INTERNAL PARAMETERS-1'!$B$5:$J$44,9,FALSE)*HRYLD2!$F213</f>
        <v>0</v>
      </c>
      <c r="P213" s="44">
        <f>HRYLD1!P213*VLOOKUP(HRYLD2!P$4,'[1]INTERNAL PARAMETERS-1'!$B$5:$J$44,5,FALSE)*VLOOKUP(HRYLD2!P$4,'[1]INTERNAL PARAMETERS-1'!$B$5:$J$44,7,FALSE)*HRYLD2!$F213 + HRYLD1!P213*(1-VLOOKUP(HRYLD2!P$4,'[1]INTERNAL PARAMETERS-1'!$B$5:$J$44,5,FALSE))*VLOOKUP(HRYLD2!P$4,'[1]INTERNAL PARAMETERS-1'!$B$5:$J$44,9,FALSE)*HRYLD2!$F213</f>
        <v>0</v>
      </c>
      <c r="Q213" s="44">
        <f>HRYLD1!Q213*VLOOKUP(HRYLD2!Q$4,'[1]INTERNAL PARAMETERS-1'!$B$5:$J$44,5,FALSE)*VLOOKUP(HRYLD2!Q$4,'[1]INTERNAL PARAMETERS-1'!$B$5:$J$44,7,FALSE)*HRYLD2!$F213 + HRYLD1!Q213*(1-VLOOKUP(HRYLD2!Q$4,'[1]INTERNAL PARAMETERS-1'!$B$5:$J$44,5,FALSE))*VLOOKUP(HRYLD2!Q$4,'[1]INTERNAL PARAMETERS-1'!$B$5:$J$44,9,FALSE)*HRYLD2!$F213</f>
        <v>0</v>
      </c>
      <c r="R213" s="44">
        <f>HRYLD1!R213*VLOOKUP(HRYLD2!R$4,'[1]INTERNAL PARAMETERS-1'!$B$5:$J$44,5,FALSE)*VLOOKUP(HRYLD2!R$4,'[1]INTERNAL PARAMETERS-1'!$B$5:$J$44,7,FALSE)*HRYLD2!$F213 + HRYLD1!R213*(1-VLOOKUP(HRYLD2!R$4,'[1]INTERNAL PARAMETERS-1'!$B$5:$J$44,5,FALSE))*VLOOKUP(HRYLD2!R$4,'[1]INTERNAL PARAMETERS-1'!$B$5:$J$44,9,FALSE)*HRYLD2!$F213</f>
        <v>0</v>
      </c>
      <c r="S213" s="44">
        <f>HRYLD1!S213*VLOOKUP(HRYLD2!S$4,'[1]INTERNAL PARAMETERS-1'!$B$5:$J$44,5,FALSE)*VLOOKUP(HRYLD2!S$4,'[1]INTERNAL PARAMETERS-1'!$B$5:$J$44,7,FALSE)*HRYLD2!$F213 + HRYLD1!S213*(1-VLOOKUP(HRYLD2!S$4,'[1]INTERNAL PARAMETERS-1'!$B$5:$J$44,5,FALSE))*VLOOKUP(HRYLD2!S$4,'[1]INTERNAL PARAMETERS-1'!$B$5:$J$44,9,FALSE)*HRYLD2!$F213</f>
        <v>0</v>
      </c>
      <c r="T213" s="44">
        <f>HRYLD1!T213*VLOOKUP(HRYLD2!T$4,'[1]INTERNAL PARAMETERS-1'!$B$5:$J$44,5,FALSE)*VLOOKUP(HRYLD2!T$4,'[1]INTERNAL PARAMETERS-1'!$B$5:$J$44,7,FALSE)*HRYLD2!$F213 + HRYLD1!T213*(1-VLOOKUP(HRYLD2!T$4,'[1]INTERNAL PARAMETERS-1'!$B$5:$J$44,5,FALSE))*VLOOKUP(HRYLD2!T$4,'[1]INTERNAL PARAMETERS-1'!$B$5:$J$44,9,FALSE)*HRYLD2!$F213</f>
        <v>0</v>
      </c>
      <c r="U213" s="44">
        <f>HRYLD1!U213*VLOOKUP(HRYLD2!U$4,'[1]INTERNAL PARAMETERS-1'!$B$5:$J$44,5,FALSE)*VLOOKUP(HRYLD2!U$4,'[1]INTERNAL PARAMETERS-1'!$B$5:$J$44,7,FALSE)*HRYLD2!$F213 + HRYLD1!U213*(1-VLOOKUP(HRYLD2!U$4,'[1]INTERNAL PARAMETERS-1'!$B$5:$J$44,5,FALSE))*VLOOKUP(HRYLD2!U$4,'[1]INTERNAL PARAMETERS-1'!$B$5:$J$44,9,FALSE)*HRYLD2!$F213</f>
        <v>0</v>
      </c>
      <c r="V213" s="44">
        <f>HRYLD1!V213*VLOOKUP(HRYLD2!V$4,'[1]INTERNAL PARAMETERS-1'!$B$5:$J$44,5,FALSE)*VLOOKUP(HRYLD2!V$4,'[1]INTERNAL PARAMETERS-1'!$B$5:$J$44,7,FALSE)*HRYLD2!$F213 + HRYLD1!V213*(1-VLOOKUP(HRYLD2!V$4,'[1]INTERNAL PARAMETERS-1'!$B$5:$J$44,5,FALSE))*VLOOKUP(HRYLD2!V$4,'[1]INTERNAL PARAMETERS-1'!$B$5:$J$44,9,FALSE)*HRYLD2!$F213</f>
        <v>0</v>
      </c>
      <c r="W213" s="44">
        <f>HRYLD1!W213*VLOOKUP(HRYLD2!W$4,'[1]INTERNAL PARAMETERS-1'!$B$5:$J$44,5,FALSE)*VLOOKUP(HRYLD2!W$4,'[1]INTERNAL PARAMETERS-1'!$B$5:$J$44,7,FALSE)*HRYLD2!$F213 + HRYLD1!W213*(1-VLOOKUP(HRYLD2!W$4,'[1]INTERNAL PARAMETERS-1'!$B$5:$J$44,5,FALSE))*VLOOKUP(HRYLD2!W$4,'[1]INTERNAL PARAMETERS-1'!$B$5:$J$44,9,FALSE)*HRYLD2!$F213</f>
        <v>0</v>
      </c>
      <c r="X213" s="44">
        <f>HRYLD1!X213*VLOOKUP(HRYLD2!X$4,'[1]INTERNAL PARAMETERS-1'!$B$5:$J$44,5,FALSE)*VLOOKUP(HRYLD2!X$4,'[1]INTERNAL PARAMETERS-1'!$B$5:$J$44,7,FALSE)*HRYLD2!$F213 + HRYLD1!X213*(1-VLOOKUP(HRYLD2!X$4,'[1]INTERNAL PARAMETERS-1'!$B$5:$J$44,5,FALSE))*VLOOKUP(HRYLD2!X$4,'[1]INTERNAL PARAMETERS-1'!$B$5:$J$44,9,FALSE)*HRYLD2!$F213</f>
        <v>0</v>
      </c>
      <c r="Y213" s="44">
        <f>HRYLD1!Y213*VLOOKUP(HRYLD2!Y$4,'[1]INTERNAL PARAMETERS-1'!$B$5:$J$44,5,FALSE)*VLOOKUP(HRYLD2!Y$4,'[1]INTERNAL PARAMETERS-1'!$B$5:$J$44,7,FALSE)*HRYLD2!$F213 + HRYLD1!Y213*(1-VLOOKUP(HRYLD2!Y$4,'[1]INTERNAL PARAMETERS-1'!$B$5:$J$44,5,FALSE))*VLOOKUP(HRYLD2!Y$4,'[1]INTERNAL PARAMETERS-1'!$B$5:$J$44,9,FALSE)*HRYLD2!$F213</f>
        <v>0</v>
      </c>
      <c r="Z213" s="44">
        <f>HRYLD1!Z213*VLOOKUP(HRYLD2!Z$4,'[1]INTERNAL PARAMETERS-1'!$B$5:$J$44,5,FALSE)*VLOOKUP(HRYLD2!Z$4,'[1]INTERNAL PARAMETERS-1'!$B$5:$J$44,7,FALSE)*HRYLD2!$F213 + HRYLD1!Z213*(1-VLOOKUP(HRYLD2!Z$4,'[1]INTERNAL PARAMETERS-1'!$B$5:$J$44,5,FALSE))*VLOOKUP(HRYLD2!Z$4,'[1]INTERNAL PARAMETERS-1'!$B$5:$J$44,9,FALSE)*HRYLD2!$F213</f>
        <v>0</v>
      </c>
      <c r="AA213" s="44">
        <f>HRYLD1!AA213*VLOOKUP(HRYLD2!AA$4,'[1]INTERNAL PARAMETERS-1'!$B$5:$J$44,5,FALSE)*VLOOKUP(HRYLD2!AA$4,'[1]INTERNAL PARAMETERS-1'!$B$5:$J$44,7,FALSE)*HRYLD2!$F213 + HRYLD1!AA213*(1-VLOOKUP(HRYLD2!AA$4,'[1]INTERNAL PARAMETERS-1'!$B$5:$J$44,5,FALSE))*VLOOKUP(HRYLD2!AA$4,'[1]INTERNAL PARAMETERS-1'!$B$5:$J$44,9,FALSE)*HRYLD2!$F213</f>
        <v>0</v>
      </c>
      <c r="AB213" s="44">
        <f>HRYLD1!AB213*VLOOKUP(HRYLD2!AB$4,'[1]INTERNAL PARAMETERS-1'!$B$5:$J$44,5,FALSE)*VLOOKUP(HRYLD2!AB$4,'[1]INTERNAL PARAMETERS-1'!$B$5:$J$44,7,FALSE)*HRYLD2!$F213 + HRYLD1!AB213*(1-VLOOKUP(HRYLD2!AB$4,'[1]INTERNAL PARAMETERS-1'!$B$5:$J$44,5,FALSE))*VLOOKUP(HRYLD2!AB$4,'[1]INTERNAL PARAMETERS-1'!$B$5:$J$44,9,FALSE)*HRYLD2!$F213</f>
        <v>0</v>
      </c>
      <c r="AC213" s="44">
        <f>HRYLD1!AC213*VLOOKUP(HRYLD2!AC$4,'[1]INTERNAL PARAMETERS-1'!$B$5:$J$44,5,FALSE)*VLOOKUP(HRYLD2!AC$4,'[1]INTERNAL PARAMETERS-1'!$B$5:$J$44,7,FALSE)*HRYLD2!$F213 + HRYLD1!AC213*(1-VLOOKUP(HRYLD2!AC$4,'[1]INTERNAL PARAMETERS-1'!$B$5:$J$44,5,FALSE))*VLOOKUP(HRYLD2!AC$4,'[1]INTERNAL PARAMETERS-1'!$B$5:$J$44,9,FALSE)*HRYLD2!$F213</f>
        <v>0</v>
      </c>
      <c r="AD213" s="44">
        <f>HRYLD1!AD213*VLOOKUP(HRYLD2!AD$4,'[1]INTERNAL PARAMETERS-1'!$B$5:$J$44,5,FALSE)*VLOOKUP(HRYLD2!AD$4,'[1]INTERNAL PARAMETERS-1'!$B$5:$J$44,7,FALSE)*HRYLD2!$F213 + HRYLD1!AD213*(1-VLOOKUP(HRYLD2!AD$4,'[1]INTERNAL PARAMETERS-1'!$B$5:$J$44,5,FALSE))*VLOOKUP(HRYLD2!AD$4,'[1]INTERNAL PARAMETERS-1'!$B$5:$J$44,9,FALSE)*HRYLD2!$F213</f>
        <v>0</v>
      </c>
      <c r="AE213" s="44">
        <f>HRYLD1!AE213*VLOOKUP(HRYLD2!AE$4,'[1]INTERNAL PARAMETERS-1'!$B$5:$J$44,5,FALSE)*VLOOKUP(HRYLD2!AE$4,'[1]INTERNAL PARAMETERS-1'!$B$5:$J$44,7,FALSE)*HRYLD2!$F213 + HRYLD1!AE213*(1-VLOOKUP(HRYLD2!AE$4,'[1]INTERNAL PARAMETERS-1'!$B$5:$J$44,5,FALSE))*VLOOKUP(HRYLD2!AE$4,'[1]INTERNAL PARAMETERS-1'!$B$5:$J$44,9,FALSE)*HRYLD2!$F213</f>
        <v>0</v>
      </c>
      <c r="AF213" s="44">
        <f>HRYLD1!AF213*VLOOKUP(HRYLD2!AF$4,'[1]INTERNAL PARAMETERS-1'!$B$5:$J$44,5,FALSE)*VLOOKUP(HRYLD2!AF$4,'[1]INTERNAL PARAMETERS-1'!$B$5:$J$44,7,FALSE)*HRYLD2!$F213 + HRYLD1!AF213*(1-VLOOKUP(HRYLD2!AF$4,'[1]INTERNAL PARAMETERS-1'!$B$5:$J$44,5,FALSE))*VLOOKUP(HRYLD2!AF$4,'[1]INTERNAL PARAMETERS-1'!$B$5:$J$44,9,FALSE)*HRYLD2!$F213</f>
        <v>0</v>
      </c>
      <c r="AG213" s="44">
        <f>HRYLD1!AG213*VLOOKUP(HRYLD2!AG$4,'[1]INTERNAL PARAMETERS-1'!$B$5:$J$44,5,FALSE)*VLOOKUP(HRYLD2!AG$4,'[1]INTERNAL PARAMETERS-1'!$B$5:$J$44,7,FALSE)*HRYLD2!$F213 + HRYLD1!AG213*(1-VLOOKUP(HRYLD2!AG$4,'[1]INTERNAL PARAMETERS-1'!$B$5:$J$44,5,FALSE))*VLOOKUP(HRYLD2!AG$4,'[1]INTERNAL PARAMETERS-1'!$B$5:$J$44,9,FALSE)*HRYLD2!$F213</f>
        <v>0</v>
      </c>
      <c r="AH213" s="44">
        <f>HRYLD1!AH213*VLOOKUP(HRYLD2!AH$4,'[1]INTERNAL PARAMETERS-1'!$B$5:$J$44,5,FALSE)*VLOOKUP(HRYLD2!AH$4,'[1]INTERNAL PARAMETERS-1'!$B$5:$J$44,7,FALSE)*HRYLD2!$F213 + HRYLD1!AH213*(1-VLOOKUP(HRYLD2!AH$4,'[1]INTERNAL PARAMETERS-1'!$B$5:$J$44,5,FALSE))*VLOOKUP(HRYLD2!AH$4,'[1]INTERNAL PARAMETERS-1'!$B$5:$J$44,9,FALSE)*HRYLD2!$F213</f>
        <v>0</v>
      </c>
      <c r="AI213" s="44">
        <f>HRYLD1!AI213*VLOOKUP(HRYLD2!AI$4,'[1]INTERNAL PARAMETERS-1'!$B$5:$J$44,5,FALSE)*VLOOKUP(HRYLD2!AI$4,'[1]INTERNAL PARAMETERS-1'!$B$5:$J$44,7,FALSE)*HRYLD2!$F213 + HRYLD1!AI213*(1-VLOOKUP(HRYLD2!AI$4,'[1]INTERNAL PARAMETERS-1'!$B$5:$J$44,5,FALSE))*VLOOKUP(HRYLD2!AI$4,'[1]INTERNAL PARAMETERS-1'!$B$5:$J$44,9,FALSE)*HRYLD2!$F213</f>
        <v>0</v>
      </c>
      <c r="AJ213" s="44">
        <f>HRYLD1!AJ213*VLOOKUP(HRYLD2!AJ$4,'[1]INTERNAL PARAMETERS-1'!$B$5:$J$44,5,FALSE)*VLOOKUP(HRYLD2!AJ$4,'[1]INTERNAL PARAMETERS-1'!$B$5:$J$44,7,FALSE)*HRYLD2!$F213 + HRYLD1!AJ213*(1-VLOOKUP(HRYLD2!AJ$4,'[1]INTERNAL PARAMETERS-1'!$B$5:$J$44,5,FALSE))*VLOOKUP(HRYLD2!AJ$4,'[1]INTERNAL PARAMETERS-1'!$B$5:$J$44,9,FALSE)*HRYLD2!$F213</f>
        <v>0</v>
      </c>
      <c r="AK213" s="44">
        <f>HRYLD1!AK213*VLOOKUP(HRYLD2!AK$4,'[1]INTERNAL PARAMETERS-1'!$B$5:$J$44,5,FALSE)*VLOOKUP(HRYLD2!AK$4,'[1]INTERNAL PARAMETERS-1'!$B$5:$J$44,7,FALSE)*HRYLD2!$F213 + HRYLD1!AK213*(1-VLOOKUP(HRYLD2!AK$4,'[1]INTERNAL PARAMETERS-1'!$B$5:$J$44,5,FALSE))*VLOOKUP(HRYLD2!AK$4,'[1]INTERNAL PARAMETERS-1'!$B$5:$J$44,9,FALSE)*HRYLD2!$F213</f>
        <v>0</v>
      </c>
      <c r="AL213" s="44">
        <f>HRYLD1!AL213*VLOOKUP(HRYLD2!AL$4,'[1]INTERNAL PARAMETERS-1'!$B$5:$J$44,5,FALSE)*VLOOKUP(HRYLD2!AL$4,'[1]INTERNAL PARAMETERS-1'!$B$5:$J$44,7,FALSE)*HRYLD2!$F213 + HRYLD1!AL213*(1-VLOOKUP(HRYLD2!AL$4,'[1]INTERNAL PARAMETERS-1'!$B$5:$J$44,5,FALSE))*VLOOKUP(HRYLD2!AL$4,'[1]INTERNAL PARAMETERS-1'!$B$5:$J$44,9,FALSE)*HRYLD2!$F213</f>
        <v>0</v>
      </c>
      <c r="AM213" s="44">
        <f>HRYLD1!AM213*VLOOKUP(HRYLD2!AM$4,'[1]INTERNAL PARAMETERS-1'!$B$5:$J$44,5,FALSE)*VLOOKUP(HRYLD2!AM$4,'[1]INTERNAL PARAMETERS-1'!$B$5:$J$44,7,FALSE)*HRYLD2!$F213 + HRYLD1!AM213*(1-VLOOKUP(HRYLD2!AM$4,'[1]INTERNAL PARAMETERS-1'!$B$5:$J$44,5,FALSE))*VLOOKUP(HRYLD2!AM$4,'[1]INTERNAL PARAMETERS-1'!$B$5:$J$44,9,FALSE)*HRYLD2!$F213</f>
        <v>0</v>
      </c>
      <c r="AN213" s="44">
        <f>HRYLD1!AN213*VLOOKUP(HRYLD2!AN$4,'[1]INTERNAL PARAMETERS-1'!$B$5:$J$44,5,FALSE)*VLOOKUP(HRYLD2!AN$4,'[1]INTERNAL PARAMETERS-1'!$B$5:$J$44,7,FALSE)*HRYLD2!$F213 + HRYLD1!AN213*(1-VLOOKUP(HRYLD2!AN$4,'[1]INTERNAL PARAMETERS-1'!$B$5:$J$44,5,FALSE))*VLOOKUP(HRYLD2!AN$4,'[1]INTERNAL PARAMETERS-1'!$B$5:$J$44,9,FALSE)*HRYLD2!$F213</f>
        <v>0</v>
      </c>
      <c r="AO213" s="44">
        <f>HRYLD1!AO213*VLOOKUP(HRYLD2!AO$4,'[1]INTERNAL PARAMETERS-1'!$B$5:$J$44,5,FALSE)*VLOOKUP(HRYLD2!AO$4,'[1]INTERNAL PARAMETERS-1'!$B$5:$J$44,7,FALSE)*HRYLD2!$F213 + HRYLD1!AO213*(1-VLOOKUP(HRYLD2!AO$4,'[1]INTERNAL PARAMETERS-1'!$B$5:$J$44,5,FALSE))*VLOOKUP(HRYLD2!AO$4,'[1]INTERNAL PARAMETERS-1'!$B$5:$J$44,9,FALSE)*HRYLD2!$F213</f>
        <v>0</v>
      </c>
      <c r="AP213" s="44">
        <f>HRYLD1!AP213*VLOOKUP(HRYLD2!AP$4,'[1]INTERNAL PARAMETERS-1'!$B$5:$J$44,5,FALSE)*VLOOKUP(HRYLD2!AP$4,'[1]INTERNAL PARAMETERS-1'!$B$5:$J$44,7,FALSE)*HRYLD2!$F213 + HRYLD1!AP213*(1-VLOOKUP(HRYLD2!AP$4,'[1]INTERNAL PARAMETERS-1'!$B$5:$J$44,5,FALSE))*VLOOKUP(HRYLD2!AP$4,'[1]INTERNAL PARAMETERS-1'!$B$5:$J$44,9,FALSE)*HRYLD2!$F213</f>
        <v>0</v>
      </c>
      <c r="AQ213" s="44">
        <f>HRYLD1!AQ213*VLOOKUP(HRYLD2!AQ$4,'[1]INTERNAL PARAMETERS-1'!$B$5:$J$44,5,FALSE)*VLOOKUP(HRYLD2!AQ$4,'[1]INTERNAL PARAMETERS-1'!$B$5:$J$44,7,FALSE)*HRYLD2!$F213 + HRYLD1!AQ213*(1-VLOOKUP(HRYLD2!AQ$4,'[1]INTERNAL PARAMETERS-1'!$B$5:$J$44,5,FALSE))*VLOOKUP(HRYLD2!AQ$4,'[1]INTERNAL PARAMETERS-1'!$B$5:$J$44,9,FALSE)*HRYLD2!$F213</f>
        <v>0</v>
      </c>
      <c r="AR213" s="44">
        <f>HRYLD1!AR213*VLOOKUP(HRYLD2!AR$4,'[1]INTERNAL PARAMETERS-1'!$B$5:$J$44,5,FALSE)*VLOOKUP(HRYLD2!AR$4,'[1]INTERNAL PARAMETERS-1'!$B$5:$J$44,7,FALSE)*HRYLD2!$F213 + HRYLD1!AR213*(1-VLOOKUP(HRYLD2!AR$4,'[1]INTERNAL PARAMETERS-1'!$B$5:$J$44,5,FALSE))*VLOOKUP(HRYLD2!AR$4,'[1]INTERNAL PARAMETERS-1'!$B$5:$J$44,9,FALSE)*HRYLD2!$F213</f>
        <v>0</v>
      </c>
      <c r="AS213" s="44">
        <f>HRYLD1!AS213*VLOOKUP(HRYLD2!AS$4,'[1]INTERNAL PARAMETERS-1'!$B$5:$J$44,5,FALSE)*VLOOKUP(HRYLD2!AS$4,'[1]INTERNAL PARAMETERS-1'!$B$5:$J$44,7,FALSE)*HRYLD2!$F213 + HRYLD1!AS213*(1-VLOOKUP(HRYLD2!AS$4,'[1]INTERNAL PARAMETERS-1'!$B$5:$J$44,5,FALSE))*VLOOKUP(HRYLD2!AS$4,'[1]INTERNAL PARAMETERS-1'!$B$5:$J$44,9,FALSE)*HRYLD2!$F213</f>
        <v>0</v>
      </c>
      <c r="AT213" s="43">
        <f>HRYLD1!AT213*VLOOKUP(HRYLD2!AT$4,'[1]INTERNAL PARAMETERS-1'!$B$5:$J$44,5,FALSE)*VLOOKUP(HRYLD2!AT$4,'[1]INTERNAL PARAMETERS-1'!$B$5:$J$44,7,FALSE)*HRYLD2!$F213 + HRYLD1!AT213*(1-VLOOKUP(HRYLD2!AT$4,'[1]INTERNAL PARAMETERS-1'!$B$5:$J$44,5,FALSE))*VLOOKUP(HRYLD2!AT$4,'[1]INTERNAL PARAMETERS-1'!$B$5:$J$44,9,FALSE)*HRYLD2!$F213</f>
        <v>0</v>
      </c>
      <c r="AU213" s="45">
        <f>HRYLD1!AU213*VLOOKUP(HRYLD2!AU$4,'[1]INTERNAL PARAMETERS-1'!$B$5:$J$44,5,FALSE)*VLOOKUP(HRYLD2!AU$4,'[1]INTERNAL PARAMETERS-1'!$B$5:$J$44,6,FALSE)*VLOOKUP(HRYLD2!AU$4,'[1]INTERNAL PARAMETERS-1'!$B$5:$J$44,3,FALSE) + HRYLD1!AU213*(1-VLOOKUP(HRYLD2!AU$4,'[1]INTERNAL PARAMETERS-1'!$B$5:$J$44,5,FALSE))*VLOOKUP(HRYLD2!AU$4,'[1]INTERNAL PARAMETERS-1'!$B$5:$J$44,8,FALSE)*VLOOKUP(HRYLD2!AU$4,'[1]INTERNAL PARAMETERS-1'!$B$5:$J$44,3,FALSE)</f>
        <v>0</v>
      </c>
      <c r="AV213" s="44">
        <f>HRYLD1!AV213*VLOOKUP(HRYLD2!AV$4,'[1]INTERNAL PARAMETERS-1'!$B$5:$J$44,5,FALSE)*VLOOKUP(HRYLD2!AV$4,'[1]INTERNAL PARAMETERS-1'!$B$5:$J$44,6,FALSE)*VLOOKUP(HRYLD2!AV$4,'[1]INTERNAL PARAMETERS-1'!$B$5:$J$44,3,FALSE) + HRYLD1!AV213*(1-VLOOKUP(HRYLD2!AV$4,'[1]INTERNAL PARAMETERS-1'!$B$5:$J$44,5,FALSE))*VLOOKUP(HRYLD2!AV$4,'[1]INTERNAL PARAMETERS-1'!$B$5:$J$44,8,FALSE)*VLOOKUP(HRYLD2!AV$4,'[1]INTERNAL PARAMETERS-1'!$B$5:$J$44,3,FALSE)</f>
        <v>0</v>
      </c>
      <c r="AW213" s="44">
        <f>HRYLD1!AW213*VLOOKUP(HRYLD2!AW$4,'[1]INTERNAL PARAMETERS-1'!$B$5:$J$44,5,FALSE)*VLOOKUP(HRYLD2!AW$4,'[1]INTERNAL PARAMETERS-1'!$B$5:$J$44,6,FALSE)*VLOOKUP(HRYLD2!AW$4,'[1]INTERNAL PARAMETERS-1'!$B$5:$J$44,3,FALSE) + HRYLD1!AW213*(1-VLOOKUP(HRYLD2!AW$4,'[1]INTERNAL PARAMETERS-1'!$B$5:$J$44,5,FALSE))*VLOOKUP(HRYLD2!AW$4,'[1]INTERNAL PARAMETERS-1'!$B$5:$J$44,8,FALSE)*VLOOKUP(HRYLD2!AW$4,'[1]INTERNAL PARAMETERS-1'!$B$5:$J$44,3,FALSE)</f>
        <v>0</v>
      </c>
      <c r="AX213" s="44">
        <f>HRYLD1!AX213*VLOOKUP(HRYLD2!AX$4,'[1]INTERNAL PARAMETERS-1'!$B$5:$J$44,5,FALSE)*VLOOKUP(HRYLD2!AX$4,'[1]INTERNAL PARAMETERS-1'!$B$5:$J$44,6,FALSE)*VLOOKUP(HRYLD2!AX$4,'[1]INTERNAL PARAMETERS-1'!$B$5:$J$44,3,FALSE) + HRYLD1!AX213*(1-VLOOKUP(HRYLD2!AX$4,'[1]INTERNAL PARAMETERS-1'!$B$5:$J$44,5,FALSE))*VLOOKUP(HRYLD2!AX$4,'[1]INTERNAL PARAMETERS-1'!$B$5:$J$44,8,FALSE)*VLOOKUP(HRYLD2!AX$4,'[1]INTERNAL PARAMETERS-1'!$B$5:$J$44,3,FALSE)</f>
        <v>0</v>
      </c>
      <c r="AY213" s="44">
        <f>HRYLD1!AY213*VLOOKUP(HRYLD2!AY$4,'[1]INTERNAL PARAMETERS-1'!$B$5:$J$44,5,FALSE)*VLOOKUP(HRYLD2!AY$4,'[1]INTERNAL PARAMETERS-1'!$B$5:$J$44,6,FALSE)*VLOOKUP(HRYLD2!AY$4,'[1]INTERNAL PARAMETERS-1'!$B$5:$J$44,3,FALSE) + HRYLD1!AY213*(1-VLOOKUP(HRYLD2!AY$4,'[1]INTERNAL PARAMETERS-1'!$B$5:$J$44,5,FALSE))*VLOOKUP(HRYLD2!AY$4,'[1]INTERNAL PARAMETERS-1'!$B$5:$J$44,8,FALSE)*VLOOKUP(HRYLD2!AY$4,'[1]INTERNAL PARAMETERS-1'!$B$5:$J$44,3,FALSE)</f>
        <v>0</v>
      </c>
      <c r="AZ213" s="44">
        <f>HRYLD1!AZ213*VLOOKUP(HRYLD2!AZ$4,'[1]INTERNAL PARAMETERS-1'!$B$5:$J$44,5,FALSE)*VLOOKUP(HRYLD2!AZ$4,'[1]INTERNAL PARAMETERS-1'!$B$5:$J$44,6,FALSE)*VLOOKUP(HRYLD2!AZ$4,'[1]INTERNAL PARAMETERS-1'!$B$5:$J$44,3,FALSE) + HRYLD1!AZ213*(1-VLOOKUP(HRYLD2!AZ$4,'[1]INTERNAL PARAMETERS-1'!$B$5:$J$44,5,FALSE))*VLOOKUP(HRYLD2!AZ$4,'[1]INTERNAL PARAMETERS-1'!$B$5:$J$44,8,FALSE)*VLOOKUP(HRYLD2!AZ$4,'[1]INTERNAL PARAMETERS-1'!$B$5:$J$44,3,FALSE)</f>
        <v>0</v>
      </c>
      <c r="BA213" s="44">
        <f>HRYLD1!BA213*VLOOKUP(HRYLD2!BA$4,'[1]INTERNAL PARAMETERS-1'!$B$5:$J$44,5,FALSE)*VLOOKUP(HRYLD2!BA$4,'[1]INTERNAL PARAMETERS-1'!$B$5:$J$44,6,FALSE)*VLOOKUP(HRYLD2!BA$4,'[1]INTERNAL PARAMETERS-1'!$B$5:$J$44,3,FALSE) + HRYLD1!BA213*(1-VLOOKUP(HRYLD2!BA$4,'[1]INTERNAL PARAMETERS-1'!$B$5:$J$44,5,FALSE))*VLOOKUP(HRYLD2!BA$4,'[1]INTERNAL PARAMETERS-1'!$B$5:$J$44,8,FALSE)*VLOOKUP(HRYLD2!BA$4,'[1]INTERNAL PARAMETERS-1'!$B$5:$J$44,3,FALSE)</f>
        <v>0</v>
      </c>
      <c r="BB213" s="44">
        <f>HRYLD1!BB213*VLOOKUP(HRYLD2!BB$4,'[1]INTERNAL PARAMETERS-1'!$B$5:$J$44,5,FALSE)*VLOOKUP(HRYLD2!BB$4,'[1]INTERNAL PARAMETERS-1'!$B$5:$J$44,6,FALSE)*VLOOKUP(HRYLD2!BB$4,'[1]INTERNAL PARAMETERS-1'!$B$5:$J$44,3,FALSE) + HRYLD1!BB213*(1-VLOOKUP(HRYLD2!BB$4,'[1]INTERNAL PARAMETERS-1'!$B$5:$J$44,5,FALSE))*VLOOKUP(HRYLD2!BB$4,'[1]INTERNAL PARAMETERS-1'!$B$5:$J$44,8,FALSE)*VLOOKUP(HRYLD2!BB$4,'[1]INTERNAL PARAMETERS-1'!$B$5:$J$44,3,FALSE)</f>
        <v>0</v>
      </c>
      <c r="BC213" s="44">
        <f>HRYLD1!BC213*VLOOKUP(HRYLD2!BC$4,'[1]INTERNAL PARAMETERS-1'!$B$5:$J$44,5,FALSE)*VLOOKUP(HRYLD2!BC$4,'[1]INTERNAL PARAMETERS-1'!$B$5:$J$44,6,FALSE)*VLOOKUP(HRYLD2!BC$4,'[1]INTERNAL PARAMETERS-1'!$B$5:$J$44,3,FALSE) + HRYLD1!BC213*(1-VLOOKUP(HRYLD2!BC$4,'[1]INTERNAL PARAMETERS-1'!$B$5:$J$44,5,FALSE))*VLOOKUP(HRYLD2!BC$4,'[1]INTERNAL PARAMETERS-1'!$B$5:$J$44,8,FALSE)*VLOOKUP(HRYLD2!BC$4,'[1]INTERNAL PARAMETERS-1'!$B$5:$J$44,3,FALSE)</f>
        <v>0</v>
      </c>
      <c r="BD213" s="44">
        <f>HRYLD1!BD213*VLOOKUP(HRYLD2!BD$4,'[1]INTERNAL PARAMETERS-1'!$B$5:$J$44,5,FALSE)*VLOOKUP(HRYLD2!BD$4,'[1]INTERNAL PARAMETERS-1'!$B$5:$J$44,6,FALSE)*VLOOKUP(HRYLD2!BD$4,'[1]INTERNAL PARAMETERS-1'!$B$5:$J$44,3,FALSE) + HRYLD1!BD213*(1-VLOOKUP(HRYLD2!BD$4,'[1]INTERNAL PARAMETERS-1'!$B$5:$J$44,5,FALSE))*VLOOKUP(HRYLD2!BD$4,'[1]INTERNAL PARAMETERS-1'!$B$5:$J$44,8,FALSE)*VLOOKUP(HRYLD2!BD$4,'[1]INTERNAL PARAMETERS-1'!$B$5:$J$44,3,FALSE)</f>
        <v>0</v>
      </c>
      <c r="BE213" s="44">
        <f>HRYLD1!BE213*VLOOKUP(HRYLD2!BE$4,'[1]INTERNAL PARAMETERS-1'!$B$5:$J$44,5,FALSE)*VLOOKUP(HRYLD2!BE$4,'[1]INTERNAL PARAMETERS-1'!$B$5:$J$44,6,FALSE)*VLOOKUP(HRYLD2!BE$4,'[1]INTERNAL PARAMETERS-1'!$B$5:$J$44,3,FALSE) + HRYLD1!BE213*(1-VLOOKUP(HRYLD2!BE$4,'[1]INTERNAL PARAMETERS-1'!$B$5:$J$44,5,FALSE))*VLOOKUP(HRYLD2!BE$4,'[1]INTERNAL PARAMETERS-1'!$B$5:$J$44,8,FALSE)*VLOOKUP(HRYLD2!BE$4,'[1]INTERNAL PARAMETERS-1'!$B$5:$J$44,3,FALSE)</f>
        <v>0</v>
      </c>
      <c r="BF213" s="44">
        <f>HRYLD1!BF213*VLOOKUP(HRYLD2!BF$4,'[1]INTERNAL PARAMETERS-1'!$B$5:$J$44,5,FALSE)*VLOOKUP(HRYLD2!BF$4,'[1]INTERNAL PARAMETERS-1'!$B$5:$J$44,6,FALSE)*VLOOKUP(HRYLD2!BF$4,'[1]INTERNAL PARAMETERS-1'!$B$5:$J$44,3,FALSE) + HRYLD1!BF213*(1-VLOOKUP(HRYLD2!BF$4,'[1]INTERNAL PARAMETERS-1'!$B$5:$J$44,5,FALSE))*VLOOKUP(HRYLD2!BF$4,'[1]INTERNAL PARAMETERS-1'!$B$5:$J$44,8,FALSE)*VLOOKUP(HRYLD2!BF$4,'[1]INTERNAL PARAMETERS-1'!$B$5:$J$44,3,FALSE)</f>
        <v>0</v>
      </c>
      <c r="BG213" s="44">
        <f>HRYLD1!BG213*VLOOKUP(HRYLD2!BG$4,'[1]INTERNAL PARAMETERS-1'!$B$5:$J$44,5,FALSE)*VLOOKUP(HRYLD2!BG$4,'[1]INTERNAL PARAMETERS-1'!$B$5:$J$44,6,FALSE)*VLOOKUP(HRYLD2!BG$4,'[1]INTERNAL PARAMETERS-1'!$B$5:$J$44,3,FALSE) + HRYLD1!BG213*(1-VLOOKUP(HRYLD2!BG$4,'[1]INTERNAL PARAMETERS-1'!$B$5:$J$44,5,FALSE))*VLOOKUP(HRYLD2!BG$4,'[1]INTERNAL PARAMETERS-1'!$B$5:$J$44,8,FALSE)*VLOOKUP(HRYLD2!BG$4,'[1]INTERNAL PARAMETERS-1'!$B$5:$J$44,3,FALSE)</f>
        <v>0</v>
      </c>
      <c r="BH213" s="44">
        <f>HRYLD1!BH213*VLOOKUP(HRYLD2!BH$4,'[1]INTERNAL PARAMETERS-1'!$B$5:$J$44,5,FALSE)*VLOOKUP(HRYLD2!BH$4,'[1]INTERNAL PARAMETERS-1'!$B$5:$J$44,6,FALSE)*VLOOKUP(HRYLD2!BH$4,'[1]INTERNAL PARAMETERS-1'!$B$5:$J$44,3,FALSE) + HRYLD1!BH213*(1-VLOOKUP(HRYLD2!BH$4,'[1]INTERNAL PARAMETERS-1'!$B$5:$J$44,5,FALSE))*VLOOKUP(HRYLD2!BH$4,'[1]INTERNAL PARAMETERS-1'!$B$5:$J$44,8,FALSE)*VLOOKUP(HRYLD2!BH$4,'[1]INTERNAL PARAMETERS-1'!$B$5:$J$44,3,FALSE)</f>
        <v>0</v>
      </c>
      <c r="BI213" s="44">
        <f>HRYLD1!BI213*VLOOKUP(HRYLD2!BI$4,'[1]INTERNAL PARAMETERS-1'!$B$5:$J$44,5,FALSE)*VLOOKUP(HRYLD2!BI$4,'[1]INTERNAL PARAMETERS-1'!$B$5:$J$44,6,FALSE)*VLOOKUP(HRYLD2!BI$4,'[1]INTERNAL PARAMETERS-1'!$B$5:$J$44,3,FALSE) + HRYLD1!BI213*(1-VLOOKUP(HRYLD2!BI$4,'[1]INTERNAL PARAMETERS-1'!$B$5:$J$44,5,FALSE))*VLOOKUP(HRYLD2!BI$4,'[1]INTERNAL PARAMETERS-1'!$B$5:$J$44,8,FALSE)*VLOOKUP(HRYLD2!BI$4,'[1]INTERNAL PARAMETERS-1'!$B$5:$J$44,3,FALSE)</f>
        <v>0</v>
      </c>
      <c r="BJ213" s="44">
        <f>HRYLD1!BJ213*VLOOKUP(HRYLD2!BJ$4,'[1]INTERNAL PARAMETERS-1'!$B$5:$J$44,5,FALSE)*VLOOKUP(HRYLD2!BJ$4,'[1]INTERNAL PARAMETERS-1'!$B$5:$J$44,6,FALSE)*VLOOKUP(HRYLD2!BJ$4,'[1]INTERNAL PARAMETERS-1'!$B$5:$J$44,3,FALSE) + HRYLD1!BJ213*(1-VLOOKUP(HRYLD2!BJ$4,'[1]INTERNAL PARAMETERS-1'!$B$5:$J$44,5,FALSE))*VLOOKUP(HRYLD2!BJ$4,'[1]INTERNAL PARAMETERS-1'!$B$5:$J$44,8,FALSE)*VLOOKUP(HRYLD2!BJ$4,'[1]INTERNAL PARAMETERS-1'!$B$5:$J$44,3,FALSE)</f>
        <v>0</v>
      </c>
      <c r="BK213" s="44">
        <f>HRYLD1!BK213*VLOOKUP(HRYLD2!BK$4,'[1]INTERNAL PARAMETERS-1'!$B$5:$J$44,5,FALSE)*VLOOKUP(HRYLD2!BK$4,'[1]INTERNAL PARAMETERS-1'!$B$5:$J$44,6,FALSE)*VLOOKUP(HRYLD2!BK$4,'[1]INTERNAL PARAMETERS-1'!$B$5:$J$44,3,FALSE) + HRYLD1!BK213*(1-VLOOKUP(HRYLD2!BK$4,'[1]INTERNAL PARAMETERS-1'!$B$5:$J$44,5,FALSE))*VLOOKUP(HRYLD2!BK$4,'[1]INTERNAL PARAMETERS-1'!$B$5:$J$44,8,FALSE)*VLOOKUP(HRYLD2!BK$4,'[1]INTERNAL PARAMETERS-1'!$B$5:$J$44,3,FALSE)</f>
        <v>0</v>
      </c>
      <c r="BL213" s="44">
        <f>HRYLD1!BL213*VLOOKUP(HRYLD2!BL$4,'[1]INTERNAL PARAMETERS-1'!$B$5:$J$44,5,FALSE)*VLOOKUP(HRYLD2!BL$4,'[1]INTERNAL PARAMETERS-1'!$B$5:$J$44,6,FALSE)*VLOOKUP(HRYLD2!BL$4,'[1]INTERNAL PARAMETERS-1'!$B$5:$J$44,3,FALSE) + HRYLD1!BL213*(1-VLOOKUP(HRYLD2!BL$4,'[1]INTERNAL PARAMETERS-1'!$B$5:$J$44,5,FALSE))*VLOOKUP(HRYLD2!BL$4,'[1]INTERNAL PARAMETERS-1'!$B$5:$J$44,8,FALSE)*VLOOKUP(HRYLD2!BL$4,'[1]INTERNAL PARAMETERS-1'!$B$5:$J$44,3,FALSE)</f>
        <v>0</v>
      </c>
      <c r="BM213" s="44">
        <f>HRYLD1!BM213*VLOOKUP(HRYLD2!BM$4,'[1]INTERNAL PARAMETERS-1'!$B$5:$J$44,5,FALSE)*VLOOKUP(HRYLD2!BM$4,'[1]INTERNAL PARAMETERS-1'!$B$5:$J$44,6,FALSE)*VLOOKUP(HRYLD2!BM$4,'[1]INTERNAL PARAMETERS-1'!$B$5:$J$44,3,FALSE) + HRYLD1!BM213*(1-VLOOKUP(HRYLD2!BM$4,'[1]INTERNAL PARAMETERS-1'!$B$5:$J$44,5,FALSE))*VLOOKUP(HRYLD2!BM$4,'[1]INTERNAL PARAMETERS-1'!$B$5:$J$44,8,FALSE)*VLOOKUP(HRYLD2!BM$4,'[1]INTERNAL PARAMETERS-1'!$B$5:$J$44,3,FALSE)</f>
        <v>0</v>
      </c>
      <c r="BN213" s="44">
        <f>HRYLD1!BN213*VLOOKUP(HRYLD2!BN$4,'[1]INTERNAL PARAMETERS-1'!$B$5:$J$44,5,FALSE)*VLOOKUP(HRYLD2!BN$4,'[1]INTERNAL PARAMETERS-1'!$B$5:$J$44,6,FALSE)*VLOOKUP(HRYLD2!BN$4,'[1]INTERNAL PARAMETERS-1'!$B$5:$J$44,3,FALSE) + HRYLD1!BN213*(1-VLOOKUP(HRYLD2!BN$4,'[1]INTERNAL PARAMETERS-1'!$B$5:$J$44,5,FALSE))*VLOOKUP(HRYLD2!BN$4,'[1]INTERNAL PARAMETERS-1'!$B$5:$J$44,8,FALSE)*VLOOKUP(HRYLD2!BN$4,'[1]INTERNAL PARAMETERS-1'!$B$5:$J$44,3,FALSE)</f>
        <v>0</v>
      </c>
      <c r="BO213" s="44">
        <f>HRYLD1!BO213*VLOOKUP(HRYLD2!BO$4,'[1]INTERNAL PARAMETERS-1'!$B$5:$J$44,5,FALSE)*VLOOKUP(HRYLD2!BO$4,'[1]INTERNAL PARAMETERS-1'!$B$5:$J$44,6,FALSE)*VLOOKUP(HRYLD2!BO$4,'[1]INTERNAL PARAMETERS-1'!$B$5:$J$44,3,FALSE) + HRYLD1!BO213*(1-VLOOKUP(HRYLD2!BO$4,'[1]INTERNAL PARAMETERS-1'!$B$5:$J$44,5,FALSE))*VLOOKUP(HRYLD2!BO$4,'[1]INTERNAL PARAMETERS-1'!$B$5:$J$44,8,FALSE)*VLOOKUP(HRYLD2!BO$4,'[1]INTERNAL PARAMETERS-1'!$B$5:$J$44,3,FALSE)</f>
        <v>0</v>
      </c>
      <c r="BP213" s="44">
        <f>HRYLD1!BP213*VLOOKUP(HRYLD2!BP$4,'[1]INTERNAL PARAMETERS-1'!$B$5:$J$44,5,FALSE)*VLOOKUP(HRYLD2!BP$4,'[1]INTERNAL PARAMETERS-1'!$B$5:$J$44,6,FALSE)*VLOOKUP(HRYLD2!BP$4,'[1]INTERNAL PARAMETERS-1'!$B$5:$J$44,3,FALSE) + HRYLD1!BP213*(1-VLOOKUP(HRYLD2!BP$4,'[1]INTERNAL PARAMETERS-1'!$B$5:$J$44,5,FALSE))*VLOOKUP(HRYLD2!BP$4,'[1]INTERNAL PARAMETERS-1'!$B$5:$J$44,8,FALSE)*VLOOKUP(HRYLD2!BP$4,'[1]INTERNAL PARAMETERS-1'!$B$5:$J$44,3,FALSE)</f>
        <v>0</v>
      </c>
      <c r="BQ213" s="44">
        <f>HRYLD1!BQ213*VLOOKUP(HRYLD2!BQ$4,'[1]INTERNAL PARAMETERS-1'!$B$5:$J$44,5,FALSE)*VLOOKUP(HRYLD2!BQ$4,'[1]INTERNAL PARAMETERS-1'!$B$5:$J$44,6,FALSE)*VLOOKUP(HRYLD2!BQ$4,'[1]INTERNAL PARAMETERS-1'!$B$5:$J$44,3,FALSE) + HRYLD1!BQ213*(1-VLOOKUP(HRYLD2!BQ$4,'[1]INTERNAL PARAMETERS-1'!$B$5:$J$44,5,FALSE))*VLOOKUP(HRYLD2!BQ$4,'[1]INTERNAL PARAMETERS-1'!$B$5:$J$44,8,FALSE)*VLOOKUP(HRYLD2!BQ$4,'[1]INTERNAL PARAMETERS-1'!$B$5:$J$44,3,FALSE)</f>
        <v>0</v>
      </c>
      <c r="BR213" s="44">
        <f>HRYLD1!BR213*VLOOKUP(HRYLD2!BR$4,'[1]INTERNAL PARAMETERS-1'!$B$5:$J$44,5,FALSE)*VLOOKUP(HRYLD2!BR$4,'[1]INTERNAL PARAMETERS-1'!$B$5:$J$44,6,FALSE)*VLOOKUP(HRYLD2!BR$4,'[1]INTERNAL PARAMETERS-1'!$B$5:$J$44,3,FALSE) + HRYLD1!BR213*(1-VLOOKUP(HRYLD2!BR$4,'[1]INTERNAL PARAMETERS-1'!$B$5:$J$44,5,FALSE))*VLOOKUP(HRYLD2!BR$4,'[1]INTERNAL PARAMETERS-1'!$B$5:$J$44,8,FALSE)*VLOOKUP(HRYLD2!BR$4,'[1]INTERNAL PARAMETERS-1'!$B$5:$J$44,3,FALSE)</f>
        <v>0</v>
      </c>
      <c r="BS213" s="44">
        <f>HRYLD1!BS213*VLOOKUP(HRYLD2!BS$4,'[1]INTERNAL PARAMETERS-1'!$B$5:$J$44,5,FALSE)*VLOOKUP(HRYLD2!BS$4,'[1]INTERNAL PARAMETERS-1'!$B$5:$J$44,6,FALSE)*VLOOKUP(HRYLD2!BS$4,'[1]INTERNAL PARAMETERS-1'!$B$5:$J$44,3,FALSE) + HRYLD1!BS213*(1-VLOOKUP(HRYLD2!BS$4,'[1]INTERNAL PARAMETERS-1'!$B$5:$J$44,5,FALSE))*VLOOKUP(HRYLD2!BS$4,'[1]INTERNAL PARAMETERS-1'!$B$5:$J$44,8,FALSE)*VLOOKUP(HRYLD2!BS$4,'[1]INTERNAL PARAMETERS-1'!$B$5:$J$44,3,FALSE)</f>
        <v>0</v>
      </c>
      <c r="BT213" s="44">
        <f>HRYLD1!BT213*VLOOKUP(HRYLD2!BT$4,'[1]INTERNAL PARAMETERS-1'!$B$5:$J$44,5,FALSE)*VLOOKUP(HRYLD2!BT$4,'[1]INTERNAL PARAMETERS-1'!$B$5:$J$44,6,FALSE)*VLOOKUP(HRYLD2!BT$4,'[1]INTERNAL PARAMETERS-1'!$B$5:$J$44,3,FALSE) + HRYLD1!BT213*(1-VLOOKUP(HRYLD2!BT$4,'[1]INTERNAL PARAMETERS-1'!$B$5:$J$44,5,FALSE))*VLOOKUP(HRYLD2!BT$4,'[1]INTERNAL PARAMETERS-1'!$B$5:$J$44,8,FALSE)*VLOOKUP(HRYLD2!BT$4,'[1]INTERNAL PARAMETERS-1'!$B$5:$J$44,3,FALSE)</f>
        <v>0</v>
      </c>
      <c r="BU213" s="44">
        <f>HRYLD1!BU213*VLOOKUP(HRYLD2!BU$4,'[1]INTERNAL PARAMETERS-1'!$B$5:$J$44,5,FALSE)*VLOOKUP(HRYLD2!BU$4,'[1]INTERNAL PARAMETERS-1'!$B$5:$J$44,6,FALSE)*VLOOKUP(HRYLD2!BU$4,'[1]INTERNAL PARAMETERS-1'!$B$5:$J$44,3,FALSE) + HRYLD1!BU213*(1-VLOOKUP(HRYLD2!BU$4,'[1]INTERNAL PARAMETERS-1'!$B$5:$J$44,5,FALSE))*VLOOKUP(HRYLD2!BU$4,'[1]INTERNAL PARAMETERS-1'!$B$5:$J$44,8,FALSE)*VLOOKUP(HRYLD2!BU$4,'[1]INTERNAL PARAMETERS-1'!$B$5:$J$44,3,FALSE)</f>
        <v>0</v>
      </c>
      <c r="BV213" s="44">
        <f>HRYLD1!BV213*VLOOKUP(HRYLD2!BV$4,'[1]INTERNAL PARAMETERS-1'!$B$5:$J$44,5,FALSE)*VLOOKUP(HRYLD2!BV$4,'[1]INTERNAL PARAMETERS-1'!$B$5:$J$44,6,FALSE)*VLOOKUP(HRYLD2!BV$4,'[1]INTERNAL PARAMETERS-1'!$B$5:$J$44,3,FALSE) + HRYLD1!BV213*(1-VLOOKUP(HRYLD2!BV$4,'[1]INTERNAL PARAMETERS-1'!$B$5:$J$44,5,FALSE))*VLOOKUP(HRYLD2!BV$4,'[1]INTERNAL PARAMETERS-1'!$B$5:$J$44,8,FALSE)*VLOOKUP(HRYLD2!BV$4,'[1]INTERNAL PARAMETERS-1'!$B$5:$J$44,3,FALSE)</f>
        <v>0</v>
      </c>
      <c r="BW213" s="44">
        <f>HRYLD1!BW213*VLOOKUP(HRYLD2!BW$4,'[1]INTERNAL PARAMETERS-1'!$B$5:$J$44,5,FALSE)*VLOOKUP(HRYLD2!BW$4,'[1]INTERNAL PARAMETERS-1'!$B$5:$J$44,6,FALSE)*VLOOKUP(HRYLD2!BW$4,'[1]INTERNAL PARAMETERS-1'!$B$5:$J$44,3,FALSE) + HRYLD1!BW213*(1-VLOOKUP(HRYLD2!BW$4,'[1]INTERNAL PARAMETERS-1'!$B$5:$J$44,5,FALSE))*VLOOKUP(HRYLD2!BW$4,'[1]INTERNAL PARAMETERS-1'!$B$5:$J$44,8,FALSE)*VLOOKUP(HRYLD2!BW$4,'[1]INTERNAL PARAMETERS-1'!$B$5:$J$44,3,FALSE)</f>
        <v>0</v>
      </c>
      <c r="BX213" s="44">
        <f>HRYLD1!BX213*VLOOKUP(HRYLD2!BX$4,'[1]INTERNAL PARAMETERS-1'!$B$5:$J$44,5,FALSE)*VLOOKUP(HRYLD2!BX$4,'[1]INTERNAL PARAMETERS-1'!$B$5:$J$44,6,FALSE)*VLOOKUP(HRYLD2!BX$4,'[1]INTERNAL PARAMETERS-1'!$B$5:$J$44,3,FALSE) + HRYLD1!BX213*(1-VLOOKUP(HRYLD2!BX$4,'[1]INTERNAL PARAMETERS-1'!$B$5:$J$44,5,FALSE))*VLOOKUP(HRYLD2!BX$4,'[1]INTERNAL PARAMETERS-1'!$B$5:$J$44,8,FALSE)*VLOOKUP(HRYLD2!BX$4,'[1]INTERNAL PARAMETERS-1'!$B$5:$J$44,3,FALSE)</f>
        <v>0</v>
      </c>
      <c r="BY213" s="44">
        <f>HRYLD1!BY213*VLOOKUP(HRYLD2!BY$4,'[1]INTERNAL PARAMETERS-1'!$B$5:$J$44,5,FALSE)*VLOOKUP(HRYLD2!BY$4,'[1]INTERNAL PARAMETERS-1'!$B$5:$J$44,6,FALSE)*VLOOKUP(HRYLD2!BY$4,'[1]INTERNAL PARAMETERS-1'!$B$5:$J$44,3,FALSE) + HRYLD1!BY213*(1-VLOOKUP(HRYLD2!BY$4,'[1]INTERNAL PARAMETERS-1'!$B$5:$J$44,5,FALSE))*VLOOKUP(HRYLD2!BY$4,'[1]INTERNAL PARAMETERS-1'!$B$5:$J$44,8,FALSE)*VLOOKUP(HRYLD2!BY$4,'[1]INTERNAL PARAMETERS-1'!$B$5:$J$44,3,FALSE)</f>
        <v>0</v>
      </c>
      <c r="BZ213" s="44">
        <f>HRYLD1!BZ213*VLOOKUP(HRYLD2!BZ$4,'[1]INTERNAL PARAMETERS-1'!$B$5:$J$44,5,FALSE)*VLOOKUP(HRYLD2!BZ$4,'[1]INTERNAL PARAMETERS-1'!$B$5:$J$44,6,FALSE)*VLOOKUP(HRYLD2!BZ$4,'[1]INTERNAL PARAMETERS-1'!$B$5:$J$44,3,FALSE) + HRYLD1!BZ213*(1-VLOOKUP(HRYLD2!BZ$4,'[1]INTERNAL PARAMETERS-1'!$B$5:$J$44,5,FALSE))*VLOOKUP(HRYLD2!BZ$4,'[1]INTERNAL PARAMETERS-1'!$B$5:$J$44,8,FALSE)*VLOOKUP(HRYLD2!BZ$4,'[1]INTERNAL PARAMETERS-1'!$B$5:$J$44,3,FALSE)</f>
        <v>0</v>
      </c>
      <c r="CA213" s="44">
        <f>HRYLD1!CA213*VLOOKUP(HRYLD2!CA$4,'[1]INTERNAL PARAMETERS-1'!$B$5:$J$44,5,FALSE)*VLOOKUP(HRYLD2!CA$4,'[1]INTERNAL PARAMETERS-1'!$B$5:$J$44,6,FALSE)*VLOOKUP(HRYLD2!CA$4,'[1]INTERNAL PARAMETERS-1'!$B$5:$J$44,3,FALSE) + HRYLD1!CA213*(1-VLOOKUP(HRYLD2!CA$4,'[1]INTERNAL PARAMETERS-1'!$B$5:$J$44,5,FALSE))*VLOOKUP(HRYLD2!CA$4,'[1]INTERNAL PARAMETERS-1'!$B$5:$J$44,8,FALSE)*VLOOKUP(HRYLD2!CA$4,'[1]INTERNAL PARAMETERS-1'!$B$5:$J$44,3,FALSE)</f>
        <v>0</v>
      </c>
      <c r="CB213" s="44">
        <f>HRYLD1!CB213*VLOOKUP(HRYLD2!CB$4,'[1]INTERNAL PARAMETERS-1'!$B$5:$J$44,5,FALSE)*VLOOKUP(HRYLD2!CB$4,'[1]INTERNAL PARAMETERS-1'!$B$5:$J$44,6,FALSE)*VLOOKUP(HRYLD2!CB$4,'[1]INTERNAL PARAMETERS-1'!$B$5:$J$44,3,FALSE) + HRYLD1!CB213*(1-VLOOKUP(HRYLD2!CB$4,'[1]INTERNAL PARAMETERS-1'!$B$5:$J$44,5,FALSE))*VLOOKUP(HRYLD2!CB$4,'[1]INTERNAL PARAMETERS-1'!$B$5:$J$44,8,FALSE)*VLOOKUP(HRYLD2!CB$4,'[1]INTERNAL PARAMETERS-1'!$B$5:$J$44,3,FALSE)</f>
        <v>0</v>
      </c>
      <c r="CC213" s="44">
        <f>HRYLD1!CC213*VLOOKUP(HRYLD2!CC$4,'[1]INTERNAL PARAMETERS-1'!$B$5:$J$44,5,FALSE)*VLOOKUP(HRYLD2!CC$4,'[1]INTERNAL PARAMETERS-1'!$B$5:$J$44,6,FALSE)*VLOOKUP(HRYLD2!CC$4,'[1]INTERNAL PARAMETERS-1'!$B$5:$J$44,3,FALSE) + HRYLD1!CC213*(1-VLOOKUP(HRYLD2!CC$4,'[1]INTERNAL PARAMETERS-1'!$B$5:$J$44,5,FALSE))*VLOOKUP(HRYLD2!CC$4,'[1]INTERNAL PARAMETERS-1'!$B$5:$J$44,8,FALSE)*VLOOKUP(HRYLD2!CC$4,'[1]INTERNAL PARAMETERS-1'!$B$5:$J$44,3,FALSE)</f>
        <v>0</v>
      </c>
      <c r="CD213" s="44">
        <f>HRYLD1!CD213*VLOOKUP(HRYLD2!CD$4,'[1]INTERNAL PARAMETERS-1'!$B$5:$J$44,5,FALSE)*VLOOKUP(HRYLD2!CD$4,'[1]INTERNAL PARAMETERS-1'!$B$5:$J$44,6,FALSE)*VLOOKUP(HRYLD2!CD$4,'[1]INTERNAL PARAMETERS-1'!$B$5:$J$44,3,FALSE) + HRYLD1!CD213*(1-VLOOKUP(HRYLD2!CD$4,'[1]INTERNAL PARAMETERS-1'!$B$5:$J$44,5,FALSE))*VLOOKUP(HRYLD2!CD$4,'[1]INTERNAL PARAMETERS-1'!$B$5:$J$44,8,FALSE)*VLOOKUP(HRYLD2!CD$4,'[1]INTERNAL PARAMETERS-1'!$B$5:$J$44,3,FALSE)</f>
        <v>0</v>
      </c>
      <c r="CE213" s="44">
        <f>HRYLD1!CE213*VLOOKUP(HRYLD2!CE$4,'[1]INTERNAL PARAMETERS-1'!$B$5:$J$44,5,FALSE)*VLOOKUP(HRYLD2!CE$4,'[1]INTERNAL PARAMETERS-1'!$B$5:$J$44,6,FALSE)*VLOOKUP(HRYLD2!CE$4,'[1]INTERNAL PARAMETERS-1'!$B$5:$J$44,3,FALSE) + HRYLD1!CE213*(1-VLOOKUP(HRYLD2!CE$4,'[1]INTERNAL PARAMETERS-1'!$B$5:$J$44,5,FALSE))*VLOOKUP(HRYLD2!CE$4,'[1]INTERNAL PARAMETERS-1'!$B$5:$J$44,8,FALSE)*VLOOKUP(HRYLD2!CE$4,'[1]INTERNAL PARAMETERS-1'!$B$5:$J$44,3,FALSE)</f>
        <v>0</v>
      </c>
      <c r="CF213" s="44">
        <f>HRYLD1!CF213*VLOOKUP(HRYLD2!CF$4,'[1]INTERNAL PARAMETERS-1'!$B$5:$J$44,5,FALSE)*VLOOKUP(HRYLD2!CF$4,'[1]INTERNAL PARAMETERS-1'!$B$5:$J$44,6,FALSE)*VLOOKUP(HRYLD2!CF$4,'[1]INTERNAL PARAMETERS-1'!$B$5:$J$44,3,FALSE) + HRYLD1!CF213*(1-VLOOKUP(HRYLD2!CF$4,'[1]INTERNAL PARAMETERS-1'!$B$5:$J$44,5,FALSE))*VLOOKUP(HRYLD2!CF$4,'[1]INTERNAL PARAMETERS-1'!$B$5:$J$44,8,FALSE)*VLOOKUP(HRYLD2!CF$4,'[1]INTERNAL PARAMETERS-1'!$B$5:$J$44,3,FALSE)</f>
        <v>0</v>
      </c>
      <c r="CG213" s="44">
        <f>HRYLD1!CG213*VLOOKUP(HRYLD2!CG$4,'[1]INTERNAL PARAMETERS-1'!$B$5:$J$44,5,FALSE)*VLOOKUP(HRYLD2!CG$4,'[1]INTERNAL PARAMETERS-1'!$B$5:$J$44,6,FALSE)*VLOOKUP(HRYLD2!CG$4,'[1]INTERNAL PARAMETERS-1'!$B$5:$J$44,3,FALSE) + HRYLD1!CG213*(1-VLOOKUP(HRYLD2!CG$4,'[1]INTERNAL PARAMETERS-1'!$B$5:$J$44,5,FALSE))*VLOOKUP(HRYLD2!CG$4,'[1]INTERNAL PARAMETERS-1'!$B$5:$J$44,8,FALSE)*VLOOKUP(HRYLD2!CG$4,'[1]INTERNAL PARAMETERS-1'!$B$5:$J$44,3,FALSE)</f>
        <v>0</v>
      </c>
      <c r="CH213" s="43">
        <f>HRYLD1!CH213*VLOOKUP(HRYLD2!CH$4,'[1]INTERNAL PARAMETERS-1'!$B$5:$J$44,5,FALSE)*VLOOKUP(HRYLD2!CH$4,'[1]INTERNAL PARAMETERS-1'!$B$5:$J$44,6,FALSE)*VLOOKUP(HRYLD2!CH$4,'[1]INTERNAL PARAMETERS-1'!$B$5:$J$44,3,FALSE) + HRYLD1!CH213*(1-VLOOKUP(HRYLD2!CH$4,'[1]INTERNAL PARAMETERS-1'!$B$5:$J$44,5,FALSE))*VLOOKUP(HRYLD2!CH$4,'[1]INTERNAL PARAMETERS-1'!$B$5:$J$44,8,FALSE)*VLOOKUP(HRYLD2!CH$4,'[1]INTERNAL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49</v>
      </c>
      <c r="D214" s="57" t="s">
        <v>55</v>
      </c>
      <c r="E214" s="132">
        <f>HR!X214</f>
        <v>0</v>
      </c>
      <c r="F214" s="56">
        <f>'[1]INTERNAL PARAMETERS-1'!M16</f>
        <v>30.094999999999999</v>
      </c>
      <c r="G214" s="45">
        <f>HRYLD1!G214*VLOOKUP(HRYLD2!G$4,'[1]INTERNAL PARAMETERS-1'!$B$5:$J$44,5,FALSE)*VLOOKUP(HRYLD2!G$4,'[1]INTERNAL PARAMETERS-1'!$B$5:$J$44,7,FALSE)*HRYLD2!$F214 + HRYLD1!G214*(1-VLOOKUP(HRYLD2!G$4,'[1]INTERNAL PARAMETERS-1'!$B$5:$J$44,5,FALSE))*VLOOKUP(HRYLD2!G$4,'[1]INTERNAL PARAMETERS-1'!$B$5:$J$44,9,FALSE)*HRYLD2!$F214</f>
        <v>0</v>
      </c>
      <c r="H214" s="44">
        <f>HRYLD1!H214*VLOOKUP(HRYLD2!H$4,'[1]INTERNAL PARAMETERS-1'!$B$5:$J$44,5,FALSE)*VLOOKUP(HRYLD2!H$4,'[1]INTERNAL PARAMETERS-1'!$B$5:$J$44,7,FALSE)*HRYLD2!$F214 + HRYLD1!H214*(1-VLOOKUP(HRYLD2!H$4,'[1]INTERNAL PARAMETERS-1'!$B$5:$J$44,5,FALSE))*VLOOKUP(HRYLD2!H$4,'[1]INTERNAL PARAMETERS-1'!$B$5:$J$44,9,FALSE)*HRYLD2!$F214</f>
        <v>0</v>
      </c>
      <c r="I214" s="44">
        <f>HRYLD1!I214*VLOOKUP(HRYLD2!I$4,'[1]INTERNAL PARAMETERS-1'!$B$5:$J$44,5,FALSE)*VLOOKUP(HRYLD2!I$4,'[1]INTERNAL PARAMETERS-1'!$B$5:$J$44,7,FALSE)*HRYLD2!$F214 + HRYLD1!I214*(1-VLOOKUP(HRYLD2!I$4,'[1]INTERNAL PARAMETERS-1'!$B$5:$J$44,5,FALSE))*VLOOKUP(HRYLD2!I$4,'[1]INTERNAL PARAMETERS-1'!$B$5:$J$44,9,FALSE)*HRYLD2!$F214</f>
        <v>0</v>
      </c>
      <c r="J214" s="44">
        <f>HRYLD1!J214*VLOOKUP(HRYLD2!J$4,'[1]INTERNAL PARAMETERS-1'!$B$5:$J$44,5,FALSE)*VLOOKUP(HRYLD2!J$4,'[1]INTERNAL PARAMETERS-1'!$B$5:$J$44,7,FALSE)*HRYLD2!$F214 + HRYLD1!J214*(1-VLOOKUP(HRYLD2!J$4,'[1]INTERNAL PARAMETERS-1'!$B$5:$J$44,5,FALSE))*VLOOKUP(HRYLD2!J$4,'[1]INTERNAL PARAMETERS-1'!$B$5:$J$44,9,FALSE)*HRYLD2!$F214</f>
        <v>0</v>
      </c>
      <c r="K214" s="44">
        <f>HRYLD1!K214*VLOOKUP(HRYLD2!K$4,'[1]INTERNAL PARAMETERS-1'!$B$5:$J$44,5,FALSE)*VLOOKUP(HRYLD2!K$4,'[1]INTERNAL PARAMETERS-1'!$B$5:$J$44,7,FALSE)*HRYLD2!$F214 + HRYLD1!K214*(1-VLOOKUP(HRYLD2!K$4,'[1]INTERNAL PARAMETERS-1'!$B$5:$J$44,5,FALSE))*VLOOKUP(HRYLD2!K$4,'[1]INTERNAL PARAMETERS-1'!$B$5:$J$44,9,FALSE)*HRYLD2!$F214</f>
        <v>0</v>
      </c>
      <c r="L214" s="44">
        <f>HRYLD1!L214*VLOOKUP(HRYLD2!L$4,'[1]INTERNAL PARAMETERS-1'!$B$5:$J$44,5,FALSE)*VLOOKUP(HRYLD2!L$4,'[1]INTERNAL PARAMETERS-1'!$B$5:$J$44,7,FALSE)*HRYLD2!$F214 + HRYLD1!L214*(1-VLOOKUP(HRYLD2!L$4,'[1]INTERNAL PARAMETERS-1'!$B$5:$J$44,5,FALSE))*VLOOKUP(HRYLD2!L$4,'[1]INTERNAL PARAMETERS-1'!$B$5:$J$44,9,FALSE)*HRYLD2!$F214</f>
        <v>0</v>
      </c>
      <c r="M214" s="44">
        <f>HRYLD1!M214*VLOOKUP(HRYLD2!M$4,'[1]INTERNAL PARAMETERS-1'!$B$5:$J$44,5,FALSE)*VLOOKUP(HRYLD2!M$4,'[1]INTERNAL PARAMETERS-1'!$B$5:$J$44,7,FALSE)*HRYLD2!$F214 + HRYLD1!M214*(1-VLOOKUP(HRYLD2!M$4,'[1]INTERNAL PARAMETERS-1'!$B$5:$J$44,5,FALSE))*VLOOKUP(HRYLD2!M$4,'[1]INTERNAL PARAMETERS-1'!$B$5:$J$44,9,FALSE)*HRYLD2!$F214</f>
        <v>0</v>
      </c>
      <c r="N214" s="44">
        <f>HRYLD1!N214*VLOOKUP(HRYLD2!N$4,'[1]INTERNAL PARAMETERS-1'!$B$5:$J$44,5,FALSE)*VLOOKUP(HRYLD2!N$4,'[1]INTERNAL PARAMETERS-1'!$B$5:$J$44,7,FALSE)*HRYLD2!$F214 + HRYLD1!N214*(1-VLOOKUP(HRYLD2!N$4,'[1]INTERNAL PARAMETERS-1'!$B$5:$J$44,5,FALSE))*VLOOKUP(HRYLD2!N$4,'[1]INTERNAL PARAMETERS-1'!$B$5:$J$44,9,FALSE)*HRYLD2!$F214</f>
        <v>0</v>
      </c>
      <c r="O214" s="44">
        <f>HRYLD1!O214*VLOOKUP(HRYLD2!O$4,'[1]INTERNAL PARAMETERS-1'!$B$5:$J$44,5,FALSE)*VLOOKUP(HRYLD2!O$4,'[1]INTERNAL PARAMETERS-1'!$B$5:$J$44,7,FALSE)*HRYLD2!$F214 + HRYLD1!O214*(1-VLOOKUP(HRYLD2!O$4,'[1]INTERNAL PARAMETERS-1'!$B$5:$J$44,5,FALSE))*VLOOKUP(HRYLD2!O$4,'[1]INTERNAL PARAMETERS-1'!$B$5:$J$44,9,FALSE)*HRYLD2!$F214</f>
        <v>0</v>
      </c>
      <c r="P214" s="44">
        <f>HRYLD1!P214*VLOOKUP(HRYLD2!P$4,'[1]INTERNAL PARAMETERS-1'!$B$5:$J$44,5,FALSE)*VLOOKUP(HRYLD2!P$4,'[1]INTERNAL PARAMETERS-1'!$B$5:$J$44,7,FALSE)*HRYLD2!$F214 + HRYLD1!P214*(1-VLOOKUP(HRYLD2!P$4,'[1]INTERNAL PARAMETERS-1'!$B$5:$J$44,5,FALSE))*VLOOKUP(HRYLD2!P$4,'[1]INTERNAL PARAMETERS-1'!$B$5:$J$44,9,FALSE)*HRYLD2!$F214</f>
        <v>0</v>
      </c>
      <c r="Q214" s="44">
        <f>HRYLD1!Q214*VLOOKUP(HRYLD2!Q$4,'[1]INTERNAL PARAMETERS-1'!$B$5:$J$44,5,FALSE)*VLOOKUP(HRYLD2!Q$4,'[1]INTERNAL PARAMETERS-1'!$B$5:$J$44,7,FALSE)*HRYLD2!$F214 + HRYLD1!Q214*(1-VLOOKUP(HRYLD2!Q$4,'[1]INTERNAL PARAMETERS-1'!$B$5:$J$44,5,FALSE))*VLOOKUP(HRYLD2!Q$4,'[1]INTERNAL PARAMETERS-1'!$B$5:$J$44,9,FALSE)*HRYLD2!$F214</f>
        <v>0</v>
      </c>
      <c r="R214" s="44">
        <f>HRYLD1!R214*VLOOKUP(HRYLD2!R$4,'[1]INTERNAL PARAMETERS-1'!$B$5:$J$44,5,FALSE)*VLOOKUP(HRYLD2!R$4,'[1]INTERNAL PARAMETERS-1'!$B$5:$J$44,7,FALSE)*HRYLD2!$F214 + HRYLD1!R214*(1-VLOOKUP(HRYLD2!R$4,'[1]INTERNAL PARAMETERS-1'!$B$5:$J$44,5,FALSE))*VLOOKUP(HRYLD2!R$4,'[1]INTERNAL PARAMETERS-1'!$B$5:$J$44,9,FALSE)*HRYLD2!$F214</f>
        <v>0</v>
      </c>
      <c r="S214" s="44">
        <f>HRYLD1!S214*VLOOKUP(HRYLD2!S$4,'[1]INTERNAL PARAMETERS-1'!$B$5:$J$44,5,FALSE)*VLOOKUP(HRYLD2!S$4,'[1]INTERNAL PARAMETERS-1'!$B$5:$J$44,7,FALSE)*HRYLD2!$F214 + HRYLD1!S214*(1-VLOOKUP(HRYLD2!S$4,'[1]INTERNAL PARAMETERS-1'!$B$5:$J$44,5,FALSE))*VLOOKUP(HRYLD2!S$4,'[1]INTERNAL PARAMETERS-1'!$B$5:$J$44,9,FALSE)*HRYLD2!$F214</f>
        <v>0</v>
      </c>
      <c r="T214" s="44">
        <f>HRYLD1!T214*VLOOKUP(HRYLD2!T$4,'[1]INTERNAL PARAMETERS-1'!$B$5:$J$44,5,FALSE)*VLOOKUP(HRYLD2!T$4,'[1]INTERNAL PARAMETERS-1'!$B$5:$J$44,7,FALSE)*HRYLD2!$F214 + HRYLD1!T214*(1-VLOOKUP(HRYLD2!T$4,'[1]INTERNAL PARAMETERS-1'!$B$5:$J$44,5,FALSE))*VLOOKUP(HRYLD2!T$4,'[1]INTERNAL PARAMETERS-1'!$B$5:$J$44,9,FALSE)*HRYLD2!$F214</f>
        <v>0</v>
      </c>
      <c r="U214" s="44">
        <f>HRYLD1!U214*VLOOKUP(HRYLD2!U$4,'[1]INTERNAL PARAMETERS-1'!$B$5:$J$44,5,FALSE)*VLOOKUP(HRYLD2!U$4,'[1]INTERNAL PARAMETERS-1'!$B$5:$J$44,7,FALSE)*HRYLD2!$F214 + HRYLD1!U214*(1-VLOOKUP(HRYLD2!U$4,'[1]INTERNAL PARAMETERS-1'!$B$5:$J$44,5,FALSE))*VLOOKUP(HRYLD2!U$4,'[1]INTERNAL PARAMETERS-1'!$B$5:$J$44,9,FALSE)*HRYLD2!$F214</f>
        <v>0</v>
      </c>
      <c r="V214" s="44">
        <f>HRYLD1!V214*VLOOKUP(HRYLD2!V$4,'[1]INTERNAL PARAMETERS-1'!$B$5:$J$44,5,FALSE)*VLOOKUP(HRYLD2!V$4,'[1]INTERNAL PARAMETERS-1'!$B$5:$J$44,7,FALSE)*HRYLD2!$F214 + HRYLD1!V214*(1-VLOOKUP(HRYLD2!V$4,'[1]INTERNAL PARAMETERS-1'!$B$5:$J$44,5,FALSE))*VLOOKUP(HRYLD2!V$4,'[1]INTERNAL PARAMETERS-1'!$B$5:$J$44,9,FALSE)*HRYLD2!$F214</f>
        <v>0</v>
      </c>
      <c r="W214" s="44">
        <f>HRYLD1!W214*VLOOKUP(HRYLD2!W$4,'[1]INTERNAL PARAMETERS-1'!$B$5:$J$44,5,FALSE)*VLOOKUP(HRYLD2!W$4,'[1]INTERNAL PARAMETERS-1'!$B$5:$J$44,7,FALSE)*HRYLD2!$F214 + HRYLD1!W214*(1-VLOOKUP(HRYLD2!W$4,'[1]INTERNAL PARAMETERS-1'!$B$5:$J$44,5,FALSE))*VLOOKUP(HRYLD2!W$4,'[1]INTERNAL PARAMETERS-1'!$B$5:$J$44,9,FALSE)*HRYLD2!$F214</f>
        <v>0</v>
      </c>
      <c r="X214" s="44">
        <f>HRYLD1!X214*VLOOKUP(HRYLD2!X$4,'[1]INTERNAL PARAMETERS-1'!$B$5:$J$44,5,FALSE)*VLOOKUP(HRYLD2!X$4,'[1]INTERNAL PARAMETERS-1'!$B$5:$J$44,7,FALSE)*HRYLD2!$F214 + HRYLD1!X214*(1-VLOOKUP(HRYLD2!X$4,'[1]INTERNAL PARAMETERS-1'!$B$5:$J$44,5,FALSE))*VLOOKUP(HRYLD2!X$4,'[1]INTERNAL PARAMETERS-1'!$B$5:$J$44,9,FALSE)*HRYLD2!$F214</f>
        <v>0</v>
      </c>
      <c r="Y214" s="44">
        <f>HRYLD1!Y214*VLOOKUP(HRYLD2!Y$4,'[1]INTERNAL PARAMETERS-1'!$B$5:$J$44,5,FALSE)*VLOOKUP(HRYLD2!Y$4,'[1]INTERNAL PARAMETERS-1'!$B$5:$J$44,7,FALSE)*HRYLD2!$F214 + HRYLD1!Y214*(1-VLOOKUP(HRYLD2!Y$4,'[1]INTERNAL PARAMETERS-1'!$B$5:$J$44,5,FALSE))*VLOOKUP(HRYLD2!Y$4,'[1]INTERNAL PARAMETERS-1'!$B$5:$J$44,9,FALSE)*HRYLD2!$F214</f>
        <v>0</v>
      </c>
      <c r="Z214" s="44">
        <f>HRYLD1!Z214*VLOOKUP(HRYLD2!Z$4,'[1]INTERNAL PARAMETERS-1'!$B$5:$J$44,5,FALSE)*VLOOKUP(HRYLD2!Z$4,'[1]INTERNAL PARAMETERS-1'!$B$5:$J$44,7,FALSE)*HRYLD2!$F214 + HRYLD1!Z214*(1-VLOOKUP(HRYLD2!Z$4,'[1]INTERNAL PARAMETERS-1'!$B$5:$J$44,5,FALSE))*VLOOKUP(HRYLD2!Z$4,'[1]INTERNAL PARAMETERS-1'!$B$5:$J$44,9,FALSE)*HRYLD2!$F214</f>
        <v>0</v>
      </c>
      <c r="AA214" s="44">
        <f>HRYLD1!AA214*VLOOKUP(HRYLD2!AA$4,'[1]INTERNAL PARAMETERS-1'!$B$5:$J$44,5,FALSE)*VLOOKUP(HRYLD2!AA$4,'[1]INTERNAL PARAMETERS-1'!$B$5:$J$44,7,FALSE)*HRYLD2!$F214 + HRYLD1!AA214*(1-VLOOKUP(HRYLD2!AA$4,'[1]INTERNAL PARAMETERS-1'!$B$5:$J$44,5,FALSE))*VLOOKUP(HRYLD2!AA$4,'[1]INTERNAL PARAMETERS-1'!$B$5:$J$44,9,FALSE)*HRYLD2!$F214</f>
        <v>0</v>
      </c>
      <c r="AB214" s="44">
        <f>HRYLD1!AB214*VLOOKUP(HRYLD2!AB$4,'[1]INTERNAL PARAMETERS-1'!$B$5:$J$44,5,FALSE)*VLOOKUP(HRYLD2!AB$4,'[1]INTERNAL PARAMETERS-1'!$B$5:$J$44,7,FALSE)*HRYLD2!$F214 + HRYLD1!AB214*(1-VLOOKUP(HRYLD2!AB$4,'[1]INTERNAL PARAMETERS-1'!$B$5:$J$44,5,FALSE))*VLOOKUP(HRYLD2!AB$4,'[1]INTERNAL PARAMETERS-1'!$B$5:$J$44,9,FALSE)*HRYLD2!$F214</f>
        <v>0</v>
      </c>
      <c r="AC214" s="44">
        <f>HRYLD1!AC214*VLOOKUP(HRYLD2!AC$4,'[1]INTERNAL PARAMETERS-1'!$B$5:$J$44,5,FALSE)*VLOOKUP(HRYLD2!AC$4,'[1]INTERNAL PARAMETERS-1'!$B$5:$J$44,7,FALSE)*HRYLD2!$F214 + HRYLD1!AC214*(1-VLOOKUP(HRYLD2!AC$4,'[1]INTERNAL PARAMETERS-1'!$B$5:$J$44,5,FALSE))*VLOOKUP(HRYLD2!AC$4,'[1]INTERNAL PARAMETERS-1'!$B$5:$J$44,9,FALSE)*HRYLD2!$F214</f>
        <v>0</v>
      </c>
      <c r="AD214" s="44">
        <f>HRYLD1!AD214*VLOOKUP(HRYLD2!AD$4,'[1]INTERNAL PARAMETERS-1'!$B$5:$J$44,5,FALSE)*VLOOKUP(HRYLD2!AD$4,'[1]INTERNAL PARAMETERS-1'!$B$5:$J$44,7,FALSE)*HRYLD2!$F214 + HRYLD1!AD214*(1-VLOOKUP(HRYLD2!AD$4,'[1]INTERNAL PARAMETERS-1'!$B$5:$J$44,5,FALSE))*VLOOKUP(HRYLD2!AD$4,'[1]INTERNAL PARAMETERS-1'!$B$5:$J$44,9,FALSE)*HRYLD2!$F214</f>
        <v>0</v>
      </c>
      <c r="AE214" s="44">
        <f>HRYLD1!AE214*VLOOKUP(HRYLD2!AE$4,'[1]INTERNAL PARAMETERS-1'!$B$5:$J$44,5,FALSE)*VLOOKUP(HRYLD2!AE$4,'[1]INTERNAL PARAMETERS-1'!$B$5:$J$44,7,FALSE)*HRYLD2!$F214 + HRYLD1!AE214*(1-VLOOKUP(HRYLD2!AE$4,'[1]INTERNAL PARAMETERS-1'!$B$5:$J$44,5,FALSE))*VLOOKUP(HRYLD2!AE$4,'[1]INTERNAL PARAMETERS-1'!$B$5:$J$44,9,FALSE)*HRYLD2!$F214</f>
        <v>0</v>
      </c>
      <c r="AF214" s="44">
        <f>HRYLD1!AF214*VLOOKUP(HRYLD2!AF$4,'[1]INTERNAL PARAMETERS-1'!$B$5:$J$44,5,FALSE)*VLOOKUP(HRYLD2!AF$4,'[1]INTERNAL PARAMETERS-1'!$B$5:$J$44,7,FALSE)*HRYLD2!$F214 + HRYLD1!AF214*(1-VLOOKUP(HRYLD2!AF$4,'[1]INTERNAL PARAMETERS-1'!$B$5:$J$44,5,FALSE))*VLOOKUP(HRYLD2!AF$4,'[1]INTERNAL PARAMETERS-1'!$B$5:$J$44,9,FALSE)*HRYLD2!$F214</f>
        <v>0</v>
      </c>
      <c r="AG214" s="44">
        <f>HRYLD1!AG214*VLOOKUP(HRYLD2!AG$4,'[1]INTERNAL PARAMETERS-1'!$B$5:$J$44,5,FALSE)*VLOOKUP(HRYLD2!AG$4,'[1]INTERNAL PARAMETERS-1'!$B$5:$J$44,7,FALSE)*HRYLD2!$F214 + HRYLD1!AG214*(1-VLOOKUP(HRYLD2!AG$4,'[1]INTERNAL PARAMETERS-1'!$B$5:$J$44,5,FALSE))*VLOOKUP(HRYLD2!AG$4,'[1]INTERNAL PARAMETERS-1'!$B$5:$J$44,9,FALSE)*HRYLD2!$F214</f>
        <v>0</v>
      </c>
      <c r="AH214" s="44">
        <f>HRYLD1!AH214*VLOOKUP(HRYLD2!AH$4,'[1]INTERNAL PARAMETERS-1'!$B$5:$J$44,5,FALSE)*VLOOKUP(HRYLD2!AH$4,'[1]INTERNAL PARAMETERS-1'!$B$5:$J$44,7,FALSE)*HRYLD2!$F214 + HRYLD1!AH214*(1-VLOOKUP(HRYLD2!AH$4,'[1]INTERNAL PARAMETERS-1'!$B$5:$J$44,5,FALSE))*VLOOKUP(HRYLD2!AH$4,'[1]INTERNAL PARAMETERS-1'!$B$5:$J$44,9,FALSE)*HRYLD2!$F214</f>
        <v>0</v>
      </c>
      <c r="AI214" s="44">
        <f>HRYLD1!AI214*VLOOKUP(HRYLD2!AI$4,'[1]INTERNAL PARAMETERS-1'!$B$5:$J$44,5,FALSE)*VLOOKUP(HRYLD2!AI$4,'[1]INTERNAL PARAMETERS-1'!$B$5:$J$44,7,FALSE)*HRYLD2!$F214 + HRYLD1!AI214*(1-VLOOKUP(HRYLD2!AI$4,'[1]INTERNAL PARAMETERS-1'!$B$5:$J$44,5,FALSE))*VLOOKUP(HRYLD2!AI$4,'[1]INTERNAL PARAMETERS-1'!$B$5:$J$44,9,FALSE)*HRYLD2!$F214</f>
        <v>0</v>
      </c>
      <c r="AJ214" s="44">
        <f>HRYLD1!AJ214*VLOOKUP(HRYLD2!AJ$4,'[1]INTERNAL PARAMETERS-1'!$B$5:$J$44,5,FALSE)*VLOOKUP(HRYLD2!AJ$4,'[1]INTERNAL PARAMETERS-1'!$B$5:$J$44,7,FALSE)*HRYLD2!$F214 + HRYLD1!AJ214*(1-VLOOKUP(HRYLD2!AJ$4,'[1]INTERNAL PARAMETERS-1'!$B$5:$J$44,5,FALSE))*VLOOKUP(HRYLD2!AJ$4,'[1]INTERNAL PARAMETERS-1'!$B$5:$J$44,9,FALSE)*HRYLD2!$F214</f>
        <v>0</v>
      </c>
      <c r="AK214" s="44">
        <f>HRYLD1!AK214*VLOOKUP(HRYLD2!AK$4,'[1]INTERNAL PARAMETERS-1'!$B$5:$J$44,5,FALSE)*VLOOKUP(HRYLD2!AK$4,'[1]INTERNAL PARAMETERS-1'!$B$5:$J$44,7,FALSE)*HRYLD2!$F214 + HRYLD1!AK214*(1-VLOOKUP(HRYLD2!AK$4,'[1]INTERNAL PARAMETERS-1'!$B$5:$J$44,5,FALSE))*VLOOKUP(HRYLD2!AK$4,'[1]INTERNAL PARAMETERS-1'!$B$5:$J$44,9,FALSE)*HRYLD2!$F214</f>
        <v>0</v>
      </c>
      <c r="AL214" s="44">
        <f>HRYLD1!AL214*VLOOKUP(HRYLD2!AL$4,'[1]INTERNAL PARAMETERS-1'!$B$5:$J$44,5,FALSE)*VLOOKUP(HRYLD2!AL$4,'[1]INTERNAL PARAMETERS-1'!$B$5:$J$44,7,FALSE)*HRYLD2!$F214 + HRYLD1!AL214*(1-VLOOKUP(HRYLD2!AL$4,'[1]INTERNAL PARAMETERS-1'!$B$5:$J$44,5,FALSE))*VLOOKUP(HRYLD2!AL$4,'[1]INTERNAL PARAMETERS-1'!$B$5:$J$44,9,FALSE)*HRYLD2!$F214</f>
        <v>0</v>
      </c>
      <c r="AM214" s="44">
        <f>HRYLD1!AM214*VLOOKUP(HRYLD2!AM$4,'[1]INTERNAL PARAMETERS-1'!$B$5:$J$44,5,FALSE)*VLOOKUP(HRYLD2!AM$4,'[1]INTERNAL PARAMETERS-1'!$B$5:$J$44,7,FALSE)*HRYLD2!$F214 + HRYLD1!AM214*(1-VLOOKUP(HRYLD2!AM$4,'[1]INTERNAL PARAMETERS-1'!$B$5:$J$44,5,FALSE))*VLOOKUP(HRYLD2!AM$4,'[1]INTERNAL PARAMETERS-1'!$B$5:$J$44,9,FALSE)*HRYLD2!$F214</f>
        <v>0</v>
      </c>
      <c r="AN214" s="44">
        <f>HRYLD1!AN214*VLOOKUP(HRYLD2!AN$4,'[1]INTERNAL PARAMETERS-1'!$B$5:$J$44,5,FALSE)*VLOOKUP(HRYLD2!AN$4,'[1]INTERNAL PARAMETERS-1'!$B$5:$J$44,7,FALSE)*HRYLD2!$F214 + HRYLD1!AN214*(1-VLOOKUP(HRYLD2!AN$4,'[1]INTERNAL PARAMETERS-1'!$B$5:$J$44,5,FALSE))*VLOOKUP(HRYLD2!AN$4,'[1]INTERNAL PARAMETERS-1'!$B$5:$J$44,9,FALSE)*HRYLD2!$F214</f>
        <v>0</v>
      </c>
      <c r="AO214" s="44">
        <f>HRYLD1!AO214*VLOOKUP(HRYLD2!AO$4,'[1]INTERNAL PARAMETERS-1'!$B$5:$J$44,5,FALSE)*VLOOKUP(HRYLD2!AO$4,'[1]INTERNAL PARAMETERS-1'!$B$5:$J$44,7,FALSE)*HRYLD2!$F214 + HRYLD1!AO214*(1-VLOOKUP(HRYLD2!AO$4,'[1]INTERNAL PARAMETERS-1'!$B$5:$J$44,5,FALSE))*VLOOKUP(HRYLD2!AO$4,'[1]INTERNAL PARAMETERS-1'!$B$5:$J$44,9,FALSE)*HRYLD2!$F214</f>
        <v>0</v>
      </c>
      <c r="AP214" s="44">
        <f>HRYLD1!AP214*VLOOKUP(HRYLD2!AP$4,'[1]INTERNAL PARAMETERS-1'!$B$5:$J$44,5,FALSE)*VLOOKUP(HRYLD2!AP$4,'[1]INTERNAL PARAMETERS-1'!$B$5:$J$44,7,FALSE)*HRYLD2!$F214 + HRYLD1!AP214*(1-VLOOKUP(HRYLD2!AP$4,'[1]INTERNAL PARAMETERS-1'!$B$5:$J$44,5,FALSE))*VLOOKUP(HRYLD2!AP$4,'[1]INTERNAL PARAMETERS-1'!$B$5:$J$44,9,FALSE)*HRYLD2!$F214</f>
        <v>0</v>
      </c>
      <c r="AQ214" s="44">
        <f>HRYLD1!AQ214*VLOOKUP(HRYLD2!AQ$4,'[1]INTERNAL PARAMETERS-1'!$B$5:$J$44,5,FALSE)*VLOOKUP(HRYLD2!AQ$4,'[1]INTERNAL PARAMETERS-1'!$B$5:$J$44,7,FALSE)*HRYLD2!$F214 + HRYLD1!AQ214*(1-VLOOKUP(HRYLD2!AQ$4,'[1]INTERNAL PARAMETERS-1'!$B$5:$J$44,5,FALSE))*VLOOKUP(HRYLD2!AQ$4,'[1]INTERNAL PARAMETERS-1'!$B$5:$J$44,9,FALSE)*HRYLD2!$F214</f>
        <v>0</v>
      </c>
      <c r="AR214" s="44">
        <f>HRYLD1!AR214*VLOOKUP(HRYLD2!AR$4,'[1]INTERNAL PARAMETERS-1'!$B$5:$J$44,5,FALSE)*VLOOKUP(HRYLD2!AR$4,'[1]INTERNAL PARAMETERS-1'!$B$5:$J$44,7,FALSE)*HRYLD2!$F214 + HRYLD1!AR214*(1-VLOOKUP(HRYLD2!AR$4,'[1]INTERNAL PARAMETERS-1'!$B$5:$J$44,5,FALSE))*VLOOKUP(HRYLD2!AR$4,'[1]INTERNAL PARAMETERS-1'!$B$5:$J$44,9,FALSE)*HRYLD2!$F214</f>
        <v>0</v>
      </c>
      <c r="AS214" s="44">
        <f>HRYLD1!AS214*VLOOKUP(HRYLD2!AS$4,'[1]INTERNAL PARAMETERS-1'!$B$5:$J$44,5,FALSE)*VLOOKUP(HRYLD2!AS$4,'[1]INTERNAL PARAMETERS-1'!$B$5:$J$44,7,FALSE)*HRYLD2!$F214 + HRYLD1!AS214*(1-VLOOKUP(HRYLD2!AS$4,'[1]INTERNAL PARAMETERS-1'!$B$5:$J$44,5,FALSE))*VLOOKUP(HRYLD2!AS$4,'[1]INTERNAL PARAMETERS-1'!$B$5:$J$44,9,FALSE)*HRYLD2!$F214</f>
        <v>0</v>
      </c>
      <c r="AT214" s="43">
        <f>HRYLD1!AT214*VLOOKUP(HRYLD2!AT$4,'[1]INTERNAL PARAMETERS-1'!$B$5:$J$44,5,FALSE)*VLOOKUP(HRYLD2!AT$4,'[1]INTERNAL PARAMETERS-1'!$B$5:$J$44,7,FALSE)*HRYLD2!$F214 + HRYLD1!AT214*(1-VLOOKUP(HRYLD2!AT$4,'[1]INTERNAL PARAMETERS-1'!$B$5:$J$44,5,FALSE))*VLOOKUP(HRYLD2!AT$4,'[1]INTERNAL PARAMETERS-1'!$B$5:$J$44,9,FALSE)*HRYLD2!$F214</f>
        <v>0</v>
      </c>
      <c r="AU214" s="45">
        <f>HRYLD1!AU214*VLOOKUP(HRYLD2!AU$4,'[1]INTERNAL PARAMETERS-1'!$B$5:$J$44,5,FALSE)*VLOOKUP(HRYLD2!AU$4,'[1]INTERNAL PARAMETERS-1'!$B$5:$J$44,6,FALSE)*VLOOKUP(HRYLD2!AU$4,'[1]INTERNAL PARAMETERS-1'!$B$5:$J$44,3,FALSE) + HRYLD1!AU214*(1-VLOOKUP(HRYLD2!AU$4,'[1]INTERNAL PARAMETERS-1'!$B$5:$J$44,5,FALSE))*VLOOKUP(HRYLD2!AU$4,'[1]INTERNAL PARAMETERS-1'!$B$5:$J$44,8,FALSE)*VLOOKUP(HRYLD2!AU$4,'[1]INTERNAL PARAMETERS-1'!$B$5:$J$44,3,FALSE)</f>
        <v>0</v>
      </c>
      <c r="AV214" s="44">
        <f>HRYLD1!AV214*VLOOKUP(HRYLD2!AV$4,'[1]INTERNAL PARAMETERS-1'!$B$5:$J$44,5,FALSE)*VLOOKUP(HRYLD2!AV$4,'[1]INTERNAL PARAMETERS-1'!$B$5:$J$44,6,FALSE)*VLOOKUP(HRYLD2!AV$4,'[1]INTERNAL PARAMETERS-1'!$B$5:$J$44,3,FALSE) + HRYLD1!AV214*(1-VLOOKUP(HRYLD2!AV$4,'[1]INTERNAL PARAMETERS-1'!$B$5:$J$44,5,FALSE))*VLOOKUP(HRYLD2!AV$4,'[1]INTERNAL PARAMETERS-1'!$B$5:$J$44,8,FALSE)*VLOOKUP(HRYLD2!AV$4,'[1]INTERNAL PARAMETERS-1'!$B$5:$J$44,3,FALSE)</f>
        <v>0</v>
      </c>
      <c r="AW214" s="44">
        <f>HRYLD1!AW214*VLOOKUP(HRYLD2!AW$4,'[1]INTERNAL PARAMETERS-1'!$B$5:$J$44,5,FALSE)*VLOOKUP(HRYLD2!AW$4,'[1]INTERNAL PARAMETERS-1'!$B$5:$J$44,6,FALSE)*VLOOKUP(HRYLD2!AW$4,'[1]INTERNAL PARAMETERS-1'!$B$5:$J$44,3,FALSE) + HRYLD1!AW214*(1-VLOOKUP(HRYLD2!AW$4,'[1]INTERNAL PARAMETERS-1'!$B$5:$J$44,5,FALSE))*VLOOKUP(HRYLD2!AW$4,'[1]INTERNAL PARAMETERS-1'!$B$5:$J$44,8,FALSE)*VLOOKUP(HRYLD2!AW$4,'[1]INTERNAL PARAMETERS-1'!$B$5:$J$44,3,FALSE)</f>
        <v>0</v>
      </c>
      <c r="AX214" s="44">
        <f>HRYLD1!AX214*VLOOKUP(HRYLD2!AX$4,'[1]INTERNAL PARAMETERS-1'!$B$5:$J$44,5,FALSE)*VLOOKUP(HRYLD2!AX$4,'[1]INTERNAL PARAMETERS-1'!$B$5:$J$44,6,FALSE)*VLOOKUP(HRYLD2!AX$4,'[1]INTERNAL PARAMETERS-1'!$B$5:$J$44,3,FALSE) + HRYLD1!AX214*(1-VLOOKUP(HRYLD2!AX$4,'[1]INTERNAL PARAMETERS-1'!$B$5:$J$44,5,FALSE))*VLOOKUP(HRYLD2!AX$4,'[1]INTERNAL PARAMETERS-1'!$B$5:$J$44,8,FALSE)*VLOOKUP(HRYLD2!AX$4,'[1]INTERNAL PARAMETERS-1'!$B$5:$J$44,3,FALSE)</f>
        <v>0</v>
      </c>
      <c r="AY214" s="44">
        <f>HRYLD1!AY214*VLOOKUP(HRYLD2!AY$4,'[1]INTERNAL PARAMETERS-1'!$B$5:$J$44,5,FALSE)*VLOOKUP(HRYLD2!AY$4,'[1]INTERNAL PARAMETERS-1'!$B$5:$J$44,6,FALSE)*VLOOKUP(HRYLD2!AY$4,'[1]INTERNAL PARAMETERS-1'!$B$5:$J$44,3,FALSE) + HRYLD1!AY214*(1-VLOOKUP(HRYLD2!AY$4,'[1]INTERNAL PARAMETERS-1'!$B$5:$J$44,5,FALSE))*VLOOKUP(HRYLD2!AY$4,'[1]INTERNAL PARAMETERS-1'!$B$5:$J$44,8,FALSE)*VLOOKUP(HRYLD2!AY$4,'[1]INTERNAL PARAMETERS-1'!$B$5:$J$44,3,FALSE)</f>
        <v>0</v>
      </c>
      <c r="AZ214" s="44">
        <f>HRYLD1!AZ214*VLOOKUP(HRYLD2!AZ$4,'[1]INTERNAL PARAMETERS-1'!$B$5:$J$44,5,FALSE)*VLOOKUP(HRYLD2!AZ$4,'[1]INTERNAL PARAMETERS-1'!$B$5:$J$44,6,FALSE)*VLOOKUP(HRYLD2!AZ$4,'[1]INTERNAL PARAMETERS-1'!$B$5:$J$44,3,FALSE) + HRYLD1!AZ214*(1-VLOOKUP(HRYLD2!AZ$4,'[1]INTERNAL PARAMETERS-1'!$B$5:$J$44,5,FALSE))*VLOOKUP(HRYLD2!AZ$4,'[1]INTERNAL PARAMETERS-1'!$B$5:$J$44,8,FALSE)*VLOOKUP(HRYLD2!AZ$4,'[1]INTERNAL PARAMETERS-1'!$B$5:$J$44,3,FALSE)</f>
        <v>0</v>
      </c>
      <c r="BA214" s="44">
        <f>HRYLD1!BA214*VLOOKUP(HRYLD2!BA$4,'[1]INTERNAL PARAMETERS-1'!$B$5:$J$44,5,FALSE)*VLOOKUP(HRYLD2!BA$4,'[1]INTERNAL PARAMETERS-1'!$B$5:$J$44,6,FALSE)*VLOOKUP(HRYLD2!BA$4,'[1]INTERNAL PARAMETERS-1'!$B$5:$J$44,3,FALSE) + HRYLD1!BA214*(1-VLOOKUP(HRYLD2!BA$4,'[1]INTERNAL PARAMETERS-1'!$B$5:$J$44,5,FALSE))*VLOOKUP(HRYLD2!BA$4,'[1]INTERNAL PARAMETERS-1'!$B$5:$J$44,8,FALSE)*VLOOKUP(HRYLD2!BA$4,'[1]INTERNAL PARAMETERS-1'!$B$5:$J$44,3,FALSE)</f>
        <v>0</v>
      </c>
      <c r="BB214" s="44">
        <f>HRYLD1!BB214*VLOOKUP(HRYLD2!BB$4,'[1]INTERNAL PARAMETERS-1'!$B$5:$J$44,5,FALSE)*VLOOKUP(HRYLD2!BB$4,'[1]INTERNAL PARAMETERS-1'!$B$5:$J$44,6,FALSE)*VLOOKUP(HRYLD2!BB$4,'[1]INTERNAL PARAMETERS-1'!$B$5:$J$44,3,FALSE) + HRYLD1!BB214*(1-VLOOKUP(HRYLD2!BB$4,'[1]INTERNAL PARAMETERS-1'!$B$5:$J$44,5,FALSE))*VLOOKUP(HRYLD2!BB$4,'[1]INTERNAL PARAMETERS-1'!$B$5:$J$44,8,FALSE)*VLOOKUP(HRYLD2!BB$4,'[1]INTERNAL PARAMETERS-1'!$B$5:$J$44,3,FALSE)</f>
        <v>0</v>
      </c>
      <c r="BC214" s="44">
        <f>HRYLD1!BC214*VLOOKUP(HRYLD2!BC$4,'[1]INTERNAL PARAMETERS-1'!$B$5:$J$44,5,FALSE)*VLOOKUP(HRYLD2!BC$4,'[1]INTERNAL PARAMETERS-1'!$B$5:$J$44,6,FALSE)*VLOOKUP(HRYLD2!BC$4,'[1]INTERNAL PARAMETERS-1'!$B$5:$J$44,3,FALSE) + HRYLD1!BC214*(1-VLOOKUP(HRYLD2!BC$4,'[1]INTERNAL PARAMETERS-1'!$B$5:$J$44,5,FALSE))*VLOOKUP(HRYLD2!BC$4,'[1]INTERNAL PARAMETERS-1'!$B$5:$J$44,8,FALSE)*VLOOKUP(HRYLD2!BC$4,'[1]INTERNAL PARAMETERS-1'!$B$5:$J$44,3,FALSE)</f>
        <v>0</v>
      </c>
      <c r="BD214" s="44">
        <f>HRYLD1!BD214*VLOOKUP(HRYLD2!BD$4,'[1]INTERNAL PARAMETERS-1'!$B$5:$J$44,5,FALSE)*VLOOKUP(HRYLD2!BD$4,'[1]INTERNAL PARAMETERS-1'!$B$5:$J$44,6,FALSE)*VLOOKUP(HRYLD2!BD$4,'[1]INTERNAL PARAMETERS-1'!$B$5:$J$44,3,FALSE) + HRYLD1!BD214*(1-VLOOKUP(HRYLD2!BD$4,'[1]INTERNAL PARAMETERS-1'!$B$5:$J$44,5,FALSE))*VLOOKUP(HRYLD2!BD$4,'[1]INTERNAL PARAMETERS-1'!$B$5:$J$44,8,FALSE)*VLOOKUP(HRYLD2!BD$4,'[1]INTERNAL PARAMETERS-1'!$B$5:$J$44,3,FALSE)</f>
        <v>0</v>
      </c>
      <c r="BE214" s="44">
        <f>HRYLD1!BE214*VLOOKUP(HRYLD2!BE$4,'[1]INTERNAL PARAMETERS-1'!$B$5:$J$44,5,FALSE)*VLOOKUP(HRYLD2!BE$4,'[1]INTERNAL PARAMETERS-1'!$B$5:$J$44,6,FALSE)*VLOOKUP(HRYLD2!BE$4,'[1]INTERNAL PARAMETERS-1'!$B$5:$J$44,3,FALSE) + HRYLD1!BE214*(1-VLOOKUP(HRYLD2!BE$4,'[1]INTERNAL PARAMETERS-1'!$B$5:$J$44,5,FALSE))*VLOOKUP(HRYLD2!BE$4,'[1]INTERNAL PARAMETERS-1'!$B$5:$J$44,8,FALSE)*VLOOKUP(HRYLD2!BE$4,'[1]INTERNAL PARAMETERS-1'!$B$5:$J$44,3,FALSE)</f>
        <v>0</v>
      </c>
      <c r="BF214" s="44">
        <f>HRYLD1!BF214*VLOOKUP(HRYLD2!BF$4,'[1]INTERNAL PARAMETERS-1'!$B$5:$J$44,5,FALSE)*VLOOKUP(HRYLD2!BF$4,'[1]INTERNAL PARAMETERS-1'!$B$5:$J$44,6,FALSE)*VLOOKUP(HRYLD2!BF$4,'[1]INTERNAL PARAMETERS-1'!$B$5:$J$44,3,FALSE) + HRYLD1!BF214*(1-VLOOKUP(HRYLD2!BF$4,'[1]INTERNAL PARAMETERS-1'!$B$5:$J$44,5,FALSE))*VLOOKUP(HRYLD2!BF$4,'[1]INTERNAL PARAMETERS-1'!$B$5:$J$44,8,FALSE)*VLOOKUP(HRYLD2!BF$4,'[1]INTERNAL PARAMETERS-1'!$B$5:$J$44,3,FALSE)</f>
        <v>0</v>
      </c>
      <c r="BG214" s="44">
        <f>HRYLD1!BG214*VLOOKUP(HRYLD2!BG$4,'[1]INTERNAL PARAMETERS-1'!$B$5:$J$44,5,FALSE)*VLOOKUP(HRYLD2!BG$4,'[1]INTERNAL PARAMETERS-1'!$B$5:$J$44,6,FALSE)*VLOOKUP(HRYLD2!BG$4,'[1]INTERNAL PARAMETERS-1'!$B$5:$J$44,3,FALSE) + HRYLD1!BG214*(1-VLOOKUP(HRYLD2!BG$4,'[1]INTERNAL PARAMETERS-1'!$B$5:$J$44,5,FALSE))*VLOOKUP(HRYLD2!BG$4,'[1]INTERNAL PARAMETERS-1'!$B$5:$J$44,8,FALSE)*VLOOKUP(HRYLD2!BG$4,'[1]INTERNAL PARAMETERS-1'!$B$5:$J$44,3,FALSE)</f>
        <v>0</v>
      </c>
      <c r="BH214" s="44">
        <f>HRYLD1!BH214*VLOOKUP(HRYLD2!BH$4,'[1]INTERNAL PARAMETERS-1'!$B$5:$J$44,5,FALSE)*VLOOKUP(HRYLD2!BH$4,'[1]INTERNAL PARAMETERS-1'!$B$5:$J$44,6,FALSE)*VLOOKUP(HRYLD2!BH$4,'[1]INTERNAL PARAMETERS-1'!$B$5:$J$44,3,FALSE) + HRYLD1!BH214*(1-VLOOKUP(HRYLD2!BH$4,'[1]INTERNAL PARAMETERS-1'!$B$5:$J$44,5,FALSE))*VLOOKUP(HRYLD2!BH$4,'[1]INTERNAL PARAMETERS-1'!$B$5:$J$44,8,FALSE)*VLOOKUP(HRYLD2!BH$4,'[1]INTERNAL PARAMETERS-1'!$B$5:$J$44,3,FALSE)</f>
        <v>0</v>
      </c>
      <c r="BI214" s="44">
        <f>HRYLD1!BI214*VLOOKUP(HRYLD2!BI$4,'[1]INTERNAL PARAMETERS-1'!$B$5:$J$44,5,FALSE)*VLOOKUP(HRYLD2!BI$4,'[1]INTERNAL PARAMETERS-1'!$B$5:$J$44,6,FALSE)*VLOOKUP(HRYLD2!BI$4,'[1]INTERNAL PARAMETERS-1'!$B$5:$J$44,3,FALSE) + HRYLD1!BI214*(1-VLOOKUP(HRYLD2!BI$4,'[1]INTERNAL PARAMETERS-1'!$B$5:$J$44,5,FALSE))*VLOOKUP(HRYLD2!BI$4,'[1]INTERNAL PARAMETERS-1'!$B$5:$J$44,8,FALSE)*VLOOKUP(HRYLD2!BI$4,'[1]INTERNAL PARAMETERS-1'!$B$5:$J$44,3,FALSE)</f>
        <v>0</v>
      </c>
      <c r="BJ214" s="44">
        <f>HRYLD1!BJ214*VLOOKUP(HRYLD2!BJ$4,'[1]INTERNAL PARAMETERS-1'!$B$5:$J$44,5,FALSE)*VLOOKUP(HRYLD2!BJ$4,'[1]INTERNAL PARAMETERS-1'!$B$5:$J$44,6,FALSE)*VLOOKUP(HRYLD2!BJ$4,'[1]INTERNAL PARAMETERS-1'!$B$5:$J$44,3,FALSE) + HRYLD1!BJ214*(1-VLOOKUP(HRYLD2!BJ$4,'[1]INTERNAL PARAMETERS-1'!$B$5:$J$44,5,FALSE))*VLOOKUP(HRYLD2!BJ$4,'[1]INTERNAL PARAMETERS-1'!$B$5:$J$44,8,FALSE)*VLOOKUP(HRYLD2!BJ$4,'[1]INTERNAL PARAMETERS-1'!$B$5:$J$44,3,FALSE)</f>
        <v>0</v>
      </c>
      <c r="BK214" s="44">
        <f>HRYLD1!BK214*VLOOKUP(HRYLD2!BK$4,'[1]INTERNAL PARAMETERS-1'!$B$5:$J$44,5,FALSE)*VLOOKUP(HRYLD2!BK$4,'[1]INTERNAL PARAMETERS-1'!$B$5:$J$44,6,FALSE)*VLOOKUP(HRYLD2!BK$4,'[1]INTERNAL PARAMETERS-1'!$B$5:$J$44,3,FALSE) + HRYLD1!BK214*(1-VLOOKUP(HRYLD2!BK$4,'[1]INTERNAL PARAMETERS-1'!$B$5:$J$44,5,FALSE))*VLOOKUP(HRYLD2!BK$4,'[1]INTERNAL PARAMETERS-1'!$B$5:$J$44,8,FALSE)*VLOOKUP(HRYLD2!BK$4,'[1]INTERNAL PARAMETERS-1'!$B$5:$J$44,3,FALSE)</f>
        <v>0</v>
      </c>
      <c r="BL214" s="44">
        <f>HRYLD1!BL214*VLOOKUP(HRYLD2!BL$4,'[1]INTERNAL PARAMETERS-1'!$B$5:$J$44,5,FALSE)*VLOOKUP(HRYLD2!BL$4,'[1]INTERNAL PARAMETERS-1'!$B$5:$J$44,6,FALSE)*VLOOKUP(HRYLD2!BL$4,'[1]INTERNAL PARAMETERS-1'!$B$5:$J$44,3,FALSE) + HRYLD1!BL214*(1-VLOOKUP(HRYLD2!BL$4,'[1]INTERNAL PARAMETERS-1'!$B$5:$J$44,5,FALSE))*VLOOKUP(HRYLD2!BL$4,'[1]INTERNAL PARAMETERS-1'!$B$5:$J$44,8,FALSE)*VLOOKUP(HRYLD2!BL$4,'[1]INTERNAL PARAMETERS-1'!$B$5:$J$44,3,FALSE)</f>
        <v>0</v>
      </c>
      <c r="BM214" s="44">
        <f>HRYLD1!BM214*VLOOKUP(HRYLD2!BM$4,'[1]INTERNAL PARAMETERS-1'!$B$5:$J$44,5,FALSE)*VLOOKUP(HRYLD2!BM$4,'[1]INTERNAL PARAMETERS-1'!$B$5:$J$44,6,FALSE)*VLOOKUP(HRYLD2!BM$4,'[1]INTERNAL PARAMETERS-1'!$B$5:$J$44,3,FALSE) + HRYLD1!BM214*(1-VLOOKUP(HRYLD2!BM$4,'[1]INTERNAL PARAMETERS-1'!$B$5:$J$44,5,FALSE))*VLOOKUP(HRYLD2!BM$4,'[1]INTERNAL PARAMETERS-1'!$B$5:$J$44,8,FALSE)*VLOOKUP(HRYLD2!BM$4,'[1]INTERNAL PARAMETERS-1'!$B$5:$J$44,3,FALSE)</f>
        <v>0</v>
      </c>
      <c r="BN214" s="44">
        <f>HRYLD1!BN214*VLOOKUP(HRYLD2!BN$4,'[1]INTERNAL PARAMETERS-1'!$B$5:$J$44,5,FALSE)*VLOOKUP(HRYLD2!BN$4,'[1]INTERNAL PARAMETERS-1'!$B$5:$J$44,6,FALSE)*VLOOKUP(HRYLD2!BN$4,'[1]INTERNAL PARAMETERS-1'!$B$5:$J$44,3,FALSE) + HRYLD1!BN214*(1-VLOOKUP(HRYLD2!BN$4,'[1]INTERNAL PARAMETERS-1'!$B$5:$J$44,5,FALSE))*VLOOKUP(HRYLD2!BN$4,'[1]INTERNAL PARAMETERS-1'!$B$5:$J$44,8,FALSE)*VLOOKUP(HRYLD2!BN$4,'[1]INTERNAL PARAMETERS-1'!$B$5:$J$44,3,FALSE)</f>
        <v>0</v>
      </c>
      <c r="BO214" s="44">
        <f>HRYLD1!BO214*VLOOKUP(HRYLD2!BO$4,'[1]INTERNAL PARAMETERS-1'!$B$5:$J$44,5,FALSE)*VLOOKUP(HRYLD2!BO$4,'[1]INTERNAL PARAMETERS-1'!$B$5:$J$44,6,FALSE)*VLOOKUP(HRYLD2!BO$4,'[1]INTERNAL PARAMETERS-1'!$B$5:$J$44,3,FALSE) + HRYLD1!BO214*(1-VLOOKUP(HRYLD2!BO$4,'[1]INTERNAL PARAMETERS-1'!$B$5:$J$44,5,FALSE))*VLOOKUP(HRYLD2!BO$4,'[1]INTERNAL PARAMETERS-1'!$B$5:$J$44,8,FALSE)*VLOOKUP(HRYLD2!BO$4,'[1]INTERNAL PARAMETERS-1'!$B$5:$J$44,3,FALSE)</f>
        <v>0</v>
      </c>
      <c r="BP214" s="44">
        <f>HRYLD1!BP214*VLOOKUP(HRYLD2!BP$4,'[1]INTERNAL PARAMETERS-1'!$B$5:$J$44,5,FALSE)*VLOOKUP(HRYLD2!BP$4,'[1]INTERNAL PARAMETERS-1'!$B$5:$J$44,6,FALSE)*VLOOKUP(HRYLD2!BP$4,'[1]INTERNAL PARAMETERS-1'!$B$5:$J$44,3,FALSE) + HRYLD1!BP214*(1-VLOOKUP(HRYLD2!BP$4,'[1]INTERNAL PARAMETERS-1'!$B$5:$J$44,5,FALSE))*VLOOKUP(HRYLD2!BP$4,'[1]INTERNAL PARAMETERS-1'!$B$5:$J$44,8,FALSE)*VLOOKUP(HRYLD2!BP$4,'[1]INTERNAL PARAMETERS-1'!$B$5:$J$44,3,FALSE)</f>
        <v>0</v>
      </c>
      <c r="BQ214" s="44">
        <f>HRYLD1!BQ214*VLOOKUP(HRYLD2!BQ$4,'[1]INTERNAL PARAMETERS-1'!$B$5:$J$44,5,FALSE)*VLOOKUP(HRYLD2!BQ$4,'[1]INTERNAL PARAMETERS-1'!$B$5:$J$44,6,FALSE)*VLOOKUP(HRYLD2!BQ$4,'[1]INTERNAL PARAMETERS-1'!$B$5:$J$44,3,FALSE) + HRYLD1!BQ214*(1-VLOOKUP(HRYLD2!BQ$4,'[1]INTERNAL PARAMETERS-1'!$B$5:$J$44,5,FALSE))*VLOOKUP(HRYLD2!BQ$4,'[1]INTERNAL PARAMETERS-1'!$B$5:$J$44,8,FALSE)*VLOOKUP(HRYLD2!BQ$4,'[1]INTERNAL PARAMETERS-1'!$B$5:$J$44,3,FALSE)</f>
        <v>0</v>
      </c>
      <c r="BR214" s="44">
        <f>HRYLD1!BR214*VLOOKUP(HRYLD2!BR$4,'[1]INTERNAL PARAMETERS-1'!$B$5:$J$44,5,FALSE)*VLOOKUP(HRYLD2!BR$4,'[1]INTERNAL PARAMETERS-1'!$B$5:$J$44,6,FALSE)*VLOOKUP(HRYLD2!BR$4,'[1]INTERNAL PARAMETERS-1'!$B$5:$J$44,3,FALSE) + HRYLD1!BR214*(1-VLOOKUP(HRYLD2!BR$4,'[1]INTERNAL PARAMETERS-1'!$B$5:$J$44,5,FALSE))*VLOOKUP(HRYLD2!BR$4,'[1]INTERNAL PARAMETERS-1'!$B$5:$J$44,8,FALSE)*VLOOKUP(HRYLD2!BR$4,'[1]INTERNAL PARAMETERS-1'!$B$5:$J$44,3,FALSE)</f>
        <v>0</v>
      </c>
      <c r="BS214" s="44">
        <f>HRYLD1!BS214*VLOOKUP(HRYLD2!BS$4,'[1]INTERNAL PARAMETERS-1'!$B$5:$J$44,5,FALSE)*VLOOKUP(HRYLD2!BS$4,'[1]INTERNAL PARAMETERS-1'!$B$5:$J$44,6,FALSE)*VLOOKUP(HRYLD2!BS$4,'[1]INTERNAL PARAMETERS-1'!$B$5:$J$44,3,FALSE) + HRYLD1!BS214*(1-VLOOKUP(HRYLD2!BS$4,'[1]INTERNAL PARAMETERS-1'!$B$5:$J$44,5,FALSE))*VLOOKUP(HRYLD2!BS$4,'[1]INTERNAL PARAMETERS-1'!$B$5:$J$44,8,FALSE)*VLOOKUP(HRYLD2!BS$4,'[1]INTERNAL PARAMETERS-1'!$B$5:$J$44,3,FALSE)</f>
        <v>0</v>
      </c>
      <c r="BT214" s="44">
        <f>HRYLD1!BT214*VLOOKUP(HRYLD2!BT$4,'[1]INTERNAL PARAMETERS-1'!$B$5:$J$44,5,FALSE)*VLOOKUP(HRYLD2!BT$4,'[1]INTERNAL PARAMETERS-1'!$B$5:$J$44,6,FALSE)*VLOOKUP(HRYLD2!BT$4,'[1]INTERNAL PARAMETERS-1'!$B$5:$J$44,3,FALSE) + HRYLD1!BT214*(1-VLOOKUP(HRYLD2!BT$4,'[1]INTERNAL PARAMETERS-1'!$B$5:$J$44,5,FALSE))*VLOOKUP(HRYLD2!BT$4,'[1]INTERNAL PARAMETERS-1'!$B$5:$J$44,8,FALSE)*VLOOKUP(HRYLD2!BT$4,'[1]INTERNAL PARAMETERS-1'!$B$5:$J$44,3,FALSE)</f>
        <v>0</v>
      </c>
      <c r="BU214" s="44">
        <f>HRYLD1!BU214*VLOOKUP(HRYLD2!BU$4,'[1]INTERNAL PARAMETERS-1'!$B$5:$J$44,5,FALSE)*VLOOKUP(HRYLD2!BU$4,'[1]INTERNAL PARAMETERS-1'!$B$5:$J$44,6,FALSE)*VLOOKUP(HRYLD2!BU$4,'[1]INTERNAL PARAMETERS-1'!$B$5:$J$44,3,FALSE) + HRYLD1!BU214*(1-VLOOKUP(HRYLD2!BU$4,'[1]INTERNAL PARAMETERS-1'!$B$5:$J$44,5,FALSE))*VLOOKUP(HRYLD2!BU$4,'[1]INTERNAL PARAMETERS-1'!$B$5:$J$44,8,FALSE)*VLOOKUP(HRYLD2!BU$4,'[1]INTERNAL PARAMETERS-1'!$B$5:$J$44,3,FALSE)</f>
        <v>0</v>
      </c>
      <c r="BV214" s="44">
        <f>HRYLD1!BV214*VLOOKUP(HRYLD2!BV$4,'[1]INTERNAL PARAMETERS-1'!$B$5:$J$44,5,FALSE)*VLOOKUP(HRYLD2!BV$4,'[1]INTERNAL PARAMETERS-1'!$B$5:$J$44,6,FALSE)*VLOOKUP(HRYLD2!BV$4,'[1]INTERNAL PARAMETERS-1'!$B$5:$J$44,3,FALSE) + HRYLD1!BV214*(1-VLOOKUP(HRYLD2!BV$4,'[1]INTERNAL PARAMETERS-1'!$B$5:$J$44,5,FALSE))*VLOOKUP(HRYLD2!BV$4,'[1]INTERNAL PARAMETERS-1'!$B$5:$J$44,8,FALSE)*VLOOKUP(HRYLD2!BV$4,'[1]INTERNAL PARAMETERS-1'!$B$5:$J$44,3,FALSE)</f>
        <v>0</v>
      </c>
      <c r="BW214" s="44">
        <f>HRYLD1!BW214*VLOOKUP(HRYLD2!BW$4,'[1]INTERNAL PARAMETERS-1'!$B$5:$J$44,5,FALSE)*VLOOKUP(HRYLD2!BW$4,'[1]INTERNAL PARAMETERS-1'!$B$5:$J$44,6,FALSE)*VLOOKUP(HRYLD2!BW$4,'[1]INTERNAL PARAMETERS-1'!$B$5:$J$44,3,FALSE) + HRYLD1!BW214*(1-VLOOKUP(HRYLD2!BW$4,'[1]INTERNAL PARAMETERS-1'!$B$5:$J$44,5,FALSE))*VLOOKUP(HRYLD2!BW$4,'[1]INTERNAL PARAMETERS-1'!$B$5:$J$44,8,FALSE)*VLOOKUP(HRYLD2!BW$4,'[1]INTERNAL PARAMETERS-1'!$B$5:$J$44,3,FALSE)</f>
        <v>0</v>
      </c>
      <c r="BX214" s="44">
        <f>HRYLD1!BX214*VLOOKUP(HRYLD2!BX$4,'[1]INTERNAL PARAMETERS-1'!$B$5:$J$44,5,FALSE)*VLOOKUP(HRYLD2!BX$4,'[1]INTERNAL PARAMETERS-1'!$B$5:$J$44,6,FALSE)*VLOOKUP(HRYLD2!BX$4,'[1]INTERNAL PARAMETERS-1'!$B$5:$J$44,3,FALSE) + HRYLD1!BX214*(1-VLOOKUP(HRYLD2!BX$4,'[1]INTERNAL PARAMETERS-1'!$B$5:$J$44,5,FALSE))*VLOOKUP(HRYLD2!BX$4,'[1]INTERNAL PARAMETERS-1'!$B$5:$J$44,8,FALSE)*VLOOKUP(HRYLD2!BX$4,'[1]INTERNAL PARAMETERS-1'!$B$5:$J$44,3,FALSE)</f>
        <v>0</v>
      </c>
      <c r="BY214" s="44">
        <f>HRYLD1!BY214*VLOOKUP(HRYLD2!BY$4,'[1]INTERNAL PARAMETERS-1'!$B$5:$J$44,5,FALSE)*VLOOKUP(HRYLD2!BY$4,'[1]INTERNAL PARAMETERS-1'!$B$5:$J$44,6,FALSE)*VLOOKUP(HRYLD2!BY$4,'[1]INTERNAL PARAMETERS-1'!$B$5:$J$44,3,FALSE) + HRYLD1!BY214*(1-VLOOKUP(HRYLD2!BY$4,'[1]INTERNAL PARAMETERS-1'!$B$5:$J$44,5,FALSE))*VLOOKUP(HRYLD2!BY$4,'[1]INTERNAL PARAMETERS-1'!$B$5:$J$44,8,FALSE)*VLOOKUP(HRYLD2!BY$4,'[1]INTERNAL PARAMETERS-1'!$B$5:$J$44,3,FALSE)</f>
        <v>0</v>
      </c>
      <c r="BZ214" s="44">
        <f>HRYLD1!BZ214*VLOOKUP(HRYLD2!BZ$4,'[1]INTERNAL PARAMETERS-1'!$B$5:$J$44,5,FALSE)*VLOOKUP(HRYLD2!BZ$4,'[1]INTERNAL PARAMETERS-1'!$B$5:$J$44,6,FALSE)*VLOOKUP(HRYLD2!BZ$4,'[1]INTERNAL PARAMETERS-1'!$B$5:$J$44,3,FALSE) + HRYLD1!BZ214*(1-VLOOKUP(HRYLD2!BZ$4,'[1]INTERNAL PARAMETERS-1'!$B$5:$J$44,5,FALSE))*VLOOKUP(HRYLD2!BZ$4,'[1]INTERNAL PARAMETERS-1'!$B$5:$J$44,8,FALSE)*VLOOKUP(HRYLD2!BZ$4,'[1]INTERNAL PARAMETERS-1'!$B$5:$J$44,3,FALSE)</f>
        <v>0</v>
      </c>
      <c r="CA214" s="44">
        <f>HRYLD1!CA214*VLOOKUP(HRYLD2!CA$4,'[1]INTERNAL PARAMETERS-1'!$B$5:$J$44,5,FALSE)*VLOOKUP(HRYLD2!CA$4,'[1]INTERNAL PARAMETERS-1'!$B$5:$J$44,6,FALSE)*VLOOKUP(HRYLD2!CA$4,'[1]INTERNAL PARAMETERS-1'!$B$5:$J$44,3,FALSE) + HRYLD1!CA214*(1-VLOOKUP(HRYLD2!CA$4,'[1]INTERNAL PARAMETERS-1'!$B$5:$J$44,5,FALSE))*VLOOKUP(HRYLD2!CA$4,'[1]INTERNAL PARAMETERS-1'!$B$5:$J$44,8,FALSE)*VLOOKUP(HRYLD2!CA$4,'[1]INTERNAL PARAMETERS-1'!$B$5:$J$44,3,FALSE)</f>
        <v>0</v>
      </c>
      <c r="CB214" s="44">
        <f>HRYLD1!CB214*VLOOKUP(HRYLD2!CB$4,'[1]INTERNAL PARAMETERS-1'!$B$5:$J$44,5,FALSE)*VLOOKUP(HRYLD2!CB$4,'[1]INTERNAL PARAMETERS-1'!$B$5:$J$44,6,FALSE)*VLOOKUP(HRYLD2!CB$4,'[1]INTERNAL PARAMETERS-1'!$B$5:$J$44,3,FALSE) + HRYLD1!CB214*(1-VLOOKUP(HRYLD2!CB$4,'[1]INTERNAL PARAMETERS-1'!$B$5:$J$44,5,FALSE))*VLOOKUP(HRYLD2!CB$4,'[1]INTERNAL PARAMETERS-1'!$B$5:$J$44,8,FALSE)*VLOOKUP(HRYLD2!CB$4,'[1]INTERNAL PARAMETERS-1'!$B$5:$J$44,3,FALSE)</f>
        <v>0</v>
      </c>
      <c r="CC214" s="44">
        <f>HRYLD1!CC214*VLOOKUP(HRYLD2!CC$4,'[1]INTERNAL PARAMETERS-1'!$B$5:$J$44,5,FALSE)*VLOOKUP(HRYLD2!CC$4,'[1]INTERNAL PARAMETERS-1'!$B$5:$J$44,6,FALSE)*VLOOKUP(HRYLD2!CC$4,'[1]INTERNAL PARAMETERS-1'!$B$5:$J$44,3,FALSE) + HRYLD1!CC214*(1-VLOOKUP(HRYLD2!CC$4,'[1]INTERNAL PARAMETERS-1'!$B$5:$J$44,5,FALSE))*VLOOKUP(HRYLD2!CC$4,'[1]INTERNAL PARAMETERS-1'!$B$5:$J$44,8,FALSE)*VLOOKUP(HRYLD2!CC$4,'[1]INTERNAL PARAMETERS-1'!$B$5:$J$44,3,FALSE)</f>
        <v>0</v>
      </c>
      <c r="CD214" s="44">
        <f>HRYLD1!CD214*VLOOKUP(HRYLD2!CD$4,'[1]INTERNAL PARAMETERS-1'!$B$5:$J$44,5,FALSE)*VLOOKUP(HRYLD2!CD$4,'[1]INTERNAL PARAMETERS-1'!$B$5:$J$44,6,FALSE)*VLOOKUP(HRYLD2!CD$4,'[1]INTERNAL PARAMETERS-1'!$B$5:$J$44,3,FALSE) + HRYLD1!CD214*(1-VLOOKUP(HRYLD2!CD$4,'[1]INTERNAL PARAMETERS-1'!$B$5:$J$44,5,FALSE))*VLOOKUP(HRYLD2!CD$4,'[1]INTERNAL PARAMETERS-1'!$B$5:$J$44,8,FALSE)*VLOOKUP(HRYLD2!CD$4,'[1]INTERNAL PARAMETERS-1'!$B$5:$J$44,3,FALSE)</f>
        <v>0</v>
      </c>
      <c r="CE214" s="44">
        <f>HRYLD1!CE214*VLOOKUP(HRYLD2!CE$4,'[1]INTERNAL PARAMETERS-1'!$B$5:$J$44,5,FALSE)*VLOOKUP(HRYLD2!CE$4,'[1]INTERNAL PARAMETERS-1'!$B$5:$J$44,6,FALSE)*VLOOKUP(HRYLD2!CE$4,'[1]INTERNAL PARAMETERS-1'!$B$5:$J$44,3,FALSE) + HRYLD1!CE214*(1-VLOOKUP(HRYLD2!CE$4,'[1]INTERNAL PARAMETERS-1'!$B$5:$J$44,5,FALSE))*VLOOKUP(HRYLD2!CE$4,'[1]INTERNAL PARAMETERS-1'!$B$5:$J$44,8,FALSE)*VLOOKUP(HRYLD2!CE$4,'[1]INTERNAL PARAMETERS-1'!$B$5:$J$44,3,FALSE)</f>
        <v>0</v>
      </c>
      <c r="CF214" s="44">
        <f>HRYLD1!CF214*VLOOKUP(HRYLD2!CF$4,'[1]INTERNAL PARAMETERS-1'!$B$5:$J$44,5,FALSE)*VLOOKUP(HRYLD2!CF$4,'[1]INTERNAL PARAMETERS-1'!$B$5:$J$44,6,FALSE)*VLOOKUP(HRYLD2!CF$4,'[1]INTERNAL PARAMETERS-1'!$B$5:$J$44,3,FALSE) + HRYLD1!CF214*(1-VLOOKUP(HRYLD2!CF$4,'[1]INTERNAL PARAMETERS-1'!$B$5:$J$44,5,FALSE))*VLOOKUP(HRYLD2!CF$4,'[1]INTERNAL PARAMETERS-1'!$B$5:$J$44,8,FALSE)*VLOOKUP(HRYLD2!CF$4,'[1]INTERNAL PARAMETERS-1'!$B$5:$J$44,3,FALSE)</f>
        <v>0</v>
      </c>
      <c r="CG214" s="44">
        <f>HRYLD1!CG214*VLOOKUP(HRYLD2!CG$4,'[1]INTERNAL PARAMETERS-1'!$B$5:$J$44,5,FALSE)*VLOOKUP(HRYLD2!CG$4,'[1]INTERNAL PARAMETERS-1'!$B$5:$J$44,6,FALSE)*VLOOKUP(HRYLD2!CG$4,'[1]INTERNAL PARAMETERS-1'!$B$5:$J$44,3,FALSE) + HRYLD1!CG214*(1-VLOOKUP(HRYLD2!CG$4,'[1]INTERNAL PARAMETERS-1'!$B$5:$J$44,5,FALSE))*VLOOKUP(HRYLD2!CG$4,'[1]INTERNAL PARAMETERS-1'!$B$5:$J$44,8,FALSE)*VLOOKUP(HRYLD2!CG$4,'[1]INTERNAL PARAMETERS-1'!$B$5:$J$44,3,FALSE)</f>
        <v>0</v>
      </c>
      <c r="CH214" s="43">
        <f>HRYLD1!CH214*VLOOKUP(HRYLD2!CH$4,'[1]INTERNAL PARAMETERS-1'!$B$5:$J$44,5,FALSE)*VLOOKUP(HRYLD2!CH$4,'[1]INTERNAL PARAMETERS-1'!$B$5:$J$44,6,FALSE)*VLOOKUP(HRYLD2!CH$4,'[1]INTERNAL PARAMETERS-1'!$B$5:$J$44,3,FALSE) + HRYLD1!CH214*(1-VLOOKUP(HRYLD2!CH$4,'[1]INTERNAL PARAMETERS-1'!$B$5:$J$44,5,FALSE))*VLOOKUP(HRYLD2!CH$4,'[1]INTERNAL PARAMETERS-1'!$B$5:$J$44,8,FALSE)*VLOOKUP(HRYLD2!CH$4,'[1]INTERNAL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49</v>
      </c>
      <c r="D215" s="57" t="s">
        <v>54</v>
      </c>
      <c r="E215" s="132">
        <f>HR!X215</f>
        <v>0</v>
      </c>
      <c r="F215" s="56">
        <f>'[1]INTERNAL PARAMETERS-1'!M17</f>
        <v>25.55</v>
      </c>
      <c r="G215" s="45">
        <f>HRYLD1!G215*VLOOKUP(HRYLD2!G$4,'[1]INTERNAL PARAMETERS-1'!$B$5:$J$44,5,FALSE)*VLOOKUP(HRYLD2!G$4,'[1]INTERNAL PARAMETERS-1'!$B$5:$J$44,7,FALSE)*HRYLD2!$F215 + HRYLD1!G215*(1-VLOOKUP(HRYLD2!G$4,'[1]INTERNAL PARAMETERS-1'!$B$5:$J$44,5,FALSE))*VLOOKUP(HRYLD2!G$4,'[1]INTERNAL PARAMETERS-1'!$B$5:$J$44,9,FALSE)*HRYLD2!$F215</f>
        <v>0</v>
      </c>
      <c r="H215" s="44">
        <f>HRYLD1!H215*VLOOKUP(HRYLD2!H$4,'[1]INTERNAL PARAMETERS-1'!$B$5:$J$44,5,FALSE)*VLOOKUP(HRYLD2!H$4,'[1]INTERNAL PARAMETERS-1'!$B$5:$J$44,7,FALSE)*HRYLD2!$F215 + HRYLD1!H215*(1-VLOOKUP(HRYLD2!H$4,'[1]INTERNAL PARAMETERS-1'!$B$5:$J$44,5,FALSE))*VLOOKUP(HRYLD2!H$4,'[1]INTERNAL PARAMETERS-1'!$B$5:$J$44,9,FALSE)*HRYLD2!$F215</f>
        <v>0</v>
      </c>
      <c r="I215" s="44">
        <f>HRYLD1!I215*VLOOKUP(HRYLD2!I$4,'[1]INTERNAL PARAMETERS-1'!$B$5:$J$44,5,FALSE)*VLOOKUP(HRYLD2!I$4,'[1]INTERNAL PARAMETERS-1'!$B$5:$J$44,7,FALSE)*HRYLD2!$F215 + HRYLD1!I215*(1-VLOOKUP(HRYLD2!I$4,'[1]INTERNAL PARAMETERS-1'!$B$5:$J$44,5,FALSE))*VLOOKUP(HRYLD2!I$4,'[1]INTERNAL PARAMETERS-1'!$B$5:$J$44,9,FALSE)*HRYLD2!$F215</f>
        <v>0</v>
      </c>
      <c r="J215" s="44">
        <f>HRYLD1!J215*VLOOKUP(HRYLD2!J$4,'[1]INTERNAL PARAMETERS-1'!$B$5:$J$44,5,FALSE)*VLOOKUP(HRYLD2!J$4,'[1]INTERNAL PARAMETERS-1'!$B$5:$J$44,7,FALSE)*HRYLD2!$F215 + HRYLD1!J215*(1-VLOOKUP(HRYLD2!J$4,'[1]INTERNAL PARAMETERS-1'!$B$5:$J$44,5,FALSE))*VLOOKUP(HRYLD2!J$4,'[1]INTERNAL PARAMETERS-1'!$B$5:$J$44,9,FALSE)*HRYLD2!$F215</f>
        <v>0</v>
      </c>
      <c r="K215" s="44">
        <f>HRYLD1!K215*VLOOKUP(HRYLD2!K$4,'[1]INTERNAL PARAMETERS-1'!$B$5:$J$44,5,FALSE)*VLOOKUP(HRYLD2!K$4,'[1]INTERNAL PARAMETERS-1'!$B$5:$J$44,7,FALSE)*HRYLD2!$F215 + HRYLD1!K215*(1-VLOOKUP(HRYLD2!K$4,'[1]INTERNAL PARAMETERS-1'!$B$5:$J$44,5,FALSE))*VLOOKUP(HRYLD2!K$4,'[1]INTERNAL PARAMETERS-1'!$B$5:$J$44,9,FALSE)*HRYLD2!$F215</f>
        <v>0</v>
      </c>
      <c r="L215" s="44">
        <f>HRYLD1!L215*VLOOKUP(HRYLD2!L$4,'[1]INTERNAL PARAMETERS-1'!$B$5:$J$44,5,FALSE)*VLOOKUP(HRYLD2!L$4,'[1]INTERNAL PARAMETERS-1'!$B$5:$J$44,7,FALSE)*HRYLD2!$F215 + HRYLD1!L215*(1-VLOOKUP(HRYLD2!L$4,'[1]INTERNAL PARAMETERS-1'!$B$5:$J$44,5,FALSE))*VLOOKUP(HRYLD2!L$4,'[1]INTERNAL PARAMETERS-1'!$B$5:$J$44,9,FALSE)*HRYLD2!$F215</f>
        <v>0</v>
      </c>
      <c r="M215" s="44">
        <f>HRYLD1!M215*VLOOKUP(HRYLD2!M$4,'[1]INTERNAL PARAMETERS-1'!$B$5:$J$44,5,FALSE)*VLOOKUP(HRYLD2!M$4,'[1]INTERNAL PARAMETERS-1'!$B$5:$J$44,7,FALSE)*HRYLD2!$F215 + HRYLD1!M215*(1-VLOOKUP(HRYLD2!M$4,'[1]INTERNAL PARAMETERS-1'!$B$5:$J$44,5,FALSE))*VLOOKUP(HRYLD2!M$4,'[1]INTERNAL PARAMETERS-1'!$B$5:$J$44,9,FALSE)*HRYLD2!$F215</f>
        <v>0</v>
      </c>
      <c r="N215" s="44">
        <f>HRYLD1!N215*VLOOKUP(HRYLD2!N$4,'[1]INTERNAL PARAMETERS-1'!$B$5:$J$44,5,FALSE)*VLOOKUP(HRYLD2!N$4,'[1]INTERNAL PARAMETERS-1'!$B$5:$J$44,7,FALSE)*HRYLD2!$F215 + HRYLD1!N215*(1-VLOOKUP(HRYLD2!N$4,'[1]INTERNAL PARAMETERS-1'!$B$5:$J$44,5,FALSE))*VLOOKUP(HRYLD2!N$4,'[1]INTERNAL PARAMETERS-1'!$B$5:$J$44,9,FALSE)*HRYLD2!$F215</f>
        <v>0</v>
      </c>
      <c r="O215" s="44">
        <f>HRYLD1!O215*VLOOKUP(HRYLD2!O$4,'[1]INTERNAL PARAMETERS-1'!$B$5:$J$44,5,FALSE)*VLOOKUP(HRYLD2!O$4,'[1]INTERNAL PARAMETERS-1'!$B$5:$J$44,7,FALSE)*HRYLD2!$F215 + HRYLD1!O215*(1-VLOOKUP(HRYLD2!O$4,'[1]INTERNAL PARAMETERS-1'!$B$5:$J$44,5,FALSE))*VLOOKUP(HRYLD2!O$4,'[1]INTERNAL PARAMETERS-1'!$B$5:$J$44,9,FALSE)*HRYLD2!$F215</f>
        <v>0</v>
      </c>
      <c r="P215" s="44">
        <f>HRYLD1!P215*VLOOKUP(HRYLD2!P$4,'[1]INTERNAL PARAMETERS-1'!$B$5:$J$44,5,FALSE)*VLOOKUP(HRYLD2!P$4,'[1]INTERNAL PARAMETERS-1'!$B$5:$J$44,7,FALSE)*HRYLD2!$F215 + HRYLD1!P215*(1-VLOOKUP(HRYLD2!P$4,'[1]INTERNAL PARAMETERS-1'!$B$5:$J$44,5,FALSE))*VLOOKUP(HRYLD2!P$4,'[1]INTERNAL PARAMETERS-1'!$B$5:$J$44,9,FALSE)*HRYLD2!$F215</f>
        <v>0</v>
      </c>
      <c r="Q215" s="44">
        <f>HRYLD1!Q215*VLOOKUP(HRYLD2!Q$4,'[1]INTERNAL PARAMETERS-1'!$B$5:$J$44,5,FALSE)*VLOOKUP(HRYLD2!Q$4,'[1]INTERNAL PARAMETERS-1'!$B$5:$J$44,7,FALSE)*HRYLD2!$F215 + HRYLD1!Q215*(1-VLOOKUP(HRYLD2!Q$4,'[1]INTERNAL PARAMETERS-1'!$B$5:$J$44,5,FALSE))*VLOOKUP(HRYLD2!Q$4,'[1]INTERNAL PARAMETERS-1'!$B$5:$J$44,9,FALSE)*HRYLD2!$F215</f>
        <v>0</v>
      </c>
      <c r="R215" s="44">
        <f>HRYLD1!R215*VLOOKUP(HRYLD2!R$4,'[1]INTERNAL PARAMETERS-1'!$B$5:$J$44,5,FALSE)*VLOOKUP(HRYLD2!R$4,'[1]INTERNAL PARAMETERS-1'!$B$5:$J$44,7,FALSE)*HRYLD2!$F215 + HRYLD1!R215*(1-VLOOKUP(HRYLD2!R$4,'[1]INTERNAL PARAMETERS-1'!$B$5:$J$44,5,FALSE))*VLOOKUP(HRYLD2!R$4,'[1]INTERNAL PARAMETERS-1'!$B$5:$J$44,9,FALSE)*HRYLD2!$F215</f>
        <v>0</v>
      </c>
      <c r="S215" s="44">
        <f>HRYLD1!S215*VLOOKUP(HRYLD2!S$4,'[1]INTERNAL PARAMETERS-1'!$B$5:$J$44,5,FALSE)*VLOOKUP(HRYLD2!S$4,'[1]INTERNAL PARAMETERS-1'!$B$5:$J$44,7,FALSE)*HRYLD2!$F215 + HRYLD1!S215*(1-VLOOKUP(HRYLD2!S$4,'[1]INTERNAL PARAMETERS-1'!$B$5:$J$44,5,FALSE))*VLOOKUP(HRYLD2!S$4,'[1]INTERNAL PARAMETERS-1'!$B$5:$J$44,9,FALSE)*HRYLD2!$F215</f>
        <v>0</v>
      </c>
      <c r="T215" s="44">
        <f>HRYLD1!T215*VLOOKUP(HRYLD2!T$4,'[1]INTERNAL PARAMETERS-1'!$B$5:$J$44,5,FALSE)*VLOOKUP(HRYLD2!T$4,'[1]INTERNAL PARAMETERS-1'!$B$5:$J$44,7,FALSE)*HRYLD2!$F215 + HRYLD1!T215*(1-VLOOKUP(HRYLD2!T$4,'[1]INTERNAL PARAMETERS-1'!$B$5:$J$44,5,FALSE))*VLOOKUP(HRYLD2!T$4,'[1]INTERNAL PARAMETERS-1'!$B$5:$J$44,9,FALSE)*HRYLD2!$F215</f>
        <v>0</v>
      </c>
      <c r="U215" s="44">
        <f>HRYLD1!U215*VLOOKUP(HRYLD2!U$4,'[1]INTERNAL PARAMETERS-1'!$B$5:$J$44,5,FALSE)*VLOOKUP(HRYLD2!U$4,'[1]INTERNAL PARAMETERS-1'!$B$5:$J$44,7,FALSE)*HRYLD2!$F215 + HRYLD1!U215*(1-VLOOKUP(HRYLD2!U$4,'[1]INTERNAL PARAMETERS-1'!$B$5:$J$44,5,FALSE))*VLOOKUP(HRYLD2!U$4,'[1]INTERNAL PARAMETERS-1'!$B$5:$J$44,9,FALSE)*HRYLD2!$F215</f>
        <v>0</v>
      </c>
      <c r="V215" s="44">
        <f>HRYLD1!V215*VLOOKUP(HRYLD2!V$4,'[1]INTERNAL PARAMETERS-1'!$B$5:$J$44,5,FALSE)*VLOOKUP(HRYLD2!V$4,'[1]INTERNAL PARAMETERS-1'!$B$5:$J$44,7,FALSE)*HRYLD2!$F215 + HRYLD1!V215*(1-VLOOKUP(HRYLD2!V$4,'[1]INTERNAL PARAMETERS-1'!$B$5:$J$44,5,FALSE))*VLOOKUP(HRYLD2!V$4,'[1]INTERNAL PARAMETERS-1'!$B$5:$J$44,9,FALSE)*HRYLD2!$F215</f>
        <v>0</v>
      </c>
      <c r="W215" s="44">
        <f>HRYLD1!W215*VLOOKUP(HRYLD2!W$4,'[1]INTERNAL PARAMETERS-1'!$B$5:$J$44,5,FALSE)*VLOOKUP(HRYLD2!W$4,'[1]INTERNAL PARAMETERS-1'!$B$5:$J$44,7,FALSE)*HRYLD2!$F215 + HRYLD1!W215*(1-VLOOKUP(HRYLD2!W$4,'[1]INTERNAL PARAMETERS-1'!$B$5:$J$44,5,FALSE))*VLOOKUP(HRYLD2!W$4,'[1]INTERNAL PARAMETERS-1'!$B$5:$J$44,9,FALSE)*HRYLD2!$F215</f>
        <v>0</v>
      </c>
      <c r="X215" s="44">
        <f>HRYLD1!X215*VLOOKUP(HRYLD2!X$4,'[1]INTERNAL PARAMETERS-1'!$B$5:$J$44,5,FALSE)*VLOOKUP(HRYLD2!X$4,'[1]INTERNAL PARAMETERS-1'!$B$5:$J$44,7,FALSE)*HRYLD2!$F215 + HRYLD1!X215*(1-VLOOKUP(HRYLD2!X$4,'[1]INTERNAL PARAMETERS-1'!$B$5:$J$44,5,FALSE))*VLOOKUP(HRYLD2!X$4,'[1]INTERNAL PARAMETERS-1'!$B$5:$J$44,9,FALSE)*HRYLD2!$F215</f>
        <v>0</v>
      </c>
      <c r="Y215" s="44">
        <f>HRYLD1!Y215*VLOOKUP(HRYLD2!Y$4,'[1]INTERNAL PARAMETERS-1'!$B$5:$J$44,5,FALSE)*VLOOKUP(HRYLD2!Y$4,'[1]INTERNAL PARAMETERS-1'!$B$5:$J$44,7,FALSE)*HRYLD2!$F215 + HRYLD1!Y215*(1-VLOOKUP(HRYLD2!Y$4,'[1]INTERNAL PARAMETERS-1'!$B$5:$J$44,5,FALSE))*VLOOKUP(HRYLD2!Y$4,'[1]INTERNAL PARAMETERS-1'!$B$5:$J$44,9,FALSE)*HRYLD2!$F215</f>
        <v>0</v>
      </c>
      <c r="Z215" s="44">
        <f>HRYLD1!Z215*VLOOKUP(HRYLD2!Z$4,'[1]INTERNAL PARAMETERS-1'!$B$5:$J$44,5,FALSE)*VLOOKUP(HRYLD2!Z$4,'[1]INTERNAL PARAMETERS-1'!$B$5:$J$44,7,FALSE)*HRYLD2!$F215 + HRYLD1!Z215*(1-VLOOKUP(HRYLD2!Z$4,'[1]INTERNAL PARAMETERS-1'!$B$5:$J$44,5,FALSE))*VLOOKUP(HRYLD2!Z$4,'[1]INTERNAL PARAMETERS-1'!$B$5:$J$44,9,FALSE)*HRYLD2!$F215</f>
        <v>0</v>
      </c>
      <c r="AA215" s="44">
        <f>HRYLD1!AA215*VLOOKUP(HRYLD2!AA$4,'[1]INTERNAL PARAMETERS-1'!$B$5:$J$44,5,FALSE)*VLOOKUP(HRYLD2!AA$4,'[1]INTERNAL PARAMETERS-1'!$B$5:$J$44,7,FALSE)*HRYLD2!$F215 + HRYLD1!AA215*(1-VLOOKUP(HRYLD2!AA$4,'[1]INTERNAL PARAMETERS-1'!$B$5:$J$44,5,FALSE))*VLOOKUP(HRYLD2!AA$4,'[1]INTERNAL PARAMETERS-1'!$B$5:$J$44,9,FALSE)*HRYLD2!$F215</f>
        <v>0</v>
      </c>
      <c r="AB215" s="44">
        <f>HRYLD1!AB215*VLOOKUP(HRYLD2!AB$4,'[1]INTERNAL PARAMETERS-1'!$B$5:$J$44,5,FALSE)*VLOOKUP(HRYLD2!AB$4,'[1]INTERNAL PARAMETERS-1'!$B$5:$J$44,7,FALSE)*HRYLD2!$F215 + HRYLD1!AB215*(1-VLOOKUP(HRYLD2!AB$4,'[1]INTERNAL PARAMETERS-1'!$B$5:$J$44,5,FALSE))*VLOOKUP(HRYLD2!AB$4,'[1]INTERNAL PARAMETERS-1'!$B$5:$J$44,9,FALSE)*HRYLD2!$F215</f>
        <v>0</v>
      </c>
      <c r="AC215" s="44">
        <f>HRYLD1!AC215*VLOOKUP(HRYLD2!AC$4,'[1]INTERNAL PARAMETERS-1'!$B$5:$J$44,5,FALSE)*VLOOKUP(HRYLD2!AC$4,'[1]INTERNAL PARAMETERS-1'!$B$5:$J$44,7,FALSE)*HRYLD2!$F215 + HRYLD1!AC215*(1-VLOOKUP(HRYLD2!AC$4,'[1]INTERNAL PARAMETERS-1'!$B$5:$J$44,5,FALSE))*VLOOKUP(HRYLD2!AC$4,'[1]INTERNAL PARAMETERS-1'!$B$5:$J$44,9,FALSE)*HRYLD2!$F215</f>
        <v>0</v>
      </c>
      <c r="AD215" s="44">
        <f>HRYLD1!AD215*VLOOKUP(HRYLD2!AD$4,'[1]INTERNAL PARAMETERS-1'!$B$5:$J$44,5,FALSE)*VLOOKUP(HRYLD2!AD$4,'[1]INTERNAL PARAMETERS-1'!$B$5:$J$44,7,FALSE)*HRYLD2!$F215 + HRYLD1!AD215*(1-VLOOKUP(HRYLD2!AD$4,'[1]INTERNAL PARAMETERS-1'!$B$5:$J$44,5,FALSE))*VLOOKUP(HRYLD2!AD$4,'[1]INTERNAL PARAMETERS-1'!$B$5:$J$44,9,FALSE)*HRYLD2!$F215</f>
        <v>0</v>
      </c>
      <c r="AE215" s="44">
        <f>HRYLD1!AE215*VLOOKUP(HRYLD2!AE$4,'[1]INTERNAL PARAMETERS-1'!$B$5:$J$44,5,FALSE)*VLOOKUP(HRYLD2!AE$4,'[1]INTERNAL PARAMETERS-1'!$B$5:$J$44,7,FALSE)*HRYLD2!$F215 + HRYLD1!AE215*(1-VLOOKUP(HRYLD2!AE$4,'[1]INTERNAL PARAMETERS-1'!$B$5:$J$44,5,FALSE))*VLOOKUP(HRYLD2!AE$4,'[1]INTERNAL PARAMETERS-1'!$B$5:$J$44,9,FALSE)*HRYLD2!$F215</f>
        <v>0</v>
      </c>
      <c r="AF215" s="44">
        <f>HRYLD1!AF215*VLOOKUP(HRYLD2!AF$4,'[1]INTERNAL PARAMETERS-1'!$B$5:$J$44,5,FALSE)*VLOOKUP(HRYLD2!AF$4,'[1]INTERNAL PARAMETERS-1'!$B$5:$J$44,7,FALSE)*HRYLD2!$F215 + HRYLD1!AF215*(1-VLOOKUP(HRYLD2!AF$4,'[1]INTERNAL PARAMETERS-1'!$B$5:$J$44,5,FALSE))*VLOOKUP(HRYLD2!AF$4,'[1]INTERNAL PARAMETERS-1'!$B$5:$J$44,9,FALSE)*HRYLD2!$F215</f>
        <v>0</v>
      </c>
      <c r="AG215" s="44">
        <f>HRYLD1!AG215*VLOOKUP(HRYLD2!AG$4,'[1]INTERNAL PARAMETERS-1'!$B$5:$J$44,5,FALSE)*VLOOKUP(HRYLD2!AG$4,'[1]INTERNAL PARAMETERS-1'!$B$5:$J$44,7,FALSE)*HRYLD2!$F215 + HRYLD1!AG215*(1-VLOOKUP(HRYLD2!AG$4,'[1]INTERNAL PARAMETERS-1'!$B$5:$J$44,5,FALSE))*VLOOKUP(HRYLD2!AG$4,'[1]INTERNAL PARAMETERS-1'!$B$5:$J$44,9,FALSE)*HRYLD2!$F215</f>
        <v>0</v>
      </c>
      <c r="AH215" s="44">
        <f>HRYLD1!AH215*VLOOKUP(HRYLD2!AH$4,'[1]INTERNAL PARAMETERS-1'!$B$5:$J$44,5,FALSE)*VLOOKUP(HRYLD2!AH$4,'[1]INTERNAL PARAMETERS-1'!$B$5:$J$44,7,FALSE)*HRYLD2!$F215 + HRYLD1!AH215*(1-VLOOKUP(HRYLD2!AH$4,'[1]INTERNAL PARAMETERS-1'!$B$5:$J$44,5,FALSE))*VLOOKUP(HRYLD2!AH$4,'[1]INTERNAL PARAMETERS-1'!$B$5:$J$44,9,FALSE)*HRYLD2!$F215</f>
        <v>0</v>
      </c>
      <c r="AI215" s="44">
        <f>HRYLD1!AI215*VLOOKUP(HRYLD2!AI$4,'[1]INTERNAL PARAMETERS-1'!$B$5:$J$44,5,FALSE)*VLOOKUP(HRYLD2!AI$4,'[1]INTERNAL PARAMETERS-1'!$B$5:$J$44,7,FALSE)*HRYLD2!$F215 + HRYLD1!AI215*(1-VLOOKUP(HRYLD2!AI$4,'[1]INTERNAL PARAMETERS-1'!$B$5:$J$44,5,FALSE))*VLOOKUP(HRYLD2!AI$4,'[1]INTERNAL PARAMETERS-1'!$B$5:$J$44,9,FALSE)*HRYLD2!$F215</f>
        <v>0</v>
      </c>
      <c r="AJ215" s="44">
        <f>HRYLD1!AJ215*VLOOKUP(HRYLD2!AJ$4,'[1]INTERNAL PARAMETERS-1'!$B$5:$J$44,5,FALSE)*VLOOKUP(HRYLD2!AJ$4,'[1]INTERNAL PARAMETERS-1'!$B$5:$J$44,7,FALSE)*HRYLD2!$F215 + HRYLD1!AJ215*(1-VLOOKUP(HRYLD2!AJ$4,'[1]INTERNAL PARAMETERS-1'!$B$5:$J$44,5,FALSE))*VLOOKUP(HRYLD2!AJ$4,'[1]INTERNAL PARAMETERS-1'!$B$5:$J$44,9,FALSE)*HRYLD2!$F215</f>
        <v>0</v>
      </c>
      <c r="AK215" s="44">
        <f>HRYLD1!AK215*VLOOKUP(HRYLD2!AK$4,'[1]INTERNAL PARAMETERS-1'!$B$5:$J$44,5,FALSE)*VLOOKUP(HRYLD2!AK$4,'[1]INTERNAL PARAMETERS-1'!$B$5:$J$44,7,FALSE)*HRYLD2!$F215 + HRYLD1!AK215*(1-VLOOKUP(HRYLD2!AK$4,'[1]INTERNAL PARAMETERS-1'!$B$5:$J$44,5,FALSE))*VLOOKUP(HRYLD2!AK$4,'[1]INTERNAL PARAMETERS-1'!$B$5:$J$44,9,FALSE)*HRYLD2!$F215</f>
        <v>0</v>
      </c>
      <c r="AL215" s="44">
        <f>HRYLD1!AL215*VLOOKUP(HRYLD2!AL$4,'[1]INTERNAL PARAMETERS-1'!$B$5:$J$44,5,FALSE)*VLOOKUP(HRYLD2!AL$4,'[1]INTERNAL PARAMETERS-1'!$B$5:$J$44,7,FALSE)*HRYLD2!$F215 + HRYLD1!AL215*(1-VLOOKUP(HRYLD2!AL$4,'[1]INTERNAL PARAMETERS-1'!$B$5:$J$44,5,FALSE))*VLOOKUP(HRYLD2!AL$4,'[1]INTERNAL PARAMETERS-1'!$B$5:$J$44,9,FALSE)*HRYLD2!$F215</f>
        <v>0</v>
      </c>
      <c r="AM215" s="44">
        <f>HRYLD1!AM215*VLOOKUP(HRYLD2!AM$4,'[1]INTERNAL PARAMETERS-1'!$B$5:$J$44,5,FALSE)*VLOOKUP(HRYLD2!AM$4,'[1]INTERNAL PARAMETERS-1'!$B$5:$J$44,7,FALSE)*HRYLD2!$F215 + HRYLD1!AM215*(1-VLOOKUP(HRYLD2!AM$4,'[1]INTERNAL PARAMETERS-1'!$B$5:$J$44,5,FALSE))*VLOOKUP(HRYLD2!AM$4,'[1]INTERNAL PARAMETERS-1'!$B$5:$J$44,9,FALSE)*HRYLD2!$F215</f>
        <v>0</v>
      </c>
      <c r="AN215" s="44">
        <f>HRYLD1!AN215*VLOOKUP(HRYLD2!AN$4,'[1]INTERNAL PARAMETERS-1'!$B$5:$J$44,5,FALSE)*VLOOKUP(HRYLD2!AN$4,'[1]INTERNAL PARAMETERS-1'!$B$5:$J$44,7,FALSE)*HRYLD2!$F215 + HRYLD1!AN215*(1-VLOOKUP(HRYLD2!AN$4,'[1]INTERNAL PARAMETERS-1'!$B$5:$J$44,5,FALSE))*VLOOKUP(HRYLD2!AN$4,'[1]INTERNAL PARAMETERS-1'!$B$5:$J$44,9,FALSE)*HRYLD2!$F215</f>
        <v>0</v>
      </c>
      <c r="AO215" s="44">
        <f>HRYLD1!AO215*VLOOKUP(HRYLD2!AO$4,'[1]INTERNAL PARAMETERS-1'!$B$5:$J$44,5,FALSE)*VLOOKUP(HRYLD2!AO$4,'[1]INTERNAL PARAMETERS-1'!$B$5:$J$44,7,FALSE)*HRYLD2!$F215 + HRYLD1!AO215*(1-VLOOKUP(HRYLD2!AO$4,'[1]INTERNAL PARAMETERS-1'!$B$5:$J$44,5,FALSE))*VLOOKUP(HRYLD2!AO$4,'[1]INTERNAL PARAMETERS-1'!$B$5:$J$44,9,FALSE)*HRYLD2!$F215</f>
        <v>0</v>
      </c>
      <c r="AP215" s="44">
        <f>HRYLD1!AP215*VLOOKUP(HRYLD2!AP$4,'[1]INTERNAL PARAMETERS-1'!$B$5:$J$44,5,FALSE)*VLOOKUP(HRYLD2!AP$4,'[1]INTERNAL PARAMETERS-1'!$B$5:$J$44,7,FALSE)*HRYLD2!$F215 + HRYLD1!AP215*(1-VLOOKUP(HRYLD2!AP$4,'[1]INTERNAL PARAMETERS-1'!$B$5:$J$44,5,FALSE))*VLOOKUP(HRYLD2!AP$4,'[1]INTERNAL PARAMETERS-1'!$B$5:$J$44,9,FALSE)*HRYLD2!$F215</f>
        <v>0</v>
      </c>
      <c r="AQ215" s="44">
        <f>HRYLD1!AQ215*VLOOKUP(HRYLD2!AQ$4,'[1]INTERNAL PARAMETERS-1'!$B$5:$J$44,5,FALSE)*VLOOKUP(HRYLD2!AQ$4,'[1]INTERNAL PARAMETERS-1'!$B$5:$J$44,7,FALSE)*HRYLD2!$F215 + HRYLD1!AQ215*(1-VLOOKUP(HRYLD2!AQ$4,'[1]INTERNAL PARAMETERS-1'!$B$5:$J$44,5,FALSE))*VLOOKUP(HRYLD2!AQ$4,'[1]INTERNAL PARAMETERS-1'!$B$5:$J$44,9,FALSE)*HRYLD2!$F215</f>
        <v>0</v>
      </c>
      <c r="AR215" s="44">
        <f>HRYLD1!AR215*VLOOKUP(HRYLD2!AR$4,'[1]INTERNAL PARAMETERS-1'!$B$5:$J$44,5,FALSE)*VLOOKUP(HRYLD2!AR$4,'[1]INTERNAL PARAMETERS-1'!$B$5:$J$44,7,FALSE)*HRYLD2!$F215 + HRYLD1!AR215*(1-VLOOKUP(HRYLD2!AR$4,'[1]INTERNAL PARAMETERS-1'!$B$5:$J$44,5,FALSE))*VLOOKUP(HRYLD2!AR$4,'[1]INTERNAL PARAMETERS-1'!$B$5:$J$44,9,FALSE)*HRYLD2!$F215</f>
        <v>0</v>
      </c>
      <c r="AS215" s="44">
        <f>HRYLD1!AS215*VLOOKUP(HRYLD2!AS$4,'[1]INTERNAL PARAMETERS-1'!$B$5:$J$44,5,FALSE)*VLOOKUP(HRYLD2!AS$4,'[1]INTERNAL PARAMETERS-1'!$B$5:$J$44,7,FALSE)*HRYLD2!$F215 + HRYLD1!AS215*(1-VLOOKUP(HRYLD2!AS$4,'[1]INTERNAL PARAMETERS-1'!$B$5:$J$44,5,FALSE))*VLOOKUP(HRYLD2!AS$4,'[1]INTERNAL PARAMETERS-1'!$B$5:$J$44,9,FALSE)*HRYLD2!$F215</f>
        <v>0</v>
      </c>
      <c r="AT215" s="43">
        <f>HRYLD1!AT215*VLOOKUP(HRYLD2!AT$4,'[1]INTERNAL PARAMETERS-1'!$B$5:$J$44,5,FALSE)*VLOOKUP(HRYLD2!AT$4,'[1]INTERNAL PARAMETERS-1'!$B$5:$J$44,7,FALSE)*HRYLD2!$F215 + HRYLD1!AT215*(1-VLOOKUP(HRYLD2!AT$4,'[1]INTERNAL PARAMETERS-1'!$B$5:$J$44,5,FALSE))*VLOOKUP(HRYLD2!AT$4,'[1]INTERNAL PARAMETERS-1'!$B$5:$J$44,9,FALSE)*HRYLD2!$F215</f>
        <v>0</v>
      </c>
      <c r="AU215" s="45">
        <f>HRYLD1!AU215*VLOOKUP(HRYLD2!AU$4,'[1]INTERNAL PARAMETERS-1'!$B$5:$J$44,5,FALSE)*VLOOKUP(HRYLD2!AU$4,'[1]INTERNAL PARAMETERS-1'!$B$5:$J$44,6,FALSE)*VLOOKUP(HRYLD2!AU$4,'[1]INTERNAL PARAMETERS-1'!$B$5:$J$44,3,FALSE) + HRYLD1!AU215*(1-VLOOKUP(HRYLD2!AU$4,'[1]INTERNAL PARAMETERS-1'!$B$5:$J$44,5,FALSE))*VLOOKUP(HRYLD2!AU$4,'[1]INTERNAL PARAMETERS-1'!$B$5:$J$44,8,FALSE)*VLOOKUP(HRYLD2!AU$4,'[1]INTERNAL PARAMETERS-1'!$B$5:$J$44,3,FALSE)</f>
        <v>0</v>
      </c>
      <c r="AV215" s="44">
        <f>HRYLD1!AV215*VLOOKUP(HRYLD2!AV$4,'[1]INTERNAL PARAMETERS-1'!$B$5:$J$44,5,FALSE)*VLOOKUP(HRYLD2!AV$4,'[1]INTERNAL PARAMETERS-1'!$B$5:$J$44,6,FALSE)*VLOOKUP(HRYLD2!AV$4,'[1]INTERNAL PARAMETERS-1'!$B$5:$J$44,3,FALSE) + HRYLD1!AV215*(1-VLOOKUP(HRYLD2!AV$4,'[1]INTERNAL PARAMETERS-1'!$B$5:$J$44,5,FALSE))*VLOOKUP(HRYLD2!AV$4,'[1]INTERNAL PARAMETERS-1'!$B$5:$J$44,8,FALSE)*VLOOKUP(HRYLD2!AV$4,'[1]INTERNAL PARAMETERS-1'!$B$5:$J$44,3,FALSE)</f>
        <v>0</v>
      </c>
      <c r="AW215" s="44">
        <f>HRYLD1!AW215*VLOOKUP(HRYLD2!AW$4,'[1]INTERNAL PARAMETERS-1'!$B$5:$J$44,5,FALSE)*VLOOKUP(HRYLD2!AW$4,'[1]INTERNAL PARAMETERS-1'!$B$5:$J$44,6,FALSE)*VLOOKUP(HRYLD2!AW$4,'[1]INTERNAL PARAMETERS-1'!$B$5:$J$44,3,FALSE) + HRYLD1!AW215*(1-VLOOKUP(HRYLD2!AW$4,'[1]INTERNAL PARAMETERS-1'!$B$5:$J$44,5,FALSE))*VLOOKUP(HRYLD2!AW$4,'[1]INTERNAL PARAMETERS-1'!$B$5:$J$44,8,FALSE)*VLOOKUP(HRYLD2!AW$4,'[1]INTERNAL PARAMETERS-1'!$B$5:$J$44,3,FALSE)</f>
        <v>0</v>
      </c>
      <c r="AX215" s="44">
        <f>HRYLD1!AX215*VLOOKUP(HRYLD2!AX$4,'[1]INTERNAL PARAMETERS-1'!$B$5:$J$44,5,FALSE)*VLOOKUP(HRYLD2!AX$4,'[1]INTERNAL PARAMETERS-1'!$B$5:$J$44,6,FALSE)*VLOOKUP(HRYLD2!AX$4,'[1]INTERNAL PARAMETERS-1'!$B$5:$J$44,3,FALSE) + HRYLD1!AX215*(1-VLOOKUP(HRYLD2!AX$4,'[1]INTERNAL PARAMETERS-1'!$B$5:$J$44,5,FALSE))*VLOOKUP(HRYLD2!AX$4,'[1]INTERNAL PARAMETERS-1'!$B$5:$J$44,8,FALSE)*VLOOKUP(HRYLD2!AX$4,'[1]INTERNAL PARAMETERS-1'!$B$5:$J$44,3,FALSE)</f>
        <v>0</v>
      </c>
      <c r="AY215" s="44">
        <f>HRYLD1!AY215*VLOOKUP(HRYLD2!AY$4,'[1]INTERNAL PARAMETERS-1'!$B$5:$J$44,5,FALSE)*VLOOKUP(HRYLD2!AY$4,'[1]INTERNAL PARAMETERS-1'!$B$5:$J$44,6,FALSE)*VLOOKUP(HRYLD2!AY$4,'[1]INTERNAL PARAMETERS-1'!$B$5:$J$44,3,FALSE) + HRYLD1!AY215*(1-VLOOKUP(HRYLD2!AY$4,'[1]INTERNAL PARAMETERS-1'!$B$5:$J$44,5,FALSE))*VLOOKUP(HRYLD2!AY$4,'[1]INTERNAL PARAMETERS-1'!$B$5:$J$44,8,FALSE)*VLOOKUP(HRYLD2!AY$4,'[1]INTERNAL PARAMETERS-1'!$B$5:$J$44,3,FALSE)</f>
        <v>0</v>
      </c>
      <c r="AZ215" s="44">
        <f>HRYLD1!AZ215*VLOOKUP(HRYLD2!AZ$4,'[1]INTERNAL PARAMETERS-1'!$B$5:$J$44,5,FALSE)*VLOOKUP(HRYLD2!AZ$4,'[1]INTERNAL PARAMETERS-1'!$B$5:$J$44,6,FALSE)*VLOOKUP(HRYLD2!AZ$4,'[1]INTERNAL PARAMETERS-1'!$B$5:$J$44,3,FALSE) + HRYLD1!AZ215*(1-VLOOKUP(HRYLD2!AZ$4,'[1]INTERNAL PARAMETERS-1'!$B$5:$J$44,5,FALSE))*VLOOKUP(HRYLD2!AZ$4,'[1]INTERNAL PARAMETERS-1'!$B$5:$J$44,8,FALSE)*VLOOKUP(HRYLD2!AZ$4,'[1]INTERNAL PARAMETERS-1'!$B$5:$J$44,3,FALSE)</f>
        <v>0</v>
      </c>
      <c r="BA215" s="44">
        <f>HRYLD1!BA215*VLOOKUP(HRYLD2!BA$4,'[1]INTERNAL PARAMETERS-1'!$B$5:$J$44,5,FALSE)*VLOOKUP(HRYLD2!BA$4,'[1]INTERNAL PARAMETERS-1'!$B$5:$J$44,6,FALSE)*VLOOKUP(HRYLD2!BA$4,'[1]INTERNAL PARAMETERS-1'!$B$5:$J$44,3,FALSE) + HRYLD1!BA215*(1-VLOOKUP(HRYLD2!BA$4,'[1]INTERNAL PARAMETERS-1'!$B$5:$J$44,5,FALSE))*VLOOKUP(HRYLD2!BA$4,'[1]INTERNAL PARAMETERS-1'!$B$5:$J$44,8,FALSE)*VLOOKUP(HRYLD2!BA$4,'[1]INTERNAL PARAMETERS-1'!$B$5:$J$44,3,FALSE)</f>
        <v>0</v>
      </c>
      <c r="BB215" s="44">
        <f>HRYLD1!BB215*VLOOKUP(HRYLD2!BB$4,'[1]INTERNAL PARAMETERS-1'!$B$5:$J$44,5,FALSE)*VLOOKUP(HRYLD2!BB$4,'[1]INTERNAL PARAMETERS-1'!$B$5:$J$44,6,FALSE)*VLOOKUP(HRYLD2!BB$4,'[1]INTERNAL PARAMETERS-1'!$B$5:$J$44,3,FALSE) + HRYLD1!BB215*(1-VLOOKUP(HRYLD2!BB$4,'[1]INTERNAL PARAMETERS-1'!$B$5:$J$44,5,FALSE))*VLOOKUP(HRYLD2!BB$4,'[1]INTERNAL PARAMETERS-1'!$B$5:$J$44,8,FALSE)*VLOOKUP(HRYLD2!BB$4,'[1]INTERNAL PARAMETERS-1'!$B$5:$J$44,3,FALSE)</f>
        <v>0</v>
      </c>
      <c r="BC215" s="44">
        <f>HRYLD1!BC215*VLOOKUP(HRYLD2!BC$4,'[1]INTERNAL PARAMETERS-1'!$B$5:$J$44,5,FALSE)*VLOOKUP(HRYLD2!BC$4,'[1]INTERNAL PARAMETERS-1'!$B$5:$J$44,6,FALSE)*VLOOKUP(HRYLD2!BC$4,'[1]INTERNAL PARAMETERS-1'!$B$5:$J$44,3,FALSE) + HRYLD1!BC215*(1-VLOOKUP(HRYLD2!BC$4,'[1]INTERNAL PARAMETERS-1'!$B$5:$J$44,5,FALSE))*VLOOKUP(HRYLD2!BC$4,'[1]INTERNAL PARAMETERS-1'!$B$5:$J$44,8,FALSE)*VLOOKUP(HRYLD2!BC$4,'[1]INTERNAL PARAMETERS-1'!$B$5:$J$44,3,FALSE)</f>
        <v>0</v>
      </c>
      <c r="BD215" s="44">
        <f>HRYLD1!BD215*VLOOKUP(HRYLD2!BD$4,'[1]INTERNAL PARAMETERS-1'!$B$5:$J$44,5,FALSE)*VLOOKUP(HRYLD2!BD$4,'[1]INTERNAL PARAMETERS-1'!$B$5:$J$44,6,FALSE)*VLOOKUP(HRYLD2!BD$4,'[1]INTERNAL PARAMETERS-1'!$B$5:$J$44,3,FALSE) + HRYLD1!BD215*(1-VLOOKUP(HRYLD2!BD$4,'[1]INTERNAL PARAMETERS-1'!$B$5:$J$44,5,FALSE))*VLOOKUP(HRYLD2!BD$4,'[1]INTERNAL PARAMETERS-1'!$B$5:$J$44,8,FALSE)*VLOOKUP(HRYLD2!BD$4,'[1]INTERNAL PARAMETERS-1'!$B$5:$J$44,3,FALSE)</f>
        <v>0</v>
      </c>
      <c r="BE215" s="44">
        <f>HRYLD1!BE215*VLOOKUP(HRYLD2!BE$4,'[1]INTERNAL PARAMETERS-1'!$B$5:$J$44,5,FALSE)*VLOOKUP(HRYLD2!BE$4,'[1]INTERNAL PARAMETERS-1'!$B$5:$J$44,6,FALSE)*VLOOKUP(HRYLD2!BE$4,'[1]INTERNAL PARAMETERS-1'!$B$5:$J$44,3,FALSE) + HRYLD1!BE215*(1-VLOOKUP(HRYLD2!BE$4,'[1]INTERNAL PARAMETERS-1'!$B$5:$J$44,5,FALSE))*VLOOKUP(HRYLD2!BE$4,'[1]INTERNAL PARAMETERS-1'!$B$5:$J$44,8,FALSE)*VLOOKUP(HRYLD2!BE$4,'[1]INTERNAL PARAMETERS-1'!$B$5:$J$44,3,FALSE)</f>
        <v>0</v>
      </c>
      <c r="BF215" s="44">
        <f>HRYLD1!BF215*VLOOKUP(HRYLD2!BF$4,'[1]INTERNAL PARAMETERS-1'!$B$5:$J$44,5,FALSE)*VLOOKUP(HRYLD2!BF$4,'[1]INTERNAL PARAMETERS-1'!$B$5:$J$44,6,FALSE)*VLOOKUP(HRYLD2!BF$4,'[1]INTERNAL PARAMETERS-1'!$B$5:$J$44,3,FALSE) + HRYLD1!BF215*(1-VLOOKUP(HRYLD2!BF$4,'[1]INTERNAL PARAMETERS-1'!$B$5:$J$44,5,FALSE))*VLOOKUP(HRYLD2!BF$4,'[1]INTERNAL PARAMETERS-1'!$B$5:$J$44,8,FALSE)*VLOOKUP(HRYLD2!BF$4,'[1]INTERNAL PARAMETERS-1'!$B$5:$J$44,3,FALSE)</f>
        <v>0</v>
      </c>
      <c r="BG215" s="44">
        <f>HRYLD1!BG215*VLOOKUP(HRYLD2!BG$4,'[1]INTERNAL PARAMETERS-1'!$B$5:$J$44,5,FALSE)*VLOOKUP(HRYLD2!BG$4,'[1]INTERNAL PARAMETERS-1'!$B$5:$J$44,6,FALSE)*VLOOKUP(HRYLD2!BG$4,'[1]INTERNAL PARAMETERS-1'!$B$5:$J$44,3,FALSE) + HRYLD1!BG215*(1-VLOOKUP(HRYLD2!BG$4,'[1]INTERNAL PARAMETERS-1'!$B$5:$J$44,5,FALSE))*VLOOKUP(HRYLD2!BG$4,'[1]INTERNAL PARAMETERS-1'!$B$5:$J$44,8,FALSE)*VLOOKUP(HRYLD2!BG$4,'[1]INTERNAL PARAMETERS-1'!$B$5:$J$44,3,FALSE)</f>
        <v>0</v>
      </c>
      <c r="BH215" s="44">
        <f>HRYLD1!BH215*VLOOKUP(HRYLD2!BH$4,'[1]INTERNAL PARAMETERS-1'!$B$5:$J$44,5,FALSE)*VLOOKUP(HRYLD2!BH$4,'[1]INTERNAL PARAMETERS-1'!$B$5:$J$44,6,FALSE)*VLOOKUP(HRYLD2!BH$4,'[1]INTERNAL PARAMETERS-1'!$B$5:$J$44,3,FALSE) + HRYLD1!BH215*(1-VLOOKUP(HRYLD2!BH$4,'[1]INTERNAL PARAMETERS-1'!$B$5:$J$44,5,FALSE))*VLOOKUP(HRYLD2!BH$4,'[1]INTERNAL PARAMETERS-1'!$B$5:$J$44,8,FALSE)*VLOOKUP(HRYLD2!BH$4,'[1]INTERNAL PARAMETERS-1'!$B$5:$J$44,3,FALSE)</f>
        <v>0</v>
      </c>
      <c r="BI215" s="44">
        <f>HRYLD1!BI215*VLOOKUP(HRYLD2!BI$4,'[1]INTERNAL PARAMETERS-1'!$B$5:$J$44,5,FALSE)*VLOOKUP(HRYLD2!BI$4,'[1]INTERNAL PARAMETERS-1'!$B$5:$J$44,6,FALSE)*VLOOKUP(HRYLD2!BI$4,'[1]INTERNAL PARAMETERS-1'!$B$5:$J$44,3,FALSE) + HRYLD1!BI215*(1-VLOOKUP(HRYLD2!BI$4,'[1]INTERNAL PARAMETERS-1'!$B$5:$J$44,5,FALSE))*VLOOKUP(HRYLD2!BI$4,'[1]INTERNAL PARAMETERS-1'!$B$5:$J$44,8,FALSE)*VLOOKUP(HRYLD2!BI$4,'[1]INTERNAL PARAMETERS-1'!$B$5:$J$44,3,FALSE)</f>
        <v>0</v>
      </c>
      <c r="BJ215" s="44">
        <f>HRYLD1!BJ215*VLOOKUP(HRYLD2!BJ$4,'[1]INTERNAL PARAMETERS-1'!$B$5:$J$44,5,FALSE)*VLOOKUP(HRYLD2!BJ$4,'[1]INTERNAL PARAMETERS-1'!$B$5:$J$44,6,FALSE)*VLOOKUP(HRYLD2!BJ$4,'[1]INTERNAL PARAMETERS-1'!$B$5:$J$44,3,FALSE) + HRYLD1!BJ215*(1-VLOOKUP(HRYLD2!BJ$4,'[1]INTERNAL PARAMETERS-1'!$B$5:$J$44,5,FALSE))*VLOOKUP(HRYLD2!BJ$4,'[1]INTERNAL PARAMETERS-1'!$B$5:$J$44,8,FALSE)*VLOOKUP(HRYLD2!BJ$4,'[1]INTERNAL PARAMETERS-1'!$B$5:$J$44,3,FALSE)</f>
        <v>0</v>
      </c>
      <c r="BK215" s="44">
        <f>HRYLD1!BK215*VLOOKUP(HRYLD2!BK$4,'[1]INTERNAL PARAMETERS-1'!$B$5:$J$44,5,FALSE)*VLOOKUP(HRYLD2!BK$4,'[1]INTERNAL PARAMETERS-1'!$B$5:$J$44,6,FALSE)*VLOOKUP(HRYLD2!BK$4,'[1]INTERNAL PARAMETERS-1'!$B$5:$J$44,3,FALSE) + HRYLD1!BK215*(1-VLOOKUP(HRYLD2!BK$4,'[1]INTERNAL PARAMETERS-1'!$B$5:$J$44,5,FALSE))*VLOOKUP(HRYLD2!BK$4,'[1]INTERNAL PARAMETERS-1'!$B$5:$J$44,8,FALSE)*VLOOKUP(HRYLD2!BK$4,'[1]INTERNAL PARAMETERS-1'!$B$5:$J$44,3,FALSE)</f>
        <v>0</v>
      </c>
      <c r="BL215" s="44">
        <f>HRYLD1!BL215*VLOOKUP(HRYLD2!BL$4,'[1]INTERNAL PARAMETERS-1'!$B$5:$J$44,5,FALSE)*VLOOKUP(HRYLD2!BL$4,'[1]INTERNAL PARAMETERS-1'!$B$5:$J$44,6,FALSE)*VLOOKUP(HRYLD2!BL$4,'[1]INTERNAL PARAMETERS-1'!$B$5:$J$44,3,FALSE) + HRYLD1!BL215*(1-VLOOKUP(HRYLD2!BL$4,'[1]INTERNAL PARAMETERS-1'!$B$5:$J$44,5,FALSE))*VLOOKUP(HRYLD2!BL$4,'[1]INTERNAL PARAMETERS-1'!$B$5:$J$44,8,FALSE)*VLOOKUP(HRYLD2!BL$4,'[1]INTERNAL PARAMETERS-1'!$B$5:$J$44,3,FALSE)</f>
        <v>0</v>
      </c>
      <c r="BM215" s="44">
        <f>HRYLD1!BM215*VLOOKUP(HRYLD2!BM$4,'[1]INTERNAL PARAMETERS-1'!$B$5:$J$44,5,FALSE)*VLOOKUP(HRYLD2!BM$4,'[1]INTERNAL PARAMETERS-1'!$B$5:$J$44,6,FALSE)*VLOOKUP(HRYLD2!BM$4,'[1]INTERNAL PARAMETERS-1'!$B$5:$J$44,3,FALSE) + HRYLD1!BM215*(1-VLOOKUP(HRYLD2!BM$4,'[1]INTERNAL PARAMETERS-1'!$B$5:$J$44,5,FALSE))*VLOOKUP(HRYLD2!BM$4,'[1]INTERNAL PARAMETERS-1'!$B$5:$J$44,8,FALSE)*VLOOKUP(HRYLD2!BM$4,'[1]INTERNAL PARAMETERS-1'!$B$5:$J$44,3,FALSE)</f>
        <v>0</v>
      </c>
      <c r="BN215" s="44">
        <f>HRYLD1!BN215*VLOOKUP(HRYLD2!BN$4,'[1]INTERNAL PARAMETERS-1'!$B$5:$J$44,5,FALSE)*VLOOKUP(HRYLD2!BN$4,'[1]INTERNAL PARAMETERS-1'!$B$5:$J$44,6,FALSE)*VLOOKUP(HRYLD2!BN$4,'[1]INTERNAL PARAMETERS-1'!$B$5:$J$44,3,FALSE) + HRYLD1!BN215*(1-VLOOKUP(HRYLD2!BN$4,'[1]INTERNAL PARAMETERS-1'!$B$5:$J$44,5,FALSE))*VLOOKUP(HRYLD2!BN$4,'[1]INTERNAL PARAMETERS-1'!$B$5:$J$44,8,FALSE)*VLOOKUP(HRYLD2!BN$4,'[1]INTERNAL PARAMETERS-1'!$B$5:$J$44,3,FALSE)</f>
        <v>0</v>
      </c>
      <c r="BO215" s="44">
        <f>HRYLD1!BO215*VLOOKUP(HRYLD2!BO$4,'[1]INTERNAL PARAMETERS-1'!$B$5:$J$44,5,FALSE)*VLOOKUP(HRYLD2!BO$4,'[1]INTERNAL PARAMETERS-1'!$B$5:$J$44,6,FALSE)*VLOOKUP(HRYLD2!BO$4,'[1]INTERNAL PARAMETERS-1'!$B$5:$J$44,3,FALSE) + HRYLD1!BO215*(1-VLOOKUP(HRYLD2!BO$4,'[1]INTERNAL PARAMETERS-1'!$B$5:$J$44,5,FALSE))*VLOOKUP(HRYLD2!BO$4,'[1]INTERNAL PARAMETERS-1'!$B$5:$J$44,8,FALSE)*VLOOKUP(HRYLD2!BO$4,'[1]INTERNAL PARAMETERS-1'!$B$5:$J$44,3,FALSE)</f>
        <v>0</v>
      </c>
      <c r="BP215" s="44">
        <f>HRYLD1!BP215*VLOOKUP(HRYLD2!BP$4,'[1]INTERNAL PARAMETERS-1'!$B$5:$J$44,5,FALSE)*VLOOKUP(HRYLD2!BP$4,'[1]INTERNAL PARAMETERS-1'!$B$5:$J$44,6,FALSE)*VLOOKUP(HRYLD2!BP$4,'[1]INTERNAL PARAMETERS-1'!$B$5:$J$44,3,FALSE) + HRYLD1!BP215*(1-VLOOKUP(HRYLD2!BP$4,'[1]INTERNAL PARAMETERS-1'!$B$5:$J$44,5,FALSE))*VLOOKUP(HRYLD2!BP$4,'[1]INTERNAL PARAMETERS-1'!$B$5:$J$44,8,FALSE)*VLOOKUP(HRYLD2!BP$4,'[1]INTERNAL PARAMETERS-1'!$B$5:$J$44,3,FALSE)</f>
        <v>0</v>
      </c>
      <c r="BQ215" s="44">
        <f>HRYLD1!BQ215*VLOOKUP(HRYLD2!BQ$4,'[1]INTERNAL PARAMETERS-1'!$B$5:$J$44,5,FALSE)*VLOOKUP(HRYLD2!BQ$4,'[1]INTERNAL PARAMETERS-1'!$B$5:$J$44,6,FALSE)*VLOOKUP(HRYLD2!BQ$4,'[1]INTERNAL PARAMETERS-1'!$B$5:$J$44,3,FALSE) + HRYLD1!BQ215*(1-VLOOKUP(HRYLD2!BQ$4,'[1]INTERNAL PARAMETERS-1'!$B$5:$J$44,5,FALSE))*VLOOKUP(HRYLD2!BQ$4,'[1]INTERNAL PARAMETERS-1'!$B$5:$J$44,8,FALSE)*VLOOKUP(HRYLD2!BQ$4,'[1]INTERNAL PARAMETERS-1'!$B$5:$J$44,3,FALSE)</f>
        <v>0</v>
      </c>
      <c r="BR215" s="44">
        <f>HRYLD1!BR215*VLOOKUP(HRYLD2!BR$4,'[1]INTERNAL PARAMETERS-1'!$B$5:$J$44,5,FALSE)*VLOOKUP(HRYLD2!BR$4,'[1]INTERNAL PARAMETERS-1'!$B$5:$J$44,6,FALSE)*VLOOKUP(HRYLD2!BR$4,'[1]INTERNAL PARAMETERS-1'!$B$5:$J$44,3,FALSE) + HRYLD1!BR215*(1-VLOOKUP(HRYLD2!BR$4,'[1]INTERNAL PARAMETERS-1'!$B$5:$J$44,5,FALSE))*VLOOKUP(HRYLD2!BR$4,'[1]INTERNAL PARAMETERS-1'!$B$5:$J$44,8,FALSE)*VLOOKUP(HRYLD2!BR$4,'[1]INTERNAL PARAMETERS-1'!$B$5:$J$44,3,FALSE)</f>
        <v>0</v>
      </c>
      <c r="BS215" s="44">
        <f>HRYLD1!BS215*VLOOKUP(HRYLD2!BS$4,'[1]INTERNAL PARAMETERS-1'!$B$5:$J$44,5,FALSE)*VLOOKUP(HRYLD2!BS$4,'[1]INTERNAL PARAMETERS-1'!$B$5:$J$44,6,FALSE)*VLOOKUP(HRYLD2!BS$4,'[1]INTERNAL PARAMETERS-1'!$B$5:$J$44,3,FALSE) + HRYLD1!BS215*(1-VLOOKUP(HRYLD2!BS$4,'[1]INTERNAL PARAMETERS-1'!$B$5:$J$44,5,FALSE))*VLOOKUP(HRYLD2!BS$4,'[1]INTERNAL PARAMETERS-1'!$B$5:$J$44,8,FALSE)*VLOOKUP(HRYLD2!BS$4,'[1]INTERNAL PARAMETERS-1'!$B$5:$J$44,3,FALSE)</f>
        <v>0</v>
      </c>
      <c r="BT215" s="44">
        <f>HRYLD1!BT215*VLOOKUP(HRYLD2!BT$4,'[1]INTERNAL PARAMETERS-1'!$B$5:$J$44,5,FALSE)*VLOOKUP(HRYLD2!BT$4,'[1]INTERNAL PARAMETERS-1'!$B$5:$J$44,6,FALSE)*VLOOKUP(HRYLD2!BT$4,'[1]INTERNAL PARAMETERS-1'!$B$5:$J$44,3,FALSE) + HRYLD1!BT215*(1-VLOOKUP(HRYLD2!BT$4,'[1]INTERNAL PARAMETERS-1'!$B$5:$J$44,5,FALSE))*VLOOKUP(HRYLD2!BT$4,'[1]INTERNAL PARAMETERS-1'!$B$5:$J$44,8,FALSE)*VLOOKUP(HRYLD2!BT$4,'[1]INTERNAL PARAMETERS-1'!$B$5:$J$44,3,FALSE)</f>
        <v>0</v>
      </c>
      <c r="BU215" s="44">
        <f>HRYLD1!BU215*VLOOKUP(HRYLD2!BU$4,'[1]INTERNAL PARAMETERS-1'!$B$5:$J$44,5,FALSE)*VLOOKUP(HRYLD2!BU$4,'[1]INTERNAL PARAMETERS-1'!$B$5:$J$44,6,FALSE)*VLOOKUP(HRYLD2!BU$4,'[1]INTERNAL PARAMETERS-1'!$B$5:$J$44,3,FALSE) + HRYLD1!BU215*(1-VLOOKUP(HRYLD2!BU$4,'[1]INTERNAL PARAMETERS-1'!$B$5:$J$44,5,FALSE))*VLOOKUP(HRYLD2!BU$4,'[1]INTERNAL PARAMETERS-1'!$B$5:$J$44,8,FALSE)*VLOOKUP(HRYLD2!BU$4,'[1]INTERNAL PARAMETERS-1'!$B$5:$J$44,3,FALSE)</f>
        <v>0</v>
      </c>
      <c r="BV215" s="44">
        <f>HRYLD1!BV215*VLOOKUP(HRYLD2!BV$4,'[1]INTERNAL PARAMETERS-1'!$B$5:$J$44,5,FALSE)*VLOOKUP(HRYLD2!BV$4,'[1]INTERNAL PARAMETERS-1'!$B$5:$J$44,6,FALSE)*VLOOKUP(HRYLD2!BV$4,'[1]INTERNAL PARAMETERS-1'!$B$5:$J$44,3,FALSE) + HRYLD1!BV215*(1-VLOOKUP(HRYLD2!BV$4,'[1]INTERNAL PARAMETERS-1'!$B$5:$J$44,5,FALSE))*VLOOKUP(HRYLD2!BV$4,'[1]INTERNAL PARAMETERS-1'!$B$5:$J$44,8,FALSE)*VLOOKUP(HRYLD2!BV$4,'[1]INTERNAL PARAMETERS-1'!$B$5:$J$44,3,FALSE)</f>
        <v>0</v>
      </c>
      <c r="BW215" s="44">
        <f>HRYLD1!BW215*VLOOKUP(HRYLD2!BW$4,'[1]INTERNAL PARAMETERS-1'!$B$5:$J$44,5,FALSE)*VLOOKUP(HRYLD2!BW$4,'[1]INTERNAL PARAMETERS-1'!$B$5:$J$44,6,FALSE)*VLOOKUP(HRYLD2!BW$4,'[1]INTERNAL PARAMETERS-1'!$B$5:$J$44,3,FALSE) + HRYLD1!BW215*(1-VLOOKUP(HRYLD2!BW$4,'[1]INTERNAL PARAMETERS-1'!$B$5:$J$44,5,FALSE))*VLOOKUP(HRYLD2!BW$4,'[1]INTERNAL PARAMETERS-1'!$B$5:$J$44,8,FALSE)*VLOOKUP(HRYLD2!BW$4,'[1]INTERNAL PARAMETERS-1'!$B$5:$J$44,3,FALSE)</f>
        <v>0</v>
      </c>
      <c r="BX215" s="44">
        <f>HRYLD1!BX215*VLOOKUP(HRYLD2!BX$4,'[1]INTERNAL PARAMETERS-1'!$B$5:$J$44,5,FALSE)*VLOOKUP(HRYLD2!BX$4,'[1]INTERNAL PARAMETERS-1'!$B$5:$J$44,6,FALSE)*VLOOKUP(HRYLD2!BX$4,'[1]INTERNAL PARAMETERS-1'!$B$5:$J$44,3,FALSE) + HRYLD1!BX215*(1-VLOOKUP(HRYLD2!BX$4,'[1]INTERNAL PARAMETERS-1'!$B$5:$J$44,5,FALSE))*VLOOKUP(HRYLD2!BX$4,'[1]INTERNAL PARAMETERS-1'!$B$5:$J$44,8,FALSE)*VLOOKUP(HRYLD2!BX$4,'[1]INTERNAL PARAMETERS-1'!$B$5:$J$44,3,FALSE)</f>
        <v>0</v>
      </c>
      <c r="BY215" s="44">
        <f>HRYLD1!BY215*VLOOKUP(HRYLD2!BY$4,'[1]INTERNAL PARAMETERS-1'!$B$5:$J$44,5,FALSE)*VLOOKUP(HRYLD2!BY$4,'[1]INTERNAL PARAMETERS-1'!$B$5:$J$44,6,FALSE)*VLOOKUP(HRYLD2!BY$4,'[1]INTERNAL PARAMETERS-1'!$B$5:$J$44,3,FALSE) + HRYLD1!BY215*(1-VLOOKUP(HRYLD2!BY$4,'[1]INTERNAL PARAMETERS-1'!$B$5:$J$44,5,FALSE))*VLOOKUP(HRYLD2!BY$4,'[1]INTERNAL PARAMETERS-1'!$B$5:$J$44,8,FALSE)*VLOOKUP(HRYLD2!BY$4,'[1]INTERNAL PARAMETERS-1'!$B$5:$J$44,3,FALSE)</f>
        <v>0</v>
      </c>
      <c r="BZ215" s="44">
        <f>HRYLD1!BZ215*VLOOKUP(HRYLD2!BZ$4,'[1]INTERNAL PARAMETERS-1'!$B$5:$J$44,5,FALSE)*VLOOKUP(HRYLD2!BZ$4,'[1]INTERNAL PARAMETERS-1'!$B$5:$J$44,6,FALSE)*VLOOKUP(HRYLD2!BZ$4,'[1]INTERNAL PARAMETERS-1'!$B$5:$J$44,3,FALSE) + HRYLD1!BZ215*(1-VLOOKUP(HRYLD2!BZ$4,'[1]INTERNAL PARAMETERS-1'!$B$5:$J$44,5,FALSE))*VLOOKUP(HRYLD2!BZ$4,'[1]INTERNAL PARAMETERS-1'!$B$5:$J$44,8,FALSE)*VLOOKUP(HRYLD2!BZ$4,'[1]INTERNAL PARAMETERS-1'!$B$5:$J$44,3,FALSE)</f>
        <v>0</v>
      </c>
      <c r="CA215" s="44">
        <f>HRYLD1!CA215*VLOOKUP(HRYLD2!CA$4,'[1]INTERNAL PARAMETERS-1'!$B$5:$J$44,5,FALSE)*VLOOKUP(HRYLD2!CA$4,'[1]INTERNAL PARAMETERS-1'!$B$5:$J$44,6,FALSE)*VLOOKUP(HRYLD2!CA$4,'[1]INTERNAL PARAMETERS-1'!$B$5:$J$44,3,FALSE) + HRYLD1!CA215*(1-VLOOKUP(HRYLD2!CA$4,'[1]INTERNAL PARAMETERS-1'!$B$5:$J$44,5,FALSE))*VLOOKUP(HRYLD2!CA$4,'[1]INTERNAL PARAMETERS-1'!$B$5:$J$44,8,FALSE)*VLOOKUP(HRYLD2!CA$4,'[1]INTERNAL PARAMETERS-1'!$B$5:$J$44,3,FALSE)</f>
        <v>0</v>
      </c>
      <c r="CB215" s="44">
        <f>HRYLD1!CB215*VLOOKUP(HRYLD2!CB$4,'[1]INTERNAL PARAMETERS-1'!$B$5:$J$44,5,FALSE)*VLOOKUP(HRYLD2!CB$4,'[1]INTERNAL PARAMETERS-1'!$B$5:$J$44,6,FALSE)*VLOOKUP(HRYLD2!CB$4,'[1]INTERNAL PARAMETERS-1'!$B$5:$J$44,3,FALSE) + HRYLD1!CB215*(1-VLOOKUP(HRYLD2!CB$4,'[1]INTERNAL PARAMETERS-1'!$B$5:$J$44,5,FALSE))*VLOOKUP(HRYLD2!CB$4,'[1]INTERNAL PARAMETERS-1'!$B$5:$J$44,8,FALSE)*VLOOKUP(HRYLD2!CB$4,'[1]INTERNAL PARAMETERS-1'!$B$5:$J$44,3,FALSE)</f>
        <v>0</v>
      </c>
      <c r="CC215" s="44">
        <f>HRYLD1!CC215*VLOOKUP(HRYLD2!CC$4,'[1]INTERNAL PARAMETERS-1'!$B$5:$J$44,5,FALSE)*VLOOKUP(HRYLD2!CC$4,'[1]INTERNAL PARAMETERS-1'!$B$5:$J$44,6,FALSE)*VLOOKUP(HRYLD2!CC$4,'[1]INTERNAL PARAMETERS-1'!$B$5:$J$44,3,FALSE) + HRYLD1!CC215*(1-VLOOKUP(HRYLD2!CC$4,'[1]INTERNAL PARAMETERS-1'!$B$5:$J$44,5,FALSE))*VLOOKUP(HRYLD2!CC$4,'[1]INTERNAL PARAMETERS-1'!$B$5:$J$44,8,FALSE)*VLOOKUP(HRYLD2!CC$4,'[1]INTERNAL PARAMETERS-1'!$B$5:$J$44,3,FALSE)</f>
        <v>0</v>
      </c>
      <c r="CD215" s="44">
        <f>HRYLD1!CD215*VLOOKUP(HRYLD2!CD$4,'[1]INTERNAL PARAMETERS-1'!$B$5:$J$44,5,FALSE)*VLOOKUP(HRYLD2!CD$4,'[1]INTERNAL PARAMETERS-1'!$B$5:$J$44,6,FALSE)*VLOOKUP(HRYLD2!CD$4,'[1]INTERNAL PARAMETERS-1'!$B$5:$J$44,3,FALSE) + HRYLD1!CD215*(1-VLOOKUP(HRYLD2!CD$4,'[1]INTERNAL PARAMETERS-1'!$B$5:$J$44,5,FALSE))*VLOOKUP(HRYLD2!CD$4,'[1]INTERNAL PARAMETERS-1'!$B$5:$J$44,8,FALSE)*VLOOKUP(HRYLD2!CD$4,'[1]INTERNAL PARAMETERS-1'!$B$5:$J$44,3,FALSE)</f>
        <v>0</v>
      </c>
      <c r="CE215" s="44">
        <f>HRYLD1!CE215*VLOOKUP(HRYLD2!CE$4,'[1]INTERNAL PARAMETERS-1'!$B$5:$J$44,5,FALSE)*VLOOKUP(HRYLD2!CE$4,'[1]INTERNAL PARAMETERS-1'!$B$5:$J$44,6,FALSE)*VLOOKUP(HRYLD2!CE$4,'[1]INTERNAL PARAMETERS-1'!$B$5:$J$44,3,FALSE) + HRYLD1!CE215*(1-VLOOKUP(HRYLD2!CE$4,'[1]INTERNAL PARAMETERS-1'!$B$5:$J$44,5,FALSE))*VLOOKUP(HRYLD2!CE$4,'[1]INTERNAL PARAMETERS-1'!$B$5:$J$44,8,FALSE)*VLOOKUP(HRYLD2!CE$4,'[1]INTERNAL PARAMETERS-1'!$B$5:$J$44,3,FALSE)</f>
        <v>0</v>
      </c>
      <c r="CF215" s="44">
        <f>HRYLD1!CF215*VLOOKUP(HRYLD2!CF$4,'[1]INTERNAL PARAMETERS-1'!$B$5:$J$44,5,FALSE)*VLOOKUP(HRYLD2!CF$4,'[1]INTERNAL PARAMETERS-1'!$B$5:$J$44,6,FALSE)*VLOOKUP(HRYLD2!CF$4,'[1]INTERNAL PARAMETERS-1'!$B$5:$J$44,3,FALSE) + HRYLD1!CF215*(1-VLOOKUP(HRYLD2!CF$4,'[1]INTERNAL PARAMETERS-1'!$B$5:$J$44,5,FALSE))*VLOOKUP(HRYLD2!CF$4,'[1]INTERNAL PARAMETERS-1'!$B$5:$J$44,8,FALSE)*VLOOKUP(HRYLD2!CF$4,'[1]INTERNAL PARAMETERS-1'!$B$5:$J$44,3,FALSE)</f>
        <v>0</v>
      </c>
      <c r="CG215" s="44">
        <f>HRYLD1!CG215*VLOOKUP(HRYLD2!CG$4,'[1]INTERNAL PARAMETERS-1'!$B$5:$J$44,5,FALSE)*VLOOKUP(HRYLD2!CG$4,'[1]INTERNAL PARAMETERS-1'!$B$5:$J$44,6,FALSE)*VLOOKUP(HRYLD2!CG$4,'[1]INTERNAL PARAMETERS-1'!$B$5:$J$44,3,FALSE) + HRYLD1!CG215*(1-VLOOKUP(HRYLD2!CG$4,'[1]INTERNAL PARAMETERS-1'!$B$5:$J$44,5,FALSE))*VLOOKUP(HRYLD2!CG$4,'[1]INTERNAL PARAMETERS-1'!$B$5:$J$44,8,FALSE)*VLOOKUP(HRYLD2!CG$4,'[1]INTERNAL PARAMETERS-1'!$B$5:$J$44,3,FALSE)</f>
        <v>0</v>
      </c>
      <c r="CH215" s="43">
        <f>HRYLD1!CH215*VLOOKUP(HRYLD2!CH$4,'[1]INTERNAL PARAMETERS-1'!$B$5:$J$44,5,FALSE)*VLOOKUP(HRYLD2!CH$4,'[1]INTERNAL PARAMETERS-1'!$B$5:$J$44,6,FALSE)*VLOOKUP(HRYLD2!CH$4,'[1]INTERNAL PARAMETERS-1'!$B$5:$J$44,3,FALSE) + HRYLD1!CH215*(1-VLOOKUP(HRYLD2!CH$4,'[1]INTERNAL PARAMETERS-1'!$B$5:$J$44,5,FALSE))*VLOOKUP(HRYLD2!CH$4,'[1]INTERNAL PARAMETERS-1'!$B$5:$J$44,8,FALSE)*VLOOKUP(HRYLD2!CH$4,'[1]INTERNAL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49</v>
      </c>
      <c r="D216" s="57" t="s">
        <v>53</v>
      </c>
      <c r="E216" s="132">
        <f>HR!X216</f>
        <v>0</v>
      </c>
      <c r="F216" s="56">
        <f>'[1]INTERNAL PARAMETERS-1'!M18</f>
        <v>21.115000000000002</v>
      </c>
      <c r="G216" s="45">
        <f>HRYLD1!G216*VLOOKUP(HRYLD2!G$4,'[1]INTERNAL PARAMETERS-1'!$B$5:$J$44,5,FALSE)*VLOOKUP(HRYLD2!G$4,'[1]INTERNAL PARAMETERS-1'!$B$5:$J$44,7,FALSE)*HRYLD2!$F216 + HRYLD1!G216*(1-VLOOKUP(HRYLD2!G$4,'[1]INTERNAL PARAMETERS-1'!$B$5:$J$44,5,FALSE))*VLOOKUP(HRYLD2!G$4,'[1]INTERNAL PARAMETERS-1'!$B$5:$J$44,9,FALSE)*HRYLD2!$F216</f>
        <v>0</v>
      </c>
      <c r="H216" s="44">
        <f>HRYLD1!H216*VLOOKUP(HRYLD2!H$4,'[1]INTERNAL PARAMETERS-1'!$B$5:$J$44,5,FALSE)*VLOOKUP(HRYLD2!H$4,'[1]INTERNAL PARAMETERS-1'!$B$5:$J$44,7,FALSE)*HRYLD2!$F216 + HRYLD1!H216*(1-VLOOKUP(HRYLD2!H$4,'[1]INTERNAL PARAMETERS-1'!$B$5:$J$44,5,FALSE))*VLOOKUP(HRYLD2!H$4,'[1]INTERNAL PARAMETERS-1'!$B$5:$J$44,9,FALSE)*HRYLD2!$F216</f>
        <v>0</v>
      </c>
      <c r="I216" s="44">
        <f>HRYLD1!I216*VLOOKUP(HRYLD2!I$4,'[1]INTERNAL PARAMETERS-1'!$B$5:$J$44,5,FALSE)*VLOOKUP(HRYLD2!I$4,'[1]INTERNAL PARAMETERS-1'!$B$5:$J$44,7,FALSE)*HRYLD2!$F216 + HRYLD1!I216*(1-VLOOKUP(HRYLD2!I$4,'[1]INTERNAL PARAMETERS-1'!$B$5:$J$44,5,FALSE))*VLOOKUP(HRYLD2!I$4,'[1]INTERNAL PARAMETERS-1'!$B$5:$J$44,9,FALSE)*HRYLD2!$F216</f>
        <v>0</v>
      </c>
      <c r="J216" s="44">
        <f>HRYLD1!J216*VLOOKUP(HRYLD2!J$4,'[1]INTERNAL PARAMETERS-1'!$B$5:$J$44,5,FALSE)*VLOOKUP(HRYLD2!J$4,'[1]INTERNAL PARAMETERS-1'!$B$5:$J$44,7,FALSE)*HRYLD2!$F216 + HRYLD1!J216*(1-VLOOKUP(HRYLD2!J$4,'[1]INTERNAL PARAMETERS-1'!$B$5:$J$44,5,FALSE))*VLOOKUP(HRYLD2!J$4,'[1]INTERNAL PARAMETERS-1'!$B$5:$J$44,9,FALSE)*HRYLD2!$F216</f>
        <v>0</v>
      </c>
      <c r="K216" s="44">
        <f>HRYLD1!K216*VLOOKUP(HRYLD2!K$4,'[1]INTERNAL PARAMETERS-1'!$B$5:$J$44,5,FALSE)*VLOOKUP(HRYLD2!K$4,'[1]INTERNAL PARAMETERS-1'!$B$5:$J$44,7,FALSE)*HRYLD2!$F216 + HRYLD1!K216*(1-VLOOKUP(HRYLD2!K$4,'[1]INTERNAL PARAMETERS-1'!$B$5:$J$44,5,FALSE))*VLOOKUP(HRYLD2!K$4,'[1]INTERNAL PARAMETERS-1'!$B$5:$J$44,9,FALSE)*HRYLD2!$F216</f>
        <v>0</v>
      </c>
      <c r="L216" s="44">
        <f>HRYLD1!L216*VLOOKUP(HRYLD2!L$4,'[1]INTERNAL PARAMETERS-1'!$B$5:$J$44,5,FALSE)*VLOOKUP(HRYLD2!L$4,'[1]INTERNAL PARAMETERS-1'!$B$5:$J$44,7,FALSE)*HRYLD2!$F216 + HRYLD1!L216*(1-VLOOKUP(HRYLD2!L$4,'[1]INTERNAL PARAMETERS-1'!$B$5:$J$44,5,FALSE))*VLOOKUP(HRYLD2!L$4,'[1]INTERNAL PARAMETERS-1'!$B$5:$J$44,9,FALSE)*HRYLD2!$F216</f>
        <v>0</v>
      </c>
      <c r="M216" s="44">
        <f>HRYLD1!M216*VLOOKUP(HRYLD2!M$4,'[1]INTERNAL PARAMETERS-1'!$B$5:$J$44,5,FALSE)*VLOOKUP(HRYLD2!M$4,'[1]INTERNAL PARAMETERS-1'!$B$5:$J$44,7,FALSE)*HRYLD2!$F216 + HRYLD1!M216*(1-VLOOKUP(HRYLD2!M$4,'[1]INTERNAL PARAMETERS-1'!$B$5:$J$44,5,FALSE))*VLOOKUP(HRYLD2!M$4,'[1]INTERNAL PARAMETERS-1'!$B$5:$J$44,9,FALSE)*HRYLD2!$F216</f>
        <v>0</v>
      </c>
      <c r="N216" s="44">
        <f>HRYLD1!N216*VLOOKUP(HRYLD2!N$4,'[1]INTERNAL PARAMETERS-1'!$B$5:$J$44,5,FALSE)*VLOOKUP(HRYLD2!N$4,'[1]INTERNAL PARAMETERS-1'!$B$5:$J$44,7,FALSE)*HRYLD2!$F216 + HRYLD1!N216*(1-VLOOKUP(HRYLD2!N$4,'[1]INTERNAL PARAMETERS-1'!$B$5:$J$44,5,FALSE))*VLOOKUP(HRYLD2!N$4,'[1]INTERNAL PARAMETERS-1'!$B$5:$J$44,9,FALSE)*HRYLD2!$F216</f>
        <v>0</v>
      </c>
      <c r="O216" s="44">
        <f>HRYLD1!O216*VLOOKUP(HRYLD2!O$4,'[1]INTERNAL PARAMETERS-1'!$B$5:$J$44,5,FALSE)*VLOOKUP(HRYLD2!O$4,'[1]INTERNAL PARAMETERS-1'!$B$5:$J$44,7,FALSE)*HRYLD2!$F216 + HRYLD1!O216*(1-VLOOKUP(HRYLD2!O$4,'[1]INTERNAL PARAMETERS-1'!$B$5:$J$44,5,FALSE))*VLOOKUP(HRYLD2!O$4,'[1]INTERNAL PARAMETERS-1'!$B$5:$J$44,9,FALSE)*HRYLD2!$F216</f>
        <v>0</v>
      </c>
      <c r="P216" s="44">
        <f>HRYLD1!P216*VLOOKUP(HRYLD2!P$4,'[1]INTERNAL PARAMETERS-1'!$B$5:$J$44,5,FALSE)*VLOOKUP(HRYLD2!P$4,'[1]INTERNAL PARAMETERS-1'!$B$5:$J$44,7,FALSE)*HRYLD2!$F216 + HRYLD1!P216*(1-VLOOKUP(HRYLD2!P$4,'[1]INTERNAL PARAMETERS-1'!$B$5:$J$44,5,FALSE))*VLOOKUP(HRYLD2!P$4,'[1]INTERNAL PARAMETERS-1'!$B$5:$J$44,9,FALSE)*HRYLD2!$F216</f>
        <v>0</v>
      </c>
      <c r="Q216" s="44">
        <f>HRYLD1!Q216*VLOOKUP(HRYLD2!Q$4,'[1]INTERNAL PARAMETERS-1'!$B$5:$J$44,5,FALSE)*VLOOKUP(HRYLD2!Q$4,'[1]INTERNAL PARAMETERS-1'!$B$5:$J$44,7,FALSE)*HRYLD2!$F216 + HRYLD1!Q216*(1-VLOOKUP(HRYLD2!Q$4,'[1]INTERNAL PARAMETERS-1'!$B$5:$J$44,5,FALSE))*VLOOKUP(HRYLD2!Q$4,'[1]INTERNAL PARAMETERS-1'!$B$5:$J$44,9,FALSE)*HRYLD2!$F216</f>
        <v>0</v>
      </c>
      <c r="R216" s="44">
        <f>HRYLD1!R216*VLOOKUP(HRYLD2!R$4,'[1]INTERNAL PARAMETERS-1'!$B$5:$J$44,5,FALSE)*VLOOKUP(HRYLD2!R$4,'[1]INTERNAL PARAMETERS-1'!$B$5:$J$44,7,FALSE)*HRYLD2!$F216 + HRYLD1!R216*(1-VLOOKUP(HRYLD2!R$4,'[1]INTERNAL PARAMETERS-1'!$B$5:$J$44,5,FALSE))*VLOOKUP(HRYLD2!R$4,'[1]INTERNAL PARAMETERS-1'!$B$5:$J$44,9,FALSE)*HRYLD2!$F216</f>
        <v>0</v>
      </c>
      <c r="S216" s="44">
        <f>HRYLD1!S216*VLOOKUP(HRYLD2!S$4,'[1]INTERNAL PARAMETERS-1'!$B$5:$J$44,5,FALSE)*VLOOKUP(HRYLD2!S$4,'[1]INTERNAL PARAMETERS-1'!$B$5:$J$44,7,FALSE)*HRYLD2!$F216 + HRYLD1!S216*(1-VLOOKUP(HRYLD2!S$4,'[1]INTERNAL PARAMETERS-1'!$B$5:$J$44,5,FALSE))*VLOOKUP(HRYLD2!S$4,'[1]INTERNAL PARAMETERS-1'!$B$5:$J$44,9,FALSE)*HRYLD2!$F216</f>
        <v>0</v>
      </c>
      <c r="T216" s="44">
        <f>HRYLD1!T216*VLOOKUP(HRYLD2!T$4,'[1]INTERNAL PARAMETERS-1'!$B$5:$J$44,5,FALSE)*VLOOKUP(HRYLD2!T$4,'[1]INTERNAL PARAMETERS-1'!$B$5:$J$44,7,FALSE)*HRYLD2!$F216 + HRYLD1!T216*(1-VLOOKUP(HRYLD2!T$4,'[1]INTERNAL PARAMETERS-1'!$B$5:$J$44,5,FALSE))*VLOOKUP(HRYLD2!T$4,'[1]INTERNAL PARAMETERS-1'!$B$5:$J$44,9,FALSE)*HRYLD2!$F216</f>
        <v>0</v>
      </c>
      <c r="U216" s="44">
        <f>HRYLD1!U216*VLOOKUP(HRYLD2!U$4,'[1]INTERNAL PARAMETERS-1'!$B$5:$J$44,5,FALSE)*VLOOKUP(HRYLD2!U$4,'[1]INTERNAL PARAMETERS-1'!$B$5:$J$44,7,FALSE)*HRYLD2!$F216 + HRYLD1!U216*(1-VLOOKUP(HRYLD2!U$4,'[1]INTERNAL PARAMETERS-1'!$B$5:$J$44,5,FALSE))*VLOOKUP(HRYLD2!U$4,'[1]INTERNAL PARAMETERS-1'!$B$5:$J$44,9,FALSE)*HRYLD2!$F216</f>
        <v>0</v>
      </c>
      <c r="V216" s="44">
        <f>HRYLD1!V216*VLOOKUP(HRYLD2!V$4,'[1]INTERNAL PARAMETERS-1'!$B$5:$J$44,5,FALSE)*VLOOKUP(HRYLD2!V$4,'[1]INTERNAL PARAMETERS-1'!$B$5:$J$44,7,FALSE)*HRYLD2!$F216 + HRYLD1!V216*(1-VLOOKUP(HRYLD2!V$4,'[1]INTERNAL PARAMETERS-1'!$B$5:$J$44,5,FALSE))*VLOOKUP(HRYLD2!V$4,'[1]INTERNAL PARAMETERS-1'!$B$5:$J$44,9,FALSE)*HRYLD2!$F216</f>
        <v>0</v>
      </c>
      <c r="W216" s="44">
        <f>HRYLD1!W216*VLOOKUP(HRYLD2!W$4,'[1]INTERNAL PARAMETERS-1'!$B$5:$J$44,5,FALSE)*VLOOKUP(HRYLD2!W$4,'[1]INTERNAL PARAMETERS-1'!$B$5:$J$44,7,FALSE)*HRYLD2!$F216 + HRYLD1!W216*(1-VLOOKUP(HRYLD2!W$4,'[1]INTERNAL PARAMETERS-1'!$B$5:$J$44,5,FALSE))*VLOOKUP(HRYLD2!W$4,'[1]INTERNAL PARAMETERS-1'!$B$5:$J$44,9,FALSE)*HRYLD2!$F216</f>
        <v>0</v>
      </c>
      <c r="X216" s="44">
        <f>HRYLD1!X216*VLOOKUP(HRYLD2!X$4,'[1]INTERNAL PARAMETERS-1'!$B$5:$J$44,5,FALSE)*VLOOKUP(HRYLD2!X$4,'[1]INTERNAL PARAMETERS-1'!$B$5:$J$44,7,FALSE)*HRYLD2!$F216 + HRYLD1!X216*(1-VLOOKUP(HRYLD2!X$4,'[1]INTERNAL PARAMETERS-1'!$B$5:$J$44,5,FALSE))*VLOOKUP(HRYLD2!X$4,'[1]INTERNAL PARAMETERS-1'!$B$5:$J$44,9,FALSE)*HRYLD2!$F216</f>
        <v>0</v>
      </c>
      <c r="Y216" s="44">
        <f>HRYLD1!Y216*VLOOKUP(HRYLD2!Y$4,'[1]INTERNAL PARAMETERS-1'!$B$5:$J$44,5,FALSE)*VLOOKUP(HRYLD2!Y$4,'[1]INTERNAL PARAMETERS-1'!$B$5:$J$44,7,FALSE)*HRYLD2!$F216 + HRYLD1!Y216*(1-VLOOKUP(HRYLD2!Y$4,'[1]INTERNAL PARAMETERS-1'!$B$5:$J$44,5,FALSE))*VLOOKUP(HRYLD2!Y$4,'[1]INTERNAL PARAMETERS-1'!$B$5:$J$44,9,FALSE)*HRYLD2!$F216</f>
        <v>0</v>
      </c>
      <c r="Z216" s="44">
        <f>HRYLD1!Z216*VLOOKUP(HRYLD2!Z$4,'[1]INTERNAL PARAMETERS-1'!$B$5:$J$44,5,FALSE)*VLOOKUP(HRYLD2!Z$4,'[1]INTERNAL PARAMETERS-1'!$B$5:$J$44,7,FALSE)*HRYLD2!$F216 + HRYLD1!Z216*(1-VLOOKUP(HRYLD2!Z$4,'[1]INTERNAL PARAMETERS-1'!$B$5:$J$44,5,FALSE))*VLOOKUP(HRYLD2!Z$4,'[1]INTERNAL PARAMETERS-1'!$B$5:$J$44,9,FALSE)*HRYLD2!$F216</f>
        <v>0</v>
      </c>
      <c r="AA216" s="44">
        <f>HRYLD1!AA216*VLOOKUP(HRYLD2!AA$4,'[1]INTERNAL PARAMETERS-1'!$B$5:$J$44,5,FALSE)*VLOOKUP(HRYLD2!AA$4,'[1]INTERNAL PARAMETERS-1'!$B$5:$J$44,7,FALSE)*HRYLD2!$F216 + HRYLD1!AA216*(1-VLOOKUP(HRYLD2!AA$4,'[1]INTERNAL PARAMETERS-1'!$B$5:$J$44,5,FALSE))*VLOOKUP(HRYLD2!AA$4,'[1]INTERNAL PARAMETERS-1'!$B$5:$J$44,9,FALSE)*HRYLD2!$F216</f>
        <v>0</v>
      </c>
      <c r="AB216" s="44">
        <f>HRYLD1!AB216*VLOOKUP(HRYLD2!AB$4,'[1]INTERNAL PARAMETERS-1'!$B$5:$J$44,5,FALSE)*VLOOKUP(HRYLD2!AB$4,'[1]INTERNAL PARAMETERS-1'!$B$5:$J$44,7,FALSE)*HRYLD2!$F216 + HRYLD1!AB216*(1-VLOOKUP(HRYLD2!AB$4,'[1]INTERNAL PARAMETERS-1'!$B$5:$J$44,5,FALSE))*VLOOKUP(HRYLD2!AB$4,'[1]INTERNAL PARAMETERS-1'!$B$5:$J$44,9,FALSE)*HRYLD2!$F216</f>
        <v>0</v>
      </c>
      <c r="AC216" s="44">
        <f>HRYLD1!AC216*VLOOKUP(HRYLD2!AC$4,'[1]INTERNAL PARAMETERS-1'!$B$5:$J$44,5,FALSE)*VLOOKUP(HRYLD2!AC$4,'[1]INTERNAL PARAMETERS-1'!$B$5:$J$44,7,FALSE)*HRYLD2!$F216 + HRYLD1!AC216*(1-VLOOKUP(HRYLD2!AC$4,'[1]INTERNAL PARAMETERS-1'!$B$5:$J$44,5,FALSE))*VLOOKUP(HRYLD2!AC$4,'[1]INTERNAL PARAMETERS-1'!$B$5:$J$44,9,FALSE)*HRYLD2!$F216</f>
        <v>0</v>
      </c>
      <c r="AD216" s="44">
        <f>HRYLD1!AD216*VLOOKUP(HRYLD2!AD$4,'[1]INTERNAL PARAMETERS-1'!$B$5:$J$44,5,FALSE)*VLOOKUP(HRYLD2!AD$4,'[1]INTERNAL PARAMETERS-1'!$B$5:$J$44,7,FALSE)*HRYLD2!$F216 + HRYLD1!AD216*(1-VLOOKUP(HRYLD2!AD$4,'[1]INTERNAL PARAMETERS-1'!$B$5:$J$44,5,FALSE))*VLOOKUP(HRYLD2!AD$4,'[1]INTERNAL PARAMETERS-1'!$B$5:$J$44,9,FALSE)*HRYLD2!$F216</f>
        <v>0</v>
      </c>
      <c r="AE216" s="44">
        <f>HRYLD1!AE216*VLOOKUP(HRYLD2!AE$4,'[1]INTERNAL PARAMETERS-1'!$B$5:$J$44,5,FALSE)*VLOOKUP(HRYLD2!AE$4,'[1]INTERNAL PARAMETERS-1'!$B$5:$J$44,7,FALSE)*HRYLD2!$F216 + HRYLD1!AE216*(1-VLOOKUP(HRYLD2!AE$4,'[1]INTERNAL PARAMETERS-1'!$B$5:$J$44,5,FALSE))*VLOOKUP(HRYLD2!AE$4,'[1]INTERNAL PARAMETERS-1'!$B$5:$J$44,9,FALSE)*HRYLD2!$F216</f>
        <v>0</v>
      </c>
      <c r="AF216" s="44">
        <f>HRYLD1!AF216*VLOOKUP(HRYLD2!AF$4,'[1]INTERNAL PARAMETERS-1'!$B$5:$J$44,5,FALSE)*VLOOKUP(HRYLD2!AF$4,'[1]INTERNAL PARAMETERS-1'!$B$5:$J$44,7,FALSE)*HRYLD2!$F216 + HRYLD1!AF216*(1-VLOOKUP(HRYLD2!AF$4,'[1]INTERNAL PARAMETERS-1'!$B$5:$J$44,5,FALSE))*VLOOKUP(HRYLD2!AF$4,'[1]INTERNAL PARAMETERS-1'!$B$5:$J$44,9,FALSE)*HRYLD2!$F216</f>
        <v>0</v>
      </c>
      <c r="AG216" s="44">
        <f>HRYLD1!AG216*VLOOKUP(HRYLD2!AG$4,'[1]INTERNAL PARAMETERS-1'!$B$5:$J$44,5,FALSE)*VLOOKUP(HRYLD2!AG$4,'[1]INTERNAL PARAMETERS-1'!$B$5:$J$44,7,FALSE)*HRYLD2!$F216 + HRYLD1!AG216*(1-VLOOKUP(HRYLD2!AG$4,'[1]INTERNAL PARAMETERS-1'!$B$5:$J$44,5,FALSE))*VLOOKUP(HRYLD2!AG$4,'[1]INTERNAL PARAMETERS-1'!$B$5:$J$44,9,FALSE)*HRYLD2!$F216</f>
        <v>0</v>
      </c>
      <c r="AH216" s="44">
        <f>HRYLD1!AH216*VLOOKUP(HRYLD2!AH$4,'[1]INTERNAL PARAMETERS-1'!$B$5:$J$44,5,FALSE)*VLOOKUP(HRYLD2!AH$4,'[1]INTERNAL PARAMETERS-1'!$B$5:$J$44,7,FALSE)*HRYLD2!$F216 + HRYLD1!AH216*(1-VLOOKUP(HRYLD2!AH$4,'[1]INTERNAL PARAMETERS-1'!$B$5:$J$44,5,FALSE))*VLOOKUP(HRYLD2!AH$4,'[1]INTERNAL PARAMETERS-1'!$B$5:$J$44,9,FALSE)*HRYLD2!$F216</f>
        <v>0</v>
      </c>
      <c r="AI216" s="44">
        <f>HRYLD1!AI216*VLOOKUP(HRYLD2!AI$4,'[1]INTERNAL PARAMETERS-1'!$B$5:$J$44,5,FALSE)*VLOOKUP(HRYLD2!AI$4,'[1]INTERNAL PARAMETERS-1'!$B$5:$J$44,7,FALSE)*HRYLD2!$F216 + HRYLD1!AI216*(1-VLOOKUP(HRYLD2!AI$4,'[1]INTERNAL PARAMETERS-1'!$B$5:$J$44,5,FALSE))*VLOOKUP(HRYLD2!AI$4,'[1]INTERNAL PARAMETERS-1'!$B$5:$J$44,9,FALSE)*HRYLD2!$F216</f>
        <v>0</v>
      </c>
      <c r="AJ216" s="44">
        <f>HRYLD1!AJ216*VLOOKUP(HRYLD2!AJ$4,'[1]INTERNAL PARAMETERS-1'!$B$5:$J$44,5,FALSE)*VLOOKUP(HRYLD2!AJ$4,'[1]INTERNAL PARAMETERS-1'!$B$5:$J$44,7,FALSE)*HRYLD2!$F216 + HRYLD1!AJ216*(1-VLOOKUP(HRYLD2!AJ$4,'[1]INTERNAL PARAMETERS-1'!$B$5:$J$44,5,FALSE))*VLOOKUP(HRYLD2!AJ$4,'[1]INTERNAL PARAMETERS-1'!$B$5:$J$44,9,FALSE)*HRYLD2!$F216</f>
        <v>0</v>
      </c>
      <c r="AK216" s="44">
        <f>HRYLD1!AK216*VLOOKUP(HRYLD2!AK$4,'[1]INTERNAL PARAMETERS-1'!$B$5:$J$44,5,FALSE)*VLOOKUP(HRYLD2!AK$4,'[1]INTERNAL PARAMETERS-1'!$B$5:$J$44,7,FALSE)*HRYLD2!$F216 + HRYLD1!AK216*(1-VLOOKUP(HRYLD2!AK$4,'[1]INTERNAL PARAMETERS-1'!$B$5:$J$44,5,FALSE))*VLOOKUP(HRYLD2!AK$4,'[1]INTERNAL PARAMETERS-1'!$B$5:$J$44,9,FALSE)*HRYLD2!$F216</f>
        <v>0</v>
      </c>
      <c r="AL216" s="44">
        <f>HRYLD1!AL216*VLOOKUP(HRYLD2!AL$4,'[1]INTERNAL PARAMETERS-1'!$B$5:$J$44,5,FALSE)*VLOOKUP(HRYLD2!AL$4,'[1]INTERNAL PARAMETERS-1'!$B$5:$J$44,7,FALSE)*HRYLD2!$F216 + HRYLD1!AL216*(1-VLOOKUP(HRYLD2!AL$4,'[1]INTERNAL PARAMETERS-1'!$B$5:$J$44,5,FALSE))*VLOOKUP(HRYLD2!AL$4,'[1]INTERNAL PARAMETERS-1'!$B$5:$J$44,9,FALSE)*HRYLD2!$F216</f>
        <v>0</v>
      </c>
      <c r="AM216" s="44">
        <f>HRYLD1!AM216*VLOOKUP(HRYLD2!AM$4,'[1]INTERNAL PARAMETERS-1'!$B$5:$J$44,5,FALSE)*VLOOKUP(HRYLD2!AM$4,'[1]INTERNAL PARAMETERS-1'!$B$5:$J$44,7,FALSE)*HRYLD2!$F216 + HRYLD1!AM216*(1-VLOOKUP(HRYLD2!AM$4,'[1]INTERNAL PARAMETERS-1'!$B$5:$J$44,5,FALSE))*VLOOKUP(HRYLD2!AM$4,'[1]INTERNAL PARAMETERS-1'!$B$5:$J$44,9,FALSE)*HRYLD2!$F216</f>
        <v>0</v>
      </c>
      <c r="AN216" s="44">
        <f>HRYLD1!AN216*VLOOKUP(HRYLD2!AN$4,'[1]INTERNAL PARAMETERS-1'!$B$5:$J$44,5,FALSE)*VLOOKUP(HRYLD2!AN$4,'[1]INTERNAL PARAMETERS-1'!$B$5:$J$44,7,FALSE)*HRYLD2!$F216 + HRYLD1!AN216*(1-VLOOKUP(HRYLD2!AN$4,'[1]INTERNAL PARAMETERS-1'!$B$5:$J$44,5,FALSE))*VLOOKUP(HRYLD2!AN$4,'[1]INTERNAL PARAMETERS-1'!$B$5:$J$44,9,FALSE)*HRYLD2!$F216</f>
        <v>0</v>
      </c>
      <c r="AO216" s="44">
        <f>HRYLD1!AO216*VLOOKUP(HRYLD2!AO$4,'[1]INTERNAL PARAMETERS-1'!$B$5:$J$44,5,FALSE)*VLOOKUP(HRYLD2!AO$4,'[1]INTERNAL PARAMETERS-1'!$B$5:$J$44,7,FALSE)*HRYLD2!$F216 + HRYLD1!AO216*(1-VLOOKUP(HRYLD2!AO$4,'[1]INTERNAL PARAMETERS-1'!$B$5:$J$44,5,FALSE))*VLOOKUP(HRYLD2!AO$4,'[1]INTERNAL PARAMETERS-1'!$B$5:$J$44,9,FALSE)*HRYLD2!$F216</f>
        <v>0</v>
      </c>
      <c r="AP216" s="44">
        <f>HRYLD1!AP216*VLOOKUP(HRYLD2!AP$4,'[1]INTERNAL PARAMETERS-1'!$B$5:$J$44,5,FALSE)*VLOOKUP(HRYLD2!AP$4,'[1]INTERNAL PARAMETERS-1'!$B$5:$J$44,7,FALSE)*HRYLD2!$F216 + HRYLD1!AP216*(1-VLOOKUP(HRYLD2!AP$4,'[1]INTERNAL PARAMETERS-1'!$B$5:$J$44,5,FALSE))*VLOOKUP(HRYLD2!AP$4,'[1]INTERNAL PARAMETERS-1'!$B$5:$J$44,9,FALSE)*HRYLD2!$F216</f>
        <v>0</v>
      </c>
      <c r="AQ216" s="44">
        <f>HRYLD1!AQ216*VLOOKUP(HRYLD2!AQ$4,'[1]INTERNAL PARAMETERS-1'!$B$5:$J$44,5,FALSE)*VLOOKUP(HRYLD2!AQ$4,'[1]INTERNAL PARAMETERS-1'!$B$5:$J$44,7,FALSE)*HRYLD2!$F216 + HRYLD1!AQ216*(1-VLOOKUP(HRYLD2!AQ$4,'[1]INTERNAL PARAMETERS-1'!$B$5:$J$44,5,FALSE))*VLOOKUP(HRYLD2!AQ$4,'[1]INTERNAL PARAMETERS-1'!$B$5:$J$44,9,FALSE)*HRYLD2!$F216</f>
        <v>0</v>
      </c>
      <c r="AR216" s="44">
        <f>HRYLD1!AR216*VLOOKUP(HRYLD2!AR$4,'[1]INTERNAL PARAMETERS-1'!$B$5:$J$44,5,FALSE)*VLOOKUP(HRYLD2!AR$4,'[1]INTERNAL PARAMETERS-1'!$B$5:$J$44,7,FALSE)*HRYLD2!$F216 + HRYLD1!AR216*(1-VLOOKUP(HRYLD2!AR$4,'[1]INTERNAL PARAMETERS-1'!$B$5:$J$44,5,FALSE))*VLOOKUP(HRYLD2!AR$4,'[1]INTERNAL PARAMETERS-1'!$B$5:$J$44,9,FALSE)*HRYLD2!$F216</f>
        <v>0</v>
      </c>
      <c r="AS216" s="44">
        <f>HRYLD1!AS216*VLOOKUP(HRYLD2!AS$4,'[1]INTERNAL PARAMETERS-1'!$B$5:$J$44,5,FALSE)*VLOOKUP(HRYLD2!AS$4,'[1]INTERNAL PARAMETERS-1'!$B$5:$J$44,7,FALSE)*HRYLD2!$F216 + HRYLD1!AS216*(1-VLOOKUP(HRYLD2!AS$4,'[1]INTERNAL PARAMETERS-1'!$B$5:$J$44,5,FALSE))*VLOOKUP(HRYLD2!AS$4,'[1]INTERNAL PARAMETERS-1'!$B$5:$J$44,9,FALSE)*HRYLD2!$F216</f>
        <v>0</v>
      </c>
      <c r="AT216" s="43">
        <f>HRYLD1!AT216*VLOOKUP(HRYLD2!AT$4,'[1]INTERNAL PARAMETERS-1'!$B$5:$J$44,5,FALSE)*VLOOKUP(HRYLD2!AT$4,'[1]INTERNAL PARAMETERS-1'!$B$5:$J$44,7,FALSE)*HRYLD2!$F216 + HRYLD1!AT216*(1-VLOOKUP(HRYLD2!AT$4,'[1]INTERNAL PARAMETERS-1'!$B$5:$J$44,5,FALSE))*VLOOKUP(HRYLD2!AT$4,'[1]INTERNAL PARAMETERS-1'!$B$5:$J$44,9,FALSE)*HRYLD2!$F216</f>
        <v>0</v>
      </c>
      <c r="AU216" s="45">
        <f>HRYLD1!AU216*VLOOKUP(HRYLD2!AU$4,'[1]INTERNAL PARAMETERS-1'!$B$5:$J$44,5,FALSE)*VLOOKUP(HRYLD2!AU$4,'[1]INTERNAL PARAMETERS-1'!$B$5:$J$44,6,FALSE)*VLOOKUP(HRYLD2!AU$4,'[1]INTERNAL PARAMETERS-1'!$B$5:$J$44,3,FALSE) + HRYLD1!AU216*(1-VLOOKUP(HRYLD2!AU$4,'[1]INTERNAL PARAMETERS-1'!$B$5:$J$44,5,FALSE))*VLOOKUP(HRYLD2!AU$4,'[1]INTERNAL PARAMETERS-1'!$B$5:$J$44,8,FALSE)*VLOOKUP(HRYLD2!AU$4,'[1]INTERNAL PARAMETERS-1'!$B$5:$J$44,3,FALSE)</f>
        <v>0</v>
      </c>
      <c r="AV216" s="44">
        <f>HRYLD1!AV216*VLOOKUP(HRYLD2!AV$4,'[1]INTERNAL PARAMETERS-1'!$B$5:$J$44,5,FALSE)*VLOOKUP(HRYLD2!AV$4,'[1]INTERNAL PARAMETERS-1'!$B$5:$J$44,6,FALSE)*VLOOKUP(HRYLD2!AV$4,'[1]INTERNAL PARAMETERS-1'!$B$5:$J$44,3,FALSE) + HRYLD1!AV216*(1-VLOOKUP(HRYLD2!AV$4,'[1]INTERNAL PARAMETERS-1'!$B$5:$J$44,5,FALSE))*VLOOKUP(HRYLD2!AV$4,'[1]INTERNAL PARAMETERS-1'!$B$5:$J$44,8,FALSE)*VLOOKUP(HRYLD2!AV$4,'[1]INTERNAL PARAMETERS-1'!$B$5:$J$44,3,FALSE)</f>
        <v>0</v>
      </c>
      <c r="AW216" s="44">
        <f>HRYLD1!AW216*VLOOKUP(HRYLD2!AW$4,'[1]INTERNAL PARAMETERS-1'!$B$5:$J$44,5,FALSE)*VLOOKUP(HRYLD2!AW$4,'[1]INTERNAL PARAMETERS-1'!$B$5:$J$44,6,FALSE)*VLOOKUP(HRYLD2!AW$4,'[1]INTERNAL PARAMETERS-1'!$B$5:$J$44,3,FALSE) + HRYLD1!AW216*(1-VLOOKUP(HRYLD2!AW$4,'[1]INTERNAL PARAMETERS-1'!$B$5:$J$44,5,FALSE))*VLOOKUP(HRYLD2!AW$4,'[1]INTERNAL PARAMETERS-1'!$B$5:$J$44,8,FALSE)*VLOOKUP(HRYLD2!AW$4,'[1]INTERNAL PARAMETERS-1'!$B$5:$J$44,3,FALSE)</f>
        <v>0</v>
      </c>
      <c r="AX216" s="44">
        <f>HRYLD1!AX216*VLOOKUP(HRYLD2!AX$4,'[1]INTERNAL PARAMETERS-1'!$B$5:$J$44,5,FALSE)*VLOOKUP(HRYLD2!AX$4,'[1]INTERNAL PARAMETERS-1'!$B$5:$J$44,6,FALSE)*VLOOKUP(HRYLD2!AX$4,'[1]INTERNAL PARAMETERS-1'!$B$5:$J$44,3,FALSE) + HRYLD1!AX216*(1-VLOOKUP(HRYLD2!AX$4,'[1]INTERNAL PARAMETERS-1'!$B$5:$J$44,5,FALSE))*VLOOKUP(HRYLD2!AX$4,'[1]INTERNAL PARAMETERS-1'!$B$5:$J$44,8,FALSE)*VLOOKUP(HRYLD2!AX$4,'[1]INTERNAL PARAMETERS-1'!$B$5:$J$44,3,FALSE)</f>
        <v>0</v>
      </c>
      <c r="AY216" s="44">
        <f>HRYLD1!AY216*VLOOKUP(HRYLD2!AY$4,'[1]INTERNAL PARAMETERS-1'!$B$5:$J$44,5,FALSE)*VLOOKUP(HRYLD2!AY$4,'[1]INTERNAL PARAMETERS-1'!$B$5:$J$44,6,FALSE)*VLOOKUP(HRYLD2!AY$4,'[1]INTERNAL PARAMETERS-1'!$B$5:$J$44,3,FALSE) + HRYLD1!AY216*(1-VLOOKUP(HRYLD2!AY$4,'[1]INTERNAL PARAMETERS-1'!$B$5:$J$44,5,FALSE))*VLOOKUP(HRYLD2!AY$4,'[1]INTERNAL PARAMETERS-1'!$B$5:$J$44,8,FALSE)*VLOOKUP(HRYLD2!AY$4,'[1]INTERNAL PARAMETERS-1'!$B$5:$J$44,3,FALSE)</f>
        <v>0</v>
      </c>
      <c r="AZ216" s="44">
        <f>HRYLD1!AZ216*VLOOKUP(HRYLD2!AZ$4,'[1]INTERNAL PARAMETERS-1'!$B$5:$J$44,5,FALSE)*VLOOKUP(HRYLD2!AZ$4,'[1]INTERNAL PARAMETERS-1'!$B$5:$J$44,6,FALSE)*VLOOKUP(HRYLD2!AZ$4,'[1]INTERNAL PARAMETERS-1'!$B$5:$J$44,3,FALSE) + HRYLD1!AZ216*(1-VLOOKUP(HRYLD2!AZ$4,'[1]INTERNAL PARAMETERS-1'!$B$5:$J$44,5,FALSE))*VLOOKUP(HRYLD2!AZ$4,'[1]INTERNAL PARAMETERS-1'!$B$5:$J$44,8,FALSE)*VLOOKUP(HRYLD2!AZ$4,'[1]INTERNAL PARAMETERS-1'!$B$5:$J$44,3,FALSE)</f>
        <v>0</v>
      </c>
      <c r="BA216" s="44">
        <f>HRYLD1!BA216*VLOOKUP(HRYLD2!BA$4,'[1]INTERNAL PARAMETERS-1'!$B$5:$J$44,5,FALSE)*VLOOKUP(HRYLD2!BA$4,'[1]INTERNAL PARAMETERS-1'!$B$5:$J$44,6,FALSE)*VLOOKUP(HRYLD2!BA$4,'[1]INTERNAL PARAMETERS-1'!$B$5:$J$44,3,FALSE) + HRYLD1!BA216*(1-VLOOKUP(HRYLD2!BA$4,'[1]INTERNAL PARAMETERS-1'!$B$5:$J$44,5,FALSE))*VLOOKUP(HRYLD2!BA$4,'[1]INTERNAL PARAMETERS-1'!$B$5:$J$44,8,FALSE)*VLOOKUP(HRYLD2!BA$4,'[1]INTERNAL PARAMETERS-1'!$B$5:$J$44,3,FALSE)</f>
        <v>0</v>
      </c>
      <c r="BB216" s="44">
        <f>HRYLD1!BB216*VLOOKUP(HRYLD2!BB$4,'[1]INTERNAL PARAMETERS-1'!$B$5:$J$44,5,FALSE)*VLOOKUP(HRYLD2!BB$4,'[1]INTERNAL PARAMETERS-1'!$B$5:$J$44,6,FALSE)*VLOOKUP(HRYLD2!BB$4,'[1]INTERNAL PARAMETERS-1'!$B$5:$J$44,3,FALSE) + HRYLD1!BB216*(1-VLOOKUP(HRYLD2!BB$4,'[1]INTERNAL PARAMETERS-1'!$B$5:$J$44,5,FALSE))*VLOOKUP(HRYLD2!BB$4,'[1]INTERNAL PARAMETERS-1'!$B$5:$J$44,8,FALSE)*VLOOKUP(HRYLD2!BB$4,'[1]INTERNAL PARAMETERS-1'!$B$5:$J$44,3,FALSE)</f>
        <v>0</v>
      </c>
      <c r="BC216" s="44">
        <f>HRYLD1!BC216*VLOOKUP(HRYLD2!BC$4,'[1]INTERNAL PARAMETERS-1'!$B$5:$J$44,5,FALSE)*VLOOKUP(HRYLD2!BC$4,'[1]INTERNAL PARAMETERS-1'!$B$5:$J$44,6,FALSE)*VLOOKUP(HRYLD2!BC$4,'[1]INTERNAL PARAMETERS-1'!$B$5:$J$44,3,FALSE) + HRYLD1!BC216*(1-VLOOKUP(HRYLD2!BC$4,'[1]INTERNAL PARAMETERS-1'!$B$5:$J$44,5,FALSE))*VLOOKUP(HRYLD2!BC$4,'[1]INTERNAL PARAMETERS-1'!$B$5:$J$44,8,FALSE)*VLOOKUP(HRYLD2!BC$4,'[1]INTERNAL PARAMETERS-1'!$B$5:$J$44,3,FALSE)</f>
        <v>0</v>
      </c>
      <c r="BD216" s="44">
        <f>HRYLD1!BD216*VLOOKUP(HRYLD2!BD$4,'[1]INTERNAL PARAMETERS-1'!$B$5:$J$44,5,FALSE)*VLOOKUP(HRYLD2!BD$4,'[1]INTERNAL PARAMETERS-1'!$B$5:$J$44,6,FALSE)*VLOOKUP(HRYLD2!BD$4,'[1]INTERNAL PARAMETERS-1'!$B$5:$J$44,3,FALSE) + HRYLD1!BD216*(1-VLOOKUP(HRYLD2!BD$4,'[1]INTERNAL PARAMETERS-1'!$B$5:$J$44,5,FALSE))*VLOOKUP(HRYLD2!BD$4,'[1]INTERNAL PARAMETERS-1'!$B$5:$J$44,8,FALSE)*VLOOKUP(HRYLD2!BD$4,'[1]INTERNAL PARAMETERS-1'!$B$5:$J$44,3,FALSE)</f>
        <v>0</v>
      </c>
      <c r="BE216" s="44">
        <f>HRYLD1!BE216*VLOOKUP(HRYLD2!BE$4,'[1]INTERNAL PARAMETERS-1'!$B$5:$J$44,5,FALSE)*VLOOKUP(HRYLD2!BE$4,'[1]INTERNAL PARAMETERS-1'!$B$5:$J$44,6,FALSE)*VLOOKUP(HRYLD2!BE$4,'[1]INTERNAL PARAMETERS-1'!$B$5:$J$44,3,FALSE) + HRYLD1!BE216*(1-VLOOKUP(HRYLD2!BE$4,'[1]INTERNAL PARAMETERS-1'!$B$5:$J$44,5,FALSE))*VLOOKUP(HRYLD2!BE$4,'[1]INTERNAL PARAMETERS-1'!$B$5:$J$44,8,FALSE)*VLOOKUP(HRYLD2!BE$4,'[1]INTERNAL PARAMETERS-1'!$B$5:$J$44,3,FALSE)</f>
        <v>0</v>
      </c>
      <c r="BF216" s="44">
        <f>HRYLD1!BF216*VLOOKUP(HRYLD2!BF$4,'[1]INTERNAL PARAMETERS-1'!$B$5:$J$44,5,FALSE)*VLOOKUP(HRYLD2!BF$4,'[1]INTERNAL PARAMETERS-1'!$B$5:$J$44,6,FALSE)*VLOOKUP(HRYLD2!BF$4,'[1]INTERNAL PARAMETERS-1'!$B$5:$J$44,3,FALSE) + HRYLD1!BF216*(1-VLOOKUP(HRYLD2!BF$4,'[1]INTERNAL PARAMETERS-1'!$B$5:$J$44,5,FALSE))*VLOOKUP(HRYLD2!BF$4,'[1]INTERNAL PARAMETERS-1'!$B$5:$J$44,8,FALSE)*VLOOKUP(HRYLD2!BF$4,'[1]INTERNAL PARAMETERS-1'!$B$5:$J$44,3,FALSE)</f>
        <v>0</v>
      </c>
      <c r="BG216" s="44">
        <f>HRYLD1!BG216*VLOOKUP(HRYLD2!BG$4,'[1]INTERNAL PARAMETERS-1'!$B$5:$J$44,5,FALSE)*VLOOKUP(HRYLD2!BG$4,'[1]INTERNAL PARAMETERS-1'!$B$5:$J$44,6,FALSE)*VLOOKUP(HRYLD2!BG$4,'[1]INTERNAL PARAMETERS-1'!$B$5:$J$44,3,FALSE) + HRYLD1!BG216*(1-VLOOKUP(HRYLD2!BG$4,'[1]INTERNAL PARAMETERS-1'!$B$5:$J$44,5,FALSE))*VLOOKUP(HRYLD2!BG$4,'[1]INTERNAL PARAMETERS-1'!$B$5:$J$44,8,FALSE)*VLOOKUP(HRYLD2!BG$4,'[1]INTERNAL PARAMETERS-1'!$B$5:$J$44,3,FALSE)</f>
        <v>0</v>
      </c>
      <c r="BH216" s="44">
        <f>HRYLD1!BH216*VLOOKUP(HRYLD2!BH$4,'[1]INTERNAL PARAMETERS-1'!$B$5:$J$44,5,FALSE)*VLOOKUP(HRYLD2!BH$4,'[1]INTERNAL PARAMETERS-1'!$B$5:$J$44,6,FALSE)*VLOOKUP(HRYLD2!BH$4,'[1]INTERNAL PARAMETERS-1'!$B$5:$J$44,3,FALSE) + HRYLD1!BH216*(1-VLOOKUP(HRYLD2!BH$4,'[1]INTERNAL PARAMETERS-1'!$B$5:$J$44,5,FALSE))*VLOOKUP(HRYLD2!BH$4,'[1]INTERNAL PARAMETERS-1'!$B$5:$J$44,8,FALSE)*VLOOKUP(HRYLD2!BH$4,'[1]INTERNAL PARAMETERS-1'!$B$5:$J$44,3,FALSE)</f>
        <v>0</v>
      </c>
      <c r="BI216" s="44">
        <f>HRYLD1!BI216*VLOOKUP(HRYLD2!BI$4,'[1]INTERNAL PARAMETERS-1'!$B$5:$J$44,5,FALSE)*VLOOKUP(HRYLD2!BI$4,'[1]INTERNAL PARAMETERS-1'!$B$5:$J$44,6,FALSE)*VLOOKUP(HRYLD2!BI$4,'[1]INTERNAL PARAMETERS-1'!$B$5:$J$44,3,FALSE) + HRYLD1!BI216*(1-VLOOKUP(HRYLD2!BI$4,'[1]INTERNAL PARAMETERS-1'!$B$5:$J$44,5,FALSE))*VLOOKUP(HRYLD2!BI$4,'[1]INTERNAL PARAMETERS-1'!$B$5:$J$44,8,FALSE)*VLOOKUP(HRYLD2!BI$4,'[1]INTERNAL PARAMETERS-1'!$B$5:$J$44,3,FALSE)</f>
        <v>0</v>
      </c>
      <c r="BJ216" s="44">
        <f>HRYLD1!BJ216*VLOOKUP(HRYLD2!BJ$4,'[1]INTERNAL PARAMETERS-1'!$B$5:$J$44,5,FALSE)*VLOOKUP(HRYLD2!BJ$4,'[1]INTERNAL PARAMETERS-1'!$B$5:$J$44,6,FALSE)*VLOOKUP(HRYLD2!BJ$4,'[1]INTERNAL PARAMETERS-1'!$B$5:$J$44,3,FALSE) + HRYLD1!BJ216*(1-VLOOKUP(HRYLD2!BJ$4,'[1]INTERNAL PARAMETERS-1'!$B$5:$J$44,5,FALSE))*VLOOKUP(HRYLD2!BJ$4,'[1]INTERNAL PARAMETERS-1'!$B$5:$J$44,8,FALSE)*VLOOKUP(HRYLD2!BJ$4,'[1]INTERNAL PARAMETERS-1'!$B$5:$J$44,3,FALSE)</f>
        <v>0</v>
      </c>
      <c r="BK216" s="44">
        <f>HRYLD1!BK216*VLOOKUP(HRYLD2!BK$4,'[1]INTERNAL PARAMETERS-1'!$B$5:$J$44,5,FALSE)*VLOOKUP(HRYLD2!BK$4,'[1]INTERNAL PARAMETERS-1'!$B$5:$J$44,6,FALSE)*VLOOKUP(HRYLD2!BK$4,'[1]INTERNAL PARAMETERS-1'!$B$5:$J$44,3,FALSE) + HRYLD1!BK216*(1-VLOOKUP(HRYLD2!BK$4,'[1]INTERNAL PARAMETERS-1'!$B$5:$J$44,5,FALSE))*VLOOKUP(HRYLD2!BK$4,'[1]INTERNAL PARAMETERS-1'!$B$5:$J$44,8,FALSE)*VLOOKUP(HRYLD2!BK$4,'[1]INTERNAL PARAMETERS-1'!$B$5:$J$44,3,FALSE)</f>
        <v>0</v>
      </c>
      <c r="BL216" s="44">
        <f>HRYLD1!BL216*VLOOKUP(HRYLD2!BL$4,'[1]INTERNAL PARAMETERS-1'!$B$5:$J$44,5,FALSE)*VLOOKUP(HRYLD2!BL$4,'[1]INTERNAL PARAMETERS-1'!$B$5:$J$44,6,FALSE)*VLOOKUP(HRYLD2!BL$4,'[1]INTERNAL PARAMETERS-1'!$B$5:$J$44,3,FALSE) + HRYLD1!BL216*(1-VLOOKUP(HRYLD2!BL$4,'[1]INTERNAL PARAMETERS-1'!$B$5:$J$44,5,FALSE))*VLOOKUP(HRYLD2!BL$4,'[1]INTERNAL PARAMETERS-1'!$B$5:$J$44,8,FALSE)*VLOOKUP(HRYLD2!BL$4,'[1]INTERNAL PARAMETERS-1'!$B$5:$J$44,3,FALSE)</f>
        <v>0</v>
      </c>
      <c r="BM216" s="44">
        <f>HRYLD1!BM216*VLOOKUP(HRYLD2!BM$4,'[1]INTERNAL PARAMETERS-1'!$B$5:$J$44,5,FALSE)*VLOOKUP(HRYLD2!BM$4,'[1]INTERNAL PARAMETERS-1'!$B$5:$J$44,6,FALSE)*VLOOKUP(HRYLD2!BM$4,'[1]INTERNAL PARAMETERS-1'!$B$5:$J$44,3,FALSE) + HRYLD1!BM216*(1-VLOOKUP(HRYLD2!BM$4,'[1]INTERNAL PARAMETERS-1'!$B$5:$J$44,5,FALSE))*VLOOKUP(HRYLD2!BM$4,'[1]INTERNAL PARAMETERS-1'!$B$5:$J$44,8,FALSE)*VLOOKUP(HRYLD2!BM$4,'[1]INTERNAL PARAMETERS-1'!$B$5:$J$44,3,FALSE)</f>
        <v>0</v>
      </c>
      <c r="BN216" s="44">
        <f>HRYLD1!BN216*VLOOKUP(HRYLD2!BN$4,'[1]INTERNAL PARAMETERS-1'!$B$5:$J$44,5,FALSE)*VLOOKUP(HRYLD2!BN$4,'[1]INTERNAL PARAMETERS-1'!$B$5:$J$44,6,FALSE)*VLOOKUP(HRYLD2!BN$4,'[1]INTERNAL PARAMETERS-1'!$B$5:$J$44,3,FALSE) + HRYLD1!BN216*(1-VLOOKUP(HRYLD2!BN$4,'[1]INTERNAL PARAMETERS-1'!$B$5:$J$44,5,FALSE))*VLOOKUP(HRYLD2!BN$4,'[1]INTERNAL PARAMETERS-1'!$B$5:$J$44,8,FALSE)*VLOOKUP(HRYLD2!BN$4,'[1]INTERNAL PARAMETERS-1'!$B$5:$J$44,3,FALSE)</f>
        <v>0</v>
      </c>
      <c r="BO216" s="44">
        <f>HRYLD1!BO216*VLOOKUP(HRYLD2!BO$4,'[1]INTERNAL PARAMETERS-1'!$B$5:$J$44,5,FALSE)*VLOOKUP(HRYLD2!BO$4,'[1]INTERNAL PARAMETERS-1'!$B$5:$J$44,6,FALSE)*VLOOKUP(HRYLD2!BO$4,'[1]INTERNAL PARAMETERS-1'!$B$5:$J$44,3,FALSE) + HRYLD1!BO216*(1-VLOOKUP(HRYLD2!BO$4,'[1]INTERNAL PARAMETERS-1'!$B$5:$J$44,5,FALSE))*VLOOKUP(HRYLD2!BO$4,'[1]INTERNAL PARAMETERS-1'!$B$5:$J$44,8,FALSE)*VLOOKUP(HRYLD2!BO$4,'[1]INTERNAL PARAMETERS-1'!$B$5:$J$44,3,FALSE)</f>
        <v>0</v>
      </c>
      <c r="BP216" s="44">
        <f>HRYLD1!BP216*VLOOKUP(HRYLD2!BP$4,'[1]INTERNAL PARAMETERS-1'!$B$5:$J$44,5,FALSE)*VLOOKUP(HRYLD2!BP$4,'[1]INTERNAL PARAMETERS-1'!$B$5:$J$44,6,FALSE)*VLOOKUP(HRYLD2!BP$4,'[1]INTERNAL PARAMETERS-1'!$B$5:$J$44,3,FALSE) + HRYLD1!BP216*(1-VLOOKUP(HRYLD2!BP$4,'[1]INTERNAL PARAMETERS-1'!$B$5:$J$44,5,FALSE))*VLOOKUP(HRYLD2!BP$4,'[1]INTERNAL PARAMETERS-1'!$B$5:$J$44,8,FALSE)*VLOOKUP(HRYLD2!BP$4,'[1]INTERNAL PARAMETERS-1'!$B$5:$J$44,3,FALSE)</f>
        <v>0</v>
      </c>
      <c r="BQ216" s="44">
        <f>HRYLD1!BQ216*VLOOKUP(HRYLD2!BQ$4,'[1]INTERNAL PARAMETERS-1'!$B$5:$J$44,5,FALSE)*VLOOKUP(HRYLD2!BQ$4,'[1]INTERNAL PARAMETERS-1'!$B$5:$J$44,6,FALSE)*VLOOKUP(HRYLD2!BQ$4,'[1]INTERNAL PARAMETERS-1'!$B$5:$J$44,3,FALSE) + HRYLD1!BQ216*(1-VLOOKUP(HRYLD2!BQ$4,'[1]INTERNAL PARAMETERS-1'!$B$5:$J$44,5,FALSE))*VLOOKUP(HRYLD2!BQ$4,'[1]INTERNAL PARAMETERS-1'!$B$5:$J$44,8,FALSE)*VLOOKUP(HRYLD2!BQ$4,'[1]INTERNAL PARAMETERS-1'!$B$5:$J$44,3,FALSE)</f>
        <v>0</v>
      </c>
      <c r="BR216" s="44">
        <f>HRYLD1!BR216*VLOOKUP(HRYLD2!BR$4,'[1]INTERNAL PARAMETERS-1'!$B$5:$J$44,5,FALSE)*VLOOKUP(HRYLD2!BR$4,'[1]INTERNAL PARAMETERS-1'!$B$5:$J$44,6,FALSE)*VLOOKUP(HRYLD2!BR$4,'[1]INTERNAL PARAMETERS-1'!$B$5:$J$44,3,FALSE) + HRYLD1!BR216*(1-VLOOKUP(HRYLD2!BR$4,'[1]INTERNAL PARAMETERS-1'!$B$5:$J$44,5,FALSE))*VLOOKUP(HRYLD2!BR$4,'[1]INTERNAL PARAMETERS-1'!$B$5:$J$44,8,FALSE)*VLOOKUP(HRYLD2!BR$4,'[1]INTERNAL PARAMETERS-1'!$B$5:$J$44,3,FALSE)</f>
        <v>0</v>
      </c>
      <c r="BS216" s="44">
        <f>HRYLD1!BS216*VLOOKUP(HRYLD2!BS$4,'[1]INTERNAL PARAMETERS-1'!$B$5:$J$44,5,FALSE)*VLOOKUP(HRYLD2!BS$4,'[1]INTERNAL PARAMETERS-1'!$B$5:$J$44,6,FALSE)*VLOOKUP(HRYLD2!BS$4,'[1]INTERNAL PARAMETERS-1'!$B$5:$J$44,3,FALSE) + HRYLD1!BS216*(1-VLOOKUP(HRYLD2!BS$4,'[1]INTERNAL PARAMETERS-1'!$B$5:$J$44,5,FALSE))*VLOOKUP(HRYLD2!BS$4,'[1]INTERNAL PARAMETERS-1'!$B$5:$J$44,8,FALSE)*VLOOKUP(HRYLD2!BS$4,'[1]INTERNAL PARAMETERS-1'!$B$5:$J$44,3,FALSE)</f>
        <v>0</v>
      </c>
      <c r="BT216" s="44">
        <f>HRYLD1!BT216*VLOOKUP(HRYLD2!BT$4,'[1]INTERNAL PARAMETERS-1'!$B$5:$J$44,5,FALSE)*VLOOKUP(HRYLD2!BT$4,'[1]INTERNAL PARAMETERS-1'!$B$5:$J$44,6,FALSE)*VLOOKUP(HRYLD2!BT$4,'[1]INTERNAL PARAMETERS-1'!$B$5:$J$44,3,FALSE) + HRYLD1!BT216*(1-VLOOKUP(HRYLD2!BT$4,'[1]INTERNAL PARAMETERS-1'!$B$5:$J$44,5,FALSE))*VLOOKUP(HRYLD2!BT$4,'[1]INTERNAL PARAMETERS-1'!$B$5:$J$44,8,FALSE)*VLOOKUP(HRYLD2!BT$4,'[1]INTERNAL PARAMETERS-1'!$B$5:$J$44,3,FALSE)</f>
        <v>0</v>
      </c>
      <c r="BU216" s="44">
        <f>HRYLD1!BU216*VLOOKUP(HRYLD2!BU$4,'[1]INTERNAL PARAMETERS-1'!$B$5:$J$44,5,FALSE)*VLOOKUP(HRYLD2!BU$4,'[1]INTERNAL PARAMETERS-1'!$B$5:$J$44,6,FALSE)*VLOOKUP(HRYLD2!BU$4,'[1]INTERNAL PARAMETERS-1'!$B$5:$J$44,3,FALSE) + HRYLD1!BU216*(1-VLOOKUP(HRYLD2!BU$4,'[1]INTERNAL PARAMETERS-1'!$B$5:$J$44,5,FALSE))*VLOOKUP(HRYLD2!BU$4,'[1]INTERNAL PARAMETERS-1'!$B$5:$J$44,8,FALSE)*VLOOKUP(HRYLD2!BU$4,'[1]INTERNAL PARAMETERS-1'!$B$5:$J$44,3,FALSE)</f>
        <v>0</v>
      </c>
      <c r="BV216" s="44">
        <f>HRYLD1!BV216*VLOOKUP(HRYLD2!BV$4,'[1]INTERNAL PARAMETERS-1'!$B$5:$J$44,5,FALSE)*VLOOKUP(HRYLD2!BV$4,'[1]INTERNAL PARAMETERS-1'!$B$5:$J$44,6,FALSE)*VLOOKUP(HRYLD2!BV$4,'[1]INTERNAL PARAMETERS-1'!$B$5:$J$44,3,FALSE) + HRYLD1!BV216*(1-VLOOKUP(HRYLD2!BV$4,'[1]INTERNAL PARAMETERS-1'!$B$5:$J$44,5,FALSE))*VLOOKUP(HRYLD2!BV$4,'[1]INTERNAL PARAMETERS-1'!$B$5:$J$44,8,FALSE)*VLOOKUP(HRYLD2!BV$4,'[1]INTERNAL PARAMETERS-1'!$B$5:$J$44,3,FALSE)</f>
        <v>0</v>
      </c>
      <c r="BW216" s="44">
        <f>HRYLD1!BW216*VLOOKUP(HRYLD2!BW$4,'[1]INTERNAL PARAMETERS-1'!$B$5:$J$44,5,FALSE)*VLOOKUP(HRYLD2!BW$4,'[1]INTERNAL PARAMETERS-1'!$B$5:$J$44,6,FALSE)*VLOOKUP(HRYLD2!BW$4,'[1]INTERNAL PARAMETERS-1'!$B$5:$J$44,3,FALSE) + HRYLD1!BW216*(1-VLOOKUP(HRYLD2!BW$4,'[1]INTERNAL PARAMETERS-1'!$B$5:$J$44,5,FALSE))*VLOOKUP(HRYLD2!BW$4,'[1]INTERNAL PARAMETERS-1'!$B$5:$J$44,8,FALSE)*VLOOKUP(HRYLD2!BW$4,'[1]INTERNAL PARAMETERS-1'!$B$5:$J$44,3,FALSE)</f>
        <v>0</v>
      </c>
      <c r="BX216" s="44">
        <f>HRYLD1!BX216*VLOOKUP(HRYLD2!BX$4,'[1]INTERNAL PARAMETERS-1'!$B$5:$J$44,5,FALSE)*VLOOKUP(HRYLD2!BX$4,'[1]INTERNAL PARAMETERS-1'!$B$5:$J$44,6,FALSE)*VLOOKUP(HRYLD2!BX$4,'[1]INTERNAL PARAMETERS-1'!$B$5:$J$44,3,FALSE) + HRYLD1!BX216*(1-VLOOKUP(HRYLD2!BX$4,'[1]INTERNAL PARAMETERS-1'!$B$5:$J$44,5,FALSE))*VLOOKUP(HRYLD2!BX$4,'[1]INTERNAL PARAMETERS-1'!$B$5:$J$44,8,FALSE)*VLOOKUP(HRYLD2!BX$4,'[1]INTERNAL PARAMETERS-1'!$B$5:$J$44,3,FALSE)</f>
        <v>0</v>
      </c>
      <c r="BY216" s="44">
        <f>HRYLD1!BY216*VLOOKUP(HRYLD2!BY$4,'[1]INTERNAL PARAMETERS-1'!$B$5:$J$44,5,FALSE)*VLOOKUP(HRYLD2!BY$4,'[1]INTERNAL PARAMETERS-1'!$B$5:$J$44,6,FALSE)*VLOOKUP(HRYLD2!BY$4,'[1]INTERNAL PARAMETERS-1'!$B$5:$J$44,3,FALSE) + HRYLD1!BY216*(1-VLOOKUP(HRYLD2!BY$4,'[1]INTERNAL PARAMETERS-1'!$B$5:$J$44,5,FALSE))*VLOOKUP(HRYLD2!BY$4,'[1]INTERNAL PARAMETERS-1'!$B$5:$J$44,8,FALSE)*VLOOKUP(HRYLD2!BY$4,'[1]INTERNAL PARAMETERS-1'!$B$5:$J$44,3,FALSE)</f>
        <v>0</v>
      </c>
      <c r="BZ216" s="44">
        <f>HRYLD1!BZ216*VLOOKUP(HRYLD2!BZ$4,'[1]INTERNAL PARAMETERS-1'!$B$5:$J$44,5,FALSE)*VLOOKUP(HRYLD2!BZ$4,'[1]INTERNAL PARAMETERS-1'!$B$5:$J$44,6,FALSE)*VLOOKUP(HRYLD2!BZ$4,'[1]INTERNAL PARAMETERS-1'!$B$5:$J$44,3,FALSE) + HRYLD1!BZ216*(1-VLOOKUP(HRYLD2!BZ$4,'[1]INTERNAL PARAMETERS-1'!$B$5:$J$44,5,FALSE))*VLOOKUP(HRYLD2!BZ$4,'[1]INTERNAL PARAMETERS-1'!$B$5:$J$44,8,FALSE)*VLOOKUP(HRYLD2!BZ$4,'[1]INTERNAL PARAMETERS-1'!$B$5:$J$44,3,FALSE)</f>
        <v>0</v>
      </c>
      <c r="CA216" s="44">
        <f>HRYLD1!CA216*VLOOKUP(HRYLD2!CA$4,'[1]INTERNAL PARAMETERS-1'!$B$5:$J$44,5,FALSE)*VLOOKUP(HRYLD2!CA$4,'[1]INTERNAL PARAMETERS-1'!$B$5:$J$44,6,FALSE)*VLOOKUP(HRYLD2!CA$4,'[1]INTERNAL PARAMETERS-1'!$B$5:$J$44,3,FALSE) + HRYLD1!CA216*(1-VLOOKUP(HRYLD2!CA$4,'[1]INTERNAL PARAMETERS-1'!$B$5:$J$44,5,FALSE))*VLOOKUP(HRYLD2!CA$4,'[1]INTERNAL PARAMETERS-1'!$B$5:$J$44,8,FALSE)*VLOOKUP(HRYLD2!CA$4,'[1]INTERNAL PARAMETERS-1'!$B$5:$J$44,3,FALSE)</f>
        <v>0</v>
      </c>
      <c r="CB216" s="44">
        <f>HRYLD1!CB216*VLOOKUP(HRYLD2!CB$4,'[1]INTERNAL PARAMETERS-1'!$B$5:$J$44,5,FALSE)*VLOOKUP(HRYLD2!CB$4,'[1]INTERNAL PARAMETERS-1'!$B$5:$J$44,6,FALSE)*VLOOKUP(HRYLD2!CB$4,'[1]INTERNAL PARAMETERS-1'!$B$5:$J$44,3,FALSE) + HRYLD1!CB216*(1-VLOOKUP(HRYLD2!CB$4,'[1]INTERNAL PARAMETERS-1'!$B$5:$J$44,5,FALSE))*VLOOKUP(HRYLD2!CB$4,'[1]INTERNAL PARAMETERS-1'!$B$5:$J$44,8,FALSE)*VLOOKUP(HRYLD2!CB$4,'[1]INTERNAL PARAMETERS-1'!$B$5:$J$44,3,FALSE)</f>
        <v>0</v>
      </c>
      <c r="CC216" s="44">
        <f>HRYLD1!CC216*VLOOKUP(HRYLD2!CC$4,'[1]INTERNAL PARAMETERS-1'!$B$5:$J$44,5,FALSE)*VLOOKUP(HRYLD2!CC$4,'[1]INTERNAL PARAMETERS-1'!$B$5:$J$44,6,FALSE)*VLOOKUP(HRYLD2!CC$4,'[1]INTERNAL PARAMETERS-1'!$B$5:$J$44,3,FALSE) + HRYLD1!CC216*(1-VLOOKUP(HRYLD2!CC$4,'[1]INTERNAL PARAMETERS-1'!$B$5:$J$44,5,FALSE))*VLOOKUP(HRYLD2!CC$4,'[1]INTERNAL PARAMETERS-1'!$B$5:$J$44,8,FALSE)*VLOOKUP(HRYLD2!CC$4,'[1]INTERNAL PARAMETERS-1'!$B$5:$J$44,3,FALSE)</f>
        <v>0</v>
      </c>
      <c r="CD216" s="44">
        <f>HRYLD1!CD216*VLOOKUP(HRYLD2!CD$4,'[1]INTERNAL PARAMETERS-1'!$B$5:$J$44,5,FALSE)*VLOOKUP(HRYLD2!CD$4,'[1]INTERNAL PARAMETERS-1'!$B$5:$J$44,6,FALSE)*VLOOKUP(HRYLD2!CD$4,'[1]INTERNAL PARAMETERS-1'!$B$5:$J$44,3,FALSE) + HRYLD1!CD216*(1-VLOOKUP(HRYLD2!CD$4,'[1]INTERNAL PARAMETERS-1'!$B$5:$J$44,5,FALSE))*VLOOKUP(HRYLD2!CD$4,'[1]INTERNAL PARAMETERS-1'!$B$5:$J$44,8,FALSE)*VLOOKUP(HRYLD2!CD$4,'[1]INTERNAL PARAMETERS-1'!$B$5:$J$44,3,FALSE)</f>
        <v>0</v>
      </c>
      <c r="CE216" s="44">
        <f>HRYLD1!CE216*VLOOKUP(HRYLD2!CE$4,'[1]INTERNAL PARAMETERS-1'!$B$5:$J$44,5,FALSE)*VLOOKUP(HRYLD2!CE$4,'[1]INTERNAL PARAMETERS-1'!$B$5:$J$44,6,FALSE)*VLOOKUP(HRYLD2!CE$4,'[1]INTERNAL PARAMETERS-1'!$B$5:$J$44,3,FALSE) + HRYLD1!CE216*(1-VLOOKUP(HRYLD2!CE$4,'[1]INTERNAL PARAMETERS-1'!$B$5:$J$44,5,FALSE))*VLOOKUP(HRYLD2!CE$4,'[1]INTERNAL PARAMETERS-1'!$B$5:$J$44,8,FALSE)*VLOOKUP(HRYLD2!CE$4,'[1]INTERNAL PARAMETERS-1'!$B$5:$J$44,3,FALSE)</f>
        <v>0</v>
      </c>
      <c r="CF216" s="44">
        <f>HRYLD1!CF216*VLOOKUP(HRYLD2!CF$4,'[1]INTERNAL PARAMETERS-1'!$B$5:$J$44,5,FALSE)*VLOOKUP(HRYLD2!CF$4,'[1]INTERNAL PARAMETERS-1'!$B$5:$J$44,6,FALSE)*VLOOKUP(HRYLD2!CF$4,'[1]INTERNAL PARAMETERS-1'!$B$5:$J$44,3,FALSE) + HRYLD1!CF216*(1-VLOOKUP(HRYLD2!CF$4,'[1]INTERNAL PARAMETERS-1'!$B$5:$J$44,5,FALSE))*VLOOKUP(HRYLD2!CF$4,'[1]INTERNAL PARAMETERS-1'!$B$5:$J$44,8,FALSE)*VLOOKUP(HRYLD2!CF$4,'[1]INTERNAL PARAMETERS-1'!$B$5:$J$44,3,FALSE)</f>
        <v>0</v>
      </c>
      <c r="CG216" s="44">
        <f>HRYLD1!CG216*VLOOKUP(HRYLD2!CG$4,'[1]INTERNAL PARAMETERS-1'!$B$5:$J$44,5,FALSE)*VLOOKUP(HRYLD2!CG$4,'[1]INTERNAL PARAMETERS-1'!$B$5:$J$44,6,FALSE)*VLOOKUP(HRYLD2!CG$4,'[1]INTERNAL PARAMETERS-1'!$B$5:$J$44,3,FALSE) + HRYLD1!CG216*(1-VLOOKUP(HRYLD2!CG$4,'[1]INTERNAL PARAMETERS-1'!$B$5:$J$44,5,FALSE))*VLOOKUP(HRYLD2!CG$4,'[1]INTERNAL PARAMETERS-1'!$B$5:$J$44,8,FALSE)*VLOOKUP(HRYLD2!CG$4,'[1]INTERNAL PARAMETERS-1'!$B$5:$J$44,3,FALSE)</f>
        <v>0</v>
      </c>
      <c r="CH216" s="43">
        <f>HRYLD1!CH216*VLOOKUP(HRYLD2!CH$4,'[1]INTERNAL PARAMETERS-1'!$B$5:$J$44,5,FALSE)*VLOOKUP(HRYLD2!CH$4,'[1]INTERNAL PARAMETERS-1'!$B$5:$J$44,6,FALSE)*VLOOKUP(HRYLD2!CH$4,'[1]INTERNAL PARAMETERS-1'!$B$5:$J$44,3,FALSE) + HRYLD1!CH216*(1-VLOOKUP(HRYLD2!CH$4,'[1]INTERNAL PARAMETERS-1'!$B$5:$J$44,5,FALSE))*VLOOKUP(HRYLD2!CH$4,'[1]INTERNAL PARAMETERS-1'!$B$5:$J$44,8,FALSE)*VLOOKUP(HRYLD2!CH$4,'[1]INTERNAL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49</v>
      </c>
      <c r="D217" s="57" t="s">
        <v>52</v>
      </c>
      <c r="E217" s="132">
        <f>HR!X217</f>
        <v>0</v>
      </c>
      <c r="F217" s="56">
        <f>'[1]INTERNAL PARAMETERS-1'!M19</f>
        <v>16.865000000000002</v>
      </c>
      <c r="G217" s="45">
        <f>HRYLD1!G217*VLOOKUP(HRYLD2!G$4,'[1]INTERNAL PARAMETERS-1'!$B$5:$J$44,5,FALSE)*VLOOKUP(HRYLD2!G$4,'[1]INTERNAL PARAMETERS-1'!$B$5:$J$44,7,FALSE)*HRYLD2!$F217 + HRYLD1!G217*(1-VLOOKUP(HRYLD2!G$4,'[1]INTERNAL PARAMETERS-1'!$B$5:$J$44,5,FALSE))*VLOOKUP(HRYLD2!G$4,'[1]INTERNAL PARAMETERS-1'!$B$5:$J$44,9,FALSE)*HRYLD2!$F217</f>
        <v>0</v>
      </c>
      <c r="H217" s="44">
        <f>HRYLD1!H217*VLOOKUP(HRYLD2!H$4,'[1]INTERNAL PARAMETERS-1'!$B$5:$J$44,5,FALSE)*VLOOKUP(HRYLD2!H$4,'[1]INTERNAL PARAMETERS-1'!$B$5:$J$44,7,FALSE)*HRYLD2!$F217 + HRYLD1!H217*(1-VLOOKUP(HRYLD2!H$4,'[1]INTERNAL PARAMETERS-1'!$B$5:$J$44,5,FALSE))*VLOOKUP(HRYLD2!H$4,'[1]INTERNAL PARAMETERS-1'!$B$5:$J$44,9,FALSE)*HRYLD2!$F217</f>
        <v>0</v>
      </c>
      <c r="I217" s="44">
        <f>HRYLD1!I217*VLOOKUP(HRYLD2!I$4,'[1]INTERNAL PARAMETERS-1'!$B$5:$J$44,5,FALSE)*VLOOKUP(HRYLD2!I$4,'[1]INTERNAL PARAMETERS-1'!$B$5:$J$44,7,FALSE)*HRYLD2!$F217 + HRYLD1!I217*(1-VLOOKUP(HRYLD2!I$4,'[1]INTERNAL PARAMETERS-1'!$B$5:$J$44,5,FALSE))*VLOOKUP(HRYLD2!I$4,'[1]INTERNAL PARAMETERS-1'!$B$5:$J$44,9,FALSE)*HRYLD2!$F217</f>
        <v>0</v>
      </c>
      <c r="J217" s="44">
        <f>HRYLD1!J217*VLOOKUP(HRYLD2!J$4,'[1]INTERNAL PARAMETERS-1'!$B$5:$J$44,5,FALSE)*VLOOKUP(HRYLD2!J$4,'[1]INTERNAL PARAMETERS-1'!$B$5:$J$44,7,FALSE)*HRYLD2!$F217 + HRYLD1!J217*(1-VLOOKUP(HRYLD2!J$4,'[1]INTERNAL PARAMETERS-1'!$B$5:$J$44,5,FALSE))*VLOOKUP(HRYLD2!J$4,'[1]INTERNAL PARAMETERS-1'!$B$5:$J$44,9,FALSE)*HRYLD2!$F217</f>
        <v>0</v>
      </c>
      <c r="K217" s="44">
        <f>HRYLD1!K217*VLOOKUP(HRYLD2!K$4,'[1]INTERNAL PARAMETERS-1'!$B$5:$J$44,5,FALSE)*VLOOKUP(HRYLD2!K$4,'[1]INTERNAL PARAMETERS-1'!$B$5:$J$44,7,FALSE)*HRYLD2!$F217 + HRYLD1!K217*(1-VLOOKUP(HRYLD2!K$4,'[1]INTERNAL PARAMETERS-1'!$B$5:$J$44,5,FALSE))*VLOOKUP(HRYLD2!K$4,'[1]INTERNAL PARAMETERS-1'!$B$5:$J$44,9,FALSE)*HRYLD2!$F217</f>
        <v>0</v>
      </c>
      <c r="L217" s="44">
        <f>HRYLD1!L217*VLOOKUP(HRYLD2!L$4,'[1]INTERNAL PARAMETERS-1'!$B$5:$J$44,5,FALSE)*VLOOKUP(HRYLD2!L$4,'[1]INTERNAL PARAMETERS-1'!$B$5:$J$44,7,FALSE)*HRYLD2!$F217 + HRYLD1!L217*(1-VLOOKUP(HRYLD2!L$4,'[1]INTERNAL PARAMETERS-1'!$B$5:$J$44,5,FALSE))*VLOOKUP(HRYLD2!L$4,'[1]INTERNAL PARAMETERS-1'!$B$5:$J$44,9,FALSE)*HRYLD2!$F217</f>
        <v>0</v>
      </c>
      <c r="M217" s="44">
        <f>HRYLD1!M217*VLOOKUP(HRYLD2!M$4,'[1]INTERNAL PARAMETERS-1'!$B$5:$J$44,5,FALSE)*VLOOKUP(HRYLD2!M$4,'[1]INTERNAL PARAMETERS-1'!$B$5:$J$44,7,FALSE)*HRYLD2!$F217 + HRYLD1!M217*(1-VLOOKUP(HRYLD2!M$4,'[1]INTERNAL PARAMETERS-1'!$B$5:$J$44,5,FALSE))*VLOOKUP(HRYLD2!M$4,'[1]INTERNAL PARAMETERS-1'!$B$5:$J$44,9,FALSE)*HRYLD2!$F217</f>
        <v>0</v>
      </c>
      <c r="N217" s="44">
        <f>HRYLD1!N217*VLOOKUP(HRYLD2!N$4,'[1]INTERNAL PARAMETERS-1'!$B$5:$J$44,5,FALSE)*VLOOKUP(HRYLD2!N$4,'[1]INTERNAL PARAMETERS-1'!$B$5:$J$44,7,FALSE)*HRYLD2!$F217 + HRYLD1!N217*(1-VLOOKUP(HRYLD2!N$4,'[1]INTERNAL PARAMETERS-1'!$B$5:$J$44,5,FALSE))*VLOOKUP(HRYLD2!N$4,'[1]INTERNAL PARAMETERS-1'!$B$5:$J$44,9,FALSE)*HRYLD2!$F217</f>
        <v>0</v>
      </c>
      <c r="O217" s="44">
        <f>HRYLD1!O217*VLOOKUP(HRYLD2!O$4,'[1]INTERNAL PARAMETERS-1'!$B$5:$J$44,5,FALSE)*VLOOKUP(HRYLD2!O$4,'[1]INTERNAL PARAMETERS-1'!$B$5:$J$44,7,FALSE)*HRYLD2!$F217 + HRYLD1!O217*(1-VLOOKUP(HRYLD2!O$4,'[1]INTERNAL PARAMETERS-1'!$B$5:$J$44,5,FALSE))*VLOOKUP(HRYLD2!O$4,'[1]INTERNAL PARAMETERS-1'!$B$5:$J$44,9,FALSE)*HRYLD2!$F217</f>
        <v>0</v>
      </c>
      <c r="P217" s="44">
        <f>HRYLD1!P217*VLOOKUP(HRYLD2!P$4,'[1]INTERNAL PARAMETERS-1'!$B$5:$J$44,5,FALSE)*VLOOKUP(HRYLD2!P$4,'[1]INTERNAL PARAMETERS-1'!$B$5:$J$44,7,FALSE)*HRYLD2!$F217 + HRYLD1!P217*(1-VLOOKUP(HRYLD2!P$4,'[1]INTERNAL PARAMETERS-1'!$B$5:$J$44,5,FALSE))*VLOOKUP(HRYLD2!P$4,'[1]INTERNAL PARAMETERS-1'!$B$5:$J$44,9,FALSE)*HRYLD2!$F217</f>
        <v>0</v>
      </c>
      <c r="Q217" s="44">
        <f>HRYLD1!Q217*VLOOKUP(HRYLD2!Q$4,'[1]INTERNAL PARAMETERS-1'!$B$5:$J$44,5,FALSE)*VLOOKUP(HRYLD2!Q$4,'[1]INTERNAL PARAMETERS-1'!$B$5:$J$44,7,FALSE)*HRYLD2!$F217 + HRYLD1!Q217*(1-VLOOKUP(HRYLD2!Q$4,'[1]INTERNAL PARAMETERS-1'!$B$5:$J$44,5,FALSE))*VLOOKUP(HRYLD2!Q$4,'[1]INTERNAL PARAMETERS-1'!$B$5:$J$44,9,FALSE)*HRYLD2!$F217</f>
        <v>0</v>
      </c>
      <c r="R217" s="44">
        <f>HRYLD1!R217*VLOOKUP(HRYLD2!R$4,'[1]INTERNAL PARAMETERS-1'!$B$5:$J$44,5,FALSE)*VLOOKUP(HRYLD2!R$4,'[1]INTERNAL PARAMETERS-1'!$B$5:$J$44,7,FALSE)*HRYLD2!$F217 + HRYLD1!R217*(1-VLOOKUP(HRYLD2!R$4,'[1]INTERNAL PARAMETERS-1'!$B$5:$J$44,5,FALSE))*VLOOKUP(HRYLD2!R$4,'[1]INTERNAL PARAMETERS-1'!$B$5:$J$44,9,FALSE)*HRYLD2!$F217</f>
        <v>0</v>
      </c>
      <c r="S217" s="44">
        <f>HRYLD1!S217*VLOOKUP(HRYLD2!S$4,'[1]INTERNAL PARAMETERS-1'!$B$5:$J$44,5,FALSE)*VLOOKUP(HRYLD2!S$4,'[1]INTERNAL PARAMETERS-1'!$B$5:$J$44,7,FALSE)*HRYLD2!$F217 + HRYLD1!S217*(1-VLOOKUP(HRYLD2!S$4,'[1]INTERNAL PARAMETERS-1'!$B$5:$J$44,5,FALSE))*VLOOKUP(HRYLD2!S$4,'[1]INTERNAL PARAMETERS-1'!$B$5:$J$44,9,FALSE)*HRYLD2!$F217</f>
        <v>0</v>
      </c>
      <c r="T217" s="44">
        <f>HRYLD1!T217*VLOOKUP(HRYLD2!T$4,'[1]INTERNAL PARAMETERS-1'!$B$5:$J$44,5,FALSE)*VLOOKUP(HRYLD2!T$4,'[1]INTERNAL PARAMETERS-1'!$B$5:$J$44,7,FALSE)*HRYLD2!$F217 + HRYLD1!T217*(1-VLOOKUP(HRYLD2!T$4,'[1]INTERNAL PARAMETERS-1'!$B$5:$J$44,5,FALSE))*VLOOKUP(HRYLD2!T$4,'[1]INTERNAL PARAMETERS-1'!$B$5:$J$44,9,FALSE)*HRYLD2!$F217</f>
        <v>0</v>
      </c>
      <c r="U217" s="44">
        <f>HRYLD1!U217*VLOOKUP(HRYLD2!U$4,'[1]INTERNAL PARAMETERS-1'!$B$5:$J$44,5,FALSE)*VLOOKUP(HRYLD2!U$4,'[1]INTERNAL PARAMETERS-1'!$B$5:$J$44,7,FALSE)*HRYLD2!$F217 + HRYLD1!U217*(1-VLOOKUP(HRYLD2!U$4,'[1]INTERNAL PARAMETERS-1'!$B$5:$J$44,5,FALSE))*VLOOKUP(HRYLD2!U$4,'[1]INTERNAL PARAMETERS-1'!$B$5:$J$44,9,FALSE)*HRYLD2!$F217</f>
        <v>0</v>
      </c>
      <c r="V217" s="44">
        <f>HRYLD1!V217*VLOOKUP(HRYLD2!V$4,'[1]INTERNAL PARAMETERS-1'!$B$5:$J$44,5,FALSE)*VLOOKUP(HRYLD2!V$4,'[1]INTERNAL PARAMETERS-1'!$B$5:$J$44,7,FALSE)*HRYLD2!$F217 + HRYLD1!V217*(1-VLOOKUP(HRYLD2!V$4,'[1]INTERNAL PARAMETERS-1'!$B$5:$J$44,5,FALSE))*VLOOKUP(HRYLD2!V$4,'[1]INTERNAL PARAMETERS-1'!$B$5:$J$44,9,FALSE)*HRYLD2!$F217</f>
        <v>0</v>
      </c>
      <c r="W217" s="44">
        <f>HRYLD1!W217*VLOOKUP(HRYLD2!W$4,'[1]INTERNAL PARAMETERS-1'!$B$5:$J$44,5,FALSE)*VLOOKUP(HRYLD2!W$4,'[1]INTERNAL PARAMETERS-1'!$B$5:$J$44,7,FALSE)*HRYLD2!$F217 + HRYLD1!W217*(1-VLOOKUP(HRYLD2!W$4,'[1]INTERNAL PARAMETERS-1'!$B$5:$J$44,5,FALSE))*VLOOKUP(HRYLD2!W$4,'[1]INTERNAL PARAMETERS-1'!$B$5:$J$44,9,FALSE)*HRYLD2!$F217</f>
        <v>0</v>
      </c>
      <c r="X217" s="44">
        <f>HRYLD1!X217*VLOOKUP(HRYLD2!X$4,'[1]INTERNAL PARAMETERS-1'!$B$5:$J$44,5,FALSE)*VLOOKUP(HRYLD2!X$4,'[1]INTERNAL PARAMETERS-1'!$B$5:$J$44,7,FALSE)*HRYLD2!$F217 + HRYLD1!X217*(1-VLOOKUP(HRYLD2!X$4,'[1]INTERNAL PARAMETERS-1'!$B$5:$J$44,5,FALSE))*VLOOKUP(HRYLD2!X$4,'[1]INTERNAL PARAMETERS-1'!$B$5:$J$44,9,FALSE)*HRYLD2!$F217</f>
        <v>0</v>
      </c>
      <c r="Y217" s="44">
        <f>HRYLD1!Y217*VLOOKUP(HRYLD2!Y$4,'[1]INTERNAL PARAMETERS-1'!$B$5:$J$44,5,FALSE)*VLOOKUP(HRYLD2!Y$4,'[1]INTERNAL PARAMETERS-1'!$B$5:$J$44,7,FALSE)*HRYLD2!$F217 + HRYLD1!Y217*(1-VLOOKUP(HRYLD2!Y$4,'[1]INTERNAL PARAMETERS-1'!$B$5:$J$44,5,FALSE))*VLOOKUP(HRYLD2!Y$4,'[1]INTERNAL PARAMETERS-1'!$B$5:$J$44,9,FALSE)*HRYLD2!$F217</f>
        <v>0</v>
      </c>
      <c r="Z217" s="44">
        <f>HRYLD1!Z217*VLOOKUP(HRYLD2!Z$4,'[1]INTERNAL PARAMETERS-1'!$B$5:$J$44,5,FALSE)*VLOOKUP(HRYLD2!Z$4,'[1]INTERNAL PARAMETERS-1'!$B$5:$J$44,7,FALSE)*HRYLD2!$F217 + HRYLD1!Z217*(1-VLOOKUP(HRYLD2!Z$4,'[1]INTERNAL PARAMETERS-1'!$B$5:$J$44,5,FALSE))*VLOOKUP(HRYLD2!Z$4,'[1]INTERNAL PARAMETERS-1'!$B$5:$J$44,9,FALSE)*HRYLD2!$F217</f>
        <v>0</v>
      </c>
      <c r="AA217" s="44">
        <f>HRYLD1!AA217*VLOOKUP(HRYLD2!AA$4,'[1]INTERNAL PARAMETERS-1'!$B$5:$J$44,5,FALSE)*VLOOKUP(HRYLD2!AA$4,'[1]INTERNAL PARAMETERS-1'!$B$5:$J$44,7,FALSE)*HRYLD2!$F217 + HRYLD1!AA217*(1-VLOOKUP(HRYLD2!AA$4,'[1]INTERNAL PARAMETERS-1'!$B$5:$J$44,5,FALSE))*VLOOKUP(HRYLD2!AA$4,'[1]INTERNAL PARAMETERS-1'!$B$5:$J$44,9,FALSE)*HRYLD2!$F217</f>
        <v>0</v>
      </c>
      <c r="AB217" s="44">
        <f>HRYLD1!AB217*VLOOKUP(HRYLD2!AB$4,'[1]INTERNAL PARAMETERS-1'!$B$5:$J$44,5,FALSE)*VLOOKUP(HRYLD2!AB$4,'[1]INTERNAL PARAMETERS-1'!$B$5:$J$44,7,FALSE)*HRYLD2!$F217 + HRYLD1!AB217*(1-VLOOKUP(HRYLD2!AB$4,'[1]INTERNAL PARAMETERS-1'!$B$5:$J$44,5,FALSE))*VLOOKUP(HRYLD2!AB$4,'[1]INTERNAL PARAMETERS-1'!$B$5:$J$44,9,FALSE)*HRYLD2!$F217</f>
        <v>0</v>
      </c>
      <c r="AC217" s="44">
        <f>HRYLD1!AC217*VLOOKUP(HRYLD2!AC$4,'[1]INTERNAL PARAMETERS-1'!$B$5:$J$44,5,FALSE)*VLOOKUP(HRYLD2!AC$4,'[1]INTERNAL PARAMETERS-1'!$B$5:$J$44,7,FALSE)*HRYLD2!$F217 + HRYLD1!AC217*(1-VLOOKUP(HRYLD2!AC$4,'[1]INTERNAL PARAMETERS-1'!$B$5:$J$44,5,FALSE))*VLOOKUP(HRYLD2!AC$4,'[1]INTERNAL PARAMETERS-1'!$B$5:$J$44,9,FALSE)*HRYLD2!$F217</f>
        <v>0</v>
      </c>
      <c r="AD217" s="44">
        <f>HRYLD1!AD217*VLOOKUP(HRYLD2!AD$4,'[1]INTERNAL PARAMETERS-1'!$B$5:$J$44,5,FALSE)*VLOOKUP(HRYLD2!AD$4,'[1]INTERNAL PARAMETERS-1'!$B$5:$J$44,7,FALSE)*HRYLD2!$F217 + HRYLD1!AD217*(1-VLOOKUP(HRYLD2!AD$4,'[1]INTERNAL PARAMETERS-1'!$B$5:$J$44,5,FALSE))*VLOOKUP(HRYLD2!AD$4,'[1]INTERNAL PARAMETERS-1'!$B$5:$J$44,9,FALSE)*HRYLD2!$F217</f>
        <v>0</v>
      </c>
      <c r="AE217" s="44">
        <f>HRYLD1!AE217*VLOOKUP(HRYLD2!AE$4,'[1]INTERNAL PARAMETERS-1'!$B$5:$J$44,5,FALSE)*VLOOKUP(HRYLD2!AE$4,'[1]INTERNAL PARAMETERS-1'!$B$5:$J$44,7,FALSE)*HRYLD2!$F217 + HRYLD1!AE217*(1-VLOOKUP(HRYLD2!AE$4,'[1]INTERNAL PARAMETERS-1'!$B$5:$J$44,5,FALSE))*VLOOKUP(HRYLD2!AE$4,'[1]INTERNAL PARAMETERS-1'!$B$5:$J$44,9,FALSE)*HRYLD2!$F217</f>
        <v>0</v>
      </c>
      <c r="AF217" s="44">
        <f>HRYLD1!AF217*VLOOKUP(HRYLD2!AF$4,'[1]INTERNAL PARAMETERS-1'!$B$5:$J$44,5,FALSE)*VLOOKUP(HRYLD2!AF$4,'[1]INTERNAL PARAMETERS-1'!$B$5:$J$44,7,FALSE)*HRYLD2!$F217 + HRYLD1!AF217*(1-VLOOKUP(HRYLD2!AF$4,'[1]INTERNAL PARAMETERS-1'!$B$5:$J$44,5,FALSE))*VLOOKUP(HRYLD2!AF$4,'[1]INTERNAL PARAMETERS-1'!$B$5:$J$44,9,FALSE)*HRYLD2!$F217</f>
        <v>0</v>
      </c>
      <c r="AG217" s="44">
        <f>HRYLD1!AG217*VLOOKUP(HRYLD2!AG$4,'[1]INTERNAL PARAMETERS-1'!$B$5:$J$44,5,FALSE)*VLOOKUP(HRYLD2!AG$4,'[1]INTERNAL PARAMETERS-1'!$B$5:$J$44,7,FALSE)*HRYLD2!$F217 + HRYLD1!AG217*(1-VLOOKUP(HRYLD2!AG$4,'[1]INTERNAL PARAMETERS-1'!$B$5:$J$44,5,FALSE))*VLOOKUP(HRYLD2!AG$4,'[1]INTERNAL PARAMETERS-1'!$B$5:$J$44,9,FALSE)*HRYLD2!$F217</f>
        <v>0</v>
      </c>
      <c r="AH217" s="44">
        <f>HRYLD1!AH217*VLOOKUP(HRYLD2!AH$4,'[1]INTERNAL PARAMETERS-1'!$B$5:$J$44,5,FALSE)*VLOOKUP(HRYLD2!AH$4,'[1]INTERNAL PARAMETERS-1'!$B$5:$J$44,7,FALSE)*HRYLD2!$F217 + HRYLD1!AH217*(1-VLOOKUP(HRYLD2!AH$4,'[1]INTERNAL PARAMETERS-1'!$B$5:$J$44,5,FALSE))*VLOOKUP(HRYLD2!AH$4,'[1]INTERNAL PARAMETERS-1'!$B$5:$J$44,9,FALSE)*HRYLD2!$F217</f>
        <v>0</v>
      </c>
      <c r="AI217" s="44">
        <f>HRYLD1!AI217*VLOOKUP(HRYLD2!AI$4,'[1]INTERNAL PARAMETERS-1'!$B$5:$J$44,5,FALSE)*VLOOKUP(HRYLD2!AI$4,'[1]INTERNAL PARAMETERS-1'!$B$5:$J$44,7,FALSE)*HRYLD2!$F217 + HRYLD1!AI217*(1-VLOOKUP(HRYLD2!AI$4,'[1]INTERNAL PARAMETERS-1'!$B$5:$J$44,5,FALSE))*VLOOKUP(HRYLD2!AI$4,'[1]INTERNAL PARAMETERS-1'!$B$5:$J$44,9,FALSE)*HRYLD2!$F217</f>
        <v>0</v>
      </c>
      <c r="AJ217" s="44">
        <f>HRYLD1!AJ217*VLOOKUP(HRYLD2!AJ$4,'[1]INTERNAL PARAMETERS-1'!$B$5:$J$44,5,FALSE)*VLOOKUP(HRYLD2!AJ$4,'[1]INTERNAL PARAMETERS-1'!$B$5:$J$44,7,FALSE)*HRYLD2!$F217 + HRYLD1!AJ217*(1-VLOOKUP(HRYLD2!AJ$4,'[1]INTERNAL PARAMETERS-1'!$B$5:$J$44,5,FALSE))*VLOOKUP(HRYLD2!AJ$4,'[1]INTERNAL PARAMETERS-1'!$B$5:$J$44,9,FALSE)*HRYLD2!$F217</f>
        <v>0</v>
      </c>
      <c r="AK217" s="44">
        <f>HRYLD1!AK217*VLOOKUP(HRYLD2!AK$4,'[1]INTERNAL PARAMETERS-1'!$B$5:$J$44,5,FALSE)*VLOOKUP(HRYLD2!AK$4,'[1]INTERNAL PARAMETERS-1'!$B$5:$J$44,7,FALSE)*HRYLD2!$F217 + HRYLD1!AK217*(1-VLOOKUP(HRYLD2!AK$4,'[1]INTERNAL PARAMETERS-1'!$B$5:$J$44,5,FALSE))*VLOOKUP(HRYLD2!AK$4,'[1]INTERNAL PARAMETERS-1'!$B$5:$J$44,9,FALSE)*HRYLD2!$F217</f>
        <v>0</v>
      </c>
      <c r="AL217" s="44">
        <f>HRYLD1!AL217*VLOOKUP(HRYLD2!AL$4,'[1]INTERNAL PARAMETERS-1'!$B$5:$J$44,5,FALSE)*VLOOKUP(HRYLD2!AL$4,'[1]INTERNAL PARAMETERS-1'!$B$5:$J$44,7,FALSE)*HRYLD2!$F217 + HRYLD1!AL217*(1-VLOOKUP(HRYLD2!AL$4,'[1]INTERNAL PARAMETERS-1'!$B$5:$J$44,5,FALSE))*VLOOKUP(HRYLD2!AL$4,'[1]INTERNAL PARAMETERS-1'!$B$5:$J$44,9,FALSE)*HRYLD2!$F217</f>
        <v>0</v>
      </c>
      <c r="AM217" s="44">
        <f>HRYLD1!AM217*VLOOKUP(HRYLD2!AM$4,'[1]INTERNAL PARAMETERS-1'!$B$5:$J$44,5,FALSE)*VLOOKUP(HRYLD2!AM$4,'[1]INTERNAL PARAMETERS-1'!$B$5:$J$44,7,FALSE)*HRYLD2!$F217 + HRYLD1!AM217*(1-VLOOKUP(HRYLD2!AM$4,'[1]INTERNAL PARAMETERS-1'!$B$5:$J$44,5,FALSE))*VLOOKUP(HRYLD2!AM$4,'[1]INTERNAL PARAMETERS-1'!$B$5:$J$44,9,FALSE)*HRYLD2!$F217</f>
        <v>0</v>
      </c>
      <c r="AN217" s="44">
        <f>HRYLD1!AN217*VLOOKUP(HRYLD2!AN$4,'[1]INTERNAL PARAMETERS-1'!$B$5:$J$44,5,FALSE)*VLOOKUP(HRYLD2!AN$4,'[1]INTERNAL PARAMETERS-1'!$B$5:$J$44,7,FALSE)*HRYLD2!$F217 + HRYLD1!AN217*(1-VLOOKUP(HRYLD2!AN$4,'[1]INTERNAL PARAMETERS-1'!$B$5:$J$44,5,FALSE))*VLOOKUP(HRYLD2!AN$4,'[1]INTERNAL PARAMETERS-1'!$B$5:$J$44,9,FALSE)*HRYLD2!$F217</f>
        <v>0</v>
      </c>
      <c r="AO217" s="44">
        <f>HRYLD1!AO217*VLOOKUP(HRYLD2!AO$4,'[1]INTERNAL PARAMETERS-1'!$B$5:$J$44,5,FALSE)*VLOOKUP(HRYLD2!AO$4,'[1]INTERNAL PARAMETERS-1'!$B$5:$J$44,7,FALSE)*HRYLD2!$F217 + HRYLD1!AO217*(1-VLOOKUP(HRYLD2!AO$4,'[1]INTERNAL PARAMETERS-1'!$B$5:$J$44,5,FALSE))*VLOOKUP(HRYLD2!AO$4,'[1]INTERNAL PARAMETERS-1'!$B$5:$J$44,9,FALSE)*HRYLD2!$F217</f>
        <v>0</v>
      </c>
      <c r="AP217" s="44">
        <f>HRYLD1!AP217*VLOOKUP(HRYLD2!AP$4,'[1]INTERNAL PARAMETERS-1'!$B$5:$J$44,5,FALSE)*VLOOKUP(HRYLD2!AP$4,'[1]INTERNAL PARAMETERS-1'!$B$5:$J$44,7,FALSE)*HRYLD2!$F217 + HRYLD1!AP217*(1-VLOOKUP(HRYLD2!AP$4,'[1]INTERNAL PARAMETERS-1'!$B$5:$J$44,5,FALSE))*VLOOKUP(HRYLD2!AP$4,'[1]INTERNAL PARAMETERS-1'!$B$5:$J$44,9,FALSE)*HRYLD2!$F217</f>
        <v>0</v>
      </c>
      <c r="AQ217" s="44">
        <f>HRYLD1!AQ217*VLOOKUP(HRYLD2!AQ$4,'[1]INTERNAL PARAMETERS-1'!$B$5:$J$44,5,FALSE)*VLOOKUP(HRYLD2!AQ$4,'[1]INTERNAL PARAMETERS-1'!$B$5:$J$44,7,FALSE)*HRYLD2!$F217 + HRYLD1!AQ217*(1-VLOOKUP(HRYLD2!AQ$4,'[1]INTERNAL PARAMETERS-1'!$B$5:$J$44,5,FALSE))*VLOOKUP(HRYLD2!AQ$4,'[1]INTERNAL PARAMETERS-1'!$B$5:$J$44,9,FALSE)*HRYLD2!$F217</f>
        <v>0</v>
      </c>
      <c r="AR217" s="44">
        <f>HRYLD1!AR217*VLOOKUP(HRYLD2!AR$4,'[1]INTERNAL PARAMETERS-1'!$B$5:$J$44,5,FALSE)*VLOOKUP(HRYLD2!AR$4,'[1]INTERNAL PARAMETERS-1'!$B$5:$J$44,7,FALSE)*HRYLD2!$F217 + HRYLD1!AR217*(1-VLOOKUP(HRYLD2!AR$4,'[1]INTERNAL PARAMETERS-1'!$B$5:$J$44,5,FALSE))*VLOOKUP(HRYLD2!AR$4,'[1]INTERNAL PARAMETERS-1'!$B$5:$J$44,9,FALSE)*HRYLD2!$F217</f>
        <v>0</v>
      </c>
      <c r="AS217" s="44">
        <f>HRYLD1!AS217*VLOOKUP(HRYLD2!AS$4,'[1]INTERNAL PARAMETERS-1'!$B$5:$J$44,5,FALSE)*VLOOKUP(HRYLD2!AS$4,'[1]INTERNAL PARAMETERS-1'!$B$5:$J$44,7,FALSE)*HRYLD2!$F217 + HRYLD1!AS217*(1-VLOOKUP(HRYLD2!AS$4,'[1]INTERNAL PARAMETERS-1'!$B$5:$J$44,5,FALSE))*VLOOKUP(HRYLD2!AS$4,'[1]INTERNAL PARAMETERS-1'!$B$5:$J$44,9,FALSE)*HRYLD2!$F217</f>
        <v>0</v>
      </c>
      <c r="AT217" s="43">
        <f>HRYLD1!AT217*VLOOKUP(HRYLD2!AT$4,'[1]INTERNAL PARAMETERS-1'!$B$5:$J$44,5,FALSE)*VLOOKUP(HRYLD2!AT$4,'[1]INTERNAL PARAMETERS-1'!$B$5:$J$44,7,FALSE)*HRYLD2!$F217 + HRYLD1!AT217*(1-VLOOKUP(HRYLD2!AT$4,'[1]INTERNAL PARAMETERS-1'!$B$5:$J$44,5,FALSE))*VLOOKUP(HRYLD2!AT$4,'[1]INTERNAL PARAMETERS-1'!$B$5:$J$44,9,FALSE)*HRYLD2!$F217</f>
        <v>0</v>
      </c>
      <c r="AU217" s="45">
        <f>HRYLD1!AU217*VLOOKUP(HRYLD2!AU$4,'[1]INTERNAL PARAMETERS-1'!$B$5:$J$44,5,FALSE)*VLOOKUP(HRYLD2!AU$4,'[1]INTERNAL PARAMETERS-1'!$B$5:$J$44,6,FALSE)*VLOOKUP(HRYLD2!AU$4,'[1]INTERNAL PARAMETERS-1'!$B$5:$J$44,3,FALSE) + HRYLD1!AU217*(1-VLOOKUP(HRYLD2!AU$4,'[1]INTERNAL PARAMETERS-1'!$B$5:$J$44,5,FALSE))*VLOOKUP(HRYLD2!AU$4,'[1]INTERNAL PARAMETERS-1'!$B$5:$J$44,8,FALSE)*VLOOKUP(HRYLD2!AU$4,'[1]INTERNAL PARAMETERS-1'!$B$5:$J$44,3,FALSE)</f>
        <v>0</v>
      </c>
      <c r="AV217" s="44">
        <f>HRYLD1!AV217*VLOOKUP(HRYLD2!AV$4,'[1]INTERNAL PARAMETERS-1'!$B$5:$J$44,5,FALSE)*VLOOKUP(HRYLD2!AV$4,'[1]INTERNAL PARAMETERS-1'!$B$5:$J$44,6,FALSE)*VLOOKUP(HRYLD2!AV$4,'[1]INTERNAL PARAMETERS-1'!$B$5:$J$44,3,FALSE) + HRYLD1!AV217*(1-VLOOKUP(HRYLD2!AV$4,'[1]INTERNAL PARAMETERS-1'!$B$5:$J$44,5,FALSE))*VLOOKUP(HRYLD2!AV$4,'[1]INTERNAL PARAMETERS-1'!$B$5:$J$44,8,FALSE)*VLOOKUP(HRYLD2!AV$4,'[1]INTERNAL PARAMETERS-1'!$B$5:$J$44,3,FALSE)</f>
        <v>0</v>
      </c>
      <c r="AW217" s="44">
        <f>HRYLD1!AW217*VLOOKUP(HRYLD2!AW$4,'[1]INTERNAL PARAMETERS-1'!$B$5:$J$44,5,FALSE)*VLOOKUP(HRYLD2!AW$4,'[1]INTERNAL PARAMETERS-1'!$B$5:$J$44,6,FALSE)*VLOOKUP(HRYLD2!AW$4,'[1]INTERNAL PARAMETERS-1'!$B$5:$J$44,3,FALSE) + HRYLD1!AW217*(1-VLOOKUP(HRYLD2!AW$4,'[1]INTERNAL PARAMETERS-1'!$B$5:$J$44,5,FALSE))*VLOOKUP(HRYLD2!AW$4,'[1]INTERNAL PARAMETERS-1'!$B$5:$J$44,8,FALSE)*VLOOKUP(HRYLD2!AW$4,'[1]INTERNAL PARAMETERS-1'!$B$5:$J$44,3,FALSE)</f>
        <v>0</v>
      </c>
      <c r="AX217" s="44">
        <f>HRYLD1!AX217*VLOOKUP(HRYLD2!AX$4,'[1]INTERNAL PARAMETERS-1'!$B$5:$J$44,5,FALSE)*VLOOKUP(HRYLD2!AX$4,'[1]INTERNAL PARAMETERS-1'!$B$5:$J$44,6,FALSE)*VLOOKUP(HRYLD2!AX$4,'[1]INTERNAL PARAMETERS-1'!$B$5:$J$44,3,FALSE) + HRYLD1!AX217*(1-VLOOKUP(HRYLD2!AX$4,'[1]INTERNAL PARAMETERS-1'!$B$5:$J$44,5,FALSE))*VLOOKUP(HRYLD2!AX$4,'[1]INTERNAL PARAMETERS-1'!$B$5:$J$44,8,FALSE)*VLOOKUP(HRYLD2!AX$4,'[1]INTERNAL PARAMETERS-1'!$B$5:$J$44,3,FALSE)</f>
        <v>0</v>
      </c>
      <c r="AY217" s="44">
        <f>HRYLD1!AY217*VLOOKUP(HRYLD2!AY$4,'[1]INTERNAL PARAMETERS-1'!$B$5:$J$44,5,FALSE)*VLOOKUP(HRYLD2!AY$4,'[1]INTERNAL PARAMETERS-1'!$B$5:$J$44,6,FALSE)*VLOOKUP(HRYLD2!AY$4,'[1]INTERNAL PARAMETERS-1'!$B$5:$J$44,3,FALSE) + HRYLD1!AY217*(1-VLOOKUP(HRYLD2!AY$4,'[1]INTERNAL PARAMETERS-1'!$B$5:$J$44,5,FALSE))*VLOOKUP(HRYLD2!AY$4,'[1]INTERNAL PARAMETERS-1'!$B$5:$J$44,8,FALSE)*VLOOKUP(HRYLD2!AY$4,'[1]INTERNAL PARAMETERS-1'!$B$5:$J$44,3,FALSE)</f>
        <v>0</v>
      </c>
      <c r="AZ217" s="44">
        <f>HRYLD1!AZ217*VLOOKUP(HRYLD2!AZ$4,'[1]INTERNAL PARAMETERS-1'!$B$5:$J$44,5,FALSE)*VLOOKUP(HRYLD2!AZ$4,'[1]INTERNAL PARAMETERS-1'!$B$5:$J$44,6,FALSE)*VLOOKUP(HRYLD2!AZ$4,'[1]INTERNAL PARAMETERS-1'!$B$5:$J$44,3,FALSE) + HRYLD1!AZ217*(1-VLOOKUP(HRYLD2!AZ$4,'[1]INTERNAL PARAMETERS-1'!$B$5:$J$44,5,FALSE))*VLOOKUP(HRYLD2!AZ$4,'[1]INTERNAL PARAMETERS-1'!$B$5:$J$44,8,FALSE)*VLOOKUP(HRYLD2!AZ$4,'[1]INTERNAL PARAMETERS-1'!$B$5:$J$44,3,FALSE)</f>
        <v>0</v>
      </c>
      <c r="BA217" s="44">
        <f>HRYLD1!BA217*VLOOKUP(HRYLD2!BA$4,'[1]INTERNAL PARAMETERS-1'!$B$5:$J$44,5,FALSE)*VLOOKUP(HRYLD2!BA$4,'[1]INTERNAL PARAMETERS-1'!$B$5:$J$44,6,FALSE)*VLOOKUP(HRYLD2!BA$4,'[1]INTERNAL PARAMETERS-1'!$B$5:$J$44,3,FALSE) + HRYLD1!BA217*(1-VLOOKUP(HRYLD2!BA$4,'[1]INTERNAL PARAMETERS-1'!$B$5:$J$44,5,FALSE))*VLOOKUP(HRYLD2!BA$4,'[1]INTERNAL PARAMETERS-1'!$B$5:$J$44,8,FALSE)*VLOOKUP(HRYLD2!BA$4,'[1]INTERNAL PARAMETERS-1'!$B$5:$J$44,3,FALSE)</f>
        <v>0</v>
      </c>
      <c r="BB217" s="44">
        <f>HRYLD1!BB217*VLOOKUP(HRYLD2!BB$4,'[1]INTERNAL PARAMETERS-1'!$B$5:$J$44,5,FALSE)*VLOOKUP(HRYLD2!BB$4,'[1]INTERNAL PARAMETERS-1'!$B$5:$J$44,6,FALSE)*VLOOKUP(HRYLD2!BB$4,'[1]INTERNAL PARAMETERS-1'!$B$5:$J$44,3,FALSE) + HRYLD1!BB217*(1-VLOOKUP(HRYLD2!BB$4,'[1]INTERNAL PARAMETERS-1'!$B$5:$J$44,5,FALSE))*VLOOKUP(HRYLD2!BB$4,'[1]INTERNAL PARAMETERS-1'!$B$5:$J$44,8,FALSE)*VLOOKUP(HRYLD2!BB$4,'[1]INTERNAL PARAMETERS-1'!$B$5:$J$44,3,FALSE)</f>
        <v>0</v>
      </c>
      <c r="BC217" s="44">
        <f>HRYLD1!BC217*VLOOKUP(HRYLD2!BC$4,'[1]INTERNAL PARAMETERS-1'!$B$5:$J$44,5,FALSE)*VLOOKUP(HRYLD2!BC$4,'[1]INTERNAL PARAMETERS-1'!$B$5:$J$44,6,FALSE)*VLOOKUP(HRYLD2!BC$4,'[1]INTERNAL PARAMETERS-1'!$B$5:$J$44,3,FALSE) + HRYLD1!BC217*(1-VLOOKUP(HRYLD2!BC$4,'[1]INTERNAL PARAMETERS-1'!$B$5:$J$44,5,FALSE))*VLOOKUP(HRYLD2!BC$4,'[1]INTERNAL PARAMETERS-1'!$B$5:$J$44,8,FALSE)*VLOOKUP(HRYLD2!BC$4,'[1]INTERNAL PARAMETERS-1'!$B$5:$J$44,3,FALSE)</f>
        <v>0</v>
      </c>
      <c r="BD217" s="44">
        <f>HRYLD1!BD217*VLOOKUP(HRYLD2!BD$4,'[1]INTERNAL PARAMETERS-1'!$B$5:$J$44,5,FALSE)*VLOOKUP(HRYLD2!BD$4,'[1]INTERNAL PARAMETERS-1'!$B$5:$J$44,6,FALSE)*VLOOKUP(HRYLD2!BD$4,'[1]INTERNAL PARAMETERS-1'!$B$5:$J$44,3,FALSE) + HRYLD1!BD217*(1-VLOOKUP(HRYLD2!BD$4,'[1]INTERNAL PARAMETERS-1'!$B$5:$J$44,5,FALSE))*VLOOKUP(HRYLD2!BD$4,'[1]INTERNAL PARAMETERS-1'!$B$5:$J$44,8,FALSE)*VLOOKUP(HRYLD2!BD$4,'[1]INTERNAL PARAMETERS-1'!$B$5:$J$44,3,FALSE)</f>
        <v>0</v>
      </c>
      <c r="BE217" s="44">
        <f>HRYLD1!BE217*VLOOKUP(HRYLD2!BE$4,'[1]INTERNAL PARAMETERS-1'!$B$5:$J$44,5,FALSE)*VLOOKUP(HRYLD2!BE$4,'[1]INTERNAL PARAMETERS-1'!$B$5:$J$44,6,FALSE)*VLOOKUP(HRYLD2!BE$4,'[1]INTERNAL PARAMETERS-1'!$B$5:$J$44,3,FALSE) + HRYLD1!BE217*(1-VLOOKUP(HRYLD2!BE$4,'[1]INTERNAL PARAMETERS-1'!$B$5:$J$44,5,FALSE))*VLOOKUP(HRYLD2!BE$4,'[1]INTERNAL PARAMETERS-1'!$B$5:$J$44,8,FALSE)*VLOOKUP(HRYLD2!BE$4,'[1]INTERNAL PARAMETERS-1'!$B$5:$J$44,3,FALSE)</f>
        <v>0</v>
      </c>
      <c r="BF217" s="44">
        <f>HRYLD1!BF217*VLOOKUP(HRYLD2!BF$4,'[1]INTERNAL PARAMETERS-1'!$B$5:$J$44,5,FALSE)*VLOOKUP(HRYLD2!BF$4,'[1]INTERNAL PARAMETERS-1'!$B$5:$J$44,6,FALSE)*VLOOKUP(HRYLD2!BF$4,'[1]INTERNAL PARAMETERS-1'!$B$5:$J$44,3,FALSE) + HRYLD1!BF217*(1-VLOOKUP(HRYLD2!BF$4,'[1]INTERNAL PARAMETERS-1'!$B$5:$J$44,5,FALSE))*VLOOKUP(HRYLD2!BF$4,'[1]INTERNAL PARAMETERS-1'!$B$5:$J$44,8,FALSE)*VLOOKUP(HRYLD2!BF$4,'[1]INTERNAL PARAMETERS-1'!$B$5:$J$44,3,FALSE)</f>
        <v>0</v>
      </c>
      <c r="BG217" s="44">
        <f>HRYLD1!BG217*VLOOKUP(HRYLD2!BG$4,'[1]INTERNAL PARAMETERS-1'!$B$5:$J$44,5,FALSE)*VLOOKUP(HRYLD2!BG$4,'[1]INTERNAL PARAMETERS-1'!$B$5:$J$44,6,FALSE)*VLOOKUP(HRYLD2!BG$4,'[1]INTERNAL PARAMETERS-1'!$B$5:$J$44,3,FALSE) + HRYLD1!BG217*(1-VLOOKUP(HRYLD2!BG$4,'[1]INTERNAL PARAMETERS-1'!$B$5:$J$44,5,FALSE))*VLOOKUP(HRYLD2!BG$4,'[1]INTERNAL PARAMETERS-1'!$B$5:$J$44,8,FALSE)*VLOOKUP(HRYLD2!BG$4,'[1]INTERNAL PARAMETERS-1'!$B$5:$J$44,3,FALSE)</f>
        <v>0</v>
      </c>
      <c r="BH217" s="44">
        <f>HRYLD1!BH217*VLOOKUP(HRYLD2!BH$4,'[1]INTERNAL PARAMETERS-1'!$B$5:$J$44,5,FALSE)*VLOOKUP(HRYLD2!BH$4,'[1]INTERNAL PARAMETERS-1'!$B$5:$J$44,6,FALSE)*VLOOKUP(HRYLD2!BH$4,'[1]INTERNAL PARAMETERS-1'!$B$5:$J$44,3,FALSE) + HRYLD1!BH217*(1-VLOOKUP(HRYLD2!BH$4,'[1]INTERNAL PARAMETERS-1'!$B$5:$J$44,5,FALSE))*VLOOKUP(HRYLD2!BH$4,'[1]INTERNAL PARAMETERS-1'!$B$5:$J$44,8,FALSE)*VLOOKUP(HRYLD2!BH$4,'[1]INTERNAL PARAMETERS-1'!$B$5:$J$44,3,FALSE)</f>
        <v>0</v>
      </c>
      <c r="BI217" s="44">
        <f>HRYLD1!BI217*VLOOKUP(HRYLD2!BI$4,'[1]INTERNAL PARAMETERS-1'!$B$5:$J$44,5,FALSE)*VLOOKUP(HRYLD2!BI$4,'[1]INTERNAL PARAMETERS-1'!$B$5:$J$44,6,FALSE)*VLOOKUP(HRYLD2!BI$4,'[1]INTERNAL PARAMETERS-1'!$B$5:$J$44,3,FALSE) + HRYLD1!BI217*(1-VLOOKUP(HRYLD2!BI$4,'[1]INTERNAL PARAMETERS-1'!$B$5:$J$44,5,FALSE))*VLOOKUP(HRYLD2!BI$4,'[1]INTERNAL PARAMETERS-1'!$B$5:$J$44,8,FALSE)*VLOOKUP(HRYLD2!BI$4,'[1]INTERNAL PARAMETERS-1'!$B$5:$J$44,3,FALSE)</f>
        <v>0</v>
      </c>
      <c r="BJ217" s="44">
        <f>HRYLD1!BJ217*VLOOKUP(HRYLD2!BJ$4,'[1]INTERNAL PARAMETERS-1'!$B$5:$J$44,5,FALSE)*VLOOKUP(HRYLD2!BJ$4,'[1]INTERNAL PARAMETERS-1'!$B$5:$J$44,6,FALSE)*VLOOKUP(HRYLD2!BJ$4,'[1]INTERNAL PARAMETERS-1'!$B$5:$J$44,3,FALSE) + HRYLD1!BJ217*(1-VLOOKUP(HRYLD2!BJ$4,'[1]INTERNAL PARAMETERS-1'!$B$5:$J$44,5,FALSE))*VLOOKUP(HRYLD2!BJ$4,'[1]INTERNAL PARAMETERS-1'!$B$5:$J$44,8,FALSE)*VLOOKUP(HRYLD2!BJ$4,'[1]INTERNAL PARAMETERS-1'!$B$5:$J$44,3,FALSE)</f>
        <v>0</v>
      </c>
      <c r="BK217" s="44">
        <f>HRYLD1!BK217*VLOOKUP(HRYLD2!BK$4,'[1]INTERNAL PARAMETERS-1'!$B$5:$J$44,5,FALSE)*VLOOKUP(HRYLD2!BK$4,'[1]INTERNAL PARAMETERS-1'!$B$5:$J$44,6,FALSE)*VLOOKUP(HRYLD2!BK$4,'[1]INTERNAL PARAMETERS-1'!$B$5:$J$44,3,FALSE) + HRYLD1!BK217*(1-VLOOKUP(HRYLD2!BK$4,'[1]INTERNAL PARAMETERS-1'!$B$5:$J$44,5,FALSE))*VLOOKUP(HRYLD2!BK$4,'[1]INTERNAL PARAMETERS-1'!$B$5:$J$44,8,FALSE)*VLOOKUP(HRYLD2!BK$4,'[1]INTERNAL PARAMETERS-1'!$B$5:$J$44,3,FALSE)</f>
        <v>0</v>
      </c>
      <c r="BL217" s="44">
        <f>HRYLD1!BL217*VLOOKUP(HRYLD2!BL$4,'[1]INTERNAL PARAMETERS-1'!$B$5:$J$44,5,FALSE)*VLOOKUP(HRYLD2!BL$4,'[1]INTERNAL PARAMETERS-1'!$B$5:$J$44,6,FALSE)*VLOOKUP(HRYLD2!BL$4,'[1]INTERNAL PARAMETERS-1'!$B$5:$J$44,3,FALSE) + HRYLD1!BL217*(1-VLOOKUP(HRYLD2!BL$4,'[1]INTERNAL PARAMETERS-1'!$B$5:$J$44,5,FALSE))*VLOOKUP(HRYLD2!BL$4,'[1]INTERNAL PARAMETERS-1'!$B$5:$J$44,8,FALSE)*VLOOKUP(HRYLD2!BL$4,'[1]INTERNAL PARAMETERS-1'!$B$5:$J$44,3,FALSE)</f>
        <v>0</v>
      </c>
      <c r="BM217" s="44">
        <f>HRYLD1!BM217*VLOOKUP(HRYLD2!BM$4,'[1]INTERNAL PARAMETERS-1'!$B$5:$J$44,5,FALSE)*VLOOKUP(HRYLD2!BM$4,'[1]INTERNAL PARAMETERS-1'!$B$5:$J$44,6,FALSE)*VLOOKUP(HRYLD2!BM$4,'[1]INTERNAL PARAMETERS-1'!$B$5:$J$44,3,FALSE) + HRYLD1!BM217*(1-VLOOKUP(HRYLD2!BM$4,'[1]INTERNAL PARAMETERS-1'!$B$5:$J$44,5,FALSE))*VLOOKUP(HRYLD2!BM$4,'[1]INTERNAL PARAMETERS-1'!$B$5:$J$44,8,FALSE)*VLOOKUP(HRYLD2!BM$4,'[1]INTERNAL PARAMETERS-1'!$B$5:$J$44,3,FALSE)</f>
        <v>0</v>
      </c>
      <c r="BN217" s="44">
        <f>HRYLD1!BN217*VLOOKUP(HRYLD2!BN$4,'[1]INTERNAL PARAMETERS-1'!$B$5:$J$44,5,FALSE)*VLOOKUP(HRYLD2!BN$4,'[1]INTERNAL PARAMETERS-1'!$B$5:$J$44,6,FALSE)*VLOOKUP(HRYLD2!BN$4,'[1]INTERNAL PARAMETERS-1'!$B$5:$J$44,3,FALSE) + HRYLD1!BN217*(1-VLOOKUP(HRYLD2!BN$4,'[1]INTERNAL PARAMETERS-1'!$B$5:$J$44,5,FALSE))*VLOOKUP(HRYLD2!BN$4,'[1]INTERNAL PARAMETERS-1'!$B$5:$J$44,8,FALSE)*VLOOKUP(HRYLD2!BN$4,'[1]INTERNAL PARAMETERS-1'!$B$5:$J$44,3,FALSE)</f>
        <v>0</v>
      </c>
      <c r="BO217" s="44">
        <f>HRYLD1!BO217*VLOOKUP(HRYLD2!BO$4,'[1]INTERNAL PARAMETERS-1'!$B$5:$J$44,5,FALSE)*VLOOKUP(HRYLD2!BO$4,'[1]INTERNAL PARAMETERS-1'!$B$5:$J$44,6,FALSE)*VLOOKUP(HRYLD2!BO$4,'[1]INTERNAL PARAMETERS-1'!$B$5:$J$44,3,FALSE) + HRYLD1!BO217*(1-VLOOKUP(HRYLD2!BO$4,'[1]INTERNAL PARAMETERS-1'!$B$5:$J$44,5,FALSE))*VLOOKUP(HRYLD2!BO$4,'[1]INTERNAL PARAMETERS-1'!$B$5:$J$44,8,FALSE)*VLOOKUP(HRYLD2!BO$4,'[1]INTERNAL PARAMETERS-1'!$B$5:$J$44,3,FALSE)</f>
        <v>0</v>
      </c>
      <c r="BP217" s="44">
        <f>HRYLD1!BP217*VLOOKUP(HRYLD2!BP$4,'[1]INTERNAL PARAMETERS-1'!$B$5:$J$44,5,FALSE)*VLOOKUP(HRYLD2!BP$4,'[1]INTERNAL PARAMETERS-1'!$B$5:$J$44,6,FALSE)*VLOOKUP(HRYLD2!BP$4,'[1]INTERNAL PARAMETERS-1'!$B$5:$J$44,3,FALSE) + HRYLD1!BP217*(1-VLOOKUP(HRYLD2!BP$4,'[1]INTERNAL PARAMETERS-1'!$B$5:$J$44,5,FALSE))*VLOOKUP(HRYLD2!BP$4,'[1]INTERNAL PARAMETERS-1'!$B$5:$J$44,8,FALSE)*VLOOKUP(HRYLD2!BP$4,'[1]INTERNAL PARAMETERS-1'!$B$5:$J$44,3,FALSE)</f>
        <v>0</v>
      </c>
      <c r="BQ217" s="44">
        <f>HRYLD1!BQ217*VLOOKUP(HRYLD2!BQ$4,'[1]INTERNAL PARAMETERS-1'!$B$5:$J$44,5,FALSE)*VLOOKUP(HRYLD2!BQ$4,'[1]INTERNAL PARAMETERS-1'!$B$5:$J$44,6,FALSE)*VLOOKUP(HRYLD2!BQ$4,'[1]INTERNAL PARAMETERS-1'!$B$5:$J$44,3,FALSE) + HRYLD1!BQ217*(1-VLOOKUP(HRYLD2!BQ$4,'[1]INTERNAL PARAMETERS-1'!$B$5:$J$44,5,FALSE))*VLOOKUP(HRYLD2!BQ$4,'[1]INTERNAL PARAMETERS-1'!$B$5:$J$44,8,FALSE)*VLOOKUP(HRYLD2!BQ$4,'[1]INTERNAL PARAMETERS-1'!$B$5:$J$44,3,FALSE)</f>
        <v>0</v>
      </c>
      <c r="BR217" s="44">
        <f>HRYLD1!BR217*VLOOKUP(HRYLD2!BR$4,'[1]INTERNAL PARAMETERS-1'!$B$5:$J$44,5,FALSE)*VLOOKUP(HRYLD2!BR$4,'[1]INTERNAL PARAMETERS-1'!$B$5:$J$44,6,FALSE)*VLOOKUP(HRYLD2!BR$4,'[1]INTERNAL PARAMETERS-1'!$B$5:$J$44,3,FALSE) + HRYLD1!BR217*(1-VLOOKUP(HRYLD2!BR$4,'[1]INTERNAL PARAMETERS-1'!$B$5:$J$44,5,FALSE))*VLOOKUP(HRYLD2!BR$4,'[1]INTERNAL PARAMETERS-1'!$B$5:$J$44,8,FALSE)*VLOOKUP(HRYLD2!BR$4,'[1]INTERNAL PARAMETERS-1'!$B$5:$J$44,3,FALSE)</f>
        <v>0</v>
      </c>
      <c r="BS217" s="44">
        <f>HRYLD1!BS217*VLOOKUP(HRYLD2!BS$4,'[1]INTERNAL PARAMETERS-1'!$B$5:$J$44,5,FALSE)*VLOOKUP(HRYLD2!BS$4,'[1]INTERNAL PARAMETERS-1'!$B$5:$J$44,6,FALSE)*VLOOKUP(HRYLD2!BS$4,'[1]INTERNAL PARAMETERS-1'!$B$5:$J$44,3,FALSE) + HRYLD1!BS217*(1-VLOOKUP(HRYLD2!BS$4,'[1]INTERNAL PARAMETERS-1'!$B$5:$J$44,5,FALSE))*VLOOKUP(HRYLD2!BS$4,'[1]INTERNAL PARAMETERS-1'!$B$5:$J$44,8,FALSE)*VLOOKUP(HRYLD2!BS$4,'[1]INTERNAL PARAMETERS-1'!$B$5:$J$44,3,FALSE)</f>
        <v>0</v>
      </c>
      <c r="BT217" s="44">
        <f>HRYLD1!BT217*VLOOKUP(HRYLD2!BT$4,'[1]INTERNAL PARAMETERS-1'!$B$5:$J$44,5,FALSE)*VLOOKUP(HRYLD2!BT$4,'[1]INTERNAL PARAMETERS-1'!$B$5:$J$44,6,FALSE)*VLOOKUP(HRYLD2!BT$4,'[1]INTERNAL PARAMETERS-1'!$B$5:$J$44,3,FALSE) + HRYLD1!BT217*(1-VLOOKUP(HRYLD2!BT$4,'[1]INTERNAL PARAMETERS-1'!$B$5:$J$44,5,FALSE))*VLOOKUP(HRYLD2!BT$4,'[1]INTERNAL PARAMETERS-1'!$B$5:$J$44,8,FALSE)*VLOOKUP(HRYLD2!BT$4,'[1]INTERNAL PARAMETERS-1'!$B$5:$J$44,3,FALSE)</f>
        <v>0</v>
      </c>
      <c r="BU217" s="44">
        <f>HRYLD1!BU217*VLOOKUP(HRYLD2!BU$4,'[1]INTERNAL PARAMETERS-1'!$B$5:$J$44,5,FALSE)*VLOOKUP(HRYLD2!BU$4,'[1]INTERNAL PARAMETERS-1'!$B$5:$J$44,6,FALSE)*VLOOKUP(HRYLD2!BU$4,'[1]INTERNAL PARAMETERS-1'!$B$5:$J$44,3,FALSE) + HRYLD1!BU217*(1-VLOOKUP(HRYLD2!BU$4,'[1]INTERNAL PARAMETERS-1'!$B$5:$J$44,5,FALSE))*VLOOKUP(HRYLD2!BU$4,'[1]INTERNAL PARAMETERS-1'!$B$5:$J$44,8,FALSE)*VLOOKUP(HRYLD2!BU$4,'[1]INTERNAL PARAMETERS-1'!$B$5:$J$44,3,FALSE)</f>
        <v>0</v>
      </c>
      <c r="BV217" s="44">
        <f>HRYLD1!BV217*VLOOKUP(HRYLD2!BV$4,'[1]INTERNAL PARAMETERS-1'!$B$5:$J$44,5,FALSE)*VLOOKUP(HRYLD2!BV$4,'[1]INTERNAL PARAMETERS-1'!$B$5:$J$44,6,FALSE)*VLOOKUP(HRYLD2!BV$4,'[1]INTERNAL PARAMETERS-1'!$B$5:$J$44,3,FALSE) + HRYLD1!BV217*(1-VLOOKUP(HRYLD2!BV$4,'[1]INTERNAL PARAMETERS-1'!$B$5:$J$44,5,FALSE))*VLOOKUP(HRYLD2!BV$4,'[1]INTERNAL PARAMETERS-1'!$B$5:$J$44,8,FALSE)*VLOOKUP(HRYLD2!BV$4,'[1]INTERNAL PARAMETERS-1'!$B$5:$J$44,3,FALSE)</f>
        <v>0</v>
      </c>
      <c r="BW217" s="44">
        <f>HRYLD1!BW217*VLOOKUP(HRYLD2!BW$4,'[1]INTERNAL PARAMETERS-1'!$B$5:$J$44,5,FALSE)*VLOOKUP(HRYLD2!BW$4,'[1]INTERNAL PARAMETERS-1'!$B$5:$J$44,6,FALSE)*VLOOKUP(HRYLD2!BW$4,'[1]INTERNAL PARAMETERS-1'!$B$5:$J$44,3,FALSE) + HRYLD1!BW217*(1-VLOOKUP(HRYLD2!BW$4,'[1]INTERNAL PARAMETERS-1'!$B$5:$J$44,5,FALSE))*VLOOKUP(HRYLD2!BW$4,'[1]INTERNAL PARAMETERS-1'!$B$5:$J$44,8,FALSE)*VLOOKUP(HRYLD2!BW$4,'[1]INTERNAL PARAMETERS-1'!$B$5:$J$44,3,FALSE)</f>
        <v>0</v>
      </c>
      <c r="BX217" s="44">
        <f>HRYLD1!BX217*VLOOKUP(HRYLD2!BX$4,'[1]INTERNAL PARAMETERS-1'!$B$5:$J$44,5,FALSE)*VLOOKUP(HRYLD2!BX$4,'[1]INTERNAL PARAMETERS-1'!$B$5:$J$44,6,FALSE)*VLOOKUP(HRYLD2!BX$4,'[1]INTERNAL PARAMETERS-1'!$B$5:$J$44,3,FALSE) + HRYLD1!BX217*(1-VLOOKUP(HRYLD2!BX$4,'[1]INTERNAL PARAMETERS-1'!$B$5:$J$44,5,FALSE))*VLOOKUP(HRYLD2!BX$4,'[1]INTERNAL PARAMETERS-1'!$B$5:$J$44,8,FALSE)*VLOOKUP(HRYLD2!BX$4,'[1]INTERNAL PARAMETERS-1'!$B$5:$J$44,3,FALSE)</f>
        <v>0</v>
      </c>
      <c r="BY217" s="44">
        <f>HRYLD1!BY217*VLOOKUP(HRYLD2!BY$4,'[1]INTERNAL PARAMETERS-1'!$B$5:$J$44,5,FALSE)*VLOOKUP(HRYLD2!BY$4,'[1]INTERNAL PARAMETERS-1'!$B$5:$J$44,6,FALSE)*VLOOKUP(HRYLD2!BY$4,'[1]INTERNAL PARAMETERS-1'!$B$5:$J$44,3,FALSE) + HRYLD1!BY217*(1-VLOOKUP(HRYLD2!BY$4,'[1]INTERNAL PARAMETERS-1'!$B$5:$J$44,5,FALSE))*VLOOKUP(HRYLD2!BY$4,'[1]INTERNAL PARAMETERS-1'!$B$5:$J$44,8,FALSE)*VLOOKUP(HRYLD2!BY$4,'[1]INTERNAL PARAMETERS-1'!$B$5:$J$44,3,FALSE)</f>
        <v>0</v>
      </c>
      <c r="BZ217" s="44">
        <f>HRYLD1!BZ217*VLOOKUP(HRYLD2!BZ$4,'[1]INTERNAL PARAMETERS-1'!$B$5:$J$44,5,FALSE)*VLOOKUP(HRYLD2!BZ$4,'[1]INTERNAL PARAMETERS-1'!$B$5:$J$44,6,FALSE)*VLOOKUP(HRYLD2!BZ$4,'[1]INTERNAL PARAMETERS-1'!$B$5:$J$44,3,FALSE) + HRYLD1!BZ217*(1-VLOOKUP(HRYLD2!BZ$4,'[1]INTERNAL PARAMETERS-1'!$B$5:$J$44,5,FALSE))*VLOOKUP(HRYLD2!BZ$4,'[1]INTERNAL PARAMETERS-1'!$B$5:$J$44,8,FALSE)*VLOOKUP(HRYLD2!BZ$4,'[1]INTERNAL PARAMETERS-1'!$B$5:$J$44,3,FALSE)</f>
        <v>0</v>
      </c>
      <c r="CA217" s="44">
        <f>HRYLD1!CA217*VLOOKUP(HRYLD2!CA$4,'[1]INTERNAL PARAMETERS-1'!$B$5:$J$44,5,FALSE)*VLOOKUP(HRYLD2!CA$4,'[1]INTERNAL PARAMETERS-1'!$B$5:$J$44,6,FALSE)*VLOOKUP(HRYLD2!CA$4,'[1]INTERNAL PARAMETERS-1'!$B$5:$J$44,3,FALSE) + HRYLD1!CA217*(1-VLOOKUP(HRYLD2!CA$4,'[1]INTERNAL PARAMETERS-1'!$B$5:$J$44,5,FALSE))*VLOOKUP(HRYLD2!CA$4,'[1]INTERNAL PARAMETERS-1'!$B$5:$J$44,8,FALSE)*VLOOKUP(HRYLD2!CA$4,'[1]INTERNAL PARAMETERS-1'!$B$5:$J$44,3,FALSE)</f>
        <v>0</v>
      </c>
      <c r="CB217" s="44">
        <f>HRYLD1!CB217*VLOOKUP(HRYLD2!CB$4,'[1]INTERNAL PARAMETERS-1'!$B$5:$J$44,5,FALSE)*VLOOKUP(HRYLD2!CB$4,'[1]INTERNAL PARAMETERS-1'!$B$5:$J$44,6,FALSE)*VLOOKUP(HRYLD2!CB$4,'[1]INTERNAL PARAMETERS-1'!$B$5:$J$44,3,FALSE) + HRYLD1!CB217*(1-VLOOKUP(HRYLD2!CB$4,'[1]INTERNAL PARAMETERS-1'!$B$5:$J$44,5,FALSE))*VLOOKUP(HRYLD2!CB$4,'[1]INTERNAL PARAMETERS-1'!$B$5:$J$44,8,FALSE)*VLOOKUP(HRYLD2!CB$4,'[1]INTERNAL PARAMETERS-1'!$B$5:$J$44,3,FALSE)</f>
        <v>0</v>
      </c>
      <c r="CC217" s="44">
        <f>HRYLD1!CC217*VLOOKUP(HRYLD2!CC$4,'[1]INTERNAL PARAMETERS-1'!$B$5:$J$44,5,FALSE)*VLOOKUP(HRYLD2!CC$4,'[1]INTERNAL PARAMETERS-1'!$B$5:$J$44,6,FALSE)*VLOOKUP(HRYLD2!CC$4,'[1]INTERNAL PARAMETERS-1'!$B$5:$J$44,3,FALSE) + HRYLD1!CC217*(1-VLOOKUP(HRYLD2!CC$4,'[1]INTERNAL PARAMETERS-1'!$B$5:$J$44,5,FALSE))*VLOOKUP(HRYLD2!CC$4,'[1]INTERNAL PARAMETERS-1'!$B$5:$J$44,8,FALSE)*VLOOKUP(HRYLD2!CC$4,'[1]INTERNAL PARAMETERS-1'!$B$5:$J$44,3,FALSE)</f>
        <v>0</v>
      </c>
      <c r="CD217" s="44">
        <f>HRYLD1!CD217*VLOOKUP(HRYLD2!CD$4,'[1]INTERNAL PARAMETERS-1'!$B$5:$J$44,5,FALSE)*VLOOKUP(HRYLD2!CD$4,'[1]INTERNAL PARAMETERS-1'!$B$5:$J$44,6,FALSE)*VLOOKUP(HRYLD2!CD$4,'[1]INTERNAL PARAMETERS-1'!$B$5:$J$44,3,FALSE) + HRYLD1!CD217*(1-VLOOKUP(HRYLD2!CD$4,'[1]INTERNAL PARAMETERS-1'!$B$5:$J$44,5,FALSE))*VLOOKUP(HRYLD2!CD$4,'[1]INTERNAL PARAMETERS-1'!$B$5:$J$44,8,FALSE)*VLOOKUP(HRYLD2!CD$4,'[1]INTERNAL PARAMETERS-1'!$B$5:$J$44,3,FALSE)</f>
        <v>0</v>
      </c>
      <c r="CE217" s="44">
        <f>HRYLD1!CE217*VLOOKUP(HRYLD2!CE$4,'[1]INTERNAL PARAMETERS-1'!$B$5:$J$44,5,FALSE)*VLOOKUP(HRYLD2!CE$4,'[1]INTERNAL PARAMETERS-1'!$B$5:$J$44,6,FALSE)*VLOOKUP(HRYLD2!CE$4,'[1]INTERNAL PARAMETERS-1'!$B$5:$J$44,3,FALSE) + HRYLD1!CE217*(1-VLOOKUP(HRYLD2!CE$4,'[1]INTERNAL PARAMETERS-1'!$B$5:$J$44,5,FALSE))*VLOOKUP(HRYLD2!CE$4,'[1]INTERNAL PARAMETERS-1'!$B$5:$J$44,8,FALSE)*VLOOKUP(HRYLD2!CE$4,'[1]INTERNAL PARAMETERS-1'!$B$5:$J$44,3,FALSE)</f>
        <v>0</v>
      </c>
      <c r="CF217" s="44">
        <f>HRYLD1!CF217*VLOOKUP(HRYLD2!CF$4,'[1]INTERNAL PARAMETERS-1'!$B$5:$J$44,5,FALSE)*VLOOKUP(HRYLD2!CF$4,'[1]INTERNAL PARAMETERS-1'!$B$5:$J$44,6,FALSE)*VLOOKUP(HRYLD2!CF$4,'[1]INTERNAL PARAMETERS-1'!$B$5:$J$44,3,FALSE) + HRYLD1!CF217*(1-VLOOKUP(HRYLD2!CF$4,'[1]INTERNAL PARAMETERS-1'!$B$5:$J$44,5,FALSE))*VLOOKUP(HRYLD2!CF$4,'[1]INTERNAL PARAMETERS-1'!$B$5:$J$44,8,FALSE)*VLOOKUP(HRYLD2!CF$4,'[1]INTERNAL PARAMETERS-1'!$B$5:$J$44,3,FALSE)</f>
        <v>0</v>
      </c>
      <c r="CG217" s="44">
        <f>HRYLD1!CG217*VLOOKUP(HRYLD2!CG$4,'[1]INTERNAL PARAMETERS-1'!$B$5:$J$44,5,FALSE)*VLOOKUP(HRYLD2!CG$4,'[1]INTERNAL PARAMETERS-1'!$B$5:$J$44,6,FALSE)*VLOOKUP(HRYLD2!CG$4,'[1]INTERNAL PARAMETERS-1'!$B$5:$J$44,3,FALSE) + HRYLD1!CG217*(1-VLOOKUP(HRYLD2!CG$4,'[1]INTERNAL PARAMETERS-1'!$B$5:$J$44,5,FALSE))*VLOOKUP(HRYLD2!CG$4,'[1]INTERNAL PARAMETERS-1'!$B$5:$J$44,8,FALSE)*VLOOKUP(HRYLD2!CG$4,'[1]INTERNAL PARAMETERS-1'!$B$5:$J$44,3,FALSE)</f>
        <v>0</v>
      </c>
      <c r="CH217" s="43">
        <f>HRYLD1!CH217*VLOOKUP(HRYLD2!CH$4,'[1]INTERNAL PARAMETERS-1'!$B$5:$J$44,5,FALSE)*VLOOKUP(HRYLD2!CH$4,'[1]INTERNAL PARAMETERS-1'!$B$5:$J$44,6,FALSE)*VLOOKUP(HRYLD2!CH$4,'[1]INTERNAL PARAMETERS-1'!$B$5:$J$44,3,FALSE) + HRYLD1!CH217*(1-VLOOKUP(HRYLD2!CH$4,'[1]INTERNAL PARAMETERS-1'!$B$5:$J$44,5,FALSE))*VLOOKUP(HRYLD2!CH$4,'[1]INTERNAL PARAMETERS-1'!$B$5:$J$44,8,FALSE)*VLOOKUP(HRYLD2!CH$4,'[1]INTERNAL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49</v>
      </c>
      <c r="D218" s="57" t="s">
        <v>51</v>
      </c>
      <c r="E218" s="132">
        <f>HR!X218</f>
        <v>0</v>
      </c>
      <c r="F218" s="56">
        <f>'[1]INTERNAL PARAMETERS-1'!M20</f>
        <v>12.89</v>
      </c>
      <c r="G218" s="45">
        <f>HRYLD1!G218*VLOOKUP(HRYLD2!G$4,'[1]INTERNAL PARAMETERS-1'!$B$5:$J$44,5,FALSE)*VLOOKUP(HRYLD2!G$4,'[1]INTERNAL PARAMETERS-1'!$B$5:$J$44,7,FALSE)*HRYLD2!$F218 + HRYLD1!G218*(1-VLOOKUP(HRYLD2!G$4,'[1]INTERNAL PARAMETERS-1'!$B$5:$J$44,5,FALSE))*VLOOKUP(HRYLD2!G$4,'[1]INTERNAL PARAMETERS-1'!$B$5:$J$44,9,FALSE)*HRYLD2!$F218</f>
        <v>0</v>
      </c>
      <c r="H218" s="44">
        <f>HRYLD1!H218*VLOOKUP(HRYLD2!H$4,'[1]INTERNAL PARAMETERS-1'!$B$5:$J$44,5,FALSE)*VLOOKUP(HRYLD2!H$4,'[1]INTERNAL PARAMETERS-1'!$B$5:$J$44,7,FALSE)*HRYLD2!$F218 + HRYLD1!H218*(1-VLOOKUP(HRYLD2!H$4,'[1]INTERNAL PARAMETERS-1'!$B$5:$J$44,5,FALSE))*VLOOKUP(HRYLD2!H$4,'[1]INTERNAL PARAMETERS-1'!$B$5:$J$44,9,FALSE)*HRYLD2!$F218</f>
        <v>0</v>
      </c>
      <c r="I218" s="44">
        <f>HRYLD1!I218*VLOOKUP(HRYLD2!I$4,'[1]INTERNAL PARAMETERS-1'!$B$5:$J$44,5,FALSE)*VLOOKUP(HRYLD2!I$4,'[1]INTERNAL PARAMETERS-1'!$B$5:$J$44,7,FALSE)*HRYLD2!$F218 + HRYLD1!I218*(1-VLOOKUP(HRYLD2!I$4,'[1]INTERNAL PARAMETERS-1'!$B$5:$J$44,5,FALSE))*VLOOKUP(HRYLD2!I$4,'[1]INTERNAL PARAMETERS-1'!$B$5:$J$44,9,FALSE)*HRYLD2!$F218</f>
        <v>0</v>
      </c>
      <c r="J218" s="44">
        <f>HRYLD1!J218*VLOOKUP(HRYLD2!J$4,'[1]INTERNAL PARAMETERS-1'!$B$5:$J$44,5,FALSE)*VLOOKUP(HRYLD2!J$4,'[1]INTERNAL PARAMETERS-1'!$B$5:$J$44,7,FALSE)*HRYLD2!$F218 + HRYLD1!J218*(1-VLOOKUP(HRYLD2!J$4,'[1]INTERNAL PARAMETERS-1'!$B$5:$J$44,5,FALSE))*VLOOKUP(HRYLD2!J$4,'[1]INTERNAL PARAMETERS-1'!$B$5:$J$44,9,FALSE)*HRYLD2!$F218</f>
        <v>0</v>
      </c>
      <c r="K218" s="44">
        <f>HRYLD1!K218*VLOOKUP(HRYLD2!K$4,'[1]INTERNAL PARAMETERS-1'!$B$5:$J$44,5,FALSE)*VLOOKUP(HRYLD2!K$4,'[1]INTERNAL PARAMETERS-1'!$B$5:$J$44,7,FALSE)*HRYLD2!$F218 + HRYLD1!K218*(1-VLOOKUP(HRYLD2!K$4,'[1]INTERNAL PARAMETERS-1'!$B$5:$J$44,5,FALSE))*VLOOKUP(HRYLD2!K$4,'[1]INTERNAL PARAMETERS-1'!$B$5:$J$44,9,FALSE)*HRYLD2!$F218</f>
        <v>0</v>
      </c>
      <c r="L218" s="44">
        <f>HRYLD1!L218*VLOOKUP(HRYLD2!L$4,'[1]INTERNAL PARAMETERS-1'!$B$5:$J$44,5,FALSE)*VLOOKUP(HRYLD2!L$4,'[1]INTERNAL PARAMETERS-1'!$B$5:$J$44,7,FALSE)*HRYLD2!$F218 + HRYLD1!L218*(1-VLOOKUP(HRYLD2!L$4,'[1]INTERNAL PARAMETERS-1'!$B$5:$J$44,5,FALSE))*VLOOKUP(HRYLD2!L$4,'[1]INTERNAL PARAMETERS-1'!$B$5:$J$44,9,FALSE)*HRYLD2!$F218</f>
        <v>0</v>
      </c>
      <c r="M218" s="44">
        <f>HRYLD1!M218*VLOOKUP(HRYLD2!M$4,'[1]INTERNAL PARAMETERS-1'!$B$5:$J$44,5,FALSE)*VLOOKUP(HRYLD2!M$4,'[1]INTERNAL PARAMETERS-1'!$B$5:$J$44,7,FALSE)*HRYLD2!$F218 + HRYLD1!M218*(1-VLOOKUP(HRYLD2!M$4,'[1]INTERNAL PARAMETERS-1'!$B$5:$J$44,5,FALSE))*VLOOKUP(HRYLD2!M$4,'[1]INTERNAL PARAMETERS-1'!$B$5:$J$44,9,FALSE)*HRYLD2!$F218</f>
        <v>0</v>
      </c>
      <c r="N218" s="44">
        <f>HRYLD1!N218*VLOOKUP(HRYLD2!N$4,'[1]INTERNAL PARAMETERS-1'!$B$5:$J$44,5,FALSE)*VLOOKUP(HRYLD2!N$4,'[1]INTERNAL PARAMETERS-1'!$B$5:$J$44,7,FALSE)*HRYLD2!$F218 + HRYLD1!N218*(1-VLOOKUP(HRYLD2!N$4,'[1]INTERNAL PARAMETERS-1'!$B$5:$J$44,5,FALSE))*VLOOKUP(HRYLD2!N$4,'[1]INTERNAL PARAMETERS-1'!$B$5:$J$44,9,FALSE)*HRYLD2!$F218</f>
        <v>0</v>
      </c>
      <c r="O218" s="44">
        <f>HRYLD1!O218*VLOOKUP(HRYLD2!O$4,'[1]INTERNAL PARAMETERS-1'!$B$5:$J$44,5,FALSE)*VLOOKUP(HRYLD2!O$4,'[1]INTERNAL PARAMETERS-1'!$B$5:$J$44,7,FALSE)*HRYLD2!$F218 + HRYLD1!O218*(1-VLOOKUP(HRYLD2!O$4,'[1]INTERNAL PARAMETERS-1'!$B$5:$J$44,5,FALSE))*VLOOKUP(HRYLD2!O$4,'[1]INTERNAL PARAMETERS-1'!$B$5:$J$44,9,FALSE)*HRYLD2!$F218</f>
        <v>0</v>
      </c>
      <c r="P218" s="44">
        <f>HRYLD1!P218*VLOOKUP(HRYLD2!P$4,'[1]INTERNAL PARAMETERS-1'!$B$5:$J$44,5,FALSE)*VLOOKUP(HRYLD2!P$4,'[1]INTERNAL PARAMETERS-1'!$B$5:$J$44,7,FALSE)*HRYLD2!$F218 + HRYLD1!P218*(1-VLOOKUP(HRYLD2!P$4,'[1]INTERNAL PARAMETERS-1'!$B$5:$J$44,5,FALSE))*VLOOKUP(HRYLD2!P$4,'[1]INTERNAL PARAMETERS-1'!$B$5:$J$44,9,FALSE)*HRYLD2!$F218</f>
        <v>0</v>
      </c>
      <c r="Q218" s="44">
        <f>HRYLD1!Q218*VLOOKUP(HRYLD2!Q$4,'[1]INTERNAL PARAMETERS-1'!$B$5:$J$44,5,FALSE)*VLOOKUP(HRYLD2!Q$4,'[1]INTERNAL PARAMETERS-1'!$B$5:$J$44,7,FALSE)*HRYLD2!$F218 + HRYLD1!Q218*(1-VLOOKUP(HRYLD2!Q$4,'[1]INTERNAL PARAMETERS-1'!$B$5:$J$44,5,FALSE))*VLOOKUP(HRYLD2!Q$4,'[1]INTERNAL PARAMETERS-1'!$B$5:$J$44,9,FALSE)*HRYLD2!$F218</f>
        <v>0</v>
      </c>
      <c r="R218" s="44">
        <f>HRYLD1!R218*VLOOKUP(HRYLD2!R$4,'[1]INTERNAL PARAMETERS-1'!$B$5:$J$44,5,FALSE)*VLOOKUP(HRYLD2!R$4,'[1]INTERNAL PARAMETERS-1'!$B$5:$J$44,7,FALSE)*HRYLD2!$F218 + HRYLD1!R218*(1-VLOOKUP(HRYLD2!R$4,'[1]INTERNAL PARAMETERS-1'!$B$5:$J$44,5,FALSE))*VLOOKUP(HRYLD2!R$4,'[1]INTERNAL PARAMETERS-1'!$B$5:$J$44,9,FALSE)*HRYLD2!$F218</f>
        <v>0</v>
      </c>
      <c r="S218" s="44">
        <f>HRYLD1!S218*VLOOKUP(HRYLD2!S$4,'[1]INTERNAL PARAMETERS-1'!$B$5:$J$44,5,FALSE)*VLOOKUP(HRYLD2!S$4,'[1]INTERNAL PARAMETERS-1'!$B$5:$J$44,7,FALSE)*HRYLD2!$F218 + HRYLD1!S218*(1-VLOOKUP(HRYLD2!S$4,'[1]INTERNAL PARAMETERS-1'!$B$5:$J$44,5,FALSE))*VLOOKUP(HRYLD2!S$4,'[1]INTERNAL PARAMETERS-1'!$B$5:$J$44,9,FALSE)*HRYLD2!$F218</f>
        <v>0</v>
      </c>
      <c r="T218" s="44">
        <f>HRYLD1!T218*VLOOKUP(HRYLD2!T$4,'[1]INTERNAL PARAMETERS-1'!$B$5:$J$44,5,FALSE)*VLOOKUP(HRYLD2!T$4,'[1]INTERNAL PARAMETERS-1'!$B$5:$J$44,7,FALSE)*HRYLD2!$F218 + HRYLD1!T218*(1-VLOOKUP(HRYLD2!T$4,'[1]INTERNAL PARAMETERS-1'!$B$5:$J$44,5,FALSE))*VLOOKUP(HRYLD2!T$4,'[1]INTERNAL PARAMETERS-1'!$B$5:$J$44,9,FALSE)*HRYLD2!$F218</f>
        <v>0</v>
      </c>
      <c r="U218" s="44">
        <f>HRYLD1!U218*VLOOKUP(HRYLD2!U$4,'[1]INTERNAL PARAMETERS-1'!$B$5:$J$44,5,FALSE)*VLOOKUP(HRYLD2!U$4,'[1]INTERNAL PARAMETERS-1'!$B$5:$J$44,7,FALSE)*HRYLD2!$F218 + HRYLD1!U218*(1-VLOOKUP(HRYLD2!U$4,'[1]INTERNAL PARAMETERS-1'!$B$5:$J$44,5,FALSE))*VLOOKUP(HRYLD2!U$4,'[1]INTERNAL PARAMETERS-1'!$B$5:$J$44,9,FALSE)*HRYLD2!$F218</f>
        <v>0</v>
      </c>
      <c r="V218" s="44">
        <f>HRYLD1!V218*VLOOKUP(HRYLD2!V$4,'[1]INTERNAL PARAMETERS-1'!$B$5:$J$44,5,FALSE)*VLOOKUP(HRYLD2!V$4,'[1]INTERNAL PARAMETERS-1'!$B$5:$J$44,7,FALSE)*HRYLD2!$F218 + HRYLD1!V218*(1-VLOOKUP(HRYLD2!V$4,'[1]INTERNAL PARAMETERS-1'!$B$5:$J$44,5,FALSE))*VLOOKUP(HRYLD2!V$4,'[1]INTERNAL PARAMETERS-1'!$B$5:$J$44,9,FALSE)*HRYLD2!$F218</f>
        <v>0</v>
      </c>
      <c r="W218" s="44">
        <f>HRYLD1!W218*VLOOKUP(HRYLD2!W$4,'[1]INTERNAL PARAMETERS-1'!$B$5:$J$44,5,FALSE)*VLOOKUP(HRYLD2!W$4,'[1]INTERNAL PARAMETERS-1'!$B$5:$J$44,7,FALSE)*HRYLD2!$F218 + HRYLD1!W218*(1-VLOOKUP(HRYLD2!W$4,'[1]INTERNAL PARAMETERS-1'!$B$5:$J$44,5,FALSE))*VLOOKUP(HRYLD2!W$4,'[1]INTERNAL PARAMETERS-1'!$B$5:$J$44,9,FALSE)*HRYLD2!$F218</f>
        <v>0</v>
      </c>
      <c r="X218" s="44">
        <f>HRYLD1!X218*VLOOKUP(HRYLD2!X$4,'[1]INTERNAL PARAMETERS-1'!$B$5:$J$44,5,FALSE)*VLOOKUP(HRYLD2!X$4,'[1]INTERNAL PARAMETERS-1'!$B$5:$J$44,7,FALSE)*HRYLD2!$F218 + HRYLD1!X218*(1-VLOOKUP(HRYLD2!X$4,'[1]INTERNAL PARAMETERS-1'!$B$5:$J$44,5,FALSE))*VLOOKUP(HRYLD2!X$4,'[1]INTERNAL PARAMETERS-1'!$B$5:$J$44,9,FALSE)*HRYLD2!$F218</f>
        <v>0</v>
      </c>
      <c r="Y218" s="44">
        <f>HRYLD1!Y218*VLOOKUP(HRYLD2!Y$4,'[1]INTERNAL PARAMETERS-1'!$B$5:$J$44,5,FALSE)*VLOOKUP(HRYLD2!Y$4,'[1]INTERNAL PARAMETERS-1'!$B$5:$J$44,7,FALSE)*HRYLD2!$F218 + HRYLD1!Y218*(1-VLOOKUP(HRYLD2!Y$4,'[1]INTERNAL PARAMETERS-1'!$B$5:$J$44,5,FALSE))*VLOOKUP(HRYLD2!Y$4,'[1]INTERNAL PARAMETERS-1'!$B$5:$J$44,9,FALSE)*HRYLD2!$F218</f>
        <v>0</v>
      </c>
      <c r="Z218" s="44">
        <f>HRYLD1!Z218*VLOOKUP(HRYLD2!Z$4,'[1]INTERNAL PARAMETERS-1'!$B$5:$J$44,5,FALSE)*VLOOKUP(HRYLD2!Z$4,'[1]INTERNAL PARAMETERS-1'!$B$5:$J$44,7,FALSE)*HRYLD2!$F218 + HRYLD1!Z218*(1-VLOOKUP(HRYLD2!Z$4,'[1]INTERNAL PARAMETERS-1'!$B$5:$J$44,5,FALSE))*VLOOKUP(HRYLD2!Z$4,'[1]INTERNAL PARAMETERS-1'!$B$5:$J$44,9,FALSE)*HRYLD2!$F218</f>
        <v>0</v>
      </c>
      <c r="AA218" s="44">
        <f>HRYLD1!AA218*VLOOKUP(HRYLD2!AA$4,'[1]INTERNAL PARAMETERS-1'!$B$5:$J$44,5,FALSE)*VLOOKUP(HRYLD2!AA$4,'[1]INTERNAL PARAMETERS-1'!$B$5:$J$44,7,FALSE)*HRYLD2!$F218 + HRYLD1!AA218*(1-VLOOKUP(HRYLD2!AA$4,'[1]INTERNAL PARAMETERS-1'!$B$5:$J$44,5,FALSE))*VLOOKUP(HRYLD2!AA$4,'[1]INTERNAL PARAMETERS-1'!$B$5:$J$44,9,FALSE)*HRYLD2!$F218</f>
        <v>0</v>
      </c>
      <c r="AB218" s="44">
        <f>HRYLD1!AB218*VLOOKUP(HRYLD2!AB$4,'[1]INTERNAL PARAMETERS-1'!$B$5:$J$44,5,FALSE)*VLOOKUP(HRYLD2!AB$4,'[1]INTERNAL PARAMETERS-1'!$B$5:$J$44,7,FALSE)*HRYLD2!$F218 + HRYLD1!AB218*(1-VLOOKUP(HRYLD2!AB$4,'[1]INTERNAL PARAMETERS-1'!$B$5:$J$44,5,FALSE))*VLOOKUP(HRYLD2!AB$4,'[1]INTERNAL PARAMETERS-1'!$B$5:$J$44,9,FALSE)*HRYLD2!$F218</f>
        <v>0</v>
      </c>
      <c r="AC218" s="44">
        <f>HRYLD1!AC218*VLOOKUP(HRYLD2!AC$4,'[1]INTERNAL PARAMETERS-1'!$B$5:$J$44,5,FALSE)*VLOOKUP(HRYLD2!AC$4,'[1]INTERNAL PARAMETERS-1'!$B$5:$J$44,7,FALSE)*HRYLD2!$F218 + HRYLD1!AC218*(1-VLOOKUP(HRYLD2!AC$4,'[1]INTERNAL PARAMETERS-1'!$B$5:$J$44,5,FALSE))*VLOOKUP(HRYLD2!AC$4,'[1]INTERNAL PARAMETERS-1'!$B$5:$J$44,9,FALSE)*HRYLD2!$F218</f>
        <v>0</v>
      </c>
      <c r="AD218" s="44">
        <f>HRYLD1!AD218*VLOOKUP(HRYLD2!AD$4,'[1]INTERNAL PARAMETERS-1'!$B$5:$J$44,5,FALSE)*VLOOKUP(HRYLD2!AD$4,'[1]INTERNAL PARAMETERS-1'!$B$5:$J$44,7,FALSE)*HRYLD2!$F218 + HRYLD1!AD218*(1-VLOOKUP(HRYLD2!AD$4,'[1]INTERNAL PARAMETERS-1'!$B$5:$J$44,5,FALSE))*VLOOKUP(HRYLD2!AD$4,'[1]INTERNAL PARAMETERS-1'!$B$5:$J$44,9,FALSE)*HRYLD2!$F218</f>
        <v>0</v>
      </c>
      <c r="AE218" s="44">
        <f>HRYLD1!AE218*VLOOKUP(HRYLD2!AE$4,'[1]INTERNAL PARAMETERS-1'!$B$5:$J$44,5,FALSE)*VLOOKUP(HRYLD2!AE$4,'[1]INTERNAL PARAMETERS-1'!$B$5:$J$44,7,FALSE)*HRYLD2!$F218 + HRYLD1!AE218*(1-VLOOKUP(HRYLD2!AE$4,'[1]INTERNAL PARAMETERS-1'!$B$5:$J$44,5,FALSE))*VLOOKUP(HRYLD2!AE$4,'[1]INTERNAL PARAMETERS-1'!$B$5:$J$44,9,FALSE)*HRYLD2!$F218</f>
        <v>0</v>
      </c>
      <c r="AF218" s="44">
        <f>HRYLD1!AF218*VLOOKUP(HRYLD2!AF$4,'[1]INTERNAL PARAMETERS-1'!$B$5:$J$44,5,FALSE)*VLOOKUP(HRYLD2!AF$4,'[1]INTERNAL PARAMETERS-1'!$B$5:$J$44,7,FALSE)*HRYLD2!$F218 + HRYLD1!AF218*(1-VLOOKUP(HRYLD2!AF$4,'[1]INTERNAL PARAMETERS-1'!$B$5:$J$44,5,FALSE))*VLOOKUP(HRYLD2!AF$4,'[1]INTERNAL PARAMETERS-1'!$B$5:$J$44,9,FALSE)*HRYLD2!$F218</f>
        <v>0</v>
      </c>
      <c r="AG218" s="44">
        <f>HRYLD1!AG218*VLOOKUP(HRYLD2!AG$4,'[1]INTERNAL PARAMETERS-1'!$B$5:$J$44,5,FALSE)*VLOOKUP(HRYLD2!AG$4,'[1]INTERNAL PARAMETERS-1'!$B$5:$J$44,7,FALSE)*HRYLD2!$F218 + HRYLD1!AG218*(1-VLOOKUP(HRYLD2!AG$4,'[1]INTERNAL PARAMETERS-1'!$B$5:$J$44,5,FALSE))*VLOOKUP(HRYLD2!AG$4,'[1]INTERNAL PARAMETERS-1'!$B$5:$J$44,9,FALSE)*HRYLD2!$F218</f>
        <v>0</v>
      </c>
      <c r="AH218" s="44">
        <f>HRYLD1!AH218*VLOOKUP(HRYLD2!AH$4,'[1]INTERNAL PARAMETERS-1'!$B$5:$J$44,5,FALSE)*VLOOKUP(HRYLD2!AH$4,'[1]INTERNAL PARAMETERS-1'!$B$5:$J$44,7,FALSE)*HRYLD2!$F218 + HRYLD1!AH218*(1-VLOOKUP(HRYLD2!AH$4,'[1]INTERNAL PARAMETERS-1'!$B$5:$J$44,5,FALSE))*VLOOKUP(HRYLD2!AH$4,'[1]INTERNAL PARAMETERS-1'!$B$5:$J$44,9,FALSE)*HRYLD2!$F218</f>
        <v>0</v>
      </c>
      <c r="AI218" s="44">
        <f>HRYLD1!AI218*VLOOKUP(HRYLD2!AI$4,'[1]INTERNAL PARAMETERS-1'!$B$5:$J$44,5,FALSE)*VLOOKUP(HRYLD2!AI$4,'[1]INTERNAL PARAMETERS-1'!$B$5:$J$44,7,FALSE)*HRYLD2!$F218 + HRYLD1!AI218*(1-VLOOKUP(HRYLD2!AI$4,'[1]INTERNAL PARAMETERS-1'!$B$5:$J$44,5,FALSE))*VLOOKUP(HRYLD2!AI$4,'[1]INTERNAL PARAMETERS-1'!$B$5:$J$44,9,FALSE)*HRYLD2!$F218</f>
        <v>0</v>
      </c>
      <c r="AJ218" s="44">
        <f>HRYLD1!AJ218*VLOOKUP(HRYLD2!AJ$4,'[1]INTERNAL PARAMETERS-1'!$B$5:$J$44,5,FALSE)*VLOOKUP(HRYLD2!AJ$4,'[1]INTERNAL PARAMETERS-1'!$B$5:$J$44,7,FALSE)*HRYLD2!$F218 + HRYLD1!AJ218*(1-VLOOKUP(HRYLD2!AJ$4,'[1]INTERNAL PARAMETERS-1'!$B$5:$J$44,5,FALSE))*VLOOKUP(HRYLD2!AJ$4,'[1]INTERNAL PARAMETERS-1'!$B$5:$J$44,9,FALSE)*HRYLD2!$F218</f>
        <v>0</v>
      </c>
      <c r="AK218" s="44">
        <f>HRYLD1!AK218*VLOOKUP(HRYLD2!AK$4,'[1]INTERNAL PARAMETERS-1'!$B$5:$J$44,5,FALSE)*VLOOKUP(HRYLD2!AK$4,'[1]INTERNAL PARAMETERS-1'!$B$5:$J$44,7,FALSE)*HRYLD2!$F218 + HRYLD1!AK218*(1-VLOOKUP(HRYLD2!AK$4,'[1]INTERNAL PARAMETERS-1'!$B$5:$J$44,5,FALSE))*VLOOKUP(HRYLD2!AK$4,'[1]INTERNAL PARAMETERS-1'!$B$5:$J$44,9,FALSE)*HRYLD2!$F218</f>
        <v>0</v>
      </c>
      <c r="AL218" s="44">
        <f>HRYLD1!AL218*VLOOKUP(HRYLD2!AL$4,'[1]INTERNAL PARAMETERS-1'!$B$5:$J$44,5,FALSE)*VLOOKUP(HRYLD2!AL$4,'[1]INTERNAL PARAMETERS-1'!$B$5:$J$44,7,FALSE)*HRYLD2!$F218 + HRYLD1!AL218*(1-VLOOKUP(HRYLD2!AL$4,'[1]INTERNAL PARAMETERS-1'!$B$5:$J$44,5,FALSE))*VLOOKUP(HRYLD2!AL$4,'[1]INTERNAL PARAMETERS-1'!$B$5:$J$44,9,FALSE)*HRYLD2!$F218</f>
        <v>0</v>
      </c>
      <c r="AM218" s="44">
        <f>HRYLD1!AM218*VLOOKUP(HRYLD2!AM$4,'[1]INTERNAL PARAMETERS-1'!$B$5:$J$44,5,FALSE)*VLOOKUP(HRYLD2!AM$4,'[1]INTERNAL PARAMETERS-1'!$B$5:$J$44,7,FALSE)*HRYLD2!$F218 + HRYLD1!AM218*(1-VLOOKUP(HRYLD2!AM$4,'[1]INTERNAL PARAMETERS-1'!$B$5:$J$44,5,FALSE))*VLOOKUP(HRYLD2!AM$4,'[1]INTERNAL PARAMETERS-1'!$B$5:$J$44,9,FALSE)*HRYLD2!$F218</f>
        <v>0</v>
      </c>
      <c r="AN218" s="44">
        <f>HRYLD1!AN218*VLOOKUP(HRYLD2!AN$4,'[1]INTERNAL PARAMETERS-1'!$B$5:$J$44,5,FALSE)*VLOOKUP(HRYLD2!AN$4,'[1]INTERNAL PARAMETERS-1'!$B$5:$J$44,7,FALSE)*HRYLD2!$F218 + HRYLD1!AN218*(1-VLOOKUP(HRYLD2!AN$4,'[1]INTERNAL PARAMETERS-1'!$B$5:$J$44,5,FALSE))*VLOOKUP(HRYLD2!AN$4,'[1]INTERNAL PARAMETERS-1'!$B$5:$J$44,9,FALSE)*HRYLD2!$F218</f>
        <v>0</v>
      </c>
      <c r="AO218" s="44">
        <f>HRYLD1!AO218*VLOOKUP(HRYLD2!AO$4,'[1]INTERNAL PARAMETERS-1'!$B$5:$J$44,5,FALSE)*VLOOKUP(HRYLD2!AO$4,'[1]INTERNAL PARAMETERS-1'!$B$5:$J$44,7,FALSE)*HRYLD2!$F218 + HRYLD1!AO218*(1-VLOOKUP(HRYLD2!AO$4,'[1]INTERNAL PARAMETERS-1'!$B$5:$J$44,5,FALSE))*VLOOKUP(HRYLD2!AO$4,'[1]INTERNAL PARAMETERS-1'!$B$5:$J$44,9,FALSE)*HRYLD2!$F218</f>
        <v>0</v>
      </c>
      <c r="AP218" s="44">
        <f>HRYLD1!AP218*VLOOKUP(HRYLD2!AP$4,'[1]INTERNAL PARAMETERS-1'!$B$5:$J$44,5,FALSE)*VLOOKUP(HRYLD2!AP$4,'[1]INTERNAL PARAMETERS-1'!$B$5:$J$44,7,FALSE)*HRYLD2!$F218 + HRYLD1!AP218*(1-VLOOKUP(HRYLD2!AP$4,'[1]INTERNAL PARAMETERS-1'!$B$5:$J$44,5,FALSE))*VLOOKUP(HRYLD2!AP$4,'[1]INTERNAL PARAMETERS-1'!$B$5:$J$44,9,FALSE)*HRYLD2!$F218</f>
        <v>0</v>
      </c>
      <c r="AQ218" s="44">
        <f>HRYLD1!AQ218*VLOOKUP(HRYLD2!AQ$4,'[1]INTERNAL PARAMETERS-1'!$B$5:$J$44,5,FALSE)*VLOOKUP(HRYLD2!AQ$4,'[1]INTERNAL PARAMETERS-1'!$B$5:$J$44,7,FALSE)*HRYLD2!$F218 + HRYLD1!AQ218*(1-VLOOKUP(HRYLD2!AQ$4,'[1]INTERNAL PARAMETERS-1'!$B$5:$J$44,5,FALSE))*VLOOKUP(HRYLD2!AQ$4,'[1]INTERNAL PARAMETERS-1'!$B$5:$J$44,9,FALSE)*HRYLD2!$F218</f>
        <v>0</v>
      </c>
      <c r="AR218" s="44">
        <f>HRYLD1!AR218*VLOOKUP(HRYLD2!AR$4,'[1]INTERNAL PARAMETERS-1'!$B$5:$J$44,5,FALSE)*VLOOKUP(HRYLD2!AR$4,'[1]INTERNAL PARAMETERS-1'!$B$5:$J$44,7,FALSE)*HRYLD2!$F218 + HRYLD1!AR218*(1-VLOOKUP(HRYLD2!AR$4,'[1]INTERNAL PARAMETERS-1'!$B$5:$J$44,5,FALSE))*VLOOKUP(HRYLD2!AR$4,'[1]INTERNAL PARAMETERS-1'!$B$5:$J$44,9,FALSE)*HRYLD2!$F218</f>
        <v>0</v>
      </c>
      <c r="AS218" s="44">
        <f>HRYLD1!AS218*VLOOKUP(HRYLD2!AS$4,'[1]INTERNAL PARAMETERS-1'!$B$5:$J$44,5,FALSE)*VLOOKUP(HRYLD2!AS$4,'[1]INTERNAL PARAMETERS-1'!$B$5:$J$44,7,FALSE)*HRYLD2!$F218 + HRYLD1!AS218*(1-VLOOKUP(HRYLD2!AS$4,'[1]INTERNAL PARAMETERS-1'!$B$5:$J$44,5,FALSE))*VLOOKUP(HRYLD2!AS$4,'[1]INTERNAL PARAMETERS-1'!$B$5:$J$44,9,FALSE)*HRYLD2!$F218</f>
        <v>0</v>
      </c>
      <c r="AT218" s="43">
        <f>HRYLD1!AT218*VLOOKUP(HRYLD2!AT$4,'[1]INTERNAL PARAMETERS-1'!$B$5:$J$44,5,FALSE)*VLOOKUP(HRYLD2!AT$4,'[1]INTERNAL PARAMETERS-1'!$B$5:$J$44,7,FALSE)*HRYLD2!$F218 + HRYLD1!AT218*(1-VLOOKUP(HRYLD2!AT$4,'[1]INTERNAL PARAMETERS-1'!$B$5:$J$44,5,FALSE))*VLOOKUP(HRYLD2!AT$4,'[1]INTERNAL PARAMETERS-1'!$B$5:$J$44,9,FALSE)*HRYLD2!$F218</f>
        <v>0</v>
      </c>
      <c r="AU218" s="45">
        <f>HRYLD1!AU218*VLOOKUP(HRYLD2!AU$4,'[1]INTERNAL PARAMETERS-1'!$B$5:$J$44,5,FALSE)*VLOOKUP(HRYLD2!AU$4,'[1]INTERNAL PARAMETERS-1'!$B$5:$J$44,6,FALSE)*VLOOKUP(HRYLD2!AU$4,'[1]INTERNAL PARAMETERS-1'!$B$5:$J$44,3,FALSE) + HRYLD1!AU218*(1-VLOOKUP(HRYLD2!AU$4,'[1]INTERNAL PARAMETERS-1'!$B$5:$J$44,5,FALSE))*VLOOKUP(HRYLD2!AU$4,'[1]INTERNAL PARAMETERS-1'!$B$5:$J$44,8,FALSE)*VLOOKUP(HRYLD2!AU$4,'[1]INTERNAL PARAMETERS-1'!$B$5:$J$44,3,FALSE)</f>
        <v>0</v>
      </c>
      <c r="AV218" s="44">
        <f>HRYLD1!AV218*VLOOKUP(HRYLD2!AV$4,'[1]INTERNAL PARAMETERS-1'!$B$5:$J$44,5,FALSE)*VLOOKUP(HRYLD2!AV$4,'[1]INTERNAL PARAMETERS-1'!$B$5:$J$44,6,FALSE)*VLOOKUP(HRYLD2!AV$4,'[1]INTERNAL PARAMETERS-1'!$B$5:$J$44,3,FALSE) + HRYLD1!AV218*(1-VLOOKUP(HRYLD2!AV$4,'[1]INTERNAL PARAMETERS-1'!$B$5:$J$44,5,FALSE))*VLOOKUP(HRYLD2!AV$4,'[1]INTERNAL PARAMETERS-1'!$B$5:$J$44,8,FALSE)*VLOOKUP(HRYLD2!AV$4,'[1]INTERNAL PARAMETERS-1'!$B$5:$J$44,3,FALSE)</f>
        <v>0</v>
      </c>
      <c r="AW218" s="44">
        <f>HRYLD1!AW218*VLOOKUP(HRYLD2!AW$4,'[1]INTERNAL PARAMETERS-1'!$B$5:$J$44,5,FALSE)*VLOOKUP(HRYLD2!AW$4,'[1]INTERNAL PARAMETERS-1'!$B$5:$J$44,6,FALSE)*VLOOKUP(HRYLD2!AW$4,'[1]INTERNAL PARAMETERS-1'!$B$5:$J$44,3,FALSE) + HRYLD1!AW218*(1-VLOOKUP(HRYLD2!AW$4,'[1]INTERNAL PARAMETERS-1'!$B$5:$J$44,5,FALSE))*VLOOKUP(HRYLD2!AW$4,'[1]INTERNAL PARAMETERS-1'!$B$5:$J$44,8,FALSE)*VLOOKUP(HRYLD2!AW$4,'[1]INTERNAL PARAMETERS-1'!$B$5:$J$44,3,FALSE)</f>
        <v>0</v>
      </c>
      <c r="AX218" s="44">
        <f>HRYLD1!AX218*VLOOKUP(HRYLD2!AX$4,'[1]INTERNAL PARAMETERS-1'!$B$5:$J$44,5,FALSE)*VLOOKUP(HRYLD2!AX$4,'[1]INTERNAL PARAMETERS-1'!$B$5:$J$44,6,FALSE)*VLOOKUP(HRYLD2!AX$4,'[1]INTERNAL PARAMETERS-1'!$B$5:$J$44,3,FALSE) + HRYLD1!AX218*(1-VLOOKUP(HRYLD2!AX$4,'[1]INTERNAL PARAMETERS-1'!$B$5:$J$44,5,FALSE))*VLOOKUP(HRYLD2!AX$4,'[1]INTERNAL PARAMETERS-1'!$B$5:$J$44,8,FALSE)*VLOOKUP(HRYLD2!AX$4,'[1]INTERNAL PARAMETERS-1'!$B$5:$J$44,3,FALSE)</f>
        <v>0</v>
      </c>
      <c r="AY218" s="44">
        <f>HRYLD1!AY218*VLOOKUP(HRYLD2!AY$4,'[1]INTERNAL PARAMETERS-1'!$B$5:$J$44,5,FALSE)*VLOOKUP(HRYLD2!AY$4,'[1]INTERNAL PARAMETERS-1'!$B$5:$J$44,6,FALSE)*VLOOKUP(HRYLD2!AY$4,'[1]INTERNAL PARAMETERS-1'!$B$5:$J$44,3,FALSE) + HRYLD1!AY218*(1-VLOOKUP(HRYLD2!AY$4,'[1]INTERNAL PARAMETERS-1'!$B$5:$J$44,5,FALSE))*VLOOKUP(HRYLD2!AY$4,'[1]INTERNAL PARAMETERS-1'!$B$5:$J$44,8,FALSE)*VLOOKUP(HRYLD2!AY$4,'[1]INTERNAL PARAMETERS-1'!$B$5:$J$44,3,FALSE)</f>
        <v>0</v>
      </c>
      <c r="AZ218" s="44">
        <f>HRYLD1!AZ218*VLOOKUP(HRYLD2!AZ$4,'[1]INTERNAL PARAMETERS-1'!$B$5:$J$44,5,FALSE)*VLOOKUP(HRYLD2!AZ$4,'[1]INTERNAL PARAMETERS-1'!$B$5:$J$44,6,FALSE)*VLOOKUP(HRYLD2!AZ$4,'[1]INTERNAL PARAMETERS-1'!$B$5:$J$44,3,FALSE) + HRYLD1!AZ218*(1-VLOOKUP(HRYLD2!AZ$4,'[1]INTERNAL PARAMETERS-1'!$B$5:$J$44,5,FALSE))*VLOOKUP(HRYLD2!AZ$4,'[1]INTERNAL PARAMETERS-1'!$B$5:$J$44,8,FALSE)*VLOOKUP(HRYLD2!AZ$4,'[1]INTERNAL PARAMETERS-1'!$B$5:$J$44,3,FALSE)</f>
        <v>0</v>
      </c>
      <c r="BA218" s="44">
        <f>HRYLD1!BA218*VLOOKUP(HRYLD2!BA$4,'[1]INTERNAL PARAMETERS-1'!$B$5:$J$44,5,FALSE)*VLOOKUP(HRYLD2!BA$4,'[1]INTERNAL PARAMETERS-1'!$B$5:$J$44,6,FALSE)*VLOOKUP(HRYLD2!BA$4,'[1]INTERNAL PARAMETERS-1'!$B$5:$J$44,3,FALSE) + HRYLD1!BA218*(1-VLOOKUP(HRYLD2!BA$4,'[1]INTERNAL PARAMETERS-1'!$B$5:$J$44,5,FALSE))*VLOOKUP(HRYLD2!BA$4,'[1]INTERNAL PARAMETERS-1'!$B$5:$J$44,8,FALSE)*VLOOKUP(HRYLD2!BA$4,'[1]INTERNAL PARAMETERS-1'!$B$5:$J$44,3,FALSE)</f>
        <v>0</v>
      </c>
      <c r="BB218" s="44">
        <f>HRYLD1!BB218*VLOOKUP(HRYLD2!BB$4,'[1]INTERNAL PARAMETERS-1'!$B$5:$J$44,5,FALSE)*VLOOKUP(HRYLD2!BB$4,'[1]INTERNAL PARAMETERS-1'!$B$5:$J$44,6,FALSE)*VLOOKUP(HRYLD2!BB$4,'[1]INTERNAL PARAMETERS-1'!$B$5:$J$44,3,FALSE) + HRYLD1!BB218*(1-VLOOKUP(HRYLD2!BB$4,'[1]INTERNAL PARAMETERS-1'!$B$5:$J$44,5,FALSE))*VLOOKUP(HRYLD2!BB$4,'[1]INTERNAL PARAMETERS-1'!$B$5:$J$44,8,FALSE)*VLOOKUP(HRYLD2!BB$4,'[1]INTERNAL PARAMETERS-1'!$B$5:$J$44,3,FALSE)</f>
        <v>0</v>
      </c>
      <c r="BC218" s="44">
        <f>HRYLD1!BC218*VLOOKUP(HRYLD2!BC$4,'[1]INTERNAL PARAMETERS-1'!$B$5:$J$44,5,FALSE)*VLOOKUP(HRYLD2!BC$4,'[1]INTERNAL PARAMETERS-1'!$B$5:$J$44,6,FALSE)*VLOOKUP(HRYLD2!BC$4,'[1]INTERNAL PARAMETERS-1'!$B$5:$J$44,3,FALSE) + HRYLD1!BC218*(1-VLOOKUP(HRYLD2!BC$4,'[1]INTERNAL PARAMETERS-1'!$B$5:$J$44,5,FALSE))*VLOOKUP(HRYLD2!BC$4,'[1]INTERNAL PARAMETERS-1'!$B$5:$J$44,8,FALSE)*VLOOKUP(HRYLD2!BC$4,'[1]INTERNAL PARAMETERS-1'!$B$5:$J$44,3,FALSE)</f>
        <v>0</v>
      </c>
      <c r="BD218" s="44">
        <f>HRYLD1!BD218*VLOOKUP(HRYLD2!BD$4,'[1]INTERNAL PARAMETERS-1'!$B$5:$J$44,5,FALSE)*VLOOKUP(HRYLD2!BD$4,'[1]INTERNAL PARAMETERS-1'!$B$5:$J$44,6,FALSE)*VLOOKUP(HRYLD2!BD$4,'[1]INTERNAL PARAMETERS-1'!$B$5:$J$44,3,FALSE) + HRYLD1!BD218*(1-VLOOKUP(HRYLD2!BD$4,'[1]INTERNAL PARAMETERS-1'!$B$5:$J$44,5,FALSE))*VLOOKUP(HRYLD2!BD$4,'[1]INTERNAL PARAMETERS-1'!$B$5:$J$44,8,FALSE)*VLOOKUP(HRYLD2!BD$4,'[1]INTERNAL PARAMETERS-1'!$B$5:$J$44,3,FALSE)</f>
        <v>0</v>
      </c>
      <c r="BE218" s="44">
        <f>HRYLD1!BE218*VLOOKUP(HRYLD2!BE$4,'[1]INTERNAL PARAMETERS-1'!$B$5:$J$44,5,FALSE)*VLOOKUP(HRYLD2!BE$4,'[1]INTERNAL PARAMETERS-1'!$B$5:$J$44,6,FALSE)*VLOOKUP(HRYLD2!BE$4,'[1]INTERNAL PARAMETERS-1'!$B$5:$J$44,3,FALSE) + HRYLD1!BE218*(1-VLOOKUP(HRYLD2!BE$4,'[1]INTERNAL PARAMETERS-1'!$B$5:$J$44,5,FALSE))*VLOOKUP(HRYLD2!BE$4,'[1]INTERNAL PARAMETERS-1'!$B$5:$J$44,8,FALSE)*VLOOKUP(HRYLD2!BE$4,'[1]INTERNAL PARAMETERS-1'!$B$5:$J$44,3,FALSE)</f>
        <v>0</v>
      </c>
      <c r="BF218" s="44">
        <f>HRYLD1!BF218*VLOOKUP(HRYLD2!BF$4,'[1]INTERNAL PARAMETERS-1'!$B$5:$J$44,5,FALSE)*VLOOKUP(HRYLD2!BF$4,'[1]INTERNAL PARAMETERS-1'!$B$5:$J$44,6,FALSE)*VLOOKUP(HRYLD2!BF$4,'[1]INTERNAL PARAMETERS-1'!$B$5:$J$44,3,FALSE) + HRYLD1!BF218*(1-VLOOKUP(HRYLD2!BF$4,'[1]INTERNAL PARAMETERS-1'!$B$5:$J$44,5,FALSE))*VLOOKUP(HRYLD2!BF$4,'[1]INTERNAL PARAMETERS-1'!$B$5:$J$44,8,FALSE)*VLOOKUP(HRYLD2!BF$4,'[1]INTERNAL PARAMETERS-1'!$B$5:$J$44,3,FALSE)</f>
        <v>0</v>
      </c>
      <c r="BG218" s="44">
        <f>HRYLD1!BG218*VLOOKUP(HRYLD2!BG$4,'[1]INTERNAL PARAMETERS-1'!$B$5:$J$44,5,FALSE)*VLOOKUP(HRYLD2!BG$4,'[1]INTERNAL PARAMETERS-1'!$B$5:$J$44,6,FALSE)*VLOOKUP(HRYLD2!BG$4,'[1]INTERNAL PARAMETERS-1'!$B$5:$J$44,3,FALSE) + HRYLD1!BG218*(1-VLOOKUP(HRYLD2!BG$4,'[1]INTERNAL PARAMETERS-1'!$B$5:$J$44,5,FALSE))*VLOOKUP(HRYLD2!BG$4,'[1]INTERNAL PARAMETERS-1'!$B$5:$J$44,8,FALSE)*VLOOKUP(HRYLD2!BG$4,'[1]INTERNAL PARAMETERS-1'!$B$5:$J$44,3,FALSE)</f>
        <v>0</v>
      </c>
      <c r="BH218" s="44">
        <f>HRYLD1!BH218*VLOOKUP(HRYLD2!BH$4,'[1]INTERNAL PARAMETERS-1'!$B$5:$J$44,5,FALSE)*VLOOKUP(HRYLD2!BH$4,'[1]INTERNAL PARAMETERS-1'!$B$5:$J$44,6,FALSE)*VLOOKUP(HRYLD2!BH$4,'[1]INTERNAL PARAMETERS-1'!$B$5:$J$44,3,FALSE) + HRYLD1!BH218*(1-VLOOKUP(HRYLD2!BH$4,'[1]INTERNAL PARAMETERS-1'!$B$5:$J$44,5,FALSE))*VLOOKUP(HRYLD2!BH$4,'[1]INTERNAL PARAMETERS-1'!$B$5:$J$44,8,FALSE)*VLOOKUP(HRYLD2!BH$4,'[1]INTERNAL PARAMETERS-1'!$B$5:$J$44,3,FALSE)</f>
        <v>0</v>
      </c>
      <c r="BI218" s="44">
        <f>HRYLD1!BI218*VLOOKUP(HRYLD2!BI$4,'[1]INTERNAL PARAMETERS-1'!$B$5:$J$44,5,FALSE)*VLOOKUP(HRYLD2!BI$4,'[1]INTERNAL PARAMETERS-1'!$B$5:$J$44,6,FALSE)*VLOOKUP(HRYLD2!BI$4,'[1]INTERNAL PARAMETERS-1'!$B$5:$J$44,3,FALSE) + HRYLD1!BI218*(1-VLOOKUP(HRYLD2!BI$4,'[1]INTERNAL PARAMETERS-1'!$B$5:$J$44,5,FALSE))*VLOOKUP(HRYLD2!BI$4,'[1]INTERNAL PARAMETERS-1'!$B$5:$J$44,8,FALSE)*VLOOKUP(HRYLD2!BI$4,'[1]INTERNAL PARAMETERS-1'!$B$5:$J$44,3,FALSE)</f>
        <v>0</v>
      </c>
      <c r="BJ218" s="44">
        <f>HRYLD1!BJ218*VLOOKUP(HRYLD2!BJ$4,'[1]INTERNAL PARAMETERS-1'!$B$5:$J$44,5,FALSE)*VLOOKUP(HRYLD2!BJ$4,'[1]INTERNAL PARAMETERS-1'!$B$5:$J$44,6,FALSE)*VLOOKUP(HRYLD2!BJ$4,'[1]INTERNAL PARAMETERS-1'!$B$5:$J$44,3,FALSE) + HRYLD1!BJ218*(1-VLOOKUP(HRYLD2!BJ$4,'[1]INTERNAL PARAMETERS-1'!$B$5:$J$44,5,FALSE))*VLOOKUP(HRYLD2!BJ$4,'[1]INTERNAL PARAMETERS-1'!$B$5:$J$44,8,FALSE)*VLOOKUP(HRYLD2!BJ$4,'[1]INTERNAL PARAMETERS-1'!$B$5:$J$44,3,FALSE)</f>
        <v>0</v>
      </c>
      <c r="BK218" s="44">
        <f>HRYLD1!BK218*VLOOKUP(HRYLD2!BK$4,'[1]INTERNAL PARAMETERS-1'!$B$5:$J$44,5,FALSE)*VLOOKUP(HRYLD2!BK$4,'[1]INTERNAL PARAMETERS-1'!$B$5:$J$44,6,FALSE)*VLOOKUP(HRYLD2!BK$4,'[1]INTERNAL PARAMETERS-1'!$B$5:$J$44,3,FALSE) + HRYLD1!BK218*(1-VLOOKUP(HRYLD2!BK$4,'[1]INTERNAL PARAMETERS-1'!$B$5:$J$44,5,FALSE))*VLOOKUP(HRYLD2!BK$4,'[1]INTERNAL PARAMETERS-1'!$B$5:$J$44,8,FALSE)*VLOOKUP(HRYLD2!BK$4,'[1]INTERNAL PARAMETERS-1'!$B$5:$J$44,3,FALSE)</f>
        <v>0</v>
      </c>
      <c r="BL218" s="44">
        <f>HRYLD1!BL218*VLOOKUP(HRYLD2!BL$4,'[1]INTERNAL PARAMETERS-1'!$B$5:$J$44,5,FALSE)*VLOOKUP(HRYLD2!BL$4,'[1]INTERNAL PARAMETERS-1'!$B$5:$J$44,6,FALSE)*VLOOKUP(HRYLD2!BL$4,'[1]INTERNAL PARAMETERS-1'!$B$5:$J$44,3,FALSE) + HRYLD1!BL218*(1-VLOOKUP(HRYLD2!BL$4,'[1]INTERNAL PARAMETERS-1'!$B$5:$J$44,5,FALSE))*VLOOKUP(HRYLD2!BL$4,'[1]INTERNAL PARAMETERS-1'!$B$5:$J$44,8,FALSE)*VLOOKUP(HRYLD2!BL$4,'[1]INTERNAL PARAMETERS-1'!$B$5:$J$44,3,FALSE)</f>
        <v>0</v>
      </c>
      <c r="BM218" s="44">
        <f>HRYLD1!BM218*VLOOKUP(HRYLD2!BM$4,'[1]INTERNAL PARAMETERS-1'!$B$5:$J$44,5,FALSE)*VLOOKUP(HRYLD2!BM$4,'[1]INTERNAL PARAMETERS-1'!$B$5:$J$44,6,FALSE)*VLOOKUP(HRYLD2!BM$4,'[1]INTERNAL PARAMETERS-1'!$B$5:$J$44,3,FALSE) + HRYLD1!BM218*(1-VLOOKUP(HRYLD2!BM$4,'[1]INTERNAL PARAMETERS-1'!$B$5:$J$44,5,FALSE))*VLOOKUP(HRYLD2!BM$4,'[1]INTERNAL PARAMETERS-1'!$B$5:$J$44,8,FALSE)*VLOOKUP(HRYLD2!BM$4,'[1]INTERNAL PARAMETERS-1'!$B$5:$J$44,3,FALSE)</f>
        <v>0</v>
      </c>
      <c r="BN218" s="44">
        <f>HRYLD1!BN218*VLOOKUP(HRYLD2!BN$4,'[1]INTERNAL PARAMETERS-1'!$B$5:$J$44,5,FALSE)*VLOOKUP(HRYLD2!BN$4,'[1]INTERNAL PARAMETERS-1'!$B$5:$J$44,6,FALSE)*VLOOKUP(HRYLD2!BN$4,'[1]INTERNAL PARAMETERS-1'!$B$5:$J$44,3,FALSE) + HRYLD1!BN218*(1-VLOOKUP(HRYLD2!BN$4,'[1]INTERNAL PARAMETERS-1'!$B$5:$J$44,5,FALSE))*VLOOKUP(HRYLD2!BN$4,'[1]INTERNAL PARAMETERS-1'!$B$5:$J$44,8,FALSE)*VLOOKUP(HRYLD2!BN$4,'[1]INTERNAL PARAMETERS-1'!$B$5:$J$44,3,FALSE)</f>
        <v>0</v>
      </c>
      <c r="BO218" s="44">
        <f>HRYLD1!BO218*VLOOKUP(HRYLD2!BO$4,'[1]INTERNAL PARAMETERS-1'!$B$5:$J$44,5,FALSE)*VLOOKUP(HRYLD2!BO$4,'[1]INTERNAL PARAMETERS-1'!$B$5:$J$44,6,FALSE)*VLOOKUP(HRYLD2!BO$4,'[1]INTERNAL PARAMETERS-1'!$B$5:$J$44,3,FALSE) + HRYLD1!BO218*(1-VLOOKUP(HRYLD2!BO$4,'[1]INTERNAL PARAMETERS-1'!$B$5:$J$44,5,FALSE))*VLOOKUP(HRYLD2!BO$4,'[1]INTERNAL PARAMETERS-1'!$B$5:$J$44,8,FALSE)*VLOOKUP(HRYLD2!BO$4,'[1]INTERNAL PARAMETERS-1'!$B$5:$J$44,3,FALSE)</f>
        <v>0</v>
      </c>
      <c r="BP218" s="44">
        <f>HRYLD1!BP218*VLOOKUP(HRYLD2!BP$4,'[1]INTERNAL PARAMETERS-1'!$B$5:$J$44,5,FALSE)*VLOOKUP(HRYLD2!BP$4,'[1]INTERNAL PARAMETERS-1'!$B$5:$J$44,6,FALSE)*VLOOKUP(HRYLD2!BP$4,'[1]INTERNAL PARAMETERS-1'!$B$5:$J$44,3,FALSE) + HRYLD1!BP218*(1-VLOOKUP(HRYLD2!BP$4,'[1]INTERNAL PARAMETERS-1'!$B$5:$J$44,5,FALSE))*VLOOKUP(HRYLD2!BP$4,'[1]INTERNAL PARAMETERS-1'!$B$5:$J$44,8,FALSE)*VLOOKUP(HRYLD2!BP$4,'[1]INTERNAL PARAMETERS-1'!$B$5:$J$44,3,FALSE)</f>
        <v>0</v>
      </c>
      <c r="BQ218" s="44">
        <f>HRYLD1!BQ218*VLOOKUP(HRYLD2!BQ$4,'[1]INTERNAL PARAMETERS-1'!$B$5:$J$44,5,FALSE)*VLOOKUP(HRYLD2!BQ$4,'[1]INTERNAL PARAMETERS-1'!$B$5:$J$44,6,FALSE)*VLOOKUP(HRYLD2!BQ$4,'[1]INTERNAL PARAMETERS-1'!$B$5:$J$44,3,FALSE) + HRYLD1!BQ218*(1-VLOOKUP(HRYLD2!BQ$4,'[1]INTERNAL PARAMETERS-1'!$B$5:$J$44,5,FALSE))*VLOOKUP(HRYLD2!BQ$4,'[1]INTERNAL PARAMETERS-1'!$B$5:$J$44,8,FALSE)*VLOOKUP(HRYLD2!BQ$4,'[1]INTERNAL PARAMETERS-1'!$B$5:$J$44,3,FALSE)</f>
        <v>0</v>
      </c>
      <c r="BR218" s="44">
        <f>HRYLD1!BR218*VLOOKUP(HRYLD2!BR$4,'[1]INTERNAL PARAMETERS-1'!$B$5:$J$44,5,FALSE)*VLOOKUP(HRYLD2!BR$4,'[1]INTERNAL PARAMETERS-1'!$B$5:$J$44,6,FALSE)*VLOOKUP(HRYLD2!BR$4,'[1]INTERNAL PARAMETERS-1'!$B$5:$J$44,3,FALSE) + HRYLD1!BR218*(1-VLOOKUP(HRYLD2!BR$4,'[1]INTERNAL PARAMETERS-1'!$B$5:$J$44,5,FALSE))*VLOOKUP(HRYLD2!BR$4,'[1]INTERNAL PARAMETERS-1'!$B$5:$J$44,8,FALSE)*VLOOKUP(HRYLD2!BR$4,'[1]INTERNAL PARAMETERS-1'!$B$5:$J$44,3,FALSE)</f>
        <v>0</v>
      </c>
      <c r="BS218" s="44">
        <f>HRYLD1!BS218*VLOOKUP(HRYLD2!BS$4,'[1]INTERNAL PARAMETERS-1'!$B$5:$J$44,5,FALSE)*VLOOKUP(HRYLD2!BS$4,'[1]INTERNAL PARAMETERS-1'!$B$5:$J$44,6,FALSE)*VLOOKUP(HRYLD2!BS$4,'[1]INTERNAL PARAMETERS-1'!$B$5:$J$44,3,FALSE) + HRYLD1!BS218*(1-VLOOKUP(HRYLD2!BS$4,'[1]INTERNAL PARAMETERS-1'!$B$5:$J$44,5,FALSE))*VLOOKUP(HRYLD2!BS$4,'[1]INTERNAL PARAMETERS-1'!$B$5:$J$44,8,FALSE)*VLOOKUP(HRYLD2!BS$4,'[1]INTERNAL PARAMETERS-1'!$B$5:$J$44,3,FALSE)</f>
        <v>0</v>
      </c>
      <c r="BT218" s="44">
        <f>HRYLD1!BT218*VLOOKUP(HRYLD2!BT$4,'[1]INTERNAL PARAMETERS-1'!$B$5:$J$44,5,FALSE)*VLOOKUP(HRYLD2!BT$4,'[1]INTERNAL PARAMETERS-1'!$B$5:$J$44,6,FALSE)*VLOOKUP(HRYLD2!BT$4,'[1]INTERNAL PARAMETERS-1'!$B$5:$J$44,3,FALSE) + HRYLD1!BT218*(1-VLOOKUP(HRYLD2!BT$4,'[1]INTERNAL PARAMETERS-1'!$B$5:$J$44,5,FALSE))*VLOOKUP(HRYLD2!BT$4,'[1]INTERNAL PARAMETERS-1'!$B$5:$J$44,8,FALSE)*VLOOKUP(HRYLD2!BT$4,'[1]INTERNAL PARAMETERS-1'!$B$5:$J$44,3,FALSE)</f>
        <v>0</v>
      </c>
      <c r="BU218" s="44">
        <f>HRYLD1!BU218*VLOOKUP(HRYLD2!BU$4,'[1]INTERNAL PARAMETERS-1'!$B$5:$J$44,5,FALSE)*VLOOKUP(HRYLD2!BU$4,'[1]INTERNAL PARAMETERS-1'!$B$5:$J$44,6,FALSE)*VLOOKUP(HRYLD2!BU$4,'[1]INTERNAL PARAMETERS-1'!$B$5:$J$44,3,FALSE) + HRYLD1!BU218*(1-VLOOKUP(HRYLD2!BU$4,'[1]INTERNAL PARAMETERS-1'!$B$5:$J$44,5,FALSE))*VLOOKUP(HRYLD2!BU$4,'[1]INTERNAL PARAMETERS-1'!$B$5:$J$44,8,FALSE)*VLOOKUP(HRYLD2!BU$4,'[1]INTERNAL PARAMETERS-1'!$B$5:$J$44,3,FALSE)</f>
        <v>0</v>
      </c>
      <c r="BV218" s="44">
        <f>HRYLD1!BV218*VLOOKUP(HRYLD2!BV$4,'[1]INTERNAL PARAMETERS-1'!$B$5:$J$44,5,FALSE)*VLOOKUP(HRYLD2!BV$4,'[1]INTERNAL PARAMETERS-1'!$B$5:$J$44,6,FALSE)*VLOOKUP(HRYLD2!BV$4,'[1]INTERNAL PARAMETERS-1'!$B$5:$J$44,3,FALSE) + HRYLD1!BV218*(1-VLOOKUP(HRYLD2!BV$4,'[1]INTERNAL PARAMETERS-1'!$B$5:$J$44,5,FALSE))*VLOOKUP(HRYLD2!BV$4,'[1]INTERNAL PARAMETERS-1'!$B$5:$J$44,8,FALSE)*VLOOKUP(HRYLD2!BV$4,'[1]INTERNAL PARAMETERS-1'!$B$5:$J$44,3,FALSE)</f>
        <v>0</v>
      </c>
      <c r="BW218" s="44">
        <f>HRYLD1!BW218*VLOOKUP(HRYLD2!BW$4,'[1]INTERNAL PARAMETERS-1'!$B$5:$J$44,5,FALSE)*VLOOKUP(HRYLD2!BW$4,'[1]INTERNAL PARAMETERS-1'!$B$5:$J$44,6,FALSE)*VLOOKUP(HRYLD2!BW$4,'[1]INTERNAL PARAMETERS-1'!$B$5:$J$44,3,FALSE) + HRYLD1!BW218*(1-VLOOKUP(HRYLD2!BW$4,'[1]INTERNAL PARAMETERS-1'!$B$5:$J$44,5,FALSE))*VLOOKUP(HRYLD2!BW$4,'[1]INTERNAL PARAMETERS-1'!$B$5:$J$44,8,FALSE)*VLOOKUP(HRYLD2!BW$4,'[1]INTERNAL PARAMETERS-1'!$B$5:$J$44,3,FALSE)</f>
        <v>0</v>
      </c>
      <c r="BX218" s="44">
        <f>HRYLD1!BX218*VLOOKUP(HRYLD2!BX$4,'[1]INTERNAL PARAMETERS-1'!$B$5:$J$44,5,FALSE)*VLOOKUP(HRYLD2!BX$4,'[1]INTERNAL PARAMETERS-1'!$B$5:$J$44,6,FALSE)*VLOOKUP(HRYLD2!BX$4,'[1]INTERNAL PARAMETERS-1'!$B$5:$J$44,3,FALSE) + HRYLD1!BX218*(1-VLOOKUP(HRYLD2!BX$4,'[1]INTERNAL PARAMETERS-1'!$B$5:$J$44,5,FALSE))*VLOOKUP(HRYLD2!BX$4,'[1]INTERNAL PARAMETERS-1'!$B$5:$J$44,8,FALSE)*VLOOKUP(HRYLD2!BX$4,'[1]INTERNAL PARAMETERS-1'!$B$5:$J$44,3,FALSE)</f>
        <v>0</v>
      </c>
      <c r="BY218" s="44">
        <f>HRYLD1!BY218*VLOOKUP(HRYLD2!BY$4,'[1]INTERNAL PARAMETERS-1'!$B$5:$J$44,5,FALSE)*VLOOKUP(HRYLD2!BY$4,'[1]INTERNAL PARAMETERS-1'!$B$5:$J$44,6,FALSE)*VLOOKUP(HRYLD2!BY$4,'[1]INTERNAL PARAMETERS-1'!$B$5:$J$44,3,FALSE) + HRYLD1!BY218*(1-VLOOKUP(HRYLD2!BY$4,'[1]INTERNAL PARAMETERS-1'!$B$5:$J$44,5,FALSE))*VLOOKUP(HRYLD2!BY$4,'[1]INTERNAL PARAMETERS-1'!$B$5:$J$44,8,FALSE)*VLOOKUP(HRYLD2!BY$4,'[1]INTERNAL PARAMETERS-1'!$B$5:$J$44,3,FALSE)</f>
        <v>0</v>
      </c>
      <c r="BZ218" s="44">
        <f>HRYLD1!BZ218*VLOOKUP(HRYLD2!BZ$4,'[1]INTERNAL PARAMETERS-1'!$B$5:$J$44,5,FALSE)*VLOOKUP(HRYLD2!BZ$4,'[1]INTERNAL PARAMETERS-1'!$B$5:$J$44,6,FALSE)*VLOOKUP(HRYLD2!BZ$4,'[1]INTERNAL PARAMETERS-1'!$B$5:$J$44,3,FALSE) + HRYLD1!BZ218*(1-VLOOKUP(HRYLD2!BZ$4,'[1]INTERNAL PARAMETERS-1'!$B$5:$J$44,5,FALSE))*VLOOKUP(HRYLD2!BZ$4,'[1]INTERNAL PARAMETERS-1'!$B$5:$J$44,8,FALSE)*VLOOKUP(HRYLD2!BZ$4,'[1]INTERNAL PARAMETERS-1'!$B$5:$J$44,3,FALSE)</f>
        <v>0</v>
      </c>
      <c r="CA218" s="44">
        <f>HRYLD1!CA218*VLOOKUP(HRYLD2!CA$4,'[1]INTERNAL PARAMETERS-1'!$B$5:$J$44,5,FALSE)*VLOOKUP(HRYLD2!CA$4,'[1]INTERNAL PARAMETERS-1'!$B$5:$J$44,6,FALSE)*VLOOKUP(HRYLD2!CA$4,'[1]INTERNAL PARAMETERS-1'!$B$5:$J$44,3,FALSE) + HRYLD1!CA218*(1-VLOOKUP(HRYLD2!CA$4,'[1]INTERNAL PARAMETERS-1'!$B$5:$J$44,5,FALSE))*VLOOKUP(HRYLD2!CA$4,'[1]INTERNAL PARAMETERS-1'!$B$5:$J$44,8,FALSE)*VLOOKUP(HRYLD2!CA$4,'[1]INTERNAL PARAMETERS-1'!$B$5:$J$44,3,FALSE)</f>
        <v>0</v>
      </c>
      <c r="CB218" s="44">
        <f>HRYLD1!CB218*VLOOKUP(HRYLD2!CB$4,'[1]INTERNAL PARAMETERS-1'!$B$5:$J$44,5,FALSE)*VLOOKUP(HRYLD2!CB$4,'[1]INTERNAL PARAMETERS-1'!$B$5:$J$44,6,FALSE)*VLOOKUP(HRYLD2!CB$4,'[1]INTERNAL PARAMETERS-1'!$B$5:$J$44,3,FALSE) + HRYLD1!CB218*(1-VLOOKUP(HRYLD2!CB$4,'[1]INTERNAL PARAMETERS-1'!$B$5:$J$44,5,FALSE))*VLOOKUP(HRYLD2!CB$4,'[1]INTERNAL PARAMETERS-1'!$B$5:$J$44,8,FALSE)*VLOOKUP(HRYLD2!CB$4,'[1]INTERNAL PARAMETERS-1'!$B$5:$J$44,3,FALSE)</f>
        <v>0</v>
      </c>
      <c r="CC218" s="44">
        <f>HRYLD1!CC218*VLOOKUP(HRYLD2!CC$4,'[1]INTERNAL PARAMETERS-1'!$B$5:$J$44,5,FALSE)*VLOOKUP(HRYLD2!CC$4,'[1]INTERNAL PARAMETERS-1'!$B$5:$J$44,6,FALSE)*VLOOKUP(HRYLD2!CC$4,'[1]INTERNAL PARAMETERS-1'!$B$5:$J$44,3,FALSE) + HRYLD1!CC218*(1-VLOOKUP(HRYLD2!CC$4,'[1]INTERNAL PARAMETERS-1'!$B$5:$J$44,5,FALSE))*VLOOKUP(HRYLD2!CC$4,'[1]INTERNAL PARAMETERS-1'!$B$5:$J$44,8,FALSE)*VLOOKUP(HRYLD2!CC$4,'[1]INTERNAL PARAMETERS-1'!$B$5:$J$44,3,FALSE)</f>
        <v>0</v>
      </c>
      <c r="CD218" s="44">
        <f>HRYLD1!CD218*VLOOKUP(HRYLD2!CD$4,'[1]INTERNAL PARAMETERS-1'!$B$5:$J$44,5,FALSE)*VLOOKUP(HRYLD2!CD$4,'[1]INTERNAL PARAMETERS-1'!$B$5:$J$44,6,FALSE)*VLOOKUP(HRYLD2!CD$4,'[1]INTERNAL PARAMETERS-1'!$B$5:$J$44,3,FALSE) + HRYLD1!CD218*(1-VLOOKUP(HRYLD2!CD$4,'[1]INTERNAL PARAMETERS-1'!$B$5:$J$44,5,FALSE))*VLOOKUP(HRYLD2!CD$4,'[1]INTERNAL PARAMETERS-1'!$B$5:$J$44,8,FALSE)*VLOOKUP(HRYLD2!CD$4,'[1]INTERNAL PARAMETERS-1'!$B$5:$J$44,3,FALSE)</f>
        <v>0</v>
      </c>
      <c r="CE218" s="44">
        <f>HRYLD1!CE218*VLOOKUP(HRYLD2!CE$4,'[1]INTERNAL PARAMETERS-1'!$B$5:$J$44,5,FALSE)*VLOOKUP(HRYLD2!CE$4,'[1]INTERNAL PARAMETERS-1'!$B$5:$J$44,6,FALSE)*VLOOKUP(HRYLD2!CE$4,'[1]INTERNAL PARAMETERS-1'!$B$5:$J$44,3,FALSE) + HRYLD1!CE218*(1-VLOOKUP(HRYLD2!CE$4,'[1]INTERNAL PARAMETERS-1'!$B$5:$J$44,5,FALSE))*VLOOKUP(HRYLD2!CE$4,'[1]INTERNAL PARAMETERS-1'!$B$5:$J$44,8,FALSE)*VLOOKUP(HRYLD2!CE$4,'[1]INTERNAL PARAMETERS-1'!$B$5:$J$44,3,FALSE)</f>
        <v>0</v>
      </c>
      <c r="CF218" s="44">
        <f>HRYLD1!CF218*VLOOKUP(HRYLD2!CF$4,'[1]INTERNAL PARAMETERS-1'!$B$5:$J$44,5,FALSE)*VLOOKUP(HRYLD2!CF$4,'[1]INTERNAL PARAMETERS-1'!$B$5:$J$44,6,FALSE)*VLOOKUP(HRYLD2!CF$4,'[1]INTERNAL PARAMETERS-1'!$B$5:$J$44,3,FALSE) + HRYLD1!CF218*(1-VLOOKUP(HRYLD2!CF$4,'[1]INTERNAL PARAMETERS-1'!$B$5:$J$44,5,FALSE))*VLOOKUP(HRYLD2!CF$4,'[1]INTERNAL PARAMETERS-1'!$B$5:$J$44,8,FALSE)*VLOOKUP(HRYLD2!CF$4,'[1]INTERNAL PARAMETERS-1'!$B$5:$J$44,3,FALSE)</f>
        <v>0</v>
      </c>
      <c r="CG218" s="44">
        <f>HRYLD1!CG218*VLOOKUP(HRYLD2!CG$4,'[1]INTERNAL PARAMETERS-1'!$B$5:$J$44,5,FALSE)*VLOOKUP(HRYLD2!CG$4,'[1]INTERNAL PARAMETERS-1'!$B$5:$J$44,6,FALSE)*VLOOKUP(HRYLD2!CG$4,'[1]INTERNAL PARAMETERS-1'!$B$5:$J$44,3,FALSE) + HRYLD1!CG218*(1-VLOOKUP(HRYLD2!CG$4,'[1]INTERNAL PARAMETERS-1'!$B$5:$J$44,5,FALSE))*VLOOKUP(HRYLD2!CG$4,'[1]INTERNAL PARAMETERS-1'!$B$5:$J$44,8,FALSE)*VLOOKUP(HRYLD2!CG$4,'[1]INTERNAL PARAMETERS-1'!$B$5:$J$44,3,FALSE)</f>
        <v>0</v>
      </c>
      <c r="CH218" s="43">
        <f>HRYLD1!CH218*VLOOKUP(HRYLD2!CH$4,'[1]INTERNAL PARAMETERS-1'!$B$5:$J$44,5,FALSE)*VLOOKUP(HRYLD2!CH$4,'[1]INTERNAL PARAMETERS-1'!$B$5:$J$44,6,FALSE)*VLOOKUP(HRYLD2!CH$4,'[1]INTERNAL PARAMETERS-1'!$B$5:$J$44,3,FALSE) + HRYLD1!CH218*(1-VLOOKUP(HRYLD2!CH$4,'[1]INTERNAL PARAMETERS-1'!$B$5:$J$44,5,FALSE))*VLOOKUP(HRYLD2!CH$4,'[1]INTERNAL PARAMETERS-1'!$B$5:$J$44,8,FALSE)*VLOOKUP(HRYLD2!CH$4,'[1]INTERNAL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49</v>
      </c>
      <c r="D219" s="57" t="s">
        <v>50</v>
      </c>
      <c r="E219" s="132">
        <f>HR!X219</f>
        <v>0</v>
      </c>
      <c r="F219" s="56">
        <f>'[1]INTERNAL PARAMETERS-1'!M21</f>
        <v>9.3150000000000013</v>
      </c>
      <c r="G219" s="45">
        <f>HRYLD1!G219*VLOOKUP(HRYLD2!G$4,'[1]INTERNAL PARAMETERS-1'!$B$5:$J$44,5,FALSE)*VLOOKUP(HRYLD2!G$4,'[1]INTERNAL PARAMETERS-1'!$B$5:$J$44,7,FALSE)*HRYLD2!$F219 + HRYLD1!G219*(1-VLOOKUP(HRYLD2!G$4,'[1]INTERNAL PARAMETERS-1'!$B$5:$J$44,5,FALSE))*VLOOKUP(HRYLD2!G$4,'[1]INTERNAL PARAMETERS-1'!$B$5:$J$44,9,FALSE)*HRYLD2!$F219</f>
        <v>0</v>
      </c>
      <c r="H219" s="44">
        <f>HRYLD1!H219*VLOOKUP(HRYLD2!H$4,'[1]INTERNAL PARAMETERS-1'!$B$5:$J$44,5,FALSE)*VLOOKUP(HRYLD2!H$4,'[1]INTERNAL PARAMETERS-1'!$B$5:$J$44,7,FALSE)*HRYLD2!$F219 + HRYLD1!H219*(1-VLOOKUP(HRYLD2!H$4,'[1]INTERNAL PARAMETERS-1'!$B$5:$J$44,5,FALSE))*VLOOKUP(HRYLD2!H$4,'[1]INTERNAL PARAMETERS-1'!$B$5:$J$44,9,FALSE)*HRYLD2!$F219</f>
        <v>0</v>
      </c>
      <c r="I219" s="44">
        <f>HRYLD1!I219*VLOOKUP(HRYLD2!I$4,'[1]INTERNAL PARAMETERS-1'!$B$5:$J$44,5,FALSE)*VLOOKUP(HRYLD2!I$4,'[1]INTERNAL PARAMETERS-1'!$B$5:$J$44,7,FALSE)*HRYLD2!$F219 + HRYLD1!I219*(1-VLOOKUP(HRYLD2!I$4,'[1]INTERNAL PARAMETERS-1'!$B$5:$J$44,5,FALSE))*VLOOKUP(HRYLD2!I$4,'[1]INTERNAL PARAMETERS-1'!$B$5:$J$44,9,FALSE)*HRYLD2!$F219</f>
        <v>0</v>
      </c>
      <c r="J219" s="44">
        <f>HRYLD1!J219*VLOOKUP(HRYLD2!J$4,'[1]INTERNAL PARAMETERS-1'!$B$5:$J$44,5,FALSE)*VLOOKUP(HRYLD2!J$4,'[1]INTERNAL PARAMETERS-1'!$B$5:$J$44,7,FALSE)*HRYLD2!$F219 + HRYLD1!J219*(1-VLOOKUP(HRYLD2!J$4,'[1]INTERNAL PARAMETERS-1'!$B$5:$J$44,5,FALSE))*VLOOKUP(HRYLD2!J$4,'[1]INTERNAL PARAMETERS-1'!$B$5:$J$44,9,FALSE)*HRYLD2!$F219</f>
        <v>0</v>
      </c>
      <c r="K219" s="44">
        <f>HRYLD1!K219*VLOOKUP(HRYLD2!K$4,'[1]INTERNAL PARAMETERS-1'!$B$5:$J$44,5,FALSE)*VLOOKUP(HRYLD2!K$4,'[1]INTERNAL PARAMETERS-1'!$B$5:$J$44,7,FALSE)*HRYLD2!$F219 + HRYLD1!K219*(1-VLOOKUP(HRYLD2!K$4,'[1]INTERNAL PARAMETERS-1'!$B$5:$J$44,5,FALSE))*VLOOKUP(HRYLD2!K$4,'[1]INTERNAL PARAMETERS-1'!$B$5:$J$44,9,FALSE)*HRYLD2!$F219</f>
        <v>0</v>
      </c>
      <c r="L219" s="44">
        <f>HRYLD1!L219*VLOOKUP(HRYLD2!L$4,'[1]INTERNAL PARAMETERS-1'!$B$5:$J$44,5,FALSE)*VLOOKUP(HRYLD2!L$4,'[1]INTERNAL PARAMETERS-1'!$B$5:$J$44,7,FALSE)*HRYLD2!$F219 + HRYLD1!L219*(1-VLOOKUP(HRYLD2!L$4,'[1]INTERNAL PARAMETERS-1'!$B$5:$J$44,5,FALSE))*VLOOKUP(HRYLD2!L$4,'[1]INTERNAL PARAMETERS-1'!$B$5:$J$44,9,FALSE)*HRYLD2!$F219</f>
        <v>0</v>
      </c>
      <c r="M219" s="44">
        <f>HRYLD1!M219*VLOOKUP(HRYLD2!M$4,'[1]INTERNAL PARAMETERS-1'!$B$5:$J$44,5,FALSE)*VLOOKUP(HRYLD2!M$4,'[1]INTERNAL PARAMETERS-1'!$B$5:$J$44,7,FALSE)*HRYLD2!$F219 + HRYLD1!M219*(1-VLOOKUP(HRYLD2!M$4,'[1]INTERNAL PARAMETERS-1'!$B$5:$J$44,5,FALSE))*VLOOKUP(HRYLD2!M$4,'[1]INTERNAL PARAMETERS-1'!$B$5:$J$44,9,FALSE)*HRYLD2!$F219</f>
        <v>0</v>
      </c>
      <c r="N219" s="44">
        <f>HRYLD1!N219*VLOOKUP(HRYLD2!N$4,'[1]INTERNAL PARAMETERS-1'!$B$5:$J$44,5,FALSE)*VLOOKUP(HRYLD2!N$4,'[1]INTERNAL PARAMETERS-1'!$B$5:$J$44,7,FALSE)*HRYLD2!$F219 + HRYLD1!N219*(1-VLOOKUP(HRYLD2!N$4,'[1]INTERNAL PARAMETERS-1'!$B$5:$J$44,5,FALSE))*VLOOKUP(HRYLD2!N$4,'[1]INTERNAL PARAMETERS-1'!$B$5:$J$44,9,FALSE)*HRYLD2!$F219</f>
        <v>0</v>
      </c>
      <c r="O219" s="44">
        <f>HRYLD1!O219*VLOOKUP(HRYLD2!O$4,'[1]INTERNAL PARAMETERS-1'!$B$5:$J$44,5,FALSE)*VLOOKUP(HRYLD2!O$4,'[1]INTERNAL PARAMETERS-1'!$B$5:$J$44,7,FALSE)*HRYLD2!$F219 + HRYLD1!O219*(1-VLOOKUP(HRYLD2!O$4,'[1]INTERNAL PARAMETERS-1'!$B$5:$J$44,5,FALSE))*VLOOKUP(HRYLD2!O$4,'[1]INTERNAL PARAMETERS-1'!$B$5:$J$44,9,FALSE)*HRYLD2!$F219</f>
        <v>0</v>
      </c>
      <c r="P219" s="44">
        <f>HRYLD1!P219*VLOOKUP(HRYLD2!P$4,'[1]INTERNAL PARAMETERS-1'!$B$5:$J$44,5,FALSE)*VLOOKUP(HRYLD2!P$4,'[1]INTERNAL PARAMETERS-1'!$B$5:$J$44,7,FALSE)*HRYLD2!$F219 + HRYLD1!P219*(1-VLOOKUP(HRYLD2!P$4,'[1]INTERNAL PARAMETERS-1'!$B$5:$J$44,5,FALSE))*VLOOKUP(HRYLD2!P$4,'[1]INTERNAL PARAMETERS-1'!$B$5:$J$44,9,FALSE)*HRYLD2!$F219</f>
        <v>0</v>
      </c>
      <c r="Q219" s="44">
        <f>HRYLD1!Q219*VLOOKUP(HRYLD2!Q$4,'[1]INTERNAL PARAMETERS-1'!$B$5:$J$44,5,FALSE)*VLOOKUP(HRYLD2!Q$4,'[1]INTERNAL PARAMETERS-1'!$B$5:$J$44,7,FALSE)*HRYLD2!$F219 + HRYLD1!Q219*(1-VLOOKUP(HRYLD2!Q$4,'[1]INTERNAL PARAMETERS-1'!$B$5:$J$44,5,FALSE))*VLOOKUP(HRYLD2!Q$4,'[1]INTERNAL PARAMETERS-1'!$B$5:$J$44,9,FALSE)*HRYLD2!$F219</f>
        <v>0</v>
      </c>
      <c r="R219" s="44">
        <f>HRYLD1!R219*VLOOKUP(HRYLD2!R$4,'[1]INTERNAL PARAMETERS-1'!$B$5:$J$44,5,FALSE)*VLOOKUP(HRYLD2!R$4,'[1]INTERNAL PARAMETERS-1'!$B$5:$J$44,7,FALSE)*HRYLD2!$F219 + HRYLD1!R219*(1-VLOOKUP(HRYLD2!R$4,'[1]INTERNAL PARAMETERS-1'!$B$5:$J$44,5,FALSE))*VLOOKUP(HRYLD2!R$4,'[1]INTERNAL PARAMETERS-1'!$B$5:$J$44,9,FALSE)*HRYLD2!$F219</f>
        <v>0</v>
      </c>
      <c r="S219" s="44">
        <f>HRYLD1!S219*VLOOKUP(HRYLD2!S$4,'[1]INTERNAL PARAMETERS-1'!$B$5:$J$44,5,FALSE)*VLOOKUP(HRYLD2!S$4,'[1]INTERNAL PARAMETERS-1'!$B$5:$J$44,7,FALSE)*HRYLD2!$F219 + HRYLD1!S219*(1-VLOOKUP(HRYLD2!S$4,'[1]INTERNAL PARAMETERS-1'!$B$5:$J$44,5,FALSE))*VLOOKUP(HRYLD2!S$4,'[1]INTERNAL PARAMETERS-1'!$B$5:$J$44,9,FALSE)*HRYLD2!$F219</f>
        <v>0</v>
      </c>
      <c r="T219" s="44">
        <f>HRYLD1!T219*VLOOKUP(HRYLD2!T$4,'[1]INTERNAL PARAMETERS-1'!$B$5:$J$44,5,FALSE)*VLOOKUP(HRYLD2!T$4,'[1]INTERNAL PARAMETERS-1'!$B$5:$J$44,7,FALSE)*HRYLD2!$F219 + HRYLD1!T219*(1-VLOOKUP(HRYLD2!T$4,'[1]INTERNAL PARAMETERS-1'!$B$5:$J$44,5,FALSE))*VLOOKUP(HRYLD2!T$4,'[1]INTERNAL PARAMETERS-1'!$B$5:$J$44,9,FALSE)*HRYLD2!$F219</f>
        <v>0</v>
      </c>
      <c r="U219" s="44">
        <f>HRYLD1!U219*VLOOKUP(HRYLD2!U$4,'[1]INTERNAL PARAMETERS-1'!$B$5:$J$44,5,FALSE)*VLOOKUP(HRYLD2!U$4,'[1]INTERNAL PARAMETERS-1'!$B$5:$J$44,7,FALSE)*HRYLD2!$F219 + HRYLD1!U219*(1-VLOOKUP(HRYLD2!U$4,'[1]INTERNAL PARAMETERS-1'!$B$5:$J$44,5,FALSE))*VLOOKUP(HRYLD2!U$4,'[1]INTERNAL PARAMETERS-1'!$B$5:$J$44,9,FALSE)*HRYLD2!$F219</f>
        <v>0</v>
      </c>
      <c r="V219" s="44">
        <f>HRYLD1!V219*VLOOKUP(HRYLD2!V$4,'[1]INTERNAL PARAMETERS-1'!$B$5:$J$44,5,FALSE)*VLOOKUP(HRYLD2!V$4,'[1]INTERNAL PARAMETERS-1'!$B$5:$J$44,7,FALSE)*HRYLD2!$F219 + HRYLD1!V219*(1-VLOOKUP(HRYLD2!V$4,'[1]INTERNAL PARAMETERS-1'!$B$5:$J$44,5,FALSE))*VLOOKUP(HRYLD2!V$4,'[1]INTERNAL PARAMETERS-1'!$B$5:$J$44,9,FALSE)*HRYLD2!$F219</f>
        <v>0</v>
      </c>
      <c r="W219" s="44">
        <f>HRYLD1!W219*VLOOKUP(HRYLD2!W$4,'[1]INTERNAL PARAMETERS-1'!$B$5:$J$44,5,FALSE)*VLOOKUP(HRYLD2!W$4,'[1]INTERNAL PARAMETERS-1'!$B$5:$J$44,7,FALSE)*HRYLD2!$F219 + HRYLD1!W219*(1-VLOOKUP(HRYLD2!W$4,'[1]INTERNAL PARAMETERS-1'!$B$5:$J$44,5,FALSE))*VLOOKUP(HRYLD2!W$4,'[1]INTERNAL PARAMETERS-1'!$B$5:$J$44,9,FALSE)*HRYLD2!$F219</f>
        <v>0</v>
      </c>
      <c r="X219" s="44">
        <f>HRYLD1!X219*VLOOKUP(HRYLD2!X$4,'[1]INTERNAL PARAMETERS-1'!$B$5:$J$44,5,FALSE)*VLOOKUP(HRYLD2!X$4,'[1]INTERNAL PARAMETERS-1'!$B$5:$J$44,7,FALSE)*HRYLD2!$F219 + HRYLD1!X219*(1-VLOOKUP(HRYLD2!X$4,'[1]INTERNAL PARAMETERS-1'!$B$5:$J$44,5,FALSE))*VLOOKUP(HRYLD2!X$4,'[1]INTERNAL PARAMETERS-1'!$B$5:$J$44,9,FALSE)*HRYLD2!$F219</f>
        <v>0</v>
      </c>
      <c r="Y219" s="44">
        <f>HRYLD1!Y219*VLOOKUP(HRYLD2!Y$4,'[1]INTERNAL PARAMETERS-1'!$B$5:$J$44,5,FALSE)*VLOOKUP(HRYLD2!Y$4,'[1]INTERNAL PARAMETERS-1'!$B$5:$J$44,7,FALSE)*HRYLD2!$F219 + HRYLD1!Y219*(1-VLOOKUP(HRYLD2!Y$4,'[1]INTERNAL PARAMETERS-1'!$B$5:$J$44,5,FALSE))*VLOOKUP(HRYLD2!Y$4,'[1]INTERNAL PARAMETERS-1'!$B$5:$J$44,9,FALSE)*HRYLD2!$F219</f>
        <v>0</v>
      </c>
      <c r="Z219" s="44">
        <f>HRYLD1!Z219*VLOOKUP(HRYLD2!Z$4,'[1]INTERNAL PARAMETERS-1'!$B$5:$J$44,5,FALSE)*VLOOKUP(HRYLD2!Z$4,'[1]INTERNAL PARAMETERS-1'!$B$5:$J$44,7,FALSE)*HRYLD2!$F219 + HRYLD1!Z219*(1-VLOOKUP(HRYLD2!Z$4,'[1]INTERNAL PARAMETERS-1'!$B$5:$J$44,5,FALSE))*VLOOKUP(HRYLD2!Z$4,'[1]INTERNAL PARAMETERS-1'!$B$5:$J$44,9,FALSE)*HRYLD2!$F219</f>
        <v>0</v>
      </c>
      <c r="AA219" s="44">
        <f>HRYLD1!AA219*VLOOKUP(HRYLD2!AA$4,'[1]INTERNAL PARAMETERS-1'!$B$5:$J$44,5,FALSE)*VLOOKUP(HRYLD2!AA$4,'[1]INTERNAL PARAMETERS-1'!$B$5:$J$44,7,FALSE)*HRYLD2!$F219 + HRYLD1!AA219*(1-VLOOKUP(HRYLD2!AA$4,'[1]INTERNAL PARAMETERS-1'!$B$5:$J$44,5,FALSE))*VLOOKUP(HRYLD2!AA$4,'[1]INTERNAL PARAMETERS-1'!$B$5:$J$44,9,FALSE)*HRYLD2!$F219</f>
        <v>0</v>
      </c>
      <c r="AB219" s="44">
        <f>HRYLD1!AB219*VLOOKUP(HRYLD2!AB$4,'[1]INTERNAL PARAMETERS-1'!$B$5:$J$44,5,FALSE)*VLOOKUP(HRYLD2!AB$4,'[1]INTERNAL PARAMETERS-1'!$B$5:$J$44,7,FALSE)*HRYLD2!$F219 + HRYLD1!AB219*(1-VLOOKUP(HRYLD2!AB$4,'[1]INTERNAL PARAMETERS-1'!$B$5:$J$44,5,FALSE))*VLOOKUP(HRYLD2!AB$4,'[1]INTERNAL PARAMETERS-1'!$B$5:$J$44,9,FALSE)*HRYLD2!$F219</f>
        <v>0</v>
      </c>
      <c r="AC219" s="44">
        <f>HRYLD1!AC219*VLOOKUP(HRYLD2!AC$4,'[1]INTERNAL PARAMETERS-1'!$B$5:$J$44,5,FALSE)*VLOOKUP(HRYLD2!AC$4,'[1]INTERNAL PARAMETERS-1'!$B$5:$J$44,7,FALSE)*HRYLD2!$F219 + HRYLD1!AC219*(1-VLOOKUP(HRYLD2!AC$4,'[1]INTERNAL PARAMETERS-1'!$B$5:$J$44,5,FALSE))*VLOOKUP(HRYLD2!AC$4,'[1]INTERNAL PARAMETERS-1'!$B$5:$J$44,9,FALSE)*HRYLD2!$F219</f>
        <v>0</v>
      </c>
      <c r="AD219" s="44">
        <f>HRYLD1!AD219*VLOOKUP(HRYLD2!AD$4,'[1]INTERNAL PARAMETERS-1'!$B$5:$J$44,5,FALSE)*VLOOKUP(HRYLD2!AD$4,'[1]INTERNAL PARAMETERS-1'!$B$5:$J$44,7,FALSE)*HRYLD2!$F219 + HRYLD1!AD219*(1-VLOOKUP(HRYLD2!AD$4,'[1]INTERNAL PARAMETERS-1'!$B$5:$J$44,5,FALSE))*VLOOKUP(HRYLD2!AD$4,'[1]INTERNAL PARAMETERS-1'!$B$5:$J$44,9,FALSE)*HRYLD2!$F219</f>
        <v>0</v>
      </c>
      <c r="AE219" s="44">
        <f>HRYLD1!AE219*VLOOKUP(HRYLD2!AE$4,'[1]INTERNAL PARAMETERS-1'!$B$5:$J$44,5,FALSE)*VLOOKUP(HRYLD2!AE$4,'[1]INTERNAL PARAMETERS-1'!$B$5:$J$44,7,FALSE)*HRYLD2!$F219 + HRYLD1!AE219*(1-VLOOKUP(HRYLD2!AE$4,'[1]INTERNAL PARAMETERS-1'!$B$5:$J$44,5,FALSE))*VLOOKUP(HRYLD2!AE$4,'[1]INTERNAL PARAMETERS-1'!$B$5:$J$44,9,FALSE)*HRYLD2!$F219</f>
        <v>0</v>
      </c>
      <c r="AF219" s="44">
        <f>HRYLD1!AF219*VLOOKUP(HRYLD2!AF$4,'[1]INTERNAL PARAMETERS-1'!$B$5:$J$44,5,FALSE)*VLOOKUP(HRYLD2!AF$4,'[1]INTERNAL PARAMETERS-1'!$B$5:$J$44,7,FALSE)*HRYLD2!$F219 + HRYLD1!AF219*(1-VLOOKUP(HRYLD2!AF$4,'[1]INTERNAL PARAMETERS-1'!$B$5:$J$44,5,FALSE))*VLOOKUP(HRYLD2!AF$4,'[1]INTERNAL PARAMETERS-1'!$B$5:$J$44,9,FALSE)*HRYLD2!$F219</f>
        <v>0</v>
      </c>
      <c r="AG219" s="44">
        <f>HRYLD1!AG219*VLOOKUP(HRYLD2!AG$4,'[1]INTERNAL PARAMETERS-1'!$B$5:$J$44,5,FALSE)*VLOOKUP(HRYLD2!AG$4,'[1]INTERNAL PARAMETERS-1'!$B$5:$J$44,7,FALSE)*HRYLD2!$F219 + HRYLD1!AG219*(1-VLOOKUP(HRYLD2!AG$4,'[1]INTERNAL PARAMETERS-1'!$B$5:$J$44,5,FALSE))*VLOOKUP(HRYLD2!AG$4,'[1]INTERNAL PARAMETERS-1'!$B$5:$J$44,9,FALSE)*HRYLD2!$F219</f>
        <v>0</v>
      </c>
      <c r="AH219" s="44">
        <f>HRYLD1!AH219*VLOOKUP(HRYLD2!AH$4,'[1]INTERNAL PARAMETERS-1'!$B$5:$J$44,5,FALSE)*VLOOKUP(HRYLD2!AH$4,'[1]INTERNAL PARAMETERS-1'!$B$5:$J$44,7,FALSE)*HRYLD2!$F219 + HRYLD1!AH219*(1-VLOOKUP(HRYLD2!AH$4,'[1]INTERNAL PARAMETERS-1'!$B$5:$J$44,5,FALSE))*VLOOKUP(HRYLD2!AH$4,'[1]INTERNAL PARAMETERS-1'!$B$5:$J$44,9,FALSE)*HRYLD2!$F219</f>
        <v>0</v>
      </c>
      <c r="AI219" s="44">
        <f>HRYLD1!AI219*VLOOKUP(HRYLD2!AI$4,'[1]INTERNAL PARAMETERS-1'!$B$5:$J$44,5,FALSE)*VLOOKUP(HRYLD2!AI$4,'[1]INTERNAL PARAMETERS-1'!$B$5:$J$44,7,FALSE)*HRYLD2!$F219 + HRYLD1!AI219*(1-VLOOKUP(HRYLD2!AI$4,'[1]INTERNAL PARAMETERS-1'!$B$5:$J$44,5,FALSE))*VLOOKUP(HRYLD2!AI$4,'[1]INTERNAL PARAMETERS-1'!$B$5:$J$44,9,FALSE)*HRYLD2!$F219</f>
        <v>0</v>
      </c>
      <c r="AJ219" s="44">
        <f>HRYLD1!AJ219*VLOOKUP(HRYLD2!AJ$4,'[1]INTERNAL PARAMETERS-1'!$B$5:$J$44,5,FALSE)*VLOOKUP(HRYLD2!AJ$4,'[1]INTERNAL PARAMETERS-1'!$B$5:$J$44,7,FALSE)*HRYLD2!$F219 + HRYLD1!AJ219*(1-VLOOKUP(HRYLD2!AJ$4,'[1]INTERNAL PARAMETERS-1'!$B$5:$J$44,5,FALSE))*VLOOKUP(HRYLD2!AJ$4,'[1]INTERNAL PARAMETERS-1'!$B$5:$J$44,9,FALSE)*HRYLD2!$F219</f>
        <v>0</v>
      </c>
      <c r="AK219" s="44">
        <f>HRYLD1!AK219*VLOOKUP(HRYLD2!AK$4,'[1]INTERNAL PARAMETERS-1'!$B$5:$J$44,5,FALSE)*VLOOKUP(HRYLD2!AK$4,'[1]INTERNAL PARAMETERS-1'!$B$5:$J$44,7,FALSE)*HRYLD2!$F219 + HRYLD1!AK219*(1-VLOOKUP(HRYLD2!AK$4,'[1]INTERNAL PARAMETERS-1'!$B$5:$J$44,5,FALSE))*VLOOKUP(HRYLD2!AK$4,'[1]INTERNAL PARAMETERS-1'!$B$5:$J$44,9,FALSE)*HRYLD2!$F219</f>
        <v>0</v>
      </c>
      <c r="AL219" s="44">
        <f>HRYLD1!AL219*VLOOKUP(HRYLD2!AL$4,'[1]INTERNAL PARAMETERS-1'!$B$5:$J$44,5,FALSE)*VLOOKUP(HRYLD2!AL$4,'[1]INTERNAL PARAMETERS-1'!$B$5:$J$44,7,FALSE)*HRYLD2!$F219 + HRYLD1!AL219*(1-VLOOKUP(HRYLD2!AL$4,'[1]INTERNAL PARAMETERS-1'!$B$5:$J$44,5,FALSE))*VLOOKUP(HRYLD2!AL$4,'[1]INTERNAL PARAMETERS-1'!$B$5:$J$44,9,FALSE)*HRYLD2!$F219</f>
        <v>0</v>
      </c>
      <c r="AM219" s="44">
        <f>HRYLD1!AM219*VLOOKUP(HRYLD2!AM$4,'[1]INTERNAL PARAMETERS-1'!$B$5:$J$44,5,FALSE)*VLOOKUP(HRYLD2!AM$4,'[1]INTERNAL PARAMETERS-1'!$B$5:$J$44,7,FALSE)*HRYLD2!$F219 + HRYLD1!AM219*(1-VLOOKUP(HRYLD2!AM$4,'[1]INTERNAL PARAMETERS-1'!$B$5:$J$44,5,FALSE))*VLOOKUP(HRYLD2!AM$4,'[1]INTERNAL PARAMETERS-1'!$B$5:$J$44,9,FALSE)*HRYLD2!$F219</f>
        <v>0</v>
      </c>
      <c r="AN219" s="44">
        <f>HRYLD1!AN219*VLOOKUP(HRYLD2!AN$4,'[1]INTERNAL PARAMETERS-1'!$B$5:$J$44,5,FALSE)*VLOOKUP(HRYLD2!AN$4,'[1]INTERNAL PARAMETERS-1'!$B$5:$J$44,7,FALSE)*HRYLD2!$F219 + HRYLD1!AN219*(1-VLOOKUP(HRYLD2!AN$4,'[1]INTERNAL PARAMETERS-1'!$B$5:$J$44,5,FALSE))*VLOOKUP(HRYLD2!AN$4,'[1]INTERNAL PARAMETERS-1'!$B$5:$J$44,9,FALSE)*HRYLD2!$F219</f>
        <v>0</v>
      </c>
      <c r="AO219" s="44">
        <f>HRYLD1!AO219*VLOOKUP(HRYLD2!AO$4,'[1]INTERNAL PARAMETERS-1'!$B$5:$J$44,5,FALSE)*VLOOKUP(HRYLD2!AO$4,'[1]INTERNAL PARAMETERS-1'!$B$5:$J$44,7,FALSE)*HRYLD2!$F219 + HRYLD1!AO219*(1-VLOOKUP(HRYLD2!AO$4,'[1]INTERNAL PARAMETERS-1'!$B$5:$J$44,5,FALSE))*VLOOKUP(HRYLD2!AO$4,'[1]INTERNAL PARAMETERS-1'!$B$5:$J$44,9,FALSE)*HRYLD2!$F219</f>
        <v>0</v>
      </c>
      <c r="AP219" s="44">
        <f>HRYLD1!AP219*VLOOKUP(HRYLD2!AP$4,'[1]INTERNAL PARAMETERS-1'!$B$5:$J$44,5,FALSE)*VLOOKUP(HRYLD2!AP$4,'[1]INTERNAL PARAMETERS-1'!$B$5:$J$44,7,FALSE)*HRYLD2!$F219 + HRYLD1!AP219*(1-VLOOKUP(HRYLD2!AP$4,'[1]INTERNAL PARAMETERS-1'!$B$5:$J$44,5,FALSE))*VLOOKUP(HRYLD2!AP$4,'[1]INTERNAL PARAMETERS-1'!$B$5:$J$44,9,FALSE)*HRYLD2!$F219</f>
        <v>0</v>
      </c>
      <c r="AQ219" s="44">
        <f>HRYLD1!AQ219*VLOOKUP(HRYLD2!AQ$4,'[1]INTERNAL PARAMETERS-1'!$B$5:$J$44,5,FALSE)*VLOOKUP(HRYLD2!AQ$4,'[1]INTERNAL PARAMETERS-1'!$B$5:$J$44,7,FALSE)*HRYLD2!$F219 + HRYLD1!AQ219*(1-VLOOKUP(HRYLD2!AQ$4,'[1]INTERNAL PARAMETERS-1'!$B$5:$J$44,5,FALSE))*VLOOKUP(HRYLD2!AQ$4,'[1]INTERNAL PARAMETERS-1'!$B$5:$J$44,9,FALSE)*HRYLD2!$F219</f>
        <v>0</v>
      </c>
      <c r="AR219" s="44">
        <f>HRYLD1!AR219*VLOOKUP(HRYLD2!AR$4,'[1]INTERNAL PARAMETERS-1'!$B$5:$J$44,5,FALSE)*VLOOKUP(HRYLD2!AR$4,'[1]INTERNAL PARAMETERS-1'!$B$5:$J$44,7,FALSE)*HRYLD2!$F219 + HRYLD1!AR219*(1-VLOOKUP(HRYLD2!AR$4,'[1]INTERNAL PARAMETERS-1'!$B$5:$J$44,5,FALSE))*VLOOKUP(HRYLD2!AR$4,'[1]INTERNAL PARAMETERS-1'!$B$5:$J$44,9,FALSE)*HRYLD2!$F219</f>
        <v>0</v>
      </c>
      <c r="AS219" s="44">
        <f>HRYLD1!AS219*VLOOKUP(HRYLD2!AS$4,'[1]INTERNAL PARAMETERS-1'!$B$5:$J$44,5,FALSE)*VLOOKUP(HRYLD2!AS$4,'[1]INTERNAL PARAMETERS-1'!$B$5:$J$44,7,FALSE)*HRYLD2!$F219 + HRYLD1!AS219*(1-VLOOKUP(HRYLD2!AS$4,'[1]INTERNAL PARAMETERS-1'!$B$5:$J$44,5,FALSE))*VLOOKUP(HRYLD2!AS$4,'[1]INTERNAL PARAMETERS-1'!$B$5:$J$44,9,FALSE)*HRYLD2!$F219</f>
        <v>0</v>
      </c>
      <c r="AT219" s="43">
        <f>HRYLD1!AT219*VLOOKUP(HRYLD2!AT$4,'[1]INTERNAL PARAMETERS-1'!$B$5:$J$44,5,FALSE)*VLOOKUP(HRYLD2!AT$4,'[1]INTERNAL PARAMETERS-1'!$B$5:$J$44,7,FALSE)*HRYLD2!$F219 + HRYLD1!AT219*(1-VLOOKUP(HRYLD2!AT$4,'[1]INTERNAL PARAMETERS-1'!$B$5:$J$44,5,FALSE))*VLOOKUP(HRYLD2!AT$4,'[1]INTERNAL PARAMETERS-1'!$B$5:$J$44,9,FALSE)*HRYLD2!$F219</f>
        <v>0</v>
      </c>
      <c r="AU219" s="45">
        <f>HRYLD1!AU219*VLOOKUP(HRYLD2!AU$4,'[1]INTERNAL PARAMETERS-1'!$B$5:$J$44,5,FALSE)*VLOOKUP(HRYLD2!AU$4,'[1]INTERNAL PARAMETERS-1'!$B$5:$J$44,6,FALSE)*VLOOKUP(HRYLD2!AU$4,'[1]INTERNAL PARAMETERS-1'!$B$5:$J$44,3,FALSE) + HRYLD1!AU219*(1-VLOOKUP(HRYLD2!AU$4,'[1]INTERNAL PARAMETERS-1'!$B$5:$J$44,5,FALSE))*VLOOKUP(HRYLD2!AU$4,'[1]INTERNAL PARAMETERS-1'!$B$5:$J$44,8,FALSE)*VLOOKUP(HRYLD2!AU$4,'[1]INTERNAL PARAMETERS-1'!$B$5:$J$44,3,FALSE)</f>
        <v>0</v>
      </c>
      <c r="AV219" s="44">
        <f>HRYLD1!AV219*VLOOKUP(HRYLD2!AV$4,'[1]INTERNAL PARAMETERS-1'!$B$5:$J$44,5,FALSE)*VLOOKUP(HRYLD2!AV$4,'[1]INTERNAL PARAMETERS-1'!$B$5:$J$44,6,FALSE)*VLOOKUP(HRYLD2!AV$4,'[1]INTERNAL PARAMETERS-1'!$B$5:$J$44,3,FALSE) + HRYLD1!AV219*(1-VLOOKUP(HRYLD2!AV$4,'[1]INTERNAL PARAMETERS-1'!$B$5:$J$44,5,FALSE))*VLOOKUP(HRYLD2!AV$4,'[1]INTERNAL PARAMETERS-1'!$B$5:$J$44,8,FALSE)*VLOOKUP(HRYLD2!AV$4,'[1]INTERNAL PARAMETERS-1'!$B$5:$J$44,3,FALSE)</f>
        <v>0</v>
      </c>
      <c r="AW219" s="44">
        <f>HRYLD1!AW219*VLOOKUP(HRYLD2!AW$4,'[1]INTERNAL PARAMETERS-1'!$B$5:$J$44,5,FALSE)*VLOOKUP(HRYLD2!AW$4,'[1]INTERNAL PARAMETERS-1'!$B$5:$J$44,6,FALSE)*VLOOKUP(HRYLD2!AW$4,'[1]INTERNAL PARAMETERS-1'!$B$5:$J$44,3,FALSE) + HRYLD1!AW219*(1-VLOOKUP(HRYLD2!AW$4,'[1]INTERNAL PARAMETERS-1'!$B$5:$J$44,5,FALSE))*VLOOKUP(HRYLD2!AW$4,'[1]INTERNAL PARAMETERS-1'!$B$5:$J$44,8,FALSE)*VLOOKUP(HRYLD2!AW$4,'[1]INTERNAL PARAMETERS-1'!$B$5:$J$44,3,FALSE)</f>
        <v>0</v>
      </c>
      <c r="AX219" s="44">
        <f>HRYLD1!AX219*VLOOKUP(HRYLD2!AX$4,'[1]INTERNAL PARAMETERS-1'!$B$5:$J$44,5,FALSE)*VLOOKUP(HRYLD2!AX$4,'[1]INTERNAL PARAMETERS-1'!$B$5:$J$44,6,FALSE)*VLOOKUP(HRYLD2!AX$4,'[1]INTERNAL PARAMETERS-1'!$B$5:$J$44,3,FALSE) + HRYLD1!AX219*(1-VLOOKUP(HRYLD2!AX$4,'[1]INTERNAL PARAMETERS-1'!$B$5:$J$44,5,FALSE))*VLOOKUP(HRYLD2!AX$4,'[1]INTERNAL PARAMETERS-1'!$B$5:$J$44,8,FALSE)*VLOOKUP(HRYLD2!AX$4,'[1]INTERNAL PARAMETERS-1'!$B$5:$J$44,3,FALSE)</f>
        <v>0</v>
      </c>
      <c r="AY219" s="44">
        <f>HRYLD1!AY219*VLOOKUP(HRYLD2!AY$4,'[1]INTERNAL PARAMETERS-1'!$B$5:$J$44,5,FALSE)*VLOOKUP(HRYLD2!AY$4,'[1]INTERNAL PARAMETERS-1'!$B$5:$J$44,6,FALSE)*VLOOKUP(HRYLD2!AY$4,'[1]INTERNAL PARAMETERS-1'!$B$5:$J$44,3,FALSE) + HRYLD1!AY219*(1-VLOOKUP(HRYLD2!AY$4,'[1]INTERNAL PARAMETERS-1'!$B$5:$J$44,5,FALSE))*VLOOKUP(HRYLD2!AY$4,'[1]INTERNAL PARAMETERS-1'!$B$5:$J$44,8,FALSE)*VLOOKUP(HRYLD2!AY$4,'[1]INTERNAL PARAMETERS-1'!$B$5:$J$44,3,FALSE)</f>
        <v>0</v>
      </c>
      <c r="AZ219" s="44">
        <f>HRYLD1!AZ219*VLOOKUP(HRYLD2!AZ$4,'[1]INTERNAL PARAMETERS-1'!$B$5:$J$44,5,FALSE)*VLOOKUP(HRYLD2!AZ$4,'[1]INTERNAL PARAMETERS-1'!$B$5:$J$44,6,FALSE)*VLOOKUP(HRYLD2!AZ$4,'[1]INTERNAL PARAMETERS-1'!$B$5:$J$44,3,FALSE) + HRYLD1!AZ219*(1-VLOOKUP(HRYLD2!AZ$4,'[1]INTERNAL PARAMETERS-1'!$B$5:$J$44,5,FALSE))*VLOOKUP(HRYLD2!AZ$4,'[1]INTERNAL PARAMETERS-1'!$B$5:$J$44,8,FALSE)*VLOOKUP(HRYLD2!AZ$4,'[1]INTERNAL PARAMETERS-1'!$B$5:$J$44,3,FALSE)</f>
        <v>0</v>
      </c>
      <c r="BA219" s="44">
        <f>HRYLD1!BA219*VLOOKUP(HRYLD2!BA$4,'[1]INTERNAL PARAMETERS-1'!$B$5:$J$44,5,FALSE)*VLOOKUP(HRYLD2!BA$4,'[1]INTERNAL PARAMETERS-1'!$B$5:$J$44,6,FALSE)*VLOOKUP(HRYLD2!BA$4,'[1]INTERNAL PARAMETERS-1'!$B$5:$J$44,3,FALSE) + HRYLD1!BA219*(1-VLOOKUP(HRYLD2!BA$4,'[1]INTERNAL PARAMETERS-1'!$B$5:$J$44,5,FALSE))*VLOOKUP(HRYLD2!BA$4,'[1]INTERNAL PARAMETERS-1'!$B$5:$J$44,8,FALSE)*VLOOKUP(HRYLD2!BA$4,'[1]INTERNAL PARAMETERS-1'!$B$5:$J$44,3,FALSE)</f>
        <v>0</v>
      </c>
      <c r="BB219" s="44">
        <f>HRYLD1!BB219*VLOOKUP(HRYLD2!BB$4,'[1]INTERNAL PARAMETERS-1'!$B$5:$J$44,5,FALSE)*VLOOKUP(HRYLD2!BB$4,'[1]INTERNAL PARAMETERS-1'!$B$5:$J$44,6,FALSE)*VLOOKUP(HRYLD2!BB$4,'[1]INTERNAL PARAMETERS-1'!$B$5:$J$44,3,FALSE) + HRYLD1!BB219*(1-VLOOKUP(HRYLD2!BB$4,'[1]INTERNAL PARAMETERS-1'!$B$5:$J$44,5,FALSE))*VLOOKUP(HRYLD2!BB$4,'[1]INTERNAL PARAMETERS-1'!$B$5:$J$44,8,FALSE)*VLOOKUP(HRYLD2!BB$4,'[1]INTERNAL PARAMETERS-1'!$B$5:$J$44,3,FALSE)</f>
        <v>0</v>
      </c>
      <c r="BC219" s="44">
        <f>HRYLD1!BC219*VLOOKUP(HRYLD2!BC$4,'[1]INTERNAL PARAMETERS-1'!$B$5:$J$44,5,FALSE)*VLOOKUP(HRYLD2!BC$4,'[1]INTERNAL PARAMETERS-1'!$B$5:$J$44,6,FALSE)*VLOOKUP(HRYLD2!BC$4,'[1]INTERNAL PARAMETERS-1'!$B$5:$J$44,3,FALSE) + HRYLD1!BC219*(1-VLOOKUP(HRYLD2!BC$4,'[1]INTERNAL PARAMETERS-1'!$B$5:$J$44,5,FALSE))*VLOOKUP(HRYLD2!BC$4,'[1]INTERNAL PARAMETERS-1'!$B$5:$J$44,8,FALSE)*VLOOKUP(HRYLD2!BC$4,'[1]INTERNAL PARAMETERS-1'!$B$5:$J$44,3,FALSE)</f>
        <v>0</v>
      </c>
      <c r="BD219" s="44">
        <f>HRYLD1!BD219*VLOOKUP(HRYLD2!BD$4,'[1]INTERNAL PARAMETERS-1'!$B$5:$J$44,5,FALSE)*VLOOKUP(HRYLD2!BD$4,'[1]INTERNAL PARAMETERS-1'!$B$5:$J$44,6,FALSE)*VLOOKUP(HRYLD2!BD$4,'[1]INTERNAL PARAMETERS-1'!$B$5:$J$44,3,FALSE) + HRYLD1!BD219*(1-VLOOKUP(HRYLD2!BD$4,'[1]INTERNAL PARAMETERS-1'!$B$5:$J$44,5,FALSE))*VLOOKUP(HRYLD2!BD$4,'[1]INTERNAL PARAMETERS-1'!$B$5:$J$44,8,FALSE)*VLOOKUP(HRYLD2!BD$4,'[1]INTERNAL PARAMETERS-1'!$B$5:$J$44,3,FALSE)</f>
        <v>0</v>
      </c>
      <c r="BE219" s="44">
        <f>HRYLD1!BE219*VLOOKUP(HRYLD2!BE$4,'[1]INTERNAL PARAMETERS-1'!$B$5:$J$44,5,FALSE)*VLOOKUP(HRYLD2!BE$4,'[1]INTERNAL PARAMETERS-1'!$B$5:$J$44,6,FALSE)*VLOOKUP(HRYLD2!BE$4,'[1]INTERNAL PARAMETERS-1'!$B$5:$J$44,3,FALSE) + HRYLD1!BE219*(1-VLOOKUP(HRYLD2!BE$4,'[1]INTERNAL PARAMETERS-1'!$B$5:$J$44,5,FALSE))*VLOOKUP(HRYLD2!BE$4,'[1]INTERNAL PARAMETERS-1'!$B$5:$J$44,8,FALSE)*VLOOKUP(HRYLD2!BE$4,'[1]INTERNAL PARAMETERS-1'!$B$5:$J$44,3,FALSE)</f>
        <v>0</v>
      </c>
      <c r="BF219" s="44">
        <f>HRYLD1!BF219*VLOOKUP(HRYLD2!BF$4,'[1]INTERNAL PARAMETERS-1'!$B$5:$J$44,5,FALSE)*VLOOKUP(HRYLD2!BF$4,'[1]INTERNAL PARAMETERS-1'!$B$5:$J$44,6,FALSE)*VLOOKUP(HRYLD2!BF$4,'[1]INTERNAL PARAMETERS-1'!$B$5:$J$44,3,FALSE) + HRYLD1!BF219*(1-VLOOKUP(HRYLD2!BF$4,'[1]INTERNAL PARAMETERS-1'!$B$5:$J$44,5,FALSE))*VLOOKUP(HRYLD2!BF$4,'[1]INTERNAL PARAMETERS-1'!$B$5:$J$44,8,FALSE)*VLOOKUP(HRYLD2!BF$4,'[1]INTERNAL PARAMETERS-1'!$B$5:$J$44,3,FALSE)</f>
        <v>0</v>
      </c>
      <c r="BG219" s="44">
        <f>HRYLD1!BG219*VLOOKUP(HRYLD2!BG$4,'[1]INTERNAL PARAMETERS-1'!$B$5:$J$44,5,FALSE)*VLOOKUP(HRYLD2!BG$4,'[1]INTERNAL PARAMETERS-1'!$B$5:$J$44,6,FALSE)*VLOOKUP(HRYLD2!BG$4,'[1]INTERNAL PARAMETERS-1'!$B$5:$J$44,3,FALSE) + HRYLD1!BG219*(1-VLOOKUP(HRYLD2!BG$4,'[1]INTERNAL PARAMETERS-1'!$B$5:$J$44,5,FALSE))*VLOOKUP(HRYLD2!BG$4,'[1]INTERNAL PARAMETERS-1'!$B$5:$J$44,8,FALSE)*VLOOKUP(HRYLD2!BG$4,'[1]INTERNAL PARAMETERS-1'!$B$5:$J$44,3,FALSE)</f>
        <v>0</v>
      </c>
      <c r="BH219" s="44">
        <f>HRYLD1!BH219*VLOOKUP(HRYLD2!BH$4,'[1]INTERNAL PARAMETERS-1'!$B$5:$J$44,5,FALSE)*VLOOKUP(HRYLD2!BH$4,'[1]INTERNAL PARAMETERS-1'!$B$5:$J$44,6,FALSE)*VLOOKUP(HRYLD2!BH$4,'[1]INTERNAL PARAMETERS-1'!$B$5:$J$44,3,FALSE) + HRYLD1!BH219*(1-VLOOKUP(HRYLD2!BH$4,'[1]INTERNAL PARAMETERS-1'!$B$5:$J$44,5,FALSE))*VLOOKUP(HRYLD2!BH$4,'[1]INTERNAL PARAMETERS-1'!$B$5:$J$44,8,FALSE)*VLOOKUP(HRYLD2!BH$4,'[1]INTERNAL PARAMETERS-1'!$B$5:$J$44,3,FALSE)</f>
        <v>0</v>
      </c>
      <c r="BI219" s="44">
        <f>HRYLD1!BI219*VLOOKUP(HRYLD2!BI$4,'[1]INTERNAL PARAMETERS-1'!$B$5:$J$44,5,FALSE)*VLOOKUP(HRYLD2!BI$4,'[1]INTERNAL PARAMETERS-1'!$B$5:$J$44,6,FALSE)*VLOOKUP(HRYLD2!BI$4,'[1]INTERNAL PARAMETERS-1'!$B$5:$J$44,3,FALSE) + HRYLD1!BI219*(1-VLOOKUP(HRYLD2!BI$4,'[1]INTERNAL PARAMETERS-1'!$B$5:$J$44,5,FALSE))*VLOOKUP(HRYLD2!BI$4,'[1]INTERNAL PARAMETERS-1'!$B$5:$J$44,8,FALSE)*VLOOKUP(HRYLD2!BI$4,'[1]INTERNAL PARAMETERS-1'!$B$5:$J$44,3,FALSE)</f>
        <v>0</v>
      </c>
      <c r="BJ219" s="44">
        <f>HRYLD1!BJ219*VLOOKUP(HRYLD2!BJ$4,'[1]INTERNAL PARAMETERS-1'!$B$5:$J$44,5,FALSE)*VLOOKUP(HRYLD2!BJ$4,'[1]INTERNAL PARAMETERS-1'!$B$5:$J$44,6,FALSE)*VLOOKUP(HRYLD2!BJ$4,'[1]INTERNAL PARAMETERS-1'!$B$5:$J$44,3,FALSE) + HRYLD1!BJ219*(1-VLOOKUP(HRYLD2!BJ$4,'[1]INTERNAL PARAMETERS-1'!$B$5:$J$44,5,FALSE))*VLOOKUP(HRYLD2!BJ$4,'[1]INTERNAL PARAMETERS-1'!$B$5:$J$44,8,FALSE)*VLOOKUP(HRYLD2!BJ$4,'[1]INTERNAL PARAMETERS-1'!$B$5:$J$44,3,FALSE)</f>
        <v>0</v>
      </c>
      <c r="BK219" s="44">
        <f>HRYLD1!BK219*VLOOKUP(HRYLD2!BK$4,'[1]INTERNAL PARAMETERS-1'!$B$5:$J$44,5,FALSE)*VLOOKUP(HRYLD2!BK$4,'[1]INTERNAL PARAMETERS-1'!$B$5:$J$44,6,FALSE)*VLOOKUP(HRYLD2!BK$4,'[1]INTERNAL PARAMETERS-1'!$B$5:$J$44,3,FALSE) + HRYLD1!BK219*(1-VLOOKUP(HRYLD2!BK$4,'[1]INTERNAL PARAMETERS-1'!$B$5:$J$44,5,FALSE))*VLOOKUP(HRYLD2!BK$4,'[1]INTERNAL PARAMETERS-1'!$B$5:$J$44,8,FALSE)*VLOOKUP(HRYLD2!BK$4,'[1]INTERNAL PARAMETERS-1'!$B$5:$J$44,3,FALSE)</f>
        <v>0</v>
      </c>
      <c r="BL219" s="44">
        <f>HRYLD1!BL219*VLOOKUP(HRYLD2!BL$4,'[1]INTERNAL PARAMETERS-1'!$B$5:$J$44,5,FALSE)*VLOOKUP(HRYLD2!BL$4,'[1]INTERNAL PARAMETERS-1'!$B$5:$J$44,6,FALSE)*VLOOKUP(HRYLD2!BL$4,'[1]INTERNAL PARAMETERS-1'!$B$5:$J$44,3,FALSE) + HRYLD1!BL219*(1-VLOOKUP(HRYLD2!BL$4,'[1]INTERNAL PARAMETERS-1'!$B$5:$J$44,5,FALSE))*VLOOKUP(HRYLD2!BL$4,'[1]INTERNAL PARAMETERS-1'!$B$5:$J$44,8,FALSE)*VLOOKUP(HRYLD2!BL$4,'[1]INTERNAL PARAMETERS-1'!$B$5:$J$44,3,FALSE)</f>
        <v>0</v>
      </c>
      <c r="BM219" s="44">
        <f>HRYLD1!BM219*VLOOKUP(HRYLD2!BM$4,'[1]INTERNAL PARAMETERS-1'!$B$5:$J$44,5,FALSE)*VLOOKUP(HRYLD2!BM$4,'[1]INTERNAL PARAMETERS-1'!$B$5:$J$44,6,FALSE)*VLOOKUP(HRYLD2!BM$4,'[1]INTERNAL PARAMETERS-1'!$B$5:$J$44,3,FALSE) + HRYLD1!BM219*(1-VLOOKUP(HRYLD2!BM$4,'[1]INTERNAL PARAMETERS-1'!$B$5:$J$44,5,FALSE))*VLOOKUP(HRYLD2!BM$4,'[1]INTERNAL PARAMETERS-1'!$B$5:$J$44,8,FALSE)*VLOOKUP(HRYLD2!BM$4,'[1]INTERNAL PARAMETERS-1'!$B$5:$J$44,3,FALSE)</f>
        <v>0</v>
      </c>
      <c r="BN219" s="44">
        <f>HRYLD1!BN219*VLOOKUP(HRYLD2!BN$4,'[1]INTERNAL PARAMETERS-1'!$B$5:$J$44,5,FALSE)*VLOOKUP(HRYLD2!BN$4,'[1]INTERNAL PARAMETERS-1'!$B$5:$J$44,6,FALSE)*VLOOKUP(HRYLD2!BN$4,'[1]INTERNAL PARAMETERS-1'!$B$5:$J$44,3,FALSE) + HRYLD1!BN219*(1-VLOOKUP(HRYLD2!BN$4,'[1]INTERNAL PARAMETERS-1'!$B$5:$J$44,5,FALSE))*VLOOKUP(HRYLD2!BN$4,'[1]INTERNAL PARAMETERS-1'!$B$5:$J$44,8,FALSE)*VLOOKUP(HRYLD2!BN$4,'[1]INTERNAL PARAMETERS-1'!$B$5:$J$44,3,FALSE)</f>
        <v>0</v>
      </c>
      <c r="BO219" s="44">
        <f>HRYLD1!BO219*VLOOKUP(HRYLD2!BO$4,'[1]INTERNAL PARAMETERS-1'!$B$5:$J$44,5,FALSE)*VLOOKUP(HRYLD2!BO$4,'[1]INTERNAL PARAMETERS-1'!$B$5:$J$44,6,FALSE)*VLOOKUP(HRYLD2!BO$4,'[1]INTERNAL PARAMETERS-1'!$B$5:$J$44,3,FALSE) + HRYLD1!BO219*(1-VLOOKUP(HRYLD2!BO$4,'[1]INTERNAL PARAMETERS-1'!$B$5:$J$44,5,FALSE))*VLOOKUP(HRYLD2!BO$4,'[1]INTERNAL PARAMETERS-1'!$B$5:$J$44,8,FALSE)*VLOOKUP(HRYLD2!BO$4,'[1]INTERNAL PARAMETERS-1'!$B$5:$J$44,3,FALSE)</f>
        <v>0</v>
      </c>
      <c r="BP219" s="44">
        <f>HRYLD1!BP219*VLOOKUP(HRYLD2!BP$4,'[1]INTERNAL PARAMETERS-1'!$B$5:$J$44,5,FALSE)*VLOOKUP(HRYLD2!BP$4,'[1]INTERNAL PARAMETERS-1'!$B$5:$J$44,6,FALSE)*VLOOKUP(HRYLD2!BP$4,'[1]INTERNAL PARAMETERS-1'!$B$5:$J$44,3,FALSE) + HRYLD1!BP219*(1-VLOOKUP(HRYLD2!BP$4,'[1]INTERNAL PARAMETERS-1'!$B$5:$J$44,5,FALSE))*VLOOKUP(HRYLD2!BP$4,'[1]INTERNAL PARAMETERS-1'!$B$5:$J$44,8,FALSE)*VLOOKUP(HRYLD2!BP$4,'[1]INTERNAL PARAMETERS-1'!$B$5:$J$44,3,FALSE)</f>
        <v>0</v>
      </c>
      <c r="BQ219" s="44">
        <f>HRYLD1!BQ219*VLOOKUP(HRYLD2!BQ$4,'[1]INTERNAL PARAMETERS-1'!$B$5:$J$44,5,FALSE)*VLOOKUP(HRYLD2!BQ$4,'[1]INTERNAL PARAMETERS-1'!$B$5:$J$44,6,FALSE)*VLOOKUP(HRYLD2!BQ$4,'[1]INTERNAL PARAMETERS-1'!$B$5:$J$44,3,FALSE) + HRYLD1!BQ219*(1-VLOOKUP(HRYLD2!BQ$4,'[1]INTERNAL PARAMETERS-1'!$B$5:$J$44,5,FALSE))*VLOOKUP(HRYLD2!BQ$4,'[1]INTERNAL PARAMETERS-1'!$B$5:$J$44,8,FALSE)*VLOOKUP(HRYLD2!BQ$4,'[1]INTERNAL PARAMETERS-1'!$B$5:$J$44,3,FALSE)</f>
        <v>0</v>
      </c>
      <c r="BR219" s="44">
        <f>HRYLD1!BR219*VLOOKUP(HRYLD2!BR$4,'[1]INTERNAL PARAMETERS-1'!$B$5:$J$44,5,FALSE)*VLOOKUP(HRYLD2!BR$4,'[1]INTERNAL PARAMETERS-1'!$B$5:$J$44,6,FALSE)*VLOOKUP(HRYLD2!BR$4,'[1]INTERNAL PARAMETERS-1'!$B$5:$J$44,3,FALSE) + HRYLD1!BR219*(1-VLOOKUP(HRYLD2!BR$4,'[1]INTERNAL PARAMETERS-1'!$B$5:$J$44,5,FALSE))*VLOOKUP(HRYLD2!BR$4,'[1]INTERNAL PARAMETERS-1'!$B$5:$J$44,8,FALSE)*VLOOKUP(HRYLD2!BR$4,'[1]INTERNAL PARAMETERS-1'!$B$5:$J$44,3,FALSE)</f>
        <v>0</v>
      </c>
      <c r="BS219" s="44">
        <f>HRYLD1!BS219*VLOOKUP(HRYLD2!BS$4,'[1]INTERNAL PARAMETERS-1'!$B$5:$J$44,5,FALSE)*VLOOKUP(HRYLD2!BS$4,'[1]INTERNAL PARAMETERS-1'!$B$5:$J$44,6,FALSE)*VLOOKUP(HRYLD2!BS$4,'[1]INTERNAL PARAMETERS-1'!$B$5:$J$44,3,FALSE) + HRYLD1!BS219*(1-VLOOKUP(HRYLD2!BS$4,'[1]INTERNAL PARAMETERS-1'!$B$5:$J$44,5,FALSE))*VLOOKUP(HRYLD2!BS$4,'[1]INTERNAL PARAMETERS-1'!$B$5:$J$44,8,FALSE)*VLOOKUP(HRYLD2!BS$4,'[1]INTERNAL PARAMETERS-1'!$B$5:$J$44,3,FALSE)</f>
        <v>0</v>
      </c>
      <c r="BT219" s="44">
        <f>HRYLD1!BT219*VLOOKUP(HRYLD2!BT$4,'[1]INTERNAL PARAMETERS-1'!$B$5:$J$44,5,FALSE)*VLOOKUP(HRYLD2!BT$4,'[1]INTERNAL PARAMETERS-1'!$B$5:$J$44,6,FALSE)*VLOOKUP(HRYLD2!BT$4,'[1]INTERNAL PARAMETERS-1'!$B$5:$J$44,3,FALSE) + HRYLD1!BT219*(1-VLOOKUP(HRYLD2!BT$4,'[1]INTERNAL PARAMETERS-1'!$B$5:$J$44,5,FALSE))*VLOOKUP(HRYLD2!BT$4,'[1]INTERNAL PARAMETERS-1'!$B$5:$J$44,8,FALSE)*VLOOKUP(HRYLD2!BT$4,'[1]INTERNAL PARAMETERS-1'!$B$5:$J$44,3,FALSE)</f>
        <v>0</v>
      </c>
      <c r="BU219" s="44">
        <f>HRYLD1!BU219*VLOOKUP(HRYLD2!BU$4,'[1]INTERNAL PARAMETERS-1'!$B$5:$J$44,5,FALSE)*VLOOKUP(HRYLD2!BU$4,'[1]INTERNAL PARAMETERS-1'!$B$5:$J$44,6,FALSE)*VLOOKUP(HRYLD2!BU$4,'[1]INTERNAL PARAMETERS-1'!$B$5:$J$44,3,FALSE) + HRYLD1!BU219*(1-VLOOKUP(HRYLD2!BU$4,'[1]INTERNAL PARAMETERS-1'!$B$5:$J$44,5,FALSE))*VLOOKUP(HRYLD2!BU$4,'[1]INTERNAL PARAMETERS-1'!$B$5:$J$44,8,FALSE)*VLOOKUP(HRYLD2!BU$4,'[1]INTERNAL PARAMETERS-1'!$B$5:$J$44,3,FALSE)</f>
        <v>0</v>
      </c>
      <c r="BV219" s="44">
        <f>HRYLD1!BV219*VLOOKUP(HRYLD2!BV$4,'[1]INTERNAL PARAMETERS-1'!$B$5:$J$44,5,FALSE)*VLOOKUP(HRYLD2!BV$4,'[1]INTERNAL PARAMETERS-1'!$B$5:$J$44,6,FALSE)*VLOOKUP(HRYLD2!BV$4,'[1]INTERNAL PARAMETERS-1'!$B$5:$J$44,3,FALSE) + HRYLD1!BV219*(1-VLOOKUP(HRYLD2!BV$4,'[1]INTERNAL PARAMETERS-1'!$B$5:$J$44,5,FALSE))*VLOOKUP(HRYLD2!BV$4,'[1]INTERNAL PARAMETERS-1'!$B$5:$J$44,8,FALSE)*VLOOKUP(HRYLD2!BV$4,'[1]INTERNAL PARAMETERS-1'!$B$5:$J$44,3,FALSE)</f>
        <v>0</v>
      </c>
      <c r="BW219" s="44">
        <f>HRYLD1!BW219*VLOOKUP(HRYLD2!BW$4,'[1]INTERNAL PARAMETERS-1'!$B$5:$J$44,5,FALSE)*VLOOKUP(HRYLD2!BW$4,'[1]INTERNAL PARAMETERS-1'!$B$5:$J$44,6,FALSE)*VLOOKUP(HRYLD2!BW$4,'[1]INTERNAL PARAMETERS-1'!$B$5:$J$44,3,FALSE) + HRYLD1!BW219*(1-VLOOKUP(HRYLD2!BW$4,'[1]INTERNAL PARAMETERS-1'!$B$5:$J$44,5,FALSE))*VLOOKUP(HRYLD2!BW$4,'[1]INTERNAL PARAMETERS-1'!$B$5:$J$44,8,FALSE)*VLOOKUP(HRYLD2!BW$4,'[1]INTERNAL PARAMETERS-1'!$B$5:$J$44,3,FALSE)</f>
        <v>0</v>
      </c>
      <c r="BX219" s="44">
        <f>HRYLD1!BX219*VLOOKUP(HRYLD2!BX$4,'[1]INTERNAL PARAMETERS-1'!$B$5:$J$44,5,FALSE)*VLOOKUP(HRYLD2!BX$4,'[1]INTERNAL PARAMETERS-1'!$B$5:$J$44,6,FALSE)*VLOOKUP(HRYLD2!BX$4,'[1]INTERNAL PARAMETERS-1'!$B$5:$J$44,3,FALSE) + HRYLD1!BX219*(1-VLOOKUP(HRYLD2!BX$4,'[1]INTERNAL PARAMETERS-1'!$B$5:$J$44,5,FALSE))*VLOOKUP(HRYLD2!BX$4,'[1]INTERNAL PARAMETERS-1'!$B$5:$J$44,8,FALSE)*VLOOKUP(HRYLD2!BX$4,'[1]INTERNAL PARAMETERS-1'!$B$5:$J$44,3,FALSE)</f>
        <v>0</v>
      </c>
      <c r="BY219" s="44">
        <f>HRYLD1!BY219*VLOOKUP(HRYLD2!BY$4,'[1]INTERNAL PARAMETERS-1'!$B$5:$J$44,5,FALSE)*VLOOKUP(HRYLD2!BY$4,'[1]INTERNAL PARAMETERS-1'!$B$5:$J$44,6,FALSE)*VLOOKUP(HRYLD2!BY$4,'[1]INTERNAL PARAMETERS-1'!$B$5:$J$44,3,FALSE) + HRYLD1!BY219*(1-VLOOKUP(HRYLD2!BY$4,'[1]INTERNAL PARAMETERS-1'!$B$5:$J$44,5,FALSE))*VLOOKUP(HRYLD2!BY$4,'[1]INTERNAL PARAMETERS-1'!$B$5:$J$44,8,FALSE)*VLOOKUP(HRYLD2!BY$4,'[1]INTERNAL PARAMETERS-1'!$B$5:$J$44,3,FALSE)</f>
        <v>0</v>
      </c>
      <c r="BZ219" s="44">
        <f>HRYLD1!BZ219*VLOOKUP(HRYLD2!BZ$4,'[1]INTERNAL PARAMETERS-1'!$B$5:$J$44,5,FALSE)*VLOOKUP(HRYLD2!BZ$4,'[1]INTERNAL PARAMETERS-1'!$B$5:$J$44,6,FALSE)*VLOOKUP(HRYLD2!BZ$4,'[1]INTERNAL PARAMETERS-1'!$B$5:$J$44,3,FALSE) + HRYLD1!BZ219*(1-VLOOKUP(HRYLD2!BZ$4,'[1]INTERNAL PARAMETERS-1'!$B$5:$J$44,5,FALSE))*VLOOKUP(HRYLD2!BZ$4,'[1]INTERNAL PARAMETERS-1'!$B$5:$J$44,8,FALSE)*VLOOKUP(HRYLD2!BZ$4,'[1]INTERNAL PARAMETERS-1'!$B$5:$J$44,3,FALSE)</f>
        <v>0</v>
      </c>
      <c r="CA219" s="44">
        <f>HRYLD1!CA219*VLOOKUP(HRYLD2!CA$4,'[1]INTERNAL PARAMETERS-1'!$B$5:$J$44,5,FALSE)*VLOOKUP(HRYLD2!CA$4,'[1]INTERNAL PARAMETERS-1'!$B$5:$J$44,6,FALSE)*VLOOKUP(HRYLD2!CA$4,'[1]INTERNAL PARAMETERS-1'!$B$5:$J$44,3,FALSE) + HRYLD1!CA219*(1-VLOOKUP(HRYLD2!CA$4,'[1]INTERNAL PARAMETERS-1'!$B$5:$J$44,5,FALSE))*VLOOKUP(HRYLD2!CA$4,'[1]INTERNAL PARAMETERS-1'!$B$5:$J$44,8,FALSE)*VLOOKUP(HRYLD2!CA$4,'[1]INTERNAL PARAMETERS-1'!$B$5:$J$44,3,FALSE)</f>
        <v>0</v>
      </c>
      <c r="CB219" s="44">
        <f>HRYLD1!CB219*VLOOKUP(HRYLD2!CB$4,'[1]INTERNAL PARAMETERS-1'!$B$5:$J$44,5,FALSE)*VLOOKUP(HRYLD2!CB$4,'[1]INTERNAL PARAMETERS-1'!$B$5:$J$44,6,FALSE)*VLOOKUP(HRYLD2!CB$4,'[1]INTERNAL PARAMETERS-1'!$B$5:$J$44,3,FALSE) + HRYLD1!CB219*(1-VLOOKUP(HRYLD2!CB$4,'[1]INTERNAL PARAMETERS-1'!$B$5:$J$44,5,FALSE))*VLOOKUP(HRYLD2!CB$4,'[1]INTERNAL PARAMETERS-1'!$B$5:$J$44,8,FALSE)*VLOOKUP(HRYLD2!CB$4,'[1]INTERNAL PARAMETERS-1'!$B$5:$J$44,3,FALSE)</f>
        <v>0</v>
      </c>
      <c r="CC219" s="44">
        <f>HRYLD1!CC219*VLOOKUP(HRYLD2!CC$4,'[1]INTERNAL PARAMETERS-1'!$B$5:$J$44,5,FALSE)*VLOOKUP(HRYLD2!CC$4,'[1]INTERNAL PARAMETERS-1'!$B$5:$J$44,6,FALSE)*VLOOKUP(HRYLD2!CC$4,'[1]INTERNAL PARAMETERS-1'!$B$5:$J$44,3,FALSE) + HRYLD1!CC219*(1-VLOOKUP(HRYLD2!CC$4,'[1]INTERNAL PARAMETERS-1'!$B$5:$J$44,5,FALSE))*VLOOKUP(HRYLD2!CC$4,'[1]INTERNAL PARAMETERS-1'!$B$5:$J$44,8,FALSE)*VLOOKUP(HRYLD2!CC$4,'[1]INTERNAL PARAMETERS-1'!$B$5:$J$44,3,FALSE)</f>
        <v>0</v>
      </c>
      <c r="CD219" s="44">
        <f>HRYLD1!CD219*VLOOKUP(HRYLD2!CD$4,'[1]INTERNAL PARAMETERS-1'!$B$5:$J$44,5,FALSE)*VLOOKUP(HRYLD2!CD$4,'[1]INTERNAL PARAMETERS-1'!$B$5:$J$44,6,FALSE)*VLOOKUP(HRYLD2!CD$4,'[1]INTERNAL PARAMETERS-1'!$B$5:$J$44,3,FALSE) + HRYLD1!CD219*(1-VLOOKUP(HRYLD2!CD$4,'[1]INTERNAL PARAMETERS-1'!$B$5:$J$44,5,FALSE))*VLOOKUP(HRYLD2!CD$4,'[1]INTERNAL PARAMETERS-1'!$B$5:$J$44,8,FALSE)*VLOOKUP(HRYLD2!CD$4,'[1]INTERNAL PARAMETERS-1'!$B$5:$J$44,3,FALSE)</f>
        <v>0</v>
      </c>
      <c r="CE219" s="44">
        <f>HRYLD1!CE219*VLOOKUP(HRYLD2!CE$4,'[1]INTERNAL PARAMETERS-1'!$B$5:$J$44,5,FALSE)*VLOOKUP(HRYLD2!CE$4,'[1]INTERNAL PARAMETERS-1'!$B$5:$J$44,6,FALSE)*VLOOKUP(HRYLD2!CE$4,'[1]INTERNAL PARAMETERS-1'!$B$5:$J$44,3,FALSE) + HRYLD1!CE219*(1-VLOOKUP(HRYLD2!CE$4,'[1]INTERNAL PARAMETERS-1'!$B$5:$J$44,5,FALSE))*VLOOKUP(HRYLD2!CE$4,'[1]INTERNAL PARAMETERS-1'!$B$5:$J$44,8,FALSE)*VLOOKUP(HRYLD2!CE$4,'[1]INTERNAL PARAMETERS-1'!$B$5:$J$44,3,FALSE)</f>
        <v>0</v>
      </c>
      <c r="CF219" s="44">
        <f>HRYLD1!CF219*VLOOKUP(HRYLD2!CF$4,'[1]INTERNAL PARAMETERS-1'!$B$5:$J$44,5,FALSE)*VLOOKUP(HRYLD2!CF$4,'[1]INTERNAL PARAMETERS-1'!$B$5:$J$44,6,FALSE)*VLOOKUP(HRYLD2!CF$4,'[1]INTERNAL PARAMETERS-1'!$B$5:$J$44,3,FALSE) + HRYLD1!CF219*(1-VLOOKUP(HRYLD2!CF$4,'[1]INTERNAL PARAMETERS-1'!$B$5:$J$44,5,FALSE))*VLOOKUP(HRYLD2!CF$4,'[1]INTERNAL PARAMETERS-1'!$B$5:$J$44,8,FALSE)*VLOOKUP(HRYLD2!CF$4,'[1]INTERNAL PARAMETERS-1'!$B$5:$J$44,3,FALSE)</f>
        <v>0</v>
      </c>
      <c r="CG219" s="44">
        <f>HRYLD1!CG219*VLOOKUP(HRYLD2!CG$4,'[1]INTERNAL PARAMETERS-1'!$B$5:$J$44,5,FALSE)*VLOOKUP(HRYLD2!CG$4,'[1]INTERNAL PARAMETERS-1'!$B$5:$J$44,6,FALSE)*VLOOKUP(HRYLD2!CG$4,'[1]INTERNAL PARAMETERS-1'!$B$5:$J$44,3,FALSE) + HRYLD1!CG219*(1-VLOOKUP(HRYLD2!CG$4,'[1]INTERNAL PARAMETERS-1'!$B$5:$J$44,5,FALSE))*VLOOKUP(HRYLD2!CG$4,'[1]INTERNAL PARAMETERS-1'!$B$5:$J$44,8,FALSE)*VLOOKUP(HRYLD2!CG$4,'[1]INTERNAL PARAMETERS-1'!$B$5:$J$44,3,FALSE)</f>
        <v>0</v>
      </c>
      <c r="CH219" s="43">
        <f>HRYLD1!CH219*VLOOKUP(HRYLD2!CH$4,'[1]INTERNAL PARAMETERS-1'!$B$5:$J$44,5,FALSE)*VLOOKUP(HRYLD2!CH$4,'[1]INTERNAL PARAMETERS-1'!$B$5:$J$44,6,FALSE)*VLOOKUP(HRYLD2!CH$4,'[1]INTERNAL PARAMETERS-1'!$B$5:$J$44,3,FALSE) + HRYLD1!CH219*(1-VLOOKUP(HRYLD2!CH$4,'[1]INTERNAL PARAMETERS-1'!$B$5:$J$44,5,FALSE))*VLOOKUP(HRYLD2!CH$4,'[1]INTERNAL PARAMETERS-1'!$B$5:$J$44,8,FALSE)*VLOOKUP(HRYLD2!CH$4,'[1]INTERNAL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49</v>
      </c>
      <c r="D220" s="57" t="s">
        <v>48</v>
      </c>
      <c r="E220" s="132">
        <f>HR!X220</f>
        <v>0</v>
      </c>
      <c r="F220" s="56">
        <f>'[1]INTERNAL PARAMETERS-1'!M22</f>
        <v>5.05</v>
      </c>
      <c r="G220" s="45">
        <f>HRYLD1!G220*VLOOKUP(HRYLD2!G$4,'[1]INTERNAL PARAMETERS-1'!$B$5:$J$44,5,FALSE)*VLOOKUP(HRYLD2!G$4,'[1]INTERNAL PARAMETERS-1'!$B$5:$J$44,7,FALSE)*HRYLD2!$F220 + HRYLD1!G220*(1-VLOOKUP(HRYLD2!G$4,'[1]INTERNAL PARAMETERS-1'!$B$5:$J$44,5,FALSE))*VLOOKUP(HRYLD2!G$4,'[1]INTERNAL PARAMETERS-1'!$B$5:$J$44,9,FALSE)*HRYLD2!$F220</f>
        <v>0</v>
      </c>
      <c r="H220" s="44">
        <f>HRYLD1!H220*VLOOKUP(HRYLD2!H$4,'[1]INTERNAL PARAMETERS-1'!$B$5:$J$44,5,FALSE)*VLOOKUP(HRYLD2!H$4,'[1]INTERNAL PARAMETERS-1'!$B$5:$J$44,7,FALSE)*HRYLD2!$F220 + HRYLD1!H220*(1-VLOOKUP(HRYLD2!H$4,'[1]INTERNAL PARAMETERS-1'!$B$5:$J$44,5,FALSE))*VLOOKUP(HRYLD2!H$4,'[1]INTERNAL PARAMETERS-1'!$B$5:$J$44,9,FALSE)*HRYLD2!$F220</f>
        <v>0</v>
      </c>
      <c r="I220" s="44">
        <f>HRYLD1!I220*VLOOKUP(HRYLD2!I$4,'[1]INTERNAL PARAMETERS-1'!$B$5:$J$44,5,FALSE)*VLOOKUP(HRYLD2!I$4,'[1]INTERNAL PARAMETERS-1'!$B$5:$J$44,7,FALSE)*HRYLD2!$F220 + HRYLD1!I220*(1-VLOOKUP(HRYLD2!I$4,'[1]INTERNAL PARAMETERS-1'!$B$5:$J$44,5,FALSE))*VLOOKUP(HRYLD2!I$4,'[1]INTERNAL PARAMETERS-1'!$B$5:$J$44,9,FALSE)*HRYLD2!$F220</f>
        <v>0</v>
      </c>
      <c r="J220" s="44">
        <f>HRYLD1!J220*VLOOKUP(HRYLD2!J$4,'[1]INTERNAL PARAMETERS-1'!$B$5:$J$44,5,FALSE)*VLOOKUP(HRYLD2!J$4,'[1]INTERNAL PARAMETERS-1'!$B$5:$J$44,7,FALSE)*HRYLD2!$F220 + HRYLD1!J220*(1-VLOOKUP(HRYLD2!J$4,'[1]INTERNAL PARAMETERS-1'!$B$5:$J$44,5,FALSE))*VLOOKUP(HRYLD2!J$4,'[1]INTERNAL PARAMETERS-1'!$B$5:$J$44,9,FALSE)*HRYLD2!$F220</f>
        <v>0</v>
      </c>
      <c r="K220" s="44">
        <f>HRYLD1!K220*VLOOKUP(HRYLD2!K$4,'[1]INTERNAL PARAMETERS-1'!$B$5:$J$44,5,FALSE)*VLOOKUP(HRYLD2!K$4,'[1]INTERNAL PARAMETERS-1'!$B$5:$J$44,7,FALSE)*HRYLD2!$F220 + HRYLD1!K220*(1-VLOOKUP(HRYLD2!K$4,'[1]INTERNAL PARAMETERS-1'!$B$5:$J$44,5,FALSE))*VLOOKUP(HRYLD2!K$4,'[1]INTERNAL PARAMETERS-1'!$B$5:$J$44,9,FALSE)*HRYLD2!$F220</f>
        <v>0</v>
      </c>
      <c r="L220" s="44">
        <f>HRYLD1!L220*VLOOKUP(HRYLD2!L$4,'[1]INTERNAL PARAMETERS-1'!$B$5:$J$44,5,FALSE)*VLOOKUP(HRYLD2!L$4,'[1]INTERNAL PARAMETERS-1'!$B$5:$J$44,7,FALSE)*HRYLD2!$F220 + HRYLD1!L220*(1-VLOOKUP(HRYLD2!L$4,'[1]INTERNAL PARAMETERS-1'!$B$5:$J$44,5,FALSE))*VLOOKUP(HRYLD2!L$4,'[1]INTERNAL PARAMETERS-1'!$B$5:$J$44,9,FALSE)*HRYLD2!$F220</f>
        <v>0</v>
      </c>
      <c r="M220" s="44">
        <f>HRYLD1!M220*VLOOKUP(HRYLD2!M$4,'[1]INTERNAL PARAMETERS-1'!$B$5:$J$44,5,FALSE)*VLOOKUP(HRYLD2!M$4,'[1]INTERNAL PARAMETERS-1'!$B$5:$J$44,7,FALSE)*HRYLD2!$F220 + HRYLD1!M220*(1-VLOOKUP(HRYLD2!M$4,'[1]INTERNAL PARAMETERS-1'!$B$5:$J$44,5,FALSE))*VLOOKUP(HRYLD2!M$4,'[1]INTERNAL PARAMETERS-1'!$B$5:$J$44,9,FALSE)*HRYLD2!$F220</f>
        <v>0</v>
      </c>
      <c r="N220" s="44">
        <f>HRYLD1!N220*VLOOKUP(HRYLD2!N$4,'[1]INTERNAL PARAMETERS-1'!$B$5:$J$44,5,FALSE)*VLOOKUP(HRYLD2!N$4,'[1]INTERNAL PARAMETERS-1'!$B$5:$J$44,7,FALSE)*HRYLD2!$F220 + HRYLD1!N220*(1-VLOOKUP(HRYLD2!N$4,'[1]INTERNAL PARAMETERS-1'!$B$5:$J$44,5,FALSE))*VLOOKUP(HRYLD2!N$4,'[1]INTERNAL PARAMETERS-1'!$B$5:$J$44,9,FALSE)*HRYLD2!$F220</f>
        <v>0</v>
      </c>
      <c r="O220" s="44">
        <f>HRYLD1!O220*VLOOKUP(HRYLD2!O$4,'[1]INTERNAL PARAMETERS-1'!$B$5:$J$44,5,FALSE)*VLOOKUP(HRYLD2!O$4,'[1]INTERNAL PARAMETERS-1'!$B$5:$J$44,7,FALSE)*HRYLD2!$F220 + HRYLD1!O220*(1-VLOOKUP(HRYLD2!O$4,'[1]INTERNAL PARAMETERS-1'!$B$5:$J$44,5,FALSE))*VLOOKUP(HRYLD2!O$4,'[1]INTERNAL PARAMETERS-1'!$B$5:$J$44,9,FALSE)*HRYLD2!$F220</f>
        <v>0</v>
      </c>
      <c r="P220" s="44">
        <f>HRYLD1!P220*VLOOKUP(HRYLD2!P$4,'[1]INTERNAL PARAMETERS-1'!$B$5:$J$44,5,FALSE)*VLOOKUP(HRYLD2!P$4,'[1]INTERNAL PARAMETERS-1'!$B$5:$J$44,7,FALSE)*HRYLD2!$F220 + HRYLD1!P220*(1-VLOOKUP(HRYLD2!P$4,'[1]INTERNAL PARAMETERS-1'!$B$5:$J$44,5,FALSE))*VLOOKUP(HRYLD2!P$4,'[1]INTERNAL PARAMETERS-1'!$B$5:$J$44,9,FALSE)*HRYLD2!$F220</f>
        <v>0</v>
      </c>
      <c r="Q220" s="44">
        <f>HRYLD1!Q220*VLOOKUP(HRYLD2!Q$4,'[1]INTERNAL PARAMETERS-1'!$B$5:$J$44,5,FALSE)*VLOOKUP(HRYLD2!Q$4,'[1]INTERNAL PARAMETERS-1'!$B$5:$J$44,7,FALSE)*HRYLD2!$F220 + HRYLD1!Q220*(1-VLOOKUP(HRYLD2!Q$4,'[1]INTERNAL PARAMETERS-1'!$B$5:$J$44,5,FALSE))*VLOOKUP(HRYLD2!Q$4,'[1]INTERNAL PARAMETERS-1'!$B$5:$J$44,9,FALSE)*HRYLD2!$F220</f>
        <v>0</v>
      </c>
      <c r="R220" s="44">
        <f>HRYLD1!R220*VLOOKUP(HRYLD2!R$4,'[1]INTERNAL PARAMETERS-1'!$B$5:$J$44,5,FALSE)*VLOOKUP(HRYLD2!R$4,'[1]INTERNAL PARAMETERS-1'!$B$5:$J$44,7,FALSE)*HRYLD2!$F220 + HRYLD1!R220*(1-VLOOKUP(HRYLD2!R$4,'[1]INTERNAL PARAMETERS-1'!$B$5:$J$44,5,FALSE))*VLOOKUP(HRYLD2!R$4,'[1]INTERNAL PARAMETERS-1'!$B$5:$J$44,9,FALSE)*HRYLD2!$F220</f>
        <v>0</v>
      </c>
      <c r="S220" s="44">
        <f>HRYLD1!S220*VLOOKUP(HRYLD2!S$4,'[1]INTERNAL PARAMETERS-1'!$B$5:$J$44,5,FALSE)*VLOOKUP(HRYLD2!S$4,'[1]INTERNAL PARAMETERS-1'!$B$5:$J$44,7,FALSE)*HRYLD2!$F220 + HRYLD1!S220*(1-VLOOKUP(HRYLD2!S$4,'[1]INTERNAL PARAMETERS-1'!$B$5:$J$44,5,FALSE))*VLOOKUP(HRYLD2!S$4,'[1]INTERNAL PARAMETERS-1'!$B$5:$J$44,9,FALSE)*HRYLD2!$F220</f>
        <v>0</v>
      </c>
      <c r="T220" s="44">
        <f>HRYLD1!T220*VLOOKUP(HRYLD2!T$4,'[1]INTERNAL PARAMETERS-1'!$B$5:$J$44,5,FALSE)*VLOOKUP(HRYLD2!T$4,'[1]INTERNAL PARAMETERS-1'!$B$5:$J$44,7,FALSE)*HRYLD2!$F220 + HRYLD1!T220*(1-VLOOKUP(HRYLD2!T$4,'[1]INTERNAL PARAMETERS-1'!$B$5:$J$44,5,FALSE))*VLOOKUP(HRYLD2!T$4,'[1]INTERNAL PARAMETERS-1'!$B$5:$J$44,9,FALSE)*HRYLD2!$F220</f>
        <v>0</v>
      </c>
      <c r="U220" s="44">
        <f>HRYLD1!U220*VLOOKUP(HRYLD2!U$4,'[1]INTERNAL PARAMETERS-1'!$B$5:$J$44,5,FALSE)*VLOOKUP(HRYLD2!U$4,'[1]INTERNAL PARAMETERS-1'!$B$5:$J$44,7,FALSE)*HRYLD2!$F220 + HRYLD1!U220*(1-VLOOKUP(HRYLD2!U$4,'[1]INTERNAL PARAMETERS-1'!$B$5:$J$44,5,FALSE))*VLOOKUP(HRYLD2!U$4,'[1]INTERNAL PARAMETERS-1'!$B$5:$J$44,9,FALSE)*HRYLD2!$F220</f>
        <v>0</v>
      </c>
      <c r="V220" s="44">
        <f>HRYLD1!V220*VLOOKUP(HRYLD2!V$4,'[1]INTERNAL PARAMETERS-1'!$B$5:$J$44,5,FALSE)*VLOOKUP(HRYLD2!V$4,'[1]INTERNAL PARAMETERS-1'!$B$5:$J$44,7,FALSE)*HRYLD2!$F220 + HRYLD1!V220*(1-VLOOKUP(HRYLD2!V$4,'[1]INTERNAL PARAMETERS-1'!$B$5:$J$44,5,FALSE))*VLOOKUP(HRYLD2!V$4,'[1]INTERNAL PARAMETERS-1'!$B$5:$J$44,9,FALSE)*HRYLD2!$F220</f>
        <v>0</v>
      </c>
      <c r="W220" s="44">
        <f>HRYLD1!W220*VLOOKUP(HRYLD2!W$4,'[1]INTERNAL PARAMETERS-1'!$B$5:$J$44,5,FALSE)*VLOOKUP(HRYLD2!W$4,'[1]INTERNAL PARAMETERS-1'!$B$5:$J$44,7,FALSE)*HRYLD2!$F220 + HRYLD1!W220*(1-VLOOKUP(HRYLD2!W$4,'[1]INTERNAL PARAMETERS-1'!$B$5:$J$44,5,FALSE))*VLOOKUP(HRYLD2!W$4,'[1]INTERNAL PARAMETERS-1'!$B$5:$J$44,9,FALSE)*HRYLD2!$F220</f>
        <v>0</v>
      </c>
      <c r="X220" s="44">
        <f>HRYLD1!X220*VLOOKUP(HRYLD2!X$4,'[1]INTERNAL PARAMETERS-1'!$B$5:$J$44,5,FALSE)*VLOOKUP(HRYLD2!X$4,'[1]INTERNAL PARAMETERS-1'!$B$5:$J$44,7,FALSE)*HRYLD2!$F220 + HRYLD1!X220*(1-VLOOKUP(HRYLD2!X$4,'[1]INTERNAL PARAMETERS-1'!$B$5:$J$44,5,FALSE))*VLOOKUP(HRYLD2!X$4,'[1]INTERNAL PARAMETERS-1'!$B$5:$J$44,9,FALSE)*HRYLD2!$F220</f>
        <v>0</v>
      </c>
      <c r="Y220" s="44">
        <f>HRYLD1!Y220*VLOOKUP(HRYLD2!Y$4,'[1]INTERNAL PARAMETERS-1'!$B$5:$J$44,5,FALSE)*VLOOKUP(HRYLD2!Y$4,'[1]INTERNAL PARAMETERS-1'!$B$5:$J$44,7,FALSE)*HRYLD2!$F220 + HRYLD1!Y220*(1-VLOOKUP(HRYLD2!Y$4,'[1]INTERNAL PARAMETERS-1'!$B$5:$J$44,5,FALSE))*VLOOKUP(HRYLD2!Y$4,'[1]INTERNAL PARAMETERS-1'!$B$5:$J$44,9,FALSE)*HRYLD2!$F220</f>
        <v>0</v>
      </c>
      <c r="Z220" s="44">
        <f>HRYLD1!Z220*VLOOKUP(HRYLD2!Z$4,'[1]INTERNAL PARAMETERS-1'!$B$5:$J$44,5,FALSE)*VLOOKUP(HRYLD2!Z$4,'[1]INTERNAL PARAMETERS-1'!$B$5:$J$44,7,FALSE)*HRYLD2!$F220 + HRYLD1!Z220*(1-VLOOKUP(HRYLD2!Z$4,'[1]INTERNAL PARAMETERS-1'!$B$5:$J$44,5,FALSE))*VLOOKUP(HRYLD2!Z$4,'[1]INTERNAL PARAMETERS-1'!$B$5:$J$44,9,FALSE)*HRYLD2!$F220</f>
        <v>0</v>
      </c>
      <c r="AA220" s="44">
        <f>HRYLD1!AA220*VLOOKUP(HRYLD2!AA$4,'[1]INTERNAL PARAMETERS-1'!$B$5:$J$44,5,FALSE)*VLOOKUP(HRYLD2!AA$4,'[1]INTERNAL PARAMETERS-1'!$B$5:$J$44,7,FALSE)*HRYLD2!$F220 + HRYLD1!AA220*(1-VLOOKUP(HRYLD2!AA$4,'[1]INTERNAL PARAMETERS-1'!$B$5:$J$44,5,FALSE))*VLOOKUP(HRYLD2!AA$4,'[1]INTERNAL PARAMETERS-1'!$B$5:$J$44,9,FALSE)*HRYLD2!$F220</f>
        <v>0</v>
      </c>
      <c r="AB220" s="44">
        <f>HRYLD1!AB220*VLOOKUP(HRYLD2!AB$4,'[1]INTERNAL PARAMETERS-1'!$B$5:$J$44,5,FALSE)*VLOOKUP(HRYLD2!AB$4,'[1]INTERNAL PARAMETERS-1'!$B$5:$J$44,7,FALSE)*HRYLD2!$F220 + HRYLD1!AB220*(1-VLOOKUP(HRYLD2!AB$4,'[1]INTERNAL PARAMETERS-1'!$B$5:$J$44,5,FALSE))*VLOOKUP(HRYLD2!AB$4,'[1]INTERNAL PARAMETERS-1'!$B$5:$J$44,9,FALSE)*HRYLD2!$F220</f>
        <v>0</v>
      </c>
      <c r="AC220" s="44">
        <f>HRYLD1!AC220*VLOOKUP(HRYLD2!AC$4,'[1]INTERNAL PARAMETERS-1'!$B$5:$J$44,5,FALSE)*VLOOKUP(HRYLD2!AC$4,'[1]INTERNAL PARAMETERS-1'!$B$5:$J$44,7,FALSE)*HRYLD2!$F220 + HRYLD1!AC220*(1-VLOOKUP(HRYLD2!AC$4,'[1]INTERNAL PARAMETERS-1'!$B$5:$J$44,5,FALSE))*VLOOKUP(HRYLD2!AC$4,'[1]INTERNAL PARAMETERS-1'!$B$5:$J$44,9,FALSE)*HRYLD2!$F220</f>
        <v>0</v>
      </c>
      <c r="AD220" s="44">
        <f>HRYLD1!AD220*VLOOKUP(HRYLD2!AD$4,'[1]INTERNAL PARAMETERS-1'!$B$5:$J$44,5,FALSE)*VLOOKUP(HRYLD2!AD$4,'[1]INTERNAL PARAMETERS-1'!$B$5:$J$44,7,FALSE)*HRYLD2!$F220 + HRYLD1!AD220*(1-VLOOKUP(HRYLD2!AD$4,'[1]INTERNAL PARAMETERS-1'!$B$5:$J$44,5,FALSE))*VLOOKUP(HRYLD2!AD$4,'[1]INTERNAL PARAMETERS-1'!$B$5:$J$44,9,FALSE)*HRYLD2!$F220</f>
        <v>0</v>
      </c>
      <c r="AE220" s="44">
        <f>HRYLD1!AE220*VLOOKUP(HRYLD2!AE$4,'[1]INTERNAL PARAMETERS-1'!$B$5:$J$44,5,FALSE)*VLOOKUP(HRYLD2!AE$4,'[1]INTERNAL PARAMETERS-1'!$B$5:$J$44,7,FALSE)*HRYLD2!$F220 + HRYLD1!AE220*(1-VLOOKUP(HRYLD2!AE$4,'[1]INTERNAL PARAMETERS-1'!$B$5:$J$44,5,FALSE))*VLOOKUP(HRYLD2!AE$4,'[1]INTERNAL PARAMETERS-1'!$B$5:$J$44,9,FALSE)*HRYLD2!$F220</f>
        <v>0</v>
      </c>
      <c r="AF220" s="44">
        <f>HRYLD1!AF220*VLOOKUP(HRYLD2!AF$4,'[1]INTERNAL PARAMETERS-1'!$B$5:$J$44,5,FALSE)*VLOOKUP(HRYLD2!AF$4,'[1]INTERNAL PARAMETERS-1'!$B$5:$J$44,7,FALSE)*HRYLD2!$F220 + HRYLD1!AF220*(1-VLOOKUP(HRYLD2!AF$4,'[1]INTERNAL PARAMETERS-1'!$B$5:$J$44,5,FALSE))*VLOOKUP(HRYLD2!AF$4,'[1]INTERNAL PARAMETERS-1'!$B$5:$J$44,9,FALSE)*HRYLD2!$F220</f>
        <v>0</v>
      </c>
      <c r="AG220" s="44">
        <f>HRYLD1!AG220*VLOOKUP(HRYLD2!AG$4,'[1]INTERNAL PARAMETERS-1'!$B$5:$J$44,5,FALSE)*VLOOKUP(HRYLD2!AG$4,'[1]INTERNAL PARAMETERS-1'!$B$5:$J$44,7,FALSE)*HRYLD2!$F220 + HRYLD1!AG220*(1-VLOOKUP(HRYLD2!AG$4,'[1]INTERNAL PARAMETERS-1'!$B$5:$J$44,5,FALSE))*VLOOKUP(HRYLD2!AG$4,'[1]INTERNAL PARAMETERS-1'!$B$5:$J$44,9,FALSE)*HRYLD2!$F220</f>
        <v>0</v>
      </c>
      <c r="AH220" s="44">
        <f>HRYLD1!AH220*VLOOKUP(HRYLD2!AH$4,'[1]INTERNAL PARAMETERS-1'!$B$5:$J$44,5,FALSE)*VLOOKUP(HRYLD2!AH$4,'[1]INTERNAL PARAMETERS-1'!$B$5:$J$44,7,FALSE)*HRYLD2!$F220 + HRYLD1!AH220*(1-VLOOKUP(HRYLD2!AH$4,'[1]INTERNAL PARAMETERS-1'!$B$5:$J$44,5,FALSE))*VLOOKUP(HRYLD2!AH$4,'[1]INTERNAL PARAMETERS-1'!$B$5:$J$44,9,FALSE)*HRYLD2!$F220</f>
        <v>0</v>
      </c>
      <c r="AI220" s="44">
        <f>HRYLD1!AI220*VLOOKUP(HRYLD2!AI$4,'[1]INTERNAL PARAMETERS-1'!$B$5:$J$44,5,FALSE)*VLOOKUP(HRYLD2!AI$4,'[1]INTERNAL PARAMETERS-1'!$B$5:$J$44,7,FALSE)*HRYLD2!$F220 + HRYLD1!AI220*(1-VLOOKUP(HRYLD2!AI$4,'[1]INTERNAL PARAMETERS-1'!$B$5:$J$44,5,FALSE))*VLOOKUP(HRYLD2!AI$4,'[1]INTERNAL PARAMETERS-1'!$B$5:$J$44,9,FALSE)*HRYLD2!$F220</f>
        <v>0</v>
      </c>
      <c r="AJ220" s="44">
        <f>HRYLD1!AJ220*VLOOKUP(HRYLD2!AJ$4,'[1]INTERNAL PARAMETERS-1'!$B$5:$J$44,5,FALSE)*VLOOKUP(HRYLD2!AJ$4,'[1]INTERNAL PARAMETERS-1'!$B$5:$J$44,7,FALSE)*HRYLD2!$F220 + HRYLD1!AJ220*(1-VLOOKUP(HRYLD2!AJ$4,'[1]INTERNAL PARAMETERS-1'!$B$5:$J$44,5,FALSE))*VLOOKUP(HRYLD2!AJ$4,'[1]INTERNAL PARAMETERS-1'!$B$5:$J$44,9,FALSE)*HRYLD2!$F220</f>
        <v>0</v>
      </c>
      <c r="AK220" s="44">
        <f>HRYLD1!AK220*VLOOKUP(HRYLD2!AK$4,'[1]INTERNAL PARAMETERS-1'!$B$5:$J$44,5,FALSE)*VLOOKUP(HRYLD2!AK$4,'[1]INTERNAL PARAMETERS-1'!$B$5:$J$44,7,FALSE)*HRYLD2!$F220 + HRYLD1!AK220*(1-VLOOKUP(HRYLD2!AK$4,'[1]INTERNAL PARAMETERS-1'!$B$5:$J$44,5,FALSE))*VLOOKUP(HRYLD2!AK$4,'[1]INTERNAL PARAMETERS-1'!$B$5:$J$44,9,FALSE)*HRYLD2!$F220</f>
        <v>0</v>
      </c>
      <c r="AL220" s="44">
        <f>HRYLD1!AL220*VLOOKUP(HRYLD2!AL$4,'[1]INTERNAL PARAMETERS-1'!$B$5:$J$44,5,FALSE)*VLOOKUP(HRYLD2!AL$4,'[1]INTERNAL PARAMETERS-1'!$B$5:$J$44,7,FALSE)*HRYLD2!$F220 + HRYLD1!AL220*(1-VLOOKUP(HRYLD2!AL$4,'[1]INTERNAL PARAMETERS-1'!$B$5:$J$44,5,FALSE))*VLOOKUP(HRYLD2!AL$4,'[1]INTERNAL PARAMETERS-1'!$B$5:$J$44,9,FALSE)*HRYLD2!$F220</f>
        <v>0</v>
      </c>
      <c r="AM220" s="44">
        <f>HRYLD1!AM220*VLOOKUP(HRYLD2!AM$4,'[1]INTERNAL PARAMETERS-1'!$B$5:$J$44,5,FALSE)*VLOOKUP(HRYLD2!AM$4,'[1]INTERNAL PARAMETERS-1'!$B$5:$J$44,7,FALSE)*HRYLD2!$F220 + HRYLD1!AM220*(1-VLOOKUP(HRYLD2!AM$4,'[1]INTERNAL PARAMETERS-1'!$B$5:$J$44,5,FALSE))*VLOOKUP(HRYLD2!AM$4,'[1]INTERNAL PARAMETERS-1'!$B$5:$J$44,9,FALSE)*HRYLD2!$F220</f>
        <v>0</v>
      </c>
      <c r="AN220" s="44">
        <f>HRYLD1!AN220*VLOOKUP(HRYLD2!AN$4,'[1]INTERNAL PARAMETERS-1'!$B$5:$J$44,5,FALSE)*VLOOKUP(HRYLD2!AN$4,'[1]INTERNAL PARAMETERS-1'!$B$5:$J$44,7,FALSE)*HRYLD2!$F220 + HRYLD1!AN220*(1-VLOOKUP(HRYLD2!AN$4,'[1]INTERNAL PARAMETERS-1'!$B$5:$J$44,5,FALSE))*VLOOKUP(HRYLD2!AN$4,'[1]INTERNAL PARAMETERS-1'!$B$5:$J$44,9,FALSE)*HRYLD2!$F220</f>
        <v>0</v>
      </c>
      <c r="AO220" s="44">
        <f>HRYLD1!AO220*VLOOKUP(HRYLD2!AO$4,'[1]INTERNAL PARAMETERS-1'!$B$5:$J$44,5,FALSE)*VLOOKUP(HRYLD2!AO$4,'[1]INTERNAL PARAMETERS-1'!$B$5:$J$44,7,FALSE)*HRYLD2!$F220 + HRYLD1!AO220*(1-VLOOKUP(HRYLD2!AO$4,'[1]INTERNAL PARAMETERS-1'!$B$5:$J$44,5,FALSE))*VLOOKUP(HRYLD2!AO$4,'[1]INTERNAL PARAMETERS-1'!$B$5:$J$44,9,FALSE)*HRYLD2!$F220</f>
        <v>0</v>
      </c>
      <c r="AP220" s="44">
        <f>HRYLD1!AP220*VLOOKUP(HRYLD2!AP$4,'[1]INTERNAL PARAMETERS-1'!$B$5:$J$44,5,FALSE)*VLOOKUP(HRYLD2!AP$4,'[1]INTERNAL PARAMETERS-1'!$B$5:$J$44,7,FALSE)*HRYLD2!$F220 + HRYLD1!AP220*(1-VLOOKUP(HRYLD2!AP$4,'[1]INTERNAL PARAMETERS-1'!$B$5:$J$44,5,FALSE))*VLOOKUP(HRYLD2!AP$4,'[1]INTERNAL PARAMETERS-1'!$B$5:$J$44,9,FALSE)*HRYLD2!$F220</f>
        <v>0</v>
      </c>
      <c r="AQ220" s="44">
        <f>HRYLD1!AQ220*VLOOKUP(HRYLD2!AQ$4,'[1]INTERNAL PARAMETERS-1'!$B$5:$J$44,5,FALSE)*VLOOKUP(HRYLD2!AQ$4,'[1]INTERNAL PARAMETERS-1'!$B$5:$J$44,7,FALSE)*HRYLD2!$F220 + HRYLD1!AQ220*(1-VLOOKUP(HRYLD2!AQ$4,'[1]INTERNAL PARAMETERS-1'!$B$5:$J$44,5,FALSE))*VLOOKUP(HRYLD2!AQ$4,'[1]INTERNAL PARAMETERS-1'!$B$5:$J$44,9,FALSE)*HRYLD2!$F220</f>
        <v>0</v>
      </c>
      <c r="AR220" s="44">
        <f>HRYLD1!AR220*VLOOKUP(HRYLD2!AR$4,'[1]INTERNAL PARAMETERS-1'!$B$5:$J$44,5,FALSE)*VLOOKUP(HRYLD2!AR$4,'[1]INTERNAL PARAMETERS-1'!$B$5:$J$44,7,FALSE)*HRYLD2!$F220 + HRYLD1!AR220*(1-VLOOKUP(HRYLD2!AR$4,'[1]INTERNAL PARAMETERS-1'!$B$5:$J$44,5,FALSE))*VLOOKUP(HRYLD2!AR$4,'[1]INTERNAL PARAMETERS-1'!$B$5:$J$44,9,FALSE)*HRYLD2!$F220</f>
        <v>0</v>
      </c>
      <c r="AS220" s="44">
        <f>HRYLD1!AS220*VLOOKUP(HRYLD2!AS$4,'[1]INTERNAL PARAMETERS-1'!$B$5:$J$44,5,FALSE)*VLOOKUP(HRYLD2!AS$4,'[1]INTERNAL PARAMETERS-1'!$B$5:$J$44,7,FALSE)*HRYLD2!$F220 + HRYLD1!AS220*(1-VLOOKUP(HRYLD2!AS$4,'[1]INTERNAL PARAMETERS-1'!$B$5:$J$44,5,FALSE))*VLOOKUP(HRYLD2!AS$4,'[1]INTERNAL PARAMETERS-1'!$B$5:$J$44,9,FALSE)*HRYLD2!$F220</f>
        <v>0</v>
      </c>
      <c r="AT220" s="43">
        <f>HRYLD1!AT220*VLOOKUP(HRYLD2!AT$4,'[1]INTERNAL PARAMETERS-1'!$B$5:$J$44,5,FALSE)*VLOOKUP(HRYLD2!AT$4,'[1]INTERNAL PARAMETERS-1'!$B$5:$J$44,7,FALSE)*HRYLD2!$F220 + HRYLD1!AT220*(1-VLOOKUP(HRYLD2!AT$4,'[1]INTERNAL PARAMETERS-1'!$B$5:$J$44,5,FALSE))*VLOOKUP(HRYLD2!AT$4,'[1]INTERNAL PARAMETERS-1'!$B$5:$J$44,9,FALSE)*HRYLD2!$F220</f>
        <v>0</v>
      </c>
      <c r="AU220" s="45">
        <f>HRYLD1!AU220*VLOOKUP(HRYLD2!AU$4,'[1]INTERNAL PARAMETERS-1'!$B$5:$J$44,5,FALSE)*VLOOKUP(HRYLD2!AU$4,'[1]INTERNAL PARAMETERS-1'!$B$5:$J$44,6,FALSE)*VLOOKUP(HRYLD2!AU$4,'[1]INTERNAL PARAMETERS-1'!$B$5:$J$44,3,FALSE) + HRYLD1!AU220*(1-VLOOKUP(HRYLD2!AU$4,'[1]INTERNAL PARAMETERS-1'!$B$5:$J$44,5,FALSE))*VLOOKUP(HRYLD2!AU$4,'[1]INTERNAL PARAMETERS-1'!$B$5:$J$44,8,FALSE)*VLOOKUP(HRYLD2!AU$4,'[1]INTERNAL PARAMETERS-1'!$B$5:$J$44,3,FALSE)</f>
        <v>0</v>
      </c>
      <c r="AV220" s="44">
        <f>HRYLD1!AV220*VLOOKUP(HRYLD2!AV$4,'[1]INTERNAL PARAMETERS-1'!$B$5:$J$44,5,FALSE)*VLOOKUP(HRYLD2!AV$4,'[1]INTERNAL PARAMETERS-1'!$B$5:$J$44,6,FALSE)*VLOOKUP(HRYLD2!AV$4,'[1]INTERNAL PARAMETERS-1'!$B$5:$J$44,3,FALSE) + HRYLD1!AV220*(1-VLOOKUP(HRYLD2!AV$4,'[1]INTERNAL PARAMETERS-1'!$B$5:$J$44,5,FALSE))*VLOOKUP(HRYLD2!AV$4,'[1]INTERNAL PARAMETERS-1'!$B$5:$J$44,8,FALSE)*VLOOKUP(HRYLD2!AV$4,'[1]INTERNAL PARAMETERS-1'!$B$5:$J$44,3,FALSE)</f>
        <v>0</v>
      </c>
      <c r="AW220" s="44">
        <f>HRYLD1!AW220*VLOOKUP(HRYLD2!AW$4,'[1]INTERNAL PARAMETERS-1'!$B$5:$J$44,5,FALSE)*VLOOKUP(HRYLD2!AW$4,'[1]INTERNAL PARAMETERS-1'!$B$5:$J$44,6,FALSE)*VLOOKUP(HRYLD2!AW$4,'[1]INTERNAL PARAMETERS-1'!$B$5:$J$44,3,FALSE) + HRYLD1!AW220*(1-VLOOKUP(HRYLD2!AW$4,'[1]INTERNAL PARAMETERS-1'!$B$5:$J$44,5,FALSE))*VLOOKUP(HRYLD2!AW$4,'[1]INTERNAL PARAMETERS-1'!$B$5:$J$44,8,FALSE)*VLOOKUP(HRYLD2!AW$4,'[1]INTERNAL PARAMETERS-1'!$B$5:$J$44,3,FALSE)</f>
        <v>0</v>
      </c>
      <c r="AX220" s="44">
        <f>HRYLD1!AX220*VLOOKUP(HRYLD2!AX$4,'[1]INTERNAL PARAMETERS-1'!$B$5:$J$44,5,FALSE)*VLOOKUP(HRYLD2!AX$4,'[1]INTERNAL PARAMETERS-1'!$B$5:$J$44,6,FALSE)*VLOOKUP(HRYLD2!AX$4,'[1]INTERNAL PARAMETERS-1'!$B$5:$J$44,3,FALSE) + HRYLD1!AX220*(1-VLOOKUP(HRYLD2!AX$4,'[1]INTERNAL PARAMETERS-1'!$B$5:$J$44,5,FALSE))*VLOOKUP(HRYLD2!AX$4,'[1]INTERNAL PARAMETERS-1'!$B$5:$J$44,8,FALSE)*VLOOKUP(HRYLD2!AX$4,'[1]INTERNAL PARAMETERS-1'!$B$5:$J$44,3,FALSE)</f>
        <v>0</v>
      </c>
      <c r="AY220" s="44">
        <f>HRYLD1!AY220*VLOOKUP(HRYLD2!AY$4,'[1]INTERNAL PARAMETERS-1'!$B$5:$J$44,5,FALSE)*VLOOKUP(HRYLD2!AY$4,'[1]INTERNAL PARAMETERS-1'!$B$5:$J$44,6,FALSE)*VLOOKUP(HRYLD2!AY$4,'[1]INTERNAL PARAMETERS-1'!$B$5:$J$44,3,FALSE) + HRYLD1!AY220*(1-VLOOKUP(HRYLD2!AY$4,'[1]INTERNAL PARAMETERS-1'!$B$5:$J$44,5,FALSE))*VLOOKUP(HRYLD2!AY$4,'[1]INTERNAL PARAMETERS-1'!$B$5:$J$44,8,FALSE)*VLOOKUP(HRYLD2!AY$4,'[1]INTERNAL PARAMETERS-1'!$B$5:$J$44,3,FALSE)</f>
        <v>0</v>
      </c>
      <c r="AZ220" s="44">
        <f>HRYLD1!AZ220*VLOOKUP(HRYLD2!AZ$4,'[1]INTERNAL PARAMETERS-1'!$B$5:$J$44,5,FALSE)*VLOOKUP(HRYLD2!AZ$4,'[1]INTERNAL PARAMETERS-1'!$B$5:$J$44,6,FALSE)*VLOOKUP(HRYLD2!AZ$4,'[1]INTERNAL PARAMETERS-1'!$B$5:$J$44,3,FALSE) + HRYLD1!AZ220*(1-VLOOKUP(HRYLD2!AZ$4,'[1]INTERNAL PARAMETERS-1'!$B$5:$J$44,5,FALSE))*VLOOKUP(HRYLD2!AZ$4,'[1]INTERNAL PARAMETERS-1'!$B$5:$J$44,8,FALSE)*VLOOKUP(HRYLD2!AZ$4,'[1]INTERNAL PARAMETERS-1'!$B$5:$J$44,3,FALSE)</f>
        <v>0</v>
      </c>
      <c r="BA220" s="44">
        <f>HRYLD1!BA220*VLOOKUP(HRYLD2!BA$4,'[1]INTERNAL PARAMETERS-1'!$B$5:$J$44,5,FALSE)*VLOOKUP(HRYLD2!BA$4,'[1]INTERNAL PARAMETERS-1'!$B$5:$J$44,6,FALSE)*VLOOKUP(HRYLD2!BA$4,'[1]INTERNAL PARAMETERS-1'!$B$5:$J$44,3,FALSE) + HRYLD1!BA220*(1-VLOOKUP(HRYLD2!BA$4,'[1]INTERNAL PARAMETERS-1'!$B$5:$J$44,5,FALSE))*VLOOKUP(HRYLD2!BA$4,'[1]INTERNAL PARAMETERS-1'!$B$5:$J$44,8,FALSE)*VLOOKUP(HRYLD2!BA$4,'[1]INTERNAL PARAMETERS-1'!$B$5:$J$44,3,FALSE)</f>
        <v>0</v>
      </c>
      <c r="BB220" s="44">
        <f>HRYLD1!BB220*VLOOKUP(HRYLD2!BB$4,'[1]INTERNAL PARAMETERS-1'!$B$5:$J$44,5,FALSE)*VLOOKUP(HRYLD2!BB$4,'[1]INTERNAL PARAMETERS-1'!$B$5:$J$44,6,FALSE)*VLOOKUP(HRYLD2!BB$4,'[1]INTERNAL PARAMETERS-1'!$B$5:$J$44,3,FALSE) + HRYLD1!BB220*(1-VLOOKUP(HRYLD2!BB$4,'[1]INTERNAL PARAMETERS-1'!$B$5:$J$44,5,FALSE))*VLOOKUP(HRYLD2!BB$4,'[1]INTERNAL PARAMETERS-1'!$B$5:$J$44,8,FALSE)*VLOOKUP(HRYLD2!BB$4,'[1]INTERNAL PARAMETERS-1'!$B$5:$J$44,3,FALSE)</f>
        <v>0</v>
      </c>
      <c r="BC220" s="44">
        <f>HRYLD1!BC220*VLOOKUP(HRYLD2!BC$4,'[1]INTERNAL PARAMETERS-1'!$B$5:$J$44,5,FALSE)*VLOOKUP(HRYLD2!BC$4,'[1]INTERNAL PARAMETERS-1'!$B$5:$J$44,6,FALSE)*VLOOKUP(HRYLD2!BC$4,'[1]INTERNAL PARAMETERS-1'!$B$5:$J$44,3,FALSE) + HRYLD1!BC220*(1-VLOOKUP(HRYLD2!BC$4,'[1]INTERNAL PARAMETERS-1'!$B$5:$J$44,5,FALSE))*VLOOKUP(HRYLD2!BC$4,'[1]INTERNAL PARAMETERS-1'!$B$5:$J$44,8,FALSE)*VLOOKUP(HRYLD2!BC$4,'[1]INTERNAL PARAMETERS-1'!$B$5:$J$44,3,FALSE)</f>
        <v>0</v>
      </c>
      <c r="BD220" s="44">
        <f>HRYLD1!BD220*VLOOKUP(HRYLD2!BD$4,'[1]INTERNAL PARAMETERS-1'!$B$5:$J$44,5,FALSE)*VLOOKUP(HRYLD2!BD$4,'[1]INTERNAL PARAMETERS-1'!$B$5:$J$44,6,FALSE)*VLOOKUP(HRYLD2!BD$4,'[1]INTERNAL PARAMETERS-1'!$B$5:$J$44,3,FALSE) + HRYLD1!BD220*(1-VLOOKUP(HRYLD2!BD$4,'[1]INTERNAL PARAMETERS-1'!$B$5:$J$44,5,FALSE))*VLOOKUP(HRYLD2!BD$4,'[1]INTERNAL PARAMETERS-1'!$B$5:$J$44,8,FALSE)*VLOOKUP(HRYLD2!BD$4,'[1]INTERNAL PARAMETERS-1'!$B$5:$J$44,3,FALSE)</f>
        <v>0</v>
      </c>
      <c r="BE220" s="44">
        <f>HRYLD1!BE220*VLOOKUP(HRYLD2!BE$4,'[1]INTERNAL PARAMETERS-1'!$B$5:$J$44,5,FALSE)*VLOOKUP(HRYLD2!BE$4,'[1]INTERNAL PARAMETERS-1'!$B$5:$J$44,6,FALSE)*VLOOKUP(HRYLD2!BE$4,'[1]INTERNAL PARAMETERS-1'!$B$5:$J$44,3,FALSE) + HRYLD1!BE220*(1-VLOOKUP(HRYLD2!BE$4,'[1]INTERNAL PARAMETERS-1'!$B$5:$J$44,5,FALSE))*VLOOKUP(HRYLD2!BE$4,'[1]INTERNAL PARAMETERS-1'!$B$5:$J$44,8,FALSE)*VLOOKUP(HRYLD2!BE$4,'[1]INTERNAL PARAMETERS-1'!$B$5:$J$44,3,FALSE)</f>
        <v>0</v>
      </c>
      <c r="BF220" s="44">
        <f>HRYLD1!BF220*VLOOKUP(HRYLD2!BF$4,'[1]INTERNAL PARAMETERS-1'!$B$5:$J$44,5,FALSE)*VLOOKUP(HRYLD2!BF$4,'[1]INTERNAL PARAMETERS-1'!$B$5:$J$44,6,FALSE)*VLOOKUP(HRYLD2!BF$4,'[1]INTERNAL PARAMETERS-1'!$B$5:$J$44,3,FALSE) + HRYLD1!BF220*(1-VLOOKUP(HRYLD2!BF$4,'[1]INTERNAL PARAMETERS-1'!$B$5:$J$44,5,FALSE))*VLOOKUP(HRYLD2!BF$4,'[1]INTERNAL PARAMETERS-1'!$B$5:$J$44,8,FALSE)*VLOOKUP(HRYLD2!BF$4,'[1]INTERNAL PARAMETERS-1'!$B$5:$J$44,3,FALSE)</f>
        <v>0</v>
      </c>
      <c r="BG220" s="44">
        <f>HRYLD1!BG220*VLOOKUP(HRYLD2!BG$4,'[1]INTERNAL PARAMETERS-1'!$B$5:$J$44,5,FALSE)*VLOOKUP(HRYLD2!BG$4,'[1]INTERNAL PARAMETERS-1'!$B$5:$J$44,6,FALSE)*VLOOKUP(HRYLD2!BG$4,'[1]INTERNAL PARAMETERS-1'!$B$5:$J$44,3,FALSE) + HRYLD1!BG220*(1-VLOOKUP(HRYLD2!BG$4,'[1]INTERNAL PARAMETERS-1'!$B$5:$J$44,5,FALSE))*VLOOKUP(HRYLD2!BG$4,'[1]INTERNAL PARAMETERS-1'!$B$5:$J$44,8,FALSE)*VLOOKUP(HRYLD2!BG$4,'[1]INTERNAL PARAMETERS-1'!$B$5:$J$44,3,FALSE)</f>
        <v>0</v>
      </c>
      <c r="BH220" s="44">
        <f>HRYLD1!BH220*VLOOKUP(HRYLD2!BH$4,'[1]INTERNAL PARAMETERS-1'!$B$5:$J$44,5,FALSE)*VLOOKUP(HRYLD2!BH$4,'[1]INTERNAL PARAMETERS-1'!$B$5:$J$44,6,FALSE)*VLOOKUP(HRYLD2!BH$4,'[1]INTERNAL PARAMETERS-1'!$B$5:$J$44,3,FALSE) + HRYLD1!BH220*(1-VLOOKUP(HRYLD2!BH$4,'[1]INTERNAL PARAMETERS-1'!$B$5:$J$44,5,FALSE))*VLOOKUP(HRYLD2!BH$4,'[1]INTERNAL PARAMETERS-1'!$B$5:$J$44,8,FALSE)*VLOOKUP(HRYLD2!BH$4,'[1]INTERNAL PARAMETERS-1'!$B$5:$J$44,3,FALSE)</f>
        <v>0</v>
      </c>
      <c r="BI220" s="44">
        <f>HRYLD1!BI220*VLOOKUP(HRYLD2!BI$4,'[1]INTERNAL PARAMETERS-1'!$B$5:$J$44,5,FALSE)*VLOOKUP(HRYLD2!BI$4,'[1]INTERNAL PARAMETERS-1'!$B$5:$J$44,6,FALSE)*VLOOKUP(HRYLD2!BI$4,'[1]INTERNAL PARAMETERS-1'!$B$5:$J$44,3,FALSE) + HRYLD1!BI220*(1-VLOOKUP(HRYLD2!BI$4,'[1]INTERNAL PARAMETERS-1'!$B$5:$J$44,5,FALSE))*VLOOKUP(HRYLD2!BI$4,'[1]INTERNAL PARAMETERS-1'!$B$5:$J$44,8,FALSE)*VLOOKUP(HRYLD2!BI$4,'[1]INTERNAL PARAMETERS-1'!$B$5:$J$44,3,FALSE)</f>
        <v>0</v>
      </c>
      <c r="BJ220" s="44">
        <f>HRYLD1!BJ220*VLOOKUP(HRYLD2!BJ$4,'[1]INTERNAL PARAMETERS-1'!$B$5:$J$44,5,FALSE)*VLOOKUP(HRYLD2!BJ$4,'[1]INTERNAL PARAMETERS-1'!$B$5:$J$44,6,FALSE)*VLOOKUP(HRYLD2!BJ$4,'[1]INTERNAL PARAMETERS-1'!$B$5:$J$44,3,FALSE) + HRYLD1!BJ220*(1-VLOOKUP(HRYLD2!BJ$4,'[1]INTERNAL PARAMETERS-1'!$B$5:$J$44,5,FALSE))*VLOOKUP(HRYLD2!BJ$4,'[1]INTERNAL PARAMETERS-1'!$B$5:$J$44,8,FALSE)*VLOOKUP(HRYLD2!BJ$4,'[1]INTERNAL PARAMETERS-1'!$B$5:$J$44,3,FALSE)</f>
        <v>0</v>
      </c>
      <c r="BK220" s="44">
        <f>HRYLD1!BK220*VLOOKUP(HRYLD2!BK$4,'[1]INTERNAL PARAMETERS-1'!$B$5:$J$44,5,FALSE)*VLOOKUP(HRYLD2!BK$4,'[1]INTERNAL PARAMETERS-1'!$B$5:$J$44,6,FALSE)*VLOOKUP(HRYLD2!BK$4,'[1]INTERNAL PARAMETERS-1'!$B$5:$J$44,3,FALSE) + HRYLD1!BK220*(1-VLOOKUP(HRYLD2!BK$4,'[1]INTERNAL PARAMETERS-1'!$B$5:$J$44,5,FALSE))*VLOOKUP(HRYLD2!BK$4,'[1]INTERNAL PARAMETERS-1'!$B$5:$J$44,8,FALSE)*VLOOKUP(HRYLD2!BK$4,'[1]INTERNAL PARAMETERS-1'!$B$5:$J$44,3,FALSE)</f>
        <v>0</v>
      </c>
      <c r="BL220" s="44">
        <f>HRYLD1!BL220*VLOOKUP(HRYLD2!BL$4,'[1]INTERNAL PARAMETERS-1'!$B$5:$J$44,5,FALSE)*VLOOKUP(HRYLD2!BL$4,'[1]INTERNAL PARAMETERS-1'!$B$5:$J$44,6,FALSE)*VLOOKUP(HRYLD2!BL$4,'[1]INTERNAL PARAMETERS-1'!$B$5:$J$44,3,FALSE) + HRYLD1!BL220*(1-VLOOKUP(HRYLD2!BL$4,'[1]INTERNAL PARAMETERS-1'!$B$5:$J$44,5,FALSE))*VLOOKUP(HRYLD2!BL$4,'[1]INTERNAL PARAMETERS-1'!$B$5:$J$44,8,FALSE)*VLOOKUP(HRYLD2!BL$4,'[1]INTERNAL PARAMETERS-1'!$B$5:$J$44,3,FALSE)</f>
        <v>0</v>
      </c>
      <c r="BM220" s="44">
        <f>HRYLD1!BM220*VLOOKUP(HRYLD2!BM$4,'[1]INTERNAL PARAMETERS-1'!$B$5:$J$44,5,FALSE)*VLOOKUP(HRYLD2!BM$4,'[1]INTERNAL PARAMETERS-1'!$B$5:$J$44,6,FALSE)*VLOOKUP(HRYLD2!BM$4,'[1]INTERNAL PARAMETERS-1'!$B$5:$J$44,3,FALSE) + HRYLD1!BM220*(1-VLOOKUP(HRYLD2!BM$4,'[1]INTERNAL PARAMETERS-1'!$B$5:$J$44,5,FALSE))*VLOOKUP(HRYLD2!BM$4,'[1]INTERNAL PARAMETERS-1'!$B$5:$J$44,8,FALSE)*VLOOKUP(HRYLD2!BM$4,'[1]INTERNAL PARAMETERS-1'!$B$5:$J$44,3,FALSE)</f>
        <v>0</v>
      </c>
      <c r="BN220" s="44">
        <f>HRYLD1!BN220*VLOOKUP(HRYLD2!BN$4,'[1]INTERNAL PARAMETERS-1'!$B$5:$J$44,5,FALSE)*VLOOKUP(HRYLD2!BN$4,'[1]INTERNAL PARAMETERS-1'!$B$5:$J$44,6,FALSE)*VLOOKUP(HRYLD2!BN$4,'[1]INTERNAL PARAMETERS-1'!$B$5:$J$44,3,FALSE) + HRYLD1!BN220*(1-VLOOKUP(HRYLD2!BN$4,'[1]INTERNAL PARAMETERS-1'!$B$5:$J$44,5,FALSE))*VLOOKUP(HRYLD2!BN$4,'[1]INTERNAL PARAMETERS-1'!$B$5:$J$44,8,FALSE)*VLOOKUP(HRYLD2!BN$4,'[1]INTERNAL PARAMETERS-1'!$B$5:$J$44,3,FALSE)</f>
        <v>0</v>
      </c>
      <c r="BO220" s="44">
        <f>HRYLD1!BO220*VLOOKUP(HRYLD2!BO$4,'[1]INTERNAL PARAMETERS-1'!$B$5:$J$44,5,FALSE)*VLOOKUP(HRYLD2!BO$4,'[1]INTERNAL PARAMETERS-1'!$B$5:$J$44,6,FALSE)*VLOOKUP(HRYLD2!BO$4,'[1]INTERNAL PARAMETERS-1'!$B$5:$J$44,3,FALSE) + HRYLD1!BO220*(1-VLOOKUP(HRYLD2!BO$4,'[1]INTERNAL PARAMETERS-1'!$B$5:$J$44,5,FALSE))*VLOOKUP(HRYLD2!BO$4,'[1]INTERNAL PARAMETERS-1'!$B$5:$J$44,8,FALSE)*VLOOKUP(HRYLD2!BO$4,'[1]INTERNAL PARAMETERS-1'!$B$5:$J$44,3,FALSE)</f>
        <v>0</v>
      </c>
      <c r="BP220" s="44">
        <f>HRYLD1!BP220*VLOOKUP(HRYLD2!BP$4,'[1]INTERNAL PARAMETERS-1'!$B$5:$J$44,5,FALSE)*VLOOKUP(HRYLD2!BP$4,'[1]INTERNAL PARAMETERS-1'!$B$5:$J$44,6,FALSE)*VLOOKUP(HRYLD2!BP$4,'[1]INTERNAL PARAMETERS-1'!$B$5:$J$44,3,FALSE) + HRYLD1!BP220*(1-VLOOKUP(HRYLD2!BP$4,'[1]INTERNAL PARAMETERS-1'!$B$5:$J$44,5,FALSE))*VLOOKUP(HRYLD2!BP$4,'[1]INTERNAL PARAMETERS-1'!$B$5:$J$44,8,FALSE)*VLOOKUP(HRYLD2!BP$4,'[1]INTERNAL PARAMETERS-1'!$B$5:$J$44,3,FALSE)</f>
        <v>0</v>
      </c>
      <c r="BQ220" s="44">
        <f>HRYLD1!BQ220*VLOOKUP(HRYLD2!BQ$4,'[1]INTERNAL PARAMETERS-1'!$B$5:$J$44,5,FALSE)*VLOOKUP(HRYLD2!BQ$4,'[1]INTERNAL PARAMETERS-1'!$B$5:$J$44,6,FALSE)*VLOOKUP(HRYLD2!BQ$4,'[1]INTERNAL PARAMETERS-1'!$B$5:$J$44,3,FALSE) + HRYLD1!BQ220*(1-VLOOKUP(HRYLD2!BQ$4,'[1]INTERNAL PARAMETERS-1'!$B$5:$J$44,5,FALSE))*VLOOKUP(HRYLD2!BQ$4,'[1]INTERNAL PARAMETERS-1'!$B$5:$J$44,8,FALSE)*VLOOKUP(HRYLD2!BQ$4,'[1]INTERNAL PARAMETERS-1'!$B$5:$J$44,3,FALSE)</f>
        <v>0</v>
      </c>
      <c r="BR220" s="44">
        <f>HRYLD1!BR220*VLOOKUP(HRYLD2!BR$4,'[1]INTERNAL PARAMETERS-1'!$B$5:$J$44,5,FALSE)*VLOOKUP(HRYLD2!BR$4,'[1]INTERNAL PARAMETERS-1'!$B$5:$J$44,6,FALSE)*VLOOKUP(HRYLD2!BR$4,'[1]INTERNAL PARAMETERS-1'!$B$5:$J$44,3,FALSE) + HRYLD1!BR220*(1-VLOOKUP(HRYLD2!BR$4,'[1]INTERNAL PARAMETERS-1'!$B$5:$J$44,5,FALSE))*VLOOKUP(HRYLD2!BR$4,'[1]INTERNAL PARAMETERS-1'!$B$5:$J$44,8,FALSE)*VLOOKUP(HRYLD2!BR$4,'[1]INTERNAL PARAMETERS-1'!$B$5:$J$44,3,FALSE)</f>
        <v>0</v>
      </c>
      <c r="BS220" s="44">
        <f>HRYLD1!BS220*VLOOKUP(HRYLD2!BS$4,'[1]INTERNAL PARAMETERS-1'!$B$5:$J$44,5,FALSE)*VLOOKUP(HRYLD2!BS$4,'[1]INTERNAL PARAMETERS-1'!$B$5:$J$44,6,FALSE)*VLOOKUP(HRYLD2!BS$4,'[1]INTERNAL PARAMETERS-1'!$B$5:$J$44,3,FALSE) + HRYLD1!BS220*(1-VLOOKUP(HRYLD2!BS$4,'[1]INTERNAL PARAMETERS-1'!$B$5:$J$44,5,FALSE))*VLOOKUP(HRYLD2!BS$4,'[1]INTERNAL PARAMETERS-1'!$B$5:$J$44,8,FALSE)*VLOOKUP(HRYLD2!BS$4,'[1]INTERNAL PARAMETERS-1'!$B$5:$J$44,3,FALSE)</f>
        <v>0</v>
      </c>
      <c r="BT220" s="44">
        <f>HRYLD1!BT220*VLOOKUP(HRYLD2!BT$4,'[1]INTERNAL PARAMETERS-1'!$B$5:$J$44,5,FALSE)*VLOOKUP(HRYLD2!BT$4,'[1]INTERNAL PARAMETERS-1'!$B$5:$J$44,6,FALSE)*VLOOKUP(HRYLD2!BT$4,'[1]INTERNAL PARAMETERS-1'!$B$5:$J$44,3,FALSE) + HRYLD1!BT220*(1-VLOOKUP(HRYLD2!BT$4,'[1]INTERNAL PARAMETERS-1'!$B$5:$J$44,5,FALSE))*VLOOKUP(HRYLD2!BT$4,'[1]INTERNAL PARAMETERS-1'!$B$5:$J$44,8,FALSE)*VLOOKUP(HRYLD2!BT$4,'[1]INTERNAL PARAMETERS-1'!$B$5:$J$44,3,FALSE)</f>
        <v>0</v>
      </c>
      <c r="BU220" s="44">
        <f>HRYLD1!BU220*VLOOKUP(HRYLD2!BU$4,'[1]INTERNAL PARAMETERS-1'!$B$5:$J$44,5,FALSE)*VLOOKUP(HRYLD2!BU$4,'[1]INTERNAL PARAMETERS-1'!$B$5:$J$44,6,FALSE)*VLOOKUP(HRYLD2!BU$4,'[1]INTERNAL PARAMETERS-1'!$B$5:$J$44,3,FALSE) + HRYLD1!BU220*(1-VLOOKUP(HRYLD2!BU$4,'[1]INTERNAL PARAMETERS-1'!$B$5:$J$44,5,FALSE))*VLOOKUP(HRYLD2!BU$4,'[1]INTERNAL PARAMETERS-1'!$B$5:$J$44,8,FALSE)*VLOOKUP(HRYLD2!BU$4,'[1]INTERNAL PARAMETERS-1'!$B$5:$J$44,3,FALSE)</f>
        <v>0</v>
      </c>
      <c r="BV220" s="44">
        <f>HRYLD1!BV220*VLOOKUP(HRYLD2!BV$4,'[1]INTERNAL PARAMETERS-1'!$B$5:$J$44,5,FALSE)*VLOOKUP(HRYLD2!BV$4,'[1]INTERNAL PARAMETERS-1'!$B$5:$J$44,6,FALSE)*VLOOKUP(HRYLD2!BV$4,'[1]INTERNAL PARAMETERS-1'!$B$5:$J$44,3,FALSE) + HRYLD1!BV220*(1-VLOOKUP(HRYLD2!BV$4,'[1]INTERNAL PARAMETERS-1'!$B$5:$J$44,5,FALSE))*VLOOKUP(HRYLD2!BV$4,'[1]INTERNAL PARAMETERS-1'!$B$5:$J$44,8,FALSE)*VLOOKUP(HRYLD2!BV$4,'[1]INTERNAL PARAMETERS-1'!$B$5:$J$44,3,FALSE)</f>
        <v>0</v>
      </c>
      <c r="BW220" s="44">
        <f>HRYLD1!BW220*VLOOKUP(HRYLD2!BW$4,'[1]INTERNAL PARAMETERS-1'!$B$5:$J$44,5,FALSE)*VLOOKUP(HRYLD2!BW$4,'[1]INTERNAL PARAMETERS-1'!$B$5:$J$44,6,FALSE)*VLOOKUP(HRYLD2!BW$4,'[1]INTERNAL PARAMETERS-1'!$B$5:$J$44,3,FALSE) + HRYLD1!BW220*(1-VLOOKUP(HRYLD2!BW$4,'[1]INTERNAL PARAMETERS-1'!$B$5:$J$44,5,FALSE))*VLOOKUP(HRYLD2!BW$4,'[1]INTERNAL PARAMETERS-1'!$B$5:$J$44,8,FALSE)*VLOOKUP(HRYLD2!BW$4,'[1]INTERNAL PARAMETERS-1'!$B$5:$J$44,3,FALSE)</f>
        <v>0</v>
      </c>
      <c r="BX220" s="44">
        <f>HRYLD1!BX220*VLOOKUP(HRYLD2!BX$4,'[1]INTERNAL PARAMETERS-1'!$B$5:$J$44,5,FALSE)*VLOOKUP(HRYLD2!BX$4,'[1]INTERNAL PARAMETERS-1'!$B$5:$J$44,6,FALSE)*VLOOKUP(HRYLD2!BX$4,'[1]INTERNAL PARAMETERS-1'!$B$5:$J$44,3,FALSE) + HRYLD1!BX220*(1-VLOOKUP(HRYLD2!BX$4,'[1]INTERNAL PARAMETERS-1'!$B$5:$J$44,5,FALSE))*VLOOKUP(HRYLD2!BX$4,'[1]INTERNAL PARAMETERS-1'!$B$5:$J$44,8,FALSE)*VLOOKUP(HRYLD2!BX$4,'[1]INTERNAL PARAMETERS-1'!$B$5:$J$44,3,FALSE)</f>
        <v>0</v>
      </c>
      <c r="BY220" s="44">
        <f>HRYLD1!BY220*VLOOKUP(HRYLD2!BY$4,'[1]INTERNAL PARAMETERS-1'!$B$5:$J$44,5,FALSE)*VLOOKUP(HRYLD2!BY$4,'[1]INTERNAL PARAMETERS-1'!$B$5:$J$44,6,FALSE)*VLOOKUP(HRYLD2!BY$4,'[1]INTERNAL PARAMETERS-1'!$B$5:$J$44,3,FALSE) + HRYLD1!BY220*(1-VLOOKUP(HRYLD2!BY$4,'[1]INTERNAL PARAMETERS-1'!$B$5:$J$44,5,FALSE))*VLOOKUP(HRYLD2!BY$4,'[1]INTERNAL PARAMETERS-1'!$B$5:$J$44,8,FALSE)*VLOOKUP(HRYLD2!BY$4,'[1]INTERNAL PARAMETERS-1'!$B$5:$J$44,3,FALSE)</f>
        <v>0</v>
      </c>
      <c r="BZ220" s="44">
        <f>HRYLD1!BZ220*VLOOKUP(HRYLD2!BZ$4,'[1]INTERNAL PARAMETERS-1'!$B$5:$J$44,5,FALSE)*VLOOKUP(HRYLD2!BZ$4,'[1]INTERNAL PARAMETERS-1'!$B$5:$J$44,6,FALSE)*VLOOKUP(HRYLD2!BZ$4,'[1]INTERNAL PARAMETERS-1'!$B$5:$J$44,3,FALSE) + HRYLD1!BZ220*(1-VLOOKUP(HRYLD2!BZ$4,'[1]INTERNAL PARAMETERS-1'!$B$5:$J$44,5,FALSE))*VLOOKUP(HRYLD2!BZ$4,'[1]INTERNAL PARAMETERS-1'!$B$5:$J$44,8,FALSE)*VLOOKUP(HRYLD2!BZ$4,'[1]INTERNAL PARAMETERS-1'!$B$5:$J$44,3,FALSE)</f>
        <v>0</v>
      </c>
      <c r="CA220" s="44">
        <f>HRYLD1!CA220*VLOOKUP(HRYLD2!CA$4,'[1]INTERNAL PARAMETERS-1'!$B$5:$J$44,5,FALSE)*VLOOKUP(HRYLD2!CA$4,'[1]INTERNAL PARAMETERS-1'!$B$5:$J$44,6,FALSE)*VLOOKUP(HRYLD2!CA$4,'[1]INTERNAL PARAMETERS-1'!$B$5:$J$44,3,FALSE) + HRYLD1!CA220*(1-VLOOKUP(HRYLD2!CA$4,'[1]INTERNAL PARAMETERS-1'!$B$5:$J$44,5,FALSE))*VLOOKUP(HRYLD2!CA$4,'[1]INTERNAL PARAMETERS-1'!$B$5:$J$44,8,FALSE)*VLOOKUP(HRYLD2!CA$4,'[1]INTERNAL PARAMETERS-1'!$B$5:$J$44,3,FALSE)</f>
        <v>0</v>
      </c>
      <c r="CB220" s="44">
        <f>HRYLD1!CB220*VLOOKUP(HRYLD2!CB$4,'[1]INTERNAL PARAMETERS-1'!$B$5:$J$44,5,FALSE)*VLOOKUP(HRYLD2!CB$4,'[1]INTERNAL PARAMETERS-1'!$B$5:$J$44,6,FALSE)*VLOOKUP(HRYLD2!CB$4,'[1]INTERNAL PARAMETERS-1'!$B$5:$J$44,3,FALSE) + HRYLD1!CB220*(1-VLOOKUP(HRYLD2!CB$4,'[1]INTERNAL PARAMETERS-1'!$B$5:$J$44,5,FALSE))*VLOOKUP(HRYLD2!CB$4,'[1]INTERNAL PARAMETERS-1'!$B$5:$J$44,8,FALSE)*VLOOKUP(HRYLD2!CB$4,'[1]INTERNAL PARAMETERS-1'!$B$5:$J$44,3,FALSE)</f>
        <v>0</v>
      </c>
      <c r="CC220" s="44">
        <f>HRYLD1!CC220*VLOOKUP(HRYLD2!CC$4,'[1]INTERNAL PARAMETERS-1'!$B$5:$J$44,5,FALSE)*VLOOKUP(HRYLD2!CC$4,'[1]INTERNAL PARAMETERS-1'!$B$5:$J$44,6,FALSE)*VLOOKUP(HRYLD2!CC$4,'[1]INTERNAL PARAMETERS-1'!$B$5:$J$44,3,FALSE) + HRYLD1!CC220*(1-VLOOKUP(HRYLD2!CC$4,'[1]INTERNAL PARAMETERS-1'!$B$5:$J$44,5,FALSE))*VLOOKUP(HRYLD2!CC$4,'[1]INTERNAL PARAMETERS-1'!$B$5:$J$44,8,FALSE)*VLOOKUP(HRYLD2!CC$4,'[1]INTERNAL PARAMETERS-1'!$B$5:$J$44,3,FALSE)</f>
        <v>0</v>
      </c>
      <c r="CD220" s="44">
        <f>HRYLD1!CD220*VLOOKUP(HRYLD2!CD$4,'[1]INTERNAL PARAMETERS-1'!$B$5:$J$44,5,FALSE)*VLOOKUP(HRYLD2!CD$4,'[1]INTERNAL PARAMETERS-1'!$B$5:$J$44,6,FALSE)*VLOOKUP(HRYLD2!CD$4,'[1]INTERNAL PARAMETERS-1'!$B$5:$J$44,3,FALSE) + HRYLD1!CD220*(1-VLOOKUP(HRYLD2!CD$4,'[1]INTERNAL PARAMETERS-1'!$B$5:$J$44,5,FALSE))*VLOOKUP(HRYLD2!CD$4,'[1]INTERNAL PARAMETERS-1'!$B$5:$J$44,8,FALSE)*VLOOKUP(HRYLD2!CD$4,'[1]INTERNAL PARAMETERS-1'!$B$5:$J$44,3,FALSE)</f>
        <v>0</v>
      </c>
      <c r="CE220" s="44">
        <f>HRYLD1!CE220*VLOOKUP(HRYLD2!CE$4,'[1]INTERNAL PARAMETERS-1'!$B$5:$J$44,5,FALSE)*VLOOKUP(HRYLD2!CE$4,'[1]INTERNAL PARAMETERS-1'!$B$5:$J$44,6,FALSE)*VLOOKUP(HRYLD2!CE$4,'[1]INTERNAL PARAMETERS-1'!$B$5:$J$44,3,FALSE) + HRYLD1!CE220*(1-VLOOKUP(HRYLD2!CE$4,'[1]INTERNAL PARAMETERS-1'!$B$5:$J$44,5,FALSE))*VLOOKUP(HRYLD2!CE$4,'[1]INTERNAL PARAMETERS-1'!$B$5:$J$44,8,FALSE)*VLOOKUP(HRYLD2!CE$4,'[1]INTERNAL PARAMETERS-1'!$B$5:$J$44,3,FALSE)</f>
        <v>0</v>
      </c>
      <c r="CF220" s="44">
        <f>HRYLD1!CF220*VLOOKUP(HRYLD2!CF$4,'[1]INTERNAL PARAMETERS-1'!$B$5:$J$44,5,FALSE)*VLOOKUP(HRYLD2!CF$4,'[1]INTERNAL PARAMETERS-1'!$B$5:$J$44,6,FALSE)*VLOOKUP(HRYLD2!CF$4,'[1]INTERNAL PARAMETERS-1'!$B$5:$J$44,3,FALSE) + HRYLD1!CF220*(1-VLOOKUP(HRYLD2!CF$4,'[1]INTERNAL PARAMETERS-1'!$B$5:$J$44,5,FALSE))*VLOOKUP(HRYLD2!CF$4,'[1]INTERNAL PARAMETERS-1'!$B$5:$J$44,8,FALSE)*VLOOKUP(HRYLD2!CF$4,'[1]INTERNAL PARAMETERS-1'!$B$5:$J$44,3,FALSE)</f>
        <v>0</v>
      </c>
      <c r="CG220" s="44">
        <f>HRYLD1!CG220*VLOOKUP(HRYLD2!CG$4,'[1]INTERNAL PARAMETERS-1'!$B$5:$J$44,5,FALSE)*VLOOKUP(HRYLD2!CG$4,'[1]INTERNAL PARAMETERS-1'!$B$5:$J$44,6,FALSE)*VLOOKUP(HRYLD2!CG$4,'[1]INTERNAL PARAMETERS-1'!$B$5:$J$44,3,FALSE) + HRYLD1!CG220*(1-VLOOKUP(HRYLD2!CG$4,'[1]INTERNAL PARAMETERS-1'!$B$5:$J$44,5,FALSE))*VLOOKUP(HRYLD2!CG$4,'[1]INTERNAL PARAMETERS-1'!$B$5:$J$44,8,FALSE)*VLOOKUP(HRYLD2!CG$4,'[1]INTERNAL PARAMETERS-1'!$B$5:$J$44,3,FALSE)</f>
        <v>0</v>
      </c>
      <c r="CH220" s="43">
        <f>HRYLD1!CH220*VLOOKUP(HRYLD2!CH$4,'[1]INTERNAL PARAMETERS-1'!$B$5:$J$44,5,FALSE)*VLOOKUP(HRYLD2!CH$4,'[1]INTERNAL PARAMETERS-1'!$B$5:$J$44,6,FALSE)*VLOOKUP(HRYLD2!CH$4,'[1]INTERNAL PARAMETERS-1'!$B$5:$J$44,3,FALSE) + HRYLD1!CH220*(1-VLOOKUP(HRYLD2!CH$4,'[1]INTERNAL PARAMETERS-1'!$B$5:$J$44,5,FALSE))*VLOOKUP(HRYLD2!CH$4,'[1]INTERNAL PARAMETERS-1'!$B$5:$J$44,8,FALSE)*VLOOKUP(HRYLD2!CH$4,'[1]INTERNAL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67</v>
      </c>
      <c r="D221" s="57" t="s">
        <v>66</v>
      </c>
      <c r="E221" s="132">
        <f>HR!X221</f>
        <v>0</v>
      </c>
      <c r="F221" s="59">
        <f>'[1]INTERNAL PARAMETERS-1'!M5</f>
        <v>85.012</v>
      </c>
      <c r="G221" s="45">
        <f>HRYLD1!G221*VLOOKUP(HRYLD2!G$4,'[1]INTERNAL PARAMETERS-1'!$B$5:$J$44,5,FALSE)*VLOOKUP(HRYLD2!G$4,'[1]INTERNAL PARAMETERS-1'!$B$5:$J$44,7,FALSE)*HRYLD2!$F221 + HRYLD1!G221*(1-VLOOKUP(HRYLD2!G$4,'[1]INTERNAL PARAMETERS-1'!$B$5:$J$44,5,FALSE))*VLOOKUP(HRYLD2!G$4,'[1]INTERNAL PARAMETERS-1'!$B$5:$J$44,9,FALSE)*HRYLD2!$F221</f>
        <v>0</v>
      </c>
      <c r="H221" s="44">
        <f>HRYLD1!H221*VLOOKUP(HRYLD2!H$4,'[1]INTERNAL PARAMETERS-1'!$B$5:$J$44,5,FALSE)*VLOOKUP(HRYLD2!H$4,'[1]INTERNAL PARAMETERS-1'!$B$5:$J$44,7,FALSE)*HRYLD2!$F221 + HRYLD1!H221*(1-VLOOKUP(HRYLD2!H$4,'[1]INTERNAL PARAMETERS-1'!$B$5:$J$44,5,FALSE))*VLOOKUP(HRYLD2!H$4,'[1]INTERNAL PARAMETERS-1'!$B$5:$J$44,9,FALSE)*HRYLD2!$F221</f>
        <v>0</v>
      </c>
      <c r="I221" s="44">
        <f>HRYLD1!I221*VLOOKUP(HRYLD2!I$4,'[1]INTERNAL PARAMETERS-1'!$B$5:$J$44,5,FALSE)*VLOOKUP(HRYLD2!I$4,'[1]INTERNAL PARAMETERS-1'!$B$5:$J$44,7,FALSE)*HRYLD2!$F221 + HRYLD1!I221*(1-VLOOKUP(HRYLD2!I$4,'[1]INTERNAL PARAMETERS-1'!$B$5:$J$44,5,FALSE))*VLOOKUP(HRYLD2!I$4,'[1]INTERNAL PARAMETERS-1'!$B$5:$J$44,9,FALSE)*HRYLD2!$F221</f>
        <v>0</v>
      </c>
      <c r="J221" s="44">
        <f>HRYLD1!J221*VLOOKUP(HRYLD2!J$4,'[1]INTERNAL PARAMETERS-1'!$B$5:$J$44,5,FALSE)*VLOOKUP(HRYLD2!J$4,'[1]INTERNAL PARAMETERS-1'!$B$5:$J$44,7,FALSE)*HRYLD2!$F221 + HRYLD1!J221*(1-VLOOKUP(HRYLD2!J$4,'[1]INTERNAL PARAMETERS-1'!$B$5:$J$44,5,FALSE))*VLOOKUP(HRYLD2!J$4,'[1]INTERNAL PARAMETERS-1'!$B$5:$J$44,9,FALSE)*HRYLD2!$F221</f>
        <v>0</v>
      </c>
      <c r="K221" s="44">
        <f>HRYLD1!K221*VLOOKUP(HRYLD2!K$4,'[1]INTERNAL PARAMETERS-1'!$B$5:$J$44,5,FALSE)*VLOOKUP(HRYLD2!K$4,'[1]INTERNAL PARAMETERS-1'!$B$5:$J$44,7,FALSE)*HRYLD2!$F221 + HRYLD1!K221*(1-VLOOKUP(HRYLD2!K$4,'[1]INTERNAL PARAMETERS-1'!$B$5:$J$44,5,FALSE))*VLOOKUP(HRYLD2!K$4,'[1]INTERNAL PARAMETERS-1'!$B$5:$J$44,9,FALSE)*HRYLD2!$F221</f>
        <v>0</v>
      </c>
      <c r="L221" s="44">
        <f>HRYLD1!L221*VLOOKUP(HRYLD2!L$4,'[1]INTERNAL PARAMETERS-1'!$B$5:$J$44,5,FALSE)*VLOOKUP(HRYLD2!L$4,'[1]INTERNAL PARAMETERS-1'!$B$5:$J$44,7,FALSE)*HRYLD2!$F221 + HRYLD1!L221*(1-VLOOKUP(HRYLD2!L$4,'[1]INTERNAL PARAMETERS-1'!$B$5:$J$44,5,FALSE))*VLOOKUP(HRYLD2!L$4,'[1]INTERNAL PARAMETERS-1'!$B$5:$J$44,9,FALSE)*HRYLD2!$F221</f>
        <v>0</v>
      </c>
      <c r="M221" s="44">
        <f>HRYLD1!M221*VLOOKUP(HRYLD2!M$4,'[1]INTERNAL PARAMETERS-1'!$B$5:$J$44,5,FALSE)*VLOOKUP(HRYLD2!M$4,'[1]INTERNAL PARAMETERS-1'!$B$5:$J$44,7,FALSE)*HRYLD2!$F221 + HRYLD1!M221*(1-VLOOKUP(HRYLD2!M$4,'[1]INTERNAL PARAMETERS-1'!$B$5:$J$44,5,FALSE))*VLOOKUP(HRYLD2!M$4,'[1]INTERNAL PARAMETERS-1'!$B$5:$J$44,9,FALSE)*HRYLD2!$F221</f>
        <v>0</v>
      </c>
      <c r="N221" s="44">
        <f>HRYLD1!N221*VLOOKUP(HRYLD2!N$4,'[1]INTERNAL PARAMETERS-1'!$B$5:$J$44,5,FALSE)*VLOOKUP(HRYLD2!N$4,'[1]INTERNAL PARAMETERS-1'!$B$5:$J$44,7,FALSE)*HRYLD2!$F221 + HRYLD1!N221*(1-VLOOKUP(HRYLD2!N$4,'[1]INTERNAL PARAMETERS-1'!$B$5:$J$44,5,FALSE))*VLOOKUP(HRYLD2!N$4,'[1]INTERNAL PARAMETERS-1'!$B$5:$J$44,9,FALSE)*HRYLD2!$F221</f>
        <v>0</v>
      </c>
      <c r="O221" s="44">
        <f>HRYLD1!O221*VLOOKUP(HRYLD2!O$4,'[1]INTERNAL PARAMETERS-1'!$B$5:$J$44,5,FALSE)*VLOOKUP(HRYLD2!O$4,'[1]INTERNAL PARAMETERS-1'!$B$5:$J$44,7,FALSE)*HRYLD2!$F221 + HRYLD1!O221*(1-VLOOKUP(HRYLD2!O$4,'[1]INTERNAL PARAMETERS-1'!$B$5:$J$44,5,FALSE))*VLOOKUP(HRYLD2!O$4,'[1]INTERNAL PARAMETERS-1'!$B$5:$J$44,9,FALSE)*HRYLD2!$F221</f>
        <v>0</v>
      </c>
      <c r="P221" s="44">
        <f>HRYLD1!P221*VLOOKUP(HRYLD2!P$4,'[1]INTERNAL PARAMETERS-1'!$B$5:$J$44,5,FALSE)*VLOOKUP(HRYLD2!P$4,'[1]INTERNAL PARAMETERS-1'!$B$5:$J$44,7,FALSE)*HRYLD2!$F221 + HRYLD1!P221*(1-VLOOKUP(HRYLD2!P$4,'[1]INTERNAL PARAMETERS-1'!$B$5:$J$44,5,FALSE))*VLOOKUP(HRYLD2!P$4,'[1]INTERNAL PARAMETERS-1'!$B$5:$J$44,9,FALSE)*HRYLD2!$F221</f>
        <v>0</v>
      </c>
      <c r="Q221" s="44">
        <f>HRYLD1!Q221*VLOOKUP(HRYLD2!Q$4,'[1]INTERNAL PARAMETERS-1'!$B$5:$J$44,5,FALSE)*VLOOKUP(HRYLD2!Q$4,'[1]INTERNAL PARAMETERS-1'!$B$5:$J$44,7,FALSE)*HRYLD2!$F221 + HRYLD1!Q221*(1-VLOOKUP(HRYLD2!Q$4,'[1]INTERNAL PARAMETERS-1'!$B$5:$J$44,5,FALSE))*VLOOKUP(HRYLD2!Q$4,'[1]INTERNAL PARAMETERS-1'!$B$5:$J$44,9,FALSE)*HRYLD2!$F221</f>
        <v>0</v>
      </c>
      <c r="R221" s="44">
        <f>HRYLD1!R221*VLOOKUP(HRYLD2!R$4,'[1]INTERNAL PARAMETERS-1'!$B$5:$J$44,5,FALSE)*VLOOKUP(HRYLD2!R$4,'[1]INTERNAL PARAMETERS-1'!$B$5:$J$44,7,FALSE)*HRYLD2!$F221 + HRYLD1!R221*(1-VLOOKUP(HRYLD2!R$4,'[1]INTERNAL PARAMETERS-1'!$B$5:$J$44,5,FALSE))*VLOOKUP(HRYLD2!R$4,'[1]INTERNAL PARAMETERS-1'!$B$5:$J$44,9,FALSE)*HRYLD2!$F221</f>
        <v>0</v>
      </c>
      <c r="S221" s="44">
        <f>HRYLD1!S221*VLOOKUP(HRYLD2!S$4,'[1]INTERNAL PARAMETERS-1'!$B$5:$J$44,5,FALSE)*VLOOKUP(HRYLD2!S$4,'[1]INTERNAL PARAMETERS-1'!$B$5:$J$44,7,FALSE)*HRYLD2!$F221 + HRYLD1!S221*(1-VLOOKUP(HRYLD2!S$4,'[1]INTERNAL PARAMETERS-1'!$B$5:$J$44,5,FALSE))*VLOOKUP(HRYLD2!S$4,'[1]INTERNAL PARAMETERS-1'!$B$5:$J$44,9,FALSE)*HRYLD2!$F221</f>
        <v>0</v>
      </c>
      <c r="T221" s="44">
        <f>HRYLD1!T221*VLOOKUP(HRYLD2!T$4,'[1]INTERNAL PARAMETERS-1'!$B$5:$J$44,5,FALSE)*VLOOKUP(HRYLD2!T$4,'[1]INTERNAL PARAMETERS-1'!$B$5:$J$44,7,FALSE)*HRYLD2!$F221 + HRYLD1!T221*(1-VLOOKUP(HRYLD2!T$4,'[1]INTERNAL PARAMETERS-1'!$B$5:$J$44,5,FALSE))*VLOOKUP(HRYLD2!T$4,'[1]INTERNAL PARAMETERS-1'!$B$5:$J$44,9,FALSE)*HRYLD2!$F221</f>
        <v>0</v>
      </c>
      <c r="U221" s="44">
        <f>HRYLD1!U221*VLOOKUP(HRYLD2!U$4,'[1]INTERNAL PARAMETERS-1'!$B$5:$J$44,5,FALSE)*VLOOKUP(HRYLD2!U$4,'[1]INTERNAL PARAMETERS-1'!$B$5:$J$44,7,FALSE)*HRYLD2!$F221 + HRYLD1!U221*(1-VLOOKUP(HRYLD2!U$4,'[1]INTERNAL PARAMETERS-1'!$B$5:$J$44,5,FALSE))*VLOOKUP(HRYLD2!U$4,'[1]INTERNAL PARAMETERS-1'!$B$5:$J$44,9,FALSE)*HRYLD2!$F221</f>
        <v>0</v>
      </c>
      <c r="V221" s="44">
        <f>HRYLD1!V221*VLOOKUP(HRYLD2!V$4,'[1]INTERNAL PARAMETERS-1'!$B$5:$J$44,5,FALSE)*VLOOKUP(HRYLD2!V$4,'[1]INTERNAL PARAMETERS-1'!$B$5:$J$44,7,FALSE)*HRYLD2!$F221 + HRYLD1!V221*(1-VLOOKUP(HRYLD2!V$4,'[1]INTERNAL PARAMETERS-1'!$B$5:$J$44,5,FALSE))*VLOOKUP(HRYLD2!V$4,'[1]INTERNAL PARAMETERS-1'!$B$5:$J$44,9,FALSE)*HRYLD2!$F221</f>
        <v>0</v>
      </c>
      <c r="W221" s="44">
        <f>HRYLD1!W221*VLOOKUP(HRYLD2!W$4,'[1]INTERNAL PARAMETERS-1'!$B$5:$J$44,5,FALSE)*VLOOKUP(HRYLD2!W$4,'[1]INTERNAL PARAMETERS-1'!$B$5:$J$44,7,FALSE)*HRYLD2!$F221 + HRYLD1!W221*(1-VLOOKUP(HRYLD2!W$4,'[1]INTERNAL PARAMETERS-1'!$B$5:$J$44,5,FALSE))*VLOOKUP(HRYLD2!W$4,'[1]INTERNAL PARAMETERS-1'!$B$5:$J$44,9,FALSE)*HRYLD2!$F221</f>
        <v>0</v>
      </c>
      <c r="X221" s="44">
        <f>HRYLD1!X221*VLOOKUP(HRYLD2!X$4,'[1]INTERNAL PARAMETERS-1'!$B$5:$J$44,5,FALSE)*VLOOKUP(HRYLD2!X$4,'[1]INTERNAL PARAMETERS-1'!$B$5:$J$44,7,FALSE)*HRYLD2!$F221 + HRYLD1!X221*(1-VLOOKUP(HRYLD2!X$4,'[1]INTERNAL PARAMETERS-1'!$B$5:$J$44,5,FALSE))*VLOOKUP(HRYLD2!X$4,'[1]INTERNAL PARAMETERS-1'!$B$5:$J$44,9,FALSE)*HRYLD2!$F221</f>
        <v>0</v>
      </c>
      <c r="Y221" s="44">
        <f>HRYLD1!Y221*VLOOKUP(HRYLD2!Y$4,'[1]INTERNAL PARAMETERS-1'!$B$5:$J$44,5,FALSE)*VLOOKUP(HRYLD2!Y$4,'[1]INTERNAL PARAMETERS-1'!$B$5:$J$44,7,FALSE)*HRYLD2!$F221 + HRYLD1!Y221*(1-VLOOKUP(HRYLD2!Y$4,'[1]INTERNAL PARAMETERS-1'!$B$5:$J$44,5,FALSE))*VLOOKUP(HRYLD2!Y$4,'[1]INTERNAL PARAMETERS-1'!$B$5:$J$44,9,FALSE)*HRYLD2!$F221</f>
        <v>0</v>
      </c>
      <c r="Z221" s="44">
        <f>HRYLD1!Z221*VLOOKUP(HRYLD2!Z$4,'[1]INTERNAL PARAMETERS-1'!$B$5:$J$44,5,FALSE)*VLOOKUP(HRYLD2!Z$4,'[1]INTERNAL PARAMETERS-1'!$B$5:$J$44,7,FALSE)*HRYLD2!$F221 + HRYLD1!Z221*(1-VLOOKUP(HRYLD2!Z$4,'[1]INTERNAL PARAMETERS-1'!$B$5:$J$44,5,FALSE))*VLOOKUP(HRYLD2!Z$4,'[1]INTERNAL PARAMETERS-1'!$B$5:$J$44,9,FALSE)*HRYLD2!$F221</f>
        <v>0</v>
      </c>
      <c r="AA221" s="44">
        <f>HRYLD1!AA221*VLOOKUP(HRYLD2!AA$4,'[1]INTERNAL PARAMETERS-1'!$B$5:$J$44,5,FALSE)*VLOOKUP(HRYLD2!AA$4,'[1]INTERNAL PARAMETERS-1'!$B$5:$J$44,7,FALSE)*HRYLD2!$F221 + HRYLD1!AA221*(1-VLOOKUP(HRYLD2!AA$4,'[1]INTERNAL PARAMETERS-1'!$B$5:$J$44,5,FALSE))*VLOOKUP(HRYLD2!AA$4,'[1]INTERNAL PARAMETERS-1'!$B$5:$J$44,9,FALSE)*HRYLD2!$F221</f>
        <v>0</v>
      </c>
      <c r="AB221" s="44">
        <f>HRYLD1!AB221*VLOOKUP(HRYLD2!AB$4,'[1]INTERNAL PARAMETERS-1'!$B$5:$J$44,5,FALSE)*VLOOKUP(HRYLD2!AB$4,'[1]INTERNAL PARAMETERS-1'!$B$5:$J$44,7,FALSE)*HRYLD2!$F221 + HRYLD1!AB221*(1-VLOOKUP(HRYLD2!AB$4,'[1]INTERNAL PARAMETERS-1'!$B$5:$J$44,5,FALSE))*VLOOKUP(HRYLD2!AB$4,'[1]INTERNAL PARAMETERS-1'!$B$5:$J$44,9,FALSE)*HRYLD2!$F221</f>
        <v>0</v>
      </c>
      <c r="AC221" s="44">
        <f>HRYLD1!AC221*VLOOKUP(HRYLD2!AC$4,'[1]INTERNAL PARAMETERS-1'!$B$5:$J$44,5,FALSE)*VLOOKUP(HRYLD2!AC$4,'[1]INTERNAL PARAMETERS-1'!$B$5:$J$44,7,FALSE)*HRYLD2!$F221 + HRYLD1!AC221*(1-VLOOKUP(HRYLD2!AC$4,'[1]INTERNAL PARAMETERS-1'!$B$5:$J$44,5,FALSE))*VLOOKUP(HRYLD2!AC$4,'[1]INTERNAL PARAMETERS-1'!$B$5:$J$44,9,FALSE)*HRYLD2!$F221</f>
        <v>0</v>
      </c>
      <c r="AD221" s="44">
        <f>HRYLD1!AD221*VLOOKUP(HRYLD2!AD$4,'[1]INTERNAL PARAMETERS-1'!$B$5:$J$44,5,FALSE)*VLOOKUP(HRYLD2!AD$4,'[1]INTERNAL PARAMETERS-1'!$B$5:$J$44,7,FALSE)*HRYLD2!$F221 + HRYLD1!AD221*(1-VLOOKUP(HRYLD2!AD$4,'[1]INTERNAL PARAMETERS-1'!$B$5:$J$44,5,FALSE))*VLOOKUP(HRYLD2!AD$4,'[1]INTERNAL PARAMETERS-1'!$B$5:$J$44,9,FALSE)*HRYLD2!$F221</f>
        <v>0</v>
      </c>
      <c r="AE221" s="44">
        <f>HRYLD1!AE221*VLOOKUP(HRYLD2!AE$4,'[1]INTERNAL PARAMETERS-1'!$B$5:$J$44,5,FALSE)*VLOOKUP(HRYLD2!AE$4,'[1]INTERNAL PARAMETERS-1'!$B$5:$J$44,7,FALSE)*HRYLD2!$F221 + HRYLD1!AE221*(1-VLOOKUP(HRYLD2!AE$4,'[1]INTERNAL PARAMETERS-1'!$B$5:$J$44,5,FALSE))*VLOOKUP(HRYLD2!AE$4,'[1]INTERNAL PARAMETERS-1'!$B$5:$J$44,9,FALSE)*HRYLD2!$F221</f>
        <v>0</v>
      </c>
      <c r="AF221" s="44">
        <f>HRYLD1!AF221*VLOOKUP(HRYLD2!AF$4,'[1]INTERNAL PARAMETERS-1'!$B$5:$J$44,5,FALSE)*VLOOKUP(HRYLD2!AF$4,'[1]INTERNAL PARAMETERS-1'!$B$5:$J$44,7,FALSE)*HRYLD2!$F221 + HRYLD1!AF221*(1-VLOOKUP(HRYLD2!AF$4,'[1]INTERNAL PARAMETERS-1'!$B$5:$J$44,5,FALSE))*VLOOKUP(HRYLD2!AF$4,'[1]INTERNAL PARAMETERS-1'!$B$5:$J$44,9,FALSE)*HRYLD2!$F221</f>
        <v>0</v>
      </c>
      <c r="AG221" s="44">
        <f>HRYLD1!AG221*VLOOKUP(HRYLD2!AG$4,'[1]INTERNAL PARAMETERS-1'!$B$5:$J$44,5,FALSE)*VLOOKUP(HRYLD2!AG$4,'[1]INTERNAL PARAMETERS-1'!$B$5:$J$44,7,FALSE)*HRYLD2!$F221 + HRYLD1!AG221*(1-VLOOKUP(HRYLD2!AG$4,'[1]INTERNAL PARAMETERS-1'!$B$5:$J$44,5,FALSE))*VLOOKUP(HRYLD2!AG$4,'[1]INTERNAL PARAMETERS-1'!$B$5:$J$44,9,FALSE)*HRYLD2!$F221</f>
        <v>0</v>
      </c>
      <c r="AH221" s="44">
        <f>HRYLD1!AH221*VLOOKUP(HRYLD2!AH$4,'[1]INTERNAL PARAMETERS-1'!$B$5:$J$44,5,FALSE)*VLOOKUP(HRYLD2!AH$4,'[1]INTERNAL PARAMETERS-1'!$B$5:$J$44,7,FALSE)*HRYLD2!$F221 + HRYLD1!AH221*(1-VLOOKUP(HRYLD2!AH$4,'[1]INTERNAL PARAMETERS-1'!$B$5:$J$44,5,FALSE))*VLOOKUP(HRYLD2!AH$4,'[1]INTERNAL PARAMETERS-1'!$B$5:$J$44,9,FALSE)*HRYLD2!$F221</f>
        <v>0</v>
      </c>
      <c r="AI221" s="44">
        <f>HRYLD1!AI221*VLOOKUP(HRYLD2!AI$4,'[1]INTERNAL PARAMETERS-1'!$B$5:$J$44,5,FALSE)*VLOOKUP(HRYLD2!AI$4,'[1]INTERNAL PARAMETERS-1'!$B$5:$J$44,7,FALSE)*HRYLD2!$F221 + HRYLD1!AI221*(1-VLOOKUP(HRYLD2!AI$4,'[1]INTERNAL PARAMETERS-1'!$B$5:$J$44,5,FALSE))*VLOOKUP(HRYLD2!AI$4,'[1]INTERNAL PARAMETERS-1'!$B$5:$J$44,9,FALSE)*HRYLD2!$F221</f>
        <v>0</v>
      </c>
      <c r="AJ221" s="44">
        <f>HRYLD1!AJ221*VLOOKUP(HRYLD2!AJ$4,'[1]INTERNAL PARAMETERS-1'!$B$5:$J$44,5,FALSE)*VLOOKUP(HRYLD2!AJ$4,'[1]INTERNAL PARAMETERS-1'!$B$5:$J$44,7,FALSE)*HRYLD2!$F221 + HRYLD1!AJ221*(1-VLOOKUP(HRYLD2!AJ$4,'[1]INTERNAL PARAMETERS-1'!$B$5:$J$44,5,FALSE))*VLOOKUP(HRYLD2!AJ$4,'[1]INTERNAL PARAMETERS-1'!$B$5:$J$44,9,FALSE)*HRYLD2!$F221</f>
        <v>0</v>
      </c>
      <c r="AK221" s="44">
        <f>HRYLD1!AK221*VLOOKUP(HRYLD2!AK$4,'[1]INTERNAL PARAMETERS-1'!$B$5:$J$44,5,FALSE)*VLOOKUP(HRYLD2!AK$4,'[1]INTERNAL PARAMETERS-1'!$B$5:$J$44,7,FALSE)*HRYLD2!$F221 + HRYLD1!AK221*(1-VLOOKUP(HRYLD2!AK$4,'[1]INTERNAL PARAMETERS-1'!$B$5:$J$44,5,FALSE))*VLOOKUP(HRYLD2!AK$4,'[1]INTERNAL PARAMETERS-1'!$B$5:$J$44,9,FALSE)*HRYLD2!$F221</f>
        <v>0</v>
      </c>
      <c r="AL221" s="44">
        <f>HRYLD1!AL221*VLOOKUP(HRYLD2!AL$4,'[1]INTERNAL PARAMETERS-1'!$B$5:$J$44,5,FALSE)*VLOOKUP(HRYLD2!AL$4,'[1]INTERNAL PARAMETERS-1'!$B$5:$J$44,7,FALSE)*HRYLD2!$F221 + HRYLD1!AL221*(1-VLOOKUP(HRYLD2!AL$4,'[1]INTERNAL PARAMETERS-1'!$B$5:$J$44,5,FALSE))*VLOOKUP(HRYLD2!AL$4,'[1]INTERNAL PARAMETERS-1'!$B$5:$J$44,9,FALSE)*HRYLD2!$F221</f>
        <v>0</v>
      </c>
      <c r="AM221" s="44">
        <f>HRYLD1!AM221*VLOOKUP(HRYLD2!AM$4,'[1]INTERNAL PARAMETERS-1'!$B$5:$J$44,5,FALSE)*VLOOKUP(HRYLD2!AM$4,'[1]INTERNAL PARAMETERS-1'!$B$5:$J$44,7,FALSE)*HRYLD2!$F221 + HRYLD1!AM221*(1-VLOOKUP(HRYLD2!AM$4,'[1]INTERNAL PARAMETERS-1'!$B$5:$J$44,5,FALSE))*VLOOKUP(HRYLD2!AM$4,'[1]INTERNAL PARAMETERS-1'!$B$5:$J$44,9,FALSE)*HRYLD2!$F221</f>
        <v>0</v>
      </c>
      <c r="AN221" s="44">
        <f>HRYLD1!AN221*VLOOKUP(HRYLD2!AN$4,'[1]INTERNAL PARAMETERS-1'!$B$5:$J$44,5,FALSE)*VLOOKUP(HRYLD2!AN$4,'[1]INTERNAL PARAMETERS-1'!$B$5:$J$44,7,FALSE)*HRYLD2!$F221 + HRYLD1!AN221*(1-VLOOKUP(HRYLD2!AN$4,'[1]INTERNAL PARAMETERS-1'!$B$5:$J$44,5,FALSE))*VLOOKUP(HRYLD2!AN$4,'[1]INTERNAL PARAMETERS-1'!$B$5:$J$44,9,FALSE)*HRYLD2!$F221</f>
        <v>0</v>
      </c>
      <c r="AO221" s="44">
        <f>HRYLD1!AO221*VLOOKUP(HRYLD2!AO$4,'[1]INTERNAL PARAMETERS-1'!$B$5:$J$44,5,FALSE)*VLOOKUP(HRYLD2!AO$4,'[1]INTERNAL PARAMETERS-1'!$B$5:$J$44,7,FALSE)*HRYLD2!$F221 + HRYLD1!AO221*(1-VLOOKUP(HRYLD2!AO$4,'[1]INTERNAL PARAMETERS-1'!$B$5:$J$44,5,FALSE))*VLOOKUP(HRYLD2!AO$4,'[1]INTERNAL PARAMETERS-1'!$B$5:$J$44,9,FALSE)*HRYLD2!$F221</f>
        <v>0</v>
      </c>
      <c r="AP221" s="44">
        <f>HRYLD1!AP221*VLOOKUP(HRYLD2!AP$4,'[1]INTERNAL PARAMETERS-1'!$B$5:$J$44,5,FALSE)*VLOOKUP(HRYLD2!AP$4,'[1]INTERNAL PARAMETERS-1'!$B$5:$J$44,7,FALSE)*HRYLD2!$F221 + HRYLD1!AP221*(1-VLOOKUP(HRYLD2!AP$4,'[1]INTERNAL PARAMETERS-1'!$B$5:$J$44,5,FALSE))*VLOOKUP(HRYLD2!AP$4,'[1]INTERNAL PARAMETERS-1'!$B$5:$J$44,9,FALSE)*HRYLD2!$F221</f>
        <v>0</v>
      </c>
      <c r="AQ221" s="44">
        <f>HRYLD1!AQ221*VLOOKUP(HRYLD2!AQ$4,'[1]INTERNAL PARAMETERS-1'!$B$5:$J$44,5,FALSE)*VLOOKUP(HRYLD2!AQ$4,'[1]INTERNAL PARAMETERS-1'!$B$5:$J$44,7,FALSE)*HRYLD2!$F221 + HRYLD1!AQ221*(1-VLOOKUP(HRYLD2!AQ$4,'[1]INTERNAL PARAMETERS-1'!$B$5:$J$44,5,FALSE))*VLOOKUP(HRYLD2!AQ$4,'[1]INTERNAL PARAMETERS-1'!$B$5:$J$44,9,FALSE)*HRYLD2!$F221</f>
        <v>0</v>
      </c>
      <c r="AR221" s="44">
        <f>HRYLD1!AR221*VLOOKUP(HRYLD2!AR$4,'[1]INTERNAL PARAMETERS-1'!$B$5:$J$44,5,FALSE)*VLOOKUP(HRYLD2!AR$4,'[1]INTERNAL PARAMETERS-1'!$B$5:$J$44,7,FALSE)*HRYLD2!$F221 + HRYLD1!AR221*(1-VLOOKUP(HRYLD2!AR$4,'[1]INTERNAL PARAMETERS-1'!$B$5:$J$44,5,FALSE))*VLOOKUP(HRYLD2!AR$4,'[1]INTERNAL PARAMETERS-1'!$B$5:$J$44,9,FALSE)*HRYLD2!$F221</f>
        <v>0</v>
      </c>
      <c r="AS221" s="44">
        <f>HRYLD1!AS221*VLOOKUP(HRYLD2!AS$4,'[1]INTERNAL PARAMETERS-1'!$B$5:$J$44,5,FALSE)*VLOOKUP(HRYLD2!AS$4,'[1]INTERNAL PARAMETERS-1'!$B$5:$J$44,7,FALSE)*HRYLD2!$F221 + HRYLD1!AS221*(1-VLOOKUP(HRYLD2!AS$4,'[1]INTERNAL PARAMETERS-1'!$B$5:$J$44,5,FALSE))*VLOOKUP(HRYLD2!AS$4,'[1]INTERNAL PARAMETERS-1'!$B$5:$J$44,9,FALSE)*HRYLD2!$F221</f>
        <v>0</v>
      </c>
      <c r="AT221" s="43">
        <f>HRYLD1!AT221*VLOOKUP(HRYLD2!AT$4,'[1]INTERNAL PARAMETERS-1'!$B$5:$J$44,5,FALSE)*VLOOKUP(HRYLD2!AT$4,'[1]INTERNAL PARAMETERS-1'!$B$5:$J$44,7,FALSE)*HRYLD2!$F221 + HRYLD1!AT221*(1-VLOOKUP(HRYLD2!AT$4,'[1]INTERNAL PARAMETERS-1'!$B$5:$J$44,5,FALSE))*VLOOKUP(HRYLD2!AT$4,'[1]INTERNAL PARAMETERS-1'!$B$5:$J$44,9,FALSE)*HRYLD2!$F221</f>
        <v>0</v>
      </c>
      <c r="AU221" s="45">
        <f>HRYLD1!AU221*VLOOKUP(HRYLD2!AU$4,'[1]INTERNAL PARAMETERS-1'!$B$5:$J$44,5,FALSE)*VLOOKUP(HRYLD2!AU$4,'[1]INTERNAL PARAMETERS-1'!$B$5:$J$44,6,FALSE)*VLOOKUP(HRYLD2!AU$4,'[1]INTERNAL PARAMETERS-1'!$B$5:$J$44,3,FALSE) + HRYLD1!AU221*(1-VLOOKUP(HRYLD2!AU$4,'[1]INTERNAL PARAMETERS-1'!$B$5:$J$44,5,FALSE))*VLOOKUP(HRYLD2!AU$4,'[1]INTERNAL PARAMETERS-1'!$B$5:$J$44,8,FALSE)*VLOOKUP(HRYLD2!AU$4,'[1]INTERNAL PARAMETERS-1'!$B$5:$J$44,3,FALSE)</f>
        <v>0</v>
      </c>
      <c r="AV221" s="44">
        <f>HRYLD1!AV221*VLOOKUP(HRYLD2!AV$4,'[1]INTERNAL PARAMETERS-1'!$B$5:$J$44,5,FALSE)*VLOOKUP(HRYLD2!AV$4,'[1]INTERNAL PARAMETERS-1'!$B$5:$J$44,6,FALSE)*VLOOKUP(HRYLD2!AV$4,'[1]INTERNAL PARAMETERS-1'!$B$5:$J$44,3,FALSE) + HRYLD1!AV221*(1-VLOOKUP(HRYLD2!AV$4,'[1]INTERNAL PARAMETERS-1'!$B$5:$J$44,5,FALSE))*VLOOKUP(HRYLD2!AV$4,'[1]INTERNAL PARAMETERS-1'!$B$5:$J$44,8,FALSE)*VLOOKUP(HRYLD2!AV$4,'[1]INTERNAL PARAMETERS-1'!$B$5:$J$44,3,FALSE)</f>
        <v>0</v>
      </c>
      <c r="AW221" s="44">
        <f>HRYLD1!AW221*VLOOKUP(HRYLD2!AW$4,'[1]INTERNAL PARAMETERS-1'!$B$5:$J$44,5,FALSE)*VLOOKUP(HRYLD2!AW$4,'[1]INTERNAL PARAMETERS-1'!$B$5:$J$44,6,FALSE)*VLOOKUP(HRYLD2!AW$4,'[1]INTERNAL PARAMETERS-1'!$B$5:$J$44,3,FALSE) + HRYLD1!AW221*(1-VLOOKUP(HRYLD2!AW$4,'[1]INTERNAL PARAMETERS-1'!$B$5:$J$44,5,FALSE))*VLOOKUP(HRYLD2!AW$4,'[1]INTERNAL PARAMETERS-1'!$B$5:$J$44,8,FALSE)*VLOOKUP(HRYLD2!AW$4,'[1]INTERNAL PARAMETERS-1'!$B$5:$J$44,3,FALSE)</f>
        <v>0</v>
      </c>
      <c r="AX221" s="44">
        <f>HRYLD1!AX221*VLOOKUP(HRYLD2!AX$4,'[1]INTERNAL PARAMETERS-1'!$B$5:$J$44,5,FALSE)*VLOOKUP(HRYLD2!AX$4,'[1]INTERNAL PARAMETERS-1'!$B$5:$J$44,6,FALSE)*VLOOKUP(HRYLD2!AX$4,'[1]INTERNAL PARAMETERS-1'!$B$5:$J$44,3,FALSE) + HRYLD1!AX221*(1-VLOOKUP(HRYLD2!AX$4,'[1]INTERNAL PARAMETERS-1'!$B$5:$J$44,5,FALSE))*VLOOKUP(HRYLD2!AX$4,'[1]INTERNAL PARAMETERS-1'!$B$5:$J$44,8,FALSE)*VLOOKUP(HRYLD2!AX$4,'[1]INTERNAL PARAMETERS-1'!$B$5:$J$44,3,FALSE)</f>
        <v>0</v>
      </c>
      <c r="AY221" s="44">
        <f>HRYLD1!AY221*VLOOKUP(HRYLD2!AY$4,'[1]INTERNAL PARAMETERS-1'!$B$5:$J$44,5,FALSE)*VLOOKUP(HRYLD2!AY$4,'[1]INTERNAL PARAMETERS-1'!$B$5:$J$44,6,FALSE)*VLOOKUP(HRYLD2!AY$4,'[1]INTERNAL PARAMETERS-1'!$B$5:$J$44,3,FALSE) + HRYLD1!AY221*(1-VLOOKUP(HRYLD2!AY$4,'[1]INTERNAL PARAMETERS-1'!$B$5:$J$44,5,FALSE))*VLOOKUP(HRYLD2!AY$4,'[1]INTERNAL PARAMETERS-1'!$B$5:$J$44,8,FALSE)*VLOOKUP(HRYLD2!AY$4,'[1]INTERNAL PARAMETERS-1'!$B$5:$J$44,3,FALSE)</f>
        <v>0</v>
      </c>
      <c r="AZ221" s="44">
        <f>HRYLD1!AZ221*VLOOKUP(HRYLD2!AZ$4,'[1]INTERNAL PARAMETERS-1'!$B$5:$J$44,5,FALSE)*VLOOKUP(HRYLD2!AZ$4,'[1]INTERNAL PARAMETERS-1'!$B$5:$J$44,6,FALSE)*VLOOKUP(HRYLD2!AZ$4,'[1]INTERNAL PARAMETERS-1'!$B$5:$J$44,3,FALSE) + HRYLD1!AZ221*(1-VLOOKUP(HRYLD2!AZ$4,'[1]INTERNAL PARAMETERS-1'!$B$5:$J$44,5,FALSE))*VLOOKUP(HRYLD2!AZ$4,'[1]INTERNAL PARAMETERS-1'!$B$5:$J$44,8,FALSE)*VLOOKUP(HRYLD2!AZ$4,'[1]INTERNAL PARAMETERS-1'!$B$5:$J$44,3,FALSE)</f>
        <v>0</v>
      </c>
      <c r="BA221" s="44">
        <f>HRYLD1!BA221*VLOOKUP(HRYLD2!BA$4,'[1]INTERNAL PARAMETERS-1'!$B$5:$J$44,5,FALSE)*VLOOKUP(HRYLD2!BA$4,'[1]INTERNAL PARAMETERS-1'!$B$5:$J$44,6,FALSE)*VLOOKUP(HRYLD2!BA$4,'[1]INTERNAL PARAMETERS-1'!$B$5:$J$44,3,FALSE) + HRYLD1!BA221*(1-VLOOKUP(HRYLD2!BA$4,'[1]INTERNAL PARAMETERS-1'!$B$5:$J$44,5,FALSE))*VLOOKUP(HRYLD2!BA$4,'[1]INTERNAL PARAMETERS-1'!$B$5:$J$44,8,FALSE)*VLOOKUP(HRYLD2!BA$4,'[1]INTERNAL PARAMETERS-1'!$B$5:$J$44,3,FALSE)</f>
        <v>0</v>
      </c>
      <c r="BB221" s="44">
        <f>HRYLD1!BB221*VLOOKUP(HRYLD2!BB$4,'[1]INTERNAL PARAMETERS-1'!$B$5:$J$44,5,FALSE)*VLOOKUP(HRYLD2!BB$4,'[1]INTERNAL PARAMETERS-1'!$B$5:$J$44,6,FALSE)*VLOOKUP(HRYLD2!BB$4,'[1]INTERNAL PARAMETERS-1'!$B$5:$J$44,3,FALSE) + HRYLD1!BB221*(1-VLOOKUP(HRYLD2!BB$4,'[1]INTERNAL PARAMETERS-1'!$B$5:$J$44,5,FALSE))*VLOOKUP(HRYLD2!BB$4,'[1]INTERNAL PARAMETERS-1'!$B$5:$J$44,8,FALSE)*VLOOKUP(HRYLD2!BB$4,'[1]INTERNAL PARAMETERS-1'!$B$5:$J$44,3,FALSE)</f>
        <v>0</v>
      </c>
      <c r="BC221" s="44">
        <f>HRYLD1!BC221*VLOOKUP(HRYLD2!BC$4,'[1]INTERNAL PARAMETERS-1'!$B$5:$J$44,5,FALSE)*VLOOKUP(HRYLD2!BC$4,'[1]INTERNAL PARAMETERS-1'!$B$5:$J$44,6,FALSE)*VLOOKUP(HRYLD2!BC$4,'[1]INTERNAL PARAMETERS-1'!$B$5:$J$44,3,FALSE) + HRYLD1!BC221*(1-VLOOKUP(HRYLD2!BC$4,'[1]INTERNAL PARAMETERS-1'!$B$5:$J$44,5,FALSE))*VLOOKUP(HRYLD2!BC$4,'[1]INTERNAL PARAMETERS-1'!$B$5:$J$44,8,FALSE)*VLOOKUP(HRYLD2!BC$4,'[1]INTERNAL PARAMETERS-1'!$B$5:$J$44,3,FALSE)</f>
        <v>0</v>
      </c>
      <c r="BD221" s="44">
        <f>HRYLD1!BD221*VLOOKUP(HRYLD2!BD$4,'[1]INTERNAL PARAMETERS-1'!$B$5:$J$44,5,FALSE)*VLOOKUP(HRYLD2!BD$4,'[1]INTERNAL PARAMETERS-1'!$B$5:$J$44,6,FALSE)*VLOOKUP(HRYLD2!BD$4,'[1]INTERNAL PARAMETERS-1'!$B$5:$J$44,3,FALSE) + HRYLD1!BD221*(1-VLOOKUP(HRYLD2!BD$4,'[1]INTERNAL PARAMETERS-1'!$B$5:$J$44,5,FALSE))*VLOOKUP(HRYLD2!BD$4,'[1]INTERNAL PARAMETERS-1'!$B$5:$J$44,8,FALSE)*VLOOKUP(HRYLD2!BD$4,'[1]INTERNAL PARAMETERS-1'!$B$5:$J$44,3,FALSE)</f>
        <v>0</v>
      </c>
      <c r="BE221" s="44">
        <f>HRYLD1!BE221*VLOOKUP(HRYLD2!BE$4,'[1]INTERNAL PARAMETERS-1'!$B$5:$J$44,5,FALSE)*VLOOKUP(HRYLD2!BE$4,'[1]INTERNAL PARAMETERS-1'!$B$5:$J$44,6,FALSE)*VLOOKUP(HRYLD2!BE$4,'[1]INTERNAL PARAMETERS-1'!$B$5:$J$44,3,FALSE) + HRYLD1!BE221*(1-VLOOKUP(HRYLD2!BE$4,'[1]INTERNAL PARAMETERS-1'!$B$5:$J$44,5,FALSE))*VLOOKUP(HRYLD2!BE$4,'[1]INTERNAL PARAMETERS-1'!$B$5:$J$44,8,FALSE)*VLOOKUP(HRYLD2!BE$4,'[1]INTERNAL PARAMETERS-1'!$B$5:$J$44,3,FALSE)</f>
        <v>0</v>
      </c>
      <c r="BF221" s="44">
        <f>HRYLD1!BF221*VLOOKUP(HRYLD2!BF$4,'[1]INTERNAL PARAMETERS-1'!$B$5:$J$44,5,FALSE)*VLOOKUP(HRYLD2!BF$4,'[1]INTERNAL PARAMETERS-1'!$B$5:$J$44,6,FALSE)*VLOOKUP(HRYLD2!BF$4,'[1]INTERNAL PARAMETERS-1'!$B$5:$J$44,3,FALSE) + HRYLD1!BF221*(1-VLOOKUP(HRYLD2!BF$4,'[1]INTERNAL PARAMETERS-1'!$B$5:$J$44,5,FALSE))*VLOOKUP(HRYLD2!BF$4,'[1]INTERNAL PARAMETERS-1'!$B$5:$J$44,8,FALSE)*VLOOKUP(HRYLD2!BF$4,'[1]INTERNAL PARAMETERS-1'!$B$5:$J$44,3,FALSE)</f>
        <v>0</v>
      </c>
      <c r="BG221" s="44">
        <f>HRYLD1!BG221*VLOOKUP(HRYLD2!BG$4,'[1]INTERNAL PARAMETERS-1'!$B$5:$J$44,5,FALSE)*VLOOKUP(HRYLD2!BG$4,'[1]INTERNAL PARAMETERS-1'!$B$5:$J$44,6,FALSE)*VLOOKUP(HRYLD2!BG$4,'[1]INTERNAL PARAMETERS-1'!$B$5:$J$44,3,FALSE) + HRYLD1!BG221*(1-VLOOKUP(HRYLD2!BG$4,'[1]INTERNAL PARAMETERS-1'!$B$5:$J$44,5,FALSE))*VLOOKUP(HRYLD2!BG$4,'[1]INTERNAL PARAMETERS-1'!$B$5:$J$44,8,FALSE)*VLOOKUP(HRYLD2!BG$4,'[1]INTERNAL PARAMETERS-1'!$B$5:$J$44,3,FALSE)</f>
        <v>0</v>
      </c>
      <c r="BH221" s="44">
        <f>HRYLD1!BH221*VLOOKUP(HRYLD2!BH$4,'[1]INTERNAL PARAMETERS-1'!$B$5:$J$44,5,FALSE)*VLOOKUP(HRYLD2!BH$4,'[1]INTERNAL PARAMETERS-1'!$B$5:$J$44,6,FALSE)*VLOOKUP(HRYLD2!BH$4,'[1]INTERNAL PARAMETERS-1'!$B$5:$J$44,3,FALSE) + HRYLD1!BH221*(1-VLOOKUP(HRYLD2!BH$4,'[1]INTERNAL PARAMETERS-1'!$B$5:$J$44,5,FALSE))*VLOOKUP(HRYLD2!BH$4,'[1]INTERNAL PARAMETERS-1'!$B$5:$J$44,8,FALSE)*VLOOKUP(HRYLD2!BH$4,'[1]INTERNAL PARAMETERS-1'!$B$5:$J$44,3,FALSE)</f>
        <v>0</v>
      </c>
      <c r="BI221" s="44">
        <f>HRYLD1!BI221*VLOOKUP(HRYLD2!BI$4,'[1]INTERNAL PARAMETERS-1'!$B$5:$J$44,5,FALSE)*VLOOKUP(HRYLD2!BI$4,'[1]INTERNAL PARAMETERS-1'!$B$5:$J$44,6,FALSE)*VLOOKUP(HRYLD2!BI$4,'[1]INTERNAL PARAMETERS-1'!$B$5:$J$44,3,FALSE) + HRYLD1!BI221*(1-VLOOKUP(HRYLD2!BI$4,'[1]INTERNAL PARAMETERS-1'!$B$5:$J$44,5,FALSE))*VLOOKUP(HRYLD2!BI$4,'[1]INTERNAL PARAMETERS-1'!$B$5:$J$44,8,FALSE)*VLOOKUP(HRYLD2!BI$4,'[1]INTERNAL PARAMETERS-1'!$B$5:$J$44,3,FALSE)</f>
        <v>0</v>
      </c>
      <c r="BJ221" s="44">
        <f>HRYLD1!BJ221*VLOOKUP(HRYLD2!BJ$4,'[1]INTERNAL PARAMETERS-1'!$B$5:$J$44,5,FALSE)*VLOOKUP(HRYLD2!BJ$4,'[1]INTERNAL PARAMETERS-1'!$B$5:$J$44,6,FALSE)*VLOOKUP(HRYLD2!BJ$4,'[1]INTERNAL PARAMETERS-1'!$B$5:$J$44,3,FALSE) + HRYLD1!BJ221*(1-VLOOKUP(HRYLD2!BJ$4,'[1]INTERNAL PARAMETERS-1'!$B$5:$J$44,5,FALSE))*VLOOKUP(HRYLD2!BJ$4,'[1]INTERNAL PARAMETERS-1'!$B$5:$J$44,8,FALSE)*VLOOKUP(HRYLD2!BJ$4,'[1]INTERNAL PARAMETERS-1'!$B$5:$J$44,3,FALSE)</f>
        <v>0</v>
      </c>
      <c r="BK221" s="44">
        <f>HRYLD1!BK221*VLOOKUP(HRYLD2!BK$4,'[1]INTERNAL PARAMETERS-1'!$B$5:$J$44,5,FALSE)*VLOOKUP(HRYLD2!BK$4,'[1]INTERNAL PARAMETERS-1'!$B$5:$J$44,6,FALSE)*VLOOKUP(HRYLD2!BK$4,'[1]INTERNAL PARAMETERS-1'!$B$5:$J$44,3,FALSE) + HRYLD1!BK221*(1-VLOOKUP(HRYLD2!BK$4,'[1]INTERNAL PARAMETERS-1'!$B$5:$J$44,5,FALSE))*VLOOKUP(HRYLD2!BK$4,'[1]INTERNAL PARAMETERS-1'!$B$5:$J$44,8,FALSE)*VLOOKUP(HRYLD2!BK$4,'[1]INTERNAL PARAMETERS-1'!$B$5:$J$44,3,FALSE)</f>
        <v>0</v>
      </c>
      <c r="BL221" s="44">
        <f>HRYLD1!BL221*VLOOKUP(HRYLD2!BL$4,'[1]INTERNAL PARAMETERS-1'!$B$5:$J$44,5,FALSE)*VLOOKUP(HRYLD2!BL$4,'[1]INTERNAL PARAMETERS-1'!$B$5:$J$44,6,FALSE)*VLOOKUP(HRYLD2!BL$4,'[1]INTERNAL PARAMETERS-1'!$B$5:$J$44,3,FALSE) + HRYLD1!BL221*(1-VLOOKUP(HRYLD2!BL$4,'[1]INTERNAL PARAMETERS-1'!$B$5:$J$44,5,FALSE))*VLOOKUP(HRYLD2!BL$4,'[1]INTERNAL PARAMETERS-1'!$B$5:$J$44,8,FALSE)*VLOOKUP(HRYLD2!BL$4,'[1]INTERNAL PARAMETERS-1'!$B$5:$J$44,3,FALSE)</f>
        <v>0</v>
      </c>
      <c r="BM221" s="44">
        <f>HRYLD1!BM221*VLOOKUP(HRYLD2!BM$4,'[1]INTERNAL PARAMETERS-1'!$B$5:$J$44,5,FALSE)*VLOOKUP(HRYLD2!BM$4,'[1]INTERNAL PARAMETERS-1'!$B$5:$J$44,6,FALSE)*VLOOKUP(HRYLD2!BM$4,'[1]INTERNAL PARAMETERS-1'!$B$5:$J$44,3,FALSE) + HRYLD1!BM221*(1-VLOOKUP(HRYLD2!BM$4,'[1]INTERNAL PARAMETERS-1'!$B$5:$J$44,5,FALSE))*VLOOKUP(HRYLD2!BM$4,'[1]INTERNAL PARAMETERS-1'!$B$5:$J$44,8,FALSE)*VLOOKUP(HRYLD2!BM$4,'[1]INTERNAL PARAMETERS-1'!$B$5:$J$44,3,FALSE)</f>
        <v>0</v>
      </c>
      <c r="BN221" s="44">
        <f>HRYLD1!BN221*VLOOKUP(HRYLD2!BN$4,'[1]INTERNAL PARAMETERS-1'!$B$5:$J$44,5,FALSE)*VLOOKUP(HRYLD2!BN$4,'[1]INTERNAL PARAMETERS-1'!$B$5:$J$44,6,FALSE)*VLOOKUP(HRYLD2!BN$4,'[1]INTERNAL PARAMETERS-1'!$B$5:$J$44,3,FALSE) + HRYLD1!BN221*(1-VLOOKUP(HRYLD2!BN$4,'[1]INTERNAL PARAMETERS-1'!$B$5:$J$44,5,FALSE))*VLOOKUP(HRYLD2!BN$4,'[1]INTERNAL PARAMETERS-1'!$B$5:$J$44,8,FALSE)*VLOOKUP(HRYLD2!BN$4,'[1]INTERNAL PARAMETERS-1'!$B$5:$J$44,3,FALSE)</f>
        <v>0</v>
      </c>
      <c r="BO221" s="44">
        <f>HRYLD1!BO221*VLOOKUP(HRYLD2!BO$4,'[1]INTERNAL PARAMETERS-1'!$B$5:$J$44,5,FALSE)*VLOOKUP(HRYLD2!BO$4,'[1]INTERNAL PARAMETERS-1'!$B$5:$J$44,6,FALSE)*VLOOKUP(HRYLD2!BO$4,'[1]INTERNAL PARAMETERS-1'!$B$5:$J$44,3,FALSE) + HRYLD1!BO221*(1-VLOOKUP(HRYLD2!BO$4,'[1]INTERNAL PARAMETERS-1'!$B$5:$J$44,5,FALSE))*VLOOKUP(HRYLD2!BO$4,'[1]INTERNAL PARAMETERS-1'!$B$5:$J$44,8,FALSE)*VLOOKUP(HRYLD2!BO$4,'[1]INTERNAL PARAMETERS-1'!$B$5:$J$44,3,FALSE)</f>
        <v>0</v>
      </c>
      <c r="BP221" s="44">
        <f>HRYLD1!BP221*VLOOKUP(HRYLD2!BP$4,'[1]INTERNAL PARAMETERS-1'!$B$5:$J$44,5,FALSE)*VLOOKUP(HRYLD2!BP$4,'[1]INTERNAL PARAMETERS-1'!$B$5:$J$44,6,FALSE)*VLOOKUP(HRYLD2!BP$4,'[1]INTERNAL PARAMETERS-1'!$B$5:$J$44,3,FALSE) + HRYLD1!BP221*(1-VLOOKUP(HRYLD2!BP$4,'[1]INTERNAL PARAMETERS-1'!$B$5:$J$44,5,FALSE))*VLOOKUP(HRYLD2!BP$4,'[1]INTERNAL PARAMETERS-1'!$B$5:$J$44,8,FALSE)*VLOOKUP(HRYLD2!BP$4,'[1]INTERNAL PARAMETERS-1'!$B$5:$J$44,3,FALSE)</f>
        <v>0</v>
      </c>
      <c r="BQ221" s="44">
        <f>HRYLD1!BQ221*VLOOKUP(HRYLD2!BQ$4,'[1]INTERNAL PARAMETERS-1'!$B$5:$J$44,5,FALSE)*VLOOKUP(HRYLD2!BQ$4,'[1]INTERNAL PARAMETERS-1'!$B$5:$J$44,6,FALSE)*VLOOKUP(HRYLD2!BQ$4,'[1]INTERNAL PARAMETERS-1'!$B$5:$J$44,3,FALSE) + HRYLD1!BQ221*(1-VLOOKUP(HRYLD2!BQ$4,'[1]INTERNAL PARAMETERS-1'!$B$5:$J$44,5,FALSE))*VLOOKUP(HRYLD2!BQ$4,'[1]INTERNAL PARAMETERS-1'!$B$5:$J$44,8,FALSE)*VLOOKUP(HRYLD2!BQ$4,'[1]INTERNAL PARAMETERS-1'!$B$5:$J$44,3,FALSE)</f>
        <v>0</v>
      </c>
      <c r="BR221" s="44">
        <f>HRYLD1!BR221*VLOOKUP(HRYLD2!BR$4,'[1]INTERNAL PARAMETERS-1'!$B$5:$J$44,5,FALSE)*VLOOKUP(HRYLD2!BR$4,'[1]INTERNAL PARAMETERS-1'!$B$5:$J$44,6,FALSE)*VLOOKUP(HRYLD2!BR$4,'[1]INTERNAL PARAMETERS-1'!$B$5:$J$44,3,FALSE) + HRYLD1!BR221*(1-VLOOKUP(HRYLD2!BR$4,'[1]INTERNAL PARAMETERS-1'!$B$5:$J$44,5,FALSE))*VLOOKUP(HRYLD2!BR$4,'[1]INTERNAL PARAMETERS-1'!$B$5:$J$44,8,FALSE)*VLOOKUP(HRYLD2!BR$4,'[1]INTERNAL PARAMETERS-1'!$B$5:$J$44,3,FALSE)</f>
        <v>0</v>
      </c>
      <c r="BS221" s="44">
        <f>HRYLD1!BS221*VLOOKUP(HRYLD2!BS$4,'[1]INTERNAL PARAMETERS-1'!$B$5:$J$44,5,FALSE)*VLOOKUP(HRYLD2!BS$4,'[1]INTERNAL PARAMETERS-1'!$B$5:$J$44,6,FALSE)*VLOOKUP(HRYLD2!BS$4,'[1]INTERNAL PARAMETERS-1'!$B$5:$J$44,3,FALSE) + HRYLD1!BS221*(1-VLOOKUP(HRYLD2!BS$4,'[1]INTERNAL PARAMETERS-1'!$B$5:$J$44,5,FALSE))*VLOOKUP(HRYLD2!BS$4,'[1]INTERNAL PARAMETERS-1'!$B$5:$J$44,8,FALSE)*VLOOKUP(HRYLD2!BS$4,'[1]INTERNAL PARAMETERS-1'!$B$5:$J$44,3,FALSE)</f>
        <v>0</v>
      </c>
      <c r="BT221" s="44">
        <f>HRYLD1!BT221*VLOOKUP(HRYLD2!BT$4,'[1]INTERNAL PARAMETERS-1'!$B$5:$J$44,5,FALSE)*VLOOKUP(HRYLD2!BT$4,'[1]INTERNAL PARAMETERS-1'!$B$5:$J$44,6,FALSE)*VLOOKUP(HRYLD2!BT$4,'[1]INTERNAL PARAMETERS-1'!$B$5:$J$44,3,FALSE) + HRYLD1!BT221*(1-VLOOKUP(HRYLD2!BT$4,'[1]INTERNAL PARAMETERS-1'!$B$5:$J$44,5,FALSE))*VLOOKUP(HRYLD2!BT$4,'[1]INTERNAL PARAMETERS-1'!$B$5:$J$44,8,FALSE)*VLOOKUP(HRYLD2!BT$4,'[1]INTERNAL PARAMETERS-1'!$B$5:$J$44,3,FALSE)</f>
        <v>0</v>
      </c>
      <c r="BU221" s="44">
        <f>HRYLD1!BU221*VLOOKUP(HRYLD2!BU$4,'[1]INTERNAL PARAMETERS-1'!$B$5:$J$44,5,FALSE)*VLOOKUP(HRYLD2!BU$4,'[1]INTERNAL PARAMETERS-1'!$B$5:$J$44,6,FALSE)*VLOOKUP(HRYLD2!BU$4,'[1]INTERNAL PARAMETERS-1'!$B$5:$J$44,3,FALSE) + HRYLD1!BU221*(1-VLOOKUP(HRYLD2!BU$4,'[1]INTERNAL PARAMETERS-1'!$B$5:$J$44,5,FALSE))*VLOOKUP(HRYLD2!BU$4,'[1]INTERNAL PARAMETERS-1'!$B$5:$J$44,8,FALSE)*VLOOKUP(HRYLD2!BU$4,'[1]INTERNAL PARAMETERS-1'!$B$5:$J$44,3,FALSE)</f>
        <v>0</v>
      </c>
      <c r="BV221" s="44">
        <f>HRYLD1!BV221*VLOOKUP(HRYLD2!BV$4,'[1]INTERNAL PARAMETERS-1'!$B$5:$J$44,5,FALSE)*VLOOKUP(HRYLD2!BV$4,'[1]INTERNAL PARAMETERS-1'!$B$5:$J$44,6,FALSE)*VLOOKUP(HRYLD2!BV$4,'[1]INTERNAL PARAMETERS-1'!$B$5:$J$44,3,FALSE) + HRYLD1!BV221*(1-VLOOKUP(HRYLD2!BV$4,'[1]INTERNAL PARAMETERS-1'!$B$5:$J$44,5,FALSE))*VLOOKUP(HRYLD2!BV$4,'[1]INTERNAL PARAMETERS-1'!$B$5:$J$44,8,FALSE)*VLOOKUP(HRYLD2!BV$4,'[1]INTERNAL PARAMETERS-1'!$B$5:$J$44,3,FALSE)</f>
        <v>0</v>
      </c>
      <c r="BW221" s="44">
        <f>HRYLD1!BW221*VLOOKUP(HRYLD2!BW$4,'[1]INTERNAL PARAMETERS-1'!$B$5:$J$44,5,FALSE)*VLOOKUP(HRYLD2!BW$4,'[1]INTERNAL PARAMETERS-1'!$B$5:$J$44,6,FALSE)*VLOOKUP(HRYLD2!BW$4,'[1]INTERNAL PARAMETERS-1'!$B$5:$J$44,3,FALSE) + HRYLD1!BW221*(1-VLOOKUP(HRYLD2!BW$4,'[1]INTERNAL PARAMETERS-1'!$B$5:$J$44,5,FALSE))*VLOOKUP(HRYLD2!BW$4,'[1]INTERNAL PARAMETERS-1'!$B$5:$J$44,8,FALSE)*VLOOKUP(HRYLD2!BW$4,'[1]INTERNAL PARAMETERS-1'!$B$5:$J$44,3,FALSE)</f>
        <v>0</v>
      </c>
      <c r="BX221" s="44">
        <f>HRYLD1!BX221*VLOOKUP(HRYLD2!BX$4,'[1]INTERNAL PARAMETERS-1'!$B$5:$J$44,5,FALSE)*VLOOKUP(HRYLD2!BX$4,'[1]INTERNAL PARAMETERS-1'!$B$5:$J$44,6,FALSE)*VLOOKUP(HRYLD2!BX$4,'[1]INTERNAL PARAMETERS-1'!$B$5:$J$44,3,FALSE) + HRYLD1!BX221*(1-VLOOKUP(HRYLD2!BX$4,'[1]INTERNAL PARAMETERS-1'!$B$5:$J$44,5,FALSE))*VLOOKUP(HRYLD2!BX$4,'[1]INTERNAL PARAMETERS-1'!$B$5:$J$44,8,FALSE)*VLOOKUP(HRYLD2!BX$4,'[1]INTERNAL PARAMETERS-1'!$B$5:$J$44,3,FALSE)</f>
        <v>0</v>
      </c>
      <c r="BY221" s="44">
        <f>HRYLD1!BY221*VLOOKUP(HRYLD2!BY$4,'[1]INTERNAL PARAMETERS-1'!$B$5:$J$44,5,FALSE)*VLOOKUP(HRYLD2!BY$4,'[1]INTERNAL PARAMETERS-1'!$B$5:$J$44,6,FALSE)*VLOOKUP(HRYLD2!BY$4,'[1]INTERNAL PARAMETERS-1'!$B$5:$J$44,3,FALSE) + HRYLD1!BY221*(1-VLOOKUP(HRYLD2!BY$4,'[1]INTERNAL PARAMETERS-1'!$B$5:$J$44,5,FALSE))*VLOOKUP(HRYLD2!BY$4,'[1]INTERNAL PARAMETERS-1'!$B$5:$J$44,8,FALSE)*VLOOKUP(HRYLD2!BY$4,'[1]INTERNAL PARAMETERS-1'!$B$5:$J$44,3,FALSE)</f>
        <v>0</v>
      </c>
      <c r="BZ221" s="44">
        <f>HRYLD1!BZ221*VLOOKUP(HRYLD2!BZ$4,'[1]INTERNAL PARAMETERS-1'!$B$5:$J$44,5,FALSE)*VLOOKUP(HRYLD2!BZ$4,'[1]INTERNAL PARAMETERS-1'!$B$5:$J$44,6,FALSE)*VLOOKUP(HRYLD2!BZ$4,'[1]INTERNAL PARAMETERS-1'!$B$5:$J$44,3,FALSE) + HRYLD1!BZ221*(1-VLOOKUP(HRYLD2!BZ$4,'[1]INTERNAL PARAMETERS-1'!$B$5:$J$44,5,FALSE))*VLOOKUP(HRYLD2!BZ$4,'[1]INTERNAL PARAMETERS-1'!$B$5:$J$44,8,FALSE)*VLOOKUP(HRYLD2!BZ$4,'[1]INTERNAL PARAMETERS-1'!$B$5:$J$44,3,FALSE)</f>
        <v>0</v>
      </c>
      <c r="CA221" s="44">
        <f>HRYLD1!CA221*VLOOKUP(HRYLD2!CA$4,'[1]INTERNAL PARAMETERS-1'!$B$5:$J$44,5,FALSE)*VLOOKUP(HRYLD2!CA$4,'[1]INTERNAL PARAMETERS-1'!$B$5:$J$44,6,FALSE)*VLOOKUP(HRYLD2!CA$4,'[1]INTERNAL PARAMETERS-1'!$B$5:$J$44,3,FALSE) + HRYLD1!CA221*(1-VLOOKUP(HRYLD2!CA$4,'[1]INTERNAL PARAMETERS-1'!$B$5:$J$44,5,FALSE))*VLOOKUP(HRYLD2!CA$4,'[1]INTERNAL PARAMETERS-1'!$B$5:$J$44,8,FALSE)*VLOOKUP(HRYLD2!CA$4,'[1]INTERNAL PARAMETERS-1'!$B$5:$J$44,3,FALSE)</f>
        <v>0</v>
      </c>
      <c r="CB221" s="44">
        <f>HRYLD1!CB221*VLOOKUP(HRYLD2!CB$4,'[1]INTERNAL PARAMETERS-1'!$B$5:$J$44,5,FALSE)*VLOOKUP(HRYLD2!CB$4,'[1]INTERNAL PARAMETERS-1'!$B$5:$J$44,6,FALSE)*VLOOKUP(HRYLD2!CB$4,'[1]INTERNAL PARAMETERS-1'!$B$5:$J$44,3,FALSE) + HRYLD1!CB221*(1-VLOOKUP(HRYLD2!CB$4,'[1]INTERNAL PARAMETERS-1'!$B$5:$J$44,5,FALSE))*VLOOKUP(HRYLD2!CB$4,'[1]INTERNAL PARAMETERS-1'!$B$5:$J$44,8,FALSE)*VLOOKUP(HRYLD2!CB$4,'[1]INTERNAL PARAMETERS-1'!$B$5:$J$44,3,FALSE)</f>
        <v>0</v>
      </c>
      <c r="CC221" s="44">
        <f>HRYLD1!CC221*VLOOKUP(HRYLD2!CC$4,'[1]INTERNAL PARAMETERS-1'!$B$5:$J$44,5,FALSE)*VLOOKUP(HRYLD2!CC$4,'[1]INTERNAL PARAMETERS-1'!$B$5:$J$44,6,FALSE)*VLOOKUP(HRYLD2!CC$4,'[1]INTERNAL PARAMETERS-1'!$B$5:$J$44,3,FALSE) + HRYLD1!CC221*(1-VLOOKUP(HRYLD2!CC$4,'[1]INTERNAL PARAMETERS-1'!$B$5:$J$44,5,FALSE))*VLOOKUP(HRYLD2!CC$4,'[1]INTERNAL PARAMETERS-1'!$B$5:$J$44,8,FALSE)*VLOOKUP(HRYLD2!CC$4,'[1]INTERNAL PARAMETERS-1'!$B$5:$J$44,3,FALSE)</f>
        <v>0</v>
      </c>
      <c r="CD221" s="44">
        <f>HRYLD1!CD221*VLOOKUP(HRYLD2!CD$4,'[1]INTERNAL PARAMETERS-1'!$B$5:$J$44,5,FALSE)*VLOOKUP(HRYLD2!CD$4,'[1]INTERNAL PARAMETERS-1'!$B$5:$J$44,6,FALSE)*VLOOKUP(HRYLD2!CD$4,'[1]INTERNAL PARAMETERS-1'!$B$5:$J$44,3,FALSE) + HRYLD1!CD221*(1-VLOOKUP(HRYLD2!CD$4,'[1]INTERNAL PARAMETERS-1'!$B$5:$J$44,5,FALSE))*VLOOKUP(HRYLD2!CD$4,'[1]INTERNAL PARAMETERS-1'!$B$5:$J$44,8,FALSE)*VLOOKUP(HRYLD2!CD$4,'[1]INTERNAL PARAMETERS-1'!$B$5:$J$44,3,FALSE)</f>
        <v>0</v>
      </c>
      <c r="CE221" s="44">
        <f>HRYLD1!CE221*VLOOKUP(HRYLD2!CE$4,'[1]INTERNAL PARAMETERS-1'!$B$5:$J$44,5,FALSE)*VLOOKUP(HRYLD2!CE$4,'[1]INTERNAL PARAMETERS-1'!$B$5:$J$44,6,FALSE)*VLOOKUP(HRYLD2!CE$4,'[1]INTERNAL PARAMETERS-1'!$B$5:$J$44,3,FALSE) + HRYLD1!CE221*(1-VLOOKUP(HRYLD2!CE$4,'[1]INTERNAL PARAMETERS-1'!$B$5:$J$44,5,FALSE))*VLOOKUP(HRYLD2!CE$4,'[1]INTERNAL PARAMETERS-1'!$B$5:$J$44,8,FALSE)*VLOOKUP(HRYLD2!CE$4,'[1]INTERNAL PARAMETERS-1'!$B$5:$J$44,3,FALSE)</f>
        <v>0</v>
      </c>
      <c r="CF221" s="44">
        <f>HRYLD1!CF221*VLOOKUP(HRYLD2!CF$4,'[1]INTERNAL PARAMETERS-1'!$B$5:$J$44,5,FALSE)*VLOOKUP(HRYLD2!CF$4,'[1]INTERNAL PARAMETERS-1'!$B$5:$J$44,6,FALSE)*VLOOKUP(HRYLD2!CF$4,'[1]INTERNAL PARAMETERS-1'!$B$5:$J$44,3,FALSE) + HRYLD1!CF221*(1-VLOOKUP(HRYLD2!CF$4,'[1]INTERNAL PARAMETERS-1'!$B$5:$J$44,5,FALSE))*VLOOKUP(HRYLD2!CF$4,'[1]INTERNAL PARAMETERS-1'!$B$5:$J$44,8,FALSE)*VLOOKUP(HRYLD2!CF$4,'[1]INTERNAL PARAMETERS-1'!$B$5:$J$44,3,FALSE)</f>
        <v>0</v>
      </c>
      <c r="CG221" s="44">
        <f>HRYLD1!CG221*VLOOKUP(HRYLD2!CG$4,'[1]INTERNAL PARAMETERS-1'!$B$5:$J$44,5,FALSE)*VLOOKUP(HRYLD2!CG$4,'[1]INTERNAL PARAMETERS-1'!$B$5:$J$44,6,FALSE)*VLOOKUP(HRYLD2!CG$4,'[1]INTERNAL PARAMETERS-1'!$B$5:$J$44,3,FALSE) + HRYLD1!CG221*(1-VLOOKUP(HRYLD2!CG$4,'[1]INTERNAL PARAMETERS-1'!$B$5:$J$44,5,FALSE))*VLOOKUP(HRYLD2!CG$4,'[1]INTERNAL PARAMETERS-1'!$B$5:$J$44,8,FALSE)*VLOOKUP(HRYLD2!CG$4,'[1]INTERNAL PARAMETERS-1'!$B$5:$J$44,3,FALSE)</f>
        <v>0</v>
      </c>
      <c r="CH221" s="43">
        <f>HRYLD1!CH221*VLOOKUP(HRYLD2!CH$4,'[1]INTERNAL PARAMETERS-1'!$B$5:$J$44,5,FALSE)*VLOOKUP(HRYLD2!CH$4,'[1]INTERNAL PARAMETERS-1'!$B$5:$J$44,6,FALSE)*VLOOKUP(HRYLD2!CH$4,'[1]INTERNAL PARAMETERS-1'!$B$5:$J$44,3,FALSE) + HRYLD1!CH221*(1-VLOOKUP(HRYLD2!CH$4,'[1]INTERNAL PARAMETERS-1'!$B$5:$J$44,5,FALSE))*VLOOKUP(HRYLD2!CH$4,'[1]INTERNAL PARAMETERS-1'!$B$5:$J$44,8,FALSE)*VLOOKUP(HRYLD2!CH$4,'[1]INTERNAL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67</v>
      </c>
      <c r="D222" s="57" t="s">
        <v>65</v>
      </c>
      <c r="E222" s="132">
        <f>HR!X222</f>
        <v>0</v>
      </c>
      <c r="F222" s="59">
        <f>'[1]INTERNAL PARAMETERS-1'!M6</f>
        <v>78.760000000000005</v>
      </c>
      <c r="G222" s="45">
        <f>HRYLD1!G222*VLOOKUP(HRYLD2!G$4,'[1]INTERNAL PARAMETERS-1'!$B$5:$J$44,5,FALSE)*VLOOKUP(HRYLD2!G$4,'[1]INTERNAL PARAMETERS-1'!$B$5:$J$44,7,FALSE)*HRYLD2!$F222 + HRYLD1!G222*(1-VLOOKUP(HRYLD2!G$4,'[1]INTERNAL PARAMETERS-1'!$B$5:$J$44,5,FALSE))*VLOOKUP(HRYLD2!G$4,'[1]INTERNAL PARAMETERS-1'!$B$5:$J$44,9,FALSE)*HRYLD2!$F222</f>
        <v>0</v>
      </c>
      <c r="H222" s="44">
        <f>HRYLD1!H222*VLOOKUP(HRYLD2!H$4,'[1]INTERNAL PARAMETERS-1'!$B$5:$J$44,5,FALSE)*VLOOKUP(HRYLD2!H$4,'[1]INTERNAL PARAMETERS-1'!$B$5:$J$44,7,FALSE)*HRYLD2!$F222 + HRYLD1!H222*(1-VLOOKUP(HRYLD2!H$4,'[1]INTERNAL PARAMETERS-1'!$B$5:$J$44,5,FALSE))*VLOOKUP(HRYLD2!H$4,'[1]INTERNAL PARAMETERS-1'!$B$5:$J$44,9,FALSE)*HRYLD2!$F222</f>
        <v>0</v>
      </c>
      <c r="I222" s="44">
        <f>HRYLD1!I222*VLOOKUP(HRYLD2!I$4,'[1]INTERNAL PARAMETERS-1'!$B$5:$J$44,5,FALSE)*VLOOKUP(HRYLD2!I$4,'[1]INTERNAL PARAMETERS-1'!$B$5:$J$44,7,FALSE)*HRYLD2!$F222 + HRYLD1!I222*(1-VLOOKUP(HRYLD2!I$4,'[1]INTERNAL PARAMETERS-1'!$B$5:$J$44,5,FALSE))*VLOOKUP(HRYLD2!I$4,'[1]INTERNAL PARAMETERS-1'!$B$5:$J$44,9,FALSE)*HRYLD2!$F222</f>
        <v>0</v>
      </c>
      <c r="J222" s="44">
        <f>HRYLD1!J222*VLOOKUP(HRYLD2!J$4,'[1]INTERNAL PARAMETERS-1'!$B$5:$J$44,5,FALSE)*VLOOKUP(HRYLD2!J$4,'[1]INTERNAL PARAMETERS-1'!$B$5:$J$44,7,FALSE)*HRYLD2!$F222 + HRYLD1!J222*(1-VLOOKUP(HRYLD2!J$4,'[1]INTERNAL PARAMETERS-1'!$B$5:$J$44,5,FALSE))*VLOOKUP(HRYLD2!J$4,'[1]INTERNAL PARAMETERS-1'!$B$5:$J$44,9,FALSE)*HRYLD2!$F222</f>
        <v>0</v>
      </c>
      <c r="K222" s="44">
        <f>HRYLD1!K222*VLOOKUP(HRYLD2!K$4,'[1]INTERNAL PARAMETERS-1'!$B$5:$J$44,5,FALSE)*VLOOKUP(HRYLD2!K$4,'[1]INTERNAL PARAMETERS-1'!$B$5:$J$44,7,FALSE)*HRYLD2!$F222 + HRYLD1!K222*(1-VLOOKUP(HRYLD2!K$4,'[1]INTERNAL PARAMETERS-1'!$B$5:$J$44,5,FALSE))*VLOOKUP(HRYLD2!K$4,'[1]INTERNAL PARAMETERS-1'!$B$5:$J$44,9,FALSE)*HRYLD2!$F222</f>
        <v>0</v>
      </c>
      <c r="L222" s="44">
        <f>HRYLD1!L222*VLOOKUP(HRYLD2!L$4,'[1]INTERNAL PARAMETERS-1'!$B$5:$J$44,5,FALSE)*VLOOKUP(HRYLD2!L$4,'[1]INTERNAL PARAMETERS-1'!$B$5:$J$44,7,FALSE)*HRYLD2!$F222 + HRYLD1!L222*(1-VLOOKUP(HRYLD2!L$4,'[1]INTERNAL PARAMETERS-1'!$B$5:$J$44,5,FALSE))*VLOOKUP(HRYLD2!L$4,'[1]INTERNAL PARAMETERS-1'!$B$5:$J$44,9,FALSE)*HRYLD2!$F222</f>
        <v>0</v>
      </c>
      <c r="M222" s="44">
        <f>HRYLD1!M222*VLOOKUP(HRYLD2!M$4,'[1]INTERNAL PARAMETERS-1'!$B$5:$J$44,5,FALSE)*VLOOKUP(HRYLD2!M$4,'[1]INTERNAL PARAMETERS-1'!$B$5:$J$44,7,FALSE)*HRYLD2!$F222 + HRYLD1!M222*(1-VLOOKUP(HRYLD2!M$4,'[1]INTERNAL PARAMETERS-1'!$B$5:$J$44,5,FALSE))*VLOOKUP(HRYLD2!M$4,'[1]INTERNAL PARAMETERS-1'!$B$5:$J$44,9,FALSE)*HRYLD2!$F222</f>
        <v>0</v>
      </c>
      <c r="N222" s="44">
        <f>HRYLD1!N222*VLOOKUP(HRYLD2!N$4,'[1]INTERNAL PARAMETERS-1'!$B$5:$J$44,5,FALSE)*VLOOKUP(HRYLD2!N$4,'[1]INTERNAL PARAMETERS-1'!$B$5:$J$44,7,FALSE)*HRYLD2!$F222 + HRYLD1!N222*(1-VLOOKUP(HRYLD2!N$4,'[1]INTERNAL PARAMETERS-1'!$B$5:$J$44,5,FALSE))*VLOOKUP(HRYLD2!N$4,'[1]INTERNAL PARAMETERS-1'!$B$5:$J$44,9,FALSE)*HRYLD2!$F222</f>
        <v>0</v>
      </c>
      <c r="O222" s="44">
        <f>HRYLD1!O222*VLOOKUP(HRYLD2!O$4,'[1]INTERNAL PARAMETERS-1'!$B$5:$J$44,5,FALSE)*VLOOKUP(HRYLD2!O$4,'[1]INTERNAL PARAMETERS-1'!$B$5:$J$44,7,FALSE)*HRYLD2!$F222 + HRYLD1!O222*(1-VLOOKUP(HRYLD2!O$4,'[1]INTERNAL PARAMETERS-1'!$B$5:$J$44,5,FALSE))*VLOOKUP(HRYLD2!O$4,'[1]INTERNAL PARAMETERS-1'!$B$5:$J$44,9,FALSE)*HRYLD2!$F222</f>
        <v>0</v>
      </c>
      <c r="P222" s="44">
        <f>HRYLD1!P222*VLOOKUP(HRYLD2!P$4,'[1]INTERNAL PARAMETERS-1'!$B$5:$J$44,5,FALSE)*VLOOKUP(HRYLD2!P$4,'[1]INTERNAL PARAMETERS-1'!$B$5:$J$44,7,FALSE)*HRYLD2!$F222 + HRYLD1!P222*(1-VLOOKUP(HRYLD2!P$4,'[1]INTERNAL PARAMETERS-1'!$B$5:$J$44,5,FALSE))*VLOOKUP(HRYLD2!P$4,'[1]INTERNAL PARAMETERS-1'!$B$5:$J$44,9,FALSE)*HRYLD2!$F222</f>
        <v>0</v>
      </c>
      <c r="Q222" s="44">
        <f>HRYLD1!Q222*VLOOKUP(HRYLD2!Q$4,'[1]INTERNAL PARAMETERS-1'!$B$5:$J$44,5,FALSE)*VLOOKUP(HRYLD2!Q$4,'[1]INTERNAL PARAMETERS-1'!$B$5:$J$44,7,FALSE)*HRYLD2!$F222 + HRYLD1!Q222*(1-VLOOKUP(HRYLD2!Q$4,'[1]INTERNAL PARAMETERS-1'!$B$5:$J$44,5,FALSE))*VLOOKUP(HRYLD2!Q$4,'[1]INTERNAL PARAMETERS-1'!$B$5:$J$44,9,FALSE)*HRYLD2!$F222</f>
        <v>0</v>
      </c>
      <c r="R222" s="44">
        <f>HRYLD1!R222*VLOOKUP(HRYLD2!R$4,'[1]INTERNAL PARAMETERS-1'!$B$5:$J$44,5,FALSE)*VLOOKUP(HRYLD2!R$4,'[1]INTERNAL PARAMETERS-1'!$B$5:$J$44,7,FALSE)*HRYLD2!$F222 + HRYLD1!R222*(1-VLOOKUP(HRYLD2!R$4,'[1]INTERNAL PARAMETERS-1'!$B$5:$J$44,5,FALSE))*VLOOKUP(HRYLD2!R$4,'[1]INTERNAL PARAMETERS-1'!$B$5:$J$44,9,FALSE)*HRYLD2!$F222</f>
        <v>0</v>
      </c>
      <c r="S222" s="44">
        <f>HRYLD1!S222*VLOOKUP(HRYLD2!S$4,'[1]INTERNAL PARAMETERS-1'!$B$5:$J$44,5,FALSE)*VLOOKUP(HRYLD2!S$4,'[1]INTERNAL PARAMETERS-1'!$B$5:$J$44,7,FALSE)*HRYLD2!$F222 + HRYLD1!S222*(1-VLOOKUP(HRYLD2!S$4,'[1]INTERNAL PARAMETERS-1'!$B$5:$J$44,5,FALSE))*VLOOKUP(HRYLD2!S$4,'[1]INTERNAL PARAMETERS-1'!$B$5:$J$44,9,FALSE)*HRYLD2!$F222</f>
        <v>0</v>
      </c>
      <c r="T222" s="44">
        <f>HRYLD1!T222*VLOOKUP(HRYLD2!T$4,'[1]INTERNAL PARAMETERS-1'!$B$5:$J$44,5,FALSE)*VLOOKUP(HRYLD2!T$4,'[1]INTERNAL PARAMETERS-1'!$B$5:$J$44,7,FALSE)*HRYLD2!$F222 + HRYLD1!T222*(1-VLOOKUP(HRYLD2!T$4,'[1]INTERNAL PARAMETERS-1'!$B$5:$J$44,5,FALSE))*VLOOKUP(HRYLD2!T$4,'[1]INTERNAL PARAMETERS-1'!$B$5:$J$44,9,FALSE)*HRYLD2!$F222</f>
        <v>0</v>
      </c>
      <c r="U222" s="44">
        <f>HRYLD1!U222*VLOOKUP(HRYLD2!U$4,'[1]INTERNAL PARAMETERS-1'!$B$5:$J$44,5,FALSE)*VLOOKUP(HRYLD2!U$4,'[1]INTERNAL PARAMETERS-1'!$B$5:$J$44,7,FALSE)*HRYLD2!$F222 + HRYLD1!U222*(1-VLOOKUP(HRYLD2!U$4,'[1]INTERNAL PARAMETERS-1'!$B$5:$J$44,5,FALSE))*VLOOKUP(HRYLD2!U$4,'[1]INTERNAL PARAMETERS-1'!$B$5:$J$44,9,FALSE)*HRYLD2!$F222</f>
        <v>0</v>
      </c>
      <c r="V222" s="44">
        <f>HRYLD1!V222*VLOOKUP(HRYLD2!V$4,'[1]INTERNAL PARAMETERS-1'!$B$5:$J$44,5,FALSE)*VLOOKUP(HRYLD2!V$4,'[1]INTERNAL PARAMETERS-1'!$B$5:$J$44,7,FALSE)*HRYLD2!$F222 + HRYLD1!V222*(1-VLOOKUP(HRYLD2!V$4,'[1]INTERNAL PARAMETERS-1'!$B$5:$J$44,5,FALSE))*VLOOKUP(HRYLD2!V$4,'[1]INTERNAL PARAMETERS-1'!$B$5:$J$44,9,FALSE)*HRYLD2!$F222</f>
        <v>0</v>
      </c>
      <c r="W222" s="44">
        <f>HRYLD1!W222*VLOOKUP(HRYLD2!W$4,'[1]INTERNAL PARAMETERS-1'!$B$5:$J$44,5,FALSE)*VLOOKUP(HRYLD2!W$4,'[1]INTERNAL PARAMETERS-1'!$B$5:$J$44,7,FALSE)*HRYLD2!$F222 + HRYLD1!W222*(1-VLOOKUP(HRYLD2!W$4,'[1]INTERNAL PARAMETERS-1'!$B$5:$J$44,5,FALSE))*VLOOKUP(HRYLD2!W$4,'[1]INTERNAL PARAMETERS-1'!$B$5:$J$44,9,FALSE)*HRYLD2!$F222</f>
        <v>0</v>
      </c>
      <c r="X222" s="44">
        <f>HRYLD1!X222*VLOOKUP(HRYLD2!X$4,'[1]INTERNAL PARAMETERS-1'!$B$5:$J$44,5,FALSE)*VLOOKUP(HRYLD2!X$4,'[1]INTERNAL PARAMETERS-1'!$B$5:$J$44,7,FALSE)*HRYLD2!$F222 + HRYLD1!X222*(1-VLOOKUP(HRYLD2!X$4,'[1]INTERNAL PARAMETERS-1'!$B$5:$J$44,5,FALSE))*VLOOKUP(HRYLD2!X$4,'[1]INTERNAL PARAMETERS-1'!$B$5:$J$44,9,FALSE)*HRYLD2!$F222</f>
        <v>0</v>
      </c>
      <c r="Y222" s="44">
        <f>HRYLD1!Y222*VLOOKUP(HRYLD2!Y$4,'[1]INTERNAL PARAMETERS-1'!$B$5:$J$44,5,FALSE)*VLOOKUP(HRYLD2!Y$4,'[1]INTERNAL PARAMETERS-1'!$B$5:$J$44,7,FALSE)*HRYLD2!$F222 + HRYLD1!Y222*(1-VLOOKUP(HRYLD2!Y$4,'[1]INTERNAL PARAMETERS-1'!$B$5:$J$44,5,FALSE))*VLOOKUP(HRYLD2!Y$4,'[1]INTERNAL PARAMETERS-1'!$B$5:$J$44,9,FALSE)*HRYLD2!$F222</f>
        <v>0</v>
      </c>
      <c r="Z222" s="44">
        <f>HRYLD1!Z222*VLOOKUP(HRYLD2!Z$4,'[1]INTERNAL PARAMETERS-1'!$B$5:$J$44,5,FALSE)*VLOOKUP(HRYLD2!Z$4,'[1]INTERNAL PARAMETERS-1'!$B$5:$J$44,7,FALSE)*HRYLD2!$F222 + HRYLD1!Z222*(1-VLOOKUP(HRYLD2!Z$4,'[1]INTERNAL PARAMETERS-1'!$B$5:$J$44,5,FALSE))*VLOOKUP(HRYLD2!Z$4,'[1]INTERNAL PARAMETERS-1'!$B$5:$J$44,9,FALSE)*HRYLD2!$F222</f>
        <v>0</v>
      </c>
      <c r="AA222" s="44">
        <f>HRYLD1!AA222*VLOOKUP(HRYLD2!AA$4,'[1]INTERNAL PARAMETERS-1'!$B$5:$J$44,5,FALSE)*VLOOKUP(HRYLD2!AA$4,'[1]INTERNAL PARAMETERS-1'!$B$5:$J$44,7,FALSE)*HRYLD2!$F222 + HRYLD1!AA222*(1-VLOOKUP(HRYLD2!AA$4,'[1]INTERNAL PARAMETERS-1'!$B$5:$J$44,5,FALSE))*VLOOKUP(HRYLD2!AA$4,'[1]INTERNAL PARAMETERS-1'!$B$5:$J$44,9,FALSE)*HRYLD2!$F222</f>
        <v>0</v>
      </c>
      <c r="AB222" s="44">
        <f>HRYLD1!AB222*VLOOKUP(HRYLD2!AB$4,'[1]INTERNAL PARAMETERS-1'!$B$5:$J$44,5,FALSE)*VLOOKUP(HRYLD2!AB$4,'[1]INTERNAL PARAMETERS-1'!$B$5:$J$44,7,FALSE)*HRYLD2!$F222 + HRYLD1!AB222*(1-VLOOKUP(HRYLD2!AB$4,'[1]INTERNAL PARAMETERS-1'!$B$5:$J$44,5,FALSE))*VLOOKUP(HRYLD2!AB$4,'[1]INTERNAL PARAMETERS-1'!$B$5:$J$44,9,FALSE)*HRYLD2!$F222</f>
        <v>0</v>
      </c>
      <c r="AC222" s="44">
        <f>HRYLD1!AC222*VLOOKUP(HRYLD2!AC$4,'[1]INTERNAL PARAMETERS-1'!$B$5:$J$44,5,FALSE)*VLOOKUP(HRYLD2!AC$4,'[1]INTERNAL PARAMETERS-1'!$B$5:$J$44,7,FALSE)*HRYLD2!$F222 + HRYLD1!AC222*(1-VLOOKUP(HRYLD2!AC$4,'[1]INTERNAL PARAMETERS-1'!$B$5:$J$44,5,FALSE))*VLOOKUP(HRYLD2!AC$4,'[1]INTERNAL PARAMETERS-1'!$B$5:$J$44,9,FALSE)*HRYLD2!$F222</f>
        <v>0</v>
      </c>
      <c r="AD222" s="44">
        <f>HRYLD1!AD222*VLOOKUP(HRYLD2!AD$4,'[1]INTERNAL PARAMETERS-1'!$B$5:$J$44,5,FALSE)*VLOOKUP(HRYLD2!AD$4,'[1]INTERNAL PARAMETERS-1'!$B$5:$J$44,7,FALSE)*HRYLD2!$F222 + HRYLD1!AD222*(1-VLOOKUP(HRYLD2!AD$4,'[1]INTERNAL PARAMETERS-1'!$B$5:$J$44,5,FALSE))*VLOOKUP(HRYLD2!AD$4,'[1]INTERNAL PARAMETERS-1'!$B$5:$J$44,9,FALSE)*HRYLD2!$F222</f>
        <v>0</v>
      </c>
      <c r="AE222" s="44">
        <f>HRYLD1!AE222*VLOOKUP(HRYLD2!AE$4,'[1]INTERNAL PARAMETERS-1'!$B$5:$J$44,5,FALSE)*VLOOKUP(HRYLD2!AE$4,'[1]INTERNAL PARAMETERS-1'!$B$5:$J$44,7,FALSE)*HRYLD2!$F222 + HRYLD1!AE222*(1-VLOOKUP(HRYLD2!AE$4,'[1]INTERNAL PARAMETERS-1'!$B$5:$J$44,5,FALSE))*VLOOKUP(HRYLD2!AE$4,'[1]INTERNAL PARAMETERS-1'!$B$5:$J$44,9,FALSE)*HRYLD2!$F222</f>
        <v>0</v>
      </c>
      <c r="AF222" s="44">
        <f>HRYLD1!AF222*VLOOKUP(HRYLD2!AF$4,'[1]INTERNAL PARAMETERS-1'!$B$5:$J$44,5,FALSE)*VLOOKUP(HRYLD2!AF$4,'[1]INTERNAL PARAMETERS-1'!$B$5:$J$44,7,FALSE)*HRYLD2!$F222 + HRYLD1!AF222*(1-VLOOKUP(HRYLD2!AF$4,'[1]INTERNAL PARAMETERS-1'!$B$5:$J$44,5,FALSE))*VLOOKUP(HRYLD2!AF$4,'[1]INTERNAL PARAMETERS-1'!$B$5:$J$44,9,FALSE)*HRYLD2!$F222</f>
        <v>0</v>
      </c>
      <c r="AG222" s="44">
        <f>HRYLD1!AG222*VLOOKUP(HRYLD2!AG$4,'[1]INTERNAL PARAMETERS-1'!$B$5:$J$44,5,FALSE)*VLOOKUP(HRYLD2!AG$4,'[1]INTERNAL PARAMETERS-1'!$B$5:$J$44,7,FALSE)*HRYLD2!$F222 + HRYLD1!AG222*(1-VLOOKUP(HRYLD2!AG$4,'[1]INTERNAL PARAMETERS-1'!$B$5:$J$44,5,FALSE))*VLOOKUP(HRYLD2!AG$4,'[1]INTERNAL PARAMETERS-1'!$B$5:$J$44,9,FALSE)*HRYLD2!$F222</f>
        <v>0</v>
      </c>
      <c r="AH222" s="44">
        <f>HRYLD1!AH222*VLOOKUP(HRYLD2!AH$4,'[1]INTERNAL PARAMETERS-1'!$B$5:$J$44,5,FALSE)*VLOOKUP(HRYLD2!AH$4,'[1]INTERNAL PARAMETERS-1'!$B$5:$J$44,7,FALSE)*HRYLD2!$F222 + HRYLD1!AH222*(1-VLOOKUP(HRYLD2!AH$4,'[1]INTERNAL PARAMETERS-1'!$B$5:$J$44,5,FALSE))*VLOOKUP(HRYLD2!AH$4,'[1]INTERNAL PARAMETERS-1'!$B$5:$J$44,9,FALSE)*HRYLD2!$F222</f>
        <v>0</v>
      </c>
      <c r="AI222" s="44">
        <f>HRYLD1!AI222*VLOOKUP(HRYLD2!AI$4,'[1]INTERNAL PARAMETERS-1'!$B$5:$J$44,5,FALSE)*VLOOKUP(HRYLD2!AI$4,'[1]INTERNAL PARAMETERS-1'!$B$5:$J$44,7,FALSE)*HRYLD2!$F222 + HRYLD1!AI222*(1-VLOOKUP(HRYLD2!AI$4,'[1]INTERNAL PARAMETERS-1'!$B$5:$J$44,5,FALSE))*VLOOKUP(HRYLD2!AI$4,'[1]INTERNAL PARAMETERS-1'!$B$5:$J$44,9,FALSE)*HRYLD2!$F222</f>
        <v>0</v>
      </c>
      <c r="AJ222" s="44">
        <f>HRYLD1!AJ222*VLOOKUP(HRYLD2!AJ$4,'[1]INTERNAL PARAMETERS-1'!$B$5:$J$44,5,FALSE)*VLOOKUP(HRYLD2!AJ$4,'[1]INTERNAL PARAMETERS-1'!$B$5:$J$44,7,FALSE)*HRYLD2!$F222 + HRYLD1!AJ222*(1-VLOOKUP(HRYLD2!AJ$4,'[1]INTERNAL PARAMETERS-1'!$B$5:$J$44,5,FALSE))*VLOOKUP(HRYLD2!AJ$4,'[1]INTERNAL PARAMETERS-1'!$B$5:$J$44,9,FALSE)*HRYLD2!$F222</f>
        <v>0</v>
      </c>
      <c r="AK222" s="44">
        <f>HRYLD1!AK222*VLOOKUP(HRYLD2!AK$4,'[1]INTERNAL PARAMETERS-1'!$B$5:$J$44,5,FALSE)*VLOOKUP(HRYLD2!AK$4,'[1]INTERNAL PARAMETERS-1'!$B$5:$J$44,7,FALSE)*HRYLD2!$F222 + HRYLD1!AK222*(1-VLOOKUP(HRYLD2!AK$4,'[1]INTERNAL PARAMETERS-1'!$B$5:$J$44,5,FALSE))*VLOOKUP(HRYLD2!AK$4,'[1]INTERNAL PARAMETERS-1'!$B$5:$J$44,9,FALSE)*HRYLD2!$F222</f>
        <v>0</v>
      </c>
      <c r="AL222" s="44">
        <f>HRYLD1!AL222*VLOOKUP(HRYLD2!AL$4,'[1]INTERNAL PARAMETERS-1'!$B$5:$J$44,5,FALSE)*VLOOKUP(HRYLD2!AL$4,'[1]INTERNAL PARAMETERS-1'!$B$5:$J$44,7,FALSE)*HRYLD2!$F222 + HRYLD1!AL222*(1-VLOOKUP(HRYLD2!AL$4,'[1]INTERNAL PARAMETERS-1'!$B$5:$J$44,5,FALSE))*VLOOKUP(HRYLD2!AL$4,'[1]INTERNAL PARAMETERS-1'!$B$5:$J$44,9,FALSE)*HRYLD2!$F222</f>
        <v>0</v>
      </c>
      <c r="AM222" s="44">
        <f>HRYLD1!AM222*VLOOKUP(HRYLD2!AM$4,'[1]INTERNAL PARAMETERS-1'!$B$5:$J$44,5,FALSE)*VLOOKUP(HRYLD2!AM$4,'[1]INTERNAL PARAMETERS-1'!$B$5:$J$44,7,FALSE)*HRYLD2!$F222 + HRYLD1!AM222*(1-VLOOKUP(HRYLD2!AM$4,'[1]INTERNAL PARAMETERS-1'!$B$5:$J$44,5,FALSE))*VLOOKUP(HRYLD2!AM$4,'[1]INTERNAL PARAMETERS-1'!$B$5:$J$44,9,FALSE)*HRYLD2!$F222</f>
        <v>0</v>
      </c>
      <c r="AN222" s="44">
        <f>HRYLD1!AN222*VLOOKUP(HRYLD2!AN$4,'[1]INTERNAL PARAMETERS-1'!$B$5:$J$44,5,FALSE)*VLOOKUP(HRYLD2!AN$4,'[1]INTERNAL PARAMETERS-1'!$B$5:$J$44,7,FALSE)*HRYLD2!$F222 + HRYLD1!AN222*(1-VLOOKUP(HRYLD2!AN$4,'[1]INTERNAL PARAMETERS-1'!$B$5:$J$44,5,FALSE))*VLOOKUP(HRYLD2!AN$4,'[1]INTERNAL PARAMETERS-1'!$B$5:$J$44,9,FALSE)*HRYLD2!$F222</f>
        <v>0</v>
      </c>
      <c r="AO222" s="44">
        <f>HRYLD1!AO222*VLOOKUP(HRYLD2!AO$4,'[1]INTERNAL PARAMETERS-1'!$B$5:$J$44,5,FALSE)*VLOOKUP(HRYLD2!AO$4,'[1]INTERNAL PARAMETERS-1'!$B$5:$J$44,7,FALSE)*HRYLD2!$F222 + HRYLD1!AO222*(1-VLOOKUP(HRYLD2!AO$4,'[1]INTERNAL PARAMETERS-1'!$B$5:$J$44,5,FALSE))*VLOOKUP(HRYLD2!AO$4,'[1]INTERNAL PARAMETERS-1'!$B$5:$J$44,9,FALSE)*HRYLD2!$F222</f>
        <v>0</v>
      </c>
      <c r="AP222" s="44">
        <f>HRYLD1!AP222*VLOOKUP(HRYLD2!AP$4,'[1]INTERNAL PARAMETERS-1'!$B$5:$J$44,5,FALSE)*VLOOKUP(HRYLD2!AP$4,'[1]INTERNAL PARAMETERS-1'!$B$5:$J$44,7,FALSE)*HRYLD2!$F222 + HRYLD1!AP222*(1-VLOOKUP(HRYLD2!AP$4,'[1]INTERNAL PARAMETERS-1'!$B$5:$J$44,5,FALSE))*VLOOKUP(HRYLD2!AP$4,'[1]INTERNAL PARAMETERS-1'!$B$5:$J$44,9,FALSE)*HRYLD2!$F222</f>
        <v>0</v>
      </c>
      <c r="AQ222" s="44">
        <f>HRYLD1!AQ222*VLOOKUP(HRYLD2!AQ$4,'[1]INTERNAL PARAMETERS-1'!$B$5:$J$44,5,FALSE)*VLOOKUP(HRYLD2!AQ$4,'[1]INTERNAL PARAMETERS-1'!$B$5:$J$44,7,FALSE)*HRYLD2!$F222 + HRYLD1!AQ222*(1-VLOOKUP(HRYLD2!AQ$4,'[1]INTERNAL PARAMETERS-1'!$B$5:$J$44,5,FALSE))*VLOOKUP(HRYLD2!AQ$4,'[1]INTERNAL PARAMETERS-1'!$B$5:$J$44,9,FALSE)*HRYLD2!$F222</f>
        <v>0</v>
      </c>
      <c r="AR222" s="44">
        <f>HRYLD1!AR222*VLOOKUP(HRYLD2!AR$4,'[1]INTERNAL PARAMETERS-1'!$B$5:$J$44,5,FALSE)*VLOOKUP(HRYLD2!AR$4,'[1]INTERNAL PARAMETERS-1'!$B$5:$J$44,7,FALSE)*HRYLD2!$F222 + HRYLD1!AR222*(1-VLOOKUP(HRYLD2!AR$4,'[1]INTERNAL PARAMETERS-1'!$B$5:$J$44,5,FALSE))*VLOOKUP(HRYLD2!AR$4,'[1]INTERNAL PARAMETERS-1'!$B$5:$J$44,9,FALSE)*HRYLD2!$F222</f>
        <v>0</v>
      </c>
      <c r="AS222" s="44">
        <f>HRYLD1!AS222*VLOOKUP(HRYLD2!AS$4,'[1]INTERNAL PARAMETERS-1'!$B$5:$J$44,5,FALSE)*VLOOKUP(HRYLD2!AS$4,'[1]INTERNAL PARAMETERS-1'!$B$5:$J$44,7,FALSE)*HRYLD2!$F222 + HRYLD1!AS222*(1-VLOOKUP(HRYLD2!AS$4,'[1]INTERNAL PARAMETERS-1'!$B$5:$J$44,5,FALSE))*VLOOKUP(HRYLD2!AS$4,'[1]INTERNAL PARAMETERS-1'!$B$5:$J$44,9,FALSE)*HRYLD2!$F222</f>
        <v>0</v>
      </c>
      <c r="AT222" s="43">
        <f>HRYLD1!AT222*VLOOKUP(HRYLD2!AT$4,'[1]INTERNAL PARAMETERS-1'!$B$5:$J$44,5,FALSE)*VLOOKUP(HRYLD2!AT$4,'[1]INTERNAL PARAMETERS-1'!$B$5:$J$44,7,FALSE)*HRYLD2!$F222 + HRYLD1!AT222*(1-VLOOKUP(HRYLD2!AT$4,'[1]INTERNAL PARAMETERS-1'!$B$5:$J$44,5,FALSE))*VLOOKUP(HRYLD2!AT$4,'[1]INTERNAL PARAMETERS-1'!$B$5:$J$44,9,FALSE)*HRYLD2!$F222</f>
        <v>0</v>
      </c>
      <c r="AU222" s="45">
        <f>HRYLD1!AU222*VLOOKUP(HRYLD2!AU$4,'[1]INTERNAL PARAMETERS-1'!$B$5:$J$44,5,FALSE)*VLOOKUP(HRYLD2!AU$4,'[1]INTERNAL PARAMETERS-1'!$B$5:$J$44,6,FALSE)*VLOOKUP(HRYLD2!AU$4,'[1]INTERNAL PARAMETERS-1'!$B$5:$J$44,3,FALSE) + HRYLD1!AU222*(1-VLOOKUP(HRYLD2!AU$4,'[1]INTERNAL PARAMETERS-1'!$B$5:$J$44,5,FALSE))*VLOOKUP(HRYLD2!AU$4,'[1]INTERNAL PARAMETERS-1'!$B$5:$J$44,8,FALSE)*VLOOKUP(HRYLD2!AU$4,'[1]INTERNAL PARAMETERS-1'!$B$5:$J$44,3,FALSE)</f>
        <v>0</v>
      </c>
      <c r="AV222" s="44">
        <f>HRYLD1!AV222*VLOOKUP(HRYLD2!AV$4,'[1]INTERNAL PARAMETERS-1'!$B$5:$J$44,5,FALSE)*VLOOKUP(HRYLD2!AV$4,'[1]INTERNAL PARAMETERS-1'!$B$5:$J$44,6,FALSE)*VLOOKUP(HRYLD2!AV$4,'[1]INTERNAL PARAMETERS-1'!$B$5:$J$44,3,FALSE) + HRYLD1!AV222*(1-VLOOKUP(HRYLD2!AV$4,'[1]INTERNAL PARAMETERS-1'!$B$5:$J$44,5,FALSE))*VLOOKUP(HRYLD2!AV$4,'[1]INTERNAL PARAMETERS-1'!$B$5:$J$44,8,FALSE)*VLOOKUP(HRYLD2!AV$4,'[1]INTERNAL PARAMETERS-1'!$B$5:$J$44,3,FALSE)</f>
        <v>0</v>
      </c>
      <c r="AW222" s="44">
        <f>HRYLD1!AW222*VLOOKUP(HRYLD2!AW$4,'[1]INTERNAL PARAMETERS-1'!$B$5:$J$44,5,FALSE)*VLOOKUP(HRYLD2!AW$4,'[1]INTERNAL PARAMETERS-1'!$B$5:$J$44,6,FALSE)*VLOOKUP(HRYLD2!AW$4,'[1]INTERNAL PARAMETERS-1'!$B$5:$J$44,3,FALSE) + HRYLD1!AW222*(1-VLOOKUP(HRYLD2!AW$4,'[1]INTERNAL PARAMETERS-1'!$B$5:$J$44,5,FALSE))*VLOOKUP(HRYLD2!AW$4,'[1]INTERNAL PARAMETERS-1'!$B$5:$J$44,8,FALSE)*VLOOKUP(HRYLD2!AW$4,'[1]INTERNAL PARAMETERS-1'!$B$5:$J$44,3,FALSE)</f>
        <v>0</v>
      </c>
      <c r="AX222" s="44">
        <f>HRYLD1!AX222*VLOOKUP(HRYLD2!AX$4,'[1]INTERNAL PARAMETERS-1'!$B$5:$J$44,5,FALSE)*VLOOKUP(HRYLD2!AX$4,'[1]INTERNAL PARAMETERS-1'!$B$5:$J$44,6,FALSE)*VLOOKUP(HRYLD2!AX$4,'[1]INTERNAL PARAMETERS-1'!$B$5:$J$44,3,FALSE) + HRYLD1!AX222*(1-VLOOKUP(HRYLD2!AX$4,'[1]INTERNAL PARAMETERS-1'!$B$5:$J$44,5,FALSE))*VLOOKUP(HRYLD2!AX$4,'[1]INTERNAL PARAMETERS-1'!$B$5:$J$44,8,FALSE)*VLOOKUP(HRYLD2!AX$4,'[1]INTERNAL PARAMETERS-1'!$B$5:$J$44,3,FALSE)</f>
        <v>0</v>
      </c>
      <c r="AY222" s="44">
        <f>HRYLD1!AY222*VLOOKUP(HRYLD2!AY$4,'[1]INTERNAL PARAMETERS-1'!$B$5:$J$44,5,FALSE)*VLOOKUP(HRYLD2!AY$4,'[1]INTERNAL PARAMETERS-1'!$B$5:$J$44,6,FALSE)*VLOOKUP(HRYLD2!AY$4,'[1]INTERNAL PARAMETERS-1'!$B$5:$J$44,3,FALSE) + HRYLD1!AY222*(1-VLOOKUP(HRYLD2!AY$4,'[1]INTERNAL PARAMETERS-1'!$B$5:$J$44,5,FALSE))*VLOOKUP(HRYLD2!AY$4,'[1]INTERNAL PARAMETERS-1'!$B$5:$J$44,8,FALSE)*VLOOKUP(HRYLD2!AY$4,'[1]INTERNAL PARAMETERS-1'!$B$5:$J$44,3,FALSE)</f>
        <v>0</v>
      </c>
      <c r="AZ222" s="44">
        <f>HRYLD1!AZ222*VLOOKUP(HRYLD2!AZ$4,'[1]INTERNAL PARAMETERS-1'!$B$5:$J$44,5,FALSE)*VLOOKUP(HRYLD2!AZ$4,'[1]INTERNAL PARAMETERS-1'!$B$5:$J$44,6,FALSE)*VLOOKUP(HRYLD2!AZ$4,'[1]INTERNAL PARAMETERS-1'!$B$5:$J$44,3,FALSE) + HRYLD1!AZ222*(1-VLOOKUP(HRYLD2!AZ$4,'[1]INTERNAL PARAMETERS-1'!$B$5:$J$44,5,FALSE))*VLOOKUP(HRYLD2!AZ$4,'[1]INTERNAL PARAMETERS-1'!$B$5:$J$44,8,FALSE)*VLOOKUP(HRYLD2!AZ$4,'[1]INTERNAL PARAMETERS-1'!$B$5:$J$44,3,FALSE)</f>
        <v>0</v>
      </c>
      <c r="BA222" s="44">
        <f>HRYLD1!BA222*VLOOKUP(HRYLD2!BA$4,'[1]INTERNAL PARAMETERS-1'!$B$5:$J$44,5,FALSE)*VLOOKUP(HRYLD2!BA$4,'[1]INTERNAL PARAMETERS-1'!$B$5:$J$44,6,FALSE)*VLOOKUP(HRYLD2!BA$4,'[1]INTERNAL PARAMETERS-1'!$B$5:$J$44,3,FALSE) + HRYLD1!BA222*(1-VLOOKUP(HRYLD2!BA$4,'[1]INTERNAL PARAMETERS-1'!$B$5:$J$44,5,FALSE))*VLOOKUP(HRYLD2!BA$4,'[1]INTERNAL PARAMETERS-1'!$B$5:$J$44,8,FALSE)*VLOOKUP(HRYLD2!BA$4,'[1]INTERNAL PARAMETERS-1'!$B$5:$J$44,3,FALSE)</f>
        <v>0</v>
      </c>
      <c r="BB222" s="44">
        <f>HRYLD1!BB222*VLOOKUP(HRYLD2!BB$4,'[1]INTERNAL PARAMETERS-1'!$B$5:$J$44,5,FALSE)*VLOOKUP(HRYLD2!BB$4,'[1]INTERNAL PARAMETERS-1'!$B$5:$J$44,6,FALSE)*VLOOKUP(HRYLD2!BB$4,'[1]INTERNAL PARAMETERS-1'!$B$5:$J$44,3,FALSE) + HRYLD1!BB222*(1-VLOOKUP(HRYLD2!BB$4,'[1]INTERNAL PARAMETERS-1'!$B$5:$J$44,5,FALSE))*VLOOKUP(HRYLD2!BB$4,'[1]INTERNAL PARAMETERS-1'!$B$5:$J$44,8,FALSE)*VLOOKUP(HRYLD2!BB$4,'[1]INTERNAL PARAMETERS-1'!$B$5:$J$44,3,FALSE)</f>
        <v>0</v>
      </c>
      <c r="BC222" s="44">
        <f>HRYLD1!BC222*VLOOKUP(HRYLD2!BC$4,'[1]INTERNAL PARAMETERS-1'!$B$5:$J$44,5,FALSE)*VLOOKUP(HRYLD2!BC$4,'[1]INTERNAL PARAMETERS-1'!$B$5:$J$44,6,FALSE)*VLOOKUP(HRYLD2!BC$4,'[1]INTERNAL PARAMETERS-1'!$B$5:$J$44,3,FALSE) + HRYLD1!BC222*(1-VLOOKUP(HRYLD2!BC$4,'[1]INTERNAL PARAMETERS-1'!$B$5:$J$44,5,FALSE))*VLOOKUP(HRYLD2!BC$4,'[1]INTERNAL PARAMETERS-1'!$B$5:$J$44,8,FALSE)*VLOOKUP(HRYLD2!BC$4,'[1]INTERNAL PARAMETERS-1'!$B$5:$J$44,3,FALSE)</f>
        <v>0</v>
      </c>
      <c r="BD222" s="44">
        <f>HRYLD1!BD222*VLOOKUP(HRYLD2!BD$4,'[1]INTERNAL PARAMETERS-1'!$B$5:$J$44,5,FALSE)*VLOOKUP(HRYLD2!BD$4,'[1]INTERNAL PARAMETERS-1'!$B$5:$J$44,6,FALSE)*VLOOKUP(HRYLD2!BD$4,'[1]INTERNAL PARAMETERS-1'!$B$5:$J$44,3,FALSE) + HRYLD1!BD222*(1-VLOOKUP(HRYLD2!BD$4,'[1]INTERNAL PARAMETERS-1'!$B$5:$J$44,5,FALSE))*VLOOKUP(HRYLD2!BD$4,'[1]INTERNAL PARAMETERS-1'!$B$5:$J$44,8,FALSE)*VLOOKUP(HRYLD2!BD$4,'[1]INTERNAL PARAMETERS-1'!$B$5:$J$44,3,FALSE)</f>
        <v>0</v>
      </c>
      <c r="BE222" s="44">
        <f>HRYLD1!BE222*VLOOKUP(HRYLD2!BE$4,'[1]INTERNAL PARAMETERS-1'!$B$5:$J$44,5,FALSE)*VLOOKUP(HRYLD2!BE$4,'[1]INTERNAL PARAMETERS-1'!$B$5:$J$44,6,FALSE)*VLOOKUP(HRYLD2!BE$4,'[1]INTERNAL PARAMETERS-1'!$B$5:$J$44,3,FALSE) + HRYLD1!BE222*(1-VLOOKUP(HRYLD2!BE$4,'[1]INTERNAL PARAMETERS-1'!$B$5:$J$44,5,FALSE))*VLOOKUP(HRYLD2!BE$4,'[1]INTERNAL PARAMETERS-1'!$B$5:$J$44,8,FALSE)*VLOOKUP(HRYLD2!BE$4,'[1]INTERNAL PARAMETERS-1'!$B$5:$J$44,3,FALSE)</f>
        <v>0</v>
      </c>
      <c r="BF222" s="44">
        <f>HRYLD1!BF222*VLOOKUP(HRYLD2!BF$4,'[1]INTERNAL PARAMETERS-1'!$B$5:$J$44,5,FALSE)*VLOOKUP(HRYLD2!BF$4,'[1]INTERNAL PARAMETERS-1'!$B$5:$J$44,6,FALSE)*VLOOKUP(HRYLD2!BF$4,'[1]INTERNAL PARAMETERS-1'!$B$5:$J$44,3,FALSE) + HRYLD1!BF222*(1-VLOOKUP(HRYLD2!BF$4,'[1]INTERNAL PARAMETERS-1'!$B$5:$J$44,5,FALSE))*VLOOKUP(HRYLD2!BF$4,'[1]INTERNAL PARAMETERS-1'!$B$5:$J$44,8,FALSE)*VLOOKUP(HRYLD2!BF$4,'[1]INTERNAL PARAMETERS-1'!$B$5:$J$44,3,FALSE)</f>
        <v>0</v>
      </c>
      <c r="BG222" s="44">
        <f>HRYLD1!BG222*VLOOKUP(HRYLD2!BG$4,'[1]INTERNAL PARAMETERS-1'!$B$5:$J$44,5,FALSE)*VLOOKUP(HRYLD2!BG$4,'[1]INTERNAL PARAMETERS-1'!$B$5:$J$44,6,FALSE)*VLOOKUP(HRYLD2!BG$4,'[1]INTERNAL PARAMETERS-1'!$B$5:$J$44,3,FALSE) + HRYLD1!BG222*(1-VLOOKUP(HRYLD2!BG$4,'[1]INTERNAL PARAMETERS-1'!$B$5:$J$44,5,FALSE))*VLOOKUP(HRYLD2!BG$4,'[1]INTERNAL PARAMETERS-1'!$B$5:$J$44,8,FALSE)*VLOOKUP(HRYLD2!BG$4,'[1]INTERNAL PARAMETERS-1'!$B$5:$J$44,3,FALSE)</f>
        <v>0</v>
      </c>
      <c r="BH222" s="44">
        <f>HRYLD1!BH222*VLOOKUP(HRYLD2!BH$4,'[1]INTERNAL PARAMETERS-1'!$B$5:$J$44,5,FALSE)*VLOOKUP(HRYLD2!BH$4,'[1]INTERNAL PARAMETERS-1'!$B$5:$J$44,6,FALSE)*VLOOKUP(HRYLD2!BH$4,'[1]INTERNAL PARAMETERS-1'!$B$5:$J$44,3,FALSE) + HRYLD1!BH222*(1-VLOOKUP(HRYLD2!BH$4,'[1]INTERNAL PARAMETERS-1'!$B$5:$J$44,5,FALSE))*VLOOKUP(HRYLD2!BH$4,'[1]INTERNAL PARAMETERS-1'!$B$5:$J$44,8,FALSE)*VLOOKUP(HRYLD2!BH$4,'[1]INTERNAL PARAMETERS-1'!$B$5:$J$44,3,FALSE)</f>
        <v>0</v>
      </c>
      <c r="BI222" s="44">
        <f>HRYLD1!BI222*VLOOKUP(HRYLD2!BI$4,'[1]INTERNAL PARAMETERS-1'!$B$5:$J$44,5,FALSE)*VLOOKUP(HRYLD2!BI$4,'[1]INTERNAL PARAMETERS-1'!$B$5:$J$44,6,FALSE)*VLOOKUP(HRYLD2!BI$4,'[1]INTERNAL PARAMETERS-1'!$B$5:$J$44,3,FALSE) + HRYLD1!BI222*(1-VLOOKUP(HRYLD2!BI$4,'[1]INTERNAL PARAMETERS-1'!$B$5:$J$44,5,FALSE))*VLOOKUP(HRYLD2!BI$4,'[1]INTERNAL PARAMETERS-1'!$B$5:$J$44,8,FALSE)*VLOOKUP(HRYLD2!BI$4,'[1]INTERNAL PARAMETERS-1'!$B$5:$J$44,3,FALSE)</f>
        <v>0</v>
      </c>
      <c r="BJ222" s="44">
        <f>HRYLD1!BJ222*VLOOKUP(HRYLD2!BJ$4,'[1]INTERNAL PARAMETERS-1'!$B$5:$J$44,5,FALSE)*VLOOKUP(HRYLD2!BJ$4,'[1]INTERNAL PARAMETERS-1'!$B$5:$J$44,6,FALSE)*VLOOKUP(HRYLD2!BJ$4,'[1]INTERNAL PARAMETERS-1'!$B$5:$J$44,3,FALSE) + HRYLD1!BJ222*(1-VLOOKUP(HRYLD2!BJ$4,'[1]INTERNAL PARAMETERS-1'!$B$5:$J$44,5,FALSE))*VLOOKUP(HRYLD2!BJ$4,'[1]INTERNAL PARAMETERS-1'!$B$5:$J$44,8,FALSE)*VLOOKUP(HRYLD2!BJ$4,'[1]INTERNAL PARAMETERS-1'!$B$5:$J$44,3,FALSE)</f>
        <v>0</v>
      </c>
      <c r="BK222" s="44">
        <f>HRYLD1!BK222*VLOOKUP(HRYLD2!BK$4,'[1]INTERNAL PARAMETERS-1'!$B$5:$J$44,5,FALSE)*VLOOKUP(HRYLD2!BK$4,'[1]INTERNAL PARAMETERS-1'!$B$5:$J$44,6,FALSE)*VLOOKUP(HRYLD2!BK$4,'[1]INTERNAL PARAMETERS-1'!$B$5:$J$44,3,FALSE) + HRYLD1!BK222*(1-VLOOKUP(HRYLD2!BK$4,'[1]INTERNAL PARAMETERS-1'!$B$5:$J$44,5,FALSE))*VLOOKUP(HRYLD2!BK$4,'[1]INTERNAL PARAMETERS-1'!$B$5:$J$44,8,FALSE)*VLOOKUP(HRYLD2!BK$4,'[1]INTERNAL PARAMETERS-1'!$B$5:$J$44,3,FALSE)</f>
        <v>0</v>
      </c>
      <c r="BL222" s="44">
        <f>HRYLD1!BL222*VLOOKUP(HRYLD2!BL$4,'[1]INTERNAL PARAMETERS-1'!$B$5:$J$44,5,FALSE)*VLOOKUP(HRYLD2!BL$4,'[1]INTERNAL PARAMETERS-1'!$B$5:$J$44,6,FALSE)*VLOOKUP(HRYLD2!BL$4,'[1]INTERNAL PARAMETERS-1'!$B$5:$J$44,3,FALSE) + HRYLD1!BL222*(1-VLOOKUP(HRYLD2!BL$4,'[1]INTERNAL PARAMETERS-1'!$B$5:$J$44,5,FALSE))*VLOOKUP(HRYLD2!BL$4,'[1]INTERNAL PARAMETERS-1'!$B$5:$J$44,8,FALSE)*VLOOKUP(HRYLD2!BL$4,'[1]INTERNAL PARAMETERS-1'!$B$5:$J$44,3,FALSE)</f>
        <v>0</v>
      </c>
      <c r="BM222" s="44">
        <f>HRYLD1!BM222*VLOOKUP(HRYLD2!BM$4,'[1]INTERNAL PARAMETERS-1'!$B$5:$J$44,5,FALSE)*VLOOKUP(HRYLD2!BM$4,'[1]INTERNAL PARAMETERS-1'!$B$5:$J$44,6,FALSE)*VLOOKUP(HRYLD2!BM$4,'[1]INTERNAL PARAMETERS-1'!$B$5:$J$44,3,FALSE) + HRYLD1!BM222*(1-VLOOKUP(HRYLD2!BM$4,'[1]INTERNAL PARAMETERS-1'!$B$5:$J$44,5,FALSE))*VLOOKUP(HRYLD2!BM$4,'[1]INTERNAL PARAMETERS-1'!$B$5:$J$44,8,FALSE)*VLOOKUP(HRYLD2!BM$4,'[1]INTERNAL PARAMETERS-1'!$B$5:$J$44,3,FALSE)</f>
        <v>0</v>
      </c>
      <c r="BN222" s="44">
        <f>HRYLD1!BN222*VLOOKUP(HRYLD2!BN$4,'[1]INTERNAL PARAMETERS-1'!$B$5:$J$44,5,FALSE)*VLOOKUP(HRYLD2!BN$4,'[1]INTERNAL PARAMETERS-1'!$B$5:$J$44,6,FALSE)*VLOOKUP(HRYLD2!BN$4,'[1]INTERNAL PARAMETERS-1'!$B$5:$J$44,3,FALSE) + HRYLD1!BN222*(1-VLOOKUP(HRYLD2!BN$4,'[1]INTERNAL PARAMETERS-1'!$B$5:$J$44,5,FALSE))*VLOOKUP(HRYLD2!BN$4,'[1]INTERNAL PARAMETERS-1'!$B$5:$J$44,8,FALSE)*VLOOKUP(HRYLD2!BN$4,'[1]INTERNAL PARAMETERS-1'!$B$5:$J$44,3,FALSE)</f>
        <v>0</v>
      </c>
      <c r="BO222" s="44">
        <f>HRYLD1!BO222*VLOOKUP(HRYLD2!BO$4,'[1]INTERNAL PARAMETERS-1'!$B$5:$J$44,5,FALSE)*VLOOKUP(HRYLD2!BO$4,'[1]INTERNAL PARAMETERS-1'!$B$5:$J$44,6,FALSE)*VLOOKUP(HRYLD2!BO$4,'[1]INTERNAL PARAMETERS-1'!$B$5:$J$44,3,FALSE) + HRYLD1!BO222*(1-VLOOKUP(HRYLD2!BO$4,'[1]INTERNAL PARAMETERS-1'!$B$5:$J$44,5,FALSE))*VLOOKUP(HRYLD2!BO$4,'[1]INTERNAL PARAMETERS-1'!$B$5:$J$44,8,FALSE)*VLOOKUP(HRYLD2!BO$4,'[1]INTERNAL PARAMETERS-1'!$B$5:$J$44,3,FALSE)</f>
        <v>0</v>
      </c>
      <c r="BP222" s="44">
        <f>HRYLD1!BP222*VLOOKUP(HRYLD2!BP$4,'[1]INTERNAL PARAMETERS-1'!$B$5:$J$44,5,FALSE)*VLOOKUP(HRYLD2!BP$4,'[1]INTERNAL PARAMETERS-1'!$B$5:$J$44,6,FALSE)*VLOOKUP(HRYLD2!BP$4,'[1]INTERNAL PARAMETERS-1'!$B$5:$J$44,3,FALSE) + HRYLD1!BP222*(1-VLOOKUP(HRYLD2!BP$4,'[1]INTERNAL PARAMETERS-1'!$B$5:$J$44,5,FALSE))*VLOOKUP(HRYLD2!BP$4,'[1]INTERNAL PARAMETERS-1'!$B$5:$J$44,8,FALSE)*VLOOKUP(HRYLD2!BP$4,'[1]INTERNAL PARAMETERS-1'!$B$5:$J$44,3,FALSE)</f>
        <v>0</v>
      </c>
      <c r="BQ222" s="44">
        <f>HRYLD1!BQ222*VLOOKUP(HRYLD2!BQ$4,'[1]INTERNAL PARAMETERS-1'!$B$5:$J$44,5,FALSE)*VLOOKUP(HRYLD2!BQ$4,'[1]INTERNAL PARAMETERS-1'!$B$5:$J$44,6,FALSE)*VLOOKUP(HRYLD2!BQ$4,'[1]INTERNAL PARAMETERS-1'!$B$5:$J$44,3,FALSE) + HRYLD1!BQ222*(1-VLOOKUP(HRYLD2!BQ$4,'[1]INTERNAL PARAMETERS-1'!$B$5:$J$44,5,FALSE))*VLOOKUP(HRYLD2!BQ$4,'[1]INTERNAL PARAMETERS-1'!$B$5:$J$44,8,FALSE)*VLOOKUP(HRYLD2!BQ$4,'[1]INTERNAL PARAMETERS-1'!$B$5:$J$44,3,FALSE)</f>
        <v>0</v>
      </c>
      <c r="BR222" s="44">
        <f>HRYLD1!BR222*VLOOKUP(HRYLD2!BR$4,'[1]INTERNAL PARAMETERS-1'!$B$5:$J$44,5,FALSE)*VLOOKUP(HRYLD2!BR$4,'[1]INTERNAL PARAMETERS-1'!$B$5:$J$44,6,FALSE)*VLOOKUP(HRYLD2!BR$4,'[1]INTERNAL PARAMETERS-1'!$B$5:$J$44,3,FALSE) + HRYLD1!BR222*(1-VLOOKUP(HRYLD2!BR$4,'[1]INTERNAL PARAMETERS-1'!$B$5:$J$44,5,FALSE))*VLOOKUP(HRYLD2!BR$4,'[1]INTERNAL PARAMETERS-1'!$B$5:$J$44,8,FALSE)*VLOOKUP(HRYLD2!BR$4,'[1]INTERNAL PARAMETERS-1'!$B$5:$J$44,3,FALSE)</f>
        <v>0</v>
      </c>
      <c r="BS222" s="44">
        <f>HRYLD1!BS222*VLOOKUP(HRYLD2!BS$4,'[1]INTERNAL PARAMETERS-1'!$B$5:$J$44,5,FALSE)*VLOOKUP(HRYLD2!BS$4,'[1]INTERNAL PARAMETERS-1'!$B$5:$J$44,6,FALSE)*VLOOKUP(HRYLD2!BS$4,'[1]INTERNAL PARAMETERS-1'!$B$5:$J$44,3,FALSE) + HRYLD1!BS222*(1-VLOOKUP(HRYLD2!BS$4,'[1]INTERNAL PARAMETERS-1'!$B$5:$J$44,5,FALSE))*VLOOKUP(HRYLD2!BS$4,'[1]INTERNAL PARAMETERS-1'!$B$5:$J$44,8,FALSE)*VLOOKUP(HRYLD2!BS$4,'[1]INTERNAL PARAMETERS-1'!$B$5:$J$44,3,FALSE)</f>
        <v>0</v>
      </c>
      <c r="BT222" s="44">
        <f>HRYLD1!BT222*VLOOKUP(HRYLD2!BT$4,'[1]INTERNAL PARAMETERS-1'!$B$5:$J$44,5,FALSE)*VLOOKUP(HRYLD2!BT$4,'[1]INTERNAL PARAMETERS-1'!$B$5:$J$44,6,FALSE)*VLOOKUP(HRYLD2!BT$4,'[1]INTERNAL PARAMETERS-1'!$B$5:$J$44,3,FALSE) + HRYLD1!BT222*(1-VLOOKUP(HRYLD2!BT$4,'[1]INTERNAL PARAMETERS-1'!$B$5:$J$44,5,FALSE))*VLOOKUP(HRYLD2!BT$4,'[1]INTERNAL PARAMETERS-1'!$B$5:$J$44,8,FALSE)*VLOOKUP(HRYLD2!BT$4,'[1]INTERNAL PARAMETERS-1'!$B$5:$J$44,3,FALSE)</f>
        <v>0</v>
      </c>
      <c r="BU222" s="44">
        <f>HRYLD1!BU222*VLOOKUP(HRYLD2!BU$4,'[1]INTERNAL PARAMETERS-1'!$B$5:$J$44,5,FALSE)*VLOOKUP(HRYLD2!BU$4,'[1]INTERNAL PARAMETERS-1'!$B$5:$J$44,6,FALSE)*VLOOKUP(HRYLD2!BU$4,'[1]INTERNAL PARAMETERS-1'!$B$5:$J$44,3,FALSE) + HRYLD1!BU222*(1-VLOOKUP(HRYLD2!BU$4,'[1]INTERNAL PARAMETERS-1'!$B$5:$J$44,5,FALSE))*VLOOKUP(HRYLD2!BU$4,'[1]INTERNAL PARAMETERS-1'!$B$5:$J$44,8,FALSE)*VLOOKUP(HRYLD2!BU$4,'[1]INTERNAL PARAMETERS-1'!$B$5:$J$44,3,FALSE)</f>
        <v>0</v>
      </c>
      <c r="BV222" s="44">
        <f>HRYLD1!BV222*VLOOKUP(HRYLD2!BV$4,'[1]INTERNAL PARAMETERS-1'!$B$5:$J$44,5,FALSE)*VLOOKUP(HRYLD2!BV$4,'[1]INTERNAL PARAMETERS-1'!$B$5:$J$44,6,FALSE)*VLOOKUP(HRYLD2!BV$4,'[1]INTERNAL PARAMETERS-1'!$B$5:$J$44,3,FALSE) + HRYLD1!BV222*(1-VLOOKUP(HRYLD2!BV$4,'[1]INTERNAL PARAMETERS-1'!$B$5:$J$44,5,FALSE))*VLOOKUP(HRYLD2!BV$4,'[1]INTERNAL PARAMETERS-1'!$B$5:$J$44,8,FALSE)*VLOOKUP(HRYLD2!BV$4,'[1]INTERNAL PARAMETERS-1'!$B$5:$J$44,3,FALSE)</f>
        <v>0</v>
      </c>
      <c r="BW222" s="44">
        <f>HRYLD1!BW222*VLOOKUP(HRYLD2!BW$4,'[1]INTERNAL PARAMETERS-1'!$B$5:$J$44,5,FALSE)*VLOOKUP(HRYLD2!BW$4,'[1]INTERNAL PARAMETERS-1'!$B$5:$J$44,6,FALSE)*VLOOKUP(HRYLD2!BW$4,'[1]INTERNAL PARAMETERS-1'!$B$5:$J$44,3,FALSE) + HRYLD1!BW222*(1-VLOOKUP(HRYLD2!BW$4,'[1]INTERNAL PARAMETERS-1'!$B$5:$J$44,5,FALSE))*VLOOKUP(HRYLD2!BW$4,'[1]INTERNAL PARAMETERS-1'!$B$5:$J$44,8,FALSE)*VLOOKUP(HRYLD2!BW$4,'[1]INTERNAL PARAMETERS-1'!$B$5:$J$44,3,FALSE)</f>
        <v>0</v>
      </c>
      <c r="BX222" s="44">
        <f>HRYLD1!BX222*VLOOKUP(HRYLD2!BX$4,'[1]INTERNAL PARAMETERS-1'!$B$5:$J$44,5,FALSE)*VLOOKUP(HRYLD2!BX$4,'[1]INTERNAL PARAMETERS-1'!$B$5:$J$44,6,FALSE)*VLOOKUP(HRYLD2!BX$4,'[1]INTERNAL PARAMETERS-1'!$B$5:$J$44,3,FALSE) + HRYLD1!BX222*(1-VLOOKUP(HRYLD2!BX$4,'[1]INTERNAL PARAMETERS-1'!$B$5:$J$44,5,FALSE))*VLOOKUP(HRYLD2!BX$4,'[1]INTERNAL PARAMETERS-1'!$B$5:$J$44,8,FALSE)*VLOOKUP(HRYLD2!BX$4,'[1]INTERNAL PARAMETERS-1'!$B$5:$J$44,3,FALSE)</f>
        <v>0</v>
      </c>
      <c r="BY222" s="44">
        <f>HRYLD1!BY222*VLOOKUP(HRYLD2!BY$4,'[1]INTERNAL PARAMETERS-1'!$B$5:$J$44,5,FALSE)*VLOOKUP(HRYLD2!BY$4,'[1]INTERNAL PARAMETERS-1'!$B$5:$J$44,6,FALSE)*VLOOKUP(HRYLD2!BY$4,'[1]INTERNAL PARAMETERS-1'!$B$5:$J$44,3,FALSE) + HRYLD1!BY222*(1-VLOOKUP(HRYLD2!BY$4,'[1]INTERNAL PARAMETERS-1'!$B$5:$J$44,5,FALSE))*VLOOKUP(HRYLD2!BY$4,'[1]INTERNAL PARAMETERS-1'!$B$5:$J$44,8,FALSE)*VLOOKUP(HRYLD2!BY$4,'[1]INTERNAL PARAMETERS-1'!$B$5:$J$44,3,FALSE)</f>
        <v>0</v>
      </c>
      <c r="BZ222" s="44">
        <f>HRYLD1!BZ222*VLOOKUP(HRYLD2!BZ$4,'[1]INTERNAL PARAMETERS-1'!$B$5:$J$44,5,FALSE)*VLOOKUP(HRYLD2!BZ$4,'[1]INTERNAL PARAMETERS-1'!$B$5:$J$44,6,FALSE)*VLOOKUP(HRYLD2!BZ$4,'[1]INTERNAL PARAMETERS-1'!$B$5:$J$44,3,FALSE) + HRYLD1!BZ222*(1-VLOOKUP(HRYLD2!BZ$4,'[1]INTERNAL PARAMETERS-1'!$B$5:$J$44,5,FALSE))*VLOOKUP(HRYLD2!BZ$4,'[1]INTERNAL PARAMETERS-1'!$B$5:$J$44,8,FALSE)*VLOOKUP(HRYLD2!BZ$4,'[1]INTERNAL PARAMETERS-1'!$B$5:$J$44,3,FALSE)</f>
        <v>0</v>
      </c>
      <c r="CA222" s="44">
        <f>HRYLD1!CA222*VLOOKUP(HRYLD2!CA$4,'[1]INTERNAL PARAMETERS-1'!$B$5:$J$44,5,FALSE)*VLOOKUP(HRYLD2!CA$4,'[1]INTERNAL PARAMETERS-1'!$B$5:$J$44,6,FALSE)*VLOOKUP(HRYLD2!CA$4,'[1]INTERNAL PARAMETERS-1'!$B$5:$J$44,3,FALSE) + HRYLD1!CA222*(1-VLOOKUP(HRYLD2!CA$4,'[1]INTERNAL PARAMETERS-1'!$B$5:$J$44,5,FALSE))*VLOOKUP(HRYLD2!CA$4,'[1]INTERNAL PARAMETERS-1'!$B$5:$J$44,8,FALSE)*VLOOKUP(HRYLD2!CA$4,'[1]INTERNAL PARAMETERS-1'!$B$5:$J$44,3,FALSE)</f>
        <v>0</v>
      </c>
      <c r="CB222" s="44">
        <f>HRYLD1!CB222*VLOOKUP(HRYLD2!CB$4,'[1]INTERNAL PARAMETERS-1'!$B$5:$J$44,5,FALSE)*VLOOKUP(HRYLD2!CB$4,'[1]INTERNAL PARAMETERS-1'!$B$5:$J$44,6,FALSE)*VLOOKUP(HRYLD2!CB$4,'[1]INTERNAL PARAMETERS-1'!$B$5:$J$44,3,FALSE) + HRYLD1!CB222*(1-VLOOKUP(HRYLD2!CB$4,'[1]INTERNAL PARAMETERS-1'!$B$5:$J$44,5,FALSE))*VLOOKUP(HRYLD2!CB$4,'[1]INTERNAL PARAMETERS-1'!$B$5:$J$44,8,FALSE)*VLOOKUP(HRYLD2!CB$4,'[1]INTERNAL PARAMETERS-1'!$B$5:$J$44,3,FALSE)</f>
        <v>0</v>
      </c>
      <c r="CC222" s="44">
        <f>HRYLD1!CC222*VLOOKUP(HRYLD2!CC$4,'[1]INTERNAL PARAMETERS-1'!$B$5:$J$44,5,FALSE)*VLOOKUP(HRYLD2!CC$4,'[1]INTERNAL PARAMETERS-1'!$B$5:$J$44,6,FALSE)*VLOOKUP(HRYLD2!CC$4,'[1]INTERNAL PARAMETERS-1'!$B$5:$J$44,3,FALSE) + HRYLD1!CC222*(1-VLOOKUP(HRYLD2!CC$4,'[1]INTERNAL PARAMETERS-1'!$B$5:$J$44,5,FALSE))*VLOOKUP(HRYLD2!CC$4,'[1]INTERNAL PARAMETERS-1'!$B$5:$J$44,8,FALSE)*VLOOKUP(HRYLD2!CC$4,'[1]INTERNAL PARAMETERS-1'!$B$5:$J$44,3,FALSE)</f>
        <v>0</v>
      </c>
      <c r="CD222" s="44">
        <f>HRYLD1!CD222*VLOOKUP(HRYLD2!CD$4,'[1]INTERNAL PARAMETERS-1'!$B$5:$J$44,5,FALSE)*VLOOKUP(HRYLD2!CD$4,'[1]INTERNAL PARAMETERS-1'!$B$5:$J$44,6,FALSE)*VLOOKUP(HRYLD2!CD$4,'[1]INTERNAL PARAMETERS-1'!$B$5:$J$44,3,FALSE) + HRYLD1!CD222*(1-VLOOKUP(HRYLD2!CD$4,'[1]INTERNAL PARAMETERS-1'!$B$5:$J$44,5,FALSE))*VLOOKUP(HRYLD2!CD$4,'[1]INTERNAL PARAMETERS-1'!$B$5:$J$44,8,FALSE)*VLOOKUP(HRYLD2!CD$4,'[1]INTERNAL PARAMETERS-1'!$B$5:$J$44,3,FALSE)</f>
        <v>0</v>
      </c>
      <c r="CE222" s="44">
        <f>HRYLD1!CE222*VLOOKUP(HRYLD2!CE$4,'[1]INTERNAL PARAMETERS-1'!$B$5:$J$44,5,FALSE)*VLOOKUP(HRYLD2!CE$4,'[1]INTERNAL PARAMETERS-1'!$B$5:$J$44,6,FALSE)*VLOOKUP(HRYLD2!CE$4,'[1]INTERNAL PARAMETERS-1'!$B$5:$J$44,3,FALSE) + HRYLD1!CE222*(1-VLOOKUP(HRYLD2!CE$4,'[1]INTERNAL PARAMETERS-1'!$B$5:$J$44,5,FALSE))*VLOOKUP(HRYLD2!CE$4,'[1]INTERNAL PARAMETERS-1'!$B$5:$J$44,8,FALSE)*VLOOKUP(HRYLD2!CE$4,'[1]INTERNAL PARAMETERS-1'!$B$5:$J$44,3,FALSE)</f>
        <v>0</v>
      </c>
      <c r="CF222" s="44">
        <f>HRYLD1!CF222*VLOOKUP(HRYLD2!CF$4,'[1]INTERNAL PARAMETERS-1'!$B$5:$J$44,5,FALSE)*VLOOKUP(HRYLD2!CF$4,'[1]INTERNAL PARAMETERS-1'!$B$5:$J$44,6,FALSE)*VLOOKUP(HRYLD2!CF$4,'[1]INTERNAL PARAMETERS-1'!$B$5:$J$44,3,FALSE) + HRYLD1!CF222*(1-VLOOKUP(HRYLD2!CF$4,'[1]INTERNAL PARAMETERS-1'!$B$5:$J$44,5,FALSE))*VLOOKUP(HRYLD2!CF$4,'[1]INTERNAL PARAMETERS-1'!$B$5:$J$44,8,FALSE)*VLOOKUP(HRYLD2!CF$4,'[1]INTERNAL PARAMETERS-1'!$B$5:$J$44,3,FALSE)</f>
        <v>0</v>
      </c>
      <c r="CG222" s="44">
        <f>HRYLD1!CG222*VLOOKUP(HRYLD2!CG$4,'[1]INTERNAL PARAMETERS-1'!$B$5:$J$44,5,FALSE)*VLOOKUP(HRYLD2!CG$4,'[1]INTERNAL PARAMETERS-1'!$B$5:$J$44,6,FALSE)*VLOOKUP(HRYLD2!CG$4,'[1]INTERNAL PARAMETERS-1'!$B$5:$J$44,3,FALSE) + HRYLD1!CG222*(1-VLOOKUP(HRYLD2!CG$4,'[1]INTERNAL PARAMETERS-1'!$B$5:$J$44,5,FALSE))*VLOOKUP(HRYLD2!CG$4,'[1]INTERNAL PARAMETERS-1'!$B$5:$J$44,8,FALSE)*VLOOKUP(HRYLD2!CG$4,'[1]INTERNAL PARAMETERS-1'!$B$5:$J$44,3,FALSE)</f>
        <v>0</v>
      </c>
      <c r="CH222" s="43">
        <f>HRYLD1!CH222*VLOOKUP(HRYLD2!CH$4,'[1]INTERNAL PARAMETERS-1'!$B$5:$J$44,5,FALSE)*VLOOKUP(HRYLD2!CH$4,'[1]INTERNAL PARAMETERS-1'!$B$5:$J$44,6,FALSE)*VLOOKUP(HRYLD2!CH$4,'[1]INTERNAL PARAMETERS-1'!$B$5:$J$44,3,FALSE) + HRYLD1!CH222*(1-VLOOKUP(HRYLD2!CH$4,'[1]INTERNAL PARAMETERS-1'!$B$5:$J$44,5,FALSE))*VLOOKUP(HRYLD2!CH$4,'[1]INTERNAL PARAMETERS-1'!$B$5:$J$44,8,FALSE)*VLOOKUP(HRYLD2!CH$4,'[1]INTERNAL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67</v>
      </c>
      <c r="D223" s="57" t="s">
        <v>64</v>
      </c>
      <c r="E223" s="132">
        <f>HR!X223</f>
        <v>0</v>
      </c>
      <c r="F223" s="59">
        <f>'[1]INTERNAL PARAMETERS-1'!M7</f>
        <v>73.784999999999997</v>
      </c>
      <c r="G223" s="45">
        <f>HRYLD1!G223*VLOOKUP(HRYLD2!G$4,'[1]INTERNAL PARAMETERS-1'!$B$5:$J$44,5,FALSE)*VLOOKUP(HRYLD2!G$4,'[1]INTERNAL PARAMETERS-1'!$B$5:$J$44,7,FALSE)*HRYLD2!$F223 + HRYLD1!G223*(1-VLOOKUP(HRYLD2!G$4,'[1]INTERNAL PARAMETERS-1'!$B$5:$J$44,5,FALSE))*VLOOKUP(HRYLD2!G$4,'[1]INTERNAL PARAMETERS-1'!$B$5:$J$44,9,FALSE)*HRYLD2!$F223</f>
        <v>0</v>
      </c>
      <c r="H223" s="44">
        <f>HRYLD1!H223*VLOOKUP(HRYLD2!H$4,'[1]INTERNAL PARAMETERS-1'!$B$5:$J$44,5,FALSE)*VLOOKUP(HRYLD2!H$4,'[1]INTERNAL PARAMETERS-1'!$B$5:$J$44,7,FALSE)*HRYLD2!$F223 + HRYLD1!H223*(1-VLOOKUP(HRYLD2!H$4,'[1]INTERNAL PARAMETERS-1'!$B$5:$J$44,5,FALSE))*VLOOKUP(HRYLD2!H$4,'[1]INTERNAL PARAMETERS-1'!$B$5:$J$44,9,FALSE)*HRYLD2!$F223</f>
        <v>0</v>
      </c>
      <c r="I223" s="44">
        <f>HRYLD1!I223*VLOOKUP(HRYLD2!I$4,'[1]INTERNAL PARAMETERS-1'!$B$5:$J$44,5,FALSE)*VLOOKUP(HRYLD2!I$4,'[1]INTERNAL PARAMETERS-1'!$B$5:$J$44,7,FALSE)*HRYLD2!$F223 + HRYLD1!I223*(1-VLOOKUP(HRYLD2!I$4,'[1]INTERNAL PARAMETERS-1'!$B$5:$J$44,5,FALSE))*VLOOKUP(HRYLD2!I$4,'[1]INTERNAL PARAMETERS-1'!$B$5:$J$44,9,FALSE)*HRYLD2!$F223</f>
        <v>0</v>
      </c>
      <c r="J223" s="44">
        <f>HRYLD1!J223*VLOOKUP(HRYLD2!J$4,'[1]INTERNAL PARAMETERS-1'!$B$5:$J$44,5,FALSE)*VLOOKUP(HRYLD2!J$4,'[1]INTERNAL PARAMETERS-1'!$B$5:$J$44,7,FALSE)*HRYLD2!$F223 + HRYLD1!J223*(1-VLOOKUP(HRYLD2!J$4,'[1]INTERNAL PARAMETERS-1'!$B$5:$J$44,5,FALSE))*VLOOKUP(HRYLD2!J$4,'[1]INTERNAL PARAMETERS-1'!$B$5:$J$44,9,FALSE)*HRYLD2!$F223</f>
        <v>0</v>
      </c>
      <c r="K223" s="44">
        <f>HRYLD1!K223*VLOOKUP(HRYLD2!K$4,'[1]INTERNAL PARAMETERS-1'!$B$5:$J$44,5,FALSE)*VLOOKUP(HRYLD2!K$4,'[1]INTERNAL PARAMETERS-1'!$B$5:$J$44,7,FALSE)*HRYLD2!$F223 + HRYLD1!K223*(1-VLOOKUP(HRYLD2!K$4,'[1]INTERNAL PARAMETERS-1'!$B$5:$J$44,5,FALSE))*VLOOKUP(HRYLD2!K$4,'[1]INTERNAL PARAMETERS-1'!$B$5:$J$44,9,FALSE)*HRYLD2!$F223</f>
        <v>0</v>
      </c>
      <c r="L223" s="44">
        <f>HRYLD1!L223*VLOOKUP(HRYLD2!L$4,'[1]INTERNAL PARAMETERS-1'!$B$5:$J$44,5,FALSE)*VLOOKUP(HRYLD2!L$4,'[1]INTERNAL PARAMETERS-1'!$B$5:$J$44,7,FALSE)*HRYLD2!$F223 + HRYLD1!L223*(1-VLOOKUP(HRYLD2!L$4,'[1]INTERNAL PARAMETERS-1'!$B$5:$J$44,5,FALSE))*VLOOKUP(HRYLD2!L$4,'[1]INTERNAL PARAMETERS-1'!$B$5:$J$44,9,FALSE)*HRYLD2!$F223</f>
        <v>0</v>
      </c>
      <c r="M223" s="44">
        <f>HRYLD1!M223*VLOOKUP(HRYLD2!M$4,'[1]INTERNAL PARAMETERS-1'!$B$5:$J$44,5,FALSE)*VLOOKUP(HRYLD2!M$4,'[1]INTERNAL PARAMETERS-1'!$B$5:$J$44,7,FALSE)*HRYLD2!$F223 + HRYLD1!M223*(1-VLOOKUP(HRYLD2!M$4,'[1]INTERNAL PARAMETERS-1'!$B$5:$J$44,5,FALSE))*VLOOKUP(HRYLD2!M$4,'[1]INTERNAL PARAMETERS-1'!$B$5:$J$44,9,FALSE)*HRYLD2!$F223</f>
        <v>0</v>
      </c>
      <c r="N223" s="44">
        <f>HRYLD1!N223*VLOOKUP(HRYLD2!N$4,'[1]INTERNAL PARAMETERS-1'!$B$5:$J$44,5,FALSE)*VLOOKUP(HRYLD2!N$4,'[1]INTERNAL PARAMETERS-1'!$B$5:$J$44,7,FALSE)*HRYLD2!$F223 + HRYLD1!N223*(1-VLOOKUP(HRYLD2!N$4,'[1]INTERNAL PARAMETERS-1'!$B$5:$J$44,5,FALSE))*VLOOKUP(HRYLD2!N$4,'[1]INTERNAL PARAMETERS-1'!$B$5:$J$44,9,FALSE)*HRYLD2!$F223</f>
        <v>0</v>
      </c>
      <c r="O223" s="44">
        <f>HRYLD1!O223*VLOOKUP(HRYLD2!O$4,'[1]INTERNAL PARAMETERS-1'!$B$5:$J$44,5,FALSE)*VLOOKUP(HRYLD2!O$4,'[1]INTERNAL PARAMETERS-1'!$B$5:$J$44,7,FALSE)*HRYLD2!$F223 + HRYLD1!O223*(1-VLOOKUP(HRYLD2!O$4,'[1]INTERNAL PARAMETERS-1'!$B$5:$J$44,5,FALSE))*VLOOKUP(HRYLD2!O$4,'[1]INTERNAL PARAMETERS-1'!$B$5:$J$44,9,FALSE)*HRYLD2!$F223</f>
        <v>0</v>
      </c>
      <c r="P223" s="44">
        <f>HRYLD1!P223*VLOOKUP(HRYLD2!P$4,'[1]INTERNAL PARAMETERS-1'!$B$5:$J$44,5,FALSE)*VLOOKUP(HRYLD2!P$4,'[1]INTERNAL PARAMETERS-1'!$B$5:$J$44,7,FALSE)*HRYLD2!$F223 + HRYLD1!P223*(1-VLOOKUP(HRYLD2!P$4,'[1]INTERNAL PARAMETERS-1'!$B$5:$J$44,5,FALSE))*VLOOKUP(HRYLD2!P$4,'[1]INTERNAL PARAMETERS-1'!$B$5:$J$44,9,FALSE)*HRYLD2!$F223</f>
        <v>0</v>
      </c>
      <c r="Q223" s="44">
        <f>HRYLD1!Q223*VLOOKUP(HRYLD2!Q$4,'[1]INTERNAL PARAMETERS-1'!$B$5:$J$44,5,FALSE)*VLOOKUP(HRYLD2!Q$4,'[1]INTERNAL PARAMETERS-1'!$B$5:$J$44,7,FALSE)*HRYLD2!$F223 + HRYLD1!Q223*(1-VLOOKUP(HRYLD2!Q$4,'[1]INTERNAL PARAMETERS-1'!$B$5:$J$44,5,FALSE))*VLOOKUP(HRYLD2!Q$4,'[1]INTERNAL PARAMETERS-1'!$B$5:$J$44,9,FALSE)*HRYLD2!$F223</f>
        <v>0</v>
      </c>
      <c r="R223" s="44">
        <f>HRYLD1!R223*VLOOKUP(HRYLD2!R$4,'[1]INTERNAL PARAMETERS-1'!$B$5:$J$44,5,FALSE)*VLOOKUP(HRYLD2!R$4,'[1]INTERNAL PARAMETERS-1'!$B$5:$J$44,7,FALSE)*HRYLD2!$F223 + HRYLD1!R223*(1-VLOOKUP(HRYLD2!R$4,'[1]INTERNAL PARAMETERS-1'!$B$5:$J$44,5,FALSE))*VLOOKUP(HRYLD2!R$4,'[1]INTERNAL PARAMETERS-1'!$B$5:$J$44,9,FALSE)*HRYLD2!$F223</f>
        <v>0</v>
      </c>
      <c r="S223" s="44">
        <f>HRYLD1!S223*VLOOKUP(HRYLD2!S$4,'[1]INTERNAL PARAMETERS-1'!$B$5:$J$44,5,FALSE)*VLOOKUP(HRYLD2!S$4,'[1]INTERNAL PARAMETERS-1'!$B$5:$J$44,7,FALSE)*HRYLD2!$F223 + HRYLD1!S223*(1-VLOOKUP(HRYLD2!S$4,'[1]INTERNAL PARAMETERS-1'!$B$5:$J$44,5,FALSE))*VLOOKUP(HRYLD2!S$4,'[1]INTERNAL PARAMETERS-1'!$B$5:$J$44,9,FALSE)*HRYLD2!$F223</f>
        <v>0</v>
      </c>
      <c r="T223" s="44">
        <f>HRYLD1!T223*VLOOKUP(HRYLD2!T$4,'[1]INTERNAL PARAMETERS-1'!$B$5:$J$44,5,FALSE)*VLOOKUP(HRYLD2!T$4,'[1]INTERNAL PARAMETERS-1'!$B$5:$J$44,7,FALSE)*HRYLD2!$F223 + HRYLD1!T223*(1-VLOOKUP(HRYLD2!T$4,'[1]INTERNAL PARAMETERS-1'!$B$5:$J$44,5,FALSE))*VLOOKUP(HRYLD2!T$4,'[1]INTERNAL PARAMETERS-1'!$B$5:$J$44,9,FALSE)*HRYLD2!$F223</f>
        <v>0</v>
      </c>
      <c r="U223" s="44">
        <f>HRYLD1!U223*VLOOKUP(HRYLD2!U$4,'[1]INTERNAL PARAMETERS-1'!$B$5:$J$44,5,FALSE)*VLOOKUP(HRYLD2!U$4,'[1]INTERNAL PARAMETERS-1'!$B$5:$J$44,7,FALSE)*HRYLD2!$F223 + HRYLD1!U223*(1-VLOOKUP(HRYLD2!U$4,'[1]INTERNAL PARAMETERS-1'!$B$5:$J$44,5,FALSE))*VLOOKUP(HRYLD2!U$4,'[1]INTERNAL PARAMETERS-1'!$B$5:$J$44,9,FALSE)*HRYLD2!$F223</f>
        <v>0</v>
      </c>
      <c r="V223" s="44">
        <f>HRYLD1!V223*VLOOKUP(HRYLD2!V$4,'[1]INTERNAL PARAMETERS-1'!$B$5:$J$44,5,FALSE)*VLOOKUP(HRYLD2!V$4,'[1]INTERNAL PARAMETERS-1'!$B$5:$J$44,7,FALSE)*HRYLD2!$F223 + HRYLD1!V223*(1-VLOOKUP(HRYLD2!V$4,'[1]INTERNAL PARAMETERS-1'!$B$5:$J$44,5,FALSE))*VLOOKUP(HRYLD2!V$4,'[1]INTERNAL PARAMETERS-1'!$B$5:$J$44,9,FALSE)*HRYLD2!$F223</f>
        <v>0</v>
      </c>
      <c r="W223" s="44">
        <f>HRYLD1!W223*VLOOKUP(HRYLD2!W$4,'[1]INTERNAL PARAMETERS-1'!$B$5:$J$44,5,FALSE)*VLOOKUP(HRYLD2!W$4,'[1]INTERNAL PARAMETERS-1'!$B$5:$J$44,7,FALSE)*HRYLD2!$F223 + HRYLD1!W223*(1-VLOOKUP(HRYLD2!W$4,'[1]INTERNAL PARAMETERS-1'!$B$5:$J$44,5,FALSE))*VLOOKUP(HRYLD2!W$4,'[1]INTERNAL PARAMETERS-1'!$B$5:$J$44,9,FALSE)*HRYLD2!$F223</f>
        <v>0</v>
      </c>
      <c r="X223" s="44">
        <f>HRYLD1!X223*VLOOKUP(HRYLD2!X$4,'[1]INTERNAL PARAMETERS-1'!$B$5:$J$44,5,FALSE)*VLOOKUP(HRYLD2!X$4,'[1]INTERNAL PARAMETERS-1'!$B$5:$J$44,7,FALSE)*HRYLD2!$F223 + HRYLD1!X223*(1-VLOOKUP(HRYLD2!X$4,'[1]INTERNAL PARAMETERS-1'!$B$5:$J$44,5,FALSE))*VLOOKUP(HRYLD2!X$4,'[1]INTERNAL PARAMETERS-1'!$B$5:$J$44,9,FALSE)*HRYLD2!$F223</f>
        <v>0</v>
      </c>
      <c r="Y223" s="44">
        <f>HRYLD1!Y223*VLOOKUP(HRYLD2!Y$4,'[1]INTERNAL PARAMETERS-1'!$B$5:$J$44,5,FALSE)*VLOOKUP(HRYLD2!Y$4,'[1]INTERNAL PARAMETERS-1'!$B$5:$J$44,7,FALSE)*HRYLD2!$F223 + HRYLD1!Y223*(1-VLOOKUP(HRYLD2!Y$4,'[1]INTERNAL PARAMETERS-1'!$B$5:$J$44,5,FALSE))*VLOOKUP(HRYLD2!Y$4,'[1]INTERNAL PARAMETERS-1'!$B$5:$J$44,9,FALSE)*HRYLD2!$F223</f>
        <v>0</v>
      </c>
      <c r="Z223" s="44">
        <f>HRYLD1!Z223*VLOOKUP(HRYLD2!Z$4,'[1]INTERNAL PARAMETERS-1'!$B$5:$J$44,5,FALSE)*VLOOKUP(HRYLD2!Z$4,'[1]INTERNAL PARAMETERS-1'!$B$5:$J$44,7,FALSE)*HRYLD2!$F223 + HRYLD1!Z223*(1-VLOOKUP(HRYLD2!Z$4,'[1]INTERNAL PARAMETERS-1'!$B$5:$J$44,5,FALSE))*VLOOKUP(HRYLD2!Z$4,'[1]INTERNAL PARAMETERS-1'!$B$5:$J$44,9,FALSE)*HRYLD2!$F223</f>
        <v>0</v>
      </c>
      <c r="AA223" s="44">
        <f>HRYLD1!AA223*VLOOKUP(HRYLD2!AA$4,'[1]INTERNAL PARAMETERS-1'!$B$5:$J$44,5,FALSE)*VLOOKUP(HRYLD2!AA$4,'[1]INTERNAL PARAMETERS-1'!$B$5:$J$44,7,FALSE)*HRYLD2!$F223 + HRYLD1!AA223*(1-VLOOKUP(HRYLD2!AA$4,'[1]INTERNAL PARAMETERS-1'!$B$5:$J$44,5,FALSE))*VLOOKUP(HRYLD2!AA$4,'[1]INTERNAL PARAMETERS-1'!$B$5:$J$44,9,FALSE)*HRYLD2!$F223</f>
        <v>0</v>
      </c>
      <c r="AB223" s="44">
        <f>HRYLD1!AB223*VLOOKUP(HRYLD2!AB$4,'[1]INTERNAL PARAMETERS-1'!$B$5:$J$44,5,FALSE)*VLOOKUP(HRYLD2!AB$4,'[1]INTERNAL PARAMETERS-1'!$B$5:$J$44,7,FALSE)*HRYLD2!$F223 + HRYLD1!AB223*(1-VLOOKUP(HRYLD2!AB$4,'[1]INTERNAL PARAMETERS-1'!$B$5:$J$44,5,FALSE))*VLOOKUP(HRYLD2!AB$4,'[1]INTERNAL PARAMETERS-1'!$B$5:$J$44,9,FALSE)*HRYLD2!$F223</f>
        <v>0</v>
      </c>
      <c r="AC223" s="44">
        <f>HRYLD1!AC223*VLOOKUP(HRYLD2!AC$4,'[1]INTERNAL PARAMETERS-1'!$B$5:$J$44,5,FALSE)*VLOOKUP(HRYLD2!AC$4,'[1]INTERNAL PARAMETERS-1'!$B$5:$J$44,7,FALSE)*HRYLD2!$F223 + HRYLD1!AC223*(1-VLOOKUP(HRYLD2!AC$4,'[1]INTERNAL PARAMETERS-1'!$B$5:$J$44,5,FALSE))*VLOOKUP(HRYLD2!AC$4,'[1]INTERNAL PARAMETERS-1'!$B$5:$J$44,9,FALSE)*HRYLD2!$F223</f>
        <v>0</v>
      </c>
      <c r="AD223" s="44">
        <f>HRYLD1!AD223*VLOOKUP(HRYLD2!AD$4,'[1]INTERNAL PARAMETERS-1'!$B$5:$J$44,5,FALSE)*VLOOKUP(HRYLD2!AD$4,'[1]INTERNAL PARAMETERS-1'!$B$5:$J$44,7,FALSE)*HRYLD2!$F223 + HRYLD1!AD223*(1-VLOOKUP(HRYLD2!AD$4,'[1]INTERNAL PARAMETERS-1'!$B$5:$J$44,5,FALSE))*VLOOKUP(HRYLD2!AD$4,'[1]INTERNAL PARAMETERS-1'!$B$5:$J$44,9,FALSE)*HRYLD2!$F223</f>
        <v>0</v>
      </c>
      <c r="AE223" s="44">
        <f>HRYLD1!AE223*VLOOKUP(HRYLD2!AE$4,'[1]INTERNAL PARAMETERS-1'!$B$5:$J$44,5,FALSE)*VLOOKUP(HRYLD2!AE$4,'[1]INTERNAL PARAMETERS-1'!$B$5:$J$44,7,FALSE)*HRYLD2!$F223 + HRYLD1!AE223*(1-VLOOKUP(HRYLD2!AE$4,'[1]INTERNAL PARAMETERS-1'!$B$5:$J$44,5,FALSE))*VLOOKUP(HRYLD2!AE$4,'[1]INTERNAL PARAMETERS-1'!$B$5:$J$44,9,FALSE)*HRYLD2!$F223</f>
        <v>0</v>
      </c>
      <c r="AF223" s="44">
        <f>HRYLD1!AF223*VLOOKUP(HRYLD2!AF$4,'[1]INTERNAL PARAMETERS-1'!$B$5:$J$44,5,FALSE)*VLOOKUP(HRYLD2!AF$4,'[1]INTERNAL PARAMETERS-1'!$B$5:$J$44,7,FALSE)*HRYLD2!$F223 + HRYLD1!AF223*(1-VLOOKUP(HRYLD2!AF$4,'[1]INTERNAL PARAMETERS-1'!$B$5:$J$44,5,FALSE))*VLOOKUP(HRYLD2!AF$4,'[1]INTERNAL PARAMETERS-1'!$B$5:$J$44,9,FALSE)*HRYLD2!$F223</f>
        <v>0</v>
      </c>
      <c r="AG223" s="44">
        <f>HRYLD1!AG223*VLOOKUP(HRYLD2!AG$4,'[1]INTERNAL PARAMETERS-1'!$B$5:$J$44,5,FALSE)*VLOOKUP(HRYLD2!AG$4,'[1]INTERNAL PARAMETERS-1'!$B$5:$J$44,7,FALSE)*HRYLD2!$F223 + HRYLD1!AG223*(1-VLOOKUP(HRYLD2!AG$4,'[1]INTERNAL PARAMETERS-1'!$B$5:$J$44,5,FALSE))*VLOOKUP(HRYLD2!AG$4,'[1]INTERNAL PARAMETERS-1'!$B$5:$J$44,9,FALSE)*HRYLD2!$F223</f>
        <v>0</v>
      </c>
      <c r="AH223" s="44">
        <f>HRYLD1!AH223*VLOOKUP(HRYLD2!AH$4,'[1]INTERNAL PARAMETERS-1'!$B$5:$J$44,5,FALSE)*VLOOKUP(HRYLD2!AH$4,'[1]INTERNAL PARAMETERS-1'!$B$5:$J$44,7,FALSE)*HRYLD2!$F223 + HRYLD1!AH223*(1-VLOOKUP(HRYLD2!AH$4,'[1]INTERNAL PARAMETERS-1'!$B$5:$J$44,5,FALSE))*VLOOKUP(HRYLD2!AH$4,'[1]INTERNAL PARAMETERS-1'!$B$5:$J$44,9,FALSE)*HRYLD2!$F223</f>
        <v>0</v>
      </c>
      <c r="AI223" s="44">
        <f>HRYLD1!AI223*VLOOKUP(HRYLD2!AI$4,'[1]INTERNAL PARAMETERS-1'!$B$5:$J$44,5,FALSE)*VLOOKUP(HRYLD2!AI$4,'[1]INTERNAL PARAMETERS-1'!$B$5:$J$44,7,FALSE)*HRYLD2!$F223 + HRYLD1!AI223*(1-VLOOKUP(HRYLD2!AI$4,'[1]INTERNAL PARAMETERS-1'!$B$5:$J$44,5,FALSE))*VLOOKUP(HRYLD2!AI$4,'[1]INTERNAL PARAMETERS-1'!$B$5:$J$44,9,FALSE)*HRYLD2!$F223</f>
        <v>0</v>
      </c>
      <c r="AJ223" s="44">
        <f>HRYLD1!AJ223*VLOOKUP(HRYLD2!AJ$4,'[1]INTERNAL PARAMETERS-1'!$B$5:$J$44,5,FALSE)*VLOOKUP(HRYLD2!AJ$4,'[1]INTERNAL PARAMETERS-1'!$B$5:$J$44,7,FALSE)*HRYLD2!$F223 + HRYLD1!AJ223*(1-VLOOKUP(HRYLD2!AJ$4,'[1]INTERNAL PARAMETERS-1'!$B$5:$J$44,5,FALSE))*VLOOKUP(HRYLD2!AJ$4,'[1]INTERNAL PARAMETERS-1'!$B$5:$J$44,9,FALSE)*HRYLD2!$F223</f>
        <v>0</v>
      </c>
      <c r="AK223" s="44">
        <f>HRYLD1!AK223*VLOOKUP(HRYLD2!AK$4,'[1]INTERNAL PARAMETERS-1'!$B$5:$J$44,5,FALSE)*VLOOKUP(HRYLD2!AK$4,'[1]INTERNAL PARAMETERS-1'!$B$5:$J$44,7,FALSE)*HRYLD2!$F223 + HRYLD1!AK223*(1-VLOOKUP(HRYLD2!AK$4,'[1]INTERNAL PARAMETERS-1'!$B$5:$J$44,5,FALSE))*VLOOKUP(HRYLD2!AK$4,'[1]INTERNAL PARAMETERS-1'!$B$5:$J$44,9,FALSE)*HRYLD2!$F223</f>
        <v>0</v>
      </c>
      <c r="AL223" s="44">
        <f>HRYLD1!AL223*VLOOKUP(HRYLD2!AL$4,'[1]INTERNAL PARAMETERS-1'!$B$5:$J$44,5,FALSE)*VLOOKUP(HRYLD2!AL$4,'[1]INTERNAL PARAMETERS-1'!$B$5:$J$44,7,FALSE)*HRYLD2!$F223 + HRYLD1!AL223*(1-VLOOKUP(HRYLD2!AL$4,'[1]INTERNAL PARAMETERS-1'!$B$5:$J$44,5,FALSE))*VLOOKUP(HRYLD2!AL$4,'[1]INTERNAL PARAMETERS-1'!$B$5:$J$44,9,FALSE)*HRYLD2!$F223</f>
        <v>0</v>
      </c>
      <c r="AM223" s="44">
        <f>HRYLD1!AM223*VLOOKUP(HRYLD2!AM$4,'[1]INTERNAL PARAMETERS-1'!$B$5:$J$44,5,FALSE)*VLOOKUP(HRYLD2!AM$4,'[1]INTERNAL PARAMETERS-1'!$B$5:$J$44,7,FALSE)*HRYLD2!$F223 + HRYLD1!AM223*(1-VLOOKUP(HRYLD2!AM$4,'[1]INTERNAL PARAMETERS-1'!$B$5:$J$44,5,FALSE))*VLOOKUP(HRYLD2!AM$4,'[1]INTERNAL PARAMETERS-1'!$B$5:$J$44,9,FALSE)*HRYLD2!$F223</f>
        <v>0</v>
      </c>
      <c r="AN223" s="44">
        <f>HRYLD1!AN223*VLOOKUP(HRYLD2!AN$4,'[1]INTERNAL PARAMETERS-1'!$B$5:$J$44,5,FALSE)*VLOOKUP(HRYLD2!AN$4,'[1]INTERNAL PARAMETERS-1'!$B$5:$J$44,7,FALSE)*HRYLD2!$F223 + HRYLD1!AN223*(1-VLOOKUP(HRYLD2!AN$4,'[1]INTERNAL PARAMETERS-1'!$B$5:$J$44,5,FALSE))*VLOOKUP(HRYLD2!AN$4,'[1]INTERNAL PARAMETERS-1'!$B$5:$J$44,9,FALSE)*HRYLD2!$F223</f>
        <v>0</v>
      </c>
      <c r="AO223" s="44">
        <f>HRYLD1!AO223*VLOOKUP(HRYLD2!AO$4,'[1]INTERNAL PARAMETERS-1'!$B$5:$J$44,5,FALSE)*VLOOKUP(HRYLD2!AO$4,'[1]INTERNAL PARAMETERS-1'!$B$5:$J$44,7,FALSE)*HRYLD2!$F223 + HRYLD1!AO223*(1-VLOOKUP(HRYLD2!AO$4,'[1]INTERNAL PARAMETERS-1'!$B$5:$J$44,5,FALSE))*VLOOKUP(HRYLD2!AO$4,'[1]INTERNAL PARAMETERS-1'!$B$5:$J$44,9,FALSE)*HRYLD2!$F223</f>
        <v>0</v>
      </c>
      <c r="AP223" s="44">
        <f>HRYLD1!AP223*VLOOKUP(HRYLD2!AP$4,'[1]INTERNAL PARAMETERS-1'!$B$5:$J$44,5,FALSE)*VLOOKUP(HRYLD2!AP$4,'[1]INTERNAL PARAMETERS-1'!$B$5:$J$44,7,FALSE)*HRYLD2!$F223 + HRYLD1!AP223*(1-VLOOKUP(HRYLD2!AP$4,'[1]INTERNAL PARAMETERS-1'!$B$5:$J$44,5,FALSE))*VLOOKUP(HRYLD2!AP$4,'[1]INTERNAL PARAMETERS-1'!$B$5:$J$44,9,FALSE)*HRYLD2!$F223</f>
        <v>0</v>
      </c>
      <c r="AQ223" s="44">
        <f>HRYLD1!AQ223*VLOOKUP(HRYLD2!AQ$4,'[1]INTERNAL PARAMETERS-1'!$B$5:$J$44,5,FALSE)*VLOOKUP(HRYLD2!AQ$4,'[1]INTERNAL PARAMETERS-1'!$B$5:$J$44,7,FALSE)*HRYLD2!$F223 + HRYLD1!AQ223*(1-VLOOKUP(HRYLD2!AQ$4,'[1]INTERNAL PARAMETERS-1'!$B$5:$J$44,5,FALSE))*VLOOKUP(HRYLD2!AQ$4,'[1]INTERNAL PARAMETERS-1'!$B$5:$J$44,9,FALSE)*HRYLD2!$F223</f>
        <v>0</v>
      </c>
      <c r="AR223" s="44">
        <f>HRYLD1!AR223*VLOOKUP(HRYLD2!AR$4,'[1]INTERNAL PARAMETERS-1'!$B$5:$J$44,5,FALSE)*VLOOKUP(HRYLD2!AR$4,'[1]INTERNAL PARAMETERS-1'!$B$5:$J$44,7,FALSE)*HRYLD2!$F223 + HRYLD1!AR223*(1-VLOOKUP(HRYLD2!AR$4,'[1]INTERNAL PARAMETERS-1'!$B$5:$J$44,5,FALSE))*VLOOKUP(HRYLD2!AR$4,'[1]INTERNAL PARAMETERS-1'!$B$5:$J$44,9,FALSE)*HRYLD2!$F223</f>
        <v>0</v>
      </c>
      <c r="AS223" s="44">
        <f>HRYLD1!AS223*VLOOKUP(HRYLD2!AS$4,'[1]INTERNAL PARAMETERS-1'!$B$5:$J$44,5,FALSE)*VLOOKUP(HRYLD2!AS$4,'[1]INTERNAL PARAMETERS-1'!$B$5:$J$44,7,FALSE)*HRYLD2!$F223 + HRYLD1!AS223*(1-VLOOKUP(HRYLD2!AS$4,'[1]INTERNAL PARAMETERS-1'!$B$5:$J$44,5,FALSE))*VLOOKUP(HRYLD2!AS$4,'[1]INTERNAL PARAMETERS-1'!$B$5:$J$44,9,FALSE)*HRYLD2!$F223</f>
        <v>0</v>
      </c>
      <c r="AT223" s="43">
        <f>HRYLD1!AT223*VLOOKUP(HRYLD2!AT$4,'[1]INTERNAL PARAMETERS-1'!$B$5:$J$44,5,FALSE)*VLOOKUP(HRYLD2!AT$4,'[1]INTERNAL PARAMETERS-1'!$B$5:$J$44,7,FALSE)*HRYLD2!$F223 + HRYLD1!AT223*(1-VLOOKUP(HRYLD2!AT$4,'[1]INTERNAL PARAMETERS-1'!$B$5:$J$44,5,FALSE))*VLOOKUP(HRYLD2!AT$4,'[1]INTERNAL PARAMETERS-1'!$B$5:$J$44,9,FALSE)*HRYLD2!$F223</f>
        <v>0</v>
      </c>
      <c r="AU223" s="45">
        <f>HRYLD1!AU223*VLOOKUP(HRYLD2!AU$4,'[1]INTERNAL PARAMETERS-1'!$B$5:$J$44,5,FALSE)*VLOOKUP(HRYLD2!AU$4,'[1]INTERNAL PARAMETERS-1'!$B$5:$J$44,6,FALSE)*VLOOKUP(HRYLD2!AU$4,'[1]INTERNAL PARAMETERS-1'!$B$5:$J$44,3,FALSE) + HRYLD1!AU223*(1-VLOOKUP(HRYLD2!AU$4,'[1]INTERNAL PARAMETERS-1'!$B$5:$J$44,5,FALSE))*VLOOKUP(HRYLD2!AU$4,'[1]INTERNAL PARAMETERS-1'!$B$5:$J$44,8,FALSE)*VLOOKUP(HRYLD2!AU$4,'[1]INTERNAL PARAMETERS-1'!$B$5:$J$44,3,FALSE)</f>
        <v>0</v>
      </c>
      <c r="AV223" s="44">
        <f>HRYLD1!AV223*VLOOKUP(HRYLD2!AV$4,'[1]INTERNAL PARAMETERS-1'!$B$5:$J$44,5,FALSE)*VLOOKUP(HRYLD2!AV$4,'[1]INTERNAL PARAMETERS-1'!$B$5:$J$44,6,FALSE)*VLOOKUP(HRYLD2!AV$4,'[1]INTERNAL PARAMETERS-1'!$B$5:$J$44,3,FALSE) + HRYLD1!AV223*(1-VLOOKUP(HRYLD2!AV$4,'[1]INTERNAL PARAMETERS-1'!$B$5:$J$44,5,FALSE))*VLOOKUP(HRYLD2!AV$4,'[1]INTERNAL PARAMETERS-1'!$B$5:$J$44,8,FALSE)*VLOOKUP(HRYLD2!AV$4,'[1]INTERNAL PARAMETERS-1'!$B$5:$J$44,3,FALSE)</f>
        <v>0</v>
      </c>
      <c r="AW223" s="44">
        <f>HRYLD1!AW223*VLOOKUP(HRYLD2!AW$4,'[1]INTERNAL PARAMETERS-1'!$B$5:$J$44,5,FALSE)*VLOOKUP(HRYLD2!AW$4,'[1]INTERNAL PARAMETERS-1'!$B$5:$J$44,6,FALSE)*VLOOKUP(HRYLD2!AW$4,'[1]INTERNAL PARAMETERS-1'!$B$5:$J$44,3,FALSE) + HRYLD1!AW223*(1-VLOOKUP(HRYLD2!AW$4,'[1]INTERNAL PARAMETERS-1'!$B$5:$J$44,5,FALSE))*VLOOKUP(HRYLD2!AW$4,'[1]INTERNAL PARAMETERS-1'!$B$5:$J$44,8,FALSE)*VLOOKUP(HRYLD2!AW$4,'[1]INTERNAL PARAMETERS-1'!$B$5:$J$44,3,FALSE)</f>
        <v>0</v>
      </c>
      <c r="AX223" s="44">
        <f>HRYLD1!AX223*VLOOKUP(HRYLD2!AX$4,'[1]INTERNAL PARAMETERS-1'!$B$5:$J$44,5,FALSE)*VLOOKUP(HRYLD2!AX$4,'[1]INTERNAL PARAMETERS-1'!$B$5:$J$44,6,FALSE)*VLOOKUP(HRYLD2!AX$4,'[1]INTERNAL PARAMETERS-1'!$B$5:$J$44,3,FALSE) + HRYLD1!AX223*(1-VLOOKUP(HRYLD2!AX$4,'[1]INTERNAL PARAMETERS-1'!$B$5:$J$44,5,FALSE))*VLOOKUP(HRYLD2!AX$4,'[1]INTERNAL PARAMETERS-1'!$B$5:$J$44,8,FALSE)*VLOOKUP(HRYLD2!AX$4,'[1]INTERNAL PARAMETERS-1'!$B$5:$J$44,3,FALSE)</f>
        <v>0</v>
      </c>
      <c r="AY223" s="44">
        <f>HRYLD1!AY223*VLOOKUP(HRYLD2!AY$4,'[1]INTERNAL PARAMETERS-1'!$B$5:$J$44,5,FALSE)*VLOOKUP(HRYLD2!AY$4,'[1]INTERNAL PARAMETERS-1'!$B$5:$J$44,6,FALSE)*VLOOKUP(HRYLD2!AY$4,'[1]INTERNAL PARAMETERS-1'!$B$5:$J$44,3,FALSE) + HRYLD1!AY223*(1-VLOOKUP(HRYLD2!AY$4,'[1]INTERNAL PARAMETERS-1'!$B$5:$J$44,5,FALSE))*VLOOKUP(HRYLD2!AY$4,'[1]INTERNAL PARAMETERS-1'!$B$5:$J$44,8,FALSE)*VLOOKUP(HRYLD2!AY$4,'[1]INTERNAL PARAMETERS-1'!$B$5:$J$44,3,FALSE)</f>
        <v>0</v>
      </c>
      <c r="AZ223" s="44">
        <f>HRYLD1!AZ223*VLOOKUP(HRYLD2!AZ$4,'[1]INTERNAL PARAMETERS-1'!$B$5:$J$44,5,FALSE)*VLOOKUP(HRYLD2!AZ$4,'[1]INTERNAL PARAMETERS-1'!$B$5:$J$44,6,FALSE)*VLOOKUP(HRYLD2!AZ$4,'[1]INTERNAL PARAMETERS-1'!$B$5:$J$44,3,FALSE) + HRYLD1!AZ223*(1-VLOOKUP(HRYLD2!AZ$4,'[1]INTERNAL PARAMETERS-1'!$B$5:$J$44,5,FALSE))*VLOOKUP(HRYLD2!AZ$4,'[1]INTERNAL PARAMETERS-1'!$B$5:$J$44,8,FALSE)*VLOOKUP(HRYLD2!AZ$4,'[1]INTERNAL PARAMETERS-1'!$B$5:$J$44,3,FALSE)</f>
        <v>0</v>
      </c>
      <c r="BA223" s="44">
        <f>HRYLD1!BA223*VLOOKUP(HRYLD2!BA$4,'[1]INTERNAL PARAMETERS-1'!$B$5:$J$44,5,FALSE)*VLOOKUP(HRYLD2!BA$4,'[1]INTERNAL PARAMETERS-1'!$B$5:$J$44,6,FALSE)*VLOOKUP(HRYLD2!BA$4,'[1]INTERNAL PARAMETERS-1'!$B$5:$J$44,3,FALSE) + HRYLD1!BA223*(1-VLOOKUP(HRYLD2!BA$4,'[1]INTERNAL PARAMETERS-1'!$B$5:$J$44,5,FALSE))*VLOOKUP(HRYLD2!BA$4,'[1]INTERNAL PARAMETERS-1'!$B$5:$J$44,8,FALSE)*VLOOKUP(HRYLD2!BA$4,'[1]INTERNAL PARAMETERS-1'!$B$5:$J$44,3,FALSE)</f>
        <v>0</v>
      </c>
      <c r="BB223" s="44">
        <f>HRYLD1!BB223*VLOOKUP(HRYLD2!BB$4,'[1]INTERNAL PARAMETERS-1'!$B$5:$J$44,5,FALSE)*VLOOKUP(HRYLD2!BB$4,'[1]INTERNAL PARAMETERS-1'!$B$5:$J$44,6,FALSE)*VLOOKUP(HRYLD2!BB$4,'[1]INTERNAL PARAMETERS-1'!$B$5:$J$44,3,FALSE) + HRYLD1!BB223*(1-VLOOKUP(HRYLD2!BB$4,'[1]INTERNAL PARAMETERS-1'!$B$5:$J$44,5,FALSE))*VLOOKUP(HRYLD2!BB$4,'[1]INTERNAL PARAMETERS-1'!$B$5:$J$44,8,FALSE)*VLOOKUP(HRYLD2!BB$4,'[1]INTERNAL PARAMETERS-1'!$B$5:$J$44,3,FALSE)</f>
        <v>0</v>
      </c>
      <c r="BC223" s="44">
        <f>HRYLD1!BC223*VLOOKUP(HRYLD2!BC$4,'[1]INTERNAL PARAMETERS-1'!$B$5:$J$44,5,FALSE)*VLOOKUP(HRYLD2!BC$4,'[1]INTERNAL PARAMETERS-1'!$B$5:$J$44,6,FALSE)*VLOOKUP(HRYLD2!BC$4,'[1]INTERNAL PARAMETERS-1'!$B$5:$J$44,3,FALSE) + HRYLD1!BC223*(1-VLOOKUP(HRYLD2!BC$4,'[1]INTERNAL PARAMETERS-1'!$B$5:$J$44,5,FALSE))*VLOOKUP(HRYLD2!BC$4,'[1]INTERNAL PARAMETERS-1'!$B$5:$J$44,8,FALSE)*VLOOKUP(HRYLD2!BC$4,'[1]INTERNAL PARAMETERS-1'!$B$5:$J$44,3,FALSE)</f>
        <v>0</v>
      </c>
      <c r="BD223" s="44">
        <f>HRYLD1!BD223*VLOOKUP(HRYLD2!BD$4,'[1]INTERNAL PARAMETERS-1'!$B$5:$J$44,5,FALSE)*VLOOKUP(HRYLD2!BD$4,'[1]INTERNAL PARAMETERS-1'!$B$5:$J$44,6,FALSE)*VLOOKUP(HRYLD2!BD$4,'[1]INTERNAL PARAMETERS-1'!$B$5:$J$44,3,FALSE) + HRYLD1!BD223*(1-VLOOKUP(HRYLD2!BD$4,'[1]INTERNAL PARAMETERS-1'!$B$5:$J$44,5,FALSE))*VLOOKUP(HRYLD2!BD$4,'[1]INTERNAL PARAMETERS-1'!$B$5:$J$44,8,FALSE)*VLOOKUP(HRYLD2!BD$4,'[1]INTERNAL PARAMETERS-1'!$B$5:$J$44,3,FALSE)</f>
        <v>0</v>
      </c>
      <c r="BE223" s="44">
        <f>HRYLD1!BE223*VLOOKUP(HRYLD2!BE$4,'[1]INTERNAL PARAMETERS-1'!$B$5:$J$44,5,FALSE)*VLOOKUP(HRYLD2!BE$4,'[1]INTERNAL PARAMETERS-1'!$B$5:$J$44,6,FALSE)*VLOOKUP(HRYLD2!BE$4,'[1]INTERNAL PARAMETERS-1'!$B$5:$J$44,3,FALSE) + HRYLD1!BE223*(1-VLOOKUP(HRYLD2!BE$4,'[1]INTERNAL PARAMETERS-1'!$B$5:$J$44,5,FALSE))*VLOOKUP(HRYLD2!BE$4,'[1]INTERNAL PARAMETERS-1'!$B$5:$J$44,8,FALSE)*VLOOKUP(HRYLD2!BE$4,'[1]INTERNAL PARAMETERS-1'!$B$5:$J$44,3,FALSE)</f>
        <v>0</v>
      </c>
      <c r="BF223" s="44">
        <f>HRYLD1!BF223*VLOOKUP(HRYLD2!BF$4,'[1]INTERNAL PARAMETERS-1'!$B$5:$J$44,5,FALSE)*VLOOKUP(HRYLD2!BF$4,'[1]INTERNAL PARAMETERS-1'!$B$5:$J$44,6,FALSE)*VLOOKUP(HRYLD2!BF$4,'[1]INTERNAL PARAMETERS-1'!$B$5:$J$44,3,FALSE) + HRYLD1!BF223*(1-VLOOKUP(HRYLD2!BF$4,'[1]INTERNAL PARAMETERS-1'!$B$5:$J$44,5,FALSE))*VLOOKUP(HRYLD2!BF$4,'[1]INTERNAL PARAMETERS-1'!$B$5:$J$44,8,FALSE)*VLOOKUP(HRYLD2!BF$4,'[1]INTERNAL PARAMETERS-1'!$B$5:$J$44,3,FALSE)</f>
        <v>0</v>
      </c>
      <c r="BG223" s="44">
        <f>HRYLD1!BG223*VLOOKUP(HRYLD2!BG$4,'[1]INTERNAL PARAMETERS-1'!$B$5:$J$44,5,FALSE)*VLOOKUP(HRYLD2!BG$4,'[1]INTERNAL PARAMETERS-1'!$B$5:$J$44,6,FALSE)*VLOOKUP(HRYLD2!BG$4,'[1]INTERNAL PARAMETERS-1'!$B$5:$J$44,3,FALSE) + HRYLD1!BG223*(1-VLOOKUP(HRYLD2!BG$4,'[1]INTERNAL PARAMETERS-1'!$B$5:$J$44,5,FALSE))*VLOOKUP(HRYLD2!BG$4,'[1]INTERNAL PARAMETERS-1'!$B$5:$J$44,8,FALSE)*VLOOKUP(HRYLD2!BG$4,'[1]INTERNAL PARAMETERS-1'!$B$5:$J$44,3,FALSE)</f>
        <v>0</v>
      </c>
      <c r="BH223" s="44">
        <f>HRYLD1!BH223*VLOOKUP(HRYLD2!BH$4,'[1]INTERNAL PARAMETERS-1'!$B$5:$J$44,5,FALSE)*VLOOKUP(HRYLD2!BH$4,'[1]INTERNAL PARAMETERS-1'!$B$5:$J$44,6,FALSE)*VLOOKUP(HRYLD2!BH$4,'[1]INTERNAL PARAMETERS-1'!$B$5:$J$44,3,FALSE) + HRYLD1!BH223*(1-VLOOKUP(HRYLD2!BH$4,'[1]INTERNAL PARAMETERS-1'!$B$5:$J$44,5,FALSE))*VLOOKUP(HRYLD2!BH$4,'[1]INTERNAL PARAMETERS-1'!$B$5:$J$44,8,FALSE)*VLOOKUP(HRYLD2!BH$4,'[1]INTERNAL PARAMETERS-1'!$B$5:$J$44,3,FALSE)</f>
        <v>0</v>
      </c>
      <c r="BI223" s="44">
        <f>HRYLD1!BI223*VLOOKUP(HRYLD2!BI$4,'[1]INTERNAL PARAMETERS-1'!$B$5:$J$44,5,FALSE)*VLOOKUP(HRYLD2!BI$4,'[1]INTERNAL PARAMETERS-1'!$B$5:$J$44,6,FALSE)*VLOOKUP(HRYLD2!BI$4,'[1]INTERNAL PARAMETERS-1'!$B$5:$J$44,3,FALSE) + HRYLD1!BI223*(1-VLOOKUP(HRYLD2!BI$4,'[1]INTERNAL PARAMETERS-1'!$B$5:$J$44,5,FALSE))*VLOOKUP(HRYLD2!BI$4,'[1]INTERNAL PARAMETERS-1'!$B$5:$J$44,8,FALSE)*VLOOKUP(HRYLD2!BI$4,'[1]INTERNAL PARAMETERS-1'!$B$5:$J$44,3,FALSE)</f>
        <v>0</v>
      </c>
      <c r="BJ223" s="44">
        <f>HRYLD1!BJ223*VLOOKUP(HRYLD2!BJ$4,'[1]INTERNAL PARAMETERS-1'!$B$5:$J$44,5,FALSE)*VLOOKUP(HRYLD2!BJ$4,'[1]INTERNAL PARAMETERS-1'!$B$5:$J$44,6,FALSE)*VLOOKUP(HRYLD2!BJ$4,'[1]INTERNAL PARAMETERS-1'!$B$5:$J$44,3,FALSE) + HRYLD1!BJ223*(1-VLOOKUP(HRYLD2!BJ$4,'[1]INTERNAL PARAMETERS-1'!$B$5:$J$44,5,FALSE))*VLOOKUP(HRYLD2!BJ$4,'[1]INTERNAL PARAMETERS-1'!$B$5:$J$44,8,FALSE)*VLOOKUP(HRYLD2!BJ$4,'[1]INTERNAL PARAMETERS-1'!$B$5:$J$44,3,FALSE)</f>
        <v>0</v>
      </c>
      <c r="BK223" s="44">
        <f>HRYLD1!BK223*VLOOKUP(HRYLD2!BK$4,'[1]INTERNAL PARAMETERS-1'!$B$5:$J$44,5,FALSE)*VLOOKUP(HRYLD2!BK$4,'[1]INTERNAL PARAMETERS-1'!$B$5:$J$44,6,FALSE)*VLOOKUP(HRYLD2!BK$4,'[1]INTERNAL PARAMETERS-1'!$B$5:$J$44,3,FALSE) + HRYLD1!BK223*(1-VLOOKUP(HRYLD2!BK$4,'[1]INTERNAL PARAMETERS-1'!$B$5:$J$44,5,FALSE))*VLOOKUP(HRYLD2!BK$4,'[1]INTERNAL PARAMETERS-1'!$B$5:$J$44,8,FALSE)*VLOOKUP(HRYLD2!BK$4,'[1]INTERNAL PARAMETERS-1'!$B$5:$J$44,3,FALSE)</f>
        <v>0</v>
      </c>
      <c r="BL223" s="44">
        <f>HRYLD1!BL223*VLOOKUP(HRYLD2!BL$4,'[1]INTERNAL PARAMETERS-1'!$B$5:$J$44,5,FALSE)*VLOOKUP(HRYLD2!BL$4,'[1]INTERNAL PARAMETERS-1'!$B$5:$J$44,6,FALSE)*VLOOKUP(HRYLD2!BL$4,'[1]INTERNAL PARAMETERS-1'!$B$5:$J$44,3,FALSE) + HRYLD1!BL223*(1-VLOOKUP(HRYLD2!BL$4,'[1]INTERNAL PARAMETERS-1'!$B$5:$J$44,5,FALSE))*VLOOKUP(HRYLD2!BL$4,'[1]INTERNAL PARAMETERS-1'!$B$5:$J$44,8,FALSE)*VLOOKUP(HRYLD2!BL$4,'[1]INTERNAL PARAMETERS-1'!$B$5:$J$44,3,FALSE)</f>
        <v>0</v>
      </c>
      <c r="BM223" s="44">
        <f>HRYLD1!BM223*VLOOKUP(HRYLD2!BM$4,'[1]INTERNAL PARAMETERS-1'!$B$5:$J$44,5,FALSE)*VLOOKUP(HRYLD2!BM$4,'[1]INTERNAL PARAMETERS-1'!$B$5:$J$44,6,FALSE)*VLOOKUP(HRYLD2!BM$4,'[1]INTERNAL PARAMETERS-1'!$B$5:$J$44,3,FALSE) + HRYLD1!BM223*(1-VLOOKUP(HRYLD2!BM$4,'[1]INTERNAL PARAMETERS-1'!$B$5:$J$44,5,FALSE))*VLOOKUP(HRYLD2!BM$4,'[1]INTERNAL PARAMETERS-1'!$B$5:$J$44,8,FALSE)*VLOOKUP(HRYLD2!BM$4,'[1]INTERNAL PARAMETERS-1'!$B$5:$J$44,3,FALSE)</f>
        <v>0</v>
      </c>
      <c r="BN223" s="44">
        <f>HRYLD1!BN223*VLOOKUP(HRYLD2!BN$4,'[1]INTERNAL PARAMETERS-1'!$B$5:$J$44,5,FALSE)*VLOOKUP(HRYLD2!BN$4,'[1]INTERNAL PARAMETERS-1'!$B$5:$J$44,6,FALSE)*VLOOKUP(HRYLD2!BN$4,'[1]INTERNAL PARAMETERS-1'!$B$5:$J$44,3,FALSE) + HRYLD1!BN223*(1-VLOOKUP(HRYLD2!BN$4,'[1]INTERNAL PARAMETERS-1'!$B$5:$J$44,5,FALSE))*VLOOKUP(HRYLD2!BN$4,'[1]INTERNAL PARAMETERS-1'!$B$5:$J$44,8,FALSE)*VLOOKUP(HRYLD2!BN$4,'[1]INTERNAL PARAMETERS-1'!$B$5:$J$44,3,FALSE)</f>
        <v>0</v>
      </c>
      <c r="BO223" s="44">
        <f>HRYLD1!BO223*VLOOKUP(HRYLD2!BO$4,'[1]INTERNAL PARAMETERS-1'!$B$5:$J$44,5,FALSE)*VLOOKUP(HRYLD2!BO$4,'[1]INTERNAL PARAMETERS-1'!$B$5:$J$44,6,FALSE)*VLOOKUP(HRYLD2!BO$4,'[1]INTERNAL PARAMETERS-1'!$B$5:$J$44,3,FALSE) + HRYLD1!BO223*(1-VLOOKUP(HRYLD2!BO$4,'[1]INTERNAL PARAMETERS-1'!$B$5:$J$44,5,FALSE))*VLOOKUP(HRYLD2!BO$4,'[1]INTERNAL PARAMETERS-1'!$B$5:$J$44,8,FALSE)*VLOOKUP(HRYLD2!BO$4,'[1]INTERNAL PARAMETERS-1'!$B$5:$J$44,3,FALSE)</f>
        <v>0</v>
      </c>
      <c r="BP223" s="44">
        <f>HRYLD1!BP223*VLOOKUP(HRYLD2!BP$4,'[1]INTERNAL PARAMETERS-1'!$B$5:$J$44,5,FALSE)*VLOOKUP(HRYLD2!BP$4,'[1]INTERNAL PARAMETERS-1'!$B$5:$J$44,6,FALSE)*VLOOKUP(HRYLD2!BP$4,'[1]INTERNAL PARAMETERS-1'!$B$5:$J$44,3,FALSE) + HRYLD1!BP223*(1-VLOOKUP(HRYLD2!BP$4,'[1]INTERNAL PARAMETERS-1'!$B$5:$J$44,5,FALSE))*VLOOKUP(HRYLD2!BP$4,'[1]INTERNAL PARAMETERS-1'!$B$5:$J$44,8,FALSE)*VLOOKUP(HRYLD2!BP$4,'[1]INTERNAL PARAMETERS-1'!$B$5:$J$44,3,FALSE)</f>
        <v>0</v>
      </c>
      <c r="BQ223" s="44">
        <f>HRYLD1!BQ223*VLOOKUP(HRYLD2!BQ$4,'[1]INTERNAL PARAMETERS-1'!$B$5:$J$44,5,FALSE)*VLOOKUP(HRYLD2!BQ$4,'[1]INTERNAL PARAMETERS-1'!$B$5:$J$44,6,FALSE)*VLOOKUP(HRYLD2!BQ$4,'[1]INTERNAL PARAMETERS-1'!$B$5:$J$44,3,FALSE) + HRYLD1!BQ223*(1-VLOOKUP(HRYLD2!BQ$4,'[1]INTERNAL PARAMETERS-1'!$B$5:$J$44,5,FALSE))*VLOOKUP(HRYLD2!BQ$4,'[1]INTERNAL PARAMETERS-1'!$B$5:$J$44,8,FALSE)*VLOOKUP(HRYLD2!BQ$4,'[1]INTERNAL PARAMETERS-1'!$B$5:$J$44,3,FALSE)</f>
        <v>0</v>
      </c>
      <c r="BR223" s="44">
        <f>HRYLD1!BR223*VLOOKUP(HRYLD2!BR$4,'[1]INTERNAL PARAMETERS-1'!$B$5:$J$44,5,FALSE)*VLOOKUP(HRYLD2!BR$4,'[1]INTERNAL PARAMETERS-1'!$B$5:$J$44,6,FALSE)*VLOOKUP(HRYLD2!BR$4,'[1]INTERNAL PARAMETERS-1'!$B$5:$J$44,3,FALSE) + HRYLD1!BR223*(1-VLOOKUP(HRYLD2!BR$4,'[1]INTERNAL PARAMETERS-1'!$B$5:$J$44,5,FALSE))*VLOOKUP(HRYLD2!BR$4,'[1]INTERNAL PARAMETERS-1'!$B$5:$J$44,8,FALSE)*VLOOKUP(HRYLD2!BR$4,'[1]INTERNAL PARAMETERS-1'!$B$5:$J$44,3,FALSE)</f>
        <v>0</v>
      </c>
      <c r="BS223" s="44">
        <f>HRYLD1!BS223*VLOOKUP(HRYLD2!BS$4,'[1]INTERNAL PARAMETERS-1'!$B$5:$J$44,5,FALSE)*VLOOKUP(HRYLD2!BS$4,'[1]INTERNAL PARAMETERS-1'!$B$5:$J$44,6,FALSE)*VLOOKUP(HRYLD2!BS$4,'[1]INTERNAL PARAMETERS-1'!$B$5:$J$44,3,FALSE) + HRYLD1!BS223*(1-VLOOKUP(HRYLD2!BS$4,'[1]INTERNAL PARAMETERS-1'!$B$5:$J$44,5,FALSE))*VLOOKUP(HRYLD2!BS$4,'[1]INTERNAL PARAMETERS-1'!$B$5:$J$44,8,FALSE)*VLOOKUP(HRYLD2!BS$4,'[1]INTERNAL PARAMETERS-1'!$B$5:$J$44,3,FALSE)</f>
        <v>0</v>
      </c>
      <c r="BT223" s="44">
        <f>HRYLD1!BT223*VLOOKUP(HRYLD2!BT$4,'[1]INTERNAL PARAMETERS-1'!$B$5:$J$44,5,FALSE)*VLOOKUP(HRYLD2!BT$4,'[1]INTERNAL PARAMETERS-1'!$B$5:$J$44,6,FALSE)*VLOOKUP(HRYLD2!BT$4,'[1]INTERNAL PARAMETERS-1'!$B$5:$J$44,3,FALSE) + HRYLD1!BT223*(1-VLOOKUP(HRYLD2!BT$4,'[1]INTERNAL PARAMETERS-1'!$B$5:$J$44,5,FALSE))*VLOOKUP(HRYLD2!BT$4,'[1]INTERNAL PARAMETERS-1'!$B$5:$J$44,8,FALSE)*VLOOKUP(HRYLD2!BT$4,'[1]INTERNAL PARAMETERS-1'!$B$5:$J$44,3,FALSE)</f>
        <v>0</v>
      </c>
      <c r="BU223" s="44">
        <f>HRYLD1!BU223*VLOOKUP(HRYLD2!BU$4,'[1]INTERNAL PARAMETERS-1'!$B$5:$J$44,5,FALSE)*VLOOKUP(HRYLD2!BU$4,'[1]INTERNAL PARAMETERS-1'!$B$5:$J$44,6,FALSE)*VLOOKUP(HRYLD2!BU$4,'[1]INTERNAL PARAMETERS-1'!$B$5:$J$44,3,FALSE) + HRYLD1!BU223*(1-VLOOKUP(HRYLD2!BU$4,'[1]INTERNAL PARAMETERS-1'!$B$5:$J$44,5,FALSE))*VLOOKUP(HRYLD2!BU$4,'[1]INTERNAL PARAMETERS-1'!$B$5:$J$44,8,FALSE)*VLOOKUP(HRYLD2!BU$4,'[1]INTERNAL PARAMETERS-1'!$B$5:$J$44,3,FALSE)</f>
        <v>0</v>
      </c>
      <c r="BV223" s="44">
        <f>HRYLD1!BV223*VLOOKUP(HRYLD2!BV$4,'[1]INTERNAL PARAMETERS-1'!$B$5:$J$44,5,FALSE)*VLOOKUP(HRYLD2!BV$4,'[1]INTERNAL PARAMETERS-1'!$B$5:$J$44,6,FALSE)*VLOOKUP(HRYLD2!BV$4,'[1]INTERNAL PARAMETERS-1'!$B$5:$J$44,3,FALSE) + HRYLD1!BV223*(1-VLOOKUP(HRYLD2!BV$4,'[1]INTERNAL PARAMETERS-1'!$B$5:$J$44,5,FALSE))*VLOOKUP(HRYLD2!BV$4,'[1]INTERNAL PARAMETERS-1'!$B$5:$J$44,8,FALSE)*VLOOKUP(HRYLD2!BV$4,'[1]INTERNAL PARAMETERS-1'!$B$5:$J$44,3,FALSE)</f>
        <v>0</v>
      </c>
      <c r="BW223" s="44">
        <f>HRYLD1!BW223*VLOOKUP(HRYLD2!BW$4,'[1]INTERNAL PARAMETERS-1'!$B$5:$J$44,5,FALSE)*VLOOKUP(HRYLD2!BW$4,'[1]INTERNAL PARAMETERS-1'!$B$5:$J$44,6,FALSE)*VLOOKUP(HRYLD2!BW$4,'[1]INTERNAL PARAMETERS-1'!$B$5:$J$44,3,FALSE) + HRYLD1!BW223*(1-VLOOKUP(HRYLD2!BW$4,'[1]INTERNAL PARAMETERS-1'!$B$5:$J$44,5,FALSE))*VLOOKUP(HRYLD2!BW$4,'[1]INTERNAL PARAMETERS-1'!$B$5:$J$44,8,FALSE)*VLOOKUP(HRYLD2!BW$4,'[1]INTERNAL PARAMETERS-1'!$B$5:$J$44,3,FALSE)</f>
        <v>0</v>
      </c>
      <c r="BX223" s="44">
        <f>HRYLD1!BX223*VLOOKUP(HRYLD2!BX$4,'[1]INTERNAL PARAMETERS-1'!$B$5:$J$44,5,FALSE)*VLOOKUP(HRYLD2!BX$4,'[1]INTERNAL PARAMETERS-1'!$B$5:$J$44,6,FALSE)*VLOOKUP(HRYLD2!BX$4,'[1]INTERNAL PARAMETERS-1'!$B$5:$J$44,3,FALSE) + HRYLD1!BX223*(1-VLOOKUP(HRYLD2!BX$4,'[1]INTERNAL PARAMETERS-1'!$B$5:$J$44,5,FALSE))*VLOOKUP(HRYLD2!BX$4,'[1]INTERNAL PARAMETERS-1'!$B$5:$J$44,8,FALSE)*VLOOKUP(HRYLD2!BX$4,'[1]INTERNAL PARAMETERS-1'!$B$5:$J$44,3,FALSE)</f>
        <v>0</v>
      </c>
      <c r="BY223" s="44">
        <f>HRYLD1!BY223*VLOOKUP(HRYLD2!BY$4,'[1]INTERNAL PARAMETERS-1'!$B$5:$J$44,5,FALSE)*VLOOKUP(HRYLD2!BY$4,'[1]INTERNAL PARAMETERS-1'!$B$5:$J$44,6,FALSE)*VLOOKUP(HRYLD2!BY$4,'[1]INTERNAL PARAMETERS-1'!$B$5:$J$44,3,FALSE) + HRYLD1!BY223*(1-VLOOKUP(HRYLD2!BY$4,'[1]INTERNAL PARAMETERS-1'!$B$5:$J$44,5,FALSE))*VLOOKUP(HRYLD2!BY$4,'[1]INTERNAL PARAMETERS-1'!$B$5:$J$44,8,FALSE)*VLOOKUP(HRYLD2!BY$4,'[1]INTERNAL PARAMETERS-1'!$B$5:$J$44,3,FALSE)</f>
        <v>0</v>
      </c>
      <c r="BZ223" s="44">
        <f>HRYLD1!BZ223*VLOOKUP(HRYLD2!BZ$4,'[1]INTERNAL PARAMETERS-1'!$B$5:$J$44,5,FALSE)*VLOOKUP(HRYLD2!BZ$4,'[1]INTERNAL PARAMETERS-1'!$B$5:$J$44,6,FALSE)*VLOOKUP(HRYLD2!BZ$4,'[1]INTERNAL PARAMETERS-1'!$B$5:$J$44,3,FALSE) + HRYLD1!BZ223*(1-VLOOKUP(HRYLD2!BZ$4,'[1]INTERNAL PARAMETERS-1'!$B$5:$J$44,5,FALSE))*VLOOKUP(HRYLD2!BZ$4,'[1]INTERNAL PARAMETERS-1'!$B$5:$J$44,8,FALSE)*VLOOKUP(HRYLD2!BZ$4,'[1]INTERNAL PARAMETERS-1'!$B$5:$J$44,3,FALSE)</f>
        <v>0</v>
      </c>
      <c r="CA223" s="44">
        <f>HRYLD1!CA223*VLOOKUP(HRYLD2!CA$4,'[1]INTERNAL PARAMETERS-1'!$B$5:$J$44,5,FALSE)*VLOOKUP(HRYLD2!CA$4,'[1]INTERNAL PARAMETERS-1'!$B$5:$J$44,6,FALSE)*VLOOKUP(HRYLD2!CA$4,'[1]INTERNAL PARAMETERS-1'!$B$5:$J$44,3,FALSE) + HRYLD1!CA223*(1-VLOOKUP(HRYLD2!CA$4,'[1]INTERNAL PARAMETERS-1'!$B$5:$J$44,5,FALSE))*VLOOKUP(HRYLD2!CA$4,'[1]INTERNAL PARAMETERS-1'!$B$5:$J$44,8,FALSE)*VLOOKUP(HRYLD2!CA$4,'[1]INTERNAL PARAMETERS-1'!$B$5:$J$44,3,FALSE)</f>
        <v>0</v>
      </c>
      <c r="CB223" s="44">
        <f>HRYLD1!CB223*VLOOKUP(HRYLD2!CB$4,'[1]INTERNAL PARAMETERS-1'!$B$5:$J$44,5,FALSE)*VLOOKUP(HRYLD2!CB$4,'[1]INTERNAL PARAMETERS-1'!$B$5:$J$44,6,FALSE)*VLOOKUP(HRYLD2!CB$4,'[1]INTERNAL PARAMETERS-1'!$B$5:$J$44,3,FALSE) + HRYLD1!CB223*(1-VLOOKUP(HRYLD2!CB$4,'[1]INTERNAL PARAMETERS-1'!$B$5:$J$44,5,FALSE))*VLOOKUP(HRYLD2!CB$4,'[1]INTERNAL PARAMETERS-1'!$B$5:$J$44,8,FALSE)*VLOOKUP(HRYLD2!CB$4,'[1]INTERNAL PARAMETERS-1'!$B$5:$J$44,3,FALSE)</f>
        <v>0</v>
      </c>
      <c r="CC223" s="44">
        <f>HRYLD1!CC223*VLOOKUP(HRYLD2!CC$4,'[1]INTERNAL PARAMETERS-1'!$B$5:$J$44,5,FALSE)*VLOOKUP(HRYLD2!CC$4,'[1]INTERNAL PARAMETERS-1'!$B$5:$J$44,6,FALSE)*VLOOKUP(HRYLD2!CC$4,'[1]INTERNAL PARAMETERS-1'!$B$5:$J$44,3,FALSE) + HRYLD1!CC223*(1-VLOOKUP(HRYLD2!CC$4,'[1]INTERNAL PARAMETERS-1'!$B$5:$J$44,5,FALSE))*VLOOKUP(HRYLD2!CC$4,'[1]INTERNAL PARAMETERS-1'!$B$5:$J$44,8,FALSE)*VLOOKUP(HRYLD2!CC$4,'[1]INTERNAL PARAMETERS-1'!$B$5:$J$44,3,FALSE)</f>
        <v>0</v>
      </c>
      <c r="CD223" s="44">
        <f>HRYLD1!CD223*VLOOKUP(HRYLD2!CD$4,'[1]INTERNAL PARAMETERS-1'!$B$5:$J$44,5,FALSE)*VLOOKUP(HRYLD2!CD$4,'[1]INTERNAL PARAMETERS-1'!$B$5:$J$44,6,FALSE)*VLOOKUP(HRYLD2!CD$4,'[1]INTERNAL PARAMETERS-1'!$B$5:$J$44,3,FALSE) + HRYLD1!CD223*(1-VLOOKUP(HRYLD2!CD$4,'[1]INTERNAL PARAMETERS-1'!$B$5:$J$44,5,FALSE))*VLOOKUP(HRYLD2!CD$4,'[1]INTERNAL PARAMETERS-1'!$B$5:$J$44,8,FALSE)*VLOOKUP(HRYLD2!CD$4,'[1]INTERNAL PARAMETERS-1'!$B$5:$J$44,3,FALSE)</f>
        <v>0</v>
      </c>
      <c r="CE223" s="44">
        <f>HRYLD1!CE223*VLOOKUP(HRYLD2!CE$4,'[1]INTERNAL PARAMETERS-1'!$B$5:$J$44,5,FALSE)*VLOOKUP(HRYLD2!CE$4,'[1]INTERNAL PARAMETERS-1'!$B$5:$J$44,6,FALSE)*VLOOKUP(HRYLD2!CE$4,'[1]INTERNAL PARAMETERS-1'!$B$5:$J$44,3,FALSE) + HRYLD1!CE223*(1-VLOOKUP(HRYLD2!CE$4,'[1]INTERNAL PARAMETERS-1'!$B$5:$J$44,5,FALSE))*VLOOKUP(HRYLD2!CE$4,'[1]INTERNAL PARAMETERS-1'!$B$5:$J$44,8,FALSE)*VLOOKUP(HRYLD2!CE$4,'[1]INTERNAL PARAMETERS-1'!$B$5:$J$44,3,FALSE)</f>
        <v>0</v>
      </c>
      <c r="CF223" s="44">
        <f>HRYLD1!CF223*VLOOKUP(HRYLD2!CF$4,'[1]INTERNAL PARAMETERS-1'!$B$5:$J$44,5,FALSE)*VLOOKUP(HRYLD2!CF$4,'[1]INTERNAL PARAMETERS-1'!$B$5:$J$44,6,FALSE)*VLOOKUP(HRYLD2!CF$4,'[1]INTERNAL PARAMETERS-1'!$B$5:$J$44,3,FALSE) + HRYLD1!CF223*(1-VLOOKUP(HRYLD2!CF$4,'[1]INTERNAL PARAMETERS-1'!$B$5:$J$44,5,FALSE))*VLOOKUP(HRYLD2!CF$4,'[1]INTERNAL PARAMETERS-1'!$B$5:$J$44,8,FALSE)*VLOOKUP(HRYLD2!CF$4,'[1]INTERNAL PARAMETERS-1'!$B$5:$J$44,3,FALSE)</f>
        <v>0</v>
      </c>
      <c r="CG223" s="44">
        <f>HRYLD1!CG223*VLOOKUP(HRYLD2!CG$4,'[1]INTERNAL PARAMETERS-1'!$B$5:$J$44,5,FALSE)*VLOOKUP(HRYLD2!CG$4,'[1]INTERNAL PARAMETERS-1'!$B$5:$J$44,6,FALSE)*VLOOKUP(HRYLD2!CG$4,'[1]INTERNAL PARAMETERS-1'!$B$5:$J$44,3,FALSE) + HRYLD1!CG223*(1-VLOOKUP(HRYLD2!CG$4,'[1]INTERNAL PARAMETERS-1'!$B$5:$J$44,5,FALSE))*VLOOKUP(HRYLD2!CG$4,'[1]INTERNAL PARAMETERS-1'!$B$5:$J$44,8,FALSE)*VLOOKUP(HRYLD2!CG$4,'[1]INTERNAL PARAMETERS-1'!$B$5:$J$44,3,FALSE)</f>
        <v>0</v>
      </c>
      <c r="CH223" s="43">
        <f>HRYLD1!CH223*VLOOKUP(HRYLD2!CH$4,'[1]INTERNAL PARAMETERS-1'!$B$5:$J$44,5,FALSE)*VLOOKUP(HRYLD2!CH$4,'[1]INTERNAL PARAMETERS-1'!$B$5:$J$44,6,FALSE)*VLOOKUP(HRYLD2!CH$4,'[1]INTERNAL PARAMETERS-1'!$B$5:$J$44,3,FALSE) + HRYLD1!CH223*(1-VLOOKUP(HRYLD2!CH$4,'[1]INTERNAL PARAMETERS-1'!$B$5:$J$44,5,FALSE))*VLOOKUP(HRYLD2!CH$4,'[1]INTERNAL PARAMETERS-1'!$B$5:$J$44,8,FALSE)*VLOOKUP(HRYLD2!CH$4,'[1]INTERNAL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67</v>
      </c>
      <c r="D224" s="57" t="s">
        <v>63</v>
      </c>
      <c r="E224" s="132">
        <f>HR!X224</f>
        <v>0</v>
      </c>
      <c r="F224" s="59">
        <f>'[1]INTERNAL PARAMETERS-1'!M8</f>
        <v>68.824999999999989</v>
      </c>
      <c r="G224" s="45">
        <f>HRYLD1!G224*VLOOKUP(HRYLD2!G$4,'[1]INTERNAL PARAMETERS-1'!$B$5:$J$44,5,FALSE)*VLOOKUP(HRYLD2!G$4,'[1]INTERNAL PARAMETERS-1'!$B$5:$J$44,7,FALSE)*HRYLD2!$F224 + HRYLD1!G224*(1-VLOOKUP(HRYLD2!G$4,'[1]INTERNAL PARAMETERS-1'!$B$5:$J$44,5,FALSE))*VLOOKUP(HRYLD2!G$4,'[1]INTERNAL PARAMETERS-1'!$B$5:$J$44,9,FALSE)*HRYLD2!$F224</f>
        <v>0</v>
      </c>
      <c r="H224" s="44">
        <f>HRYLD1!H224*VLOOKUP(HRYLD2!H$4,'[1]INTERNAL PARAMETERS-1'!$B$5:$J$44,5,FALSE)*VLOOKUP(HRYLD2!H$4,'[1]INTERNAL PARAMETERS-1'!$B$5:$J$44,7,FALSE)*HRYLD2!$F224 + HRYLD1!H224*(1-VLOOKUP(HRYLD2!H$4,'[1]INTERNAL PARAMETERS-1'!$B$5:$J$44,5,FALSE))*VLOOKUP(HRYLD2!H$4,'[1]INTERNAL PARAMETERS-1'!$B$5:$J$44,9,FALSE)*HRYLD2!$F224</f>
        <v>0</v>
      </c>
      <c r="I224" s="44">
        <f>HRYLD1!I224*VLOOKUP(HRYLD2!I$4,'[1]INTERNAL PARAMETERS-1'!$B$5:$J$44,5,FALSE)*VLOOKUP(HRYLD2!I$4,'[1]INTERNAL PARAMETERS-1'!$B$5:$J$44,7,FALSE)*HRYLD2!$F224 + HRYLD1!I224*(1-VLOOKUP(HRYLD2!I$4,'[1]INTERNAL PARAMETERS-1'!$B$5:$J$44,5,FALSE))*VLOOKUP(HRYLD2!I$4,'[1]INTERNAL PARAMETERS-1'!$B$5:$J$44,9,FALSE)*HRYLD2!$F224</f>
        <v>0</v>
      </c>
      <c r="J224" s="44">
        <f>HRYLD1!J224*VLOOKUP(HRYLD2!J$4,'[1]INTERNAL PARAMETERS-1'!$B$5:$J$44,5,FALSE)*VLOOKUP(HRYLD2!J$4,'[1]INTERNAL PARAMETERS-1'!$B$5:$J$44,7,FALSE)*HRYLD2!$F224 + HRYLD1!J224*(1-VLOOKUP(HRYLD2!J$4,'[1]INTERNAL PARAMETERS-1'!$B$5:$J$44,5,FALSE))*VLOOKUP(HRYLD2!J$4,'[1]INTERNAL PARAMETERS-1'!$B$5:$J$44,9,FALSE)*HRYLD2!$F224</f>
        <v>0</v>
      </c>
      <c r="K224" s="44">
        <f>HRYLD1!K224*VLOOKUP(HRYLD2!K$4,'[1]INTERNAL PARAMETERS-1'!$B$5:$J$44,5,FALSE)*VLOOKUP(HRYLD2!K$4,'[1]INTERNAL PARAMETERS-1'!$B$5:$J$44,7,FALSE)*HRYLD2!$F224 + HRYLD1!K224*(1-VLOOKUP(HRYLD2!K$4,'[1]INTERNAL PARAMETERS-1'!$B$5:$J$44,5,FALSE))*VLOOKUP(HRYLD2!K$4,'[1]INTERNAL PARAMETERS-1'!$B$5:$J$44,9,FALSE)*HRYLD2!$F224</f>
        <v>0</v>
      </c>
      <c r="L224" s="44">
        <f>HRYLD1!L224*VLOOKUP(HRYLD2!L$4,'[1]INTERNAL PARAMETERS-1'!$B$5:$J$44,5,FALSE)*VLOOKUP(HRYLD2!L$4,'[1]INTERNAL PARAMETERS-1'!$B$5:$J$44,7,FALSE)*HRYLD2!$F224 + HRYLD1!L224*(1-VLOOKUP(HRYLD2!L$4,'[1]INTERNAL PARAMETERS-1'!$B$5:$J$44,5,FALSE))*VLOOKUP(HRYLD2!L$4,'[1]INTERNAL PARAMETERS-1'!$B$5:$J$44,9,FALSE)*HRYLD2!$F224</f>
        <v>0</v>
      </c>
      <c r="M224" s="44">
        <f>HRYLD1!M224*VLOOKUP(HRYLD2!M$4,'[1]INTERNAL PARAMETERS-1'!$B$5:$J$44,5,FALSE)*VLOOKUP(HRYLD2!M$4,'[1]INTERNAL PARAMETERS-1'!$B$5:$J$44,7,FALSE)*HRYLD2!$F224 + HRYLD1!M224*(1-VLOOKUP(HRYLD2!M$4,'[1]INTERNAL PARAMETERS-1'!$B$5:$J$44,5,FALSE))*VLOOKUP(HRYLD2!M$4,'[1]INTERNAL PARAMETERS-1'!$B$5:$J$44,9,FALSE)*HRYLD2!$F224</f>
        <v>0</v>
      </c>
      <c r="N224" s="44">
        <f>HRYLD1!N224*VLOOKUP(HRYLD2!N$4,'[1]INTERNAL PARAMETERS-1'!$B$5:$J$44,5,FALSE)*VLOOKUP(HRYLD2!N$4,'[1]INTERNAL PARAMETERS-1'!$B$5:$J$44,7,FALSE)*HRYLD2!$F224 + HRYLD1!N224*(1-VLOOKUP(HRYLD2!N$4,'[1]INTERNAL PARAMETERS-1'!$B$5:$J$44,5,FALSE))*VLOOKUP(HRYLD2!N$4,'[1]INTERNAL PARAMETERS-1'!$B$5:$J$44,9,FALSE)*HRYLD2!$F224</f>
        <v>0</v>
      </c>
      <c r="O224" s="44">
        <f>HRYLD1!O224*VLOOKUP(HRYLD2!O$4,'[1]INTERNAL PARAMETERS-1'!$B$5:$J$44,5,FALSE)*VLOOKUP(HRYLD2!O$4,'[1]INTERNAL PARAMETERS-1'!$B$5:$J$44,7,FALSE)*HRYLD2!$F224 + HRYLD1!O224*(1-VLOOKUP(HRYLD2!O$4,'[1]INTERNAL PARAMETERS-1'!$B$5:$J$44,5,FALSE))*VLOOKUP(HRYLD2!O$4,'[1]INTERNAL PARAMETERS-1'!$B$5:$J$44,9,FALSE)*HRYLD2!$F224</f>
        <v>0</v>
      </c>
      <c r="P224" s="44">
        <f>HRYLD1!P224*VLOOKUP(HRYLD2!P$4,'[1]INTERNAL PARAMETERS-1'!$B$5:$J$44,5,FALSE)*VLOOKUP(HRYLD2!P$4,'[1]INTERNAL PARAMETERS-1'!$B$5:$J$44,7,FALSE)*HRYLD2!$F224 + HRYLD1!P224*(1-VLOOKUP(HRYLD2!P$4,'[1]INTERNAL PARAMETERS-1'!$B$5:$J$44,5,FALSE))*VLOOKUP(HRYLD2!P$4,'[1]INTERNAL PARAMETERS-1'!$B$5:$J$44,9,FALSE)*HRYLD2!$F224</f>
        <v>0</v>
      </c>
      <c r="Q224" s="44">
        <f>HRYLD1!Q224*VLOOKUP(HRYLD2!Q$4,'[1]INTERNAL PARAMETERS-1'!$B$5:$J$44,5,FALSE)*VLOOKUP(HRYLD2!Q$4,'[1]INTERNAL PARAMETERS-1'!$B$5:$J$44,7,FALSE)*HRYLD2!$F224 + HRYLD1!Q224*(1-VLOOKUP(HRYLD2!Q$4,'[1]INTERNAL PARAMETERS-1'!$B$5:$J$44,5,FALSE))*VLOOKUP(HRYLD2!Q$4,'[1]INTERNAL PARAMETERS-1'!$B$5:$J$44,9,FALSE)*HRYLD2!$F224</f>
        <v>0</v>
      </c>
      <c r="R224" s="44">
        <f>HRYLD1!R224*VLOOKUP(HRYLD2!R$4,'[1]INTERNAL PARAMETERS-1'!$B$5:$J$44,5,FALSE)*VLOOKUP(HRYLD2!R$4,'[1]INTERNAL PARAMETERS-1'!$B$5:$J$44,7,FALSE)*HRYLD2!$F224 + HRYLD1!R224*(1-VLOOKUP(HRYLD2!R$4,'[1]INTERNAL PARAMETERS-1'!$B$5:$J$44,5,FALSE))*VLOOKUP(HRYLD2!R$4,'[1]INTERNAL PARAMETERS-1'!$B$5:$J$44,9,FALSE)*HRYLD2!$F224</f>
        <v>0</v>
      </c>
      <c r="S224" s="44">
        <f>HRYLD1!S224*VLOOKUP(HRYLD2!S$4,'[1]INTERNAL PARAMETERS-1'!$B$5:$J$44,5,FALSE)*VLOOKUP(HRYLD2!S$4,'[1]INTERNAL PARAMETERS-1'!$B$5:$J$44,7,FALSE)*HRYLD2!$F224 + HRYLD1!S224*(1-VLOOKUP(HRYLD2!S$4,'[1]INTERNAL PARAMETERS-1'!$B$5:$J$44,5,FALSE))*VLOOKUP(HRYLD2!S$4,'[1]INTERNAL PARAMETERS-1'!$B$5:$J$44,9,FALSE)*HRYLD2!$F224</f>
        <v>0</v>
      </c>
      <c r="T224" s="44">
        <f>HRYLD1!T224*VLOOKUP(HRYLD2!T$4,'[1]INTERNAL PARAMETERS-1'!$B$5:$J$44,5,FALSE)*VLOOKUP(HRYLD2!T$4,'[1]INTERNAL PARAMETERS-1'!$B$5:$J$44,7,FALSE)*HRYLD2!$F224 + HRYLD1!T224*(1-VLOOKUP(HRYLD2!T$4,'[1]INTERNAL PARAMETERS-1'!$B$5:$J$44,5,FALSE))*VLOOKUP(HRYLD2!T$4,'[1]INTERNAL PARAMETERS-1'!$B$5:$J$44,9,FALSE)*HRYLD2!$F224</f>
        <v>0</v>
      </c>
      <c r="U224" s="44">
        <f>HRYLD1!U224*VLOOKUP(HRYLD2!U$4,'[1]INTERNAL PARAMETERS-1'!$B$5:$J$44,5,FALSE)*VLOOKUP(HRYLD2!U$4,'[1]INTERNAL PARAMETERS-1'!$B$5:$J$44,7,FALSE)*HRYLD2!$F224 + HRYLD1!U224*(1-VLOOKUP(HRYLD2!U$4,'[1]INTERNAL PARAMETERS-1'!$B$5:$J$44,5,FALSE))*VLOOKUP(HRYLD2!U$4,'[1]INTERNAL PARAMETERS-1'!$B$5:$J$44,9,FALSE)*HRYLD2!$F224</f>
        <v>0</v>
      </c>
      <c r="V224" s="44">
        <f>HRYLD1!V224*VLOOKUP(HRYLD2!V$4,'[1]INTERNAL PARAMETERS-1'!$B$5:$J$44,5,FALSE)*VLOOKUP(HRYLD2!V$4,'[1]INTERNAL PARAMETERS-1'!$B$5:$J$44,7,FALSE)*HRYLD2!$F224 + HRYLD1!V224*(1-VLOOKUP(HRYLD2!V$4,'[1]INTERNAL PARAMETERS-1'!$B$5:$J$44,5,FALSE))*VLOOKUP(HRYLD2!V$4,'[1]INTERNAL PARAMETERS-1'!$B$5:$J$44,9,FALSE)*HRYLD2!$F224</f>
        <v>0</v>
      </c>
      <c r="W224" s="44">
        <f>HRYLD1!W224*VLOOKUP(HRYLD2!W$4,'[1]INTERNAL PARAMETERS-1'!$B$5:$J$44,5,FALSE)*VLOOKUP(HRYLD2!W$4,'[1]INTERNAL PARAMETERS-1'!$B$5:$J$44,7,FALSE)*HRYLD2!$F224 + HRYLD1!W224*(1-VLOOKUP(HRYLD2!W$4,'[1]INTERNAL PARAMETERS-1'!$B$5:$J$44,5,FALSE))*VLOOKUP(HRYLD2!W$4,'[1]INTERNAL PARAMETERS-1'!$B$5:$J$44,9,FALSE)*HRYLD2!$F224</f>
        <v>0</v>
      </c>
      <c r="X224" s="44">
        <f>HRYLD1!X224*VLOOKUP(HRYLD2!X$4,'[1]INTERNAL PARAMETERS-1'!$B$5:$J$44,5,FALSE)*VLOOKUP(HRYLD2!X$4,'[1]INTERNAL PARAMETERS-1'!$B$5:$J$44,7,FALSE)*HRYLD2!$F224 + HRYLD1!X224*(1-VLOOKUP(HRYLD2!X$4,'[1]INTERNAL PARAMETERS-1'!$B$5:$J$44,5,FALSE))*VLOOKUP(HRYLD2!X$4,'[1]INTERNAL PARAMETERS-1'!$B$5:$J$44,9,FALSE)*HRYLD2!$F224</f>
        <v>0</v>
      </c>
      <c r="Y224" s="44">
        <f>HRYLD1!Y224*VLOOKUP(HRYLD2!Y$4,'[1]INTERNAL PARAMETERS-1'!$B$5:$J$44,5,FALSE)*VLOOKUP(HRYLD2!Y$4,'[1]INTERNAL PARAMETERS-1'!$B$5:$J$44,7,FALSE)*HRYLD2!$F224 + HRYLD1!Y224*(1-VLOOKUP(HRYLD2!Y$4,'[1]INTERNAL PARAMETERS-1'!$B$5:$J$44,5,FALSE))*VLOOKUP(HRYLD2!Y$4,'[1]INTERNAL PARAMETERS-1'!$B$5:$J$44,9,FALSE)*HRYLD2!$F224</f>
        <v>0</v>
      </c>
      <c r="Z224" s="44">
        <f>HRYLD1!Z224*VLOOKUP(HRYLD2!Z$4,'[1]INTERNAL PARAMETERS-1'!$B$5:$J$44,5,FALSE)*VLOOKUP(HRYLD2!Z$4,'[1]INTERNAL PARAMETERS-1'!$B$5:$J$44,7,FALSE)*HRYLD2!$F224 + HRYLD1!Z224*(1-VLOOKUP(HRYLD2!Z$4,'[1]INTERNAL PARAMETERS-1'!$B$5:$J$44,5,FALSE))*VLOOKUP(HRYLD2!Z$4,'[1]INTERNAL PARAMETERS-1'!$B$5:$J$44,9,FALSE)*HRYLD2!$F224</f>
        <v>0</v>
      </c>
      <c r="AA224" s="44">
        <f>HRYLD1!AA224*VLOOKUP(HRYLD2!AA$4,'[1]INTERNAL PARAMETERS-1'!$B$5:$J$44,5,FALSE)*VLOOKUP(HRYLD2!AA$4,'[1]INTERNAL PARAMETERS-1'!$B$5:$J$44,7,FALSE)*HRYLD2!$F224 + HRYLD1!AA224*(1-VLOOKUP(HRYLD2!AA$4,'[1]INTERNAL PARAMETERS-1'!$B$5:$J$44,5,FALSE))*VLOOKUP(HRYLD2!AA$4,'[1]INTERNAL PARAMETERS-1'!$B$5:$J$44,9,FALSE)*HRYLD2!$F224</f>
        <v>0</v>
      </c>
      <c r="AB224" s="44">
        <f>HRYLD1!AB224*VLOOKUP(HRYLD2!AB$4,'[1]INTERNAL PARAMETERS-1'!$B$5:$J$44,5,FALSE)*VLOOKUP(HRYLD2!AB$4,'[1]INTERNAL PARAMETERS-1'!$B$5:$J$44,7,FALSE)*HRYLD2!$F224 + HRYLD1!AB224*(1-VLOOKUP(HRYLD2!AB$4,'[1]INTERNAL PARAMETERS-1'!$B$5:$J$44,5,FALSE))*VLOOKUP(HRYLD2!AB$4,'[1]INTERNAL PARAMETERS-1'!$B$5:$J$44,9,FALSE)*HRYLD2!$F224</f>
        <v>0</v>
      </c>
      <c r="AC224" s="44">
        <f>HRYLD1!AC224*VLOOKUP(HRYLD2!AC$4,'[1]INTERNAL PARAMETERS-1'!$B$5:$J$44,5,FALSE)*VLOOKUP(HRYLD2!AC$4,'[1]INTERNAL PARAMETERS-1'!$B$5:$J$44,7,FALSE)*HRYLD2!$F224 + HRYLD1!AC224*(1-VLOOKUP(HRYLD2!AC$4,'[1]INTERNAL PARAMETERS-1'!$B$5:$J$44,5,FALSE))*VLOOKUP(HRYLD2!AC$4,'[1]INTERNAL PARAMETERS-1'!$B$5:$J$44,9,FALSE)*HRYLD2!$F224</f>
        <v>0</v>
      </c>
      <c r="AD224" s="44">
        <f>HRYLD1!AD224*VLOOKUP(HRYLD2!AD$4,'[1]INTERNAL PARAMETERS-1'!$B$5:$J$44,5,FALSE)*VLOOKUP(HRYLD2!AD$4,'[1]INTERNAL PARAMETERS-1'!$B$5:$J$44,7,FALSE)*HRYLD2!$F224 + HRYLD1!AD224*(1-VLOOKUP(HRYLD2!AD$4,'[1]INTERNAL PARAMETERS-1'!$B$5:$J$44,5,FALSE))*VLOOKUP(HRYLD2!AD$4,'[1]INTERNAL PARAMETERS-1'!$B$5:$J$44,9,FALSE)*HRYLD2!$F224</f>
        <v>0</v>
      </c>
      <c r="AE224" s="44">
        <f>HRYLD1!AE224*VLOOKUP(HRYLD2!AE$4,'[1]INTERNAL PARAMETERS-1'!$B$5:$J$44,5,FALSE)*VLOOKUP(HRYLD2!AE$4,'[1]INTERNAL PARAMETERS-1'!$B$5:$J$44,7,FALSE)*HRYLD2!$F224 + HRYLD1!AE224*(1-VLOOKUP(HRYLD2!AE$4,'[1]INTERNAL PARAMETERS-1'!$B$5:$J$44,5,FALSE))*VLOOKUP(HRYLD2!AE$4,'[1]INTERNAL PARAMETERS-1'!$B$5:$J$44,9,FALSE)*HRYLD2!$F224</f>
        <v>0</v>
      </c>
      <c r="AF224" s="44">
        <f>HRYLD1!AF224*VLOOKUP(HRYLD2!AF$4,'[1]INTERNAL PARAMETERS-1'!$B$5:$J$44,5,FALSE)*VLOOKUP(HRYLD2!AF$4,'[1]INTERNAL PARAMETERS-1'!$B$5:$J$44,7,FALSE)*HRYLD2!$F224 + HRYLD1!AF224*(1-VLOOKUP(HRYLD2!AF$4,'[1]INTERNAL PARAMETERS-1'!$B$5:$J$44,5,FALSE))*VLOOKUP(HRYLD2!AF$4,'[1]INTERNAL PARAMETERS-1'!$B$5:$J$44,9,FALSE)*HRYLD2!$F224</f>
        <v>0</v>
      </c>
      <c r="AG224" s="44">
        <f>HRYLD1!AG224*VLOOKUP(HRYLD2!AG$4,'[1]INTERNAL PARAMETERS-1'!$B$5:$J$44,5,FALSE)*VLOOKUP(HRYLD2!AG$4,'[1]INTERNAL PARAMETERS-1'!$B$5:$J$44,7,FALSE)*HRYLD2!$F224 + HRYLD1!AG224*(1-VLOOKUP(HRYLD2!AG$4,'[1]INTERNAL PARAMETERS-1'!$B$5:$J$44,5,FALSE))*VLOOKUP(HRYLD2!AG$4,'[1]INTERNAL PARAMETERS-1'!$B$5:$J$44,9,FALSE)*HRYLD2!$F224</f>
        <v>0</v>
      </c>
      <c r="AH224" s="44">
        <f>HRYLD1!AH224*VLOOKUP(HRYLD2!AH$4,'[1]INTERNAL PARAMETERS-1'!$B$5:$J$44,5,FALSE)*VLOOKUP(HRYLD2!AH$4,'[1]INTERNAL PARAMETERS-1'!$B$5:$J$44,7,FALSE)*HRYLD2!$F224 + HRYLD1!AH224*(1-VLOOKUP(HRYLD2!AH$4,'[1]INTERNAL PARAMETERS-1'!$B$5:$J$44,5,FALSE))*VLOOKUP(HRYLD2!AH$4,'[1]INTERNAL PARAMETERS-1'!$B$5:$J$44,9,FALSE)*HRYLD2!$F224</f>
        <v>0</v>
      </c>
      <c r="AI224" s="44">
        <f>HRYLD1!AI224*VLOOKUP(HRYLD2!AI$4,'[1]INTERNAL PARAMETERS-1'!$B$5:$J$44,5,FALSE)*VLOOKUP(HRYLD2!AI$4,'[1]INTERNAL PARAMETERS-1'!$B$5:$J$44,7,FALSE)*HRYLD2!$F224 + HRYLD1!AI224*(1-VLOOKUP(HRYLD2!AI$4,'[1]INTERNAL PARAMETERS-1'!$B$5:$J$44,5,FALSE))*VLOOKUP(HRYLD2!AI$4,'[1]INTERNAL PARAMETERS-1'!$B$5:$J$44,9,FALSE)*HRYLD2!$F224</f>
        <v>0</v>
      </c>
      <c r="AJ224" s="44">
        <f>HRYLD1!AJ224*VLOOKUP(HRYLD2!AJ$4,'[1]INTERNAL PARAMETERS-1'!$B$5:$J$44,5,FALSE)*VLOOKUP(HRYLD2!AJ$4,'[1]INTERNAL PARAMETERS-1'!$B$5:$J$44,7,FALSE)*HRYLD2!$F224 + HRYLD1!AJ224*(1-VLOOKUP(HRYLD2!AJ$4,'[1]INTERNAL PARAMETERS-1'!$B$5:$J$44,5,FALSE))*VLOOKUP(HRYLD2!AJ$4,'[1]INTERNAL PARAMETERS-1'!$B$5:$J$44,9,FALSE)*HRYLD2!$F224</f>
        <v>0</v>
      </c>
      <c r="AK224" s="44">
        <f>HRYLD1!AK224*VLOOKUP(HRYLD2!AK$4,'[1]INTERNAL PARAMETERS-1'!$B$5:$J$44,5,FALSE)*VLOOKUP(HRYLD2!AK$4,'[1]INTERNAL PARAMETERS-1'!$B$5:$J$44,7,FALSE)*HRYLD2!$F224 + HRYLD1!AK224*(1-VLOOKUP(HRYLD2!AK$4,'[1]INTERNAL PARAMETERS-1'!$B$5:$J$44,5,FALSE))*VLOOKUP(HRYLD2!AK$4,'[1]INTERNAL PARAMETERS-1'!$B$5:$J$44,9,FALSE)*HRYLD2!$F224</f>
        <v>0</v>
      </c>
      <c r="AL224" s="44">
        <f>HRYLD1!AL224*VLOOKUP(HRYLD2!AL$4,'[1]INTERNAL PARAMETERS-1'!$B$5:$J$44,5,FALSE)*VLOOKUP(HRYLD2!AL$4,'[1]INTERNAL PARAMETERS-1'!$B$5:$J$44,7,FALSE)*HRYLD2!$F224 + HRYLD1!AL224*(1-VLOOKUP(HRYLD2!AL$4,'[1]INTERNAL PARAMETERS-1'!$B$5:$J$44,5,FALSE))*VLOOKUP(HRYLD2!AL$4,'[1]INTERNAL PARAMETERS-1'!$B$5:$J$44,9,FALSE)*HRYLD2!$F224</f>
        <v>0</v>
      </c>
      <c r="AM224" s="44">
        <f>HRYLD1!AM224*VLOOKUP(HRYLD2!AM$4,'[1]INTERNAL PARAMETERS-1'!$B$5:$J$44,5,FALSE)*VLOOKUP(HRYLD2!AM$4,'[1]INTERNAL PARAMETERS-1'!$B$5:$J$44,7,FALSE)*HRYLD2!$F224 + HRYLD1!AM224*(1-VLOOKUP(HRYLD2!AM$4,'[1]INTERNAL PARAMETERS-1'!$B$5:$J$44,5,FALSE))*VLOOKUP(HRYLD2!AM$4,'[1]INTERNAL PARAMETERS-1'!$B$5:$J$44,9,FALSE)*HRYLD2!$F224</f>
        <v>0</v>
      </c>
      <c r="AN224" s="44">
        <f>HRYLD1!AN224*VLOOKUP(HRYLD2!AN$4,'[1]INTERNAL PARAMETERS-1'!$B$5:$J$44,5,FALSE)*VLOOKUP(HRYLD2!AN$4,'[1]INTERNAL PARAMETERS-1'!$B$5:$J$44,7,FALSE)*HRYLD2!$F224 + HRYLD1!AN224*(1-VLOOKUP(HRYLD2!AN$4,'[1]INTERNAL PARAMETERS-1'!$B$5:$J$44,5,FALSE))*VLOOKUP(HRYLD2!AN$4,'[1]INTERNAL PARAMETERS-1'!$B$5:$J$44,9,FALSE)*HRYLD2!$F224</f>
        <v>0</v>
      </c>
      <c r="AO224" s="44">
        <f>HRYLD1!AO224*VLOOKUP(HRYLD2!AO$4,'[1]INTERNAL PARAMETERS-1'!$B$5:$J$44,5,FALSE)*VLOOKUP(HRYLD2!AO$4,'[1]INTERNAL PARAMETERS-1'!$B$5:$J$44,7,FALSE)*HRYLD2!$F224 + HRYLD1!AO224*(1-VLOOKUP(HRYLD2!AO$4,'[1]INTERNAL PARAMETERS-1'!$B$5:$J$44,5,FALSE))*VLOOKUP(HRYLD2!AO$4,'[1]INTERNAL PARAMETERS-1'!$B$5:$J$44,9,FALSE)*HRYLD2!$F224</f>
        <v>0</v>
      </c>
      <c r="AP224" s="44">
        <f>HRYLD1!AP224*VLOOKUP(HRYLD2!AP$4,'[1]INTERNAL PARAMETERS-1'!$B$5:$J$44,5,FALSE)*VLOOKUP(HRYLD2!AP$4,'[1]INTERNAL PARAMETERS-1'!$B$5:$J$44,7,FALSE)*HRYLD2!$F224 + HRYLD1!AP224*(1-VLOOKUP(HRYLD2!AP$4,'[1]INTERNAL PARAMETERS-1'!$B$5:$J$44,5,FALSE))*VLOOKUP(HRYLD2!AP$4,'[1]INTERNAL PARAMETERS-1'!$B$5:$J$44,9,FALSE)*HRYLD2!$F224</f>
        <v>0</v>
      </c>
      <c r="AQ224" s="44">
        <f>HRYLD1!AQ224*VLOOKUP(HRYLD2!AQ$4,'[1]INTERNAL PARAMETERS-1'!$B$5:$J$44,5,FALSE)*VLOOKUP(HRYLD2!AQ$4,'[1]INTERNAL PARAMETERS-1'!$B$5:$J$44,7,FALSE)*HRYLD2!$F224 + HRYLD1!AQ224*(1-VLOOKUP(HRYLD2!AQ$4,'[1]INTERNAL PARAMETERS-1'!$B$5:$J$44,5,FALSE))*VLOOKUP(HRYLD2!AQ$4,'[1]INTERNAL PARAMETERS-1'!$B$5:$J$44,9,FALSE)*HRYLD2!$F224</f>
        <v>0</v>
      </c>
      <c r="AR224" s="44">
        <f>HRYLD1!AR224*VLOOKUP(HRYLD2!AR$4,'[1]INTERNAL PARAMETERS-1'!$B$5:$J$44,5,FALSE)*VLOOKUP(HRYLD2!AR$4,'[1]INTERNAL PARAMETERS-1'!$B$5:$J$44,7,FALSE)*HRYLD2!$F224 + HRYLD1!AR224*(1-VLOOKUP(HRYLD2!AR$4,'[1]INTERNAL PARAMETERS-1'!$B$5:$J$44,5,FALSE))*VLOOKUP(HRYLD2!AR$4,'[1]INTERNAL PARAMETERS-1'!$B$5:$J$44,9,FALSE)*HRYLD2!$F224</f>
        <v>0</v>
      </c>
      <c r="AS224" s="44">
        <f>HRYLD1!AS224*VLOOKUP(HRYLD2!AS$4,'[1]INTERNAL PARAMETERS-1'!$B$5:$J$44,5,FALSE)*VLOOKUP(HRYLD2!AS$4,'[1]INTERNAL PARAMETERS-1'!$B$5:$J$44,7,FALSE)*HRYLD2!$F224 + HRYLD1!AS224*(1-VLOOKUP(HRYLD2!AS$4,'[1]INTERNAL PARAMETERS-1'!$B$5:$J$44,5,FALSE))*VLOOKUP(HRYLD2!AS$4,'[1]INTERNAL PARAMETERS-1'!$B$5:$J$44,9,FALSE)*HRYLD2!$F224</f>
        <v>0</v>
      </c>
      <c r="AT224" s="43">
        <f>HRYLD1!AT224*VLOOKUP(HRYLD2!AT$4,'[1]INTERNAL PARAMETERS-1'!$B$5:$J$44,5,FALSE)*VLOOKUP(HRYLD2!AT$4,'[1]INTERNAL PARAMETERS-1'!$B$5:$J$44,7,FALSE)*HRYLD2!$F224 + HRYLD1!AT224*(1-VLOOKUP(HRYLD2!AT$4,'[1]INTERNAL PARAMETERS-1'!$B$5:$J$44,5,FALSE))*VLOOKUP(HRYLD2!AT$4,'[1]INTERNAL PARAMETERS-1'!$B$5:$J$44,9,FALSE)*HRYLD2!$F224</f>
        <v>0</v>
      </c>
      <c r="AU224" s="45">
        <f>HRYLD1!AU224*VLOOKUP(HRYLD2!AU$4,'[1]INTERNAL PARAMETERS-1'!$B$5:$J$44,5,FALSE)*VLOOKUP(HRYLD2!AU$4,'[1]INTERNAL PARAMETERS-1'!$B$5:$J$44,6,FALSE)*VLOOKUP(HRYLD2!AU$4,'[1]INTERNAL PARAMETERS-1'!$B$5:$J$44,3,FALSE) + HRYLD1!AU224*(1-VLOOKUP(HRYLD2!AU$4,'[1]INTERNAL PARAMETERS-1'!$B$5:$J$44,5,FALSE))*VLOOKUP(HRYLD2!AU$4,'[1]INTERNAL PARAMETERS-1'!$B$5:$J$44,8,FALSE)*VLOOKUP(HRYLD2!AU$4,'[1]INTERNAL PARAMETERS-1'!$B$5:$J$44,3,FALSE)</f>
        <v>0</v>
      </c>
      <c r="AV224" s="44">
        <f>HRYLD1!AV224*VLOOKUP(HRYLD2!AV$4,'[1]INTERNAL PARAMETERS-1'!$B$5:$J$44,5,FALSE)*VLOOKUP(HRYLD2!AV$4,'[1]INTERNAL PARAMETERS-1'!$B$5:$J$44,6,FALSE)*VLOOKUP(HRYLD2!AV$4,'[1]INTERNAL PARAMETERS-1'!$B$5:$J$44,3,FALSE) + HRYLD1!AV224*(1-VLOOKUP(HRYLD2!AV$4,'[1]INTERNAL PARAMETERS-1'!$B$5:$J$44,5,FALSE))*VLOOKUP(HRYLD2!AV$4,'[1]INTERNAL PARAMETERS-1'!$B$5:$J$44,8,FALSE)*VLOOKUP(HRYLD2!AV$4,'[1]INTERNAL PARAMETERS-1'!$B$5:$J$44,3,FALSE)</f>
        <v>0</v>
      </c>
      <c r="AW224" s="44">
        <f>HRYLD1!AW224*VLOOKUP(HRYLD2!AW$4,'[1]INTERNAL PARAMETERS-1'!$B$5:$J$44,5,FALSE)*VLOOKUP(HRYLD2!AW$4,'[1]INTERNAL PARAMETERS-1'!$B$5:$J$44,6,FALSE)*VLOOKUP(HRYLD2!AW$4,'[1]INTERNAL PARAMETERS-1'!$B$5:$J$44,3,FALSE) + HRYLD1!AW224*(1-VLOOKUP(HRYLD2!AW$4,'[1]INTERNAL PARAMETERS-1'!$B$5:$J$44,5,FALSE))*VLOOKUP(HRYLD2!AW$4,'[1]INTERNAL PARAMETERS-1'!$B$5:$J$44,8,FALSE)*VLOOKUP(HRYLD2!AW$4,'[1]INTERNAL PARAMETERS-1'!$B$5:$J$44,3,FALSE)</f>
        <v>0</v>
      </c>
      <c r="AX224" s="44">
        <f>HRYLD1!AX224*VLOOKUP(HRYLD2!AX$4,'[1]INTERNAL PARAMETERS-1'!$B$5:$J$44,5,FALSE)*VLOOKUP(HRYLD2!AX$4,'[1]INTERNAL PARAMETERS-1'!$B$5:$J$44,6,FALSE)*VLOOKUP(HRYLD2!AX$4,'[1]INTERNAL PARAMETERS-1'!$B$5:$J$44,3,FALSE) + HRYLD1!AX224*(1-VLOOKUP(HRYLD2!AX$4,'[1]INTERNAL PARAMETERS-1'!$B$5:$J$44,5,FALSE))*VLOOKUP(HRYLD2!AX$4,'[1]INTERNAL PARAMETERS-1'!$B$5:$J$44,8,FALSE)*VLOOKUP(HRYLD2!AX$4,'[1]INTERNAL PARAMETERS-1'!$B$5:$J$44,3,FALSE)</f>
        <v>0</v>
      </c>
      <c r="AY224" s="44">
        <f>HRYLD1!AY224*VLOOKUP(HRYLD2!AY$4,'[1]INTERNAL PARAMETERS-1'!$B$5:$J$44,5,FALSE)*VLOOKUP(HRYLD2!AY$4,'[1]INTERNAL PARAMETERS-1'!$B$5:$J$44,6,FALSE)*VLOOKUP(HRYLD2!AY$4,'[1]INTERNAL PARAMETERS-1'!$B$5:$J$44,3,FALSE) + HRYLD1!AY224*(1-VLOOKUP(HRYLD2!AY$4,'[1]INTERNAL PARAMETERS-1'!$B$5:$J$44,5,FALSE))*VLOOKUP(HRYLD2!AY$4,'[1]INTERNAL PARAMETERS-1'!$B$5:$J$44,8,FALSE)*VLOOKUP(HRYLD2!AY$4,'[1]INTERNAL PARAMETERS-1'!$B$5:$J$44,3,FALSE)</f>
        <v>0</v>
      </c>
      <c r="AZ224" s="44">
        <f>HRYLD1!AZ224*VLOOKUP(HRYLD2!AZ$4,'[1]INTERNAL PARAMETERS-1'!$B$5:$J$44,5,FALSE)*VLOOKUP(HRYLD2!AZ$4,'[1]INTERNAL PARAMETERS-1'!$B$5:$J$44,6,FALSE)*VLOOKUP(HRYLD2!AZ$4,'[1]INTERNAL PARAMETERS-1'!$B$5:$J$44,3,FALSE) + HRYLD1!AZ224*(1-VLOOKUP(HRYLD2!AZ$4,'[1]INTERNAL PARAMETERS-1'!$B$5:$J$44,5,FALSE))*VLOOKUP(HRYLD2!AZ$4,'[1]INTERNAL PARAMETERS-1'!$B$5:$J$44,8,FALSE)*VLOOKUP(HRYLD2!AZ$4,'[1]INTERNAL PARAMETERS-1'!$B$5:$J$44,3,FALSE)</f>
        <v>0</v>
      </c>
      <c r="BA224" s="44">
        <f>HRYLD1!BA224*VLOOKUP(HRYLD2!BA$4,'[1]INTERNAL PARAMETERS-1'!$B$5:$J$44,5,FALSE)*VLOOKUP(HRYLD2!BA$4,'[1]INTERNAL PARAMETERS-1'!$B$5:$J$44,6,FALSE)*VLOOKUP(HRYLD2!BA$4,'[1]INTERNAL PARAMETERS-1'!$B$5:$J$44,3,FALSE) + HRYLD1!BA224*(1-VLOOKUP(HRYLD2!BA$4,'[1]INTERNAL PARAMETERS-1'!$B$5:$J$44,5,FALSE))*VLOOKUP(HRYLD2!BA$4,'[1]INTERNAL PARAMETERS-1'!$B$5:$J$44,8,FALSE)*VLOOKUP(HRYLD2!BA$4,'[1]INTERNAL PARAMETERS-1'!$B$5:$J$44,3,FALSE)</f>
        <v>0</v>
      </c>
      <c r="BB224" s="44">
        <f>HRYLD1!BB224*VLOOKUP(HRYLD2!BB$4,'[1]INTERNAL PARAMETERS-1'!$B$5:$J$44,5,FALSE)*VLOOKUP(HRYLD2!BB$4,'[1]INTERNAL PARAMETERS-1'!$B$5:$J$44,6,FALSE)*VLOOKUP(HRYLD2!BB$4,'[1]INTERNAL PARAMETERS-1'!$B$5:$J$44,3,FALSE) + HRYLD1!BB224*(1-VLOOKUP(HRYLD2!BB$4,'[1]INTERNAL PARAMETERS-1'!$B$5:$J$44,5,FALSE))*VLOOKUP(HRYLD2!BB$4,'[1]INTERNAL PARAMETERS-1'!$B$5:$J$44,8,FALSE)*VLOOKUP(HRYLD2!BB$4,'[1]INTERNAL PARAMETERS-1'!$B$5:$J$44,3,FALSE)</f>
        <v>0</v>
      </c>
      <c r="BC224" s="44">
        <f>HRYLD1!BC224*VLOOKUP(HRYLD2!BC$4,'[1]INTERNAL PARAMETERS-1'!$B$5:$J$44,5,FALSE)*VLOOKUP(HRYLD2!BC$4,'[1]INTERNAL PARAMETERS-1'!$B$5:$J$44,6,FALSE)*VLOOKUP(HRYLD2!BC$4,'[1]INTERNAL PARAMETERS-1'!$B$5:$J$44,3,FALSE) + HRYLD1!BC224*(1-VLOOKUP(HRYLD2!BC$4,'[1]INTERNAL PARAMETERS-1'!$B$5:$J$44,5,FALSE))*VLOOKUP(HRYLD2!BC$4,'[1]INTERNAL PARAMETERS-1'!$B$5:$J$44,8,FALSE)*VLOOKUP(HRYLD2!BC$4,'[1]INTERNAL PARAMETERS-1'!$B$5:$J$44,3,FALSE)</f>
        <v>0</v>
      </c>
      <c r="BD224" s="44">
        <f>HRYLD1!BD224*VLOOKUP(HRYLD2!BD$4,'[1]INTERNAL PARAMETERS-1'!$B$5:$J$44,5,FALSE)*VLOOKUP(HRYLD2!BD$4,'[1]INTERNAL PARAMETERS-1'!$B$5:$J$44,6,FALSE)*VLOOKUP(HRYLD2!BD$4,'[1]INTERNAL PARAMETERS-1'!$B$5:$J$44,3,FALSE) + HRYLD1!BD224*(1-VLOOKUP(HRYLD2!BD$4,'[1]INTERNAL PARAMETERS-1'!$B$5:$J$44,5,FALSE))*VLOOKUP(HRYLD2!BD$4,'[1]INTERNAL PARAMETERS-1'!$B$5:$J$44,8,FALSE)*VLOOKUP(HRYLD2!BD$4,'[1]INTERNAL PARAMETERS-1'!$B$5:$J$44,3,FALSE)</f>
        <v>0</v>
      </c>
      <c r="BE224" s="44">
        <f>HRYLD1!BE224*VLOOKUP(HRYLD2!BE$4,'[1]INTERNAL PARAMETERS-1'!$B$5:$J$44,5,FALSE)*VLOOKUP(HRYLD2!BE$4,'[1]INTERNAL PARAMETERS-1'!$B$5:$J$44,6,FALSE)*VLOOKUP(HRYLD2!BE$4,'[1]INTERNAL PARAMETERS-1'!$B$5:$J$44,3,FALSE) + HRYLD1!BE224*(1-VLOOKUP(HRYLD2!BE$4,'[1]INTERNAL PARAMETERS-1'!$B$5:$J$44,5,FALSE))*VLOOKUP(HRYLD2!BE$4,'[1]INTERNAL PARAMETERS-1'!$B$5:$J$44,8,FALSE)*VLOOKUP(HRYLD2!BE$4,'[1]INTERNAL PARAMETERS-1'!$B$5:$J$44,3,FALSE)</f>
        <v>0</v>
      </c>
      <c r="BF224" s="44">
        <f>HRYLD1!BF224*VLOOKUP(HRYLD2!BF$4,'[1]INTERNAL PARAMETERS-1'!$B$5:$J$44,5,FALSE)*VLOOKUP(HRYLD2!BF$4,'[1]INTERNAL PARAMETERS-1'!$B$5:$J$44,6,FALSE)*VLOOKUP(HRYLD2!BF$4,'[1]INTERNAL PARAMETERS-1'!$B$5:$J$44,3,FALSE) + HRYLD1!BF224*(1-VLOOKUP(HRYLD2!BF$4,'[1]INTERNAL PARAMETERS-1'!$B$5:$J$44,5,FALSE))*VLOOKUP(HRYLD2!BF$4,'[1]INTERNAL PARAMETERS-1'!$B$5:$J$44,8,FALSE)*VLOOKUP(HRYLD2!BF$4,'[1]INTERNAL PARAMETERS-1'!$B$5:$J$44,3,FALSE)</f>
        <v>0</v>
      </c>
      <c r="BG224" s="44">
        <f>HRYLD1!BG224*VLOOKUP(HRYLD2!BG$4,'[1]INTERNAL PARAMETERS-1'!$B$5:$J$44,5,FALSE)*VLOOKUP(HRYLD2!BG$4,'[1]INTERNAL PARAMETERS-1'!$B$5:$J$44,6,FALSE)*VLOOKUP(HRYLD2!BG$4,'[1]INTERNAL PARAMETERS-1'!$B$5:$J$44,3,FALSE) + HRYLD1!BG224*(1-VLOOKUP(HRYLD2!BG$4,'[1]INTERNAL PARAMETERS-1'!$B$5:$J$44,5,FALSE))*VLOOKUP(HRYLD2!BG$4,'[1]INTERNAL PARAMETERS-1'!$B$5:$J$44,8,FALSE)*VLOOKUP(HRYLD2!BG$4,'[1]INTERNAL PARAMETERS-1'!$B$5:$J$44,3,FALSE)</f>
        <v>0</v>
      </c>
      <c r="BH224" s="44">
        <f>HRYLD1!BH224*VLOOKUP(HRYLD2!BH$4,'[1]INTERNAL PARAMETERS-1'!$B$5:$J$44,5,FALSE)*VLOOKUP(HRYLD2!BH$4,'[1]INTERNAL PARAMETERS-1'!$B$5:$J$44,6,FALSE)*VLOOKUP(HRYLD2!BH$4,'[1]INTERNAL PARAMETERS-1'!$B$5:$J$44,3,FALSE) + HRYLD1!BH224*(1-VLOOKUP(HRYLD2!BH$4,'[1]INTERNAL PARAMETERS-1'!$B$5:$J$44,5,FALSE))*VLOOKUP(HRYLD2!BH$4,'[1]INTERNAL PARAMETERS-1'!$B$5:$J$44,8,FALSE)*VLOOKUP(HRYLD2!BH$4,'[1]INTERNAL PARAMETERS-1'!$B$5:$J$44,3,FALSE)</f>
        <v>0</v>
      </c>
      <c r="BI224" s="44">
        <f>HRYLD1!BI224*VLOOKUP(HRYLD2!BI$4,'[1]INTERNAL PARAMETERS-1'!$B$5:$J$44,5,FALSE)*VLOOKUP(HRYLD2!BI$4,'[1]INTERNAL PARAMETERS-1'!$B$5:$J$44,6,FALSE)*VLOOKUP(HRYLD2!BI$4,'[1]INTERNAL PARAMETERS-1'!$B$5:$J$44,3,FALSE) + HRYLD1!BI224*(1-VLOOKUP(HRYLD2!BI$4,'[1]INTERNAL PARAMETERS-1'!$B$5:$J$44,5,FALSE))*VLOOKUP(HRYLD2!BI$4,'[1]INTERNAL PARAMETERS-1'!$B$5:$J$44,8,FALSE)*VLOOKUP(HRYLD2!BI$4,'[1]INTERNAL PARAMETERS-1'!$B$5:$J$44,3,FALSE)</f>
        <v>0</v>
      </c>
      <c r="BJ224" s="44">
        <f>HRYLD1!BJ224*VLOOKUP(HRYLD2!BJ$4,'[1]INTERNAL PARAMETERS-1'!$B$5:$J$44,5,FALSE)*VLOOKUP(HRYLD2!BJ$4,'[1]INTERNAL PARAMETERS-1'!$B$5:$J$44,6,FALSE)*VLOOKUP(HRYLD2!BJ$4,'[1]INTERNAL PARAMETERS-1'!$B$5:$J$44,3,FALSE) + HRYLD1!BJ224*(1-VLOOKUP(HRYLD2!BJ$4,'[1]INTERNAL PARAMETERS-1'!$B$5:$J$44,5,FALSE))*VLOOKUP(HRYLD2!BJ$4,'[1]INTERNAL PARAMETERS-1'!$B$5:$J$44,8,FALSE)*VLOOKUP(HRYLD2!BJ$4,'[1]INTERNAL PARAMETERS-1'!$B$5:$J$44,3,FALSE)</f>
        <v>0</v>
      </c>
      <c r="BK224" s="44">
        <f>HRYLD1!BK224*VLOOKUP(HRYLD2!BK$4,'[1]INTERNAL PARAMETERS-1'!$B$5:$J$44,5,FALSE)*VLOOKUP(HRYLD2!BK$4,'[1]INTERNAL PARAMETERS-1'!$B$5:$J$44,6,FALSE)*VLOOKUP(HRYLD2!BK$4,'[1]INTERNAL PARAMETERS-1'!$B$5:$J$44,3,FALSE) + HRYLD1!BK224*(1-VLOOKUP(HRYLD2!BK$4,'[1]INTERNAL PARAMETERS-1'!$B$5:$J$44,5,FALSE))*VLOOKUP(HRYLD2!BK$4,'[1]INTERNAL PARAMETERS-1'!$B$5:$J$44,8,FALSE)*VLOOKUP(HRYLD2!BK$4,'[1]INTERNAL PARAMETERS-1'!$B$5:$J$44,3,FALSE)</f>
        <v>0</v>
      </c>
      <c r="BL224" s="44">
        <f>HRYLD1!BL224*VLOOKUP(HRYLD2!BL$4,'[1]INTERNAL PARAMETERS-1'!$B$5:$J$44,5,FALSE)*VLOOKUP(HRYLD2!BL$4,'[1]INTERNAL PARAMETERS-1'!$B$5:$J$44,6,FALSE)*VLOOKUP(HRYLD2!BL$4,'[1]INTERNAL PARAMETERS-1'!$B$5:$J$44,3,FALSE) + HRYLD1!BL224*(1-VLOOKUP(HRYLD2!BL$4,'[1]INTERNAL PARAMETERS-1'!$B$5:$J$44,5,FALSE))*VLOOKUP(HRYLD2!BL$4,'[1]INTERNAL PARAMETERS-1'!$B$5:$J$44,8,FALSE)*VLOOKUP(HRYLD2!BL$4,'[1]INTERNAL PARAMETERS-1'!$B$5:$J$44,3,FALSE)</f>
        <v>0</v>
      </c>
      <c r="BM224" s="44">
        <f>HRYLD1!BM224*VLOOKUP(HRYLD2!BM$4,'[1]INTERNAL PARAMETERS-1'!$B$5:$J$44,5,FALSE)*VLOOKUP(HRYLD2!BM$4,'[1]INTERNAL PARAMETERS-1'!$B$5:$J$44,6,FALSE)*VLOOKUP(HRYLD2!BM$4,'[1]INTERNAL PARAMETERS-1'!$B$5:$J$44,3,FALSE) + HRYLD1!BM224*(1-VLOOKUP(HRYLD2!BM$4,'[1]INTERNAL PARAMETERS-1'!$B$5:$J$44,5,FALSE))*VLOOKUP(HRYLD2!BM$4,'[1]INTERNAL PARAMETERS-1'!$B$5:$J$44,8,FALSE)*VLOOKUP(HRYLD2!BM$4,'[1]INTERNAL PARAMETERS-1'!$B$5:$J$44,3,FALSE)</f>
        <v>0</v>
      </c>
      <c r="BN224" s="44">
        <f>HRYLD1!BN224*VLOOKUP(HRYLD2!BN$4,'[1]INTERNAL PARAMETERS-1'!$B$5:$J$44,5,FALSE)*VLOOKUP(HRYLD2!BN$4,'[1]INTERNAL PARAMETERS-1'!$B$5:$J$44,6,FALSE)*VLOOKUP(HRYLD2!BN$4,'[1]INTERNAL PARAMETERS-1'!$B$5:$J$44,3,FALSE) + HRYLD1!BN224*(1-VLOOKUP(HRYLD2!BN$4,'[1]INTERNAL PARAMETERS-1'!$B$5:$J$44,5,FALSE))*VLOOKUP(HRYLD2!BN$4,'[1]INTERNAL PARAMETERS-1'!$B$5:$J$44,8,FALSE)*VLOOKUP(HRYLD2!BN$4,'[1]INTERNAL PARAMETERS-1'!$B$5:$J$44,3,FALSE)</f>
        <v>0</v>
      </c>
      <c r="BO224" s="44">
        <f>HRYLD1!BO224*VLOOKUP(HRYLD2!BO$4,'[1]INTERNAL PARAMETERS-1'!$B$5:$J$44,5,FALSE)*VLOOKUP(HRYLD2!BO$4,'[1]INTERNAL PARAMETERS-1'!$B$5:$J$44,6,FALSE)*VLOOKUP(HRYLD2!BO$4,'[1]INTERNAL PARAMETERS-1'!$B$5:$J$44,3,FALSE) + HRYLD1!BO224*(1-VLOOKUP(HRYLD2!BO$4,'[1]INTERNAL PARAMETERS-1'!$B$5:$J$44,5,FALSE))*VLOOKUP(HRYLD2!BO$4,'[1]INTERNAL PARAMETERS-1'!$B$5:$J$44,8,FALSE)*VLOOKUP(HRYLD2!BO$4,'[1]INTERNAL PARAMETERS-1'!$B$5:$J$44,3,FALSE)</f>
        <v>0</v>
      </c>
      <c r="BP224" s="44">
        <f>HRYLD1!BP224*VLOOKUP(HRYLD2!BP$4,'[1]INTERNAL PARAMETERS-1'!$B$5:$J$44,5,FALSE)*VLOOKUP(HRYLD2!BP$4,'[1]INTERNAL PARAMETERS-1'!$B$5:$J$44,6,FALSE)*VLOOKUP(HRYLD2!BP$4,'[1]INTERNAL PARAMETERS-1'!$B$5:$J$44,3,FALSE) + HRYLD1!BP224*(1-VLOOKUP(HRYLD2!BP$4,'[1]INTERNAL PARAMETERS-1'!$B$5:$J$44,5,FALSE))*VLOOKUP(HRYLD2!BP$4,'[1]INTERNAL PARAMETERS-1'!$B$5:$J$44,8,FALSE)*VLOOKUP(HRYLD2!BP$4,'[1]INTERNAL PARAMETERS-1'!$B$5:$J$44,3,FALSE)</f>
        <v>0</v>
      </c>
      <c r="BQ224" s="44">
        <f>HRYLD1!BQ224*VLOOKUP(HRYLD2!BQ$4,'[1]INTERNAL PARAMETERS-1'!$B$5:$J$44,5,FALSE)*VLOOKUP(HRYLD2!BQ$4,'[1]INTERNAL PARAMETERS-1'!$B$5:$J$44,6,FALSE)*VLOOKUP(HRYLD2!BQ$4,'[1]INTERNAL PARAMETERS-1'!$B$5:$J$44,3,FALSE) + HRYLD1!BQ224*(1-VLOOKUP(HRYLD2!BQ$4,'[1]INTERNAL PARAMETERS-1'!$B$5:$J$44,5,FALSE))*VLOOKUP(HRYLD2!BQ$4,'[1]INTERNAL PARAMETERS-1'!$B$5:$J$44,8,FALSE)*VLOOKUP(HRYLD2!BQ$4,'[1]INTERNAL PARAMETERS-1'!$B$5:$J$44,3,FALSE)</f>
        <v>0</v>
      </c>
      <c r="BR224" s="44">
        <f>HRYLD1!BR224*VLOOKUP(HRYLD2!BR$4,'[1]INTERNAL PARAMETERS-1'!$B$5:$J$44,5,FALSE)*VLOOKUP(HRYLD2!BR$4,'[1]INTERNAL PARAMETERS-1'!$B$5:$J$44,6,FALSE)*VLOOKUP(HRYLD2!BR$4,'[1]INTERNAL PARAMETERS-1'!$B$5:$J$44,3,FALSE) + HRYLD1!BR224*(1-VLOOKUP(HRYLD2!BR$4,'[1]INTERNAL PARAMETERS-1'!$B$5:$J$44,5,FALSE))*VLOOKUP(HRYLD2!BR$4,'[1]INTERNAL PARAMETERS-1'!$B$5:$J$44,8,FALSE)*VLOOKUP(HRYLD2!BR$4,'[1]INTERNAL PARAMETERS-1'!$B$5:$J$44,3,FALSE)</f>
        <v>0</v>
      </c>
      <c r="BS224" s="44">
        <f>HRYLD1!BS224*VLOOKUP(HRYLD2!BS$4,'[1]INTERNAL PARAMETERS-1'!$B$5:$J$44,5,FALSE)*VLOOKUP(HRYLD2!BS$4,'[1]INTERNAL PARAMETERS-1'!$B$5:$J$44,6,FALSE)*VLOOKUP(HRYLD2!BS$4,'[1]INTERNAL PARAMETERS-1'!$B$5:$J$44,3,FALSE) + HRYLD1!BS224*(1-VLOOKUP(HRYLD2!BS$4,'[1]INTERNAL PARAMETERS-1'!$B$5:$J$44,5,FALSE))*VLOOKUP(HRYLD2!BS$4,'[1]INTERNAL PARAMETERS-1'!$B$5:$J$44,8,FALSE)*VLOOKUP(HRYLD2!BS$4,'[1]INTERNAL PARAMETERS-1'!$B$5:$J$44,3,FALSE)</f>
        <v>0</v>
      </c>
      <c r="BT224" s="44">
        <f>HRYLD1!BT224*VLOOKUP(HRYLD2!BT$4,'[1]INTERNAL PARAMETERS-1'!$B$5:$J$44,5,FALSE)*VLOOKUP(HRYLD2!BT$4,'[1]INTERNAL PARAMETERS-1'!$B$5:$J$44,6,FALSE)*VLOOKUP(HRYLD2!BT$4,'[1]INTERNAL PARAMETERS-1'!$B$5:$J$44,3,FALSE) + HRYLD1!BT224*(1-VLOOKUP(HRYLD2!BT$4,'[1]INTERNAL PARAMETERS-1'!$B$5:$J$44,5,FALSE))*VLOOKUP(HRYLD2!BT$4,'[1]INTERNAL PARAMETERS-1'!$B$5:$J$44,8,FALSE)*VLOOKUP(HRYLD2!BT$4,'[1]INTERNAL PARAMETERS-1'!$B$5:$J$44,3,FALSE)</f>
        <v>0</v>
      </c>
      <c r="BU224" s="44">
        <f>HRYLD1!BU224*VLOOKUP(HRYLD2!BU$4,'[1]INTERNAL PARAMETERS-1'!$B$5:$J$44,5,FALSE)*VLOOKUP(HRYLD2!BU$4,'[1]INTERNAL PARAMETERS-1'!$B$5:$J$44,6,FALSE)*VLOOKUP(HRYLD2!BU$4,'[1]INTERNAL PARAMETERS-1'!$B$5:$J$44,3,FALSE) + HRYLD1!BU224*(1-VLOOKUP(HRYLD2!BU$4,'[1]INTERNAL PARAMETERS-1'!$B$5:$J$44,5,FALSE))*VLOOKUP(HRYLD2!BU$4,'[1]INTERNAL PARAMETERS-1'!$B$5:$J$44,8,FALSE)*VLOOKUP(HRYLD2!BU$4,'[1]INTERNAL PARAMETERS-1'!$B$5:$J$44,3,FALSE)</f>
        <v>0</v>
      </c>
      <c r="BV224" s="44">
        <f>HRYLD1!BV224*VLOOKUP(HRYLD2!BV$4,'[1]INTERNAL PARAMETERS-1'!$B$5:$J$44,5,FALSE)*VLOOKUP(HRYLD2!BV$4,'[1]INTERNAL PARAMETERS-1'!$B$5:$J$44,6,FALSE)*VLOOKUP(HRYLD2!BV$4,'[1]INTERNAL PARAMETERS-1'!$B$5:$J$44,3,FALSE) + HRYLD1!BV224*(1-VLOOKUP(HRYLD2!BV$4,'[1]INTERNAL PARAMETERS-1'!$B$5:$J$44,5,FALSE))*VLOOKUP(HRYLD2!BV$4,'[1]INTERNAL PARAMETERS-1'!$B$5:$J$44,8,FALSE)*VLOOKUP(HRYLD2!BV$4,'[1]INTERNAL PARAMETERS-1'!$B$5:$J$44,3,FALSE)</f>
        <v>0</v>
      </c>
      <c r="BW224" s="44">
        <f>HRYLD1!BW224*VLOOKUP(HRYLD2!BW$4,'[1]INTERNAL PARAMETERS-1'!$B$5:$J$44,5,FALSE)*VLOOKUP(HRYLD2!BW$4,'[1]INTERNAL PARAMETERS-1'!$B$5:$J$44,6,FALSE)*VLOOKUP(HRYLD2!BW$4,'[1]INTERNAL PARAMETERS-1'!$B$5:$J$44,3,FALSE) + HRYLD1!BW224*(1-VLOOKUP(HRYLD2!BW$4,'[1]INTERNAL PARAMETERS-1'!$B$5:$J$44,5,FALSE))*VLOOKUP(HRYLD2!BW$4,'[1]INTERNAL PARAMETERS-1'!$B$5:$J$44,8,FALSE)*VLOOKUP(HRYLD2!BW$4,'[1]INTERNAL PARAMETERS-1'!$B$5:$J$44,3,FALSE)</f>
        <v>0</v>
      </c>
      <c r="BX224" s="44">
        <f>HRYLD1!BX224*VLOOKUP(HRYLD2!BX$4,'[1]INTERNAL PARAMETERS-1'!$B$5:$J$44,5,FALSE)*VLOOKUP(HRYLD2!BX$4,'[1]INTERNAL PARAMETERS-1'!$B$5:$J$44,6,FALSE)*VLOOKUP(HRYLD2!BX$4,'[1]INTERNAL PARAMETERS-1'!$B$5:$J$44,3,FALSE) + HRYLD1!BX224*(1-VLOOKUP(HRYLD2!BX$4,'[1]INTERNAL PARAMETERS-1'!$B$5:$J$44,5,FALSE))*VLOOKUP(HRYLD2!BX$4,'[1]INTERNAL PARAMETERS-1'!$B$5:$J$44,8,FALSE)*VLOOKUP(HRYLD2!BX$4,'[1]INTERNAL PARAMETERS-1'!$B$5:$J$44,3,FALSE)</f>
        <v>0</v>
      </c>
      <c r="BY224" s="44">
        <f>HRYLD1!BY224*VLOOKUP(HRYLD2!BY$4,'[1]INTERNAL PARAMETERS-1'!$B$5:$J$44,5,FALSE)*VLOOKUP(HRYLD2!BY$4,'[1]INTERNAL PARAMETERS-1'!$B$5:$J$44,6,FALSE)*VLOOKUP(HRYLD2!BY$4,'[1]INTERNAL PARAMETERS-1'!$B$5:$J$44,3,FALSE) + HRYLD1!BY224*(1-VLOOKUP(HRYLD2!BY$4,'[1]INTERNAL PARAMETERS-1'!$B$5:$J$44,5,FALSE))*VLOOKUP(HRYLD2!BY$4,'[1]INTERNAL PARAMETERS-1'!$B$5:$J$44,8,FALSE)*VLOOKUP(HRYLD2!BY$4,'[1]INTERNAL PARAMETERS-1'!$B$5:$J$44,3,FALSE)</f>
        <v>0</v>
      </c>
      <c r="BZ224" s="44">
        <f>HRYLD1!BZ224*VLOOKUP(HRYLD2!BZ$4,'[1]INTERNAL PARAMETERS-1'!$B$5:$J$44,5,FALSE)*VLOOKUP(HRYLD2!BZ$4,'[1]INTERNAL PARAMETERS-1'!$B$5:$J$44,6,FALSE)*VLOOKUP(HRYLD2!BZ$4,'[1]INTERNAL PARAMETERS-1'!$B$5:$J$44,3,FALSE) + HRYLD1!BZ224*(1-VLOOKUP(HRYLD2!BZ$4,'[1]INTERNAL PARAMETERS-1'!$B$5:$J$44,5,FALSE))*VLOOKUP(HRYLD2!BZ$4,'[1]INTERNAL PARAMETERS-1'!$B$5:$J$44,8,FALSE)*VLOOKUP(HRYLD2!BZ$4,'[1]INTERNAL PARAMETERS-1'!$B$5:$J$44,3,FALSE)</f>
        <v>0</v>
      </c>
      <c r="CA224" s="44">
        <f>HRYLD1!CA224*VLOOKUP(HRYLD2!CA$4,'[1]INTERNAL PARAMETERS-1'!$B$5:$J$44,5,FALSE)*VLOOKUP(HRYLD2!CA$4,'[1]INTERNAL PARAMETERS-1'!$B$5:$J$44,6,FALSE)*VLOOKUP(HRYLD2!CA$4,'[1]INTERNAL PARAMETERS-1'!$B$5:$J$44,3,FALSE) + HRYLD1!CA224*(1-VLOOKUP(HRYLD2!CA$4,'[1]INTERNAL PARAMETERS-1'!$B$5:$J$44,5,FALSE))*VLOOKUP(HRYLD2!CA$4,'[1]INTERNAL PARAMETERS-1'!$B$5:$J$44,8,FALSE)*VLOOKUP(HRYLD2!CA$4,'[1]INTERNAL PARAMETERS-1'!$B$5:$J$44,3,FALSE)</f>
        <v>0</v>
      </c>
      <c r="CB224" s="44">
        <f>HRYLD1!CB224*VLOOKUP(HRYLD2!CB$4,'[1]INTERNAL PARAMETERS-1'!$B$5:$J$44,5,FALSE)*VLOOKUP(HRYLD2!CB$4,'[1]INTERNAL PARAMETERS-1'!$B$5:$J$44,6,FALSE)*VLOOKUP(HRYLD2!CB$4,'[1]INTERNAL PARAMETERS-1'!$B$5:$J$44,3,FALSE) + HRYLD1!CB224*(1-VLOOKUP(HRYLD2!CB$4,'[1]INTERNAL PARAMETERS-1'!$B$5:$J$44,5,FALSE))*VLOOKUP(HRYLD2!CB$4,'[1]INTERNAL PARAMETERS-1'!$B$5:$J$44,8,FALSE)*VLOOKUP(HRYLD2!CB$4,'[1]INTERNAL PARAMETERS-1'!$B$5:$J$44,3,FALSE)</f>
        <v>0</v>
      </c>
      <c r="CC224" s="44">
        <f>HRYLD1!CC224*VLOOKUP(HRYLD2!CC$4,'[1]INTERNAL PARAMETERS-1'!$B$5:$J$44,5,FALSE)*VLOOKUP(HRYLD2!CC$4,'[1]INTERNAL PARAMETERS-1'!$B$5:$J$44,6,FALSE)*VLOOKUP(HRYLD2!CC$4,'[1]INTERNAL PARAMETERS-1'!$B$5:$J$44,3,FALSE) + HRYLD1!CC224*(1-VLOOKUP(HRYLD2!CC$4,'[1]INTERNAL PARAMETERS-1'!$B$5:$J$44,5,FALSE))*VLOOKUP(HRYLD2!CC$4,'[1]INTERNAL PARAMETERS-1'!$B$5:$J$44,8,FALSE)*VLOOKUP(HRYLD2!CC$4,'[1]INTERNAL PARAMETERS-1'!$B$5:$J$44,3,FALSE)</f>
        <v>0</v>
      </c>
      <c r="CD224" s="44">
        <f>HRYLD1!CD224*VLOOKUP(HRYLD2!CD$4,'[1]INTERNAL PARAMETERS-1'!$B$5:$J$44,5,FALSE)*VLOOKUP(HRYLD2!CD$4,'[1]INTERNAL PARAMETERS-1'!$B$5:$J$44,6,FALSE)*VLOOKUP(HRYLD2!CD$4,'[1]INTERNAL PARAMETERS-1'!$B$5:$J$44,3,FALSE) + HRYLD1!CD224*(1-VLOOKUP(HRYLD2!CD$4,'[1]INTERNAL PARAMETERS-1'!$B$5:$J$44,5,FALSE))*VLOOKUP(HRYLD2!CD$4,'[1]INTERNAL PARAMETERS-1'!$B$5:$J$44,8,FALSE)*VLOOKUP(HRYLD2!CD$4,'[1]INTERNAL PARAMETERS-1'!$B$5:$J$44,3,FALSE)</f>
        <v>0</v>
      </c>
      <c r="CE224" s="44">
        <f>HRYLD1!CE224*VLOOKUP(HRYLD2!CE$4,'[1]INTERNAL PARAMETERS-1'!$B$5:$J$44,5,FALSE)*VLOOKUP(HRYLD2!CE$4,'[1]INTERNAL PARAMETERS-1'!$B$5:$J$44,6,FALSE)*VLOOKUP(HRYLD2!CE$4,'[1]INTERNAL PARAMETERS-1'!$B$5:$J$44,3,FALSE) + HRYLD1!CE224*(1-VLOOKUP(HRYLD2!CE$4,'[1]INTERNAL PARAMETERS-1'!$B$5:$J$44,5,FALSE))*VLOOKUP(HRYLD2!CE$4,'[1]INTERNAL PARAMETERS-1'!$B$5:$J$44,8,FALSE)*VLOOKUP(HRYLD2!CE$4,'[1]INTERNAL PARAMETERS-1'!$B$5:$J$44,3,FALSE)</f>
        <v>0</v>
      </c>
      <c r="CF224" s="44">
        <f>HRYLD1!CF224*VLOOKUP(HRYLD2!CF$4,'[1]INTERNAL PARAMETERS-1'!$B$5:$J$44,5,FALSE)*VLOOKUP(HRYLD2!CF$4,'[1]INTERNAL PARAMETERS-1'!$B$5:$J$44,6,FALSE)*VLOOKUP(HRYLD2!CF$4,'[1]INTERNAL PARAMETERS-1'!$B$5:$J$44,3,FALSE) + HRYLD1!CF224*(1-VLOOKUP(HRYLD2!CF$4,'[1]INTERNAL PARAMETERS-1'!$B$5:$J$44,5,FALSE))*VLOOKUP(HRYLD2!CF$4,'[1]INTERNAL PARAMETERS-1'!$B$5:$J$44,8,FALSE)*VLOOKUP(HRYLD2!CF$4,'[1]INTERNAL PARAMETERS-1'!$B$5:$J$44,3,FALSE)</f>
        <v>0</v>
      </c>
      <c r="CG224" s="44">
        <f>HRYLD1!CG224*VLOOKUP(HRYLD2!CG$4,'[1]INTERNAL PARAMETERS-1'!$B$5:$J$44,5,FALSE)*VLOOKUP(HRYLD2!CG$4,'[1]INTERNAL PARAMETERS-1'!$B$5:$J$44,6,FALSE)*VLOOKUP(HRYLD2!CG$4,'[1]INTERNAL PARAMETERS-1'!$B$5:$J$44,3,FALSE) + HRYLD1!CG224*(1-VLOOKUP(HRYLD2!CG$4,'[1]INTERNAL PARAMETERS-1'!$B$5:$J$44,5,FALSE))*VLOOKUP(HRYLD2!CG$4,'[1]INTERNAL PARAMETERS-1'!$B$5:$J$44,8,FALSE)*VLOOKUP(HRYLD2!CG$4,'[1]INTERNAL PARAMETERS-1'!$B$5:$J$44,3,FALSE)</f>
        <v>0</v>
      </c>
      <c r="CH224" s="43">
        <f>HRYLD1!CH224*VLOOKUP(HRYLD2!CH$4,'[1]INTERNAL PARAMETERS-1'!$B$5:$J$44,5,FALSE)*VLOOKUP(HRYLD2!CH$4,'[1]INTERNAL PARAMETERS-1'!$B$5:$J$44,6,FALSE)*VLOOKUP(HRYLD2!CH$4,'[1]INTERNAL PARAMETERS-1'!$B$5:$J$44,3,FALSE) + HRYLD1!CH224*(1-VLOOKUP(HRYLD2!CH$4,'[1]INTERNAL PARAMETERS-1'!$B$5:$J$44,5,FALSE))*VLOOKUP(HRYLD2!CH$4,'[1]INTERNAL PARAMETERS-1'!$B$5:$J$44,8,FALSE)*VLOOKUP(HRYLD2!CH$4,'[1]INTERNAL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67</v>
      </c>
      <c r="D225" s="57" t="s">
        <v>62</v>
      </c>
      <c r="E225" s="132">
        <f>HR!X225</f>
        <v>0</v>
      </c>
      <c r="F225" s="59">
        <f>'[1]INTERNAL PARAMETERS-1'!M9</f>
        <v>63.875</v>
      </c>
      <c r="G225" s="45">
        <f>HRYLD1!G225*VLOOKUP(HRYLD2!G$4,'[1]INTERNAL PARAMETERS-1'!$B$5:$J$44,5,FALSE)*VLOOKUP(HRYLD2!G$4,'[1]INTERNAL PARAMETERS-1'!$B$5:$J$44,7,FALSE)*HRYLD2!$F225 + HRYLD1!G225*(1-VLOOKUP(HRYLD2!G$4,'[1]INTERNAL PARAMETERS-1'!$B$5:$J$44,5,FALSE))*VLOOKUP(HRYLD2!G$4,'[1]INTERNAL PARAMETERS-1'!$B$5:$J$44,9,FALSE)*HRYLD2!$F225</f>
        <v>0</v>
      </c>
      <c r="H225" s="44">
        <f>HRYLD1!H225*VLOOKUP(HRYLD2!H$4,'[1]INTERNAL PARAMETERS-1'!$B$5:$J$44,5,FALSE)*VLOOKUP(HRYLD2!H$4,'[1]INTERNAL PARAMETERS-1'!$B$5:$J$44,7,FALSE)*HRYLD2!$F225 + HRYLD1!H225*(1-VLOOKUP(HRYLD2!H$4,'[1]INTERNAL PARAMETERS-1'!$B$5:$J$44,5,FALSE))*VLOOKUP(HRYLD2!H$4,'[1]INTERNAL PARAMETERS-1'!$B$5:$J$44,9,FALSE)*HRYLD2!$F225</f>
        <v>0</v>
      </c>
      <c r="I225" s="44">
        <f>HRYLD1!I225*VLOOKUP(HRYLD2!I$4,'[1]INTERNAL PARAMETERS-1'!$B$5:$J$44,5,FALSE)*VLOOKUP(HRYLD2!I$4,'[1]INTERNAL PARAMETERS-1'!$B$5:$J$44,7,FALSE)*HRYLD2!$F225 + HRYLD1!I225*(1-VLOOKUP(HRYLD2!I$4,'[1]INTERNAL PARAMETERS-1'!$B$5:$J$44,5,FALSE))*VLOOKUP(HRYLD2!I$4,'[1]INTERNAL PARAMETERS-1'!$B$5:$J$44,9,FALSE)*HRYLD2!$F225</f>
        <v>0</v>
      </c>
      <c r="J225" s="44">
        <f>HRYLD1!J225*VLOOKUP(HRYLD2!J$4,'[1]INTERNAL PARAMETERS-1'!$B$5:$J$44,5,FALSE)*VLOOKUP(HRYLD2!J$4,'[1]INTERNAL PARAMETERS-1'!$B$5:$J$44,7,FALSE)*HRYLD2!$F225 + HRYLD1!J225*(1-VLOOKUP(HRYLD2!J$4,'[1]INTERNAL PARAMETERS-1'!$B$5:$J$44,5,FALSE))*VLOOKUP(HRYLD2!J$4,'[1]INTERNAL PARAMETERS-1'!$B$5:$J$44,9,FALSE)*HRYLD2!$F225</f>
        <v>0</v>
      </c>
      <c r="K225" s="44">
        <f>HRYLD1!K225*VLOOKUP(HRYLD2!K$4,'[1]INTERNAL PARAMETERS-1'!$B$5:$J$44,5,FALSE)*VLOOKUP(HRYLD2!K$4,'[1]INTERNAL PARAMETERS-1'!$B$5:$J$44,7,FALSE)*HRYLD2!$F225 + HRYLD1!K225*(1-VLOOKUP(HRYLD2!K$4,'[1]INTERNAL PARAMETERS-1'!$B$5:$J$44,5,FALSE))*VLOOKUP(HRYLD2!K$4,'[1]INTERNAL PARAMETERS-1'!$B$5:$J$44,9,FALSE)*HRYLD2!$F225</f>
        <v>0</v>
      </c>
      <c r="L225" s="44">
        <f>HRYLD1!L225*VLOOKUP(HRYLD2!L$4,'[1]INTERNAL PARAMETERS-1'!$B$5:$J$44,5,FALSE)*VLOOKUP(HRYLD2!L$4,'[1]INTERNAL PARAMETERS-1'!$B$5:$J$44,7,FALSE)*HRYLD2!$F225 + HRYLD1!L225*(1-VLOOKUP(HRYLD2!L$4,'[1]INTERNAL PARAMETERS-1'!$B$5:$J$44,5,FALSE))*VLOOKUP(HRYLD2!L$4,'[1]INTERNAL PARAMETERS-1'!$B$5:$J$44,9,FALSE)*HRYLD2!$F225</f>
        <v>0</v>
      </c>
      <c r="M225" s="44">
        <f>HRYLD1!M225*VLOOKUP(HRYLD2!M$4,'[1]INTERNAL PARAMETERS-1'!$B$5:$J$44,5,FALSE)*VLOOKUP(HRYLD2!M$4,'[1]INTERNAL PARAMETERS-1'!$B$5:$J$44,7,FALSE)*HRYLD2!$F225 + HRYLD1!M225*(1-VLOOKUP(HRYLD2!M$4,'[1]INTERNAL PARAMETERS-1'!$B$5:$J$44,5,FALSE))*VLOOKUP(HRYLD2!M$4,'[1]INTERNAL PARAMETERS-1'!$B$5:$J$44,9,FALSE)*HRYLD2!$F225</f>
        <v>0</v>
      </c>
      <c r="N225" s="44">
        <f>HRYLD1!N225*VLOOKUP(HRYLD2!N$4,'[1]INTERNAL PARAMETERS-1'!$B$5:$J$44,5,FALSE)*VLOOKUP(HRYLD2!N$4,'[1]INTERNAL PARAMETERS-1'!$B$5:$J$44,7,FALSE)*HRYLD2!$F225 + HRYLD1!N225*(1-VLOOKUP(HRYLD2!N$4,'[1]INTERNAL PARAMETERS-1'!$B$5:$J$44,5,FALSE))*VLOOKUP(HRYLD2!N$4,'[1]INTERNAL PARAMETERS-1'!$B$5:$J$44,9,FALSE)*HRYLD2!$F225</f>
        <v>0</v>
      </c>
      <c r="O225" s="44">
        <f>HRYLD1!O225*VLOOKUP(HRYLD2!O$4,'[1]INTERNAL PARAMETERS-1'!$B$5:$J$44,5,FALSE)*VLOOKUP(HRYLD2!O$4,'[1]INTERNAL PARAMETERS-1'!$B$5:$J$44,7,FALSE)*HRYLD2!$F225 + HRYLD1!O225*(1-VLOOKUP(HRYLD2!O$4,'[1]INTERNAL PARAMETERS-1'!$B$5:$J$44,5,FALSE))*VLOOKUP(HRYLD2!O$4,'[1]INTERNAL PARAMETERS-1'!$B$5:$J$44,9,FALSE)*HRYLD2!$F225</f>
        <v>0</v>
      </c>
      <c r="P225" s="44">
        <f>HRYLD1!P225*VLOOKUP(HRYLD2!P$4,'[1]INTERNAL PARAMETERS-1'!$B$5:$J$44,5,FALSE)*VLOOKUP(HRYLD2!P$4,'[1]INTERNAL PARAMETERS-1'!$B$5:$J$44,7,FALSE)*HRYLD2!$F225 + HRYLD1!P225*(1-VLOOKUP(HRYLD2!P$4,'[1]INTERNAL PARAMETERS-1'!$B$5:$J$44,5,FALSE))*VLOOKUP(HRYLD2!P$4,'[1]INTERNAL PARAMETERS-1'!$B$5:$J$44,9,FALSE)*HRYLD2!$F225</f>
        <v>0</v>
      </c>
      <c r="Q225" s="44">
        <f>HRYLD1!Q225*VLOOKUP(HRYLD2!Q$4,'[1]INTERNAL PARAMETERS-1'!$B$5:$J$44,5,FALSE)*VLOOKUP(HRYLD2!Q$4,'[1]INTERNAL PARAMETERS-1'!$B$5:$J$44,7,FALSE)*HRYLD2!$F225 + HRYLD1!Q225*(1-VLOOKUP(HRYLD2!Q$4,'[1]INTERNAL PARAMETERS-1'!$B$5:$J$44,5,FALSE))*VLOOKUP(HRYLD2!Q$4,'[1]INTERNAL PARAMETERS-1'!$B$5:$J$44,9,FALSE)*HRYLD2!$F225</f>
        <v>0</v>
      </c>
      <c r="R225" s="44">
        <f>HRYLD1!R225*VLOOKUP(HRYLD2!R$4,'[1]INTERNAL PARAMETERS-1'!$B$5:$J$44,5,FALSE)*VLOOKUP(HRYLD2!R$4,'[1]INTERNAL PARAMETERS-1'!$B$5:$J$44,7,FALSE)*HRYLD2!$F225 + HRYLD1!R225*(1-VLOOKUP(HRYLD2!R$4,'[1]INTERNAL PARAMETERS-1'!$B$5:$J$44,5,FALSE))*VLOOKUP(HRYLD2!R$4,'[1]INTERNAL PARAMETERS-1'!$B$5:$J$44,9,FALSE)*HRYLD2!$F225</f>
        <v>0</v>
      </c>
      <c r="S225" s="44">
        <f>HRYLD1!S225*VLOOKUP(HRYLD2!S$4,'[1]INTERNAL PARAMETERS-1'!$B$5:$J$44,5,FALSE)*VLOOKUP(HRYLD2!S$4,'[1]INTERNAL PARAMETERS-1'!$B$5:$J$44,7,FALSE)*HRYLD2!$F225 + HRYLD1!S225*(1-VLOOKUP(HRYLD2!S$4,'[1]INTERNAL PARAMETERS-1'!$B$5:$J$44,5,FALSE))*VLOOKUP(HRYLD2!S$4,'[1]INTERNAL PARAMETERS-1'!$B$5:$J$44,9,FALSE)*HRYLD2!$F225</f>
        <v>0</v>
      </c>
      <c r="T225" s="44">
        <f>HRYLD1!T225*VLOOKUP(HRYLD2!T$4,'[1]INTERNAL PARAMETERS-1'!$B$5:$J$44,5,FALSE)*VLOOKUP(HRYLD2!T$4,'[1]INTERNAL PARAMETERS-1'!$B$5:$J$44,7,FALSE)*HRYLD2!$F225 + HRYLD1!T225*(1-VLOOKUP(HRYLD2!T$4,'[1]INTERNAL PARAMETERS-1'!$B$5:$J$44,5,FALSE))*VLOOKUP(HRYLD2!T$4,'[1]INTERNAL PARAMETERS-1'!$B$5:$J$44,9,FALSE)*HRYLD2!$F225</f>
        <v>0</v>
      </c>
      <c r="U225" s="44">
        <f>HRYLD1!U225*VLOOKUP(HRYLD2!U$4,'[1]INTERNAL PARAMETERS-1'!$B$5:$J$44,5,FALSE)*VLOOKUP(HRYLD2!U$4,'[1]INTERNAL PARAMETERS-1'!$B$5:$J$44,7,FALSE)*HRYLD2!$F225 + HRYLD1!U225*(1-VLOOKUP(HRYLD2!U$4,'[1]INTERNAL PARAMETERS-1'!$B$5:$J$44,5,FALSE))*VLOOKUP(HRYLD2!U$4,'[1]INTERNAL PARAMETERS-1'!$B$5:$J$44,9,FALSE)*HRYLD2!$F225</f>
        <v>0</v>
      </c>
      <c r="V225" s="44">
        <f>HRYLD1!V225*VLOOKUP(HRYLD2!V$4,'[1]INTERNAL PARAMETERS-1'!$B$5:$J$44,5,FALSE)*VLOOKUP(HRYLD2!V$4,'[1]INTERNAL PARAMETERS-1'!$B$5:$J$44,7,FALSE)*HRYLD2!$F225 + HRYLD1!V225*(1-VLOOKUP(HRYLD2!V$4,'[1]INTERNAL PARAMETERS-1'!$B$5:$J$44,5,FALSE))*VLOOKUP(HRYLD2!V$4,'[1]INTERNAL PARAMETERS-1'!$B$5:$J$44,9,FALSE)*HRYLD2!$F225</f>
        <v>0</v>
      </c>
      <c r="W225" s="44">
        <f>HRYLD1!W225*VLOOKUP(HRYLD2!W$4,'[1]INTERNAL PARAMETERS-1'!$B$5:$J$44,5,FALSE)*VLOOKUP(HRYLD2!W$4,'[1]INTERNAL PARAMETERS-1'!$B$5:$J$44,7,FALSE)*HRYLD2!$F225 + HRYLD1!W225*(1-VLOOKUP(HRYLD2!W$4,'[1]INTERNAL PARAMETERS-1'!$B$5:$J$44,5,FALSE))*VLOOKUP(HRYLD2!W$4,'[1]INTERNAL PARAMETERS-1'!$B$5:$J$44,9,FALSE)*HRYLD2!$F225</f>
        <v>0</v>
      </c>
      <c r="X225" s="44">
        <f>HRYLD1!X225*VLOOKUP(HRYLD2!X$4,'[1]INTERNAL PARAMETERS-1'!$B$5:$J$44,5,FALSE)*VLOOKUP(HRYLD2!X$4,'[1]INTERNAL PARAMETERS-1'!$B$5:$J$44,7,FALSE)*HRYLD2!$F225 + HRYLD1!X225*(1-VLOOKUP(HRYLD2!X$4,'[1]INTERNAL PARAMETERS-1'!$B$5:$J$44,5,FALSE))*VLOOKUP(HRYLD2!X$4,'[1]INTERNAL PARAMETERS-1'!$B$5:$J$44,9,FALSE)*HRYLD2!$F225</f>
        <v>0</v>
      </c>
      <c r="Y225" s="44">
        <f>HRYLD1!Y225*VLOOKUP(HRYLD2!Y$4,'[1]INTERNAL PARAMETERS-1'!$B$5:$J$44,5,FALSE)*VLOOKUP(HRYLD2!Y$4,'[1]INTERNAL PARAMETERS-1'!$B$5:$J$44,7,FALSE)*HRYLD2!$F225 + HRYLD1!Y225*(1-VLOOKUP(HRYLD2!Y$4,'[1]INTERNAL PARAMETERS-1'!$B$5:$J$44,5,FALSE))*VLOOKUP(HRYLD2!Y$4,'[1]INTERNAL PARAMETERS-1'!$B$5:$J$44,9,FALSE)*HRYLD2!$F225</f>
        <v>0</v>
      </c>
      <c r="Z225" s="44">
        <f>HRYLD1!Z225*VLOOKUP(HRYLD2!Z$4,'[1]INTERNAL PARAMETERS-1'!$B$5:$J$44,5,FALSE)*VLOOKUP(HRYLD2!Z$4,'[1]INTERNAL PARAMETERS-1'!$B$5:$J$44,7,FALSE)*HRYLD2!$F225 + HRYLD1!Z225*(1-VLOOKUP(HRYLD2!Z$4,'[1]INTERNAL PARAMETERS-1'!$B$5:$J$44,5,FALSE))*VLOOKUP(HRYLD2!Z$4,'[1]INTERNAL PARAMETERS-1'!$B$5:$J$44,9,FALSE)*HRYLD2!$F225</f>
        <v>0</v>
      </c>
      <c r="AA225" s="44">
        <f>HRYLD1!AA225*VLOOKUP(HRYLD2!AA$4,'[1]INTERNAL PARAMETERS-1'!$B$5:$J$44,5,FALSE)*VLOOKUP(HRYLD2!AA$4,'[1]INTERNAL PARAMETERS-1'!$B$5:$J$44,7,FALSE)*HRYLD2!$F225 + HRYLD1!AA225*(1-VLOOKUP(HRYLD2!AA$4,'[1]INTERNAL PARAMETERS-1'!$B$5:$J$44,5,FALSE))*VLOOKUP(HRYLD2!AA$4,'[1]INTERNAL PARAMETERS-1'!$B$5:$J$44,9,FALSE)*HRYLD2!$F225</f>
        <v>0</v>
      </c>
      <c r="AB225" s="44">
        <f>HRYLD1!AB225*VLOOKUP(HRYLD2!AB$4,'[1]INTERNAL PARAMETERS-1'!$B$5:$J$44,5,FALSE)*VLOOKUP(HRYLD2!AB$4,'[1]INTERNAL PARAMETERS-1'!$B$5:$J$44,7,FALSE)*HRYLD2!$F225 + HRYLD1!AB225*(1-VLOOKUP(HRYLD2!AB$4,'[1]INTERNAL PARAMETERS-1'!$B$5:$J$44,5,FALSE))*VLOOKUP(HRYLD2!AB$4,'[1]INTERNAL PARAMETERS-1'!$B$5:$J$44,9,FALSE)*HRYLD2!$F225</f>
        <v>0</v>
      </c>
      <c r="AC225" s="44">
        <f>HRYLD1!AC225*VLOOKUP(HRYLD2!AC$4,'[1]INTERNAL PARAMETERS-1'!$B$5:$J$44,5,FALSE)*VLOOKUP(HRYLD2!AC$4,'[1]INTERNAL PARAMETERS-1'!$B$5:$J$44,7,FALSE)*HRYLD2!$F225 + HRYLD1!AC225*(1-VLOOKUP(HRYLD2!AC$4,'[1]INTERNAL PARAMETERS-1'!$B$5:$J$44,5,FALSE))*VLOOKUP(HRYLD2!AC$4,'[1]INTERNAL PARAMETERS-1'!$B$5:$J$44,9,FALSE)*HRYLD2!$F225</f>
        <v>0</v>
      </c>
      <c r="AD225" s="44">
        <f>HRYLD1!AD225*VLOOKUP(HRYLD2!AD$4,'[1]INTERNAL PARAMETERS-1'!$B$5:$J$44,5,FALSE)*VLOOKUP(HRYLD2!AD$4,'[1]INTERNAL PARAMETERS-1'!$B$5:$J$44,7,FALSE)*HRYLD2!$F225 + HRYLD1!AD225*(1-VLOOKUP(HRYLD2!AD$4,'[1]INTERNAL PARAMETERS-1'!$B$5:$J$44,5,FALSE))*VLOOKUP(HRYLD2!AD$4,'[1]INTERNAL PARAMETERS-1'!$B$5:$J$44,9,FALSE)*HRYLD2!$F225</f>
        <v>0</v>
      </c>
      <c r="AE225" s="44">
        <f>HRYLD1!AE225*VLOOKUP(HRYLD2!AE$4,'[1]INTERNAL PARAMETERS-1'!$B$5:$J$44,5,FALSE)*VLOOKUP(HRYLD2!AE$4,'[1]INTERNAL PARAMETERS-1'!$B$5:$J$44,7,FALSE)*HRYLD2!$F225 + HRYLD1!AE225*(1-VLOOKUP(HRYLD2!AE$4,'[1]INTERNAL PARAMETERS-1'!$B$5:$J$44,5,FALSE))*VLOOKUP(HRYLD2!AE$4,'[1]INTERNAL PARAMETERS-1'!$B$5:$J$44,9,FALSE)*HRYLD2!$F225</f>
        <v>0</v>
      </c>
      <c r="AF225" s="44">
        <f>HRYLD1!AF225*VLOOKUP(HRYLD2!AF$4,'[1]INTERNAL PARAMETERS-1'!$B$5:$J$44,5,FALSE)*VLOOKUP(HRYLD2!AF$4,'[1]INTERNAL PARAMETERS-1'!$B$5:$J$44,7,FALSE)*HRYLD2!$F225 + HRYLD1!AF225*(1-VLOOKUP(HRYLD2!AF$4,'[1]INTERNAL PARAMETERS-1'!$B$5:$J$44,5,FALSE))*VLOOKUP(HRYLD2!AF$4,'[1]INTERNAL PARAMETERS-1'!$B$5:$J$44,9,FALSE)*HRYLD2!$F225</f>
        <v>0</v>
      </c>
      <c r="AG225" s="44">
        <f>HRYLD1!AG225*VLOOKUP(HRYLD2!AG$4,'[1]INTERNAL PARAMETERS-1'!$B$5:$J$44,5,FALSE)*VLOOKUP(HRYLD2!AG$4,'[1]INTERNAL PARAMETERS-1'!$B$5:$J$44,7,FALSE)*HRYLD2!$F225 + HRYLD1!AG225*(1-VLOOKUP(HRYLD2!AG$4,'[1]INTERNAL PARAMETERS-1'!$B$5:$J$44,5,FALSE))*VLOOKUP(HRYLD2!AG$4,'[1]INTERNAL PARAMETERS-1'!$B$5:$J$44,9,FALSE)*HRYLD2!$F225</f>
        <v>0</v>
      </c>
      <c r="AH225" s="44">
        <f>HRYLD1!AH225*VLOOKUP(HRYLD2!AH$4,'[1]INTERNAL PARAMETERS-1'!$B$5:$J$44,5,FALSE)*VLOOKUP(HRYLD2!AH$4,'[1]INTERNAL PARAMETERS-1'!$B$5:$J$44,7,FALSE)*HRYLD2!$F225 + HRYLD1!AH225*(1-VLOOKUP(HRYLD2!AH$4,'[1]INTERNAL PARAMETERS-1'!$B$5:$J$44,5,FALSE))*VLOOKUP(HRYLD2!AH$4,'[1]INTERNAL PARAMETERS-1'!$B$5:$J$44,9,FALSE)*HRYLD2!$F225</f>
        <v>0</v>
      </c>
      <c r="AI225" s="44">
        <f>HRYLD1!AI225*VLOOKUP(HRYLD2!AI$4,'[1]INTERNAL PARAMETERS-1'!$B$5:$J$44,5,FALSE)*VLOOKUP(HRYLD2!AI$4,'[1]INTERNAL PARAMETERS-1'!$B$5:$J$44,7,FALSE)*HRYLD2!$F225 + HRYLD1!AI225*(1-VLOOKUP(HRYLD2!AI$4,'[1]INTERNAL PARAMETERS-1'!$B$5:$J$44,5,FALSE))*VLOOKUP(HRYLD2!AI$4,'[1]INTERNAL PARAMETERS-1'!$B$5:$J$44,9,FALSE)*HRYLD2!$F225</f>
        <v>0</v>
      </c>
      <c r="AJ225" s="44">
        <f>HRYLD1!AJ225*VLOOKUP(HRYLD2!AJ$4,'[1]INTERNAL PARAMETERS-1'!$B$5:$J$44,5,FALSE)*VLOOKUP(HRYLD2!AJ$4,'[1]INTERNAL PARAMETERS-1'!$B$5:$J$44,7,FALSE)*HRYLD2!$F225 + HRYLD1!AJ225*(1-VLOOKUP(HRYLD2!AJ$4,'[1]INTERNAL PARAMETERS-1'!$B$5:$J$44,5,FALSE))*VLOOKUP(HRYLD2!AJ$4,'[1]INTERNAL PARAMETERS-1'!$B$5:$J$44,9,FALSE)*HRYLD2!$F225</f>
        <v>0</v>
      </c>
      <c r="AK225" s="44">
        <f>HRYLD1!AK225*VLOOKUP(HRYLD2!AK$4,'[1]INTERNAL PARAMETERS-1'!$B$5:$J$44,5,FALSE)*VLOOKUP(HRYLD2!AK$4,'[1]INTERNAL PARAMETERS-1'!$B$5:$J$44,7,FALSE)*HRYLD2!$F225 + HRYLD1!AK225*(1-VLOOKUP(HRYLD2!AK$4,'[1]INTERNAL PARAMETERS-1'!$B$5:$J$44,5,FALSE))*VLOOKUP(HRYLD2!AK$4,'[1]INTERNAL PARAMETERS-1'!$B$5:$J$44,9,FALSE)*HRYLD2!$F225</f>
        <v>0</v>
      </c>
      <c r="AL225" s="44">
        <f>HRYLD1!AL225*VLOOKUP(HRYLD2!AL$4,'[1]INTERNAL PARAMETERS-1'!$B$5:$J$44,5,FALSE)*VLOOKUP(HRYLD2!AL$4,'[1]INTERNAL PARAMETERS-1'!$B$5:$J$44,7,FALSE)*HRYLD2!$F225 + HRYLD1!AL225*(1-VLOOKUP(HRYLD2!AL$4,'[1]INTERNAL PARAMETERS-1'!$B$5:$J$44,5,FALSE))*VLOOKUP(HRYLD2!AL$4,'[1]INTERNAL PARAMETERS-1'!$B$5:$J$44,9,FALSE)*HRYLD2!$F225</f>
        <v>0</v>
      </c>
      <c r="AM225" s="44">
        <f>HRYLD1!AM225*VLOOKUP(HRYLD2!AM$4,'[1]INTERNAL PARAMETERS-1'!$B$5:$J$44,5,FALSE)*VLOOKUP(HRYLD2!AM$4,'[1]INTERNAL PARAMETERS-1'!$B$5:$J$44,7,FALSE)*HRYLD2!$F225 + HRYLD1!AM225*(1-VLOOKUP(HRYLD2!AM$4,'[1]INTERNAL PARAMETERS-1'!$B$5:$J$44,5,FALSE))*VLOOKUP(HRYLD2!AM$4,'[1]INTERNAL PARAMETERS-1'!$B$5:$J$44,9,FALSE)*HRYLD2!$F225</f>
        <v>0</v>
      </c>
      <c r="AN225" s="44">
        <f>HRYLD1!AN225*VLOOKUP(HRYLD2!AN$4,'[1]INTERNAL PARAMETERS-1'!$B$5:$J$44,5,FALSE)*VLOOKUP(HRYLD2!AN$4,'[1]INTERNAL PARAMETERS-1'!$B$5:$J$44,7,FALSE)*HRYLD2!$F225 + HRYLD1!AN225*(1-VLOOKUP(HRYLD2!AN$4,'[1]INTERNAL PARAMETERS-1'!$B$5:$J$44,5,FALSE))*VLOOKUP(HRYLD2!AN$4,'[1]INTERNAL PARAMETERS-1'!$B$5:$J$44,9,FALSE)*HRYLD2!$F225</f>
        <v>0</v>
      </c>
      <c r="AO225" s="44">
        <f>HRYLD1!AO225*VLOOKUP(HRYLD2!AO$4,'[1]INTERNAL PARAMETERS-1'!$B$5:$J$44,5,FALSE)*VLOOKUP(HRYLD2!AO$4,'[1]INTERNAL PARAMETERS-1'!$B$5:$J$44,7,FALSE)*HRYLD2!$F225 + HRYLD1!AO225*(1-VLOOKUP(HRYLD2!AO$4,'[1]INTERNAL PARAMETERS-1'!$B$5:$J$44,5,FALSE))*VLOOKUP(HRYLD2!AO$4,'[1]INTERNAL PARAMETERS-1'!$B$5:$J$44,9,FALSE)*HRYLD2!$F225</f>
        <v>0</v>
      </c>
      <c r="AP225" s="44">
        <f>HRYLD1!AP225*VLOOKUP(HRYLD2!AP$4,'[1]INTERNAL PARAMETERS-1'!$B$5:$J$44,5,FALSE)*VLOOKUP(HRYLD2!AP$4,'[1]INTERNAL PARAMETERS-1'!$B$5:$J$44,7,FALSE)*HRYLD2!$F225 + HRYLD1!AP225*(1-VLOOKUP(HRYLD2!AP$4,'[1]INTERNAL PARAMETERS-1'!$B$5:$J$44,5,FALSE))*VLOOKUP(HRYLD2!AP$4,'[1]INTERNAL PARAMETERS-1'!$B$5:$J$44,9,FALSE)*HRYLD2!$F225</f>
        <v>0</v>
      </c>
      <c r="AQ225" s="44">
        <f>HRYLD1!AQ225*VLOOKUP(HRYLD2!AQ$4,'[1]INTERNAL PARAMETERS-1'!$B$5:$J$44,5,FALSE)*VLOOKUP(HRYLD2!AQ$4,'[1]INTERNAL PARAMETERS-1'!$B$5:$J$44,7,FALSE)*HRYLD2!$F225 + HRYLD1!AQ225*(1-VLOOKUP(HRYLD2!AQ$4,'[1]INTERNAL PARAMETERS-1'!$B$5:$J$44,5,FALSE))*VLOOKUP(HRYLD2!AQ$4,'[1]INTERNAL PARAMETERS-1'!$B$5:$J$44,9,FALSE)*HRYLD2!$F225</f>
        <v>0</v>
      </c>
      <c r="AR225" s="44">
        <f>HRYLD1!AR225*VLOOKUP(HRYLD2!AR$4,'[1]INTERNAL PARAMETERS-1'!$B$5:$J$44,5,FALSE)*VLOOKUP(HRYLD2!AR$4,'[1]INTERNAL PARAMETERS-1'!$B$5:$J$44,7,FALSE)*HRYLD2!$F225 + HRYLD1!AR225*(1-VLOOKUP(HRYLD2!AR$4,'[1]INTERNAL PARAMETERS-1'!$B$5:$J$44,5,FALSE))*VLOOKUP(HRYLD2!AR$4,'[1]INTERNAL PARAMETERS-1'!$B$5:$J$44,9,FALSE)*HRYLD2!$F225</f>
        <v>0</v>
      </c>
      <c r="AS225" s="44">
        <f>HRYLD1!AS225*VLOOKUP(HRYLD2!AS$4,'[1]INTERNAL PARAMETERS-1'!$B$5:$J$44,5,FALSE)*VLOOKUP(HRYLD2!AS$4,'[1]INTERNAL PARAMETERS-1'!$B$5:$J$44,7,FALSE)*HRYLD2!$F225 + HRYLD1!AS225*(1-VLOOKUP(HRYLD2!AS$4,'[1]INTERNAL PARAMETERS-1'!$B$5:$J$44,5,FALSE))*VLOOKUP(HRYLD2!AS$4,'[1]INTERNAL PARAMETERS-1'!$B$5:$J$44,9,FALSE)*HRYLD2!$F225</f>
        <v>0</v>
      </c>
      <c r="AT225" s="43">
        <f>HRYLD1!AT225*VLOOKUP(HRYLD2!AT$4,'[1]INTERNAL PARAMETERS-1'!$B$5:$J$44,5,FALSE)*VLOOKUP(HRYLD2!AT$4,'[1]INTERNAL PARAMETERS-1'!$B$5:$J$44,7,FALSE)*HRYLD2!$F225 + HRYLD1!AT225*(1-VLOOKUP(HRYLD2!AT$4,'[1]INTERNAL PARAMETERS-1'!$B$5:$J$44,5,FALSE))*VLOOKUP(HRYLD2!AT$4,'[1]INTERNAL PARAMETERS-1'!$B$5:$J$44,9,FALSE)*HRYLD2!$F225</f>
        <v>0</v>
      </c>
      <c r="AU225" s="45">
        <f>HRYLD1!AU225*VLOOKUP(HRYLD2!AU$4,'[1]INTERNAL PARAMETERS-1'!$B$5:$J$44,5,FALSE)*VLOOKUP(HRYLD2!AU$4,'[1]INTERNAL PARAMETERS-1'!$B$5:$J$44,6,FALSE)*VLOOKUP(HRYLD2!AU$4,'[1]INTERNAL PARAMETERS-1'!$B$5:$J$44,3,FALSE) + HRYLD1!AU225*(1-VLOOKUP(HRYLD2!AU$4,'[1]INTERNAL PARAMETERS-1'!$B$5:$J$44,5,FALSE))*VLOOKUP(HRYLD2!AU$4,'[1]INTERNAL PARAMETERS-1'!$B$5:$J$44,8,FALSE)*VLOOKUP(HRYLD2!AU$4,'[1]INTERNAL PARAMETERS-1'!$B$5:$J$44,3,FALSE)</f>
        <v>0</v>
      </c>
      <c r="AV225" s="44">
        <f>HRYLD1!AV225*VLOOKUP(HRYLD2!AV$4,'[1]INTERNAL PARAMETERS-1'!$B$5:$J$44,5,FALSE)*VLOOKUP(HRYLD2!AV$4,'[1]INTERNAL PARAMETERS-1'!$B$5:$J$44,6,FALSE)*VLOOKUP(HRYLD2!AV$4,'[1]INTERNAL PARAMETERS-1'!$B$5:$J$44,3,FALSE) + HRYLD1!AV225*(1-VLOOKUP(HRYLD2!AV$4,'[1]INTERNAL PARAMETERS-1'!$B$5:$J$44,5,FALSE))*VLOOKUP(HRYLD2!AV$4,'[1]INTERNAL PARAMETERS-1'!$B$5:$J$44,8,FALSE)*VLOOKUP(HRYLD2!AV$4,'[1]INTERNAL PARAMETERS-1'!$B$5:$J$44,3,FALSE)</f>
        <v>0</v>
      </c>
      <c r="AW225" s="44">
        <f>HRYLD1!AW225*VLOOKUP(HRYLD2!AW$4,'[1]INTERNAL PARAMETERS-1'!$B$5:$J$44,5,FALSE)*VLOOKUP(HRYLD2!AW$4,'[1]INTERNAL PARAMETERS-1'!$B$5:$J$44,6,FALSE)*VLOOKUP(HRYLD2!AW$4,'[1]INTERNAL PARAMETERS-1'!$B$5:$J$44,3,FALSE) + HRYLD1!AW225*(1-VLOOKUP(HRYLD2!AW$4,'[1]INTERNAL PARAMETERS-1'!$B$5:$J$44,5,FALSE))*VLOOKUP(HRYLD2!AW$4,'[1]INTERNAL PARAMETERS-1'!$B$5:$J$44,8,FALSE)*VLOOKUP(HRYLD2!AW$4,'[1]INTERNAL PARAMETERS-1'!$B$5:$J$44,3,FALSE)</f>
        <v>0</v>
      </c>
      <c r="AX225" s="44">
        <f>HRYLD1!AX225*VLOOKUP(HRYLD2!AX$4,'[1]INTERNAL PARAMETERS-1'!$B$5:$J$44,5,FALSE)*VLOOKUP(HRYLD2!AX$4,'[1]INTERNAL PARAMETERS-1'!$B$5:$J$44,6,FALSE)*VLOOKUP(HRYLD2!AX$4,'[1]INTERNAL PARAMETERS-1'!$B$5:$J$44,3,FALSE) + HRYLD1!AX225*(1-VLOOKUP(HRYLD2!AX$4,'[1]INTERNAL PARAMETERS-1'!$B$5:$J$44,5,FALSE))*VLOOKUP(HRYLD2!AX$4,'[1]INTERNAL PARAMETERS-1'!$B$5:$J$44,8,FALSE)*VLOOKUP(HRYLD2!AX$4,'[1]INTERNAL PARAMETERS-1'!$B$5:$J$44,3,FALSE)</f>
        <v>0</v>
      </c>
      <c r="AY225" s="44">
        <f>HRYLD1!AY225*VLOOKUP(HRYLD2!AY$4,'[1]INTERNAL PARAMETERS-1'!$B$5:$J$44,5,FALSE)*VLOOKUP(HRYLD2!AY$4,'[1]INTERNAL PARAMETERS-1'!$B$5:$J$44,6,FALSE)*VLOOKUP(HRYLD2!AY$4,'[1]INTERNAL PARAMETERS-1'!$B$5:$J$44,3,FALSE) + HRYLD1!AY225*(1-VLOOKUP(HRYLD2!AY$4,'[1]INTERNAL PARAMETERS-1'!$B$5:$J$44,5,FALSE))*VLOOKUP(HRYLD2!AY$4,'[1]INTERNAL PARAMETERS-1'!$B$5:$J$44,8,FALSE)*VLOOKUP(HRYLD2!AY$4,'[1]INTERNAL PARAMETERS-1'!$B$5:$J$44,3,FALSE)</f>
        <v>0</v>
      </c>
      <c r="AZ225" s="44">
        <f>HRYLD1!AZ225*VLOOKUP(HRYLD2!AZ$4,'[1]INTERNAL PARAMETERS-1'!$B$5:$J$44,5,FALSE)*VLOOKUP(HRYLD2!AZ$4,'[1]INTERNAL PARAMETERS-1'!$B$5:$J$44,6,FALSE)*VLOOKUP(HRYLD2!AZ$4,'[1]INTERNAL PARAMETERS-1'!$B$5:$J$44,3,FALSE) + HRYLD1!AZ225*(1-VLOOKUP(HRYLD2!AZ$4,'[1]INTERNAL PARAMETERS-1'!$B$5:$J$44,5,FALSE))*VLOOKUP(HRYLD2!AZ$4,'[1]INTERNAL PARAMETERS-1'!$B$5:$J$44,8,FALSE)*VLOOKUP(HRYLD2!AZ$4,'[1]INTERNAL PARAMETERS-1'!$B$5:$J$44,3,FALSE)</f>
        <v>0</v>
      </c>
      <c r="BA225" s="44">
        <f>HRYLD1!BA225*VLOOKUP(HRYLD2!BA$4,'[1]INTERNAL PARAMETERS-1'!$B$5:$J$44,5,FALSE)*VLOOKUP(HRYLD2!BA$4,'[1]INTERNAL PARAMETERS-1'!$B$5:$J$44,6,FALSE)*VLOOKUP(HRYLD2!BA$4,'[1]INTERNAL PARAMETERS-1'!$B$5:$J$44,3,FALSE) + HRYLD1!BA225*(1-VLOOKUP(HRYLD2!BA$4,'[1]INTERNAL PARAMETERS-1'!$B$5:$J$44,5,FALSE))*VLOOKUP(HRYLD2!BA$4,'[1]INTERNAL PARAMETERS-1'!$B$5:$J$44,8,FALSE)*VLOOKUP(HRYLD2!BA$4,'[1]INTERNAL PARAMETERS-1'!$B$5:$J$44,3,FALSE)</f>
        <v>0</v>
      </c>
      <c r="BB225" s="44">
        <f>HRYLD1!BB225*VLOOKUP(HRYLD2!BB$4,'[1]INTERNAL PARAMETERS-1'!$B$5:$J$44,5,FALSE)*VLOOKUP(HRYLD2!BB$4,'[1]INTERNAL PARAMETERS-1'!$B$5:$J$44,6,FALSE)*VLOOKUP(HRYLD2!BB$4,'[1]INTERNAL PARAMETERS-1'!$B$5:$J$44,3,FALSE) + HRYLD1!BB225*(1-VLOOKUP(HRYLD2!BB$4,'[1]INTERNAL PARAMETERS-1'!$B$5:$J$44,5,FALSE))*VLOOKUP(HRYLD2!BB$4,'[1]INTERNAL PARAMETERS-1'!$B$5:$J$44,8,FALSE)*VLOOKUP(HRYLD2!BB$4,'[1]INTERNAL PARAMETERS-1'!$B$5:$J$44,3,FALSE)</f>
        <v>0</v>
      </c>
      <c r="BC225" s="44">
        <f>HRYLD1!BC225*VLOOKUP(HRYLD2!BC$4,'[1]INTERNAL PARAMETERS-1'!$B$5:$J$44,5,FALSE)*VLOOKUP(HRYLD2!BC$4,'[1]INTERNAL PARAMETERS-1'!$B$5:$J$44,6,FALSE)*VLOOKUP(HRYLD2!BC$4,'[1]INTERNAL PARAMETERS-1'!$B$5:$J$44,3,FALSE) + HRYLD1!BC225*(1-VLOOKUP(HRYLD2!BC$4,'[1]INTERNAL PARAMETERS-1'!$B$5:$J$44,5,FALSE))*VLOOKUP(HRYLD2!BC$4,'[1]INTERNAL PARAMETERS-1'!$B$5:$J$44,8,FALSE)*VLOOKUP(HRYLD2!BC$4,'[1]INTERNAL PARAMETERS-1'!$B$5:$J$44,3,FALSE)</f>
        <v>0</v>
      </c>
      <c r="BD225" s="44">
        <f>HRYLD1!BD225*VLOOKUP(HRYLD2!BD$4,'[1]INTERNAL PARAMETERS-1'!$B$5:$J$44,5,FALSE)*VLOOKUP(HRYLD2!BD$4,'[1]INTERNAL PARAMETERS-1'!$B$5:$J$44,6,FALSE)*VLOOKUP(HRYLD2!BD$4,'[1]INTERNAL PARAMETERS-1'!$B$5:$J$44,3,FALSE) + HRYLD1!BD225*(1-VLOOKUP(HRYLD2!BD$4,'[1]INTERNAL PARAMETERS-1'!$B$5:$J$44,5,FALSE))*VLOOKUP(HRYLD2!BD$4,'[1]INTERNAL PARAMETERS-1'!$B$5:$J$44,8,FALSE)*VLOOKUP(HRYLD2!BD$4,'[1]INTERNAL PARAMETERS-1'!$B$5:$J$44,3,FALSE)</f>
        <v>0</v>
      </c>
      <c r="BE225" s="44">
        <f>HRYLD1!BE225*VLOOKUP(HRYLD2!BE$4,'[1]INTERNAL PARAMETERS-1'!$B$5:$J$44,5,FALSE)*VLOOKUP(HRYLD2!BE$4,'[1]INTERNAL PARAMETERS-1'!$B$5:$J$44,6,FALSE)*VLOOKUP(HRYLD2!BE$4,'[1]INTERNAL PARAMETERS-1'!$B$5:$J$44,3,FALSE) + HRYLD1!BE225*(1-VLOOKUP(HRYLD2!BE$4,'[1]INTERNAL PARAMETERS-1'!$B$5:$J$44,5,FALSE))*VLOOKUP(HRYLD2!BE$4,'[1]INTERNAL PARAMETERS-1'!$B$5:$J$44,8,FALSE)*VLOOKUP(HRYLD2!BE$4,'[1]INTERNAL PARAMETERS-1'!$B$5:$J$44,3,FALSE)</f>
        <v>0</v>
      </c>
      <c r="BF225" s="44">
        <f>HRYLD1!BF225*VLOOKUP(HRYLD2!BF$4,'[1]INTERNAL PARAMETERS-1'!$B$5:$J$44,5,FALSE)*VLOOKUP(HRYLD2!BF$4,'[1]INTERNAL PARAMETERS-1'!$B$5:$J$44,6,FALSE)*VLOOKUP(HRYLD2!BF$4,'[1]INTERNAL PARAMETERS-1'!$B$5:$J$44,3,FALSE) + HRYLD1!BF225*(1-VLOOKUP(HRYLD2!BF$4,'[1]INTERNAL PARAMETERS-1'!$B$5:$J$44,5,FALSE))*VLOOKUP(HRYLD2!BF$4,'[1]INTERNAL PARAMETERS-1'!$B$5:$J$44,8,FALSE)*VLOOKUP(HRYLD2!BF$4,'[1]INTERNAL PARAMETERS-1'!$B$5:$J$44,3,FALSE)</f>
        <v>0</v>
      </c>
      <c r="BG225" s="44">
        <f>HRYLD1!BG225*VLOOKUP(HRYLD2!BG$4,'[1]INTERNAL PARAMETERS-1'!$B$5:$J$44,5,FALSE)*VLOOKUP(HRYLD2!BG$4,'[1]INTERNAL PARAMETERS-1'!$B$5:$J$44,6,FALSE)*VLOOKUP(HRYLD2!BG$4,'[1]INTERNAL PARAMETERS-1'!$B$5:$J$44,3,FALSE) + HRYLD1!BG225*(1-VLOOKUP(HRYLD2!BG$4,'[1]INTERNAL PARAMETERS-1'!$B$5:$J$44,5,FALSE))*VLOOKUP(HRYLD2!BG$4,'[1]INTERNAL PARAMETERS-1'!$B$5:$J$44,8,FALSE)*VLOOKUP(HRYLD2!BG$4,'[1]INTERNAL PARAMETERS-1'!$B$5:$J$44,3,FALSE)</f>
        <v>0</v>
      </c>
      <c r="BH225" s="44">
        <f>HRYLD1!BH225*VLOOKUP(HRYLD2!BH$4,'[1]INTERNAL PARAMETERS-1'!$B$5:$J$44,5,FALSE)*VLOOKUP(HRYLD2!BH$4,'[1]INTERNAL PARAMETERS-1'!$B$5:$J$44,6,FALSE)*VLOOKUP(HRYLD2!BH$4,'[1]INTERNAL PARAMETERS-1'!$B$5:$J$44,3,FALSE) + HRYLD1!BH225*(1-VLOOKUP(HRYLD2!BH$4,'[1]INTERNAL PARAMETERS-1'!$B$5:$J$44,5,FALSE))*VLOOKUP(HRYLD2!BH$4,'[1]INTERNAL PARAMETERS-1'!$B$5:$J$44,8,FALSE)*VLOOKUP(HRYLD2!BH$4,'[1]INTERNAL PARAMETERS-1'!$B$5:$J$44,3,FALSE)</f>
        <v>0</v>
      </c>
      <c r="BI225" s="44">
        <f>HRYLD1!BI225*VLOOKUP(HRYLD2!BI$4,'[1]INTERNAL PARAMETERS-1'!$B$5:$J$44,5,FALSE)*VLOOKUP(HRYLD2!BI$4,'[1]INTERNAL PARAMETERS-1'!$B$5:$J$44,6,FALSE)*VLOOKUP(HRYLD2!BI$4,'[1]INTERNAL PARAMETERS-1'!$B$5:$J$44,3,FALSE) + HRYLD1!BI225*(1-VLOOKUP(HRYLD2!BI$4,'[1]INTERNAL PARAMETERS-1'!$B$5:$J$44,5,FALSE))*VLOOKUP(HRYLD2!BI$4,'[1]INTERNAL PARAMETERS-1'!$B$5:$J$44,8,FALSE)*VLOOKUP(HRYLD2!BI$4,'[1]INTERNAL PARAMETERS-1'!$B$5:$J$44,3,FALSE)</f>
        <v>0</v>
      </c>
      <c r="BJ225" s="44">
        <f>HRYLD1!BJ225*VLOOKUP(HRYLD2!BJ$4,'[1]INTERNAL PARAMETERS-1'!$B$5:$J$44,5,FALSE)*VLOOKUP(HRYLD2!BJ$4,'[1]INTERNAL PARAMETERS-1'!$B$5:$J$44,6,FALSE)*VLOOKUP(HRYLD2!BJ$4,'[1]INTERNAL PARAMETERS-1'!$B$5:$J$44,3,FALSE) + HRYLD1!BJ225*(1-VLOOKUP(HRYLD2!BJ$4,'[1]INTERNAL PARAMETERS-1'!$B$5:$J$44,5,FALSE))*VLOOKUP(HRYLD2!BJ$4,'[1]INTERNAL PARAMETERS-1'!$B$5:$J$44,8,FALSE)*VLOOKUP(HRYLD2!BJ$4,'[1]INTERNAL PARAMETERS-1'!$B$5:$J$44,3,FALSE)</f>
        <v>0</v>
      </c>
      <c r="BK225" s="44">
        <f>HRYLD1!BK225*VLOOKUP(HRYLD2!BK$4,'[1]INTERNAL PARAMETERS-1'!$B$5:$J$44,5,FALSE)*VLOOKUP(HRYLD2!BK$4,'[1]INTERNAL PARAMETERS-1'!$B$5:$J$44,6,FALSE)*VLOOKUP(HRYLD2!BK$4,'[1]INTERNAL PARAMETERS-1'!$B$5:$J$44,3,FALSE) + HRYLD1!BK225*(1-VLOOKUP(HRYLD2!BK$4,'[1]INTERNAL PARAMETERS-1'!$B$5:$J$44,5,FALSE))*VLOOKUP(HRYLD2!BK$4,'[1]INTERNAL PARAMETERS-1'!$B$5:$J$44,8,FALSE)*VLOOKUP(HRYLD2!BK$4,'[1]INTERNAL PARAMETERS-1'!$B$5:$J$44,3,FALSE)</f>
        <v>0</v>
      </c>
      <c r="BL225" s="44">
        <f>HRYLD1!BL225*VLOOKUP(HRYLD2!BL$4,'[1]INTERNAL PARAMETERS-1'!$B$5:$J$44,5,FALSE)*VLOOKUP(HRYLD2!BL$4,'[1]INTERNAL PARAMETERS-1'!$B$5:$J$44,6,FALSE)*VLOOKUP(HRYLD2!BL$4,'[1]INTERNAL PARAMETERS-1'!$B$5:$J$44,3,FALSE) + HRYLD1!BL225*(1-VLOOKUP(HRYLD2!BL$4,'[1]INTERNAL PARAMETERS-1'!$B$5:$J$44,5,FALSE))*VLOOKUP(HRYLD2!BL$4,'[1]INTERNAL PARAMETERS-1'!$B$5:$J$44,8,FALSE)*VLOOKUP(HRYLD2!BL$4,'[1]INTERNAL PARAMETERS-1'!$B$5:$J$44,3,FALSE)</f>
        <v>0</v>
      </c>
      <c r="BM225" s="44">
        <f>HRYLD1!BM225*VLOOKUP(HRYLD2!BM$4,'[1]INTERNAL PARAMETERS-1'!$B$5:$J$44,5,FALSE)*VLOOKUP(HRYLD2!BM$4,'[1]INTERNAL PARAMETERS-1'!$B$5:$J$44,6,FALSE)*VLOOKUP(HRYLD2!BM$4,'[1]INTERNAL PARAMETERS-1'!$B$5:$J$44,3,FALSE) + HRYLD1!BM225*(1-VLOOKUP(HRYLD2!BM$4,'[1]INTERNAL PARAMETERS-1'!$B$5:$J$44,5,FALSE))*VLOOKUP(HRYLD2!BM$4,'[1]INTERNAL PARAMETERS-1'!$B$5:$J$44,8,FALSE)*VLOOKUP(HRYLD2!BM$4,'[1]INTERNAL PARAMETERS-1'!$B$5:$J$44,3,FALSE)</f>
        <v>0</v>
      </c>
      <c r="BN225" s="44">
        <f>HRYLD1!BN225*VLOOKUP(HRYLD2!BN$4,'[1]INTERNAL PARAMETERS-1'!$B$5:$J$44,5,FALSE)*VLOOKUP(HRYLD2!BN$4,'[1]INTERNAL PARAMETERS-1'!$B$5:$J$44,6,FALSE)*VLOOKUP(HRYLD2!BN$4,'[1]INTERNAL PARAMETERS-1'!$B$5:$J$44,3,FALSE) + HRYLD1!BN225*(1-VLOOKUP(HRYLD2!BN$4,'[1]INTERNAL PARAMETERS-1'!$B$5:$J$44,5,FALSE))*VLOOKUP(HRYLD2!BN$4,'[1]INTERNAL PARAMETERS-1'!$B$5:$J$44,8,FALSE)*VLOOKUP(HRYLD2!BN$4,'[1]INTERNAL PARAMETERS-1'!$B$5:$J$44,3,FALSE)</f>
        <v>0</v>
      </c>
      <c r="BO225" s="44">
        <f>HRYLD1!BO225*VLOOKUP(HRYLD2!BO$4,'[1]INTERNAL PARAMETERS-1'!$B$5:$J$44,5,FALSE)*VLOOKUP(HRYLD2!BO$4,'[1]INTERNAL PARAMETERS-1'!$B$5:$J$44,6,FALSE)*VLOOKUP(HRYLD2!BO$4,'[1]INTERNAL PARAMETERS-1'!$B$5:$J$44,3,FALSE) + HRYLD1!BO225*(1-VLOOKUP(HRYLD2!BO$4,'[1]INTERNAL PARAMETERS-1'!$B$5:$J$44,5,FALSE))*VLOOKUP(HRYLD2!BO$4,'[1]INTERNAL PARAMETERS-1'!$B$5:$J$44,8,FALSE)*VLOOKUP(HRYLD2!BO$4,'[1]INTERNAL PARAMETERS-1'!$B$5:$J$44,3,FALSE)</f>
        <v>0</v>
      </c>
      <c r="BP225" s="44">
        <f>HRYLD1!BP225*VLOOKUP(HRYLD2!BP$4,'[1]INTERNAL PARAMETERS-1'!$B$5:$J$44,5,FALSE)*VLOOKUP(HRYLD2!BP$4,'[1]INTERNAL PARAMETERS-1'!$B$5:$J$44,6,FALSE)*VLOOKUP(HRYLD2!BP$4,'[1]INTERNAL PARAMETERS-1'!$B$5:$J$44,3,FALSE) + HRYLD1!BP225*(1-VLOOKUP(HRYLD2!BP$4,'[1]INTERNAL PARAMETERS-1'!$B$5:$J$44,5,FALSE))*VLOOKUP(HRYLD2!BP$4,'[1]INTERNAL PARAMETERS-1'!$B$5:$J$44,8,FALSE)*VLOOKUP(HRYLD2!BP$4,'[1]INTERNAL PARAMETERS-1'!$B$5:$J$44,3,FALSE)</f>
        <v>0</v>
      </c>
      <c r="BQ225" s="44">
        <f>HRYLD1!BQ225*VLOOKUP(HRYLD2!BQ$4,'[1]INTERNAL PARAMETERS-1'!$B$5:$J$44,5,FALSE)*VLOOKUP(HRYLD2!BQ$4,'[1]INTERNAL PARAMETERS-1'!$B$5:$J$44,6,FALSE)*VLOOKUP(HRYLD2!BQ$4,'[1]INTERNAL PARAMETERS-1'!$B$5:$J$44,3,FALSE) + HRYLD1!BQ225*(1-VLOOKUP(HRYLD2!BQ$4,'[1]INTERNAL PARAMETERS-1'!$B$5:$J$44,5,FALSE))*VLOOKUP(HRYLD2!BQ$4,'[1]INTERNAL PARAMETERS-1'!$B$5:$J$44,8,FALSE)*VLOOKUP(HRYLD2!BQ$4,'[1]INTERNAL PARAMETERS-1'!$B$5:$J$44,3,FALSE)</f>
        <v>0</v>
      </c>
      <c r="BR225" s="44">
        <f>HRYLD1!BR225*VLOOKUP(HRYLD2!BR$4,'[1]INTERNAL PARAMETERS-1'!$B$5:$J$44,5,FALSE)*VLOOKUP(HRYLD2!BR$4,'[1]INTERNAL PARAMETERS-1'!$B$5:$J$44,6,FALSE)*VLOOKUP(HRYLD2!BR$4,'[1]INTERNAL PARAMETERS-1'!$B$5:$J$44,3,FALSE) + HRYLD1!BR225*(1-VLOOKUP(HRYLD2!BR$4,'[1]INTERNAL PARAMETERS-1'!$B$5:$J$44,5,FALSE))*VLOOKUP(HRYLD2!BR$4,'[1]INTERNAL PARAMETERS-1'!$B$5:$J$44,8,FALSE)*VLOOKUP(HRYLD2!BR$4,'[1]INTERNAL PARAMETERS-1'!$B$5:$J$44,3,FALSE)</f>
        <v>0</v>
      </c>
      <c r="BS225" s="44">
        <f>HRYLD1!BS225*VLOOKUP(HRYLD2!BS$4,'[1]INTERNAL PARAMETERS-1'!$B$5:$J$44,5,FALSE)*VLOOKUP(HRYLD2!BS$4,'[1]INTERNAL PARAMETERS-1'!$B$5:$J$44,6,FALSE)*VLOOKUP(HRYLD2!BS$4,'[1]INTERNAL PARAMETERS-1'!$B$5:$J$44,3,FALSE) + HRYLD1!BS225*(1-VLOOKUP(HRYLD2!BS$4,'[1]INTERNAL PARAMETERS-1'!$B$5:$J$44,5,FALSE))*VLOOKUP(HRYLD2!BS$4,'[1]INTERNAL PARAMETERS-1'!$B$5:$J$44,8,FALSE)*VLOOKUP(HRYLD2!BS$4,'[1]INTERNAL PARAMETERS-1'!$B$5:$J$44,3,FALSE)</f>
        <v>0</v>
      </c>
      <c r="BT225" s="44">
        <f>HRYLD1!BT225*VLOOKUP(HRYLD2!BT$4,'[1]INTERNAL PARAMETERS-1'!$B$5:$J$44,5,FALSE)*VLOOKUP(HRYLD2!BT$4,'[1]INTERNAL PARAMETERS-1'!$B$5:$J$44,6,FALSE)*VLOOKUP(HRYLD2!BT$4,'[1]INTERNAL PARAMETERS-1'!$B$5:$J$44,3,FALSE) + HRYLD1!BT225*(1-VLOOKUP(HRYLD2!BT$4,'[1]INTERNAL PARAMETERS-1'!$B$5:$J$44,5,FALSE))*VLOOKUP(HRYLD2!BT$4,'[1]INTERNAL PARAMETERS-1'!$B$5:$J$44,8,FALSE)*VLOOKUP(HRYLD2!BT$4,'[1]INTERNAL PARAMETERS-1'!$B$5:$J$44,3,FALSE)</f>
        <v>0</v>
      </c>
      <c r="BU225" s="44">
        <f>HRYLD1!BU225*VLOOKUP(HRYLD2!BU$4,'[1]INTERNAL PARAMETERS-1'!$B$5:$J$44,5,FALSE)*VLOOKUP(HRYLD2!BU$4,'[1]INTERNAL PARAMETERS-1'!$B$5:$J$44,6,FALSE)*VLOOKUP(HRYLD2!BU$4,'[1]INTERNAL PARAMETERS-1'!$B$5:$J$44,3,FALSE) + HRYLD1!BU225*(1-VLOOKUP(HRYLD2!BU$4,'[1]INTERNAL PARAMETERS-1'!$B$5:$J$44,5,FALSE))*VLOOKUP(HRYLD2!BU$4,'[1]INTERNAL PARAMETERS-1'!$B$5:$J$44,8,FALSE)*VLOOKUP(HRYLD2!BU$4,'[1]INTERNAL PARAMETERS-1'!$B$5:$J$44,3,FALSE)</f>
        <v>0</v>
      </c>
      <c r="BV225" s="44">
        <f>HRYLD1!BV225*VLOOKUP(HRYLD2!BV$4,'[1]INTERNAL PARAMETERS-1'!$B$5:$J$44,5,FALSE)*VLOOKUP(HRYLD2!BV$4,'[1]INTERNAL PARAMETERS-1'!$B$5:$J$44,6,FALSE)*VLOOKUP(HRYLD2!BV$4,'[1]INTERNAL PARAMETERS-1'!$B$5:$J$44,3,FALSE) + HRYLD1!BV225*(1-VLOOKUP(HRYLD2!BV$4,'[1]INTERNAL PARAMETERS-1'!$B$5:$J$44,5,FALSE))*VLOOKUP(HRYLD2!BV$4,'[1]INTERNAL PARAMETERS-1'!$B$5:$J$44,8,FALSE)*VLOOKUP(HRYLD2!BV$4,'[1]INTERNAL PARAMETERS-1'!$B$5:$J$44,3,FALSE)</f>
        <v>0</v>
      </c>
      <c r="BW225" s="44">
        <f>HRYLD1!BW225*VLOOKUP(HRYLD2!BW$4,'[1]INTERNAL PARAMETERS-1'!$B$5:$J$44,5,FALSE)*VLOOKUP(HRYLD2!BW$4,'[1]INTERNAL PARAMETERS-1'!$B$5:$J$44,6,FALSE)*VLOOKUP(HRYLD2!BW$4,'[1]INTERNAL PARAMETERS-1'!$B$5:$J$44,3,FALSE) + HRYLD1!BW225*(1-VLOOKUP(HRYLD2!BW$4,'[1]INTERNAL PARAMETERS-1'!$B$5:$J$44,5,FALSE))*VLOOKUP(HRYLD2!BW$4,'[1]INTERNAL PARAMETERS-1'!$B$5:$J$44,8,FALSE)*VLOOKUP(HRYLD2!BW$4,'[1]INTERNAL PARAMETERS-1'!$B$5:$J$44,3,FALSE)</f>
        <v>0</v>
      </c>
      <c r="BX225" s="44">
        <f>HRYLD1!BX225*VLOOKUP(HRYLD2!BX$4,'[1]INTERNAL PARAMETERS-1'!$B$5:$J$44,5,FALSE)*VLOOKUP(HRYLD2!BX$4,'[1]INTERNAL PARAMETERS-1'!$B$5:$J$44,6,FALSE)*VLOOKUP(HRYLD2!BX$4,'[1]INTERNAL PARAMETERS-1'!$B$5:$J$44,3,FALSE) + HRYLD1!BX225*(1-VLOOKUP(HRYLD2!BX$4,'[1]INTERNAL PARAMETERS-1'!$B$5:$J$44,5,FALSE))*VLOOKUP(HRYLD2!BX$4,'[1]INTERNAL PARAMETERS-1'!$B$5:$J$44,8,FALSE)*VLOOKUP(HRYLD2!BX$4,'[1]INTERNAL PARAMETERS-1'!$B$5:$J$44,3,FALSE)</f>
        <v>0</v>
      </c>
      <c r="BY225" s="44">
        <f>HRYLD1!BY225*VLOOKUP(HRYLD2!BY$4,'[1]INTERNAL PARAMETERS-1'!$B$5:$J$44,5,FALSE)*VLOOKUP(HRYLD2!BY$4,'[1]INTERNAL PARAMETERS-1'!$B$5:$J$44,6,FALSE)*VLOOKUP(HRYLD2!BY$4,'[1]INTERNAL PARAMETERS-1'!$B$5:$J$44,3,FALSE) + HRYLD1!BY225*(1-VLOOKUP(HRYLD2!BY$4,'[1]INTERNAL PARAMETERS-1'!$B$5:$J$44,5,FALSE))*VLOOKUP(HRYLD2!BY$4,'[1]INTERNAL PARAMETERS-1'!$B$5:$J$44,8,FALSE)*VLOOKUP(HRYLD2!BY$4,'[1]INTERNAL PARAMETERS-1'!$B$5:$J$44,3,FALSE)</f>
        <v>0</v>
      </c>
      <c r="BZ225" s="44">
        <f>HRYLD1!BZ225*VLOOKUP(HRYLD2!BZ$4,'[1]INTERNAL PARAMETERS-1'!$B$5:$J$44,5,FALSE)*VLOOKUP(HRYLD2!BZ$4,'[1]INTERNAL PARAMETERS-1'!$B$5:$J$44,6,FALSE)*VLOOKUP(HRYLD2!BZ$4,'[1]INTERNAL PARAMETERS-1'!$B$5:$J$44,3,FALSE) + HRYLD1!BZ225*(1-VLOOKUP(HRYLD2!BZ$4,'[1]INTERNAL PARAMETERS-1'!$B$5:$J$44,5,FALSE))*VLOOKUP(HRYLD2!BZ$4,'[1]INTERNAL PARAMETERS-1'!$B$5:$J$44,8,FALSE)*VLOOKUP(HRYLD2!BZ$4,'[1]INTERNAL PARAMETERS-1'!$B$5:$J$44,3,FALSE)</f>
        <v>0</v>
      </c>
      <c r="CA225" s="44">
        <f>HRYLD1!CA225*VLOOKUP(HRYLD2!CA$4,'[1]INTERNAL PARAMETERS-1'!$B$5:$J$44,5,FALSE)*VLOOKUP(HRYLD2!CA$4,'[1]INTERNAL PARAMETERS-1'!$B$5:$J$44,6,FALSE)*VLOOKUP(HRYLD2!CA$4,'[1]INTERNAL PARAMETERS-1'!$B$5:$J$44,3,FALSE) + HRYLD1!CA225*(1-VLOOKUP(HRYLD2!CA$4,'[1]INTERNAL PARAMETERS-1'!$B$5:$J$44,5,FALSE))*VLOOKUP(HRYLD2!CA$4,'[1]INTERNAL PARAMETERS-1'!$B$5:$J$44,8,FALSE)*VLOOKUP(HRYLD2!CA$4,'[1]INTERNAL PARAMETERS-1'!$B$5:$J$44,3,FALSE)</f>
        <v>0</v>
      </c>
      <c r="CB225" s="44">
        <f>HRYLD1!CB225*VLOOKUP(HRYLD2!CB$4,'[1]INTERNAL PARAMETERS-1'!$B$5:$J$44,5,FALSE)*VLOOKUP(HRYLD2!CB$4,'[1]INTERNAL PARAMETERS-1'!$B$5:$J$44,6,FALSE)*VLOOKUP(HRYLD2!CB$4,'[1]INTERNAL PARAMETERS-1'!$B$5:$J$44,3,FALSE) + HRYLD1!CB225*(1-VLOOKUP(HRYLD2!CB$4,'[1]INTERNAL PARAMETERS-1'!$B$5:$J$44,5,FALSE))*VLOOKUP(HRYLD2!CB$4,'[1]INTERNAL PARAMETERS-1'!$B$5:$J$44,8,FALSE)*VLOOKUP(HRYLD2!CB$4,'[1]INTERNAL PARAMETERS-1'!$B$5:$J$44,3,FALSE)</f>
        <v>0</v>
      </c>
      <c r="CC225" s="44">
        <f>HRYLD1!CC225*VLOOKUP(HRYLD2!CC$4,'[1]INTERNAL PARAMETERS-1'!$B$5:$J$44,5,FALSE)*VLOOKUP(HRYLD2!CC$4,'[1]INTERNAL PARAMETERS-1'!$B$5:$J$44,6,FALSE)*VLOOKUP(HRYLD2!CC$4,'[1]INTERNAL PARAMETERS-1'!$B$5:$J$44,3,FALSE) + HRYLD1!CC225*(1-VLOOKUP(HRYLD2!CC$4,'[1]INTERNAL PARAMETERS-1'!$B$5:$J$44,5,FALSE))*VLOOKUP(HRYLD2!CC$4,'[1]INTERNAL PARAMETERS-1'!$B$5:$J$44,8,FALSE)*VLOOKUP(HRYLD2!CC$4,'[1]INTERNAL PARAMETERS-1'!$B$5:$J$44,3,FALSE)</f>
        <v>0</v>
      </c>
      <c r="CD225" s="44">
        <f>HRYLD1!CD225*VLOOKUP(HRYLD2!CD$4,'[1]INTERNAL PARAMETERS-1'!$B$5:$J$44,5,FALSE)*VLOOKUP(HRYLD2!CD$4,'[1]INTERNAL PARAMETERS-1'!$B$5:$J$44,6,FALSE)*VLOOKUP(HRYLD2!CD$4,'[1]INTERNAL PARAMETERS-1'!$B$5:$J$44,3,FALSE) + HRYLD1!CD225*(1-VLOOKUP(HRYLD2!CD$4,'[1]INTERNAL PARAMETERS-1'!$B$5:$J$44,5,FALSE))*VLOOKUP(HRYLD2!CD$4,'[1]INTERNAL PARAMETERS-1'!$B$5:$J$44,8,FALSE)*VLOOKUP(HRYLD2!CD$4,'[1]INTERNAL PARAMETERS-1'!$B$5:$J$44,3,FALSE)</f>
        <v>0</v>
      </c>
      <c r="CE225" s="44">
        <f>HRYLD1!CE225*VLOOKUP(HRYLD2!CE$4,'[1]INTERNAL PARAMETERS-1'!$B$5:$J$44,5,FALSE)*VLOOKUP(HRYLD2!CE$4,'[1]INTERNAL PARAMETERS-1'!$B$5:$J$44,6,FALSE)*VLOOKUP(HRYLD2!CE$4,'[1]INTERNAL PARAMETERS-1'!$B$5:$J$44,3,FALSE) + HRYLD1!CE225*(1-VLOOKUP(HRYLD2!CE$4,'[1]INTERNAL PARAMETERS-1'!$B$5:$J$44,5,FALSE))*VLOOKUP(HRYLD2!CE$4,'[1]INTERNAL PARAMETERS-1'!$B$5:$J$44,8,FALSE)*VLOOKUP(HRYLD2!CE$4,'[1]INTERNAL PARAMETERS-1'!$B$5:$J$44,3,FALSE)</f>
        <v>0</v>
      </c>
      <c r="CF225" s="44">
        <f>HRYLD1!CF225*VLOOKUP(HRYLD2!CF$4,'[1]INTERNAL PARAMETERS-1'!$B$5:$J$44,5,FALSE)*VLOOKUP(HRYLD2!CF$4,'[1]INTERNAL PARAMETERS-1'!$B$5:$J$44,6,FALSE)*VLOOKUP(HRYLD2!CF$4,'[1]INTERNAL PARAMETERS-1'!$B$5:$J$44,3,FALSE) + HRYLD1!CF225*(1-VLOOKUP(HRYLD2!CF$4,'[1]INTERNAL PARAMETERS-1'!$B$5:$J$44,5,FALSE))*VLOOKUP(HRYLD2!CF$4,'[1]INTERNAL PARAMETERS-1'!$B$5:$J$44,8,FALSE)*VLOOKUP(HRYLD2!CF$4,'[1]INTERNAL PARAMETERS-1'!$B$5:$J$44,3,FALSE)</f>
        <v>0</v>
      </c>
      <c r="CG225" s="44">
        <f>HRYLD1!CG225*VLOOKUP(HRYLD2!CG$4,'[1]INTERNAL PARAMETERS-1'!$B$5:$J$44,5,FALSE)*VLOOKUP(HRYLD2!CG$4,'[1]INTERNAL PARAMETERS-1'!$B$5:$J$44,6,FALSE)*VLOOKUP(HRYLD2!CG$4,'[1]INTERNAL PARAMETERS-1'!$B$5:$J$44,3,FALSE) + HRYLD1!CG225*(1-VLOOKUP(HRYLD2!CG$4,'[1]INTERNAL PARAMETERS-1'!$B$5:$J$44,5,FALSE))*VLOOKUP(HRYLD2!CG$4,'[1]INTERNAL PARAMETERS-1'!$B$5:$J$44,8,FALSE)*VLOOKUP(HRYLD2!CG$4,'[1]INTERNAL PARAMETERS-1'!$B$5:$J$44,3,FALSE)</f>
        <v>0</v>
      </c>
      <c r="CH225" s="43">
        <f>HRYLD1!CH225*VLOOKUP(HRYLD2!CH$4,'[1]INTERNAL PARAMETERS-1'!$B$5:$J$44,5,FALSE)*VLOOKUP(HRYLD2!CH$4,'[1]INTERNAL PARAMETERS-1'!$B$5:$J$44,6,FALSE)*VLOOKUP(HRYLD2!CH$4,'[1]INTERNAL PARAMETERS-1'!$B$5:$J$44,3,FALSE) + HRYLD1!CH225*(1-VLOOKUP(HRYLD2!CH$4,'[1]INTERNAL PARAMETERS-1'!$B$5:$J$44,5,FALSE))*VLOOKUP(HRYLD2!CH$4,'[1]INTERNAL PARAMETERS-1'!$B$5:$J$44,8,FALSE)*VLOOKUP(HRYLD2!CH$4,'[1]INTERNAL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67</v>
      </c>
      <c r="D226" s="57" t="s">
        <v>61</v>
      </c>
      <c r="E226" s="132">
        <f>HR!X226</f>
        <v>0</v>
      </c>
      <c r="F226" s="59">
        <f>'[1]INTERNAL PARAMETERS-1'!M10</f>
        <v>58.935000000000002</v>
      </c>
      <c r="G226" s="45">
        <f>HRYLD1!G226*VLOOKUP(HRYLD2!G$4,'[1]INTERNAL PARAMETERS-1'!$B$5:$J$44,5,FALSE)*VLOOKUP(HRYLD2!G$4,'[1]INTERNAL PARAMETERS-1'!$B$5:$J$44,7,FALSE)*HRYLD2!$F226 + HRYLD1!G226*(1-VLOOKUP(HRYLD2!G$4,'[1]INTERNAL PARAMETERS-1'!$B$5:$J$44,5,FALSE))*VLOOKUP(HRYLD2!G$4,'[1]INTERNAL PARAMETERS-1'!$B$5:$J$44,9,FALSE)*HRYLD2!$F226</f>
        <v>0</v>
      </c>
      <c r="H226" s="44">
        <f>HRYLD1!H226*VLOOKUP(HRYLD2!H$4,'[1]INTERNAL PARAMETERS-1'!$B$5:$J$44,5,FALSE)*VLOOKUP(HRYLD2!H$4,'[1]INTERNAL PARAMETERS-1'!$B$5:$J$44,7,FALSE)*HRYLD2!$F226 + HRYLD1!H226*(1-VLOOKUP(HRYLD2!H$4,'[1]INTERNAL PARAMETERS-1'!$B$5:$J$44,5,FALSE))*VLOOKUP(HRYLD2!H$4,'[1]INTERNAL PARAMETERS-1'!$B$5:$J$44,9,FALSE)*HRYLD2!$F226</f>
        <v>0</v>
      </c>
      <c r="I226" s="44">
        <f>HRYLD1!I226*VLOOKUP(HRYLD2!I$4,'[1]INTERNAL PARAMETERS-1'!$B$5:$J$44,5,FALSE)*VLOOKUP(HRYLD2!I$4,'[1]INTERNAL PARAMETERS-1'!$B$5:$J$44,7,FALSE)*HRYLD2!$F226 + HRYLD1!I226*(1-VLOOKUP(HRYLD2!I$4,'[1]INTERNAL PARAMETERS-1'!$B$5:$J$44,5,FALSE))*VLOOKUP(HRYLD2!I$4,'[1]INTERNAL PARAMETERS-1'!$B$5:$J$44,9,FALSE)*HRYLD2!$F226</f>
        <v>0</v>
      </c>
      <c r="J226" s="44">
        <f>HRYLD1!J226*VLOOKUP(HRYLD2!J$4,'[1]INTERNAL PARAMETERS-1'!$B$5:$J$44,5,FALSE)*VLOOKUP(HRYLD2!J$4,'[1]INTERNAL PARAMETERS-1'!$B$5:$J$44,7,FALSE)*HRYLD2!$F226 + HRYLD1!J226*(1-VLOOKUP(HRYLD2!J$4,'[1]INTERNAL PARAMETERS-1'!$B$5:$J$44,5,FALSE))*VLOOKUP(HRYLD2!J$4,'[1]INTERNAL PARAMETERS-1'!$B$5:$J$44,9,FALSE)*HRYLD2!$F226</f>
        <v>0</v>
      </c>
      <c r="K226" s="44">
        <f>HRYLD1!K226*VLOOKUP(HRYLD2!K$4,'[1]INTERNAL PARAMETERS-1'!$B$5:$J$44,5,FALSE)*VLOOKUP(HRYLD2!K$4,'[1]INTERNAL PARAMETERS-1'!$B$5:$J$44,7,FALSE)*HRYLD2!$F226 + HRYLD1!K226*(1-VLOOKUP(HRYLD2!K$4,'[1]INTERNAL PARAMETERS-1'!$B$5:$J$44,5,FALSE))*VLOOKUP(HRYLD2!K$4,'[1]INTERNAL PARAMETERS-1'!$B$5:$J$44,9,FALSE)*HRYLD2!$F226</f>
        <v>0</v>
      </c>
      <c r="L226" s="44">
        <f>HRYLD1!L226*VLOOKUP(HRYLD2!L$4,'[1]INTERNAL PARAMETERS-1'!$B$5:$J$44,5,FALSE)*VLOOKUP(HRYLD2!L$4,'[1]INTERNAL PARAMETERS-1'!$B$5:$J$44,7,FALSE)*HRYLD2!$F226 + HRYLD1!L226*(1-VLOOKUP(HRYLD2!L$4,'[1]INTERNAL PARAMETERS-1'!$B$5:$J$44,5,FALSE))*VLOOKUP(HRYLD2!L$4,'[1]INTERNAL PARAMETERS-1'!$B$5:$J$44,9,FALSE)*HRYLD2!$F226</f>
        <v>0</v>
      </c>
      <c r="M226" s="44">
        <f>HRYLD1!M226*VLOOKUP(HRYLD2!M$4,'[1]INTERNAL PARAMETERS-1'!$B$5:$J$44,5,FALSE)*VLOOKUP(HRYLD2!M$4,'[1]INTERNAL PARAMETERS-1'!$B$5:$J$44,7,FALSE)*HRYLD2!$F226 + HRYLD1!M226*(1-VLOOKUP(HRYLD2!M$4,'[1]INTERNAL PARAMETERS-1'!$B$5:$J$44,5,FALSE))*VLOOKUP(HRYLD2!M$4,'[1]INTERNAL PARAMETERS-1'!$B$5:$J$44,9,FALSE)*HRYLD2!$F226</f>
        <v>0</v>
      </c>
      <c r="N226" s="44">
        <f>HRYLD1!N226*VLOOKUP(HRYLD2!N$4,'[1]INTERNAL PARAMETERS-1'!$B$5:$J$44,5,FALSE)*VLOOKUP(HRYLD2!N$4,'[1]INTERNAL PARAMETERS-1'!$B$5:$J$44,7,FALSE)*HRYLD2!$F226 + HRYLD1!N226*(1-VLOOKUP(HRYLD2!N$4,'[1]INTERNAL PARAMETERS-1'!$B$5:$J$44,5,FALSE))*VLOOKUP(HRYLD2!N$4,'[1]INTERNAL PARAMETERS-1'!$B$5:$J$44,9,FALSE)*HRYLD2!$F226</f>
        <v>0</v>
      </c>
      <c r="O226" s="44">
        <f>HRYLD1!O226*VLOOKUP(HRYLD2!O$4,'[1]INTERNAL PARAMETERS-1'!$B$5:$J$44,5,FALSE)*VLOOKUP(HRYLD2!O$4,'[1]INTERNAL PARAMETERS-1'!$B$5:$J$44,7,FALSE)*HRYLD2!$F226 + HRYLD1!O226*(1-VLOOKUP(HRYLD2!O$4,'[1]INTERNAL PARAMETERS-1'!$B$5:$J$44,5,FALSE))*VLOOKUP(HRYLD2!O$4,'[1]INTERNAL PARAMETERS-1'!$B$5:$J$44,9,FALSE)*HRYLD2!$F226</f>
        <v>0</v>
      </c>
      <c r="P226" s="44">
        <f>HRYLD1!P226*VLOOKUP(HRYLD2!P$4,'[1]INTERNAL PARAMETERS-1'!$B$5:$J$44,5,FALSE)*VLOOKUP(HRYLD2!P$4,'[1]INTERNAL PARAMETERS-1'!$B$5:$J$44,7,FALSE)*HRYLD2!$F226 + HRYLD1!P226*(1-VLOOKUP(HRYLD2!P$4,'[1]INTERNAL PARAMETERS-1'!$B$5:$J$44,5,FALSE))*VLOOKUP(HRYLD2!P$4,'[1]INTERNAL PARAMETERS-1'!$B$5:$J$44,9,FALSE)*HRYLD2!$F226</f>
        <v>0</v>
      </c>
      <c r="Q226" s="44">
        <f>HRYLD1!Q226*VLOOKUP(HRYLD2!Q$4,'[1]INTERNAL PARAMETERS-1'!$B$5:$J$44,5,FALSE)*VLOOKUP(HRYLD2!Q$4,'[1]INTERNAL PARAMETERS-1'!$B$5:$J$44,7,FALSE)*HRYLD2!$F226 + HRYLD1!Q226*(1-VLOOKUP(HRYLD2!Q$4,'[1]INTERNAL PARAMETERS-1'!$B$5:$J$44,5,FALSE))*VLOOKUP(HRYLD2!Q$4,'[1]INTERNAL PARAMETERS-1'!$B$5:$J$44,9,FALSE)*HRYLD2!$F226</f>
        <v>0</v>
      </c>
      <c r="R226" s="44">
        <f>HRYLD1!R226*VLOOKUP(HRYLD2!R$4,'[1]INTERNAL PARAMETERS-1'!$B$5:$J$44,5,FALSE)*VLOOKUP(HRYLD2!R$4,'[1]INTERNAL PARAMETERS-1'!$B$5:$J$44,7,FALSE)*HRYLD2!$F226 + HRYLD1!R226*(1-VLOOKUP(HRYLD2!R$4,'[1]INTERNAL PARAMETERS-1'!$B$5:$J$44,5,FALSE))*VLOOKUP(HRYLD2!R$4,'[1]INTERNAL PARAMETERS-1'!$B$5:$J$44,9,FALSE)*HRYLD2!$F226</f>
        <v>0</v>
      </c>
      <c r="S226" s="44">
        <f>HRYLD1!S226*VLOOKUP(HRYLD2!S$4,'[1]INTERNAL PARAMETERS-1'!$B$5:$J$44,5,FALSE)*VLOOKUP(HRYLD2!S$4,'[1]INTERNAL PARAMETERS-1'!$B$5:$J$44,7,FALSE)*HRYLD2!$F226 + HRYLD1!S226*(1-VLOOKUP(HRYLD2!S$4,'[1]INTERNAL PARAMETERS-1'!$B$5:$J$44,5,FALSE))*VLOOKUP(HRYLD2!S$4,'[1]INTERNAL PARAMETERS-1'!$B$5:$J$44,9,FALSE)*HRYLD2!$F226</f>
        <v>0</v>
      </c>
      <c r="T226" s="44">
        <f>HRYLD1!T226*VLOOKUP(HRYLD2!T$4,'[1]INTERNAL PARAMETERS-1'!$B$5:$J$44,5,FALSE)*VLOOKUP(HRYLD2!T$4,'[1]INTERNAL PARAMETERS-1'!$B$5:$J$44,7,FALSE)*HRYLD2!$F226 + HRYLD1!T226*(1-VLOOKUP(HRYLD2!T$4,'[1]INTERNAL PARAMETERS-1'!$B$5:$J$44,5,FALSE))*VLOOKUP(HRYLD2!T$4,'[1]INTERNAL PARAMETERS-1'!$B$5:$J$44,9,FALSE)*HRYLD2!$F226</f>
        <v>0</v>
      </c>
      <c r="U226" s="44">
        <f>HRYLD1!U226*VLOOKUP(HRYLD2!U$4,'[1]INTERNAL PARAMETERS-1'!$B$5:$J$44,5,FALSE)*VLOOKUP(HRYLD2!U$4,'[1]INTERNAL PARAMETERS-1'!$B$5:$J$44,7,FALSE)*HRYLD2!$F226 + HRYLD1!U226*(1-VLOOKUP(HRYLD2!U$4,'[1]INTERNAL PARAMETERS-1'!$B$5:$J$44,5,FALSE))*VLOOKUP(HRYLD2!U$4,'[1]INTERNAL PARAMETERS-1'!$B$5:$J$44,9,FALSE)*HRYLD2!$F226</f>
        <v>0</v>
      </c>
      <c r="V226" s="44">
        <f>HRYLD1!V226*VLOOKUP(HRYLD2!V$4,'[1]INTERNAL PARAMETERS-1'!$B$5:$J$44,5,FALSE)*VLOOKUP(HRYLD2!V$4,'[1]INTERNAL PARAMETERS-1'!$B$5:$J$44,7,FALSE)*HRYLD2!$F226 + HRYLD1!V226*(1-VLOOKUP(HRYLD2!V$4,'[1]INTERNAL PARAMETERS-1'!$B$5:$J$44,5,FALSE))*VLOOKUP(HRYLD2!V$4,'[1]INTERNAL PARAMETERS-1'!$B$5:$J$44,9,FALSE)*HRYLD2!$F226</f>
        <v>0</v>
      </c>
      <c r="W226" s="44">
        <f>HRYLD1!W226*VLOOKUP(HRYLD2!W$4,'[1]INTERNAL PARAMETERS-1'!$B$5:$J$44,5,FALSE)*VLOOKUP(HRYLD2!W$4,'[1]INTERNAL PARAMETERS-1'!$B$5:$J$44,7,FALSE)*HRYLD2!$F226 + HRYLD1!W226*(1-VLOOKUP(HRYLD2!W$4,'[1]INTERNAL PARAMETERS-1'!$B$5:$J$44,5,FALSE))*VLOOKUP(HRYLD2!W$4,'[1]INTERNAL PARAMETERS-1'!$B$5:$J$44,9,FALSE)*HRYLD2!$F226</f>
        <v>0</v>
      </c>
      <c r="X226" s="44">
        <f>HRYLD1!X226*VLOOKUP(HRYLD2!X$4,'[1]INTERNAL PARAMETERS-1'!$B$5:$J$44,5,FALSE)*VLOOKUP(HRYLD2!X$4,'[1]INTERNAL PARAMETERS-1'!$B$5:$J$44,7,FALSE)*HRYLD2!$F226 + HRYLD1!X226*(1-VLOOKUP(HRYLD2!X$4,'[1]INTERNAL PARAMETERS-1'!$B$5:$J$44,5,FALSE))*VLOOKUP(HRYLD2!X$4,'[1]INTERNAL PARAMETERS-1'!$B$5:$J$44,9,FALSE)*HRYLD2!$F226</f>
        <v>0</v>
      </c>
      <c r="Y226" s="44">
        <f>HRYLD1!Y226*VLOOKUP(HRYLD2!Y$4,'[1]INTERNAL PARAMETERS-1'!$B$5:$J$44,5,FALSE)*VLOOKUP(HRYLD2!Y$4,'[1]INTERNAL PARAMETERS-1'!$B$5:$J$44,7,FALSE)*HRYLD2!$F226 + HRYLD1!Y226*(1-VLOOKUP(HRYLD2!Y$4,'[1]INTERNAL PARAMETERS-1'!$B$5:$J$44,5,FALSE))*VLOOKUP(HRYLD2!Y$4,'[1]INTERNAL PARAMETERS-1'!$B$5:$J$44,9,FALSE)*HRYLD2!$F226</f>
        <v>0</v>
      </c>
      <c r="Z226" s="44">
        <f>HRYLD1!Z226*VLOOKUP(HRYLD2!Z$4,'[1]INTERNAL PARAMETERS-1'!$B$5:$J$44,5,FALSE)*VLOOKUP(HRYLD2!Z$4,'[1]INTERNAL PARAMETERS-1'!$B$5:$J$44,7,FALSE)*HRYLD2!$F226 + HRYLD1!Z226*(1-VLOOKUP(HRYLD2!Z$4,'[1]INTERNAL PARAMETERS-1'!$B$5:$J$44,5,FALSE))*VLOOKUP(HRYLD2!Z$4,'[1]INTERNAL PARAMETERS-1'!$B$5:$J$44,9,FALSE)*HRYLD2!$F226</f>
        <v>0</v>
      </c>
      <c r="AA226" s="44">
        <f>HRYLD1!AA226*VLOOKUP(HRYLD2!AA$4,'[1]INTERNAL PARAMETERS-1'!$B$5:$J$44,5,FALSE)*VLOOKUP(HRYLD2!AA$4,'[1]INTERNAL PARAMETERS-1'!$B$5:$J$44,7,FALSE)*HRYLD2!$F226 + HRYLD1!AA226*(1-VLOOKUP(HRYLD2!AA$4,'[1]INTERNAL PARAMETERS-1'!$B$5:$J$44,5,FALSE))*VLOOKUP(HRYLD2!AA$4,'[1]INTERNAL PARAMETERS-1'!$B$5:$J$44,9,FALSE)*HRYLD2!$F226</f>
        <v>0</v>
      </c>
      <c r="AB226" s="44">
        <f>HRYLD1!AB226*VLOOKUP(HRYLD2!AB$4,'[1]INTERNAL PARAMETERS-1'!$B$5:$J$44,5,FALSE)*VLOOKUP(HRYLD2!AB$4,'[1]INTERNAL PARAMETERS-1'!$B$5:$J$44,7,FALSE)*HRYLD2!$F226 + HRYLD1!AB226*(1-VLOOKUP(HRYLD2!AB$4,'[1]INTERNAL PARAMETERS-1'!$B$5:$J$44,5,FALSE))*VLOOKUP(HRYLD2!AB$4,'[1]INTERNAL PARAMETERS-1'!$B$5:$J$44,9,FALSE)*HRYLD2!$F226</f>
        <v>0</v>
      </c>
      <c r="AC226" s="44">
        <f>HRYLD1!AC226*VLOOKUP(HRYLD2!AC$4,'[1]INTERNAL PARAMETERS-1'!$B$5:$J$44,5,FALSE)*VLOOKUP(HRYLD2!AC$4,'[1]INTERNAL PARAMETERS-1'!$B$5:$J$44,7,FALSE)*HRYLD2!$F226 + HRYLD1!AC226*(1-VLOOKUP(HRYLD2!AC$4,'[1]INTERNAL PARAMETERS-1'!$B$5:$J$44,5,FALSE))*VLOOKUP(HRYLD2!AC$4,'[1]INTERNAL PARAMETERS-1'!$B$5:$J$44,9,FALSE)*HRYLD2!$F226</f>
        <v>0</v>
      </c>
      <c r="AD226" s="44">
        <f>HRYLD1!AD226*VLOOKUP(HRYLD2!AD$4,'[1]INTERNAL PARAMETERS-1'!$B$5:$J$44,5,FALSE)*VLOOKUP(HRYLD2!AD$4,'[1]INTERNAL PARAMETERS-1'!$B$5:$J$44,7,FALSE)*HRYLD2!$F226 + HRYLD1!AD226*(1-VLOOKUP(HRYLD2!AD$4,'[1]INTERNAL PARAMETERS-1'!$B$5:$J$44,5,FALSE))*VLOOKUP(HRYLD2!AD$4,'[1]INTERNAL PARAMETERS-1'!$B$5:$J$44,9,FALSE)*HRYLD2!$F226</f>
        <v>0</v>
      </c>
      <c r="AE226" s="44">
        <f>HRYLD1!AE226*VLOOKUP(HRYLD2!AE$4,'[1]INTERNAL PARAMETERS-1'!$B$5:$J$44,5,FALSE)*VLOOKUP(HRYLD2!AE$4,'[1]INTERNAL PARAMETERS-1'!$B$5:$J$44,7,FALSE)*HRYLD2!$F226 + HRYLD1!AE226*(1-VLOOKUP(HRYLD2!AE$4,'[1]INTERNAL PARAMETERS-1'!$B$5:$J$44,5,FALSE))*VLOOKUP(HRYLD2!AE$4,'[1]INTERNAL PARAMETERS-1'!$B$5:$J$44,9,FALSE)*HRYLD2!$F226</f>
        <v>0</v>
      </c>
      <c r="AF226" s="44">
        <f>HRYLD1!AF226*VLOOKUP(HRYLD2!AF$4,'[1]INTERNAL PARAMETERS-1'!$B$5:$J$44,5,FALSE)*VLOOKUP(HRYLD2!AF$4,'[1]INTERNAL PARAMETERS-1'!$B$5:$J$44,7,FALSE)*HRYLD2!$F226 + HRYLD1!AF226*(1-VLOOKUP(HRYLD2!AF$4,'[1]INTERNAL PARAMETERS-1'!$B$5:$J$44,5,FALSE))*VLOOKUP(HRYLD2!AF$4,'[1]INTERNAL PARAMETERS-1'!$B$5:$J$44,9,FALSE)*HRYLD2!$F226</f>
        <v>0</v>
      </c>
      <c r="AG226" s="44">
        <f>HRYLD1!AG226*VLOOKUP(HRYLD2!AG$4,'[1]INTERNAL PARAMETERS-1'!$B$5:$J$44,5,FALSE)*VLOOKUP(HRYLD2!AG$4,'[1]INTERNAL PARAMETERS-1'!$B$5:$J$44,7,FALSE)*HRYLD2!$F226 + HRYLD1!AG226*(1-VLOOKUP(HRYLD2!AG$4,'[1]INTERNAL PARAMETERS-1'!$B$5:$J$44,5,FALSE))*VLOOKUP(HRYLD2!AG$4,'[1]INTERNAL PARAMETERS-1'!$B$5:$J$44,9,FALSE)*HRYLD2!$F226</f>
        <v>0</v>
      </c>
      <c r="AH226" s="44">
        <f>HRYLD1!AH226*VLOOKUP(HRYLD2!AH$4,'[1]INTERNAL PARAMETERS-1'!$B$5:$J$44,5,FALSE)*VLOOKUP(HRYLD2!AH$4,'[1]INTERNAL PARAMETERS-1'!$B$5:$J$44,7,FALSE)*HRYLD2!$F226 + HRYLD1!AH226*(1-VLOOKUP(HRYLD2!AH$4,'[1]INTERNAL PARAMETERS-1'!$B$5:$J$44,5,FALSE))*VLOOKUP(HRYLD2!AH$4,'[1]INTERNAL PARAMETERS-1'!$B$5:$J$44,9,FALSE)*HRYLD2!$F226</f>
        <v>0</v>
      </c>
      <c r="AI226" s="44">
        <f>HRYLD1!AI226*VLOOKUP(HRYLD2!AI$4,'[1]INTERNAL PARAMETERS-1'!$B$5:$J$44,5,FALSE)*VLOOKUP(HRYLD2!AI$4,'[1]INTERNAL PARAMETERS-1'!$B$5:$J$44,7,FALSE)*HRYLD2!$F226 + HRYLD1!AI226*(1-VLOOKUP(HRYLD2!AI$4,'[1]INTERNAL PARAMETERS-1'!$B$5:$J$44,5,FALSE))*VLOOKUP(HRYLD2!AI$4,'[1]INTERNAL PARAMETERS-1'!$B$5:$J$44,9,FALSE)*HRYLD2!$F226</f>
        <v>0</v>
      </c>
      <c r="AJ226" s="44">
        <f>HRYLD1!AJ226*VLOOKUP(HRYLD2!AJ$4,'[1]INTERNAL PARAMETERS-1'!$B$5:$J$44,5,FALSE)*VLOOKUP(HRYLD2!AJ$4,'[1]INTERNAL PARAMETERS-1'!$B$5:$J$44,7,FALSE)*HRYLD2!$F226 + HRYLD1!AJ226*(1-VLOOKUP(HRYLD2!AJ$4,'[1]INTERNAL PARAMETERS-1'!$B$5:$J$44,5,FALSE))*VLOOKUP(HRYLD2!AJ$4,'[1]INTERNAL PARAMETERS-1'!$B$5:$J$44,9,FALSE)*HRYLD2!$F226</f>
        <v>0</v>
      </c>
      <c r="AK226" s="44">
        <f>HRYLD1!AK226*VLOOKUP(HRYLD2!AK$4,'[1]INTERNAL PARAMETERS-1'!$B$5:$J$44,5,FALSE)*VLOOKUP(HRYLD2!AK$4,'[1]INTERNAL PARAMETERS-1'!$B$5:$J$44,7,FALSE)*HRYLD2!$F226 + HRYLD1!AK226*(1-VLOOKUP(HRYLD2!AK$4,'[1]INTERNAL PARAMETERS-1'!$B$5:$J$44,5,FALSE))*VLOOKUP(HRYLD2!AK$4,'[1]INTERNAL PARAMETERS-1'!$B$5:$J$44,9,FALSE)*HRYLD2!$F226</f>
        <v>0</v>
      </c>
      <c r="AL226" s="44">
        <f>HRYLD1!AL226*VLOOKUP(HRYLD2!AL$4,'[1]INTERNAL PARAMETERS-1'!$B$5:$J$44,5,FALSE)*VLOOKUP(HRYLD2!AL$4,'[1]INTERNAL PARAMETERS-1'!$B$5:$J$44,7,FALSE)*HRYLD2!$F226 + HRYLD1!AL226*(1-VLOOKUP(HRYLD2!AL$4,'[1]INTERNAL PARAMETERS-1'!$B$5:$J$44,5,FALSE))*VLOOKUP(HRYLD2!AL$4,'[1]INTERNAL PARAMETERS-1'!$B$5:$J$44,9,FALSE)*HRYLD2!$F226</f>
        <v>0</v>
      </c>
      <c r="AM226" s="44">
        <f>HRYLD1!AM226*VLOOKUP(HRYLD2!AM$4,'[1]INTERNAL PARAMETERS-1'!$B$5:$J$44,5,FALSE)*VLOOKUP(HRYLD2!AM$4,'[1]INTERNAL PARAMETERS-1'!$B$5:$J$44,7,FALSE)*HRYLD2!$F226 + HRYLD1!AM226*(1-VLOOKUP(HRYLD2!AM$4,'[1]INTERNAL PARAMETERS-1'!$B$5:$J$44,5,FALSE))*VLOOKUP(HRYLD2!AM$4,'[1]INTERNAL PARAMETERS-1'!$B$5:$J$44,9,FALSE)*HRYLD2!$F226</f>
        <v>0</v>
      </c>
      <c r="AN226" s="44">
        <f>HRYLD1!AN226*VLOOKUP(HRYLD2!AN$4,'[1]INTERNAL PARAMETERS-1'!$B$5:$J$44,5,FALSE)*VLOOKUP(HRYLD2!AN$4,'[1]INTERNAL PARAMETERS-1'!$B$5:$J$44,7,FALSE)*HRYLD2!$F226 + HRYLD1!AN226*(1-VLOOKUP(HRYLD2!AN$4,'[1]INTERNAL PARAMETERS-1'!$B$5:$J$44,5,FALSE))*VLOOKUP(HRYLD2!AN$4,'[1]INTERNAL PARAMETERS-1'!$B$5:$J$44,9,FALSE)*HRYLD2!$F226</f>
        <v>0</v>
      </c>
      <c r="AO226" s="44">
        <f>HRYLD1!AO226*VLOOKUP(HRYLD2!AO$4,'[1]INTERNAL PARAMETERS-1'!$B$5:$J$44,5,FALSE)*VLOOKUP(HRYLD2!AO$4,'[1]INTERNAL PARAMETERS-1'!$B$5:$J$44,7,FALSE)*HRYLD2!$F226 + HRYLD1!AO226*(1-VLOOKUP(HRYLD2!AO$4,'[1]INTERNAL PARAMETERS-1'!$B$5:$J$44,5,FALSE))*VLOOKUP(HRYLD2!AO$4,'[1]INTERNAL PARAMETERS-1'!$B$5:$J$44,9,FALSE)*HRYLD2!$F226</f>
        <v>0</v>
      </c>
      <c r="AP226" s="44">
        <f>HRYLD1!AP226*VLOOKUP(HRYLD2!AP$4,'[1]INTERNAL PARAMETERS-1'!$B$5:$J$44,5,FALSE)*VLOOKUP(HRYLD2!AP$4,'[1]INTERNAL PARAMETERS-1'!$B$5:$J$44,7,FALSE)*HRYLD2!$F226 + HRYLD1!AP226*(1-VLOOKUP(HRYLD2!AP$4,'[1]INTERNAL PARAMETERS-1'!$B$5:$J$44,5,FALSE))*VLOOKUP(HRYLD2!AP$4,'[1]INTERNAL PARAMETERS-1'!$B$5:$J$44,9,FALSE)*HRYLD2!$F226</f>
        <v>0</v>
      </c>
      <c r="AQ226" s="44">
        <f>HRYLD1!AQ226*VLOOKUP(HRYLD2!AQ$4,'[1]INTERNAL PARAMETERS-1'!$B$5:$J$44,5,FALSE)*VLOOKUP(HRYLD2!AQ$4,'[1]INTERNAL PARAMETERS-1'!$B$5:$J$44,7,FALSE)*HRYLD2!$F226 + HRYLD1!AQ226*(1-VLOOKUP(HRYLD2!AQ$4,'[1]INTERNAL PARAMETERS-1'!$B$5:$J$44,5,FALSE))*VLOOKUP(HRYLD2!AQ$4,'[1]INTERNAL PARAMETERS-1'!$B$5:$J$44,9,FALSE)*HRYLD2!$F226</f>
        <v>0</v>
      </c>
      <c r="AR226" s="44">
        <f>HRYLD1!AR226*VLOOKUP(HRYLD2!AR$4,'[1]INTERNAL PARAMETERS-1'!$B$5:$J$44,5,FALSE)*VLOOKUP(HRYLD2!AR$4,'[1]INTERNAL PARAMETERS-1'!$B$5:$J$44,7,FALSE)*HRYLD2!$F226 + HRYLD1!AR226*(1-VLOOKUP(HRYLD2!AR$4,'[1]INTERNAL PARAMETERS-1'!$B$5:$J$44,5,FALSE))*VLOOKUP(HRYLD2!AR$4,'[1]INTERNAL PARAMETERS-1'!$B$5:$J$44,9,FALSE)*HRYLD2!$F226</f>
        <v>0</v>
      </c>
      <c r="AS226" s="44">
        <f>HRYLD1!AS226*VLOOKUP(HRYLD2!AS$4,'[1]INTERNAL PARAMETERS-1'!$B$5:$J$44,5,FALSE)*VLOOKUP(HRYLD2!AS$4,'[1]INTERNAL PARAMETERS-1'!$B$5:$J$44,7,FALSE)*HRYLD2!$F226 + HRYLD1!AS226*(1-VLOOKUP(HRYLD2!AS$4,'[1]INTERNAL PARAMETERS-1'!$B$5:$J$44,5,FALSE))*VLOOKUP(HRYLD2!AS$4,'[1]INTERNAL PARAMETERS-1'!$B$5:$J$44,9,FALSE)*HRYLD2!$F226</f>
        <v>0</v>
      </c>
      <c r="AT226" s="43">
        <f>HRYLD1!AT226*VLOOKUP(HRYLD2!AT$4,'[1]INTERNAL PARAMETERS-1'!$B$5:$J$44,5,FALSE)*VLOOKUP(HRYLD2!AT$4,'[1]INTERNAL PARAMETERS-1'!$B$5:$J$44,7,FALSE)*HRYLD2!$F226 + HRYLD1!AT226*(1-VLOOKUP(HRYLD2!AT$4,'[1]INTERNAL PARAMETERS-1'!$B$5:$J$44,5,FALSE))*VLOOKUP(HRYLD2!AT$4,'[1]INTERNAL PARAMETERS-1'!$B$5:$J$44,9,FALSE)*HRYLD2!$F226</f>
        <v>0</v>
      </c>
      <c r="AU226" s="45">
        <f>HRYLD1!AU226*VLOOKUP(HRYLD2!AU$4,'[1]INTERNAL PARAMETERS-1'!$B$5:$J$44,5,FALSE)*VLOOKUP(HRYLD2!AU$4,'[1]INTERNAL PARAMETERS-1'!$B$5:$J$44,6,FALSE)*VLOOKUP(HRYLD2!AU$4,'[1]INTERNAL PARAMETERS-1'!$B$5:$J$44,3,FALSE) + HRYLD1!AU226*(1-VLOOKUP(HRYLD2!AU$4,'[1]INTERNAL PARAMETERS-1'!$B$5:$J$44,5,FALSE))*VLOOKUP(HRYLD2!AU$4,'[1]INTERNAL PARAMETERS-1'!$B$5:$J$44,8,FALSE)*VLOOKUP(HRYLD2!AU$4,'[1]INTERNAL PARAMETERS-1'!$B$5:$J$44,3,FALSE)</f>
        <v>0</v>
      </c>
      <c r="AV226" s="44">
        <f>HRYLD1!AV226*VLOOKUP(HRYLD2!AV$4,'[1]INTERNAL PARAMETERS-1'!$B$5:$J$44,5,FALSE)*VLOOKUP(HRYLD2!AV$4,'[1]INTERNAL PARAMETERS-1'!$B$5:$J$44,6,FALSE)*VLOOKUP(HRYLD2!AV$4,'[1]INTERNAL PARAMETERS-1'!$B$5:$J$44,3,FALSE) + HRYLD1!AV226*(1-VLOOKUP(HRYLD2!AV$4,'[1]INTERNAL PARAMETERS-1'!$B$5:$J$44,5,FALSE))*VLOOKUP(HRYLD2!AV$4,'[1]INTERNAL PARAMETERS-1'!$B$5:$J$44,8,FALSE)*VLOOKUP(HRYLD2!AV$4,'[1]INTERNAL PARAMETERS-1'!$B$5:$J$44,3,FALSE)</f>
        <v>0</v>
      </c>
      <c r="AW226" s="44">
        <f>HRYLD1!AW226*VLOOKUP(HRYLD2!AW$4,'[1]INTERNAL PARAMETERS-1'!$B$5:$J$44,5,FALSE)*VLOOKUP(HRYLD2!AW$4,'[1]INTERNAL PARAMETERS-1'!$B$5:$J$44,6,FALSE)*VLOOKUP(HRYLD2!AW$4,'[1]INTERNAL PARAMETERS-1'!$B$5:$J$44,3,FALSE) + HRYLD1!AW226*(1-VLOOKUP(HRYLD2!AW$4,'[1]INTERNAL PARAMETERS-1'!$B$5:$J$44,5,FALSE))*VLOOKUP(HRYLD2!AW$4,'[1]INTERNAL PARAMETERS-1'!$B$5:$J$44,8,FALSE)*VLOOKUP(HRYLD2!AW$4,'[1]INTERNAL PARAMETERS-1'!$B$5:$J$44,3,FALSE)</f>
        <v>0</v>
      </c>
      <c r="AX226" s="44">
        <f>HRYLD1!AX226*VLOOKUP(HRYLD2!AX$4,'[1]INTERNAL PARAMETERS-1'!$B$5:$J$44,5,FALSE)*VLOOKUP(HRYLD2!AX$4,'[1]INTERNAL PARAMETERS-1'!$B$5:$J$44,6,FALSE)*VLOOKUP(HRYLD2!AX$4,'[1]INTERNAL PARAMETERS-1'!$B$5:$J$44,3,FALSE) + HRYLD1!AX226*(1-VLOOKUP(HRYLD2!AX$4,'[1]INTERNAL PARAMETERS-1'!$B$5:$J$44,5,FALSE))*VLOOKUP(HRYLD2!AX$4,'[1]INTERNAL PARAMETERS-1'!$B$5:$J$44,8,FALSE)*VLOOKUP(HRYLD2!AX$4,'[1]INTERNAL PARAMETERS-1'!$B$5:$J$44,3,FALSE)</f>
        <v>0</v>
      </c>
      <c r="AY226" s="44">
        <f>HRYLD1!AY226*VLOOKUP(HRYLD2!AY$4,'[1]INTERNAL PARAMETERS-1'!$B$5:$J$44,5,FALSE)*VLOOKUP(HRYLD2!AY$4,'[1]INTERNAL PARAMETERS-1'!$B$5:$J$44,6,FALSE)*VLOOKUP(HRYLD2!AY$4,'[1]INTERNAL PARAMETERS-1'!$B$5:$J$44,3,FALSE) + HRYLD1!AY226*(1-VLOOKUP(HRYLD2!AY$4,'[1]INTERNAL PARAMETERS-1'!$B$5:$J$44,5,FALSE))*VLOOKUP(HRYLD2!AY$4,'[1]INTERNAL PARAMETERS-1'!$B$5:$J$44,8,FALSE)*VLOOKUP(HRYLD2!AY$4,'[1]INTERNAL PARAMETERS-1'!$B$5:$J$44,3,FALSE)</f>
        <v>0</v>
      </c>
      <c r="AZ226" s="44">
        <f>HRYLD1!AZ226*VLOOKUP(HRYLD2!AZ$4,'[1]INTERNAL PARAMETERS-1'!$B$5:$J$44,5,FALSE)*VLOOKUP(HRYLD2!AZ$4,'[1]INTERNAL PARAMETERS-1'!$B$5:$J$44,6,FALSE)*VLOOKUP(HRYLD2!AZ$4,'[1]INTERNAL PARAMETERS-1'!$B$5:$J$44,3,FALSE) + HRYLD1!AZ226*(1-VLOOKUP(HRYLD2!AZ$4,'[1]INTERNAL PARAMETERS-1'!$B$5:$J$44,5,FALSE))*VLOOKUP(HRYLD2!AZ$4,'[1]INTERNAL PARAMETERS-1'!$B$5:$J$44,8,FALSE)*VLOOKUP(HRYLD2!AZ$4,'[1]INTERNAL PARAMETERS-1'!$B$5:$J$44,3,FALSE)</f>
        <v>0</v>
      </c>
      <c r="BA226" s="44">
        <f>HRYLD1!BA226*VLOOKUP(HRYLD2!BA$4,'[1]INTERNAL PARAMETERS-1'!$B$5:$J$44,5,FALSE)*VLOOKUP(HRYLD2!BA$4,'[1]INTERNAL PARAMETERS-1'!$B$5:$J$44,6,FALSE)*VLOOKUP(HRYLD2!BA$4,'[1]INTERNAL PARAMETERS-1'!$B$5:$J$44,3,FALSE) + HRYLD1!BA226*(1-VLOOKUP(HRYLD2!BA$4,'[1]INTERNAL PARAMETERS-1'!$B$5:$J$44,5,FALSE))*VLOOKUP(HRYLD2!BA$4,'[1]INTERNAL PARAMETERS-1'!$B$5:$J$44,8,FALSE)*VLOOKUP(HRYLD2!BA$4,'[1]INTERNAL PARAMETERS-1'!$B$5:$J$44,3,FALSE)</f>
        <v>0</v>
      </c>
      <c r="BB226" s="44">
        <f>HRYLD1!BB226*VLOOKUP(HRYLD2!BB$4,'[1]INTERNAL PARAMETERS-1'!$B$5:$J$44,5,FALSE)*VLOOKUP(HRYLD2!BB$4,'[1]INTERNAL PARAMETERS-1'!$B$5:$J$44,6,FALSE)*VLOOKUP(HRYLD2!BB$4,'[1]INTERNAL PARAMETERS-1'!$B$5:$J$44,3,FALSE) + HRYLD1!BB226*(1-VLOOKUP(HRYLD2!BB$4,'[1]INTERNAL PARAMETERS-1'!$B$5:$J$44,5,FALSE))*VLOOKUP(HRYLD2!BB$4,'[1]INTERNAL PARAMETERS-1'!$B$5:$J$44,8,FALSE)*VLOOKUP(HRYLD2!BB$4,'[1]INTERNAL PARAMETERS-1'!$B$5:$J$44,3,FALSE)</f>
        <v>0</v>
      </c>
      <c r="BC226" s="44">
        <f>HRYLD1!BC226*VLOOKUP(HRYLD2!BC$4,'[1]INTERNAL PARAMETERS-1'!$B$5:$J$44,5,FALSE)*VLOOKUP(HRYLD2!BC$4,'[1]INTERNAL PARAMETERS-1'!$B$5:$J$44,6,FALSE)*VLOOKUP(HRYLD2!BC$4,'[1]INTERNAL PARAMETERS-1'!$B$5:$J$44,3,FALSE) + HRYLD1!BC226*(1-VLOOKUP(HRYLD2!BC$4,'[1]INTERNAL PARAMETERS-1'!$B$5:$J$44,5,FALSE))*VLOOKUP(HRYLD2!BC$4,'[1]INTERNAL PARAMETERS-1'!$B$5:$J$44,8,FALSE)*VLOOKUP(HRYLD2!BC$4,'[1]INTERNAL PARAMETERS-1'!$B$5:$J$44,3,FALSE)</f>
        <v>0</v>
      </c>
      <c r="BD226" s="44">
        <f>HRYLD1!BD226*VLOOKUP(HRYLD2!BD$4,'[1]INTERNAL PARAMETERS-1'!$B$5:$J$44,5,FALSE)*VLOOKUP(HRYLD2!BD$4,'[1]INTERNAL PARAMETERS-1'!$B$5:$J$44,6,FALSE)*VLOOKUP(HRYLD2!BD$4,'[1]INTERNAL PARAMETERS-1'!$B$5:$J$44,3,FALSE) + HRYLD1!BD226*(1-VLOOKUP(HRYLD2!BD$4,'[1]INTERNAL PARAMETERS-1'!$B$5:$J$44,5,FALSE))*VLOOKUP(HRYLD2!BD$4,'[1]INTERNAL PARAMETERS-1'!$B$5:$J$44,8,FALSE)*VLOOKUP(HRYLD2!BD$4,'[1]INTERNAL PARAMETERS-1'!$B$5:$J$44,3,FALSE)</f>
        <v>0</v>
      </c>
      <c r="BE226" s="44">
        <f>HRYLD1!BE226*VLOOKUP(HRYLD2!BE$4,'[1]INTERNAL PARAMETERS-1'!$B$5:$J$44,5,FALSE)*VLOOKUP(HRYLD2!BE$4,'[1]INTERNAL PARAMETERS-1'!$B$5:$J$44,6,FALSE)*VLOOKUP(HRYLD2!BE$4,'[1]INTERNAL PARAMETERS-1'!$B$5:$J$44,3,FALSE) + HRYLD1!BE226*(1-VLOOKUP(HRYLD2!BE$4,'[1]INTERNAL PARAMETERS-1'!$B$5:$J$44,5,FALSE))*VLOOKUP(HRYLD2!BE$4,'[1]INTERNAL PARAMETERS-1'!$B$5:$J$44,8,FALSE)*VLOOKUP(HRYLD2!BE$4,'[1]INTERNAL PARAMETERS-1'!$B$5:$J$44,3,FALSE)</f>
        <v>0</v>
      </c>
      <c r="BF226" s="44">
        <f>HRYLD1!BF226*VLOOKUP(HRYLD2!BF$4,'[1]INTERNAL PARAMETERS-1'!$B$5:$J$44,5,FALSE)*VLOOKUP(HRYLD2!BF$4,'[1]INTERNAL PARAMETERS-1'!$B$5:$J$44,6,FALSE)*VLOOKUP(HRYLD2!BF$4,'[1]INTERNAL PARAMETERS-1'!$B$5:$J$44,3,FALSE) + HRYLD1!BF226*(1-VLOOKUP(HRYLD2!BF$4,'[1]INTERNAL PARAMETERS-1'!$B$5:$J$44,5,FALSE))*VLOOKUP(HRYLD2!BF$4,'[1]INTERNAL PARAMETERS-1'!$B$5:$J$44,8,FALSE)*VLOOKUP(HRYLD2!BF$4,'[1]INTERNAL PARAMETERS-1'!$B$5:$J$44,3,FALSE)</f>
        <v>0</v>
      </c>
      <c r="BG226" s="44">
        <f>HRYLD1!BG226*VLOOKUP(HRYLD2!BG$4,'[1]INTERNAL PARAMETERS-1'!$B$5:$J$44,5,FALSE)*VLOOKUP(HRYLD2!BG$4,'[1]INTERNAL PARAMETERS-1'!$B$5:$J$44,6,FALSE)*VLOOKUP(HRYLD2!BG$4,'[1]INTERNAL PARAMETERS-1'!$B$5:$J$44,3,FALSE) + HRYLD1!BG226*(1-VLOOKUP(HRYLD2!BG$4,'[1]INTERNAL PARAMETERS-1'!$B$5:$J$44,5,FALSE))*VLOOKUP(HRYLD2!BG$4,'[1]INTERNAL PARAMETERS-1'!$B$5:$J$44,8,FALSE)*VLOOKUP(HRYLD2!BG$4,'[1]INTERNAL PARAMETERS-1'!$B$5:$J$44,3,FALSE)</f>
        <v>0</v>
      </c>
      <c r="BH226" s="44">
        <f>HRYLD1!BH226*VLOOKUP(HRYLD2!BH$4,'[1]INTERNAL PARAMETERS-1'!$B$5:$J$44,5,FALSE)*VLOOKUP(HRYLD2!BH$4,'[1]INTERNAL PARAMETERS-1'!$B$5:$J$44,6,FALSE)*VLOOKUP(HRYLD2!BH$4,'[1]INTERNAL PARAMETERS-1'!$B$5:$J$44,3,FALSE) + HRYLD1!BH226*(1-VLOOKUP(HRYLD2!BH$4,'[1]INTERNAL PARAMETERS-1'!$B$5:$J$44,5,FALSE))*VLOOKUP(HRYLD2!BH$4,'[1]INTERNAL PARAMETERS-1'!$B$5:$J$44,8,FALSE)*VLOOKUP(HRYLD2!BH$4,'[1]INTERNAL PARAMETERS-1'!$B$5:$J$44,3,FALSE)</f>
        <v>0</v>
      </c>
      <c r="BI226" s="44">
        <f>HRYLD1!BI226*VLOOKUP(HRYLD2!BI$4,'[1]INTERNAL PARAMETERS-1'!$B$5:$J$44,5,FALSE)*VLOOKUP(HRYLD2!BI$4,'[1]INTERNAL PARAMETERS-1'!$B$5:$J$44,6,FALSE)*VLOOKUP(HRYLD2!BI$4,'[1]INTERNAL PARAMETERS-1'!$B$5:$J$44,3,FALSE) + HRYLD1!BI226*(1-VLOOKUP(HRYLD2!BI$4,'[1]INTERNAL PARAMETERS-1'!$B$5:$J$44,5,FALSE))*VLOOKUP(HRYLD2!BI$4,'[1]INTERNAL PARAMETERS-1'!$B$5:$J$44,8,FALSE)*VLOOKUP(HRYLD2!BI$4,'[1]INTERNAL PARAMETERS-1'!$B$5:$J$44,3,FALSE)</f>
        <v>0</v>
      </c>
      <c r="BJ226" s="44">
        <f>HRYLD1!BJ226*VLOOKUP(HRYLD2!BJ$4,'[1]INTERNAL PARAMETERS-1'!$B$5:$J$44,5,FALSE)*VLOOKUP(HRYLD2!BJ$4,'[1]INTERNAL PARAMETERS-1'!$B$5:$J$44,6,FALSE)*VLOOKUP(HRYLD2!BJ$4,'[1]INTERNAL PARAMETERS-1'!$B$5:$J$44,3,FALSE) + HRYLD1!BJ226*(1-VLOOKUP(HRYLD2!BJ$4,'[1]INTERNAL PARAMETERS-1'!$B$5:$J$44,5,FALSE))*VLOOKUP(HRYLD2!BJ$4,'[1]INTERNAL PARAMETERS-1'!$B$5:$J$44,8,FALSE)*VLOOKUP(HRYLD2!BJ$4,'[1]INTERNAL PARAMETERS-1'!$B$5:$J$44,3,FALSE)</f>
        <v>0</v>
      </c>
      <c r="BK226" s="44">
        <f>HRYLD1!BK226*VLOOKUP(HRYLD2!BK$4,'[1]INTERNAL PARAMETERS-1'!$B$5:$J$44,5,FALSE)*VLOOKUP(HRYLD2!BK$4,'[1]INTERNAL PARAMETERS-1'!$B$5:$J$44,6,FALSE)*VLOOKUP(HRYLD2!BK$4,'[1]INTERNAL PARAMETERS-1'!$B$5:$J$44,3,FALSE) + HRYLD1!BK226*(1-VLOOKUP(HRYLD2!BK$4,'[1]INTERNAL PARAMETERS-1'!$B$5:$J$44,5,FALSE))*VLOOKUP(HRYLD2!BK$4,'[1]INTERNAL PARAMETERS-1'!$B$5:$J$44,8,FALSE)*VLOOKUP(HRYLD2!BK$4,'[1]INTERNAL PARAMETERS-1'!$B$5:$J$44,3,FALSE)</f>
        <v>0</v>
      </c>
      <c r="BL226" s="44">
        <f>HRYLD1!BL226*VLOOKUP(HRYLD2!BL$4,'[1]INTERNAL PARAMETERS-1'!$B$5:$J$44,5,FALSE)*VLOOKUP(HRYLD2!BL$4,'[1]INTERNAL PARAMETERS-1'!$B$5:$J$44,6,FALSE)*VLOOKUP(HRYLD2!BL$4,'[1]INTERNAL PARAMETERS-1'!$B$5:$J$44,3,FALSE) + HRYLD1!BL226*(1-VLOOKUP(HRYLD2!BL$4,'[1]INTERNAL PARAMETERS-1'!$B$5:$J$44,5,FALSE))*VLOOKUP(HRYLD2!BL$4,'[1]INTERNAL PARAMETERS-1'!$B$5:$J$44,8,FALSE)*VLOOKUP(HRYLD2!BL$4,'[1]INTERNAL PARAMETERS-1'!$B$5:$J$44,3,FALSE)</f>
        <v>0</v>
      </c>
      <c r="BM226" s="44">
        <f>HRYLD1!BM226*VLOOKUP(HRYLD2!BM$4,'[1]INTERNAL PARAMETERS-1'!$B$5:$J$44,5,FALSE)*VLOOKUP(HRYLD2!BM$4,'[1]INTERNAL PARAMETERS-1'!$B$5:$J$44,6,FALSE)*VLOOKUP(HRYLD2!BM$4,'[1]INTERNAL PARAMETERS-1'!$B$5:$J$44,3,FALSE) + HRYLD1!BM226*(1-VLOOKUP(HRYLD2!BM$4,'[1]INTERNAL PARAMETERS-1'!$B$5:$J$44,5,FALSE))*VLOOKUP(HRYLD2!BM$4,'[1]INTERNAL PARAMETERS-1'!$B$5:$J$44,8,FALSE)*VLOOKUP(HRYLD2!BM$4,'[1]INTERNAL PARAMETERS-1'!$B$5:$J$44,3,FALSE)</f>
        <v>0</v>
      </c>
      <c r="BN226" s="44">
        <f>HRYLD1!BN226*VLOOKUP(HRYLD2!BN$4,'[1]INTERNAL PARAMETERS-1'!$B$5:$J$44,5,FALSE)*VLOOKUP(HRYLD2!BN$4,'[1]INTERNAL PARAMETERS-1'!$B$5:$J$44,6,FALSE)*VLOOKUP(HRYLD2!BN$4,'[1]INTERNAL PARAMETERS-1'!$B$5:$J$44,3,FALSE) + HRYLD1!BN226*(1-VLOOKUP(HRYLD2!BN$4,'[1]INTERNAL PARAMETERS-1'!$B$5:$J$44,5,FALSE))*VLOOKUP(HRYLD2!BN$4,'[1]INTERNAL PARAMETERS-1'!$B$5:$J$44,8,FALSE)*VLOOKUP(HRYLD2!BN$4,'[1]INTERNAL PARAMETERS-1'!$B$5:$J$44,3,FALSE)</f>
        <v>0</v>
      </c>
      <c r="BO226" s="44">
        <f>HRYLD1!BO226*VLOOKUP(HRYLD2!BO$4,'[1]INTERNAL PARAMETERS-1'!$B$5:$J$44,5,FALSE)*VLOOKUP(HRYLD2!BO$4,'[1]INTERNAL PARAMETERS-1'!$B$5:$J$44,6,FALSE)*VLOOKUP(HRYLD2!BO$4,'[1]INTERNAL PARAMETERS-1'!$B$5:$J$44,3,FALSE) + HRYLD1!BO226*(1-VLOOKUP(HRYLD2!BO$4,'[1]INTERNAL PARAMETERS-1'!$B$5:$J$44,5,FALSE))*VLOOKUP(HRYLD2!BO$4,'[1]INTERNAL PARAMETERS-1'!$B$5:$J$44,8,FALSE)*VLOOKUP(HRYLD2!BO$4,'[1]INTERNAL PARAMETERS-1'!$B$5:$J$44,3,FALSE)</f>
        <v>0</v>
      </c>
      <c r="BP226" s="44">
        <f>HRYLD1!BP226*VLOOKUP(HRYLD2!BP$4,'[1]INTERNAL PARAMETERS-1'!$B$5:$J$44,5,FALSE)*VLOOKUP(HRYLD2!BP$4,'[1]INTERNAL PARAMETERS-1'!$B$5:$J$44,6,FALSE)*VLOOKUP(HRYLD2!BP$4,'[1]INTERNAL PARAMETERS-1'!$B$5:$J$44,3,FALSE) + HRYLD1!BP226*(1-VLOOKUP(HRYLD2!BP$4,'[1]INTERNAL PARAMETERS-1'!$B$5:$J$44,5,FALSE))*VLOOKUP(HRYLD2!BP$4,'[1]INTERNAL PARAMETERS-1'!$B$5:$J$44,8,FALSE)*VLOOKUP(HRYLD2!BP$4,'[1]INTERNAL PARAMETERS-1'!$B$5:$J$44,3,FALSE)</f>
        <v>0</v>
      </c>
      <c r="BQ226" s="44">
        <f>HRYLD1!BQ226*VLOOKUP(HRYLD2!BQ$4,'[1]INTERNAL PARAMETERS-1'!$B$5:$J$44,5,FALSE)*VLOOKUP(HRYLD2!BQ$4,'[1]INTERNAL PARAMETERS-1'!$B$5:$J$44,6,FALSE)*VLOOKUP(HRYLD2!BQ$4,'[1]INTERNAL PARAMETERS-1'!$B$5:$J$44,3,FALSE) + HRYLD1!BQ226*(1-VLOOKUP(HRYLD2!BQ$4,'[1]INTERNAL PARAMETERS-1'!$B$5:$J$44,5,FALSE))*VLOOKUP(HRYLD2!BQ$4,'[1]INTERNAL PARAMETERS-1'!$B$5:$J$44,8,FALSE)*VLOOKUP(HRYLD2!BQ$4,'[1]INTERNAL PARAMETERS-1'!$B$5:$J$44,3,FALSE)</f>
        <v>0</v>
      </c>
      <c r="BR226" s="44">
        <f>HRYLD1!BR226*VLOOKUP(HRYLD2!BR$4,'[1]INTERNAL PARAMETERS-1'!$B$5:$J$44,5,FALSE)*VLOOKUP(HRYLD2!BR$4,'[1]INTERNAL PARAMETERS-1'!$B$5:$J$44,6,FALSE)*VLOOKUP(HRYLD2!BR$4,'[1]INTERNAL PARAMETERS-1'!$B$5:$J$44,3,FALSE) + HRYLD1!BR226*(1-VLOOKUP(HRYLD2!BR$4,'[1]INTERNAL PARAMETERS-1'!$B$5:$J$44,5,FALSE))*VLOOKUP(HRYLD2!BR$4,'[1]INTERNAL PARAMETERS-1'!$B$5:$J$44,8,FALSE)*VLOOKUP(HRYLD2!BR$4,'[1]INTERNAL PARAMETERS-1'!$B$5:$J$44,3,FALSE)</f>
        <v>0</v>
      </c>
      <c r="BS226" s="44">
        <f>HRYLD1!BS226*VLOOKUP(HRYLD2!BS$4,'[1]INTERNAL PARAMETERS-1'!$B$5:$J$44,5,FALSE)*VLOOKUP(HRYLD2!BS$4,'[1]INTERNAL PARAMETERS-1'!$B$5:$J$44,6,FALSE)*VLOOKUP(HRYLD2!BS$4,'[1]INTERNAL PARAMETERS-1'!$B$5:$J$44,3,FALSE) + HRYLD1!BS226*(1-VLOOKUP(HRYLD2!BS$4,'[1]INTERNAL PARAMETERS-1'!$B$5:$J$44,5,FALSE))*VLOOKUP(HRYLD2!BS$4,'[1]INTERNAL PARAMETERS-1'!$B$5:$J$44,8,FALSE)*VLOOKUP(HRYLD2!BS$4,'[1]INTERNAL PARAMETERS-1'!$B$5:$J$44,3,FALSE)</f>
        <v>0</v>
      </c>
      <c r="BT226" s="44">
        <f>HRYLD1!BT226*VLOOKUP(HRYLD2!BT$4,'[1]INTERNAL PARAMETERS-1'!$B$5:$J$44,5,FALSE)*VLOOKUP(HRYLD2!BT$4,'[1]INTERNAL PARAMETERS-1'!$B$5:$J$44,6,FALSE)*VLOOKUP(HRYLD2!BT$4,'[1]INTERNAL PARAMETERS-1'!$B$5:$J$44,3,FALSE) + HRYLD1!BT226*(1-VLOOKUP(HRYLD2!BT$4,'[1]INTERNAL PARAMETERS-1'!$B$5:$J$44,5,FALSE))*VLOOKUP(HRYLD2!BT$4,'[1]INTERNAL PARAMETERS-1'!$B$5:$J$44,8,FALSE)*VLOOKUP(HRYLD2!BT$4,'[1]INTERNAL PARAMETERS-1'!$B$5:$J$44,3,FALSE)</f>
        <v>0</v>
      </c>
      <c r="BU226" s="44">
        <f>HRYLD1!BU226*VLOOKUP(HRYLD2!BU$4,'[1]INTERNAL PARAMETERS-1'!$B$5:$J$44,5,FALSE)*VLOOKUP(HRYLD2!BU$4,'[1]INTERNAL PARAMETERS-1'!$B$5:$J$44,6,FALSE)*VLOOKUP(HRYLD2!BU$4,'[1]INTERNAL PARAMETERS-1'!$B$5:$J$44,3,FALSE) + HRYLD1!BU226*(1-VLOOKUP(HRYLD2!BU$4,'[1]INTERNAL PARAMETERS-1'!$B$5:$J$44,5,FALSE))*VLOOKUP(HRYLD2!BU$4,'[1]INTERNAL PARAMETERS-1'!$B$5:$J$44,8,FALSE)*VLOOKUP(HRYLD2!BU$4,'[1]INTERNAL PARAMETERS-1'!$B$5:$J$44,3,FALSE)</f>
        <v>0</v>
      </c>
      <c r="BV226" s="44">
        <f>HRYLD1!BV226*VLOOKUP(HRYLD2!BV$4,'[1]INTERNAL PARAMETERS-1'!$B$5:$J$44,5,FALSE)*VLOOKUP(HRYLD2!BV$4,'[1]INTERNAL PARAMETERS-1'!$B$5:$J$44,6,FALSE)*VLOOKUP(HRYLD2!BV$4,'[1]INTERNAL PARAMETERS-1'!$B$5:$J$44,3,FALSE) + HRYLD1!BV226*(1-VLOOKUP(HRYLD2!BV$4,'[1]INTERNAL PARAMETERS-1'!$B$5:$J$44,5,FALSE))*VLOOKUP(HRYLD2!BV$4,'[1]INTERNAL PARAMETERS-1'!$B$5:$J$44,8,FALSE)*VLOOKUP(HRYLD2!BV$4,'[1]INTERNAL PARAMETERS-1'!$B$5:$J$44,3,FALSE)</f>
        <v>0</v>
      </c>
      <c r="BW226" s="44">
        <f>HRYLD1!BW226*VLOOKUP(HRYLD2!BW$4,'[1]INTERNAL PARAMETERS-1'!$B$5:$J$44,5,FALSE)*VLOOKUP(HRYLD2!BW$4,'[1]INTERNAL PARAMETERS-1'!$B$5:$J$44,6,FALSE)*VLOOKUP(HRYLD2!BW$4,'[1]INTERNAL PARAMETERS-1'!$B$5:$J$44,3,FALSE) + HRYLD1!BW226*(1-VLOOKUP(HRYLD2!BW$4,'[1]INTERNAL PARAMETERS-1'!$B$5:$J$44,5,FALSE))*VLOOKUP(HRYLD2!BW$4,'[1]INTERNAL PARAMETERS-1'!$B$5:$J$44,8,FALSE)*VLOOKUP(HRYLD2!BW$4,'[1]INTERNAL PARAMETERS-1'!$B$5:$J$44,3,FALSE)</f>
        <v>0</v>
      </c>
      <c r="BX226" s="44">
        <f>HRYLD1!BX226*VLOOKUP(HRYLD2!BX$4,'[1]INTERNAL PARAMETERS-1'!$B$5:$J$44,5,FALSE)*VLOOKUP(HRYLD2!BX$4,'[1]INTERNAL PARAMETERS-1'!$B$5:$J$44,6,FALSE)*VLOOKUP(HRYLD2!BX$4,'[1]INTERNAL PARAMETERS-1'!$B$5:$J$44,3,FALSE) + HRYLD1!BX226*(1-VLOOKUP(HRYLD2!BX$4,'[1]INTERNAL PARAMETERS-1'!$B$5:$J$44,5,FALSE))*VLOOKUP(HRYLD2!BX$4,'[1]INTERNAL PARAMETERS-1'!$B$5:$J$44,8,FALSE)*VLOOKUP(HRYLD2!BX$4,'[1]INTERNAL PARAMETERS-1'!$B$5:$J$44,3,FALSE)</f>
        <v>0</v>
      </c>
      <c r="BY226" s="44">
        <f>HRYLD1!BY226*VLOOKUP(HRYLD2!BY$4,'[1]INTERNAL PARAMETERS-1'!$B$5:$J$44,5,FALSE)*VLOOKUP(HRYLD2!BY$4,'[1]INTERNAL PARAMETERS-1'!$B$5:$J$44,6,FALSE)*VLOOKUP(HRYLD2!BY$4,'[1]INTERNAL PARAMETERS-1'!$B$5:$J$44,3,FALSE) + HRYLD1!BY226*(1-VLOOKUP(HRYLD2!BY$4,'[1]INTERNAL PARAMETERS-1'!$B$5:$J$44,5,FALSE))*VLOOKUP(HRYLD2!BY$4,'[1]INTERNAL PARAMETERS-1'!$B$5:$J$44,8,FALSE)*VLOOKUP(HRYLD2!BY$4,'[1]INTERNAL PARAMETERS-1'!$B$5:$J$44,3,FALSE)</f>
        <v>0</v>
      </c>
      <c r="BZ226" s="44">
        <f>HRYLD1!BZ226*VLOOKUP(HRYLD2!BZ$4,'[1]INTERNAL PARAMETERS-1'!$B$5:$J$44,5,FALSE)*VLOOKUP(HRYLD2!BZ$4,'[1]INTERNAL PARAMETERS-1'!$B$5:$J$44,6,FALSE)*VLOOKUP(HRYLD2!BZ$4,'[1]INTERNAL PARAMETERS-1'!$B$5:$J$44,3,FALSE) + HRYLD1!BZ226*(1-VLOOKUP(HRYLD2!BZ$4,'[1]INTERNAL PARAMETERS-1'!$B$5:$J$44,5,FALSE))*VLOOKUP(HRYLD2!BZ$4,'[1]INTERNAL PARAMETERS-1'!$B$5:$J$44,8,FALSE)*VLOOKUP(HRYLD2!BZ$4,'[1]INTERNAL PARAMETERS-1'!$B$5:$J$44,3,FALSE)</f>
        <v>0</v>
      </c>
      <c r="CA226" s="44">
        <f>HRYLD1!CA226*VLOOKUP(HRYLD2!CA$4,'[1]INTERNAL PARAMETERS-1'!$B$5:$J$44,5,FALSE)*VLOOKUP(HRYLD2!CA$4,'[1]INTERNAL PARAMETERS-1'!$B$5:$J$44,6,FALSE)*VLOOKUP(HRYLD2!CA$4,'[1]INTERNAL PARAMETERS-1'!$B$5:$J$44,3,FALSE) + HRYLD1!CA226*(1-VLOOKUP(HRYLD2!CA$4,'[1]INTERNAL PARAMETERS-1'!$B$5:$J$44,5,FALSE))*VLOOKUP(HRYLD2!CA$4,'[1]INTERNAL PARAMETERS-1'!$B$5:$J$44,8,FALSE)*VLOOKUP(HRYLD2!CA$4,'[1]INTERNAL PARAMETERS-1'!$B$5:$J$44,3,FALSE)</f>
        <v>0</v>
      </c>
      <c r="CB226" s="44">
        <f>HRYLD1!CB226*VLOOKUP(HRYLD2!CB$4,'[1]INTERNAL PARAMETERS-1'!$B$5:$J$44,5,FALSE)*VLOOKUP(HRYLD2!CB$4,'[1]INTERNAL PARAMETERS-1'!$B$5:$J$44,6,FALSE)*VLOOKUP(HRYLD2!CB$4,'[1]INTERNAL PARAMETERS-1'!$B$5:$J$44,3,FALSE) + HRYLD1!CB226*(1-VLOOKUP(HRYLD2!CB$4,'[1]INTERNAL PARAMETERS-1'!$B$5:$J$44,5,FALSE))*VLOOKUP(HRYLD2!CB$4,'[1]INTERNAL PARAMETERS-1'!$B$5:$J$44,8,FALSE)*VLOOKUP(HRYLD2!CB$4,'[1]INTERNAL PARAMETERS-1'!$B$5:$J$44,3,FALSE)</f>
        <v>0</v>
      </c>
      <c r="CC226" s="44">
        <f>HRYLD1!CC226*VLOOKUP(HRYLD2!CC$4,'[1]INTERNAL PARAMETERS-1'!$B$5:$J$44,5,FALSE)*VLOOKUP(HRYLD2!CC$4,'[1]INTERNAL PARAMETERS-1'!$B$5:$J$44,6,FALSE)*VLOOKUP(HRYLD2!CC$4,'[1]INTERNAL PARAMETERS-1'!$B$5:$J$44,3,FALSE) + HRYLD1!CC226*(1-VLOOKUP(HRYLD2!CC$4,'[1]INTERNAL PARAMETERS-1'!$B$5:$J$44,5,FALSE))*VLOOKUP(HRYLD2!CC$4,'[1]INTERNAL PARAMETERS-1'!$B$5:$J$44,8,FALSE)*VLOOKUP(HRYLD2!CC$4,'[1]INTERNAL PARAMETERS-1'!$B$5:$J$44,3,FALSE)</f>
        <v>0</v>
      </c>
      <c r="CD226" s="44">
        <f>HRYLD1!CD226*VLOOKUP(HRYLD2!CD$4,'[1]INTERNAL PARAMETERS-1'!$B$5:$J$44,5,FALSE)*VLOOKUP(HRYLD2!CD$4,'[1]INTERNAL PARAMETERS-1'!$B$5:$J$44,6,FALSE)*VLOOKUP(HRYLD2!CD$4,'[1]INTERNAL PARAMETERS-1'!$B$5:$J$44,3,FALSE) + HRYLD1!CD226*(1-VLOOKUP(HRYLD2!CD$4,'[1]INTERNAL PARAMETERS-1'!$B$5:$J$44,5,FALSE))*VLOOKUP(HRYLD2!CD$4,'[1]INTERNAL PARAMETERS-1'!$B$5:$J$44,8,FALSE)*VLOOKUP(HRYLD2!CD$4,'[1]INTERNAL PARAMETERS-1'!$B$5:$J$44,3,FALSE)</f>
        <v>0</v>
      </c>
      <c r="CE226" s="44">
        <f>HRYLD1!CE226*VLOOKUP(HRYLD2!CE$4,'[1]INTERNAL PARAMETERS-1'!$B$5:$J$44,5,FALSE)*VLOOKUP(HRYLD2!CE$4,'[1]INTERNAL PARAMETERS-1'!$B$5:$J$44,6,FALSE)*VLOOKUP(HRYLD2!CE$4,'[1]INTERNAL PARAMETERS-1'!$B$5:$J$44,3,FALSE) + HRYLD1!CE226*(1-VLOOKUP(HRYLD2!CE$4,'[1]INTERNAL PARAMETERS-1'!$B$5:$J$44,5,FALSE))*VLOOKUP(HRYLD2!CE$4,'[1]INTERNAL PARAMETERS-1'!$B$5:$J$44,8,FALSE)*VLOOKUP(HRYLD2!CE$4,'[1]INTERNAL PARAMETERS-1'!$B$5:$J$44,3,FALSE)</f>
        <v>0</v>
      </c>
      <c r="CF226" s="44">
        <f>HRYLD1!CF226*VLOOKUP(HRYLD2!CF$4,'[1]INTERNAL PARAMETERS-1'!$B$5:$J$44,5,FALSE)*VLOOKUP(HRYLD2!CF$4,'[1]INTERNAL PARAMETERS-1'!$B$5:$J$44,6,FALSE)*VLOOKUP(HRYLD2!CF$4,'[1]INTERNAL PARAMETERS-1'!$B$5:$J$44,3,FALSE) + HRYLD1!CF226*(1-VLOOKUP(HRYLD2!CF$4,'[1]INTERNAL PARAMETERS-1'!$B$5:$J$44,5,FALSE))*VLOOKUP(HRYLD2!CF$4,'[1]INTERNAL PARAMETERS-1'!$B$5:$J$44,8,FALSE)*VLOOKUP(HRYLD2!CF$4,'[1]INTERNAL PARAMETERS-1'!$B$5:$J$44,3,FALSE)</f>
        <v>0</v>
      </c>
      <c r="CG226" s="44">
        <f>HRYLD1!CG226*VLOOKUP(HRYLD2!CG$4,'[1]INTERNAL PARAMETERS-1'!$B$5:$J$44,5,FALSE)*VLOOKUP(HRYLD2!CG$4,'[1]INTERNAL PARAMETERS-1'!$B$5:$J$44,6,FALSE)*VLOOKUP(HRYLD2!CG$4,'[1]INTERNAL PARAMETERS-1'!$B$5:$J$44,3,FALSE) + HRYLD1!CG226*(1-VLOOKUP(HRYLD2!CG$4,'[1]INTERNAL PARAMETERS-1'!$B$5:$J$44,5,FALSE))*VLOOKUP(HRYLD2!CG$4,'[1]INTERNAL PARAMETERS-1'!$B$5:$J$44,8,FALSE)*VLOOKUP(HRYLD2!CG$4,'[1]INTERNAL PARAMETERS-1'!$B$5:$J$44,3,FALSE)</f>
        <v>0</v>
      </c>
      <c r="CH226" s="43">
        <f>HRYLD1!CH226*VLOOKUP(HRYLD2!CH$4,'[1]INTERNAL PARAMETERS-1'!$B$5:$J$44,5,FALSE)*VLOOKUP(HRYLD2!CH$4,'[1]INTERNAL PARAMETERS-1'!$B$5:$J$44,6,FALSE)*VLOOKUP(HRYLD2!CH$4,'[1]INTERNAL PARAMETERS-1'!$B$5:$J$44,3,FALSE) + HRYLD1!CH226*(1-VLOOKUP(HRYLD2!CH$4,'[1]INTERNAL PARAMETERS-1'!$B$5:$J$44,5,FALSE))*VLOOKUP(HRYLD2!CH$4,'[1]INTERNAL PARAMETERS-1'!$B$5:$J$44,8,FALSE)*VLOOKUP(HRYLD2!CH$4,'[1]INTERNAL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67</v>
      </c>
      <c r="D227" s="57" t="s">
        <v>60</v>
      </c>
      <c r="E227" s="132">
        <f>HR!X227</f>
        <v>0</v>
      </c>
      <c r="F227" s="59">
        <f>'[1]INTERNAL PARAMETERS-1'!M11</f>
        <v>53.995000000000005</v>
      </c>
      <c r="G227" s="45">
        <f>HRYLD1!G227*VLOOKUP(HRYLD2!G$4,'[1]INTERNAL PARAMETERS-1'!$B$5:$J$44,5,FALSE)*VLOOKUP(HRYLD2!G$4,'[1]INTERNAL PARAMETERS-1'!$B$5:$J$44,7,FALSE)*HRYLD2!$F227 + HRYLD1!G227*(1-VLOOKUP(HRYLD2!G$4,'[1]INTERNAL PARAMETERS-1'!$B$5:$J$44,5,FALSE))*VLOOKUP(HRYLD2!G$4,'[1]INTERNAL PARAMETERS-1'!$B$5:$J$44,9,FALSE)*HRYLD2!$F227</f>
        <v>0</v>
      </c>
      <c r="H227" s="44">
        <f>HRYLD1!H227*VLOOKUP(HRYLD2!H$4,'[1]INTERNAL PARAMETERS-1'!$B$5:$J$44,5,FALSE)*VLOOKUP(HRYLD2!H$4,'[1]INTERNAL PARAMETERS-1'!$B$5:$J$44,7,FALSE)*HRYLD2!$F227 + HRYLD1!H227*(1-VLOOKUP(HRYLD2!H$4,'[1]INTERNAL PARAMETERS-1'!$B$5:$J$44,5,FALSE))*VLOOKUP(HRYLD2!H$4,'[1]INTERNAL PARAMETERS-1'!$B$5:$J$44,9,FALSE)*HRYLD2!$F227</f>
        <v>0</v>
      </c>
      <c r="I227" s="44">
        <f>HRYLD1!I227*VLOOKUP(HRYLD2!I$4,'[1]INTERNAL PARAMETERS-1'!$B$5:$J$44,5,FALSE)*VLOOKUP(HRYLD2!I$4,'[1]INTERNAL PARAMETERS-1'!$B$5:$J$44,7,FALSE)*HRYLD2!$F227 + HRYLD1!I227*(1-VLOOKUP(HRYLD2!I$4,'[1]INTERNAL PARAMETERS-1'!$B$5:$J$44,5,FALSE))*VLOOKUP(HRYLD2!I$4,'[1]INTERNAL PARAMETERS-1'!$B$5:$J$44,9,FALSE)*HRYLD2!$F227</f>
        <v>0</v>
      </c>
      <c r="J227" s="44">
        <f>HRYLD1!J227*VLOOKUP(HRYLD2!J$4,'[1]INTERNAL PARAMETERS-1'!$B$5:$J$44,5,FALSE)*VLOOKUP(HRYLD2!J$4,'[1]INTERNAL PARAMETERS-1'!$B$5:$J$44,7,FALSE)*HRYLD2!$F227 + HRYLD1!J227*(1-VLOOKUP(HRYLD2!J$4,'[1]INTERNAL PARAMETERS-1'!$B$5:$J$44,5,FALSE))*VLOOKUP(HRYLD2!J$4,'[1]INTERNAL PARAMETERS-1'!$B$5:$J$44,9,FALSE)*HRYLD2!$F227</f>
        <v>0</v>
      </c>
      <c r="K227" s="44">
        <f>HRYLD1!K227*VLOOKUP(HRYLD2!K$4,'[1]INTERNAL PARAMETERS-1'!$B$5:$J$44,5,FALSE)*VLOOKUP(HRYLD2!K$4,'[1]INTERNAL PARAMETERS-1'!$B$5:$J$44,7,FALSE)*HRYLD2!$F227 + HRYLD1!K227*(1-VLOOKUP(HRYLD2!K$4,'[1]INTERNAL PARAMETERS-1'!$B$5:$J$44,5,FALSE))*VLOOKUP(HRYLD2!K$4,'[1]INTERNAL PARAMETERS-1'!$B$5:$J$44,9,FALSE)*HRYLD2!$F227</f>
        <v>0</v>
      </c>
      <c r="L227" s="44">
        <f>HRYLD1!L227*VLOOKUP(HRYLD2!L$4,'[1]INTERNAL PARAMETERS-1'!$B$5:$J$44,5,FALSE)*VLOOKUP(HRYLD2!L$4,'[1]INTERNAL PARAMETERS-1'!$B$5:$J$44,7,FALSE)*HRYLD2!$F227 + HRYLD1!L227*(1-VLOOKUP(HRYLD2!L$4,'[1]INTERNAL PARAMETERS-1'!$B$5:$J$44,5,FALSE))*VLOOKUP(HRYLD2!L$4,'[1]INTERNAL PARAMETERS-1'!$B$5:$J$44,9,FALSE)*HRYLD2!$F227</f>
        <v>0</v>
      </c>
      <c r="M227" s="44">
        <f>HRYLD1!M227*VLOOKUP(HRYLD2!M$4,'[1]INTERNAL PARAMETERS-1'!$B$5:$J$44,5,FALSE)*VLOOKUP(HRYLD2!M$4,'[1]INTERNAL PARAMETERS-1'!$B$5:$J$44,7,FALSE)*HRYLD2!$F227 + HRYLD1!M227*(1-VLOOKUP(HRYLD2!M$4,'[1]INTERNAL PARAMETERS-1'!$B$5:$J$44,5,FALSE))*VLOOKUP(HRYLD2!M$4,'[1]INTERNAL PARAMETERS-1'!$B$5:$J$44,9,FALSE)*HRYLD2!$F227</f>
        <v>0</v>
      </c>
      <c r="N227" s="44">
        <f>HRYLD1!N227*VLOOKUP(HRYLD2!N$4,'[1]INTERNAL PARAMETERS-1'!$B$5:$J$44,5,FALSE)*VLOOKUP(HRYLD2!N$4,'[1]INTERNAL PARAMETERS-1'!$B$5:$J$44,7,FALSE)*HRYLD2!$F227 + HRYLD1!N227*(1-VLOOKUP(HRYLD2!N$4,'[1]INTERNAL PARAMETERS-1'!$B$5:$J$44,5,FALSE))*VLOOKUP(HRYLD2!N$4,'[1]INTERNAL PARAMETERS-1'!$B$5:$J$44,9,FALSE)*HRYLD2!$F227</f>
        <v>0</v>
      </c>
      <c r="O227" s="44">
        <f>HRYLD1!O227*VLOOKUP(HRYLD2!O$4,'[1]INTERNAL PARAMETERS-1'!$B$5:$J$44,5,FALSE)*VLOOKUP(HRYLD2!O$4,'[1]INTERNAL PARAMETERS-1'!$B$5:$J$44,7,FALSE)*HRYLD2!$F227 + HRYLD1!O227*(1-VLOOKUP(HRYLD2!O$4,'[1]INTERNAL PARAMETERS-1'!$B$5:$J$44,5,FALSE))*VLOOKUP(HRYLD2!O$4,'[1]INTERNAL PARAMETERS-1'!$B$5:$J$44,9,FALSE)*HRYLD2!$F227</f>
        <v>0</v>
      </c>
      <c r="P227" s="44">
        <f>HRYLD1!P227*VLOOKUP(HRYLD2!P$4,'[1]INTERNAL PARAMETERS-1'!$B$5:$J$44,5,FALSE)*VLOOKUP(HRYLD2!P$4,'[1]INTERNAL PARAMETERS-1'!$B$5:$J$44,7,FALSE)*HRYLD2!$F227 + HRYLD1!P227*(1-VLOOKUP(HRYLD2!P$4,'[1]INTERNAL PARAMETERS-1'!$B$5:$J$44,5,FALSE))*VLOOKUP(HRYLD2!P$4,'[1]INTERNAL PARAMETERS-1'!$B$5:$J$44,9,FALSE)*HRYLD2!$F227</f>
        <v>0</v>
      </c>
      <c r="Q227" s="44">
        <f>HRYLD1!Q227*VLOOKUP(HRYLD2!Q$4,'[1]INTERNAL PARAMETERS-1'!$B$5:$J$44,5,FALSE)*VLOOKUP(HRYLD2!Q$4,'[1]INTERNAL PARAMETERS-1'!$B$5:$J$44,7,FALSE)*HRYLD2!$F227 + HRYLD1!Q227*(1-VLOOKUP(HRYLD2!Q$4,'[1]INTERNAL PARAMETERS-1'!$B$5:$J$44,5,FALSE))*VLOOKUP(HRYLD2!Q$4,'[1]INTERNAL PARAMETERS-1'!$B$5:$J$44,9,FALSE)*HRYLD2!$F227</f>
        <v>0</v>
      </c>
      <c r="R227" s="44">
        <f>HRYLD1!R227*VLOOKUP(HRYLD2!R$4,'[1]INTERNAL PARAMETERS-1'!$B$5:$J$44,5,FALSE)*VLOOKUP(HRYLD2!R$4,'[1]INTERNAL PARAMETERS-1'!$B$5:$J$44,7,FALSE)*HRYLD2!$F227 + HRYLD1!R227*(1-VLOOKUP(HRYLD2!R$4,'[1]INTERNAL PARAMETERS-1'!$B$5:$J$44,5,FALSE))*VLOOKUP(HRYLD2!R$4,'[1]INTERNAL PARAMETERS-1'!$B$5:$J$44,9,FALSE)*HRYLD2!$F227</f>
        <v>0</v>
      </c>
      <c r="S227" s="44">
        <f>HRYLD1!S227*VLOOKUP(HRYLD2!S$4,'[1]INTERNAL PARAMETERS-1'!$B$5:$J$44,5,FALSE)*VLOOKUP(HRYLD2!S$4,'[1]INTERNAL PARAMETERS-1'!$B$5:$J$44,7,FALSE)*HRYLD2!$F227 + HRYLD1!S227*(1-VLOOKUP(HRYLD2!S$4,'[1]INTERNAL PARAMETERS-1'!$B$5:$J$44,5,FALSE))*VLOOKUP(HRYLD2!S$4,'[1]INTERNAL PARAMETERS-1'!$B$5:$J$44,9,FALSE)*HRYLD2!$F227</f>
        <v>0</v>
      </c>
      <c r="T227" s="44">
        <f>HRYLD1!T227*VLOOKUP(HRYLD2!T$4,'[1]INTERNAL PARAMETERS-1'!$B$5:$J$44,5,FALSE)*VLOOKUP(HRYLD2!T$4,'[1]INTERNAL PARAMETERS-1'!$B$5:$J$44,7,FALSE)*HRYLD2!$F227 + HRYLD1!T227*(1-VLOOKUP(HRYLD2!T$4,'[1]INTERNAL PARAMETERS-1'!$B$5:$J$44,5,FALSE))*VLOOKUP(HRYLD2!T$4,'[1]INTERNAL PARAMETERS-1'!$B$5:$J$44,9,FALSE)*HRYLD2!$F227</f>
        <v>0</v>
      </c>
      <c r="U227" s="44">
        <f>HRYLD1!U227*VLOOKUP(HRYLD2!U$4,'[1]INTERNAL PARAMETERS-1'!$B$5:$J$44,5,FALSE)*VLOOKUP(HRYLD2!U$4,'[1]INTERNAL PARAMETERS-1'!$B$5:$J$44,7,FALSE)*HRYLD2!$F227 + HRYLD1!U227*(1-VLOOKUP(HRYLD2!U$4,'[1]INTERNAL PARAMETERS-1'!$B$5:$J$44,5,FALSE))*VLOOKUP(HRYLD2!U$4,'[1]INTERNAL PARAMETERS-1'!$B$5:$J$44,9,FALSE)*HRYLD2!$F227</f>
        <v>0</v>
      </c>
      <c r="V227" s="44">
        <f>HRYLD1!V227*VLOOKUP(HRYLD2!V$4,'[1]INTERNAL PARAMETERS-1'!$B$5:$J$44,5,FALSE)*VLOOKUP(HRYLD2!V$4,'[1]INTERNAL PARAMETERS-1'!$B$5:$J$44,7,FALSE)*HRYLD2!$F227 + HRYLD1!V227*(1-VLOOKUP(HRYLD2!V$4,'[1]INTERNAL PARAMETERS-1'!$B$5:$J$44,5,FALSE))*VLOOKUP(HRYLD2!V$4,'[1]INTERNAL PARAMETERS-1'!$B$5:$J$44,9,FALSE)*HRYLD2!$F227</f>
        <v>0</v>
      </c>
      <c r="W227" s="44">
        <f>HRYLD1!W227*VLOOKUP(HRYLD2!W$4,'[1]INTERNAL PARAMETERS-1'!$B$5:$J$44,5,FALSE)*VLOOKUP(HRYLD2!W$4,'[1]INTERNAL PARAMETERS-1'!$B$5:$J$44,7,FALSE)*HRYLD2!$F227 + HRYLD1!W227*(1-VLOOKUP(HRYLD2!W$4,'[1]INTERNAL PARAMETERS-1'!$B$5:$J$44,5,FALSE))*VLOOKUP(HRYLD2!W$4,'[1]INTERNAL PARAMETERS-1'!$B$5:$J$44,9,FALSE)*HRYLD2!$F227</f>
        <v>0</v>
      </c>
      <c r="X227" s="44">
        <f>HRYLD1!X227*VLOOKUP(HRYLD2!X$4,'[1]INTERNAL PARAMETERS-1'!$B$5:$J$44,5,FALSE)*VLOOKUP(HRYLD2!X$4,'[1]INTERNAL PARAMETERS-1'!$B$5:$J$44,7,FALSE)*HRYLD2!$F227 + HRYLD1!X227*(1-VLOOKUP(HRYLD2!X$4,'[1]INTERNAL PARAMETERS-1'!$B$5:$J$44,5,FALSE))*VLOOKUP(HRYLD2!X$4,'[1]INTERNAL PARAMETERS-1'!$B$5:$J$44,9,FALSE)*HRYLD2!$F227</f>
        <v>0</v>
      </c>
      <c r="Y227" s="44">
        <f>HRYLD1!Y227*VLOOKUP(HRYLD2!Y$4,'[1]INTERNAL PARAMETERS-1'!$B$5:$J$44,5,FALSE)*VLOOKUP(HRYLD2!Y$4,'[1]INTERNAL PARAMETERS-1'!$B$5:$J$44,7,FALSE)*HRYLD2!$F227 + HRYLD1!Y227*(1-VLOOKUP(HRYLD2!Y$4,'[1]INTERNAL PARAMETERS-1'!$B$5:$J$44,5,FALSE))*VLOOKUP(HRYLD2!Y$4,'[1]INTERNAL PARAMETERS-1'!$B$5:$J$44,9,FALSE)*HRYLD2!$F227</f>
        <v>0</v>
      </c>
      <c r="Z227" s="44">
        <f>HRYLD1!Z227*VLOOKUP(HRYLD2!Z$4,'[1]INTERNAL PARAMETERS-1'!$B$5:$J$44,5,FALSE)*VLOOKUP(HRYLD2!Z$4,'[1]INTERNAL PARAMETERS-1'!$B$5:$J$44,7,FALSE)*HRYLD2!$F227 + HRYLD1!Z227*(1-VLOOKUP(HRYLD2!Z$4,'[1]INTERNAL PARAMETERS-1'!$B$5:$J$44,5,FALSE))*VLOOKUP(HRYLD2!Z$4,'[1]INTERNAL PARAMETERS-1'!$B$5:$J$44,9,FALSE)*HRYLD2!$F227</f>
        <v>0</v>
      </c>
      <c r="AA227" s="44">
        <f>HRYLD1!AA227*VLOOKUP(HRYLD2!AA$4,'[1]INTERNAL PARAMETERS-1'!$B$5:$J$44,5,FALSE)*VLOOKUP(HRYLD2!AA$4,'[1]INTERNAL PARAMETERS-1'!$B$5:$J$44,7,FALSE)*HRYLD2!$F227 + HRYLD1!AA227*(1-VLOOKUP(HRYLD2!AA$4,'[1]INTERNAL PARAMETERS-1'!$B$5:$J$44,5,FALSE))*VLOOKUP(HRYLD2!AA$4,'[1]INTERNAL PARAMETERS-1'!$B$5:$J$44,9,FALSE)*HRYLD2!$F227</f>
        <v>0</v>
      </c>
      <c r="AB227" s="44">
        <f>HRYLD1!AB227*VLOOKUP(HRYLD2!AB$4,'[1]INTERNAL PARAMETERS-1'!$B$5:$J$44,5,FALSE)*VLOOKUP(HRYLD2!AB$4,'[1]INTERNAL PARAMETERS-1'!$B$5:$J$44,7,FALSE)*HRYLD2!$F227 + HRYLD1!AB227*(1-VLOOKUP(HRYLD2!AB$4,'[1]INTERNAL PARAMETERS-1'!$B$5:$J$44,5,FALSE))*VLOOKUP(HRYLD2!AB$4,'[1]INTERNAL PARAMETERS-1'!$B$5:$J$44,9,FALSE)*HRYLD2!$F227</f>
        <v>0</v>
      </c>
      <c r="AC227" s="44">
        <f>HRYLD1!AC227*VLOOKUP(HRYLD2!AC$4,'[1]INTERNAL PARAMETERS-1'!$B$5:$J$44,5,FALSE)*VLOOKUP(HRYLD2!AC$4,'[1]INTERNAL PARAMETERS-1'!$B$5:$J$44,7,FALSE)*HRYLD2!$F227 + HRYLD1!AC227*(1-VLOOKUP(HRYLD2!AC$4,'[1]INTERNAL PARAMETERS-1'!$B$5:$J$44,5,FALSE))*VLOOKUP(HRYLD2!AC$4,'[1]INTERNAL PARAMETERS-1'!$B$5:$J$44,9,FALSE)*HRYLD2!$F227</f>
        <v>0</v>
      </c>
      <c r="AD227" s="44">
        <f>HRYLD1!AD227*VLOOKUP(HRYLD2!AD$4,'[1]INTERNAL PARAMETERS-1'!$B$5:$J$44,5,FALSE)*VLOOKUP(HRYLD2!AD$4,'[1]INTERNAL PARAMETERS-1'!$B$5:$J$44,7,FALSE)*HRYLD2!$F227 + HRYLD1!AD227*(1-VLOOKUP(HRYLD2!AD$4,'[1]INTERNAL PARAMETERS-1'!$B$5:$J$44,5,FALSE))*VLOOKUP(HRYLD2!AD$4,'[1]INTERNAL PARAMETERS-1'!$B$5:$J$44,9,FALSE)*HRYLD2!$F227</f>
        <v>0</v>
      </c>
      <c r="AE227" s="44">
        <f>HRYLD1!AE227*VLOOKUP(HRYLD2!AE$4,'[1]INTERNAL PARAMETERS-1'!$B$5:$J$44,5,FALSE)*VLOOKUP(HRYLD2!AE$4,'[1]INTERNAL PARAMETERS-1'!$B$5:$J$44,7,FALSE)*HRYLD2!$F227 + HRYLD1!AE227*(1-VLOOKUP(HRYLD2!AE$4,'[1]INTERNAL PARAMETERS-1'!$B$5:$J$44,5,FALSE))*VLOOKUP(HRYLD2!AE$4,'[1]INTERNAL PARAMETERS-1'!$B$5:$J$44,9,FALSE)*HRYLD2!$F227</f>
        <v>0</v>
      </c>
      <c r="AF227" s="44">
        <f>HRYLD1!AF227*VLOOKUP(HRYLD2!AF$4,'[1]INTERNAL PARAMETERS-1'!$B$5:$J$44,5,FALSE)*VLOOKUP(HRYLD2!AF$4,'[1]INTERNAL PARAMETERS-1'!$B$5:$J$44,7,FALSE)*HRYLD2!$F227 + HRYLD1!AF227*(1-VLOOKUP(HRYLD2!AF$4,'[1]INTERNAL PARAMETERS-1'!$B$5:$J$44,5,FALSE))*VLOOKUP(HRYLD2!AF$4,'[1]INTERNAL PARAMETERS-1'!$B$5:$J$44,9,FALSE)*HRYLD2!$F227</f>
        <v>0</v>
      </c>
      <c r="AG227" s="44">
        <f>HRYLD1!AG227*VLOOKUP(HRYLD2!AG$4,'[1]INTERNAL PARAMETERS-1'!$B$5:$J$44,5,FALSE)*VLOOKUP(HRYLD2!AG$4,'[1]INTERNAL PARAMETERS-1'!$B$5:$J$44,7,FALSE)*HRYLD2!$F227 + HRYLD1!AG227*(1-VLOOKUP(HRYLD2!AG$4,'[1]INTERNAL PARAMETERS-1'!$B$5:$J$44,5,FALSE))*VLOOKUP(HRYLD2!AG$4,'[1]INTERNAL PARAMETERS-1'!$B$5:$J$44,9,FALSE)*HRYLD2!$F227</f>
        <v>0</v>
      </c>
      <c r="AH227" s="44">
        <f>HRYLD1!AH227*VLOOKUP(HRYLD2!AH$4,'[1]INTERNAL PARAMETERS-1'!$B$5:$J$44,5,FALSE)*VLOOKUP(HRYLD2!AH$4,'[1]INTERNAL PARAMETERS-1'!$B$5:$J$44,7,FALSE)*HRYLD2!$F227 + HRYLD1!AH227*(1-VLOOKUP(HRYLD2!AH$4,'[1]INTERNAL PARAMETERS-1'!$B$5:$J$44,5,FALSE))*VLOOKUP(HRYLD2!AH$4,'[1]INTERNAL PARAMETERS-1'!$B$5:$J$44,9,FALSE)*HRYLD2!$F227</f>
        <v>0</v>
      </c>
      <c r="AI227" s="44">
        <f>HRYLD1!AI227*VLOOKUP(HRYLD2!AI$4,'[1]INTERNAL PARAMETERS-1'!$B$5:$J$44,5,FALSE)*VLOOKUP(HRYLD2!AI$4,'[1]INTERNAL PARAMETERS-1'!$B$5:$J$44,7,FALSE)*HRYLD2!$F227 + HRYLD1!AI227*(1-VLOOKUP(HRYLD2!AI$4,'[1]INTERNAL PARAMETERS-1'!$B$5:$J$44,5,FALSE))*VLOOKUP(HRYLD2!AI$4,'[1]INTERNAL PARAMETERS-1'!$B$5:$J$44,9,FALSE)*HRYLD2!$F227</f>
        <v>0</v>
      </c>
      <c r="AJ227" s="44">
        <f>HRYLD1!AJ227*VLOOKUP(HRYLD2!AJ$4,'[1]INTERNAL PARAMETERS-1'!$B$5:$J$44,5,FALSE)*VLOOKUP(HRYLD2!AJ$4,'[1]INTERNAL PARAMETERS-1'!$B$5:$J$44,7,FALSE)*HRYLD2!$F227 + HRYLD1!AJ227*(1-VLOOKUP(HRYLD2!AJ$4,'[1]INTERNAL PARAMETERS-1'!$B$5:$J$44,5,FALSE))*VLOOKUP(HRYLD2!AJ$4,'[1]INTERNAL PARAMETERS-1'!$B$5:$J$44,9,FALSE)*HRYLD2!$F227</f>
        <v>0</v>
      </c>
      <c r="AK227" s="44">
        <f>HRYLD1!AK227*VLOOKUP(HRYLD2!AK$4,'[1]INTERNAL PARAMETERS-1'!$B$5:$J$44,5,FALSE)*VLOOKUP(HRYLD2!AK$4,'[1]INTERNAL PARAMETERS-1'!$B$5:$J$44,7,FALSE)*HRYLD2!$F227 + HRYLD1!AK227*(1-VLOOKUP(HRYLD2!AK$4,'[1]INTERNAL PARAMETERS-1'!$B$5:$J$44,5,FALSE))*VLOOKUP(HRYLD2!AK$4,'[1]INTERNAL PARAMETERS-1'!$B$5:$J$44,9,FALSE)*HRYLD2!$F227</f>
        <v>0</v>
      </c>
      <c r="AL227" s="44">
        <f>HRYLD1!AL227*VLOOKUP(HRYLD2!AL$4,'[1]INTERNAL PARAMETERS-1'!$B$5:$J$44,5,FALSE)*VLOOKUP(HRYLD2!AL$4,'[1]INTERNAL PARAMETERS-1'!$B$5:$J$44,7,FALSE)*HRYLD2!$F227 + HRYLD1!AL227*(1-VLOOKUP(HRYLD2!AL$4,'[1]INTERNAL PARAMETERS-1'!$B$5:$J$44,5,FALSE))*VLOOKUP(HRYLD2!AL$4,'[1]INTERNAL PARAMETERS-1'!$B$5:$J$44,9,FALSE)*HRYLD2!$F227</f>
        <v>0</v>
      </c>
      <c r="AM227" s="44">
        <f>HRYLD1!AM227*VLOOKUP(HRYLD2!AM$4,'[1]INTERNAL PARAMETERS-1'!$B$5:$J$44,5,FALSE)*VLOOKUP(HRYLD2!AM$4,'[1]INTERNAL PARAMETERS-1'!$B$5:$J$44,7,FALSE)*HRYLD2!$F227 + HRYLD1!AM227*(1-VLOOKUP(HRYLD2!AM$4,'[1]INTERNAL PARAMETERS-1'!$B$5:$J$44,5,FALSE))*VLOOKUP(HRYLD2!AM$4,'[1]INTERNAL PARAMETERS-1'!$B$5:$J$44,9,FALSE)*HRYLD2!$F227</f>
        <v>0</v>
      </c>
      <c r="AN227" s="44">
        <f>HRYLD1!AN227*VLOOKUP(HRYLD2!AN$4,'[1]INTERNAL PARAMETERS-1'!$B$5:$J$44,5,FALSE)*VLOOKUP(HRYLD2!AN$4,'[1]INTERNAL PARAMETERS-1'!$B$5:$J$44,7,FALSE)*HRYLD2!$F227 + HRYLD1!AN227*(1-VLOOKUP(HRYLD2!AN$4,'[1]INTERNAL PARAMETERS-1'!$B$5:$J$44,5,FALSE))*VLOOKUP(HRYLD2!AN$4,'[1]INTERNAL PARAMETERS-1'!$B$5:$J$44,9,FALSE)*HRYLD2!$F227</f>
        <v>0</v>
      </c>
      <c r="AO227" s="44">
        <f>HRYLD1!AO227*VLOOKUP(HRYLD2!AO$4,'[1]INTERNAL PARAMETERS-1'!$B$5:$J$44,5,FALSE)*VLOOKUP(HRYLD2!AO$4,'[1]INTERNAL PARAMETERS-1'!$B$5:$J$44,7,FALSE)*HRYLD2!$F227 + HRYLD1!AO227*(1-VLOOKUP(HRYLD2!AO$4,'[1]INTERNAL PARAMETERS-1'!$B$5:$J$44,5,FALSE))*VLOOKUP(HRYLD2!AO$4,'[1]INTERNAL PARAMETERS-1'!$B$5:$J$44,9,FALSE)*HRYLD2!$F227</f>
        <v>0</v>
      </c>
      <c r="AP227" s="44">
        <f>HRYLD1!AP227*VLOOKUP(HRYLD2!AP$4,'[1]INTERNAL PARAMETERS-1'!$B$5:$J$44,5,FALSE)*VLOOKUP(HRYLD2!AP$4,'[1]INTERNAL PARAMETERS-1'!$B$5:$J$44,7,FALSE)*HRYLD2!$F227 + HRYLD1!AP227*(1-VLOOKUP(HRYLD2!AP$4,'[1]INTERNAL PARAMETERS-1'!$B$5:$J$44,5,FALSE))*VLOOKUP(HRYLD2!AP$4,'[1]INTERNAL PARAMETERS-1'!$B$5:$J$44,9,FALSE)*HRYLD2!$F227</f>
        <v>0</v>
      </c>
      <c r="AQ227" s="44">
        <f>HRYLD1!AQ227*VLOOKUP(HRYLD2!AQ$4,'[1]INTERNAL PARAMETERS-1'!$B$5:$J$44,5,FALSE)*VLOOKUP(HRYLD2!AQ$4,'[1]INTERNAL PARAMETERS-1'!$B$5:$J$44,7,FALSE)*HRYLD2!$F227 + HRYLD1!AQ227*(1-VLOOKUP(HRYLD2!AQ$4,'[1]INTERNAL PARAMETERS-1'!$B$5:$J$44,5,FALSE))*VLOOKUP(HRYLD2!AQ$4,'[1]INTERNAL PARAMETERS-1'!$B$5:$J$44,9,FALSE)*HRYLD2!$F227</f>
        <v>0</v>
      </c>
      <c r="AR227" s="44">
        <f>HRYLD1!AR227*VLOOKUP(HRYLD2!AR$4,'[1]INTERNAL PARAMETERS-1'!$B$5:$J$44,5,FALSE)*VLOOKUP(HRYLD2!AR$4,'[1]INTERNAL PARAMETERS-1'!$B$5:$J$44,7,FALSE)*HRYLD2!$F227 + HRYLD1!AR227*(1-VLOOKUP(HRYLD2!AR$4,'[1]INTERNAL PARAMETERS-1'!$B$5:$J$44,5,FALSE))*VLOOKUP(HRYLD2!AR$4,'[1]INTERNAL PARAMETERS-1'!$B$5:$J$44,9,FALSE)*HRYLD2!$F227</f>
        <v>0</v>
      </c>
      <c r="AS227" s="44">
        <f>HRYLD1!AS227*VLOOKUP(HRYLD2!AS$4,'[1]INTERNAL PARAMETERS-1'!$B$5:$J$44,5,FALSE)*VLOOKUP(HRYLD2!AS$4,'[1]INTERNAL PARAMETERS-1'!$B$5:$J$44,7,FALSE)*HRYLD2!$F227 + HRYLD1!AS227*(1-VLOOKUP(HRYLD2!AS$4,'[1]INTERNAL PARAMETERS-1'!$B$5:$J$44,5,FALSE))*VLOOKUP(HRYLD2!AS$4,'[1]INTERNAL PARAMETERS-1'!$B$5:$J$44,9,FALSE)*HRYLD2!$F227</f>
        <v>0</v>
      </c>
      <c r="AT227" s="43">
        <f>HRYLD1!AT227*VLOOKUP(HRYLD2!AT$4,'[1]INTERNAL PARAMETERS-1'!$B$5:$J$44,5,FALSE)*VLOOKUP(HRYLD2!AT$4,'[1]INTERNAL PARAMETERS-1'!$B$5:$J$44,7,FALSE)*HRYLD2!$F227 + HRYLD1!AT227*(1-VLOOKUP(HRYLD2!AT$4,'[1]INTERNAL PARAMETERS-1'!$B$5:$J$44,5,FALSE))*VLOOKUP(HRYLD2!AT$4,'[1]INTERNAL PARAMETERS-1'!$B$5:$J$44,9,FALSE)*HRYLD2!$F227</f>
        <v>0</v>
      </c>
      <c r="AU227" s="45">
        <f>HRYLD1!AU227*VLOOKUP(HRYLD2!AU$4,'[1]INTERNAL PARAMETERS-1'!$B$5:$J$44,5,FALSE)*VLOOKUP(HRYLD2!AU$4,'[1]INTERNAL PARAMETERS-1'!$B$5:$J$44,6,FALSE)*VLOOKUP(HRYLD2!AU$4,'[1]INTERNAL PARAMETERS-1'!$B$5:$J$44,3,FALSE) + HRYLD1!AU227*(1-VLOOKUP(HRYLD2!AU$4,'[1]INTERNAL PARAMETERS-1'!$B$5:$J$44,5,FALSE))*VLOOKUP(HRYLD2!AU$4,'[1]INTERNAL PARAMETERS-1'!$B$5:$J$44,8,FALSE)*VLOOKUP(HRYLD2!AU$4,'[1]INTERNAL PARAMETERS-1'!$B$5:$J$44,3,FALSE)</f>
        <v>0</v>
      </c>
      <c r="AV227" s="44">
        <f>HRYLD1!AV227*VLOOKUP(HRYLD2!AV$4,'[1]INTERNAL PARAMETERS-1'!$B$5:$J$44,5,FALSE)*VLOOKUP(HRYLD2!AV$4,'[1]INTERNAL PARAMETERS-1'!$B$5:$J$44,6,FALSE)*VLOOKUP(HRYLD2!AV$4,'[1]INTERNAL PARAMETERS-1'!$B$5:$J$44,3,FALSE) + HRYLD1!AV227*(1-VLOOKUP(HRYLD2!AV$4,'[1]INTERNAL PARAMETERS-1'!$B$5:$J$44,5,FALSE))*VLOOKUP(HRYLD2!AV$4,'[1]INTERNAL PARAMETERS-1'!$B$5:$J$44,8,FALSE)*VLOOKUP(HRYLD2!AV$4,'[1]INTERNAL PARAMETERS-1'!$B$5:$J$44,3,FALSE)</f>
        <v>0</v>
      </c>
      <c r="AW227" s="44">
        <f>HRYLD1!AW227*VLOOKUP(HRYLD2!AW$4,'[1]INTERNAL PARAMETERS-1'!$B$5:$J$44,5,FALSE)*VLOOKUP(HRYLD2!AW$4,'[1]INTERNAL PARAMETERS-1'!$B$5:$J$44,6,FALSE)*VLOOKUP(HRYLD2!AW$4,'[1]INTERNAL PARAMETERS-1'!$B$5:$J$44,3,FALSE) + HRYLD1!AW227*(1-VLOOKUP(HRYLD2!AW$4,'[1]INTERNAL PARAMETERS-1'!$B$5:$J$44,5,FALSE))*VLOOKUP(HRYLD2!AW$4,'[1]INTERNAL PARAMETERS-1'!$B$5:$J$44,8,FALSE)*VLOOKUP(HRYLD2!AW$4,'[1]INTERNAL PARAMETERS-1'!$B$5:$J$44,3,FALSE)</f>
        <v>0</v>
      </c>
      <c r="AX227" s="44">
        <f>HRYLD1!AX227*VLOOKUP(HRYLD2!AX$4,'[1]INTERNAL PARAMETERS-1'!$B$5:$J$44,5,FALSE)*VLOOKUP(HRYLD2!AX$4,'[1]INTERNAL PARAMETERS-1'!$B$5:$J$44,6,FALSE)*VLOOKUP(HRYLD2!AX$4,'[1]INTERNAL PARAMETERS-1'!$B$5:$J$44,3,FALSE) + HRYLD1!AX227*(1-VLOOKUP(HRYLD2!AX$4,'[1]INTERNAL PARAMETERS-1'!$B$5:$J$44,5,FALSE))*VLOOKUP(HRYLD2!AX$4,'[1]INTERNAL PARAMETERS-1'!$B$5:$J$44,8,FALSE)*VLOOKUP(HRYLD2!AX$4,'[1]INTERNAL PARAMETERS-1'!$B$5:$J$44,3,FALSE)</f>
        <v>0</v>
      </c>
      <c r="AY227" s="44">
        <f>HRYLD1!AY227*VLOOKUP(HRYLD2!AY$4,'[1]INTERNAL PARAMETERS-1'!$B$5:$J$44,5,FALSE)*VLOOKUP(HRYLD2!AY$4,'[1]INTERNAL PARAMETERS-1'!$B$5:$J$44,6,FALSE)*VLOOKUP(HRYLD2!AY$4,'[1]INTERNAL PARAMETERS-1'!$B$5:$J$44,3,FALSE) + HRYLD1!AY227*(1-VLOOKUP(HRYLD2!AY$4,'[1]INTERNAL PARAMETERS-1'!$B$5:$J$44,5,FALSE))*VLOOKUP(HRYLD2!AY$4,'[1]INTERNAL PARAMETERS-1'!$B$5:$J$44,8,FALSE)*VLOOKUP(HRYLD2!AY$4,'[1]INTERNAL PARAMETERS-1'!$B$5:$J$44,3,FALSE)</f>
        <v>0</v>
      </c>
      <c r="AZ227" s="44">
        <f>HRYLD1!AZ227*VLOOKUP(HRYLD2!AZ$4,'[1]INTERNAL PARAMETERS-1'!$B$5:$J$44,5,FALSE)*VLOOKUP(HRYLD2!AZ$4,'[1]INTERNAL PARAMETERS-1'!$B$5:$J$44,6,FALSE)*VLOOKUP(HRYLD2!AZ$4,'[1]INTERNAL PARAMETERS-1'!$B$5:$J$44,3,FALSE) + HRYLD1!AZ227*(1-VLOOKUP(HRYLD2!AZ$4,'[1]INTERNAL PARAMETERS-1'!$B$5:$J$44,5,FALSE))*VLOOKUP(HRYLD2!AZ$4,'[1]INTERNAL PARAMETERS-1'!$B$5:$J$44,8,FALSE)*VLOOKUP(HRYLD2!AZ$4,'[1]INTERNAL PARAMETERS-1'!$B$5:$J$44,3,FALSE)</f>
        <v>0</v>
      </c>
      <c r="BA227" s="44">
        <f>HRYLD1!BA227*VLOOKUP(HRYLD2!BA$4,'[1]INTERNAL PARAMETERS-1'!$B$5:$J$44,5,FALSE)*VLOOKUP(HRYLD2!BA$4,'[1]INTERNAL PARAMETERS-1'!$B$5:$J$44,6,FALSE)*VLOOKUP(HRYLD2!BA$4,'[1]INTERNAL PARAMETERS-1'!$B$5:$J$44,3,FALSE) + HRYLD1!BA227*(1-VLOOKUP(HRYLD2!BA$4,'[1]INTERNAL PARAMETERS-1'!$B$5:$J$44,5,FALSE))*VLOOKUP(HRYLD2!BA$4,'[1]INTERNAL PARAMETERS-1'!$B$5:$J$44,8,FALSE)*VLOOKUP(HRYLD2!BA$4,'[1]INTERNAL PARAMETERS-1'!$B$5:$J$44,3,FALSE)</f>
        <v>0</v>
      </c>
      <c r="BB227" s="44">
        <f>HRYLD1!BB227*VLOOKUP(HRYLD2!BB$4,'[1]INTERNAL PARAMETERS-1'!$B$5:$J$44,5,FALSE)*VLOOKUP(HRYLD2!BB$4,'[1]INTERNAL PARAMETERS-1'!$B$5:$J$44,6,FALSE)*VLOOKUP(HRYLD2!BB$4,'[1]INTERNAL PARAMETERS-1'!$B$5:$J$44,3,FALSE) + HRYLD1!BB227*(1-VLOOKUP(HRYLD2!BB$4,'[1]INTERNAL PARAMETERS-1'!$B$5:$J$44,5,FALSE))*VLOOKUP(HRYLD2!BB$4,'[1]INTERNAL PARAMETERS-1'!$B$5:$J$44,8,FALSE)*VLOOKUP(HRYLD2!BB$4,'[1]INTERNAL PARAMETERS-1'!$B$5:$J$44,3,FALSE)</f>
        <v>0</v>
      </c>
      <c r="BC227" s="44">
        <f>HRYLD1!BC227*VLOOKUP(HRYLD2!BC$4,'[1]INTERNAL PARAMETERS-1'!$B$5:$J$44,5,FALSE)*VLOOKUP(HRYLD2!BC$4,'[1]INTERNAL PARAMETERS-1'!$B$5:$J$44,6,FALSE)*VLOOKUP(HRYLD2!BC$4,'[1]INTERNAL PARAMETERS-1'!$B$5:$J$44,3,FALSE) + HRYLD1!BC227*(1-VLOOKUP(HRYLD2!BC$4,'[1]INTERNAL PARAMETERS-1'!$B$5:$J$44,5,FALSE))*VLOOKUP(HRYLD2!BC$4,'[1]INTERNAL PARAMETERS-1'!$B$5:$J$44,8,FALSE)*VLOOKUP(HRYLD2!BC$4,'[1]INTERNAL PARAMETERS-1'!$B$5:$J$44,3,FALSE)</f>
        <v>0</v>
      </c>
      <c r="BD227" s="44">
        <f>HRYLD1!BD227*VLOOKUP(HRYLD2!BD$4,'[1]INTERNAL PARAMETERS-1'!$B$5:$J$44,5,FALSE)*VLOOKUP(HRYLD2!BD$4,'[1]INTERNAL PARAMETERS-1'!$B$5:$J$44,6,FALSE)*VLOOKUP(HRYLD2!BD$4,'[1]INTERNAL PARAMETERS-1'!$B$5:$J$44,3,FALSE) + HRYLD1!BD227*(1-VLOOKUP(HRYLD2!BD$4,'[1]INTERNAL PARAMETERS-1'!$B$5:$J$44,5,FALSE))*VLOOKUP(HRYLD2!BD$4,'[1]INTERNAL PARAMETERS-1'!$B$5:$J$44,8,FALSE)*VLOOKUP(HRYLD2!BD$4,'[1]INTERNAL PARAMETERS-1'!$B$5:$J$44,3,FALSE)</f>
        <v>0</v>
      </c>
      <c r="BE227" s="44">
        <f>HRYLD1!BE227*VLOOKUP(HRYLD2!BE$4,'[1]INTERNAL PARAMETERS-1'!$B$5:$J$44,5,FALSE)*VLOOKUP(HRYLD2!BE$4,'[1]INTERNAL PARAMETERS-1'!$B$5:$J$44,6,FALSE)*VLOOKUP(HRYLD2!BE$4,'[1]INTERNAL PARAMETERS-1'!$B$5:$J$44,3,FALSE) + HRYLD1!BE227*(1-VLOOKUP(HRYLD2!BE$4,'[1]INTERNAL PARAMETERS-1'!$B$5:$J$44,5,FALSE))*VLOOKUP(HRYLD2!BE$4,'[1]INTERNAL PARAMETERS-1'!$B$5:$J$44,8,FALSE)*VLOOKUP(HRYLD2!BE$4,'[1]INTERNAL PARAMETERS-1'!$B$5:$J$44,3,FALSE)</f>
        <v>0</v>
      </c>
      <c r="BF227" s="44">
        <f>HRYLD1!BF227*VLOOKUP(HRYLD2!BF$4,'[1]INTERNAL PARAMETERS-1'!$B$5:$J$44,5,FALSE)*VLOOKUP(HRYLD2!BF$4,'[1]INTERNAL PARAMETERS-1'!$B$5:$J$44,6,FALSE)*VLOOKUP(HRYLD2!BF$4,'[1]INTERNAL PARAMETERS-1'!$B$5:$J$44,3,FALSE) + HRYLD1!BF227*(1-VLOOKUP(HRYLD2!BF$4,'[1]INTERNAL PARAMETERS-1'!$B$5:$J$44,5,FALSE))*VLOOKUP(HRYLD2!BF$4,'[1]INTERNAL PARAMETERS-1'!$B$5:$J$44,8,FALSE)*VLOOKUP(HRYLD2!BF$4,'[1]INTERNAL PARAMETERS-1'!$B$5:$J$44,3,FALSE)</f>
        <v>0</v>
      </c>
      <c r="BG227" s="44">
        <f>HRYLD1!BG227*VLOOKUP(HRYLD2!BG$4,'[1]INTERNAL PARAMETERS-1'!$B$5:$J$44,5,FALSE)*VLOOKUP(HRYLD2!BG$4,'[1]INTERNAL PARAMETERS-1'!$B$5:$J$44,6,FALSE)*VLOOKUP(HRYLD2!BG$4,'[1]INTERNAL PARAMETERS-1'!$B$5:$J$44,3,FALSE) + HRYLD1!BG227*(1-VLOOKUP(HRYLD2!BG$4,'[1]INTERNAL PARAMETERS-1'!$B$5:$J$44,5,FALSE))*VLOOKUP(HRYLD2!BG$4,'[1]INTERNAL PARAMETERS-1'!$B$5:$J$44,8,FALSE)*VLOOKUP(HRYLD2!BG$4,'[1]INTERNAL PARAMETERS-1'!$B$5:$J$44,3,FALSE)</f>
        <v>0</v>
      </c>
      <c r="BH227" s="44">
        <f>HRYLD1!BH227*VLOOKUP(HRYLD2!BH$4,'[1]INTERNAL PARAMETERS-1'!$B$5:$J$44,5,FALSE)*VLOOKUP(HRYLD2!BH$4,'[1]INTERNAL PARAMETERS-1'!$B$5:$J$44,6,FALSE)*VLOOKUP(HRYLD2!BH$4,'[1]INTERNAL PARAMETERS-1'!$B$5:$J$44,3,FALSE) + HRYLD1!BH227*(1-VLOOKUP(HRYLD2!BH$4,'[1]INTERNAL PARAMETERS-1'!$B$5:$J$44,5,FALSE))*VLOOKUP(HRYLD2!BH$4,'[1]INTERNAL PARAMETERS-1'!$B$5:$J$44,8,FALSE)*VLOOKUP(HRYLD2!BH$4,'[1]INTERNAL PARAMETERS-1'!$B$5:$J$44,3,FALSE)</f>
        <v>0</v>
      </c>
      <c r="BI227" s="44">
        <f>HRYLD1!BI227*VLOOKUP(HRYLD2!BI$4,'[1]INTERNAL PARAMETERS-1'!$B$5:$J$44,5,FALSE)*VLOOKUP(HRYLD2!BI$4,'[1]INTERNAL PARAMETERS-1'!$B$5:$J$44,6,FALSE)*VLOOKUP(HRYLD2!BI$4,'[1]INTERNAL PARAMETERS-1'!$B$5:$J$44,3,FALSE) + HRYLD1!BI227*(1-VLOOKUP(HRYLD2!BI$4,'[1]INTERNAL PARAMETERS-1'!$B$5:$J$44,5,FALSE))*VLOOKUP(HRYLD2!BI$4,'[1]INTERNAL PARAMETERS-1'!$B$5:$J$44,8,FALSE)*VLOOKUP(HRYLD2!BI$4,'[1]INTERNAL PARAMETERS-1'!$B$5:$J$44,3,FALSE)</f>
        <v>0</v>
      </c>
      <c r="BJ227" s="44">
        <f>HRYLD1!BJ227*VLOOKUP(HRYLD2!BJ$4,'[1]INTERNAL PARAMETERS-1'!$B$5:$J$44,5,FALSE)*VLOOKUP(HRYLD2!BJ$4,'[1]INTERNAL PARAMETERS-1'!$B$5:$J$44,6,FALSE)*VLOOKUP(HRYLD2!BJ$4,'[1]INTERNAL PARAMETERS-1'!$B$5:$J$44,3,FALSE) + HRYLD1!BJ227*(1-VLOOKUP(HRYLD2!BJ$4,'[1]INTERNAL PARAMETERS-1'!$B$5:$J$44,5,FALSE))*VLOOKUP(HRYLD2!BJ$4,'[1]INTERNAL PARAMETERS-1'!$B$5:$J$44,8,FALSE)*VLOOKUP(HRYLD2!BJ$4,'[1]INTERNAL PARAMETERS-1'!$B$5:$J$44,3,FALSE)</f>
        <v>0</v>
      </c>
      <c r="BK227" s="44">
        <f>HRYLD1!BK227*VLOOKUP(HRYLD2!BK$4,'[1]INTERNAL PARAMETERS-1'!$B$5:$J$44,5,FALSE)*VLOOKUP(HRYLD2!BK$4,'[1]INTERNAL PARAMETERS-1'!$B$5:$J$44,6,FALSE)*VLOOKUP(HRYLD2!BK$4,'[1]INTERNAL PARAMETERS-1'!$B$5:$J$44,3,FALSE) + HRYLD1!BK227*(1-VLOOKUP(HRYLD2!BK$4,'[1]INTERNAL PARAMETERS-1'!$B$5:$J$44,5,FALSE))*VLOOKUP(HRYLD2!BK$4,'[1]INTERNAL PARAMETERS-1'!$B$5:$J$44,8,FALSE)*VLOOKUP(HRYLD2!BK$4,'[1]INTERNAL PARAMETERS-1'!$B$5:$J$44,3,FALSE)</f>
        <v>0</v>
      </c>
      <c r="BL227" s="44">
        <f>HRYLD1!BL227*VLOOKUP(HRYLD2!BL$4,'[1]INTERNAL PARAMETERS-1'!$B$5:$J$44,5,FALSE)*VLOOKUP(HRYLD2!BL$4,'[1]INTERNAL PARAMETERS-1'!$B$5:$J$44,6,FALSE)*VLOOKUP(HRYLD2!BL$4,'[1]INTERNAL PARAMETERS-1'!$B$5:$J$44,3,FALSE) + HRYLD1!BL227*(1-VLOOKUP(HRYLD2!BL$4,'[1]INTERNAL PARAMETERS-1'!$B$5:$J$44,5,FALSE))*VLOOKUP(HRYLD2!BL$4,'[1]INTERNAL PARAMETERS-1'!$B$5:$J$44,8,FALSE)*VLOOKUP(HRYLD2!BL$4,'[1]INTERNAL PARAMETERS-1'!$B$5:$J$44,3,FALSE)</f>
        <v>0</v>
      </c>
      <c r="BM227" s="44">
        <f>HRYLD1!BM227*VLOOKUP(HRYLD2!BM$4,'[1]INTERNAL PARAMETERS-1'!$B$5:$J$44,5,FALSE)*VLOOKUP(HRYLD2!BM$4,'[1]INTERNAL PARAMETERS-1'!$B$5:$J$44,6,FALSE)*VLOOKUP(HRYLD2!BM$4,'[1]INTERNAL PARAMETERS-1'!$B$5:$J$44,3,FALSE) + HRYLD1!BM227*(1-VLOOKUP(HRYLD2!BM$4,'[1]INTERNAL PARAMETERS-1'!$B$5:$J$44,5,FALSE))*VLOOKUP(HRYLD2!BM$4,'[1]INTERNAL PARAMETERS-1'!$B$5:$J$44,8,FALSE)*VLOOKUP(HRYLD2!BM$4,'[1]INTERNAL PARAMETERS-1'!$B$5:$J$44,3,FALSE)</f>
        <v>0</v>
      </c>
      <c r="BN227" s="44">
        <f>HRYLD1!BN227*VLOOKUP(HRYLD2!BN$4,'[1]INTERNAL PARAMETERS-1'!$B$5:$J$44,5,FALSE)*VLOOKUP(HRYLD2!BN$4,'[1]INTERNAL PARAMETERS-1'!$B$5:$J$44,6,FALSE)*VLOOKUP(HRYLD2!BN$4,'[1]INTERNAL PARAMETERS-1'!$B$5:$J$44,3,FALSE) + HRYLD1!BN227*(1-VLOOKUP(HRYLD2!BN$4,'[1]INTERNAL PARAMETERS-1'!$B$5:$J$44,5,FALSE))*VLOOKUP(HRYLD2!BN$4,'[1]INTERNAL PARAMETERS-1'!$B$5:$J$44,8,FALSE)*VLOOKUP(HRYLD2!BN$4,'[1]INTERNAL PARAMETERS-1'!$B$5:$J$44,3,FALSE)</f>
        <v>0</v>
      </c>
      <c r="BO227" s="44">
        <f>HRYLD1!BO227*VLOOKUP(HRYLD2!BO$4,'[1]INTERNAL PARAMETERS-1'!$B$5:$J$44,5,FALSE)*VLOOKUP(HRYLD2!BO$4,'[1]INTERNAL PARAMETERS-1'!$B$5:$J$44,6,FALSE)*VLOOKUP(HRYLD2!BO$4,'[1]INTERNAL PARAMETERS-1'!$B$5:$J$44,3,FALSE) + HRYLD1!BO227*(1-VLOOKUP(HRYLD2!BO$4,'[1]INTERNAL PARAMETERS-1'!$B$5:$J$44,5,FALSE))*VLOOKUP(HRYLD2!BO$4,'[1]INTERNAL PARAMETERS-1'!$B$5:$J$44,8,FALSE)*VLOOKUP(HRYLD2!BO$4,'[1]INTERNAL PARAMETERS-1'!$B$5:$J$44,3,FALSE)</f>
        <v>0</v>
      </c>
      <c r="BP227" s="44">
        <f>HRYLD1!BP227*VLOOKUP(HRYLD2!BP$4,'[1]INTERNAL PARAMETERS-1'!$B$5:$J$44,5,FALSE)*VLOOKUP(HRYLD2!BP$4,'[1]INTERNAL PARAMETERS-1'!$B$5:$J$44,6,FALSE)*VLOOKUP(HRYLD2!BP$4,'[1]INTERNAL PARAMETERS-1'!$B$5:$J$44,3,FALSE) + HRYLD1!BP227*(1-VLOOKUP(HRYLD2!BP$4,'[1]INTERNAL PARAMETERS-1'!$B$5:$J$44,5,FALSE))*VLOOKUP(HRYLD2!BP$4,'[1]INTERNAL PARAMETERS-1'!$B$5:$J$44,8,FALSE)*VLOOKUP(HRYLD2!BP$4,'[1]INTERNAL PARAMETERS-1'!$B$5:$J$44,3,FALSE)</f>
        <v>0</v>
      </c>
      <c r="BQ227" s="44">
        <f>HRYLD1!BQ227*VLOOKUP(HRYLD2!BQ$4,'[1]INTERNAL PARAMETERS-1'!$B$5:$J$44,5,FALSE)*VLOOKUP(HRYLD2!BQ$4,'[1]INTERNAL PARAMETERS-1'!$B$5:$J$44,6,FALSE)*VLOOKUP(HRYLD2!BQ$4,'[1]INTERNAL PARAMETERS-1'!$B$5:$J$44,3,FALSE) + HRYLD1!BQ227*(1-VLOOKUP(HRYLD2!BQ$4,'[1]INTERNAL PARAMETERS-1'!$B$5:$J$44,5,FALSE))*VLOOKUP(HRYLD2!BQ$4,'[1]INTERNAL PARAMETERS-1'!$B$5:$J$44,8,FALSE)*VLOOKUP(HRYLD2!BQ$4,'[1]INTERNAL PARAMETERS-1'!$B$5:$J$44,3,FALSE)</f>
        <v>0</v>
      </c>
      <c r="BR227" s="44">
        <f>HRYLD1!BR227*VLOOKUP(HRYLD2!BR$4,'[1]INTERNAL PARAMETERS-1'!$B$5:$J$44,5,FALSE)*VLOOKUP(HRYLD2!BR$4,'[1]INTERNAL PARAMETERS-1'!$B$5:$J$44,6,FALSE)*VLOOKUP(HRYLD2!BR$4,'[1]INTERNAL PARAMETERS-1'!$B$5:$J$44,3,FALSE) + HRYLD1!BR227*(1-VLOOKUP(HRYLD2!BR$4,'[1]INTERNAL PARAMETERS-1'!$B$5:$J$44,5,FALSE))*VLOOKUP(HRYLD2!BR$4,'[1]INTERNAL PARAMETERS-1'!$B$5:$J$44,8,FALSE)*VLOOKUP(HRYLD2!BR$4,'[1]INTERNAL PARAMETERS-1'!$B$5:$J$44,3,FALSE)</f>
        <v>0</v>
      </c>
      <c r="BS227" s="44">
        <f>HRYLD1!BS227*VLOOKUP(HRYLD2!BS$4,'[1]INTERNAL PARAMETERS-1'!$B$5:$J$44,5,FALSE)*VLOOKUP(HRYLD2!BS$4,'[1]INTERNAL PARAMETERS-1'!$B$5:$J$44,6,FALSE)*VLOOKUP(HRYLD2!BS$4,'[1]INTERNAL PARAMETERS-1'!$B$5:$J$44,3,FALSE) + HRYLD1!BS227*(1-VLOOKUP(HRYLD2!BS$4,'[1]INTERNAL PARAMETERS-1'!$B$5:$J$44,5,FALSE))*VLOOKUP(HRYLD2!BS$4,'[1]INTERNAL PARAMETERS-1'!$B$5:$J$44,8,FALSE)*VLOOKUP(HRYLD2!BS$4,'[1]INTERNAL PARAMETERS-1'!$B$5:$J$44,3,FALSE)</f>
        <v>0</v>
      </c>
      <c r="BT227" s="44">
        <f>HRYLD1!BT227*VLOOKUP(HRYLD2!BT$4,'[1]INTERNAL PARAMETERS-1'!$B$5:$J$44,5,FALSE)*VLOOKUP(HRYLD2!BT$4,'[1]INTERNAL PARAMETERS-1'!$B$5:$J$44,6,FALSE)*VLOOKUP(HRYLD2!BT$4,'[1]INTERNAL PARAMETERS-1'!$B$5:$J$44,3,FALSE) + HRYLD1!BT227*(1-VLOOKUP(HRYLD2!BT$4,'[1]INTERNAL PARAMETERS-1'!$B$5:$J$44,5,FALSE))*VLOOKUP(HRYLD2!BT$4,'[1]INTERNAL PARAMETERS-1'!$B$5:$J$44,8,FALSE)*VLOOKUP(HRYLD2!BT$4,'[1]INTERNAL PARAMETERS-1'!$B$5:$J$44,3,FALSE)</f>
        <v>0</v>
      </c>
      <c r="BU227" s="44">
        <f>HRYLD1!BU227*VLOOKUP(HRYLD2!BU$4,'[1]INTERNAL PARAMETERS-1'!$B$5:$J$44,5,FALSE)*VLOOKUP(HRYLD2!BU$4,'[1]INTERNAL PARAMETERS-1'!$B$5:$J$44,6,FALSE)*VLOOKUP(HRYLD2!BU$4,'[1]INTERNAL PARAMETERS-1'!$B$5:$J$44,3,FALSE) + HRYLD1!BU227*(1-VLOOKUP(HRYLD2!BU$4,'[1]INTERNAL PARAMETERS-1'!$B$5:$J$44,5,FALSE))*VLOOKUP(HRYLD2!BU$4,'[1]INTERNAL PARAMETERS-1'!$B$5:$J$44,8,FALSE)*VLOOKUP(HRYLD2!BU$4,'[1]INTERNAL PARAMETERS-1'!$B$5:$J$44,3,FALSE)</f>
        <v>0</v>
      </c>
      <c r="BV227" s="44">
        <f>HRYLD1!BV227*VLOOKUP(HRYLD2!BV$4,'[1]INTERNAL PARAMETERS-1'!$B$5:$J$44,5,FALSE)*VLOOKUP(HRYLD2!BV$4,'[1]INTERNAL PARAMETERS-1'!$B$5:$J$44,6,FALSE)*VLOOKUP(HRYLD2!BV$4,'[1]INTERNAL PARAMETERS-1'!$B$5:$J$44,3,FALSE) + HRYLD1!BV227*(1-VLOOKUP(HRYLD2!BV$4,'[1]INTERNAL PARAMETERS-1'!$B$5:$J$44,5,FALSE))*VLOOKUP(HRYLD2!BV$4,'[1]INTERNAL PARAMETERS-1'!$B$5:$J$44,8,FALSE)*VLOOKUP(HRYLD2!BV$4,'[1]INTERNAL PARAMETERS-1'!$B$5:$J$44,3,FALSE)</f>
        <v>0</v>
      </c>
      <c r="BW227" s="44">
        <f>HRYLD1!BW227*VLOOKUP(HRYLD2!BW$4,'[1]INTERNAL PARAMETERS-1'!$B$5:$J$44,5,FALSE)*VLOOKUP(HRYLD2!BW$4,'[1]INTERNAL PARAMETERS-1'!$B$5:$J$44,6,FALSE)*VLOOKUP(HRYLD2!BW$4,'[1]INTERNAL PARAMETERS-1'!$B$5:$J$44,3,FALSE) + HRYLD1!BW227*(1-VLOOKUP(HRYLD2!BW$4,'[1]INTERNAL PARAMETERS-1'!$B$5:$J$44,5,FALSE))*VLOOKUP(HRYLD2!BW$4,'[1]INTERNAL PARAMETERS-1'!$B$5:$J$44,8,FALSE)*VLOOKUP(HRYLD2!BW$4,'[1]INTERNAL PARAMETERS-1'!$B$5:$J$44,3,FALSE)</f>
        <v>0</v>
      </c>
      <c r="BX227" s="44">
        <f>HRYLD1!BX227*VLOOKUP(HRYLD2!BX$4,'[1]INTERNAL PARAMETERS-1'!$B$5:$J$44,5,FALSE)*VLOOKUP(HRYLD2!BX$4,'[1]INTERNAL PARAMETERS-1'!$B$5:$J$44,6,FALSE)*VLOOKUP(HRYLD2!BX$4,'[1]INTERNAL PARAMETERS-1'!$B$5:$J$44,3,FALSE) + HRYLD1!BX227*(1-VLOOKUP(HRYLD2!BX$4,'[1]INTERNAL PARAMETERS-1'!$B$5:$J$44,5,FALSE))*VLOOKUP(HRYLD2!BX$4,'[1]INTERNAL PARAMETERS-1'!$B$5:$J$44,8,FALSE)*VLOOKUP(HRYLD2!BX$4,'[1]INTERNAL PARAMETERS-1'!$B$5:$J$44,3,FALSE)</f>
        <v>0</v>
      </c>
      <c r="BY227" s="44">
        <f>HRYLD1!BY227*VLOOKUP(HRYLD2!BY$4,'[1]INTERNAL PARAMETERS-1'!$B$5:$J$44,5,FALSE)*VLOOKUP(HRYLD2!BY$4,'[1]INTERNAL PARAMETERS-1'!$B$5:$J$44,6,FALSE)*VLOOKUP(HRYLD2!BY$4,'[1]INTERNAL PARAMETERS-1'!$B$5:$J$44,3,FALSE) + HRYLD1!BY227*(1-VLOOKUP(HRYLD2!BY$4,'[1]INTERNAL PARAMETERS-1'!$B$5:$J$44,5,FALSE))*VLOOKUP(HRYLD2!BY$4,'[1]INTERNAL PARAMETERS-1'!$B$5:$J$44,8,FALSE)*VLOOKUP(HRYLD2!BY$4,'[1]INTERNAL PARAMETERS-1'!$B$5:$J$44,3,FALSE)</f>
        <v>0</v>
      </c>
      <c r="BZ227" s="44">
        <f>HRYLD1!BZ227*VLOOKUP(HRYLD2!BZ$4,'[1]INTERNAL PARAMETERS-1'!$B$5:$J$44,5,FALSE)*VLOOKUP(HRYLD2!BZ$4,'[1]INTERNAL PARAMETERS-1'!$B$5:$J$44,6,FALSE)*VLOOKUP(HRYLD2!BZ$4,'[1]INTERNAL PARAMETERS-1'!$B$5:$J$44,3,FALSE) + HRYLD1!BZ227*(1-VLOOKUP(HRYLD2!BZ$4,'[1]INTERNAL PARAMETERS-1'!$B$5:$J$44,5,FALSE))*VLOOKUP(HRYLD2!BZ$4,'[1]INTERNAL PARAMETERS-1'!$B$5:$J$44,8,FALSE)*VLOOKUP(HRYLD2!BZ$4,'[1]INTERNAL PARAMETERS-1'!$B$5:$J$44,3,FALSE)</f>
        <v>0</v>
      </c>
      <c r="CA227" s="44">
        <f>HRYLD1!CA227*VLOOKUP(HRYLD2!CA$4,'[1]INTERNAL PARAMETERS-1'!$B$5:$J$44,5,FALSE)*VLOOKUP(HRYLD2!CA$4,'[1]INTERNAL PARAMETERS-1'!$B$5:$J$44,6,FALSE)*VLOOKUP(HRYLD2!CA$4,'[1]INTERNAL PARAMETERS-1'!$B$5:$J$44,3,FALSE) + HRYLD1!CA227*(1-VLOOKUP(HRYLD2!CA$4,'[1]INTERNAL PARAMETERS-1'!$B$5:$J$44,5,FALSE))*VLOOKUP(HRYLD2!CA$4,'[1]INTERNAL PARAMETERS-1'!$B$5:$J$44,8,FALSE)*VLOOKUP(HRYLD2!CA$4,'[1]INTERNAL PARAMETERS-1'!$B$5:$J$44,3,FALSE)</f>
        <v>0</v>
      </c>
      <c r="CB227" s="44">
        <f>HRYLD1!CB227*VLOOKUP(HRYLD2!CB$4,'[1]INTERNAL PARAMETERS-1'!$B$5:$J$44,5,FALSE)*VLOOKUP(HRYLD2!CB$4,'[1]INTERNAL PARAMETERS-1'!$B$5:$J$44,6,FALSE)*VLOOKUP(HRYLD2!CB$4,'[1]INTERNAL PARAMETERS-1'!$B$5:$J$44,3,FALSE) + HRYLD1!CB227*(1-VLOOKUP(HRYLD2!CB$4,'[1]INTERNAL PARAMETERS-1'!$B$5:$J$44,5,FALSE))*VLOOKUP(HRYLD2!CB$4,'[1]INTERNAL PARAMETERS-1'!$B$5:$J$44,8,FALSE)*VLOOKUP(HRYLD2!CB$4,'[1]INTERNAL PARAMETERS-1'!$B$5:$J$44,3,FALSE)</f>
        <v>0</v>
      </c>
      <c r="CC227" s="44">
        <f>HRYLD1!CC227*VLOOKUP(HRYLD2!CC$4,'[1]INTERNAL PARAMETERS-1'!$B$5:$J$44,5,FALSE)*VLOOKUP(HRYLD2!CC$4,'[1]INTERNAL PARAMETERS-1'!$B$5:$J$44,6,FALSE)*VLOOKUP(HRYLD2!CC$4,'[1]INTERNAL PARAMETERS-1'!$B$5:$J$44,3,FALSE) + HRYLD1!CC227*(1-VLOOKUP(HRYLD2!CC$4,'[1]INTERNAL PARAMETERS-1'!$B$5:$J$44,5,FALSE))*VLOOKUP(HRYLD2!CC$4,'[1]INTERNAL PARAMETERS-1'!$B$5:$J$44,8,FALSE)*VLOOKUP(HRYLD2!CC$4,'[1]INTERNAL PARAMETERS-1'!$B$5:$J$44,3,FALSE)</f>
        <v>0</v>
      </c>
      <c r="CD227" s="44">
        <f>HRYLD1!CD227*VLOOKUP(HRYLD2!CD$4,'[1]INTERNAL PARAMETERS-1'!$B$5:$J$44,5,FALSE)*VLOOKUP(HRYLD2!CD$4,'[1]INTERNAL PARAMETERS-1'!$B$5:$J$44,6,FALSE)*VLOOKUP(HRYLD2!CD$4,'[1]INTERNAL PARAMETERS-1'!$B$5:$J$44,3,FALSE) + HRYLD1!CD227*(1-VLOOKUP(HRYLD2!CD$4,'[1]INTERNAL PARAMETERS-1'!$B$5:$J$44,5,FALSE))*VLOOKUP(HRYLD2!CD$4,'[1]INTERNAL PARAMETERS-1'!$B$5:$J$44,8,FALSE)*VLOOKUP(HRYLD2!CD$4,'[1]INTERNAL PARAMETERS-1'!$B$5:$J$44,3,FALSE)</f>
        <v>0</v>
      </c>
      <c r="CE227" s="44">
        <f>HRYLD1!CE227*VLOOKUP(HRYLD2!CE$4,'[1]INTERNAL PARAMETERS-1'!$B$5:$J$44,5,FALSE)*VLOOKUP(HRYLD2!CE$4,'[1]INTERNAL PARAMETERS-1'!$B$5:$J$44,6,FALSE)*VLOOKUP(HRYLD2!CE$4,'[1]INTERNAL PARAMETERS-1'!$B$5:$J$44,3,FALSE) + HRYLD1!CE227*(1-VLOOKUP(HRYLD2!CE$4,'[1]INTERNAL PARAMETERS-1'!$B$5:$J$44,5,FALSE))*VLOOKUP(HRYLD2!CE$4,'[1]INTERNAL PARAMETERS-1'!$B$5:$J$44,8,FALSE)*VLOOKUP(HRYLD2!CE$4,'[1]INTERNAL PARAMETERS-1'!$B$5:$J$44,3,FALSE)</f>
        <v>0</v>
      </c>
      <c r="CF227" s="44">
        <f>HRYLD1!CF227*VLOOKUP(HRYLD2!CF$4,'[1]INTERNAL PARAMETERS-1'!$B$5:$J$44,5,FALSE)*VLOOKUP(HRYLD2!CF$4,'[1]INTERNAL PARAMETERS-1'!$B$5:$J$44,6,FALSE)*VLOOKUP(HRYLD2!CF$4,'[1]INTERNAL PARAMETERS-1'!$B$5:$J$44,3,FALSE) + HRYLD1!CF227*(1-VLOOKUP(HRYLD2!CF$4,'[1]INTERNAL PARAMETERS-1'!$B$5:$J$44,5,FALSE))*VLOOKUP(HRYLD2!CF$4,'[1]INTERNAL PARAMETERS-1'!$B$5:$J$44,8,FALSE)*VLOOKUP(HRYLD2!CF$4,'[1]INTERNAL PARAMETERS-1'!$B$5:$J$44,3,FALSE)</f>
        <v>0</v>
      </c>
      <c r="CG227" s="44">
        <f>HRYLD1!CG227*VLOOKUP(HRYLD2!CG$4,'[1]INTERNAL PARAMETERS-1'!$B$5:$J$44,5,FALSE)*VLOOKUP(HRYLD2!CG$4,'[1]INTERNAL PARAMETERS-1'!$B$5:$J$44,6,FALSE)*VLOOKUP(HRYLD2!CG$4,'[1]INTERNAL PARAMETERS-1'!$B$5:$J$44,3,FALSE) + HRYLD1!CG227*(1-VLOOKUP(HRYLD2!CG$4,'[1]INTERNAL PARAMETERS-1'!$B$5:$J$44,5,FALSE))*VLOOKUP(HRYLD2!CG$4,'[1]INTERNAL PARAMETERS-1'!$B$5:$J$44,8,FALSE)*VLOOKUP(HRYLD2!CG$4,'[1]INTERNAL PARAMETERS-1'!$B$5:$J$44,3,FALSE)</f>
        <v>0</v>
      </c>
      <c r="CH227" s="43">
        <f>HRYLD1!CH227*VLOOKUP(HRYLD2!CH$4,'[1]INTERNAL PARAMETERS-1'!$B$5:$J$44,5,FALSE)*VLOOKUP(HRYLD2!CH$4,'[1]INTERNAL PARAMETERS-1'!$B$5:$J$44,6,FALSE)*VLOOKUP(HRYLD2!CH$4,'[1]INTERNAL PARAMETERS-1'!$B$5:$J$44,3,FALSE) + HRYLD1!CH227*(1-VLOOKUP(HRYLD2!CH$4,'[1]INTERNAL PARAMETERS-1'!$B$5:$J$44,5,FALSE))*VLOOKUP(HRYLD2!CH$4,'[1]INTERNAL PARAMETERS-1'!$B$5:$J$44,8,FALSE)*VLOOKUP(HRYLD2!CH$4,'[1]INTERNAL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67</v>
      </c>
      <c r="D228" s="57" t="s">
        <v>59</v>
      </c>
      <c r="E228" s="132">
        <f>HR!X228</f>
        <v>0</v>
      </c>
      <c r="F228" s="59">
        <f>'[1]INTERNAL PARAMETERS-1'!M12</f>
        <v>49.09</v>
      </c>
      <c r="G228" s="45">
        <f>HRYLD1!G228*VLOOKUP(HRYLD2!G$4,'[1]INTERNAL PARAMETERS-1'!$B$5:$J$44,5,FALSE)*VLOOKUP(HRYLD2!G$4,'[1]INTERNAL PARAMETERS-1'!$B$5:$J$44,7,FALSE)*HRYLD2!$F228 + HRYLD1!G228*(1-VLOOKUP(HRYLD2!G$4,'[1]INTERNAL PARAMETERS-1'!$B$5:$J$44,5,FALSE))*VLOOKUP(HRYLD2!G$4,'[1]INTERNAL PARAMETERS-1'!$B$5:$J$44,9,FALSE)*HRYLD2!$F228</f>
        <v>0</v>
      </c>
      <c r="H228" s="44">
        <f>HRYLD1!H228*VLOOKUP(HRYLD2!H$4,'[1]INTERNAL PARAMETERS-1'!$B$5:$J$44,5,FALSE)*VLOOKUP(HRYLD2!H$4,'[1]INTERNAL PARAMETERS-1'!$B$5:$J$44,7,FALSE)*HRYLD2!$F228 + HRYLD1!H228*(1-VLOOKUP(HRYLD2!H$4,'[1]INTERNAL PARAMETERS-1'!$B$5:$J$44,5,FALSE))*VLOOKUP(HRYLD2!H$4,'[1]INTERNAL PARAMETERS-1'!$B$5:$J$44,9,FALSE)*HRYLD2!$F228</f>
        <v>0</v>
      </c>
      <c r="I228" s="44">
        <f>HRYLD1!I228*VLOOKUP(HRYLD2!I$4,'[1]INTERNAL PARAMETERS-1'!$B$5:$J$44,5,FALSE)*VLOOKUP(HRYLD2!I$4,'[1]INTERNAL PARAMETERS-1'!$B$5:$J$44,7,FALSE)*HRYLD2!$F228 + HRYLD1!I228*(1-VLOOKUP(HRYLD2!I$4,'[1]INTERNAL PARAMETERS-1'!$B$5:$J$44,5,FALSE))*VLOOKUP(HRYLD2!I$4,'[1]INTERNAL PARAMETERS-1'!$B$5:$J$44,9,FALSE)*HRYLD2!$F228</f>
        <v>0</v>
      </c>
      <c r="J228" s="44">
        <f>HRYLD1!J228*VLOOKUP(HRYLD2!J$4,'[1]INTERNAL PARAMETERS-1'!$B$5:$J$44,5,FALSE)*VLOOKUP(HRYLD2!J$4,'[1]INTERNAL PARAMETERS-1'!$B$5:$J$44,7,FALSE)*HRYLD2!$F228 + HRYLD1!J228*(1-VLOOKUP(HRYLD2!J$4,'[1]INTERNAL PARAMETERS-1'!$B$5:$J$44,5,FALSE))*VLOOKUP(HRYLD2!J$4,'[1]INTERNAL PARAMETERS-1'!$B$5:$J$44,9,FALSE)*HRYLD2!$F228</f>
        <v>0</v>
      </c>
      <c r="K228" s="44">
        <f>HRYLD1!K228*VLOOKUP(HRYLD2!K$4,'[1]INTERNAL PARAMETERS-1'!$B$5:$J$44,5,FALSE)*VLOOKUP(HRYLD2!K$4,'[1]INTERNAL PARAMETERS-1'!$B$5:$J$44,7,FALSE)*HRYLD2!$F228 + HRYLD1!K228*(1-VLOOKUP(HRYLD2!K$4,'[1]INTERNAL PARAMETERS-1'!$B$5:$J$44,5,FALSE))*VLOOKUP(HRYLD2!K$4,'[1]INTERNAL PARAMETERS-1'!$B$5:$J$44,9,FALSE)*HRYLD2!$F228</f>
        <v>0</v>
      </c>
      <c r="L228" s="44">
        <f>HRYLD1!L228*VLOOKUP(HRYLD2!L$4,'[1]INTERNAL PARAMETERS-1'!$B$5:$J$44,5,FALSE)*VLOOKUP(HRYLD2!L$4,'[1]INTERNAL PARAMETERS-1'!$B$5:$J$44,7,FALSE)*HRYLD2!$F228 + HRYLD1!L228*(1-VLOOKUP(HRYLD2!L$4,'[1]INTERNAL PARAMETERS-1'!$B$5:$J$44,5,FALSE))*VLOOKUP(HRYLD2!L$4,'[1]INTERNAL PARAMETERS-1'!$B$5:$J$44,9,FALSE)*HRYLD2!$F228</f>
        <v>0</v>
      </c>
      <c r="M228" s="44">
        <f>HRYLD1!M228*VLOOKUP(HRYLD2!M$4,'[1]INTERNAL PARAMETERS-1'!$B$5:$J$44,5,FALSE)*VLOOKUP(HRYLD2!M$4,'[1]INTERNAL PARAMETERS-1'!$B$5:$J$44,7,FALSE)*HRYLD2!$F228 + HRYLD1!M228*(1-VLOOKUP(HRYLD2!M$4,'[1]INTERNAL PARAMETERS-1'!$B$5:$J$44,5,FALSE))*VLOOKUP(HRYLD2!M$4,'[1]INTERNAL PARAMETERS-1'!$B$5:$J$44,9,FALSE)*HRYLD2!$F228</f>
        <v>0</v>
      </c>
      <c r="N228" s="44">
        <f>HRYLD1!N228*VLOOKUP(HRYLD2!N$4,'[1]INTERNAL PARAMETERS-1'!$B$5:$J$44,5,FALSE)*VLOOKUP(HRYLD2!N$4,'[1]INTERNAL PARAMETERS-1'!$B$5:$J$44,7,FALSE)*HRYLD2!$F228 + HRYLD1!N228*(1-VLOOKUP(HRYLD2!N$4,'[1]INTERNAL PARAMETERS-1'!$B$5:$J$44,5,FALSE))*VLOOKUP(HRYLD2!N$4,'[1]INTERNAL PARAMETERS-1'!$B$5:$J$44,9,FALSE)*HRYLD2!$F228</f>
        <v>0</v>
      </c>
      <c r="O228" s="44">
        <f>HRYLD1!O228*VLOOKUP(HRYLD2!O$4,'[1]INTERNAL PARAMETERS-1'!$B$5:$J$44,5,FALSE)*VLOOKUP(HRYLD2!O$4,'[1]INTERNAL PARAMETERS-1'!$B$5:$J$44,7,FALSE)*HRYLD2!$F228 + HRYLD1!O228*(1-VLOOKUP(HRYLD2!O$4,'[1]INTERNAL PARAMETERS-1'!$B$5:$J$44,5,FALSE))*VLOOKUP(HRYLD2!O$4,'[1]INTERNAL PARAMETERS-1'!$B$5:$J$44,9,FALSE)*HRYLD2!$F228</f>
        <v>0</v>
      </c>
      <c r="P228" s="44">
        <f>HRYLD1!P228*VLOOKUP(HRYLD2!P$4,'[1]INTERNAL PARAMETERS-1'!$B$5:$J$44,5,FALSE)*VLOOKUP(HRYLD2!P$4,'[1]INTERNAL PARAMETERS-1'!$B$5:$J$44,7,FALSE)*HRYLD2!$F228 + HRYLD1!P228*(1-VLOOKUP(HRYLD2!P$4,'[1]INTERNAL PARAMETERS-1'!$B$5:$J$44,5,FALSE))*VLOOKUP(HRYLD2!P$4,'[1]INTERNAL PARAMETERS-1'!$B$5:$J$44,9,FALSE)*HRYLD2!$F228</f>
        <v>0</v>
      </c>
      <c r="Q228" s="44">
        <f>HRYLD1!Q228*VLOOKUP(HRYLD2!Q$4,'[1]INTERNAL PARAMETERS-1'!$B$5:$J$44,5,FALSE)*VLOOKUP(HRYLD2!Q$4,'[1]INTERNAL PARAMETERS-1'!$B$5:$J$44,7,FALSE)*HRYLD2!$F228 + HRYLD1!Q228*(1-VLOOKUP(HRYLD2!Q$4,'[1]INTERNAL PARAMETERS-1'!$B$5:$J$44,5,FALSE))*VLOOKUP(HRYLD2!Q$4,'[1]INTERNAL PARAMETERS-1'!$B$5:$J$44,9,FALSE)*HRYLD2!$F228</f>
        <v>0</v>
      </c>
      <c r="R228" s="44">
        <f>HRYLD1!R228*VLOOKUP(HRYLD2!R$4,'[1]INTERNAL PARAMETERS-1'!$B$5:$J$44,5,FALSE)*VLOOKUP(HRYLD2!R$4,'[1]INTERNAL PARAMETERS-1'!$B$5:$J$44,7,FALSE)*HRYLD2!$F228 + HRYLD1!R228*(1-VLOOKUP(HRYLD2!R$4,'[1]INTERNAL PARAMETERS-1'!$B$5:$J$44,5,FALSE))*VLOOKUP(HRYLD2!R$4,'[1]INTERNAL PARAMETERS-1'!$B$5:$J$44,9,FALSE)*HRYLD2!$F228</f>
        <v>0</v>
      </c>
      <c r="S228" s="44">
        <f>HRYLD1!S228*VLOOKUP(HRYLD2!S$4,'[1]INTERNAL PARAMETERS-1'!$B$5:$J$44,5,FALSE)*VLOOKUP(HRYLD2!S$4,'[1]INTERNAL PARAMETERS-1'!$B$5:$J$44,7,FALSE)*HRYLD2!$F228 + HRYLD1!S228*(1-VLOOKUP(HRYLD2!S$4,'[1]INTERNAL PARAMETERS-1'!$B$5:$J$44,5,FALSE))*VLOOKUP(HRYLD2!S$4,'[1]INTERNAL PARAMETERS-1'!$B$5:$J$44,9,FALSE)*HRYLD2!$F228</f>
        <v>0</v>
      </c>
      <c r="T228" s="44">
        <f>HRYLD1!T228*VLOOKUP(HRYLD2!T$4,'[1]INTERNAL PARAMETERS-1'!$B$5:$J$44,5,FALSE)*VLOOKUP(HRYLD2!T$4,'[1]INTERNAL PARAMETERS-1'!$B$5:$J$44,7,FALSE)*HRYLD2!$F228 + HRYLD1!T228*(1-VLOOKUP(HRYLD2!T$4,'[1]INTERNAL PARAMETERS-1'!$B$5:$J$44,5,FALSE))*VLOOKUP(HRYLD2!T$4,'[1]INTERNAL PARAMETERS-1'!$B$5:$J$44,9,FALSE)*HRYLD2!$F228</f>
        <v>0</v>
      </c>
      <c r="U228" s="44">
        <f>HRYLD1!U228*VLOOKUP(HRYLD2!U$4,'[1]INTERNAL PARAMETERS-1'!$B$5:$J$44,5,FALSE)*VLOOKUP(HRYLD2!U$4,'[1]INTERNAL PARAMETERS-1'!$B$5:$J$44,7,FALSE)*HRYLD2!$F228 + HRYLD1!U228*(1-VLOOKUP(HRYLD2!U$4,'[1]INTERNAL PARAMETERS-1'!$B$5:$J$44,5,FALSE))*VLOOKUP(HRYLD2!U$4,'[1]INTERNAL PARAMETERS-1'!$B$5:$J$44,9,FALSE)*HRYLD2!$F228</f>
        <v>0</v>
      </c>
      <c r="V228" s="44">
        <f>HRYLD1!V228*VLOOKUP(HRYLD2!V$4,'[1]INTERNAL PARAMETERS-1'!$B$5:$J$44,5,FALSE)*VLOOKUP(HRYLD2!V$4,'[1]INTERNAL PARAMETERS-1'!$B$5:$J$44,7,FALSE)*HRYLD2!$F228 + HRYLD1!V228*(1-VLOOKUP(HRYLD2!V$4,'[1]INTERNAL PARAMETERS-1'!$B$5:$J$44,5,FALSE))*VLOOKUP(HRYLD2!V$4,'[1]INTERNAL PARAMETERS-1'!$B$5:$J$44,9,FALSE)*HRYLD2!$F228</f>
        <v>0</v>
      </c>
      <c r="W228" s="44">
        <f>HRYLD1!W228*VLOOKUP(HRYLD2!W$4,'[1]INTERNAL PARAMETERS-1'!$B$5:$J$44,5,FALSE)*VLOOKUP(HRYLD2!W$4,'[1]INTERNAL PARAMETERS-1'!$B$5:$J$44,7,FALSE)*HRYLD2!$F228 + HRYLD1!W228*(1-VLOOKUP(HRYLD2!W$4,'[1]INTERNAL PARAMETERS-1'!$B$5:$J$44,5,FALSE))*VLOOKUP(HRYLD2!W$4,'[1]INTERNAL PARAMETERS-1'!$B$5:$J$44,9,FALSE)*HRYLD2!$F228</f>
        <v>0</v>
      </c>
      <c r="X228" s="44">
        <f>HRYLD1!X228*VLOOKUP(HRYLD2!X$4,'[1]INTERNAL PARAMETERS-1'!$B$5:$J$44,5,FALSE)*VLOOKUP(HRYLD2!X$4,'[1]INTERNAL PARAMETERS-1'!$B$5:$J$44,7,FALSE)*HRYLD2!$F228 + HRYLD1!X228*(1-VLOOKUP(HRYLD2!X$4,'[1]INTERNAL PARAMETERS-1'!$B$5:$J$44,5,FALSE))*VLOOKUP(HRYLD2!X$4,'[1]INTERNAL PARAMETERS-1'!$B$5:$J$44,9,FALSE)*HRYLD2!$F228</f>
        <v>0</v>
      </c>
      <c r="Y228" s="44">
        <f>HRYLD1!Y228*VLOOKUP(HRYLD2!Y$4,'[1]INTERNAL PARAMETERS-1'!$B$5:$J$44,5,FALSE)*VLOOKUP(HRYLD2!Y$4,'[1]INTERNAL PARAMETERS-1'!$B$5:$J$44,7,FALSE)*HRYLD2!$F228 + HRYLD1!Y228*(1-VLOOKUP(HRYLD2!Y$4,'[1]INTERNAL PARAMETERS-1'!$B$5:$J$44,5,FALSE))*VLOOKUP(HRYLD2!Y$4,'[1]INTERNAL PARAMETERS-1'!$B$5:$J$44,9,FALSE)*HRYLD2!$F228</f>
        <v>0</v>
      </c>
      <c r="Z228" s="44">
        <f>HRYLD1!Z228*VLOOKUP(HRYLD2!Z$4,'[1]INTERNAL PARAMETERS-1'!$B$5:$J$44,5,FALSE)*VLOOKUP(HRYLD2!Z$4,'[1]INTERNAL PARAMETERS-1'!$B$5:$J$44,7,FALSE)*HRYLD2!$F228 + HRYLD1!Z228*(1-VLOOKUP(HRYLD2!Z$4,'[1]INTERNAL PARAMETERS-1'!$B$5:$J$44,5,FALSE))*VLOOKUP(HRYLD2!Z$4,'[1]INTERNAL PARAMETERS-1'!$B$5:$J$44,9,FALSE)*HRYLD2!$F228</f>
        <v>0</v>
      </c>
      <c r="AA228" s="44">
        <f>HRYLD1!AA228*VLOOKUP(HRYLD2!AA$4,'[1]INTERNAL PARAMETERS-1'!$B$5:$J$44,5,FALSE)*VLOOKUP(HRYLD2!AA$4,'[1]INTERNAL PARAMETERS-1'!$B$5:$J$44,7,FALSE)*HRYLD2!$F228 + HRYLD1!AA228*(1-VLOOKUP(HRYLD2!AA$4,'[1]INTERNAL PARAMETERS-1'!$B$5:$J$44,5,FALSE))*VLOOKUP(HRYLD2!AA$4,'[1]INTERNAL PARAMETERS-1'!$B$5:$J$44,9,FALSE)*HRYLD2!$F228</f>
        <v>0</v>
      </c>
      <c r="AB228" s="44">
        <f>HRYLD1!AB228*VLOOKUP(HRYLD2!AB$4,'[1]INTERNAL PARAMETERS-1'!$B$5:$J$44,5,FALSE)*VLOOKUP(HRYLD2!AB$4,'[1]INTERNAL PARAMETERS-1'!$B$5:$J$44,7,FALSE)*HRYLD2!$F228 + HRYLD1!AB228*(1-VLOOKUP(HRYLD2!AB$4,'[1]INTERNAL PARAMETERS-1'!$B$5:$J$44,5,FALSE))*VLOOKUP(HRYLD2!AB$4,'[1]INTERNAL PARAMETERS-1'!$B$5:$J$44,9,FALSE)*HRYLD2!$F228</f>
        <v>0</v>
      </c>
      <c r="AC228" s="44">
        <f>HRYLD1!AC228*VLOOKUP(HRYLD2!AC$4,'[1]INTERNAL PARAMETERS-1'!$B$5:$J$44,5,FALSE)*VLOOKUP(HRYLD2!AC$4,'[1]INTERNAL PARAMETERS-1'!$B$5:$J$44,7,FALSE)*HRYLD2!$F228 + HRYLD1!AC228*(1-VLOOKUP(HRYLD2!AC$4,'[1]INTERNAL PARAMETERS-1'!$B$5:$J$44,5,FALSE))*VLOOKUP(HRYLD2!AC$4,'[1]INTERNAL PARAMETERS-1'!$B$5:$J$44,9,FALSE)*HRYLD2!$F228</f>
        <v>0</v>
      </c>
      <c r="AD228" s="44">
        <f>HRYLD1!AD228*VLOOKUP(HRYLD2!AD$4,'[1]INTERNAL PARAMETERS-1'!$B$5:$J$44,5,FALSE)*VLOOKUP(HRYLD2!AD$4,'[1]INTERNAL PARAMETERS-1'!$B$5:$J$44,7,FALSE)*HRYLD2!$F228 + HRYLD1!AD228*(1-VLOOKUP(HRYLD2!AD$4,'[1]INTERNAL PARAMETERS-1'!$B$5:$J$44,5,FALSE))*VLOOKUP(HRYLD2!AD$4,'[1]INTERNAL PARAMETERS-1'!$B$5:$J$44,9,FALSE)*HRYLD2!$F228</f>
        <v>0</v>
      </c>
      <c r="AE228" s="44">
        <f>HRYLD1!AE228*VLOOKUP(HRYLD2!AE$4,'[1]INTERNAL PARAMETERS-1'!$B$5:$J$44,5,FALSE)*VLOOKUP(HRYLD2!AE$4,'[1]INTERNAL PARAMETERS-1'!$B$5:$J$44,7,FALSE)*HRYLD2!$F228 + HRYLD1!AE228*(1-VLOOKUP(HRYLD2!AE$4,'[1]INTERNAL PARAMETERS-1'!$B$5:$J$44,5,FALSE))*VLOOKUP(HRYLD2!AE$4,'[1]INTERNAL PARAMETERS-1'!$B$5:$J$44,9,FALSE)*HRYLD2!$F228</f>
        <v>0</v>
      </c>
      <c r="AF228" s="44">
        <f>HRYLD1!AF228*VLOOKUP(HRYLD2!AF$4,'[1]INTERNAL PARAMETERS-1'!$B$5:$J$44,5,FALSE)*VLOOKUP(HRYLD2!AF$4,'[1]INTERNAL PARAMETERS-1'!$B$5:$J$44,7,FALSE)*HRYLD2!$F228 + HRYLD1!AF228*(1-VLOOKUP(HRYLD2!AF$4,'[1]INTERNAL PARAMETERS-1'!$B$5:$J$44,5,FALSE))*VLOOKUP(HRYLD2!AF$4,'[1]INTERNAL PARAMETERS-1'!$B$5:$J$44,9,FALSE)*HRYLD2!$F228</f>
        <v>0</v>
      </c>
      <c r="AG228" s="44">
        <f>HRYLD1!AG228*VLOOKUP(HRYLD2!AG$4,'[1]INTERNAL PARAMETERS-1'!$B$5:$J$44,5,FALSE)*VLOOKUP(HRYLD2!AG$4,'[1]INTERNAL PARAMETERS-1'!$B$5:$J$44,7,FALSE)*HRYLD2!$F228 + HRYLD1!AG228*(1-VLOOKUP(HRYLD2!AG$4,'[1]INTERNAL PARAMETERS-1'!$B$5:$J$44,5,FALSE))*VLOOKUP(HRYLD2!AG$4,'[1]INTERNAL PARAMETERS-1'!$B$5:$J$44,9,FALSE)*HRYLD2!$F228</f>
        <v>0</v>
      </c>
      <c r="AH228" s="44">
        <f>HRYLD1!AH228*VLOOKUP(HRYLD2!AH$4,'[1]INTERNAL PARAMETERS-1'!$B$5:$J$44,5,FALSE)*VLOOKUP(HRYLD2!AH$4,'[1]INTERNAL PARAMETERS-1'!$B$5:$J$44,7,FALSE)*HRYLD2!$F228 + HRYLD1!AH228*(1-VLOOKUP(HRYLD2!AH$4,'[1]INTERNAL PARAMETERS-1'!$B$5:$J$44,5,FALSE))*VLOOKUP(HRYLD2!AH$4,'[1]INTERNAL PARAMETERS-1'!$B$5:$J$44,9,FALSE)*HRYLD2!$F228</f>
        <v>0</v>
      </c>
      <c r="AI228" s="44">
        <f>HRYLD1!AI228*VLOOKUP(HRYLD2!AI$4,'[1]INTERNAL PARAMETERS-1'!$B$5:$J$44,5,FALSE)*VLOOKUP(HRYLD2!AI$4,'[1]INTERNAL PARAMETERS-1'!$B$5:$J$44,7,FALSE)*HRYLD2!$F228 + HRYLD1!AI228*(1-VLOOKUP(HRYLD2!AI$4,'[1]INTERNAL PARAMETERS-1'!$B$5:$J$44,5,FALSE))*VLOOKUP(HRYLD2!AI$4,'[1]INTERNAL PARAMETERS-1'!$B$5:$J$44,9,FALSE)*HRYLD2!$F228</f>
        <v>0</v>
      </c>
      <c r="AJ228" s="44">
        <f>HRYLD1!AJ228*VLOOKUP(HRYLD2!AJ$4,'[1]INTERNAL PARAMETERS-1'!$B$5:$J$44,5,FALSE)*VLOOKUP(HRYLD2!AJ$4,'[1]INTERNAL PARAMETERS-1'!$B$5:$J$44,7,FALSE)*HRYLD2!$F228 + HRYLD1!AJ228*(1-VLOOKUP(HRYLD2!AJ$4,'[1]INTERNAL PARAMETERS-1'!$B$5:$J$44,5,FALSE))*VLOOKUP(HRYLD2!AJ$4,'[1]INTERNAL PARAMETERS-1'!$B$5:$J$44,9,FALSE)*HRYLD2!$F228</f>
        <v>0</v>
      </c>
      <c r="AK228" s="44">
        <f>HRYLD1!AK228*VLOOKUP(HRYLD2!AK$4,'[1]INTERNAL PARAMETERS-1'!$B$5:$J$44,5,FALSE)*VLOOKUP(HRYLD2!AK$4,'[1]INTERNAL PARAMETERS-1'!$B$5:$J$44,7,FALSE)*HRYLD2!$F228 + HRYLD1!AK228*(1-VLOOKUP(HRYLD2!AK$4,'[1]INTERNAL PARAMETERS-1'!$B$5:$J$44,5,FALSE))*VLOOKUP(HRYLD2!AK$4,'[1]INTERNAL PARAMETERS-1'!$B$5:$J$44,9,FALSE)*HRYLD2!$F228</f>
        <v>0</v>
      </c>
      <c r="AL228" s="44">
        <f>HRYLD1!AL228*VLOOKUP(HRYLD2!AL$4,'[1]INTERNAL PARAMETERS-1'!$B$5:$J$44,5,FALSE)*VLOOKUP(HRYLD2!AL$4,'[1]INTERNAL PARAMETERS-1'!$B$5:$J$44,7,FALSE)*HRYLD2!$F228 + HRYLD1!AL228*(1-VLOOKUP(HRYLD2!AL$4,'[1]INTERNAL PARAMETERS-1'!$B$5:$J$44,5,FALSE))*VLOOKUP(HRYLD2!AL$4,'[1]INTERNAL PARAMETERS-1'!$B$5:$J$44,9,FALSE)*HRYLD2!$F228</f>
        <v>0</v>
      </c>
      <c r="AM228" s="44">
        <f>HRYLD1!AM228*VLOOKUP(HRYLD2!AM$4,'[1]INTERNAL PARAMETERS-1'!$B$5:$J$44,5,FALSE)*VLOOKUP(HRYLD2!AM$4,'[1]INTERNAL PARAMETERS-1'!$B$5:$J$44,7,FALSE)*HRYLD2!$F228 + HRYLD1!AM228*(1-VLOOKUP(HRYLD2!AM$4,'[1]INTERNAL PARAMETERS-1'!$B$5:$J$44,5,FALSE))*VLOOKUP(HRYLD2!AM$4,'[1]INTERNAL PARAMETERS-1'!$B$5:$J$44,9,FALSE)*HRYLD2!$F228</f>
        <v>0</v>
      </c>
      <c r="AN228" s="44">
        <f>HRYLD1!AN228*VLOOKUP(HRYLD2!AN$4,'[1]INTERNAL PARAMETERS-1'!$B$5:$J$44,5,FALSE)*VLOOKUP(HRYLD2!AN$4,'[1]INTERNAL PARAMETERS-1'!$B$5:$J$44,7,FALSE)*HRYLD2!$F228 + HRYLD1!AN228*(1-VLOOKUP(HRYLD2!AN$4,'[1]INTERNAL PARAMETERS-1'!$B$5:$J$44,5,FALSE))*VLOOKUP(HRYLD2!AN$4,'[1]INTERNAL PARAMETERS-1'!$B$5:$J$44,9,FALSE)*HRYLD2!$F228</f>
        <v>0</v>
      </c>
      <c r="AO228" s="44">
        <f>HRYLD1!AO228*VLOOKUP(HRYLD2!AO$4,'[1]INTERNAL PARAMETERS-1'!$B$5:$J$44,5,FALSE)*VLOOKUP(HRYLD2!AO$4,'[1]INTERNAL PARAMETERS-1'!$B$5:$J$44,7,FALSE)*HRYLD2!$F228 + HRYLD1!AO228*(1-VLOOKUP(HRYLD2!AO$4,'[1]INTERNAL PARAMETERS-1'!$B$5:$J$44,5,FALSE))*VLOOKUP(HRYLD2!AO$4,'[1]INTERNAL PARAMETERS-1'!$B$5:$J$44,9,FALSE)*HRYLD2!$F228</f>
        <v>0</v>
      </c>
      <c r="AP228" s="44">
        <f>HRYLD1!AP228*VLOOKUP(HRYLD2!AP$4,'[1]INTERNAL PARAMETERS-1'!$B$5:$J$44,5,FALSE)*VLOOKUP(HRYLD2!AP$4,'[1]INTERNAL PARAMETERS-1'!$B$5:$J$44,7,FALSE)*HRYLD2!$F228 + HRYLD1!AP228*(1-VLOOKUP(HRYLD2!AP$4,'[1]INTERNAL PARAMETERS-1'!$B$5:$J$44,5,FALSE))*VLOOKUP(HRYLD2!AP$4,'[1]INTERNAL PARAMETERS-1'!$B$5:$J$44,9,FALSE)*HRYLD2!$F228</f>
        <v>0</v>
      </c>
      <c r="AQ228" s="44">
        <f>HRYLD1!AQ228*VLOOKUP(HRYLD2!AQ$4,'[1]INTERNAL PARAMETERS-1'!$B$5:$J$44,5,FALSE)*VLOOKUP(HRYLD2!AQ$4,'[1]INTERNAL PARAMETERS-1'!$B$5:$J$44,7,FALSE)*HRYLD2!$F228 + HRYLD1!AQ228*(1-VLOOKUP(HRYLD2!AQ$4,'[1]INTERNAL PARAMETERS-1'!$B$5:$J$44,5,FALSE))*VLOOKUP(HRYLD2!AQ$4,'[1]INTERNAL PARAMETERS-1'!$B$5:$J$44,9,FALSE)*HRYLD2!$F228</f>
        <v>0</v>
      </c>
      <c r="AR228" s="44">
        <f>HRYLD1!AR228*VLOOKUP(HRYLD2!AR$4,'[1]INTERNAL PARAMETERS-1'!$B$5:$J$44,5,FALSE)*VLOOKUP(HRYLD2!AR$4,'[1]INTERNAL PARAMETERS-1'!$B$5:$J$44,7,FALSE)*HRYLD2!$F228 + HRYLD1!AR228*(1-VLOOKUP(HRYLD2!AR$4,'[1]INTERNAL PARAMETERS-1'!$B$5:$J$44,5,FALSE))*VLOOKUP(HRYLD2!AR$4,'[1]INTERNAL PARAMETERS-1'!$B$5:$J$44,9,FALSE)*HRYLD2!$F228</f>
        <v>0</v>
      </c>
      <c r="AS228" s="44">
        <f>HRYLD1!AS228*VLOOKUP(HRYLD2!AS$4,'[1]INTERNAL PARAMETERS-1'!$B$5:$J$44,5,FALSE)*VLOOKUP(HRYLD2!AS$4,'[1]INTERNAL PARAMETERS-1'!$B$5:$J$44,7,FALSE)*HRYLD2!$F228 + HRYLD1!AS228*(1-VLOOKUP(HRYLD2!AS$4,'[1]INTERNAL PARAMETERS-1'!$B$5:$J$44,5,FALSE))*VLOOKUP(HRYLD2!AS$4,'[1]INTERNAL PARAMETERS-1'!$B$5:$J$44,9,FALSE)*HRYLD2!$F228</f>
        <v>0</v>
      </c>
      <c r="AT228" s="43">
        <f>HRYLD1!AT228*VLOOKUP(HRYLD2!AT$4,'[1]INTERNAL PARAMETERS-1'!$B$5:$J$44,5,FALSE)*VLOOKUP(HRYLD2!AT$4,'[1]INTERNAL PARAMETERS-1'!$B$5:$J$44,7,FALSE)*HRYLD2!$F228 + HRYLD1!AT228*(1-VLOOKUP(HRYLD2!AT$4,'[1]INTERNAL PARAMETERS-1'!$B$5:$J$44,5,FALSE))*VLOOKUP(HRYLD2!AT$4,'[1]INTERNAL PARAMETERS-1'!$B$5:$J$44,9,FALSE)*HRYLD2!$F228</f>
        <v>0</v>
      </c>
      <c r="AU228" s="45">
        <f>HRYLD1!AU228*VLOOKUP(HRYLD2!AU$4,'[1]INTERNAL PARAMETERS-1'!$B$5:$J$44,5,FALSE)*VLOOKUP(HRYLD2!AU$4,'[1]INTERNAL PARAMETERS-1'!$B$5:$J$44,6,FALSE)*VLOOKUP(HRYLD2!AU$4,'[1]INTERNAL PARAMETERS-1'!$B$5:$J$44,3,FALSE) + HRYLD1!AU228*(1-VLOOKUP(HRYLD2!AU$4,'[1]INTERNAL PARAMETERS-1'!$B$5:$J$44,5,FALSE))*VLOOKUP(HRYLD2!AU$4,'[1]INTERNAL PARAMETERS-1'!$B$5:$J$44,8,FALSE)*VLOOKUP(HRYLD2!AU$4,'[1]INTERNAL PARAMETERS-1'!$B$5:$J$44,3,FALSE)</f>
        <v>0</v>
      </c>
      <c r="AV228" s="44">
        <f>HRYLD1!AV228*VLOOKUP(HRYLD2!AV$4,'[1]INTERNAL PARAMETERS-1'!$B$5:$J$44,5,FALSE)*VLOOKUP(HRYLD2!AV$4,'[1]INTERNAL PARAMETERS-1'!$B$5:$J$44,6,FALSE)*VLOOKUP(HRYLD2!AV$4,'[1]INTERNAL PARAMETERS-1'!$B$5:$J$44,3,FALSE) + HRYLD1!AV228*(1-VLOOKUP(HRYLD2!AV$4,'[1]INTERNAL PARAMETERS-1'!$B$5:$J$44,5,FALSE))*VLOOKUP(HRYLD2!AV$4,'[1]INTERNAL PARAMETERS-1'!$B$5:$J$44,8,FALSE)*VLOOKUP(HRYLD2!AV$4,'[1]INTERNAL PARAMETERS-1'!$B$5:$J$44,3,FALSE)</f>
        <v>0</v>
      </c>
      <c r="AW228" s="44">
        <f>HRYLD1!AW228*VLOOKUP(HRYLD2!AW$4,'[1]INTERNAL PARAMETERS-1'!$B$5:$J$44,5,FALSE)*VLOOKUP(HRYLD2!AW$4,'[1]INTERNAL PARAMETERS-1'!$B$5:$J$44,6,FALSE)*VLOOKUP(HRYLD2!AW$4,'[1]INTERNAL PARAMETERS-1'!$B$5:$J$44,3,FALSE) + HRYLD1!AW228*(1-VLOOKUP(HRYLD2!AW$4,'[1]INTERNAL PARAMETERS-1'!$B$5:$J$44,5,FALSE))*VLOOKUP(HRYLD2!AW$4,'[1]INTERNAL PARAMETERS-1'!$B$5:$J$44,8,FALSE)*VLOOKUP(HRYLD2!AW$4,'[1]INTERNAL PARAMETERS-1'!$B$5:$J$44,3,FALSE)</f>
        <v>0</v>
      </c>
      <c r="AX228" s="44">
        <f>HRYLD1!AX228*VLOOKUP(HRYLD2!AX$4,'[1]INTERNAL PARAMETERS-1'!$B$5:$J$44,5,FALSE)*VLOOKUP(HRYLD2!AX$4,'[1]INTERNAL PARAMETERS-1'!$B$5:$J$44,6,FALSE)*VLOOKUP(HRYLD2!AX$4,'[1]INTERNAL PARAMETERS-1'!$B$5:$J$44,3,FALSE) + HRYLD1!AX228*(1-VLOOKUP(HRYLD2!AX$4,'[1]INTERNAL PARAMETERS-1'!$B$5:$J$44,5,FALSE))*VLOOKUP(HRYLD2!AX$4,'[1]INTERNAL PARAMETERS-1'!$B$5:$J$44,8,FALSE)*VLOOKUP(HRYLD2!AX$4,'[1]INTERNAL PARAMETERS-1'!$B$5:$J$44,3,FALSE)</f>
        <v>0</v>
      </c>
      <c r="AY228" s="44">
        <f>HRYLD1!AY228*VLOOKUP(HRYLD2!AY$4,'[1]INTERNAL PARAMETERS-1'!$B$5:$J$44,5,FALSE)*VLOOKUP(HRYLD2!AY$4,'[1]INTERNAL PARAMETERS-1'!$B$5:$J$44,6,FALSE)*VLOOKUP(HRYLD2!AY$4,'[1]INTERNAL PARAMETERS-1'!$B$5:$J$44,3,FALSE) + HRYLD1!AY228*(1-VLOOKUP(HRYLD2!AY$4,'[1]INTERNAL PARAMETERS-1'!$B$5:$J$44,5,FALSE))*VLOOKUP(HRYLD2!AY$4,'[1]INTERNAL PARAMETERS-1'!$B$5:$J$44,8,FALSE)*VLOOKUP(HRYLD2!AY$4,'[1]INTERNAL PARAMETERS-1'!$B$5:$J$44,3,FALSE)</f>
        <v>0</v>
      </c>
      <c r="AZ228" s="44">
        <f>HRYLD1!AZ228*VLOOKUP(HRYLD2!AZ$4,'[1]INTERNAL PARAMETERS-1'!$B$5:$J$44,5,FALSE)*VLOOKUP(HRYLD2!AZ$4,'[1]INTERNAL PARAMETERS-1'!$B$5:$J$44,6,FALSE)*VLOOKUP(HRYLD2!AZ$4,'[1]INTERNAL PARAMETERS-1'!$B$5:$J$44,3,FALSE) + HRYLD1!AZ228*(1-VLOOKUP(HRYLD2!AZ$4,'[1]INTERNAL PARAMETERS-1'!$B$5:$J$44,5,FALSE))*VLOOKUP(HRYLD2!AZ$4,'[1]INTERNAL PARAMETERS-1'!$B$5:$J$44,8,FALSE)*VLOOKUP(HRYLD2!AZ$4,'[1]INTERNAL PARAMETERS-1'!$B$5:$J$44,3,FALSE)</f>
        <v>0</v>
      </c>
      <c r="BA228" s="44">
        <f>HRYLD1!BA228*VLOOKUP(HRYLD2!BA$4,'[1]INTERNAL PARAMETERS-1'!$B$5:$J$44,5,FALSE)*VLOOKUP(HRYLD2!BA$4,'[1]INTERNAL PARAMETERS-1'!$B$5:$J$44,6,FALSE)*VLOOKUP(HRYLD2!BA$4,'[1]INTERNAL PARAMETERS-1'!$B$5:$J$44,3,FALSE) + HRYLD1!BA228*(1-VLOOKUP(HRYLD2!BA$4,'[1]INTERNAL PARAMETERS-1'!$B$5:$J$44,5,FALSE))*VLOOKUP(HRYLD2!BA$4,'[1]INTERNAL PARAMETERS-1'!$B$5:$J$44,8,FALSE)*VLOOKUP(HRYLD2!BA$4,'[1]INTERNAL PARAMETERS-1'!$B$5:$J$44,3,FALSE)</f>
        <v>0</v>
      </c>
      <c r="BB228" s="44">
        <f>HRYLD1!BB228*VLOOKUP(HRYLD2!BB$4,'[1]INTERNAL PARAMETERS-1'!$B$5:$J$44,5,FALSE)*VLOOKUP(HRYLD2!BB$4,'[1]INTERNAL PARAMETERS-1'!$B$5:$J$44,6,FALSE)*VLOOKUP(HRYLD2!BB$4,'[1]INTERNAL PARAMETERS-1'!$B$5:$J$44,3,FALSE) + HRYLD1!BB228*(1-VLOOKUP(HRYLD2!BB$4,'[1]INTERNAL PARAMETERS-1'!$B$5:$J$44,5,FALSE))*VLOOKUP(HRYLD2!BB$4,'[1]INTERNAL PARAMETERS-1'!$B$5:$J$44,8,FALSE)*VLOOKUP(HRYLD2!BB$4,'[1]INTERNAL PARAMETERS-1'!$B$5:$J$44,3,FALSE)</f>
        <v>0</v>
      </c>
      <c r="BC228" s="44">
        <f>HRYLD1!BC228*VLOOKUP(HRYLD2!BC$4,'[1]INTERNAL PARAMETERS-1'!$B$5:$J$44,5,FALSE)*VLOOKUP(HRYLD2!BC$4,'[1]INTERNAL PARAMETERS-1'!$B$5:$J$44,6,FALSE)*VLOOKUP(HRYLD2!BC$4,'[1]INTERNAL PARAMETERS-1'!$B$5:$J$44,3,FALSE) + HRYLD1!BC228*(1-VLOOKUP(HRYLD2!BC$4,'[1]INTERNAL PARAMETERS-1'!$B$5:$J$44,5,FALSE))*VLOOKUP(HRYLD2!BC$4,'[1]INTERNAL PARAMETERS-1'!$B$5:$J$44,8,FALSE)*VLOOKUP(HRYLD2!BC$4,'[1]INTERNAL PARAMETERS-1'!$B$5:$J$44,3,FALSE)</f>
        <v>0</v>
      </c>
      <c r="BD228" s="44">
        <f>HRYLD1!BD228*VLOOKUP(HRYLD2!BD$4,'[1]INTERNAL PARAMETERS-1'!$B$5:$J$44,5,FALSE)*VLOOKUP(HRYLD2!BD$4,'[1]INTERNAL PARAMETERS-1'!$B$5:$J$44,6,FALSE)*VLOOKUP(HRYLD2!BD$4,'[1]INTERNAL PARAMETERS-1'!$B$5:$J$44,3,FALSE) + HRYLD1!BD228*(1-VLOOKUP(HRYLD2!BD$4,'[1]INTERNAL PARAMETERS-1'!$B$5:$J$44,5,FALSE))*VLOOKUP(HRYLD2!BD$4,'[1]INTERNAL PARAMETERS-1'!$B$5:$J$44,8,FALSE)*VLOOKUP(HRYLD2!BD$4,'[1]INTERNAL PARAMETERS-1'!$B$5:$J$44,3,FALSE)</f>
        <v>0</v>
      </c>
      <c r="BE228" s="44">
        <f>HRYLD1!BE228*VLOOKUP(HRYLD2!BE$4,'[1]INTERNAL PARAMETERS-1'!$B$5:$J$44,5,FALSE)*VLOOKUP(HRYLD2!BE$4,'[1]INTERNAL PARAMETERS-1'!$B$5:$J$44,6,FALSE)*VLOOKUP(HRYLD2!BE$4,'[1]INTERNAL PARAMETERS-1'!$B$5:$J$44,3,FALSE) + HRYLD1!BE228*(1-VLOOKUP(HRYLD2!BE$4,'[1]INTERNAL PARAMETERS-1'!$B$5:$J$44,5,FALSE))*VLOOKUP(HRYLD2!BE$4,'[1]INTERNAL PARAMETERS-1'!$B$5:$J$44,8,FALSE)*VLOOKUP(HRYLD2!BE$4,'[1]INTERNAL PARAMETERS-1'!$B$5:$J$44,3,FALSE)</f>
        <v>0</v>
      </c>
      <c r="BF228" s="44">
        <f>HRYLD1!BF228*VLOOKUP(HRYLD2!BF$4,'[1]INTERNAL PARAMETERS-1'!$B$5:$J$44,5,FALSE)*VLOOKUP(HRYLD2!BF$4,'[1]INTERNAL PARAMETERS-1'!$B$5:$J$44,6,FALSE)*VLOOKUP(HRYLD2!BF$4,'[1]INTERNAL PARAMETERS-1'!$B$5:$J$44,3,FALSE) + HRYLD1!BF228*(1-VLOOKUP(HRYLD2!BF$4,'[1]INTERNAL PARAMETERS-1'!$B$5:$J$44,5,FALSE))*VLOOKUP(HRYLD2!BF$4,'[1]INTERNAL PARAMETERS-1'!$B$5:$J$44,8,FALSE)*VLOOKUP(HRYLD2!BF$4,'[1]INTERNAL PARAMETERS-1'!$B$5:$J$44,3,FALSE)</f>
        <v>0</v>
      </c>
      <c r="BG228" s="44">
        <f>HRYLD1!BG228*VLOOKUP(HRYLD2!BG$4,'[1]INTERNAL PARAMETERS-1'!$B$5:$J$44,5,FALSE)*VLOOKUP(HRYLD2!BG$4,'[1]INTERNAL PARAMETERS-1'!$B$5:$J$44,6,FALSE)*VLOOKUP(HRYLD2!BG$4,'[1]INTERNAL PARAMETERS-1'!$B$5:$J$44,3,FALSE) + HRYLD1!BG228*(1-VLOOKUP(HRYLD2!BG$4,'[1]INTERNAL PARAMETERS-1'!$B$5:$J$44,5,FALSE))*VLOOKUP(HRYLD2!BG$4,'[1]INTERNAL PARAMETERS-1'!$B$5:$J$44,8,FALSE)*VLOOKUP(HRYLD2!BG$4,'[1]INTERNAL PARAMETERS-1'!$B$5:$J$44,3,FALSE)</f>
        <v>0</v>
      </c>
      <c r="BH228" s="44">
        <f>HRYLD1!BH228*VLOOKUP(HRYLD2!BH$4,'[1]INTERNAL PARAMETERS-1'!$B$5:$J$44,5,FALSE)*VLOOKUP(HRYLD2!BH$4,'[1]INTERNAL PARAMETERS-1'!$B$5:$J$44,6,FALSE)*VLOOKUP(HRYLD2!BH$4,'[1]INTERNAL PARAMETERS-1'!$B$5:$J$44,3,FALSE) + HRYLD1!BH228*(1-VLOOKUP(HRYLD2!BH$4,'[1]INTERNAL PARAMETERS-1'!$B$5:$J$44,5,FALSE))*VLOOKUP(HRYLD2!BH$4,'[1]INTERNAL PARAMETERS-1'!$B$5:$J$44,8,FALSE)*VLOOKUP(HRYLD2!BH$4,'[1]INTERNAL PARAMETERS-1'!$B$5:$J$44,3,FALSE)</f>
        <v>0</v>
      </c>
      <c r="BI228" s="44">
        <f>HRYLD1!BI228*VLOOKUP(HRYLD2!BI$4,'[1]INTERNAL PARAMETERS-1'!$B$5:$J$44,5,FALSE)*VLOOKUP(HRYLD2!BI$4,'[1]INTERNAL PARAMETERS-1'!$B$5:$J$44,6,FALSE)*VLOOKUP(HRYLD2!BI$4,'[1]INTERNAL PARAMETERS-1'!$B$5:$J$44,3,FALSE) + HRYLD1!BI228*(1-VLOOKUP(HRYLD2!BI$4,'[1]INTERNAL PARAMETERS-1'!$B$5:$J$44,5,FALSE))*VLOOKUP(HRYLD2!BI$4,'[1]INTERNAL PARAMETERS-1'!$B$5:$J$44,8,FALSE)*VLOOKUP(HRYLD2!BI$4,'[1]INTERNAL PARAMETERS-1'!$B$5:$J$44,3,FALSE)</f>
        <v>0</v>
      </c>
      <c r="BJ228" s="44">
        <f>HRYLD1!BJ228*VLOOKUP(HRYLD2!BJ$4,'[1]INTERNAL PARAMETERS-1'!$B$5:$J$44,5,FALSE)*VLOOKUP(HRYLD2!BJ$4,'[1]INTERNAL PARAMETERS-1'!$B$5:$J$44,6,FALSE)*VLOOKUP(HRYLD2!BJ$4,'[1]INTERNAL PARAMETERS-1'!$B$5:$J$44,3,FALSE) + HRYLD1!BJ228*(1-VLOOKUP(HRYLD2!BJ$4,'[1]INTERNAL PARAMETERS-1'!$B$5:$J$44,5,FALSE))*VLOOKUP(HRYLD2!BJ$4,'[1]INTERNAL PARAMETERS-1'!$B$5:$J$44,8,FALSE)*VLOOKUP(HRYLD2!BJ$4,'[1]INTERNAL PARAMETERS-1'!$B$5:$J$44,3,FALSE)</f>
        <v>0</v>
      </c>
      <c r="BK228" s="44">
        <f>HRYLD1!BK228*VLOOKUP(HRYLD2!BK$4,'[1]INTERNAL PARAMETERS-1'!$B$5:$J$44,5,FALSE)*VLOOKUP(HRYLD2!BK$4,'[1]INTERNAL PARAMETERS-1'!$B$5:$J$44,6,FALSE)*VLOOKUP(HRYLD2!BK$4,'[1]INTERNAL PARAMETERS-1'!$B$5:$J$44,3,FALSE) + HRYLD1!BK228*(1-VLOOKUP(HRYLD2!BK$4,'[1]INTERNAL PARAMETERS-1'!$B$5:$J$44,5,FALSE))*VLOOKUP(HRYLD2!BK$4,'[1]INTERNAL PARAMETERS-1'!$B$5:$J$44,8,FALSE)*VLOOKUP(HRYLD2!BK$4,'[1]INTERNAL PARAMETERS-1'!$B$5:$J$44,3,FALSE)</f>
        <v>0</v>
      </c>
      <c r="BL228" s="44">
        <f>HRYLD1!BL228*VLOOKUP(HRYLD2!BL$4,'[1]INTERNAL PARAMETERS-1'!$B$5:$J$44,5,FALSE)*VLOOKUP(HRYLD2!BL$4,'[1]INTERNAL PARAMETERS-1'!$B$5:$J$44,6,FALSE)*VLOOKUP(HRYLD2!BL$4,'[1]INTERNAL PARAMETERS-1'!$B$5:$J$44,3,FALSE) + HRYLD1!BL228*(1-VLOOKUP(HRYLD2!BL$4,'[1]INTERNAL PARAMETERS-1'!$B$5:$J$44,5,FALSE))*VLOOKUP(HRYLD2!BL$4,'[1]INTERNAL PARAMETERS-1'!$B$5:$J$44,8,FALSE)*VLOOKUP(HRYLD2!BL$4,'[1]INTERNAL PARAMETERS-1'!$B$5:$J$44,3,FALSE)</f>
        <v>0</v>
      </c>
      <c r="BM228" s="44">
        <f>HRYLD1!BM228*VLOOKUP(HRYLD2!BM$4,'[1]INTERNAL PARAMETERS-1'!$B$5:$J$44,5,FALSE)*VLOOKUP(HRYLD2!BM$4,'[1]INTERNAL PARAMETERS-1'!$B$5:$J$44,6,FALSE)*VLOOKUP(HRYLD2!BM$4,'[1]INTERNAL PARAMETERS-1'!$B$5:$J$44,3,FALSE) + HRYLD1!BM228*(1-VLOOKUP(HRYLD2!BM$4,'[1]INTERNAL PARAMETERS-1'!$B$5:$J$44,5,FALSE))*VLOOKUP(HRYLD2!BM$4,'[1]INTERNAL PARAMETERS-1'!$B$5:$J$44,8,FALSE)*VLOOKUP(HRYLD2!BM$4,'[1]INTERNAL PARAMETERS-1'!$B$5:$J$44,3,FALSE)</f>
        <v>0</v>
      </c>
      <c r="BN228" s="44">
        <f>HRYLD1!BN228*VLOOKUP(HRYLD2!BN$4,'[1]INTERNAL PARAMETERS-1'!$B$5:$J$44,5,FALSE)*VLOOKUP(HRYLD2!BN$4,'[1]INTERNAL PARAMETERS-1'!$B$5:$J$44,6,FALSE)*VLOOKUP(HRYLD2!BN$4,'[1]INTERNAL PARAMETERS-1'!$B$5:$J$44,3,FALSE) + HRYLD1!BN228*(1-VLOOKUP(HRYLD2!BN$4,'[1]INTERNAL PARAMETERS-1'!$B$5:$J$44,5,FALSE))*VLOOKUP(HRYLD2!BN$4,'[1]INTERNAL PARAMETERS-1'!$B$5:$J$44,8,FALSE)*VLOOKUP(HRYLD2!BN$4,'[1]INTERNAL PARAMETERS-1'!$B$5:$J$44,3,FALSE)</f>
        <v>0</v>
      </c>
      <c r="BO228" s="44">
        <f>HRYLD1!BO228*VLOOKUP(HRYLD2!BO$4,'[1]INTERNAL PARAMETERS-1'!$B$5:$J$44,5,FALSE)*VLOOKUP(HRYLD2!BO$4,'[1]INTERNAL PARAMETERS-1'!$B$5:$J$44,6,FALSE)*VLOOKUP(HRYLD2!BO$4,'[1]INTERNAL PARAMETERS-1'!$B$5:$J$44,3,FALSE) + HRYLD1!BO228*(1-VLOOKUP(HRYLD2!BO$4,'[1]INTERNAL PARAMETERS-1'!$B$5:$J$44,5,FALSE))*VLOOKUP(HRYLD2!BO$4,'[1]INTERNAL PARAMETERS-1'!$B$5:$J$44,8,FALSE)*VLOOKUP(HRYLD2!BO$4,'[1]INTERNAL PARAMETERS-1'!$B$5:$J$44,3,FALSE)</f>
        <v>0</v>
      </c>
      <c r="BP228" s="44">
        <f>HRYLD1!BP228*VLOOKUP(HRYLD2!BP$4,'[1]INTERNAL PARAMETERS-1'!$B$5:$J$44,5,FALSE)*VLOOKUP(HRYLD2!BP$4,'[1]INTERNAL PARAMETERS-1'!$B$5:$J$44,6,FALSE)*VLOOKUP(HRYLD2!BP$4,'[1]INTERNAL PARAMETERS-1'!$B$5:$J$44,3,FALSE) + HRYLD1!BP228*(1-VLOOKUP(HRYLD2!BP$4,'[1]INTERNAL PARAMETERS-1'!$B$5:$J$44,5,FALSE))*VLOOKUP(HRYLD2!BP$4,'[1]INTERNAL PARAMETERS-1'!$B$5:$J$44,8,FALSE)*VLOOKUP(HRYLD2!BP$4,'[1]INTERNAL PARAMETERS-1'!$B$5:$J$44,3,FALSE)</f>
        <v>0</v>
      </c>
      <c r="BQ228" s="44">
        <f>HRYLD1!BQ228*VLOOKUP(HRYLD2!BQ$4,'[1]INTERNAL PARAMETERS-1'!$B$5:$J$44,5,FALSE)*VLOOKUP(HRYLD2!BQ$4,'[1]INTERNAL PARAMETERS-1'!$B$5:$J$44,6,FALSE)*VLOOKUP(HRYLD2!BQ$4,'[1]INTERNAL PARAMETERS-1'!$B$5:$J$44,3,FALSE) + HRYLD1!BQ228*(1-VLOOKUP(HRYLD2!BQ$4,'[1]INTERNAL PARAMETERS-1'!$B$5:$J$44,5,FALSE))*VLOOKUP(HRYLD2!BQ$4,'[1]INTERNAL PARAMETERS-1'!$B$5:$J$44,8,FALSE)*VLOOKUP(HRYLD2!BQ$4,'[1]INTERNAL PARAMETERS-1'!$B$5:$J$44,3,FALSE)</f>
        <v>0</v>
      </c>
      <c r="BR228" s="44">
        <f>HRYLD1!BR228*VLOOKUP(HRYLD2!BR$4,'[1]INTERNAL PARAMETERS-1'!$B$5:$J$44,5,FALSE)*VLOOKUP(HRYLD2!BR$4,'[1]INTERNAL PARAMETERS-1'!$B$5:$J$44,6,FALSE)*VLOOKUP(HRYLD2!BR$4,'[1]INTERNAL PARAMETERS-1'!$B$5:$J$44,3,FALSE) + HRYLD1!BR228*(1-VLOOKUP(HRYLD2!BR$4,'[1]INTERNAL PARAMETERS-1'!$B$5:$J$44,5,FALSE))*VLOOKUP(HRYLD2!BR$4,'[1]INTERNAL PARAMETERS-1'!$B$5:$J$44,8,FALSE)*VLOOKUP(HRYLD2!BR$4,'[1]INTERNAL PARAMETERS-1'!$B$5:$J$44,3,FALSE)</f>
        <v>0</v>
      </c>
      <c r="BS228" s="44">
        <f>HRYLD1!BS228*VLOOKUP(HRYLD2!BS$4,'[1]INTERNAL PARAMETERS-1'!$B$5:$J$44,5,FALSE)*VLOOKUP(HRYLD2!BS$4,'[1]INTERNAL PARAMETERS-1'!$B$5:$J$44,6,FALSE)*VLOOKUP(HRYLD2!BS$4,'[1]INTERNAL PARAMETERS-1'!$B$5:$J$44,3,FALSE) + HRYLD1!BS228*(1-VLOOKUP(HRYLD2!BS$4,'[1]INTERNAL PARAMETERS-1'!$B$5:$J$44,5,FALSE))*VLOOKUP(HRYLD2!BS$4,'[1]INTERNAL PARAMETERS-1'!$B$5:$J$44,8,FALSE)*VLOOKUP(HRYLD2!BS$4,'[1]INTERNAL PARAMETERS-1'!$B$5:$J$44,3,FALSE)</f>
        <v>0</v>
      </c>
      <c r="BT228" s="44">
        <f>HRYLD1!BT228*VLOOKUP(HRYLD2!BT$4,'[1]INTERNAL PARAMETERS-1'!$B$5:$J$44,5,FALSE)*VLOOKUP(HRYLD2!BT$4,'[1]INTERNAL PARAMETERS-1'!$B$5:$J$44,6,FALSE)*VLOOKUP(HRYLD2!BT$4,'[1]INTERNAL PARAMETERS-1'!$B$5:$J$44,3,FALSE) + HRYLD1!BT228*(1-VLOOKUP(HRYLD2!BT$4,'[1]INTERNAL PARAMETERS-1'!$B$5:$J$44,5,FALSE))*VLOOKUP(HRYLD2!BT$4,'[1]INTERNAL PARAMETERS-1'!$B$5:$J$44,8,FALSE)*VLOOKUP(HRYLD2!BT$4,'[1]INTERNAL PARAMETERS-1'!$B$5:$J$44,3,FALSE)</f>
        <v>0</v>
      </c>
      <c r="BU228" s="44">
        <f>HRYLD1!BU228*VLOOKUP(HRYLD2!BU$4,'[1]INTERNAL PARAMETERS-1'!$B$5:$J$44,5,FALSE)*VLOOKUP(HRYLD2!BU$4,'[1]INTERNAL PARAMETERS-1'!$B$5:$J$44,6,FALSE)*VLOOKUP(HRYLD2!BU$4,'[1]INTERNAL PARAMETERS-1'!$B$5:$J$44,3,FALSE) + HRYLD1!BU228*(1-VLOOKUP(HRYLD2!BU$4,'[1]INTERNAL PARAMETERS-1'!$B$5:$J$44,5,FALSE))*VLOOKUP(HRYLD2!BU$4,'[1]INTERNAL PARAMETERS-1'!$B$5:$J$44,8,FALSE)*VLOOKUP(HRYLD2!BU$4,'[1]INTERNAL PARAMETERS-1'!$B$5:$J$44,3,FALSE)</f>
        <v>0</v>
      </c>
      <c r="BV228" s="44">
        <f>HRYLD1!BV228*VLOOKUP(HRYLD2!BV$4,'[1]INTERNAL PARAMETERS-1'!$B$5:$J$44,5,FALSE)*VLOOKUP(HRYLD2!BV$4,'[1]INTERNAL PARAMETERS-1'!$B$5:$J$44,6,FALSE)*VLOOKUP(HRYLD2!BV$4,'[1]INTERNAL PARAMETERS-1'!$B$5:$J$44,3,FALSE) + HRYLD1!BV228*(1-VLOOKUP(HRYLD2!BV$4,'[1]INTERNAL PARAMETERS-1'!$B$5:$J$44,5,FALSE))*VLOOKUP(HRYLD2!BV$4,'[1]INTERNAL PARAMETERS-1'!$B$5:$J$44,8,FALSE)*VLOOKUP(HRYLD2!BV$4,'[1]INTERNAL PARAMETERS-1'!$B$5:$J$44,3,FALSE)</f>
        <v>0</v>
      </c>
      <c r="BW228" s="44">
        <f>HRYLD1!BW228*VLOOKUP(HRYLD2!BW$4,'[1]INTERNAL PARAMETERS-1'!$B$5:$J$44,5,FALSE)*VLOOKUP(HRYLD2!BW$4,'[1]INTERNAL PARAMETERS-1'!$B$5:$J$44,6,FALSE)*VLOOKUP(HRYLD2!BW$4,'[1]INTERNAL PARAMETERS-1'!$B$5:$J$44,3,FALSE) + HRYLD1!BW228*(1-VLOOKUP(HRYLD2!BW$4,'[1]INTERNAL PARAMETERS-1'!$B$5:$J$44,5,FALSE))*VLOOKUP(HRYLD2!BW$4,'[1]INTERNAL PARAMETERS-1'!$B$5:$J$44,8,FALSE)*VLOOKUP(HRYLD2!BW$4,'[1]INTERNAL PARAMETERS-1'!$B$5:$J$44,3,FALSE)</f>
        <v>0</v>
      </c>
      <c r="BX228" s="44">
        <f>HRYLD1!BX228*VLOOKUP(HRYLD2!BX$4,'[1]INTERNAL PARAMETERS-1'!$B$5:$J$44,5,FALSE)*VLOOKUP(HRYLD2!BX$4,'[1]INTERNAL PARAMETERS-1'!$B$5:$J$44,6,FALSE)*VLOOKUP(HRYLD2!BX$4,'[1]INTERNAL PARAMETERS-1'!$B$5:$J$44,3,FALSE) + HRYLD1!BX228*(1-VLOOKUP(HRYLD2!BX$4,'[1]INTERNAL PARAMETERS-1'!$B$5:$J$44,5,FALSE))*VLOOKUP(HRYLD2!BX$4,'[1]INTERNAL PARAMETERS-1'!$B$5:$J$44,8,FALSE)*VLOOKUP(HRYLD2!BX$4,'[1]INTERNAL PARAMETERS-1'!$B$5:$J$44,3,FALSE)</f>
        <v>0</v>
      </c>
      <c r="BY228" s="44">
        <f>HRYLD1!BY228*VLOOKUP(HRYLD2!BY$4,'[1]INTERNAL PARAMETERS-1'!$B$5:$J$44,5,FALSE)*VLOOKUP(HRYLD2!BY$4,'[1]INTERNAL PARAMETERS-1'!$B$5:$J$44,6,FALSE)*VLOOKUP(HRYLD2!BY$4,'[1]INTERNAL PARAMETERS-1'!$B$5:$J$44,3,FALSE) + HRYLD1!BY228*(1-VLOOKUP(HRYLD2!BY$4,'[1]INTERNAL PARAMETERS-1'!$B$5:$J$44,5,FALSE))*VLOOKUP(HRYLD2!BY$4,'[1]INTERNAL PARAMETERS-1'!$B$5:$J$44,8,FALSE)*VLOOKUP(HRYLD2!BY$4,'[1]INTERNAL PARAMETERS-1'!$B$5:$J$44,3,FALSE)</f>
        <v>0</v>
      </c>
      <c r="BZ228" s="44">
        <f>HRYLD1!BZ228*VLOOKUP(HRYLD2!BZ$4,'[1]INTERNAL PARAMETERS-1'!$B$5:$J$44,5,FALSE)*VLOOKUP(HRYLD2!BZ$4,'[1]INTERNAL PARAMETERS-1'!$B$5:$J$44,6,FALSE)*VLOOKUP(HRYLD2!BZ$4,'[1]INTERNAL PARAMETERS-1'!$B$5:$J$44,3,FALSE) + HRYLD1!BZ228*(1-VLOOKUP(HRYLD2!BZ$4,'[1]INTERNAL PARAMETERS-1'!$B$5:$J$44,5,FALSE))*VLOOKUP(HRYLD2!BZ$4,'[1]INTERNAL PARAMETERS-1'!$B$5:$J$44,8,FALSE)*VLOOKUP(HRYLD2!BZ$4,'[1]INTERNAL PARAMETERS-1'!$B$5:$J$44,3,FALSE)</f>
        <v>0</v>
      </c>
      <c r="CA228" s="44">
        <f>HRYLD1!CA228*VLOOKUP(HRYLD2!CA$4,'[1]INTERNAL PARAMETERS-1'!$B$5:$J$44,5,FALSE)*VLOOKUP(HRYLD2!CA$4,'[1]INTERNAL PARAMETERS-1'!$B$5:$J$44,6,FALSE)*VLOOKUP(HRYLD2!CA$4,'[1]INTERNAL PARAMETERS-1'!$B$5:$J$44,3,FALSE) + HRYLD1!CA228*(1-VLOOKUP(HRYLD2!CA$4,'[1]INTERNAL PARAMETERS-1'!$B$5:$J$44,5,FALSE))*VLOOKUP(HRYLD2!CA$4,'[1]INTERNAL PARAMETERS-1'!$B$5:$J$44,8,FALSE)*VLOOKUP(HRYLD2!CA$4,'[1]INTERNAL PARAMETERS-1'!$B$5:$J$44,3,FALSE)</f>
        <v>0</v>
      </c>
      <c r="CB228" s="44">
        <f>HRYLD1!CB228*VLOOKUP(HRYLD2!CB$4,'[1]INTERNAL PARAMETERS-1'!$B$5:$J$44,5,FALSE)*VLOOKUP(HRYLD2!CB$4,'[1]INTERNAL PARAMETERS-1'!$B$5:$J$44,6,FALSE)*VLOOKUP(HRYLD2!CB$4,'[1]INTERNAL PARAMETERS-1'!$B$5:$J$44,3,FALSE) + HRYLD1!CB228*(1-VLOOKUP(HRYLD2!CB$4,'[1]INTERNAL PARAMETERS-1'!$B$5:$J$44,5,FALSE))*VLOOKUP(HRYLD2!CB$4,'[1]INTERNAL PARAMETERS-1'!$B$5:$J$44,8,FALSE)*VLOOKUP(HRYLD2!CB$4,'[1]INTERNAL PARAMETERS-1'!$B$5:$J$44,3,FALSE)</f>
        <v>0</v>
      </c>
      <c r="CC228" s="44">
        <f>HRYLD1!CC228*VLOOKUP(HRYLD2!CC$4,'[1]INTERNAL PARAMETERS-1'!$B$5:$J$44,5,FALSE)*VLOOKUP(HRYLD2!CC$4,'[1]INTERNAL PARAMETERS-1'!$B$5:$J$44,6,FALSE)*VLOOKUP(HRYLD2!CC$4,'[1]INTERNAL PARAMETERS-1'!$B$5:$J$44,3,FALSE) + HRYLD1!CC228*(1-VLOOKUP(HRYLD2!CC$4,'[1]INTERNAL PARAMETERS-1'!$B$5:$J$44,5,FALSE))*VLOOKUP(HRYLD2!CC$4,'[1]INTERNAL PARAMETERS-1'!$B$5:$J$44,8,FALSE)*VLOOKUP(HRYLD2!CC$4,'[1]INTERNAL PARAMETERS-1'!$B$5:$J$44,3,FALSE)</f>
        <v>0</v>
      </c>
      <c r="CD228" s="44">
        <f>HRYLD1!CD228*VLOOKUP(HRYLD2!CD$4,'[1]INTERNAL PARAMETERS-1'!$B$5:$J$44,5,FALSE)*VLOOKUP(HRYLD2!CD$4,'[1]INTERNAL PARAMETERS-1'!$B$5:$J$44,6,FALSE)*VLOOKUP(HRYLD2!CD$4,'[1]INTERNAL PARAMETERS-1'!$B$5:$J$44,3,FALSE) + HRYLD1!CD228*(1-VLOOKUP(HRYLD2!CD$4,'[1]INTERNAL PARAMETERS-1'!$B$5:$J$44,5,FALSE))*VLOOKUP(HRYLD2!CD$4,'[1]INTERNAL PARAMETERS-1'!$B$5:$J$44,8,FALSE)*VLOOKUP(HRYLD2!CD$4,'[1]INTERNAL PARAMETERS-1'!$B$5:$J$44,3,FALSE)</f>
        <v>0</v>
      </c>
      <c r="CE228" s="44">
        <f>HRYLD1!CE228*VLOOKUP(HRYLD2!CE$4,'[1]INTERNAL PARAMETERS-1'!$B$5:$J$44,5,FALSE)*VLOOKUP(HRYLD2!CE$4,'[1]INTERNAL PARAMETERS-1'!$B$5:$J$44,6,FALSE)*VLOOKUP(HRYLD2!CE$4,'[1]INTERNAL PARAMETERS-1'!$B$5:$J$44,3,FALSE) + HRYLD1!CE228*(1-VLOOKUP(HRYLD2!CE$4,'[1]INTERNAL PARAMETERS-1'!$B$5:$J$44,5,FALSE))*VLOOKUP(HRYLD2!CE$4,'[1]INTERNAL PARAMETERS-1'!$B$5:$J$44,8,FALSE)*VLOOKUP(HRYLD2!CE$4,'[1]INTERNAL PARAMETERS-1'!$B$5:$J$44,3,FALSE)</f>
        <v>0</v>
      </c>
      <c r="CF228" s="44">
        <f>HRYLD1!CF228*VLOOKUP(HRYLD2!CF$4,'[1]INTERNAL PARAMETERS-1'!$B$5:$J$44,5,FALSE)*VLOOKUP(HRYLD2!CF$4,'[1]INTERNAL PARAMETERS-1'!$B$5:$J$44,6,FALSE)*VLOOKUP(HRYLD2!CF$4,'[1]INTERNAL PARAMETERS-1'!$B$5:$J$44,3,FALSE) + HRYLD1!CF228*(1-VLOOKUP(HRYLD2!CF$4,'[1]INTERNAL PARAMETERS-1'!$B$5:$J$44,5,FALSE))*VLOOKUP(HRYLD2!CF$4,'[1]INTERNAL PARAMETERS-1'!$B$5:$J$44,8,FALSE)*VLOOKUP(HRYLD2!CF$4,'[1]INTERNAL PARAMETERS-1'!$B$5:$J$44,3,FALSE)</f>
        <v>0</v>
      </c>
      <c r="CG228" s="44">
        <f>HRYLD1!CG228*VLOOKUP(HRYLD2!CG$4,'[1]INTERNAL PARAMETERS-1'!$B$5:$J$44,5,FALSE)*VLOOKUP(HRYLD2!CG$4,'[1]INTERNAL PARAMETERS-1'!$B$5:$J$44,6,FALSE)*VLOOKUP(HRYLD2!CG$4,'[1]INTERNAL PARAMETERS-1'!$B$5:$J$44,3,FALSE) + HRYLD1!CG228*(1-VLOOKUP(HRYLD2!CG$4,'[1]INTERNAL PARAMETERS-1'!$B$5:$J$44,5,FALSE))*VLOOKUP(HRYLD2!CG$4,'[1]INTERNAL PARAMETERS-1'!$B$5:$J$44,8,FALSE)*VLOOKUP(HRYLD2!CG$4,'[1]INTERNAL PARAMETERS-1'!$B$5:$J$44,3,FALSE)</f>
        <v>0</v>
      </c>
      <c r="CH228" s="43">
        <f>HRYLD1!CH228*VLOOKUP(HRYLD2!CH$4,'[1]INTERNAL PARAMETERS-1'!$B$5:$J$44,5,FALSE)*VLOOKUP(HRYLD2!CH$4,'[1]INTERNAL PARAMETERS-1'!$B$5:$J$44,6,FALSE)*VLOOKUP(HRYLD2!CH$4,'[1]INTERNAL PARAMETERS-1'!$B$5:$J$44,3,FALSE) + HRYLD1!CH228*(1-VLOOKUP(HRYLD2!CH$4,'[1]INTERNAL PARAMETERS-1'!$B$5:$J$44,5,FALSE))*VLOOKUP(HRYLD2!CH$4,'[1]INTERNAL PARAMETERS-1'!$B$5:$J$44,8,FALSE)*VLOOKUP(HRYLD2!CH$4,'[1]INTERNAL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67</v>
      </c>
      <c r="D229" s="57" t="s">
        <v>58</v>
      </c>
      <c r="E229" s="132">
        <f>HR!X229</f>
        <v>0</v>
      </c>
      <c r="F229" s="59">
        <f>'[1]INTERNAL PARAMETERS-1'!M13</f>
        <v>44.225000000000001</v>
      </c>
      <c r="G229" s="45">
        <f>HRYLD1!G229*VLOOKUP(HRYLD2!G$4,'[1]INTERNAL PARAMETERS-1'!$B$5:$J$44,5,FALSE)*VLOOKUP(HRYLD2!G$4,'[1]INTERNAL PARAMETERS-1'!$B$5:$J$44,7,FALSE)*HRYLD2!$F229 + HRYLD1!G229*(1-VLOOKUP(HRYLD2!G$4,'[1]INTERNAL PARAMETERS-1'!$B$5:$J$44,5,FALSE))*VLOOKUP(HRYLD2!G$4,'[1]INTERNAL PARAMETERS-1'!$B$5:$J$44,9,FALSE)*HRYLD2!$F229</f>
        <v>0</v>
      </c>
      <c r="H229" s="44">
        <f>HRYLD1!H229*VLOOKUP(HRYLD2!H$4,'[1]INTERNAL PARAMETERS-1'!$B$5:$J$44,5,FALSE)*VLOOKUP(HRYLD2!H$4,'[1]INTERNAL PARAMETERS-1'!$B$5:$J$44,7,FALSE)*HRYLD2!$F229 + HRYLD1!H229*(1-VLOOKUP(HRYLD2!H$4,'[1]INTERNAL PARAMETERS-1'!$B$5:$J$44,5,FALSE))*VLOOKUP(HRYLD2!H$4,'[1]INTERNAL PARAMETERS-1'!$B$5:$J$44,9,FALSE)*HRYLD2!$F229</f>
        <v>0</v>
      </c>
      <c r="I229" s="44">
        <f>HRYLD1!I229*VLOOKUP(HRYLD2!I$4,'[1]INTERNAL PARAMETERS-1'!$B$5:$J$44,5,FALSE)*VLOOKUP(HRYLD2!I$4,'[1]INTERNAL PARAMETERS-1'!$B$5:$J$44,7,FALSE)*HRYLD2!$F229 + HRYLD1!I229*(1-VLOOKUP(HRYLD2!I$4,'[1]INTERNAL PARAMETERS-1'!$B$5:$J$44,5,FALSE))*VLOOKUP(HRYLD2!I$4,'[1]INTERNAL PARAMETERS-1'!$B$5:$J$44,9,FALSE)*HRYLD2!$F229</f>
        <v>0</v>
      </c>
      <c r="J229" s="44">
        <f>HRYLD1!J229*VLOOKUP(HRYLD2!J$4,'[1]INTERNAL PARAMETERS-1'!$B$5:$J$44,5,FALSE)*VLOOKUP(HRYLD2!J$4,'[1]INTERNAL PARAMETERS-1'!$B$5:$J$44,7,FALSE)*HRYLD2!$F229 + HRYLD1!J229*(1-VLOOKUP(HRYLD2!J$4,'[1]INTERNAL PARAMETERS-1'!$B$5:$J$44,5,FALSE))*VLOOKUP(HRYLD2!J$4,'[1]INTERNAL PARAMETERS-1'!$B$5:$J$44,9,FALSE)*HRYLD2!$F229</f>
        <v>0</v>
      </c>
      <c r="K229" s="44">
        <f>HRYLD1!K229*VLOOKUP(HRYLD2!K$4,'[1]INTERNAL PARAMETERS-1'!$B$5:$J$44,5,FALSE)*VLOOKUP(HRYLD2!K$4,'[1]INTERNAL PARAMETERS-1'!$B$5:$J$44,7,FALSE)*HRYLD2!$F229 + HRYLD1!K229*(1-VLOOKUP(HRYLD2!K$4,'[1]INTERNAL PARAMETERS-1'!$B$5:$J$44,5,FALSE))*VLOOKUP(HRYLD2!K$4,'[1]INTERNAL PARAMETERS-1'!$B$5:$J$44,9,FALSE)*HRYLD2!$F229</f>
        <v>0</v>
      </c>
      <c r="L229" s="44">
        <f>HRYLD1!L229*VLOOKUP(HRYLD2!L$4,'[1]INTERNAL PARAMETERS-1'!$B$5:$J$44,5,FALSE)*VLOOKUP(HRYLD2!L$4,'[1]INTERNAL PARAMETERS-1'!$B$5:$J$44,7,FALSE)*HRYLD2!$F229 + HRYLD1!L229*(1-VLOOKUP(HRYLD2!L$4,'[1]INTERNAL PARAMETERS-1'!$B$5:$J$44,5,FALSE))*VLOOKUP(HRYLD2!L$4,'[1]INTERNAL PARAMETERS-1'!$B$5:$J$44,9,FALSE)*HRYLD2!$F229</f>
        <v>0</v>
      </c>
      <c r="M229" s="44">
        <f>HRYLD1!M229*VLOOKUP(HRYLD2!M$4,'[1]INTERNAL PARAMETERS-1'!$B$5:$J$44,5,FALSE)*VLOOKUP(HRYLD2!M$4,'[1]INTERNAL PARAMETERS-1'!$B$5:$J$44,7,FALSE)*HRYLD2!$F229 + HRYLD1!M229*(1-VLOOKUP(HRYLD2!M$4,'[1]INTERNAL PARAMETERS-1'!$B$5:$J$44,5,FALSE))*VLOOKUP(HRYLD2!M$4,'[1]INTERNAL PARAMETERS-1'!$B$5:$J$44,9,FALSE)*HRYLD2!$F229</f>
        <v>0</v>
      </c>
      <c r="N229" s="44">
        <f>HRYLD1!N229*VLOOKUP(HRYLD2!N$4,'[1]INTERNAL PARAMETERS-1'!$B$5:$J$44,5,FALSE)*VLOOKUP(HRYLD2!N$4,'[1]INTERNAL PARAMETERS-1'!$B$5:$J$44,7,FALSE)*HRYLD2!$F229 + HRYLD1!N229*(1-VLOOKUP(HRYLD2!N$4,'[1]INTERNAL PARAMETERS-1'!$B$5:$J$44,5,FALSE))*VLOOKUP(HRYLD2!N$4,'[1]INTERNAL PARAMETERS-1'!$B$5:$J$44,9,FALSE)*HRYLD2!$F229</f>
        <v>0</v>
      </c>
      <c r="O229" s="44">
        <f>HRYLD1!O229*VLOOKUP(HRYLD2!O$4,'[1]INTERNAL PARAMETERS-1'!$B$5:$J$44,5,FALSE)*VLOOKUP(HRYLD2!O$4,'[1]INTERNAL PARAMETERS-1'!$B$5:$J$44,7,FALSE)*HRYLD2!$F229 + HRYLD1!O229*(1-VLOOKUP(HRYLD2!O$4,'[1]INTERNAL PARAMETERS-1'!$B$5:$J$44,5,FALSE))*VLOOKUP(HRYLD2!O$4,'[1]INTERNAL PARAMETERS-1'!$B$5:$J$44,9,FALSE)*HRYLD2!$F229</f>
        <v>0</v>
      </c>
      <c r="P229" s="44">
        <f>HRYLD1!P229*VLOOKUP(HRYLD2!P$4,'[1]INTERNAL PARAMETERS-1'!$B$5:$J$44,5,FALSE)*VLOOKUP(HRYLD2!P$4,'[1]INTERNAL PARAMETERS-1'!$B$5:$J$44,7,FALSE)*HRYLD2!$F229 + HRYLD1!P229*(1-VLOOKUP(HRYLD2!P$4,'[1]INTERNAL PARAMETERS-1'!$B$5:$J$44,5,FALSE))*VLOOKUP(HRYLD2!P$4,'[1]INTERNAL PARAMETERS-1'!$B$5:$J$44,9,FALSE)*HRYLD2!$F229</f>
        <v>0</v>
      </c>
      <c r="Q229" s="44">
        <f>HRYLD1!Q229*VLOOKUP(HRYLD2!Q$4,'[1]INTERNAL PARAMETERS-1'!$B$5:$J$44,5,FALSE)*VLOOKUP(HRYLD2!Q$4,'[1]INTERNAL PARAMETERS-1'!$B$5:$J$44,7,FALSE)*HRYLD2!$F229 + HRYLD1!Q229*(1-VLOOKUP(HRYLD2!Q$4,'[1]INTERNAL PARAMETERS-1'!$B$5:$J$44,5,FALSE))*VLOOKUP(HRYLD2!Q$4,'[1]INTERNAL PARAMETERS-1'!$B$5:$J$44,9,FALSE)*HRYLD2!$F229</f>
        <v>0</v>
      </c>
      <c r="R229" s="44">
        <f>HRYLD1!R229*VLOOKUP(HRYLD2!R$4,'[1]INTERNAL PARAMETERS-1'!$B$5:$J$44,5,FALSE)*VLOOKUP(HRYLD2!R$4,'[1]INTERNAL PARAMETERS-1'!$B$5:$J$44,7,FALSE)*HRYLD2!$F229 + HRYLD1!R229*(1-VLOOKUP(HRYLD2!R$4,'[1]INTERNAL PARAMETERS-1'!$B$5:$J$44,5,FALSE))*VLOOKUP(HRYLD2!R$4,'[1]INTERNAL PARAMETERS-1'!$B$5:$J$44,9,FALSE)*HRYLD2!$F229</f>
        <v>0</v>
      </c>
      <c r="S229" s="44">
        <f>HRYLD1!S229*VLOOKUP(HRYLD2!S$4,'[1]INTERNAL PARAMETERS-1'!$B$5:$J$44,5,FALSE)*VLOOKUP(HRYLD2!S$4,'[1]INTERNAL PARAMETERS-1'!$B$5:$J$44,7,FALSE)*HRYLD2!$F229 + HRYLD1!S229*(1-VLOOKUP(HRYLD2!S$4,'[1]INTERNAL PARAMETERS-1'!$B$5:$J$44,5,FALSE))*VLOOKUP(HRYLD2!S$4,'[1]INTERNAL PARAMETERS-1'!$B$5:$J$44,9,FALSE)*HRYLD2!$F229</f>
        <v>0</v>
      </c>
      <c r="T229" s="44">
        <f>HRYLD1!T229*VLOOKUP(HRYLD2!T$4,'[1]INTERNAL PARAMETERS-1'!$B$5:$J$44,5,FALSE)*VLOOKUP(HRYLD2!T$4,'[1]INTERNAL PARAMETERS-1'!$B$5:$J$44,7,FALSE)*HRYLD2!$F229 + HRYLD1!T229*(1-VLOOKUP(HRYLD2!T$4,'[1]INTERNAL PARAMETERS-1'!$B$5:$J$44,5,FALSE))*VLOOKUP(HRYLD2!T$4,'[1]INTERNAL PARAMETERS-1'!$B$5:$J$44,9,FALSE)*HRYLD2!$F229</f>
        <v>0</v>
      </c>
      <c r="U229" s="44">
        <f>HRYLD1!U229*VLOOKUP(HRYLD2!U$4,'[1]INTERNAL PARAMETERS-1'!$B$5:$J$44,5,FALSE)*VLOOKUP(HRYLD2!U$4,'[1]INTERNAL PARAMETERS-1'!$B$5:$J$44,7,FALSE)*HRYLD2!$F229 + HRYLD1!U229*(1-VLOOKUP(HRYLD2!U$4,'[1]INTERNAL PARAMETERS-1'!$B$5:$J$44,5,FALSE))*VLOOKUP(HRYLD2!U$4,'[1]INTERNAL PARAMETERS-1'!$B$5:$J$44,9,FALSE)*HRYLD2!$F229</f>
        <v>0</v>
      </c>
      <c r="V229" s="44">
        <f>HRYLD1!V229*VLOOKUP(HRYLD2!V$4,'[1]INTERNAL PARAMETERS-1'!$B$5:$J$44,5,FALSE)*VLOOKUP(HRYLD2!V$4,'[1]INTERNAL PARAMETERS-1'!$B$5:$J$44,7,FALSE)*HRYLD2!$F229 + HRYLD1!V229*(1-VLOOKUP(HRYLD2!V$4,'[1]INTERNAL PARAMETERS-1'!$B$5:$J$44,5,FALSE))*VLOOKUP(HRYLD2!V$4,'[1]INTERNAL PARAMETERS-1'!$B$5:$J$44,9,FALSE)*HRYLD2!$F229</f>
        <v>0</v>
      </c>
      <c r="W229" s="44">
        <f>HRYLD1!W229*VLOOKUP(HRYLD2!W$4,'[1]INTERNAL PARAMETERS-1'!$B$5:$J$44,5,FALSE)*VLOOKUP(HRYLD2!W$4,'[1]INTERNAL PARAMETERS-1'!$B$5:$J$44,7,FALSE)*HRYLD2!$F229 + HRYLD1!W229*(1-VLOOKUP(HRYLD2!W$4,'[1]INTERNAL PARAMETERS-1'!$B$5:$J$44,5,FALSE))*VLOOKUP(HRYLD2!W$4,'[1]INTERNAL PARAMETERS-1'!$B$5:$J$44,9,FALSE)*HRYLD2!$F229</f>
        <v>0</v>
      </c>
      <c r="X229" s="44">
        <f>HRYLD1!X229*VLOOKUP(HRYLD2!X$4,'[1]INTERNAL PARAMETERS-1'!$B$5:$J$44,5,FALSE)*VLOOKUP(HRYLD2!X$4,'[1]INTERNAL PARAMETERS-1'!$B$5:$J$44,7,FALSE)*HRYLD2!$F229 + HRYLD1!X229*(1-VLOOKUP(HRYLD2!X$4,'[1]INTERNAL PARAMETERS-1'!$B$5:$J$44,5,FALSE))*VLOOKUP(HRYLD2!X$4,'[1]INTERNAL PARAMETERS-1'!$B$5:$J$44,9,FALSE)*HRYLD2!$F229</f>
        <v>0</v>
      </c>
      <c r="Y229" s="44">
        <f>HRYLD1!Y229*VLOOKUP(HRYLD2!Y$4,'[1]INTERNAL PARAMETERS-1'!$B$5:$J$44,5,FALSE)*VLOOKUP(HRYLD2!Y$4,'[1]INTERNAL PARAMETERS-1'!$B$5:$J$44,7,FALSE)*HRYLD2!$F229 + HRYLD1!Y229*(1-VLOOKUP(HRYLD2!Y$4,'[1]INTERNAL PARAMETERS-1'!$B$5:$J$44,5,FALSE))*VLOOKUP(HRYLD2!Y$4,'[1]INTERNAL PARAMETERS-1'!$B$5:$J$44,9,FALSE)*HRYLD2!$F229</f>
        <v>0</v>
      </c>
      <c r="Z229" s="44">
        <f>HRYLD1!Z229*VLOOKUP(HRYLD2!Z$4,'[1]INTERNAL PARAMETERS-1'!$B$5:$J$44,5,FALSE)*VLOOKUP(HRYLD2!Z$4,'[1]INTERNAL PARAMETERS-1'!$B$5:$J$44,7,FALSE)*HRYLD2!$F229 + HRYLD1!Z229*(1-VLOOKUP(HRYLD2!Z$4,'[1]INTERNAL PARAMETERS-1'!$B$5:$J$44,5,FALSE))*VLOOKUP(HRYLD2!Z$4,'[1]INTERNAL PARAMETERS-1'!$B$5:$J$44,9,FALSE)*HRYLD2!$F229</f>
        <v>0</v>
      </c>
      <c r="AA229" s="44">
        <f>HRYLD1!AA229*VLOOKUP(HRYLD2!AA$4,'[1]INTERNAL PARAMETERS-1'!$B$5:$J$44,5,FALSE)*VLOOKUP(HRYLD2!AA$4,'[1]INTERNAL PARAMETERS-1'!$B$5:$J$44,7,FALSE)*HRYLD2!$F229 + HRYLD1!AA229*(1-VLOOKUP(HRYLD2!AA$4,'[1]INTERNAL PARAMETERS-1'!$B$5:$J$44,5,FALSE))*VLOOKUP(HRYLD2!AA$4,'[1]INTERNAL PARAMETERS-1'!$B$5:$J$44,9,FALSE)*HRYLD2!$F229</f>
        <v>0</v>
      </c>
      <c r="AB229" s="44">
        <f>HRYLD1!AB229*VLOOKUP(HRYLD2!AB$4,'[1]INTERNAL PARAMETERS-1'!$B$5:$J$44,5,FALSE)*VLOOKUP(HRYLD2!AB$4,'[1]INTERNAL PARAMETERS-1'!$B$5:$J$44,7,FALSE)*HRYLD2!$F229 + HRYLD1!AB229*(1-VLOOKUP(HRYLD2!AB$4,'[1]INTERNAL PARAMETERS-1'!$B$5:$J$44,5,FALSE))*VLOOKUP(HRYLD2!AB$4,'[1]INTERNAL PARAMETERS-1'!$B$5:$J$44,9,FALSE)*HRYLD2!$F229</f>
        <v>0</v>
      </c>
      <c r="AC229" s="44">
        <f>HRYLD1!AC229*VLOOKUP(HRYLD2!AC$4,'[1]INTERNAL PARAMETERS-1'!$B$5:$J$44,5,FALSE)*VLOOKUP(HRYLD2!AC$4,'[1]INTERNAL PARAMETERS-1'!$B$5:$J$44,7,FALSE)*HRYLD2!$F229 + HRYLD1!AC229*(1-VLOOKUP(HRYLD2!AC$4,'[1]INTERNAL PARAMETERS-1'!$B$5:$J$44,5,FALSE))*VLOOKUP(HRYLD2!AC$4,'[1]INTERNAL PARAMETERS-1'!$B$5:$J$44,9,FALSE)*HRYLD2!$F229</f>
        <v>0</v>
      </c>
      <c r="AD229" s="44">
        <f>HRYLD1!AD229*VLOOKUP(HRYLD2!AD$4,'[1]INTERNAL PARAMETERS-1'!$B$5:$J$44,5,FALSE)*VLOOKUP(HRYLD2!AD$4,'[1]INTERNAL PARAMETERS-1'!$B$5:$J$44,7,FALSE)*HRYLD2!$F229 + HRYLD1!AD229*(1-VLOOKUP(HRYLD2!AD$4,'[1]INTERNAL PARAMETERS-1'!$B$5:$J$44,5,FALSE))*VLOOKUP(HRYLD2!AD$4,'[1]INTERNAL PARAMETERS-1'!$B$5:$J$44,9,FALSE)*HRYLD2!$F229</f>
        <v>0</v>
      </c>
      <c r="AE229" s="44">
        <f>HRYLD1!AE229*VLOOKUP(HRYLD2!AE$4,'[1]INTERNAL PARAMETERS-1'!$B$5:$J$44,5,FALSE)*VLOOKUP(HRYLD2!AE$4,'[1]INTERNAL PARAMETERS-1'!$B$5:$J$44,7,FALSE)*HRYLD2!$F229 + HRYLD1!AE229*(1-VLOOKUP(HRYLD2!AE$4,'[1]INTERNAL PARAMETERS-1'!$B$5:$J$44,5,FALSE))*VLOOKUP(HRYLD2!AE$4,'[1]INTERNAL PARAMETERS-1'!$B$5:$J$44,9,FALSE)*HRYLD2!$F229</f>
        <v>0</v>
      </c>
      <c r="AF229" s="44">
        <f>HRYLD1!AF229*VLOOKUP(HRYLD2!AF$4,'[1]INTERNAL PARAMETERS-1'!$B$5:$J$44,5,FALSE)*VLOOKUP(HRYLD2!AF$4,'[1]INTERNAL PARAMETERS-1'!$B$5:$J$44,7,FALSE)*HRYLD2!$F229 + HRYLD1!AF229*(1-VLOOKUP(HRYLD2!AF$4,'[1]INTERNAL PARAMETERS-1'!$B$5:$J$44,5,FALSE))*VLOOKUP(HRYLD2!AF$4,'[1]INTERNAL PARAMETERS-1'!$B$5:$J$44,9,FALSE)*HRYLD2!$F229</f>
        <v>0</v>
      </c>
      <c r="AG229" s="44">
        <f>HRYLD1!AG229*VLOOKUP(HRYLD2!AG$4,'[1]INTERNAL PARAMETERS-1'!$B$5:$J$44,5,FALSE)*VLOOKUP(HRYLD2!AG$4,'[1]INTERNAL PARAMETERS-1'!$B$5:$J$44,7,FALSE)*HRYLD2!$F229 + HRYLD1!AG229*(1-VLOOKUP(HRYLD2!AG$4,'[1]INTERNAL PARAMETERS-1'!$B$5:$J$44,5,FALSE))*VLOOKUP(HRYLD2!AG$4,'[1]INTERNAL PARAMETERS-1'!$B$5:$J$44,9,FALSE)*HRYLD2!$F229</f>
        <v>0</v>
      </c>
      <c r="AH229" s="44">
        <f>HRYLD1!AH229*VLOOKUP(HRYLD2!AH$4,'[1]INTERNAL PARAMETERS-1'!$B$5:$J$44,5,FALSE)*VLOOKUP(HRYLD2!AH$4,'[1]INTERNAL PARAMETERS-1'!$B$5:$J$44,7,FALSE)*HRYLD2!$F229 + HRYLD1!AH229*(1-VLOOKUP(HRYLD2!AH$4,'[1]INTERNAL PARAMETERS-1'!$B$5:$J$44,5,FALSE))*VLOOKUP(HRYLD2!AH$4,'[1]INTERNAL PARAMETERS-1'!$B$5:$J$44,9,FALSE)*HRYLD2!$F229</f>
        <v>0</v>
      </c>
      <c r="AI229" s="44">
        <f>HRYLD1!AI229*VLOOKUP(HRYLD2!AI$4,'[1]INTERNAL PARAMETERS-1'!$B$5:$J$44,5,FALSE)*VLOOKUP(HRYLD2!AI$4,'[1]INTERNAL PARAMETERS-1'!$B$5:$J$44,7,FALSE)*HRYLD2!$F229 + HRYLD1!AI229*(1-VLOOKUP(HRYLD2!AI$4,'[1]INTERNAL PARAMETERS-1'!$B$5:$J$44,5,FALSE))*VLOOKUP(HRYLD2!AI$4,'[1]INTERNAL PARAMETERS-1'!$B$5:$J$44,9,FALSE)*HRYLD2!$F229</f>
        <v>0</v>
      </c>
      <c r="AJ229" s="44">
        <f>HRYLD1!AJ229*VLOOKUP(HRYLD2!AJ$4,'[1]INTERNAL PARAMETERS-1'!$B$5:$J$44,5,FALSE)*VLOOKUP(HRYLD2!AJ$4,'[1]INTERNAL PARAMETERS-1'!$B$5:$J$44,7,FALSE)*HRYLD2!$F229 + HRYLD1!AJ229*(1-VLOOKUP(HRYLD2!AJ$4,'[1]INTERNAL PARAMETERS-1'!$B$5:$J$44,5,FALSE))*VLOOKUP(HRYLD2!AJ$4,'[1]INTERNAL PARAMETERS-1'!$B$5:$J$44,9,FALSE)*HRYLD2!$F229</f>
        <v>0</v>
      </c>
      <c r="AK229" s="44">
        <f>HRYLD1!AK229*VLOOKUP(HRYLD2!AK$4,'[1]INTERNAL PARAMETERS-1'!$B$5:$J$44,5,FALSE)*VLOOKUP(HRYLD2!AK$4,'[1]INTERNAL PARAMETERS-1'!$B$5:$J$44,7,FALSE)*HRYLD2!$F229 + HRYLD1!AK229*(1-VLOOKUP(HRYLD2!AK$4,'[1]INTERNAL PARAMETERS-1'!$B$5:$J$44,5,FALSE))*VLOOKUP(HRYLD2!AK$4,'[1]INTERNAL PARAMETERS-1'!$B$5:$J$44,9,FALSE)*HRYLD2!$F229</f>
        <v>0</v>
      </c>
      <c r="AL229" s="44">
        <f>HRYLD1!AL229*VLOOKUP(HRYLD2!AL$4,'[1]INTERNAL PARAMETERS-1'!$B$5:$J$44,5,FALSE)*VLOOKUP(HRYLD2!AL$4,'[1]INTERNAL PARAMETERS-1'!$B$5:$J$44,7,FALSE)*HRYLD2!$F229 + HRYLD1!AL229*(1-VLOOKUP(HRYLD2!AL$4,'[1]INTERNAL PARAMETERS-1'!$B$5:$J$44,5,FALSE))*VLOOKUP(HRYLD2!AL$4,'[1]INTERNAL PARAMETERS-1'!$B$5:$J$44,9,FALSE)*HRYLD2!$F229</f>
        <v>0</v>
      </c>
      <c r="AM229" s="44">
        <f>HRYLD1!AM229*VLOOKUP(HRYLD2!AM$4,'[1]INTERNAL PARAMETERS-1'!$B$5:$J$44,5,FALSE)*VLOOKUP(HRYLD2!AM$4,'[1]INTERNAL PARAMETERS-1'!$B$5:$J$44,7,FALSE)*HRYLD2!$F229 + HRYLD1!AM229*(1-VLOOKUP(HRYLD2!AM$4,'[1]INTERNAL PARAMETERS-1'!$B$5:$J$44,5,FALSE))*VLOOKUP(HRYLD2!AM$4,'[1]INTERNAL PARAMETERS-1'!$B$5:$J$44,9,FALSE)*HRYLD2!$F229</f>
        <v>0</v>
      </c>
      <c r="AN229" s="44">
        <f>HRYLD1!AN229*VLOOKUP(HRYLD2!AN$4,'[1]INTERNAL PARAMETERS-1'!$B$5:$J$44,5,FALSE)*VLOOKUP(HRYLD2!AN$4,'[1]INTERNAL PARAMETERS-1'!$B$5:$J$44,7,FALSE)*HRYLD2!$F229 + HRYLD1!AN229*(1-VLOOKUP(HRYLD2!AN$4,'[1]INTERNAL PARAMETERS-1'!$B$5:$J$44,5,FALSE))*VLOOKUP(HRYLD2!AN$4,'[1]INTERNAL PARAMETERS-1'!$B$5:$J$44,9,FALSE)*HRYLD2!$F229</f>
        <v>0</v>
      </c>
      <c r="AO229" s="44">
        <f>HRYLD1!AO229*VLOOKUP(HRYLD2!AO$4,'[1]INTERNAL PARAMETERS-1'!$B$5:$J$44,5,FALSE)*VLOOKUP(HRYLD2!AO$4,'[1]INTERNAL PARAMETERS-1'!$B$5:$J$44,7,FALSE)*HRYLD2!$F229 + HRYLD1!AO229*(1-VLOOKUP(HRYLD2!AO$4,'[1]INTERNAL PARAMETERS-1'!$B$5:$J$44,5,FALSE))*VLOOKUP(HRYLD2!AO$4,'[1]INTERNAL PARAMETERS-1'!$B$5:$J$44,9,FALSE)*HRYLD2!$F229</f>
        <v>0</v>
      </c>
      <c r="AP229" s="44">
        <f>HRYLD1!AP229*VLOOKUP(HRYLD2!AP$4,'[1]INTERNAL PARAMETERS-1'!$B$5:$J$44,5,FALSE)*VLOOKUP(HRYLD2!AP$4,'[1]INTERNAL PARAMETERS-1'!$B$5:$J$44,7,FALSE)*HRYLD2!$F229 + HRYLD1!AP229*(1-VLOOKUP(HRYLD2!AP$4,'[1]INTERNAL PARAMETERS-1'!$B$5:$J$44,5,FALSE))*VLOOKUP(HRYLD2!AP$4,'[1]INTERNAL PARAMETERS-1'!$B$5:$J$44,9,FALSE)*HRYLD2!$F229</f>
        <v>0</v>
      </c>
      <c r="AQ229" s="44">
        <f>HRYLD1!AQ229*VLOOKUP(HRYLD2!AQ$4,'[1]INTERNAL PARAMETERS-1'!$B$5:$J$44,5,FALSE)*VLOOKUP(HRYLD2!AQ$4,'[1]INTERNAL PARAMETERS-1'!$B$5:$J$44,7,FALSE)*HRYLD2!$F229 + HRYLD1!AQ229*(1-VLOOKUP(HRYLD2!AQ$4,'[1]INTERNAL PARAMETERS-1'!$B$5:$J$44,5,FALSE))*VLOOKUP(HRYLD2!AQ$4,'[1]INTERNAL PARAMETERS-1'!$B$5:$J$44,9,FALSE)*HRYLD2!$F229</f>
        <v>0</v>
      </c>
      <c r="AR229" s="44">
        <f>HRYLD1!AR229*VLOOKUP(HRYLD2!AR$4,'[1]INTERNAL PARAMETERS-1'!$B$5:$J$44,5,FALSE)*VLOOKUP(HRYLD2!AR$4,'[1]INTERNAL PARAMETERS-1'!$B$5:$J$44,7,FALSE)*HRYLD2!$F229 + HRYLD1!AR229*(1-VLOOKUP(HRYLD2!AR$4,'[1]INTERNAL PARAMETERS-1'!$B$5:$J$44,5,FALSE))*VLOOKUP(HRYLD2!AR$4,'[1]INTERNAL PARAMETERS-1'!$B$5:$J$44,9,FALSE)*HRYLD2!$F229</f>
        <v>0</v>
      </c>
      <c r="AS229" s="44">
        <f>HRYLD1!AS229*VLOOKUP(HRYLD2!AS$4,'[1]INTERNAL PARAMETERS-1'!$B$5:$J$44,5,FALSE)*VLOOKUP(HRYLD2!AS$4,'[1]INTERNAL PARAMETERS-1'!$B$5:$J$44,7,FALSE)*HRYLD2!$F229 + HRYLD1!AS229*(1-VLOOKUP(HRYLD2!AS$4,'[1]INTERNAL PARAMETERS-1'!$B$5:$J$44,5,FALSE))*VLOOKUP(HRYLD2!AS$4,'[1]INTERNAL PARAMETERS-1'!$B$5:$J$44,9,FALSE)*HRYLD2!$F229</f>
        <v>0</v>
      </c>
      <c r="AT229" s="43">
        <f>HRYLD1!AT229*VLOOKUP(HRYLD2!AT$4,'[1]INTERNAL PARAMETERS-1'!$B$5:$J$44,5,FALSE)*VLOOKUP(HRYLD2!AT$4,'[1]INTERNAL PARAMETERS-1'!$B$5:$J$44,7,FALSE)*HRYLD2!$F229 + HRYLD1!AT229*(1-VLOOKUP(HRYLD2!AT$4,'[1]INTERNAL PARAMETERS-1'!$B$5:$J$44,5,FALSE))*VLOOKUP(HRYLD2!AT$4,'[1]INTERNAL PARAMETERS-1'!$B$5:$J$44,9,FALSE)*HRYLD2!$F229</f>
        <v>0</v>
      </c>
      <c r="AU229" s="45">
        <f>HRYLD1!AU229*VLOOKUP(HRYLD2!AU$4,'[1]INTERNAL PARAMETERS-1'!$B$5:$J$44,5,FALSE)*VLOOKUP(HRYLD2!AU$4,'[1]INTERNAL PARAMETERS-1'!$B$5:$J$44,6,FALSE)*VLOOKUP(HRYLD2!AU$4,'[1]INTERNAL PARAMETERS-1'!$B$5:$J$44,3,FALSE) + HRYLD1!AU229*(1-VLOOKUP(HRYLD2!AU$4,'[1]INTERNAL PARAMETERS-1'!$B$5:$J$44,5,FALSE))*VLOOKUP(HRYLD2!AU$4,'[1]INTERNAL PARAMETERS-1'!$B$5:$J$44,8,FALSE)*VLOOKUP(HRYLD2!AU$4,'[1]INTERNAL PARAMETERS-1'!$B$5:$J$44,3,FALSE)</f>
        <v>0</v>
      </c>
      <c r="AV229" s="44">
        <f>HRYLD1!AV229*VLOOKUP(HRYLD2!AV$4,'[1]INTERNAL PARAMETERS-1'!$B$5:$J$44,5,FALSE)*VLOOKUP(HRYLD2!AV$4,'[1]INTERNAL PARAMETERS-1'!$B$5:$J$44,6,FALSE)*VLOOKUP(HRYLD2!AV$4,'[1]INTERNAL PARAMETERS-1'!$B$5:$J$44,3,FALSE) + HRYLD1!AV229*(1-VLOOKUP(HRYLD2!AV$4,'[1]INTERNAL PARAMETERS-1'!$B$5:$J$44,5,FALSE))*VLOOKUP(HRYLD2!AV$4,'[1]INTERNAL PARAMETERS-1'!$B$5:$J$44,8,FALSE)*VLOOKUP(HRYLD2!AV$4,'[1]INTERNAL PARAMETERS-1'!$B$5:$J$44,3,FALSE)</f>
        <v>0</v>
      </c>
      <c r="AW229" s="44">
        <f>HRYLD1!AW229*VLOOKUP(HRYLD2!AW$4,'[1]INTERNAL PARAMETERS-1'!$B$5:$J$44,5,FALSE)*VLOOKUP(HRYLD2!AW$4,'[1]INTERNAL PARAMETERS-1'!$B$5:$J$44,6,FALSE)*VLOOKUP(HRYLD2!AW$4,'[1]INTERNAL PARAMETERS-1'!$B$5:$J$44,3,FALSE) + HRYLD1!AW229*(1-VLOOKUP(HRYLD2!AW$4,'[1]INTERNAL PARAMETERS-1'!$B$5:$J$44,5,FALSE))*VLOOKUP(HRYLD2!AW$4,'[1]INTERNAL PARAMETERS-1'!$B$5:$J$44,8,FALSE)*VLOOKUP(HRYLD2!AW$4,'[1]INTERNAL PARAMETERS-1'!$B$5:$J$44,3,FALSE)</f>
        <v>0</v>
      </c>
      <c r="AX229" s="44">
        <f>HRYLD1!AX229*VLOOKUP(HRYLD2!AX$4,'[1]INTERNAL PARAMETERS-1'!$B$5:$J$44,5,FALSE)*VLOOKUP(HRYLD2!AX$4,'[1]INTERNAL PARAMETERS-1'!$B$5:$J$44,6,FALSE)*VLOOKUP(HRYLD2!AX$4,'[1]INTERNAL PARAMETERS-1'!$B$5:$J$44,3,FALSE) + HRYLD1!AX229*(1-VLOOKUP(HRYLD2!AX$4,'[1]INTERNAL PARAMETERS-1'!$B$5:$J$44,5,FALSE))*VLOOKUP(HRYLD2!AX$4,'[1]INTERNAL PARAMETERS-1'!$B$5:$J$44,8,FALSE)*VLOOKUP(HRYLD2!AX$4,'[1]INTERNAL PARAMETERS-1'!$B$5:$J$44,3,FALSE)</f>
        <v>0</v>
      </c>
      <c r="AY229" s="44">
        <f>HRYLD1!AY229*VLOOKUP(HRYLD2!AY$4,'[1]INTERNAL PARAMETERS-1'!$B$5:$J$44,5,FALSE)*VLOOKUP(HRYLD2!AY$4,'[1]INTERNAL PARAMETERS-1'!$B$5:$J$44,6,FALSE)*VLOOKUP(HRYLD2!AY$4,'[1]INTERNAL PARAMETERS-1'!$B$5:$J$44,3,FALSE) + HRYLD1!AY229*(1-VLOOKUP(HRYLD2!AY$4,'[1]INTERNAL PARAMETERS-1'!$B$5:$J$44,5,FALSE))*VLOOKUP(HRYLD2!AY$4,'[1]INTERNAL PARAMETERS-1'!$B$5:$J$44,8,FALSE)*VLOOKUP(HRYLD2!AY$4,'[1]INTERNAL PARAMETERS-1'!$B$5:$J$44,3,FALSE)</f>
        <v>0</v>
      </c>
      <c r="AZ229" s="44">
        <f>HRYLD1!AZ229*VLOOKUP(HRYLD2!AZ$4,'[1]INTERNAL PARAMETERS-1'!$B$5:$J$44,5,FALSE)*VLOOKUP(HRYLD2!AZ$4,'[1]INTERNAL PARAMETERS-1'!$B$5:$J$44,6,FALSE)*VLOOKUP(HRYLD2!AZ$4,'[1]INTERNAL PARAMETERS-1'!$B$5:$J$44,3,FALSE) + HRYLD1!AZ229*(1-VLOOKUP(HRYLD2!AZ$4,'[1]INTERNAL PARAMETERS-1'!$B$5:$J$44,5,FALSE))*VLOOKUP(HRYLD2!AZ$4,'[1]INTERNAL PARAMETERS-1'!$B$5:$J$44,8,FALSE)*VLOOKUP(HRYLD2!AZ$4,'[1]INTERNAL PARAMETERS-1'!$B$5:$J$44,3,FALSE)</f>
        <v>0</v>
      </c>
      <c r="BA229" s="44">
        <f>HRYLD1!BA229*VLOOKUP(HRYLD2!BA$4,'[1]INTERNAL PARAMETERS-1'!$B$5:$J$44,5,FALSE)*VLOOKUP(HRYLD2!BA$4,'[1]INTERNAL PARAMETERS-1'!$B$5:$J$44,6,FALSE)*VLOOKUP(HRYLD2!BA$4,'[1]INTERNAL PARAMETERS-1'!$B$5:$J$44,3,FALSE) + HRYLD1!BA229*(1-VLOOKUP(HRYLD2!BA$4,'[1]INTERNAL PARAMETERS-1'!$B$5:$J$44,5,FALSE))*VLOOKUP(HRYLD2!BA$4,'[1]INTERNAL PARAMETERS-1'!$B$5:$J$44,8,FALSE)*VLOOKUP(HRYLD2!BA$4,'[1]INTERNAL PARAMETERS-1'!$B$5:$J$44,3,FALSE)</f>
        <v>0</v>
      </c>
      <c r="BB229" s="44">
        <f>HRYLD1!BB229*VLOOKUP(HRYLD2!BB$4,'[1]INTERNAL PARAMETERS-1'!$B$5:$J$44,5,FALSE)*VLOOKUP(HRYLD2!BB$4,'[1]INTERNAL PARAMETERS-1'!$B$5:$J$44,6,FALSE)*VLOOKUP(HRYLD2!BB$4,'[1]INTERNAL PARAMETERS-1'!$B$5:$J$44,3,FALSE) + HRYLD1!BB229*(1-VLOOKUP(HRYLD2!BB$4,'[1]INTERNAL PARAMETERS-1'!$B$5:$J$44,5,FALSE))*VLOOKUP(HRYLD2!BB$4,'[1]INTERNAL PARAMETERS-1'!$B$5:$J$44,8,FALSE)*VLOOKUP(HRYLD2!BB$4,'[1]INTERNAL PARAMETERS-1'!$B$5:$J$44,3,FALSE)</f>
        <v>0</v>
      </c>
      <c r="BC229" s="44">
        <f>HRYLD1!BC229*VLOOKUP(HRYLD2!BC$4,'[1]INTERNAL PARAMETERS-1'!$B$5:$J$44,5,FALSE)*VLOOKUP(HRYLD2!BC$4,'[1]INTERNAL PARAMETERS-1'!$B$5:$J$44,6,FALSE)*VLOOKUP(HRYLD2!BC$4,'[1]INTERNAL PARAMETERS-1'!$B$5:$J$44,3,FALSE) + HRYLD1!BC229*(1-VLOOKUP(HRYLD2!BC$4,'[1]INTERNAL PARAMETERS-1'!$B$5:$J$44,5,FALSE))*VLOOKUP(HRYLD2!BC$4,'[1]INTERNAL PARAMETERS-1'!$B$5:$J$44,8,FALSE)*VLOOKUP(HRYLD2!BC$4,'[1]INTERNAL PARAMETERS-1'!$B$5:$J$44,3,FALSE)</f>
        <v>0</v>
      </c>
      <c r="BD229" s="44">
        <f>HRYLD1!BD229*VLOOKUP(HRYLD2!BD$4,'[1]INTERNAL PARAMETERS-1'!$B$5:$J$44,5,FALSE)*VLOOKUP(HRYLD2!BD$4,'[1]INTERNAL PARAMETERS-1'!$B$5:$J$44,6,FALSE)*VLOOKUP(HRYLD2!BD$4,'[1]INTERNAL PARAMETERS-1'!$B$5:$J$44,3,FALSE) + HRYLD1!BD229*(1-VLOOKUP(HRYLD2!BD$4,'[1]INTERNAL PARAMETERS-1'!$B$5:$J$44,5,FALSE))*VLOOKUP(HRYLD2!BD$4,'[1]INTERNAL PARAMETERS-1'!$B$5:$J$44,8,FALSE)*VLOOKUP(HRYLD2!BD$4,'[1]INTERNAL PARAMETERS-1'!$B$5:$J$44,3,FALSE)</f>
        <v>0</v>
      </c>
      <c r="BE229" s="44">
        <f>HRYLD1!BE229*VLOOKUP(HRYLD2!BE$4,'[1]INTERNAL PARAMETERS-1'!$B$5:$J$44,5,FALSE)*VLOOKUP(HRYLD2!BE$4,'[1]INTERNAL PARAMETERS-1'!$B$5:$J$44,6,FALSE)*VLOOKUP(HRYLD2!BE$4,'[1]INTERNAL PARAMETERS-1'!$B$5:$J$44,3,FALSE) + HRYLD1!BE229*(1-VLOOKUP(HRYLD2!BE$4,'[1]INTERNAL PARAMETERS-1'!$B$5:$J$44,5,FALSE))*VLOOKUP(HRYLD2!BE$4,'[1]INTERNAL PARAMETERS-1'!$B$5:$J$44,8,FALSE)*VLOOKUP(HRYLD2!BE$4,'[1]INTERNAL PARAMETERS-1'!$B$5:$J$44,3,FALSE)</f>
        <v>0</v>
      </c>
      <c r="BF229" s="44">
        <f>HRYLD1!BF229*VLOOKUP(HRYLD2!BF$4,'[1]INTERNAL PARAMETERS-1'!$B$5:$J$44,5,FALSE)*VLOOKUP(HRYLD2!BF$4,'[1]INTERNAL PARAMETERS-1'!$B$5:$J$44,6,FALSE)*VLOOKUP(HRYLD2!BF$4,'[1]INTERNAL PARAMETERS-1'!$B$5:$J$44,3,FALSE) + HRYLD1!BF229*(1-VLOOKUP(HRYLD2!BF$4,'[1]INTERNAL PARAMETERS-1'!$B$5:$J$44,5,FALSE))*VLOOKUP(HRYLD2!BF$4,'[1]INTERNAL PARAMETERS-1'!$B$5:$J$44,8,FALSE)*VLOOKUP(HRYLD2!BF$4,'[1]INTERNAL PARAMETERS-1'!$B$5:$J$44,3,FALSE)</f>
        <v>0</v>
      </c>
      <c r="BG229" s="44">
        <f>HRYLD1!BG229*VLOOKUP(HRYLD2!BG$4,'[1]INTERNAL PARAMETERS-1'!$B$5:$J$44,5,FALSE)*VLOOKUP(HRYLD2!BG$4,'[1]INTERNAL PARAMETERS-1'!$B$5:$J$44,6,FALSE)*VLOOKUP(HRYLD2!BG$4,'[1]INTERNAL PARAMETERS-1'!$B$5:$J$44,3,FALSE) + HRYLD1!BG229*(1-VLOOKUP(HRYLD2!BG$4,'[1]INTERNAL PARAMETERS-1'!$B$5:$J$44,5,FALSE))*VLOOKUP(HRYLD2!BG$4,'[1]INTERNAL PARAMETERS-1'!$B$5:$J$44,8,FALSE)*VLOOKUP(HRYLD2!BG$4,'[1]INTERNAL PARAMETERS-1'!$B$5:$J$44,3,FALSE)</f>
        <v>0</v>
      </c>
      <c r="BH229" s="44">
        <f>HRYLD1!BH229*VLOOKUP(HRYLD2!BH$4,'[1]INTERNAL PARAMETERS-1'!$B$5:$J$44,5,FALSE)*VLOOKUP(HRYLD2!BH$4,'[1]INTERNAL PARAMETERS-1'!$B$5:$J$44,6,FALSE)*VLOOKUP(HRYLD2!BH$4,'[1]INTERNAL PARAMETERS-1'!$B$5:$J$44,3,FALSE) + HRYLD1!BH229*(1-VLOOKUP(HRYLD2!BH$4,'[1]INTERNAL PARAMETERS-1'!$B$5:$J$44,5,FALSE))*VLOOKUP(HRYLD2!BH$4,'[1]INTERNAL PARAMETERS-1'!$B$5:$J$44,8,FALSE)*VLOOKUP(HRYLD2!BH$4,'[1]INTERNAL PARAMETERS-1'!$B$5:$J$44,3,FALSE)</f>
        <v>0</v>
      </c>
      <c r="BI229" s="44">
        <f>HRYLD1!BI229*VLOOKUP(HRYLD2!BI$4,'[1]INTERNAL PARAMETERS-1'!$B$5:$J$44,5,FALSE)*VLOOKUP(HRYLD2!BI$4,'[1]INTERNAL PARAMETERS-1'!$B$5:$J$44,6,FALSE)*VLOOKUP(HRYLD2!BI$4,'[1]INTERNAL PARAMETERS-1'!$B$5:$J$44,3,FALSE) + HRYLD1!BI229*(1-VLOOKUP(HRYLD2!BI$4,'[1]INTERNAL PARAMETERS-1'!$B$5:$J$44,5,FALSE))*VLOOKUP(HRYLD2!BI$4,'[1]INTERNAL PARAMETERS-1'!$B$5:$J$44,8,FALSE)*VLOOKUP(HRYLD2!BI$4,'[1]INTERNAL PARAMETERS-1'!$B$5:$J$44,3,FALSE)</f>
        <v>0</v>
      </c>
      <c r="BJ229" s="44">
        <f>HRYLD1!BJ229*VLOOKUP(HRYLD2!BJ$4,'[1]INTERNAL PARAMETERS-1'!$B$5:$J$44,5,FALSE)*VLOOKUP(HRYLD2!BJ$4,'[1]INTERNAL PARAMETERS-1'!$B$5:$J$44,6,FALSE)*VLOOKUP(HRYLD2!BJ$4,'[1]INTERNAL PARAMETERS-1'!$B$5:$J$44,3,FALSE) + HRYLD1!BJ229*(1-VLOOKUP(HRYLD2!BJ$4,'[1]INTERNAL PARAMETERS-1'!$B$5:$J$44,5,FALSE))*VLOOKUP(HRYLD2!BJ$4,'[1]INTERNAL PARAMETERS-1'!$B$5:$J$44,8,FALSE)*VLOOKUP(HRYLD2!BJ$4,'[1]INTERNAL PARAMETERS-1'!$B$5:$J$44,3,FALSE)</f>
        <v>0</v>
      </c>
      <c r="BK229" s="44">
        <f>HRYLD1!BK229*VLOOKUP(HRYLD2!BK$4,'[1]INTERNAL PARAMETERS-1'!$B$5:$J$44,5,FALSE)*VLOOKUP(HRYLD2!BK$4,'[1]INTERNAL PARAMETERS-1'!$B$5:$J$44,6,FALSE)*VLOOKUP(HRYLD2!BK$4,'[1]INTERNAL PARAMETERS-1'!$B$5:$J$44,3,FALSE) + HRYLD1!BK229*(1-VLOOKUP(HRYLD2!BK$4,'[1]INTERNAL PARAMETERS-1'!$B$5:$J$44,5,FALSE))*VLOOKUP(HRYLD2!BK$4,'[1]INTERNAL PARAMETERS-1'!$B$5:$J$44,8,FALSE)*VLOOKUP(HRYLD2!BK$4,'[1]INTERNAL PARAMETERS-1'!$B$5:$J$44,3,FALSE)</f>
        <v>0</v>
      </c>
      <c r="BL229" s="44">
        <f>HRYLD1!BL229*VLOOKUP(HRYLD2!BL$4,'[1]INTERNAL PARAMETERS-1'!$B$5:$J$44,5,FALSE)*VLOOKUP(HRYLD2!BL$4,'[1]INTERNAL PARAMETERS-1'!$B$5:$J$44,6,FALSE)*VLOOKUP(HRYLD2!BL$4,'[1]INTERNAL PARAMETERS-1'!$B$5:$J$44,3,FALSE) + HRYLD1!BL229*(1-VLOOKUP(HRYLD2!BL$4,'[1]INTERNAL PARAMETERS-1'!$B$5:$J$44,5,FALSE))*VLOOKUP(HRYLD2!BL$4,'[1]INTERNAL PARAMETERS-1'!$B$5:$J$44,8,FALSE)*VLOOKUP(HRYLD2!BL$4,'[1]INTERNAL PARAMETERS-1'!$B$5:$J$44,3,FALSE)</f>
        <v>0</v>
      </c>
      <c r="BM229" s="44">
        <f>HRYLD1!BM229*VLOOKUP(HRYLD2!BM$4,'[1]INTERNAL PARAMETERS-1'!$B$5:$J$44,5,FALSE)*VLOOKUP(HRYLD2!BM$4,'[1]INTERNAL PARAMETERS-1'!$B$5:$J$44,6,FALSE)*VLOOKUP(HRYLD2!BM$4,'[1]INTERNAL PARAMETERS-1'!$B$5:$J$44,3,FALSE) + HRYLD1!BM229*(1-VLOOKUP(HRYLD2!BM$4,'[1]INTERNAL PARAMETERS-1'!$B$5:$J$44,5,FALSE))*VLOOKUP(HRYLD2!BM$4,'[1]INTERNAL PARAMETERS-1'!$B$5:$J$44,8,FALSE)*VLOOKUP(HRYLD2!BM$4,'[1]INTERNAL PARAMETERS-1'!$B$5:$J$44,3,FALSE)</f>
        <v>0</v>
      </c>
      <c r="BN229" s="44">
        <f>HRYLD1!BN229*VLOOKUP(HRYLD2!BN$4,'[1]INTERNAL PARAMETERS-1'!$B$5:$J$44,5,FALSE)*VLOOKUP(HRYLD2!BN$4,'[1]INTERNAL PARAMETERS-1'!$B$5:$J$44,6,FALSE)*VLOOKUP(HRYLD2!BN$4,'[1]INTERNAL PARAMETERS-1'!$B$5:$J$44,3,FALSE) + HRYLD1!BN229*(1-VLOOKUP(HRYLD2!BN$4,'[1]INTERNAL PARAMETERS-1'!$B$5:$J$44,5,FALSE))*VLOOKUP(HRYLD2!BN$4,'[1]INTERNAL PARAMETERS-1'!$B$5:$J$44,8,FALSE)*VLOOKUP(HRYLD2!BN$4,'[1]INTERNAL PARAMETERS-1'!$B$5:$J$44,3,FALSE)</f>
        <v>0</v>
      </c>
      <c r="BO229" s="44">
        <f>HRYLD1!BO229*VLOOKUP(HRYLD2!BO$4,'[1]INTERNAL PARAMETERS-1'!$B$5:$J$44,5,FALSE)*VLOOKUP(HRYLD2!BO$4,'[1]INTERNAL PARAMETERS-1'!$B$5:$J$44,6,FALSE)*VLOOKUP(HRYLD2!BO$4,'[1]INTERNAL PARAMETERS-1'!$B$5:$J$44,3,FALSE) + HRYLD1!BO229*(1-VLOOKUP(HRYLD2!BO$4,'[1]INTERNAL PARAMETERS-1'!$B$5:$J$44,5,FALSE))*VLOOKUP(HRYLD2!BO$4,'[1]INTERNAL PARAMETERS-1'!$B$5:$J$44,8,FALSE)*VLOOKUP(HRYLD2!BO$4,'[1]INTERNAL PARAMETERS-1'!$B$5:$J$44,3,FALSE)</f>
        <v>0</v>
      </c>
      <c r="BP229" s="44">
        <f>HRYLD1!BP229*VLOOKUP(HRYLD2!BP$4,'[1]INTERNAL PARAMETERS-1'!$B$5:$J$44,5,FALSE)*VLOOKUP(HRYLD2!BP$4,'[1]INTERNAL PARAMETERS-1'!$B$5:$J$44,6,FALSE)*VLOOKUP(HRYLD2!BP$4,'[1]INTERNAL PARAMETERS-1'!$B$5:$J$44,3,FALSE) + HRYLD1!BP229*(1-VLOOKUP(HRYLD2!BP$4,'[1]INTERNAL PARAMETERS-1'!$B$5:$J$44,5,FALSE))*VLOOKUP(HRYLD2!BP$4,'[1]INTERNAL PARAMETERS-1'!$B$5:$J$44,8,FALSE)*VLOOKUP(HRYLD2!BP$4,'[1]INTERNAL PARAMETERS-1'!$B$5:$J$44,3,FALSE)</f>
        <v>0</v>
      </c>
      <c r="BQ229" s="44">
        <f>HRYLD1!BQ229*VLOOKUP(HRYLD2!BQ$4,'[1]INTERNAL PARAMETERS-1'!$B$5:$J$44,5,FALSE)*VLOOKUP(HRYLD2!BQ$4,'[1]INTERNAL PARAMETERS-1'!$B$5:$J$44,6,FALSE)*VLOOKUP(HRYLD2!BQ$4,'[1]INTERNAL PARAMETERS-1'!$B$5:$J$44,3,FALSE) + HRYLD1!BQ229*(1-VLOOKUP(HRYLD2!BQ$4,'[1]INTERNAL PARAMETERS-1'!$B$5:$J$44,5,FALSE))*VLOOKUP(HRYLD2!BQ$4,'[1]INTERNAL PARAMETERS-1'!$B$5:$J$44,8,FALSE)*VLOOKUP(HRYLD2!BQ$4,'[1]INTERNAL PARAMETERS-1'!$B$5:$J$44,3,FALSE)</f>
        <v>0</v>
      </c>
      <c r="BR229" s="44">
        <f>HRYLD1!BR229*VLOOKUP(HRYLD2!BR$4,'[1]INTERNAL PARAMETERS-1'!$B$5:$J$44,5,FALSE)*VLOOKUP(HRYLD2!BR$4,'[1]INTERNAL PARAMETERS-1'!$B$5:$J$44,6,FALSE)*VLOOKUP(HRYLD2!BR$4,'[1]INTERNAL PARAMETERS-1'!$B$5:$J$44,3,FALSE) + HRYLD1!BR229*(1-VLOOKUP(HRYLD2!BR$4,'[1]INTERNAL PARAMETERS-1'!$B$5:$J$44,5,FALSE))*VLOOKUP(HRYLD2!BR$4,'[1]INTERNAL PARAMETERS-1'!$B$5:$J$44,8,FALSE)*VLOOKUP(HRYLD2!BR$4,'[1]INTERNAL PARAMETERS-1'!$B$5:$J$44,3,FALSE)</f>
        <v>0</v>
      </c>
      <c r="BS229" s="44">
        <f>HRYLD1!BS229*VLOOKUP(HRYLD2!BS$4,'[1]INTERNAL PARAMETERS-1'!$B$5:$J$44,5,FALSE)*VLOOKUP(HRYLD2!BS$4,'[1]INTERNAL PARAMETERS-1'!$B$5:$J$44,6,FALSE)*VLOOKUP(HRYLD2!BS$4,'[1]INTERNAL PARAMETERS-1'!$B$5:$J$44,3,FALSE) + HRYLD1!BS229*(1-VLOOKUP(HRYLD2!BS$4,'[1]INTERNAL PARAMETERS-1'!$B$5:$J$44,5,FALSE))*VLOOKUP(HRYLD2!BS$4,'[1]INTERNAL PARAMETERS-1'!$B$5:$J$44,8,FALSE)*VLOOKUP(HRYLD2!BS$4,'[1]INTERNAL PARAMETERS-1'!$B$5:$J$44,3,FALSE)</f>
        <v>0</v>
      </c>
      <c r="BT229" s="44">
        <f>HRYLD1!BT229*VLOOKUP(HRYLD2!BT$4,'[1]INTERNAL PARAMETERS-1'!$B$5:$J$44,5,FALSE)*VLOOKUP(HRYLD2!BT$4,'[1]INTERNAL PARAMETERS-1'!$B$5:$J$44,6,FALSE)*VLOOKUP(HRYLD2!BT$4,'[1]INTERNAL PARAMETERS-1'!$B$5:$J$44,3,FALSE) + HRYLD1!BT229*(1-VLOOKUP(HRYLD2!BT$4,'[1]INTERNAL PARAMETERS-1'!$B$5:$J$44,5,FALSE))*VLOOKUP(HRYLD2!BT$4,'[1]INTERNAL PARAMETERS-1'!$B$5:$J$44,8,FALSE)*VLOOKUP(HRYLD2!BT$4,'[1]INTERNAL PARAMETERS-1'!$B$5:$J$44,3,FALSE)</f>
        <v>0</v>
      </c>
      <c r="BU229" s="44">
        <f>HRYLD1!BU229*VLOOKUP(HRYLD2!BU$4,'[1]INTERNAL PARAMETERS-1'!$B$5:$J$44,5,FALSE)*VLOOKUP(HRYLD2!BU$4,'[1]INTERNAL PARAMETERS-1'!$B$5:$J$44,6,FALSE)*VLOOKUP(HRYLD2!BU$4,'[1]INTERNAL PARAMETERS-1'!$B$5:$J$44,3,FALSE) + HRYLD1!BU229*(1-VLOOKUP(HRYLD2!BU$4,'[1]INTERNAL PARAMETERS-1'!$B$5:$J$44,5,FALSE))*VLOOKUP(HRYLD2!BU$4,'[1]INTERNAL PARAMETERS-1'!$B$5:$J$44,8,FALSE)*VLOOKUP(HRYLD2!BU$4,'[1]INTERNAL PARAMETERS-1'!$B$5:$J$44,3,FALSE)</f>
        <v>0</v>
      </c>
      <c r="BV229" s="44">
        <f>HRYLD1!BV229*VLOOKUP(HRYLD2!BV$4,'[1]INTERNAL PARAMETERS-1'!$B$5:$J$44,5,FALSE)*VLOOKUP(HRYLD2!BV$4,'[1]INTERNAL PARAMETERS-1'!$B$5:$J$44,6,FALSE)*VLOOKUP(HRYLD2!BV$4,'[1]INTERNAL PARAMETERS-1'!$B$5:$J$44,3,FALSE) + HRYLD1!BV229*(1-VLOOKUP(HRYLD2!BV$4,'[1]INTERNAL PARAMETERS-1'!$B$5:$J$44,5,FALSE))*VLOOKUP(HRYLD2!BV$4,'[1]INTERNAL PARAMETERS-1'!$B$5:$J$44,8,FALSE)*VLOOKUP(HRYLD2!BV$4,'[1]INTERNAL PARAMETERS-1'!$B$5:$J$44,3,FALSE)</f>
        <v>0</v>
      </c>
      <c r="BW229" s="44">
        <f>HRYLD1!BW229*VLOOKUP(HRYLD2!BW$4,'[1]INTERNAL PARAMETERS-1'!$B$5:$J$44,5,FALSE)*VLOOKUP(HRYLD2!BW$4,'[1]INTERNAL PARAMETERS-1'!$B$5:$J$44,6,FALSE)*VLOOKUP(HRYLD2!BW$4,'[1]INTERNAL PARAMETERS-1'!$B$5:$J$44,3,FALSE) + HRYLD1!BW229*(1-VLOOKUP(HRYLD2!BW$4,'[1]INTERNAL PARAMETERS-1'!$B$5:$J$44,5,FALSE))*VLOOKUP(HRYLD2!BW$4,'[1]INTERNAL PARAMETERS-1'!$B$5:$J$44,8,FALSE)*VLOOKUP(HRYLD2!BW$4,'[1]INTERNAL PARAMETERS-1'!$B$5:$J$44,3,FALSE)</f>
        <v>0</v>
      </c>
      <c r="BX229" s="44">
        <f>HRYLD1!BX229*VLOOKUP(HRYLD2!BX$4,'[1]INTERNAL PARAMETERS-1'!$B$5:$J$44,5,FALSE)*VLOOKUP(HRYLD2!BX$4,'[1]INTERNAL PARAMETERS-1'!$B$5:$J$44,6,FALSE)*VLOOKUP(HRYLD2!BX$4,'[1]INTERNAL PARAMETERS-1'!$B$5:$J$44,3,FALSE) + HRYLD1!BX229*(1-VLOOKUP(HRYLD2!BX$4,'[1]INTERNAL PARAMETERS-1'!$B$5:$J$44,5,FALSE))*VLOOKUP(HRYLD2!BX$4,'[1]INTERNAL PARAMETERS-1'!$B$5:$J$44,8,FALSE)*VLOOKUP(HRYLD2!BX$4,'[1]INTERNAL PARAMETERS-1'!$B$5:$J$44,3,FALSE)</f>
        <v>0</v>
      </c>
      <c r="BY229" s="44">
        <f>HRYLD1!BY229*VLOOKUP(HRYLD2!BY$4,'[1]INTERNAL PARAMETERS-1'!$B$5:$J$44,5,FALSE)*VLOOKUP(HRYLD2!BY$4,'[1]INTERNAL PARAMETERS-1'!$B$5:$J$44,6,FALSE)*VLOOKUP(HRYLD2!BY$4,'[1]INTERNAL PARAMETERS-1'!$B$5:$J$44,3,FALSE) + HRYLD1!BY229*(1-VLOOKUP(HRYLD2!BY$4,'[1]INTERNAL PARAMETERS-1'!$B$5:$J$44,5,FALSE))*VLOOKUP(HRYLD2!BY$4,'[1]INTERNAL PARAMETERS-1'!$B$5:$J$44,8,FALSE)*VLOOKUP(HRYLD2!BY$4,'[1]INTERNAL PARAMETERS-1'!$B$5:$J$44,3,FALSE)</f>
        <v>0</v>
      </c>
      <c r="BZ229" s="44">
        <f>HRYLD1!BZ229*VLOOKUP(HRYLD2!BZ$4,'[1]INTERNAL PARAMETERS-1'!$B$5:$J$44,5,FALSE)*VLOOKUP(HRYLD2!BZ$4,'[1]INTERNAL PARAMETERS-1'!$B$5:$J$44,6,FALSE)*VLOOKUP(HRYLD2!BZ$4,'[1]INTERNAL PARAMETERS-1'!$B$5:$J$44,3,FALSE) + HRYLD1!BZ229*(1-VLOOKUP(HRYLD2!BZ$4,'[1]INTERNAL PARAMETERS-1'!$B$5:$J$44,5,FALSE))*VLOOKUP(HRYLD2!BZ$4,'[1]INTERNAL PARAMETERS-1'!$B$5:$J$44,8,FALSE)*VLOOKUP(HRYLD2!BZ$4,'[1]INTERNAL PARAMETERS-1'!$B$5:$J$44,3,FALSE)</f>
        <v>0</v>
      </c>
      <c r="CA229" s="44">
        <f>HRYLD1!CA229*VLOOKUP(HRYLD2!CA$4,'[1]INTERNAL PARAMETERS-1'!$B$5:$J$44,5,FALSE)*VLOOKUP(HRYLD2!CA$4,'[1]INTERNAL PARAMETERS-1'!$B$5:$J$44,6,FALSE)*VLOOKUP(HRYLD2!CA$4,'[1]INTERNAL PARAMETERS-1'!$B$5:$J$44,3,FALSE) + HRYLD1!CA229*(1-VLOOKUP(HRYLD2!CA$4,'[1]INTERNAL PARAMETERS-1'!$B$5:$J$44,5,FALSE))*VLOOKUP(HRYLD2!CA$4,'[1]INTERNAL PARAMETERS-1'!$B$5:$J$44,8,FALSE)*VLOOKUP(HRYLD2!CA$4,'[1]INTERNAL PARAMETERS-1'!$B$5:$J$44,3,FALSE)</f>
        <v>0</v>
      </c>
      <c r="CB229" s="44">
        <f>HRYLD1!CB229*VLOOKUP(HRYLD2!CB$4,'[1]INTERNAL PARAMETERS-1'!$B$5:$J$44,5,FALSE)*VLOOKUP(HRYLD2!CB$4,'[1]INTERNAL PARAMETERS-1'!$B$5:$J$44,6,FALSE)*VLOOKUP(HRYLD2!CB$4,'[1]INTERNAL PARAMETERS-1'!$B$5:$J$44,3,FALSE) + HRYLD1!CB229*(1-VLOOKUP(HRYLD2!CB$4,'[1]INTERNAL PARAMETERS-1'!$B$5:$J$44,5,FALSE))*VLOOKUP(HRYLD2!CB$4,'[1]INTERNAL PARAMETERS-1'!$B$5:$J$44,8,FALSE)*VLOOKUP(HRYLD2!CB$4,'[1]INTERNAL PARAMETERS-1'!$B$5:$J$44,3,FALSE)</f>
        <v>0</v>
      </c>
      <c r="CC229" s="44">
        <f>HRYLD1!CC229*VLOOKUP(HRYLD2!CC$4,'[1]INTERNAL PARAMETERS-1'!$B$5:$J$44,5,FALSE)*VLOOKUP(HRYLD2!CC$4,'[1]INTERNAL PARAMETERS-1'!$B$5:$J$44,6,FALSE)*VLOOKUP(HRYLD2!CC$4,'[1]INTERNAL PARAMETERS-1'!$B$5:$J$44,3,FALSE) + HRYLD1!CC229*(1-VLOOKUP(HRYLD2!CC$4,'[1]INTERNAL PARAMETERS-1'!$B$5:$J$44,5,FALSE))*VLOOKUP(HRYLD2!CC$4,'[1]INTERNAL PARAMETERS-1'!$B$5:$J$44,8,FALSE)*VLOOKUP(HRYLD2!CC$4,'[1]INTERNAL PARAMETERS-1'!$B$5:$J$44,3,FALSE)</f>
        <v>0</v>
      </c>
      <c r="CD229" s="44">
        <f>HRYLD1!CD229*VLOOKUP(HRYLD2!CD$4,'[1]INTERNAL PARAMETERS-1'!$B$5:$J$44,5,FALSE)*VLOOKUP(HRYLD2!CD$4,'[1]INTERNAL PARAMETERS-1'!$B$5:$J$44,6,FALSE)*VLOOKUP(HRYLD2!CD$4,'[1]INTERNAL PARAMETERS-1'!$B$5:$J$44,3,FALSE) + HRYLD1!CD229*(1-VLOOKUP(HRYLD2!CD$4,'[1]INTERNAL PARAMETERS-1'!$B$5:$J$44,5,FALSE))*VLOOKUP(HRYLD2!CD$4,'[1]INTERNAL PARAMETERS-1'!$B$5:$J$44,8,FALSE)*VLOOKUP(HRYLD2!CD$4,'[1]INTERNAL PARAMETERS-1'!$B$5:$J$44,3,FALSE)</f>
        <v>0</v>
      </c>
      <c r="CE229" s="44">
        <f>HRYLD1!CE229*VLOOKUP(HRYLD2!CE$4,'[1]INTERNAL PARAMETERS-1'!$B$5:$J$44,5,FALSE)*VLOOKUP(HRYLD2!CE$4,'[1]INTERNAL PARAMETERS-1'!$B$5:$J$44,6,FALSE)*VLOOKUP(HRYLD2!CE$4,'[1]INTERNAL PARAMETERS-1'!$B$5:$J$44,3,FALSE) + HRYLD1!CE229*(1-VLOOKUP(HRYLD2!CE$4,'[1]INTERNAL PARAMETERS-1'!$B$5:$J$44,5,FALSE))*VLOOKUP(HRYLD2!CE$4,'[1]INTERNAL PARAMETERS-1'!$B$5:$J$44,8,FALSE)*VLOOKUP(HRYLD2!CE$4,'[1]INTERNAL PARAMETERS-1'!$B$5:$J$44,3,FALSE)</f>
        <v>0</v>
      </c>
      <c r="CF229" s="44">
        <f>HRYLD1!CF229*VLOOKUP(HRYLD2!CF$4,'[1]INTERNAL PARAMETERS-1'!$B$5:$J$44,5,FALSE)*VLOOKUP(HRYLD2!CF$4,'[1]INTERNAL PARAMETERS-1'!$B$5:$J$44,6,FALSE)*VLOOKUP(HRYLD2!CF$4,'[1]INTERNAL PARAMETERS-1'!$B$5:$J$44,3,FALSE) + HRYLD1!CF229*(1-VLOOKUP(HRYLD2!CF$4,'[1]INTERNAL PARAMETERS-1'!$B$5:$J$44,5,FALSE))*VLOOKUP(HRYLD2!CF$4,'[1]INTERNAL PARAMETERS-1'!$B$5:$J$44,8,FALSE)*VLOOKUP(HRYLD2!CF$4,'[1]INTERNAL PARAMETERS-1'!$B$5:$J$44,3,FALSE)</f>
        <v>0</v>
      </c>
      <c r="CG229" s="44">
        <f>HRYLD1!CG229*VLOOKUP(HRYLD2!CG$4,'[1]INTERNAL PARAMETERS-1'!$B$5:$J$44,5,FALSE)*VLOOKUP(HRYLD2!CG$4,'[1]INTERNAL PARAMETERS-1'!$B$5:$J$44,6,FALSE)*VLOOKUP(HRYLD2!CG$4,'[1]INTERNAL PARAMETERS-1'!$B$5:$J$44,3,FALSE) + HRYLD1!CG229*(1-VLOOKUP(HRYLD2!CG$4,'[1]INTERNAL PARAMETERS-1'!$B$5:$J$44,5,FALSE))*VLOOKUP(HRYLD2!CG$4,'[1]INTERNAL PARAMETERS-1'!$B$5:$J$44,8,FALSE)*VLOOKUP(HRYLD2!CG$4,'[1]INTERNAL PARAMETERS-1'!$B$5:$J$44,3,FALSE)</f>
        <v>0</v>
      </c>
      <c r="CH229" s="43">
        <f>HRYLD1!CH229*VLOOKUP(HRYLD2!CH$4,'[1]INTERNAL PARAMETERS-1'!$B$5:$J$44,5,FALSE)*VLOOKUP(HRYLD2!CH$4,'[1]INTERNAL PARAMETERS-1'!$B$5:$J$44,6,FALSE)*VLOOKUP(HRYLD2!CH$4,'[1]INTERNAL PARAMETERS-1'!$B$5:$J$44,3,FALSE) + HRYLD1!CH229*(1-VLOOKUP(HRYLD2!CH$4,'[1]INTERNAL PARAMETERS-1'!$B$5:$J$44,5,FALSE))*VLOOKUP(HRYLD2!CH$4,'[1]INTERNAL PARAMETERS-1'!$B$5:$J$44,8,FALSE)*VLOOKUP(HRYLD2!CH$4,'[1]INTERNAL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67</v>
      </c>
      <c r="D230" s="57" t="s">
        <v>57</v>
      </c>
      <c r="E230" s="132">
        <f>HR!X230</f>
        <v>0</v>
      </c>
      <c r="F230" s="59">
        <f>'[1]INTERNAL PARAMETERS-1'!M14</f>
        <v>39.424999999999997</v>
      </c>
      <c r="G230" s="45">
        <f>HRYLD1!G230*VLOOKUP(HRYLD2!G$4,'[1]INTERNAL PARAMETERS-1'!$B$5:$J$44,5,FALSE)*VLOOKUP(HRYLD2!G$4,'[1]INTERNAL PARAMETERS-1'!$B$5:$J$44,7,FALSE)*HRYLD2!$F230 + HRYLD1!G230*(1-VLOOKUP(HRYLD2!G$4,'[1]INTERNAL PARAMETERS-1'!$B$5:$J$44,5,FALSE))*VLOOKUP(HRYLD2!G$4,'[1]INTERNAL PARAMETERS-1'!$B$5:$J$44,9,FALSE)*HRYLD2!$F230</f>
        <v>0</v>
      </c>
      <c r="H230" s="44">
        <f>HRYLD1!H230*VLOOKUP(HRYLD2!H$4,'[1]INTERNAL PARAMETERS-1'!$B$5:$J$44,5,FALSE)*VLOOKUP(HRYLD2!H$4,'[1]INTERNAL PARAMETERS-1'!$B$5:$J$44,7,FALSE)*HRYLD2!$F230 + HRYLD1!H230*(1-VLOOKUP(HRYLD2!H$4,'[1]INTERNAL PARAMETERS-1'!$B$5:$J$44,5,FALSE))*VLOOKUP(HRYLD2!H$4,'[1]INTERNAL PARAMETERS-1'!$B$5:$J$44,9,FALSE)*HRYLD2!$F230</f>
        <v>0</v>
      </c>
      <c r="I230" s="44">
        <f>HRYLD1!I230*VLOOKUP(HRYLD2!I$4,'[1]INTERNAL PARAMETERS-1'!$B$5:$J$44,5,FALSE)*VLOOKUP(HRYLD2!I$4,'[1]INTERNAL PARAMETERS-1'!$B$5:$J$44,7,FALSE)*HRYLD2!$F230 + HRYLD1!I230*(1-VLOOKUP(HRYLD2!I$4,'[1]INTERNAL PARAMETERS-1'!$B$5:$J$44,5,FALSE))*VLOOKUP(HRYLD2!I$4,'[1]INTERNAL PARAMETERS-1'!$B$5:$J$44,9,FALSE)*HRYLD2!$F230</f>
        <v>0</v>
      </c>
      <c r="J230" s="44">
        <f>HRYLD1!J230*VLOOKUP(HRYLD2!J$4,'[1]INTERNAL PARAMETERS-1'!$B$5:$J$44,5,FALSE)*VLOOKUP(HRYLD2!J$4,'[1]INTERNAL PARAMETERS-1'!$B$5:$J$44,7,FALSE)*HRYLD2!$F230 + HRYLD1!J230*(1-VLOOKUP(HRYLD2!J$4,'[1]INTERNAL PARAMETERS-1'!$B$5:$J$44,5,FALSE))*VLOOKUP(HRYLD2!J$4,'[1]INTERNAL PARAMETERS-1'!$B$5:$J$44,9,FALSE)*HRYLD2!$F230</f>
        <v>0</v>
      </c>
      <c r="K230" s="44">
        <f>HRYLD1!K230*VLOOKUP(HRYLD2!K$4,'[1]INTERNAL PARAMETERS-1'!$B$5:$J$44,5,FALSE)*VLOOKUP(HRYLD2!K$4,'[1]INTERNAL PARAMETERS-1'!$B$5:$J$44,7,FALSE)*HRYLD2!$F230 + HRYLD1!K230*(1-VLOOKUP(HRYLD2!K$4,'[1]INTERNAL PARAMETERS-1'!$B$5:$J$44,5,FALSE))*VLOOKUP(HRYLD2!K$4,'[1]INTERNAL PARAMETERS-1'!$B$5:$J$44,9,FALSE)*HRYLD2!$F230</f>
        <v>0</v>
      </c>
      <c r="L230" s="44">
        <f>HRYLD1!L230*VLOOKUP(HRYLD2!L$4,'[1]INTERNAL PARAMETERS-1'!$B$5:$J$44,5,FALSE)*VLOOKUP(HRYLD2!L$4,'[1]INTERNAL PARAMETERS-1'!$B$5:$J$44,7,FALSE)*HRYLD2!$F230 + HRYLD1!L230*(1-VLOOKUP(HRYLD2!L$4,'[1]INTERNAL PARAMETERS-1'!$B$5:$J$44,5,FALSE))*VLOOKUP(HRYLD2!L$4,'[1]INTERNAL PARAMETERS-1'!$B$5:$J$44,9,FALSE)*HRYLD2!$F230</f>
        <v>0</v>
      </c>
      <c r="M230" s="44">
        <f>HRYLD1!M230*VLOOKUP(HRYLD2!M$4,'[1]INTERNAL PARAMETERS-1'!$B$5:$J$44,5,FALSE)*VLOOKUP(HRYLD2!M$4,'[1]INTERNAL PARAMETERS-1'!$B$5:$J$44,7,FALSE)*HRYLD2!$F230 + HRYLD1!M230*(1-VLOOKUP(HRYLD2!M$4,'[1]INTERNAL PARAMETERS-1'!$B$5:$J$44,5,FALSE))*VLOOKUP(HRYLD2!M$4,'[1]INTERNAL PARAMETERS-1'!$B$5:$J$44,9,FALSE)*HRYLD2!$F230</f>
        <v>0</v>
      </c>
      <c r="N230" s="44">
        <f>HRYLD1!N230*VLOOKUP(HRYLD2!N$4,'[1]INTERNAL PARAMETERS-1'!$B$5:$J$44,5,FALSE)*VLOOKUP(HRYLD2!N$4,'[1]INTERNAL PARAMETERS-1'!$B$5:$J$44,7,FALSE)*HRYLD2!$F230 + HRYLD1!N230*(1-VLOOKUP(HRYLD2!N$4,'[1]INTERNAL PARAMETERS-1'!$B$5:$J$44,5,FALSE))*VLOOKUP(HRYLD2!N$4,'[1]INTERNAL PARAMETERS-1'!$B$5:$J$44,9,FALSE)*HRYLD2!$F230</f>
        <v>0</v>
      </c>
      <c r="O230" s="44">
        <f>HRYLD1!O230*VLOOKUP(HRYLD2!O$4,'[1]INTERNAL PARAMETERS-1'!$B$5:$J$44,5,FALSE)*VLOOKUP(HRYLD2!O$4,'[1]INTERNAL PARAMETERS-1'!$B$5:$J$44,7,FALSE)*HRYLD2!$F230 + HRYLD1!O230*(1-VLOOKUP(HRYLD2!O$4,'[1]INTERNAL PARAMETERS-1'!$B$5:$J$44,5,FALSE))*VLOOKUP(HRYLD2!O$4,'[1]INTERNAL PARAMETERS-1'!$B$5:$J$44,9,FALSE)*HRYLD2!$F230</f>
        <v>0</v>
      </c>
      <c r="P230" s="44">
        <f>HRYLD1!P230*VLOOKUP(HRYLD2!P$4,'[1]INTERNAL PARAMETERS-1'!$B$5:$J$44,5,FALSE)*VLOOKUP(HRYLD2!P$4,'[1]INTERNAL PARAMETERS-1'!$B$5:$J$44,7,FALSE)*HRYLD2!$F230 + HRYLD1!P230*(1-VLOOKUP(HRYLD2!P$4,'[1]INTERNAL PARAMETERS-1'!$B$5:$J$44,5,FALSE))*VLOOKUP(HRYLD2!P$4,'[1]INTERNAL PARAMETERS-1'!$B$5:$J$44,9,FALSE)*HRYLD2!$F230</f>
        <v>0</v>
      </c>
      <c r="Q230" s="44">
        <f>HRYLD1!Q230*VLOOKUP(HRYLD2!Q$4,'[1]INTERNAL PARAMETERS-1'!$B$5:$J$44,5,FALSE)*VLOOKUP(HRYLD2!Q$4,'[1]INTERNAL PARAMETERS-1'!$B$5:$J$44,7,FALSE)*HRYLD2!$F230 + HRYLD1!Q230*(1-VLOOKUP(HRYLD2!Q$4,'[1]INTERNAL PARAMETERS-1'!$B$5:$J$44,5,FALSE))*VLOOKUP(HRYLD2!Q$4,'[1]INTERNAL PARAMETERS-1'!$B$5:$J$44,9,FALSE)*HRYLD2!$F230</f>
        <v>0</v>
      </c>
      <c r="R230" s="44">
        <f>HRYLD1!R230*VLOOKUP(HRYLD2!R$4,'[1]INTERNAL PARAMETERS-1'!$B$5:$J$44,5,FALSE)*VLOOKUP(HRYLD2!R$4,'[1]INTERNAL PARAMETERS-1'!$B$5:$J$44,7,FALSE)*HRYLD2!$F230 + HRYLD1!R230*(1-VLOOKUP(HRYLD2!R$4,'[1]INTERNAL PARAMETERS-1'!$B$5:$J$44,5,FALSE))*VLOOKUP(HRYLD2!R$4,'[1]INTERNAL PARAMETERS-1'!$B$5:$J$44,9,FALSE)*HRYLD2!$F230</f>
        <v>0</v>
      </c>
      <c r="S230" s="44">
        <f>HRYLD1!S230*VLOOKUP(HRYLD2!S$4,'[1]INTERNAL PARAMETERS-1'!$B$5:$J$44,5,FALSE)*VLOOKUP(HRYLD2!S$4,'[1]INTERNAL PARAMETERS-1'!$B$5:$J$44,7,FALSE)*HRYLD2!$F230 + HRYLD1!S230*(1-VLOOKUP(HRYLD2!S$4,'[1]INTERNAL PARAMETERS-1'!$B$5:$J$44,5,FALSE))*VLOOKUP(HRYLD2!S$4,'[1]INTERNAL PARAMETERS-1'!$B$5:$J$44,9,FALSE)*HRYLD2!$F230</f>
        <v>0</v>
      </c>
      <c r="T230" s="44">
        <f>HRYLD1!T230*VLOOKUP(HRYLD2!T$4,'[1]INTERNAL PARAMETERS-1'!$B$5:$J$44,5,FALSE)*VLOOKUP(HRYLD2!T$4,'[1]INTERNAL PARAMETERS-1'!$B$5:$J$44,7,FALSE)*HRYLD2!$F230 + HRYLD1!T230*(1-VLOOKUP(HRYLD2!T$4,'[1]INTERNAL PARAMETERS-1'!$B$5:$J$44,5,FALSE))*VLOOKUP(HRYLD2!T$4,'[1]INTERNAL PARAMETERS-1'!$B$5:$J$44,9,FALSE)*HRYLD2!$F230</f>
        <v>0</v>
      </c>
      <c r="U230" s="44">
        <f>HRYLD1!U230*VLOOKUP(HRYLD2!U$4,'[1]INTERNAL PARAMETERS-1'!$B$5:$J$44,5,FALSE)*VLOOKUP(HRYLD2!U$4,'[1]INTERNAL PARAMETERS-1'!$B$5:$J$44,7,FALSE)*HRYLD2!$F230 + HRYLD1!U230*(1-VLOOKUP(HRYLD2!U$4,'[1]INTERNAL PARAMETERS-1'!$B$5:$J$44,5,FALSE))*VLOOKUP(HRYLD2!U$4,'[1]INTERNAL PARAMETERS-1'!$B$5:$J$44,9,FALSE)*HRYLD2!$F230</f>
        <v>0</v>
      </c>
      <c r="V230" s="44">
        <f>HRYLD1!V230*VLOOKUP(HRYLD2!V$4,'[1]INTERNAL PARAMETERS-1'!$B$5:$J$44,5,FALSE)*VLOOKUP(HRYLD2!V$4,'[1]INTERNAL PARAMETERS-1'!$B$5:$J$44,7,FALSE)*HRYLD2!$F230 + HRYLD1!V230*(1-VLOOKUP(HRYLD2!V$4,'[1]INTERNAL PARAMETERS-1'!$B$5:$J$44,5,FALSE))*VLOOKUP(HRYLD2!V$4,'[1]INTERNAL PARAMETERS-1'!$B$5:$J$44,9,FALSE)*HRYLD2!$F230</f>
        <v>0</v>
      </c>
      <c r="W230" s="44">
        <f>HRYLD1!W230*VLOOKUP(HRYLD2!W$4,'[1]INTERNAL PARAMETERS-1'!$B$5:$J$44,5,FALSE)*VLOOKUP(HRYLD2!W$4,'[1]INTERNAL PARAMETERS-1'!$B$5:$J$44,7,FALSE)*HRYLD2!$F230 + HRYLD1!W230*(1-VLOOKUP(HRYLD2!W$4,'[1]INTERNAL PARAMETERS-1'!$B$5:$J$44,5,FALSE))*VLOOKUP(HRYLD2!W$4,'[1]INTERNAL PARAMETERS-1'!$B$5:$J$44,9,FALSE)*HRYLD2!$F230</f>
        <v>0</v>
      </c>
      <c r="X230" s="44">
        <f>HRYLD1!X230*VLOOKUP(HRYLD2!X$4,'[1]INTERNAL PARAMETERS-1'!$B$5:$J$44,5,FALSE)*VLOOKUP(HRYLD2!X$4,'[1]INTERNAL PARAMETERS-1'!$B$5:$J$44,7,FALSE)*HRYLD2!$F230 + HRYLD1!X230*(1-VLOOKUP(HRYLD2!X$4,'[1]INTERNAL PARAMETERS-1'!$B$5:$J$44,5,FALSE))*VLOOKUP(HRYLD2!X$4,'[1]INTERNAL PARAMETERS-1'!$B$5:$J$44,9,FALSE)*HRYLD2!$F230</f>
        <v>0</v>
      </c>
      <c r="Y230" s="44">
        <f>HRYLD1!Y230*VLOOKUP(HRYLD2!Y$4,'[1]INTERNAL PARAMETERS-1'!$B$5:$J$44,5,FALSE)*VLOOKUP(HRYLD2!Y$4,'[1]INTERNAL PARAMETERS-1'!$B$5:$J$44,7,FALSE)*HRYLD2!$F230 + HRYLD1!Y230*(1-VLOOKUP(HRYLD2!Y$4,'[1]INTERNAL PARAMETERS-1'!$B$5:$J$44,5,FALSE))*VLOOKUP(HRYLD2!Y$4,'[1]INTERNAL PARAMETERS-1'!$B$5:$J$44,9,FALSE)*HRYLD2!$F230</f>
        <v>0</v>
      </c>
      <c r="Z230" s="44">
        <f>HRYLD1!Z230*VLOOKUP(HRYLD2!Z$4,'[1]INTERNAL PARAMETERS-1'!$B$5:$J$44,5,FALSE)*VLOOKUP(HRYLD2!Z$4,'[1]INTERNAL PARAMETERS-1'!$B$5:$J$44,7,FALSE)*HRYLD2!$F230 + HRYLD1!Z230*(1-VLOOKUP(HRYLD2!Z$4,'[1]INTERNAL PARAMETERS-1'!$B$5:$J$44,5,FALSE))*VLOOKUP(HRYLD2!Z$4,'[1]INTERNAL PARAMETERS-1'!$B$5:$J$44,9,FALSE)*HRYLD2!$F230</f>
        <v>0</v>
      </c>
      <c r="AA230" s="44">
        <f>HRYLD1!AA230*VLOOKUP(HRYLD2!AA$4,'[1]INTERNAL PARAMETERS-1'!$B$5:$J$44,5,FALSE)*VLOOKUP(HRYLD2!AA$4,'[1]INTERNAL PARAMETERS-1'!$B$5:$J$44,7,FALSE)*HRYLD2!$F230 + HRYLD1!AA230*(1-VLOOKUP(HRYLD2!AA$4,'[1]INTERNAL PARAMETERS-1'!$B$5:$J$44,5,FALSE))*VLOOKUP(HRYLD2!AA$4,'[1]INTERNAL PARAMETERS-1'!$B$5:$J$44,9,FALSE)*HRYLD2!$F230</f>
        <v>0</v>
      </c>
      <c r="AB230" s="44">
        <f>HRYLD1!AB230*VLOOKUP(HRYLD2!AB$4,'[1]INTERNAL PARAMETERS-1'!$B$5:$J$44,5,FALSE)*VLOOKUP(HRYLD2!AB$4,'[1]INTERNAL PARAMETERS-1'!$B$5:$J$44,7,FALSE)*HRYLD2!$F230 + HRYLD1!AB230*(1-VLOOKUP(HRYLD2!AB$4,'[1]INTERNAL PARAMETERS-1'!$B$5:$J$44,5,FALSE))*VLOOKUP(HRYLD2!AB$4,'[1]INTERNAL PARAMETERS-1'!$B$5:$J$44,9,FALSE)*HRYLD2!$F230</f>
        <v>0</v>
      </c>
      <c r="AC230" s="44">
        <f>HRYLD1!AC230*VLOOKUP(HRYLD2!AC$4,'[1]INTERNAL PARAMETERS-1'!$B$5:$J$44,5,FALSE)*VLOOKUP(HRYLD2!AC$4,'[1]INTERNAL PARAMETERS-1'!$B$5:$J$44,7,FALSE)*HRYLD2!$F230 + HRYLD1!AC230*(1-VLOOKUP(HRYLD2!AC$4,'[1]INTERNAL PARAMETERS-1'!$B$5:$J$44,5,FALSE))*VLOOKUP(HRYLD2!AC$4,'[1]INTERNAL PARAMETERS-1'!$B$5:$J$44,9,FALSE)*HRYLD2!$F230</f>
        <v>0</v>
      </c>
      <c r="AD230" s="44">
        <f>HRYLD1!AD230*VLOOKUP(HRYLD2!AD$4,'[1]INTERNAL PARAMETERS-1'!$B$5:$J$44,5,FALSE)*VLOOKUP(HRYLD2!AD$4,'[1]INTERNAL PARAMETERS-1'!$B$5:$J$44,7,FALSE)*HRYLD2!$F230 + HRYLD1!AD230*(1-VLOOKUP(HRYLD2!AD$4,'[1]INTERNAL PARAMETERS-1'!$B$5:$J$44,5,FALSE))*VLOOKUP(HRYLD2!AD$4,'[1]INTERNAL PARAMETERS-1'!$B$5:$J$44,9,FALSE)*HRYLD2!$F230</f>
        <v>0</v>
      </c>
      <c r="AE230" s="44">
        <f>HRYLD1!AE230*VLOOKUP(HRYLD2!AE$4,'[1]INTERNAL PARAMETERS-1'!$B$5:$J$44,5,FALSE)*VLOOKUP(HRYLD2!AE$4,'[1]INTERNAL PARAMETERS-1'!$B$5:$J$44,7,FALSE)*HRYLD2!$F230 + HRYLD1!AE230*(1-VLOOKUP(HRYLD2!AE$4,'[1]INTERNAL PARAMETERS-1'!$B$5:$J$44,5,FALSE))*VLOOKUP(HRYLD2!AE$4,'[1]INTERNAL PARAMETERS-1'!$B$5:$J$44,9,FALSE)*HRYLD2!$F230</f>
        <v>0</v>
      </c>
      <c r="AF230" s="44">
        <f>HRYLD1!AF230*VLOOKUP(HRYLD2!AF$4,'[1]INTERNAL PARAMETERS-1'!$B$5:$J$44,5,FALSE)*VLOOKUP(HRYLD2!AF$4,'[1]INTERNAL PARAMETERS-1'!$B$5:$J$44,7,FALSE)*HRYLD2!$F230 + HRYLD1!AF230*(1-VLOOKUP(HRYLD2!AF$4,'[1]INTERNAL PARAMETERS-1'!$B$5:$J$44,5,FALSE))*VLOOKUP(HRYLD2!AF$4,'[1]INTERNAL PARAMETERS-1'!$B$5:$J$44,9,FALSE)*HRYLD2!$F230</f>
        <v>0</v>
      </c>
      <c r="AG230" s="44">
        <f>HRYLD1!AG230*VLOOKUP(HRYLD2!AG$4,'[1]INTERNAL PARAMETERS-1'!$B$5:$J$44,5,FALSE)*VLOOKUP(HRYLD2!AG$4,'[1]INTERNAL PARAMETERS-1'!$B$5:$J$44,7,FALSE)*HRYLD2!$F230 + HRYLD1!AG230*(1-VLOOKUP(HRYLD2!AG$4,'[1]INTERNAL PARAMETERS-1'!$B$5:$J$44,5,FALSE))*VLOOKUP(HRYLD2!AG$4,'[1]INTERNAL PARAMETERS-1'!$B$5:$J$44,9,FALSE)*HRYLD2!$F230</f>
        <v>0</v>
      </c>
      <c r="AH230" s="44">
        <f>HRYLD1!AH230*VLOOKUP(HRYLD2!AH$4,'[1]INTERNAL PARAMETERS-1'!$B$5:$J$44,5,FALSE)*VLOOKUP(HRYLD2!AH$4,'[1]INTERNAL PARAMETERS-1'!$B$5:$J$44,7,FALSE)*HRYLD2!$F230 + HRYLD1!AH230*(1-VLOOKUP(HRYLD2!AH$4,'[1]INTERNAL PARAMETERS-1'!$B$5:$J$44,5,FALSE))*VLOOKUP(HRYLD2!AH$4,'[1]INTERNAL PARAMETERS-1'!$B$5:$J$44,9,FALSE)*HRYLD2!$F230</f>
        <v>0</v>
      </c>
      <c r="AI230" s="44">
        <f>HRYLD1!AI230*VLOOKUP(HRYLD2!AI$4,'[1]INTERNAL PARAMETERS-1'!$B$5:$J$44,5,FALSE)*VLOOKUP(HRYLD2!AI$4,'[1]INTERNAL PARAMETERS-1'!$B$5:$J$44,7,FALSE)*HRYLD2!$F230 + HRYLD1!AI230*(1-VLOOKUP(HRYLD2!AI$4,'[1]INTERNAL PARAMETERS-1'!$B$5:$J$44,5,FALSE))*VLOOKUP(HRYLD2!AI$4,'[1]INTERNAL PARAMETERS-1'!$B$5:$J$44,9,FALSE)*HRYLD2!$F230</f>
        <v>0</v>
      </c>
      <c r="AJ230" s="44">
        <f>HRYLD1!AJ230*VLOOKUP(HRYLD2!AJ$4,'[1]INTERNAL PARAMETERS-1'!$B$5:$J$44,5,FALSE)*VLOOKUP(HRYLD2!AJ$4,'[1]INTERNAL PARAMETERS-1'!$B$5:$J$44,7,FALSE)*HRYLD2!$F230 + HRYLD1!AJ230*(1-VLOOKUP(HRYLD2!AJ$4,'[1]INTERNAL PARAMETERS-1'!$B$5:$J$44,5,FALSE))*VLOOKUP(HRYLD2!AJ$4,'[1]INTERNAL PARAMETERS-1'!$B$5:$J$44,9,FALSE)*HRYLD2!$F230</f>
        <v>0</v>
      </c>
      <c r="AK230" s="44">
        <f>HRYLD1!AK230*VLOOKUP(HRYLD2!AK$4,'[1]INTERNAL PARAMETERS-1'!$B$5:$J$44,5,FALSE)*VLOOKUP(HRYLD2!AK$4,'[1]INTERNAL PARAMETERS-1'!$B$5:$J$44,7,FALSE)*HRYLD2!$F230 + HRYLD1!AK230*(1-VLOOKUP(HRYLD2!AK$4,'[1]INTERNAL PARAMETERS-1'!$B$5:$J$44,5,FALSE))*VLOOKUP(HRYLD2!AK$4,'[1]INTERNAL PARAMETERS-1'!$B$5:$J$44,9,FALSE)*HRYLD2!$F230</f>
        <v>0</v>
      </c>
      <c r="AL230" s="44">
        <f>HRYLD1!AL230*VLOOKUP(HRYLD2!AL$4,'[1]INTERNAL PARAMETERS-1'!$B$5:$J$44,5,FALSE)*VLOOKUP(HRYLD2!AL$4,'[1]INTERNAL PARAMETERS-1'!$B$5:$J$44,7,FALSE)*HRYLD2!$F230 + HRYLD1!AL230*(1-VLOOKUP(HRYLD2!AL$4,'[1]INTERNAL PARAMETERS-1'!$B$5:$J$44,5,FALSE))*VLOOKUP(HRYLD2!AL$4,'[1]INTERNAL PARAMETERS-1'!$B$5:$J$44,9,FALSE)*HRYLD2!$F230</f>
        <v>0</v>
      </c>
      <c r="AM230" s="44">
        <f>HRYLD1!AM230*VLOOKUP(HRYLD2!AM$4,'[1]INTERNAL PARAMETERS-1'!$B$5:$J$44,5,FALSE)*VLOOKUP(HRYLD2!AM$4,'[1]INTERNAL PARAMETERS-1'!$B$5:$J$44,7,FALSE)*HRYLD2!$F230 + HRYLD1!AM230*(1-VLOOKUP(HRYLD2!AM$4,'[1]INTERNAL PARAMETERS-1'!$B$5:$J$44,5,FALSE))*VLOOKUP(HRYLD2!AM$4,'[1]INTERNAL PARAMETERS-1'!$B$5:$J$44,9,FALSE)*HRYLD2!$F230</f>
        <v>0</v>
      </c>
      <c r="AN230" s="44">
        <f>HRYLD1!AN230*VLOOKUP(HRYLD2!AN$4,'[1]INTERNAL PARAMETERS-1'!$B$5:$J$44,5,FALSE)*VLOOKUP(HRYLD2!AN$4,'[1]INTERNAL PARAMETERS-1'!$B$5:$J$44,7,FALSE)*HRYLD2!$F230 + HRYLD1!AN230*(1-VLOOKUP(HRYLD2!AN$4,'[1]INTERNAL PARAMETERS-1'!$B$5:$J$44,5,FALSE))*VLOOKUP(HRYLD2!AN$4,'[1]INTERNAL PARAMETERS-1'!$B$5:$J$44,9,FALSE)*HRYLD2!$F230</f>
        <v>0</v>
      </c>
      <c r="AO230" s="44">
        <f>HRYLD1!AO230*VLOOKUP(HRYLD2!AO$4,'[1]INTERNAL PARAMETERS-1'!$B$5:$J$44,5,FALSE)*VLOOKUP(HRYLD2!AO$4,'[1]INTERNAL PARAMETERS-1'!$B$5:$J$44,7,FALSE)*HRYLD2!$F230 + HRYLD1!AO230*(1-VLOOKUP(HRYLD2!AO$4,'[1]INTERNAL PARAMETERS-1'!$B$5:$J$44,5,FALSE))*VLOOKUP(HRYLD2!AO$4,'[1]INTERNAL PARAMETERS-1'!$B$5:$J$44,9,FALSE)*HRYLD2!$F230</f>
        <v>0</v>
      </c>
      <c r="AP230" s="44">
        <f>HRYLD1!AP230*VLOOKUP(HRYLD2!AP$4,'[1]INTERNAL PARAMETERS-1'!$B$5:$J$44,5,FALSE)*VLOOKUP(HRYLD2!AP$4,'[1]INTERNAL PARAMETERS-1'!$B$5:$J$44,7,FALSE)*HRYLD2!$F230 + HRYLD1!AP230*(1-VLOOKUP(HRYLD2!AP$4,'[1]INTERNAL PARAMETERS-1'!$B$5:$J$44,5,FALSE))*VLOOKUP(HRYLD2!AP$4,'[1]INTERNAL PARAMETERS-1'!$B$5:$J$44,9,FALSE)*HRYLD2!$F230</f>
        <v>0</v>
      </c>
      <c r="AQ230" s="44">
        <f>HRYLD1!AQ230*VLOOKUP(HRYLD2!AQ$4,'[1]INTERNAL PARAMETERS-1'!$B$5:$J$44,5,FALSE)*VLOOKUP(HRYLD2!AQ$4,'[1]INTERNAL PARAMETERS-1'!$B$5:$J$44,7,FALSE)*HRYLD2!$F230 + HRYLD1!AQ230*(1-VLOOKUP(HRYLD2!AQ$4,'[1]INTERNAL PARAMETERS-1'!$B$5:$J$44,5,FALSE))*VLOOKUP(HRYLD2!AQ$4,'[1]INTERNAL PARAMETERS-1'!$B$5:$J$44,9,FALSE)*HRYLD2!$F230</f>
        <v>0</v>
      </c>
      <c r="AR230" s="44">
        <f>HRYLD1!AR230*VLOOKUP(HRYLD2!AR$4,'[1]INTERNAL PARAMETERS-1'!$B$5:$J$44,5,FALSE)*VLOOKUP(HRYLD2!AR$4,'[1]INTERNAL PARAMETERS-1'!$B$5:$J$44,7,FALSE)*HRYLD2!$F230 + HRYLD1!AR230*(1-VLOOKUP(HRYLD2!AR$4,'[1]INTERNAL PARAMETERS-1'!$B$5:$J$44,5,FALSE))*VLOOKUP(HRYLD2!AR$4,'[1]INTERNAL PARAMETERS-1'!$B$5:$J$44,9,FALSE)*HRYLD2!$F230</f>
        <v>0</v>
      </c>
      <c r="AS230" s="44">
        <f>HRYLD1!AS230*VLOOKUP(HRYLD2!AS$4,'[1]INTERNAL PARAMETERS-1'!$B$5:$J$44,5,FALSE)*VLOOKUP(HRYLD2!AS$4,'[1]INTERNAL PARAMETERS-1'!$B$5:$J$44,7,FALSE)*HRYLD2!$F230 + HRYLD1!AS230*(1-VLOOKUP(HRYLD2!AS$4,'[1]INTERNAL PARAMETERS-1'!$B$5:$J$44,5,FALSE))*VLOOKUP(HRYLD2!AS$4,'[1]INTERNAL PARAMETERS-1'!$B$5:$J$44,9,FALSE)*HRYLD2!$F230</f>
        <v>0</v>
      </c>
      <c r="AT230" s="43">
        <f>HRYLD1!AT230*VLOOKUP(HRYLD2!AT$4,'[1]INTERNAL PARAMETERS-1'!$B$5:$J$44,5,FALSE)*VLOOKUP(HRYLD2!AT$4,'[1]INTERNAL PARAMETERS-1'!$B$5:$J$44,7,FALSE)*HRYLD2!$F230 + HRYLD1!AT230*(1-VLOOKUP(HRYLD2!AT$4,'[1]INTERNAL PARAMETERS-1'!$B$5:$J$44,5,FALSE))*VLOOKUP(HRYLD2!AT$4,'[1]INTERNAL PARAMETERS-1'!$B$5:$J$44,9,FALSE)*HRYLD2!$F230</f>
        <v>0</v>
      </c>
      <c r="AU230" s="45">
        <f>HRYLD1!AU230*VLOOKUP(HRYLD2!AU$4,'[1]INTERNAL PARAMETERS-1'!$B$5:$J$44,5,FALSE)*VLOOKUP(HRYLD2!AU$4,'[1]INTERNAL PARAMETERS-1'!$B$5:$J$44,6,FALSE)*VLOOKUP(HRYLD2!AU$4,'[1]INTERNAL PARAMETERS-1'!$B$5:$J$44,3,FALSE) + HRYLD1!AU230*(1-VLOOKUP(HRYLD2!AU$4,'[1]INTERNAL PARAMETERS-1'!$B$5:$J$44,5,FALSE))*VLOOKUP(HRYLD2!AU$4,'[1]INTERNAL PARAMETERS-1'!$B$5:$J$44,8,FALSE)*VLOOKUP(HRYLD2!AU$4,'[1]INTERNAL PARAMETERS-1'!$B$5:$J$44,3,FALSE)</f>
        <v>0</v>
      </c>
      <c r="AV230" s="44">
        <f>HRYLD1!AV230*VLOOKUP(HRYLD2!AV$4,'[1]INTERNAL PARAMETERS-1'!$B$5:$J$44,5,FALSE)*VLOOKUP(HRYLD2!AV$4,'[1]INTERNAL PARAMETERS-1'!$B$5:$J$44,6,FALSE)*VLOOKUP(HRYLD2!AV$4,'[1]INTERNAL PARAMETERS-1'!$B$5:$J$44,3,FALSE) + HRYLD1!AV230*(1-VLOOKUP(HRYLD2!AV$4,'[1]INTERNAL PARAMETERS-1'!$B$5:$J$44,5,FALSE))*VLOOKUP(HRYLD2!AV$4,'[1]INTERNAL PARAMETERS-1'!$B$5:$J$44,8,FALSE)*VLOOKUP(HRYLD2!AV$4,'[1]INTERNAL PARAMETERS-1'!$B$5:$J$44,3,FALSE)</f>
        <v>0</v>
      </c>
      <c r="AW230" s="44">
        <f>HRYLD1!AW230*VLOOKUP(HRYLD2!AW$4,'[1]INTERNAL PARAMETERS-1'!$B$5:$J$44,5,FALSE)*VLOOKUP(HRYLD2!AW$4,'[1]INTERNAL PARAMETERS-1'!$B$5:$J$44,6,FALSE)*VLOOKUP(HRYLD2!AW$4,'[1]INTERNAL PARAMETERS-1'!$B$5:$J$44,3,FALSE) + HRYLD1!AW230*(1-VLOOKUP(HRYLD2!AW$4,'[1]INTERNAL PARAMETERS-1'!$B$5:$J$44,5,FALSE))*VLOOKUP(HRYLD2!AW$4,'[1]INTERNAL PARAMETERS-1'!$B$5:$J$44,8,FALSE)*VLOOKUP(HRYLD2!AW$4,'[1]INTERNAL PARAMETERS-1'!$B$5:$J$44,3,FALSE)</f>
        <v>0</v>
      </c>
      <c r="AX230" s="44">
        <f>HRYLD1!AX230*VLOOKUP(HRYLD2!AX$4,'[1]INTERNAL PARAMETERS-1'!$B$5:$J$44,5,FALSE)*VLOOKUP(HRYLD2!AX$4,'[1]INTERNAL PARAMETERS-1'!$B$5:$J$44,6,FALSE)*VLOOKUP(HRYLD2!AX$4,'[1]INTERNAL PARAMETERS-1'!$B$5:$J$44,3,FALSE) + HRYLD1!AX230*(1-VLOOKUP(HRYLD2!AX$4,'[1]INTERNAL PARAMETERS-1'!$B$5:$J$44,5,FALSE))*VLOOKUP(HRYLD2!AX$4,'[1]INTERNAL PARAMETERS-1'!$B$5:$J$44,8,FALSE)*VLOOKUP(HRYLD2!AX$4,'[1]INTERNAL PARAMETERS-1'!$B$5:$J$44,3,FALSE)</f>
        <v>0</v>
      </c>
      <c r="AY230" s="44">
        <f>HRYLD1!AY230*VLOOKUP(HRYLD2!AY$4,'[1]INTERNAL PARAMETERS-1'!$B$5:$J$44,5,FALSE)*VLOOKUP(HRYLD2!AY$4,'[1]INTERNAL PARAMETERS-1'!$B$5:$J$44,6,FALSE)*VLOOKUP(HRYLD2!AY$4,'[1]INTERNAL PARAMETERS-1'!$B$5:$J$44,3,FALSE) + HRYLD1!AY230*(1-VLOOKUP(HRYLD2!AY$4,'[1]INTERNAL PARAMETERS-1'!$B$5:$J$44,5,FALSE))*VLOOKUP(HRYLD2!AY$4,'[1]INTERNAL PARAMETERS-1'!$B$5:$J$44,8,FALSE)*VLOOKUP(HRYLD2!AY$4,'[1]INTERNAL PARAMETERS-1'!$B$5:$J$44,3,FALSE)</f>
        <v>0</v>
      </c>
      <c r="AZ230" s="44">
        <f>HRYLD1!AZ230*VLOOKUP(HRYLD2!AZ$4,'[1]INTERNAL PARAMETERS-1'!$B$5:$J$44,5,FALSE)*VLOOKUP(HRYLD2!AZ$4,'[1]INTERNAL PARAMETERS-1'!$B$5:$J$44,6,FALSE)*VLOOKUP(HRYLD2!AZ$4,'[1]INTERNAL PARAMETERS-1'!$B$5:$J$44,3,FALSE) + HRYLD1!AZ230*(1-VLOOKUP(HRYLD2!AZ$4,'[1]INTERNAL PARAMETERS-1'!$B$5:$J$44,5,FALSE))*VLOOKUP(HRYLD2!AZ$4,'[1]INTERNAL PARAMETERS-1'!$B$5:$J$44,8,FALSE)*VLOOKUP(HRYLD2!AZ$4,'[1]INTERNAL PARAMETERS-1'!$B$5:$J$44,3,FALSE)</f>
        <v>0</v>
      </c>
      <c r="BA230" s="44">
        <f>HRYLD1!BA230*VLOOKUP(HRYLD2!BA$4,'[1]INTERNAL PARAMETERS-1'!$B$5:$J$44,5,FALSE)*VLOOKUP(HRYLD2!BA$4,'[1]INTERNAL PARAMETERS-1'!$B$5:$J$44,6,FALSE)*VLOOKUP(HRYLD2!BA$4,'[1]INTERNAL PARAMETERS-1'!$B$5:$J$44,3,FALSE) + HRYLD1!BA230*(1-VLOOKUP(HRYLD2!BA$4,'[1]INTERNAL PARAMETERS-1'!$B$5:$J$44,5,FALSE))*VLOOKUP(HRYLD2!BA$4,'[1]INTERNAL PARAMETERS-1'!$B$5:$J$44,8,FALSE)*VLOOKUP(HRYLD2!BA$4,'[1]INTERNAL PARAMETERS-1'!$B$5:$J$44,3,FALSE)</f>
        <v>0</v>
      </c>
      <c r="BB230" s="44">
        <f>HRYLD1!BB230*VLOOKUP(HRYLD2!BB$4,'[1]INTERNAL PARAMETERS-1'!$B$5:$J$44,5,FALSE)*VLOOKUP(HRYLD2!BB$4,'[1]INTERNAL PARAMETERS-1'!$B$5:$J$44,6,FALSE)*VLOOKUP(HRYLD2!BB$4,'[1]INTERNAL PARAMETERS-1'!$B$5:$J$44,3,FALSE) + HRYLD1!BB230*(1-VLOOKUP(HRYLD2!BB$4,'[1]INTERNAL PARAMETERS-1'!$B$5:$J$44,5,FALSE))*VLOOKUP(HRYLD2!BB$4,'[1]INTERNAL PARAMETERS-1'!$B$5:$J$44,8,FALSE)*VLOOKUP(HRYLD2!BB$4,'[1]INTERNAL PARAMETERS-1'!$B$5:$J$44,3,FALSE)</f>
        <v>0</v>
      </c>
      <c r="BC230" s="44">
        <f>HRYLD1!BC230*VLOOKUP(HRYLD2!BC$4,'[1]INTERNAL PARAMETERS-1'!$B$5:$J$44,5,FALSE)*VLOOKUP(HRYLD2!BC$4,'[1]INTERNAL PARAMETERS-1'!$B$5:$J$44,6,FALSE)*VLOOKUP(HRYLD2!BC$4,'[1]INTERNAL PARAMETERS-1'!$B$5:$J$44,3,FALSE) + HRYLD1!BC230*(1-VLOOKUP(HRYLD2!BC$4,'[1]INTERNAL PARAMETERS-1'!$B$5:$J$44,5,FALSE))*VLOOKUP(HRYLD2!BC$4,'[1]INTERNAL PARAMETERS-1'!$B$5:$J$44,8,FALSE)*VLOOKUP(HRYLD2!BC$4,'[1]INTERNAL PARAMETERS-1'!$B$5:$J$44,3,FALSE)</f>
        <v>0</v>
      </c>
      <c r="BD230" s="44">
        <f>HRYLD1!BD230*VLOOKUP(HRYLD2!BD$4,'[1]INTERNAL PARAMETERS-1'!$B$5:$J$44,5,FALSE)*VLOOKUP(HRYLD2!BD$4,'[1]INTERNAL PARAMETERS-1'!$B$5:$J$44,6,FALSE)*VLOOKUP(HRYLD2!BD$4,'[1]INTERNAL PARAMETERS-1'!$B$5:$J$44,3,FALSE) + HRYLD1!BD230*(1-VLOOKUP(HRYLD2!BD$4,'[1]INTERNAL PARAMETERS-1'!$B$5:$J$44,5,FALSE))*VLOOKUP(HRYLD2!BD$4,'[1]INTERNAL PARAMETERS-1'!$B$5:$J$44,8,FALSE)*VLOOKUP(HRYLD2!BD$4,'[1]INTERNAL PARAMETERS-1'!$B$5:$J$44,3,FALSE)</f>
        <v>0</v>
      </c>
      <c r="BE230" s="44">
        <f>HRYLD1!BE230*VLOOKUP(HRYLD2!BE$4,'[1]INTERNAL PARAMETERS-1'!$B$5:$J$44,5,FALSE)*VLOOKUP(HRYLD2!BE$4,'[1]INTERNAL PARAMETERS-1'!$B$5:$J$44,6,FALSE)*VLOOKUP(HRYLD2!BE$4,'[1]INTERNAL PARAMETERS-1'!$B$5:$J$44,3,FALSE) + HRYLD1!BE230*(1-VLOOKUP(HRYLD2!BE$4,'[1]INTERNAL PARAMETERS-1'!$B$5:$J$44,5,FALSE))*VLOOKUP(HRYLD2!BE$4,'[1]INTERNAL PARAMETERS-1'!$B$5:$J$44,8,FALSE)*VLOOKUP(HRYLD2!BE$4,'[1]INTERNAL PARAMETERS-1'!$B$5:$J$44,3,FALSE)</f>
        <v>0</v>
      </c>
      <c r="BF230" s="44">
        <f>HRYLD1!BF230*VLOOKUP(HRYLD2!BF$4,'[1]INTERNAL PARAMETERS-1'!$B$5:$J$44,5,FALSE)*VLOOKUP(HRYLD2!BF$4,'[1]INTERNAL PARAMETERS-1'!$B$5:$J$44,6,FALSE)*VLOOKUP(HRYLD2!BF$4,'[1]INTERNAL PARAMETERS-1'!$B$5:$J$44,3,FALSE) + HRYLD1!BF230*(1-VLOOKUP(HRYLD2!BF$4,'[1]INTERNAL PARAMETERS-1'!$B$5:$J$44,5,FALSE))*VLOOKUP(HRYLD2!BF$4,'[1]INTERNAL PARAMETERS-1'!$B$5:$J$44,8,FALSE)*VLOOKUP(HRYLD2!BF$4,'[1]INTERNAL PARAMETERS-1'!$B$5:$J$44,3,FALSE)</f>
        <v>0</v>
      </c>
      <c r="BG230" s="44">
        <f>HRYLD1!BG230*VLOOKUP(HRYLD2!BG$4,'[1]INTERNAL PARAMETERS-1'!$B$5:$J$44,5,FALSE)*VLOOKUP(HRYLD2!BG$4,'[1]INTERNAL PARAMETERS-1'!$B$5:$J$44,6,FALSE)*VLOOKUP(HRYLD2!BG$4,'[1]INTERNAL PARAMETERS-1'!$B$5:$J$44,3,FALSE) + HRYLD1!BG230*(1-VLOOKUP(HRYLD2!BG$4,'[1]INTERNAL PARAMETERS-1'!$B$5:$J$44,5,FALSE))*VLOOKUP(HRYLD2!BG$4,'[1]INTERNAL PARAMETERS-1'!$B$5:$J$44,8,FALSE)*VLOOKUP(HRYLD2!BG$4,'[1]INTERNAL PARAMETERS-1'!$B$5:$J$44,3,FALSE)</f>
        <v>0</v>
      </c>
      <c r="BH230" s="44">
        <f>HRYLD1!BH230*VLOOKUP(HRYLD2!BH$4,'[1]INTERNAL PARAMETERS-1'!$B$5:$J$44,5,FALSE)*VLOOKUP(HRYLD2!BH$4,'[1]INTERNAL PARAMETERS-1'!$B$5:$J$44,6,FALSE)*VLOOKUP(HRYLD2!BH$4,'[1]INTERNAL PARAMETERS-1'!$B$5:$J$44,3,FALSE) + HRYLD1!BH230*(1-VLOOKUP(HRYLD2!BH$4,'[1]INTERNAL PARAMETERS-1'!$B$5:$J$44,5,FALSE))*VLOOKUP(HRYLD2!BH$4,'[1]INTERNAL PARAMETERS-1'!$B$5:$J$44,8,FALSE)*VLOOKUP(HRYLD2!BH$4,'[1]INTERNAL PARAMETERS-1'!$B$5:$J$44,3,FALSE)</f>
        <v>0</v>
      </c>
      <c r="BI230" s="44">
        <f>HRYLD1!BI230*VLOOKUP(HRYLD2!BI$4,'[1]INTERNAL PARAMETERS-1'!$B$5:$J$44,5,FALSE)*VLOOKUP(HRYLD2!BI$4,'[1]INTERNAL PARAMETERS-1'!$B$5:$J$44,6,FALSE)*VLOOKUP(HRYLD2!BI$4,'[1]INTERNAL PARAMETERS-1'!$B$5:$J$44,3,FALSE) + HRYLD1!BI230*(1-VLOOKUP(HRYLD2!BI$4,'[1]INTERNAL PARAMETERS-1'!$B$5:$J$44,5,FALSE))*VLOOKUP(HRYLD2!BI$4,'[1]INTERNAL PARAMETERS-1'!$B$5:$J$44,8,FALSE)*VLOOKUP(HRYLD2!BI$4,'[1]INTERNAL PARAMETERS-1'!$B$5:$J$44,3,FALSE)</f>
        <v>0</v>
      </c>
      <c r="BJ230" s="44">
        <f>HRYLD1!BJ230*VLOOKUP(HRYLD2!BJ$4,'[1]INTERNAL PARAMETERS-1'!$B$5:$J$44,5,FALSE)*VLOOKUP(HRYLD2!BJ$4,'[1]INTERNAL PARAMETERS-1'!$B$5:$J$44,6,FALSE)*VLOOKUP(HRYLD2!BJ$4,'[1]INTERNAL PARAMETERS-1'!$B$5:$J$44,3,FALSE) + HRYLD1!BJ230*(1-VLOOKUP(HRYLD2!BJ$4,'[1]INTERNAL PARAMETERS-1'!$B$5:$J$44,5,FALSE))*VLOOKUP(HRYLD2!BJ$4,'[1]INTERNAL PARAMETERS-1'!$B$5:$J$44,8,FALSE)*VLOOKUP(HRYLD2!BJ$4,'[1]INTERNAL PARAMETERS-1'!$B$5:$J$44,3,FALSE)</f>
        <v>0</v>
      </c>
      <c r="BK230" s="44">
        <f>HRYLD1!BK230*VLOOKUP(HRYLD2!BK$4,'[1]INTERNAL PARAMETERS-1'!$B$5:$J$44,5,FALSE)*VLOOKUP(HRYLD2!BK$4,'[1]INTERNAL PARAMETERS-1'!$B$5:$J$44,6,FALSE)*VLOOKUP(HRYLD2!BK$4,'[1]INTERNAL PARAMETERS-1'!$B$5:$J$44,3,FALSE) + HRYLD1!BK230*(1-VLOOKUP(HRYLD2!BK$4,'[1]INTERNAL PARAMETERS-1'!$B$5:$J$44,5,FALSE))*VLOOKUP(HRYLD2!BK$4,'[1]INTERNAL PARAMETERS-1'!$B$5:$J$44,8,FALSE)*VLOOKUP(HRYLD2!BK$4,'[1]INTERNAL PARAMETERS-1'!$B$5:$J$44,3,FALSE)</f>
        <v>0</v>
      </c>
      <c r="BL230" s="44">
        <f>HRYLD1!BL230*VLOOKUP(HRYLD2!BL$4,'[1]INTERNAL PARAMETERS-1'!$B$5:$J$44,5,FALSE)*VLOOKUP(HRYLD2!BL$4,'[1]INTERNAL PARAMETERS-1'!$B$5:$J$44,6,FALSE)*VLOOKUP(HRYLD2!BL$4,'[1]INTERNAL PARAMETERS-1'!$B$5:$J$44,3,FALSE) + HRYLD1!BL230*(1-VLOOKUP(HRYLD2!BL$4,'[1]INTERNAL PARAMETERS-1'!$B$5:$J$44,5,FALSE))*VLOOKUP(HRYLD2!BL$4,'[1]INTERNAL PARAMETERS-1'!$B$5:$J$44,8,FALSE)*VLOOKUP(HRYLD2!BL$4,'[1]INTERNAL PARAMETERS-1'!$B$5:$J$44,3,FALSE)</f>
        <v>0</v>
      </c>
      <c r="BM230" s="44">
        <f>HRYLD1!BM230*VLOOKUP(HRYLD2!BM$4,'[1]INTERNAL PARAMETERS-1'!$B$5:$J$44,5,FALSE)*VLOOKUP(HRYLD2!BM$4,'[1]INTERNAL PARAMETERS-1'!$B$5:$J$44,6,FALSE)*VLOOKUP(HRYLD2!BM$4,'[1]INTERNAL PARAMETERS-1'!$B$5:$J$44,3,FALSE) + HRYLD1!BM230*(1-VLOOKUP(HRYLD2!BM$4,'[1]INTERNAL PARAMETERS-1'!$B$5:$J$44,5,FALSE))*VLOOKUP(HRYLD2!BM$4,'[1]INTERNAL PARAMETERS-1'!$B$5:$J$44,8,FALSE)*VLOOKUP(HRYLD2!BM$4,'[1]INTERNAL PARAMETERS-1'!$B$5:$J$44,3,FALSE)</f>
        <v>0</v>
      </c>
      <c r="BN230" s="44">
        <f>HRYLD1!BN230*VLOOKUP(HRYLD2!BN$4,'[1]INTERNAL PARAMETERS-1'!$B$5:$J$44,5,FALSE)*VLOOKUP(HRYLD2!BN$4,'[1]INTERNAL PARAMETERS-1'!$B$5:$J$44,6,FALSE)*VLOOKUP(HRYLD2!BN$4,'[1]INTERNAL PARAMETERS-1'!$B$5:$J$44,3,FALSE) + HRYLD1!BN230*(1-VLOOKUP(HRYLD2!BN$4,'[1]INTERNAL PARAMETERS-1'!$B$5:$J$44,5,FALSE))*VLOOKUP(HRYLD2!BN$4,'[1]INTERNAL PARAMETERS-1'!$B$5:$J$44,8,FALSE)*VLOOKUP(HRYLD2!BN$4,'[1]INTERNAL PARAMETERS-1'!$B$5:$J$44,3,FALSE)</f>
        <v>0</v>
      </c>
      <c r="BO230" s="44">
        <f>HRYLD1!BO230*VLOOKUP(HRYLD2!BO$4,'[1]INTERNAL PARAMETERS-1'!$B$5:$J$44,5,FALSE)*VLOOKUP(HRYLD2!BO$4,'[1]INTERNAL PARAMETERS-1'!$B$5:$J$44,6,FALSE)*VLOOKUP(HRYLD2!BO$4,'[1]INTERNAL PARAMETERS-1'!$B$5:$J$44,3,FALSE) + HRYLD1!BO230*(1-VLOOKUP(HRYLD2!BO$4,'[1]INTERNAL PARAMETERS-1'!$B$5:$J$44,5,FALSE))*VLOOKUP(HRYLD2!BO$4,'[1]INTERNAL PARAMETERS-1'!$B$5:$J$44,8,FALSE)*VLOOKUP(HRYLD2!BO$4,'[1]INTERNAL PARAMETERS-1'!$B$5:$J$44,3,FALSE)</f>
        <v>0</v>
      </c>
      <c r="BP230" s="44">
        <f>HRYLD1!BP230*VLOOKUP(HRYLD2!BP$4,'[1]INTERNAL PARAMETERS-1'!$B$5:$J$44,5,FALSE)*VLOOKUP(HRYLD2!BP$4,'[1]INTERNAL PARAMETERS-1'!$B$5:$J$44,6,FALSE)*VLOOKUP(HRYLD2!BP$4,'[1]INTERNAL PARAMETERS-1'!$B$5:$J$44,3,FALSE) + HRYLD1!BP230*(1-VLOOKUP(HRYLD2!BP$4,'[1]INTERNAL PARAMETERS-1'!$B$5:$J$44,5,FALSE))*VLOOKUP(HRYLD2!BP$4,'[1]INTERNAL PARAMETERS-1'!$B$5:$J$44,8,FALSE)*VLOOKUP(HRYLD2!BP$4,'[1]INTERNAL PARAMETERS-1'!$B$5:$J$44,3,FALSE)</f>
        <v>0</v>
      </c>
      <c r="BQ230" s="44">
        <f>HRYLD1!BQ230*VLOOKUP(HRYLD2!BQ$4,'[1]INTERNAL PARAMETERS-1'!$B$5:$J$44,5,FALSE)*VLOOKUP(HRYLD2!BQ$4,'[1]INTERNAL PARAMETERS-1'!$B$5:$J$44,6,FALSE)*VLOOKUP(HRYLD2!BQ$4,'[1]INTERNAL PARAMETERS-1'!$B$5:$J$44,3,FALSE) + HRYLD1!BQ230*(1-VLOOKUP(HRYLD2!BQ$4,'[1]INTERNAL PARAMETERS-1'!$B$5:$J$44,5,FALSE))*VLOOKUP(HRYLD2!BQ$4,'[1]INTERNAL PARAMETERS-1'!$B$5:$J$44,8,FALSE)*VLOOKUP(HRYLD2!BQ$4,'[1]INTERNAL PARAMETERS-1'!$B$5:$J$44,3,FALSE)</f>
        <v>0</v>
      </c>
      <c r="BR230" s="44">
        <f>HRYLD1!BR230*VLOOKUP(HRYLD2!BR$4,'[1]INTERNAL PARAMETERS-1'!$B$5:$J$44,5,FALSE)*VLOOKUP(HRYLD2!BR$4,'[1]INTERNAL PARAMETERS-1'!$B$5:$J$44,6,FALSE)*VLOOKUP(HRYLD2!BR$4,'[1]INTERNAL PARAMETERS-1'!$B$5:$J$44,3,FALSE) + HRYLD1!BR230*(1-VLOOKUP(HRYLD2!BR$4,'[1]INTERNAL PARAMETERS-1'!$B$5:$J$44,5,FALSE))*VLOOKUP(HRYLD2!BR$4,'[1]INTERNAL PARAMETERS-1'!$B$5:$J$44,8,FALSE)*VLOOKUP(HRYLD2!BR$4,'[1]INTERNAL PARAMETERS-1'!$B$5:$J$44,3,FALSE)</f>
        <v>0</v>
      </c>
      <c r="BS230" s="44">
        <f>HRYLD1!BS230*VLOOKUP(HRYLD2!BS$4,'[1]INTERNAL PARAMETERS-1'!$B$5:$J$44,5,FALSE)*VLOOKUP(HRYLD2!BS$4,'[1]INTERNAL PARAMETERS-1'!$B$5:$J$44,6,FALSE)*VLOOKUP(HRYLD2!BS$4,'[1]INTERNAL PARAMETERS-1'!$B$5:$J$44,3,FALSE) + HRYLD1!BS230*(1-VLOOKUP(HRYLD2!BS$4,'[1]INTERNAL PARAMETERS-1'!$B$5:$J$44,5,FALSE))*VLOOKUP(HRYLD2!BS$4,'[1]INTERNAL PARAMETERS-1'!$B$5:$J$44,8,FALSE)*VLOOKUP(HRYLD2!BS$4,'[1]INTERNAL PARAMETERS-1'!$B$5:$J$44,3,FALSE)</f>
        <v>0</v>
      </c>
      <c r="BT230" s="44">
        <f>HRYLD1!BT230*VLOOKUP(HRYLD2!BT$4,'[1]INTERNAL PARAMETERS-1'!$B$5:$J$44,5,FALSE)*VLOOKUP(HRYLD2!BT$4,'[1]INTERNAL PARAMETERS-1'!$B$5:$J$44,6,FALSE)*VLOOKUP(HRYLD2!BT$4,'[1]INTERNAL PARAMETERS-1'!$B$5:$J$44,3,FALSE) + HRYLD1!BT230*(1-VLOOKUP(HRYLD2!BT$4,'[1]INTERNAL PARAMETERS-1'!$B$5:$J$44,5,FALSE))*VLOOKUP(HRYLD2!BT$4,'[1]INTERNAL PARAMETERS-1'!$B$5:$J$44,8,FALSE)*VLOOKUP(HRYLD2!BT$4,'[1]INTERNAL PARAMETERS-1'!$B$5:$J$44,3,FALSE)</f>
        <v>0</v>
      </c>
      <c r="BU230" s="44">
        <f>HRYLD1!BU230*VLOOKUP(HRYLD2!BU$4,'[1]INTERNAL PARAMETERS-1'!$B$5:$J$44,5,FALSE)*VLOOKUP(HRYLD2!BU$4,'[1]INTERNAL PARAMETERS-1'!$B$5:$J$44,6,FALSE)*VLOOKUP(HRYLD2!BU$4,'[1]INTERNAL PARAMETERS-1'!$B$5:$J$44,3,FALSE) + HRYLD1!BU230*(1-VLOOKUP(HRYLD2!BU$4,'[1]INTERNAL PARAMETERS-1'!$B$5:$J$44,5,FALSE))*VLOOKUP(HRYLD2!BU$4,'[1]INTERNAL PARAMETERS-1'!$B$5:$J$44,8,FALSE)*VLOOKUP(HRYLD2!BU$4,'[1]INTERNAL PARAMETERS-1'!$B$5:$J$44,3,FALSE)</f>
        <v>0</v>
      </c>
      <c r="BV230" s="44">
        <f>HRYLD1!BV230*VLOOKUP(HRYLD2!BV$4,'[1]INTERNAL PARAMETERS-1'!$B$5:$J$44,5,FALSE)*VLOOKUP(HRYLD2!BV$4,'[1]INTERNAL PARAMETERS-1'!$B$5:$J$44,6,FALSE)*VLOOKUP(HRYLD2!BV$4,'[1]INTERNAL PARAMETERS-1'!$B$5:$J$44,3,FALSE) + HRYLD1!BV230*(1-VLOOKUP(HRYLD2!BV$4,'[1]INTERNAL PARAMETERS-1'!$B$5:$J$44,5,FALSE))*VLOOKUP(HRYLD2!BV$4,'[1]INTERNAL PARAMETERS-1'!$B$5:$J$44,8,FALSE)*VLOOKUP(HRYLD2!BV$4,'[1]INTERNAL PARAMETERS-1'!$B$5:$J$44,3,FALSE)</f>
        <v>0</v>
      </c>
      <c r="BW230" s="44">
        <f>HRYLD1!BW230*VLOOKUP(HRYLD2!BW$4,'[1]INTERNAL PARAMETERS-1'!$B$5:$J$44,5,FALSE)*VLOOKUP(HRYLD2!BW$4,'[1]INTERNAL PARAMETERS-1'!$B$5:$J$44,6,FALSE)*VLOOKUP(HRYLD2!BW$4,'[1]INTERNAL PARAMETERS-1'!$B$5:$J$44,3,FALSE) + HRYLD1!BW230*(1-VLOOKUP(HRYLD2!BW$4,'[1]INTERNAL PARAMETERS-1'!$B$5:$J$44,5,FALSE))*VLOOKUP(HRYLD2!BW$4,'[1]INTERNAL PARAMETERS-1'!$B$5:$J$44,8,FALSE)*VLOOKUP(HRYLD2!BW$4,'[1]INTERNAL PARAMETERS-1'!$B$5:$J$44,3,FALSE)</f>
        <v>0</v>
      </c>
      <c r="BX230" s="44">
        <f>HRYLD1!BX230*VLOOKUP(HRYLD2!BX$4,'[1]INTERNAL PARAMETERS-1'!$B$5:$J$44,5,FALSE)*VLOOKUP(HRYLD2!BX$4,'[1]INTERNAL PARAMETERS-1'!$B$5:$J$44,6,FALSE)*VLOOKUP(HRYLD2!BX$4,'[1]INTERNAL PARAMETERS-1'!$B$5:$J$44,3,FALSE) + HRYLD1!BX230*(1-VLOOKUP(HRYLD2!BX$4,'[1]INTERNAL PARAMETERS-1'!$B$5:$J$44,5,FALSE))*VLOOKUP(HRYLD2!BX$4,'[1]INTERNAL PARAMETERS-1'!$B$5:$J$44,8,FALSE)*VLOOKUP(HRYLD2!BX$4,'[1]INTERNAL PARAMETERS-1'!$B$5:$J$44,3,FALSE)</f>
        <v>0</v>
      </c>
      <c r="BY230" s="44">
        <f>HRYLD1!BY230*VLOOKUP(HRYLD2!BY$4,'[1]INTERNAL PARAMETERS-1'!$B$5:$J$44,5,FALSE)*VLOOKUP(HRYLD2!BY$4,'[1]INTERNAL PARAMETERS-1'!$B$5:$J$44,6,FALSE)*VLOOKUP(HRYLD2!BY$4,'[1]INTERNAL PARAMETERS-1'!$B$5:$J$44,3,FALSE) + HRYLD1!BY230*(1-VLOOKUP(HRYLD2!BY$4,'[1]INTERNAL PARAMETERS-1'!$B$5:$J$44,5,FALSE))*VLOOKUP(HRYLD2!BY$4,'[1]INTERNAL PARAMETERS-1'!$B$5:$J$44,8,FALSE)*VLOOKUP(HRYLD2!BY$4,'[1]INTERNAL PARAMETERS-1'!$B$5:$J$44,3,FALSE)</f>
        <v>0</v>
      </c>
      <c r="BZ230" s="44">
        <f>HRYLD1!BZ230*VLOOKUP(HRYLD2!BZ$4,'[1]INTERNAL PARAMETERS-1'!$B$5:$J$44,5,FALSE)*VLOOKUP(HRYLD2!BZ$4,'[1]INTERNAL PARAMETERS-1'!$B$5:$J$44,6,FALSE)*VLOOKUP(HRYLD2!BZ$4,'[1]INTERNAL PARAMETERS-1'!$B$5:$J$44,3,FALSE) + HRYLD1!BZ230*(1-VLOOKUP(HRYLD2!BZ$4,'[1]INTERNAL PARAMETERS-1'!$B$5:$J$44,5,FALSE))*VLOOKUP(HRYLD2!BZ$4,'[1]INTERNAL PARAMETERS-1'!$B$5:$J$44,8,FALSE)*VLOOKUP(HRYLD2!BZ$4,'[1]INTERNAL PARAMETERS-1'!$B$5:$J$44,3,FALSE)</f>
        <v>0</v>
      </c>
      <c r="CA230" s="44">
        <f>HRYLD1!CA230*VLOOKUP(HRYLD2!CA$4,'[1]INTERNAL PARAMETERS-1'!$B$5:$J$44,5,FALSE)*VLOOKUP(HRYLD2!CA$4,'[1]INTERNAL PARAMETERS-1'!$B$5:$J$44,6,FALSE)*VLOOKUP(HRYLD2!CA$4,'[1]INTERNAL PARAMETERS-1'!$B$5:$J$44,3,FALSE) + HRYLD1!CA230*(1-VLOOKUP(HRYLD2!CA$4,'[1]INTERNAL PARAMETERS-1'!$B$5:$J$44,5,FALSE))*VLOOKUP(HRYLD2!CA$4,'[1]INTERNAL PARAMETERS-1'!$B$5:$J$44,8,FALSE)*VLOOKUP(HRYLD2!CA$4,'[1]INTERNAL PARAMETERS-1'!$B$5:$J$44,3,FALSE)</f>
        <v>0</v>
      </c>
      <c r="CB230" s="44">
        <f>HRYLD1!CB230*VLOOKUP(HRYLD2!CB$4,'[1]INTERNAL PARAMETERS-1'!$B$5:$J$44,5,FALSE)*VLOOKUP(HRYLD2!CB$4,'[1]INTERNAL PARAMETERS-1'!$B$5:$J$44,6,FALSE)*VLOOKUP(HRYLD2!CB$4,'[1]INTERNAL PARAMETERS-1'!$B$5:$J$44,3,FALSE) + HRYLD1!CB230*(1-VLOOKUP(HRYLD2!CB$4,'[1]INTERNAL PARAMETERS-1'!$B$5:$J$44,5,FALSE))*VLOOKUP(HRYLD2!CB$4,'[1]INTERNAL PARAMETERS-1'!$B$5:$J$44,8,FALSE)*VLOOKUP(HRYLD2!CB$4,'[1]INTERNAL PARAMETERS-1'!$B$5:$J$44,3,FALSE)</f>
        <v>0</v>
      </c>
      <c r="CC230" s="44">
        <f>HRYLD1!CC230*VLOOKUP(HRYLD2!CC$4,'[1]INTERNAL PARAMETERS-1'!$B$5:$J$44,5,FALSE)*VLOOKUP(HRYLD2!CC$4,'[1]INTERNAL PARAMETERS-1'!$B$5:$J$44,6,FALSE)*VLOOKUP(HRYLD2!CC$4,'[1]INTERNAL PARAMETERS-1'!$B$5:$J$44,3,FALSE) + HRYLD1!CC230*(1-VLOOKUP(HRYLD2!CC$4,'[1]INTERNAL PARAMETERS-1'!$B$5:$J$44,5,FALSE))*VLOOKUP(HRYLD2!CC$4,'[1]INTERNAL PARAMETERS-1'!$B$5:$J$44,8,FALSE)*VLOOKUP(HRYLD2!CC$4,'[1]INTERNAL PARAMETERS-1'!$B$5:$J$44,3,FALSE)</f>
        <v>0</v>
      </c>
      <c r="CD230" s="44">
        <f>HRYLD1!CD230*VLOOKUP(HRYLD2!CD$4,'[1]INTERNAL PARAMETERS-1'!$B$5:$J$44,5,FALSE)*VLOOKUP(HRYLD2!CD$4,'[1]INTERNAL PARAMETERS-1'!$B$5:$J$44,6,FALSE)*VLOOKUP(HRYLD2!CD$4,'[1]INTERNAL PARAMETERS-1'!$B$5:$J$44,3,FALSE) + HRYLD1!CD230*(1-VLOOKUP(HRYLD2!CD$4,'[1]INTERNAL PARAMETERS-1'!$B$5:$J$44,5,FALSE))*VLOOKUP(HRYLD2!CD$4,'[1]INTERNAL PARAMETERS-1'!$B$5:$J$44,8,FALSE)*VLOOKUP(HRYLD2!CD$4,'[1]INTERNAL PARAMETERS-1'!$B$5:$J$44,3,FALSE)</f>
        <v>0</v>
      </c>
      <c r="CE230" s="44">
        <f>HRYLD1!CE230*VLOOKUP(HRYLD2!CE$4,'[1]INTERNAL PARAMETERS-1'!$B$5:$J$44,5,FALSE)*VLOOKUP(HRYLD2!CE$4,'[1]INTERNAL PARAMETERS-1'!$B$5:$J$44,6,FALSE)*VLOOKUP(HRYLD2!CE$4,'[1]INTERNAL PARAMETERS-1'!$B$5:$J$44,3,FALSE) + HRYLD1!CE230*(1-VLOOKUP(HRYLD2!CE$4,'[1]INTERNAL PARAMETERS-1'!$B$5:$J$44,5,FALSE))*VLOOKUP(HRYLD2!CE$4,'[1]INTERNAL PARAMETERS-1'!$B$5:$J$44,8,FALSE)*VLOOKUP(HRYLD2!CE$4,'[1]INTERNAL PARAMETERS-1'!$B$5:$J$44,3,FALSE)</f>
        <v>0</v>
      </c>
      <c r="CF230" s="44">
        <f>HRYLD1!CF230*VLOOKUP(HRYLD2!CF$4,'[1]INTERNAL PARAMETERS-1'!$B$5:$J$44,5,FALSE)*VLOOKUP(HRYLD2!CF$4,'[1]INTERNAL PARAMETERS-1'!$B$5:$J$44,6,FALSE)*VLOOKUP(HRYLD2!CF$4,'[1]INTERNAL PARAMETERS-1'!$B$5:$J$44,3,FALSE) + HRYLD1!CF230*(1-VLOOKUP(HRYLD2!CF$4,'[1]INTERNAL PARAMETERS-1'!$B$5:$J$44,5,FALSE))*VLOOKUP(HRYLD2!CF$4,'[1]INTERNAL PARAMETERS-1'!$B$5:$J$44,8,FALSE)*VLOOKUP(HRYLD2!CF$4,'[1]INTERNAL PARAMETERS-1'!$B$5:$J$44,3,FALSE)</f>
        <v>0</v>
      </c>
      <c r="CG230" s="44">
        <f>HRYLD1!CG230*VLOOKUP(HRYLD2!CG$4,'[1]INTERNAL PARAMETERS-1'!$B$5:$J$44,5,FALSE)*VLOOKUP(HRYLD2!CG$4,'[1]INTERNAL PARAMETERS-1'!$B$5:$J$44,6,FALSE)*VLOOKUP(HRYLD2!CG$4,'[1]INTERNAL PARAMETERS-1'!$B$5:$J$44,3,FALSE) + HRYLD1!CG230*(1-VLOOKUP(HRYLD2!CG$4,'[1]INTERNAL PARAMETERS-1'!$B$5:$J$44,5,FALSE))*VLOOKUP(HRYLD2!CG$4,'[1]INTERNAL PARAMETERS-1'!$B$5:$J$44,8,FALSE)*VLOOKUP(HRYLD2!CG$4,'[1]INTERNAL PARAMETERS-1'!$B$5:$J$44,3,FALSE)</f>
        <v>0</v>
      </c>
      <c r="CH230" s="43">
        <f>HRYLD1!CH230*VLOOKUP(HRYLD2!CH$4,'[1]INTERNAL PARAMETERS-1'!$B$5:$J$44,5,FALSE)*VLOOKUP(HRYLD2!CH$4,'[1]INTERNAL PARAMETERS-1'!$B$5:$J$44,6,FALSE)*VLOOKUP(HRYLD2!CH$4,'[1]INTERNAL PARAMETERS-1'!$B$5:$J$44,3,FALSE) + HRYLD1!CH230*(1-VLOOKUP(HRYLD2!CH$4,'[1]INTERNAL PARAMETERS-1'!$B$5:$J$44,5,FALSE))*VLOOKUP(HRYLD2!CH$4,'[1]INTERNAL PARAMETERS-1'!$B$5:$J$44,8,FALSE)*VLOOKUP(HRYLD2!CH$4,'[1]INTERNAL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67</v>
      </c>
      <c r="D231" s="57" t="s">
        <v>56</v>
      </c>
      <c r="E231" s="132">
        <f>HR!X231</f>
        <v>0</v>
      </c>
      <c r="F231" s="59">
        <f>'[1]INTERNAL PARAMETERS-1'!M15</f>
        <v>34.72</v>
      </c>
      <c r="G231" s="45">
        <f>HRYLD1!G231*VLOOKUP(HRYLD2!G$4,'[1]INTERNAL PARAMETERS-1'!$B$5:$J$44,5,FALSE)*VLOOKUP(HRYLD2!G$4,'[1]INTERNAL PARAMETERS-1'!$B$5:$J$44,7,FALSE)*HRYLD2!$F231 + HRYLD1!G231*(1-VLOOKUP(HRYLD2!G$4,'[1]INTERNAL PARAMETERS-1'!$B$5:$J$44,5,FALSE))*VLOOKUP(HRYLD2!G$4,'[1]INTERNAL PARAMETERS-1'!$B$5:$J$44,9,FALSE)*HRYLD2!$F231</f>
        <v>0</v>
      </c>
      <c r="H231" s="44">
        <f>HRYLD1!H231*VLOOKUP(HRYLD2!H$4,'[1]INTERNAL PARAMETERS-1'!$B$5:$J$44,5,FALSE)*VLOOKUP(HRYLD2!H$4,'[1]INTERNAL PARAMETERS-1'!$B$5:$J$44,7,FALSE)*HRYLD2!$F231 + HRYLD1!H231*(1-VLOOKUP(HRYLD2!H$4,'[1]INTERNAL PARAMETERS-1'!$B$5:$J$44,5,FALSE))*VLOOKUP(HRYLD2!H$4,'[1]INTERNAL PARAMETERS-1'!$B$5:$J$44,9,FALSE)*HRYLD2!$F231</f>
        <v>0</v>
      </c>
      <c r="I231" s="44">
        <f>HRYLD1!I231*VLOOKUP(HRYLD2!I$4,'[1]INTERNAL PARAMETERS-1'!$B$5:$J$44,5,FALSE)*VLOOKUP(HRYLD2!I$4,'[1]INTERNAL PARAMETERS-1'!$B$5:$J$44,7,FALSE)*HRYLD2!$F231 + HRYLD1!I231*(1-VLOOKUP(HRYLD2!I$4,'[1]INTERNAL PARAMETERS-1'!$B$5:$J$44,5,FALSE))*VLOOKUP(HRYLD2!I$4,'[1]INTERNAL PARAMETERS-1'!$B$5:$J$44,9,FALSE)*HRYLD2!$F231</f>
        <v>0</v>
      </c>
      <c r="J231" s="44">
        <f>HRYLD1!J231*VLOOKUP(HRYLD2!J$4,'[1]INTERNAL PARAMETERS-1'!$B$5:$J$44,5,FALSE)*VLOOKUP(HRYLD2!J$4,'[1]INTERNAL PARAMETERS-1'!$B$5:$J$44,7,FALSE)*HRYLD2!$F231 + HRYLD1!J231*(1-VLOOKUP(HRYLD2!J$4,'[1]INTERNAL PARAMETERS-1'!$B$5:$J$44,5,FALSE))*VLOOKUP(HRYLD2!J$4,'[1]INTERNAL PARAMETERS-1'!$B$5:$J$44,9,FALSE)*HRYLD2!$F231</f>
        <v>0</v>
      </c>
      <c r="K231" s="44">
        <f>HRYLD1!K231*VLOOKUP(HRYLD2!K$4,'[1]INTERNAL PARAMETERS-1'!$B$5:$J$44,5,FALSE)*VLOOKUP(HRYLD2!K$4,'[1]INTERNAL PARAMETERS-1'!$B$5:$J$44,7,FALSE)*HRYLD2!$F231 + HRYLD1!K231*(1-VLOOKUP(HRYLD2!K$4,'[1]INTERNAL PARAMETERS-1'!$B$5:$J$44,5,FALSE))*VLOOKUP(HRYLD2!K$4,'[1]INTERNAL PARAMETERS-1'!$B$5:$J$44,9,FALSE)*HRYLD2!$F231</f>
        <v>0</v>
      </c>
      <c r="L231" s="44">
        <f>HRYLD1!L231*VLOOKUP(HRYLD2!L$4,'[1]INTERNAL PARAMETERS-1'!$B$5:$J$44,5,FALSE)*VLOOKUP(HRYLD2!L$4,'[1]INTERNAL PARAMETERS-1'!$B$5:$J$44,7,FALSE)*HRYLD2!$F231 + HRYLD1!L231*(1-VLOOKUP(HRYLD2!L$4,'[1]INTERNAL PARAMETERS-1'!$B$5:$J$44,5,FALSE))*VLOOKUP(HRYLD2!L$4,'[1]INTERNAL PARAMETERS-1'!$B$5:$J$44,9,FALSE)*HRYLD2!$F231</f>
        <v>0</v>
      </c>
      <c r="M231" s="44">
        <f>HRYLD1!M231*VLOOKUP(HRYLD2!M$4,'[1]INTERNAL PARAMETERS-1'!$B$5:$J$44,5,FALSE)*VLOOKUP(HRYLD2!M$4,'[1]INTERNAL PARAMETERS-1'!$B$5:$J$44,7,FALSE)*HRYLD2!$F231 + HRYLD1!M231*(1-VLOOKUP(HRYLD2!M$4,'[1]INTERNAL PARAMETERS-1'!$B$5:$J$44,5,FALSE))*VLOOKUP(HRYLD2!M$4,'[1]INTERNAL PARAMETERS-1'!$B$5:$J$44,9,FALSE)*HRYLD2!$F231</f>
        <v>0</v>
      </c>
      <c r="N231" s="44">
        <f>HRYLD1!N231*VLOOKUP(HRYLD2!N$4,'[1]INTERNAL PARAMETERS-1'!$B$5:$J$44,5,FALSE)*VLOOKUP(HRYLD2!N$4,'[1]INTERNAL PARAMETERS-1'!$B$5:$J$44,7,FALSE)*HRYLD2!$F231 + HRYLD1!N231*(1-VLOOKUP(HRYLD2!N$4,'[1]INTERNAL PARAMETERS-1'!$B$5:$J$44,5,FALSE))*VLOOKUP(HRYLD2!N$4,'[1]INTERNAL PARAMETERS-1'!$B$5:$J$44,9,FALSE)*HRYLD2!$F231</f>
        <v>0</v>
      </c>
      <c r="O231" s="44">
        <f>HRYLD1!O231*VLOOKUP(HRYLD2!O$4,'[1]INTERNAL PARAMETERS-1'!$B$5:$J$44,5,FALSE)*VLOOKUP(HRYLD2!O$4,'[1]INTERNAL PARAMETERS-1'!$B$5:$J$44,7,FALSE)*HRYLD2!$F231 + HRYLD1!O231*(1-VLOOKUP(HRYLD2!O$4,'[1]INTERNAL PARAMETERS-1'!$B$5:$J$44,5,FALSE))*VLOOKUP(HRYLD2!O$4,'[1]INTERNAL PARAMETERS-1'!$B$5:$J$44,9,FALSE)*HRYLD2!$F231</f>
        <v>0</v>
      </c>
      <c r="P231" s="44">
        <f>HRYLD1!P231*VLOOKUP(HRYLD2!P$4,'[1]INTERNAL PARAMETERS-1'!$B$5:$J$44,5,FALSE)*VLOOKUP(HRYLD2!P$4,'[1]INTERNAL PARAMETERS-1'!$B$5:$J$44,7,FALSE)*HRYLD2!$F231 + HRYLD1!P231*(1-VLOOKUP(HRYLD2!P$4,'[1]INTERNAL PARAMETERS-1'!$B$5:$J$44,5,FALSE))*VLOOKUP(HRYLD2!P$4,'[1]INTERNAL PARAMETERS-1'!$B$5:$J$44,9,FALSE)*HRYLD2!$F231</f>
        <v>0</v>
      </c>
      <c r="Q231" s="44">
        <f>HRYLD1!Q231*VLOOKUP(HRYLD2!Q$4,'[1]INTERNAL PARAMETERS-1'!$B$5:$J$44,5,FALSE)*VLOOKUP(HRYLD2!Q$4,'[1]INTERNAL PARAMETERS-1'!$B$5:$J$44,7,FALSE)*HRYLD2!$F231 + HRYLD1!Q231*(1-VLOOKUP(HRYLD2!Q$4,'[1]INTERNAL PARAMETERS-1'!$B$5:$J$44,5,FALSE))*VLOOKUP(HRYLD2!Q$4,'[1]INTERNAL PARAMETERS-1'!$B$5:$J$44,9,FALSE)*HRYLD2!$F231</f>
        <v>0</v>
      </c>
      <c r="R231" s="44">
        <f>HRYLD1!R231*VLOOKUP(HRYLD2!R$4,'[1]INTERNAL PARAMETERS-1'!$B$5:$J$44,5,FALSE)*VLOOKUP(HRYLD2!R$4,'[1]INTERNAL PARAMETERS-1'!$B$5:$J$44,7,FALSE)*HRYLD2!$F231 + HRYLD1!R231*(1-VLOOKUP(HRYLD2!R$4,'[1]INTERNAL PARAMETERS-1'!$B$5:$J$44,5,FALSE))*VLOOKUP(HRYLD2!R$4,'[1]INTERNAL PARAMETERS-1'!$B$5:$J$44,9,FALSE)*HRYLD2!$F231</f>
        <v>0</v>
      </c>
      <c r="S231" s="44">
        <f>HRYLD1!S231*VLOOKUP(HRYLD2!S$4,'[1]INTERNAL PARAMETERS-1'!$B$5:$J$44,5,FALSE)*VLOOKUP(HRYLD2!S$4,'[1]INTERNAL PARAMETERS-1'!$B$5:$J$44,7,FALSE)*HRYLD2!$F231 + HRYLD1!S231*(1-VLOOKUP(HRYLD2!S$4,'[1]INTERNAL PARAMETERS-1'!$B$5:$J$44,5,FALSE))*VLOOKUP(HRYLD2!S$4,'[1]INTERNAL PARAMETERS-1'!$B$5:$J$44,9,FALSE)*HRYLD2!$F231</f>
        <v>0</v>
      </c>
      <c r="T231" s="44">
        <f>HRYLD1!T231*VLOOKUP(HRYLD2!T$4,'[1]INTERNAL PARAMETERS-1'!$B$5:$J$44,5,FALSE)*VLOOKUP(HRYLD2!T$4,'[1]INTERNAL PARAMETERS-1'!$B$5:$J$44,7,FALSE)*HRYLD2!$F231 + HRYLD1!T231*(1-VLOOKUP(HRYLD2!T$4,'[1]INTERNAL PARAMETERS-1'!$B$5:$J$44,5,FALSE))*VLOOKUP(HRYLD2!T$4,'[1]INTERNAL PARAMETERS-1'!$B$5:$J$44,9,FALSE)*HRYLD2!$F231</f>
        <v>0</v>
      </c>
      <c r="U231" s="44">
        <f>HRYLD1!U231*VLOOKUP(HRYLD2!U$4,'[1]INTERNAL PARAMETERS-1'!$B$5:$J$44,5,FALSE)*VLOOKUP(HRYLD2!U$4,'[1]INTERNAL PARAMETERS-1'!$B$5:$J$44,7,FALSE)*HRYLD2!$F231 + HRYLD1!U231*(1-VLOOKUP(HRYLD2!U$4,'[1]INTERNAL PARAMETERS-1'!$B$5:$J$44,5,FALSE))*VLOOKUP(HRYLD2!U$4,'[1]INTERNAL PARAMETERS-1'!$B$5:$J$44,9,FALSE)*HRYLD2!$F231</f>
        <v>0</v>
      </c>
      <c r="V231" s="44">
        <f>HRYLD1!V231*VLOOKUP(HRYLD2!V$4,'[1]INTERNAL PARAMETERS-1'!$B$5:$J$44,5,FALSE)*VLOOKUP(HRYLD2!V$4,'[1]INTERNAL PARAMETERS-1'!$B$5:$J$44,7,FALSE)*HRYLD2!$F231 + HRYLD1!V231*(1-VLOOKUP(HRYLD2!V$4,'[1]INTERNAL PARAMETERS-1'!$B$5:$J$44,5,FALSE))*VLOOKUP(HRYLD2!V$4,'[1]INTERNAL PARAMETERS-1'!$B$5:$J$44,9,FALSE)*HRYLD2!$F231</f>
        <v>0</v>
      </c>
      <c r="W231" s="44">
        <f>HRYLD1!W231*VLOOKUP(HRYLD2!W$4,'[1]INTERNAL PARAMETERS-1'!$B$5:$J$44,5,FALSE)*VLOOKUP(HRYLD2!W$4,'[1]INTERNAL PARAMETERS-1'!$B$5:$J$44,7,FALSE)*HRYLD2!$F231 + HRYLD1!W231*(1-VLOOKUP(HRYLD2!W$4,'[1]INTERNAL PARAMETERS-1'!$B$5:$J$44,5,FALSE))*VLOOKUP(HRYLD2!W$4,'[1]INTERNAL PARAMETERS-1'!$B$5:$J$44,9,FALSE)*HRYLD2!$F231</f>
        <v>0</v>
      </c>
      <c r="X231" s="44">
        <f>HRYLD1!X231*VLOOKUP(HRYLD2!X$4,'[1]INTERNAL PARAMETERS-1'!$B$5:$J$44,5,FALSE)*VLOOKUP(HRYLD2!X$4,'[1]INTERNAL PARAMETERS-1'!$B$5:$J$44,7,FALSE)*HRYLD2!$F231 + HRYLD1!X231*(1-VLOOKUP(HRYLD2!X$4,'[1]INTERNAL PARAMETERS-1'!$B$5:$J$44,5,FALSE))*VLOOKUP(HRYLD2!X$4,'[1]INTERNAL PARAMETERS-1'!$B$5:$J$44,9,FALSE)*HRYLD2!$F231</f>
        <v>0</v>
      </c>
      <c r="Y231" s="44">
        <f>HRYLD1!Y231*VLOOKUP(HRYLD2!Y$4,'[1]INTERNAL PARAMETERS-1'!$B$5:$J$44,5,FALSE)*VLOOKUP(HRYLD2!Y$4,'[1]INTERNAL PARAMETERS-1'!$B$5:$J$44,7,FALSE)*HRYLD2!$F231 + HRYLD1!Y231*(1-VLOOKUP(HRYLD2!Y$4,'[1]INTERNAL PARAMETERS-1'!$B$5:$J$44,5,FALSE))*VLOOKUP(HRYLD2!Y$4,'[1]INTERNAL PARAMETERS-1'!$B$5:$J$44,9,FALSE)*HRYLD2!$F231</f>
        <v>0</v>
      </c>
      <c r="Z231" s="44">
        <f>HRYLD1!Z231*VLOOKUP(HRYLD2!Z$4,'[1]INTERNAL PARAMETERS-1'!$B$5:$J$44,5,FALSE)*VLOOKUP(HRYLD2!Z$4,'[1]INTERNAL PARAMETERS-1'!$B$5:$J$44,7,FALSE)*HRYLD2!$F231 + HRYLD1!Z231*(1-VLOOKUP(HRYLD2!Z$4,'[1]INTERNAL PARAMETERS-1'!$B$5:$J$44,5,FALSE))*VLOOKUP(HRYLD2!Z$4,'[1]INTERNAL PARAMETERS-1'!$B$5:$J$44,9,FALSE)*HRYLD2!$F231</f>
        <v>0</v>
      </c>
      <c r="AA231" s="44">
        <f>HRYLD1!AA231*VLOOKUP(HRYLD2!AA$4,'[1]INTERNAL PARAMETERS-1'!$B$5:$J$44,5,FALSE)*VLOOKUP(HRYLD2!AA$4,'[1]INTERNAL PARAMETERS-1'!$B$5:$J$44,7,FALSE)*HRYLD2!$F231 + HRYLD1!AA231*(1-VLOOKUP(HRYLD2!AA$4,'[1]INTERNAL PARAMETERS-1'!$B$5:$J$44,5,FALSE))*VLOOKUP(HRYLD2!AA$4,'[1]INTERNAL PARAMETERS-1'!$B$5:$J$44,9,FALSE)*HRYLD2!$F231</f>
        <v>0</v>
      </c>
      <c r="AB231" s="44">
        <f>HRYLD1!AB231*VLOOKUP(HRYLD2!AB$4,'[1]INTERNAL PARAMETERS-1'!$B$5:$J$44,5,FALSE)*VLOOKUP(HRYLD2!AB$4,'[1]INTERNAL PARAMETERS-1'!$B$5:$J$44,7,FALSE)*HRYLD2!$F231 + HRYLD1!AB231*(1-VLOOKUP(HRYLD2!AB$4,'[1]INTERNAL PARAMETERS-1'!$B$5:$J$44,5,FALSE))*VLOOKUP(HRYLD2!AB$4,'[1]INTERNAL PARAMETERS-1'!$B$5:$J$44,9,FALSE)*HRYLD2!$F231</f>
        <v>0</v>
      </c>
      <c r="AC231" s="44">
        <f>HRYLD1!AC231*VLOOKUP(HRYLD2!AC$4,'[1]INTERNAL PARAMETERS-1'!$B$5:$J$44,5,FALSE)*VLOOKUP(HRYLD2!AC$4,'[1]INTERNAL PARAMETERS-1'!$B$5:$J$44,7,FALSE)*HRYLD2!$F231 + HRYLD1!AC231*(1-VLOOKUP(HRYLD2!AC$4,'[1]INTERNAL PARAMETERS-1'!$B$5:$J$44,5,FALSE))*VLOOKUP(HRYLD2!AC$4,'[1]INTERNAL PARAMETERS-1'!$B$5:$J$44,9,FALSE)*HRYLD2!$F231</f>
        <v>0</v>
      </c>
      <c r="AD231" s="44">
        <f>HRYLD1!AD231*VLOOKUP(HRYLD2!AD$4,'[1]INTERNAL PARAMETERS-1'!$B$5:$J$44,5,FALSE)*VLOOKUP(HRYLD2!AD$4,'[1]INTERNAL PARAMETERS-1'!$B$5:$J$44,7,FALSE)*HRYLD2!$F231 + HRYLD1!AD231*(1-VLOOKUP(HRYLD2!AD$4,'[1]INTERNAL PARAMETERS-1'!$B$5:$J$44,5,FALSE))*VLOOKUP(HRYLD2!AD$4,'[1]INTERNAL PARAMETERS-1'!$B$5:$J$44,9,FALSE)*HRYLD2!$F231</f>
        <v>0</v>
      </c>
      <c r="AE231" s="44">
        <f>HRYLD1!AE231*VLOOKUP(HRYLD2!AE$4,'[1]INTERNAL PARAMETERS-1'!$B$5:$J$44,5,FALSE)*VLOOKUP(HRYLD2!AE$4,'[1]INTERNAL PARAMETERS-1'!$B$5:$J$44,7,FALSE)*HRYLD2!$F231 + HRYLD1!AE231*(1-VLOOKUP(HRYLD2!AE$4,'[1]INTERNAL PARAMETERS-1'!$B$5:$J$44,5,FALSE))*VLOOKUP(HRYLD2!AE$4,'[1]INTERNAL PARAMETERS-1'!$B$5:$J$44,9,FALSE)*HRYLD2!$F231</f>
        <v>0</v>
      </c>
      <c r="AF231" s="44">
        <f>HRYLD1!AF231*VLOOKUP(HRYLD2!AF$4,'[1]INTERNAL PARAMETERS-1'!$B$5:$J$44,5,FALSE)*VLOOKUP(HRYLD2!AF$4,'[1]INTERNAL PARAMETERS-1'!$B$5:$J$44,7,FALSE)*HRYLD2!$F231 + HRYLD1!AF231*(1-VLOOKUP(HRYLD2!AF$4,'[1]INTERNAL PARAMETERS-1'!$B$5:$J$44,5,FALSE))*VLOOKUP(HRYLD2!AF$4,'[1]INTERNAL PARAMETERS-1'!$B$5:$J$44,9,FALSE)*HRYLD2!$F231</f>
        <v>0</v>
      </c>
      <c r="AG231" s="44">
        <f>HRYLD1!AG231*VLOOKUP(HRYLD2!AG$4,'[1]INTERNAL PARAMETERS-1'!$B$5:$J$44,5,FALSE)*VLOOKUP(HRYLD2!AG$4,'[1]INTERNAL PARAMETERS-1'!$B$5:$J$44,7,FALSE)*HRYLD2!$F231 + HRYLD1!AG231*(1-VLOOKUP(HRYLD2!AG$4,'[1]INTERNAL PARAMETERS-1'!$B$5:$J$44,5,FALSE))*VLOOKUP(HRYLD2!AG$4,'[1]INTERNAL PARAMETERS-1'!$B$5:$J$44,9,FALSE)*HRYLD2!$F231</f>
        <v>0</v>
      </c>
      <c r="AH231" s="44">
        <f>HRYLD1!AH231*VLOOKUP(HRYLD2!AH$4,'[1]INTERNAL PARAMETERS-1'!$B$5:$J$44,5,FALSE)*VLOOKUP(HRYLD2!AH$4,'[1]INTERNAL PARAMETERS-1'!$B$5:$J$44,7,FALSE)*HRYLD2!$F231 + HRYLD1!AH231*(1-VLOOKUP(HRYLD2!AH$4,'[1]INTERNAL PARAMETERS-1'!$B$5:$J$44,5,FALSE))*VLOOKUP(HRYLD2!AH$4,'[1]INTERNAL PARAMETERS-1'!$B$5:$J$44,9,FALSE)*HRYLD2!$F231</f>
        <v>0</v>
      </c>
      <c r="AI231" s="44">
        <f>HRYLD1!AI231*VLOOKUP(HRYLD2!AI$4,'[1]INTERNAL PARAMETERS-1'!$B$5:$J$44,5,FALSE)*VLOOKUP(HRYLD2!AI$4,'[1]INTERNAL PARAMETERS-1'!$B$5:$J$44,7,FALSE)*HRYLD2!$F231 + HRYLD1!AI231*(1-VLOOKUP(HRYLD2!AI$4,'[1]INTERNAL PARAMETERS-1'!$B$5:$J$44,5,FALSE))*VLOOKUP(HRYLD2!AI$4,'[1]INTERNAL PARAMETERS-1'!$B$5:$J$44,9,FALSE)*HRYLD2!$F231</f>
        <v>0</v>
      </c>
      <c r="AJ231" s="44">
        <f>HRYLD1!AJ231*VLOOKUP(HRYLD2!AJ$4,'[1]INTERNAL PARAMETERS-1'!$B$5:$J$44,5,FALSE)*VLOOKUP(HRYLD2!AJ$4,'[1]INTERNAL PARAMETERS-1'!$B$5:$J$44,7,FALSE)*HRYLD2!$F231 + HRYLD1!AJ231*(1-VLOOKUP(HRYLD2!AJ$4,'[1]INTERNAL PARAMETERS-1'!$B$5:$J$44,5,FALSE))*VLOOKUP(HRYLD2!AJ$4,'[1]INTERNAL PARAMETERS-1'!$B$5:$J$44,9,FALSE)*HRYLD2!$F231</f>
        <v>0</v>
      </c>
      <c r="AK231" s="44">
        <f>HRYLD1!AK231*VLOOKUP(HRYLD2!AK$4,'[1]INTERNAL PARAMETERS-1'!$B$5:$J$44,5,FALSE)*VLOOKUP(HRYLD2!AK$4,'[1]INTERNAL PARAMETERS-1'!$B$5:$J$44,7,FALSE)*HRYLD2!$F231 + HRYLD1!AK231*(1-VLOOKUP(HRYLD2!AK$4,'[1]INTERNAL PARAMETERS-1'!$B$5:$J$44,5,FALSE))*VLOOKUP(HRYLD2!AK$4,'[1]INTERNAL PARAMETERS-1'!$B$5:$J$44,9,FALSE)*HRYLD2!$F231</f>
        <v>0</v>
      </c>
      <c r="AL231" s="44">
        <f>HRYLD1!AL231*VLOOKUP(HRYLD2!AL$4,'[1]INTERNAL PARAMETERS-1'!$B$5:$J$44,5,FALSE)*VLOOKUP(HRYLD2!AL$4,'[1]INTERNAL PARAMETERS-1'!$B$5:$J$44,7,FALSE)*HRYLD2!$F231 + HRYLD1!AL231*(1-VLOOKUP(HRYLD2!AL$4,'[1]INTERNAL PARAMETERS-1'!$B$5:$J$44,5,FALSE))*VLOOKUP(HRYLD2!AL$4,'[1]INTERNAL PARAMETERS-1'!$B$5:$J$44,9,FALSE)*HRYLD2!$F231</f>
        <v>0</v>
      </c>
      <c r="AM231" s="44">
        <f>HRYLD1!AM231*VLOOKUP(HRYLD2!AM$4,'[1]INTERNAL PARAMETERS-1'!$B$5:$J$44,5,FALSE)*VLOOKUP(HRYLD2!AM$4,'[1]INTERNAL PARAMETERS-1'!$B$5:$J$44,7,FALSE)*HRYLD2!$F231 + HRYLD1!AM231*(1-VLOOKUP(HRYLD2!AM$4,'[1]INTERNAL PARAMETERS-1'!$B$5:$J$44,5,FALSE))*VLOOKUP(HRYLD2!AM$4,'[1]INTERNAL PARAMETERS-1'!$B$5:$J$44,9,FALSE)*HRYLD2!$F231</f>
        <v>0</v>
      </c>
      <c r="AN231" s="44">
        <f>HRYLD1!AN231*VLOOKUP(HRYLD2!AN$4,'[1]INTERNAL PARAMETERS-1'!$B$5:$J$44,5,FALSE)*VLOOKUP(HRYLD2!AN$4,'[1]INTERNAL PARAMETERS-1'!$B$5:$J$44,7,FALSE)*HRYLD2!$F231 + HRYLD1!AN231*(1-VLOOKUP(HRYLD2!AN$4,'[1]INTERNAL PARAMETERS-1'!$B$5:$J$44,5,FALSE))*VLOOKUP(HRYLD2!AN$4,'[1]INTERNAL PARAMETERS-1'!$B$5:$J$44,9,FALSE)*HRYLD2!$F231</f>
        <v>0</v>
      </c>
      <c r="AO231" s="44">
        <f>HRYLD1!AO231*VLOOKUP(HRYLD2!AO$4,'[1]INTERNAL PARAMETERS-1'!$B$5:$J$44,5,FALSE)*VLOOKUP(HRYLD2!AO$4,'[1]INTERNAL PARAMETERS-1'!$B$5:$J$44,7,FALSE)*HRYLD2!$F231 + HRYLD1!AO231*(1-VLOOKUP(HRYLD2!AO$4,'[1]INTERNAL PARAMETERS-1'!$B$5:$J$44,5,FALSE))*VLOOKUP(HRYLD2!AO$4,'[1]INTERNAL PARAMETERS-1'!$B$5:$J$44,9,FALSE)*HRYLD2!$F231</f>
        <v>0</v>
      </c>
      <c r="AP231" s="44">
        <f>HRYLD1!AP231*VLOOKUP(HRYLD2!AP$4,'[1]INTERNAL PARAMETERS-1'!$B$5:$J$44,5,FALSE)*VLOOKUP(HRYLD2!AP$4,'[1]INTERNAL PARAMETERS-1'!$B$5:$J$44,7,FALSE)*HRYLD2!$F231 + HRYLD1!AP231*(1-VLOOKUP(HRYLD2!AP$4,'[1]INTERNAL PARAMETERS-1'!$B$5:$J$44,5,FALSE))*VLOOKUP(HRYLD2!AP$4,'[1]INTERNAL PARAMETERS-1'!$B$5:$J$44,9,FALSE)*HRYLD2!$F231</f>
        <v>0</v>
      </c>
      <c r="AQ231" s="44">
        <f>HRYLD1!AQ231*VLOOKUP(HRYLD2!AQ$4,'[1]INTERNAL PARAMETERS-1'!$B$5:$J$44,5,FALSE)*VLOOKUP(HRYLD2!AQ$4,'[1]INTERNAL PARAMETERS-1'!$B$5:$J$44,7,FALSE)*HRYLD2!$F231 + HRYLD1!AQ231*(1-VLOOKUP(HRYLD2!AQ$4,'[1]INTERNAL PARAMETERS-1'!$B$5:$J$44,5,FALSE))*VLOOKUP(HRYLD2!AQ$4,'[1]INTERNAL PARAMETERS-1'!$B$5:$J$44,9,FALSE)*HRYLD2!$F231</f>
        <v>0</v>
      </c>
      <c r="AR231" s="44">
        <f>HRYLD1!AR231*VLOOKUP(HRYLD2!AR$4,'[1]INTERNAL PARAMETERS-1'!$B$5:$J$44,5,FALSE)*VLOOKUP(HRYLD2!AR$4,'[1]INTERNAL PARAMETERS-1'!$B$5:$J$44,7,FALSE)*HRYLD2!$F231 + HRYLD1!AR231*(1-VLOOKUP(HRYLD2!AR$4,'[1]INTERNAL PARAMETERS-1'!$B$5:$J$44,5,FALSE))*VLOOKUP(HRYLD2!AR$4,'[1]INTERNAL PARAMETERS-1'!$B$5:$J$44,9,FALSE)*HRYLD2!$F231</f>
        <v>0</v>
      </c>
      <c r="AS231" s="44">
        <f>HRYLD1!AS231*VLOOKUP(HRYLD2!AS$4,'[1]INTERNAL PARAMETERS-1'!$B$5:$J$44,5,FALSE)*VLOOKUP(HRYLD2!AS$4,'[1]INTERNAL PARAMETERS-1'!$B$5:$J$44,7,FALSE)*HRYLD2!$F231 + HRYLD1!AS231*(1-VLOOKUP(HRYLD2!AS$4,'[1]INTERNAL PARAMETERS-1'!$B$5:$J$44,5,FALSE))*VLOOKUP(HRYLD2!AS$4,'[1]INTERNAL PARAMETERS-1'!$B$5:$J$44,9,FALSE)*HRYLD2!$F231</f>
        <v>0</v>
      </c>
      <c r="AT231" s="43">
        <f>HRYLD1!AT231*VLOOKUP(HRYLD2!AT$4,'[1]INTERNAL PARAMETERS-1'!$B$5:$J$44,5,FALSE)*VLOOKUP(HRYLD2!AT$4,'[1]INTERNAL PARAMETERS-1'!$B$5:$J$44,7,FALSE)*HRYLD2!$F231 + HRYLD1!AT231*(1-VLOOKUP(HRYLD2!AT$4,'[1]INTERNAL PARAMETERS-1'!$B$5:$J$44,5,FALSE))*VLOOKUP(HRYLD2!AT$4,'[1]INTERNAL PARAMETERS-1'!$B$5:$J$44,9,FALSE)*HRYLD2!$F231</f>
        <v>0</v>
      </c>
      <c r="AU231" s="45">
        <f>HRYLD1!AU231*VLOOKUP(HRYLD2!AU$4,'[1]INTERNAL PARAMETERS-1'!$B$5:$J$44,5,FALSE)*VLOOKUP(HRYLD2!AU$4,'[1]INTERNAL PARAMETERS-1'!$B$5:$J$44,6,FALSE)*VLOOKUP(HRYLD2!AU$4,'[1]INTERNAL PARAMETERS-1'!$B$5:$J$44,3,FALSE) + HRYLD1!AU231*(1-VLOOKUP(HRYLD2!AU$4,'[1]INTERNAL PARAMETERS-1'!$B$5:$J$44,5,FALSE))*VLOOKUP(HRYLD2!AU$4,'[1]INTERNAL PARAMETERS-1'!$B$5:$J$44,8,FALSE)*VLOOKUP(HRYLD2!AU$4,'[1]INTERNAL PARAMETERS-1'!$B$5:$J$44,3,FALSE)</f>
        <v>0</v>
      </c>
      <c r="AV231" s="44">
        <f>HRYLD1!AV231*VLOOKUP(HRYLD2!AV$4,'[1]INTERNAL PARAMETERS-1'!$B$5:$J$44,5,FALSE)*VLOOKUP(HRYLD2!AV$4,'[1]INTERNAL PARAMETERS-1'!$B$5:$J$44,6,FALSE)*VLOOKUP(HRYLD2!AV$4,'[1]INTERNAL PARAMETERS-1'!$B$5:$J$44,3,FALSE) + HRYLD1!AV231*(1-VLOOKUP(HRYLD2!AV$4,'[1]INTERNAL PARAMETERS-1'!$B$5:$J$44,5,FALSE))*VLOOKUP(HRYLD2!AV$4,'[1]INTERNAL PARAMETERS-1'!$B$5:$J$44,8,FALSE)*VLOOKUP(HRYLD2!AV$4,'[1]INTERNAL PARAMETERS-1'!$B$5:$J$44,3,FALSE)</f>
        <v>0</v>
      </c>
      <c r="AW231" s="44">
        <f>HRYLD1!AW231*VLOOKUP(HRYLD2!AW$4,'[1]INTERNAL PARAMETERS-1'!$B$5:$J$44,5,FALSE)*VLOOKUP(HRYLD2!AW$4,'[1]INTERNAL PARAMETERS-1'!$B$5:$J$44,6,FALSE)*VLOOKUP(HRYLD2!AW$4,'[1]INTERNAL PARAMETERS-1'!$B$5:$J$44,3,FALSE) + HRYLD1!AW231*(1-VLOOKUP(HRYLD2!AW$4,'[1]INTERNAL PARAMETERS-1'!$B$5:$J$44,5,FALSE))*VLOOKUP(HRYLD2!AW$4,'[1]INTERNAL PARAMETERS-1'!$B$5:$J$44,8,FALSE)*VLOOKUP(HRYLD2!AW$4,'[1]INTERNAL PARAMETERS-1'!$B$5:$J$44,3,FALSE)</f>
        <v>0</v>
      </c>
      <c r="AX231" s="44">
        <f>HRYLD1!AX231*VLOOKUP(HRYLD2!AX$4,'[1]INTERNAL PARAMETERS-1'!$B$5:$J$44,5,FALSE)*VLOOKUP(HRYLD2!AX$4,'[1]INTERNAL PARAMETERS-1'!$B$5:$J$44,6,FALSE)*VLOOKUP(HRYLD2!AX$4,'[1]INTERNAL PARAMETERS-1'!$B$5:$J$44,3,FALSE) + HRYLD1!AX231*(1-VLOOKUP(HRYLD2!AX$4,'[1]INTERNAL PARAMETERS-1'!$B$5:$J$44,5,FALSE))*VLOOKUP(HRYLD2!AX$4,'[1]INTERNAL PARAMETERS-1'!$B$5:$J$44,8,FALSE)*VLOOKUP(HRYLD2!AX$4,'[1]INTERNAL PARAMETERS-1'!$B$5:$J$44,3,FALSE)</f>
        <v>0</v>
      </c>
      <c r="AY231" s="44">
        <f>HRYLD1!AY231*VLOOKUP(HRYLD2!AY$4,'[1]INTERNAL PARAMETERS-1'!$B$5:$J$44,5,FALSE)*VLOOKUP(HRYLD2!AY$4,'[1]INTERNAL PARAMETERS-1'!$B$5:$J$44,6,FALSE)*VLOOKUP(HRYLD2!AY$4,'[1]INTERNAL PARAMETERS-1'!$B$5:$J$44,3,FALSE) + HRYLD1!AY231*(1-VLOOKUP(HRYLD2!AY$4,'[1]INTERNAL PARAMETERS-1'!$B$5:$J$44,5,FALSE))*VLOOKUP(HRYLD2!AY$4,'[1]INTERNAL PARAMETERS-1'!$B$5:$J$44,8,FALSE)*VLOOKUP(HRYLD2!AY$4,'[1]INTERNAL PARAMETERS-1'!$B$5:$J$44,3,FALSE)</f>
        <v>0</v>
      </c>
      <c r="AZ231" s="44">
        <f>HRYLD1!AZ231*VLOOKUP(HRYLD2!AZ$4,'[1]INTERNAL PARAMETERS-1'!$B$5:$J$44,5,FALSE)*VLOOKUP(HRYLD2!AZ$4,'[1]INTERNAL PARAMETERS-1'!$B$5:$J$44,6,FALSE)*VLOOKUP(HRYLD2!AZ$4,'[1]INTERNAL PARAMETERS-1'!$B$5:$J$44,3,FALSE) + HRYLD1!AZ231*(1-VLOOKUP(HRYLD2!AZ$4,'[1]INTERNAL PARAMETERS-1'!$B$5:$J$44,5,FALSE))*VLOOKUP(HRYLD2!AZ$4,'[1]INTERNAL PARAMETERS-1'!$B$5:$J$44,8,FALSE)*VLOOKUP(HRYLD2!AZ$4,'[1]INTERNAL PARAMETERS-1'!$B$5:$J$44,3,FALSE)</f>
        <v>0</v>
      </c>
      <c r="BA231" s="44">
        <f>HRYLD1!BA231*VLOOKUP(HRYLD2!BA$4,'[1]INTERNAL PARAMETERS-1'!$B$5:$J$44,5,FALSE)*VLOOKUP(HRYLD2!BA$4,'[1]INTERNAL PARAMETERS-1'!$B$5:$J$44,6,FALSE)*VLOOKUP(HRYLD2!BA$4,'[1]INTERNAL PARAMETERS-1'!$B$5:$J$44,3,FALSE) + HRYLD1!BA231*(1-VLOOKUP(HRYLD2!BA$4,'[1]INTERNAL PARAMETERS-1'!$B$5:$J$44,5,FALSE))*VLOOKUP(HRYLD2!BA$4,'[1]INTERNAL PARAMETERS-1'!$B$5:$J$44,8,FALSE)*VLOOKUP(HRYLD2!BA$4,'[1]INTERNAL PARAMETERS-1'!$B$5:$J$44,3,FALSE)</f>
        <v>0</v>
      </c>
      <c r="BB231" s="44">
        <f>HRYLD1!BB231*VLOOKUP(HRYLD2!BB$4,'[1]INTERNAL PARAMETERS-1'!$B$5:$J$44,5,FALSE)*VLOOKUP(HRYLD2!BB$4,'[1]INTERNAL PARAMETERS-1'!$B$5:$J$44,6,FALSE)*VLOOKUP(HRYLD2!BB$4,'[1]INTERNAL PARAMETERS-1'!$B$5:$J$44,3,FALSE) + HRYLD1!BB231*(1-VLOOKUP(HRYLD2!BB$4,'[1]INTERNAL PARAMETERS-1'!$B$5:$J$44,5,FALSE))*VLOOKUP(HRYLD2!BB$4,'[1]INTERNAL PARAMETERS-1'!$B$5:$J$44,8,FALSE)*VLOOKUP(HRYLD2!BB$4,'[1]INTERNAL PARAMETERS-1'!$B$5:$J$44,3,FALSE)</f>
        <v>0</v>
      </c>
      <c r="BC231" s="44">
        <f>HRYLD1!BC231*VLOOKUP(HRYLD2!BC$4,'[1]INTERNAL PARAMETERS-1'!$B$5:$J$44,5,FALSE)*VLOOKUP(HRYLD2!BC$4,'[1]INTERNAL PARAMETERS-1'!$B$5:$J$44,6,FALSE)*VLOOKUP(HRYLD2!BC$4,'[1]INTERNAL PARAMETERS-1'!$B$5:$J$44,3,FALSE) + HRYLD1!BC231*(1-VLOOKUP(HRYLD2!BC$4,'[1]INTERNAL PARAMETERS-1'!$B$5:$J$44,5,FALSE))*VLOOKUP(HRYLD2!BC$4,'[1]INTERNAL PARAMETERS-1'!$B$5:$J$44,8,FALSE)*VLOOKUP(HRYLD2!BC$4,'[1]INTERNAL PARAMETERS-1'!$B$5:$J$44,3,FALSE)</f>
        <v>0</v>
      </c>
      <c r="BD231" s="44">
        <f>HRYLD1!BD231*VLOOKUP(HRYLD2!BD$4,'[1]INTERNAL PARAMETERS-1'!$B$5:$J$44,5,FALSE)*VLOOKUP(HRYLD2!BD$4,'[1]INTERNAL PARAMETERS-1'!$B$5:$J$44,6,FALSE)*VLOOKUP(HRYLD2!BD$4,'[1]INTERNAL PARAMETERS-1'!$B$5:$J$44,3,FALSE) + HRYLD1!BD231*(1-VLOOKUP(HRYLD2!BD$4,'[1]INTERNAL PARAMETERS-1'!$B$5:$J$44,5,FALSE))*VLOOKUP(HRYLD2!BD$4,'[1]INTERNAL PARAMETERS-1'!$B$5:$J$44,8,FALSE)*VLOOKUP(HRYLD2!BD$4,'[1]INTERNAL PARAMETERS-1'!$B$5:$J$44,3,FALSE)</f>
        <v>0</v>
      </c>
      <c r="BE231" s="44">
        <f>HRYLD1!BE231*VLOOKUP(HRYLD2!BE$4,'[1]INTERNAL PARAMETERS-1'!$B$5:$J$44,5,FALSE)*VLOOKUP(HRYLD2!BE$4,'[1]INTERNAL PARAMETERS-1'!$B$5:$J$44,6,FALSE)*VLOOKUP(HRYLD2!BE$4,'[1]INTERNAL PARAMETERS-1'!$B$5:$J$44,3,FALSE) + HRYLD1!BE231*(1-VLOOKUP(HRYLD2!BE$4,'[1]INTERNAL PARAMETERS-1'!$B$5:$J$44,5,FALSE))*VLOOKUP(HRYLD2!BE$4,'[1]INTERNAL PARAMETERS-1'!$B$5:$J$44,8,FALSE)*VLOOKUP(HRYLD2!BE$4,'[1]INTERNAL PARAMETERS-1'!$B$5:$J$44,3,FALSE)</f>
        <v>0</v>
      </c>
      <c r="BF231" s="44">
        <f>HRYLD1!BF231*VLOOKUP(HRYLD2!BF$4,'[1]INTERNAL PARAMETERS-1'!$B$5:$J$44,5,FALSE)*VLOOKUP(HRYLD2!BF$4,'[1]INTERNAL PARAMETERS-1'!$B$5:$J$44,6,FALSE)*VLOOKUP(HRYLD2!BF$4,'[1]INTERNAL PARAMETERS-1'!$B$5:$J$44,3,FALSE) + HRYLD1!BF231*(1-VLOOKUP(HRYLD2!BF$4,'[1]INTERNAL PARAMETERS-1'!$B$5:$J$44,5,FALSE))*VLOOKUP(HRYLD2!BF$4,'[1]INTERNAL PARAMETERS-1'!$B$5:$J$44,8,FALSE)*VLOOKUP(HRYLD2!BF$4,'[1]INTERNAL PARAMETERS-1'!$B$5:$J$44,3,FALSE)</f>
        <v>0</v>
      </c>
      <c r="BG231" s="44">
        <f>HRYLD1!BG231*VLOOKUP(HRYLD2!BG$4,'[1]INTERNAL PARAMETERS-1'!$B$5:$J$44,5,FALSE)*VLOOKUP(HRYLD2!BG$4,'[1]INTERNAL PARAMETERS-1'!$B$5:$J$44,6,FALSE)*VLOOKUP(HRYLD2!BG$4,'[1]INTERNAL PARAMETERS-1'!$B$5:$J$44,3,FALSE) + HRYLD1!BG231*(1-VLOOKUP(HRYLD2!BG$4,'[1]INTERNAL PARAMETERS-1'!$B$5:$J$44,5,FALSE))*VLOOKUP(HRYLD2!BG$4,'[1]INTERNAL PARAMETERS-1'!$B$5:$J$44,8,FALSE)*VLOOKUP(HRYLD2!BG$4,'[1]INTERNAL PARAMETERS-1'!$B$5:$J$44,3,FALSE)</f>
        <v>0</v>
      </c>
      <c r="BH231" s="44">
        <f>HRYLD1!BH231*VLOOKUP(HRYLD2!BH$4,'[1]INTERNAL PARAMETERS-1'!$B$5:$J$44,5,FALSE)*VLOOKUP(HRYLD2!BH$4,'[1]INTERNAL PARAMETERS-1'!$B$5:$J$44,6,FALSE)*VLOOKUP(HRYLD2!BH$4,'[1]INTERNAL PARAMETERS-1'!$B$5:$J$44,3,FALSE) + HRYLD1!BH231*(1-VLOOKUP(HRYLD2!BH$4,'[1]INTERNAL PARAMETERS-1'!$B$5:$J$44,5,FALSE))*VLOOKUP(HRYLD2!BH$4,'[1]INTERNAL PARAMETERS-1'!$B$5:$J$44,8,FALSE)*VLOOKUP(HRYLD2!BH$4,'[1]INTERNAL PARAMETERS-1'!$B$5:$J$44,3,FALSE)</f>
        <v>0</v>
      </c>
      <c r="BI231" s="44">
        <f>HRYLD1!BI231*VLOOKUP(HRYLD2!BI$4,'[1]INTERNAL PARAMETERS-1'!$B$5:$J$44,5,FALSE)*VLOOKUP(HRYLD2!BI$4,'[1]INTERNAL PARAMETERS-1'!$B$5:$J$44,6,FALSE)*VLOOKUP(HRYLD2!BI$4,'[1]INTERNAL PARAMETERS-1'!$B$5:$J$44,3,FALSE) + HRYLD1!BI231*(1-VLOOKUP(HRYLD2!BI$4,'[1]INTERNAL PARAMETERS-1'!$B$5:$J$44,5,FALSE))*VLOOKUP(HRYLD2!BI$4,'[1]INTERNAL PARAMETERS-1'!$B$5:$J$44,8,FALSE)*VLOOKUP(HRYLD2!BI$4,'[1]INTERNAL PARAMETERS-1'!$B$5:$J$44,3,FALSE)</f>
        <v>0</v>
      </c>
      <c r="BJ231" s="44">
        <f>HRYLD1!BJ231*VLOOKUP(HRYLD2!BJ$4,'[1]INTERNAL PARAMETERS-1'!$B$5:$J$44,5,FALSE)*VLOOKUP(HRYLD2!BJ$4,'[1]INTERNAL PARAMETERS-1'!$B$5:$J$44,6,FALSE)*VLOOKUP(HRYLD2!BJ$4,'[1]INTERNAL PARAMETERS-1'!$B$5:$J$44,3,FALSE) + HRYLD1!BJ231*(1-VLOOKUP(HRYLD2!BJ$4,'[1]INTERNAL PARAMETERS-1'!$B$5:$J$44,5,FALSE))*VLOOKUP(HRYLD2!BJ$4,'[1]INTERNAL PARAMETERS-1'!$B$5:$J$44,8,FALSE)*VLOOKUP(HRYLD2!BJ$4,'[1]INTERNAL PARAMETERS-1'!$B$5:$J$44,3,FALSE)</f>
        <v>0</v>
      </c>
      <c r="BK231" s="44">
        <f>HRYLD1!BK231*VLOOKUP(HRYLD2!BK$4,'[1]INTERNAL PARAMETERS-1'!$B$5:$J$44,5,FALSE)*VLOOKUP(HRYLD2!BK$4,'[1]INTERNAL PARAMETERS-1'!$B$5:$J$44,6,FALSE)*VLOOKUP(HRYLD2!BK$4,'[1]INTERNAL PARAMETERS-1'!$B$5:$J$44,3,FALSE) + HRYLD1!BK231*(1-VLOOKUP(HRYLD2!BK$4,'[1]INTERNAL PARAMETERS-1'!$B$5:$J$44,5,FALSE))*VLOOKUP(HRYLD2!BK$4,'[1]INTERNAL PARAMETERS-1'!$B$5:$J$44,8,FALSE)*VLOOKUP(HRYLD2!BK$4,'[1]INTERNAL PARAMETERS-1'!$B$5:$J$44,3,FALSE)</f>
        <v>0</v>
      </c>
      <c r="BL231" s="44">
        <f>HRYLD1!BL231*VLOOKUP(HRYLD2!BL$4,'[1]INTERNAL PARAMETERS-1'!$B$5:$J$44,5,FALSE)*VLOOKUP(HRYLD2!BL$4,'[1]INTERNAL PARAMETERS-1'!$B$5:$J$44,6,FALSE)*VLOOKUP(HRYLD2!BL$4,'[1]INTERNAL PARAMETERS-1'!$B$5:$J$44,3,FALSE) + HRYLD1!BL231*(1-VLOOKUP(HRYLD2!BL$4,'[1]INTERNAL PARAMETERS-1'!$B$5:$J$44,5,FALSE))*VLOOKUP(HRYLD2!BL$4,'[1]INTERNAL PARAMETERS-1'!$B$5:$J$44,8,FALSE)*VLOOKUP(HRYLD2!BL$4,'[1]INTERNAL PARAMETERS-1'!$B$5:$J$44,3,FALSE)</f>
        <v>0</v>
      </c>
      <c r="BM231" s="44">
        <f>HRYLD1!BM231*VLOOKUP(HRYLD2!BM$4,'[1]INTERNAL PARAMETERS-1'!$B$5:$J$44,5,FALSE)*VLOOKUP(HRYLD2!BM$4,'[1]INTERNAL PARAMETERS-1'!$B$5:$J$44,6,FALSE)*VLOOKUP(HRYLD2!BM$4,'[1]INTERNAL PARAMETERS-1'!$B$5:$J$44,3,FALSE) + HRYLD1!BM231*(1-VLOOKUP(HRYLD2!BM$4,'[1]INTERNAL PARAMETERS-1'!$B$5:$J$44,5,FALSE))*VLOOKUP(HRYLD2!BM$4,'[1]INTERNAL PARAMETERS-1'!$B$5:$J$44,8,FALSE)*VLOOKUP(HRYLD2!BM$4,'[1]INTERNAL PARAMETERS-1'!$B$5:$J$44,3,FALSE)</f>
        <v>0</v>
      </c>
      <c r="BN231" s="44">
        <f>HRYLD1!BN231*VLOOKUP(HRYLD2!BN$4,'[1]INTERNAL PARAMETERS-1'!$B$5:$J$44,5,FALSE)*VLOOKUP(HRYLD2!BN$4,'[1]INTERNAL PARAMETERS-1'!$B$5:$J$44,6,FALSE)*VLOOKUP(HRYLD2!BN$4,'[1]INTERNAL PARAMETERS-1'!$B$5:$J$44,3,FALSE) + HRYLD1!BN231*(1-VLOOKUP(HRYLD2!BN$4,'[1]INTERNAL PARAMETERS-1'!$B$5:$J$44,5,FALSE))*VLOOKUP(HRYLD2!BN$4,'[1]INTERNAL PARAMETERS-1'!$B$5:$J$44,8,FALSE)*VLOOKUP(HRYLD2!BN$4,'[1]INTERNAL PARAMETERS-1'!$B$5:$J$44,3,FALSE)</f>
        <v>0</v>
      </c>
      <c r="BO231" s="44">
        <f>HRYLD1!BO231*VLOOKUP(HRYLD2!BO$4,'[1]INTERNAL PARAMETERS-1'!$B$5:$J$44,5,FALSE)*VLOOKUP(HRYLD2!BO$4,'[1]INTERNAL PARAMETERS-1'!$B$5:$J$44,6,FALSE)*VLOOKUP(HRYLD2!BO$4,'[1]INTERNAL PARAMETERS-1'!$B$5:$J$44,3,FALSE) + HRYLD1!BO231*(1-VLOOKUP(HRYLD2!BO$4,'[1]INTERNAL PARAMETERS-1'!$B$5:$J$44,5,FALSE))*VLOOKUP(HRYLD2!BO$4,'[1]INTERNAL PARAMETERS-1'!$B$5:$J$44,8,FALSE)*VLOOKUP(HRYLD2!BO$4,'[1]INTERNAL PARAMETERS-1'!$B$5:$J$44,3,FALSE)</f>
        <v>0</v>
      </c>
      <c r="BP231" s="44">
        <f>HRYLD1!BP231*VLOOKUP(HRYLD2!BP$4,'[1]INTERNAL PARAMETERS-1'!$B$5:$J$44,5,FALSE)*VLOOKUP(HRYLD2!BP$4,'[1]INTERNAL PARAMETERS-1'!$B$5:$J$44,6,FALSE)*VLOOKUP(HRYLD2!BP$4,'[1]INTERNAL PARAMETERS-1'!$B$5:$J$44,3,FALSE) + HRYLD1!BP231*(1-VLOOKUP(HRYLD2!BP$4,'[1]INTERNAL PARAMETERS-1'!$B$5:$J$44,5,FALSE))*VLOOKUP(HRYLD2!BP$4,'[1]INTERNAL PARAMETERS-1'!$B$5:$J$44,8,FALSE)*VLOOKUP(HRYLD2!BP$4,'[1]INTERNAL PARAMETERS-1'!$B$5:$J$44,3,FALSE)</f>
        <v>0</v>
      </c>
      <c r="BQ231" s="44">
        <f>HRYLD1!BQ231*VLOOKUP(HRYLD2!BQ$4,'[1]INTERNAL PARAMETERS-1'!$B$5:$J$44,5,FALSE)*VLOOKUP(HRYLD2!BQ$4,'[1]INTERNAL PARAMETERS-1'!$B$5:$J$44,6,FALSE)*VLOOKUP(HRYLD2!BQ$4,'[1]INTERNAL PARAMETERS-1'!$B$5:$J$44,3,FALSE) + HRYLD1!BQ231*(1-VLOOKUP(HRYLD2!BQ$4,'[1]INTERNAL PARAMETERS-1'!$B$5:$J$44,5,FALSE))*VLOOKUP(HRYLD2!BQ$4,'[1]INTERNAL PARAMETERS-1'!$B$5:$J$44,8,FALSE)*VLOOKUP(HRYLD2!BQ$4,'[1]INTERNAL PARAMETERS-1'!$B$5:$J$44,3,FALSE)</f>
        <v>0</v>
      </c>
      <c r="BR231" s="44">
        <f>HRYLD1!BR231*VLOOKUP(HRYLD2!BR$4,'[1]INTERNAL PARAMETERS-1'!$B$5:$J$44,5,FALSE)*VLOOKUP(HRYLD2!BR$4,'[1]INTERNAL PARAMETERS-1'!$B$5:$J$44,6,FALSE)*VLOOKUP(HRYLD2!BR$4,'[1]INTERNAL PARAMETERS-1'!$B$5:$J$44,3,FALSE) + HRYLD1!BR231*(1-VLOOKUP(HRYLD2!BR$4,'[1]INTERNAL PARAMETERS-1'!$B$5:$J$44,5,FALSE))*VLOOKUP(HRYLD2!BR$4,'[1]INTERNAL PARAMETERS-1'!$B$5:$J$44,8,FALSE)*VLOOKUP(HRYLD2!BR$4,'[1]INTERNAL PARAMETERS-1'!$B$5:$J$44,3,FALSE)</f>
        <v>0</v>
      </c>
      <c r="BS231" s="44">
        <f>HRYLD1!BS231*VLOOKUP(HRYLD2!BS$4,'[1]INTERNAL PARAMETERS-1'!$B$5:$J$44,5,FALSE)*VLOOKUP(HRYLD2!BS$4,'[1]INTERNAL PARAMETERS-1'!$B$5:$J$44,6,FALSE)*VLOOKUP(HRYLD2!BS$4,'[1]INTERNAL PARAMETERS-1'!$B$5:$J$44,3,FALSE) + HRYLD1!BS231*(1-VLOOKUP(HRYLD2!BS$4,'[1]INTERNAL PARAMETERS-1'!$B$5:$J$44,5,FALSE))*VLOOKUP(HRYLD2!BS$4,'[1]INTERNAL PARAMETERS-1'!$B$5:$J$44,8,FALSE)*VLOOKUP(HRYLD2!BS$4,'[1]INTERNAL PARAMETERS-1'!$B$5:$J$44,3,FALSE)</f>
        <v>0</v>
      </c>
      <c r="BT231" s="44">
        <f>HRYLD1!BT231*VLOOKUP(HRYLD2!BT$4,'[1]INTERNAL PARAMETERS-1'!$B$5:$J$44,5,FALSE)*VLOOKUP(HRYLD2!BT$4,'[1]INTERNAL PARAMETERS-1'!$B$5:$J$44,6,FALSE)*VLOOKUP(HRYLD2!BT$4,'[1]INTERNAL PARAMETERS-1'!$B$5:$J$44,3,FALSE) + HRYLD1!BT231*(1-VLOOKUP(HRYLD2!BT$4,'[1]INTERNAL PARAMETERS-1'!$B$5:$J$44,5,FALSE))*VLOOKUP(HRYLD2!BT$4,'[1]INTERNAL PARAMETERS-1'!$B$5:$J$44,8,FALSE)*VLOOKUP(HRYLD2!BT$4,'[1]INTERNAL PARAMETERS-1'!$B$5:$J$44,3,FALSE)</f>
        <v>0</v>
      </c>
      <c r="BU231" s="44">
        <f>HRYLD1!BU231*VLOOKUP(HRYLD2!BU$4,'[1]INTERNAL PARAMETERS-1'!$B$5:$J$44,5,FALSE)*VLOOKUP(HRYLD2!BU$4,'[1]INTERNAL PARAMETERS-1'!$B$5:$J$44,6,FALSE)*VLOOKUP(HRYLD2!BU$4,'[1]INTERNAL PARAMETERS-1'!$B$5:$J$44,3,FALSE) + HRYLD1!BU231*(1-VLOOKUP(HRYLD2!BU$4,'[1]INTERNAL PARAMETERS-1'!$B$5:$J$44,5,FALSE))*VLOOKUP(HRYLD2!BU$4,'[1]INTERNAL PARAMETERS-1'!$B$5:$J$44,8,FALSE)*VLOOKUP(HRYLD2!BU$4,'[1]INTERNAL PARAMETERS-1'!$B$5:$J$44,3,FALSE)</f>
        <v>0</v>
      </c>
      <c r="BV231" s="44">
        <f>HRYLD1!BV231*VLOOKUP(HRYLD2!BV$4,'[1]INTERNAL PARAMETERS-1'!$B$5:$J$44,5,FALSE)*VLOOKUP(HRYLD2!BV$4,'[1]INTERNAL PARAMETERS-1'!$B$5:$J$44,6,FALSE)*VLOOKUP(HRYLD2!BV$4,'[1]INTERNAL PARAMETERS-1'!$B$5:$J$44,3,FALSE) + HRYLD1!BV231*(1-VLOOKUP(HRYLD2!BV$4,'[1]INTERNAL PARAMETERS-1'!$B$5:$J$44,5,FALSE))*VLOOKUP(HRYLD2!BV$4,'[1]INTERNAL PARAMETERS-1'!$B$5:$J$44,8,FALSE)*VLOOKUP(HRYLD2!BV$4,'[1]INTERNAL PARAMETERS-1'!$B$5:$J$44,3,FALSE)</f>
        <v>0</v>
      </c>
      <c r="BW231" s="44">
        <f>HRYLD1!BW231*VLOOKUP(HRYLD2!BW$4,'[1]INTERNAL PARAMETERS-1'!$B$5:$J$44,5,FALSE)*VLOOKUP(HRYLD2!BW$4,'[1]INTERNAL PARAMETERS-1'!$B$5:$J$44,6,FALSE)*VLOOKUP(HRYLD2!BW$4,'[1]INTERNAL PARAMETERS-1'!$B$5:$J$44,3,FALSE) + HRYLD1!BW231*(1-VLOOKUP(HRYLD2!BW$4,'[1]INTERNAL PARAMETERS-1'!$B$5:$J$44,5,FALSE))*VLOOKUP(HRYLD2!BW$4,'[1]INTERNAL PARAMETERS-1'!$B$5:$J$44,8,FALSE)*VLOOKUP(HRYLD2!BW$4,'[1]INTERNAL PARAMETERS-1'!$B$5:$J$44,3,FALSE)</f>
        <v>0</v>
      </c>
      <c r="BX231" s="44">
        <f>HRYLD1!BX231*VLOOKUP(HRYLD2!BX$4,'[1]INTERNAL PARAMETERS-1'!$B$5:$J$44,5,FALSE)*VLOOKUP(HRYLD2!BX$4,'[1]INTERNAL PARAMETERS-1'!$B$5:$J$44,6,FALSE)*VLOOKUP(HRYLD2!BX$4,'[1]INTERNAL PARAMETERS-1'!$B$5:$J$44,3,FALSE) + HRYLD1!BX231*(1-VLOOKUP(HRYLD2!BX$4,'[1]INTERNAL PARAMETERS-1'!$B$5:$J$44,5,FALSE))*VLOOKUP(HRYLD2!BX$4,'[1]INTERNAL PARAMETERS-1'!$B$5:$J$44,8,FALSE)*VLOOKUP(HRYLD2!BX$4,'[1]INTERNAL PARAMETERS-1'!$B$5:$J$44,3,FALSE)</f>
        <v>0</v>
      </c>
      <c r="BY231" s="44">
        <f>HRYLD1!BY231*VLOOKUP(HRYLD2!BY$4,'[1]INTERNAL PARAMETERS-1'!$B$5:$J$44,5,FALSE)*VLOOKUP(HRYLD2!BY$4,'[1]INTERNAL PARAMETERS-1'!$B$5:$J$44,6,FALSE)*VLOOKUP(HRYLD2!BY$4,'[1]INTERNAL PARAMETERS-1'!$B$5:$J$44,3,FALSE) + HRYLD1!BY231*(1-VLOOKUP(HRYLD2!BY$4,'[1]INTERNAL PARAMETERS-1'!$B$5:$J$44,5,FALSE))*VLOOKUP(HRYLD2!BY$4,'[1]INTERNAL PARAMETERS-1'!$B$5:$J$44,8,FALSE)*VLOOKUP(HRYLD2!BY$4,'[1]INTERNAL PARAMETERS-1'!$B$5:$J$44,3,FALSE)</f>
        <v>0</v>
      </c>
      <c r="BZ231" s="44">
        <f>HRYLD1!BZ231*VLOOKUP(HRYLD2!BZ$4,'[1]INTERNAL PARAMETERS-1'!$B$5:$J$44,5,FALSE)*VLOOKUP(HRYLD2!BZ$4,'[1]INTERNAL PARAMETERS-1'!$B$5:$J$44,6,FALSE)*VLOOKUP(HRYLD2!BZ$4,'[1]INTERNAL PARAMETERS-1'!$B$5:$J$44,3,FALSE) + HRYLD1!BZ231*(1-VLOOKUP(HRYLD2!BZ$4,'[1]INTERNAL PARAMETERS-1'!$B$5:$J$44,5,FALSE))*VLOOKUP(HRYLD2!BZ$4,'[1]INTERNAL PARAMETERS-1'!$B$5:$J$44,8,FALSE)*VLOOKUP(HRYLD2!BZ$4,'[1]INTERNAL PARAMETERS-1'!$B$5:$J$44,3,FALSE)</f>
        <v>0</v>
      </c>
      <c r="CA231" s="44">
        <f>HRYLD1!CA231*VLOOKUP(HRYLD2!CA$4,'[1]INTERNAL PARAMETERS-1'!$B$5:$J$44,5,FALSE)*VLOOKUP(HRYLD2!CA$4,'[1]INTERNAL PARAMETERS-1'!$B$5:$J$44,6,FALSE)*VLOOKUP(HRYLD2!CA$4,'[1]INTERNAL PARAMETERS-1'!$B$5:$J$44,3,FALSE) + HRYLD1!CA231*(1-VLOOKUP(HRYLD2!CA$4,'[1]INTERNAL PARAMETERS-1'!$B$5:$J$44,5,FALSE))*VLOOKUP(HRYLD2!CA$4,'[1]INTERNAL PARAMETERS-1'!$B$5:$J$44,8,FALSE)*VLOOKUP(HRYLD2!CA$4,'[1]INTERNAL PARAMETERS-1'!$B$5:$J$44,3,FALSE)</f>
        <v>0</v>
      </c>
      <c r="CB231" s="44">
        <f>HRYLD1!CB231*VLOOKUP(HRYLD2!CB$4,'[1]INTERNAL PARAMETERS-1'!$B$5:$J$44,5,FALSE)*VLOOKUP(HRYLD2!CB$4,'[1]INTERNAL PARAMETERS-1'!$B$5:$J$44,6,FALSE)*VLOOKUP(HRYLD2!CB$4,'[1]INTERNAL PARAMETERS-1'!$B$5:$J$44,3,FALSE) + HRYLD1!CB231*(1-VLOOKUP(HRYLD2!CB$4,'[1]INTERNAL PARAMETERS-1'!$B$5:$J$44,5,FALSE))*VLOOKUP(HRYLD2!CB$4,'[1]INTERNAL PARAMETERS-1'!$B$5:$J$44,8,FALSE)*VLOOKUP(HRYLD2!CB$4,'[1]INTERNAL PARAMETERS-1'!$B$5:$J$44,3,FALSE)</f>
        <v>0</v>
      </c>
      <c r="CC231" s="44">
        <f>HRYLD1!CC231*VLOOKUP(HRYLD2!CC$4,'[1]INTERNAL PARAMETERS-1'!$B$5:$J$44,5,FALSE)*VLOOKUP(HRYLD2!CC$4,'[1]INTERNAL PARAMETERS-1'!$B$5:$J$44,6,FALSE)*VLOOKUP(HRYLD2!CC$4,'[1]INTERNAL PARAMETERS-1'!$B$5:$J$44,3,FALSE) + HRYLD1!CC231*(1-VLOOKUP(HRYLD2!CC$4,'[1]INTERNAL PARAMETERS-1'!$B$5:$J$44,5,FALSE))*VLOOKUP(HRYLD2!CC$4,'[1]INTERNAL PARAMETERS-1'!$B$5:$J$44,8,FALSE)*VLOOKUP(HRYLD2!CC$4,'[1]INTERNAL PARAMETERS-1'!$B$5:$J$44,3,FALSE)</f>
        <v>0</v>
      </c>
      <c r="CD231" s="44">
        <f>HRYLD1!CD231*VLOOKUP(HRYLD2!CD$4,'[1]INTERNAL PARAMETERS-1'!$B$5:$J$44,5,FALSE)*VLOOKUP(HRYLD2!CD$4,'[1]INTERNAL PARAMETERS-1'!$B$5:$J$44,6,FALSE)*VLOOKUP(HRYLD2!CD$4,'[1]INTERNAL PARAMETERS-1'!$B$5:$J$44,3,FALSE) + HRYLD1!CD231*(1-VLOOKUP(HRYLD2!CD$4,'[1]INTERNAL PARAMETERS-1'!$B$5:$J$44,5,FALSE))*VLOOKUP(HRYLD2!CD$4,'[1]INTERNAL PARAMETERS-1'!$B$5:$J$44,8,FALSE)*VLOOKUP(HRYLD2!CD$4,'[1]INTERNAL PARAMETERS-1'!$B$5:$J$44,3,FALSE)</f>
        <v>0</v>
      </c>
      <c r="CE231" s="44">
        <f>HRYLD1!CE231*VLOOKUP(HRYLD2!CE$4,'[1]INTERNAL PARAMETERS-1'!$B$5:$J$44,5,FALSE)*VLOOKUP(HRYLD2!CE$4,'[1]INTERNAL PARAMETERS-1'!$B$5:$J$44,6,FALSE)*VLOOKUP(HRYLD2!CE$4,'[1]INTERNAL PARAMETERS-1'!$B$5:$J$44,3,FALSE) + HRYLD1!CE231*(1-VLOOKUP(HRYLD2!CE$4,'[1]INTERNAL PARAMETERS-1'!$B$5:$J$44,5,FALSE))*VLOOKUP(HRYLD2!CE$4,'[1]INTERNAL PARAMETERS-1'!$B$5:$J$44,8,FALSE)*VLOOKUP(HRYLD2!CE$4,'[1]INTERNAL PARAMETERS-1'!$B$5:$J$44,3,FALSE)</f>
        <v>0</v>
      </c>
      <c r="CF231" s="44">
        <f>HRYLD1!CF231*VLOOKUP(HRYLD2!CF$4,'[1]INTERNAL PARAMETERS-1'!$B$5:$J$44,5,FALSE)*VLOOKUP(HRYLD2!CF$4,'[1]INTERNAL PARAMETERS-1'!$B$5:$J$44,6,FALSE)*VLOOKUP(HRYLD2!CF$4,'[1]INTERNAL PARAMETERS-1'!$B$5:$J$44,3,FALSE) + HRYLD1!CF231*(1-VLOOKUP(HRYLD2!CF$4,'[1]INTERNAL PARAMETERS-1'!$B$5:$J$44,5,FALSE))*VLOOKUP(HRYLD2!CF$4,'[1]INTERNAL PARAMETERS-1'!$B$5:$J$44,8,FALSE)*VLOOKUP(HRYLD2!CF$4,'[1]INTERNAL PARAMETERS-1'!$B$5:$J$44,3,FALSE)</f>
        <v>0</v>
      </c>
      <c r="CG231" s="44">
        <f>HRYLD1!CG231*VLOOKUP(HRYLD2!CG$4,'[1]INTERNAL PARAMETERS-1'!$B$5:$J$44,5,FALSE)*VLOOKUP(HRYLD2!CG$4,'[1]INTERNAL PARAMETERS-1'!$B$5:$J$44,6,FALSE)*VLOOKUP(HRYLD2!CG$4,'[1]INTERNAL PARAMETERS-1'!$B$5:$J$44,3,FALSE) + HRYLD1!CG231*(1-VLOOKUP(HRYLD2!CG$4,'[1]INTERNAL PARAMETERS-1'!$B$5:$J$44,5,FALSE))*VLOOKUP(HRYLD2!CG$4,'[1]INTERNAL PARAMETERS-1'!$B$5:$J$44,8,FALSE)*VLOOKUP(HRYLD2!CG$4,'[1]INTERNAL PARAMETERS-1'!$B$5:$J$44,3,FALSE)</f>
        <v>0</v>
      </c>
      <c r="CH231" s="43">
        <f>HRYLD1!CH231*VLOOKUP(HRYLD2!CH$4,'[1]INTERNAL PARAMETERS-1'!$B$5:$J$44,5,FALSE)*VLOOKUP(HRYLD2!CH$4,'[1]INTERNAL PARAMETERS-1'!$B$5:$J$44,6,FALSE)*VLOOKUP(HRYLD2!CH$4,'[1]INTERNAL PARAMETERS-1'!$B$5:$J$44,3,FALSE) + HRYLD1!CH231*(1-VLOOKUP(HRYLD2!CH$4,'[1]INTERNAL PARAMETERS-1'!$B$5:$J$44,5,FALSE))*VLOOKUP(HRYLD2!CH$4,'[1]INTERNAL PARAMETERS-1'!$B$5:$J$44,8,FALSE)*VLOOKUP(HRYLD2!CH$4,'[1]INTERNAL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67</v>
      </c>
      <c r="D232" s="57" t="s">
        <v>55</v>
      </c>
      <c r="E232" s="132">
        <f>HR!X232</f>
        <v>0</v>
      </c>
      <c r="F232" s="59">
        <f>'[1]INTERNAL PARAMETERS-1'!M16</f>
        <v>30.094999999999999</v>
      </c>
      <c r="G232" s="45">
        <f>HRYLD1!G232*VLOOKUP(HRYLD2!G$4,'[1]INTERNAL PARAMETERS-1'!$B$5:$J$44,5,FALSE)*VLOOKUP(HRYLD2!G$4,'[1]INTERNAL PARAMETERS-1'!$B$5:$J$44,7,FALSE)*HRYLD2!$F232 + HRYLD1!G232*(1-VLOOKUP(HRYLD2!G$4,'[1]INTERNAL PARAMETERS-1'!$B$5:$J$44,5,FALSE))*VLOOKUP(HRYLD2!G$4,'[1]INTERNAL PARAMETERS-1'!$B$5:$J$44,9,FALSE)*HRYLD2!$F232</f>
        <v>0</v>
      </c>
      <c r="H232" s="44">
        <f>HRYLD1!H232*VLOOKUP(HRYLD2!H$4,'[1]INTERNAL PARAMETERS-1'!$B$5:$J$44,5,FALSE)*VLOOKUP(HRYLD2!H$4,'[1]INTERNAL PARAMETERS-1'!$B$5:$J$44,7,FALSE)*HRYLD2!$F232 + HRYLD1!H232*(1-VLOOKUP(HRYLD2!H$4,'[1]INTERNAL PARAMETERS-1'!$B$5:$J$44,5,FALSE))*VLOOKUP(HRYLD2!H$4,'[1]INTERNAL PARAMETERS-1'!$B$5:$J$44,9,FALSE)*HRYLD2!$F232</f>
        <v>0</v>
      </c>
      <c r="I232" s="44">
        <f>HRYLD1!I232*VLOOKUP(HRYLD2!I$4,'[1]INTERNAL PARAMETERS-1'!$B$5:$J$44,5,FALSE)*VLOOKUP(HRYLD2!I$4,'[1]INTERNAL PARAMETERS-1'!$B$5:$J$44,7,FALSE)*HRYLD2!$F232 + HRYLD1!I232*(1-VLOOKUP(HRYLD2!I$4,'[1]INTERNAL PARAMETERS-1'!$B$5:$J$44,5,FALSE))*VLOOKUP(HRYLD2!I$4,'[1]INTERNAL PARAMETERS-1'!$B$5:$J$44,9,FALSE)*HRYLD2!$F232</f>
        <v>0</v>
      </c>
      <c r="J232" s="44">
        <f>HRYLD1!J232*VLOOKUP(HRYLD2!J$4,'[1]INTERNAL PARAMETERS-1'!$B$5:$J$44,5,FALSE)*VLOOKUP(HRYLD2!J$4,'[1]INTERNAL PARAMETERS-1'!$B$5:$J$44,7,FALSE)*HRYLD2!$F232 + HRYLD1!J232*(1-VLOOKUP(HRYLD2!J$4,'[1]INTERNAL PARAMETERS-1'!$B$5:$J$44,5,FALSE))*VLOOKUP(HRYLD2!J$4,'[1]INTERNAL PARAMETERS-1'!$B$5:$J$44,9,FALSE)*HRYLD2!$F232</f>
        <v>0</v>
      </c>
      <c r="K232" s="44">
        <f>HRYLD1!K232*VLOOKUP(HRYLD2!K$4,'[1]INTERNAL PARAMETERS-1'!$B$5:$J$44,5,FALSE)*VLOOKUP(HRYLD2!K$4,'[1]INTERNAL PARAMETERS-1'!$B$5:$J$44,7,FALSE)*HRYLD2!$F232 + HRYLD1!K232*(1-VLOOKUP(HRYLD2!K$4,'[1]INTERNAL PARAMETERS-1'!$B$5:$J$44,5,FALSE))*VLOOKUP(HRYLD2!K$4,'[1]INTERNAL PARAMETERS-1'!$B$5:$J$44,9,FALSE)*HRYLD2!$F232</f>
        <v>0</v>
      </c>
      <c r="L232" s="44">
        <f>HRYLD1!L232*VLOOKUP(HRYLD2!L$4,'[1]INTERNAL PARAMETERS-1'!$B$5:$J$44,5,FALSE)*VLOOKUP(HRYLD2!L$4,'[1]INTERNAL PARAMETERS-1'!$B$5:$J$44,7,FALSE)*HRYLD2!$F232 + HRYLD1!L232*(1-VLOOKUP(HRYLD2!L$4,'[1]INTERNAL PARAMETERS-1'!$B$5:$J$44,5,FALSE))*VLOOKUP(HRYLD2!L$4,'[1]INTERNAL PARAMETERS-1'!$B$5:$J$44,9,FALSE)*HRYLD2!$F232</f>
        <v>0</v>
      </c>
      <c r="M232" s="44">
        <f>HRYLD1!M232*VLOOKUP(HRYLD2!M$4,'[1]INTERNAL PARAMETERS-1'!$B$5:$J$44,5,FALSE)*VLOOKUP(HRYLD2!M$4,'[1]INTERNAL PARAMETERS-1'!$B$5:$J$44,7,FALSE)*HRYLD2!$F232 + HRYLD1!M232*(1-VLOOKUP(HRYLD2!M$4,'[1]INTERNAL PARAMETERS-1'!$B$5:$J$44,5,FALSE))*VLOOKUP(HRYLD2!M$4,'[1]INTERNAL PARAMETERS-1'!$B$5:$J$44,9,FALSE)*HRYLD2!$F232</f>
        <v>0</v>
      </c>
      <c r="N232" s="44">
        <f>HRYLD1!N232*VLOOKUP(HRYLD2!N$4,'[1]INTERNAL PARAMETERS-1'!$B$5:$J$44,5,FALSE)*VLOOKUP(HRYLD2!N$4,'[1]INTERNAL PARAMETERS-1'!$B$5:$J$44,7,FALSE)*HRYLD2!$F232 + HRYLD1!N232*(1-VLOOKUP(HRYLD2!N$4,'[1]INTERNAL PARAMETERS-1'!$B$5:$J$44,5,FALSE))*VLOOKUP(HRYLD2!N$4,'[1]INTERNAL PARAMETERS-1'!$B$5:$J$44,9,FALSE)*HRYLD2!$F232</f>
        <v>0</v>
      </c>
      <c r="O232" s="44">
        <f>HRYLD1!O232*VLOOKUP(HRYLD2!O$4,'[1]INTERNAL PARAMETERS-1'!$B$5:$J$44,5,FALSE)*VLOOKUP(HRYLD2!O$4,'[1]INTERNAL PARAMETERS-1'!$B$5:$J$44,7,FALSE)*HRYLD2!$F232 + HRYLD1!O232*(1-VLOOKUP(HRYLD2!O$4,'[1]INTERNAL PARAMETERS-1'!$B$5:$J$44,5,FALSE))*VLOOKUP(HRYLD2!O$4,'[1]INTERNAL PARAMETERS-1'!$B$5:$J$44,9,FALSE)*HRYLD2!$F232</f>
        <v>0</v>
      </c>
      <c r="P232" s="44">
        <f>HRYLD1!P232*VLOOKUP(HRYLD2!P$4,'[1]INTERNAL PARAMETERS-1'!$B$5:$J$44,5,FALSE)*VLOOKUP(HRYLD2!P$4,'[1]INTERNAL PARAMETERS-1'!$B$5:$J$44,7,FALSE)*HRYLD2!$F232 + HRYLD1!P232*(1-VLOOKUP(HRYLD2!P$4,'[1]INTERNAL PARAMETERS-1'!$B$5:$J$44,5,FALSE))*VLOOKUP(HRYLD2!P$4,'[1]INTERNAL PARAMETERS-1'!$B$5:$J$44,9,FALSE)*HRYLD2!$F232</f>
        <v>0</v>
      </c>
      <c r="Q232" s="44">
        <f>HRYLD1!Q232*VLOOKUP(HRYLD2!Q$4,'[1]INTERNAL PARAMETERS-1'!$B$5:$J$44,5,FALSE)*VLOOKUP(HRYLD2!Q$4,'[1]INTERNAL PARAMETERS-1'!$B$5:$J$44,7,FALSE)*HRYLD2!$F232 + HRYLD1!Q232*(1-VLOOKUP(HRYLD2!Q$4,'[1]INTERNAL PARAMETERS-1'!$B$5:$J$44,5,FALSE))*VLOOKUP(HRYLD2!Q$4,'[1]INTERNAL PARAMETERS-1'!$B$5:$J$44,9,FALSE)*HRYLD2!$F232</f>
        <v>0</v>
      </c>
      <c r="R232" s="44">
        <f>HRYLD1!R232*VLOOKUP(HRYLD2!R$4,'[1]INTERNAL PARAMETERS-1'!$B$5:$J$44,5,FALSE)*VLOOKUP(HRYLD2!R$4,'[1]INTERNAL PARAMETERS-1'!$B$5:$J$44,7,FALSE)*HRYLD2!$F232 + HRYLD1!R232*(1-VLOOKUP(HRYLD2!R$4,'[1]INTERNAL PARAMETERS-1'!$B$5:$J$44,5,FALSE))*VLOOKUP(HRYLD2!R$4,'[1]INTERNAL PARAMETERS-1'!$B$5:$J$44,9,FALSE)*HRYLD2!$F232</f>
        <v>0</v>
      </c>
      <c r="S232" s="44">
        <f>HRYLD1!S232*VLOOKUP(HRYLD2!S$4,'[1]INTERNAL PARAMETERS-1'!$B$5:$J$44,5,FALSE)*VLOOKUP(HRYLD2!S$4,'[1]INTERNAL PARAMETERS-1'!$B$5:$J$44,7,FALSE)*HRYLD2!$F232 + HRYLD1!S232*(1-VLOOKUP(HRYLD2!S$4,'[1]INTERNAL PARAMETERS-1'!$B$5:$J$44,5,FALSE))*VLOOKUP(HRYLD2!S$4,'[1]INTERNAL PARAMETERS-1'!$B$5:$J$44,9,FALSE)*HRYLD2!$F232</f>
        <v>0</v>
      </c>
      <c r="T232" s="44">
        <f>HRYLD1!T232*VLOOKUP(HRYLD2!T$4,'[1]INTERNAL PARAMETERS-1'!$B$5:$J$44,5,FALSE)*VLOOKUP(HRYLD2!T$4,'[1]INTERNAL PARAMETERS-1'!$B$5:$J$44,7,FALSE)*HRYLD2!$F232 + HRYLD1!T232*(1-VLOOKUP(HRYLD2!T$4,'[1]INTERNAL PARAMETERS-1'!$B$5:$J$44,5,FALSE))*VLOOKUP(HRYLD2!T$4,'[1]INTERNAL PARAMETERS-1'!$B$5:$J$44,9,FALSE)*HRYLD2!$F232</f>
        <v>0</v>
      </c>
      <c r="U232" s="44">
        <f>HRYLD1!U232*VLOOKUP(HRYLD2!U$4,'[1]INTERNAL PARAMETERS-1'!$B$5:$J$44,5,FALSE)*VLOOKUP(HRYLD2!U$4,'[1]INTERNAL PARAMETERS-1'!$B$5:$J$44,7,FALSE)*HRYLD2!$F232 + HRYLD1!U232*(1-VLOOKUP(HRYLD2!U$4,'[1]INTERNAL PARAMETERS-1'!$B$5:$J$44,5,FALSE))*VLOOKUP(HRYLD2!U$4,'[1]INTERNAL PARAMETERS-1'!$B$5:$J$44,9,FALSE)*HRYLD2!$F232</f>
        <v>0</v>
      </c>
      <c r="V232" s="44">
        <f>HRYLD1!V232*VLOOKUP(HRYLD2!V$4,'[1]INTERNAL PARAMETERS-1'!$B$5:$J$44,5,FALSE)*VLOOKUP(HRYLD2!V$4,'[1]INTERNAL PARAMETERS-1'!$B$5:$J$44,7,FALSE)*HRYLD2!$F232 + HRYLD1!V232*(1-VLOOKUP(HRYLD2!V$4,'[1]INTERNAL PARAMETERS-1'!$B$5:$J$44,5,FALSE))*VLOOKUP(HRYLD2!V$4,'[1]INTERNAL PARAMETERS-1'!$B$5:$J$44,9,FALSE)*HRYLD2!$F232</f>
        <v>0</v>
      </c>
      <c r="W232" s="44">
        <f>HRYLD1!W232*VLOOKUP(HRYLD2!W$4,'[1]INTERNAL PARAMETERS-1'!$B$5:$J$44,5,FALSE)*VLOOKUP(HRYLD2!W$4,'[1]INTERNAL PARAMETERS-1'!$B$5:$J$44,7,FALSE)*HRYLD2!$F232 + HRYLD1!W232*(1-VLOOKUP(HRYLD2!W$4,'[1]INTERNAL PARAMETERS-1'!$B$5:$J$44,5,FALSE))*VLOOKUP(HRYLD2!W$4,'[1]INTERNAL PARAMETERS-1'!$B$5:$J$44,9,FALSE)*HRYLD2!$F232</f>
        <v>0</v>
      </c>
      <c r="X232" s="44">
        <f>HRYLD1!X232*VLOOKUP(HRYLD2!X$4,'[1]INTERNAL PARAMETERS-1'!$B$5:$J$44,5,FALSE)*VLOOKUP(HRYLD2!X$4,'[1]INTERNAL PARAMETERS-1'!$B$5:$J$44,7,FALSE)*HRYLD2!$F232 + HRYLD1!X232*(1-VLOOKUP(HRYLD2!X$4,'[1]INTERNAL PARAMETERS-1'!$B$5:$J$44,5,FALSE))*VLOOKUP(HRYLD2!X$4,'[1]INTERNAL PARAMETERS-1'!$B$5:$J$44,9,FALSE)*HRYLD2!$F232</f>
        <v>0</v>
      </c>
      <c r="Y232" s="44">
        <f>HRYLD1!Y232*VLOOKUP(HRYLD2!Y$4,'[1]INTERNAL PARAMETERS-1'!$B$5:$J$44,5,FALSE)*VLOOKUP(HRYLD2!Y$4,'[1]INTERNAL PARAMETERS-1'!$B$5:$J$44,7,FALSE)*HRYLD2!$F232 + HRYLD1!Y232*(1-VLOOKUP(HRYLD2!Y$4,'[1]INTERNAL PARAMETERS-1'!$B$5:$J$44,5,FALSE))*VLOOKUP(HRYLD2!Y$4,'[1]INTERNAL PARAMETERS-1'!$B$5:$J$44,9,FALSE)*HRYLD2!$F232</f>
        <v>0</v>
      </c>
      <c r="Z232" s="44">
        <f>HRYLD1!Z232*VLOOKUP(HRYLD2!Z$4,'[1]INTERNAL PARAMETERS-1'!$B$5:$J$44,5,FALSE)*VLOOKUP(HRYLD2!Z$4,'[1]INTERNAL PARAMETERS-1'!$B$5:$J$44,7,FALSE)*HRYLD2!$F232 + HRYLD1!Z232*(1-VLOOKUP(HRYLD2!Z$4,'[1]INTERNAL PARAMETERS-1'!$B$5:$J$44,5,FALSE))*VLOOKUP(HRYLD2!Z$4,'[1]INTERNAL PARAMETERS-1'!$B$5:$J$44,9,FALSE)*HRYLD2!$F232</f>
        <v>0</v>
      </c>
      <c r="AA232" s="44">
        <f>HRYLD1!AA232*VLOOKUP(HRYLD2!AA$4,'[1]INTERNAL PARAMETERS-1'!$B$5:$J$44,5,FALSE)*VLOOKUP(HRYLD2!AA$4,'[1]INTERNAL PARAMETERS-1'!$B$5:$J$44,7,FALSE)*HRYLD2!$F232 + HRYLD1!AA232*(1-VLOOKUP(HRYLD2!AA$4,'[1]INTERNAL PARAMETERS-1'!$B$5:$J$44,5,FALSE))*VLOOKUP(HRYLD2!AA$4,'[1]INTERNAL PARAMETERS-1'!$B$5:$J$44,9,FALSE)*HRYLD2!$F232</f>
        <v>0</v>
      </c>
      <c r="AB232" s="44">
        <f>HRYLD1!AB232*VLOOKUP(HRYLD2!AB$4,'[1]INTERNAL PARAMETERS-1'!$B$5:$J$44,5,FALSE)*VLOOKUP(HRYLD2!AB$4,'[1]INTERNAL PARAMETERS-1'!$B$5:$J$44,7,FALSE)*HRYLD2!$F232 + HRYLD1!AB232*(1-VLOOKUP(HRYLD2!AB$4,'[1]INTERNAL PARAMETERS-1'!$B$5:$J$44,5,FALSE))*VLOOKUP(HRYLD2!AB$4,'[1]INTERNAL PARAMETERS-1'!$B$5:$J$44,9,FALSE)*HRYLD2!$F232</f>
        <v>0</v>
      </c>
      <c r="AC232" s="44">
        <f>HRYLD1!AC232*VLOOKUP(HRYLD2!AC$4,'[1]INTERNAL PARAMETERS-1'!$B$5:$J$44,5,FALSE)*VLOOKUP(HRYLD2!AC$4,'[1]INTERNAL PARAMETERS-1'!$B$5:$J$44,7,FALSE)*HRYLD2!$F232 + HRYLD1!AC232*(1-VLOOKUP(HRYLD2!AC$4,'[1]INTERNAL PARAMETERS-1'!$B$5:$J$44,5,FALSE))*VLOOKUP(HRYLD2!AC$4,'[1]INTERNAL PARAMETERS-1'!$B$5:$J$44,9,FALSE)*HRYLD2!$F232</f>
        <v>0</v>
      </c>
      <c r="AD232" s="44">
        <f>HRYLD1!AD232*VLOOKUP(HRYLD2!AD$4,'[1]INTERNAL PARAMETERS-1'!$B$5:$J$44,5,FALSE)*VLOOKUP(HRYLD2!AD$4,'[1]INTERNAL PARAMETERS-1'!$B$5:$J$44,7,FALSE)*HRYLD2!$F232 + HRYLD1!AD232*(1-VLOOKUP(HRYLD2!AD$4,'[1]INTERNAL PARAMETERS-1'!$B$5:$J$44,5,FALSE))*VLOOKUP(HRYLD2!AD$4,'[1]INTERNAL PARAMETERS-1'!$B$5:$J$44,9,FALSE)*HRYLD2!$F232</f>
        <v>0</v>
      </c>
      <c r="AE232" s="44">
        <f>HRYLD1!AE232*VLOOKUP(HRYLD2!AE$4,'[1]INTERNAL PARAMETERS-1'!$B$5:$J$44,5,FALSE)*VLOOKUP(HRYLD2!AE$4,'[1]INTERNAL PARAMETERS-1'!$B$5:$J$44,7,FALSE)*HRYLD2!$F232 + HRYLD1!AE232*(1-VLOOKUP(HRYLD2!AE$4,'[1]INTERNAL PARAMETERS-1'!$B$5:$J$44,5,FALSE))*VLOOKUP(HRYLD2!AE$4,'[1]INTERNAL PARAMETERS-1'!$B$5:$J$44,9,FALSE)*HRYLD2!$F232</f>
        <v>0</v>
      </c>
      <c r="AF232" s="44">
        <f>HRYLD1!AF232*VLOOKUP(HRYLD2!AF$4,'[1]INTERNAL PARAMETERS-1'!$B$5:$J$44,5,FALSE)*VLOOKUP(HRYLD2!AF$4,'[1]INTERNAL PARAMETERS-1'!$B$5:$J$44,7,FALSE)*HRYLD2!$F232 + HRYLD1!AF232*(1-VLOOKUP(HRYLD2!AF$4,'[1]INTERNAL PARAMETERS-1'!$B$5:$J$44,5,FALSE))*VLOOKUP(HRYLD2!AF$4,'[1]INTERNAL PARAMETERS-1'!$B$5:$J$44,9,FALSE)*HRYLD2!$F232</f>
        <v>0</v>
      </c>
      <c r="AG232" s="44">
        <f>HRYLD1!AG232*VLOOKUP(HRYLD2!AG$4,'[1]INTERNAL PARAMETERS-1'!$B$5:$J$44,5,FALSE)*VLOOKUP(HRYLD2!AG$4,'[1]INTERNAL PARAMETERS-1'!$B$5:$J$44,7,FALSE)*HRYLD2!$F232 + HRYLD1!AG232*(1-VLOOKUP(HRYLD2!AG$4,'[1]INTERNAL PARAMETERS-1'!$B$5:$J$44,5,FALSE))*VLOOKUP(HRYLD2!AG$4,'[1]INTERNAL PARAMETERS-1'!$B$5:$J$44,9,FALSE)*HRYLD2!$F232</f>
        <v>0</v>
      </c>
      <c r="AH232" s="44">
        <f>HRYLD1!AH232*VLOOKUP(HRYLD2!AH$4,'[1]INTERNAL PARAMETERS-1'!$B$5:$J$44,5,FALSE)*VLOOKUP(HRYLD2!AH$4,'[1]INTERNAL PARAMETERS-1'!$B$5:$J$44,7,FALSE)*HRYLD2!$F232 + HRYLD1!AH232*(1-VLOOKUP(HRYLD2!AH$4,'[1]INTERNAL PARAMETERS-1'!$B$5:$J$44,5,FALSE))*VLOOKUP(HRYLD2!AH$4,'[1]INTERNAL PARAMETERS-1'!$B$5:$J$44,9,FALSE)*HRYLD2!$F232</f>
        <v>0</v>
      </c>
      <c r="AI232" s="44">
        <f>HRYLD1!AI232*VLOOKUP(HRYLD2!AI$4,'[1]INTERNAL PARAMETERS-1'!$B$5:$J$44,5,FALSE)*VLOOKUP(HRYLD2!AI$4,'[1]INTERNAL PARAMETERS-1'!$B$5:$J$44,7,FALSE)*HRYLD2!$F232 + HRYLD1!AI232*(1-VLOOKUP(HRYLD2!AI$4,'[1]INTERNAL PARAMETERS-1'!$B$5:$J$44,5,FALSE))*VLOOKUP(HRYLD2!AI$4,'[1]INTERNAL PARAMETERS-1'!$B$5:$J$44,9,FALSE)*HRYLD2!$F232</f>
        <v>0</v>
      </c>
      <c r="AJ232" s="44">
        <f>HRYLD1!AJ232*VLOOKUP(HRYLD2!AJ$4,'[1]INTERNAL PARAMETERS-1'!$B$5:$J$44,5,FALSE)*VLOOKUP(HRYLD2!AJ$4,'[1]INTERNAL PARAMETERS-1'!$B$5:$J$44,7,FALSE)*HRYLD2!$F232 + HRYLD1!AJ232*(1-VLOOKUP(HRYLD2!AJ$4,'[1]INTERNAL PARAMETERS-1'!$B$5:$J$44,5,FALSE))*VLOOKUP(HRYLD2!AJ$4,'[1]INTERNAL PARAMETERS-1'!$B$5:$J$44,9,FALSE)*HRYLD2!$F232</f>
        <v>0</v>
      </c>
      <c r="AK232" s="44">
        <f>HRYLD1!AK232*VLOOKUP(HRYLD2!AK$4,'[1]INTERNAL PARAMETERS-1'!$B$5:$J$44,5,FALSE)*VLOOKUP(HRYLD2!AK$4,'[1]INTERNAL PARAMETERS-1'!$B$5:$J$44,7,FALSE)*HRYLD2!$F232 + HRYLD1!AK232*(1-VLOOKUP(HRYLD2!AK$4,'[1]INTERNAL PARAMETERS-1'!$B$5:$J$44,5,FALSE))*VLOOKUP(HRYLD2!AK$4,'[1]INTERNAL PARAMETERS-1'!$B$5:$J$44,9,FALSE)*HRYLD2!$F232</f>
        <v>0</v>
      </c>
      <c r="AL232" s="44">
        <f>HRYLD1!AL232*VLOOKUP(HRYLD2!AL$4,'[1]INTERNAL PARAMETERS-1'!$B$5:$J$44,5,FALSE)*VLOOKUP(HRYLD2!AL$4,'[1]INTERNAL PARAMETERS-1'!$B$5:$J$44,7,FALSE)*HRYLD2!$F232 + HRYLD1!AL232*(1-VLOOKUP(HRYLD2!AL$4,'[1]INTERNAL PARAMETERS-1'!$B$5:$J$44,5,FALSE))*VLOOKUP(HRYLD2!AL$4,'[1]INTERNAL PARAMETERS-1'!$B$5:$J$44,9,FALSE)*HRYLD2!$F232</f>
        <v>0</v>
      </c>
      <c r="AM232" s="44">
        <f>HRYLD1!AM232*VLOOKUP(HRYLD2!AM$4,'[1]INTERNAL PARAMETERS-1'!$B$5:$J$44,5,FALSE)*VLOOKUP(HRYLD2!AM$4,'[1]INTERNAL PARAMETERS-1'!$B$5:$J$44,7,FALSE)*HRYLD2!$F232 + HRYLD1!AM232*(1-VLOOKUP(HRYLD2!AM$4,'[1]INTERNAL PARAMETERS-1'!$B$5:$J$44,5,FALSE))*VLOOKUP(HRYLD2!AM$4,'[1]INTERNAL PARAMETERS-1'!$B$5:$J$44,9,FALSE)*HRYLD2!$F232</f>
        <v>0</v>
      </c>
      <c r="AN232" s="44">
        <f>HRYLD1!AN232*VLOOKUP(HRYLD2!AN$4,'[1]INTERNAL PARAMETERS-1'!$B$5:$J$44,5,FALSE)*VLOOKUP(HRYLD2!AN$4,'[1]INTERNAL PARAMETERS-1'!$B$5:$J$44,7,FALSE)*HRYLD2!$F232 + HRYLD1!AN232*(1-VLOOKUP(HRYLD2!AN$4,'[1]INTERNAL PARAMETERS-1'!$B$5:$J$44,5,FALSE))*VLOOKUP(HRYLD2!AN$4,'[1]INTERNAL PARAMETERS-1'!$B$5:$J$44,9,FALSE)*HRYLD2!$F232</f>
        <v>0</v>
      </c>
      <c r="AO232" s="44">
        <f>HRYLD1!AO232*VLOOKUP(HRYLD2!AO$4,'[1]INTERNAL PARAMETERS-1'!$B$5:$J$44,5,FALSE)*VLOOKUP(HRYLD2!AO$4,'[1]INTERNAL PARAMETERS-1'!$B$5:$J$44,7,FALSE)*HRYLD2!$F232 + HRYLD1!AO232*(1-VLOOKUP(HRYLD2!AO$4,'[1]INTERNAL PARAMETERS-1'!$B$5:$J$44,5,FALSE))*VLOOKUP(HRYLD2!AO$4,'[1]INTERNAL PARAMETERS-1'!$B$5:$J$44,9,FALSE)*HRYLD2!$F232</f>
        <v>0</v>
      </c>
      <c r="AP232" s="44">
        <f>HRYLD1!AP232*VLOOKUP(HRYLD2!AP$4,'[1]INTERNAL PARAMETERS-1'!$B$5:$J$44,5,FALSE)*VLOOKUP(HRYLD2!AP$4,'[1]INTERNAL PARAMETERS-1'!$B$5:$J$44,7,FALSE)*HRYLD2!$F232 + HRYLD1!AP232*(1-VLOOKUP(HRYLD2!AP$4,'[1]INTERNAL PARAMETERS-1'!$B$5:$J$44,5,FALSE))*VLOOKUP(HRYLD2!AP$4,'[1]INTERNAL PARAMETERS-1'!$B$5:$J$44,9,FALSE)*HRYLD2!$F232</f>
        <v>0</v>
      </c>
      <c r="AQ232" s="44">
        <f>HRYLD1!AQ232*VLOOKUP(HRYLD2!AQ$4,'[1]INTERNAL PARAMETERS-1'!$B$5:$J$44,5,FALSE)*VLOOKUP(HRYLD2!AQ$4,'[1]INTERNAL PARAMETERS-1'!$B$5:$J$44,7,FALSE)*HRYLD2!$F232 + HRYLD1!AQ232*(1-VLOOKUP(HRYLD2!AQ$4,'[1]INTERNAL PARAMETERS-1'!$B$5:$J$44,5,FALSE))*VLOOKUP(HRYLD2!AQ$4,'[1]INTERNAL PARAMETERS-1'!$B$5:$J$44,9,FALSE)*HRYLD2!$F232</f>
        <v>0</v>
      </c>
      <c r="AR232" s="44">
        <f>HRYLD1!AR232*VLOOKUP(HRYLD2!AR$4,'[1]INTERNAL PARAMETERS-1'!$B$5:$J$44,5,FALSE)*VLOOKUP(HRYLD2!AR$4,'[1]INTERNAL PARAMETERS-1'!$B$5:$J$44,7,FALSE)*HRYLD2!$F232 + HRYLD1!AR232*(1-VLOOKUP(HRYLD2!AR$4,'[1]INTERNAL PARAMETERS-1'!$B$5:$J$44,5,FALSE))*VLOOKUP(HRYLD2!AR$4,'[1]INTERNAL PARAMETERS-1'!$B$5:$J$44,9,FALSE)*HRYLD2!$F232</f>
        <v>0</v>
      </c>
      <c r="AS232" s="44">
        <f>HRYLD1!AS232*VLOOKUP(HRYLD2!AS$4,'[1]INTERNAL PARAMETERS-1'!$B$5:$J$44,5,FALSE)*VLOOKUP(HRYLD2!AS$4,'[1]INTERNAL PARAMETERS-1'!$B$5:$J$44,7,FALSE)*HRYLD2!$F232 + HRYLD1!AS232*(1-VLOOKUP(HRYLD2!AS$4,'[1]INTERNAL PARAMETERS-1'!$B$5:$J$44,5,FALSE))*VLOOKUP(HRYLD2!AS$4,'[1]INTERNAL PARAMETERS-1'!$B$5:$J$44,9,FALSE)*HRYLD2!$F232</f>
        <v>0</v>
      </c>
      <c r="AT232" s="43">
        <f>HRYLD1!AT232*VLOOKUP(HRYLD2!AT$4,'[1]INTERNAL PARAMETERS-1'!$B$5:$J$44,5,FALSE)*VLOOKUP(HRYLD2!AT$4,'[1]INTERNAL PARAMETERS-1'!$B$5:$J$44,7,FALSE)*HRYLD2!$F232 + HRYLD1!AT232*(1-VLOOKUP(HRYLD2!AT$4,'[1]INTERNAL PARAMETERS-1'!$B$5:$J$44,5,FALSE))*VLOOKUP(HRYLD2!AT$4,'[1]INTERNAL PARAMETERS-1'!$B$5:$J$44,9,FALSE)*HRYLD2!$F232</f>
        <v>0</v>
      </c>
      <c r="AU232" s="45">
        <f>HRYLD1!AU232*VLOOKUP(HRYLD2!AU$4,'[1]INTERNAL PARAMETERS-1'!$B$5:$J$44,5,FALSE)*VLOOKUP(HRYLD2!AU$4,'[1]INTERNAL PARAMETERS-1'!$B$5:$J$44,6,FALSE)*VLOOKUP(HRYLD2!AU$4,'[1]INTERNAL PARAMETERS-1'!$B$5:$J$44,3,FALSE) + HRYLD1!AU232*(1-VLOOKUP(HRYLD2!AU$4,'[1]INTERNAL PARAMETERS-1'!$B$5:$J$44,5,FALSE))*VLOOKUP(HRYLD2!AU$4,'[1]INTERNAL PARAMETERS-1'!$B$5:$J$44,8,FALSE)*VLOOKUP(HRYLD2!AU$4,'[1]INTERNAL PARAMETERS-1'!$B$5:$J$44,3,FALSE)</f>
        <v>0</v>
      </c>
      <c r="AV232" s="44">
        <f>HRYLD1!AV232*VLOOKUP(HRYLD2!AV$4,'[1]INTERNAL PARAMETERS-1'!$B$5:$J$44,5,FALSE)*VLOOKUP(HRYLD2!AV$4,'[1]INTERNAL PARAMETERS-1'!$B$5:$J$44,6,FALSE)*VLOOKUP(HRYLD2!AV$4,'[1]INTERNAL PARAMETERS-1'!$B$5:$J$44,3,FALSE) + HRYLD1!AV232*(1-VLOOKUP(HRYLD2!AV$4,'[1]INTERNAL PARAMETERS-1'!$B$5:$J$44,5,FALSE))*VLOOKUP(HRYLD2!AV$4,'[1]INTERNAL PARAMETERS-1'!$B$5:$J$44,8,FALSE)*VLOOKUP(HRYLD2!AV$4,'[1]INTERNAL PARAMETERS-1'!$B$5:$J$44,3,FALSE)</f>
        <v>0</v>
      </c>
      <c r="AW232" s="44">
        <f>HRYLD1!AW232*VLOOKUP(HRYLD2!AW$4,'[1]INTERNAL PARAMETERS-1'!$B$5:$J$44,5,FALSE)*VLOOKUP(HRYLD2!AW$4,'[1]INTERNAL PARAMETERS-1'!$B$5:$J$44,6,FALSE)*VLOOKUP(HRYLD2!AW$4,'[1]INTERNAL PARAMETERS-1'!$B$5:$J$44,3,FALSE) + HRYLD1!AW232*(1-VLOOKUP(HRYLD2!AW$4,'[1]INTERNAL PARAMETERS-1'!$B$5:$J$44,5,FALSE))*VLOOKUP(HRYLD2!AW$4,'[1]INTERNAL PARAMETERS-1'!$B$5:$J$44,8,FALSE)*VLOOKUP(HRYLD2!AW$4,'[1]INTERNAL PARAMETERS-1'!$B$5:$J$44,3,FALSE)</f>
        <v>0</v>
      </c>
      <c r="AX232" s="44">
        <f>HRYLD1!AX232*VLOOKUP(HRYLD2!AX$4,'[1]INTERNAL PARAMETERS-1'!$B$5:$J$44,5,FALSE)*VLOOKUP(HRYLD2!AX$4,'[1]INTERNAL PARAMETERS-1'!$B$5:$J$44,6,FALSE)*VLOOKUP(HRYLD2!AX$4,'[1]INTERNAL PARAMETERS-1'!$B$5:$J$44,3,FALSE) + HRYLD1!AX232*(1-VLOOKUP(HRYLD2!AX$4,'[1]INTERNAL PARAMETERS-1'!$B$5:$J$44,5,FALSE))*VLOOKUP(HRYLD2!AX$4,'[1]INTERNAL PARAMETERS-1'!$B$5:$J$44,8,FALSE)*VLOOKUP(HRYLD2!AX$4,'[1]INTERNAL PARAMETERS-1'!$B$5:$J$44,3,FALSE)</f>
        <v>0</v>
      </c>
      <c r="AY232" s="44">
        <f>HRYLD1!AY232*VLOOKUP(HRYLD2!AY$4,'[1]INTERNAL PARAMETERS-1'!$B$5:$J$44,5,FALSE)*VLOOKUP(HRYLD2!AY$4,'[1]INTERNAL PARAMETERS-1'!$B$5:$J$44,6,FALSE)*VLOOKUP(HRYLD2!AY$4,'[1]INTERNAL PARAMETERS-1'!$B$5:$J$44,3,FALSE) + HRYLD1!AY232*(1-VLOOKUP(HRYLD2!AY$4,'[1]INTERNAL PARAMETERS-1'!$B$5:$J$44,5,FALSE))*VLOOKUP(HRYLD2!AY$4,'[1]INTERNAL PARAMETERS-1'!$B$5:$J$44,8,FALSE)*VLOOKUP(HRYLD2!AY$4,'[1]INTERNAL PARAMETERS-1'!$B$5:$J$44,3,FALSE)</f>
        <v>0</v>
      </c>
      <c r="AZ232" s="44">
        <f>HRYLD1!AZ232*VLOOKUP(HRYLD2!AZ$4,'[1]INTERNAL PARAMETERS-1'!$B$5:$J$44,5,FALSE)*VLOOKUP(HRYLD2!AZ$4,'[1]INTERNAL PARAMETERS-1'!$B$5:$J$44,6,FALSE)*VLOOKUP(HRYLD2!AZ$4,'[1]INTERNAL PARAMETERS-1'!$B$5:$J$44,3,FALSE) + HRYLD1!AZ232*(1-VLOOKUP(HRYLD2!AZ$4,'[1]INTERNAL PARAMETERS-1'!$B$5:$J$44,5,FALSE))*VLOOKUP(HRYLD2!AZ$4,'[1]INTERNAL PARAMETERS-1'!$B$5:$J$44,8,FALSE)*VLOOKUP(HRYLD2!AZ$4,'[1]INTERNAL PARAMETERS-1'!$B$5:$J$44,3,FALSE)</f>
        <v>0</v>
      </c>
      <c r="BA232" s="44">
        <f>HRYLD1!BA232*VLOOKUP(HRYLD2!BA$4,'[1]INTERNAL PARAMETERS-1'!$B$5:$J$44,5,FALSE)*VLOOKUP(HRYLD2!BA$4,'[1]INTERNAL PARAMETERS-1'!$B$5:$J$44,6,FALSE)*VLOOKUP(HRYLD2!BA$4,'[1]INTERNAL PARAMETERS-1'!$B$5:$J$44,3,FALSE) + HRYLD1!BA232*(1-VLOOKUP(HRYLD2!BA$4,'[1]INTERNAL PARAMETERS-1'!$B$5:$J$44,5,FALSE))*VLOOKUP(HRYLD2!BA$4,'[1]INTERNAL PARAMETERS-1'!$B$5:$J$44,8,FALSE)*VLOOKUP(HRYLD2!BA$4,'[1]INTERNAL PARAMETERS-1'!$B$5:$J$44,3,FALSE)</f>
        <v>0</v>
      </c>
      <c r="BB232" s="44">
        <f>HRYLD1!BB232*VLOOKUP(HRYLD2!BB$4,'[1]INTERNAL PARAMETERS-1'!$B$5:$J$44,5,FALSE)*VLOOKUP(HRYLD2!BB$4,'[1]INTERNAL PARAMETERS-1'!$B$5:$J$44,6,FALSE)*VLOOKUP(HRYLD2!BB$4,'[1]INTERNAL PARAMETERS-1'!$B$5:$J$44,3,FALSE) + HRYLD1!BB232*(1-VLOOKUP(HRYLD2!BB$4,'[1]INTERNAL PARAMETERS-1'!$B$5:$J$44,5,FALSE))*VLOOKUP(HRYLD2!BB$4,'[1]INTERNAL PARAMETERS-1'!$B$5:$J$44,8,FALSE)*VLOOKUP(HRYLD2!BB$4,'[1]INTERNAL PARAMETERS-1'!$B$5:$J$44,3,FALSE)</f>
        <v>0</v>
      </c>
      <c r="BC232" s="44">
        <f>HRYLD1!BC232*VLOOKUP(HRYLD2!BC$4,'[1]INTERNAL PARAMETERS-1'!$B$5:$J$44,5,FALSE)*VLOOKUP(HRYLD2!BC$4,'[1]INTERNAL PARAMETERS-1'!$B$5:$J$44,6,FALSE)*VLOOKUP(HRYLD2!BC$4,'[1]INTERNAL PARAMETERS-1'!$B$5:$J$44,3,FALSE) + HRYLD1!BC232*(1-VLOOKUP(HRYLD2!BC$4,'[1]INTERNAL PARAMETERS-1'!$B$5:$J$44,5,FALSE))*VLOOKUP(HRYLD2!BC$4,'[1]INTERNAL PARAMETERS-1'!$B$5:$J$44,8,FALSE)*VLOOKUP(HRYLD2!BC$4,'[1]INTERNAL PARAMETERS-1'!$B$5:$J$44,3,FALSE)</f>
        <v>0</v>
      </c>
      <c r="BD232" s="44">
        <f>HRYLD1!BD232*VLOOKUP(HRYLD2!BD$4,'[1]INTERNAL PARAMETERS-1'!$B$5:$J$44,5,FALSE)*VLOOKUP(HRYLD2!BD$4,'[1]INTERNAL PARAMETERS-1'!$B$5:$J$44,6,FALSE)*VLOOKUP(HRYLD2!BD$4,'[1]INTERNAL PARAMETERS-1'!$B$5:$J$44,3,FALSE) + HRYLD1!BD232*(1-VLOOKUP(HRYLD2!BD$4,'[1]INTERNAL PARAMETERS-1'!$B$5:$J$44,5,FALSE))*VLOOKUP(HRYLD2!BD$4,'[1]INTERNAL PARAMETERS-1'!$B$5:$J$44,8,FALSE)*VLOOKUP(HRYLD2!BD$4,'[1]INTERNAL PARAMETERS-1'!$B$5:$J$44,3,FALSE)</f>
        <v>0</v>
      </c>
      <c r="BE232" s="44">
        <f>HRYLD1!BE232*VLOOKUP(HRYLD2!BE$4,'[1]INTERNAL PARAMETERS-1'!$B$5:$J$44,5,FALSE)*VLOOKUP(HRYLD2!BE$4,'[1]INTERNAL PARAMETERS-1'!$B$5:$J$44,6,FALSE)*VLOOKUP(HRYLD2!BE$4,'[1]INTERNAL PARAMETERS-1'!$B$5:$J$44,3,FALSE) + HRYLD1!BE232*(1-VLOOKUP(HRYLD2!BE$4,'[1]INTERNAL PARAMETERS-1'!$B$5:$J$44,5,FALSE))*VLOOKUP(HRYLD2!BE$4,'[1]INTERNAL PARAMETERS-1'!$B$5:$J$44,8,FALSE)*VLOOKUP(HRYLD2!BE$4,'[1]INTERNAL PARAMETERS-1'!$B$5:$J$44,3,FALSE)</f>
        <v>0</v>
      </c>
      <c r="BF232" s="44">
        <f>HRYLD1!BF232*VLOOKUP(HRYLD2!BF$4,'[1]INTERNAL PARAMETERS-1'!$B$5:$J$44,5,FALSE)*VLOOKUP(HRYLD2!BF$4,'[1]INTERNAL PARAMETERS-1'!$B$5:$J$44,6,FALSE)*VLOOKUP(HRYLD2!BF$4,'[1]INTERNAL PARAMETERS-1'!$B$5:$J$44,3,FALSE) + HRYLD1!BF232*(1-VLOOKUP(HRYLD2!BF$4,'[1]INTERNAL PARAMETERS-1'!$B$5:$J$44,5,FALSE))*VLOOKUP(HRYLD2!BF$4,'[1]INTERNAL PARAMETERS-1'!$B$5:$J$44,8,FALSE)*VLOOKUP(HRYLD2!BF$4,'[1]INTERNAL PARAMETERS-1'!$B$5:$J$44,3,FALSE)</f>
        <v>0</v>
      </c>
      <c r="BG232" s="44">
        <f>HRYLD1!BG232*VLOOKUP(HRYLD2!BG$4,'[1]INTERNAL PARAMETERS-1'!$B$5:$J$44,5,FALSE)*VLOOKUP(HRYLD2!BG$4,'[1]INTERNAL PARAMETERS-1'!$B$5:$J$44,6,FALSE)*VLOOKUP(HRYLD2!BG$4,'[1]INTERNAL PARAMETERS-1'!$B$5:$J$44,3,FALSE) + HRYLD1!BG232*(1-VLOOKUP(HRYLD2!BG$4,'[1]INTERNAL PARAMETERS-1'!$B$5:$J$44,5,FALSE))*VLOOKUP(HRYLD2!BG$4,'[1]INTERNAL PARAMETERS-1'!$B$5:$J$44,8,FALSE)*VLOOKUP(HRYLD2!BG$4,'[1]INTERNAL PARAMETERS-1'!$B$5:$J$44,3,FALSE)</f>
        <v>0</v>
      </c>
      <c r="BH232" s="44">
        <f>HRYLD1!BH232*VLOOKUP(HRYLD2!BH$4,'[1]INTERNAL PARAMETERS-1'!$B$5:$J$44,5,FALSE)*VLOOKUP(HRYLD2!BH$4,'[1]INTERNAL PARAMETERS-1'!$B$5:$J$44,6,FALSE)*VLOOKUP(HRYLD2!BH$4,'[1]INTERNAL PARAMETERS-1'!$B$5:$J$44,3,FALSE) + HRYLD1!BH232*(1-VLOOKUP(HRYLD2!BH$4,'[1]INTERNAL PARAMETERS-1'!$B$5:$J$44,5,FALSE))*VLOOKUP(HRYLD2!BH$4,'[1]INTERNAL PARAMETERS-1'!$B$5:$J$44,8,FALSE)*VLOOKUP(HRYLD2!BH$4,'[1]INTERNAL PARAMETERS-1'!$B$5:$J$44,3,FALSE)</f>
        <v>0</v>
      </c>
      <c r="BI232" s="44">
        <f>HRYLD1!BI232*VLOOKUP(HRYLD2!BI$4,'[1]INTERNAL PARAMETERS-1'!$B$5:$J$44,5,FALSE)*VLOOKUP(HRYLD2!BI$4,'[1]INTERNAL PARAMETERS-1'!$B$5:$J$44,6,FALSE)*VLOOKUP(HRYLD2!BI$4,'[1]INTERNAL PARAMETERS-1'!$B$5:$J$44,3,FALSE) + HRYLD1!BI232*(1-VLOOKUP(HRYLD2!BI$4,'[1]INTERNAL PARAMETERS-1'!$B$5:$J$44,5,FALSE))*VLOOKUP(HRYLD2!BI$4,'[1]INTERNAL PARAMETERS-1'!$B$5:$J$44,8,FALSE)*VLOOKUP(HRYLD2!BI$4,'[1]INTERNAL PARAMETERS-1'!$B$5:$J$44,3,FALSE)</f>
        <v>0</v>
      </c>
      <c r="BJ232" s="44">
        <f>HRYLD1!BJ232*VLOOKUP(HRYLD2!BJ$4,'[1]INTERNAL PARAMETERS-1'!$B$5:$J$44,5,FALSE)*VLOOKUP(HRYLD2!BJ$4,'[1]INTERNAL PARAMETERS-1'!$B$5:$J$44,6,FALSE)*VLOOKUP(HRYLD2!BJ$4,'[1]INTERNAL PARAMETERS-1'!$B$5:$J$44,3,FALSE) + HRYLD1!BJ232*(1-VLOOKUP(HRYLD2!BJ$4,'[1]INTERNAL PARAMETERS-1'!$B$5:$J$44,5,FALSE))*VLOOKUP(HRYLD2!BJ$4,'[1]INTERNAL PARAMETERS-1'!$B$5:$J$44,8,FALSE)*VLOOKUP(HRYLD2!BJ$4,'[1]INTERNAL PARAMETERS-1'!$B$5:$J$44,3,FALSE)</f>
        <v>0</v>
      </c>
      <c r="BK232" s="44">
        <f>HRYLD1!BK232*VLOOKUP(HRYLD2!BK$4,'[1]INTERNAL PARAMETERS-1'!$B$5:$J$44,5,FALSE)*VLOOKUP(HRYLD2!BK$4,'[1]INTERNAL PARAMETERS-1'!$B$5:$J$44,6,FALSE)*VLOOKUP(HRYLD2!BK$4,'[1]INTERNAL PARAMETERS-1'!$B$5:$J$44,3,FALSE) + HRYLD1!BK232*(1-VLOOKUP(HRYLD2!BK$4,'[1]INTERNAL PARAMETERS-1'!$B$5:$J$44,5,FALSE))*VLOOKUP(HRYLD2!BK$4,'[1]INTERNAL PARAMETERS-1'!$B$5:$J$44,8,FALSE)*VLOOKUP(HRYLD2!BK$4,'[1]INTERNAL PARAMETERS-1'!$B$5:$J$44,3,FALSE)</f>
        <v>0</v>
      </c>
      <c r="BL232" s="44">
        <f>HRYLD1!BL232*VLOOKUP(HRYLD2!BL$4,'[1]INTERNAL PARAMETERS-1'!$B$5:$J$44,5,FALSE)*VLOOKUP(HRYLD2!BL$4,'[1]INTERNAL PARAMETERS-1'!$B$5:$J$44,6,FALSE)*VLOOKUP(HRYLD2!BL$4,'[1]INTERNAL PARAMETERS-1'!$B$5:$J$44,3,FALSE) + HRYLD1!BL232*(1-VLOOKUP(HRYLD2!BL$4,'[1]INTERNAL PARAMETERS-1'!$B$5:$J$44,5,FALSE))*VLOOKUP(HRYLD2!BL$4,'[1]INTERNAL PARAMETERS-1'!$B$5:$J$44,8,FALSE)*VLOOKUP(HRYLD2!BL$4,'[1]INTERNAL PARAMETERS-1'!$B$5:$J$44,3,FALSE)</f>
        <v>0</v>
      </c>
      <c r="BM232" s="44">
        <f>HRYLD1!BM232*VLOOKUP(HRYLD2!BM$4,'[1]INTERNAL PARAMETERS-1'!$B$5:$J$44,5,FALSE)*VLOOKUP(HRYLD2!BM$4,'[1]INTERNAL PARAMETERS-1'!$B$5:$J$44,6,FALSE)*VLOOKUP(HRYLD2!BM$4,'[1]INTERNAL PARAMETERS-1'!$B$5:$J$44,3,FALSE) + HRYLD1!BM232*(1-VLOOKUP(HRYLD2!BM$4,'[1]INTERNAL PARAMETERS-1'!$B$5:$J$44,5,FALSE))*VLOOKUP(HRYLD2!BM$4,'[1]INTERNAL PARAMETERS-1'!$B$5:$J$44,8,FALSE)*VLOOKUP(HRYLD2!BM$4,'[1]INTERNAL PARAMETERS-1'!$B$5:$J$44,3,FALSE)</f>
        <v>0</v>
      </c>
      <c r="BN232" s="44">
        <f>HRYLD1!BN232*VLOOKUP(HRYLD2!BN$4,'[1]INTERNAL PARAMETERS-1'!$B$5:$J$44,5,FALSE)*VLOOKUP(HRYLD2!BN$4,'[1]INTERNAL PARAMETERS-1'!$B$5:$J$44,6,FALSE)*VLOOKUP(HRYLD2!BN$4,'[1]INTERNAL PARAMETERS-1'!$B$5:$J$44,3,FALSE) + HRYLD1!BN232*(1-VLOOKUP(HRYLD2!BN$4,'[1]INTERNAL PARAMETERS-1'!$B$5:$J$44,5,FALSE))*VLOOKUP(HRYLD2!BN$4,'[1]INTERNAL PARAMETERS-1'!$B$5:$J$44,8,FALSE)*VLOOKUP(HRYLD2!BN$4,'[1]INTERNAL PARAMETERS-1'!$B$5:$J$44,3,FALSE)</f>
        <v>0</v>
      </c>
      <c r="BO232" s="44">
        <f>HRYLD1!BO232*VLOOKUP(HRYLD2!BO$4,'[1]INTERNAL PARAMETERS-1'!$B$5:$J$44,5,FALSE)*VLOOKUP(HRYLD2!BO$4,'[1]INTERNAL PARAMETERS-1'!$B$5:$J$44,6,FALSE)*VLOOKUP(HRYLD2!BO$4,'[1]INTERNAL PARAMETERS-1'!$B$5:$J$44,3,FALSE) + HRYLD1!BO232*(1-VLOOKUP(HRYLD2!BO$4,'[1]INTERNAL PARAMETERS-1'!$B$5:$J$44,5,FALSE))*VLOOKUP(HRYLD2!BO$4,'[1]INTERNAL PARAMETERS-1'!$B$5:$J$44,8,FALSE)*VLOOKUP(HRYLD2!BO$4,'[1]INTERNAL PARAMETERS-1'!$B$5:$J$44,3,FALSE)</f>
        <v>0</v>
      </c>
      <c r="BP232" s="44">
        <f>HRYLD1!BP232*VLOOKUP(HRYLD2!BP$4,'[1]INTERNAL PARAMETERS-1'!$B$5:$J$44,5,FALSE)*VLOOKUP(HRYLD2!BP$4,'[1]INTERNAL PARAMETERS-1'!$B$5:$J$44,6,FALSE)*VLOOKUP(HRYLD2!BP$4,'[1]INTERNAL PARAMETERS-1'!$B$5:$J$44,3,FALSE) + HRYLD1!BP232*(1-VLOOKUP(HRYLD2!BP$4,'[1]INTERNAL PARAMETERS-1'!$B$5:$J$44,5,FALSE))*VLOOKUP(HRYLD2!BP$4,'[1]INTERNAL PARAMETERS-1'!$B$5:$J$44,8,FALSE)*VLOOKUP(HRYLD2!BP$4,'[1]INTERNAL PARAMETERS-1'!$B$5:$J$44,3,FALSE)</f>
        <v>0</v>
      </c>
      <c r="BQ232" s="44">
        <f>HRYLD1!BQ232*VLOOKUP(HRYLD2!BQ$4,'[1]INTERNAL PARAMETERS-1'!$B$5:$J$44,5,FALSE)*VLOOKUP(HRYLD2!BQ$4,'[1]INTERNAL PARAMETERS-1'!$B$5:$J$44,6,FALSE)*VLOOKUP(HRYLD2!BQ$4,'[1]INTERNAL PARAMETERS-1'!$B$5:$J$44,3,FALSE) + HRYLD1!BQ232*(1-VLOOKUP(HRYLD2!BQ$4,'[1]INTERNAL PARAMETERS-1'!$B$5:$J$44,5,FALSE))*VLOOKUP(HRYLD2!BQ$4,'[1]INTERNAL PARAMETERS-1'!$B$5:$J$44,8,FALSE)*VLOOKUP(HRYLD2!BQ$4,'[1]INTERNAL PARAMETERS-1'!$B$5:$J$44,3,FALSE)</f>
        <v>0</v>
      </c>
      <c r="BR232" s="44">
        <f>HRYLD1!BR232*VLOOKUP(HRYLD2!BR$4,'[1]INTERNAL PARAMETERS-1'!$B$5:$J$44,5,FALSE)*VLOOKUP(HRYLD2!BR$4,'[1]INTERNAL PARAMETERS-1'!$B$5:$J$44,6,FALSE)*VLOOKUP(HRYLD2!BR$4,'[1]INTERNAL PARAMETERS-1'!$B$5:$J$44,3,FALSE) + HRYLD1!BR232*(1-VLOOKUP(HRYLD2!BR$4,'[1]INTERNAL PARAMETERS-1'!$B$5:$J$44,5,FALSE))*VLOOKUP(HRYLD2!BR$4,'[1]INTERNAL PARAMETERS-1'!$B$5:$J$44,8,FALSE)*VLOOKUP(HRYLD2!BR$4,'[1]INTERNAL PARAMETERS-1'!$B$5:$J$44,3,FALSE)</f>
        <v>0</v>
      </c>
      <c r="BS232" s="44">
        <f>HRYLD1!BS232*VLOOKUP(HRYLD2!BS$4,'[1]INTERNAL PARAMETERS-1'!$B$5:$J$44,5,FALSE)*VLOOKUP(HRYLD2!BS$4,'[1]INTERNAL PARAMETERS-1'!$B$5:$J$44,6,FALSE)*VLOOKUP(HRYLD2!BS$4,'[1]INTERNAL PARAMETERS-1'!$B$5:$J$44,3,FALSE) + HRYLD1!BS232*(1-VLOOKUP(HRYLD2!BS$4,'[1]INTERNAL PARAMETERS-1'!$B$5:$J$44,5,FALSE))*VLOOKUP(HRYLD2!BS$4,'[1]INTERNAL PARAMETERS-1'!$B$5:$J$44,8,FALSE)*VLOOKUP(HRYLD2!BS$4,'[1]INTERNAL PARAMETERS-1'!$B$5:$J$44,3,FALSE)</f>
        <v>0</v>
      </c>
      <c r="BT232" s="44">
        <f>HRYLD1!BT232*VLOOKUP(HRYLD2!BT$4,'[1]INTERNAL PARAMETERS-1'!$B$5:$J$44,5,FALSE)*VLOOKUP(HRYLD2!BT$4,'[1]INTERNAL PARAMETERS-1'!$B$5:$J$44,6,FALSE)*VLOOKUP(HRYLD2!BT$4,'[1]INTERNAL PARAMETERS-1'!$B$5:$J$44,3,FALSE) + HRYLD1!BT232*(1-VLOOKUP(HRYLD2!BT$4,'[1]INTERNAL PARAMETERS-1'!$B$5:$J$44,5,FALSE))*VLOOKUP(HRYLD2!BT$4,'[1]INTERNAL PARAMETERS-1'!$B$5:$J$44,8,FALSE)*VLOOKUP(HRYLD2!BT$4,'[1]INTERNAL PARAMETERS-1'!$B$5:$J$44,3,FALSE)</f>
        <v>0</v>
      </c>
      <c r="BU232" s="44">
        <f>HRYLD1!BU232*VLOOKUP(HRYLD2!BU$4,'[1]INTERNAL PARAMETERS-1'!$B$5:$J$44,5,FALSE)*VLOOKUP(HRYLD2!BU$4,'[1]INTERNAL PARAMETERS-1'!$B$5:$J$44,6,FALSE)*VLOOKUP(HRYLD2!BU$4,'[1]INTERNAL PARAMETERS-1'!$B$5:$J$44,3,FALSE) + HRYLD1!BU232*(1-VLOOKUP(HRYLD2!BU$4,'[1]INTERNAL PARAMETERS-1'!$B$5:$J$44,5,FALSE))*VLOOKUP(HRYLD2!BU$4,'[1]INTERNAL PARAMETERS-1'!$B$5:$J$44,8,FALSE)*VLOOKUP(HRYLD2!BU$4,'[1]INTERNAL PARAMETERS-1'!$B$5:$J$44,3,FALSE)</f>
        <v>0</v>
      </c>
      <c r="BV232" s="44">
        <f>HRYLD1!BV232*VLOOKUP(HRYLD2!BV$4,'[1]INTERNAL PARAMETERS-1'!$B$5:$J$44,5,FALSE)*VLOOKUP(HRYLD2!BV$4,'[1]INTERNAL PARAMETERS-1'!$B$5:$J$44,6,FALSE)*VLOOKUP(HRYLD2!BV$4,'[1]INTERNAL PARAMETERS-1'!$B$5:$J$44,3,FALSE) + HRYLD1!BV232*(1-VLOOKUP(HRYLD2!BV$4,'[1]INTERNAL PARAMETERS-1'!$B$5:$J$44,5,FALSE))*VLOOKUP(HRYLD2!BV$4,'[1]INTERNAL PARAMETERS-1'!$B$5:$J$44,8,FALSE)*VLOOKUP(HRYLD2!BV$4,'[1]INTERNAL PARAMETERS-1'!$B$5:$J$44,3,FALSE)</f>
        <v>0</v>
      </c>
      <c r="BW232" s="44">
        <f>HRYLD1!BW232*VLOOKUP(HRYLD2!BW$4,'[1]INTERNAL PARAMETERS-1'!$B$5:$J$44,5,FALSE)*VLOOKUP(HRYLD2!BW$4,'[1]INTERNAL PARAMETERS-1'!$B$5:$J$44,6,FALSE)*VLOOKUP(HRYLD2!BW$4,'[1]INTERNAL PARAMETERS-1'!$B$5:$J$44,3,FALSE) + HRYLD1!BW232*(1-VLOOKUP(HRYLD2!BW$4,'[1]INTERNAL PARAMETERS-1'!$B$5:$J$44,5,FALSE))*VLOOKUP(HRYLD2!BW$4,'[1]INTERNAL PARAMETERS-1'!$B$5:$J$44,8,FALSE)*VLOOKUP(HRYLD2!BW$4,'[1]INTERNAL PARAMETERS-1'!$B$5:$J$44,3,FALSE)</f>
        <v>0</v>
      </c>
      <c r="BX232" s="44">
        <f>HRYLD1!BX232*VLOOKUP(HRYLD2!BX$4,'[1]INTERNAL PARAMETERS-1'!$B$5:$J$44,5,FALSE)*VLOOKUP(HRYLD2!BX$4,'[1]INTERNAL PARAMETERS-1'!$B$5:$J$44,6,FALSE)*VLOOKUP(HRYLD2!BX$4,'[1]INTERNAL PARAMETERS-1'!$B$5:$J$44,3,FALSE) + HRYLD1!BX232*(1-VLOOKUP(HRYLD2!BX$4,'[1]INTERNAL PARAMETERS-1'!$B$5:$J$44,5,FALSE))*VLOOKUP(HRYLD2!BX$4,'[1]INTERNAL PARAMETERS-1'!$B$5:$J$44,8,FALSE)*VLOOKUP(HRYLD2!BX$4,'[1]INTERNAL PARAMETERS-1'!$B$5:$J$44,3,FALSE)</f>
        <v>0</v>
      </c>
      <c r="BY232" s="44">
        <f>HRYLD1!BY232*VLOOKUP(HRYLD2!BY$4,'[1]INTERNAL PARAMETERS-1'!$B$5:$J$44,5,FALSE)*VLOOKUP(HRYLD2!BY$4,'[1]INTERNAL PARAMETERS-1'!$B$5:$J$44,6,FALSE)*VLOOKUP(HRYLD2!BY$4,'[1]INTERNAL PARAMETERS-1'!$B$5:$J$44,3,FALSE) + HRYLD1!BY232*(1-VLOOKUP(HRYLD2!BY$4,'[1]INTERNAL PARAMETERS-1'!$B$5:$J$44,5,FALSE))*VLOOKUP(HRYLD2!BY$4,'[1]INTERNAL PARAMETERS-1'!$B$5:$J$44,8,FALSE)*VLOOKUP(HRYLD2!BY$4,'[1]INTERNAL PARAMETERS-1'!$B$5:$J$44,3,FALSE)</f>
        <v>0</v>
      </c>
      <c r="BZ232" s="44">
        <f>HRYLD1!BZ232*VLOOKUP(HRYLD2!BZ$4,'[1]INTERNAL PARAMETERS-1'!$B$5:$J$44,5,FALSE)*VLOOKUP(HRYLD2!BZ$4,'[1]INTERNAL PARAMETERS-1'!$B$5:$J$44,6,FALSE)*VLOOKUP(HRYLD2!BZ$4,'[1]INTERNAL PARAMETERS-1'!$B$5:$J$44,3,FALSE) + HRYLD1!BZ232*(1-VLOOKUP(HRYLD2!BZ$4,'[1]INTERNAL PARAMETERS-1'!$B$5:$J$44,5,FALSE))*VLOOKUP(HRYLD2!BZ$4,'[1]INTERNAL PARAMETERS-1'!$B$5:$J$44,8,FALSE)*VLOOKUP(HRYLD2!BZ$4,'[1]INTERNAL PARAMETERS-1'!$B$5:$J$44,3,FALSE)</f>
        <v>0</v>
      </c>
      <c r="CA232" s="44">
        <f>HRYLD1!CA232*VLOOKUP(HRYLD2!CA$4,'[1]INTERNAL PARAMETERS-1'!$B$5:$J$44,5,FALSE)*VLOOKUP(HRYLD2!CA$4,'[1]INTERNAL PARAMETERS-1'!$B$5:$J$44,6,FALSE)*VLOOKUP(HRYLD2!CA$4,'[1]INTERNAL PARAMETERS-1'!$B$5:$J$44,3,FALSE) + HRYLD1!CA232*(1-VLOOKUP(HRYLD2!CA$4,'[1]INTERNAL PARAMETERS-1'!$B$5:$J$44,5,FALSE))*VLOOKUP(HRYLD2!CA$4,'[1]INTERNAL PARAMETERS-1'!$B$5:$J$44,8,FALSE)*VLOOKUP(HRYLD2!CA$4,'[1]INTERNAL PARAMETERS-1'!$B$5:$J$44,3,FALSE)</f>
        <v>0</v>
      </c>
      <c r="CB232" s="44">
        <f>HRYLD1!CB232*VLOOKUP(HRYLD2!CB$4,'[1]INTERNAL PARAMETERS-1'!$B$5:$J$44,5,FALSE)*VLOOKUP(HRYLD2!CB$4,'[1]INTERNAL PARAMETERS-1'!$B$5:$J$44,6,FALSE)*VLOOKUP(HRYLD2!CB$4,'[1]INTERNAL PARAMETERS-1'!$B$5:$J$44,3,FALSE) + HRYLD1!CB232*(1-VLOOKUP(HRYLD2!CB$4,'[1]INTERNAL PARAMETERS-1'!$B$5:$J$44,5,FALSE))*VLOOKUP(HRYLD2!CB$4,'[1]INTERNAL PARAMETERS-1'!$B$5:$J$44,8,FALSE)*VLOOKUP(HRYLD2!CB$4,'[1]INTERNAL PARAMETERS-1'!$B$5:$J$44,3,FALSE)</f>
        <v>0</v>
      </c>
      <c r="CC232" s="44">
        <f>HRYLD1!CC232*VLOOKUP(HRYLD2!CC$4,'[1]INTERNAL PARAMETERS-1'!$B$5:$J$44,5,FALSE)*VLOOKUP(HRYLD2!CC$4,'[1]INTERNAL PARAMETERS-1'!$B$5:$J$44,6,FALSE)*VLOOKUP(HRYLD2!CC$4,'[1]INTERNAL PARAMETERS-1'!$B$5:$J$44,3,FALSE) + HRYLD1!CC232*(1-VLOOKUP(HRYLD2!CC$4,'[1]INTERNAL PARAMETERS-1'!$B$5:$J$44,5,FALSE))*VLOOKUP(HRYLD2!CC$4,'[1]INTERNAL PARAMETERS-1'!$B$5:$J$44,8,FALSE)*VLOOKUP(HRYLD2!CC$4,'[1]INTERNAL PARAMETERS-1'!$B$5:$J$44,3,FALSE)</f>
        <v>0</v>
      </c>
      <c r="CD232" s="44">
        <f>HRYLD1!CD232*VLOOKUP(HRYLD2!CD$4,'[1]INTERNAL PARAMETERS-1'!$B$5:$J$44,5,FALSE)*VLOOKUP(HRYLD2!CD$4,'[1]INTERNAL PARAMETERS-1'!$B$5:$J$44,6,FALSE)*VLOOKUP(HRYLD2!CD$4,'[1]INTERNAL PARAMETERS-1'!$B$5:$J$44,3,FALSE) + HRYLD1!CD232*(1-VLOOKUP(HRYLD2!CD$4,'[1]INTERNAL PARAMETERS-1'!$B$5:$J$44,5,FALSE))*VLOOKUP(HRYLD2!CD$4,'[1]INTERNAL PARAMETERS-1'!$B$5:$J$44,8,FALSE)*VLOOKUP(HRYLD2!CD$4,'[1]INTERNAL PARAMETERS-1'!$B$5:$J$44,3,FALSE)</f>
        <v>0</v>
      </c>
      <c r="CE232" s="44">
        <f>HRYLD1!CE232*VLOOKUP(HRYLD2!CE$4,'[1]INTERNAL PARAMETERS-1'!$B$5:$J$44,5,FALSE)*VLOOKUP(HRYLD2!CE$4,'[1]INTERNAL PARAMETERS-1'!$B$5:$J$44,6,FALSE)*VLOOKUP(HRYLD2!CE$4,'[1]INTERNAL PARAMETERS-1'!$B$5:$J$44,3,FALSE) + HRYLD1!CE232*(1-VLOOKUP(HRYLD2!CE$4,'[1]INTERNAL PARAMETERS-1'!$B$5:$J$44,5,FALSE))*VLOOKUP(HRYLD2!CE$4,'[1]INTERNAL PARAMETERS-1'!$B$5:$J$44,8,FALSE)*VLOOKUP(HRYLD2!CE$4,'[1]INTERNAL PARAMETERS-1'!$B$5:$J$44,3,FALSE)</f>
        <v>0</v>
      </c>
      <c r="CF232" s="44">
        <f>HRYLD1!CF232*VLOOKUP(HRYLD2!CF$4,'[1]INTERNAL PARAMETERS-1'!$B$5:$J$44,5,FALSE)*VLOOKUP(HRYLD2!CF$4,'[1]INTERNAL PARAMETERS-1'!$B$5:$J$44,6,FALSE)*VLOOKUP(HRYLD2!CF$4,'[1]INTERNAL PARAMETERS-1'!$B$5:$J$44,3,FALSE) + HRYLD1!CF232*(1-VLOOKUP(HRYLD2!CF$4,'[1]INTERNAL PARAMETERS-1'!$B$5:$J$44,5,FALSE))*VLOOKUP(HRYLD2!CF$4,'[1]INTERNAL PARAMETERS-1'!$B$5:$J$44,8,FALSE)*VLOOKUP(HRYLD2!CF$4,'[1]INTERNAL PARAMETERS-1'!$B$5:$J$44,3,FALSE)</f>
        <v>0</v>
      </c>
      <c r="CG232" s="44">
        <f>HRYLD1!CG232*VLOOKUP(HRYLD2!CG$4,'[1]INTERNAL PARAMETERS-1'!$B$5:$J$44,5,FALSE)*VLOOKUP(HRYLD2!CG$4,'[1]INTERNAL PARAMETERS-1'!$B$5:$J$44,6,FALSE)*VLOOKUP(HRYLD2!CG$4,'[1]INTERNAL PARAMETERS-1'!$B$5:$J$44,3,FALSE) + HRYLD1!CG232*(1-VLOOKUP(HRYLD2!CG$4,'[1]INTERNAL PARAMETERS-1'!$B$5:$J$44,5,FALSE))*VLOOKUP(HRYLD2!CG$4,'[1]INTERNAL PARAMETERS-1'!$B$5:$J$44,8,FALSE)*VLOOKUP(HRYLD2!CG$4,'[1]INTERNAL PARAMETERS-1'!$B$5:$J$44,3,FALSE)</f>
        <v>0</v>
      </c>
      <c r="CH232" s="43">
        <f>HRYLD1!CH232*VLOOKUP(HRYLD2!CH$4,'[1]INTERNAL PARAMETERS-1'!$B$5:$J$44,5,FALSE)*VLOOKUP(HRYLD2!CH$4,'[1]INTERNAL PARAMETERS-1'!$B$5:$J$44,6,FALSE)*VLOOKUP(HRYLD2!CH$4,'[1]INTERNAL PARAMETERS-1'!$B$5:$J$44,3,FALSE) + HRYLD1!CH232*(1-VLOOKUP(HRYLD2!CH$4,'[1]INTERNAL PARAMETERS-1'!$B$5:$J$44,5,FALSE))*VLOOKUP(HRYLD2!CH$4,'[1]INTERNAL PARAMETERS-1'!$B$5:$J$44,8,FALSE)*VLOOKUP(HRYLD2!CH$4,'[1]INTERNAL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67</v>
      </c>
      <c r="D233" s="60" t="s">
        <v>54</v>
      </c>
      <c r="E233" s="132">
        <f>HR!X233</f>
        <v>0</v>
      </c>
      <c r="F233" s="59">
        <f>'[1]INTERNAL PARAMETERS-1'!M17</f>
        <v>25.55</v>
      </c>
      <c r="G233" s="45">
        <f>HRYLD1!G233*VLOOKUP(HRYLD2!G$4,'[1]INTERNAL PARAMETERS-1'!$B$5:$J$44,5,FALSE)*VLOOKUP(HRYLD2!G$4,'[1]INTERNAL PARAMETERS-1'!$B$5:$J$44,7,FALSE)*HRYLD2!$F233 + HRYLD1!G233*(1-VLOOKUP(HRYLD2!G$4,'[1]INTERNAL PARAMETERS-1'!$B$5:$J$44,5,FALSE))*VLOOKUP(HRYLD2!G$4,'[1]INTERNAL PARAMETERS-1'!$B$5:$J$44,9,FALSE)*HRYLD2!$F233</f>
        <v>0</v>
      </c>
      <c r="H233" s="44">
        <f>HRYLD1!H233*VLOOKUP(HRYLD2!H$4,'[1]INTERNAL PARAMETERS-1'!$B$5:$J$44,5,FALSE)*VLOOKUP(HRYLD2!H$4,'[1]INTERNAL PARAMETERS-1'!$B$5:$J$44,7,FALSE)*HRYLD2!$F233 + HRYLD1!H233*(1-VLOOKUP(HRYLD2!H$4,'[1]INTERNAL PARAMETERS-1'!$B$5:$J$44,5,FALSE))*VLOOKUP(HRYLD2!H$4,'[1]INTERNAL PARAMETERS-1'!$B$5:$J$44,9,FALSE)*HRYLD2!$F233</f>
        <v>0</v>
      </c>
      <c r="I233" s="44">
        <f>HRYLD1!I233*VLOOKUP(HRYLD2!I$4,'[1]INTERNAL PARAMETERS-1'!$B$5:$J$44,5,FALSE)*VLOOKUP(HRYLD2!I$4,'[1]INTERNAL PARAMETERS-1'!$B$5:$J$44,7,FALSE)*HRYLD2!$F233 + HRYLD1!I233*(1-VLOOKUP(HRYLD2!I$4,'[1]INTERNAL PARAMETERS-1'!$B$5:$J$44,5,FALSE))*VLOOKUP(HRYLD2!I$4,'[1]INTERNAL PARAMETERS-1'!$B$5:$J$44,9,FALSE)*HRYLD2!$F233</f>
        <v>0</v>
      </c>
      <c r="J233" s="44">
        <f>HRYLD1!J233*VLOOKUP(HRYLD2!J$4,'[1]INTERNAL PARAMETERS-1'!$B$5:$J$44,5,FALSE)*VLOOKUP(HRYLD2!J$4,'[1]INTERNAL PARAMETERS-1'!$B$5:$J$44,7,FALSE)*HRYLD2!$F233 + HRYLD1!J233*(1-VLOOKUP(HRYLD2!J$4,'[1]INTERNAL PARAMETERS-1'!$B$5:$J$44,5,FALSE))*VLOOKUP(HRYLD2!J$4,'[1]INTERNAL PARAMETERS-1'!$B$5:$J$44,9,FALSE)*HRYLD2!$F233</f>
        <v>0</v>
      </c>
      <c r="K233" s="44">
        <f>HRYLD1!K233*VLOOKUP(HRYLD2!K$4,'[1]INTERNAL PARAMETERS-1'!$B$5:$J$44,5,FALSE)*VLOOKUP(HRYLD2!K$4,'[1]INTERNAL PARAMETERS-1'!$B$5:$J$44,7,FALSE)*HRYLD2!$F233 + HRYLD1!K233*(1-VLOOKUP(HRYLD2!K$4,'[1]INTERNAL PARAMETERS-1'!$B$5:$J$44,5,FALSE))*VLOOKUP(HRYLD2!K$4,'[1]INTERNAL PARAMETERS-1'!$B$5:$J$44,9,FALSE)*HRYLD2!$F233</f>
        <v>0</v>
      </c>
      <c r="L233" s="44">
        <f>HRYLD1!L233*VLOOKUP(HRYLD2!L$4,'[1]INTERNAL PARAMETERS-1'!$B$5:$J$44,5,FALSE)*VLOOKUP(HRYLD2!L$4,'[1]INTERNAL PARAMETERS-1'!$B$5:$J$44,7,FALSE)*HRYLD2!$F233 + HRYLD1!L233*(1-VLOOKUP(HRYLD2!L$4,'[1]INTERNAL PARAMETERS-1'!$B$5:$J$44,5,FALSE))*VLOOKUP(HRYLD2!L$4,'[1]INTERNAL PARAMETERS-1'!$B$5:$J$44,9,FALSE)*HRYLD2!$F233</f>
        <v>0</v>
      </c>
      <c r="M233" s="44">
        <f>HRYLD1!M233*VLOOKUP(HRYLD2!M$4,'[1]INTERNAL PARAMETERS-1'!$B$5:$J$44,5,FALSE)*VLOOKUP(HRYLD2!M$4,'[1]INTERNAL PARAMETERS-1'!$B$5:$J$44,7,FALSE)*HRYLD2!$F233 + HRYLD1!M233*(1-VLOOKUP(HRYLD2!M$4,'[1]INTERNAL PARAMETERS-1'!$B$5:$J$44,5,FALSE))*VLOOKUP(HRYLD2!M$4,'[1]INTERNAL PARAMETERS-1'!$B$5:$J$44,9,FALSE)*HRYLD2!$F233</f>
        <v>0</v>
      </c>
      <c r="N233" s="44">
        <f>HRYLD1!N233*VLOOKUP(HRYLD2!N$4,'[1]INTERNAL PARAMETERS-1'!$B$5:$J$44,5,FALSE)*VLOOKUP(HRYLD2!N$4,'[1]INTERNAL PARAMETERS-1'!$B$5:$J$44,7,FALSE)*HRYLD2!$F233 + HRYLD1!N233*(1-VLOOKUP(HRYLD2!N$4,'[1]INTERNAL PARAMETERS-1'!$B$5:$J$44,5,FALSE))*VLOOKUP(HRYLD2!N$4,'[1]INTERNAL PARAMETERS-1'!$B$5:$J$44,9,FALSE)*HRYLD2!$F233</f>
        <v>0</v>
      </c>
      <c r="O233" s="44">
        <f>HRYLD1!O233*VLOOKUP(HRYLD2!O$4,'[1]INTERNAL PARAMETERS-1'!$B$5:$J$44,5,FALSE)*VLOOKUP(HRYLD2!O$4,'[1]INTERNAL PARAMETERS-1'!$B$5:$J$44,7,FALSE)*HRYLD2!$F233 + HRYLD1!O233*(1-VLOOKUP(HRYLD2!O$4,'[1]INTERNAL PARAMETERS-1'!$B$5:$J$44,5,FALSE))*VLOOKUP(HRYLD2!O$4,'[1]INTERNAL PARAMETERS-1'!$B$5:$J$44,9,FALSE)*HRYLD2!$F233</f>
        <v>0</v>
      </c>
      <c r="P233" s="44">
        <f>HRYLD1!P233*VLOOKUP(HRYLD2!P$4,'[1]INTERNAL PARAMETERS-1'!$B$5:$J$44,5,FALSE)*VLOOKUP(HRYLD2!P$4,'[1]INTERNAL PARAMETERS-1'!$B$5:$J$44,7,FALSE)*HRYLD2!$F233 + HRYLD1!P233*(1-VLOOKUP(HRYLD2!P$4,'[1]INTERNAL PARAMETERS-1'!$B$5:$J$44,5,FALSE))*VLOOKUP(HRYLD2!P$4,'[1]INTERNAL PARAMETERS-1'!$B$5:$J$44,9,FALSE)*HRYLD2!$F233</f>
        <v>0</v>
      </c>
      <c r="Q233" s="44">
        <f>HRYLD1!Q233*VLOOKUP(HRYLD2!Q$4,'[1]INTERNAL PARAMETERS-1'!$B$5:$J$44,5,FALSE)*VLOOKUP(HRYLD2!Q$4,'[1]INTERNAL PARAMETERS-1'!$B$5:$J$44,7,FALSE)*HRYLD2!$F233 + HRYLD1!Q233*(1-VLOOKUP(HRYLD2!Q$4,'[1]INTERNAL PARAMETERS-1'!$B$5:$J$44,5,FALSE))*VLOOKUP(HRYLD2!Q$4,'[1]INTERNAL PARAMETERS-1'!$B$5:$J$44,9,FALSE)*HRYLD2!$F233</f>
        <v>0</v>
      </c>
      <c r="R233" s="44">
        <f>HRYLD1!R233*VLOOKUP(HRYLD2!R$4,'[1]INTERNAL PARAMETERS-1'!$B$5:$J$44,5,FALSE)*VLOOKUP(HRYLD2!R$4,'[1]INTERNAL PARAMETERS-1'!$B$5:$J$44,7,FALSE)*HRYLD2!$F233 + HRYLD1!R233*(1-VLOOKUP(HRYLD2!R$4,'[1]INTERNAL PARAMETERS-1'!$B$5:$J$44,5,FALSE))*VLOOKUP(HRYLD2!R$4,'[1]INTERNAL PARAMETERS-1'!$B$5:$J$44,9,FALSE)*HRYLD2!$F233</f>
        <v>0</v>
      </c>
      <c r="S233" s="44">
        <f>HRYLD1!S233*VLOOKUP(HRYLD2!S$4,'[1]INTERNAL PARAMETERS-1'!$B$5:$J$44,5,FALSE)*VLOOKUP(HRYLD2!S$4,'[1]INTERNAL PARAMETERS-1'!$B$5:$J$44,7,FALSE)*HRYLD2!$F233 + HRYLD1!S233*(1-VLOOKUP(HRYLD2!S$4,'[1]INTERNAL PARAMETERS-1'!$B$5:$J$44,5,FALSE))*VLOOKUP(HRYLD2!S$4,'[1]INTERNAL PARAMETERS-1'!$B$5:$J$44,9,FALSE)*HRYLD2!$F233</f>
        <v>0</v>
      </c>
      <c r="T233" s="44">
        <f>HRYLD1!T233*VLOOKUP(HRYLD2!T$4,'[1]INTERNAL PARAMETERS-1'!$B$5:$J$44,5,FALSE)*VLOOKUP(HRYLD2!T$4,'[1]INTERNAL PARAMETERS-1'!$B$5:$J$44,7,FALSE)*HRYLD2!$F233 + HRYLD1!T233*(1-VLOOKUP(HRYLD2!T$4,'[1]INTERNAL PARAMETERS-1'!$B$5:$J$44,5,FALSE))*VLOOKUP(HRYLD2!T$4,'[1]INTERNAL PARAMETERS-1'!$B$5:$J$44,9,FALSE)*HRYLD2!$F233</f>
        <v>0</v>
      </c>
      <c r="U233" s="44">
        <f>HRYLD1!U233*VLOOKUP(HRYLD2!U$4,'[1]INTERNAL PARAMETERS-1'!$B$5:$J$44,5,FALSE)*VLOOKUP(HRYLD2!U$4,'[1]INTERNAL PARAMETERS-1'!$B$5:$J$44,7,FALSE)*HRYLD2!$F233 + HRYLD1!U233*(1-VLOOKUP(HRYLD2!U$4,'[1]INTERNAL PARAMETERS-1'!$B$5:$J$44,5,FALSE))*VLOOKUP(HRYLD2!U$4,'[1]INTERNAL PARAMETERS-1'!$B$5:$J$44,9,FALSE)*HRYLD2!$F233</f>
        <v>0</v>
      </c>
      <c r="V233" s="44">
        <f>HRYLD1!V233*VLOOKUP(HRYLD2!V$4,'[1]INTERNAL PARAMETERS-1'!$B$5:$J$44,5,FALSE)*VLOOKUP(HRYLD2!V$4,'[1]INTERNAL PARAMETERS-1'!$B$5:$J$44,7,FALSE)*HRYLD2!$F233 + HRYLD1!V233*(1-VLOOKUP(HRYLD2!V$4,'[1]INTERNAL PARAMETERS-1'!$B$5:$J$44,5,FALSE))*VLOOKUP(HRYLD2!V$4,'[1]INTERNAL PARAMETERS-1'!$B$5:$J$44,9,FALSE)*HRYLD2!$F233</f>
        <v>0</v>
      </c>
      <c r="W233" s="44">
        <f>HRYLD1!W233*VLOOKUP(HRYLD2!W$4,'[1]INTERNAL PARAMETERS-1'!$B$5:$J$44,5,FALSE)*VLOOKUP(HRYLD2!W$4,'[1]INTERNAL PARAMETERS-1'!$B$5:$J$44,7,FALSE)*HRYLD2!$F233 + HRYLD1!W233*(1-VLOOKUP(HRYLD2!W$4,'[1]INTERNAL PARAMETERS-1'!$B$5:$J$44,5,FALSE))*VLOOKUP(HRYLD2!W$4,'[1]INTERNAL PARAMETERS-1'!$B$5:$J$44,9,FALSE)*HRYLD2!$F233</f>
        <v>0</v>
      </c>
      <c r="X233" s="44">
        <f>HRYLD1!X233*VLOOKUP(HRYLD2!X$4,'[1]INTERNAL PARAMETERS-1'!$B$5:$J$44,5,FALSE)*VLOOKUP(HRYLD2!X$4,'[1]INTERNAL PARAMETERS-1'!$B$5:$J$44,7,FALSE)*HRYLD2!$F233 + HRYLD1!X233*(1-VLOOKUP(HRYLD2!X$4,'[1]INTERNAL PARAMETERS-1'!$B$5:$J$44,5,FALSE))*VLOOKUP(HRYLD2!X$4,'[1]INTERNAL PARAMETERS-1'!$B$5:$J$44,9,FALSE)*HRYLD2!$F233</f>
        <v>0</v>
      </c>
      <c r="Y233" s="44">
        <f>HRYLD1!Y233*VLOOKUP(HRYLD2!Y$4,'[1]INTERNAL PARAMETERS-1'!$B$5:$J$44,5,FALSE)*VLOOKUP(HRYLD2!Y$4,'[1]INTERNAL PARAMETERS-1'!$B$5:$J$44,7,FALSE)*HRYLD2!$F233 + HRYLD1!Y233*(1-VLOOKUP(HRYLD2!Y$4,'[1]INTERNAL PARAMETERS-1'!$B$5:$J$44,5,FALSE))*VLOOKUP(HRYLD2!Y$4,'[1]INTERNAL PARAMETERS-1'!$B$5:$J$44,9,FALSE)*HRYLD2!$F233</f>
        <v>0</v>
      </c>
      <c r="Z233" s="44">
        <f>HRYLD1!Z233*VLOOKUP(HRYLD2!Z$4,'[1]INTERNAL PARAMETERS-1'!$B$5:$J$44,5,FALSE)*VLOOKUP(HRYLD2!Z$4,'[1]INTERNAL PARAMETERS-1'!$B$5:$J$44,7,FALSE)*HRYLD2!$F233 + HRYLD1!Z233*(1-VLOOKUP(HRYLD2!Z$4,'[1]INTERNAL PARAMETERS-1'!$B$5:$J$44,5,FALSE))*VLOOKUP(HRYLD2!Z$4,'[1]INTERNAL PARAMETERS-1'!$B$5:$J$44,9,FALSE)*HRYLD2!$F233</f>
        <v>0</v>
      </c>
      <c r="AA233" s="44">
        <f>HRYLD1!AA233*VLOOKUP(HRYLD2!AA$4,'[1]INTERNAL PARAMETERS-1'!$B$5:$J$44,5,FALSE)*VLOOKUP(HRYLD2!AA$4,'[1]INTERNAL PARAMETERS-1'!$B$5:$J$44,7,FALSE)*HRYLD2!$F233 + HRYLD1!AA233*(1-VLOOKUP(HRYLD2!AA$4,'[1]INTERNAL PARAMETERS-1'!$B$5:$J$44,5,FALSE))*VLOOKUP(HRYLD2!AA$4,'[1]INTERNAL PARAMETERS-1'!$B$5:$J$44,9,FALSE)*HRYLD2!$F233</f>
        <v>0</v>
      </c>
      <c r="AB233" s="44">
        <f>HRYLD1!AB233*VLOOKUP(HRYLD2!AB$4,'[1]INTERNAL PARAMETERS-1'!$B$5:$J$44,5,FALSE)*VLOOKUP(HRYLD2!AB$4,'[1]INTERNAL PARAMETERS-1'!$B$5:$J$44,7,FALSE)*HRYLD2!$F233 + HRYLD1!AB233*(1-VLOOKUP(HRYLD2!AB$4,'[1]INTERNAL PARAMETERS-1'!$B$5:$J$44,5,FALSE))*VLOOKUP(HRYLD2!AB$4,'[1]INTERNAL PARAMETERS-1'!$B$5:$J$44,9,FALSE)*HRYLD2!$F233</f>
        <v>0</v>
      </c>
      <c r="AC233" s="44">
        <f>HRYLD1!AC233*VLOOKUP(HRYLD2!AC$4,'[1]INTERNAL PARAMETERS-1'!$B$5:$J$44,5,FALSE)*VLOOKUP(HRYLD2!AC$4,'[1]INTERNAL PARAMETERS-1'!$B$5:$J$44,7,FALSE)*HRYLD2!$F233 + HRYLD1!AC233*(1-VLOOKUP(HRYLD2!AC$4,'[1]INTERNAL PARAMETERS-1'!$B$5:$J$44,5,FALSE))*VLOOKUP(HRYLD2!AC$4,'[1]INTERNAL PARAMETERS-1'!$B$5:$J$44,9,FALSE)*HRYLD2!$F233</f>
        <v>0</v>
      </c>
      <c r="AD233" s="44">
        <f>HRYLD1!AD233*VLOOKUP(HRYLD2!AD$4,'[1]INTERNAL PARAMETERS-1'!$B$5:$J$44,5,FALSE)*VLOOKUP(HRYLD2!AD$4,'[1]INTERNAL PARAMETERS-1'!$B$5:$J$44,7,FALSE)*HRYLD2!$F233 + HRYLD1!AD233*(1-VLOOKUP(HRYLD2!AD$4,'[1]INTERNAL PARAMETERS-1'!$B$5:$J$44,5,FALSE))*VLOOKUP(HRYLD2!AD$4,'[1]INTERNAL PARAMETERS-1'!$B$5:$J$44,9,FALSE)*HRYLD2!$F233</f>
        <v>0</v>
      </c>
      <c r="AE233" s="44">
        <f>HRYLD1!AE233*VLOOKUP(HRYLD2!AE$4,'[1]INTERNAL PARAMETERS-1'!$B$5:$J$44,5,FALSE)*VLOOKUP(HRYLD2!AE$4,'[1]INTERNAL PARAMETERS-1'!$B$5:$J$44,7,FALSE)*HRYLD2!$F233 + HRYLD1!AE233*(1-VLOOKUP(HRYLD2!AE$4,'[1]INTERNAL PARAMETERS-1'!$B$5:$J$44,5,FALSE))*VLOOKUP(HRYLD2!AE$4,'[1]INTERNAL PARAMETERS-1'!$B$5:$J$44,9,FALSE)*HRYLD2!$F233</f>
        <v>0</v>
      </c>
      <c r="AF233" s="44">
        <f>HRYLD1!AF233*VLOOKUP(HRYLD2!AF$4,'[1]INTERNAL PARAMETERS-1'!$B$5:$J$44,5,FALSE)*VLOOKUP(HRYLD2!AF$4,'[1]INTERNAL PARAMETERS-1'!$B$5:$J$44,7,FALSE)*HRYLD2!$F233 + HRYLD1!AF233*(1-VLOOKUP(HRYLD2!AF$4,'[1]INTERNAL PARAMETERS-1'!$B$5:$J$44,5,FALSE))*VLOOKUP(HRYLD2!AF$4,'[1]INTERNAL PARAMETERS-1'!$B$5:$J$44,9,FALSE)*HRYLD2!$F233</f>
        <v>0</v>
      </c>
      <c r="AG233" s="44">
        <f>HRYLD1!AG233*VLOOKUP(HRYLD2!AG$4,'[1]INTERNAL PARAMETERS-1'!$B$5:$J$44,5,FALSE)*VLOOKUP(HRYLD2!AG$4,'[1]INTERNAL PARAMETERS-1'!$B$5:$J$44,7,FALSE)*HRYLD2!$F233 + HRYLD1!AG233*(1-VLOOKUP(HRYLD2!AG$4,'[1]INTERNAL PARAMETERS-1'!$B$5:$J$44,5,FALSE))*VLOOKUP(HRYLD2!AG$4,'[1]INTERNAL PARAMETERS-1'!$B$5:$J$44,9,FALSE)*HRYLD2!$F233</f>
        <v>0</v>
      </c>
      <c r="AH233" s="44">
        <f>HRYLD1!AH233*VLOOKUP(HRYLD2!AH$4,'[1]INTERNAL PARAMETERS-1'!$B$5:$J$44,5,FALSE)*VLOOKUP(HRYLD2!AH$4,'[1]INTERNAL PARAMETERS-1'!$B$5:$J$44,7,FALSE)*HRYLD2!$F233 + HRYLD1!AH233*(1-VLOOKUP(HRYLD2!AH$4,'[1]INTERNAL PARAMETERS-1'!$B$5:$J$44,5,FALSE))*VLOOKUP(HRYLD2!AH$4,'[1]INTERNAL PARAMETERS-1'!$B$5:$J$44,9,FALSE)*HRYLD2!$F233</f>
        <v>0</v>
      </c>
      <c r="AI233" s="44">
        <f>HRYLD1!AI233*VLOOKUP(HRYLD2!AI$4,'[1]INTERNAL PARAMETERS-1'!$B$5:$J$44,5,FALSE)*VLOOKUP(HRYLD2!AI$4,'[1]INTERNAL PARAMETERS-1'!$B$5:$J$44,7,FALSE)*HRYLD2!$F233 + HRYLD1!AI233*(1-VLOOKUP(HRYLD2!AI$4,'[1]INTERNAL PARAMETERS-1'!$B$5:$J$44,5,FALSE))*VLOOKUP(HRYLD2!AI$4,'[1]INTERNAL PARAMETERS-1'!$B$5:$J$44,9,FALSE)*HRYLD2!$F233</f>
        <v>0</v>
      </c>
      <c r="AJ233" s="44">
        <f>HRYLD1!AJ233*VLOOKUP(HRYLD2!AJ$4,'[1]INTERNAL PARAMETERS-1'!$B$5:$J$44,5,FALSE)*VLOOKUP(HRYLD2!AJ$4,'[1]INTERNAL PARAMETERS-1'!$B$5:$J$44,7,FALSE)*HRYLD2!$F233 + HRYLD1!AJ233*(1-VLOOKUP(HRYLD2!AJ$4,'[1]INTERNAL PARAMETERS-1'!$B$5:$J$44,5,FALSE))*VLOOKUP(HRYLD2!AJ$4,'[1]INTERNAL PARAMETERS-1'!$B$5:$J$44,9,FALSE)*HRYLD2!$F233</f>
        <v>0</v>
      </c>
      <c r="AK233" s="44">
        <f>HRYLD1!AK233*VLOOKUP(HRYLD2!AK$4,'[1]INTERNAL PARAMETERS-1'!$B$5:$J$44,5,FALSE)*VLOOKUP(HRYLD2!AK$4,'[1]INTERNAL PARAMETERS-1'!$B$5:$J$44,7,FALSE)*HRYLD2!$F233 + HRYLD1!AK233*(1-VLOOKUP(HRYLD2!AK$4,'[1]INTERNAL PARAMETERS-1'!$B$5:$J$44,5,FALSE))*VLOOKUP(HRYLD2!AK$4,'[1]INTERNAL PARAMETERS-1'!$B$5:$J$44,9,FALSE)*HRYLD2!$F233</f>
        <v>0</v>
      </c>
      <c r="AL233" s="44">
        <f>HRYLD1!AL233*VLOOKUP(HRYLD2!AL$4,'[1]INTERNAL PARAMETERS-1'!$B$5:$J$44,5,FALSE)*VLOOKUP(HRYLD2!AL$4,'[1]INTERNAL PARAMETERS-1'!$B$5:$J$44,7,FALSE)*HRYLD2!$F233 + HRYLD1!AL233*(1-VLOOKUP(HRYLD2!AL$4,'[1]INTERNAL PARAMETERS-1'!$B$5:$J$44,5,FALSE))*VLOOKUP(HRYLD2!AL$4,'[1]INTERNAL PARAMETERS-1'!$B$5:$J$44,9,FALSE)*HRYLD2!$F233</f>
        <v>0</v>
      </c>
      <c r="AM233" s="44">
        <f>HRYLD1!AM233*VLOOKUP(HRYLD2!AM$4,'[1]INTERNAL PARAMETERS-1'!$B$5:$J$44,5,FALSE)*VLOOKUP(HRYLD2!AM$4,'[1]INTERNAL PARAMETERS-1'!$B$5:$J$44,7,FALSE)*HRYLD2!$F233 + HRYLD1!AM233*(1-VLOOKUP(HRYLD2!AM$4,'[1]INTERNAL PARAMETERS-1'!$B$5:$J$44,5,FALSE))*VLOOKUP(HRYLD2!AM$4,'[1]INTERNAL PARAMETERS-1'!$B$5:$J$44,9,FALSE)*HRYLD2!$F233</f>
        <v>0</v>
      </c>
      <c r="AN233" s="44">
        <f>HRYLD1!AN233*VLOOKUP(HRYLD2!AN$4,'[1]INTERNAL PARAMETERS-1'!$B$5:$J$44,5,FALSE)*VLOOKUP(HRYLD2!AN$4,'[1]INTERNAL PARAMETERS-1'!$B$5:$J$44,7,FALSE)*HRYLD2!$F233 + HRYLD1!AN233*(1-VLOOKUP(HRYLD2!AN$4,'[1]INTERNAL PARAMETERS-1'!$B$5:$J$44,5,FALSE))*VLOOKUP(HRYLD2!AN$4,'[1]INTERNAL PARAMETERS-1'!$B$5:$J$44,9,FALSE)*HRYLD2!$F233</f>
        <v>0</v>
      </c>
      <c r="AO233" s="44">
        <f>HRYLD1!AO233*VLOOKUP(HRYLD2!AO$4,'[1]INTERNAL PARAMETERS-1'!$B$5:$J$44,5,FALSE)*VLOOKUP(HRYLD2!AO$4,'[1]INTERNAL PARAMETERS-1'!$B$5:$J$44,7,FALSE)*HRYLD2!$F233 + HRYLD1!AO233*(1-VLOOKUP(HRYLD2!AO$4,'[1]INTERNAL PARAMETERS-1'!$B$5:$J$44,5,FALSE))*VLOOKUP(HRYLD2!AO$4,'[1]INTERNAL PARAMETERS-1'!$B$5:$J$44,9,FALSE)*HRYLD2!$F233</f>
        <v>0</v>
      </c>
      <c r="AP233" s="44">
        <f>HRYLD1!AP233*VLOOKUP(HRYLD2!AP$4,'[1]INTERNAL PARAMETERS-1'!$B$5:$J$44,5,FALSE)*VLOOKUP(HRYLD2!AP$4,'[1]INTERNAL PARAMETERS-1'!$B$5:$J$44,7,FALSE)*HRYLD2!$F233 + HRYLD1!AP233*(1-VLOOKUP(HRYLD2!AP$4,'[1]INTERNAL PARAMETERS-1'!$B$5:$J$44,5,FALSE))*VLOOKUP(HRYLD2!AP$4,'[1]INTERNAL PARAMETERS-1'!$B$5:$J$44,9,FALSE)*HRYLD2!$F233</f>
        <v>0</v>
      </c>
      <c r="AQ233" s="44">
        <f>HRYLD1!AQ233*VLOOKUP(HRYLD2!AQ$4,'[1]INTERNAL PARAMETERS-1'!$B$5:$J$44,5,FALSE)*VLOOKUP(HRYLD2!AQ$4,'[1]INTERNAL PARAMETERS-1'!$B$5:$J$44,7,FALSE)*HRYLD2!$F233 + HRYLD1!AQ233*(1-VLOOKUP(HRYLD2!AQ$4,'[1]INTERNAL PARAMETERS-1'!$B$5:$J$44,5,FALSE))*VLOOKUP(HRYLD2!AQ$4,'[1]INTERNAL PARAMETERS-1'!$B$5:$J$44,9,FALSE)*HRYLD2!$F233</f>
        <v>0</v>
      </c>
      <c r="AR233" s="44">
        <f>HRYLD1!AR233*VLOOKUP(HRYLD2!AR$4,'[1]INTERNAL PARAMETERS-1'!$B$5:$J$44,5,FALSE)*VLOOKUP(HRYLD2!AR$4,'[1]INTERNAL PARAMETERS-1'!$B$5:$J$44,7,FALSE)*HRYLD2!$F233 + HRYLD1!AR233*(1-VLOOKUP(HRYLD2!AR$4,'[1]INTERNAL PARAMETERS-1'!$B$5:$J$44,5,FALSE))*VLOOKUP(HRYLD2!AR$4,'[1]INTERNAL PARAMETERS-1'!$B$5:$J$44,9,FALSE)*HRYLD2!$F233</f>
        <v>0</v>
      </c>
      <c r="AS233" s="44">
        <f>HRYLD1!AS233*VLOOKUP(HRYLD2!AS$4,'[1]INTERNAL PARAMETERS-1'!$B$5:$J$44,5,FALSE)*VLOOKUP(HRYLD2!AS$4,'[1]INTERNAL PARAMETERS-1'!$B$5:$J$44,7,FALSE)*HRYLD2!$F233 + HRYLD1!AS233*(1-VLOOKUP(HRYLD2!AS$4,'[1]INTERNAL PARAMETERS-1'!$B$5:$J$44,5,FALSE))*VLOOKUP(HRYLD2!AS$4,'[1]INTERNAL PARAMETERS-1'!$B$5:$J$44,9,FALSE)*HRYLD2!$F233</f>
        <v>0</v>
      </c>
      <c r="AT233" s="43">
        <f>HRYLD1!AT233*VLOOKUP(HRYLD2!AT$4,'[1]INTERNAL PARAMETERS-1'!$B$5:$J$44,5,FALSE)*VLOOKUP(HRYLD2!AT$4,'[1]INTERNAL PARAMETERS-1'!$B$5:$J$44,7,FALSE)*HRYLD2!$F233 + HRYLD1!AT233*(1-VLOOKUP(HRYLD2!AT$4,'[1]INTERNAL PARAMETERS-1'!$B$5:$J$44,5,FALSE))*VLOOKUP(HRYLD2!AT$4,'[1]INTERNAL PARAMETERS-1'!$B$5:$J$44,9,FALSE)*HRYLD2!$F233</f>
        <v>0</v>
      </c>
      <c r="AU233" s="45">
        <f>HRYLD1!AU233*VLOOKUP(HRYLD2!AU$4,'[1]INTERNAL PARAMETERS-1'!$B$5:$J$44,5,FALSE)*VLOOKUP(HRYLD2!AU$4,'[1]INTERNAL PARAMETERS-1'!$B$5:$J$44,6,FALSE)*VLOOKUP(HRYLD2!AU$4,'[1]INTERNAL PARAMETERS-1'!$B$5:$J$44,3,FALSE) + HRYLD1!AU233*(1-VLOOKUP(HRYLD2!AU$4,'[1]INTERNAL PARAMETERS-1'!$B$5:$J$44,5,FALSE))*VLOOKUP(HRYLD2!AU$4,'[1]INTERNAL PARAMETERS-1'!$B$5:$J$44,8,FALSE)*VLOOKUP(HRYLD2!AU$4,'[1]INTERNAL PARAMETERS-1'!$B$5:$J$44,3,FALSE)</f>
        <v>0</v>
      </c>
      <c r="AV233" s="44">
        <f>HRYLD1!AV233*VLOOKUP(HRYLD2!AV$4,'[1]INTERNAL PARAMETERS-1'!$B$5:$J$44,5,FALSE)*VLOOKUP(HRYLD2!AV$4,'[1]INTERNAL PARAMETERS-1'!$B$5:$J$44,6,FALSE)*VLOOKUP(HRYLD2!AV$4,'[1]INTERNAL PARAMETERS-1'!$B$5:$J$44,3,FALSE) + HRYLD1!AV233*(1-VLOOKUP(HRYLD2!AV$4,'[1]INTERNAL PARAMETERS-1'!$B$5:$J$44,5,FALSE))*VLOOKUP(HRYLD2!AV$4,'[1]INTERNAL PARAMETERS-1'!$B$5:$J$44,8,FALSE)*VLOOKUP(HRYLD2!AV$4,'[1]INTERNAL PARAMETERS-1'!$B$5:$J$44,3,FALSE)</f>
        <v>0</v>
      </c>
      <c r="AW233" s="44">
        <f>HRYLD1!AW233*VLOOKUP(HRYLD2!AW$4,'[1]INTERNAL PARAMETERS-1'!$B$5:$J$44,5,FALSE)*VLOOKUP(HRYLD2!AW$4,'[1]INTERNAL PARAMETERS-1'!$B$5:$J$44,6,FALSE)*VLOOKUP(HRYLD2!AW$4,'[1]INTERNAL PARAMETERS-1'!$B$5:$J$44,3,FALSE) + HRYLD1!AW233*(1-VLOOKUP(HRYLD2!AW$4,'[1]INTERNAL PARAMETERS-1'!$B$5:$J$44,5,FALSE))*VLOOKUP(HRYLD2!AW$4,'[1]INTERNAL PARAMETERS-1'!$B$5:$J$44,8,FALSE)*VLOOKUP(HRYLD2!AW$4,'[1]INTERNAL PARAMETERS-1'!$B$5:$J$44,3,FALSE)</f>
        <v>0</v>
      </c>
      <c r="AX233" s="44">
        <f>HRYLD1!AX233*VLOOKUP(HRYLD2!AX$4,'[1]INTERNAL PARAMETERS-1'!$B$5:$J$44,5,FALSE)*VLOOKUP(HRYLD2!AX$4,'[1]INTERNAL PARAMETERS-1'!$B$5:$J$44,6,FALSE)*VLOOKUP(HRYLD2!AX$4,'[1]INTERNAL PARAMETERS-1'!$B$5:$J$44,3,FALSE) + HRYLD1!AX233*(1-VLOOKUP(HRYLD2!AX$4,'[1]INTERNAL PARAMETERS-1'!$B$5:$J$44,5,FALSE))*VLOOKUP(HRYLD2!AX$4,'[1]INTERNAL PARAMETERS-1'!$B$5:$J$44,8,FALSE)*VLOOKUP(HRYLD2!AX$4,'[1]INTERNAL PARAMETERS-1'!$B$5:$J$44,3,FALSE)</f>
        <v>0</v>
      </c>
      <c r="AY233" s="44">
        <f>HRYLD1!AY233*VLOOKUP(HRYLD2!AY$4,'[1]INTERNAL PARAMETERS-1'!$B$5:$J$44,5,FALSE)*VLOOKUP(HRYLD2!AY$4,'[1]INTERNAL PARAMETERS-1'!$B$5:$J$44,6,FALSE)*VLOOKUP(HRYLD2!AY$4,'[1]INTERNAL PARAMETERS-1'!$B$5:$J$44,3,FALSE) + HRYLD1!AY233*(1-VLOOKUP(HRYLD2!AY$4,'[1]INTERNAL PARAMETERS-1'!$B$5:$J$44,5,FALSE))*VLOOKUP(HRYLD2!AY$4,'[1]INTERNAL PARAMETERS-1'!$B$5:$J$44,8,FALSE)*VLOOKUP(HRYLD2!AY$4,'[1]INTERNAL PARAMETERS-1'!$B$5:$J$44,3,FALSE)</f>
        <v>0</v>
      </c>
      <c r="AZ233" s="44">
        <f>HRYLD1!AZ233*VLOOKUP(HRYLD2!AZ$4,'[1]INTERNAL PARAMETERS-1'!$B$5:$J$44,5,FALSE)*VLOOKUP(HRYLD2!AZ$4,'[1]INTERNAL PARAMETERS-1'!$B$5:$J$44,6,FALSE)*VLOOKUP(HRYLD2!AZ$4,'[1]INTERNAL PARAMETERS-1'!$B$5:$J$44,3,FALSE) + HRYLD1!AZ233*(1-VLOOKUP(HRYLD2!AZ$4,'[1]INTERNAL PARAMETERS-1'!$B$5:$J$44,5,FALSE))*VLOOKUP(HRYLD2!AZ$4,'[1]INTERNAL PARAMETERS-1'!$B$5:$J$44,8,FALSE)*VLOOKUP(HRYLD2!AZ$4,'[1]INTERNAL PARAMETERS-1'!$B$5:$J$44,3,FALSE)</f>
        <v>0</v>
      </c>
      <c r="BA233" s="44">
        <f>HRYLD1!BA233*VLOOKUP(HRYLD2!BA$4,'[1]INTERNAL PARAMETERS-1'!$B$5:$J$44,5,FALSE)*VLOOKUP(HRYLD2!BA$4,'[1]INTERNAL PARAMETERS-1'!$B$5:$J$44,6,FALSE)*VLOOKUP(HRYLD2!BA$4,'[1]INTERNAL PARAMETERS-1'!$B$5:$J$44,3,FALSE) + HRYLD1!BA233*(1-VLOOKUP(HRYLD2!BA$4,'[1]INTERNAL PARAMETERS-1'!$B$5:$J$44,5,FALSE))*VLOOKUP(HRYLD2!BA$4,'[1]INTERNAL PARAMETERS-1'!$B$5:$J$44,8,FALSE)*VLOOKUP(HRYLD2!BA$4,'[1]INTERNAL PARAMETERS-1'!$B$5:$J$44,3,FALSE)</f>
        <v>0</v>
      </c>
      <c r="BB233" s="44">
        <f>HRYLD1!BB233*VLOOKUP(HRYLD2!BB$4,'[1]INTERNAL PARAMETERS-1'!$B$5:$J$44,5,FALSE)*VLOOKUP(HRYLD2!BB$4,'[1]INTERNAL PARAMETERS-1'!$B$5:$J$44,6,FALSE)*VLOOKUP(HRYLD2!BB$4,'[1]INTERNAL PARAMETERS-1'!$B$5:$J$44,3,FALSE) + HRYLD1!BB233*(1-VLOOKUP(HRYLD2!BB$4,'[1]INTERNAL PARAMETERS-1'!$B$5:$J$44,5,FALSE))*VLOOKUP(HRYLD2!BB$4,'[1]INTERNAL PARAMETERS-1'!$B$5:$J$44,8,FALSE)*VLOOKUP(HRYLD2!BB$4,'[1]INTERNAL PARAMETERS-1'!$B$5:$J$44,3,FALSE)</f>
        <v>0</v>
      </c>
      <c r="BC233" s="44">
        <f>HRYLD1!BC233*VLOOKUP(HRYLD2!BC$4,'[1]INTERNAL PARAMETERS-1'!$B$5:$J$44,5,FALSE)*VLOOKUP(HRYLD2!BC$4,'[1]INTERNAL PARAMETERS-1'!$B$5:$J$44,6,FALSE)*VLOOKUP(HRYLD2!BC$4,'[1]INTERNAL PARAMETERS-1'!$B$5:$J$44,3,FALSE) + HRYLD1!BC233*(1-VLOOKUP(HRYLD2!BC$4,'[1]INTERNAL PARAMETERS-1'!$B$5:$J$44,5,FALSE))*VLOOKUP(HRYLD2!BC$4,'[1]INTERNAL PARAMETERS-1'!$B$5:$J$44,8,FALSE)*VLOOKUP(HRYLD2!BC$4,'[1]INTERNAL PARAMETERS-1'!$B$5:$J$44,3,FALSE)</f>
        <v>0</v>
      </c>
      <c r="BD233" s="44">
        <f>HRYLD1!BD233*VLOOKUP(HRYLD2!BD$4,'[1]INTERNAL PARAMETERS-1'!$B$5:$J$44,5,FALSE)*VLOOKUP(HRYLD2!BD$4,'[1]INTERNAL PARAMETERS-1'!$B$5:$J$44,6,FALSE)*VLOOKUP(HRYLD2!BD$4,'[1]INTERNAL PARAMETERS-1'!$B$5:$J$44,3,FALSE) + HRYLD1!BD233*(1-VLOOKUP(HRYLD2!BD$4,'[1]INTERNAL PARAMETERS-1'!$B$5:$J$44,5,FALSE))*VLOOKUP(HRYLD2!BD$4,'[1]INTERNAL PARAMETERS-1'!$B$5:$J$44,8,FALSE)*VLOOKUP(HRYLD2!BD$4,'[1]INTERNAL PARAMETERS-1'!$B$5:$J$44,3,FALSE)</f>
        <v>0</v>
      </c>
      <c r="BE233" s="44">
        <f>HRYLD1!BE233*VLOOKUP(HRYLD2!BE$4,'[1]INTERNAL PARAMETERS-1'!$B$5:$J$44,5,FALSE)*VLOOKUP(HRYLD2!BE$4,'[1]INTERNAL PARAMETERS-1'!$B$5:$J$44,6,FALSE)*VLOOKUP(HRYLD2!BE$4,'[1]INTERNAL PARAMETERS-1'!$B$5:$J$44,3,FALSE) + HRYLD1!BE233*(1-VLOOKUP(HRYLD2!BE$4,'[1]INTERNAL PARAMETERS-1'!$B$5:$J$44,5,FALSE))*VLOOKUP(HRYLD2!BE$4,'[1]INTERNAL PARAMETERS-1'!$B$5:$J$44,8,FALSE)*VLOOKUP(HRYLD2!BE$4,'[1]INTERNAL PARAMETERS-1'!$B$5:$J$44,3,FALSE)</f>
        <v>0</v>
      </c>
      <c r="BF233" s="44">
        <f>HRYLD1!BF233*VLOOKUP(HRYLD2!BF$4,'[1]INTERNAL PARAMETERS-1'!$B$5:$J$44,5,FALSE)*VLOOKUP(HRYLD2!BF$4,'[1]INTERNAL PARAMETERS-1'!$B$5:$J$44,6,FALSE)*VLOOKUP(HRYLD2!BF$4,'[1]INTERNAL PARAMETERS-1'!$B$5:$J$44,3,FALSE) + HRYLD1!BF233*(1-VLOOKUP(HRYLD2!BF$4,'[1]INTERNAL PARAMETERS-1'!$B$5:$J$44,5,FALSE))*VLOOKUP(HRYLD2!BF$4,'[1]INTERNAL PARAMETERS-1'!$B$5:$J$44,8,FALSE)*VLOOKUP(HRYLD2!BF$4,'[1]INTERNAL PARAMETERS-1'!$B$5:$J$44,3,FALSE)</f>
        <v>0</v>
      </c>
      <c r="BG233" s="44">
        <f>HRYLD1!BG233*VLOOKUP(HRYLD2!BG$4,'[1]INTERNAL PARAMETERS-1'!$B$5:$J$44,5,FALSE)*VLOOKUP(HRYLD2!BG$4,'[1]INTERNAL PARAMETERS-1'!$B$5:$J$44,6,FALSE)*VLOOKUP(HRYLD2!BG$4,'[1]INTERNAL PARAMETERS-1'!$B$5:$J$44,3,FALSE) + HRYLD1!BG233*(1-VLOOKUP(HRYLD2!BG$4,'[1]INTERNAL PARAMETERS-1'!$B$5:$J$44,5,FALSE))*VLOOKUP(HRYLD2!BG$4,'[1]INTERNAL PARAMETERS-1'!$B$5:$J$44,8,FALSE)*VLOOKUP(HRYLD2!BG$4,'[1]INTERNAL PARAMETERS-1'!$B$5:$J$44,3,FALSE)</f>
        <v>0</v>
      </c>
      <c r="BH233" s="44">
        <f>HRYLD1!BH233*VLOOKUP(HRYLD2!BH$4,'[1]INTERNAL PARAMETERS-1'!$B$5:$J$44,5,FALSE)*VLOOKUP(HRYLD2!BH$4,'[1]INTERNAL PARAMETERS-1'!$B$5:$J$44,6,FALSE)*VLOOKUP(HRYLD2!BH$4,'[1]INTERNAL PARAMETERS-1'!$B$5:$J$44,3,FALSE) + HRYLD1!BH233*(1-VLOOKUP(HRYLD2!BH$4,'[1]INTERNAL PARAMETERS-1'!$B$5:$J$44,5,FALSE))*VLOOKUP(HRYLD2!BH$4,'[1]INTERNAL PARAMETERS-1'!$B$5:$J$44,8,FALSE)*VLOOKUP(HRYLD2!BH$4,'[1]INTERNAL PARAMETERS-1'!$B$5:$J$44,3,FALSE)</f>
        <v>0</v>
      </c>
      <c r="BI233" s="44">
        <f>HRYLD1!BI233*VLOOKUP(HRYLD2!BI$4,'[1]INTERNAL PARAMETERS-1'!$B$5:$J$44,5,FALSE)*VLOOKUP(HRYLD2!BI$4,'[1]INTERNAL PARAMETERS-1'!$B$5:$J$44,6,FALSE)*VLOOKUP(HRYLD2!BI$4,'[1]INTERNAL PARAMETERS-1'!$B$5:$J$44,3,FALSE) + HRYLD1!BI233*(1-VLOOKUP(HRYLD2!BI$4,'[1]INTERNAL PARAMETERS-1'!$B$5:$J$44,5,FALSE))*VLOOKUP(HRYLD2!BI$4,'[1]INTERNAL PARAMETERS-1'!$B$5:$J$44,8,FALSE)*VLOOKUP(HRYLD2!BI$4,'[1]INTERNAL PARAMETERS-1'!$B$5:$J$44,3,FALSE)</f>
        <v>0</v>
      </c>
      <c r="BJ233" s="44">
        <f>HRYLD1!BJ233*VLOOKUP(HRYLD2!BJ$4,'[1]INTERNAL PARAMETERS-1'!$B$5:$J$44,5,FALSE)*VLOOKUP(HRYLD2!BJ$4,'[1]INTERNAL PARAMETERS-1'!$B$5:$J$44,6,FALSE)*VLOOKUP(HRYLD2!BJ$4,'[1]INTERNAL PARAMETERS-1'!$B$5:$J$44,3,FALSE) + HRYLD1!BJ233*(1-VLOOKUP(HRYLD2!BJ$4,'[1]INTERNAL PARAMETERS-1'!$B$5:$J$44,5,FALSE))*VLOOKUP(HRYLD2!BJ$4,'[1]INTERNAL PARAMETERS-1'!$B$5:$J$44,8,FALSE)*VLOOKUP(HRYLD2!BJ$4,'[1]INTERNAL PARAMETERS-1'!$B$5:$J$44,3,FALSE)</f>
        <v>0</v>
      </c>
      <c r="BK233" s="44">
        <f>HRYLD1!BK233*VLOOKUP(HRYLD2!BK$4,'[1]INTERNAL PARAMETERS-1'!$B$5:$J$44,5,FALSE)*VLOOKUP(HRYLD2!BK$4,'[1]INTERNAL PARAMETERS-1'!$B$5:$J$44,6,FALSE)*VLOOKUP(HRYLD2!BK$4,'[1]INTERNAL PARAMETERS-1'!$B$5:$J$44,3,FALSE) + HRYLD1!BK233*(1-VLOOKUP(HRYLD2!BK$4,'[1]INTERNAL PARAMETERS-1'!$B$5:$J$44,5,FALSE))*VLOOKUP(HRYLD2!BK$4,'[1]INTERNAL PARAMETERS-1'!$B$5:$J$44,8,FALSE)*VLOOKUP(HRYLD2!BK$4,'[1]INTERNAL PARAMETERS-1'!$B$5:$J$44,3,FALSE)</f>
        <v>0</v>
      </c>
      <c r="BL233" s="44">
        <f>HRYLD1!BL233*VLOOKUP(HRYLD2!BL$4,'[1]INTERNAL PARAMETERS-1'!$B$5:$J$44,5,FALSE)*VLOOKUP(HRYLD2!BL$4,'[1]INTERNAL PARAMETERS-1'!$B$5:$J$44,6,FALSE)*VLOOKUP(HRYLD2!BL$4,'[1]INTERNAL PARAMETERS-1'!$B$5:$J$44,3,FALSE) + HRYLD1!BL233*(1-VLOOKUP(HRYLD2!BL$4,'[1]INTERNAL PARAMETERS-1'!$B$5:$J$44,5,FALSE))*VLOOKUP(HRYLD2!BL$4,'[1]INTERNAL PARAMETERS-1'!$B$5:$J$44,8,FALSE)*VLOOKUP(HRYLD2!BL$4,'[1]INTERNAL PARAMETERS-1'!$B$5:$J$44,3,FALSE)</f>
        <v>0</v>
      </c>
      <c r="BM233" s="44">
        <f>HRYLD1!BM233*VLOOKUP(HRYLD2!BM$4,'[1]INTERNAL PARAMETERS-1'!$B$5:$J$44,5,FALSE)*VLOOKUP(HRYLD2!BM$4,'[1]INTERNAL PARAMETERS-1'!$B$5:$J$44,6,FALSE)*VLOOKUP(HRYLD2!BM$4,'[1]INTERNAL PARAMETERS-1'!$B$5:$J$44,3,FALSE) + HRYLD1!BM233*(1-VLOOKUP(HRYLD2!BM$4,'[1]INTERNAL PARAMETERS-1'!$B$5:$J$44,5,FALSE))*VLOOKUP(HRYLD2!BM$4,'[1]INTERNAL PARAMETERS-1'!$B$5:$J$44,8,FALSE)*VLOOKUP(HRYLD2!BM$4,'[1]INTERNAL PARAMETERS-1'!$B$5:$J$44,3,FALSE)</f>
        <v>0</v>
      </c>
      <c r="BN233" s="44">
        <f>HRYLD1!BN233*VLOOKUP(HRYLD2!BN$4,'[1]INTERNAL PARAMETERS-1'!$B$5:$J$44,5,FALSE)*VLOOKUP(HRYLD2!BN$4,'[1]INTERNAL PARAMETERS-1'!$B$5:$J$44,6,FALSE)*VLOOKUP(HRYLD2!BN$4,'[1]INTERNAL PARAMETERS-1'!$B$5:$J$44,3,FALSE) + HRYLD1!BN233*(1-VLOOKUP(HRYLD2!BN$4,'[1]INTERNAL PARAMETERS-1'!$B$5:$J$44,5,FALSE))*VLOOKUP(HRYLD2!BN$4,'[1]INTERNAL PARAMETERS-1'!$B$5:$J$44,8,FALSE)*VLOOKUP(HRYLD2!BN$4,'[1]INTERNAL PARAMETERS-1'!$B$5:$J$44,3,FALSE)</f>
        <v>0</v>
      </c>
      <c r="BO233" s="44">
        <f>HRYLD1!BO233*VLOOKUP(HRYLD2!BO$4,'[1]INTERNAL PARAMETERS-1'!$B$5:$J$44,5,FALSE)*VLOOKUP(HRYLD2!BO$4,'[1]INTERNAL PARAMETERS-1'!$B$5:$J$44,6,FALSE)*VLOOKUP(HRYLD2!BO$4,'[1]INTERNAL PARAMETERS-1'!$B$5:$J$44,3,FALSE) + HRYLD1!BO233*(1-VLOOKUP(HRYLD2!BO$4,'[1]INTERNAL PARAMETERS-1'!$B$5:$J$44,5,FALSE))*VLOOKUP(HRYLD2!BO$4,'[1]INTERNAL PARAMETERS-1'!$B$5:$J$44,8,FALSE)*VLOOKUP(HRYLD2!BO$4,'[1]INTERNAL PARAMETERS-1'!$B$5:$J$44,3,FALSE)</f>
        <v>0</v>
      </c>
      <c r="BP233" s="44">
        <f>HRYLD1!BP233*VLOOKUP(HRYLD2!BP$4,'[1]INTERNAL PARAMETERS-1'!$B$5:$J$44,5,FALSE)*VLOOKUP(HRYLD2!BP$4,'[1]INTERNAL PARAMETERS-1'!$B$5:$J$44,6,FALSE)*VLOOKUP(HRYLD2!BP$4,'[1]INTERNAL PARAMETERS-1'!$B$5:$J$44,3,FALSE) + HRYLD1!BP233*(1-VLOOKUP(HRYLD2!BP$4,'[1]INTERNAL PARAMETERS-1'!$B$5:$J$44,5,FALSE))*VLOOKUP(HRYLD2!BP$4,'[1]INTERNAL PARAMETERS-1'!$B$5:$J$44,8,FALSE)*VLOOKUP(HRYLD2!BP$4,'[1]INTERNAL PARAMETERS-1'!$B$5:$J$44,3,FALSE)</f>
        <v>0</v>
      </c>
      <c r="BQ233" s="44">
        <f>HRYLD1!BQ233*VLOOKUP(HRYLD2!BQ$4,'[1]INTERNAL PARAMETERS-1'!$B$5:$J$44,5,FALSE)*VLOOKUP(HRYLD2!BQ$4,'[1]INTERNAL PARAMETERS-1'!$B$5:$J$44,6,FALSE)*VLOOKUP(HRYLD2!BQ$4,'[1]INTERNAL PARAMETERS-1'!$B$5:$J$44,3,FALSE) + HRYLD1!BQ233*(1-VLOOKUP(HRYLD2!BQ$4,'[1]INTERNAL PARAMETERS-1'!$B$5:$J$44,5,FALSE))*VLOOKUP(HRYLD2!BQ$4,'[1]INTERNAL PARAMETERS-1'!$B$5:$J$44,8,FALSE)*VLOOKUP(HRYLD2!BQ$4,'[1]INTERNAL PARAMETERS-1'!$B$5:$J$44,3,FALSE)</f>
        <v>0</v>
      </c>
      <c r="BR233" s="44">
        <f>HRYLD1!BR233*VLOOKUP(HRYLD2!BR$4,'[1]INTERNAL PARAMETERS-1'!$B$5:$J$44,5,FALSE)*VLOOKUP(HRYLD2!BR$4,'[1]INTERNAL PARAMETERS-1'!$B$5:$J$44,6,FALSE)*VLOOKUP(HRYLD2!BR$4,'[1]INTERNAL PARAMETERS-1'!$B$5:$J$44,3,FALSE) + HRYLD1!BR233*(1-VLOOKUP(HRYLD2!BR$4,'[1]INTERNAL PARAMETERS-1'!$B$5:$J$44,5,FALSE))*VLOOKUP(HRYLD2!BR$4,'[1]INTERNAL PARAMETERS-1'!$B$5:$J$44,8,FALSE)*VLOOKUP(HRYLD2!BR$4,'[1]INTERNAL PARAMETERS-1'!$B$5:$J$44,3,FALSE)</f>
        <v>0</v>
      </c>
      <c r="BS233" s="44">
        <f>HRYLD1!BS233*VLOOKUP(HRYLD2!BS$4,'[1]INTERNAL PARAMETERS-1'!$B$5:$J$44,5,FALSE)*VLOOKUP(HRYLD2!BS$4,'[1]INTERNAL PARAMETERS-1'!$B$5:$J$44,6,FALSE)*VLOOKUP(HRYLD2!BS$4,'[1]INTERNAL PARAMETERS-1'!$B$5:$J$44,3,FALSE) + HRYLD1!BS233*(1-VLOOKUP(HRYLD2!BS$4,'[1]INTERNAL PARAMETERS-1'!$B$5:$J$44,5,FALSE))*VLOOKUP(HRYLD2!BS$4,'[1]INTERNAL PARAMETERS-1'!$B$5:$J$44,8,FALSE)*VLOOKUP(HRYLD2!BS$4,'[1]INTERNAL PARAMETERS-1'!$B$5:$J$44,3,FALSE)</f>
        <v>0</v>
      </c>
      <c r="BT233" s="44">
        <f>HRYLD1!BT233*VLOOKUP(HRYLD2!BT$4,'[1]INTERNAL PARAMETERS-1'!$B$5:$J$44,5,FALSE)*VLOOKUP(HRYLD2!BT$4,'[1]INTERNAL PARAMETERS-1'!$B$5:$J$44,6,FALSE)*VLOOKUP(HRYLD2!BT$4,'[1]INTERNAL PARAMETERS-1'!$B$5:$J$44,3,FALSE) + HRYLD1!BT233*(1-VLOOKUP(HRYLD2!BT$4,'[1]INTERNAL PARAMETERS-1'!$B$5:$J$44,5,FALSE))*VLOOKUP(HRYLD2!BT$4,'[1]INTERNAL PARAMETERS-1'!$B$5:$J$44,8,FALSE)*VLOOKUP(HRYLD2!BT$4,'[1]INTERNAL PARAMETERS-1'!$B$5:$J$44,3,FALSE)</f>
        <v>0</v>
      </c>
      <c r="BU233" s="44">
        <f>HRYLD1!BU233*VLOOKUP(HRYLD2!BU$4,'[1]INTERNAL PARAMETERS-1'!$B$5:$J$44,5,FALSE)*VLOOKUP(HRYLD2!BU$4,'[1]INTERNAL PARAMETERS-1'!$B$5:$J$44,6,FALSE)*VLOOKUP(HRYLD2!BU$4,'[1]INTERNAL PARAMETERS-1'!$B$5:$J$44,3,FALSE) + HRYLD1!BU233*(1-VLOOKUP(HRYLD2!BU$4,'[1]INTERNAL PARAMETERS-1'!$B$5:$J$44,5,FALSE))*VLOOKUP(HRYLD2!BU$4,'[1]INTERNAL PARAMETERS-1'!$B$5:$J$44,8,FALSE)*VLOOKUP(HRYLD2!BU$4,'[1]INTERNAL PARAMETERS-1'!$B$5:$J$44,3,FALSE)</f>
        <v>0</v>
      </c>
      <c r="BV233" s="44">
        <f>HRYLD1!BV233*VLOOKUP(HRYLD2!BV$4,'[1]INTERNAL PARAMETERS-1'!$B$5:$J$44,5,FALSE)*VLOOKUP(HRYLD2!BV$4,'[1]INTERNAL PARAMETERS-1'!$B$5:$J$44,6,FALSE)*VLOOKUP(HRYLD2!BV$4,'[1]INTERNAL PARAMETERS-1'!$B$5:$J$44,3,FALSE) + HRYLD1!BV233*(1-VLOOKUP(HRYLD2!BV$4,'[1]INTERNAL PARAMETERS-1'!$B$5:$J$44,5,FALSE))*VLOOKUP(HRYLD2!BV$4,'[1]INTERNAL PARAMETERS-1'!$B$5:$J$44,8,FALSE)*VLOOKUP(HRYLD2!BV$4,'[1]INTERNAL PARAMETERS-1'!$B$5:$J$44,3,FALSE)</f>
        <v>0</v>
      </c>
      <c r="BW233" s="44">
        <f>HRYLD1!BW233*VLOOKUP(HRYLD2!BW$4,'[1]INTERNAL PARAMETERS-1'!$B$5:$J$44,5,FALSE)*VLOOKUP(HRYLD2!BW$4,'[1]INTERNAL PARAMETERS-1'!$B$5:$J$44,6,FALSE)*VLOOKUP(HRYLD2!BW$4,'[1]INTERNAL PARAMETERS-1'!$B$5:$J$44,3,FALSE) + HRYLD1!BW233*(1-VLOOKUP(HRYLD2!BW$4,'[1]INTERNAL PARAMETERS-1'!$B$5:$J$44,5,FALSE))*VLOOKUP(HRYLD2!BW$4,'[1]INTERNAL PARAMETERS-1'!$B$5:$J$44,8,FALSE)*VLOOKUP(HRYLD2!BW$4,'[1]INTERNAL PARAMETERS-1'!$B$5:$J$44,3,FALSE)</f>
        <v>0</v>
      </c>
      <c r="BX233" s="44">
        <f>HRYLD1!BX233*VLOOKUP(HRYLD2!BX$4,'[1]INTERNAL PARAMETERS-1'!$B$5:$J$44,5,FALSE)*VLOOKUP(HRYLD2!BX$4,'[1]INTERNAL PARAMETERS-1'!$B$5:$J$44,6,FALSE)*VLOOKUP(HRYLD2!BX$4,'[1]INTERNAL PARAMETERS-1'!$B$5:$J$44,3,FALSE) + HRYLD1!BX233*(1-VLOOKUP(HRYLD2!BX$4,'[1]INTERNAL PARAMETERS-1'!$B$5:$J$44,5,FALSE))*VLOOKUP(HRYLD2!BX$4,'[1]INTERNAL PARAMETERS-1'!$B$5:$J$44,8,FALSE)*VLOOKUP(HRYLD2!BX$4,'[1]INTERNAL PARAMETERS-1'!$B$5:$J$44,3,FALSE)</f>
        <v>0</v>
      </c>
      <c r="BY233" s="44">
        <f>HRYLD1!BY233*VLOOKUP(HRYLD2!BY$4,'[1]INTERNAL PARAMETERS-1'!$B$5:$J$44,5,FALSE)*VLOOKUP(HRYLD2!BY$4,'[1]INTERNAL PARAMETERS-1'!$B$5:$J$44,6,FALSE)*VLOOKUP(HRYLD2!BY$4,'[1]INTERNAL PARAMETERS-1'!$B$5:$J$44,3,FALSE) + HRYLD1!BY233*(1-VLOOKUP(HRYLD2!BY$4,'[1]INTERNAL PARAMETERS-1'!$B$5:$J$44,5,FALSE))*VLOOKUP(HRYLD2!BY$4,'[1]INTERNAL PARAMETERS-1'!$B$5:$J$44,8,FALSE)*VLOOKUP(HRYLD2!BY$4,'[1]INTERNAL PARAMETERS-1'!$B$5:$J$44,3,FALSE)</f>
        <v>0</v>
      </c>
      <c r="BZ233" s="44">
        <f>HRYLD1!BZ233*VLOOKUP(HRYLD2!BZ$4,'[1]INTERNAL PARAMETERS-1'!$B$5:$J$44,5,FALSE)*VLOOKUP(HRYLD2!BZ$4,'[1]INTERNAL PARAMETERS-1'!$B$5:$J$44,6,FALSE)*VLOOKUP(HRYLD2!BZ$4,'[1]INTERNAL PARAMETERS-1'!$B$5:$J$44,3,FALSE) + HRYLD1!BZ233*(1-VLOOKUP(HRYLD2!BZ$4,'[1]INTERNAL PARAMETERS-1'!$B$5:$J$44,5,FALSE))*VLOOKUP(HRYLD2!BZ$4,'[1]INTERNAL PARAMETERS-1'!$B$5:$J$44,8,FALSE)*VLOOKUP(HRYLD2!BZ$4,'[1]INTERNAL PARAMETERS-1'!$B$5:$J$44,3,FALSE)</f>
        <v>0</v>
      </c>
      <c r="CA233" s="44">
        <f>HRYLD1!CA233*VLOOKUP(HRYLD2!CA$4,'[1]INTERNAL PARAMETERS-1'!$B$5:$J$44,5,FALSE)*VLOOKUP(HRYLD2!CA$4,'[1]INTERNAL PARAMETERS-1'!$B$5:$J$44,6,FALSE)*VLOOKUP(HRYLD2!CA$4,'[1]INTERNAL PARAMETERS-1'!$B$5:$J$44,3,FALSE) + HRYLD1!CA233*(1-VLOOKUP(HRYLD2!CA$4,'[1]INTERNAL PARAMETERS-1'!$B$5:$J$44,5,FALSE))*VLOOKUP(HRYLD2!CA$4,'[1]INTERNAL PARAMETERS-1'!$B$5:$J$44,8,FALSE)*VLOOKUP(HRYLD2!CA$4,'[1]INTERNAL PARAMETERS-1'!$B$5:$J$44,3,FALSE)</f>
        <v>0</v>
      </c>
      <c r="CB233" s="44">
        <f>HRYLD1!CB233*VLOOKUP(HRYLD2!CB$4,'[1]INTERNAL PARAMETERS-1'!$B$5:$J$44,5,FALSE)*VLOOKUP(HRYLD2!CB$4,'[1]INTERNAL PARAMETERS-1'!$B$5:$J$44,6,FALSE)*VLOOKUP(HRYLD2!CB$4,'[1]INTERNAL PARAMETERS-1'!$B$5:$J$44,3,FALSE) + HRYLD1!CB233*(1-VLOOKUP(HRYLD2!CB$4,'[1]INTERNAL PARAMETERS-1'!$B$5:$J$44,5,FALSE))*VLOOKUP(HRYLD2!CB$4,'[1]INTERNAL PARAMETERS-1'!$B$5:$J$44,8,FALSE)*VLOOKUP(HRYLD2!CB$4,'[1]INTERNAL PARAMETERS-1'!$B$5:$J$44,3,FALSE)</f>
        <v>0</v>
      </c>
      <c r="CC233" s="44">
        <f>HRYLD1!CC233*VLOOKUP(HRYLD2!CC$4,'[1]INTERNAL PARAMETERS-1'!$B$5:$J$44,5,FALSE)*VLOOKUP(HRYLD2!CC$4,'[1]INTERNAL PARAMETERS-1'!$B$5:$J$44,6,FALSE)*VLOOKUP(HRYLD2!CC$4,'[1]INTERNAL PARAMETERS-1'!$B$5:$J$44,3,FALSE) + HRYLD1!CC233*(1-VLOOKUP(HRYLD2!CC$4,'[1]INTERNAL PARAMETERS-1'!$B$5:$J$44,5,FALSE))*VLOOKUP(HRYLD2!CC$4,'[1]INTERNAL PARAMETERS-1'!$B$5:$J$44,8,FALSE)*VLOOKUP(HRYLD2!CC$4,'[1]INTERNAL PARAMETERS-1'!$B$5:$J$44,3,FALSE)</f>
        <v>0</v>
      </c>
      <c r="CD233" s="44">
        <f>HRYLD1!CD233*VLOOKUP(HRYLD2!CD$4,'[1]INTERNAL PARAMETERS-1'!$B$5:$J$44,5,FALSE)*VLOOKUP(HRYLD2!CD$4,'[1]INTERNAL PARAMETERS-1'!$B$5:$J$44,6,FALSE)*VLOOKUP(HRYLD2!CD$4,'[1]INTERNAL PARAMETERS-1'!$B$5:$J$44,3,FALSE) + HRYLD1!CD233*(1-VLOOKUP(HRYLD2!CD$4,'[1]INTERNAL PARAMETERS-1'!$B$5:$J$44,5,FALSE))*VLOOKUP(HRYLD2!CD$4,'[1]INTERNAL PARAMETERS-1'!$B$5:$J$44,8,FALSE)*VLOOKUP(HRYLD2!CD$4,'[1]INTERNAL PARAMETERS-1'!$B$5:$J$44,3,FALSE)</f>
        <v>0</v>
      </c>
      <c r="CE233" s="44">
        <f>HRYLD1!CE233*VLOOKUP(HRYLD2!CE$4,'[1]INTERNAL PARAMETERS-1'!$B$5:$J$44,5,FALSE)*VLOOKUP(HRYLD2!CE$4,'[1]INTERNAL PARAMETERS-1'!$B$5:$J$44,6,FALSE)*VLOOKUP(HRYLD2!CE$4,'[1]INTERNAL PARAMETERS-1'!$B$5:$J$44,3,FALSE) + HRYLD1!CE233*(1-VLOOKUP(HRYLD2!CE$4,'[1]INTERNAL PARAMETERS-1'!$B$5:$J$44,5,FALSE))*VLOOKUP(HRYLD2!CE$4,'[1]INTERNAL PARAMETERS-1'!$B$5:$J$44,8,FALSE)*VLOOKUP(HRYLD2!CE$4,'[1]INTERNAL PARAMETERS-1'!$B$5:$J$44,3,FALSE)</f>
        <v>0</v>
      </c>
      <c r="CF233" s="44">
        <f>HRYLD1!CF233*VLOOKUP(HRYLD2!CF$4,'[1]INTERNAL PARAMETERS-1'!$B$5:$J$44,5,FALSE)*VLOOKUP(HRYLD2!CF$4,'[1]INTERNAL PARAMETERS-1'!$B$5:$J$44,6,FALSE)*VLOOKUP(HRYLD2!CF$4,'[1]INTERNAL PARAMETERS-1'!$B$5:$J$44,3,FALSE) + HRYLD1!CF233*(1-VLOOKUP(HRYLD2!CF$4,'[1]INTERNAL PARAMETERS-1'!$B$5:$J$44,5,FALSE))*VLOOKUP(HRYLD2!CF$4,'[1]INTERNAL PARAMETERS-1'!$B$5:$J$44,8,FALSE)*VLOOKUP(HRYLD2!CF$4,'[1]INTERNAL PARAMETERS-1'!$B$5:$J$44,3,FALSE)</f>
        <v>0</v>
      </c>
      <c r="CG233" s="44">
        <f>HRYLD1!CG233*VLOOKUP(HRYLD2!CG$4,'[1]INTERNAL PARAMETERS-1'!$B$5:$J$44,5,FALSE)*VLOOKUP(HRYLD2!CG$4,'[1]INTERNAL PARAMETERS-1'!$B$5:$J$44,6,FALSE)*VLOOKUP(HRYLD2!CG$4,'[1]INTERNAL PARAMETERS-1'!$B$5:$J$44,3,FALSE) + HRYLD1!CG233*(1-VLOOKUP(HRYLD2!CG$4,'[1]INTERNAL PARAMETERS-1'!$B$5:$J$44,5,FALSE))*VLOOKUP(HRYLD2!CG$4,'[1]INTERNAL PARAMETERS-1'!$B$5:$J$44,8,FALSE)*VLOOKUP(HRYLD2!CG$4,'[1]INTERNAL PARAMETERS-1'!$B$5:$J$44,3,FALSE)</f>
        <v>0</v>
      </c>
      <c r="CH233" s="43">
        <f>HRYLD1!CH233*VLOOKUP(HRYLD2!CH$4,'[1]INTERNAL PARAMETERS-1'!$B$5:$J$44,5,FALSE)*VLOOKUP(HRYLD2!CH$4,'[1]INTERNAL PARAMETERS-1'!$B$5:$J$44,6,FALSE)*VLOOKUP(HRYLD2!CH$4,'[1]INTERNAL PARAMETERS-1'!$B$5:$J$44,3,FALSE) + HRYLD1!CH233*(1-VLOOKUP(HRYLD2!CH$4,'[1]INTERNAL PARAMETERS-1'!$B$5:$J$44,5,FALSE))*VLOOKUP(HRYLD2!CH$4,'[1]INTERNAL PARAMETERS-1'!$B$5:$J$44,8,FALSE)*VLOOKUP(HRYLD2!CH$4,'[1]INTERNAL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67</v>
      </c>
      <c r="D234" s="60" t="s">
        <v>53</v>
      </c>
      <c r="E234" s="132">
        <f>HR!X234</f>
        <v>0</v>
      </c>
      <c r="F234" s="59">
        <f>'[1]INTERNAL PARAMETERS-1'!M18</f>
        <v>21.115000000000002</v>
      </c>
      <c r="G234" s="45">
        <f>HRYLD1!G234*VLOOKUP(HRYLD2!G$4,'[1]INTERNAL PARAMETERS-1'!$B$5:$J$44,5,FALSE)*VLOOKUP(HRYLD2!G$4,'[1]INTERNAL PARAMETERS-1'!$B$5:$J$44,7,FALSE)*HRYLD2!$F234 + HRYLD1!G234*(1-VLOOKUP(HRYLD2!G$4,'[1]INTERNAL PARAMETERS-1'!$B$5:$J$44,5,FALSE))*VLOOKUP(HRYLD2!G$4,'[1]INTERNAL PARAMETERS-1'!$B$5:$J$44,9,FALSE)*HRYLD2!$F234</f>
        <v>0</v>
      </c>
      <c r="H234" s="44">
        <f>HRYLD1!H234*VLOOKUP(HRYLD2!H$4,'[1]INTERNAL PARAMETERS-1'!$B$5:$J$44,5,FALSE)*VLOOKUP(HRYLD2!H$4,'[1]INTERNAL PARAMETERS-1'!$B$5:$J$44,7,FALSE)*HRYLD2!$F234 + HRYLD1!H234*(1-VLOOKUP(HRYLD2!H$4,'[1]INTERNAL PARAMETERS-1'!$B$5:$J$44,5,FALSE))*VLOOKUP(HRYLD2!H$4,'[1]INTERNAL PARAMETERS-1'!$B$5:$J$44,9,FALSE)*HRYLD2!$F234</f>
        <v>0</v>
      </c>
      <c r="I234" s="44">
        <f>HRYLD1!I234*VLOOKUP(HRYLD2!I$4,'[1]INTERNAL PARAMETERS-1'!$B$5:$J$44,5,FALSE)*VLOOKUP(HRYLD2!I$4,'[1]INTERNAL PARAMETERS-1'!$B$5:$J$44,7,FALSE)*HRYLD2!$F234 + HRYLD1!I234*(1-VLOOKUP(HRYLD2!I$4,'[1]INTERNAL PARAMETERS-1'!$B$5:$J$44,5,FALSE))*VLOOKUP(HRYLD2!I$4,'[1]INTERNAL PARAMETERS-1'!$B$5:$J$44,9,FALSE)*HRYLD2!$F234</f>
        <v>0</v>
      </c>
      <c r="J234" s="44">
        <f>HRYLD1!J234*VLOOKUP(HRYLD2!J$4,'[1]INTERNAL PARAMETERS-1'!$B$5:$J$44,5,FALSE)*VLOOKUP(HRYLD2!J$4,'[1]INTERNAL PARAMETERS-1'!$B$5:$J$44,7,FALSE)*HRYLD2!$F234 + HRYLD1!J234*(1-VLOOKUP(HRYLD2!J$4,'[1]INTERNAL PARAMETERS-1'!$B$5:$J$44,5,FALSE))*VLOOKUP(HRYLD2!J$4,'[1]INTERNAL PARAMETERS-1'!$B$5:$J$44,9,FALSE)*HRYLD2!$F234</f>
        <v>0</v>
      </c>
      <c r="K234" s="44">
        <f>HRYLD1!K234*VLOOKUP(HRYLD2!K$4,'[1]INTERNAL PARAMETERS-1'!$B$5:$J$44,5,FALSE)*VLOOKUP(HRYLD2!K$4,'[1]INTERNAL PARAMETERS-1'!$B$5:$J$44,7,FALSE)*HRYLD2!$F234 + HRYLD1!K234*(1-VLOOKUP(HRYLD2!K$4,'[1]INTERNAL PARAMETERS-1'!$B$5:$J$44,5,FALSE))*VLOOKUP(HRYLD2!K$4,'[1]INTERNAL PARAMETERS-1'!$B$5:$J$44,9,FALSE)*HRYLD2!$F234</f>
        <v>0</v>
      </c>
      <c r="L234" s="44">
        <f>HRYLD1!L234*VLOOKUP(HRYLD2!L$4,'[1]INTERNAL PARAMETERS-1'!$B$5:$J$44,5,FALSE)*VLOOKUP(HRYLD2!L$4,'[1]INTERNAL PARAMETERS-1'!$B$5:$J$44,7,FALSE)*HRYLD2!$F234 + HRYLD1!L234*(1-VLOOKUP(HRYLD2!L$4,'[1]INTERNAL PARAMETERS-1'!$B$5:$J$44,5,FALSE))*VLOOKUP(HRYLD2!L$4,'[1]INTERNAL PARAMETERS-1'!$B$5:$J$44,9,FALSE)*HRYLD2!$F234</f>
        <v>0</v>
      </c>
      <c r="M234" s="44">
        <f>HRYLD1!M234*VLOOKUP(HRYLD2!M$4,'[1]INTERNAL PARAMETERS-1'!$B$5:$J$44,5,FALSE)*VLOOKUP(HRYLD2!M$4,'[1]INTERNAL PARAMETERS-1'!$B$5:$J$44,7,FALSE)*HRYLD2!$F234 + HRYLD1!M234*(1-VLOOKUP(HRYLD2!M$4,'[1]INTERNAL PARAMETERS-1'!$B$5:$J$44,5,FALSE))*VLOOKUP(HRYLD2!M$4,'[1]INTERNAL PARAMETERS-1'!$B$5:$J$44,9,FALSE)*HRYLD2!$F234</f>
        <v>0</v>
      </c>
      <c r="N234" s="44">
        <f>HRYLD1!N234*VLOOKUP(HRYLD2!N$4,'[1]INTERNAL PARAMETERS-1'!$B$5:$J$44,5,FALSE)*VLOOKUP(HRYLD2!N$4,'[1]INTERNAL PARAMETERS-1'!$B$5:$J$44,7,FALSE)*HRYLD2!$F234 + HRYLD1!N234*(1-VLOOKUP(HRYLD2!N$4,'[1]INTERNAL PARAMETERS-1'!$B$5:$J$44,5,FALSE))*VLOOKUP(HRYLD2!N$4,'[1]INTERNAL PARAMETERS-1'!$B$5:$J$44,9,FALSE)*HRYLD2!$F234</f>
        <v>0</v>
      </c>
      <c r="O234" s="44">
        <f>HRYLD1!O234*VLOOKUP(HRYLD2!O$4,'[1]INTERNAL PARAMETERS-1'!$B$5:$J$44,5,FALSE)*VLOOKUP(HRYLD2!O$4,'[1]INTERNAL PARAMETERS-1'!$B$5:$J$44,7,FALSE)*HRYLD2!$F234 + HRYLD1!O234*(1-VLOOKUP(HRYLD2!O$4,'[1]INTERNAL PARAMETERS-1'!$B$5:$J$44,5,FALSE))*VLOOKUP(HRYLD2!O$4,'[1]INTERNAL PARAMETERS-1'!$B$5:$J$44,9,FALSE)*HRYLD2!$F234</f>
        <v>0</v>
      </c>
      <c r="P234" s="44">
        <f>HRYLD1!P234*VLOOKUP(HRYLD2!P$4,'[1]INTERNAL PARAMETERS-1'!$B$5:$J$44,5,FALSE)*VLOOKUP(HRYLD2!P$4,'[1]INTERNAL PARAMETERS-1'!$B$5:$J$44,7,FALSE)*HRYLD2!$F234 + HRYLD1!P234*(1-VLOOKUP(HRYLD2!P$4,'[1]INTERNAL PARAMETERS-1'!$B$5:$J$44,5,FALSE))*VLOOKUP(HRYLD2!P$4,'[1]INTERNAL PARAMETERS-1'!$B$5:$J$44,9,FALSE)*HRYLD2!$F234</f>
        <v>0</v>
      </c>
      <c r="Q234" s="44">
        <f>HRYLD1!Q234*VLOOKUP(HRYLD2!Q$4,'[1]INTERNAL PARAMETERS-1'!$B$5:$J$44,5,FALSE)*VLOOKUP(HRYLD2!Q$4,'[1]INTERNAL PARAMETERS-1'!$B$5:$J$44,7,FALSE)*HRYLD2!$F234 + HRYLD1!Q234*(1-VLOOKUP(HRYLD2!Q$4,'[1]INTERNAL PARAMETERS-1'!$B$5:$J$44,5,FALSE))*VLOOKUP(HRYLD2!Q$4,'[1]INTERNAL PARAMETERS-1'!$B$5:$J$44,9,FALSE)*HRYLD2!$F234</f>
        <v>0</v>
      </c>
      <c r="R234" s="44">
        <f>HRYLD1!R234*VLOOKUP(HRYLD2!R$4,'[1]INTERNAL PARAMETERS-1'!$B$5:$J$44,5,FALSE)*VLOOKUP(HRYLD2!R$4,'[1]INTERNAL PARAMETERS-1'!$B$5:$J$44,7,FALSE)*HRYLD2!$F234 + HRYLD1!R234*(1-VLOOKUP(HRYLD2!R$4,'[1]INTERNAL PARAMETERS-1'!$B$5:$J$44,5,FALSE))*VLOOKUP(HRYLD2!R$4,'[1]INTERNAL PARAMETERS-1'!$B$5:$J$44,9,FALSE)*HRYLD2!$F234</f>
        <v>0</v>
      </c>
      <c r="S234" s="44">
        <f>HRYLD1!S234*VLOOKUP(HRYLD2!S$4,'[1]INTERNAL PARAMETERS-1'!$B$5:$J$44,5,FALSE)*VLOOKUP(HRYLD2!S$4,'[1]INTERNAL PARAMETERS-1'!$B$5:$J$44,7,FALSE)*HRYLD2!$F234 + HRYLD1!S234*(1-VLOOKUP(HRYLD2!S$4,'[1]INTERNAL PARAMETERS-1'!$B$5:$J$44,5,FALSE))*VLOOKUP(HRYLD2!S$4,'[1]INTERNAL PARAMETERS-1'!$B$5:$J$44,9,FALSE)*HRYLD2!$F234</f>
        <v>0</v>
      </c>
      <c r="T234" s="44">
        <f>HRYLD1!T234*VLOOKUP(HRYLD2!T$4,'[1]INTERNAL PARAMETERS-1'!$B$5:$J$44,5,FALSE)*VLOOKUP(HRYLD2!T$4,'[1]INTERNAL PARAMETERS-1'!$B$5:$J$44,7,FALSE)*HRYLD2!$F234 + HRYLD1!T234*(1-VLOOKUP(HRYLD2!T$4,'[1]INTERNAL PARAMETERS-1'!$B$5:$J$44,5,FALSE))*VLOOKUP(HRYLD2!T$4,'[1]INTERNAL PARAMETERS-1'!$B$5:$J$44,9,FALSE)*HRYLD2!$F234</f>
        <v>0</v>
      </c>
      <c r="U234" s="44">
        <f>HRYLD1!U234*VLOOKUP(HRYLD2!U$4,'[1]INTERNAL PARAMETERS-1'!$B$5:$J$44,5,FALSE)*VLOOKUP(HRYLD2!U$4,'[1]INTERNAL PARAMETERS-1'!$B$5:$J$44,7,FALSE)*HRYLD2!$F234 + HRYLD1!U234*(1-VLOOKUP(HRYLD2!U$4,'[1]INTERNAL PARAMETERS-1'!$B$5:$J$44,5,FALSE))*VLOOKUP(HRYLD2!U$4,'[1]INTERNAL PARAMETERS-1'!$B$5:$J$44,9,FALSE)*HRYLD2!$F234</f>
        <v>0</v>
      </c>
      <c r="V234" s="44">
        <f>HRYLD1!V234*VLOOKUP(HRYLD2!V$4,'[1]INTERNAL PARAMETERS-1'!$B$5:$J$44,5,FALSE)*VLOOKUP(HRYLD2!V$4,'[1]INTERNAL PARAMETERS-1'!$B$5:$J$44,7,FALSE)*HRYLD2!$F234 + HRYLD1!V234*(1-VLOOKUP(HRYLD2!V$4,'[1]INTERNAL PARAMETERS-1'!$B$5:$J$44,5,FALSE))*VLOOKUP(HRYLD2!V$4,'[1]INTERNAL PARAMETERS-1'!$B$5:$J$44,9,FALSE)*HRYLD2!$F234</f>
        <v>0</v>
      </c>
      <c r="W234" s="44">
        <f>HRYLD1!W234*VLOOKUP(HRYLD2!W$4,'[1]INTERNAL PARAMETERS-1'!$B$5:$J$44,5,FALSE)*VLOOKUP(HRYLD2!W$4,'[1]INTERNAL PARAMETERS-1'!$B$5:$J$44,7,FALSE)*HRYLD2!$F234 + HRYLD1!W234*(1-VLOOKUP(HRYLD2!W$4,'[1]INTERNAL PARAMETERS-1'!$B$5:$J$44,5,FALSE))*VLOOKUP(HRYLD2!W$4,'[1]INTERNAL PARAMETERS-1'!$B$5:$J$44,9,FALSE)*HRYLD2!$F234</f>
        <v>0</v>
      </c>
      <c r="X234" s="44">
        <f>HRYLD1!X234*VLOOKUP(HRYLD2!X$4,'[1]INTERNAL PARAMETERS-1'!$B$5:$J$44,5,FALSE)*VLOOKUP(HRYLD2!X$4,'[1]INTERNAL PARAMETERS-1'!$B$5:$J$44,7,FALSE)*HRYLD2!$F234 + HRYLD1!X234*(1-VLOOKUP(HRYLD2!X$4,'[1]INTERNAL PARAMETERS-1'!$B$5:$J$44,5,FALSE))*VLOOKUP(HRYLD2!X$4,'[1]INTERNAL PARAMETERS-1'!$B$5:$J$44,9,FALSE)*HRYLD2!$F234</f>
        <v>0</v>
      </c>
      <c r="Y234" s="44">
        <f>HRYLD1!Y234*VLOOKUP(HRYLD2!Y$4,'[1]INTERNAL PARAMETERS-1'!$B$5:$J$44,5,FALSE)*VLOOKUP(HRYLD2!Y$4,'[1]INTERNAL PARAMETERS-1'!$B$5:$J$44,7,FALSE)*HRYLD2!$F234 + HRYLD1!Y234*(1-VLOOKUP(HRYLD2!Y$4,'[1]INTERNAL PARAMETERS-1'!$B$5:$J$44,5,FALSE))*VLOOKUP(HRYLD2!Y$4,'[1]INTERNAL PARAMETERS-1'!$B$5:$J$44,9,FALSE)*HRYLD2!$F234</f>
        <v>0</v>
      </c>
      <c r="Z234" s="44">
        <f>HRYLD1!Z234*VLOOKUP(HRYLD2!Z$4,'[1]INTERNAL PARAMETERS-1'!$B$5:$J$44,5,FALSE)*VLOOKUP(HRYLD2!Z$4,'[1]INTERNAL PARAMETERS-1'!$B$5:$J$44,7,FALSE)*HRYLD2!$F234 + HRYLD1!Z234*(1-VLOOKUP(HRYLD2!Z$4,'[1]INTERNAL PARAMETERS-1'!$B$5:$J$44,5,FALSE))*VLOOKUP(HRYLD2!Z$4,'[1]INTERNAL PARAMETERS-1'!$B$5:$J$44,9,FALSE)*HRYLD2!$F234</f>
        <v>0</v>
      </c>
      <c r="AA234" s="44">
        <f>HRYLD1!AA234*VLOOKUP(HRYLD2!AA$4,'[1]INTERNAL PARAMETERS-1'!$B$5:$J$44,5,FALSE)*VLOOKUP(HRYLD2!AA$4,'[1]INTERNAL PARAMETERS-1'!$B$5:$J$44,7,FALSE)*HRYLD2!$F234 + HRYLD1!AA234*(1-VLOOKUP(HRYLD2!AA$4,'[1]INTERNAL PARAMETERS-1'!$B$5:$J$44,5,FALSE))*VLOOKUP(HRYLD2!AA$4,'[1]INTERNAL PARAMETERS-1'!$B$5:$J$44,9,FALSE)*HRYLD2!$F234</f>
        <v>0</v>
      </c>
      <c r="AB234" s="44">
        <f>HRYLD1!AB234*VLOOKUP(HRYLD2!AB$4,'[1]INTERNAL PARAMETERS-1'!$B$5:$J$44,5,FALSE)*VLOOKUP(HRYLD2!AB$4,'[1]INTERNAL PARAMETERS-1'!$B$5:$J$44,7,FALSE)*HRYLD2!$F234 + HRYLD1!AB234*(1-VLOOKUP(HRYLD2!AB$4,'[1]INTERNAL PARAMETERS-1'!$B$5:$J$44,5,FALSE))*VLOOKUP(HRYLD2!AB$4,'[1]INTERNAL PARAMETERS-1'!$B$5:$J$44,9,FALSE)*HRYLD2!$F234</f>
        <v>0</v>
      </c>
      <c r="AC234" s="44">
        <f>HRYLD1!AC234*VLOOKUP(HRYLD2!AC$4,'[1]INTERNAL PARAMETERS-1'!$B$5:$J$44,5,FALSE)*VLOOKUP(HRYLD2!AC$4,'[1]INTERNAL PARAMETERS-1'!$B$5:$J$44,7,FALSE)*HRYLD2!$F234 + HRYLD1!AC234*(1-VLOOKUP(HRYLD2!AC$4,'[1]INTERNAL PARAMETERS-1'!$B$5:$J$44,5,FALSE))*VLOOKUP(HRYLD2!AC$4,'[1]INTERNAL PARAMETERS-1'!$B$5:$J$44,9,FALSE)*HRYLD2!$F234</f>
        <v>0</v>
      </c>
      <c r="AD234" s="44">
        <f>HRYLD1!AD234*VLOOKUP(HRYLD2!AD$4,'[1]INTERNAL PARAMETERS-1'!$B$5:$J$44,5,FALSE)*VLOOKUP(HRYLD2!AD$4,'[1]INTERNAL PARAMETERS-1'!$B$5:$J$44,7,FALSE)*HRYLD2!$F234 + HRYLD1!AD234*(1-VLOOKUP(HRYLD2!AD$4,'[1]INTERNAL PARAMETERS-1'!$B$5:$J$44,5,FALSE))*VLOOKUP(HRYLD2!AD$4,'[1]INTERNAL PARAMETERS-1'!$B$5:$J$44,9,FALSE)*HRYLD2!$F234</f>
        <v>0</v>
      </c>
      <c r="AE234" s="44">
        <f>HRYLD1!AE234*VLOOKUP(HRYLD2!AE$4,'[1]INTERNAL PARAMETERS-1'!$B$5:$J$44,5,FALSE)*VLOOKUP(HRYLD2!AE$4,'[1]INTERNAL PARAMETERS-1'!$B$5:$J$44,7,FALSE)*HRYLD2!$F234 + HRYLD1!AE234*(1-VLOOKUP(HRYLD2!AE$4,'[1]INTERNAL PARAMETERS-1'!$B$5:$J$44,5,FALSE))*VLOOKUP(HRYLD2!AE$4,'[1]INTERNAL PARAMETERS-1'!$B$5:$J$44,9,FALSE)*HRYLD2!$F234</f>
        <v>0</v>
      </c>
      <c r="AF234" s="44">
        <f>HRYLD1!AF234*VLOOKUP(HRYLD2!AF$4,'[1]INTERNAL PARAMETERS-1'!$B$5:$J$44,5,FALSE)*VLOOKUP(HRYLD2!AF$4,'[1]INTERNAL PARAMETERS-1'!$B$5:$J$44,7,FALSE)*HRYLD2!$F234 + HRYLD1!AF234*(1-VLOOKUP(HRYLD2!AF$4,'[1]INTERNAL PARAMETERS-1'!$B$5:$J$44,5,FALSE))*VLOOKUP(HRYLD2!AF$4,'[1]INTERNAL PARAMETERS-1'!$B$5:$J$44,9,FALSE)*HRYLD2!$F234</f>
        <v>0</v>
      </c>
      <c r="AG234" s="44">
        <f>HRYLD1!AG234*VLOOKUP(HRYLD2!AG$4,'[1]INTERNAL PARAMETERS-1'!$B$5:$J$44,5,FALSE)*VLOOKUP(HRYLD2!AG$4,'[1]INTERNAL PARAMETERS-1'!$B$5:$J$44,7,FALSE)*HRYLD2!$F234 + HRYLD1!AG234*(1-VLOOKUP(HRYLD2!AG$4,'[1]INTERNAL PARAMETERS-1'!$B$5:$J$44,5,FALSE))*VLOOKUP(HRYLD2!AG$4,'[1]INTERNAL PARAMETERS-1'!$B$5:$J$44,9,FALSE)*HRYLD2!$F234</f>
        <v>0</v>
      </c>
      <c r="AH234" s="44">
        <f>HRYLD1!AH234*VLOOKUP(HRYLD2!AH$4,'[1]INTERNAL PARAMETERS-1'!$B$5:$J$44,5,FALSE)*VLOOKUP(HRYLD2!AH$4,'[1]INTERNAL PARAMETERS-1'!$B$5:$J$44,7,FALSE)*HRYLD2!$F234 + HRYLD1!AH234*(1-VLOOKUP(HRYLD2!AH$4,'[1]INTERNAL PARAMETERS-1'!$B$5:$J$44,5,FALSE))*VLOOKUP(HRYLD2!AH$4,'[1]INTERNAL PARAMETERS-1'!$B$5:$J$44,9,FALSE)*HRYLD2!$F234</f>
        <v>0</v>
      </c>
      <c r="AI234" s="44">
        <f>HRYLD1!AI234*VLOOKUP(HRYLD2!AI$4,'[1]INTERNAL PARAMETERS-1'!$B$5:$J$44,5,FALSE)*VLOOKUP(HRYLD2!AI$4,'[1]INTERNAL PARAMETERS-1'!$B$5:$J$44,7,FALSE)*HRYLD2!$F234 + HRYLD1!AI234*(1-VLOOKUP(HRYLD2!AI$4,'[1]INTERNAL PARAMETERS-1'!$B$5:$J$44,5,FALSE))*VLOOKUP(HRYLD2!AI$4,'[1]INTERNAL PARAMETERS-1'!$B$5:$J$44,9,FALSE)*HRYLD2!$F234</f>
        <v>0</v>
      </c>
      <c r="AJ234" s="44">
        <f>HRYLD1!AJ234*VLOOKUP(HRYLD2!AJ$4,'[1]INTERNAL PARAMETERS-1'!$B$5:$J$44,5,FALSE)*VLOOKUP(HRYLD2!AJ$4,'[1]INTERNAL PARAMETERS-1'!$B$5:$J$44,7,FALSE)*HRYLD2!$F234 + HRYLD1!AJ234*(1-VLOOKUP(HRYLD2!AJ$4,'[1]INTERNAL PARAMETERS-1'!$B$5:$J$44,5,FALSE))*VLOOKUP(HRYLD2!AJ$4,'[1]INTERNAL PARAMETERS-1'!$B$5:$J$44,9,FALSE)*HRYLD2!$F234</f>
        <v>0</v>
      </c>
      <c r="AK234" s="44">
        <f>HRYLD1!AK234*VLOOKUP(HRYLD2!AK$4,'[1]INTERNAL PARAMETERS-1'!$B$5:$J$44,5,FALSE)*VLOOKUP(HRYLD2!AK$4,'[1]INTERNAL PARAMETERS-1'!$B$5:$J$44,7,FALSE)*HRYLD2!$F234 + HRYLD1!AK234*(1-VLOOKUP(HRYLD2!AK$4,'[1]INTERNAL PARAMETERS-1'!$B$5:$J$44,5,FALSE))*VLOOKUP(HRYLD2!AK$4,'[1]INTERNAL PARAMETERS-1'!$B$5:$J$44,9,FALSE)*HRYLD2!$F234</f>
        <v>0</v>
      </c>
      <c r="AL234" s="44">
        <f>HRYLD1!AL234*VLOOKUP(HRYLD2!AL$4,'[1]INTERNAL PARAMETERS-1'!$B$5:$J$44,5,FALSE)*VLOOKUP(HRYLD2!AL$4,'[1]INTERNAL PARAMETERS-1'!$B$5:$J$44,7,FALSE)*HRYLD2!$F234 + HRYLD1!AL234*(1-VLOOKUP(HRYLD2!AL$4,'[1]INTERNAL PARAMETERS-1'!$B$5:$J$44,5,FALSE))*VLOOKUP(HRYLD2!AL$4,'[1]INTERNAL PARAMETERS-1'!$B$5:$J$44,9,FALSE)*HRYLD2!$F234</f>
        <v>0</v>
      </c>
      <c r="AM234" s="44">
        <f>HRYLD1!AM234*VLOOKUP(HRYLD2!AM$4,'[1]INTERNAL PARAMETERS-1'!$B$5:$J$44,5,FALSE)*VLOOKUP(HRYLD2!AM$4,'[1]INTERNAL PARAMETERS-1'!$B$5:$J$44,7,FALSE)*HRYLD2!$F234 + HRYLD1!AM234*(1-VLOOKUP(HRYLD2!AM$4,'[1]INTERNAL PARAMETERS-1'!$B$5:$J$44,5,FALSE))*VLOOKUP(HRYLD2!AM$4,'[1]INTERNAL PARAMETERS-1'!$B$5:$J$44,9,FALSE)*HRYLD2!$F234</f>
        <v>0</v>
      </c>
      <c r="AN234" s="44">
        <f>HRYLD1!AN234*VLOOKUP(HRYLD2!AN$4,'[1]INTERNAL PARAMETERS-1'!$B$5:$J$44,5,FALSE)*VLOOKUP(HRYLD2!AN$4,'[1]INTERNAL PARAMETERS-1'!$B$5:$J$44,7,FALSE)*HRYLD2!$F234 + HRYLD1!AN234*(1-VLOOKUP(HRYLD2!AN$4,'[1]INTERNAL PARAMETERS-1'!$B$5:$J$44,5,FALSE))*VLOOKUP(HRYLD2!AN$4,'[1]INTERNAL PARAMETERS-1'!$B$5:$J$44,9,FALSE)*HRYLD2!$F234</f>
        <v>0</v>
      </c>
      <c r="AO234" s="44">
        <f>HRYLD1!AO234*VLOOKUP(HRYLD2!AO$4,'[1]INTERNAL PARAMETERS-1'!$B$5:$J$44,5,FALSE)*VLOOKUP(HRYLD2!AO$4,'[1]INTERNAL PARAMETERS-1'!$B$5:$J$44,7,FALSE)*HRYLD2!$F234 + HRYLD1!AO234*(1-VLOOKUP(HRYLD2!AO$4,'[1]INTERNAL PARAMETERS-1'!$B$5:$J$44,5,FALSE))*VLOOKUP(HRYLD2!AO$4,'[1]INTERNAL PARAMETERS-1'!$B$5:$J$44,9,FALSE)*HRYLD2!$F234</f>
        <v>0</v>
      </c>
      <c r="AP234" s="44">
        <f>HRYLD1!AP234*VLOOKUP(HRYLD2!AP$4,'[1]INTERNAL PARAMETERS-1'!$B$5:$J$44,5,FALSE)*VLOOKUP(HRYLD2!AP$4,'[1]INTERNAL PARAMETERS-1'!$B$5:$J$44,7,FALSE)*HRYLD2!$F234 + HRYLD1!AP234*(1-VLOOKUP(HRYLD2!AP$4,'[1]INTERNAL PARAMETERS-1'!$B$5:$J$44,5,FALSE))*VLOOKUP(HRYLD2!AP$4,'[1]INTERNAL PARAMETERS-1'!$B$5:$J$44,9,FALSE)*HRYLD2!$F234</f>
        <v>0</v>
      </c>
      <c r="AQ234" s="44">
        <f>HRYLD1!AQ234*VLOOKUP(HRYLD2!AQ$4,'[1]INTERNAL PARAMETERS-1'!$B$5:$J$44,5,FALSE)*VLOOKUP(HRYLD2!AQ$4,'[1]INTERNAL PARAMETERS-1'!$B$5:$J$44,7,FALSE)*HRYLD2!$F234 + HRYLD1!AQ234*(1-VLOOKUP(HRYLD2!AQ$4,'[1]INTERNAL PARAMETERS-1'!$B$5:$J$44,5,FALSE))*VLOOKUP(HRYLD2!AQ$4,'[1]INTERNAL PARAMETERS-1'!$B$5:$J$44,9,FALSE)*HRYLD2!$F234</f>
        <v>0</v>
      </c>
      <c r="AR234" s="44">
        <f>HRYLD1!AR234*VLOOKUP(HRYLD2!AR$4,'[1]INTERNAL PARAMETERS-1'!$B$5:$J$44,5,FALSE)*VLOOKUP(HRYLD2!AR$4,'[1]INTERNAL PARAMETERS-1'!$B$5:$J$44,7,FALSE)*HRYLD2!$F234 + HRYLD1!AR234*(1-VLOOKUP(HRYLD2!AR$4,'[1]INTERNAL PARAMETERS-1'!$B$5:$J$44,5,FALSE))*VLOOKUP(HRYLD2!AR$4,'[1]INTERNAL PARAMETERS-1'!$B$5:$J$44,9,FALSE)*HRYLD2!$F234</f>
        <v>0</v>
      </c>
      <c r="AS234" s="44">
        <f>HRYLD1!AS234*VLOOKUP(HRYLD2!AS$4,'[1]INTERNAL PARAMETERS-1'!$B$5:$J$44,5,FALSE)*VLOOKUP(HRYLD2!AS$4,'[1]INTERNAL PARAMETERS-1'!$B$5:$J$44,7,FALSE)*HRYLD2!$F234 + HRYLD1!AS234*(1-VLOOKUP(HRYLD2!AS$4,'[1]INTERNAL PARAMETERS-1'!$B$5:$J$44,5,FALSE))*VLOOKUP(HRYLD2!AS$4,'[1]INTERNAL PARAMETERS-1'!$B$5:$J$44,9,FALSE)*HRYLD2!$F234</f>
        <v>0</v>
      </c>
      <c r="AT234" s="43">
        <f>HRYLD1!AT234*VLOOKUP(HRYLD2!AT$4,'[1]INTERNAL PARAMETERS-1'!$B$5:$J$44,5,FALSE)*VLOOKUP(HRYLD2!AT$4,'[1]INTERNAL PARAMETERS-1'!$B$5:$J$44,7,FALSE)*HRYLD2!$F234 + HRYLD1!AT234*(1-VLOOKUP(HRYLD2!AT$4,'[1]INTERNAL PARAMETERS-1'!$B$5:$J$44,5,FALSE))*VLOOKUP(HRYLD2!AT$4,'[1]INTERNAL PARAMETERS-1'!$B$5:$J$44,9,FALSE)*HRYLD2!$F234</f>
        <v>0</v>
      </c>
      <c r="AU234" s="45">
        <f>HRYLD1!AU234*VLOOKUP(HRYLD2!AU$4,'[1]INTERNAL PARAMETERS-1'!$B$5:$J$44,5,FALSE)*VLOOKUP(HRYLD2!AU$4,'[1]INTERNAL PARAMETERS-1'!$B$5:$J$44,6,FALSE)*VLOOKUP(HRYLD2!AU$4,'[1]INTERNAL PARAMETERS-1'!$B$5:$J$44,3,FALSE) + HRYLD1!AU234*(1-VLOOKUP(HRYLD2!AU$4,'[1]INTERNAL PARAMETERS-1'!$B$5:$J$44,5,FALSE))*VLOOKUP(HRYLD2!AU$4,'[1]INTERNAL PARAMETERS-1'!$B$5:$J$44,8,FALSE)*VLOOKUP(HRYLD2!AU$4,'[1]INTERNAL PARAMETERS-1'!$B$5:$J$44,3,FALSE)</f>
        <v>0</v>
      </c>
      <c r="AV234" s="44">
        <f>HRYLD1!AV234*VLOOKUP(HRYLD2!AV$4,'[1]INTERNAL PARAMETERS-1'!$B$5:$J$44,5,FALSE)*VLOOKUP(HRYLD2!AV$4,'[1]INTERNAL PARAMETERS-1'!$B$5:$J$44,6,FALSE)*VLOOKUP(HRYLD2!AV$4,'[1]INTERNAL PARAMETERS-1'!$B$5:$J$44,3,FALSE) + HRYLD1!AV234*(1-VLOOKUP(HRYLD2!AV$4,'[1]INTERNAL PARAMETERS-1'!$B$5:$J$44,5,FALSE))*VLOOKUP(HRYLD2!AV$4,'[1]INTERNAL PARAMETERS-1'!$B$5:$J$44,8,FALSE)*VLOOKUP(HRYLD2!AV$4,'[1]INTERNAL PARAMETERS-1'!$B$5:$J$44,3,FALSE)</f>
        <v>0</v>
      </c>
      <c r="AW234" s="44">
        <f>HRYLD1!AW234*VLOOKUP(HRYLD2!AW$4,'[1]INTERNAL PARAMETERS-1'!$B$5:$J$44,5,FALSE)*VLOOKUP(HRYLD2!AW$4,'[1]INTERNAL PARAMETERS-1'!$B$5:$J$44,6,FALSE)*VLOOKUP(HRYLD2!AW$4,'[1]INTERNAL PARAMETERS-1'!$B$5:$J$44,3,FALSE) + HRYLD1!AW234*(1-VLOOKUP(HRYLD2!AW$4,'[1]INTERNAL PARAMETERS-1'!$B$5:$J$44,5,FALSE))*VLOOKUP(HRYLD2!AW$4,'[1]INTERNAL PARAMETERS-1'!$B$5:$J$44,8,FALSE)*VLOOKUP(HRYLD2!AW$4,'[1]INTERNAL PARAMETERS-1'!$B$5:$J$44,3,FALSE)</f>
        <v>0</v>
      </c>
      <c r="AX234" s="44">
        <f>HRYLD1!AX234*VLOOKUP(HRYLD2!AX$4,'[1]INTERNAL PARAMETERS-1'!$B$5:$J$44,5,FALSE)*VLOOKUP(HRYLD2!AX$4,'[1]INTERNAL PARAMETERS-1'!$B$5:$J$44,6,FALSE)*VLOOKUP(HRYLD2!AX$4,'[1]INTERNAL PARAMETERS-1'!$B$5:$J$44,3,FALSE) + HRYLD1!AX234*(1-VLOOKUP(HRYLD2!AX$4,'[1]INTERNAL PARAMETERS-1'!$B$5:$J$44,5,FALSE))*VLOOKUP(HRYLD2!AX$4,'[1]INTERNAL PARAMETERS-1'!$B$5:$J$44,8,FALSE)*VLOOKUP(HRYLD2!AX$4,'[1]INTERNAL PARAMETERS-1'!$B$5:$J$44,3,FALSE)</f>
        <v>0</v>
      </c>
      <c r="AY234" s="44">
        <f>HRYLD1!AY234*VLOOKUP(HRYLD2!AY$4,'[1]INTERNAL PARAMETERS-1'!$B$5:$J$44,5,FALSE)*VLOOKUP(HRYLD2!AY$4,'[1]INTERNAL PARAMETERS-1'!$B$5:$J$44,6,FALSE)*VLOOKUP(HRYLD2!AY$4,'[1]INTERNAL PARAMETERS-1'!$B$5:$J$44,3,FALSE) + HRYLD1!AY234*(1-VLOOKUP(HRYLD2!AY$4,'[1]INTERNAL PARAMETERS-1'!$B$5:$J$44,5,FALSE))*VLOOKUP(HRYLD2!AY$4,'[1]INTERNAL PARAMETERS-1'!$B$5:$J$44,8,FALSE)*VLOOKUP(HRYLD2!AY$4,'[1]INTERNAL PARAMETERS-1'!$B$5:$J$44,3,FALSE)</f>
        <v>0</v>
      </c>
      <c r="AZ234" s="44">
        <f>HRYLD1!AZ234*VLOOKUP(HRYLD2!AZ$4,'[1]INTERNAL PARAMETERS-1'!$B$5:$J$44,5,FALSE)*VLOOKUP(HRYLD2!AZ$4,'[1]INTERNAL PARAMETERS-1'!$B$5:$J$44,6,FALSE)*VLOOKUP(HRYLD2!AZ$4,'[1]INTERNAL PARAMETERS-1'!$B$5:$J$44,3,FALSE) + HRYLD1!AZ234*(1-VLOOKUP(HRYLD2!AZ$4,'[1]INTERNAL PARAMETERS-1'!$B$5:$J$44,5,FALSE))*VLOOKUP(HRYLD2!AZ$4,'[1]INTERNAL PARAMETERS-1'!$B$5:$J$44,8,FALSE)*VLOOKUP(HRYLD2!AZ$4,'[1]INTERNAL PARAMETERS-1'!$B$5:$J$44,3,FALSE)</f>
        <v>0</v>
      </c>
      <c r="BA234" s="44">
        <f>HRYLD1!BA234*VLOOKUP(HRYLD2!BA$4,'[1]INTERNAL PARAMETERS-1'!$B$5:$J$44,5,FALSE)*VLOOKUP(HRYLD2!BA$4,'[1]INTERNAL PARAMETERS-1'!$B$5:$J$44,6,FALSE)*VLOOKUP(HRYLD2!BA$4,'[1]INTERNAL PARAMETERS-1'!$B$5:$J$44,3,FALSE) + HRYLD1!BA234*(1-VLOOKUP(HRYLD2!BA$4,'[1]INTERNAL PARAMETERS-1'!$B$5:$J$44,5,FALSE))*VLOOKUP(HRYLD2!BA$4,'[1]INTERNAL PARAMETERS-1'!$B$5:$J$44,8,FALSE)*VLOOKUP(HRYLD2!BA$4,'[1]INTERNAL PARAMETERS-1'!$B$5:$J$44,3,FALSE)</f>
        <v>0</v>
      </c>
      <c r="BB234" s="44">
        <f>HRYLD1!BB234*VLOOKUP(HRYLD2!BB$4,'[1]INTERNAL PARAMETERS-1'!$B$5:$J$44,5,FALSE)*VLOOKUP(HRYLD2!BB$4,'[1]INTERNAL PARAMETERS-1'!$B$5:$J$44,6,FALSE)*VLOOKUP(HRYLD2!BB$4,'[1]INTERNAL PARAMETERS-1'!$B$5:$J$44,3,FALSE) + HRYLD1!BB234*(1-VLOOKUP(HRYLD2!BB$4,'[1]INTERNAL PARAMETERS-1'!$B$5:$J$44,5,FALSE))*VLOOKUP(HRYLD2!BB$4,'[1]INTERNAL PARAMETERS-1'!$B$5:$J$44,8,FALSE)*VLOOKUP(HRYLD2!BB$4,'[1]INTERNAL PARAMETERS-1'!$B$5:$J$44,3,FALSE)</f>
        <v>0</v>
      </c>
      <c r="BC234" s="44">
        <f>HRYLD1!BC234*VLOOKUP(HRYLD2!BC$4,'[1]INTERNAL PARAMETERS-1'!$B$5:$J$44,5,FALSE)*VLOOKUP(HRYLD2!BC$4,'[1]INTERNAL PARAMETERS-1'!$B$5:$J$44,6,FALSE)*VLOOKUP(HRYLD2!BC$4,'[1]INTERNAL PARAMETERS-1'!$B$5:$J$44,3,FALSE) + HRYLD1!BC234*(1-VLOOKUP(HRYLD2!BC$4,'[1]INTERNAL PARAMETERS-1'!$B$5:$J$44,5,FALSE))*VLOOKUP(HRYLD2!BC$4,'[1]INTERNAL PARAMETERS-1'!$B$5:$J$44,8,FALSE)*VLOOKUP(HRYLD2!BC$4,'[1]INTERNAL PARAMETERS-1'!$B$5:$J$44,3,FALSE)</f>
        <v>0</v>
      </c>
      <c r="BD234" s="44">
        <f>HRYLD1!BD234*VLOOKUP(HRYLD2!BD$4,'[1]INTERNAL PARAMETERS-1'!$B$5:$J$44,5,FALSE)*VLOOKUP(HRYLD2!BD$4,'[1]INTERNAL PARAMETERS-1'!$B$5:$J$44,6,FALSE)*VLOOKUP(HRYLD2!BD$4,'[1]INTERNAL PARAMETERS-1'!$B$5:$J$44,3,FALSE) + HRYLD1!BD234*(1-VLOOKUP(HRYLD2!BD$4,'[1]INTERNAL PARAMETERS-1'!$B$5:$J$44,5,FALSE))*VLOOKUP(HRYLD2!BD$4,'[1]INTERNAL PARAMETERS-1'!$B$5:$J$44,8,FALSE)*VLOOKUP(HRYLD2!BD$4,'[1]INTERNAL PARAMETERS-1'!$B$5:$J$44,3,FALSE)</f>
        <v>0</v>
      </c>
      <c r="BE234" s="44">
        <f>HRYLD1!BE234*VLOOKUP(HRYLD2!BE$4,'[1]INTERNAL PARAMETERS-1'!$B$5:$J$44,5,FALSE)*VLOOKUP(HRYLD2!BE$4,'[1]INTERNAL PARAMETERS-1'!$B$5:$J$44,6,FALSE)*VLOOKUP(HRYLD2!BE$4,'[1]INTERNAL PARAMETERS-1'!$B$5:$J$44,3,FALSE) + HRYLD1!BE234*(1-VLOOKUP(HRYLD2!BE$4,'[1]INTERNAL PARAMETERS-1'!$B$5:$J$44,5,FALSE))*VLOOKUP(HRYLD2!BE$4,'[1]INTERNAL PARAMETERS-1'!$B$5:$J$44,8,FALSE)*VLOOKUP(HRYLD2!BE$4,'[1]INTERNAL PARAMETERS-1'!$B$5:$J$44,3,FALSE)</f>
        <v>0</v>
      </c>
      <c r="BF234" s="44">
        <f>HRYLD1!BF234*VLOOKUP(HRYLD2!BF$4,'[1]INTERNAL PARAMETERS-1'!$B$5:$J$44,5,FALSE)*VLOOKUP(HRYLD2!BF$4,'[1]INTERNAL PARAMETERS-1'!$B$5:$J$44,6,FALSE)*VLOOKUP(HRYLD2!BF$4,'[1]INTERNAL PARAMETERS-1'!$B$5:$J$44,3,FALSE) + HRYLD1!BF234*(1-VLOOKUP(HRYLD2!BF$4,'[1]INTERNAL PARAMETERS-1'!$B$5:$J$44,5,FALSE))*VLOOKUP(HRYLD2!BF$4,'[1]INTERNAL PARAMETERS-1'!$B$5:$J$44,8,FALSE)*VLOOKUP(HRYLD2!BF$4,'[1]INTERNAL PARAMETERS-1'!$B$5:$J$44,3,FALSE)</f>
        <v>0</v>
      </c>
      <c r="BG234" s="44">
        <f>HRYLD1!BG234*VLOOKUP(HRYLD2!BG$4,'[1]INTERNAL PARAMETERS-1'!$B$5:$J$44,5,FALSE)*VLOOKUP(HRYLD2!BG$4,'[1]INTERNAL PARAMETERS-1'!$B$5:$J$44,6,FALSE)*VLOOKUP(HRYLD2!BG$4,'[1]INTERNAL PARAMETERS-1'!$B$5:$J$44,3,FALSE) + HRYLD1!BG234*(1-VLOOKUP(HRYLD2!BG$4,'[1]INTERNAL PARAMETERS-1'!$B$5:$J$44,5,FALSE))*VLOOKUP(HRYLD2!BG$4,'[1]INTERNAL PARAMETERS-1'!$B$5:$J$44,8,FALSE)*VLOOKUP(HRYLD2!BG$4,'[1]INTERNAL PARAMETERS-1'!$B$5:$J$44,3,FALSE)</f>
        <v>0</v>
      </c>
      <c r="BH234" s="44">
        <f>HRYLD1!BH234*VLOOKUP(HRYLD2!BH$4,'[1]INTERNAL PARAMETERS-1'!$B$5:$J$44,5,FALSE)*VLOOKUP(HRYLD2!BH$4,'[1]INTERNAL PARAMETERS-1'!$B$5:$J$44,6,FALSE)*VLOOKUP(HRYLD2!BH$4,'[1]INTERNAL PARAMETERS-1'!$B$5:$J$44,3,FALSE) + HRYLD1!BH234*(1-VLOOKUP(HRYLD2!BH$4,'[1]INTERNAL PARAMETERS-1'!$B$5:$J$44,5,FALSE))*VLOOKUP(HRYLD2!BH$4,'[1]INTERNAL PARAMETERS-1'!$B$5:$J$44,8,FALSE)*VLOOKUP(HRYLD2!BH$4,'[1]INTERNAL PARAMETERS-1'!$B$5:$J$44,3,FALSE)</f>
        <v>0</v>
      </c>
      <c r="BI234" s="44">
        <f>HRYLD1!BI234*VLOOKUP(HRYLD2!BI$4,'[1]INTERNAL PARAMETERS-1'!$B$5:$J$44,5,FALSE)*VLOOKUP(HRYLD2!BI$4,'[1]INTERNAL PARAMETERS-1'!$B$5:$J$44,6,FALSE)*VLOOKUP(HRYLD2!BI$4,'[1]INTERNAL PARAMETERS-1'!$B$5:$J$44,3,FALSE) + HRYLD1!BI234*(1-VLOOKUP(HRYLD2!BI$4,'[1]INTERNAL PARAMETERS-1'!$B$5:$J$44,5,FALSE))*VLOOKUP(HRYLD2!BI$4,'[1]INTERNAL PARAMETERS-1'!$B$5:$J$44,8,FALSE)*VLOOKUP(HRYLD2!BI$4,'[1]INTERNAL PARAMETERS-1'!$B$5:$J$44,3,FALSE)</f>
        <v>0</v>
      </c>
      <c r="BJ234" s="44">
        <f>HRYLD1!BJ234*VLOOKUP(HRYLD2!BJ$4,'[1]INTERNAL PARAMETERS-1'!$B$5:$J$44,5,FALSE)*VLOOKUP(HRYLD2!BJ$4,'[1]INTERNAL PARAMETERS-1'!$B$5:$J$44,6,FALSE)*VLOOKUP(HRYLD2!BJ$4,'[1]INTERNAL PARAMETERS-1'!$B$5:$J$44,3,FALSE) + HRYLD1!BJ234*(1-VLOOKUP(HRYLD2!BJ$4,'[1]INTERNAL PARAMETERS-1'!$B$5:$J$44,5,FALSE))*VLOOKUP(HRYLD2!BJ$4,'[1]INTERNAL PARAMETERS-1'!$B$5:$J$44,8,FALSE)*VLOOKUP(HRYLD2!BJ$4,'[1]INTERNAL PARAMETERS-1'!$B$5:$J$44,3,FALSE)</f>
        <v>0</v>
      </c>
      <c r="BK234" s="44">
        <f>HRYLD1!BK234*VLOOKUP(HRYLD2!BK$4,'[1]INTERNAL PARAMETERS-1'!$B$5:$J$44,5,FALSE)*VLOOKUP(HRYLD2!BK$4,'[1]INTERNAL PARAMETERS-1'!$B$5:$J$44,6,FALSE)*VLOOKUP(HRYLD2!BK$4,'[1]INTERNAL PARAMETERS-1'!$B$5:$J$44,3,FALSE) + HRYLD1!BK234*(1-VLOOKUP(HRYLD2!BK$4,'[1]INTERNAL PARAMETERS-1'!$B$5:$J$44,5,FALSE))*VLOOKUP(HRYLD2!BK$4,'[1]INTERNAL PARAMETERS-1'!$B$5:$J$44,8,FALSE)*VLOOKUP(HRYLD2!BK$4,'[1]INTERNAL PARAMETERS-1'!$B$5:$J$44,3,FALSE)</f>
        <v>0</v>
      </c>
      <c r="BL234" s="44">
        <f>HRYLD1!BL234*VLOOKUP(HRYLD2!BL$4,'[1]INTERNAL PARAMETERS-1'!$B$5:$J$44,5,FALSE)*VLOOKUP(HRYLD2!BL$4,'[1]INTERNAL PARAMETERS-1'!$B$5:$J$44,6,FALSE)*VLOOKUP(HRYLD2!BL$4,'[1]INTERNAL PARAMETERS-1'!$B$5:$J$44,3,FALSE) + HRYLD1!BL234*(1-VLOOKUP(HRYLD2!BL$4,'[1]INTERNAL PARAMETERS-1'!$B$5:$J$44,5,FALSE))*VLOOKUP(HRYLD2!BL$4,'[1]INTERNAL PARAMETERS-1'!$B$5:$J$44,8,FALSE)*VLOOKUP(HRYLD2!BL$4,'[1]INTERNAL PARAMETERS-1'!$B$5:$J$44,3,FALSE)</f>
        <v>0</v>
      </c>
      <c r="BM234" s="44">
        <f>HRYLD1!BM234*VLOOKUP(HRYLD2!BM$4,'[1]INTERNAL PARAMETERS-1'!$B$5:$J$44,5,FALSE)*VLOOKUP(HRYLD2!BM$4,'[1]INTERNAL PARAMETERS-1'!$B$5:$J$44,6,FALSE)*VLOOKUP(HRYLD2!BM$4,'[1]INTERNAL PARAMETERS-1'!$B$5:$J$44,3,FALSE) + HRYLD1!BM234*(1-VLOOKUP(HRYLD2!BM$4,'[1]INTERNAL PARAMETERS-1'!$B$5:$J$44,5,FALSE))*VLOOKUP(HRYLD2!BM$4,'[1]INTERNAL PARAMETERS-1'!$B$5:$J$44,8,FALSE)*VLOOKUP(HRYLD2!BM$4,'[1]INTERNAL PARAMETERS-1'!$B$5:$J$44,3,FALSE)</f>
        <v>0</v>
      </c>
      <c r="BN234" s="44">
        <f>HRYLD1!BN234*VLOOKUP(HRYLD2!BN$4,'[1]INTERNAL PARAMETERS-1'!$B$5:$J$44,5,FALSE)*VLOOKUP(HRYLD2!BN$4,'[1]INTERNAL PARAMETERS-1'!$B$5:$J$44,6,FALSE)*VLOOKUP(HRYLD2!BN$4,'[1]INTERNAL PARAMETERS-1'!$B$5:$J$44,3,FALSE) + HRYLD1!BN234*(1-VLOOKUP(HRYLD2!BN$4,'[1]INTERNAL PARAMETERS-1'!$B$5:$J$44,5,FALSE))*VLOOKUP(HRYLD2!BN$4,'[1]INTERNAL PARAMETERS-1'!$B$5:$J$44,8,FALSE)*VLOOKUP(HRYLD2!BN$4,'[1]INTERNAL PARAMETERS-1'!$B$5:$J$44,3,FALSE)</f>
        <v>0</v>
      </c>
      <c r="BO234" s="44">
        <f>HRYLD1!BO234*VLOOKUP(HRYLD2!BO$4,'[1]INTERNAL PARAMETERS-1'!$B$5:$J$44,5,FALSE)*VLOOKUP(HRYLD2!BO$4,'[1]INTERNAL PARAMETERS-1'!$B$5:$J$44,6,FALSE)*VLOOKUP(HRYLD2!BO$4,'[1]INTERNAL PARAMETERS-1'!$B$5:$J$44,3,FALSE) + HRYLD1!BO234*(1-VLOOKUP(HRYLD2!BO$4,'[1]INTERNAL PARAMETERS-1'!$B$5:$J$44,5,FALSE))*VLOOKUP(HRYLD2!BO$4,'[1]INTERNAL PARAMETERS-1'!$B$5:$J$44,8,FALSE)*VLOOKUP(HRYLD2!BO$4,'[1]INTERNAL PARAMETERS-1'!$B$5:$J$44,3,FALSE)</f>
        <v>0</v>
      </c>
      <c r="BP234" s="44">
        <f>HRYLD1!BP234*VLOOKUP(HRYLD2!BP$4,'[1]INTERNAL PARAMETERS-1'!$B$5:$J$44,5,FALSE)*VLOOKUP(HRYLD2!BP$4,'[1]INTERNAL PARAMETERS-1'!$B$5:$J$44,6,FALSE)*VLOOKUP(HRYLD2!BP$4,'[1]INTERNAL PARAMETERS-1'!$B$5:$J$44,3,FALSE) + HRYLD1!BP234*(1-VLOOKUP(HRYLD2!BP$4,'[1]INTERNAL PARAMETERS-1'!$B$5:$J$44,5,FALSE))*VLOOKUP(HRYLD2!BP$4,'[1]INTERNAL PARAMETERS-1'!$B$5:$J$44,8,FALSE)*VLOOKUP(HRYLD2!BP$4,'[1]INTERNAL PARAMETERS-1'!$B$5:$J$44,3,FALSE)</f>
        <v>0</v>
      </c>
      <c r="BQ234" s="44">
        <f>HRYLD1!BQ234*VLOOKUP(HRYLD2!BQ$4,'[1]INTERNAL PARAMETERS-1'!$B$5:$J$44,5,FALSE)*VLOOKUP(HRYLD2!BQ$4,'[1]INTERNAL PARAMETERS-1'!$B$5:$J$44,6,FALSE)*VLOOKUP(HRYLD2!BQ$4,'[1]INTERNAL PARAMETERS-1'!$B$5:$J$44,3,FALSE) + HRYLD1!BQ234*(1-VLOOKUP(HRYLD2!BQ$4,'[1]INTERNAL PARAMETERS-1'!$B$5:$J$44,5,FALSE))*VLOOKUP(HRYLD2!BQ$4,'[1]INTERNAL PARAMETERS-1'!$B$5:$J$44,8,FALSE)*VLOOKUP(HRYLD2!BQ$4,'[1]INTERNAL PARAMETERS-1'!$B$5:$J$44,3,FALSE)</f>
        <v>0</v>
      </c>
      <c r="BR234" s="44">
        <f>HRYLD1!BR234*VLOOKUP(HRYLD2!BR$4,'[1]INTERNAL PARAMETERS-1'!$B$5:$J$44,5,FALSE)*VLOOKUP(HRYLD2!BR$4,'[1]INTERNAL PARAMETERS-1'!$B$5:$J$44,6,FALSE)*VLOOKUP(HRYLD2!BR$4,'[1]INTERNAL PARAMETERS-1'!$B$5:$J$44,3,FALSE) + HRYLD1!BR234*(1-VLOOKUP(HRYLD2!BR$4,'[1]INTERNAL PARAMETERS-1'!$B$5:$J$44,5,FALSE))*VLOOKUP(HRYLD2!BR$4,'[1]INTERNAL PARAMETERS-1'!$B$5:$J$44,8,FALSE)*VLOOKUP(HRYLD2!BR$4,'[1]INTERNAL PARAMETERS-1'!$B$5:$J$44,3,FALSE)</f>
        <v>0</v>
      </c>
      <c r="BS234" s="44">
        <f>HRYLD1!BS234*VLOOKUP(HRYLD2!BS$4,'[1]INTERNAL PARAMETERS-1'!$B$5:$J$44,5,FALSE)*VLOOKUP(HRYLD2!BS$4,'[1]INTERNAL PARAMETERS-1'!$B$5:$J$44,6,FALSE)*VLOOKUP(HRYLD2!BS$4,'[1]INTERNAL PARAMETERS-1'!$B$5:$J$44,3,FALSE) + HRYLD1!BS234*(1-VLOOKUP(HRYLD2!BS$4,'[1]INTERNAL PARAMETERS-1'!$B$5:$J$44,5,FALSE))*VLOOKUP(HRYLD2!BS$4,'[1]INTERNAL PARAMETERS-1'!$B$5:$J$44,8,FALSE)*VLOOKUP(HRYLD2!BS$4,'[1]INTERNAL PARAMETERS-1'!$B$5:$J$44,3,FALSE)</f>
        <v>0</v>
      </c>
      <c r="BT234" s="44">
        <f>HRYLD1!BT234*VLOOKUP(HRYLD2!BT$4,'[1]INTERNAL PARAMETERS-1'!$B$5:$J$44,5,FALSE)*VLOOKUP(HRYLD2!BT$4,'[1]INTERNAL PARAMETERS-1'!$B$5:$J$44,6,FALSE)*VLOOKUP(HRYLD2!BT$4,'[1]INTERNAL PARAMETERS-1'!$B$5:$J$44,3,FALSE) + HRYLD1!BT234*(1-VLOOKUP(HRYLD2!BT$4,'[1]INTERNAL PARAMETERS-1'!$B$5:$J$44,5,FALSE))*VLOOKUP(HRYLD2!BT$4,'[1]INTERNAL PARAMETERS-1'!$B$5:$J$44,8,FALSE)*VLOOKUP(HRYLD2!BT$4,'[1]INTERNAL PARAMETERS-1'!$B$5:$J$44,3,FALSE)</f>
        <v>0</v>
      </c>
      <c r="BU234" s="44">
        <f>HRYLD1!BU234*VLOOKUP(HRYLD2!BU$4,'[1]INTERNAL PARAMETERS-1'!$B$5:$J$44,5,FALSE)*VLOOKUP(HRYLD2!BU$4,'[1]INTERNAL PARAMETERS-1'!$B$5:$J$44,6,FALSE)*VLOOKUP(HRYLD2!BU$4,'[1]INTERNAL PARAMETERS-1'!$B$5:$J$44,3,FALSE) + HRYLD1!BU234*(1-VLOOKUP(HRYLD2!BU$4,'[1]INTERNAL PARAMETERS-1'!$B$5:$J$44,5,FALSE))*VLOOKUP(HRYLD2!BU$4,'[1]INTERNAL PARAMETERS-1'!$B$5:$J$44,8,FALSE)*VLOOKUP(HRYLD2!BU$4,'[1]INTERNAL PARAMETERS-1'!$B$5:$J$44,3,FALSE)</f>
        <v>0</v>
      </c>
      <c r="BV234" s="44">
        <f>HRYLD1!BV234*VLOOKUP(HRYLD2!BV$4,'[1]INTERNAL PARAMETERS-1'!$B$5:$J$44,5,FALSE)*VLOOKUP(HRYLD2!BV$4,'[1]INTERNAL PARAMETERS-1'!$B$5:$J$44,6,FALSE)*VLOOKUP(HRYLD2!BV$4,'[1]INTERNAL PARAMETERS-1'!$B$5:$J$44,3,FALSE) + HRYLD1!BV234*(1-VLOOKUP(HRYLD2!BV$4,'[1]INTERNAL PARAMETERS-1'!$B$5:$J$44,5,FALSE))*VLOOKUP(HRYLD2!BV$4,'[1]INTERNAL PARAMETERS-1'!$B$5:$J$44,8,FALSE)*VLOOKUP(HRYLD2!BV$4,'[1]INTERNAL PARAMETERS-1'!$B$5:$J$44,3,FALSE)</f>
        <v>0</v>
      </c>
      <c r="BW234" s="44">
        <f>HRYLD1!BW234*VLOOKUP(HRYLD2!BW$4,'[1]INTERNAL PARAMETERS-1'!$B$5:$J$44,5,FALSE)*VLOOKUP(HRYLD2!BW$4,'[1]INTERNAL PARAMETERS-1'!$B$5:$J$44,6,FALSE)*VLOOKUP(HRYLD2!BW$4,'[1]INTERNAL PARAMETERS-1'!$B$5:$J$44,3,FALSE) + HRYLD1!BW234*(1-VLOOKUP(HRYLD2!BW$4,'[1]INTERNAL PARAMETERS-1'!$B$5:$J$44,5,FALSE))*VLOOKUP(HRYLD2!BW$4,'[1]INTERNAL PARAMETERS-1'!$B$5:$J$44,8,FALSE)*VLOOKUP(HRYLD2!BW$4,'[1]INTERNAL PARAMETERS-1'!$B$5:$J$44,3,FALSE)</f>
        <v>0</v>
      </c>
      <c r="BX234" s="44">
        <f>HRYLD1!BX234*VLOOKUP(HRYLD2!BX$4,'[1]INTERNAL PARAMETERS-1'!$B$5:$J$44,5,FALSE)*VLOOKUP(HRYLD2!BX$4,'[1]INTERNAL PARAMETERS-1'!$B$5:$J$44,6,FALSE)*VLOOKUP(HRYLD2!BX$4,'[1]INTERNAL PARAMETERS-1'!$B$5:$J$44,3,FALSE) + HRYLD1!BX234*(1-VLOOKUP(HRYLD2!BX$4,'[1]INTERNAL PARAMETERS-1'!$B$5:$J$44,5,FALSE))*VLOOKUP(HRYLD2!BX$4,'[1]INTERNAL PARAMETERS-1'!$B$5:$J$44,8,FALSE)*VLOOKUP(HRYLD2!BX$4,'[1]INTERNAL PARAMETERS-1'!$B$5:$J$44,3,FALSE)</f>
        <v>0</v>
      </c>
      <c r="BY234" s="44">
        <f>HRYLD1!BY234*VLOOKUP(HRYLD2!BY$4,'[1]INTERNAL PARAMETERS-1'!$B$5:$J$44,5,FALSE)*VLOOKUP(HRYLD2!BY$4,'[1]INTERNAL PARAMETERS-1'!$B$5:$J$44,6,FALSE)*VLOOKUP(HRYLD2!BY$4,'[1]INTERNAL PARAMETERS-1'!$B$5:$J$44,3,FALSE) + HRYLD1!BY234*(1-VLOOKUP(HRYLD2!BY$4,'[1]INTERNAL PARAMETERS-1'!$B$5:$J$44,5,FALSE))*VLOOKUP(HRYLD2!BY$4,'[1]INTERNAL PARAMETERS-1'!$B$5:$J$44,8,FALSE)*VLOOKUP(HRYLD2!BY$4,'[1]INTERNAL PARAMETERS-1'!$B$5:$J$44,3,FALSE)</f>
        <v>0</v>
      </c>
      <c r="BZ234" s="44">
        <f>HRYLD1!BZ234*VLOOKUP(HRYLD2!BZ$4,'[1]INTERNAL PARAMETERS-1'!$B$5:$J$44,5,FALSE)*VLOOKUP(HRYLD2!BZ$4,'[1]INTERNAL PARAMETERS-1'!$B$5:$J$44,6,FALSE)*VLOOKUP(HRYLD2!BZ$4,'[1]INTERNAL PARAMETERS-1'!$B$5:$J$44,3,FALSE) + HRYLD1!BZ234*(1-VLOOKUP(HRYLD2!BZ$4,'[1]INTERNAL PARAMETERS-1'!$B$5:$J$44,5,FALSE))*VLOOKUP(HRYLD2!BZ$4,'[1]INTERNAL PARAMETERS-1'!$B$5:$J$44,8,FALSE)*VLOOKUP(HRYLD2!BZ$4,'[1]INTERNAL PARAMETERS-1'!$B$5:$J$44,3,FALSE)</f>
        <v>0</v>
      </c>
      <c r="CA234" s="44">
        <f>HRYLD1!CA234*VLOOKUP(HRYLD2!CA$4,'[1]INTERNAL PARAMETERS-1'!$B$5:$J$44,5,FALSE)*VLOOKUP(HRYLD2!CA$4,'[1]INTERNAL PARAMETERS-1'!$B$5:$J$44,6,FALSE)*VLOOKUP(HRYLD2!CA$4,'[1]INTERNAL PARAMETERS-1'!$B$5:$J$44,3,FALSE) + HRYLD1!CA234*(1-VLOOKUP(HRYLD2!CA$4,'[1]INTERNAL PARAMETERS-1'!$B$5:$J$44,5,FALSE))*VLOOKUP(HRYLD2!CA$4,'[1]INTERNAL PARAMETERS-1'!$B$5:$J$44,8,FALSE)*VLOOKUP(HRYLD2!CA$4,'[1]INTERNAL PARAMETERS-1'!$B$5:$J$44,3,FALSE)</f>
        <v>0</v>
      </c>
      <c r="CB234" s="44">
        <f>HRYLD1!CB234*VLOOKUP(HRYLD2!CB$4,'[1]INTERNAL PARAMETERS-1'!$B$5:$J$44,5,FALSE)*VLOOKUP(HRYLD2!CB$4,'[1]INTERNAL PARAMETERS-1'!$B$5:$J$44,6,FALSE)*VLOOKUP(HRYLD2!CB$4,'[1]INTERNAL PARAMETERS-1'!$B$5:$J$44,3,FALSE) + HRYLD1!CB234*(1-VLOOKUP(HRYLD2!CB$4,'[1]INTERNAL PARAMETERS-1'!$B$5:$J$44,5,FALSE))*VLOOKUP(HRYLD2!CB$4,'[1]INTERNAL PARAMETERS-1'!$B$5:$J$44,8,FALSE)*VLOOKUP(HRYLD2!CB$4,'[1]INTERNAL PARAMETERS-1'!$B$5:$J$44,3,FALSE)</f>
        <v>0</v>
      </c>
      <c r="CC234" s="44">
        <f>HRYLD1!CC234*VLOOKUP(HRYLD2!CC$4,'[1]INTERNAL PARAMETERS-1'!$B$5:$J$44,5,FALSE)*VLOOKUP(HRYLD2!CC$4,'[1]INTERNAL PARAMETERS-1'!$B$5:$J$44,6,FALSE)*VLOOKUP(HRYLD2!CC$4,'[1]INTERNAL PARAMETERS-1'!$B$5:$J$44,3,FALSE) + HRYLD1!CC234*(1-VLOOKUP(HRYLD2!CC$4,'[1]INTERNAL PARAMETERS-1'!$B$5:$J$44,5,FALSE))*VLOOKUP(HRYLD2!CC$4,'[1]INTERNAL PARAMETERS-1'!$B$5:$J$44,8,FALSE)*VLOOKUP(HRYLD2!CC$4,'[1]INTERNAL PARAMETERS-1'!$B$5:$J$44,3,FALSE)</f>
        <v>0</v>
      </c>
      <c r="CD234" s="44">
        <f>HRYLD1!CD234*VLOOKUP(HRYLD2!CD$4,'[1]INTERNAL PARAMETERS-1'!$B$5:$J$44,5,FALSE)*VLOOKUP(HRYLD2!CD$4,'[1]INTERNAL PARAMETERS-1'!$B$5:$J$44,6,FALSE)*VLOOKUP(HRYLD2!CD$4,'[1]INTERNAL PARAMETERS-1'!$B$5:$J$44,3,FALSE) + HRYLD1!CD234*(1-VLOOKUP(HRYLD2!CD$4,'[1]INTERNAL PARAMETERS-1'!$B$5:$J$44,5,FALSE))*VLOOKUP(HRYLD2!CD$4,'[1]INTERNAL PARAMETERS-1'!$B$5:$J$44,8,FALSE)*VLOOKUP(HRYLD2!CD$4,'[1]INTERNAL PARAMETERS-1'!$B$5:$J$44,3,FALSE)</f>
        <v>0</v>
      </c>
      <c r="CE234" s="44">
        <f>HRYLD1!CE234*VLOOKUP(HRYLD2!CE$4,'[1]INTERNAL PARAMETERS-1'!$B$5:$J$44,5,FALSE)*VLOOKUP(HRYLD2!CE$4,'[1]INTERNAL PARAMETERS-1'!$B$5:$J$44,6,FALSE)*VLOOKUP(HRYLD2!CE$4,'[1]INTERNAL PARAMETERS-1'!$B$5:$J$44,3,FALSE) + HRYLD1!CE234*(1-VLOOKUP(HRYLD2!CE$4,'[1]INTERNAL PARAMETERS-1'!$B$5:$J$44,5,FALSE))*VLOOKUP(HRYLD2!CE$4,'[1]INTERNAL PARAMETERS-1'!$B$5:$J$44,8,FALSE)*VLOOKUP(HRYLD2!CE$4,'[1]INTERNAL PARAMETERS-1'!$B$5:$J$44,3,FALSE)</f>
        <v>0</v>
      </c>
      <c r="CF234" s="44">
        <f>HRYLD1!CF234*VLOOKUP(HRYLD2!CF$4,'[1]INTERNAL PARAMETERS-1'!$B$5:$J$44,5,FALSE)*VLOOKUP(HRYLD2!CF$4,'[1]INTERNAL PARAMETERS-1'!$B$5:$J$44,6,FALSE)*VLOOKUP(HRYLD2!CF$4,'[1]INTERNAL PARAMETERS-1'!$B$5:$J$44,3,FALSE) + HRYLD1!CF234*(1-VLOOKUP(HRYLD2!CF$4,'[1]INTERNAL PARAMETERS-1'!$B$5:$J$44,5,FALSE))*VLOOKUP(HRYLD2!CF$4,'[1]INTERNAL PARAMETERS-1'!$B$5:$J$44,8,FALSE)*VLOOKUP(HRYLD2!CF$4,'[1]INTERNAL PARAMETERS-1'!$B$5:$J$44,3,FALSE)</f>
        <v>0</v>
      </c>
      <c r="CG234" s="44">
        <f>HRYLD1!CG234*VLOOKUP(HRYLD2!CG$4,'[1]INTERNAL PARAMETERS-1'!$B$5:$J$44,5,FALSE)*VLOOKUP(HRYLD2!CG$4,'[1]INTERNAL PARAMETERS-1'!$B$5:$J$44,6,FALSE)*VLOOKUP(HRYLD2!CG$4,'[1]INTERNAL PARAMETERS-1'!$B$5:$J$44,3,FALSE) + HRYLD1!CG234*(1-VLOOKUP(HRYLD2!CG$4,'[1]INTERNAL PARAMETERS-1'!$B$5:$J$44,5,FALSE))*VLOOKUP(HRYLD2!CG$4,'[1]INTERNAL PARAMETERS-1'!$B$5:$J$44,8,FALSE)*VLOOKUP(HRYLD2!CG$4,'[1]INTERNAL PARAMETERS-1'!$B$5:$J$44,3,FALSE)</f>
        <v>0</v>
      </c>
      <c r="CH234" s="43">
        <f>HRYLD1!CH234*VLOOKUP(HRYLD2!CH$4,'[1]INTERNAL PARAMETERS-1'!$B$5:$J$44,5,FALSE)*VLOOKUP(HRYLD2!CH$4,'[1]INTERNAL PARAMETERS-1'!$B$5:$J$44,6,FALSE)*VLOOKUP(HRYLD2!CH$4,'[1]INTERNAL PARAMETERS-1'!$B$5:$J$44,3,FALSE) + HRYLD1!CH234*(1-VLOOKUP(HRYLD2!CH$4,'[1]INTERNAL PARAMETERS-1'!$B$5:$J$44,5,FALSE))*VLOOKUP(HRYLD2!CH$4,'[1]INTERNAL PARAMETERS-1'!$B$5:$J$44,8,FALSE)*VLOOKUP(HRYLD2!CH$4,'[1]INTERNAL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67</v>
      </c>
      <c r="D235" s="60" t="s">
        <v>52</v>
      </c>
      <c r="E235" s="132">
        <f>HR!X235</f>
        <v>0</v>
      </c>
      <c r="F235" s="59">
        <f>'[1]INTERNAL PARAMETERS-1'!M19</f>
        <v>16.865000000000002</v>
      </c>
      <c r="G235" s="45">
        <f>HRYLD1!G235*VLOOKUP(HRYLD2!G$4,'[1]INTERNAL PARAMETERS-1'!$B$5:$J$44,5,FALSE)*VLOOKUP(HRYLD2!G$4,'[1]INTERNAL PARAMETERS-1'!$B$5:$J$44,7,FALSE)*HRYLD2!$F235 + HRYLD1!G235*(1-VLOOKUP(HRYLD2!G$4,'[1]INTERNAL PARAMETERS-1'!$B$5:$J$44,5,FALSE))*VLOOKUP(HRYLD2!G$4,'[1]INTERNAL PARAMETERS-1'!$B$5:$J$44,9,FALSE)*HRYLD2!$F235</f>
        <v>0</v>
      </c>
      <c r="H235" s="44">
        <f>HRYLD1!H235*VLOOKUP(HRYLD2!H$4,'[1]INTERNAL PARAMETERS-1'!$B$5:$J$44,5,FALSE)*VLOOKUP(HRYLD2!H$4,'[1]INTERNAL PARAMETERS-1'!$B$5:$J$44,7,FALSE)*HRYLD2!$F235 + HRYLD1!H235*(1-VLOOKUP(HRYLD2!H$4,'[1]INTERNAL PARAMETERS-1'!$B$5:$J$44,5,FALSE))*VLOOKUP(HRYLD2!H$4,'[1]INTERNAL PARAMETERS-1'!$B$5:$J$44,9,FALSE)*HRYLD2!$F235</f>
        <v>0</v>
      </c>
      <c r="I235" s="44">
        <f>HRYLD1!I235*VLOOKUP(HRYLD2!I$4,'[1]INTERNAL PARAMETERS-1'!$B$5:$J$44,5,FALSE)*VLOOKUP(HRYLD2!I$4,'[1]INTERNAL PARAMETERS-1'!$B$5:$J$44,7,FALSE)*HRYLD2!$F235 + HRYLD1!I235*(1-VLOOKUP(HRYLD2!I$4,'[1]INTERNAL PARAMETERS-1'!$B$5:$J$44,5,FALSE))*VLOOKUP(HRYLD2!I$4,'[1]INTERNAL PARAMETERS-1'!$B$5:$J$44,9,FALSE)*HRYLD2!$F235</f>
        <v>0</v>
      </c>
      <c r="J235" s="44">
        <f>HRYLD1!J235*VLOOKUP(HRYLD2!J$4,'[1]INTERNAL PARAMETERS-1'!$B$5:$J$44,5,FALSE)*VLOOKUP(HRYLD2!J$4,'[1]INTERNAL PARAMETERS-1'!$B$5:$J$44,7,FALSE)*HRYLD2!$F235 + HRYLD1!J235*(1-VLOOKUP(HRYLD2!J$4,'[1]INTERNAL PARAMETERS-1'!$B$5:$J$44,5,FALSE))*VLOOKUP(HRYLD2!J$4,'[1]INTERNAL PARAMETERS-1'!$B$5:$J$44,9,FALSE)*HRYLD2!$F235</f>
        <v>0</v>
      </c>
      <c r="K235" s="44">
        <f>HRYLD1!K235*VLOOKUP(HRYLD2!K$4,'[1]INTERNAL PARAMETERS-1'!$B$5:$J$44,5,FALSE)*VLOOKUP(HRYLD2!K$4,'[1]INTERNAL PARAMETERS-1'!$B$5:$J$44,7,FALSE)*HRYLD2!$F235 + HRYLD1!K235*(1-VLOOKUP(HRYLD2!K$4,'[1]INTERNAL PARAMETERS-1'!$B$5:$J$44,5,FALSE))*VLOOKUP(HRYLD2!K$4,'[1]INTERNAL PARAMETERS-1'!$B$5:$J$44,9,FALSE)*HRYLD2!$F235</f>
        <v>0</v>
      </c>
      <c r="L235" s="44">
        <f>HRYLD1!L235*VLOOKUP(HRYLD2!L$4,'[1]INTERNAL PARAMETERS-1'!$B$5:$J$44,5,FALSE)*VLOOKUP(HRYLD2!L$4,'[1]INTERNAL PARAMETERS-1'!$B$5:$J$44,7,FALSE)*HRYLD2!$F235 + HRYLD1!L235*(1-VLOOKUP(HRYLD2!L$4,'[1]INTERNAL PARAMETERS-1'!$B$5:$J$44,5,FALSE))*VLOOKUP(HRYLD2!L$4,'[1]INTERNAL PARAMETERS-1'!$B$5:$J$44,9,FALSE)*HRYLD2!$F235</f>
        <v>0</v>
      </c>
      <c r="M235" s="44">
        <f>HRYLD1!M235*VLOOKUP(HRYLD2!M$4,'[1]INTERNAL PARAMETERS-1'!$B$5:$J$44,5,FALSE)*VLOOKUP(HRYLD2!M$4,'[1]INTERNAL PARAMETERS-1'!$B$5:$J$44,7,FALSE)*HRYLD2!$F235 + HRYLD1!M235*(1-VLOOKUP(HRYLD2!M$4,'[1]INTERNAL PARAMETERS-1'!$B$5:$J$44,5,FALSE))*VLOOKUP(HRYLD2!M$4,'[1]INTERNAL PARAMETERS-1'!$B$5:$J$44,9,FALSE)*HRYLD2!$F235</f>
        <v>0</v>
      </c>
      <c r="N235" s="44">
        <f>HRYLD1!N235*VLOOKUP(HRYLD2!N$4,'[1]INTERNAL PARAMETERS-1'!$B$5:$J$44,5,FALSE)*VLOOKUP(HRYLD2!N$4,'[1]INTERNAL PARAMETERS-1'!$B$5:$J$44,7,FALSE)*HRYLD2!$F235 + HRYLD1!N235*(1-VLOOKUP(HRYLD2!N$4,'[1]INTERNAL PARAMETERS-1'!$B$5:$J$44,5,FALSE))*VLOOKUP(HRYLD2!N$4,'[1]INTERNAL PARAMETERS-1'!$B$5:$J$44,9,FALSE)*HRYLD2!$F235</f>
        <v>0</v>
      </c>
      <c r="O235" s="44">
        <f>HRYLD1!O235*VLOOKUP(HRYLD2!O$4,'[1]INTERNAL PARAMETERS-1'!$B$5:$J$44,5,FALSE)*VLOOKUP(HRYLD2!O$4,'[1]INTERNAL PARAMETERS-1'!$B$5:$J$44,7,FALSE)*HRYLD2!$F235 + HRYLD1!O235*(1-VLOOKUP(HRYLD2!O$4,'[1]INTERNAL PARAMETERS-1'!$B$5:$J$44,5,FALSE))*VLOOKUP(HRYLD2!O$4,'[1]INTERNAL PARAMETERS-1'!$B$5:$J$44,9,FALSE)*HRYLD2!$F235</f>
        <v>0</v>
      </c>
      <c r="P235" s="44">
        <f>HRYLD1!P235*VLOOKUP(HRYLD2!P$4,'[1]INTERNAL PARAMETERS-1'!$B$5:$J$44,5,FALSE)*VLOOKUP(HRYLD2!P$4,'[1]INTERNAL PARAMETERS-1'!$B$5:$J$44,7,FALSE)*HRYLD2!$F235 + HRYLD1!P235*(1-VLOOKUP(HRYLD2!P$4,'[1]INTERNAL PARAMETERS-1'!$B$5:$J$44,5,FALSE))*VLOOKUP(HRYLD2!P$4,'[1]INTERNAL PARAMETERS-1'!$B$5:$J$44,9,FALSE)*HRYLD2!$F235</f>
        <v>0</v>
      </c>
      <c r="Q235" s="44">
        <f>HRYLD1!Q235*VLOOKUP(HRYLD2!Q$4,'[1]INTERNAL PARAMETERS-1'!$B$5:$J$44,5,FALSE)*VLOOKUP(HRYLD2!Q$4,'[1]INTERNAL PARAMETERS-1'!$B$5:$J$44,7,FALSE)*HRYLD2!$F235 + HRYLD1!Q235*(1-VLOOKUP(HRYLD2!Q$4,'[1]INTERNAL PARAMETERS-1'!$B$5:$J$44,5,FALSE))*VLOOKUP(HRYLD2!Q$4,'[1]INTERNAL PARAMETERS-1'!$B$5:$J$44,9,FALSE)*HRYLD2!$F235</f>
        <v>0</v>
      </c>
      <c r="R235" s="44">
        <f>HRYLD1!R235*VLOOKUP(HRYLD2!R$4,'[1]INTERNAL PARAMETERS-1'!$B$5:$J$44,5,FALSE)*VLOOKUP(HRYLD2!R$4,'[1]INTERNAL PARAMETERS-1'!$B$5:$J$44,7,FALSE)*HRYLD2!$F235 + HRYLD1!R235*(1-VLOOKUP(HRYLD2!R$4,'[1]INTERNAL PARAMETERS-1'!$B$5:$J$44,5,FALSE))*VLOOKUP(HRYLD2!R$4,'[1]INTERNAL PARAMETERS-1'!$B$5:$J$44,9,FALSE)*HRYLD2!$F235</f>
        <v>0</v>
      </c>
      <c r="S235" s="44">
        <f>HRYLD1!S235*VLOOKUP(HRYLD2!S$4,'[1]INTERNAL PARAMETERS-1'!$B$5:$J$44,5,FALSE)*VLOOKUP(HRYLD2!S$4,'[1]INTERNAL PARAMETERS-1'!$B$5:$J$44,7,FALSE)*HRYLD2!$F235 + HRYLD1!S235*(1-VLOOKUP(HRYLD2!S$4,'[1]INTERNAL PARAMETERS-1'!$B$5:$J$44,5,FALSE))*VLOOKUP(HRYLD2!S$4,'[1]INTERNAL PARAMETERS-1'!$B$5:$J$44,9,FALSE)*HRYLD2!$F235</f>
        <v>0</v>
      </c>
      <c r="T235" s="44">
        <f>HRYLD1!T235*VLOOKUP(HRYLD2!T$4,'[1]INTERNAL PARAMETERS-1'!$B$5:$J$44,5,FALSE)*VLOOKUP(HRYLD2!T$4,'[1]INTERNAL PARAMETERS-1'!$B$5:$J$44,7,FALSE)*HRYLD2!$F235 + HRYLD1!T235*(1-VLOOKUP(HRYLD2!T$4,'[1]INTERNAL PARAMETERS-1'!$B$5:$J$44,5,FALSE))*VLOOKUP(HRYLD2!T$4,'[1]INTERNAL PARAMETERS-1'!$B$5:$J$44,9,FALSE)*HRYLD2!$F235</f>
        <v>0</v>
      </c>
      <c r="U235" s="44">
        <f>HRYLD1!U235*VLOOKUP(HRYLD2!U$4,'[1]INTERNAL PARAMETERS-1'!$B$5:$J$44,5,FALSE)*VLOOKUP(HRYLD2!U$4,'[1]INTERNAL PARAMETERS-1'!$B$5:$J$44,7,FALSE)*HRYLD2!$F235 + HRYLD1!U235*(1-VLOOKUP(HRYLD2!U$4,'[1]INTERNAL PARAMETERS-1'!$B$5:$J$44,5,FALSE))*VLOOKUP(HRYLD2!U$4,'[1]INTERNAL PARAMETERS-1'!$B$5:$J$44,9,FALSE)*HRYLD2!$F235</f>
        <v>0</v>
      </c>
      <c r="V235" s="44">
        <f>HRYLD1!V235*VLOOKUP(HRYLD2!V$4,'[1]INTERNAL PARAMETERS-1'!$B$5:$J$44,5,FALSE)*VLOOKUP(HRYLD2!V$4,'[1]INTERNAL PARAMETERS-1'!$B$5:$J$44,7,FALSE)*HRYLD2!$F235 + HRYLD1!V235*(1-VLOOKUP(HRYLD2!V$4,'[1]INTERNAL PARAMETERS-1'!$B$5:$J$44,5,FALSE))*VLOOKUP(HRYLD2!V$4,'[1]INTERNAL PARAMETERS-1'!$B$5:$J$44,9,FALSE)*HRYLD2!$F235</f>
        <v>0</v>
      </c>
      <c r="W235" s="44">
        <f>HRYLD1!W235*VLOOKUP(HRYLD2!W$4,'[1]INTERNAL PARAMETERS-1'!$B$5:$J$44,5,FALSE)*VLOOKUP(HRYLD2!W$4,'[1]INTERNAL PARAMETERS-1'!$B$5:$J$44,7,FALSE)*HRYLD2!$F235 + HRYLD1!W235*(1-VLOOKUP(HRYLD2!W$4,'[1]INTERNAL PARAMETERS-1'!$B$5:$J$44,5,FALSE))*VLOOKUP(HRYLD2!W$4,'[1]INTERNAL PARAMETERS-1'!$B$5:$J$44,9,FALSE)*HRYLD2!$F235</f>
        <v>0</v>
      </c>
      <c r="X235" s="44">
        <f>HRYLD1!X235*VLOOKUP(HRYLD2!X$4,'[1]INTERNAL PARAMETERS-1'!$B$5:$J$44,5,FALSE)*VLOOKUP(HRYLD2!X$4,'[1]INTERNAL PARAMETERS-1'!$B$5:$J$44,7,FALSE)*HRYLD2!$F235 + HRYLD1!X235*(1-VLOOKUP(HRYLD2!X$4,'[1]INTERNAL PARAMETERS-1'!$B$5:$J$44,5,FALSE))*VLOOKUP(HRYLD2!X$4,'[1]INTERNAL PARAMETERS-1'!$B$5:$J$44,9,FALSE)*HRYLD2!$F235</f>
        <v>0</v>
      </c>
      <c r="Y235" s="44">
        <f>HRYLD1!Y235*VLOOKUP(HRYLD2!Y$4,'[1]INTERNAL PARAMETERS-1'!$B$5:$J$44,5,FALSE)*VLOOKUP(HRYLD2!Y$4,'[1]INTERNAL PARAMETERS-1'!$B$5:$J$44,7,FALSE)*HRYLD2!$F235 + HRYLD1!Y235*(1-VLOOKUP(HRYLD2!Y$4,'[1]INTERNAL PARAMETERS-1'!$B$5:$J$44,5,FALSE))*VLOOKUP(HRYLD2!Y$4,'[1]INTERNAL PARAMETERS-1'!$B$5:$J$44,9,FALSE)*HRYLD2!$F235</f>
        <v>0</v>
      </c>
      <c r="Z235" s="44">
        <f>HRYLD1!Z235*VLOOKUP(HRYLD2!Z$4,'[1]INTERNAL PARAMETERS-1'!$B$5:$J$44,5,FALSE)*VLOOKUP(HRYLD2!Z$4,'[1]INTERNAL PARAMETERS-1'!$B$5:$J$44,7,FALSE)*HRYLD2!$F235 + HRYLD1!Z235*(1-VLOOKUP(HRYLD2!Z$4,'[1]INTERNAL PARAMETERS-1'!$B$5:$J$44,5,FALSE))*VLOOKUP(HRYLD2!Z$4,'[1]INTERNAL PARAMETERS-1'!$B$5:$J$44,9,FALSE)*HRYLD2!$F235</f>
        <v>0</v>
      </c>
      <c r="AA235" s="44">
        <f>HRYLD1!AA235*VLOOKUP(HRYLD2!AA$4,'[1]INTERNAL PARAMETERS-1'!$B$5:$J$44,5,FALSE)*VLOOKUP(HRYLD2!AA$4,'[1]INTERNAL PARAMETERS-1'!$B$5:$J$44,7,FALSE)*HRYLD2!$F235 + HRYLD1!AA235*(1-VLOOKUP(HRYLD2!AA$4,'[1]INTERNAL PARAMETERS-1'!$B$5:$J$44,5,FALSE))*VLOOKUP(HRYLD2!AA$4,'[1]INTERNAL PARAMETERS-1'!$B$5:$J$44,9,FALSE)*HRYLD2!$F235</f>
        <v>0</v>
      </c>
      <c r="AB235" s="44">
        <f>HRYLD1!AB235*VLOOKUP(HRYLD2!AB$4,'[1]INTERNAL PARAMETERS-1'!$B$5:$J$44,5,FALSE)*VLOOKUP(HRYLD2!AB$4,'[1]INTERNAL PARAMETERS-1'!$B$5:$J$44,7,FALSE)*HRYLD2!$F235 + HRYLD1!AB235*(1-VLOOKUP(HRYLD2!AB$4,'[1]INTERNAL PARAMETERS-1'!$B$5:$J$44,5,FALSE))*VLOOKUP(HRYLD2!AB$4,'[1]INTERNAL PARAMETERS-1'!$B$5:$J$44,9,FALSE)*HRYLD2!$F235</f>
        <v>0</v>
      </c>
      <c r="AC235" s="44">
        <f>HRYLD1!AC235*VLOOKUP(HRYLD2!AC$4,'[1]INTERNAL PARAMETERS-1'!$B$5:$J$44,5,FALSE)*VLOOKUP(HRYLD2!AC$4,'[1]INTERNAL PARAMETERS-1'!$B$5:$J$44,7,FALSE)*HRYLD2!$F235 + HRYLD1!AC235*(1-VLOOKUP(HRYLD2!AC$4,'[1]INTERNAL PARAMETERS-1'!$B$5:$J$44,5,FALSE))*VLOOKUP(HRYLD2!AC$4,'[1]INTERNAL PARAMETERS-1'!$B$5:$J$44,9,FALSE)*HRYLD2!$F235</f>
        <v>0</v>
      </c>
      <c r="AD235" s="44">
        <f>HRYLD1!AD235*VLOOKUP(HRYLD2!AD$4,'[1]INTERNAL PARAMETERS-1'!$B$5:$J$44,5,FALSE)*VLOOKUP(HRYLD2!AD$4,'[1]INTERNAL PARAMETERS-1'!$B$5:$J$44,7,FALSE)*HRYLD2!$F235 + HRYLD1!AD235*(1-VLOOKUP(HRYLD2!AD$4,'[1]INTERNAL PARAMETERS-1'!$B$5:$J$44,5,FALSE))*VLOOKUP(HRYLD2!AD$4,'[1]INTERNAL PARAMETERS-1'!$B$5:$J$44,9,FALSE)*HRYLD2!$F235</f>
        <v>0</v>
      </c>
      <c r="AE235" s="44">
        <f>HRYLD1!AE235*VLOOKUP(HRYLD2!AE$4,'[1]INTERNAL PARAMETERS-1'!$B$5:$J$44,5,FALSE)*VLOOKUP(HRYLD2!AE$4,'[1]INTERNAL PARAMETERS-1'!$B$5:$J$44,7,FALSE)*HRYLD2!$F235 + HRYLD1!AE235*(1-VLOOKUP(HRYLD2!AE$4,'[1]INTERNAL PARAMETERS-1'!$B$5:$J$44,5,FALSE))*VLOOKUP(HRYLD2!AE$4,'[1]INTERNAL PARAMETERS-1'!$B$5:$J$44,9,FALSE)*HRYLD2!$F235</f>
        <v>0</v>
      </c>
      <c r="AF235" s="44">
        <f>HRYLD1!AF235*VLOOKUP(HRYLD2!AF$4,'[1]INTERNAL PARAMETERS-1'!$B$5:$J$44,5,FALSE)*VLOOKUP(HRYLD2!AF$4,'[1]INTERNAL PARAMETERS-1'!$B$5:$J$44,7,FALSE)*HRYLD2!$F235 + HRYLD1!AF235*(1-VLOOKUP(HRYLD2!AF$4,'[1]INTERNAL PARAMETERS-1'!$B$5:$J$44,5,FALSE))*VLOOKUP(HRYLD2!AF$4,'[1]INTERNAL PARAMETERS-1'!$B$5:$J$44,9,FALSE)*HRYLD2!$F235</f>
        <v>0</v>
      </c>
      <c r="AG235" s="44">
        <f>HRYLD1!AG235*VLOOKUP(HRYLD2!AG$4,'[1]INTERNAL PARAMETERS-1'!$B$5:$J$44,5,FALSE)*VLOOKUP(HRYLD2!AG$4,'[1]INTERNAL PARAMETERS-1'!$B$5:$J$44,7,FALSE)*HRYLD2!$F235 + HRYLD1!AG235*(1-VLOOKUP(HRYLD2!AG$4,'[1]INTERNAL PARAMETERS-1'!$B$5:$J$44,5,FALSE))*VLOOKUP(HRYLD2!AG$4,'[1]INTERNAL PARAMETERS-1'!$B$5:$J$44,9,FALSE)*HRYLD2!$F235</f>
        <v>0</v>
      </c>
      <c r="AH235" s="44">
        <f>HRYLD1!AH235*VLOOKUP(HRYLD2!AH$4,'[1]INTERNAL PARAMETERS-1'!$B$5:$J$44,5,FALSE)*VLOOKUP(HRYLD2!AH$4,'[1]INTERNAL PARAMETERS-1'!$B$5:$J$44,7,FALSE)*HRYLD2!$F235 + HRYLD1!AH235*(1-VLOOKUP(HRYLD2!AH$4,'[1]INTERNAL PARAMETERS-1'!$B$5:$J$44,5,FALSE))*VLOOKUP(HRYLD2!AH$4,'[1]INTERNAL PARAMETERS-1'!$B$5:$J$44,9,FALSE)*HRYLD2!$F235</f>
        <v>0</v>
      </c>
      <c r="AI235" s="44">
        <f>HRYLD1!AI235*VLOOKUP(HRYLD2!AI$4,'[1]INTERNAL PARAMETERS-1'!$B$5:$J$44,5,FALSE)*VLOOKUP(HRYLD2!AI$4,'[1]INTERNAL PARAMETERS-1'!$B$5:$J$44,7,FALSE)*HRYLD2!$F235 + HRYLD1!AI235*(1-VLOOKUP(HRYLD2!AI$4,'[1]INTERNAL PARAMETERS-1'!$B$5:$J$44,5,FALSE))*VLOOKUP(HRYLD2!AI$4,'[1]INTERNAL PARAMETERS-1'!$B$5:$J$44,9,FALSE)*HRYLD2!$F235</f>
        <v>0</v>
      </c>
      <c r="AJ235" s="44">
        <f>HRYLD1!AJ235*VLOOKUP(HRYLD2!AJ$4,'[1]INTERNAL PARAMETERS-1'!$B$5:$J$44,5,FALSE)*VLOOKUP(HRYLD2!AJ$4,'[1]INTERNAL PARAMETERS-1'!$B$5:$J$44,7,FALSE)*HRYLD2!$F235 + HRYLD1!AJ235*(1-VLOOKUP(HRYLD2!AJ$4,'[1]INTERNAL PARAMETERS-1'!$B$5:$J$44,5,FALSE))*VLOOKUP(HRYLD2!AJ$4,'[1]INTERNAL PARAMETERS-1'!$B$5:$J$44,9,FALSE)*HRYLD2!$F235</f>
        <v>0</v>
      </c>
      <c r="AK235" s="44">
        <f>HRYLD1!AK235*VLOOKUP(HRYLD2!AK$4,'[1]INTERNAL PARAMETERS-1'!$B$5:$J$44,5,FALSE)*VLOOKUP(HRYLD2!AK$4,'[1]INTERNAL PARAMETERS-1'!$B$5:$J$44,7,FALSE)*HRYLD2!$F235 + HRYLD1!AK235*(1-VLOOKUP(HRYLD2!AK$4,'[1]INTERNAL PARAMETERS-1'!$B$5:$J$44,5,FALSE))*VLOOKUP(HRYLD2!AK$4,'[1]INTERNAL PARAMETERS-1'!$B$5:$J$44,9,FALSE)*HRYLD2!$F235</f>
        <v>0</v>
      </c>
      <c r="AL235" s="44">
        <f>HRYLD1!AL235*VLOOKUP(HRYLD2!AL$4,'[1]INTERNAL PARAMETERS-1'!$B$5:$J$44,5,FALSE)*VLOOKUP(HRYLD2!AL$4,'[1]INTERNAL PARAMETERS-1'!$B$5:$J$44,7,FALSE)*HRYLD2!$F235 + HRYLD1!AL235*(1-VLOOKUP(HRYLD2!AL$4,'[1]INTERNAL PARAMETERS-1'!$B$5:$J$44,5,FALSE))*VLOOKUP(HRYLD2!AL$4,'[1]INTERNAL PARAMETERS-1'!$B$5:$J$44,9,FALSE)*HRYLD2!$F235</f>
        <v>0</v>
      </c>
      <c r="AM235" s="44">
        <f>HRYLD1!AM235*VLOOKUP(HRYLD2!AM$4,'[1]INTERNAL PARAMETERS-1'!$B$5:$J$44,5,FALSE)*VLOOKUP(HRYLD2!AM$4,'[1]INTERNAL PARAMETERS-1'!$B$5:$J$44,7,FALSE)*HRYLD2!$F235 + HRYLD1!AM235*(1-VLOOKUP(HRYLD2!AM$4,'[1]INTERNAL PARAMETERS-1'!$B$5:$J$44,5,FALSE))*VLOOKUP(HRYLD2!AM$4,'[1]INTERNAL PARAMETERS-1'!$B$5:$J$44,9,FALSE)*HRYLD2!$F235</f>
        <v>0</v>
      </c>
      <c r="AN235" s="44">
        <f>HRYLD1!AN235*VLOOKUP(HRYLD2!AN$4,'[1]INTERNAL PARAMETERS-1'!$B$5:$J$44,5,FALSE)*VLOOKUP(HRYLD2!AN$4,'[1]INTERNAL PARAMETERS-1'!$B$5:$J$44,7,FALSE)*HRYLD2!$F235 + HRYLD1!AN235*(1-VLOOKUP(HRYLD2!AN$4,'[1]INTERNAL PARAMETERS-1'!$B$5:$J$44,5,FALSE))*VLOOKUP(HRYLD2!AN$4,'[1]INTERNAL PARAMETERS-1'!$B$5:$J$44,9,FALSE)*HRYLD2!$F235</f>
        <v>0</v>
      </c>
      <c r="AO235" s="44">
        <f>HRYLD1!AO235*VLOOKUP(HRYLD2!AO$4,'[1]INTERNAL PARAMETERS-1'!$B$5:$J$44,5,FALSE)*VLOOKUP(HRYLD2!AO$4,'[1]INTERNAL PARAMETERS-1'!$B$5:$J$44,7,FALSE)*HRYLD2!$F235 + HRYLD1!AO235*(1-VLOOKUP(HRYLD2!AO$4,'[1]INTERNAL PARAMETERS-1'!$B$5:$J$44,5,FALSE))*VLOOKUP(HRYLD2!AO$4,'[1]INTERNAL PARAMETERS-1'!$B$5:$J$44,9,FALSE)*HRYLD2!$F235</f>
        <v>0</v>
      </c>
      <c r="AP235" s="44">
        <f>HRYLD1!AP235*VLOOKUP(HRYLD2!AP$4,'[1]INTERNAL PARAMETERS-1'!$B$5:$J$44,5,FALSE)*VLOOKUP(HRYLD2!AP$4,'[1]INTERNAL PARAMETERS-1'!$B$5:$J$44,7,FALSE)*HRYLD2!$F235 + HRYLD1!AP235*(1-VLOOKUP(HRYLD2!AP$4,'[1]INTERNAL PARAMETERS-1'!$B$5:$J$44,5,FALSE))*VLOOKUP(HRYLD2!AP$4,'[1]INTERNAL PARAMETERS-1'!$B$5:$J$44,9,FALSE)*HRYLD2!$F235</f>
        <v>0</v>
      </c>
      <c r="AQ235" s="44">
        <f>HRYLD1!AQ235*VLOOKUP(HRYLD2!AQ$4,'[1]INTERNAL PARAMETERS-1'!$B$5:$J$44,5,FALSE)*VLOOKUP(HRYLD2!AQ$4,'[1]INTERNAL PARAMETERS-1'!$B$5:$J$44,7,FALSE)*HRYLD2!$F235 + HRYLD1!AQ235*(1-VLOOKUP(HRYLD2!AQ$4,'[1]INTERNAL PARAMETERS-1'!$B$5:$J$44,5,FALSE))*VLOOKUP(HRYLD2!AQ$4,'[1]INTERNAL PARAMETERS-1'!$B$5:$J$44,9,FALSE)*HRYLD2!$F235</f>
        <v>0</v>
      </c>
      <c r="AR235" s="44">
        <f>HRYLD1!AR235*VLOOKUP(HRYLD2!AR$4,'[1]INTERNAL PARAMETERS-1'!$B$5:$J$44,5,FALSE)*VLOOKUP(HRYLD2!AR$4,'[1]INTERNAL PARAMETERS-1'!$B$5:$J$44,7,FALSE)*HRYLD2!$F235 + HRYLD1!AR235*(1-VLOOKUP(HRYLD2!AR$4,'[1]INTERNAL PARAMETERS-1'!$B$5:$J$44,5,FALSE))*VLOOKUP(HRYLD2!AR$4,'[1]INTERNAL PARAMETERS-1'!$B$5:$J$44,9,FALSE)*HRYLD2!$F235</f>
        <v>0</v>
      </c>
      <c r="AS235" s="44">
        <f>HRYLD1!AS235*VLOOKUP(HRYLD2!AS$4,'[1]INTERNAL PARAMETERS-1'!$B$5:$J$44,5,FALSE)*VLOOKUP(HRYLD2!AS$4,'[1]INTERNAL PARAMETERS-1'!$B$5:$J$44,7,FALSE)*HRYLD2!$F235 + HRYLD1!AS235*(1-VLOOKUP(HRYLD2!AS$4,'[1]INTERNAL PARAMETERS-1'!$B$5:$J$44,5,FALSE))*VLOOKUP(HRYLD2!AS$4,'[1]INTERNAL PARAMETERS-1'!$B$5:$J$44,9,FALSE)*HRYLD2!$F235</f>
        <v>0</v>
      </c>
      <c r="AT235" s="43">
        <f>HRYLD1!AT235*VLOOKUP(HRYLD2!AT$4,'[1]INTERNAL PARAMETERS-1'!$B$5:$J$44,5,FALSE)*VLOOKUP(HRYLD2!AT$4,'[1]INTERNAL PARAMETERS-1'!$B$5:$J$44,7,FALSE)*HRYLD2!$F235 + HRYLD1!AT235*(1-VLOOKUP(HRYLD2!AT$4,'[1]INTERNAL PARAMETERS-1'!$B$5:$J$44,5,FALSE))*VLOOKUP(HRYLD2!AT$4,'[1]INTERNAL PARAMETERS-1'!$B$5:$J$44,9,FALSE)*HRYLD2!$F235</f>
        <v>0</v>
      </c>
      <c r="AU235" s="45">
        <f>HRYLD1!AU235*VLOOKUP(HRYLD2!AU$4,'[1]INTERNAL PARAMETERS-1'!$B$5:$J$44,5,FALSE)*VLOOKUP(HRYLD2!AU$4,'[1]INTERNAL PARAMETERS-1'!$B$5:$J$44,6,FALSE)*VLOOKUP(HRYLD2!AU$4,'[1]INTERNAL PARAMETERS-1'!$B$5:$J$44,3,FALSE) + HRYLD1!AU235*(1-VLOOKUP(HRYLD2!AU$4,'[1]INTERNAL PARAMETERS-1'!$B$5:$J$44,5,FALSE))*VLOOKUP(HRYLD2!AU$4,'[1]INTERNAL PARAMETERS-1'!$B$5:$J$44,8,FALSE)*VLOOKUP(HRYLD2!AU$4,'[1]INTERNAL PARAMETERS-1'!$B$5:$J$44,3,FALSE)</f>
        <v>0</v>
      </c>
      <c r="AV235" s="44">
        <f>HRYLD1!AV235*VLOOKUP(HRYLD2!AV$4,'[1]INTERNAL PARAMETERS-1'!$B$5:$J$44,5,FALSE)*VLOOKUP(HRYLD2!AV$4,'[1]INTERNAL PARAMETERS-1'!$B$5:$J$44,6,FALSE)*VLOOKUP(HRYLD2!AV$4,'[1]INTERNAL PARAMETERS-1'!$B$5:$J$44,3,FALSE) + HRYLD1!AV235*(1-VLOOKUP(HRYLD2!AV$4,'[1]INTERNAL PARAMETERS-1'!$B$5:$J$44,5,FALSE))*VLOOKUP(HRYLD2!AV$4,'[1]INTERNAL PARAMETERS-1'!$B$5:$J$44,8,FALSE)*VLOOKUP(HRYLD2!AV$4,'[1]INTERNAL PARAMETERS-1'!$B$5:$J$44,3,FALSE)</f>
        <v>0</v>
      </c>
      <c r="AW235" s="44">
        <f>HRYLD1!AW235*VLOOKUP(HRYLD2!AW$4,'[1]INTERNAL PARAMETERS-1'!$B$5:$J$44,5,FALSE)*VLOOKUP(HRYLD2!AW$4,'[1]INTERNAL PARAMETERS-1'!$B$5:$J$44,6,FALSE)*VLOOKUP(HRYLD2!AW$4,'[1]INTERNAL PARAMETERS-1'!$B$5:$J$44,3,FALSE) + HRYLD1!AW235*(1-VLOOKUP(HRYLD2!AW$4,'[1]INTERNAL PARAMETERS-1'!$B$5:$J$44,5,FALSE))*VLOOKUP(HRYLD2!AW$4,'[1]INTERNAL PARAMETERS-1'!$B$5:$J$44,8,FALSE)*VLOOKUP(HRYLD2!AW$4,'[1]INTERNAL PARAMETERS-1'!$B$5:$J$44,3,FALSE)</f>
        <v>0</v>
      </c>
      <c r="AX235" s="44">
        <f>HRYLD1!AX235*VLOOKUP(HRYLD2!AX$4,'[1]INTERNAL PARAMETERS-1'!$B$5:$J$44,5,FALSE)*VLOOKUP(HRYLD2!AX$4,'[1]INTERNAL PARAMETERS-1'!$B$5:$J$44,6,FALSE)*VLOOKUP(HRYLD2!AX$4,'[1]INTERNAL PARAMETERS-1'!$B$5:$J$44,3,FALSE) + HRYLD1!AX235*(1-VLOOKUP(HRYLD2!AX$4,'[1]INTERNAL PARAMETERS-1'!$B$5:$J$44,5,FALSE))*VLOOKUP(HRYLD2!AX$4,'[1]INTERNAL PARAMETERS-1'!$B$5:$J$44,8,FALSE)*VLOOKUP(HRYLD2!AX$4,'[1]INTERNAL PARAMETERS-1'!$B$5:$J$44,3,FALSE)</f>
        <v>0</v>
      </c>
      <c r="AY235" s="44">
        <f>HRYLD1!AY235*VLOOKUP(HRYLD2!AY$4,'[1]INTERNAL PARAMETERS-1'!$B$5:$J$44,5,FALSE)*VLOOKUP(HRYLD2!AY$4,'[1]INTERNAL PARAMETERS-1'!$B$5:$J$44,6,FALSE)*VLOOKUP(HRYLD2!AY$4,'[1]INTERNAL PARAMETERS-1'!$B$5:$J$44,3,FALSE) + HRYLD1!AY235*(1-VLOOKUP(HRYLD2!AY$4,'[1]INTERNAL PARAMETERS-1'!$B$5:$J$44,5,FALSE))*VLOOKUP(HRYLD2!AY$4,'[1]INTERNAL PARAMETERS-1'!$B$5:$J$44,8,FALSE)*VLOOKUP(HRYLD2!AY$4,'[1]INTERNAL PARAMETERS-1'!$B$5:$J$44,3,FALSE)</f>
        <v>0</v>
      </c>
      <c r="AZ235" s="44">
        <f>HRYLD1!AZ235*VLOOKUP(HRYLD2!AZ$4,'[1]INTERNAL PARAMETERS-1'!$B$5:$J$44,5,FALSE)*VLOOKUP(HRYLD2!AZ$4,'[1]INTERNAL PARAMETERS-1'!$B$5:$J$44,6,FALSE)*VLOOKUP(HRYLD2!AZ$4,'[1]INTERNAL PARAMETERS-1'!$B$5:$J$44,3,FALSE) + HRYLD1!AZ235*(1-VLOOKUP(HRYLD2!AZ$4,'[1]INTERNAL PARAMETERS-1'!$B$5:$J$44,5,FALSE))*VLOOKUP(HRYLD2!AZ$4,'[1]INTERNAL PARAMETERS-1'!$B$5:$J$44,8,FALSE)*VLOOKUP(HRYLD2!AZ$4,'[1]INTERNAL PARAMETERS-1'!$B$5:$J$44,3,FALSE)</f>
        <v>0</v>
      </c>
      <c r="BA235" s="44">
        <f>HRYLD1!BA235*VLOOKUP(HRYLD2!BA$4,'[1]INTERNAL PARAMETERS-1'!$B$5:$J$44,5,FALSE)*VLOOKUP(HRYLD2!BA$4,'[1]INTERNAL PARAMETERS-1'!$B$5:$J$44,6,FALSE)*VLOOKUP(HRYLD2!BA$4,'[1]INTERNAL PARAMETERS-1'!$B$5:$J$44,3,FALSE) + HRYLD1!BA235*(1-VLOOKUP(HRYLD2!BA$4,'[1]INTERNAL PARAMETERS-1'!$B$5:$J$44,5,FALSE))*VLOOKUP(HRYLD2!BA$4,'[1]INTERNAL PARAMETERS-1'!$B$5:$J$44,8,FALSE)*VLOOKUP(HRYLD2!BA$4,'[1]INTERNAL PARAMETERS-1'!$B$5:$J$44,3,FALSE)</f>
        <v>0</v>
      </c>
      <c r="BB235" s="44">
        <f>HRYLD1!BB235*VLOOKUP(HRYLD2!BB$4,'[1]INTERNAL PARAMETERS-1'!$B$5:$J$44,5,FALSE)*VLOOKUP(HRYLD2!BB$4,'[1]INTERNAL PARAMETERS-1'!$B$5:$J$44,6,FALSE)*VLOOKUP(HRYLD2!BB$4,'[1]INTERNAL PARAMETERS-1'!$B$5:$J$44,3,FALSE) + HRYLD1!BB235*(1-VLOOKUP(HRYLD2!BB$4,'[1]INTERNAL PARAMETERS-1'!$B$5:$J$44,5,FALSE))*VLOOKUP(HRYLD2!BB$4,'[1]INTERNAL PARAMETERS-1'!$B$5:$J$44,8,FALSE)*VLOOKUP(HRYLD2!BB$4,'[1]INTERNAL PARAMETERS-1'!$B$5:$J$44,3,FALSE)</f>
        <v>0</v>
      </c>
      <c r="BC235" s="44">
        <f>HRYLD1!BC235*VLOOKUP(HRYLD2!BC$4,'[1]INTERNAL PARAMETERS-1'!$B$5:$J$44,5,FALSE)*VLOOKUP(HRYLD2!BC$4,'[1]INTERNAL PARAMETERS-1'!$B$5:$J$44,6,FALSE)*VLOOKUP(HRYLD2!BC$4,'[1]INTERNAL PARAMETERS-1'!$B$5:$J$44,3,FALSE) + HRYLD1!BC235*(1-VLOOKUP(HRYLD2!BC$4,'[1]INTERNAL PARAMETERS-1'!$B$5:$J$44,5,FALSE))*VLOOKUP(HRYLD2!BC$4,'[1]INTERNAL PARAMETERS-1'!$B$5:$J$44,8,FALSE)*VLOOKUP(HRYLD2!BC$4,'[1]INTERNAL PARAMETERS-1'!$B$5:$J$44,3,FALSE)</f>
        <v>0</v>
      </c>
      <c r="BD235" s="44">
        <f>HRYLD1!BD235*VLOOKUP(HRYLD2!BD$4,'[1]INTERNAL PARAMETERS-1'!$B$5:$J$44,5,FALSE)*VLOOKUP(HRYLD2!BD$4,'[1]INTERNAL PARAMETERS-1'!$B$5:$J$44,6,FALSE)*VLOOKUP(HRYLD2!BD$4,'[1]INTERNAL PARAMETERS-1'!$B$5:$J$44,3,FALSE) + HRYLD1!BD235*(1-VLOOKUP(HRYLD2!BD$4,'[1]INTERNAL PARAMETERS-1'!$B$5:$J$44,5,FALSE))*VLOOKUP(HRYLD2!BD$4,'[1]INTERNAL PARAMETERS-1'!$B$5:$J$44,8,FALSE)*VLOOKUP(HRYLD2!BD$4,'[1]INTERNAL PARAMETERS-1'!$B$5:$J$44,3,FALSE)</f>
        <v>0</v>
      </c>
      <c r="BE235" s="44">
        <f>HRYLD1!BE235*VLOOKUP(HRYLD2!BE$4,'[1]INTERNAL PARAMETERS-1'!$B$5:$J$44,5,FALSE)*VLOOKUP(HRYLD2!BE$4,'[1]INTERNAL PARAMETERS-1'!$B$5:$J$44,6,FALSE)*VLOOKUP(HRYLD2!BE$4,'[1]INTERNAL PARAMETERS-1'!$B$5:$J$44,3,FALSE) + HRYLD1!BE235*(1-VLOOKUP(HRYLD2!BE$4,'[1]INTERNAL PARAMETERS-1'!$B$5:$J$44,5,FALSE))*VLOOKUP(HRYLD2!BE$4,'[1]INTERNAL PARAMETERS-1'!$B$5:$J$44,8,FALSE)*VLOOKUP(HRYLD2!BE$4,'[1]INTERNAL PARAMETERS-1'!$B$5:$J$44,3,FALSE)</f>
        <v>0</v>
      </c>
      <c r="BF235" s="44">
        <f>HRYLD1!BF235*VLOOKUP(HRYLD2!BF$4,'[1]INTERNAL PARAMETERS-1'!$B$5:$J$44,5,FALSE)*VLOOKUP(HRYLD2!BF$4,'[1]INTERNAL PARAMETERS-1'!$B$5:$J$44,6,FALSE)*VLOOKUP(HRYLD2!BF$4,'[1]INTERNAL PARAMETERS-1'!$B$5:$J$44,3,FALSE) + HRYLD1!BF235*(1-VLOOKUP(HRYLD2!BF$4,'[1]INTERNAL PARAMETERS-1'!$B$5:$J$44,5,FALSE))*VLOOKUP(HRYLD2!BF$4,'[1]INTERNAL PARAMETERS-1'!$B$5:$J$44,8,FALSE)*VLOOKUP(HRYLD2!BF$4,'[1]INTERNAL PARAMETERS-1'!$B$5:$J$44,3,FALSE)</f>
        <v>0</v>
      </c>
      <c r="BG235" s="44">
        <f>HRYLD1!BG235*VLOOKUP(HRYLD2!BG$4,'[1]INTERNAL PARAMETERS-1'!$B$5:$J$44,5,FALSE)*VLOOKUP(HRYLD2!BG$4,'[1]INTERNAL PARAMETERS-1'!$B$5:$J$44,6,FALSE)*VLOOKUP(HRYLD2!BG$4,'[1]INTERNAL PARAMETERS-1'!$B$5:$J$44,3,FALSE) + HRYLD1!BG235*(1-VLOOKUP(HRYLD2!BG$4,'[1]INTERNAL PARAMETERS-1'!$B$5:$J$44,5,FALSE))*VLOOKUP(HRYLD2!BG$4,'[1]INTERNAL PARAMETERS-1'!$B$5:$J$44,8,FALSE)*VLOOKUP(HRYLD2!BG$4,'[1]INTERNAL PARAMETERS-1'!$B$5:$J$44,3,FALSE)</f>
        <v>0</v>
      </c>
      <c r="BH235" s="44">
        <f>HRYLD1!BH235*VLOOKUP(HRYLD2!BH$4,'[1]INTERNAL PARAMETERS-1'!$B$5:$J$44,5,FALSE)*VLOOKUP(HRYLD2!BH$4,'[1]INTERNAL PARAMETERS-1'!$B$5:$J$44,6,FALSE)*VLOOKUP(HRYLD2!BH$4,'[1]INTERNAL PARAMETERS-1'!$B$5:$J$44,3,FALSE) + HRYLD1!BH235*(1-VLOOKUP(HRYLD2!BH$4,'[1]INTERNAL PARAMETERS-1'!$B$5:$J$44,5,FALSE))*VLOOKUP(HRYLD2!BH$4,'[1]INTERNAL PARAMETERS-1'!$B$5:$J$44,8,FALSE)*VLOOKUP(HRYLD2!BH$4,'[1]INTERNAL PARAMETERS-1'!$B$5:$J$44,3,FALSE)</f>
        <v>0</v>
      </c>
      <c r="BI235" s="44">
        <f>HRYLD1!BI235*VLOOKUP(HRYLD2!BI$4,'[1]INTERNAL PARAMETERS-1'!$B$5:$J$44,5,FALSE)*VLOOKUP(HRYLD2!BI$4,'[1]INTERNAL PARAMETERS-1'!$B$5:$J$44,6,FALSE)*VLOOKUP(HRYLD2!BI$4,'[1]INTERNAL PARAMETERS-1'!$B$5:$J$44,3,FALSE) + HRYLD1!BI235*(1-VLOOKUP(HRYLD2!BI$4,'[1]INTERNAL PARAMETERS-1'!$B$5:$J$44,5,FALSE))*VLOOKUP(HRYLD2!BI$4,'[1]INTERNAL PARAMETERS-1'!$B$5:$J$44,8,FALSE)*VLOOKUP(HRYLD2!BI$4,'[1]INTERNAL PARAMETERS-1'!$B$5:$J$44,3,FALSE)</f>
        <v>0</v>
      </c>
      <c r="BJ235" s="44">
        <f>HRYLD1!BJ235*VLOOKUP(HRYLD2!BJ$4,'[1]INTERNAL PARAMETERS-1'!$B$5:$J$44,5,FALSE)*VLOOKUP(HRYLD2!BJ$4,'[1]INTERNAL PARAMETERS-1'!$B$5:$J$44,6,FALSE)*VLOOKUP(HRYLD2!BJ$4,'[1]INTERNAL PARAMETERS-1'!$B$5:$J$44,3,FALSE) + HRYLD1!BJ235*(1-VLOOKUP(HRYLD2!BJ$4,'[1]INTERNAL PARAMETERS-1'!$B$5:$J$44,5,FALSE))*VLOOKUP(HRYLD2!BJ$4,'[1]INTERNAL PARAMETERS-1'!$B$5:$J$44,8,FALSE)*VLOOKUP(HRYLD2!BJ$4,'[1]INTERNAL PARAMETERS-1'!$B$5:$J$44,3,FALSE)</f>
        <v>0</v>
      </c>
      <c r="BK235" s="44">
        <f>HRYLD1!BK235*VLOOKUP(HRYLD2!BK$4,'[1]INTERNAL PARAMETERS-1'!$B$5:$J$44,5,FALSE)*VLOOKUP(HRYLD2!BK$4,'[1]INTERNAL PARAMETERS-1'!$B$5:$J$44,6,FALSE)*VLOOKUP(HRYLD2!BK$4,'[1]INTERNAL PARAMETERS-1'!$B$5:$J$44,3,FALSE) + HRYLD1!BK235*(1-VLOOKUP(HRYLD2!BK$4,'[1]INTERNAL PARAMETERS-1'!$B$5:$J$44,5,FALSE))*VLOOKUP(HRYLD2!BK$4,'[1]INTERNAL PARAMETERS-1'!$B$5:$J$44,8,FALSE)*VLOOKUP(HRYLD2!BK$4,'[1]INTERNAL PARAMETERS-1'!$B$5:$J$44,3,FALSE)</f>
        <v>0</v>
      </c>
      <c r="BL235" s="44">
        <f>HRYLD1!BL235*VLOOKUP(HRYLD2!BL$4,'[1]INTERNAL PARAMETERS-1'!$B$5:$J$44,5,FALSE)*VLOOKUP(HRYLD2!BL$4,'[1]INTERNAL PARAMETERS-1'!$B$5:$J$44,6,FALSE)*VLOOKUP(HRYLD2!BL$4,'[1]INTERNAL PARAMETERS-1'!$B$5:$J$44,3,FALSE) + HRYLD1!BL235*(1-VLOOKUP(HRYLD2!BL$4,'[1]INTERNAL PARAMETERS-1'!$B$5:$J$44,5,FALSE))*VLOOKUP(HRYLD2!BL$4,'[1]INTERNAL PARAMETERS-1'!$B$5:$J$44,8,FALSE)*VLOOKUP(HRYLD2!BL$4,'[1]INTERNAL PARAMETERS-1'!$B$5:$J$44,3,FALSE)</f>
        <v>0</v>
      </c>
      <c r="BM235" s="44">
        <f>HRYLD1!BM235*VLOOKUP(HRYLD2!BM$4,'[1]INTERNAL PARAMETERS-1'!$B$5:$J$44,5,FALSE)*VLOOKUP(HRYLD2!BM$4,'[1]INTERNAL PARAMETERS-1'!$B$5:$J$44,6,FALSE)*VLOOKUP(HRYLD2!BM$4,'[1]INTERNAL PARAMETERS-1'!$B$5:$J$44,3,FALSE) + HRYLD1!BM235*(1-VLOOKUP(HRYLD2!BM$4,'[1]INTERNAL PARAMETERS-1'!$B$5:$J$44,5,FALSE))*VLOOKUP(HRYLD2!BM$4,'[1]INTERNAL PARAMETERS-1'!$B$5:$J$44,8,FALSE)*VLOOKUP(HRYLD2!BM$4,'[1]INTERNAL PARAMETERS-1'!$B$5:$J$44,3,FALSE)</f>
        <v>0</v>
      </c>
      <c r="BN235" s="44">
        <f>HRYLD1!BN235*VLOOKUP(HRYLD2!BN$4,'[1]INTERNAL PARAMETERS-1'!$B$5:$J$44,5,FALSE)*VLOOKUP(HRYLD2!BN$4,'[1]INTERNAL PARAMETERS-1'!$B$5:$J$44,6,FALSE)*VLOOKUP(HRYLD2!BN$4,'[1]INTERNAL PARAMETERS-1'!$B$5:$J$44,3,FALSE) + HRYLD1!BN235*(1-VLOOKUP(HRYLD2!BN$4,'[1]INTERNAL PARAMETERS-1'!$B$5:$J$44,5,FALSE))*VLOOKUP(HRYLD2!BN$4,'[1]INTERNAL PARAMETERS-1'!$B$5:$J$44,8,FALSE)*VLOOKUP(HRYLD2!BN$4,'[1]INTERNAL PARAMETERS-1'!$B$5:$J$44,3,FALSE)</f>
        <v>0</v>
      </c>
      <c r="BO235" s="44">
        <f>HRYLD1!BO235*VLOOKUP(HRYLD2!BO$4,'[1]INTERNAL PARAMETERS-1'!$B$5:$J$44,5,FALSE)*VLOOKUP(HRYLD2!BO$4,'[1]INTERNAL PARAMETERS-1'!$B$5:$J$44,6,FALSE)*VLOOKUP(HRYLD2!BO$4,'[1]INTERNAL PARAMETERS-1'!$B$5:$J$44,3,FALSE) + HRYLD1!BO235*(1-VLOOKUP(HRYLD2!BO$4,'[1]INTERNAL PARAMETERS-1'!$B$5:$J$44,5,FALSE))*VLOOKUP(HRYLD2!BO$4,'[1]INTERNAL PARAMETERS-1'!$B$5:$J$44,8,FALSE)*VLOOKUP(HRYLD2!BO$4,'[1]INTERNAL PARAMETERS-1'!$B$5:$J$44,3,FALSE)</f>
        <v>0</v>
      </c>
      <c r="BP235" s="44">
        <f>HRYLD1!BP235*VLOOKUP(HRYLD2!BP$4,'[1]INTERNAL PARAMETERS-1'!$B$5:$J$44,5,FALSE)*VLOOKUP(HRYLD2!BP$4,'[1]INTERNAL PARAMETERS-1'!$B$5:$J$44,6,FALSE)*VLOOKUP(HRYLD2!BP$4,'[1]INTERNAL PARAMETERS-1'!$B$5:$J$44,3,FALSE) + HRYLD1!BP235*(1-VLOOKUP(HRYLD2!BP$4,'[1]INTERNAL PARAMETERS-1'!$B$5:$J$44,5,FALSE))*VLOOKUP(HRYLD2!BP$4,'[1]INTERNAL PARAMETERS-1'!$B$5:$J$44,8,FALSE)*VLOOKUP(HRYLD2!BP$4,'[1]INTERNAL PARAMETERS-1'!$B$5:$J$44,3,FALSE)</f>
        <v>0</v>
      </c>
      <c r="BQ235" s="44">
        <f>HRYLD1!BQ235*VLOOKUP(HRYLD2!BQ$4,'[1]INTERNAL PARAMETERS-1'!$B$5:$J$44,5,FALSE)*VLOOKUP(HRYLD2!BQ$4,'[1]INTERNAL PARAMETERS-1'!$B$5:$J$44,6,FALSE)*VLOOKUP(HRYLD2!BQ$4,'[1]INTERNAL PARAMETERS-1'!$B$5:$J$44,3,FALSE) + HRYLD1!BQ235*(1-VLOOKUP(HRYLD2!BQ$4,'[1]INTERNAL PARAMETERS-1'!$B$5:$J$44,5,FALSE))*VLOOKUP(HRYLD2!BQ$4,'[1]INTERNAL PARAMETERS-1'!$B$5:$J$44,8,FALSE)*VLOOKUP(HRYLD2!BQ$4,'[1]INTERNAL PARAMETERS-1'!$B$5:$J$44,3,FALSE)</f>
        <v>0</v>
      </c>
      <c r="BR235" s="44">
        <f>HRYLD1!BR235*VLOOKUP(HRYLD2!BR$4,'[1]INTERNAL PARAMETERS-1'!$B$5:$J$44,5,FALSE)*VLOOKUP(HRYLD2!BR$4,'[1]INTERNAL PARAMETERS-1'!$B$5:$J$44,6,FALSE)*VLOOKUP(HRYLD2!BR$4,'[1]INTERNAL PARAMETERS-1'!$B$5:$J$44,3,FALSE) + HRYLD1!BR235*(1-VLOOKUP(HRYLD2!BR$4,'[1]INTERNAL PARAMETERS-1'!$B$5:$J$44,5,FALSE))*VLOOKUP(HRYLD2!BR$4,'[1]INTERNAL PARAMETERS-1'!$B$5:$J$44,8,FALSE)*VLOOKUP(HRYLD2!BR$4,'[1]INTERNAL PARAMETERS-1'!$B$5:$J$44,3,FALSE)</f>
        <v>0</v>
      </c>
      <c r="BS235" s="44">
        <f>HRYLD1!BS235*VLOOKUP(HRYLD2!BS$4,'[1]INTERNAL PARAMETERS-1'!$B$5:$J$44,5,FALSE)*VLOOKUP(HRYLD2!BS$4,'[1]INTERNAL PARAMETERS-1'!$B$5:$J$44,6,FALSE)*VLOOKUP(HRYLD2!BS$4,'[1]INTERNAL PARAMETERS-1'!$B$5:$J$44,3,FALSE) + HRYLD1!BS235*(1-VLOOKUP(HRYLD2!BS$4,'[1]INTERNAL PARAMETERS-1'!$B$5:$J$44,5,FALSE))*VLOOKUP(HRYLD2!BS$4,'[1]INTERNAL PARAMETERS-1'!$B$5:$J$44,8,FALSE)*VLOOKUP(HRYLD2!BS$4,'[1]INTERNAL PARAMETERS-1'!$B$5:$J$44,3,FALSE)</f>
        <v>0</v>
      </c>
      <c r="BT235" s="44">
        <f>HRYLD1!BT235*VLOOKUP(HRYLD2!BT$4,'[1]INTERNAL PARAMETERS-1'!$B$5:$J$44,5,FALSE)*VLOOKUP(HRYLD2!BT$4,'[1]INTERNAL PARAMETERS-1'!$B$5:$J$44,6,FALSE)*VLOOKUP(HRYLD2!BT$4,'[1]INTERNAL PARAMETERS-1'!$B$5:$J$44,3,FALSE) + HRYLD1!BT235*(1-VLOOKUP(HRYLD2!BT$4,'[1]INTERNAL PARAMETERS-1'!$B$5:$J$44,5,FALSE))*VLOOKUP(HRYLD2!BT$4,'[1]INTERNAL PARAMETERS-1'!$B$5:$J$44,8,FALSE)*VLOOKUP(HRYLD2!BT$4,'[1]INTERNAL PARAMETERS-1'!$B$5:$J$44,3,FALSE)</f>
        <v>0</v>
      </c>
      <c r="BU235" s="44">
        <f>HRYLD1!BU235*VLOOKUP(HRYLD2!BU$4,'[1]INTERNAL PARAMETERS-1'!$B$5:$J$44,5,FALSE)*VLOOKUP(HRYLD2!BU$4,'[1]INTERNAL PARAMETERS-1'!$B$5:$J$44,6,FALSE)*VLOOKUP(HRYLD2!BU$4,'[1]INTERNAL PARAMETERS-1'!$B$5:$J$44,3,FALSE) + HRYLD1!BU235*(1-VLOOKUP(HRYLD2!BU$4,'[1]INTERNAL PARAMETERS-1'!$B$5:$J$44,5,FALSE))*VLOOKUP(HRYLD2!BU$4,'[1]INTERNAL PARAMETERS-1'!$B$5:$J$44,8,FALSE)*VLOOKUP(HRYLD2!BU$4,'[1]INTERNAL PARAMETERS-1'!$B$5:$J$44,3,FALSE)</f>
        <v>0</v>
      </c>
      <c r="BV235" s="44">
        <f>HRYLD1!BV235*VLOOKUP(HRYLD2!BV$4,'[1]INTERNAL PARAMETERS-1'!$B$5:$J$44,5,FALSE)*VLOOKUP(HRYLD2!BV$4,'[1]INTERNAL PARAMETERS-1'!$B$5:$J$44,6,FALSE)*VLOOKUP(HRYLD2!BV$4,'[1]INTERNAL PARAMETERS-1'!$B$5:$J$44,3,FALSE) + HRYLD1!BV235*(1-VLOOKUP(HRYLD2!BV$4,'[1]INTERNAL PARAMETERS-1'!$B$5:$J$44,5,FALSE))*VLOOKUP(HRYLD2!BV$4,'[1]INTERNAL PARAMETERS-1'!$B$5:$J$44,8,FALSE)*VLOOKUP(HRYLD2!BV$4,'[1]INTERNAL PARAMETERS-1'!$B$5:$J$44,3,FALSE)</f>
        <v>0</v>
      </c>
      <c r="BW235" s="44">
        <f>HRYLD1!BW235*VLOOKUP(HRYLD2!BW$4,'[1]INTERNAL PARAMETERS-1'!$B$5:$J$44,5,FALSE)*VLOOKUP(HRYLD2!BW$4,'[1]INTERNAL PARAMETERS-1'!$B$5:$J$44,6,FALSE)*VLOOKUP(HRYLD2!BW$4,'[1]INTERNAL PARAMETERS-1'!$B$5:$J$44,3,FALSE) + HRYLD1!BW235*(1-VLOOKUP(HRYLD2!BW$4,'[1]INTERNAL PARAMETERS-1'!$B$5:$J$44,5,FALSE))*VLOOKUP(HRYLD2!BW$4,'[1]INTERNAL PARAMETERS-1'!$B$5:$J$44,8,FALSE)*VLOOKUP(HRYLD2!BW$4,'[1]INTERNAL PARAMETERS-1'!$B$5:$J$44,3,FALSE)</f>
        <v>0</v>
      </c>
      <c r="BX235" s="44">
        <f>HRYLD1!BX235*VLOOKUP(HRYLD2!BX$4,'[1]INTERNAL PARAMETERS-1'!$B$5:$J$44,5,FALSE)*VLOOKUP(HRYLD2!BX$4,'[1]INTERNAL PARAMETERS-1'!$B$5:$J$44,6,FALSE)*VLOOKUP(HRYLD2!BX$4,'[1]INTERNAL PARAMETERS-1'!$B$5:$J$44,3,FALSE) + HRYLD1!BX235*(1-VLOOKUP(HRYLD2!BX$4,'[1]INTERNAL PARAMETERS-1'!$B$5:$J$44,5,FALSE))*VLOOKUP(HRYLD2!BX$4,'[1]INTERNAL PARAMETERS-1'!$B$5:$J$44,8,FALSE)*VLOOKUP(HRYLD2!BX$4,'[1]INTERNAL PARAMETERS-1'!$B$5:$J$44,3,FALSE)</f>
        <v>0</v>
      </c>
      <c r="BY235" s="44">
        <f>HRYLD1!BY235*VLOOKUP(HRYLD2!BY$4,'[1]INTERNAL PARAMETERS-1'!$B$5:$J$44,5,FALSE)*VLOOKUP(HRYLD2!BY$4,'[1]INTERNAL PARAMETERS-1'!$B$5:$J$44,6,FALSE)*VLOOKUP(HRYLD2!BY$4,'[1]INTERNAL PARAMETERS-1'!$B$5:$J$44,3,FALSE) + HRYLD1!BY235*(1-VLOOKUP(HRYLD2!BY$4,'[1]INTERNAL PARAMETERS-1'!$B$5:$J$44,5,FALSE))*VLOOKUP(HRYLD2!BY$4,'[1]INTERNAL PARAMETERS-1'!$B$5:$J$44,8,FALSE)*VLOOKUP(HRYLD2!BY$4,'[1]INTERNAL PARAMETERS-1'!$B$5:$J$44,3,FALSE)</f>
        <v>0</v>
      </c>
      <c r="BZ235" s="44">
        <f>HRYLD1!BZ235*VLOOKUP(HRYLD2!BZ$4,'[1]INTERNAL PARAMETERS-1'!$B$5:$J$44,5,FALSE)*VLOOKUP(HRYLD2!BZ$4,'[1]INTERNAL PARAMETERS-1'!$B$5:$J$44,6,FALSE)*VLOOKUP(HRYLD2!BZ$4,'[1]INTERNAL PARAMETERS-1'!$B$5:$J$44,3,FALSE) + HRYLD1!BZ235*(1-VLOOKUP(HRYLD2!BZ$4,'[1]INTERNAL PARAMETERS-1'!$B$5:$J$44,5,FALSE))*VLOOKUP(HRYLD2!BZ$4,'[1]INTERNAL PARAMETERS-1'!$B$5:$J$44,8,FALSE)*VLOOKUP(HRYLD2!BZ$4,'[1]INTERNAL PARAMETERS-1'!$B$5:$J$44,3,FALSE)</f>
        <v>0</v>
      </c>
      <c r="CA235" s="44">
        <f>HRYLD1!CA235*VLOOKUP(HRYLD2!CA$4,'[1]INTERNAL PARAMETERS-1'!$B$5:$J$44,5,FALSE)*VLOOKUP(HRYLD2!CA$4,'[1]INTERNAL PARAMETERS-1'!$B$5:$J$44,6,FALSE)*VLOOKUP(HRYLD2!CA$4,'[1]INTERNAL PARAMETERS-1'!$B$5:$J$44,3,FALSE) + HRYLD1!CA235*(1-VLOOKUP(HRYLD2!CA$4,'[1]INTERNAL PARAMETERS-1'!$B$5:$J$44,5,FALSE))*VLOOKUP(HRYLD2!CA$4,'[1]INTERNAL PARAMETERS-1'!$B$5:$J$44,8,FALSE)*VLOOKUP(HRYLD2!CA$4,'[1]INTERNAL PARAMETERS-1'!$B$5:$J$44,3,FALSE)</f>
        <v>0</v>
      </c>
      <c r="CB235" s="44">
        <f>HRYLD1!CB235*VLOOKUP(HRYLD2!CB$4,'[1]INTERNAL PARAMETERS-1'!$B$5:$J$44,5,FALSE)*VLOOKUP(HRYLD2!CB$4,'[1]INTERNAL PARAMETERS-1'!$B$5:$J$44,6,FALSE)*VLOOKUP(HRYLD2!CB$4,'[1]INTERNAL PARAMETERS-1'!$B$5:$J$44,3,FALSE) + HRYLD1!CB235*(1-VLOOKUP(HRYLD2!CB$4,'[1]INTERNAL PARAMETERS-1'!$B$5:$J$44,5,FALSE))*VLOOKUP(HRYLD2!CB$4,'[1]INTERNAL PARAMETERS-1'!$B$5:$J$44,8,FALSE)*VLOOKUP(HRYLD2!CB$4,'[1]INTERNAL PARAMETERS-1'!$B$5:$J$44,3,FALSE)</f>
        <v>0</v>
      </c>
      <c r="CC235" s="44">
        <f>HRYLD1!CC235*VLOOKUP(HRYLD2!CC$4,'[1]INTERNAL PARAMETERS-1'!$B$5:$J$44,5,FALSE)*VLOOKUP(HRYLD2!CC$4,'[1]INTERNAL PARAMETERS-1'!$B$5:$J$44,6,FALSE)*VLOOKUP(HRYLD2!CC$4,'[1]INTERNAL PARAMETERS-1'!$B$5:$J$44,3,FALSE) + HRYLD1!CC235*(1-VLOOKUP(HRYLD2!CC$4,'[1]INTERNAL PARAMETERS-1'!$B$5:$J$44,5,FALSE))*VLOOKUP(HRYLD2!CC$4,'[1]INTERNAL PARAMETERS-1'!$B$5:$J$44,8,FALSE)*VLOOKUP(HRYLD2!CC$4,'[1]INTERNAL PARAMETERS-1'!$B$5:$J$44,3,FALSE)</f>
        <v>0</v>
      </c>
      <c r="CD235" s="44">
        <f>HRYLD1!CD235*VLOOKUP(HRYLD2!CD$4,'[1]INTERNAL PARAMETERS-1'!$B$5:$J$44,5,FALSE)*VLOOKUP(HRYLD2!CD$4,'[1]INTERNAL PARAMETERS-1'!$B$5:$J$44,6,FALSE)*VLOOKUP(HRYLD2!CD$4,'[1]INTERNAL PARAMETERS-1'!$B$5:$J$44,3,FALSE) + HRYLD1!CD235*(1-VLOOKUP(HRYLD2!CD$4,'[1]INTERNAL PARAMETERS-1'!$B$5:$J$44,5,FALSE))*VLOOKUP(HRYLD2!CD$4,'[1]INTERNAL PARAMETERS-1'!$B$5:$J$44,8,FALSE)*VLOOKUP(HRYLD2!CD$4,'[1]INTERNAL PARAMETERS-1'!$B$5:$J$44,3,FALSE)</f>
        <v>0</v>
      </c>
      <c r="CE235" s="44">
        <f>HRYLD1!CE235*VLOOKUP(HRYLD2!CE$4,'[1]INTERNAL PARAMETERS-1'!$B$5:$J$44,5,FALSE)*VLOOKUP(HRYLD2!CE$4,'[1]INTERNAL PARAMETERS-1'!$B$5:$J$44,6,FALSE)*VLOOKUP(HRYLD2!CE$4,'[1]INTERNAL PARAMETERS-1'!$B$5:$J$44,3,FALSE) + HRYLD1!CE235*(1-VLOOKUP(HRYLD2!CE$4,'[1]INTERNAL PARAMETERS-1'!$B$5:$J$44,5,FALSE))*VLOOKUP(HRYLD2!CE$4,'[1]INTERNAL PARAMETERS-1'!$B$5:$J$44,8,FALSE)*VLOOKUP(HRYLD2!CE$4,'[1]INTERNAL PARAMETERS-1'!$B$5:$J$44,3,FALSE)</f>
        <v>0</v>
      </c>
      <c r="CF235" s="44">
        <f>HRYLD1!CF235*VLOOKUP(HRYLD2!CF$4,'[1]INTERNAL PARAMETERS-1'!$B$5:$J$44,5,FALSE)*VLOOKUP(HRYLD2!CF$4,'[1]INTERNAL PARAMETERS-1'!$B$5:$J$44,6,FALSE)*VLOOKUP(HRYLD2!CF$4,'[1]INTERNAL PARAMETERS-1'!$B$5:$J$44,3,FALSE) + HRYLD1!CF235*(1-VLOOKUP(HRYLD2!CF$4,'[1]INTERNAL PARAMETERS-1'!$B$5:$J$44,5,FALSE))*VLOOKUP(HRYLD2!CF$4,'[1]INTERNAL PARAMETERS-1'!$B$5:$J$44,8,FALSE)*VLOOKUP(HRYLD2!CF$4,'[1]INTERNAL PARAMETERS-1'!$B$5:$J$44,3,FALSE)</f>
        <v>0</v>
      </c>
      <c r="CG235" s="44">
        <f>HRYLD1!CG235*VLOOKUP(HRYLD2!CG$4,'[1]INTERNAL PARAMETERS-1'!$B$5:$J$44,5,FALSE)*VLOOKUP(HRYLD2!CG$4,'[1]INTERNAL PARAMETERS-1'!$B$5:$J$44,6,FALSE)*VLOOKUP(HRYLD2!CG$4,'[1]INTERNAL PARAMETERS-1'!$B$5:$J$44,3,FALSE) + HRYLD1!CG235*(1-VLOOKUP(HRYLD2!CG$4,'[1]INTERNAL PARAMETERS-1'!$B$5:$J$44,5,FALSE))*VLOOKUP(HRYLD2!CG$4,'[1]INTERNAL PARAMETERS-1'!$B$5:$J$44,8,FALSE)*VLOOKUP(HRYLD2!CG$4,'[1]INTERNAL PARAMETERS-1'!$B$5:$J$44,3,FALSE)</f>
        <v>0</v>
      </c>
      <c r="CH235" s="43">
        <f>HRYLD1!CH235*VLOOKUP(HRYLD2!CH$4,'[1]INTERNAL PARAMETERS-1'!$B$5:$J$44,5,FALSE)*VLOOKUP(HRYLD2!CH$4,'[1]INTERNAL PARAMETERS-1'!$B$5:$J$44,6,FALSE)*VLOOKUP(HRYLD2!CH$4,'[1]INTERNAL PARAMETERS-1'!$B$5:$J$44,3,FALSE) + HRYLD1!CH235*(1-VLOOKUP(HRYLD2!CH$4,'[1]INTERNAL PARAMETERS-1'!$B$5:$J$44,5,FALSE))*VLOOKUP(HRYLD2!CH$4,'[1]INTERNAL PARAMETERS-1'!$B$5:$J$44,8,FALSE)*VLOOKUP(HRYLD2!CH$4,'[1]INTERNAL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67</v>
      </c>
      <c r="D236" s="60" t="s">
        <v>51</v>
      </c>
      <c r="E236" s="132">
        <f>HR!X236</f>
        <v>0</v>
      </c>
      <c r="F236" s="59">
        <f>'[1]INTERNAL PARAMETERS-1'!M20</f>
        <v>12.89</v>
      </c>
      <c r="G236" s="45">
        <f>HRYLD1!G236*VLOOKUP(HRYLD2!G$4,'[1]INTERNAL PARAMETERS-1'!$B$5:$J$44,5,FALSE)*VLOOKUP(HRYLD2!G$4,'[1]INTERNAL PARAMETERS-1'!$B$5:$J$44,7,FALSE)*HRYLD2!$F236 + HRYLD1!G236*(1-VLOOKUP(HRYLD2!G$4,'[1]INTERNAL PARAMETERS-1'!$B$5:$J$44,5,FALSE))*VLOOKUP(HRYLD2!G$4,'[1]INTERNAL PARAMETERS-1'!$B$5:$J$44,9,FALSE)*HRYLD2!$F236</f>
        <v>0</v>
      </c>
      <c r="H236" s="44">
        <f>HRYLD1!H236*VLOOKUP(HRYLD2!H$4,'[1]INTERNAL PARAMETERS-1'!$B$5:$J$44,5,FALSE)*VLOOKUP(HRYLD2!H$4,'[1]INTERNAL PARAMETERS-1'!$B$5:$J$44,7,FALSE)*HRYLD2!$F236 + HRYLD1!H236*(1-VLOOKUP(HRYLD2!H$4,'[1]INTERNAL PARAMETERS-1'!$B$5:$J$44,5,FALSE))*VLOOKUP(HRYLD2!H$4,'[1]INTERNAL PARAMETERS-1'!$B$5:$J$44,9,FALSE)*HRYLD2!$F236</f>
        <v>0</v>
      </c>
      <c r="I236" s="44">
        <f>HRYLD1!I236*VLOOKUP(HRYLD2!I$4,'[1]INTERNAL PARAMETERS-1'!$B$5:$J$44,5,FALSE)*VLOOKUP(HRYLD2!I$4,'[1]INTERNAL PARAMETERS-1'!$B$5:$J$44,7,FALSE)*HRYLD2!$F236 + HRYLD1!I236*(1-VLOOKUP(HRYLD2!I$4,'[1]INTERNAL PARAMETERS-1'!$B$5:$J$44,5,FALSE))*VLOOKUP(HRYLD2!I$4,'[1]INTERNAL PARAMETERS-1'!$B$5:$J$44,9,FALSE)*HRYLD2!$F236</f>
        <v>0</v>
      </c>
      <c r="J236" s="44">
        <f>HRYLD1!J236*VLOOKUP(HRYLD2!J$4,'[1]INTERNAL PARAMETERS-1'!$B$5:$J$44,5,FALSE)*VLOOKUP(HRYLD2!J$4,'[1]INTERNAL PARAMETERS-1'!$B$5:$J$44,7,FALSE)*HRYLD2!$F236 + HRYLD1!J236*(1-VLOOKUP(HRYLD2!J$4,'[1]INTERNAL PARAMETERS-1'!$B$5:$J$44,5,FALSE))*VLOOKUP(HRYLD2!J$4,'[1]INTERNAL PARAMETERS-1'!$B$5:$J$44,9,FALSE)*HRYLD2!$F236</f>
        <v>0</v>
      </c>
      <c r="K236" s="44">
        <f>HRYLD1!K236*VLOOKUP(HRYLD2!K$4,'[1]INTERNAL PARAMETERS-1'!$B$5:$J$44,5,FALSE)*VLOOKUP(HRYLD2!K$4,'[1]INTERNAL PARAMETERS-1'!$B$5:$J$44,7,FALSE)*HRYLD2!$F236 + HRYLD1!K236*(1-VLOOKUP(HRYLD2!K$4,'[1]INTERNAL PARAMETERS-1'!$B$5:$J$44,5,FALSE))*VLOOKUP(HRYLD2!K$4,'[1]INTERNAL PARAMETERS-1'!$B$5:$J$44,9,FALSE)*HRYLD2!$F236</f>
        <v>0</v>
      </c>
      <c r="L236" s="44">
        <f>HRYLD1!L236*VLOOKUP(HRYLD2!L$4,'[1]INTERNAL PARAMETERS-1'!$B$5:$J$44,5,FALSE)*VLOOKUP(HRYLD2!L$4,'[1]INTERNAL PARAMETERS-1'!$B$5:$J$44,7,FALSE)*HRYLD2!$F236 + HRYLD1!L236*(1-VLOOKUP(HRYLD2!L$4,'[1]INTERNAL PARAMETERS-1'!$B$5:$J$44,5,FALSE))*VLOOKUP(HRYLD2!L$4,'[1]INTERNAL PARAMETERS-1'!$B$5:$J$44,9,FALSE)*HRYLD2!$F236</f>
        <v>0</v>
      </c>
      <c r="M236" s="44">
        <f>HRYLD1!M236*VLOOKUP(HRYLD2!M$4,'[1]INTERNAL PARAMETERS-1'!$B$5:$J$44,5,FALSE)*VLOOKUP(HRYLD2!M$4,'[1]INTERNAL PARAMETERS-1'!$B$5:$J$44,7,FALSE)*HRYLD2!$F236 + HRYLD1!M236*(1-VLOOKUP(HRYLD2!M$4,'[1]INTERNAL PARAMETERS-1'!$B$5:$J$44,5,FALSE))*VLOOKUP(HRYLD2!M$4,'[1]INTERNAL PARAMETERS-1'!$B$5:$J$44,9,FALSE)*HRYLD2!$F236</f>
        <v>0</v>
      </c>
      <c r="N236" s="44">
        <f>HRYLD1!N236*VLOOKUP(HRYLD2!N$4,'[1]INTERNAL PARAMETERS-1'!$B$5:$J$44,5,FALSE)*VLOOKUP(HRYLD2!N$4,'[1]INTERNAL PARAMETERS-1'!$B$5:$J$44,7,FALSE)*HRYLD2!$F236 + HRYLD1!N236*(1-VLOOKUP(HRYLD2!N$4,'[1]INTERNAL PARAMETERS-1'!$B$5:$J$44,5,FALSE))*VLOOKUP(HRYLD2!N$4,'[1]INTERNAL PARAMETERS-1'!$B$5:$J$44,9,FALSE)*HRYLD2!$F236</f>
        <v>0</v>
      </c>
      <c r="O236" s="44">
        <f>HRYLD1!O236*VLOOKUP(HRYLD2!O$4,'[1]INTERNAL PARAMETERS-1'!$B$5:$J$44,5,FALSE)*VLOOKUP(HRYLD2!O$4,'[1]INTERNAL PARAMETERS-1'!$B$5:$J$44,7,FALSE)*HRYLD2!$F236 + HRYLD1!O236*(1-VLOOKUP(HRYLD2!O$4,'[1]INTERNAL PARAMETERS-1'!$B$5:$J$44,5,FALSE))*VLOOKUP(HRYLD2!O$4,'[1]INTERNAL PARAMETERS-1'!$B$5:$J$44,9,FALSE)*HRYLD2!$F236</f>
        <v>0</v>
      </c>
      <c r="P236" s="44">
        <f>HRYLD1!P236*VLOOKUP(HRYLD2!P$4,'[1]INTERNAL PARAMETERS-1'!$B$5:$J$44,5,FALSE)*VLOOKUP(HRYLD2!P$4,'[1]INTERNAL PARAMETERS-1'!$B$5:$J$44,7,FALSE)*HRYLD2!$F236 + HRYLD1!P236*(1-VLOOKUP(HRYLD2!P$4,'[1]INTERNAL PARAMETERS-1'!$B$5:$J$44,5,FALSE))*VLOOKUP(HRYLD2!P$4,'[1]INTERNAL PARAMETERS-1'!$B$5:$J$44,9,FALSE)*HRYLD2!$F236</f>
        <v>0</v>
      </c>
      <c r="Q236" s="44">
        <f>HRYLD1!Q236*VLOOKUP(HRYLD2!Q$4,'[1]INTERNAL PARAMETERS-1'!$B$5:$J$44,5,FALSE)*VLOOKUP(HRYLD2!Q$4,'[1]INTERNAL PARAMETERS-1'!$B$5:$J$44,7,FALSE)*HRYLD2!$F236 + HRYLD1!Q236*(1-VLOOKUP(HRYLD2!Q$4,'[1]INTERNAL PARAMETERS-1'!$B$5:$J$44,5,FALSE))*VLOOKUP(HRYLD2!Q$4,'[1]INTERNAL PARAMETERS-1'!$B$5:$J$44,9,FALSE)*HRYLD2!$F236</f>
        <v>0</v>
      </c>
      <c r="R236" s="44">
        <f>HRYLD1!R236*VLOOKUP(HRYLD2!R$4,'[1]INTERNAL PARAMETERS-1'!$B$5:$J$44,5,FALSE)*VLOOKUP(HRYLD2!R$4,'[1]INTERNAL PARAMETERS-1'!$B$5:$J$44,7,FALSE)*HRYLD2!$F236 + HRYLD1!R236*(1-VLOOKUP(HRYLD2!R$4,'[1]INTERNAL PARAMETERS-1'!$B$5:$J$44,5,FALSE))*VLOOKUP(HRYLD2!R$4,'[1]INTERNAL PARAMETERS-1'!$B$5:$J$44,9,FALSE)*HRYLD2!$F236</f>
        <v>0</v>
      </c>
      <c r="S236" s="44">
        <f>HRYLD1!S236*VLOOKUP(HRYLD2!S$4,'[1]INTERNAL PARAMETERS-1'!$B$5:$J$44,5,FALSE)*VLOOKUP(HRYLD2!S$4,'[1]INTERNAL PARAMETERS-1'!$B$5:$J$44,7,FALSE)*HRYLD2!$F236 + HRYLD1!S236*(1-VLOOKUP(HRYLD2!S$4,'[1]INTERNAL PARAMETERS-1'!$B$5:$J$44,5,FALSE))*VLOOKUP(HRYLD2!S$4,'[1]INTERNAL PARAMETERS-1'!$B$5:$J$44,9,FALSE)*HRYLD2!$F236</f>
        <v>0</v>
      </c>
      <c r="T236" s="44">
        <f>HRYLD1!T236*VLOOKUP(HRYLD2!T$4,'[1]INTERNAL PARAMETERS-1'!$B$5:$J$44,5,FALSE)*VLOOKUP(HRYLD2!T$4,'[1]INTERNAL PARAMETERS-1'!$B$5:$J$44,7,FALSE)*HRYLD2!$F236 + HRYLD1!T236*(1-VLOOKUP(HRYLD2!T$4,'[1]INTERNAL PARAMETERS-1'!$B$5:$J$44,5,FALSE))*VLOOKUP(HRYLD2!T$4,'[1]INTERNAL PARAMETERS-1'!$B$5:$J$44,9,FALSE)*HRYLD2!$F236</f>
        <v>0</v>
      </c>
      <c r="U236" s="44">
        <f>HRYLD1!U236*VLOOKUP(HRYLD2!U$4,'[1]INTERNAL PARAMETERS-1'!$B$5:$J$44,5,FALSE)*VLOOKUP(HRYLD2!U$4,'[1]INTERNAL PARAMETERS-1'!$B$5:$J$44,7,FALSE)*HRYLD2!$F236 + HRYLD1!U236*(1-VLOOKUP(HRYLD2!U$4,'[1]INTERNAL PARAMETERS-1'!$B$5:$J$44,5,FALSE))*VLOOKUP(HRYLD2!U$4,'[1]INTERNAL PARAMETERS-1'!$B$5:$J$44,9,FALSE)*HRYLD2!$F236</f>
        <v>0</v>
      </c>
      <c r="V236" s="44">
        <f>HRYLD1!V236*VLOOKUP(HRYLD2!V$4,'[1]INTERNAL PARAMETERS-1'!$B$5:$J$44,5,FALSE)*VLOOKUP(HRYLD2!V$4,'[1]INTERNAL PARAMETERS-1'!$B$5:$J$44,7,FALSE)*HRYLD2!$F236 + HRYLD1!V236*(1-VLOOKUP(HRYLD2!V$4,'[1]INTERNAL PARAMETERS-1'!$B$5:$J$44,5,FALSE))*VLOOKUP(HRYLD2!V$4,'[1]INTERNAL PARAMETERS-1'!$B$5:$J$44,9,FALSE)*HRYLD2!$F236</f>
        <v>0</v>
      </c>
      <c r="W236" s="44">
        <f>HRYLD1!W236*VLOOKUP(HRYLD2!W$4,'[1]INTERNAL PARAMETERS-1'!$B$5:$J$44,5,FALSE)*VLOOKUP(HRYLD2!W$4,'[1]INTERNAL PARAMETERS-1'!$B$5:$J$44,7,FALSE)*HRYLD2!$F236 + HRYLD1!W236*(1-VLOOKUP(HRYLD2!W$4,'[1]INTERNAL PARAMETERS-1'!$B$5:$J$44,5,FALSE))*VLOOKUP(HRYLD2!W$4,'[1]INTERNAL PARAMETERS-1'!$B$5:$J$44,9,FALSE)*HRYLD2!$F236</f>
        <v>0</v>
      </c>
      <c r="X236" s="44">
        <f>HRYLD1!X236*VLOOKUP(HRYLD2!X$4,'[1]INTERNAL PARAMETERS-1'!$B$5:$J$44,5,FALSE)*VLOOKUP(HRYLD2!X$4,'[1]INTERNAL PARAMETERS-1'!$B$5:$J$44,7,FALSE)*HRYLD2!$F236 + HRYLD1!X236*(1-VLOOKUP(HRYLD2!X$4,'[1]INTERNAL PARAMETERS-1'!$B$5:$J$44,5,FALSE))*VLOOKUP(HRYLD2!X$4,'[1]INTERNAL PARAMETERS-1'!$B$5:$J$44,9,FALSE)*HRYLD2!$F236</f>
        <v>0</v>
      </c>
      <c r="Y236" s="44">
        <f>HRYLD1!Y236*VLOOKUP(HRYLD2!Y$4,'[1]INTERNAL PARAMETERS-1'!$B$5:$J$44,5,FALSE)*VLOOKUP(HRYLD2!Y$4,'[1]INTERNAL PARAMETERS-1'!$B$5:$J$44,7,FALSE)*HRYLD2!$F236 + HRYLD1!Y236*(1-VLOOKUP(HRYLD2!Y$4,'[1]INTERNAL PARAMETERS-1'!$B$5:$J$44,5,FALSE))*VLOOKUP(HRYLD2!Y$4,'[1]INTERNAL PARAMETERS-1'!$B$5:$J$44,9,FALSE)*HRYLD2!$F236</f>
        <v>0</v>
      </c>
      <c r="Z236" s="44">
        <f>HRYLD1!Z236*VLOOKUP(HRYLD2!Z$4,'[1]INTERNAL PARAMETERS-1'!$B$5:$J$44,5,FALSE)*VLOOKUP(HRYLD2!Z$4,'[1]INTERNAL PARAMETERS-1'!$B$5:$J$44,7,FALSE)*HRYLD2!$F236 + HRYLD1!Z236*(1-VLOOKUP(HRYLD2!Z$4,'[1]INTERNAL PARAMETERS-1'!$B$5:$J$44,5,FALSE))*VLOOKUP(HRYLD2!Z$4,'[1]INTERNAL PARAMETERS-1'!$B$5:$J$44,9,FALSE)*HRYLD2!$F236</f>
        <v>0</v>
      </c>
      <c r="AA236" s="44">
        <f>HRYLD1!AA236*VLOOKUP(HRYLD2!AA$4,'[1]INTERNAL PARAMETERS-1'!$B$5:$J$44,5,FALSE)*VLOOKUP(HRYLD2!AA$4,'[1]INTERNAL PARAMETERS-1'!$B$5:$J$44,7,FALSE)*HRYLD2!$F236 + HRYLD1!AA236*(1-VLOOKUP(HRYLD2!AA$4,'[1]INTERNAL PARAMETERS-1'!$B$5:$J$44,5,FALSE))*VLOOKUP(HRYLD2!AA$4,'[1]INTERNAL PARAMETERS-1'!$B$5:$J$44,9,FALSE)*HRYLD2!$F236</f>
        <v>0</v>
      </c>
      <c r="AB236" s="44">
        <f>HRYLD1!AB236*VLOOKUP(HRYLD2!AB$4,'[1]INTERNAL PARAMETERS-1'!$B$5:$J$44,5,FALSE)*VLOOKUP(HRYLD2!AB$4,'[1]INTERNAL PARAMETERS-1'!$B$5:$J$44,7,FALSE)*HRYLD2!$F236 + HRYLD1!AB236*(1-VLOOKUP(HRYLD2!AB$4,'[1]INTERNAL PARAMETERS-1'!$B$5:$J$44,5,FALSE))*VLOOKUP(HRYLD2!AB$4,'[1]INTERNAL PARAMETERS-1'!$B$5:$J$44,9,FALSE)*HRYLD2!$F236</f>
        <v>0</v>
      </c>
      <c r="AC236" s="44">
        <f>HRYLD1!AC236*VLOOKUP(HRYLD2!AC$4,'[1]INTERNAL PARAMETERS-1'!$B$5:$J$44,5,FALSE)*VLOOKUP(HRYLD2!AC$4,'[1]INTERNAL PARAMETERS-1'!$B$5:$J$44,7,FALSE)*HRYLD2!$F236 + HRYLD1!AC236*(1-VLOOKUP(HRYLD2!AC$4,'[1]INTERNAL PARAMETERS-1'!$B$5:$J$44,5,FALSE))*VLOOKUP(HRYLD2!AC$4,'[1]INTERNAL PARAMETERS-1'!$B$5:$J$44,9,FALSE)*HRYLD2!$F236</f>
        <v>0</v>
      </c>
      <c r="AD236" s="44">
        <f>HRYLD1!AD236*VLOOKUP(HRYLD2!AD$4,'[1]INTERNAL PARAMETERS-1'!$B$5:$J$44,5,FALSE)*VLOOKUP(HRYLD2!AD$4,'[1]INTERNAL PARAMETERS-1'!$B$5:$J$44,7,FALSE)*HRYLD2!$F236 + HRYLD1!AD236*(1-VLOOKUP(HRYLD2!AD$4,'[1]INTERNAL PARAMETERS-1'!$B$5:$J$44,5,FALSE))*VLOOKUP(HRYLD2!AD$4,'[1]INTERNAL PARAMETERS-1'!$B$5:$J$44,9,FALSE)*HRYLD2!$F236</f>
        <v>0</v>
      </c>
      <c r="AE236" s="44">
        <f>HRYLD1!AE236*VLOOKUP(HRYLD2!AE$4,'[1]INTERNAL PARAMETERS-1'!$B$5:$J$44,5,FALSE)*VLOOKUP(HRYLD2!AE$4,'[1]INTERNAL PARAMETERS-1'!$B$5:$J$44,7,FALSE)*HRYLD2!$F236 + HRYLD1!AE236*(1-VLOOKUP(HRYLD2!AE$4,'[1]INTERNAL PARAMETERS-1'!$B$5:$J$44,5,FALSE))*VLOOKUP(HRYLD2!AE$4,'[1]INTERNAL PARAMETERS-1'!$B$5:$J$44,9,FALSE)*HRYLD2!$F236</f>
        <v>0</v>
      </c>
      <c r="AF236" s="44">
        <f>HRYLD1!AF236*VLOOKUP(HRYLD2!AF$4,'[1]INTERNAL PARAMETERS-1'!$B$5:$J$44,5,FALSE)*VLOOKUP(HRYLD2!AF$4,'[1]INTERNAL PARAMETERS-1'!$B$5:$J$44,7,FALSE)*HRYLD2!$F236 + HRYLD1!AF236*(1-VLOOKUP(HRYLD2!AF$4,'[1]INTERNAL PARAMETERS-1'!$B$5:$J$44,5,FALSE))*VLOOKUP(HRYLD2!AF$4,'[1]INTERNAL PARAMETERS-1'!$B$5:$J$44,9,FALSE)*HRYLD2!$F236</f>
        <v>0</v>
      </c>
      <c r="AG236" s="44">
        <f>HRYLD1!AG236*VLOOKUP(HRYLD2!AG$4,'[1]INTERNAL PARAMETERS-1'!$B$5:$J$44,5,FALSE)*VLOOKUP(HRYLD2!AG$4,'[1]INTERNAL PARAMETERS-1'!$B$5:$J$44,7,FALSE)*HRYLD2!$F236 + HRYLD1!AG236*(1-VLOOKUP(HRYLD2!AG$4,'[1]INTERNAL PARAMETERS-1'!$B$5:$J$44,5,FALSE))*VLOOKUP(HRYLD2!AG$4,'[1]INTERNAL PARAMETERS-1'!$B$5:$J$44,9,FALSE)*HRYLD2!$F236</f>
        <v>0</v>
      </c>
      <c r="AH236" s="44">
        <f>HRYLD1!AH236*VLOOKUP(HRYLD2!AH$4,'[1]INTERNAL PARAMETERS-1'!$B$5:$J$44,5,FALSE)*VLOOKUP(HRYLD2!AH$4,'[1]INTERNAL PARAMETERS-1'!$B$5:$J$44,7,FALSE)*HRYLD2!$F236 + HRYLD1!AH236*(1-VLOOKUP(HRYLD2!AH$4,'[1]INTERNAL PARAMETERS-1'!$B$5:$J$44,5,FALSE))*VLOOKUP(HRYLD2!AH$4,'[1]INTERNAL PARAMETERS-1'!$B$5:$J$44,9,FALSE)*HRYLD2!$F236</f>
        <v>0</v>
      </c>
      <c r="AI236" s="44">
        <f>HRYLD1!AI236*VLOOKUP(HRYLD2!AI$4,'[1]INTERNAL PARAMETERS-1'!$B$5:$J$44,5,FALSE)*VLOOKUP(HRYLD2!AI$4,'[1]INTERNAL PARAMETERS-1'!$B$5:$J$44,7,FALSE)*HRYLD2!$F236 + HRYLD1!AI236*(1-VLOOKUP(HRYLD2!AI$4,'[1]INTERNAL PARAMETERS-1'!$B$5:$J$44,5,FALSE))*VLOOKUP(HRYLD2!AI$4,'[1]INTERNAL PARAMETERS-1'!$B$5:$J$44,9,FALSE)*HRYLD2!$F236</f>
        <v>0</v>
      </c>
      <c r="AJ236" s="44">
        <f>HRYLD1!AJ236*VLOOKUP(HRYLD2!AJ$4,'[1]INTERNAL PARAMETERS-1'!$B$5:$J$44,5,FALSE)*VLOOKUP(HRYLD2!AJ$4,'[1]INTERNAL PARAMETERS-1'!$B$5:$J$44,7,FALSE)*HRYLD2!$F236 + HRYLD1!AJ236*(1-VLOOKUP(HRYLD2!AJ$4,'[1]INTERNAL PARAMETERS-1'!$B$5:$J$44,5,FALSE))*VLOOKUP(HRYLD2!AJ$4,'[1]INTERNAL PARAMETERS-1'!$B$5:$J$44,9,FALSE)*HRYLD2!$F236</f>
        <v>0</v>
      </c>
      <c r="AK236" s="44">
        <f>HRYLD1!AK236*VLOOKUP(HRYLD2!AK$4,'[1]INTERNAL PARAMETERS-1'!$B$5:$J$44,5,FALSE)*VLOOKUP(HRYLD2!AK$4,'[1]INTERNAL PARAMETERS-1'!$B$5:$J$44,7,FALSE)*HRYLD2!$F236 + HRYLD1!AK236*(1-VLOOKUP(HRYLD2!AK$4,'[1]INTERNAL PARAMETERS-1'!$B$5:$J$44,5,FALSE))*VLOOKUP(HRYLD2!AK$4,'[1]INTERNAL PARAMETERS-1'!$B$5:$J$44,9,FALSE)*HRYLD2!$F236</f>
        <v>0</v>
      </c>
      <c r="AL236" s="44">
        <f>HRYLD1!AL236*VLOOKUP(HRYLD2!AL$4,'[1]INTERNAL PARAMETERS-1'!$B$5:$J$44,5,FALSE)*VLOOKUP(HRYLD2!AL$4,'[1]INTERNAL PARAMETERS-1'!$B$5:$J$44,7,FALSE)*HRYLD2!$F236 + HRYLD1!AL236*(1-VLOOKUP(HRYLD2!AL$4,'[1]INTERNAL PARAMETERS-1'!$B$5:$J$44,5,FALSE))*VLOOKUP(HRYLD2!AL$4,'[1]INTERNAL PARAMETERS-1'!$B$5:$J$44,9,FALSE)*HRYLD2!$F236</f>
        <v>0</v>
      </c>
      <c r="AM236" s="44">
        <f>HRYLD1!AM236*VLOOKUP(HRYLD2!AM$4,'[1]INTERNAL PARAMETERS-1'!$B$5:$J$44,5,FALSE)*VLOOKUP(HRYLD2!AM$4,'[1]INTERNAL PARAMETERS-1'!$B$5:$J$44,7,FALSE)*HRYLD2!$F236 + HRYLD1!AM236*(1-VLOOKUP(HRYLD2!AM$4,'[1]INTERNAL PARAMETERS-1'!$B$5:$J$44,5,FALSE))*VLOOKUP(HRYLD2!AM$4,'[1]INTERNAL PARAMETERS-1'!$B$5:$J$44,9,FALSE)*HRYLD2!$F236</f>
        <v>0</v>
      </c>
      <c r="AN236" s="44">
        <f>HRYLD1!AN236*VLOOKUP(HRYLD2!AN$4,'[1]INTERNAL PARAMETERS-1'!$B$5:$J$44,5,FALSE)*VLOOKUP(HRYLD2!AN$4,'[1]INTERNAL PARAMETERS-1'!$B$5:$J$44,7,FALSE)*HRYLD2!$F236 + HRYLD1!AN236*(1-VLOOKUP(HRYLD2!AN$4,'[1]INTERNAL PARAMETERS-1'!$B$5:$J$44,5,FALSE))*VLOOKUP(HRYLD2!AN$4,'[1]INTERNAL PARAMETERS-1'!$B$5:$J$44,9,FALSE)*HRYLD2!$F236</f>
        <v>0</v>
      </c>
      <c r="AO236" s="44">
        <f>HRYLD1!AO236*VLOOKUP(HRYLD2!AO$4,'[1]INTERNAL PARAMETERS-1'!$B$5:$J$44,5,FALSE)*VLOOKUP(HRYLD2!AO$4,'[1]INTERNAL PARAMETERS-1'!$B$5:$J$44,7,FALSE)*HRYLD2!$F236 + HRYLD1!AO236*(1-VLOOKUP(HRYLD2!AO$4,'[1]INTERNAL PARAMETERS-1'!$B$5:$J$44,5,FALSE))*VLOOKUP(HRYLD2!AO$4,'[1]INTERNAL PARAMETERS-1'!$B$5:$J$44,9,FALSE)*HRYLD2!$F236</f>
        <v>0</v>
      </c>
      <c r="AP236" s="44">
        <f>HRYLD1!AP236*VLOOKUP(HRYLD2!AP$4,'[1]INTERNAL PARAMETERS-1'!$B$5:$J$44,5,FALSE)*VLOOKUP(HRYLD2!AP$4,'[1]INTERNAL PARAMETERS-1'!$B$5:$J$44,7,FALSE)*HRYLD2!$F236 + HRYLD1!AP236*(1-VLOOKUP(HRYLD2!AP$4,'[1]INTERNAL PARAMETERS-1'!$B$5:$J$44,5,FALSE))*VLOOKUP(HRYLD2!AP$4,'[1]INTERNAL PARAMETERS-1'!$B$5:$J$44,9,FALSE)*HRYLD2!$F236</f>
        <v>0</v>
      </c>
      <c r="AQ236" s="44">
        <f>HRYLD1!AQ236*VLOOKUP(HRYLD2!AQ$4,'[1]INTERNAL PARAMETERS-1'!$B$5:$J$44,5,FALSE)*VLOOKUP(HRYLD2!AQ$4,'[1]INTERNAL PARAMETERS-1'!$B$5:$J$44,7,FALSE)*HRYLD2!$F236 + HRYLD1!AQ236*(1-VLOOKUP(HRYLD2!AQ$4,'[1]INTERNAL PARAMETERS-1'!$B$5:$J$44,5,FALSE))*VLOOKUP(HRYLD2!AQ$4,'[1]INTERNAL PARAMETERS-1'!$B$5:$J$44,9,FALSE)*HRYLD2!$F236</f>
        <v>0</v>
      </c>
      <c r="AR236" s="44">
        <f>HRYLD1!AR236*VLOOKUP(HRYLD2!AR$4,'[1]INTERNAL PARAMETERS-1'!$B$5:$J$44,5,FALSE)*VLOOKUP(HRYLD2!AR$4,'[1]INTERNAL PARAMETERS-1'!$B$5:$J$44,7,FALSE)*HRYLD2!$F236 + HRYLD1!AR236*(1-VLOOKUP(HRYLD2!AR$4,'[1]INTERNAL PARAMETERS-1'!$B$5:$J$44,5,FALSE))*VLOOKUP(HRYLD2!AR$4,'[1]INTERNAL PARAMETERS-1'!$B$5:$J$44,9,FALSE)*HRYLD2!$F236</f>
        <v>0</v>
      </c>
      <c r="AS236" s="44">
        <f>HRYLD1!AS236*VLOOKUP(HRYLD2!AS$4,'[1]INTERNAL PARAMETERS-1'!$B$5:$J$44,5,FALSE)*VLOOKUP(HRYLD2!AS$4,'[1]INTERNAL PARAMETERS-1'!$B$5:$J$44,7,FALSE)*HRYLD2!$F236 + HRYLD1!AS236*(1-VLOOKUP(HRYLD2!AS$4,'[1]INTERNAL PARAMETERS-1'!$B$5:$J$44,5,FALSE))*VLOOKUP(HRYLD2!AS$4,'[1]INTERNAL PARAMETERS-1'!$B$5:$J$44,9,FALSE)*HRYLD2!$F236</f>
        <v>0</v>
      </c>
      <c r="AT236" s="43">
        <f>HRYLD1!AT236*VLOOKUP(HRYLD2!AT$4,'[1]INTERNAL PARAMETERS-1'!$B$5:$J$44,5,FALSE)*VLOOKUP(HRYLD2!AT$4,'[1]INTERNAL PARAMETERS-1'!$B$5:$J$44,7,FALSE)*HRYLD2!$F236 + HRYLD1!AT236*(1-VLOOKUP(HRYLD2!AT$4,'[1]INTERNAL PARAMETERS-1'!$B$5:$J$44,5,FALSE))*VLOOKUP(HRYLD2!AT$4,'[1]INTERNAL PARAMETERS-1'!$B$5:$J$44,9,FALSE)*HRYLD2!$F236</f>
        <v>0</v>
      </c>
      <c r="AU236" s="45">
        <f>HRYLD1!AU236*VLOOKUP(HRYLD2!AU$4,'[1]INTERNAL PARAMETERS-1'!$B$5:$J$44,5,FALSE)*VLOOKUP(HRYLD2!AU$4,'[1]INTERNAL PARAMETERS-1'!$B$5:$J$44,6,FALSE)*VLOOKUP(HRYLD2!AU$4,'[1]INTERNAL PARAMETERS-1'!$B$5:$J$44,3,FALSE) + HRYLD1!AU236*(1-VLOOKUP(HRYLD2!AU$4,'[1]INTERNAL PARAMETERS-1'!$B$5:$J$44,5,FALSE))*VLOOKUP(HRYLD2!AU$4,'[1]INTERNAL PARAMETERS-1'!$B$5:$J$44,8,FALSE)*VLOOKUP(HRYLD2!AU$4,'[1]INTERNAL PARAMETERS-1'!$B$5:$J$44,3,FALSE)</f>
        <v>0</v>
      </c>
      <c r="AV236" s="44">
        <f>HRYLD1!AV236*VLOOKUP(HRYLD2!AV$4,'[1]INTERNAL PARAMETERS-1'!$B$5:$J$44,5,FALSE)*VLOOKUP(HRYLD2!AV$4,'[1]INTERNAL PARAMETERS-1'!$B$5:$J$44,6,FALSE)*VLOOKUP(HRYLD2!AV$4,'[1]INTERNAL PARAMETERS-1'!$B$5:$J$44,3,FALSE) + HRYLD1!AV236*(1-VLOOKUP(HRYLD2!AV$4,'[1]INTERNAL PARAMETERS-1'!$B$5:$J$44,5,FALSE))*VLOOKUP(HRYLD2!AV$4,'[1]INTERNAL PARAMETERS-1'!$B$5:$J$44,8,FALSE)*VLOOKUP(HRYLD2!AV$4,'[1]INTERNAL PARAMETERS-1'!$B$5:$J$44,3,FALSE)</f>
        <v>0</v>
      </c>
      <c r="AW236" s="44">
        <f>HRYLD1!AW236*VLOOKUP(HRYLD2!AW$4,'[1]INTERNAL PARAMETERS-1'!$B$5:$J$44,5,FALSE)*VLOOKUP(HRYLD2!AW$4,'[1]INTERNAL PARAMETERS-1'!$B$5:$J$44,6,FALSE)*VLOOKUP(HRYLD2!AW$4,'[1]INTERNAL PARAMETERS-1'!$B$5:$J$44,3,FALSE) + HRYLD1!AW236*(1-VLOOKUP(HRYLD2!AW$4,'[1]INTERNAL PARAMETERS-1'!$B$5:$J$44,5,FALSE))*VLOOKUP(HRYLD2!AW$4,'[1]INTERNAL PARAMETERS-1'!$B$5:$J$44,8,FALSE)*VLOOKUP(HRYLD2!AW$4,'[1]INTERNAL PARAMETERS-1'!$B$5:$J$44,3,FALSE)</f>
        <v>0</v>
      </c>
      <c r="AX236" s="44">
        <f>HRYLD1!AX236*VLOOKUP(HRYLD2!AX$4,'[1]INTERNAL PARAMETERS-1'!$B$5:$J$44,5,FALSE)*VLOOKUP(HRYLD2!AX$4,'[1]INTERNAL PARAMETERS-1'!$B$5:$J$44,6,FALSE)*VLOOKUP(HRYLD2!AX$4,'[1]INTERNAL PARAMETERS-1'!$B$5:$J$44,3,FALSE) + HRYLD1!AX236*(1-VLOOKUP(HRYLD2!AX$4,'[1]INTERNAL PARAMETERS-1'!$B$5:$J$44,5,FALSE))*VLOOKUP(HRYLD2!AX$4,'[1]INTERNAL PARAMETERS-1'!$B$5:$J$44,8,FALSE)*VLOOKUP(HRYLD2!AX$4,'[1]INTERNAL PARAMETERS-1'!$B$5:$J$44,3,FALSE)</f>
        <v>0</v>
      </c>
      <c r="AY236" s="44">
        <f>HRYLD1!AY236*VLOOKUP(HRYLD2!AY$4,'[1]INTERNAL PARAMETERS-1'!$B$5:$J$44,5,FALSE)*VLOOKUP(HRYLD2!AY$4,'[1]INTERNAL PARAMETERS-1'!$B$5:$J$44,6,FALSE)*VLOOKUP(HRYLD2!AY$4,'[1]INTERNAL PARAMETERS-1'!$B$5:$J$44,3,FALSE) + HRYLD1!AY236*(1-VLOOKUP(HRYLD2!AY$4,'[1]INTERNAL PARAMETERS-1'!$B$5:$J$44,5,FALSE))*VLOOKUP(HRYLD2!AY$4,'[1]INTERNAL PARAMETERS-1'!$B$5:$J$44,8,FALSE)*VLOOKUP(HRYLD2!AY$4,'[1]INTERNAL PARAMETERS-1'!$B$5:$J$44,3,FALSE)</f>
        <v>0</v>
      </c>
      <c r="AZ236" s="44">
        <f>HRYLD1!AZ236*VLOOKUP(HRYLD2!AZ$4,'[1]INTERNAL PARAMETERS-1'!$B$5:$J$44,5,FALSE)*VLOOKUP(HRYLD2!AZ$4,'[1]INTERNAL PARAMETERS-1'!$B$5:$J$44,6,FALSE)*VLOOKUP(HRYLD2!AZ$4,'[1]INTERNAL PARAMETERS-1'!$B$5:$J$44,3,FALSE) + HRYLD1!AZ236*(1-VLOOKUP(HRYLD2!AZ$4,'[1]INTERNAL PARAMETERS-1'!$B$5:$J$44,5,FALSE))*VLOOKUP(HRYLD2!AZ$4,'[1]INTERNAL PARAMETERS-1'!$B$5:$J$44,8,FALSE)*VLOOKUP(HRYLD2!AZ$4,'[1]INTERNAL PARAMETERS-1'!$B$5:$J$44,3,FALSE)</f>
        <v>0</v>
      </c>
      <c r="BA236" s="44">
        <f>HRYLD1!BA236*VLOOKUP(HRYLD2!BA$4,'[1]INTERNAL PARAMETERS-1'!$B$5:$J$44,5,FALSE)*VLOOKUP(HRYLD2!BA$4,'[1]INTERNAL PARAMETERS-1'!$B$5:$J$44,6,FALSE)*VLOOKUP(HRYLD2!BA$4,'[1]INTERNAL PARAMETERS-1'!$B$5:$J$44,3,FALSE) + HRYLD1!BA236*(1-VLOOKUP(HRYLD2!BA$4,'[1]INTERNAL PARAMETERS-1'!$B$5:$J$44,5,FALSE))*VLOOKUP(HRYLD2!BA$4,'[1]INTERNAL PARAMETERS-1'!$B$5:$J$44,8,FALSE)*VLOOKUP(HRYLD2!BA$4,'[1]INTERNAL PARAMETERS-1'!$B$5:$J$44,3,FALSE)</f>
        <v>0</v>
      </c>
      <c r="BB236" s="44">
        <f>HRYLD1!BB236*VLOOKUP(HRYLD2!BB$4,'[1]INTERNAL PARAMETERS-1'!$B$5:$J$44,5,FALSE)*VLOOKUP(HRYLD2!BB$4,'[1]INTERNAL PARAMETERS-1'!$B$5:$J$44,6,FALSE)*VLOOKUP(HRYLD2!BB$4,'[1]INTERNAL PARAMETERS-1'!$B$5:$J$44,3,FALSE) + HRYLD1!BB236*(1-VLOOKUP(HRYLD2!BB$4,'[1]INTERNAL PARAMETERS-1'!$B$5:$J$44,5,FALSE))*VLOOKUP(HRYLD2!BB$4,'[1]INTERNAL PARAMETERS-1'!$B$5:$J$44,8,FALSE)*VLOOKUP(HRYLD2!BB$4,'[1]INTERNAL PARAMETERS-1'!$B$5:$J$44,3,FALSE)</f>
        <v>0</v>
      </c>
      <c r="BC236" s="44">
        <f>HRYLD1!BC236*VLOOKUP(HRYLD2!BC$4,'[1]INTERNAL PARAMETERS-1'!$B$5:$J$44,5,FALSE)*VLOOKUP(HRYLD2!BC$4,'[1]INTERNAL PARAMETERS-1'!$B$5:$J$44,6,FALSE)*VLOOKUP(HRYLD2!BC$4,'[1]INTERNAL PARAMETERS-1'!$B$5:$J$44,3,FALSE) + HRYLD1!BC236*(1-VLOOKUP(HRYLD2!BC$4,'[1]INTERNAL PARAMETERS-1'!$B$5:$J$44,5,FALSE))*VLOOKUP(HRYLD2!BC$4,'[1]INTERNAL PARAMETERS-1'!$B$5:$J$44,8,FALSE)*VLOOKUP(HRYLD2!BC$4,'[1]INTERNAL PARAMETERS-1'!$B$5:$J$44,3,FALSE)</f>
        <v>0</v>
      </c>
      <c r="BD236" s="44">
        <f>HRYLD1!BD236*VLOOKUP(HRYLD2!BD$4,'[1]INTERNAL PARAMETERS-1'!$B$5:$J$44,5,FALSE)*VLOOKUP(HRYLD2!BD$4,'[1]INTERNAL PARAMETERS-1'!$B$5:$J$44,6,FALSE)*VLOOKUP(HRYLD2!BD$4,'[1]INTERNAL PARAMETERS-1'!$B$5:$J$44,3,FALSE) + HRYLD1!BD236*(1-VLOOKUP(HRYLD2!BD$4,'[1]INTERNAL PARAMETERS-1'!$B$5:$J$44,5,FALSE))*VLOOKUP(HRYLD2!BD$4,'[1]INTERNAL PARAMETERS-1'!$B$5:$J$44,8,FALSE)*VLOOKUP(HRYLD2!BD$4,'[1]INTERNAL PARAMETERS-1'!$B$5:$J$44,3,FALSE)</f>
        <v>0</v>
      </c>
      <c r="BE236" s="44">
        <f>HRYLD1!BE236*VLOOKUP(HRYLD2!BE$4,'[1]INTERNAL PARAMETERS-1'!$B$5:$J$44,5,FALSE)*VLOOKUP(HRYLD2!BE$4,'[1]INTERNAL PARAMETERS-1'!$B$5:$J$44,6,FALSE)*VLOOKUP(HRYLD2!BE$4,'[1]INTERNAL PARAMETERS-1'!$B$5:$J$44,3,FALSE) + HRYLD1!BE236*(1-VLOOKUP(HRYLD2!BE$4,'[1]INTERNAL PARAMETERS-1'!$B$5:$J$44,5,FALSE))*VLOOKUP(HRYLD2!BE$4,'[1]INTERNAL PARAMETERS-1'!$B$5:$J$44,8,FALSE)*VLOOKUP(HRYLD2!BE$4,'[1]INTERNAL PARAMETERS-1'!$B$5:$J$44,3,FALSE)</f>
        <v>0</v>
      </c>
      <c r="BF236" s="44">
        <f>HRYLD1!BF236*VLOOKUP(HRYLD2!BF$4,'[1]INTERNAL PARAMETERS-1'!$B$5:$J$44,5,FALSE)*VLOOKUP(HRYLD2!BF$4,'[1]INTERNAL PARAMETERS-1'!$B$5:$J$44,6,FALSE)*VLOOKUP(HRYLD2!BF$4,'[1]INTERNAL PARAMETERS-1'!$B$5:$J$44,3,FALSE) + HRYLD1!BF236*(1-VLOOKUP(HRYLD2!BF$4,'[1]INTERNAL PARAMETERS-1'!$B$5:$J$44,5,FALSE))*VLOOKUP(HRYLD2!BF$4,'[1]INTERNAL PARAMETERS-1'!$B$5:$J$44,8,FALSE)*VLOOKUP(HRYLD2!BF$4,'[1]INTERNAL PARAMETERS-1'!$B$5:$J$44,3,FALSE)</f>
        <v>0</v>
      </c>
      <c r="BG236" s="44">
        <f>HRYLD1!BG236*VLOOKUP(HRYLD2!BG$4,'[1]INTERNAL PARAMETERS-1'!$B$5:$J$44,5,FALSE)*VLOOKUP(HRYLD2!BG$4,'[1]INTERNAL PARAMETERS-1'!$B$5:$J$44,6,FALSE)*VLOOKUP(HRYLD2!BG$4,'[1]INTERNAL PARAMETERS-1'!$B$5:$J$44,3,FALSE) + HRYLD1!BG236*(1-VLOOKUP(HRYLD2!BG$4,'[1]INTERNAL PARAMETERS-1'!$B$5:$J$44,5,FALSE))*VLOOKUP(HRYLD2!BG$4,'[1]INTERNAL PARAMETERS-1'!$B$5:$J$44,8,FALSE)*VLOOKUP(HRYLD2!BG$4,'[1]INTERNAL PARAMETERS-1'!$B$5:$J$44,3,FALSE)</f>
        <v>0</v>
      </c>
      <c r="BH236" s="44">
        <f>HRYLD1!BH236*VLOOKUP(HRYLD2!BH$4,'[1]INTERNAL PARAMETERS-1'!$B$5:$J$44,5,FALSE)*VLOOKUP(HRYLD2!BH$4,'[1]INTERNAL PARAMETERS-1'!$B$5:$J$44,6,FALSE)*VLOOKUP(HRYLD2!BH$4,'[1]INTERNAL PARAMETERS-1'!$B$5:$J$44,3,FALSE) + HRYLD1!BH236*(1-VLOOKUP(HRYLD2!BH$4,'[1]INTERNAL PARAMETERS-1'!$B$5:$J$44,5,FALSE))*VLOOKUP(HRYLD2!BH$4,'[1]INTERNAL PARAMETERS-1'!$B$5:$J$44,8,FALSE)*VLOOKUP(HRYLD2!BH$4,'[1]INTERNAL PARAMETERS-1'!$B$5:$J$44,3,FALSE)</f>
        <v>0</v>
      </c>
      <c r="BI236" s="44">
        <f>HRYLD1!BI236*VLOOKUP(HRYLD2!BI$4,'[1]INTERNAL PARAMETERS-1'!$B$5:$J$44,5,FALSE)*VLOOKUP(HRYLD2!BI$4,'[1]INTERNAL PARAMETERS-1'!$B$5:$J$44,6,FALSE)*VLOOKUP(HRYLD2!BI$4,'[1]INTERNAL PARAMETERS-1'!$B$5:$J$44,3,FALSE) + HRYLD1!BI236*(1-VLOOKUP(HRYLD2!BI$4,'[1]INTERNAL PARAMETERS-1'!$B$5:$J$44,5,FALSE))*VLOOKUP(HRYLD2!BI$4,'[1]INTERNAL PARAMETERS-1'!$B$5:$J$44,8,FALSE)*VLOOKUP(HRYLD2!BI$4,'[1]INTERNAL PARAMETERS-1'!$B$5:$J$44,3,FALSE)</f>
        <v>0</v>
      </c>
      <c r="BJ236" s="44">
        <f>HRYLD1!BJ236*VLOOKUP(HRYLD2!BJ$4,'[1]INTERNAL PARAMETERS-1'!$B$5:$J$44,5,FALSE)*VLOOKUP(HRYLD2!BJ$4,'[1]INTERNAL PARAMETERS-1'!$B$5:$J$44,6,FALSE)*VLOOKUP(HRYLD2!BJ$4,'[1]INTERNAL PARAMETERS-1'!$B$5:$J$44,3,FALSE) + HRYLD1!BJ236*(1-VLOOKUP(HRYLD2!BJ$4,'[1]INTERNAL PARAMETERS-1'!$B$5:$J$44,5,FALSE))*VLOOKUP(HRYLD2!BJ$4,'[1]INTERNAL PARAMETERS-1'!$B$5:$J$44,8,FALSE)*VLOOKUP(HRYLD2!BJ$4,'[1]INTERNAL PARAMETERS-1'!$B$5:$J$44,3,FALSE)</f>
        <v>0</v>
      </c>
      <c r="BK236" s="44">
        <f>HRYLD1!BK236*VLOOKUP(HRYLD2!BK$4,'[1]INTERNAL PARAMETERS-1'!$B$5:$J$44,5,FALSE)*VLOOKUP(HRYLD2!BK$4,'[1]INTERNAL PARAMETERS-1'!$B$5:$J$44,6,FALSE)*VLOOKUP(HRYLD2!BK$4,'[1]INTERNAL PARAMETERS-1'!$B$5:$J$44,3,FALSE) + HRYLD1!BK236*(1-VLOOKUP(HRYLD2!BK$4,'[1]INTERNAL PARAMETERS-1'!$B$5:$J$44,5,FALSE))*VLOOKUP(HRYLD2!BK$4,'[1]INTERNAL PARAMETERS-1'!$B$5:$J$44,8,FALSE)*VLOOKUP(HRYLD2!BK$4,'[1]INTERNAL PARAMETERS-1'!$B$5:$J$44,3,FALSE)</f>
        <v>0</v>
      </c>
      <c r="BL236" s="44">
        <f>HRYLD1!BL236*VLOOKUP(HRYLD2!BL$4,'[1]INTERNAL PARAMETERS-1'!$B$5:$J$44,5,FALSE)*VLOOKUP(HRYLD2!BL$4,'[1]INTERNAL PARAMETERS-1'!$B$5:$J$44,6,FALSE)*VLOOKUP(HRYLD2!BL$4,'[1]INTERNAL PARAMETERS-1'!$B$5:$J$44,3,FALSE) + HRYLD1!BL236*(1-VLOOKUP(HRYLD2!BL$4,'[1]INTERNAL PARAMETERS-1'!$B$5:$J$44,5,FALSE))*VLOOKUP(HRYLD2!BL$4,'[1]INTERNAL PARAMETERS-1'!$B$5:$J$44,8,FALSE)*VLOOKUP(HRYLD2!BL$4,'[1]INTERNAL PARAMETERS-1'!$B$5:$J$44,3,FALSE)</f>
        <v>0</v>
      </c>
      <c r="BM236" s="44">
        <f>HRYLD1!BM236*VLOOKUP(HRYLD2!BM$4,'[1]INTERNAL PARAMETERS-1'!$B$5:$J$44,5,FALSE)*VLOOKUP(HRYLD2!BM$4,'[1]INTERNAL PARAMETERS-1'!$B$5:$J$44,6,FALSE)*VLOOKUP(HRYLD2!BM$4,'[1]INTERNAL PARAMETERS-1'!$B$5:$J$44,3,FALSE) + HRYLD1!BM236*(1-VLOOKUP(HRYLD2!BM$4,'[1]INTERNAL PARAMETERS-1'!$B$5:$J$44,5,FALSE))*VLOOKUP(HRYLD2!BM$4,'[1]INTERNAL PARAMETERS-1'!$B$5:$J$44,8,FALSE)*VLOOKUP(HRYLD2!BM$4,'[1]INTERNAL PARAMETERS-1'!$B$5:$J$44,3,FALSE)</f>
        <v>0</v>
      </c>
      <c r="BN236" s="44">
        <f>HRYLD1!BN236*VLOOKUP(HRYLD2!BN$4,'[1]INTERNAL PARAMETERS-1'!$B$5:$J$44,5,FALSE)*VLOOKUP(HRYLD2!BN$4,'[1]INTERNAL PARAMETERS-1'!$B$5:$J$44,6,FALSE)*VLOOKUP(HRYLD2!BN$4,'[1]INTERNAL PARAMETERS-1'!$B$5:$J$44,3,FALSE) + HRYLD1!BN236*(1-VLOOKUP(HRYLD2!BN$4,'[1]INTERNAL PARAMETERS-1'!$B$5:$J$44,5,FALSE))*VLOOKUP(HRYLD2!BN$4,'[1]INTERNAL PARAMETERS-1'!$B$5:$J$44,8,FALSE)*VLOOKUP(HRYLD2!BN$4,'[1]INTERNAL PARAMETERS-1'!$B$5:$J$44,3,FALSE)</f>
        <v>0</v>
      </c>
      <c r="BO236" s="44">
        <f>HRYLD1!BO236*VLOOKUP(HRYLD2!BO$4,'[1]INTERNAL PARAMETERS-1'!$B$5:$J$44,5,FALSE)*VLOOKUP(HRYLD2!BO$4,'[1]INTERNAL PARAMETERS-1'!$B$5:$J$44,6,FALSE)*VLOOKUP(HRYLD2!BO$4,'[1]INTERNAL PARAMETERS-1'!$B$5:$J$44,3,FALSE) + HRYLD1!BO236*(1-VLOOKUP(HRYLD2!BO$4,'[1]INTERNAL PARAMETERS-1'!$B$5:$J$44,5,FALSE))*VLOOKUP(HRYLD2!BO$4,'[1]INTERNAL PARAMETERS-1'!$B$5:$J$44,8,FALSE)*VLOOKUP(HRYLD2!BO$4,'[1]INTERNAL PARAMETERS-1'!$B$5:$J$44,3,FALSE)</f>
        <v>0</v>
      </c>
      <c r="BP236" s="44">
        <f>HRYLD1!BP236*VLOOKUP(HRYLD2!BP$4,'[1]INTERNAL PARAMETERS-1'!$B$5:$J$44,5,FALSE)*VLOOKUP(HRYLD2!BP$4,'[1]INTERNAL PARAMETERS-1'!$B$5:$J$44,6,FALSE)*VLOOKUP(HRYLD2!BP$4,'[1]INTERNAL PARAMETERS-1'!$B$5:$J$44,3,FALSE) + HRYLD1!BP236*(1-VLOOKUP(HRYLD2!BP$4,'[1]INTERNAL PARAMETERS-1'!$B$5:$J$44,5,FALSE))*VLOOKUP(HRYLD2!BP$4,'[1]INTERNAL PARAMETERS-1'!$B$5:$J$44,8,FALSE)*VLOOKUP(HRYLD2!BP$4,'[1]INTERNAL PARAMETERS-1'!$B$5:$J$44,3,FALSE)</f>
        <v>0</v>
      </c>
      <c r="BQ236" s="44">
        <f>HRYLD1!BQ236*VLOOKUP(HRYLD2!BQ$4,'[1]INTERNAL PARAMETERS-1'!$B$5:$J$44,5,FALSE)*VLOOKUP(HRYLD2!BQ$4,'[1]INTERNAL PARAMETERS-1'!$B$5:$J$44,6,FALSE)*VLOOKUP(HRYLD2!BQ$4,'[1]INTERNAL PARAMETERS-1'!$B$5:$J$44,3,FALSE) + HRYLD1!BQ236*(1-VLOOKUP(HRYLD2!BQ$4,'[1]INTERNAL PARAMETERS-1'!$B$5:$J$44,5,FALSE))*VLOOKUP(HRYLD2!BQ$4,'[1]INTERNAL PARAMETERS-1'!$B$5:$J$44,8,FALSE)*VLOOKUP(HRYLD2!BQ$4,'[1]INTERNAL PARAMETERS-1'!$B$5:$J$44,3,FALSE)</f>
        <v>0</v>
      </c>
      <c r="BR236" s="44">
        <f>HRYLD1!BR236*VLOOKUP(HRYLD2!BR$4,'[1]INTERNAL PARAMETERS-1'!$B$5:$J$44,5,FALSE)*VLOOKUP(HRYLD2!BR$4,'[1]INTERNAL PARAMETERS-1'!$B$5:$J$44,6,FALSE)*VLOOKUP(HRYLD2!BR$4,'[1]INTERNAL PARAMETERS-1'!$B$5:$J$44,3,FALSE) + HRYLD1!BR236*(1-VLOOKUP(HRYLD2!BR$4,'[1]INTERNAL PARAMETERS-1'!$B$5:$J$44,5,FALSE))*VLOOKUP(HRYLD2!BR$4,'[1]INTERNAL PARAMETERS-1'!$B$5:$J$44,8,FALSE)*VLOOKUP(HRYLD2!BR$4,'[1]INTERNAL PARAMETERS-1'!$B$5:$J$44,3,FALSE)</f>
        <v>0</v>
      </c>
      <c r="BS236" s="44">
        <f>HRYLD1!BS236*VLOOKUP(HRYLD2!BS$4,'[1]INTERNAL PARAMETERS-1'!$B$5:$J$44,5,FALSE)*VLOOKUP(HRYLD2!BS$4,'[1]INTERNAL PARAMETERS-1'!$B$5:$J$44,6,FALSE)*VLOOKUP(HRYLD2!BS$4,'[1]INTERNAL PARAMETERS-1'!$B$5:$J$44,3,FALSE) + HRYLD1!BS236*(1-VLOOKUP(HRYLD2!BS$4,'[1]INTERNAL PARAMETERS-1'!$B$5:$J$44,5,FALSE))*VLOOKUP(HRYLD2!BS$4,'[1]INTERNAL PARAMETERS-1'!$B$5:$J$44,8,FALSE)*VLOOKUP(HRYLD2!BS$4,'[1]INTERNAL PARAMETERS-1'!$B$5:$J$44,3,FALSE)</f>
        <v>0</v>
      </c>
      <c r="BT236" s="44">
        <f>HRYLD1!BT236*VLOOKUP(HRYLD2!BT$4,'[1]INTERNAL PARAMETERS-1'!$B$5:$J$44,5,FALSE)*VLOOKUP(HRYLD2!BT$4,'[1]INTERNAL PARAMETERS-1'!$B$5:$J$44,6,FALSE)*VLOOKUP(HRYLD2!BT$4,'[1]INTERNAL PARAMETERS-1'!$B$5:$J$44,3,FALSE) + HRYLD1!BT236*(1-VLOOKUP(HRYLD2!BT$4,'[1]INTERNAL PARAMETERS-1'!$B$5:$J$44,5,FALSE))*VLOOKUP(HRYLD2!BT$4,'[1]INTERNAL PARAMETERS-1'!$B$5:$J$44,8,FALSE)*VLOOKUP(HRYLD2!BT$4,'[1]INTERNAL PARAMETERS-1'!$B$5:$J$44,3,FALSE)</f>
        <v>0</v>
      </c>
      <c r="BU236" s="44">
        <f>HRYLD1!BU236*VLOOKUP(HRYLD2!BU$4,'[1]INTERNAL PARAMETERS-1'!$B$5:$J$44,5,FALSE)*VLOOKUP(HRYLD2!BU$4,'[1]INTERNAL PARAMETERS-1'!$B$5:$J$44,6,FALSE)*VLOOKUP(HRYLD2!BU$4,'[1]INTERNAL PARAMETERS-1'!$B$5:$J$44,3,FALSE) + HRYLD1!BU236*(1-VLOOKUP(HRYLD2!BU$4,'[1]INTERNAL PARAMETERS-1'!$B$5:$J$44,5,FALSE))*VLOOKUP(HRYLD2!BU$4,'[1]INTERNAL PARAMETERS-1'!$B$5:$J$44,8,FALSE)*VLOOKUP(HRYLD2!BU$4,'[1]INTERNAL PARAMETERS-1'!$B$5:$J$44,3,FALSE)</f>
        <v>0</v>
      </c>
      <c r="BV236" s="44">
        <f>HRYLD1!BV236*VLOOKUP(HRYLD2!BV$4,'[1]INTERNAL PARAMETERS-1'!$B$5:$J$44,5,FALSE)*VLOOKUP(HRYLD2!BV$4,'[1]INTERNAL PARAMETERS-1'!$B$5:$J$44,6,FALSE)*VLOOKUP(HRYLD2!BV$4,'[1]INTERNAL PARAMETERS-1'!$B$5:$J$44,3,FALSE) + HRYLD1!BV236*(1-VLOOKUP(HRYLD2!BV$4,'[1]INTERNAL PARAMETERS-1'!$B$5:$J$44,5,FALSE))*VLOOKUP(HRYLD2!BV$4,'[1]INTERNAL PARAMETERS-1'!$B$5:$J$44,8,FALSE)*VLOOKUP(HRYLD2!BV$4,'[1]INTERNAL PARAMETERS-1'!$B$5:$J$44,3,FALSE)</f>
        <v>0</v>
      </c>
      <c r="BW236" s="44">
        <f>HRYLD1!BW236*VLOOKUP(HRYLD2!BW$4,'[1]INTERNAL PARAMETERS-1'!$B$5:$J$44,5,FALSE)*VLOOKUP(HRYLD2!BW$4,'[1]INTERNAL PARAMETERS-1'!$B$5:$J$44,6,FALSE)*VLOOKUP(HRYLD2!BW$4,'[1]INTERNAL PARAMETERS-1'!$B$5:$J$44,3,FALSE) + HRYLD1!BW236*(1-VLOOKUP(HRYLD2!BW$4,'[1]INTERNAL PARAMETERS-1'!$B$5:$J$44,5,FALSE))*VLOOKUP(HRYLD2!BW$4,'[1]INTERNAL PARAMETERS-1'!$B$5:$J$44,8,FALSE)*VLOOKUP(HRYLD2!BW$4,'[1]INTERNAL PARAMETERS-1'!$B$5:$J$44,3,FALSE)</f>
        <v>0</v>
      </c>
      <c r="BX236" s="44">
        <f>HRYLD1!BX236*VLOOKUP(HRYLD2!BX$4,'[1]INTERNAL PARAMETERS-1'!$B$5:$J$44,5,FALSE)*VLOOKUP(HRYLD2!BX$4,'[1]INTERNAL PARAMETERS-1'!$B$5:$J$44,6,FALSE)*VLOOKUP(HRYLD2!BX$4,'[1]INTERNAL PARAMETERS-1'!$B$5:$J$44,3,FALSE) + HRYLD1!BX236*(1-VLOOKUP(HRYLD2!BX$4,'[1]INTERNAL PARAMETERS-1'!$B$5:$J$44,5,FALSE))*VLOOKUP(HRYLD2!BX$4,'[1]INTERNAL PARAMETERS-1'!$B$5:$J$44,8,FALSE)*VLOOKUP(HRYLD2!BX$4,'[1]INTERNAL PARAMETERS-1'!$B$5:$J$44,3,FALSE)</f>
        <v>0</v>
      </c>
      <c r="BY236" s="44">
        <f>HRYLD1!BY236*VLOOKUP(HRYLD2!BY$4,'[1]INTERNAL PARAMETERS-1'!$B$5:$J$44,5,FALSE)*VLOOKUP(HRYLD2!BY$4,'[1]INTERNAL PARAMETERS-1'!$B$5:$J$44,6,FALSE)*VLOOKUP(HRYLD2!BY$4,'[1]INTERNAL PARAMETERS-1'!$B$5:$J$44,3,FALSE) + HRYLD1!BY236*(1-VLOOKUP(HRYLD2!BY$4,'[1]INTERNAL PARAMETERS-1'!$B$5:$J$44,5,FALSE))*VLOOKUP(HRYLD2!BY$4,'[1]INTERNAL PARAMETERS-1'!$B$5:$J$44,8,FALSE)*VLOOKUP(HRYLD2!BY$4,'[1]INTERNAL PARAMETERS-1'!$B$5:$J$44,3,FALSE)</f>
        <v>0</v>
      </c>
      <c r="BZ236" s="44">
        <f>HRYLD1!BZ236*VLOOKUP(HRYLD2!BZ$4,'[1]INTERNAL PARAMETERS-1'!$B$5:$J$44,5,FALSE)*VLOOKUP(HRYLD2!BZ$4,'[1]INTERNAL PARAMETERS-1'!$B$5:$J$44,6,FALSE)*VLOOKUP(HRYLD2!BZ$4,'[1]INTERNAL PARAMETERS-1'!$B$5:$J$44,3,FALSE) + HRYLD1!BZ236*(1-VLOOKUP(HRYLD2!BZ$4,'[1]INTERNAL PARAMETERS-1'!$B$5:$J$44,5,FALSE))*VLOOKUP(HRYLD2!BZ$4,'[1]INTERNAL PARAMETERS-1'!$B$5:$J$44,8,FALSE)*VLOOKUP(HRYLD2!BZ$4,'[1]INTERNAL PARAMETERS-1'!$B$5:$J$44,3,FALSE)</f>
        <v>0</v>
      </c>
      <c r="CA236" s="44">
        <f>HRYLD1!CA236*VLOOKUP(HRYLD2!CA$4,'[1]INTERNAL PARAMETERS-1'!$B$5:$J$44,5,FALSE)*VLOOKUP(HRYLD2!CA$4,'[1]INTERNAL PARAMETERS-1'!$B$5:$J$44,6,FALSE)*VLOOKUP(HRYLD2!CA$4,'[1]INTERNAL PARAMETERS-1'!$B$5:$J$44,3,FALSE) + HRYLD1!CA236*(1-VLOOKUP(HRYLD2!CA$4,'[1]INTERNAL PARAMETERS-1'!$B$5:$J$44,5,FALSE))*VLOOKUP(HRYLD2!CA$4,'[1]INTERNAL PARAMETERS-1'!$B$5:$J$44,8,FALSE)*VLOOKUP(HRYLD2!CA$4,'[1]INTERNAL PARAMETERS-1'!$B$5:$J$44,3,FALSE)</f>
        <v>0</v>
      </c>
      <c r="CB236" s="44">
        <f>HRYLD1!CB236*VLOOKUP(HRYLD2!CB$4,'[1]INTERNAL PARAMETERS-1'!$B$5:$J$44,5,FALSE)*VLOOKUP(HRYLD2!CB$4,'[1]INTERNAL PARAMETERS-1'!$B$5:$J$44,6,FALSE)*VLOOKUP(HRYLD2!CB$4,'[1]INTERNAL PARAMETERS-1'!$B$5:$J$44,3,FALSE) + HRYLD1!CB236*(1-VLOOKUP(HRYLD2!CB$4,'[1]INTERNAL PARAMETERS-1'!$B$5:$J$44,5,FALSE))*VLOOKUP(HRYLD2!CB$4,'[1]INTERNAL PARAMETERS-1'!$B$5:$J$44,8,FALSE)*VLOOKUP(HRYLD2!CB$4,'[1]INTERNAL PARAMETERS-1'!$B$5:$J$44,3,FALSE)</f>
        <v>0</v>
      </c>
      <c r="CC236" s="44">
        <f>HRYLD1!CC236*VLOOKUP(HRYLD2!CC$4,'[1]INTERNAL PARAMETERS-1'!$B$5:$J$44,5,FALSE)*VLOOKUP(HRYLD2!CC$4,'[1]INTERNAL PARAMETERS-1'!$B$5:$J$44,6,FALSE)*VLOOKUP(HRYLD2!CC$4,'[1]INTERNAL PARAMETERS-1'!$B$5:$J$44,3,FALSE) + HRYLD1!CC236*(1-VLOOKUP(HRYLD2!CC$4,'[1]INTERNAL PARAMETERS-1'!$B$5:$J$44,5,FALSE))*VLOOKUP(HRYLD2!CC$4,'[1]INTERNAL PARAMETERS-1'!$B$5:$J$44,8,FALSE)*VLOOKUP(HRYLD2!CC$4,'[1]INTERNAL PARAMETERS-1'!$B$5:$J$44,3,FALSE)</f>
        <v>0</v>
      </c>
      <c r="CD236" s="44">
        <f>HRYLD1!CD236*VLOOKUP(HRYLD2!CD$4,'[1]INTERNAL PARAMETERS-1'!$B$5:$J$44,5,FALSE)*VLOOKUP(HRYLD2!CD$4,'[1]INTERNAL PARAMETERS-1'!$B$5:$J$44,6,FALSE)*VLOOKUP(HRYLD2!CD$4,'[1]INTERNAL PARAMETERS-1'!$B$5:$J$44,3,FALSE) + HRYLD1!CD236*(1-VLOOKUP(HRYLD2!CD$4,'[1]INTERNAL PARAMETERS-1'!$B$5:$J$44,5,FALSE))*VLOOKUP(HRYLD2!CD$4,'[1]INTERNAL PARAMETERS-1'!$B$5:$J$44,8,FALSE)*VLOOKUP(HRYLD2!CD$4,'[1]INTERNAL PARAMETERS-1'!$B$5:$J$44,3,FALSE)</f>
        <v>0</v>
      </c>
      <c r="CE236" s="44">
        <f>HRYLD1!CE236*VLOOKUP(HRYLD2!CE$4,'[1]INTERNAL PARAMETERS-1'!$B$5:$J$44,5,FALSE)*VLOOKUP(HRYLD2!CE$4,'[1]INTERNAL PARAMETERS-1'!$B$5:$J$44,6,FALSE)*VLOOKUP(HRYLD2!CE$4,'[1]INTERNAL PARAMETERS-1'!$B$5:$J$44,3,FALSE) + HRYLD1!CE236*(1-VLOOKUP(HRYLD2!CE$4,'[1]INTERNAL PARAMETERS-1'!$B$5:$J$44,5,FALSE))*VLOOKUP(HRYLD2!CE$4,'[1]INTERNAL PARAMETERS-1'!$B$5:$J$44,8,FALSE)*VLOOKUP(HRYLD2!CE$4,'[1]INTERNAL PARAMETERS-1'!$B$5:$J$44,3,FALSE)</f>
        <v>0</v>
      </c>
      <c r="CF236" s="44">
        <f>HRYLD1!CF236*VLOOKUP(HRYLD2!CF$4,'[1]INTERNAL PARAMETERS-1'!$B$5:$J$44,5,FALSE)*VLOOKUP(HRYLD2!CF$4,'[1]INTERNAL PARAMETERS-1'!$B$5:$J$44,6,FALSE)*VLOOKUP(HRYLD2!CF$4,'[1]INTERNAL PARAMETERS-1'!$B$5:$J$44,3,FALSE) + HRYLD1!CF236*(1-VLOOKUP(HRYLD2!CF$4,'[1]INTERNAL PARAMETERS-1'!$B$5:$J$44,5,FALSE))*VLOOKUP(HRYLD2!CF$4,'[1]INTERNAL PARAMETERS-1'!$B$5:$J$44,8,FALSE)*VLOOKUP(HRYLD2!CF$4,'[1]INTERNAL PARAMETERS-1'!$B$5:$J$44,3,FALSE)</f>
        <v>0</v>
      </c>
      <c r="CG236" s="44">
        <f>HRYLD1!CG236*VLOOKUP(HRYLD2!CG$4,'[1]INTERNAL PARAMETERS-1'!$B$5:$J$44,5,FALSE)*VLOOKUP(HRYLD2!CG$4,'[1]INTERNAL PARAMETERS-1'!$B$5:$J$44,6,FALSE)*VLOOKUP(HRYLD2!CG$4,'[1]INTERNAL PARAMETERS-1'!$B$5:$J$44,3,FALSE) + HRYLD1!CG236*(1-VLOOKUP(HRYLD2!CG$4,'[1]INTERNAL PARAMETERS-1'!$B$5:$J$44,5,FALSE))*VLOOKUP(HRYLD2!CG$4,'[1]INTERNAL PARAMETERS-1'!$B$5:$J$44,8,FALSE)*VLOOKUP(HRYLD2!CG$4,'[1]INTERNAL PARAMETERS-1'!$B$5:$J$44,3,FALSE)</f>
        <v>0</v>
      </c>
      <c r="CH236" s="43">
        <f>HRYLD1!CH236*VLOOKUP(HRYLD2!CH$4,'[1]INTERNAL PARAMETERS-1'!$B$5:$J$44,5,FALSE)*VLOOKUP(HRYLD2!CH$4,'[1]INTERNAL PARAMETERS-1'!$B$5:$J$44,6,FALSE)*VLOOKUP(HRYLD2!CH$4,'[1]INTERNAL PARAMETERS-1'!$B$5:$J$44,3,FALSE) + HRYLD1!CH236*(1-VLOOKUP(HRYLD2!CH$4,'[1]INTERNAL PARAMETERS-1'!$B$5:$J$44,5,FALSE))*VLOOKUP(HRYLD2!CH$4,'[1]INTERNAL PARAMETERS-1'!$B$5:$J$44,8,FALSE)*VLOOKUP(HRYLD2!CH$4,'[1]INTERNAL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67</v>
      </c>
      <c r="D237" s="60" t="s">
        <v>50</v>
      </c>
      <c r="E237" s="132">
        <f>HR!X237</f>
        <v>0</v>
      </c>
      <c r="F237" s="59">
        <f>'[1]INTERNAL PARAMETERS-1'!M21</f>
        <v>9.3150000000000013</v>
      </c>
      <c r="G237" s="45">
        <f>HRYLD1!G237*VLOOKUP(HRYLD2!G$4,'[1]INTERNAL PARAMETERS-1'!$B$5:$J$44,5,FALSE)*VLOOKUP(HRYLD2!G$4,'[1]INTERNAL PARAMETERS-1'!$B$5:$J$44,7,FALSE)*HRYLD2!$F237 + HRYLD1!G237*(1-VLOOKUP(HRYLD2!G$4,'[1]INTERNAL PARAMETERS-1'!$B$5:$J$44,5,FALSE))*VLOOKUP(HRYLD2!G$4,'[1]INTERNAL PARAMETERS-1'!$B$5:$J$44,9,FALSE)*HRYLD2!$F237</f>
        <v>0</v>
      </c>
      <c r="H237" s="44">
        <f>HRYLD1!H237*VLOOKUP(HRYLD2!H$4,'[1]INTERNAL PARAMETERS-1'!$B$5:$J$44,5,FALSE)*VLOOKUP(HRYLD2!H$4,'[1]INTERNAL PARAMETERS-1'!$B$5:$J$44,7,FALSE)*HRYLD2!$F237 + HRYLD1!H237*(1-VLOOKUP(HRYLD2!H$4,'[1]INTERNAL PARAMETERS-1'!$B$5:$J$44,5,FALSE))*VLOOKUP(HRYLD2!H$4,'[1]INTERNAL PARAMETERS-1'!$B$5:$J$44,9,FALSE)*HRYLD2!$F237</f>
        <v>0</v>
      </c>
      <c r="I237" s="44">
        <f>HRYLD1!I237*VLOOKUP(HRYLD2!I$4,'[1]INTERNAL PARAMETERS-1'!$B$5:$J$44,5,FALSE)*VLOOKUP(HRYLD2!I$4,'[1]INTERNAL PARAMETERS-1'!$B$5:$J$44,7,FALSE)*HRYLD2!$F237 + HRYLD1!I237*(1-VLOOKUP(HRYLD2!I$4,'[1]INTERNAL PARAMETERS-1'!$B$5:$J$44,5,FALSE))*VLOOKUP(HRYLD2!I$4,'[1]INTERNAL PARAMETERS-1'!$B$5:$J$44,9,FALSE)*HRYLD2!$F237</f>
        <v>0</v>
      </c>
      <c r="J237" s="44">
        <f>HRYLD1!J237*VLOOKUP(HRYLD2!J$4,'[1]INTERNAL PARAMETERS-1'!$B$5:$J$44,5,FALSE)*VLOOKUP(HRYLD2!J$4,'[1]INTERNAL PARAMETERS-1'!$B$5:$J$44,7,FALSE)*HRYLD2!$F237 + HRYLD1!J237*(1-VLOOKUP(HRYLD2!J$4,'[1]INTERNAL PARAMETERS-1'!$B$5:$J$44,5,FALSE))*VLOOKUP(HRYLD2!J$4,'[1]INTERNAL PARAMETERS-1'!$B$5:$J$44,9,FALSE)*HRYLD2!$F237</f>
        <v>0</v>
      </c>
      <c r="K237" s="44">
        <f>HRYLD1!K237*VLOOKUP(HRYLD2!K$4,'[1]INTERNAL PARAMETERS-1'!$B$5:$J$44,5,FALSE)*VLOOKUP(HRYLD2!K$4,'[1]INTERNAL PARAMETERS-1'!$B$5:$J$44,7,FALSE)*HRYLD2!$F237 + HRYLD1!K237*(1-VLOOKUP(HRYLD2!K$4,'[1]INTERNAL PARAMETERS-1'!$B$5:$J$44,5,FALSE))*VLOOKUP(HRYLD2!K$4,'[1]INTERNAL PARAMETERS-1'!$B$5:$J$44,9,FALSE)*HRYLD2!$F237</f>
        <v>0</v>
      </c>
      <c r="L237" s="44">
        <f>HRYLD1!L237*VLOOKUP(HRYLD2!L$4,'[1]INTERNAL PARAMETERS-1'!$B$5:$J$44,5,FALSE)*VLOOKUP(HRYLD2!L$4,'[1]INTERNAL PARAMETERS-1'!$B$5:$J$44,7,FALSE)*HRYLD2!$F237 + HRYLD1!L237*(1-VLOOKUP(HRYLD2!L$4,'[1]INTERNAL PARAMETERS-1'!$B$5:$J$44,5,FALSE))*VLOOKUP(HRYLD2!L$4,'[1]INTERNAL PARAMETERS-1'!$B$5:$J$44,9,FALSE)*HRYLD2!$F237</f>
        <v>0</v>
      </c>
      <c r="M237" s="44">
        <f>HRYLD1!M237*VLOOKUP(HRYLD2!M$4,'[1]INTERNAL PARAMETERS-1'!$B$5:$J$44,5,FALSE)*VLOOKUP(HRYLD2!M$4,'[1]INTERNAL PARAMETERS-1'!$B$5:$J$44,7,FALSE)*HRYLD2!$F237 + HRYLD1!M237*(1-VLOOKUP(HRYLD2!M$4,'[1]INTERNAL PARAMETERS-1'!$B$5:$J$44,5,FALSE))*VLOOKUP(HRYLD2!M$4,'[1]INTERNAL PARAMETERS-1'!$B$5:$J$44,9,FALSE)*HRYLD2!$F237</f>
        <v>0</v>
      </c>
      <c r="N237" s="44">
        <f>HRYLD1!N237*VLOOKUP(HRYLD2!N$4,'[1]INTERNAL PARAMETERS-1'!$B$5:$J$44,5,FALSE)*VLOOKUP(HRYLD2!N$4,'[1]INTERNAL PARAMETERS-1'!$B$5:$J$44,7,FALSE)*HRYLD2!$F237 + HRYLD1!N237*(1-VLOOKUP(HRYLD2!N$4,'[1]INTERNAL PARAMETERS-1'!$B$5:$J$44,5,FALSE))*VLOOKUP(HRYLD2!N$4,'[1]INTERNAL PARAMETERS-1'!$B$5:$J$44,9,FALSE)*HRYLD2!$F237</f>
        <v>0</v>
      </c>
      <c r="O237" s="44">
        <f>HRYLD1!O237*VLOOKUP(HRYLD2!O$4,'[1]INTERNAL PARAMETERS-1'!$B$5:$J$44,5,FALSE)*VLOOKUP(HRYLD2!O$4,'[1]INTERNAL PARAMETERS-1'!$B$5:$J$44,7,FALSE)*HRYLD2!$F237 + HRYLD1!O237*(1-VLOOKUP(HRYLD2!O$4,'[1]INTERNAL PARAMETERS-1'!$B$5:$J$44,5,FALSE))*VLOOKUP(HRYLD2!O$4,'[1]INTERNAL PARAMETERS-1'!$B$5:$J$44,9,FALSE)*HRYLD2!$F237</f>
        <v>0</v>
      </c>
      <c r="P237" s="44">
        <f>HRYLD1!P237*VLOOKUP(HRYLD2!P$4,'[1]INTERNAL PARAMETERS-1'!$B$5:$J$44,5,FALSE)*VLOOKUP(HRYLD2!P$4,'[1]INTERNAL PARAMETERS-1'!$B$5:$J$44,7,FALSE)*HRYLD2!$F237 + HRYLD1!P237*(1-VLOOKUP(HRYLD2!P$4,'[1]INTERNAL PARAMETERS-1'!$B$5:$J$44,5,FALSE))*VLOOKUP(HRYLD2!P$4,'[1]INTERNAL PARAMETERS-1'!$B$5:$J$44,9,FALSE)*HRYLD2!$F237</f>
        <v>0</v>
      </c>
      <c r="Q237" s="44">
        <f>HRYLD1!Q237*VLOOKUP(HRYLD2!Q$4,'[1]INTERNAL PARAMETERS-1'!$B$5:$J$44,5,FALSE)*VLOOKUP(HRYLD2!Q$4,'[1]INTERNAL PARAMETERS-1'!$B$5:$J$44,7,FALSE)*HRYLD2!$F237 + HRYLD1!Q237*(1-VLOOKUP(HRYLD2!Q$4,'[1]INTERNAL PARAMETERS-1'!$B$5:$J$44,5,FALSE))*VLOOKUP(HRYLD2!Q$4,'[1]INTERNAL PARAMETERS-1'!$B$5:$J$44,9,FALSE)*HRYLD2!$F237</f>
        <v>0</v>
      </c>
      <c r="R237" s="44">
        <f>HRYLD1!R237*VLOOKUP(HRYLD2!R$4,'[1]INTERNAL PARAMETERS-1'!$B$5:$J$44,5,FALSE)*VLOOKUP(HRYLD2!R$4,'[1]INTERNAL PARAMETERS-1'!$B$5:$J$44,7,FALSE)*HRYLD2!$F237 + HRYLD1!R237*(1-VLOOKUP(HRYLD2!R$4,'[1]INTERNAL PARAMETERS-1'!$B$5:$J$44,5,FALSE))*VLOOKUP(HRYLD2!R$4,'[1]INTERNAL PARAMETERS-1'!$B$5:$J$44,9,FALSE)*HRYLD2!$F237</f>
        <v>0</v>
      </c>
      <c r="S237" s="44">
        <f>HRYLD1!S237*VLOOKUP(HRYLD2!S$4,'[1]INTERNAL PARAMETERS-1'!$B$5:$J$44,5,FALSE)*VLOOKUP(HRYLD2!S$4,'[1]INTERNAL PARAMETERS-1'!$B$5:$J$44,7,FALSE)*HRYLD2!$F237 + HRYLD1!S237*(1-VLOOKUP(HRYLD2!S$4,'[1]INTERNAL PARAMETERS-1'!$B$5:$J$44,5,FALSE))*VLOOKUP(HRYLD2!S$4,'[1]INTERNAL PARAMETERS-1'!$B$5:$J$44,9,FALSE)*HRYLD2!$F237</f>
        <v>0</v>
      </c>
      <c r="T237" s="44">
        <f>HRYLD1!T237*VLOOKUP(HRYLD2!T$4,'[1]INTERNAL PARAMETERS-1'!$B$5:$J$44,5,FALSE)*VLOOKUP(HRYLD2!T$4,'[1]INTERNAL PARAMETERS-1'!$B$5:$J$44,7,FALSE)*HRYLD2!$F237 + HRYLD1!T237*(1-VLOOKUP(HRYLD2!T$4,'[1]INTERNAL PARAMETERS-1'!$B$5:$J$44,5,FALSE))*VLOOKUP(HRYLD2!T$4,'[1]INTERNAL PARAMETERS-1'!$B$5:$J$44,9,FALSE)*HRYLD2!$F237</f>
        <v>0</v>
      </c>
      <c r="U237" s="44">
        <f>HRYLD1!U237*VLOOKUP(HRYLD2!U$4,'[1]INTERNAL PARAMETERS-1'!$B$5:$J$44,5,FALSE)*VLOOKUP(HRYLD2!U$4,'[1]INTERNAL PARAMETERS-1'!$B$5:$J$44,7,FALSE)*HRYLD2!$F237 + HRYLD1!U237*(1-VLOOKUP(HRYLD2!U$4,'[1]INTERNAL PARAMETERS-1'!$B$5:$J$44,5,FALSE))*VLOOKUP(HRYLD2!U$4,'[1]INTERNAL PARAMETERS-1'!$B$5:$J$44,9,FALSE)*HRYLD2!$F237</f>
        <v>0</v>
      </c>
      <c r="V237" s="44">
        <f>HRYLD1!V237*VLOOKUP(HRYLD2!V$4,'[1]INTERNAL PARAMETERS-1'!$B$5:$J$44,5,FALSE)*VLOOKUP(HRYLD2!V$4,'[1]INTERNAL PARAMETERS-1'!$B$5:$J$44,7,FALSE)*HRYLD2!$F237 + HRYLD1!V237*(1-VLOOKUP(HRYLD2!V$4,'[1]INTERNAL PARAMETERS-1'!$B$5:$J$44,5,FALSE))*VLOOKUP(HRYLD2!V$4,'[1]INTERNAL PARAMETERS-1'!$B$5:$J$44,9,FALSE)*HRYLD2!$F237</f>
        <v>0</v>
      </c>
      <c r="W237" s="44">
        <f>HRYLD1!W237*VLOOKUP(HRYLD2!W$4,'[1]INTERNAL PARAMETERS-1'!$B$5:$J$44,5,FALSE)*VLOOKUP(HRYLD2!W$4,'[1]INTERNAL PARAMETERS-1'!$B$5:$J$44,7,FALSE)*HRYLD2!$F237 + HRYLD1!W237*(1-VLOOKUP(HRYLD2!W$4,'[1]INTERNAL PARAMETERS-1'!$B$5:$J$44,5,FALSE))*VLOOKUP(HRYLD2!W$4,'[1]INTERNAL PARAMETERS-1'!$B$5:$J$44,9,FALSE)*HRYLD2!$F237</f>
        <v>0</v>
      </c>
      <c r="X237" s="44">
        <f>HRYLD1!X237*VLOOKUP(HRYLD2!X$4,'[1]INTERNAL PARAMETERS-1'!$B$5:$J$44,5,FALSE)*VLOOKUP(HRYLD2!X$4,'[1]INTERNAL PARAMETERS-1'!$B$5:$J$44,7,FALSE)*HRYLD2!$F237 + HRYLD1!X237*(1-VLOOKUP(HRYLD2!X$4,'[1]INTERNAL PARAMETERS-1'!$B$5:$J$44,5,FALSE))*VLOOKUP(HRYLD2!X$4,'[1]INTERNAL PARAMETERS-1'!$B$5:$J$44,9,FALSE)*HRYLD2!$F237</f>
        <v>0</v>
      </c>
      <c r="Y237" s="44">
        <f>HRYLD1!Y237*VLOOKUP(HRYLD2!Y$4,'[1]INTERNAL PARAMETERS-1'!$B$5:$J$44,5,FALSE)*VLOOKUP(HRYLD2!Y$4,'[1]INTERNAL PARAMETERS-1'!$B$5:$J$44,7,FALSE)*HRYLD2!$F237 + HRYLD1!Y237*(1-VLOOKUP(HRYLD2!Y$4,'[1]INTERNAL PARAMETERS-1'!$B$5:$J$44,5,FALSE))*VLOOKUP(HRYLD2!Y$4,'[1]INTERNAL PARAMETERS-1'!$B$5:$J$44,9,FALSE)*HRYLD2!$F237</f>
        <v>0</v>
      </c>
      <c r="Z237" s="44">
        <f>HRYLD1!Z237*VLOOKUP(HRYLD2!Z$4,'[1]INTERNAL PARAMETERS-1'!$B$5:$J$44,5,FALSE)*VLOOKUP(HRYLD2!Z$4,'[1]INTERNAL PARAMETERS-1'!$B$5:$J$44,7,FALSE)*HRYLD2!$F237 + HRYLD1!Z237*(1-VLOOKUP(HRYLD2!Z$4,'[1]INTERNAL PARAMETERS-1'!$B$5:$J$44,5,FALSE))*VLOOKUP(HRYLD2!Z$4,'[1]INTERNAL PARAMETERS-1'!$B$5:$J$44,9,FALSE)*HRYLD2!$F237</f>
        <v>0</v>
      </c>
      <c r="AA237" s="44">
        <f>HRYLD1!AA237*VLOOKUP(HRYLD2!AA$4,'[1]INTERNAL PARAMETERS-1'!$B$5:$J$44,5,FALSE)*VLOOKUP(HRYLD2!AA$4,'[1]INTERNAL PARAMETERS-1'!$B$5:$J$44,7,FALSE)*HRYLD2!$F237 + HRYLD1!AA237*(1-VLOOKUP(HRYLD2!AA$4,'[1]INTERNAL PARAMETERS-1'!$B$5:$J$44,5,FALSE))*VLOOKUP(HRYLD2!AA$4,'[1]INTERNAL PARAMETERS-1'!$B$5:$J$44,9,FALSE)*HRYLD2!$F237</f>
        <v>0</v>
      </c>
      <c r="AB237" s="44">
        <f>HRYLD1!AB237*VLOOKUP(HRYLD2!AB$4,'[1]INTERNAL PARAMETERS-1'!$B$5:$J$44,5,FALSE)*VLOOKUP(HRYLD2!AB$4,'[1]INTERNAL PARAMETERS-1'!$B$5:$J$44,7,FALSE)*HRYLD2!$F237 + HRYLD1!AB237*(1-VLOOKUP(HRYLD2!AB$4,'[1]INTERNAL PARAMETERS-1'!$B$5:$J$44,5,FALSE))*VLOOKUP(HRYLD2!AB$4,'[1]INTERNAL PARAMETERS-1'!$B$5:$J$44,9,FALSE)*HRYLD2!$F237</f>
        <v>0</v>
      </c>
      <c r="AC237" s="44">
        <f>HRYLD1!AC237*VLOOKUP(HRYLD2!AC$4,'[1]INTERNAL PARAMETERS-1'!$B$5:$J$44,5,FALSE)*VLOOKUP(HRYLD2!AC$4,'[1]INTERNAL PARAMETERS-1'!$B$5:$J$44,7,FALSE)*HRYLD2!$F237 + HRYLD1!AC237*(1-VLOOKUP(HRYLD2!AC$4,'[1]INTERNAL PARAMETERS-1'!$B$5:$J$44,5,FALSE))*VLOOKUP(HRYLD2!AC$4,'[1]INTERNAL PARAMETERS-1'!$B$5:$J$44,9,FALSE)*HRYLD2!$F237</f>
        <v>0</v>
      </c>
      <c r="AD237" s="44">
        <f>HRYLD1!AD237*VLOOKUP(HRYLD2!AD$4,'[1]INTERNAL PARAMETERS-1'!$B$5:$J$44,5,FALSE)*VLOOKUP(HRYLD2!AD$4,'[1]INTERNAL PARAMETERS-1'!$B$5:$J$44,7,FALSE)*HRYLD2!$F237 + HRYLD1!AD237*(1-VLOOKUP(HRYLD2!AD$4,'[1]INTERNAL PARAMETERS-1'!$B$5:$J$44,5,FALSE))*VLOOKUP(HRYLD2!AD$4,'[1]INTERNAL PARAMETERS-1'!$B$5:$J$44,9,FALSE)*HRYLD2!$F237</f>
        <v>0</v>
      </c>
      <c r="AE237" s="44">
        <f>HRYLD1!AE237*VLOOKUP(HRYLD2!AE$4,'[1]INTERNAL PARAMETERS-1'!$B$5:$J$44,5,FALSE)*VLOOKUP(HRYLD2!AE$4,'[1]INTERNAL PARAMETERS-1'!$B$5:$J$44,7,FALSE)*HRYLD2!$F237 + HRYLD1!AE237*(1-VLOOKUP(HRYLD2!AE$4,'[1]INTERNAL PARAMETERS-1'!$B$5:$J$44,5,FALSE))*VLOOKUP(HRYLD2!AE$4,'[1]INTERNAL PARAMETERS-1'!$B$5:$J$44,9,FALSE)*HRYLD2!$F237</f>
        <v>0</v>
      </c>
      <c r="AF237" s="44">
        <f>HRYLD1!AF237*VLOOKUP(HRYLD2!AF$4,'[1]INTERNAL PARAMETERS-1'!$B$5:$J$44,5,FALSE)*VLOOKUP(HRYLD2!AF$4,'[1]INTERNAL PARAMETERS-1'!$B$5:$J$44,7,FALSE)*HRYLD2!$F237 + HRYLD1!AF237*(1-VLOOKUP(HRYLD2!AF$4,'[1]INTERNAL PARAMETERS-1'!$B$5:$J$44,5,FALSE))*VLOOKUP(HRYLD2!AF$4,'[1]INTERNAL PARAMETERS-1'!$B$5:$J$44,9,FALSE)*HRYLD2!$F237</f>
        <v>0</v>
      </c>
      <c r="AG237" s="44">
        <f>HRYLD1!AG237*VLOOKUP(HRYLD2!AG$4,'[1]INTERNAL PARAMETERS-1'!$B$5:$J$44,5,FALSE)*VLOOKUP(HRYLD2!AG$4,'[1]INTERNAL PARAMETERS-1'!$B$5:$J$44,7,FALSE)*HRYLD2!$F237 + HRYLD1!AG237*(1-VLOOKUP(HRYLD2!AG$4,'[1]INTERNAL PARAMETERS-1'!$B$5:$J$44,5,FALSE))*VLOOKUP(HRYLD2!AG$4,'[1]INTERNAL PARAMETERS-1'!$B$5:$J$44,9,FALSE)*HRYLD2!$F237</f>
        <v>0</v>
      </c>
      <c r="AH237" s="44">
        <f>HRYLD1!AH237*VLOOKUP(HRYLD2!AH$4,'[1]INTERNAL PARAMETERS-1'!$B$5:$J$44,5,FALSE)*VLOOKUP(HRYLD2!AH$4,'[1]INTERNAL PARAMETERS-1'!$B$5:$J$44,7,FALSE)*HRYLD2!$F237 + HRYLD1!AH237*(1-VLOOKUP(HRYLD2!AH$4,'[1]INTERNAL PARAMETERS-1'!$B$5:$J$44,5,FALSE))*VLOOKUP(HRYLD2!AH$4,'[1]INTERNAL PARAMETERS-1'!$B$5:$J$44,9,FALSE)*HRYLD2!$F237</f>
        <v>0</v>
      </c>
      <c r="AI237" s="44">
        <f>HRYLD1!AI237*VLOOKUP(HRYLD2!AI$4,'[1]INTERNAL PARAMETERS-1'!$B$5:$J$44,5,FALSE)*VLOOKUP(HRYLD2!AI$4,'[1]INTERNAL PARAMETERS-1'!$B$5:$J$44,7,FALSE)*HRYLD2!$F237 + HRYLD1!AI237*(1-VLOOKUP(HRYLD2!AI$4,'[1]INTERNAL PARAMETERS-1'!$B$5:$J$44,5,FALSE))*VLOOKUP(HRYLD2!AI$4,'[1]INTERNAL PARAMETERS-1'!$B$5:$J$44,9,FALSE)*HRYLD2!$F237</f>
        <v>0</v>
      </c>
      <c r="AJ237" s="44">
        <f>HRYLD1!AJ237*VLOOKUP(HRYLD2!AJ$4,'[1]INTERNAL PARAMETERS-1'!$B$5:$J$44,5,FALSE)*VLOOKUP(HRYLD2!AJ$4,'[1]INTERNAL PARAMETERS-1'!$B$5:$J$44,7,FALSE)*HRYLD2!$F237 + HRYLD1!AJ237*(1-VLOOKUP(HRYLD2!AJ$4,'[1]INTERNAL PARAMETERS-1'!$B$5:$J$44,5,FALSE))*VLOOKUP(HRYLD2!AJ$4,'[1]INTERNAL PARAMETERS-1'!$B$5:$J$44,9,FALSE)*HRYLD2!$F237</f>
        <v>0</v>
      </c>
      <c r="AK237" s="44">
        <f>HRYLD1!AK237*VLOOKUP(HRYLD2!AK$4,'[1]INTERNAL PARAMETERS-1'!$B$5:$J$44,5,FALSE)*VLOOKUP(HRYLD2!AK$4,'[1]INTERNAL PARAMETERS-1'!$B$5:$J$44,7,FALSE)*HRYLD2!$F237 + HRYLD1!AK237*(1-VLOOKUP(HRYLD2!AK$4,'[1]INTERNAL PARAMETERS-1'!$B$5:$J$44,5,FALSE))*VLOOKUP(HRYLD2!AK$4,'[1]INTERNAL PARAMETERS-1'!$B$5:$J$44,9,FALSE)*HRYLD2!$F237</f>
        <v>0</v>
      </c>
      <c r="AL237" s="44">
        <f>HRYLD1!AL237*VLOOKUP(HRYLD2!AL$4,'[1]INTERNAL PARAMETERS-1'!$B$5:$J$44,5,FALSE)*VLOOKUP(HRYLD2!AL$4,'[1]INTERNAL PARAMETERS-1'!$B$5:$J$44,7,FALSE)*HRYLD2!$F237 + HRYLD1!AL237*(1-VLOOKUP(HRYLD2!AL$4,'[1]INTERNAL PARAMETERS-1'!$B$5:$J$44,5,FALSE))*VLOOKUP(HRYLD2!AL$4,'[1]INTERNAL PARAMETERS-1'!$B$5:$J$44,9,FALSE)*HRYLD2!$F237</f>
        <v>0</v>
      </c>
      <c r="AM237" s="44">
        <f>HRYLD1!AM237*VLOOKUP(HRYLD2!AM$4,'[1]INTERNAL PARAMETERS-1'!$B$5:$J$44,5,FALSE)*VLOOKUP(HRYLD2!AM$4,'[1]INTERNAL PARAMETERS-1'!$B$5:$J$44,7,FALSE)*HRYLD2!$F237 + HRYLD1!AM237*(1-VLOOKUP(HRYLD2!AM$4,'[1]INTERNAL PARAMETERS-1'!$B$5:$J$44,5,FALSE))*VLOOKUP(HRYLD2!AM$4,'[1]INTERNAL PARAMETERS-1'!$B$5:$J$44,9,FALSE)*HRYLD2!$F237</f>
        <v>0</v>
      </c>
      <c r="AN237" s="44">
        <f>HRYLD1!AN237*VLOOKUP(HRYLD2!AN$4,'[1]INTERNAL PARAMETERS-1'!$B$5:$J$44,5,FALSE)*VLOOKUP(HRYLD2!AN$4,'[1]INTERNAL PARAMETERS-1'!$B$5:$J$44,7,FALSE)*HRYLD2!$F237 + HRYLD1!AN237*(1-VLOOKUP(HRYLD2!AN$4,'[1]INTERNAL PARAMETERS-1'!$B$5:$J$44,5,FALSE))*VLOOKUP(HRYLD2!AN$4,'[1]INTERNAL PARAMETERS-1'!$B$5:$J$44,9,FALSE)*HRYLD2!$F237</f>
        <v>0</v>
      </c>
      <c r="AO237" s="44">
        <f>HRYLD1!AO237*VLOOKUP(HRYLD2!AO$4,'[1]INTERNAL PARAMETERS-1'!$B$5:$J$44,5,FALSE)*VLOOKUP(HRYLD2!AO$4,'[1]INTERNAL PARAMETERS-1'!$B$5:$J$44,7,FALSE)*HRYLD2!$F237 + HRYLD1!AO237*(1-VLOOKUP(HRYLD2!AO$4,'[1]INTERNAL PARAMETERS-1'!$B$5:$J$44,5,FALSE))*VLOOKUP(HRYLD2!AO$4,'[1]INTERNAL PARAMETERS-1'!$B$5:$J$44,9,FALSE)*HRYLD2!$F237</f>
        <v>0</v>
      </c>
      <c r="AP237" s="44">
        <f>HRYLD1!AP237*VLOOKUP(HRYLD2!AP$4,'[1]INTERNAL PARAMETERS-1'!$B$5:$J$44,5,FALSE)*VLOOKUP(HRYLD2!AP$4,'[1]INTERNAL PARAMETERS-1'!$B$5:$J$44,7,FALSE)*HRYLD2!$F237 + HRYLD1!AP237*(1-VLOOKUP(HRYLD2!AP$4,'[1]INTERNAL PARAMETERS-1'!$B$5:$J$44,5,FALSE))*VLOOKUP(HRYLD2!AP$4,'[1]INTERNAL PARAMETERS-1'!$B$5:$J$44,9,FALSE)*HRYLD2!$F237</f>
        <v>0</v>
      </c>
      <c r="AQ237" s="44">
        <f>HRYLD1!AQ237*VLOOKUP(HRYLD2!AQ$4,'[1]INTERNAL PARAMETERS-1'!$B$5:$J$44,5,FALSE)*VLOOKUP(HRYLD2!AQ$4,'[1]INTERNAL PARAMETERS-1'!$B$5:$J$44,7,FALSE)*HRYLD2!$F237 + HRYLD1!AQ237*(1-VLOOKUP(HRYLD2!AQ$4,'[1]INTERNAL PARAMETERS-1'!$B$5:$J$44,5,FALSE))*VLOOKUP(HRYLD2!AQ$4,'[1]INTERNAL PARAMETERS-1'!$B$5:$J$44,9,FALSE)*HRYLD2!$F237</f>
        <v>0</v>
      </c>
      <c r="AR237" s="44">
        <f>HRYLD1!AR237*VLOOKUP(HRYLD2!AR$4,'[1]INTERNAL PARAMETERS-1'!$B$5:$J$44,5,FALSE)*VLOOKUP(HRYLD2!AR$4,'[1]INTERNAL PARAMETERS-1'!$B$5:$J$44,7,FALSE)*HRYLD2!$F237 + HRYLD1!AR237*(1-VLOOKUP(HRYLD2!AR$4,'[1]INTERNAL PARAMETERS-1'!$B$5:$J$44,5,FALSE))*VLOOKUP(HRYLD2!AR$4,'[1]INTERNAL PARAMETERS-1'!$B$5:$J$44,9,FALSE)*HRYLD2!$F237</f>
        <v>0</v>
      </c>
      <c r="AS237" s="44">
        <f>HRYLD1!AS237*VLOOKUP(HRYLD2!AS$4,'[1]INTERNAL PARAMETERS-1'!$B$5:$J$44,5,FALSE)*VLOOKUP(HRYLD2!AS$4,'[1]INTERNAL PARAMETERS-1'!$B$5:$J$44,7,FALSE)*HRYLD2!$F237 + HRYLD1!AS237*(1-VLOOKUP(HRYLD2!AS$4,'[1]INTERNAL PARAMETERS-1'!$B$5:$J$44,5,FALSE))*VLOOKUP(HRYLD2!AS$4,'[1]INTERNAL PARAMETERS-1'!$B$5:$J$44,9,FALSE)*HRYLD2!$F237</f>
        <v>0</v>
      </c>
      <c r="AT237" s="43">
        <f>HRYLD1!AT237*VLOOKUP(HRYLD2!AT$4,'[1]INTERNAL PARAMETERS-1'!$B$5:$J$44,5,FALSE)*VLOOKUP(HRYLD2!AT$4,'[1]INTERNAL PARAMETERS-1'!$B$5:$J$44,7,FALSE)*HRYLD2!$F237 + HRYLD1!AT237*(1-VLOOKUP(HRYLD2!AT$4,'[1]INTERNAL PARAMETERS-1'!$B$5:$J$44,5,FALSE))*VLOOKUP(HRYLD2!AT$4,'[1]INTERNAL PARAMETERS-1'!$B$5:$J$44,9,FALSE)*HRYLD2!$F237</f>
        <v>0</v>
      </c>
      <c r="AU237" s="45">
        <f>HRYLD1!AU237*VLOOKUP(HRYLD2!AU$4,'[1]INTERNAL PARAMETERS-1'!$B$5:$J$44,5,FALSE)*VLOOKUP(HRYLD2!AU$4,'[1]INTERNAL PARAMETERS-1'!$B$5:$J$44,6,FALSE)*VLOOKUP(HRYLD2!AU$4,'[1]INTERNAL PARAMETERS-1'!$B$5:$J$44,3,FALSE) + HRYLD1!AU237*(1-VLOOKUP(HRYLD2!AU$4,'[1]INTERNAL PARAMETERS-1'!$B$5:$J$44,5,FALSE))*VLOOKUP(HRYLD2!AU$4,'[1]INTERNAL PARAMETERS-1'!$B$5:$J$44,8,FALSE)*VLOOKUP(HRYLD2!AU$4,'[1]INTERNAL PARAMETERS-1'!$B$5:$J$44,3,FALSE)</f>
        <v>0</v>
      </c>
      <c r="AV237" s="44">
        <f>HRYLD1!AV237*VLOOKUP(HRYLD2!AV$4,'[1]INTERNAL PARAMETERS-1'!$B$5:$J$44,5,FALSE)*VLOOKUP(HRYLD2!AV$4,'[1]INTERNAL PARAMETERS-1'!$B$5:$J$44,6,FALSE)*VLOOKUP(HRYLD2!AV$4,'[1]INTERNAL PARAMETERS-1'!$B$5:$J$44,3,FALSE) + HRYLD1!AV237*(1-VLOOKUP(HRYLD2!AV$4,'[1]INTERNAL PARAMETERS-1'!$B$5:$J$44,5,FALSE))*VLOOKUP(HRYLD2!AV$4,'[1]INTERNAL PARAMETERS-1'!$B$5:$J$44,8,FALSE)*VLOOKUP(HRYLD2!AV$4,'[1]INTERNAL PARAMETERS-1'!$B$5:$J$44,3,FALSE)</f>
        <v>0</v>
      </c>
      <c r="AW237" s="44">
        <f>HRYLD1!AW237*VLOOKUP(HRYLD2!AW$4,'[1]INTERNAL PARAMETERS-1'!$B$5:$J$44,5,FALSE)*VLOOKUP(HRYLD2!AW$4,'[1]INTERNAL PARAMETERS-1'!$B$5:$J$44,6,FALSE)*VLOOKUP(HRYLD2!AW$4,'[1]INTERNAL PARAMETERS-1'!$B$5:$J$44,3,FALSE) + HRYLD1!AW237*(1-VLOOKUP(HRYLD2!AW$4,'[1]INTERNAL PARAMETERS-1'!$B$5:$J$44,5,FALSE))*VLOOKUP(HRYLD2!AW$4,'[1]INTERNAL PARAMETERS-1'!$B$5:$J$44,8,FALSE)*VLOOKUP(HRYLD2!AW$4,'[1]INTERNAL PARAMETERS-1'!$B$5:$J$44,3,FALSE)</f>
        <v>0</v>
      </c>
      <c r="AX237" s="44">
        <f>HRYLD1!AX237*VLOOKUP(HRYLD2!AX$4,'[1]INTERNAL PARAMETERS-1'!$B$5:$J$44,5,FALSE)*VLOOKUP(HRYLD2!AX$4,'[1]INTERNAL PARAMETERS-1'!$B$5:$J$44,6,FALSE)*VLOOKUP(HRYLD2!AX$4,'[1]INTERNAL PARAMETERS-1'!$B$5:$J$44,3,FALSE) + HRYLD1!AX237*(1-VLOOKUP(HRYLD2!AX$4,'[1]INTERNAL PARAMETERS-1'!$B$5:$J$44,5,FALSE))*VLOOKUP(HRYLD2!AX$4,'[1]INTERNAL PARAMETERS-1'!$B$5:$J$44,8,FALSE)*VLOOKUP(HRYLD2!AX$4,'[1]INTERNAL PARAMETERS-1'!$B$5:$J$44,3,FALSE)</f>
        <v>0</v>
      </c>
      <c r="AY237" s="44">
        <f>HRYLD1!AY237*VLOOKUP(HRYLD2!AY$4,'[1]INTERNAL PARAMETERS-1'!$B$5:$J$44,5,FALSE)*VLOOKUP(HRYLD2!AY$4,'[1]INTERNAL PARAMETERS-1'!$B$5:$J$44,6,FALSE)*VLOOKUP(HRYLD2!AY$4,'[1]INTERNAL PARAMETERS-1'!$B$5:$J$44,3,FALSE) + HRYLD1!AY237*(1-VLOOKUP(HRYLD2!AY$4,'[1]INTERNAL PARAMETERS-1'!$B$5:$J$44,5,FALSE))*VLOOKUP(HRYLD2!AY$4,'[1]INTERNAL PARAMETERS-1'!$B$5:$J$44,8,FALSE)*VLOOKUP(HRYLD2!AY$4,'[1]INTERNAL PARAMETERS-1'!$B$5:$J$44,3,FALSE)</f>
        <v>0</v>
      </c>
      <c r="AZ237" s="44">
        <f>HRYLD1!AZ237*VLOOKUP(HRYLD2!AZ$4,'[1]INTERNAL PARAMETERS-1'!$B$5:$J$44,5,FALSE)*VLOOKUP(HRYLD2!AZ$4,'[1]INTERNAL PARAMETERS-1'!$B$5:$J$44,6,FALSE)*VLOOKUP(HRYLD2!AZ$4,'[1]INTERNAL PARAMETERS-1'!$B$5:$J$44,3,FALSE) + HRYLD1!AZ237*(1-VLOOKUP(HRYLD2!AZ$4,'[1]INTERNAL PARAMETERS-1'!$B$5:$J$44,5,FALSE))*VLOOKUP(HRYLD2!AZ$4,'[1]INTERNAL PARAMETERS-1'!$B$5:$J$44,8,FALSE)*VLOOKUP(HRYLD2!AZ$4,'[1]INTERNAL PARAMETERS-1'!$B$5:$J$44,3,FALSE)</f>
        <v>0</v>
      </c>
      <c r="BA237" s="44">
        <f>HRYLD1!BA237*VLOOKUP(HRYLD2!BA$4,'[1]INTERNAL PARAMETERS-1'!$B$5:$J$44,5,FALSE)*VLOOKUP(HRYLD2!BA$4,'[1]INTERNAL PARAMETERS-1'!$B$5:$J$44,6,FALSE)*VLOOKUP(HRYLD2!BA$4,'[1]INTERNAL PARAMETERS-1'!$B$5:$J$44,3,FALSE) + HRYLD1!BA237*(1-VLOOKUP(HRYLD2!BA$4,'[1]INTERNAL PARAMETERS-1'!$B$5:$J$44,5,FALSE))*VLOOKUP(HRYLD2!BA$4,'[1]INTERNAL PARAMETERS-1'!$B$5:$J$44,8,FALSE)*VLOOKUP(HRYLD2!BA$4,'[1]INTERNAL PARAMETERS-1'!$B$5:$J$44,3,FALSE)</f>
        <v>0</v>
      </c>
      <c r="BB237" s="44">
        <f>HRYLD1!BB237*VLOOKUP(HRYLD2!BB$4,'[1]INTERNAL PARAMETERS-1'!$B$5:$J$44,5,FALSE)*VLOOKUP(HRYLD2!BB$4,'[1]INTERNAL PARAMETERS-1'!$B$5:$J$44,6,FALSE)*VLOOKUP(HRYLD2!BB$4,'[1]INTERNAL PARAMETERS-1'!$B$5:$J$44,3,FALSE) + HRYLD1!BB237*(1-VLOOKUP(HRYLD2!BB$4,'[1]INTERNAL PARAMETERS-1'!$B$5:$J$44,5,FALSE))*VLOOKUP(HRYLD2!BB$4,'[1]INTERNAL PARAMETERS-1'!$B$5:$J$44,8,FALSE)*VLOOKUP(HRYLD2!BB$4,'[1]INTERNAL PARAMETERS-1'!$B$5:$J$44,3,FALSE)</f>
        <v>0</v>
      </c>
      <c r="BC237" s="44">
        <f>HRYLD1!BC237*VLOOKUP(HRYLD2!BC$4,'[1]INTERNAL PARAMETERS-1'!$B$5:$J$44,5,FALSE)*VLOOKUP(HRYLD2!BC$4,'[1]INTERNAL PARAMETERS-1'!$B$5:$J$44,6,FALSE)*VLOOKUP(HRYLD2!BC$4,'[1]INTERNAL PARAMETERS-1'!$B$5:$J$44,3,FALSE) + HRYLD1!BC237*(1-VLOOKUP(HRYLD2!BC$4,'[1]INTERNAL PARAMETERS-1'!$B$5:$J$44,5,FALSE))*VLOOKUP(HRYLD2!BC$4,'[1]INTERNAL PARAMETERS-1'!$B$5:$J$44,8,FALSE)*VLOOKUP(HRYLD2!BC$4,'[1]INTERNAL PARAMETERS-1'!$B$5:$J$44,3,FALSE)</f>
        <v>0</v>
      </c>
      <c r="BD237" s="44">
        <f>HRYLD1!BD237*VLOOKUP(HRYLD2!BD$4,'[1]INTERNAL PARAMETERS-1'!$B$5:$J$44,5,FALSE)*VLOOKUP(HRYLD2!BD$4,'[1]INTERNAL PARAMETERS-1'!$B$5:$J$44,6,FALSE)*VLOOKUP(HRYLD2!BD$4,'[1]INTERNAL PARAMETERS-1'!$B$5:$J$44,3,FALSE) + HRYLD1!BD237*(1-VLOOKUP(HRYLD2!BD$4,'[1]INTERNAL PARAMETERS-1'!$B$5:$J$44,5,FALSE))*VLOOKUP(HRYLD2!BD$4,'[1]INTERNAL PARAMETERS-1'!$B$5:$J$44,8,FALSE)*VLOOKUP(HRYLD2!BD$4,'[1]INTERNAL PARAMETERS-1'!$B$5:$J$44,3,FALSE)</f>
        <v>0</v>
      </c>
      <c r="BE237" s="44">
        <f>HRYLD1!BE237*VLOOKUP(HRYLD2!BE$4,'[1]INTERNAL PARAMETERS-1'!$B$5:$J$44,5,FALSE)*VLOOKUP(HRYLD2!BE$4,'[1]INTERNAL PARAMETERS-1'!$B$5:$J$44,6,FALSE)*VLOOKUP(HRYLD2!BE$4,'[1]INTERNAL PARAMETERS-1'!$B$5:$J$44,3,FALSE) + HRYLD1!BE237*(1-VLOOKUP(HRYLD2!BE$4,'[1]INTERNAL PARAMETERS-1'!$B$5:$J$44,5,FALSE))*VLOOKUP(HRYLD2!BE$4,'[1]INTERNAL PARAMETERS-1'!$B$5:$J$44,8,FALSE)*VLOOKUP(HRYLD2!BE$4,'[1]INTERNAL PARAMETERS-1'!$B$5:$J$44,3,FALSE)</f>
        <v>0</v>
      </c>
      <c r="BF237" s="44">
        <f>HRYLD1!BF237*VLOOKUP(HRYLD2!BF$4,'[1]INTERNAL PARAMETERS-1'!$B$5:$J$44,5,FALSE)*VLOOKUP(HRYLD2!BF$4,'[1]INTERNAL PARAMETERS-1'!$B$5:$J$44,6,FALSE)*VLOOKUP(HRYLD2!BF$4,'[1]INTERNAL PARAMETERS-1'!$B$5:$J$44,3,FALSE) + HRYLD1!BF237*(1-VLOOKUP(HRYLD2!BF$4,'[1]INTERNAL PARAMETERS-1'!$B$5:$J$44,5,FALSE))*VLOOKUP(HRYLD2!BF$4,'[1]INTERNAL PARAMETERS-1'!$B$5:$J$44,8,FALSE)*VLOOKUP(HRYLD2!BF$4,'[1]INTERNAL PARAMETERS-1'!$B$5:$J$44,3,FALSE)</f>
        <v>0</v>
      </c>
      <c r="BG237" s="44">
        <f>HRYLD1!BG237*VLOOKUP(HRYLD2!BG$4,'[1]INTERNAL PARAMETERS-1'!$B$5:$J$44,5,FALSE)*VLOOKUP(HRYLD2!BG$4,'[1]INTERNAL PARAMETERS-1'!$B$5:$J$44,6,FALSE)*VLOOKUP(HRYLD2!BG$4,'[1]INTERNAL PARAMETERS-1'!$B$5:$J$44,3,FALSE) + HRYLD1!BG237*(1-VLOOKUP(HRYLD2!BG$4,'[1]INTERNAL PARAMETERS-1'!$B$5:$J$44,5,FALSE))*VLOOKUP(HRYLD2!BG$4,'[1]INTERNAL PARAMETERS-1'!$B$5:$J$44,8,FALSE)*VLOOKUP(HRYLD2!BG$4,'[1]INTERNAL PARAMETERS-1'!$B$5:$J$44,3,FALSE)</f>
        <v>0</v>
      </c>
      <c r="BH237" s="44">
        <f>HRYLD1!BH237*VLOOKUP(HRYLD2!BH$4,'[1]INTERNAL PARAMETERS-1'!$B$5:$J$44,5,FALSE)*VLOOKUP(HRYLD2!BH$4,'[1]INTERNAL PARAMETERS-1'!$B$5:$J$44,6,FALSE)*VLOOKUP(HRYLD2!BH$4,'[1]INTERNAL PARAMETERS-1'!$B$5:$J$44,3,FALSE) + HRYLD1!BH237*(1-VLOOKUP(HRYLD2!BH$4,'[1]INTERNAL PARAMETERS-1'!$B$5:$J$44,5,FALSE))*VLOOKUP(HRYLD2!BH$4,'[1]INTERNAL PARAMETERS-1'!$B$5:$J$44,8,FALSE)*VLOOKUP(HRYLD2!BH$4,'[1]INTERNAL PARAMETERS-1'!$B$5:$J$44,3,FALSE)</f>
        <v>0</v>
      </c>
      <c r="BI237" s="44">
        <f>HRYLD1!BI237*VLOOKUP(HRYLD2!BI$4,'[1]INTERNAL PARAMETERS-1'!$B$5:$J$44,5,FALSE)*VLOOKUP(HRYLD2!BI$4,'[1]INTERNAL PARAMETERS-1'!$B$5:$J$44,6,FALSE)*VLOOKUP(HRYLD2!BI$4,'[1]INTERNAL PARAMETERS-1'!$B$5:$J$44,3,FALSE) + HRYLD1!BI237*(1-VLOOKUP(HRYLD2!BI$4,'[1]INTERNAL PARAMETERS-1'!$B$5:$J$44,5,FALSE))*VLOOKUP(HRYLD2!BI$4,'[1]INTERNAL PARAMETERS-1'!$B$5:$J$44,8,FALSE)*VLOOKUP(HRYLD2!BI$4,'[1]INTERNAL PARAMETERS-1'!$B$5:$J$44,3,FALSE)</f>
        <v>0</v>
      </c>
      <c r="BJ237" s="44">
        <f>HRYLD1!BJ237*VLOOKUP(HRYLD2!BJ$4,'[1]INTERNAL PARAMETERS-1'!$B$5:$J$44,5,FALSE)*VLOOKUP(HRYLD2!BJ$4,'[1]INTERNAL PARAMETERS-1'!$B$5:$J$44,6,FALSE)*VLOOKUP(HRYLD2!BJ$4,'[1]INTERNAL PARAMETERS-1'!$B$5:$J$44,3,FALSE) + HRYLD1!BJ237*(1-VLOOKUP(HRYLD2!BJ$4,'[1]INTERNAL PARAMETERS-1'!$B$5:$J$44,5,FALSE))*VLOOKUP(HRYLD2!BJ$4,'[1]INTERNAL PARAMETERS-1'!$B$5:$J$44,8,FALSE)*VLOOKUP(HRYLD2!BJ$4,'[1]INTERNAL PARAMETERS-1'!$B$5:$J$44,3,FALSE)</f>
        <v>0</v>
      </c>
      <c r="BK237" s="44">
        <f>HRYLD1!BK237*VLOOKUP(HRYLD2!BK$4,'[1]INTERNAL PARAMETERS-1'!$B$5:$J$44,5,FALSE)*VLOOKUP(HRYLD2!BK$4,'[1]INTERNAL PARAMETERS-1'!$B$5:$J$44,6,FALSE)*VLOOKUP(HRYLD2!BK$4,'[1]INTERNAL PARAMETERS-1'!$B$5:$J$44,3,FALSE) + HRYLD1!BK237*(1-VLOOKUP(HRYLD2!BK$4,'[1]INTERNAL PARAMETERS-1'!$B$5:$J$44,5,FALSE))*VLOOKUP(HRYLD2!BK$4,'[1]INTERNAL PARAMETERS-1'!$B$5:$J$44,8,FALSE)*VLOOKUP(HRYLD2!BK$4,'[1]INTERNAL PARAMETERS-1'!$B$5:$J$44,3,FALSE)</f>
        <v>0</v>
      </c>
      <c r="BL237" s="44">
        <f>HRYLD1!BL237*VLOOKUP(HRYLD2!BL$4,'[1]INTERNAL PARAMETERS-1'!$B$5:$J$44,5,FALSE)*VLOOKUP(HRYLD2!BL$4,'[1]INTERNAL PARAMETERS-1'!$B$5:$J$44,6,FALSE)*VLOOKUP(HRYLD2!BL$4,'[1]INTERNAL PARAMETERS-1'!$B$5:$J$44,3,FALSE) + HRYLD1!BL237*(1-VLOOKUP(HRYLD2!BL$4,'[1]INTERNAL PARAMETERS-1'!$B$5:$J$44,5,FALSE))*VLOOKUP(HRYLD2!BL$4,'[1]INTERNAL PARAMETERS-1'!$B$5:$J$44,8,FALSE)*VLOOKUP(HRYLD2!BL$4,'[1]INTERNAL PARAMETERS-1'!$B$5:$J$44,3,FALSE)</f>
        <v>0</v>
      </c>
      <c r="BM237" s="44">
        <f>HRYLD1!BM237*VLOOKUP(HRYLD2!BM$4,'[1]INTERNAL PARAMETERS-1'!$B$5:$J$44,5,FALSE)*VLOOKUP(HRYLD2!BM$4,'[1]INTERNAL PARAMETERS-1'!$B$5:$J$44,6,FALSE)*VLOOKUP(HRYLD2!BM$4,'[1]INTERNAL PARAMETERS-1'!$B$5:$J$44,3,FALSE) + HRYLD1!BM237*(1-VLOOKUP(HRYLD2!BM$4,'[1]INTERNAL PARAMETERS-1'!$B$5:$J$44,5,FALSE))*VLOOKUP(HRYLD2!BM$4,'[1]INTERNAL PARAMETERS-1'!$B$5:$J$44,8,FALSE)*VLOOKUP(HRYLD2!BM$4,'[1]INTERNAL PARAMETERS-1'!$B$5:$J$44,3,FALSE)</f>
        <v>0</v>
      </c>
      <c r="BN237" s="44">
        <f>HRYLD1!BN237*VLOOKUP(HRYLD2!BN$4,'[1]INTERNAL PARAMETERS-1'!$B$5:$J$44,5,FALSE)*VLOOKUP(HRYLD2!BN$4,'[1]INTERNAL PARAMETERS-1'!$B$5:$J$44,6,FALSE)*VLOOKUP(HRYLD2!BN$4,'[1]INTERNAL PARAMETERS-1'!$B$5:$J$44,3,FALSE) + HRYLD1!BN237*(1-VLOOKUP(HRYLD2!BN$4,'[1]INTERNAL PARAMETERS-1'!$B$5:$J$44,5,FALSE))*VLOOKUP(HRYLD2!BN$4,'[1]INTERNAL PARAMETERS-1'!$B$5:$J$44,8,FALSE)*VLOOKUP(HRYLD2!BN$4,'[1]INTERNAL PARAMETERS-1'!$B$5:$J$44,3,FALSE)</f>
        <v>0</v>
      </c>
      <c r="BO237" s="44">
        <f>HRYLD1!BO237*VLOOKUP(HRYLD2!BO$4,'[1]INTERNAL PARAMETERS-1'!$B$5:$J$44,5,FALSE)*VLOOKUP(HRYLD2!BO$4,'[1]INTERNAL PARAMETERS-1'!$B$5:$J$44,6,FALSE)*VLOOKUP(HRYLD2!BO$4,'[1]INTERNAL PARAMETERS-1'!$B$5:$J$44,3,FALSE) + HRYLD1!BO237*(1-VLOOKUP(HRYLD2!BO$4,'[1]INTERNAL PARAMETERS-1'!$B$5:$J$44,5,FALSE))*VLOOKUP(HRYLD2!BO$4,'[1]INTERNAL PARAMETERS-1'!$B$5:$J$44,8,FALSE)*VLOOKUP(HRYLD2!BO$4,'[1]INTERNAL PARAMETERS-1'!$B$5:$J$44,3,FALSE)</f>
        <v>0</v>
      </c>
      <c r="BP237" s="44">
        <f>HRYLD1!BP237*VLOOKUP(HRYLD2!BP$4,'[1]INTERNAL PARAMETERS-1'!$B$5:$J$44,5,FALSE)*VLOOKUP(HRYLD2!BP$4,'[1]INTERNAL PARAMETERS-1'!$B$5:$J$44,6,FALSE)*VLOOKUP(HRYLD2!BP$4,'[1]INTERNAL PARAMETERS-1'!$B$5:$J$44,3,FALSE) + HRYLD1!BP237*(1-VLOOKUP(HRYLD2!BP$4,'[1]INTERNAL PARAMETERS-1'!$B$5:$J$44,5,FALSE))*VLOOKUP(HRYLD2!BP$4,'[1]INTERNAL PARAMETERS-1'!$B$5:$J$44,8,FALSE)*VLOOKUP(HRYLD2!BP$4,'[1]INTERNAL PARAMETERS-1'!$B$5:$J$44,3,FALSE)</f>
        <v>0</v>
      </c>
      <c r="BQ237" s="44">
        <f>HRYLD1!BQ237*VLOOKUP(HRYLD2!BQ$4,'[1]INTERNAL PARAMETERS-1'!$B$5:$J$44,5,FALSE)*VLOOKUP(HRYLD2!BQ$4,'[1]INTERNAL PARAMETERS-1'!$B$5:$J$44,6,FALSE)*VLOOKUP(HRYLD2!BQ$4,'[1]INTERNAL PARAMETERS-1'!$B$5:$J$44,3,FALSE) + HRYLD1!BQ237*(1-VLOOKUP(HRYLD2!BQ$4,'[1]INTERNAL PARAMETERS-1'!$B$5:$J$44,5,FALSE))*VLOOKUP(HRYLD2!BQ$4,'[1]INTERNAL PARAMETERS-1'!$B$5:$J$44,8,FALSE)*VLOOKUP(HRYLD2!BQ$4,'[1]INTERNAL PARAMETERS-1'!$B$5:$J$44,3,FALSE)</f>
        <v>0</v>
      </c>
      <c r="BR237" s="44">
        <f>HRYLD1!BR237*VLOOKUP(HRYLD2!BR$4,'[1]INTERNAL PARAMETERS-1'!$B$5:$J$44,5,FALSE)*VLOOKUP(HRYLD2!BR$4,'[1]INTERNAL PARAMETERS-1'!$B$5:$J$44,6,FALSE)*VLOOKUP(HRYLD2!BR$4,'[1]INTERNAL PARAMETERS-1'!$B$5:$J$44,3,FALSE) + HRYLD1!BR237*(1-VLOOKUP(HRYLD2!BR$4,'[1]INTERNAL PARAMETERS-1'!$B$5:$J$44,5,FALSE))*VLOOKUP(HRYLD2!BR$4,'[1]INTERNAL PARAMETERS-1'!$B$5:$J$44,8,FALSE)*VLOOKUP(HRYLD2!BR$4,'[1]INTERNAL PARAMETERS-1'!$B$5:$J$44,3,FALSE)</f>
        <v>0</v>
      </c>
      <c r="BS237" s="44">
        <f>HRYLD1!BS237*VLOOKUP(HRYLD2!BS$4,'[1]INTERNAL PARAMETERS-1'!$B$5:$J$44,5,FALSE)*VLOOKUP(HRYLD2!BS$4,'[1]INTERNAL PARAMETERS-1'!$B$5:$J$44,6,FALSE)*VLOOKUP(HRYLD2!BS$4,'[1]INTERNAL PARAMETERS-1'!$B$5:$J$44,3,FALSE) + HRYLD1!BS237*(1-VLOOKUP(HRYLD2!BS$4,'[1]INTERNAL PARAMETERS-1'!$B$5:$J$44,5,FALSE))*VLOOKUP(HRYLD2!BS$4,'[1]INTERNAL PARAMETERS-1'!$B$5:$J$44,8,FALSE)*VLOOKUP(HRYLD2!BS$4,'[1]INTERNAL PARAMETERS-1'!$B$5:$J$44,3,FALSE)</f>
        <v>0</v>
      </c>
      <c r="BT237" s="44">
        <f>HRYLD1!BT237*VLOOKUP(HRYLD2!BT$4,'[1]INTERNAL PARAMETERS-1'!$B$5:$J$44,5,FALSE)*VLOOKUP(HRYLD2!BT$4,'[1]INTERNAL PARAMETERS-1'!$B$5:$J$44,6,FALSE)*VLOOKUP(HRYLD2!BT$4,'[1]INTERNAL PARAMETERS-1'!$B$5:$J$44,3,FALSE) + HRYLD1!BT237*(1-VLOOKUP(HRYLD2!BT$4,'[1]INTERNAL PARAMETERS-1'!$B$5:$J$44,5,FALSE))*VLOOKUP(HRYLD2!BT$4,'[1]INTERNAL PARAMETERS-1'!$B$5:$J$44,8,FALSE)*VLOOKUP(HRYLD2!BT$4,'[1]INTERNAL PARAMETERS-1'!$B$5:$J$44,3,FALSE)</f>
        <v>0</v>
      </c>
      <c r="BU237" s="44">
        <f>HRYLD1!BU237*VLOOKUP(HRYLD2!BU$4,'[1]INTERNAL PARAMETERS-1'!$B$5:$J$44,5,FALSE)*VLOOKUP(HRYLD2!BU$4,'[1]INTERNAL PARAMETERS-1'!$B$5:$J$44,6,FALSE)*VLOOKUP(HRYLD2!BU$4,'[1]INTERNAL PARAMETERS-1'!$B$5:$J$44,3,FALSE) + HRYLD1!BU237*(1-VLOOKUP(HRYLD2!BU$4,'[1]INTERNAL PARAMETERS-1'!$B$5:$J$44,5,FALSE))*VLOOKUP(HRYLD2!BU$4,'[1]INTERNAL PARAMETERS-1'!$B$5:$J$44,8,FALSE)*VLOOKUP(HRYLD2!BU$4,'[1]INTERNAL PARAMETERS-1'!$B$5:$J$44,3,FALSE)</f>
        <v>0</v>
      </c>
      <c r="BV237" s="44">
        <f>HRYLD1!BV237*VLOOKUP(HRYLD2!BV$4,'[1]INTERNAL PARAMETERS-1'!$B$5:$J$44,5,FALSE)*VLOOKUP(HRYLD2!BV$4,'[1]INTERNAL PARAMETERS-1'!$B$5:$J$44,6,FALSE)*VLOOKUP(HRYLD2!BV$4,'[1]INTERNAL PARAMETERS-1'!$B$5:$J$44,3,FALSE) + HRYLD1!BV237*(1-VLOOKUP(HRYLD2!BV$4,'[1]INTERNAL PARAMETERS-1'!$B$5:$J$44,5,FALSE))*VLOOKUP(HRYLD2!BV$4,'[1]INTERNAL PARAMETERS-1'!$B$5:$J$44,8,FALSE)*VLOOKUP(HRYLD2!BV$4,'[1]INTERNAL PARAMETERS-1'!$B$5:$J$44,3,FALSE)</f>
        <v>0</v>
      </c>
      <c r="BW237" s="44">
        <f>HRYLD1!BW237*VLOOKUP(HRYLD2!BW$4,'[1]INTERNAL PARAMETERS-1'!$B$5:$J$44,5,FALSE)*VLOOKUP(HRYLD2!BW$4,'[1]INTERNAL PARAMETERS-1'!$B$5:$J$44,6,FALSE)*VLOOKUP(HRYLD2!BW$4,'[1]INTERNAL PARAMETERS-1'!$B$5:$J$44,3,FALSE) + HRYLD1!BW237*(1-VLOOKUP(HRYLD2!BW$4,'[1]INTERNAL PARAMETERS-1'!$B$5:$J$44,5,FALSE))*VLOOKUP(HRYLD2!BW$4,'[1]INTERNAL PARAMETERS-1'!$B$5:$J$44,8,FALSE)*VLOOKUP(HRYLD2!BW$4,'[1]INTERNAL PARAMETERS-1'!$B$5:$J$44,3,FALSE)</f>
        <v>0</v>
      </c>
      <c r="BX237" s="44">
        <f>HRYLD1!BX237*VLOOKUP(HRYLD2!BX$4,'[1]INTERNAL PARAMETERS-1'!$B$5:$J$44,5,FALSE)*VLOOKUP(HRYLD2!BX$4,'[1]INTERNAL PARAMETERS-1'!$B$5:$J$44,6,FALSE)*VLOOKUP(HRYLD2!BX$4,'[1]INTERNAL PARAMETERS-1'!$B$5:$J$44,3,FALSE) + HRYLD1!BX237*(1-VLOOKUP(HRYLD2!BX$4,'[1]INTERNAL PARAMETERS-1'!$B$5:$J$44,5,FALSE))*VLOOKUP(HRYLD2!BX$4,'[1]INTERNAL PARAMETERS-1'!$B$5:$J$44,8,FALSE)*VLOOKUP(HRYLD2!BX$4,'[1]INTERNAL PARAMETERS-1'!$B$5:$J$44,3,FALSE)</f>
        <v>0</v>
      </c>
      <c r="BY237" s="44">
        <f>HRYLD1!BY237*VLOOKUP(HRYLD2!BY$4,'[1]INTERNAL PARAMETERS-1'!$B$5:$J$44,5,FALSE)*VLOOKUP(HRYLD2!BY$4,'[1]INTERNAL PARAMETERS-1'!$B$5:$J$44,6,FALSE)*VLOOKUP(HRYLD2!BY$4,'[1]INTERNAL PARAMETERS-1'!$B$5:$J$44,3,FALSE) + HRYLD1!BY237*(1-VLOOKUP(HRYLD2!BY$4,'[1]INTERNAL PARAMETERS-1'!$B$5:$J$44,5,FALSE))*VLOOKUP(HRYLD2!BY$4,'[1]INTERNAL PARAMETERS-1'!$B$5:$J$44,8,FALSE)*VLOOKUP(HRYLD2!BY$4,'[1]INTERNAL PARAMETERS-1'!$B$5:$J$44,3,FALSE)</f>
        <v>0</v>
      </c>
      <c r="BZ237" s="44">
        <f>HRYLD1!BZ237*VLOOKUP(HRYLD2!BZ$4,'[1]INTERNAL PARAMETERS-1'!$B$5:$J$44,5,FALSE)*VLOOKUP(HRYLD2!BZ$4,'[1]INTERNAL PARAMETERS-1'!$B$5:$J$44,6,FALSE)*VLOOKUP(HRYLD2!BZ$4,'[1]INTERNAL PARAMETERS-1'!$B$5:$J$44,3,FALSE) + HRYLD1!BZ237*(1-VLOOKUP(HRYLD2!BZ$4,'[1]INTERNAL PARAMETERS-1'!$B$5:$J$44,5,FALSE))*VLOOKUP(HRYLD2!BZ$4,'[1]INTERNAL PARAMETERS-1'!$B$5:$J$44,8,FALSE)*VLOOKUP(HRYLD2!BZ$4,'[1]INTERNAL PARAMETERS-1'!$B$5:$J$44,3,FALSE)</f>
        <v>0</v>
      </c>
      <c r="CA237" s="44">
        <f>HRYLD1!CA237*VLOOKUP(HRYLD2!CA$4,'[1]INTERNAL PARAMETERS-1'!$B$5:$J$44,5,FALSE)*VLOOKUP(HRYLD2!CA$4,'[1]INTERNAL PARAMETERS-1'!$B$5:$J$44,6,FALSE)*VLOOKUP(HRYLD2!CA$4,'[1]INTERNAL PARAMETERS-1'!$B$5:$J$44,3,FALSE) + HRYLD1!CA237*(1-VLOOKUP(HRYLD2!CA$4,'[1]INTERNAL PARAMETERS-1'!$B$5:$J$44,5,FALSE))*VLOOKUP(HRYLD2!CA$4,'[1]INTERNAL PARAMETERS-1'!$B$5:$J$44,8,FALSE)*VLOOKUP(HRYLD2!CA$4,'[1]INTERNAL PARAMETERS-1'!$B$5:$J$44,3,FALSE)</f>
        <v>0</v>
      </c>
      <c r="CB237" s="44">
        <f>HRYLD1!CB237*VLOOKUP(HRYLD2!CB$4,'[1]INTERNAL PARAMETERS-1'!$B$5:$J$44,5,FALSE)*VLOOKUP(HRYLD2!CB$4,'[1]INTERNAL PARAMETERS-1'!$B$5:$J$44,6,FALSE)*VLOOKUP(HRYLD2!CB$4,'[1]INTERNAL PARAMETERS-1'!$B$5:$J$44,3,FALSE) + HRYLD1!CB237*(1-VLOOKUP(HRYLD2!CB$4,'[1]INTERNAL PARAMETERS-1'!$B$5:$J$44,5,FALSE))*VLOOKUP(HRYLD2!CB$4,'[1]INTERNAL PARAMETERS-1'!$B$5:$J$44,8,FALSE)*VLOOKUP(HRYLD2!CB$4,'[1]INTERNAL PARAMETERS-1'!$B$5:$J$44,3,FALSE)</f>
        <v>0</v>
      </c>
      <c r="CC237" s="44">
        <f>HRYLD1!CC237*VLOOKUP(HRYLD2!CC$4,'[1]INTERNAL PARAMETERS-1'!$B$5:$J$44,5,FALSE)*VLOOKUP(HRYLD2!CC$4,'[1]INTERNAL PARAMETERS-1'!$B$5:$J$44,6,FALSE)*VLOOKUP(HRYLD2!CC$4,'[1]INTERNAL PARAMETERS-1'!$B$5:$J$44,3,FALSE) + HRYLD1!CC237*(1-VLOOKUP(HRYLD2!CC$4,'[1]INTERNAL PARAMETERS-1'!$B$5:$J$44,5,FALSE))*VLOOKUP(HRYLD2!CC$4,'[1]INTERNAL PARAMETERS-1'!$B$5:$J$44,8,FALSE)*VLOOKUP(HRYLD2!CC$4,'[1]INTERNAL PARAMETERS-1'!$B$5:$J$44,3,FALSE)</f>
        <v>0</v>
      </c>
      <c r="CD237" s="44">
        <f>HRYLD1!CD237*VLOOKUP(HRYLD2!CD$4,'[1]INTERNAL PARAMETERS-1'!$B$5:$J$44,5,FALSE)*VLOOKUP(HRYLD2!CD$4,'[1]INTERNAL PARAMETERS-1'!$B$5:$J$44,6,FALSE)*VLOOKUP(HRYLD2!CD$4,'[1]INTERNAL PARAMETERS-1'!$B$5:$J$44,3,FALSE) + HRYLD1!CD237*(1-VLOOKUP(HRYLD2!CD$4,'[1]INTERNAL PARAMETERS-1'!$B$5:$J$44,5,FALSE))*VLOOKUP(HRYLD2!CD$4,'[1]INTERNAL PARAMETERS-1'!$B$5:$J$44,8,FALSE)*VLOOKUP(HRYLD2!CD$4,'[1]INTERNAL PARAMETERS-1'!$B$5:$J$44,3,FALSE)</f>
        <v>0</v>
      </c>
      <c r="CE237" s="44">
        <f>HRYLD1!CE237*VLOOKUP(HRYLD2!CE$4,'[1]INTERNAL PARAMETERS-1'!$B$5:$J$44,5,FALSE)*VLOOKUP(HRYLD2!CE$4,'[1]INTERNAL PARAMETERS-1'!$B$5:$J$44,6,FALSE)*VLOOKUP(HRYLD2!CE$4,'[1]INTERNAL PARAMETERS-1'!$B$5:$J$44,3,FALSE) + HRYLD1!CE237*(1-VLOOKUP(HRYLD2!CE$4,'[1]INTERNAL PARAMETERS-1'!$B$5:$J$44,5,FALSE))*VLOOKUP(HRYLD2!CE$4,'[1]INTERNAL PARAMETERS-1'!$B$5:$J$44,8,FALSE)*VLOOKUP(HRYLD2!CE$4,'[1]INTERNAL PARAMETERS-1'!$B$5:$J$44,3,FALSE)</f>
        <v>0</v>
      </c>
      <c r="CF237" s="44">
        <f>HRYLD1!CF237*VLOOKUP(HRYLD2!CF$4,'[1]INTERNAL PARAMETERS-1'!$B$5:$J$44,5,FALSE)*VLOOKUP(HRYLD2!CF$4,'[1]INTERNAL PARAMETERS-1'!$B$5:$J$44,6,FALSE)*VLOOKUP(HRYLD2!CF$4,'[1]INTERNAL PARAMETERS-1'!$B$5:$J$44,3,FALSE) + HRYLD1!CF237*(1-VLOOKUP(HRYLD2!CF$4,'[1]INTERNAL PARAMETERS-1'!$B$5:$J$44,5,FALSE))*VLOOKUP(HRYLD2!CF$4,'[1]INTERNAL PARAMETERS-1'!$B$5:$J$44,8,FALSE)*VLOOKUP(HRYLD2!CF$4,'[1]INTERNAL PARAMETERS-1'!$B$5:$J$44,3,FALSE)</f>
        <v>0</v>
      </c>
      <c r="CG237" s="44">
        <f>HRYLD1!CG237*VLOOKUP(HRYLD2!CG$4,'[1]INTERNAL PARAMETERS-1'!$B$5:$J$44,5,FALSE)*VLOOKUP(HRYLD2!CG$4,'[1]INTERNAL PARAMETERS-1'!$B$5:$J$44,6,FALSE)*VLOOKUP(HRYLD2!CG$4,'[1]INTERNAL PARAMETERS-1'!$B$5:$J$44,3,FALSE) + HRYLD1!CG237*(1-VLOOKUP(HRYLD2!CG$4,'[1]INTERNAL PARAMETERS-1'!$B$5:$J$44,5,FALSE))*VLOOKUP(HRYLD2!CG$4,'[1]INTERNAL PARAMETERS-1'!$B$5:$J$44,8,FALSE)*VLOOKUP(HRYLD2!CG$4,'[1]INTERNAL PARAMETERS-1'!$B$5:$J$44,3,FALSE)</f>
        <v>0</v>
      </c>
      <c r="CH237" s="43">
        <f>HRYLD1!CH237*VLOOKUP(HRYLD2!CH$4,'[1]INTERNAL PARAMETERS-1'!$B$5:$J$44,5,FALSE)*VLOOKUP(HRYLD2!CH$4,'[1]INTERNAL PARAMETERS-1'!$B$5:$J$44,6,FALSE)*VLOOKUP(HRYLD2!CH$4,'[1]INTERNAL PARAMETERS-1'!$B$5:$J$44,3,FALSE) + HRYLD1!CH237*(1-VLOOKUP(HRYLD2!CH$4,'[1]INTERNAL PARAMETERS-1'!$B$5:$J$44,5,FALSE))*VLOOKUP(HRYLD2!CH$4,'[1]INTERNAL PARAMETERS-1'!$B$5:$J$44,8,FALSE)*VLOOKUP(HRYLD2!CH$4,'[1]INTERNAL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67</v>
      </c>
      <c r="D238" s="60" t="s">
        <v>48</v>
      </c>
      <c r="E238" s="132">
        <f>HR!X238</f>
        <v>0</v>
      </c>
      <c r="F238" s="59">
        <f>'[1]INTERNAL PARAMETERS-1'!M22</f>
        <v>5.05</v>
      </c>
      <c r="G238" s="45">
        <f>HRYLD1!G238*VLOOKUP(HRYLD2!G$4,'[1]INTERNAL PARAMETERS-1'!$B$5:$J$44,5,FALSE)*VLOOKUP(HRYLD2!G$4,'[1]INTERNAL PARAMETERS-1'!$B$5:$J$44,7,FALSE)*HRYLD2!$F238 + HRYLD1!G238*(1-VLOOKUP(HRYLD2!G$4,'[1]INTERNAL PARAMETERS-1'!$B$5:$J$44,5,FALSE))*VLOOKUP(HRYLD2!G$4,'[1]INTERNAL PARAMETERS-1'!$B$5:$J$44,9,FALSE)*HRYLD2!$F238</f>
        <v>0</v>
      </c>
      <c r="H238" s="44">
        <f>HRYLD1!H238*VLOOKUP(HRYLD2!H$4,'[1]INTERNAL PARAMETERS-1'!$B$5:$J$44,5,FALSE)*VLOOKUP(HRYLD2!H$4,'[1]INTERNAL PARAMETERS-1'!$B$5:$J$44,7,FALSE)*HRYLD2!$F238 + HRYLD1!H238*(1-VLOOKUP(HRYLD2!H$4,'[1]INTERNAL PARAMETERS-1'!$B$5:$J$44,5,FALSE))*VLOOKUP(HRYLD2!H$4,'[1]INTERNAL PARAMETERS-1'!$B$5:$J$44,9,FALSE)*HRYLD2!$F238</f>
        <v>0</v>
      </c>
      <c r="I238" s="44">
        <f>HRYLD1!I238*VLOOKUP(HRYLD2!I$4,'[1]INTERNAL PARAMETERS-1'!$B$5:$J$44,5,FALSE)*VLOOKUP(HRYLD2!I$4,'[1]INTERNAL PARAMETERS-1'!$B$5:$J$44,7,FALSE)*HRYLD2!$F238 + HRYLD1!I238*(1-VLOOKUP(HRYLD2!I$4,'[1]INTERNAL PARAMETERS-1'!$B$5:$J$44,5,FALSE))*VLOOKUP(HRYLD2!I$4,'[1]INTERNAL PARAMETERS-1'!$B$5:$J$44,9,FALSE)*HRYLD2!$F238</f>
        <v>0</v>
      </c>
      <c r="J238" s="44">
        <f>HRYLD1!J238*VLOOKUP(HRYLD2!J$4,'[1]INTERNAL PARAMETERS-1'!$B$5:$J$44,5,FALSE)*VLOOKUP(HRYLD2!J$4,'[1]INTERNAL PARAMETERS-1'!$B$5:$J$44,7,FALSE)*HRYLD2!$F238 + HRYLD1!J238*(1-VLOOKUP(HRYLD2!J$4,'[1]INTERNAL PARAMETERS-1'!$B$5:$J$44,5,FALSE))*VLOOKUP(HRYLD2!J$4,'[1]INTERNAL PARAMETERS-1'!$B$5:$J$44,9,FALSE)*HRYLD2!$F238</f>
        <v>0</v>
      </c>
      <c r="K238" s="44">
        <f>HRYLD1!K238*VLOOKUP(HRYLD2!K$4,'[1]INTERNAL PARAMETERS-1'!$B$5:$J$44,5,FALSE)*VLOOKUP(HRYLD2!K$4,'[1]INTERNAL PARAMETERS-1'!$B$5:$J$44,7,FALSE)*HRYLD2!$F238 + HRYLD1!K238*(1-VLOOKUP(HRYLD2!K$4,'[1]INTERNAL PARAMETERS-1'!$B$5:$J$44,5,FALSE))*VLOOKUP(HRYLD2!K$4,'[1]INTERNAL PARAMETERS-1'!$B$5:$J$44,9,FALSE)*HRYLD2!$F238</f>
        <v>0</v>
      </c>
      <c r="L238" s="44">
        <f>HRYLD1!L238*VLOOKUP(HRYLD2!L$4,'[1]INTERNAL PARAMETERS-1'!$B$5:$J$44,5,FALSE)*VLOOKUP(HRYLD2!L$4,'[1]INTERNAL PARAMETERS-1'!$B$5:$J$44,7,FALSE)*HRYLD2!$F238 + HRYLD1!L238*(1-VLOOKUP(HRYLD2!L$4,'[1]INTERNAL PARAMETERS-1'!$B$5:$J$44,5,FALSE))*VLOOKUP(HRYLD2!L$4,'[1]INTERNAL PARAMETERS-1'!$B$5:$J$44,9,FALSE)*HRYLD2!$F238</f>
        <v>0</v>
      </c>
      <c r="M238" s="44">
        <f>HRYLD1!M238*VLOOKUP(HRYLD2!M$4,'[1]INTERNAL PARAMETERS-1'!$B$5:$J$44,5,FALSE)*VLOOKUP(HRYLD2!M$4,'[1]INTERNAL PARAMETERS-1'!$B$5:$J$44,7,FALSE)*HRYLD2!$F238 + HRYLD1!M238*(1-VLOOKUP(HRYLD2!M$4,'[1]INTERNAL PARAMETERS-1'!$B$5:$J$44,5,FALSE))*VLOOKUP(HRYLD2!M$4,'[1]INTERNAL PARAMETERS-1'!$B$5:$J$44,9,FALSE)*HRYLD2!$F238</f>
        <v>0</v>
      </c>
      <c r="N238" s="44">
        <f>HRYLD1!N238*VLOOKUP(HRYLD2!N$4,'[1]INTERNAL PARAMETERS-1'!$B$5:$J$44,5,FALSE)*VLOOKUP(HRYLD2!N$4,'[1]INTERNAL PARAMETERS-1'!$B$5:$J$44,7,FALSE)*HRYLD2!$F238 + HRYLD1!N238*(1-VLOOKUP(HRYLD2!N$4,'[1]INTERNAL PARAMETERS-1'!$B$5:$J$44,5,FALSE))*VLOOKUP(HRYLD2!N$4,'[1]INTERNAL PARAMETERS-1'!$B$5:$J$44,9,FALSE)*HRYLD2!$F238</f>
        <v>0</v>
      </c>
      <c r="O238" s="44">
        <f>HRYLD1!O238*VLOOKUP(HRYLD2!O$4,'[1]INTERNAL PARAMETERS-1'!$B$5:$J$44,5,FALSE)*VLOOKUP(HRYLD2!O$4,'[1]INTERNAL PARAMETERS-1'!$B$5:$J$44,7,FALSE)*HRYLD2!$F238 + HRYLD1!O238*(1-VLOOKUP(HRYLD2!O$4,'[1]INTERNAL PARAMETERS-1'!$B$5:$J$44,5,FALSE))*VLOOKUP(HRYLD2!O$4,'[1]INTERNAL PARAMETERS-1'!$B$5:$J$44,9,FALSE)*HRYLD2!$F238</f>
        <v>0</v>
      </c>
      <c r="P238" s="44">
        <f>HRYLD1!P238*VLOOKUP(HRYLD2!P$4,'[1]INTERNAL PARAMETERS-1'!$B$5:$J$44,5,FALSE)*VLOOKUP(HRYLD2!P$4,'[1]INTERNAL PARAMETERS-1'!$B$5:$J$44,7,FALSE)*HRYLD2!$F238 + HRYLD1!P238*(1-VLOOKUP(HRYLD2!P$4,'[1]INTERNAL PARAMETERS-1'!$B$5:$J$44,5,FALSE))*VLOOKUP(HRYLD2!P$4,'[1]INTERNAL PARAMETERS-1'!$B$5:$J$44,9,FALSE)*HRYLD2!$F238</f>
        <v>0</v>
      </c>
      <c r="Q238" s="44">
        <f>HRYLD1!Q238*VLOOKUP(HRYLD2!Q$4,'[1]INTERNAL PARAMETERS-1'!$B$5:$J$44,5,FALSE)*VLOOKUP(HRYLD2!Q$4,'[1]INTERNAL PARAMETERS-1'!$B$5:$J$44,7,FALSE)*HRYLD2!$F238 + HRYLD1!Q238*(1-VLOOKUP(HRYLD2!Q$4,'[1]INTERNAL PARAMETERS-1'!$B$5:$J$44,5,FALSE))*VLOOKUP(HRYLD2!Q$4,'[1]INTERNAL PARAMETERS-1'!$B$5:$J$44,9,FALSE)*HRYLD2!$F238</f>
        <v>0</v>
      </c>
      <c r="R238" s="44">
        <f>HRYLD1!R238*VLOOKUP(HRYLD2!R$4,'[1]INTERNAL PARAMETERS-1'!$B$5:$J$44,5,FALSE)*VLOOKUP(HRYLD2!R$4,'[1]INTERNAL PARAMETERS-1'!$B$5:$J$44,7,FALSE)*HRYLD2!$F238 + HRYLD1!R238*(1-VLOOKUP(HRYLD2!R$4,'[1]INTERNAL PARAMETERS-1'!$B$5:$J$44,5,FALSE))*VLOOKUP(HRYLD2!R$4,'[1]INTERNAL PARAMETERS-1'!$B$5:$J$44,9,FALSE)*HRYLD2!$F238</f>
        <v>0</v>
      </c>
      <c r="S238" s="44">
        <f>HRYLD1!S238*VLOOKUP(HRYLD2!S$4,'[1]INTERNAL PARAMETERS-1'!$B$5:$J$44,5,FALSE)*VLOOKUP(HRYLD2!S$4,'[1]INTERNAL PARAMETERS-1'!$B$5:$J$44,7,FALSE)*HRYLD2!$F238 + HRYLD1!S238*(1-VLOOKUP(HRYLD2!S$4,'[1]INTERNAL PARAMETERS-1'!$B$5:$J$44,5,FALSE))*VLOOKUP(HRYLD2!S$4,'[1]INTERNAL PARAMETERS-1'!$B$5:$J$44,9,FALSE)*HRYLD2!$F238</f>
        <v>0</v>
      </c>
      <c r="T238" s="44">
        <f>HRYLD1!T238*VLOOKUP(HRYLD2!T$4,'[1]INTERNAL PARAMETERS-1'!$B$5:$J$44,5,FALSE)*VLOOKUP(HRYLD2!T$4,'[1]INTERNAL PARAMETERS-1'!$B$5:$J$44,7,FALSE)*HRYLD2!$F238 + HRYLD1!T238*(1-VLOOKUP(HRYLD2!T$4,'[1]INTERNAL PARAMETERS-1'!$B$5:$J$44,5,FALSE))*VLOOKUP(HRYLD2!T$4,'[1]INTERNAL PARAMETERS-1'!$B$5:$J$44,9,FALSE)*HRYLD2!$F238</f>
        <v>0</v>
      </c>
      <c r="U238" s="44">
        <f>HRYLD1!U238*VLOOKUP(HRYLD2!U$4,'[1]INTERNAL PARAMETERS-1'!$B$5:$J$44,5,FALSE)*VLOOKUP(HRYLD2!U$4,'[1]INTERNAL PARAMETERS-1'!$B$5:$J$44,7,FALSE)*HRYLD2!$F238 + HRYLD1!U238*(1-VLOOKUP(HRYLD2!U$4,'[1]INTERNAL PARAMETERS-1'!$B$5:$J$44,5,FALSE))*VLOOKUP(HRYLD2!U$4,'[1]INTERNAL PARAMETERS-1'!$B$5:$J$44,9,FALSE)*HRYLD2!$F238</f>
        <v>0</v>
      </c>
      <c r="V238" s="44">
        <f>HRYLD1!V238*VLOOKUP(HRYLD2!V$4,'[1]INTERNAL PARAMETERS-1'!$B$5:$J$44,5,FALSE)*VLOOKUP(HRYLD2!V$4,'[1]INTERNAL PARAMETERS-1'!$B$5:$J$44,7,FALSE)*HRYLD2!$F238 + HRYLD1!V238*(1-VLOOKUP(HRYLD2!V$4,'[1]INTERNAL PARAMETERS-1'!$B$5:$J$44,5,FALSE))*VLOOKUP(HRYLD2!V$4,'[1]INTERNAL PARAMETERS-1'!$B$5:$J$44,9,FALSE)*HRYLD2!$F238</f>
        <v>0</v>
      </c>
      <c r="W238" s="44">
        <f>HRYLD1!W238*VLOOKUP(HRYLD2!W$4,'[1]INTERNAL PARAMETERS-1'!$B$5:$J$44,5,FALSE)*VLOOKUP(HRYLD2!W$4,'[1]INTERNAL PARAMETERS-1'!$B$5:$J$44,7,FALSE)*HRYLD2!$F238 + HRYLD1!W238*(1-VLOOKUP(HRYLD2!W$4,'[1]INTERNAL PARAMETERS-1'!$B$5:$J$44,5,FALSE))*VLOOKUP(HRYLD2!W$4,'[1]INTERNAL PARAMETERS-1'!$B$5:$J$44,9,FALSE)*HRYLD2!$F238</f>
        <v>0</v>
      </c>
      <c r="X238" s="44">
        <f>HRYLD1!X238*VLOOKUP(HRYLD2!X$4,'[1]INTERNAL PARAMETERS-1'!$B$5:$J$44,5,FALSE)*VLOOKUP(HRYLD2!X$4,'[1]INTERNAL PARAMETERS-1'!$B$5:$J$44,7,FALSE)*HRYLD2!$F238 + HRYLD1!X238*(1-VLOOKUP(HRYLD2!X$4,'[1]INTERNAL PARAMETERS-1'!$B$5:$J$44,5,FALSE))*VLOOKUP(HRYLD2!X$4,'[1]INTERNAL PARAMETERS-1'!$B$5:$J$44,9,FALSE)*HRYLD2!$F238</f>
        <v>0</v>
      </c>
      <c r="Y238" s="44">
        <f>HRYLD1!Y238*VLOOKUP(HRYLD2!Y$4,'[1]INTERNAL PARAMETERS-1'!$B$5:$J$44,5,FALSE)*VLOOKUP(HRYLD2!Y$4,'[1]INTERNAL PARAMETERS-1'!$B$5:$J$44,7,FALSE)*HRYLD2!$F238 + HRYLD1!Y238*(1-VLOOKUP(HRYLD2!Y$4,'[1]INTERNAL PARAMETERS-1'!$B$5:$J$44,5,FALSE))*VLOOKUP(HRYLD2!Y$4,'[1]INTERNAL PARAMETERS-1'!$B$5:$J$44,9,FALSE)*HRYLD2!$F238</f>
        <v>0</v>
      </c>
      <c r="Z238" s="44">
        <f>HRYLD1!Z238*VLOOKUP(HRYLD2!Z$4,'[1]INTERNAL PARAMETERS-1'!$B$5:$J$44,5,FALSE)*VLOOKUP(HRYLD2!Z$4,'[1]INTERNAL PARAMETERS-1'!$B$5:$J$44,7,FALSE)*HRYLD2!$F238 + HRYLD1!Z238*(1-VLOOKUP(HRYLD2!Z$4,'[1]INTERNAL PARAMETERS-1'!$B$5:$J$44,5,FALSE))*VLOOKUP(HRYLD2!Z$4,'[1]INTERNAL PARAMETERS-1'!$B$5:$J$44,9,FALSE)*HRYLD2!$F238</f>
        <v>0</v>
      </c>
      <c r="AA238" s="44">
        <f>HRYLD1!AA238*VLOOKUP(HRYLD2!AA$4,'[1]INTERNAL PARAMETERS-1'!$B$5:$J$44,5,FALSE)*VLOOKUP(HRYLD2!AA$4,'[1]INTERNAL PARAMETERS-1'!$B$5:$J$44,7,FALSE)*HRYLD2!$F238 + HRYLD1!AA238*(1-VLOOKUP(HRYLD2!AA$4,'[1]INTERNAL PARAMETERS-1'!$B$5:$J$44,5,FALSE))*VLOOKUP(HRYLD2!AA$4,'[1]INTERNAL PARAMETERS-1'!$B$5:$J$44,9,FALSE)*HRYLD2!$F238</f>
        <v>0</v>
      </c>
      <c r="AB238" s="44">
        <f>HRYLD1!AB238*VLOOKUP(HRYLD2!AB$4,'[1]INTERNAL PARAMETERS-1'!$B$5:$J$44,5,FALSE)*VLOOKUP(HRYLD2!AB$4,'[1]INTERNAL PARAMETERS-1'!$B$5:$J$44,7,FALSE)*HRYLD2!$F238 + HRYLD1!AB238*(1-VLOOKUP(HRYLD2!AB$4,'[1]INTERNAL PARAMETERS-1'!$B$5:$J$44,5,FALSE))*VLOOKUP(HRYLD2!AB$4,'[1]INTERNAL PARAMETERS-1'!$B$5:$J$44,9,FALSE)*HRYLD2!$F238</f>
        <v>0</v>
      </c>
      <c r="AC238" s="44">
        <f>HRYLD1!AC238*VLOOKUP(HRYLD2!AC$4,'[1]INTERNAL PARAMETERS-1'!$B$5:$J$44,5,FALSE)*VLOOKUP(HRYLD2!AC$4,'[1]INTERNAL PARAMETERS-1'!$B$5:$J$44,7,FALSE)*HRYLD2!$F238 + HRYLD1!AC238*(1-VLOOKUP(HRYLD2!AC$4,'[1]INTERNAL PARAMETERS-1'!$B$5:$J$44,5,FALSE))*VLOOKUP(HRYLD2!AC$4,'[1]INTERNAL PARAMETERS-1'!$B$5:$J$44,9,FALSE)*HRYLD2!$F238</f>
        <v>0</v>
      </c>
      <c r="AD238" s="44">
        <f>HRYLD1!AD238*VLOOKUP(HRYLD2!AD$4,'[1]INTERNAL PARAMETERS-1'!$B$5:$J$44,5,FALSE)*VLOOKUP(HRYLD2!AD$4,'[1]INTERNAL PARAMETERS-1'!$B$5:$J$44,7,FALSE)*HRYLD2!$F238 + HRYLD1!AD238*(1-VLOOKUP(HRYLD2!AD$4,'[1]INTERNAL PARAMETERS-1'!$B$5:$J$44,5,FALSE))*VLOOKUP(HRYLD2!AD$4,'[1]INTERNAL PARAMETERS-1'!$B$5:$J$44,9,FALSE)*HRYLD2!$F238</f>
        <v>0</v>
      </c>
      <c r="AE238" s="44">
        <f>HRYLD1!AE238*VLOOKUP(HRYLD2!AE$4,'[1]INTERNAL PARAMETERS-1'!$B$5:$J$44,5,FALSE)*VLOOKUP(HRYLD2!AE$4,'[1]INTERNAL PARAMETERS-1'!$B$5:$J$44,7,FALSE)*HRYLD2!$F238 + HRYLD1!AE238*(1-VLOOKUP(HRYLD2!AE$4,'[1]INTERNAL PARAMETERS-1'!$B$5:$J$44,5,FALSE))*VLOOKUP(HRYLD2!AE$4,'[1]INTERNAL PARAMETERS-1'!$B$5:$J$44,9,FALSE)*HRYLD2!$F238</f>
        <v>0</v>
      </c>
      <c r="AF238" s="44">
        <f>HRYLD1!AF238*VLOOKUP(HRYLD2!AF$4,'[1]INTERNAL PARAMETERS-1'!$B$5:$J$44,5,FALSE)*VLOOKUP(HRYLD2!AF$4,'[1]INTERNAL PARAMETERS-1'!$B$5:$J$44,7,FALSE)*HRYLD2!$F238 + HRYLD1!AF238*(1-VLOOKUP(HRYLD2!AF$4,'[1]INTERNAL PARAMETERS-1'!$B$5:$J$44,5,FALSE))*VLOOKUP(HRYLD2!AF$4,'[1]INTERNAL PARAMETERS-1'!$B$5:$J$44,9,FALSE)*HRYLD2!$F238</f>
        <v>0</v>
      </c>
      <c r="AG238" s="44">
        <f>HRYLD1!AG238*VLOOKUP(HRYLD2!AG$4,'[1]INTERNAL PARAMETERS-1'!$B$5:$J$44,5,FALSE)*VLOOKUP(HRYLD2!AG$4,'[1]INTERNAL PARAMETERS-1'!$B$5:$J$44,7,FALSE)*HRYLD2!$F238 + HRYLD1!AG238*(1-VLOOKUP(HRYLD2!AG$4,'[1]INTERNAL PARAMETERS-1'!$B$5:$J$44,5,FALSE))*VLOOKUP(HRYLD2!AG$4,'[1]INTERNAL PARAMETERS-1'!$B$5:$J$44,9,FALSE)*HRYLD2!$F238</f>
        <v>0</v>
      </c>
      <c r="AH238" s="44">
        <f>HRYLD1!AH238*VLOOKUP(HRYLD2!AH$4,'[1]INTERNAL PARAMETERS-1'!$B$5:$J$44,5,FALSE)*VLOOKUP(HRYLD2!AH$4,'[1]INTERNAL PARAMETERS-1'!$B$5:$J$44,7,FALSE)*HRYLD2!$F238 + HRYLD1!AH238*(1-VLOOKUP(HRYLD2!AH$4,'[1]INTERNAL PARAMETERS-1'!$B$5:$J$44,5,FALSE))*VLOOKUP(HRYLD2!AH$4,'[1]INTERNAL PARAMETERS-1'!$B$5:$J$44,9,FALSE)*HRYLD2!$F238</f>
        <v>0</v>
      </c>
      <c r="AI238" s="44">
        <f>HRYLD1!AI238*VLOOKUP(HRYLD2!AI$4,'[1]INTERNAL PARAMETERS-1'!$B$5:$J$44,5,FALSE)*VLOOKUP(HRYLD2!AI$4,'[1]INTERNAL PARAMETERS-1'!$B$5:$J$44,7,FALSE)*HRYLD2!$F238 + HRYLD1!AI238*(1-VLOOKUP(HRYLD2!AI$4,'[1]INTERNAL PARAMETERS-1'!$B$5:$J$44,5,FALSE))*VLOOKUP(HRYLD2!AI$4,'[1]INTERNAL PARAMETERS-1'!$B$5:$J$44,9,FALSE)*HRYLD2!$F238</f>
        <v>0</v>
      </c>
      <c r="AJ238" s="44">
        <f>HRYLD1!AJ238*VLOOKUP(HRYLD2!AJ$4,'[1]INTERNAL PARAMETERS-1'!$B$5:$J$44,5,FALSE)*VLOOKUP(HRYLD2!AJ$4,'[1]INTERNAL PARAMETERS-1'!$B$5:$J$44,7,FALSE)*HRYLD2!$F238 + HRYLD1!AJ238*(1-VLOOKUP(HRYLD2!AJ$4,'[1]INTERNAL PARAMETERS-1'!$B$5:$J$44,5,FALSE))*VLOOKUP(HRYLD2!AJ$4,'[1]INTERNAL PARAMETERS-1'!$B$5:$J$44,9,FALSE)*HRYLD2!$F238</f>
        <v>0</v>
      </c>
      <c r="AK238" s="44">
        <f>HRYLD1!AK238*VLOOKUP(HRYLD2!AK$4,'[1]INTERNAL PARAMETERS-1'!$B$5:$J$44,5,FALSE)*VLOOKUP(HRYLD2!AK$4,'[1]INTERNAL PARAMETERS-1'!$B$5:$J$44,7,FALSE)*HRYLD2!$F238 + HRYLD1!AK238*(1-VLOOKUP(HRYLD2!AK$4,'[1]INTERNAL PARAMETERS-1'!$B$5:$J$44,5,FALSE))*VLOOKUP(HRYLD2!AK$4,'[1]INTERNAL PARAMETERS-1'!$B$5:$J$44,9,FALSE)*HRYLD2!$F238</f>
        <v>0</v>
      </c>
      <c r="AL238" s="44">
        <f>HRYLD1!AL238*VLOOKUP(HRYLD2!AL$4,'[1]INTERNAL PARAMETERS-1'!$B$5:$J$44,5,FALSE)*VLOOKUP(HRYLD2!AL$4,'[1]INTERNAL PARAMETERS-1'!$B$5:$J$44,7,FALSE)*HRYLD2!$F238 + HRYLD1!AL238*(1-VLOOKUP(HRYLD2!AL$4,'[1]INTERNAL PARAMETERS-1'!$B$5:$J$44,5,FALSE))*VLOOKUP(HRYLD2!AL$4,'[1]INTERNAL PARAMETERS-1'!$B$5:$J$44,9,FALSE)*HRYLD2!$F238</f>
        <v>0</v>
      </c>
      <c r="AM238" s="44">
        <f>HRYLD1!AM238*VLOOKUP(HRYLD2!AM$4,'[1]INTERNAL PARAMETERS-1'!$B$5:$J$44,5,FALSE)*VLOOKUP(HRYLD2!AM$4,'[1]INTERNAL PARAMETERS-1'!$B$5:$J$44,7,FALSE)*HRYLD2!$F238 + HRYLD1!AM238*(1-VLOOKUP(HRYLD2!AM$4,'[1]INTERNAL PARAMETERS-1'!$B$5:$J$44,5,FALSE))*VLOOKUP(HRYLD2!AM$4,'[1]INTERNAL PARAMETERS-1'!$B$5:$J$44,9,FALSE)*HRYLD2!$F238</f>
        <v>0</v>
      </c>
      <c r="AN238" s="44">
        <f>HRYLD1!AN238*VLOOKUP(HRYLD2!AN$4,'[1]INTERNAL PARAMETERS-1'!$B$5:$J$44,5,FALSE)*VLOOKUP(HRYLD2!AN$4,'[1]INTERNAL PARAMETERS-1'!$B$5:$J$44,7,FALSE)*HRYLD2!$F238 + HRYLD1!AN238*(1-VLOOKUP(HRYLD2!AN$4,'[1]INTERNAL PARAMETERS-1'!$B$5:$J$44,5,FALSE))*VLOOKUP(HRYLD2!AN$4,'[1]INTERNAL PARAMETERS-1'!$B$5:$J$44,9,FALSE)*HRYLD2!$F238</f>
        <v>0</v>
      </c>
      <c r="AO238" s="44">
        <f>HRYLD1!AO238*VLOOKUP(HRYLD2!AO$4,'[1]INTERNAL PARAMETERS-1'!$B$5:$J$44,5,FALSE)*VLOOKUP(HRYLD2!AO$4,'[1]INTERNAL PARAMETERS-1'!$B$5:$J$44,7,FALSE)*HRYLD2!$F238 + HRYLD1!AO238*(1-VLOOKUP(HRYLD2!AO$4,'[1]INTERNAL PARAMETERS-1'!$B$5:$J$44,5,FALSE))*VLOOKUP(HRYLD2!AO$4,'[1]INTERNAL PARAMETERS-1'!$B$5:$J$44,9,FALSE)*HRYLD2!$F238</f>
        <v>0</v>
      </c>
      <c r="AP238" s="44">
        <f>HRYLD1!AP238*VLOOKUP(HRYLD2!AP$4,'[1]INTERNAL PARAMETERS-1'!$B$5:$J$44,5,FALSE)*VLOOKUP(HRYLD2!AP$4,'[1]INTERNAL PARAMETERS-1'!$B$5:$J$44,7,FALSE)*HRYLD2!$F238 + HRYLD1!AP238*(1-VLOOKUP(HRYLD2!AP$4,'[1]INTERNAL PARAMETERS-1'!$B$5:$J$44,5,FALSE))*VLOOKUP(HRYLD2!AP$4,'[1]INTERNAL PARAMETERS-1'!$B$5:$J$44,9,FALSE)*HRYLD2!$F238</f>
        <v>0</v>
      </c>
      <c r="AQ238" s="44">
        <f>HRYLD1!AQ238*VLOOKUP(HRYLD2!AQ$4,'[1]INTERNAL PARAMETERS-1'!$B$5:$J$44,5,FALSE)*VLOOKUP(HRYLD2!AQ$4,'[1]INTERNAL PARAMETERS-1'!$B$5:$J$44,7,FALSE)*HRYLD2!$F238 + HRYLD1!AQ238*(1-VLOOKUP(HRYLD2!AQ$4,'[1]INTERNAL PARAMETERS-1'!$B$5:$J$44,5,FALSE))*VLOOKUP(HRYLD2!AQ$4,'[1]INTERNAL PARAMETERS-1'!$B$5:$J$44,9,FALSE)*HRYLD2!$F238</f>
        <v>0</v>
      </c>
      <c r="AR238" s="44">
        <f>HRYLD1!AR238*VLOOKUP(HRYLD2!AR$4,'[1]INTERNAL PARAMETERS-1'!$B$5:$J$44,5,FALSE)*VLOOKUP(HRYLD2!AR$4,'[1]INTERNAL PARAMETERS-1'!$B$5:$J$44,7,FALSE)*HRYLD2!$F238 + HRYLD1!AR238*(1-VLOOKUP(HRYLD2!AR$4,'[1]INTERNAL PARAMETERS-1'!$B$5:$J$44,5,FALSE))*VLOOKUP(HRYLD2!AR$4,'[1]INTERNAL PARAMETERS-1'!$B$5:$J$44,9,FALSE)*HRYLD2!$F238</f>
        <v>0</v>
      </c>
      <c r="AS238" s="44">
        <f>HRYLD1!AS238*VLOOKUP(HRYLD2!AS$4,'[1]INTERNAL PARAMETERS-1'!$B$5:$J$44,5,FALSE)*VLOOKUP(HRYLD2!AS$4,'[1]INTERNAL PARAMETERS-1'!$B$5:$J$44,7,FALSE)*HRYLD2!$F238 + HRYLD1!AS238*(1-VLOOKUP(HRYLD2!AS$4,'[1]INTERNAL PARAMETERS-1'!$B$5:$J$44,5,FALSE))*VLOOKUP(HRYLD2!AS$4,'[1]INTERNAL PARAMETERS-1'!$B$5:$J$44,9,FALSE)*HRYLD2!$F238</f>
        <v>0</v>
      </c>
      <c r="AT238" s="43">
        <f>HRYLD1!AT238*VLOOKUP(HRYLD2!AT$4,'[1]INTERNAL PARAMETERS-1'!$B$5:$J$44,5,FALSE)*VLOOKUP(HRYLD2!AT$4,'[1]INTERNAL PARAMETERS-1'!$B$5:$J$44,7,FALSE)*HRYLD2!$F238 + HRYLD1!AT238*(1-VLOOKUP(HRYLD2!AT$4,'[1]INTERNAL PARAMETERS-1'!$B$5:$J$44,5,FALSE))*VLOOKUP(HRYLD2!AT$4,'[1]INTERNAL PARAMETERS-1'!$B$5:$J$44,9,FALSE)*HRYLD2!$F238</f>
        <v>0</v>
      </c>
      <c r="AU238" s="45">
        <f>HRYLD1!AU238*VLOOKUP(HRYLD2!AU$4,'[1]INTERNAL PARAMETERS-1'!$B$5:$J$44,5,FALSE)*VLOOKUP(HRYLD2!AU$4,'[1]INTERNAL PARAMETERS-1'!$B$5:$J$44,6,FALSE)*VLOOKUP(HRYLD2!AU$4,'[1]INTERNAL PARAMETERS-1'!$B$5:$J$44,3,FALSE) + HRYLD1!AU238*(1-VLOOKUP(HRYLD2!AU$4,'[1]INTERNAL PARAMETERS-1'!$B$5:$J$44,5,FALSE))*VLOOKUP(HRYLD2!AU$4,'[1]INTERNAL PARAMETERS-1'!$B$5:$J$44,8,FALSE)*VLOOKUP(HRYLD2!AU$4,'[1]INTERNAL PARAMETERS-1'!$B$5:$J$44,3,FALSE)</f>
        <v>0</v>
      </c>
      <c r="AV238" s="44">
        <f>HRYLD1!AV238*VLOOKUP(HRYLD2!AV$4,'[1]INTERNAL PARAMETERS-1'!$B$5:$J$44,5,FALSE)*VLOOKUP(HRYLD2!AV$4,'[1]INTERNAL PARAMETERS-1'!$B$5:$J$44,6,FALSE)*VLOOKUP(HRYLD2!AV$4,'[1]INTERNAL PARAMETERS-1'!$B$5:$J$44,3,FALSE) + HRYLD1!AV238*(1-VLOOKUP(HRYLD2!AV$4,'[1]INTERNAL PARAMETERS-1'!$B$5:$J$44,5,FALSE))*VLOOKUP(HRYLD2!AV$4,'[1]INTERNAL PARAMETERS-1'!$B$5:$J$44,8,FALSE)*VLOOKUP(HRYLD2!AV$4,'[1]INTERNAL PARAMETERS-1'!$B$5:$J$44,3,FALSE)</f>
        <v>0</v>
      </c>
      <c r="AW238" s="44">
        <f>HRYLD1!AW238*VLOOKUP(HRYLD2!AW$4,'[1]INTERNAL PARAMETERS-1'!$B$5:$J$44,5,FALSE)*VLOOKUP(HRYLD2!AW$4,'[1]INTERNAL PARAMETERS-1'!$B$5:$J$44,6,FALSE)*VLOOKUP(HRYLD2!AW$4,'[1]INTERNAL PARAMETERS-1'!$B$5:$J$44,3,FALSE) + HRYLD1!AW238*(1-VLOOKUP(HRYLD2!AW$4,'[1]INTERNAL PARAMETERS-1'!$B$5:$J$44,5,FALSE))*VLOOKUP(HRYLD2!AW$4,'[1]INTERNAL PARAMETERS-1'!$B$5:$J$44,8,FALSE)*VLOOKUP(HRYLD2!AW$4,'[1]INTERNAL PARAMETERS-1'!$B$5:$J$44,3,FALSE)</f>
        <v>0</v>
      </c>
      <c r="AX238" s="44">
        <f>HRYLD1!AX238*VLOOKUP(HRYLD2!AX$4,'[1]INTERNAL PARAMETERS-1'!$B$5:$J$44,5,FALSE)*VLOOKUP(HRYLD2!AX$4,'[1]INTERNAL PARAMETERS-1'!$B$5:$J$44,6,FALSE)*VLOOKUP(HRYLD2!AX$4,'[1]INTERNAL PARAMETERS-1'!$B$5:$J$44,3,FALSE) + HRYLD1!AX238*(1-VLOOKUP(HRYLD2!AX$4,'[1]INTERNAL PARAMETERS-1'!$B$5:$J$44,5,FALSE))*VLOOKUP(HRYLD2!AX$4,'[1]INTERNAL PARAMETERS-1'!$B$5:$J$44,8,FALSE)*VLOOKUP(HRYLD2!AX$4,'[1]INTERNAL PARAMETERS-1'!$B$5:$J$44,3,FALSE)</f>
        <v>0</v>
      </c>
      <c r="AY238" s="44">
        <f>HRYLD1!AY238*VLOOKUP(HRYLD2!AY$4,'[1]INTERNAL PARAMETERS-1'!$B$5:$J$44,5,FALSE)*VLOOKUP(HRYLD2!AY$4,'[1]INTERNAL PARAMETERS-1'!$B$5:$J$44,6,FALSE)*VLOOKUP(HRYLD2!AY$4,'[1]INTERNAL PARAMETERS-1'!$B$5:$J$44,3,FALSE) + HRYLD1!AY238*(1-VLOOKUP(HRYLD2!AY$4,'[1]INTERNAL PARAMETERS-1'!$B$5:$J$44,5,FALSE))*VLOOKUP(HRYLD2!AY$4,'[1]INTERNAL PARAMETERS-1'!$B$5:$J$44,8,FALSE)*VLOOKUP(HRYLD2!AY$4,'[1]INTERNAL PARAMETERS-1'!$B$5:$J$44,3,FALSE)</f>
        <v>0</v>
      </c>
      <c r="AZ238" s="44">
        <f>HRYLD1!AZ238*VLOOKUP(HRYLD2!AZ$4,'[1]INTERNAL PARAMETERS-1'!$B$5:$J$44,5,FALSE)*VLOOKUP(HRYLD2!AZ$4,'[1]INTERNAL PARAMETERS-1'!$B$5:$J$44,6,FALSE)*VLOOKUP(HRYLD2!AZ$4,'[1]INTERNAL PARAMETERS-1'!$B$5:$J$44,3,FALSE) + HRYLD1!AZ238*(1-VLOOKUP(HRYLD2!AZ$4,'[1]INTERNAL PARAMETERS-1'!$B$5:$J$44,5,FALSE))*VLOOKUP(HRYLD2!AZ$4,'[1]INTERNAL PARAMETERS-1'!$B$5:$J$44,8,FALSE)*VLOOKUP(HRYLD2!AZ$4,'[1]INTERNAL PARAMETERS-1'!$B$5:$J$44,3,FALSE)</f>
        <v>0</v>
      </c>
      <c r="BA238" s="44">
        <f>HRYLD1!BA238*VLOOKUP(HRYLD2!BA$4,'[1]INTERNAL PARAMETERS-1'!$B$5:$J$44,5,FALSE)*VLOOKUP(HRYLD2!BA$4,'[1]INTERNAL PARAMETERS-1'!$B$5:$J$44,6,FALSE)*VLOOKUP(HRYLD2!BA$4,'[1]INTERNAL PARAMETERS-1'!$B$5:$J$44,3,FALSE) + HRYLD1!BA238*(1-VLOOKUP(HRYLD2!BA$4,'[1]INTERNAL PARAMETERS-1'!$B$5:$J$44,5,FALSE))*VLOOKUP(HRYLD2!BA$4,'[1]INTERNAL PARAMETERS-1'!$B$5:$J$44,8,FALSE)*VLOOKUP(HRYLD2!BA$4,'[1]INTERNAL PARAMETERS-1'!$B$5:$J$44,3,FALSE)</f>
        <v>0</v>
      </c>
      <c r="BB238" s="44">
        <f>HRYLD1!BB238*VLOOKUP(HRYLD2!BB$4,'[1]INTERNAL PARAMETERS-1'!$B$5:$J$44,5,FALSE)*VLOOKUP(HRYLD2!BB$4,'[1]INTERNAL PARAMETERS-1'!$B$5:$J$44,6,FALSE)*VLOOKUP(HRYLD2!BB$4,'[1]INTERNAL PARAMETERS-1'!$B$5:$J$44,3,FALSE) + HRYLD1!BB238*(1-VLOOKUP(HRYLD2!BB$4,'[1]INTERNAL PARAMETERS-1'!$B$5:$J$44,5,FALSE))*VLOOKUP(HRYLD2!BB$4,'[1]INTERNAL PARAMETERS-1'!$B$5:$J$44,8,FALSE)*VLOOKUP(HRYLD2!BB$4,'[1]INTERNAL PARAMETERS-1'!$B$5:$J$44,3,FALSE)</f>
        <v>0</v>
      </c>
      <c r="BC238" s="44">
        <f>HRYLD1!BC238*VLOOKUP(HRYLD2!BC$4,'[1]INTERNAL PARAMETERS-1'!$B$5:$J$44,5,FALSE)*VLOOKUP(HRYLD2!BC$4,'[1]INTERNAL PARAMETERS-1'!$B$5:$J$44,6,FALSE)*VLOOKUP(HRYLD2!BC$4,'[1]INTERNAL PARAMETERS-1'!$B$5:$J$44,3,FALSE) + HRYLD1!BC238*(1-VLOOKUP(HRYLD2!BC$4,'[1]INTERNAL PARAMETERS-1'!$B$5:$J$44,5,FALSE))*VLOOKUP(HRYLD2!BC$4,'[1]INTERNAL PARAMETERS-1'!$B$5:$J$44,8,FALSE)*VLOOKUP(HRYLD2!BC$4,'[1]INTERNAL PARAMETERS-1'!$B$5:$J$44,3,FALSE)</f>
        <v>0</v>
      </c>
      <c r="BD238" s="44">
        <f>HRYLD1!BD238*VLOOKUP(HRYLD2!BD$4,'[1]INTERNAL PARAMETERS-1'!$B$5:$J$44,5,FALSE)*VLOOKUP(HRYLD2!BD$4,'[1]INTERNAL PARAMETERS-1'!$B$5:$J$44,6,FALSE)*VLOOKUP(HRYLD2!BD$4,'[1]INTERNAL PARAMETERS-1'!$B$5:$J$44,3,FALSE) + HRYLD1!BD238*(1-VLOOKUP(HRYLD2!BD$4,'[1]INTERNAL PARAMETERS-1'!$B$5:$J$44,5,FALSE))*VLOOKUP(HRYLD2!BD$4,'[1]INTERNAL PARAMETERS-1'!$B$5:$J$44,8,FALSE)*VLOOKUP(HRYLD2!BD$4,'[1]INTERNAL PARAMETERS-1'!$B$5:$J$44,3,FALSE)</f>
        <v>0</v>
      </c>
      <c r="BE238" s="44">
        <f>HRYLD1!BE238*VLOOKUP(HRYLD2!BE$4,'[1]INTERNAL PARAMETERS-1'!$B$5:$J$44,5,FALSE)*VLOOKUP(HRYLD2!BE$4,'[1]INTERNAL PARAMETERS-1'!$B$5:$J$44,6,FALSE)*VLOOKUP(HRYLD2!BE$4,'[1]INTERNAL PARAMETERS-1'!$B$5:$J$44,3,FALSE) + HRYLD1!BE238*(1-VLOOKUP(HRYLD2!BE$4,'[1]INTERNAL PARAMETERS-1'!$B$5:$J$44,5,FALSE))*VLOOKUP(HRYLD2!BE$4,'[1]INTERNAL PARAMETERS-1'!$B$5:$J$44,8,FALSE)*VLOOKUP(HRYLD2!BE$4,'[1]INTERNAL PARAMETERS-1'!$B$5:$J$44,3,FALSE)</f>
        <v>0</v>
      </c>
      <c r="BF238" s="44">
        <f>HRYLD1!BF238*VLOOKUP(HRYLD2!BF$4,'[1]INTERNAL PARAMETERS-1'!$B$5:$J$44,5,FALSE)*VLOOKUP(HRYLD2!BF$4,'[1]INTERNAL PARAMETERS-1'!$B$5:$J$44,6,FALSE)*VLOOKUP(HRYLD2!BF$4,'[1]INTERNAL PARAMETERS-1'!$B$5:$J$44,3,FALSE) + HRYLD1!BF238*(1-VLOOKUP(HRYLD2!BF$4,'[1]INTERNAL PARAMETERS-1'!$B$5:$J$44,5,FALSE))*VLOOKUP(HRYLD2!BF$4,'[1]INTERNAL PARAMETERS-1'!$B$5:$J$44,8,FALSE)*VLOOKUP(HRYLD2!BF$4,'[1]INTERNAL PARAMETERS-1'!$B$5:$J$44,3,FALSE)</f>
        <v>0</v>
      </c>
      <c r="BG238" s="44">
        <f>HRYLD1!BG238*VLOOKUP(HRYLD2!BG$4,'[1]INTERNAL PARAMETERS-1'!$B$5:$J$44,5,FALSE)*VLOOKUP(HRYLD2!BG$4,'[1]INTERNAL PARAMETERS-1'!$B$5:$J$44,6,FALSE)*VLOOKUP(HRYLD2!BG$4,'[1]INTERNAL PARAMETERS-1'!$B$5:$J$44,3,FALSE) + HRYLD1!BG238*(1-VLOOKUP(HRYLD2!BG$4,'[1]INTERNAL PARAMETERS-1'!$B$5:$J$44,5,FALSE))*VLOOKUP(HRYLD2!BG$4,'[1]INTERNAL PARAMETERS-1'!$B$5:$J$44,8,FALSE)*VLOOKUP(HRYLD2!BG$4,'[1]INTERNAL PARAMETERS-1'!$B$5:$J$44,3,FALSE)</f>
        <v>0</v>
      </c>
      <c r="BH238" s="44">
        <f>HRYLD1!BH238*VLOOKUP(HRYLD2!BH$4,'[1]INTERNAL PARAMETERS-1'!$B$5:$J$44,5,FALSE)*VLOOKUP(HRYLD2!BH$4,'[1]INTERNAL PARAMETERS-1'!$B$5:$J$44,6,FALSE)*VLOOKUP(HRYLD2!BH$4,'[1]INTERNAL PARAMETERS-1'!$B$5:$J$44,3,FALSE) + HRYLD1!BH238*(1-VLOOKUP(HRYLD2!BH$4,'[1]INTERNAL PARAMETERS-1'!$B$5:$J$44,5,FALSE))*VLOOKUP(HRYLD2!BH$4,'[1]INTERNAL PARAMETERS-1'!$B$5:$J$44,8,FALSE)*VLOOKUP(HRYLD2!BH$4,'[1]INTERNAL PARAMETERS-1'!$B$5:$J$44,3,FALSE)</f>
        <v>0</v>
      </c>
      <c r="BI238" s="44">
        <f>HRYLD1!BI238*VLOOKUP(HRYLD2!BI$4,'[1]INTERNAL PARAMETERS-1'!$B$5:$J$44,5,FALSE)*VLOOKUP(HRYLD2!BI$4,'[1]INTERNAL PARAMETERS-1'!$B$5:$J$44,6,FALSE)*VLOOKUP(HRYLD2!BI$4,'[1]INTERNAL PARAMETERS-1'!$B$5:$J$44,3,FALSE) + HRYLD1!BI238*(1-VLOOKUP(HRYLD2!BI$4,'[1]INTERNAL PARAMETERS-1'!$B$5:$J$44,5,FALSE))*VLOOKUP(HRYLD2!BI$4,'[1]INTERNAL PARAMETERS-1'!$B$5:$J$44,8,FALSE)*VLOOKUP(HRYLD2!BI$4,'[1]INTERNAL PARAMETERS-1'!$B$5:$J$44,3,FALSE)</f>
        <v>0</v>
      </c>
      <c r="BJ238" s="44">
        <f>HRYLD1!BJ238*VLOOKUP(HRYLD2!BJ$4,'[1]INTERNAL PARAMETERS-1'!$B$5:$J$44,5,FALSE)*VLOOKUP(HRYLD2!BJ$4,'[1]INTERNAL PARAMETERS-1'!$B$5:$J$44,6,FALSE)*VLOOKUP(HRYLD2!BJ$4,'[1]INTERNAL PARAMETERS-1'!$B$5:$J$44,3,FALSE) + HRYLD1!BJ238*(1-VLOOKUP(HRYLD2!BJ$4,'[1]INTERNAL PARAMETERS-1'!$B$5:$J$44,5,FALSE))*VLOOKUP(HRYLD2!BJ$4,'[1]INTERNAL PARAMETERS-1'!$B$5:$J$44,8,FALSE)*VLOOKUP(HRYLD2!BJ$4,'[1]INTERNAL PARAMETERS-1'!$B$5:$J$44,3,FALSE)</f>
        <v>0</v>
      </c>
      <c r="BK238" s="44">
        <f>HRYLD1!BK238*VLOOKUP(HRYLD2!BK$4,'[1]INTERNAL PARAMETERS-1'!$B$5:$J$44,5,FALSE)*VLOOKUP(HRYLD2!BK$4,'[1]INTERNAL PARAMETERS-1'!$B$5:$J$44,6,FALSE)*VLOOKUP(HRYLD2!BK$4,'[1]INTERNAL PARAMETERS-1'!$B$5:$J$44,3,FALSE) + HRYLD1!BK238*(1-VLOOKUP(HRYLD2!BK$4,'[1]INTERNAL PARAMETERS-1'!$B$5:$J$44,5,FALSE))*VLOOKUP(HRYLD2!BK$4,'[1]INTERNAL PARAMETERS-1'!$B$5:$J$44,8,FALSE)*VLOOKUP(HRYLD2!BK$4,'[1]INTERNAL PARAMETERS-1'!$B$5:$J$44,3,FALSE)</f>
        <v>0</v>
      </c>
      <c r="BL238" s="44">
        <f>HRYLD1!BL238*VLOOKUP(HRYLD2!BL$4,'[1]INTERNAL PARAMETERS-1'!$B$5:$J$44,5,FALSE)*VLOOKUP(HRYLD2!BL$4,'[1]INTERNAL PARAMETERS-1'!$B$5:$J$44,6,FALSE)*VLOOKUP(HRYLD2!BL$4,'[1]INTERNAL PARAMETERS-1'!$B$5:$J$44,3,FALSE) + HRYLD1!BL238*(1-VLOOKUP(HRYLD2!BL$4,'[1]INTERNAL PARAMETERS-1'!$B$5:$J$44,5,FALSE))*VLOOKUP(HRYLD2!BL$4,'[1]INTERNAL PARAMETERS-1'!$B$5:$J$44,8,FALSE)*VLOOKUP(HRYLD2!BL$4,'[1]INTERNAL PARAMETERS-1'!$B$5:$J$44,3,FALSE)</f>
        <v>0</v>
      </c>
      <c r="BM238" s="44">
        <f>HRYLD1!BM238*VLOOKUP(HRYLD2!BM$4,'[1]INTERNAL PARAMETERS-1'!$B$5:$J$44,5,FALSE)*VLOOKUP(HRYLD2!BM$4,'[1]INTERNAL PARAMETERS-1'!$B$5:$J$44,6,FALSE)*VLOOKUP(HRYLD2!BM$4,'[1]INTERNAL PARAMETERS-1'!$B$5:$J$44,3,FALSE) + HRYLD1!BM238*(1-VLOOKUP(HRYLD2!BM$4,'[1]INTERNAL PARAMETERS-1'!$B$5:$J$44,5,FALSE))*VLOOKUP(HRYLD2!BM$4,'[1]INTERNAL PARAMETERS-1'!$B$5:$J$44,8,FALSE)*VLOOKUP(HRYLD2!BM$4,'[1]INTERNAL PARAMETERS-1'!$B$5:$J$44,3,FALSE)</f>
        <v>0</v>
      </c>
      <c r="BN238" s="44">
        <f>HRYLD1!BN238*VLOOKUP(HRYLD2!BN$4,'[1]INTERNAL PARAMETERS-1'!$B$5:$J$44,5,FALSE)*VLOOKUP(HRYLD2!BN$4,'[1]INTERNAL PARAMETERS-1'!$B$5:$J$44,6,FALSE)*VLOOKUP(HRYLD2!BN$4,'[1]INTERNAL PARAMETERS-1'!$B$5:$J$44,3,FALSE) + HRYLD1!BN238*(1-VLOOKUP(HRYLD2!BN$4,'[1]INTERNAL PARAMETERS-1'!$B$5:$J$44,5,FALSE))*VLOOKUP(HRYLD2!BN$4,'[1]INTERNAL PARAMETERS-1'!$B$5:$J$44,8,FALSE)*VLOOKUP(HRYLD2!BN$4,'[1]INTERNAL PARAMETERS-1'!$B$5:$J$44,3,FALSE)</f>
        <v>0</v>
      </c>
      <c r="BO238" s="44">
        <f>HRYLD1!BO238*VLOOKUP(HRYLD2!BO$4,'[1]INTERNAL PARAMETERS-1'!$B$5:$J$44,5,FALSE)*VLOOKUP(HRYLD2!BO$4,'[1]INTERNAL PARAMETERS-1'!$B$5:$J$44,6,FALSE)*VLOOKUP(HRYLD2!BO$4,'[1]INTERNAL PARAMETERS-1'!$B$5:$J$44,3,FALSE) + HRYLD1!BO238*(1-VLOOKUP(HRYLD2!BO$4,'[1]INTERNAL PARAMETERS-1'!$B$5:$J$44,5,FALSE))*VLOOKUP(HRYLD2!BO$4,'[1]INTERNAL PARAMETERS-1'!$B$5:$J$44,8,FALSE)*VLOOKUP(HRYLD2!BO$4,'[1]INTERNAL PARAMETERS-1'!$B$5:$J$44,3,FALSE)</f>
        <v>0</v>
      </c>
      <c r="BP238" s="44">
        <f>HRYLD1!BP238*VLOOKUP(HRYLD2!BP$4,'[1]INTERNAL PARAMETERS-1'!$B$5:$J$44,5,FALSE)*VLOOKUP(HRYLD2!BP$4,'[1]INTERNAL PARAMETERS-1'!$B$5:$J$44,6,FALSE)*VLOOKUP(HRYLD2!BP$4,'[1]INTERNAL PARAMETERS-1'!$B$5:$J$44,3,FALSE) + HRYLD1!BP238*(1-VLOOKUP(HRYLD2!BP$4,'[1]INTERNAL PARAMETERS-1'!$B$5:$J$44,5,FALSE))*VLOOKUP(HRYLD2!BP$4,'[1]INTERNAL PARAMETERS-1'!$B$5:$J$44,8,FALSE)*VLOOKUP(HRYLD2!BP$4,'[1]INTERNAL PARAMETERS-1'!$B$5:$J$44,3,FALSE)</f>
        <v>0</v>
      </c>
      <c r="BQ238" s="44">
        <f>HRYLD1!BQ238*VLOOKUP(HRYLD2!BQ$4,'[1]INTERNAL PARAMETERS-1'!$B$5:$J$44,5,FALSE)*VLOOKUP(HRYLD2!BQ$4,'[1]INTERNAL PARAMETERS-1'!$B$5:$J$44,6,FALSE)*VLOOKUP(HRYLD2!BQ$4,'[1]INTERNAL PARAMETERS-1'!$B$5:$J$44,3,FALSE) + HRYLD1!BQ238*(1-VLOOKUP(HRYLD2!BQ$4,'[1]INTERNAL PARAMETERS-1'!$B$5:$J$44,5,FALSE))*VLOOKUP(HRYLD2!BQ$4,'[1]INTERNAL PARAMETERS-1'!$B$5:$J$44,8,FALSE)*VLOOKUP(HRYLD2!BQ$4,'[1]INTERNAL PARAMETERS-1'!$B$5:$J$44,3,FALSE)</f>
        <v>0</v>
      </c>
      <c r="BR238" s="44">
        <f>HRYLD1!BR238*VLOOKUP(HRYLD2!BR$4,'[1]INTERNAL PARAMETERS-1'!$B$5:$J$44,5,FALSE)*VLOOKUP(HRYLD2!BR$4,'[1]INTERNAL PARAMETERS-1'!$B$5:$J$44,6,FALSE)*VLOOKUP(HRYLD2!BR$4,'[1]INTERNAL PARAMETERS-1'!$B$5:$J$44,3,FALSE) + HRYLD1!BR238*(1-VLOOKUP(HRYLD2!BR$4,'[1]INTERNAL PARAMETERS-1'!$B$5:$J$44,5,FALSE))*VLOOKUP(HRYLD2!BR$4,'[1]INTERNAL PARAMETERS-1'!$B$5:$J$44,8,FALSE)*VLOOKUP(HRYLD2!BR$4,'[1]INTERNAL PARAMETERS-1'!$B$5:$J$44,3,FALSE)</f>
        <v>0</v>
      </c>
      <c r="BS238" s="44">
        <f>HRYLD1!BS238*VLOOKUP(HRYLD2!BS$4,'[1]INTERNAL PARAMETERS-1'!$B$5:$J$44,5,FALSE)*VLOOKUP(HRYLD2!BS$4,'[1]INTERNAL PARAMETERS-1'!$B$5:$J$44,6,FALSE)*VLOOKUP(HRYLD2!BS$4,'[1]INTERNAL PARAMETERS-1'!$B$5:$J$44,3,FALSE) + HRYLD1!BS238*(1-VLOOKUP(HRYLD2!BS$4,'[1]INTERNAL PARAMETERS-1'!$B$5:$J$44,5,FALSE))*VLOOKUP(HRYLD2!BS$4,'[1]INTERNAL PARAMETERS-1'!$B$5:$J$44,8,FALSE)*VLOOKUP(HRYLD2!BS$4,'[1]INTERNAL PARAMETERS-1'!$B$5:$J$44,3,FALSE)</f>
        <v>0</v>
      </c>
      <c r="BT238" s="44">
        <f>HRYLD1!BT238*VLOOKUP(HRYLD2!BT$4,'[1]INTERNAL PARAMETERS-1'!$B$5:$J$44,5,FALSE)*VLOOKUP(HRYLD2!BT$4,'[1]INTERNAL PARAMETERS-1'!$B$5:$J$44,6,FALSE)*VLOOKUP(HRYLD2!BT$4,'[1]INTERNAL PARAMETERS-1'!$B$5:$J$44,3,FALSE) + HRYLD1!BT238*(1-VLOOKUP(HRYLD2!BT$4,'[1]INTERNAL PARAMETERS-1'!$B$5:$J$44,5,FALSE))*VLOOKUP(HRYLD2!BT$4,'[1]INTERNAL PARAMETERS-1'!$B$5:$J$44,8,FALSE)*VLOOKUP(HRYLD2!BT$4,'[1]INTERNAL PARAMETERS-1'!$B$5:$J$44,3,FALSE)</f>
        <v>0</v>
      </c>
      <c r="BU238" s="44">
        <f>HRYLD1!BU238*VLOOKUP(HRYLD2!BU$4,'[1]INTERNAL PARAMETERS-1'!$B$5:$J$44,5,FALSE)*VLOOKUP(HRYLD2!BU$4,'[1]INTERNAL PARAMETERS-1'!$B$5:$J$44,6,FALSE)*VLOOKUP(HRYLD2!BU$4,'[1]INTERNAL PARAMETERS-1'!$B$5:$J$44,3,FALSE) + HRYLD1!BU238*(1-VLOOKUP(HRYLD2!BU$4,'[1]INTERNAL PARAMETERS-1'!$B$5:$J$44,5,FALSE))*VLOOKUP(HRYLD2!BU$4,'[1]INTERNAL PARAMETERS-1'!$B$5:$J$44,8,FALSE)*VLOOKUP(HRYLD2!BU$4,'[1]INTERNAL PARAMETERS-1'!$B$5:$J$44,3,FALSE)</f>
        <v>0</v>
      </c>
      <c r="BV238" s="44">
        <f>HRYLD1!BV238*VLOOKUP(HRYLD2!BV$4,'[1]INTERNAL PARAMETERS-1'!$B$5:$J$44,5,FALSE)*VLOOKUP(HRYLD2!BV$4,'[1]INTERNAL PARAMETERS-1'!$B$5:$J$44,6,FALSE)*VLOOKUP(HRYLD2!BV$4,'[1]INTERNAL PARAMETERS-1'!$B$5:$J$44,3,FALSE) + HRYLD1!BV238*(1-VLOOKUP(HRYLD2!BV$4,'[1]INTERNAL PARAMETERS-1'!$B$5:$J$44,5,FALSE))*VLOOKUP(HRYLD2!BV$4,'[1]INTERNAL PARAMETERS-1'!$B$5:$J$44,8,FALSE)*VLOOKUP(HRYLD2!BV$4,'[1]INTERNAL PARAMETERS-1'!$B$5:$J$44,3,FALSE)</f>
        <v>0</v>
      </c>
      <c r="BW238" s="44">
        <f>HRYLD1!BW238*VLOOKUP(HRYLD2!BW$4,'[1]INTERNAL PARAMETERS-1'!$B$5:$J$44,5,FALSE)*VLOOKUP(HRYLD2!BW$4,'[1]INTERNAL PARAMETERS-1'!$B$5:$J$44,6,FALSE)*VLOOKUP(HRYLD2!BW$4,'[1]INTERNAL PARAMETERS-1'!$B$5:$J$44,3,FALSE) + HRYLD1!BW238*(1-VLOOKUP(HRYLD2!BW$4,'[1]INTERNAL PARAMETERS-1'!$B$5:$J$44,5,FALSE))*VLOOKUP(HRYLD2!BW$4,'[1]INTERNAL PARAMETERS-1'!$B$5:$J$44,8,FALSE)*VLOOKUP(HRYLD2!BW$4,'[1]INTERNAL PARAMETERS-1'!$B$5:$J$44,3,FALSE)</f>
        <v>0</v>
      </c>
      <c r="BX238" s="44">
        <f>HRYLD1!BX238*VLOOKUP(HRYLD2!BX$4,'[1]INTERNAL PARAMETERS-1'!$B$5:$J$44,5,FALSE)*VLOOKUP(HRYLD2!BX$4,'[1]INTERNAL PARAMETERS-1'!$B$5:$J$44,6,FALSE)*VLOOKUP(HRYLD2!BX$4,'[1]INTERNAL PARAMETERS-1'!$B$5:$J$44,3,FALSE) + HRYLD1!BX238*(1-VLOOKUP(HRYLD2!BX$4,'[1]INTERNAL PARAMETERS-1'!$B$5:$J$44,5,FALSE))*VLOOKUP(HRYLD2!BX$4,'[1]INTERNAL PARAMETERS-1'!$B$5:$J$44,8,FALSE)*VLOOKUP(HRYLD2!BX$4,'[1]INTERNAL PARAMETERS-1'!$B$5:$J$44,3,FALSE)</f>
        <v>0</v>
      </c>
      <c r="BY238" s="44">
        <f>HRYLD1!BY238*VLOOKUP(HRYLD2!BY$4,'[1]INTERNAL PARAMETERS-1'!$B$5:$J$44,5,FALSE)*VLOOKUP(HRYLD2!BY$4,'[1]INTERNAL PARAMETERS-1'!$B$5:$J$44,6,FALSE)*VLOOKUP(HRYLD2!BY$4,'[1]INTERNAL PARAMETERS-1'!$B$5:$J$44,3,FALSE) + HRYLD1!BY238*(1-VLOOKUP(HRYLD2!BY$4,'[1]INTERNAL PARAMETERS-1'!$B$5:$J$44,5,FALSE))*VLOOKUP(HRYLD2!BY$4,'[1]INTERNAL PARAMETERS-1'!$B$5:$J$44,8,FALSE)*VLOOKUP(HRYLD2!BY$4,'[1]INTERNAL PARAMETERS-1'!$B$5:$J$44,3,FALSE)</f>
        <v>0</v>
      </c>
      <c r="BZ238" s="44">
        <f>HRYLD1!BZ238*VLOOKUP(HRYLD2!BZ$4,'[1]INTERNAL PARAMETERS-1'!$B$5:$J$44,5,FALSE)*VLOOKUP(HRYLD2!BZ$4,'[1]INTERNAL PARAMETERS-1'!$B$5:$J$44,6,FALSE)*VLOOKUP(HRYLD2!BZ$4,'[1]INTERNAL PARAMETERS-1'!$B$5:$J$44,3,FALSE) + HRYLD1!BZ238*(1-VLOOKUP(HRYLD2!BZ$4,'[1]INTERNAL PARAMETERS-1'!$B$5:$J$44,5,FALSE))*VLOOKUP(HRYLD2!BZ$4,'[1]INTERNAL PARAMETERS-1'!$B$5:$J$44,8,FALSE)*VLOOKUP(HRYLD2!BZ$4,'[1]INTERNAL PARAMETERS-1'!$B$5:$J$44,3,FALSE)</f>
        <v>0</v>
      </c>
      <c r="CA238" s="44">
        <f>HRYLD1!CA238*VLOOKUP(HRYLD2!CA$4,'[1]INTERNAL PARAMETERS-1'!$B$5:$J$44,5,FALSE)*VLOOKUP(HRYLD2!CA$4,'[1]INTERNAL PARAMETERS-1'!$B$5:$J$44,6,FALSE)*VLOOKUP(HRYLD2!CA$4,'[1]INTERNAL PARAMETERS-1'!$B$5:$J$44,3,FALSE) + HRYLD1!CA238*(1-VLOOKUP(HRYLD2!CA$4,'[1]INTERNAL PARAMETERS-1'!$B$5:$J$44,5,FALSE))*VLOOKUP(HRYLD2!CA$4,'[1]INTERNAL PARAMETERS-1'!$B$5:$J$44,8,FALSE)*VLOOKUP(HRYLD2!CA$4,'[1]INTERNAL PARAMETERS-1'!$B$5:$J$44,3,FALSE)</f>
        <v>0</v>
      </c>
      <c r="CB238" s="44">
        <f>HRYLD1!CB238*VLOOKUP(HRYLD2!CB$4,'[1]INTERNAL PARAMETERS-1'!$B$5:$J$44,5,FALSE)*VLOOKUP(HRYLD2!CB$4,'[1]INTERNAL PARAMETERS-1'!$B$5:$J$44,6,FALSE)*VLOOKUP(HRYLD2!CB$4,'[1]INTERNAL PARAMETERS-1'!$B$5:$J$44,3,FALSE) + HRYLD1!CB238*(1-VLOOKUP(HRYLD2!CB$4,'[1]INTERNAL PARAMETERS-1'!$B$5:$J$44,5,FALSE))*VLOOKUP(HRYLD2!CB$4,'[1]INTERNAL PARAMETERS-1'!$B$5:$J$44,8,FALSE)*VLOOKUP(HRYLD2!CB$4,'[1]INTERNAL PARAMETERS-1'!$B$5:$J$44,3,FALSE)</f>
        <v>0</v>
      </c>
      <c r="CC238" s="44">
        <f>HRYLD1!CC238*VLOOKUP(HRYLD2!CC$4,'[1]INTERNAL PARAMETERS-1'!$B$5:$J$44,5,FALSE)*VLOOKUP(HRYLD2!CC$4,'[1]INTERNAL PARAMETERS-1'!$B$5:$J$44,6,FALSE)*VLOOKUP(HRYLD2!CC$4,'[1]INTERNAL PARAMETERS-1'!$B$5:$J$44,3,FALSE) + HRYLD1!CC238*(1-VLOOKUP(HRYLD2!CC$4,'[1]INTERNAL PARAMETERS-1'!$B$5:$J$44,5,FALSE))*VLOOKUP(HRYLD2!CC$4,'[1]INTERNAL PARAMETERS-1'!$B$5:$J$44,8,FALSE)*VLOOKUP(HRYLD2!CC$4,'[1]INTERNAL PARAMETERS-1'!$B$5:$J$44,3,FALSE)</f>
        <v>0</v>
      </c>
      <c r="CD238" s="44">
        <f>HRYLD1!CD238*VLOOKUP(HRYLD2!CD$4,'[1]INTERNAL PARAMETERS-1'!$B$5:$J$44,5,FALSE)*VLOOKUP(HRYLD2!CD$4,'[1]INTERNAL PARAMETERS-1'!$B$5:$J$44,6,FALSE)*VLOOKUP(HRYLD2!CD$4,'[1]INTERNAL PARAMETERS-1'!$B$5:$J$44,3,FALSE) + HRYLD1!CD238*(1-VLOOKUP(HRYLD2!CD$4,'[1]INTERNAL PARAMETERS-1'!$B$5:$J$44,5,FALSE))*VLOOKUP(HRYLD2!CD$4,'[1]INTERNAL PARAMETERS-1'!$B$5:$J$44,8,FALSE)*VLOOKUP(HRYLD2!CD$4,'[1]INTERNAL PARAMETERS-1'!$B$5:$J$44,3,FALSE)</f>
        <v>0</v>
      </c>
      <c r="CE238" s="44">
        <f>HRYLD1!CE238*VLOOKUP(HRYLD2!CE$4,'[1]INTERNAL PARAMETERS-1'!$B$5:$J$44,5,FALSE)*VLOOKUP(HRYLD2!CE$4,'[1]INTERNAL PARAMETERS-1'!$B$5:$J$44,6,FALSE)*VLOOKUP(HRYLD2!CE$4,'[1]INTERNAL PARAMETERS-1'!$B$5:$J$44,3,FALSE) + HRYLD1!CE238*(1-VLOOKUP(HRYLD2!CE$4,'[1]INTERNAL PARAMETERS-1'!$B$5:$J$44,5,FALSE))*VLOOKUP(HRYLD2!CE$4,'[1]INTERNAL PARAMETERS-1'!$B$5:$J$44,8,FALSE)*VLOOKUP(HRYLD2!CE$4,'[1]INTERNAL PARAMETERS-1'!$B$5:$J$44,3,FALSE)</f>
        <v>0</v>
      </c>
      <c r="CF238" s="44">
        <f>HRYLD1!CF238*VLOOKUP(HRYLD2!CF$4,'[1]INTERNAL PARAMETERS-1'!$B$5:$J$44,5,FALSE)*VLOOKUP(HRYLD2!CF$4,'[1]INTERNAL PARAMETERS-1'!$B$5:$J$44,6,FALSE)*VLOOKUP(HRYLD2!CF$4,'[1]INTERNAL PARAMETERS-1'!$B$5:$J$44,3,FALSE) + HRYLD1!CF238*(1-VLOOKUP(HRYLD2!CF$4,'[1]INTERNAL PARAMETERS-1'!$B$5:$J$44,5,FALSE))*VLOOKUP(HRYLD2!CF$4,'[1]INTERNAL PARAMETERS-1'!$B$5:$J$44,8,FALSE)*VLOOKUP(HRYLD2!CF$4,'[1]INTERNAL PARAMETERS-1'!$B$5:$J$44,3,FALSE)</f>
        <v>0</v>
      </c>
      <c r="CG238" s="44">
        <f>HRYLD1!CG238*VLOOKUP(HRYLD2!CG$4,'[1]INTERNAL PARAMETERS-1'!$B$5:$J$44,5,FALSE)*VLOOKUP(HRYLD2!CG$4,'[1]INTERNAL PARAMETERS-1'!$B$5:$J$44,6,FALSE)*VLOOKUP(HRYLD2!CG$4,'[1]INTERNAL PARAMETERS-1'!$B$5:$J$44,3,FALSE) + HRYLD1!CG238*(1-VLOOKUP(HRYLD2!CG$4,'[1]INTERNAL PARAMETERS-1'!$B$5:$J$44,5,FALSE))*VLOOKUP(HRYLD2!CG$4,'[1]INTERNAL PARAMETERS-1'!$B$5:$J$44,8,FALSE)*VLOOKUP(HRYLD2!CG$4,'[1]INTERNAL PARAMETERS-1'!$B$5:$J$44,3,FALSE)</f>
        <v>0</v>
      </c>
      <c r="CH238" s="43">
        <f>HRYLD1!CH238*VLOOKUP(HRYLD2!CH$4,'[1]INTERNAL PARAMETERS-1'!$B$5:$J$44,5,FALSE)*VLOOKUP(HRYLD2!CH$4,'[1]INTERNAL PARAMETERS-1'!$B$5:$J$44,6,FALSE)*VLOOKUP(HRYLD2!CH$4,'[1]INTERNAL PARAMETERS-1'!$B$5:$J$44,3,FALSE) + HRYLD1!CH238*(1-VLOOKUP(HRYLD2!CH$4,'[1]INTERNAL PARAMETERS-1'!$B$5:$J$44,5,FALSE))*VLOOKUP(HRYLD2!CH$4,'[1]INTERNAL PARAMETERS-1'!$B$5:$J$44,8,FALSE)*VLOOKUP(HRYLD2!CH$4,'[1]INTERNAL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49</v>
      </c>
      <c r="D239" s="60" t="s">
        <v>66</v>
      </c>
      <c r="E239" s="132">
        <f>HR!X239</f>
        <v>0</v>
      </c>
      <c r="F239" s="56">
        <f>'[1]INTERNAL PARAMETERS-1'!M5</f>
        <v>85.012</v>
      </c>
      <c r="G239" s="45">
        <f>HRYLD1!G239*VLOOKUP(HRYLD2!G$4,'[1]INTERNAL PARAMETERS-1'!$B$5:$J$44,5,FALSE)*VLOOKUP(HRYLD2!G$4,'[1]INTERNAL PARAMETERS-1'!$B$5:$J$44,7,FALSE)*HRYLD2!$F239 + HRYLD1!G239*(1-VLOOKUP(HRYLD2!G$4,'[1]INTERNAL PARAMETERS-1'!$B$5:$J$44,5,FALSE))*VLOOKUP(HRYLD2!G$4,'[1]INTERNAL PARAMETERS-1'!$B$5:$J$44,9,FALSE)*HRYLD2!$F239</f>
        <v>0</v>
      </c>
      <c r="H239" s="44">
        <f>HRYLD1!H239*VLOOKUP(HRYLD2!H$4,'[1]INTERNAL PARAMETERS-1'!$B$5:$J$44,5,FALSE)*VLOOKUP(HRYLD2!H$4,'[1]INTERNAL PARAMETERS-1'!$B$5:$J$44,7,FALSE)*HRYLD2!$F239 + HRYLD1!H239*(1-VLOOKUP(HRYLD2!H$4,'[1]INTERNAL PARAMETERS-1'!$B$5:$J$44,5,FALSE))*VLOOKUP(HRYLD2!H$4,'[1]INTERNAL PARAMETERS-1'!$B$5:$J$44,9,FALSE)*HRYLD2!$F239</f>
        <v>0</v>
      </c>
      <c r="I239" s="44">
        <f>HRYLD1!I239*VLOOKUP(HRYLD2!I$4,'[1]INTERNAL PARAMETERS-1'!$B$5:$J$44,5,FALSE)*VLOOKUP(HRYLD2!I$4,'[1]INTERNAL PARAMETERS-1'!$B$5:$J$44,7,FALSE)*HRYLD2!$F239 + HRYLD1!I239*(1-VLOOKUP(HRYLD2!I$4,'[1]INTERNAL PARAMETERS-1'!$B$5:$J$44,5,FALSE))*VLOOKUP(HRYLD2!I$4,'[1]INTERNAL PARAMETERS-1'!$B$5:$J$44,9,FALSE)*HRYLD2!$F239</f>
        <v>0</v>
      </c>
      <c r="J239" s="44">
        <f>HRYLD1!J239*VLOOKUP(HRYLD2!J$4,'[1]INTERNAL PARAMETERS-1'!$B$5:$J$44,5,FALSE)*VLOOKUP(HRYLD2!J$4,'[1]INTERNAL PARAMETERS-1'!$B$5:$J$44,7,FALSE)*HRYLD2!$F239 + HRYLD1!J239*(1-VLOOKUP(HRYLD2!J$4,'[1]INTERNAL PARAMETERS-1'!$B$5:$J$44,5,FALSE))*VLOOKUP(HRYLD2!J$4,'[1]INTERNAL PARAMETERS-1'!$B$5:$J$44,9,FALSE)*HRYLD2!$F239</f>
        <v>0</v>
      </c>
      <c r="K239" s="44">
        <f>HRYLD1!K239*VLOOKUP(HRYLD2!K$4,'[1]INTERNAL PARAMETERS-1'!$B$5:$J$44,5,FALSE)*VLOOKUP(HRYLD2!K$4,'[1]INTERNAL PARAMETERS-1'!$B$5:$J$44,7,FALSE)*HRYLD2!$F239 + HRYLD1!K239*(1-VLOOKUP(HRYLD2!K$4,'[1]INTERNAL PARAMETERS-1'!$B$5:$J$44,5,FALSE))*VLOOKUP(HRYLD2!K$4,'[1]INTERNAL PARAMETERS-1'!$B$5:$J$44,9,FALSE)*HRYLD2!$F239</f>
        <v>0</v>
      </c>
      <c r="L239" s="44">
        <f>HRYLD1!L239*VLOOKUP(HRYLD2!L$4,'[1]INTERNAL PARAMETERS-1'!$B$5:$J$44,5,FALSE)*VLOOKUP(HRYLD2!L$4,'[1]INTERNAL PARAMETERS-1'!$B$5:$J$44,7,FALSE)*HRYLD2!$F239 + HRYLD1!L239*(1-VLOOKUP(HRYLD2!L$4,'[1]INTERNAL PARAMETERS-1'!$B$5:$J$44,5,FALSE))*VLOOKUP(HRYLD2!L$4,'[1]INTERNAL PARAMETERS-1'!$B$5:$J$44,9,FALSE)*HRYLD2!$F239</f>
        <v>0</v>
      </c>
      <c r="M239" s="44">
        <f>HRYLD1!M239*VLOOKUP(HRYLD2!M$4,'[1]INTERNAL PARAMETERS-1'!$B$5:$J$44,5,FALSE)*VLOOKUP(HRYLD2!M$4,'[1]INTERNAL PARAMETERS-1'!$B$5:$J$44,7,FALSE)*HRYLD2!$F239 + HRYLD1!M239*(1-VLOOKUP(HRYLD2!M$4,'[1]INTERNAL PARAMETERS-1'!$B$5:$J$44,5,FALSE))*VLOOKUP(HRYLD2!M$4,'[1]INTERNAL PARAMETERS-1'!$B$5:$J$44,9,FALSE)*HRYLD2!$F239</f>
        <v>0</v>
      </c>
      <c r="N239" s="44">
        <f>HRYLD1!N239*VLOOKUP(HRYLD2!N$4,'[1]INTERNAL PARAMETERS-1'!$B$5:$J$44,5,FALSE)*VLOOKUP(HRYLD2!N$4,'[1]INTERNAL PARAMETERS-1'!$B$5:$J$44,7,FALSE)*HRYLD2!$F239 + HRYLD1!N239*(1-VLOOKUP(HRYLD2!N$4,'[1]INTERNAL PARAMETERS-1'!$B$5:$J$44,5,FALSE))*VLOOKUP(HRYLD2!N$4,'[1]INTERNAL PARAMETERS-1'!$B$5:$J$44,9,FALSE)*HRYLD2!$F239</f>
        <v>0</v>
      </c>
      <c r="O239" s="44">
        <f>HRYLD1!O239*VLOOKUP(HRYLD2!O$4,'[1]INTERNAL PARAMETERS-1'!$B$5:$J$44,5,FALSE)*VLOOKUP(HRYLD2!O$4,'[1]INTERNAL PARAMETERS-1'!$B$5:$J$44,7,FALSE)*HRYLD2!$F239 + HRYLD1!O239*(1-VLOOKUP(HRYLD2!O$4,'[1]INTERNAL PARAMETERS-1'!$B$5:$J$44,5,FALSE))*VLOOKUP(HRYLD2!O$4,'[1]INTERNAL PARAMETERS-1'!$B$5:$J$44,9,FALSE)*HRYLD2!$F239</f>
        <v>0</v>
      </c>
      <c r="P239" s="44">
        <f>HRYLD1!P239*VLOOKUP(HRYLD2!P$4,'[1]INTERNAL PARAMETERS-1'!$B$5:$J$44,5,FALSE)*VLOOKUP(HRYLD2!P$4,'[1]INTERNAL PARAMETERS-1'!$B$5:$J$44,7,FALSE)*HRYLD2!$F239 + HRYLD1!P239*(1-VLOOKUP(HRYLD2!P$4,'[1]INTERNAL PARAMETERS-1'!$B$5:$J$44,5,FALSE))*VLOOKUP(HRYLD2!P$4,'[1]INTERNAL PARAMETERS-1'!$B$5:$J$44,9,FALSE)*HRYLD2!$F239</f>
        <v>0</v>
      </c>
      <c r="Q239" s="44">
        <f>HRYLD1!Q239*VLOOKUP(HRYLD2!Q$4,'[1]INTERNAL PARAMETERS-1'!$B$5:$J$44,5,FALSE)*VLOOKUP(HRYLD2!Q$4,'[1]INTERNAL PARAMETERS-1'!$B$5:$J$44,7,FALSE)*HRYLD2!$F239 + HRYLD1!Q239*(1-VLOOKUP(HRYLD2!Q$4,'[1]INTERNAL PARAMETERS-1'!$B$5:$J$44,5,FALSE))*VLOOKUP(HRYLD2!Q$4,'[1]INTERNAL PARAMETERS-1'!$B$5:$J$44,9,FALSE)*HRYLD2!$F239</f>
        <v>0</v>
      </c>
      <c r="R239" s="44">
        <f>HRYLD1!R239*VLOOKUP(HRYLD2!R$4,'[1]INTERNAL PARAMETERS-1'!$B$5:$J$44,5,FALSE)*VLOOKUP(HRYLD2!R$4,'[1]INTERNAL PARAMETERS-1'!$B$5:$J$44,7,FALSE)*HRYLD2!$F239 + HRYLD1!R239*(1-VLOOKUP(HRYLD2!R$4,'[1]INTERNAL PARAMETERS-1'!$B$5:$J$44,5,FALSE))*VLOOKUP(HRYLD2!R$4,'[1]INTERNAL PARAMETERS-1'!$B$5:$J$44,9,FALSE)*HRYLD2!$F239</f>
        <v>0</v>
      </c>
      <c r="S239" s="44">
        <f>HRYLD1!S239*VLOOKUP(HRYLD2!S$4,'[1]INTERNAL PARAMETERS-1'!$B$5:$J$44,5,FALSE)*VLOOKUP(HRYLD2!S$4,'[1]INTERNAL PARAMETERS-1'!$B$5:$J$44,7,FALSE)*HRYLD2!$F239 + HRYLD1!S239*(1-VLOOKUP(HRYLD2!S$4,'[1]INTERNAL PARAMETERS-1'!$B$5:$J$44,5,FALSE))*VLOOKUP(HRYLD2!S$4,'[1]INTERNAL PARAMETERS-1'!$B$5:$J$44,9,FALSE)*HRYLD2!$F239</f>
        <v>0</v>
      </c>
      <c r="T239" s="44">
        <f>HRYLD1!T239*VLOOKUP(HRYLD2!T$4,'[1]INTERNAL PARAMETERS-1'!$B$5:$J$44,5,FALSE)*VLOOKUP(HRYLD2!T$4,'[1]INTERNAL PARAMETERS-1'!$B$5:$J$44,7,FALSE)*HRYLD2!$F239 + HRYLD1!T239*(1-VLOOKUP(HRYLD2!T$4,'[1]INTERNAL PARAMETERS-1'!$B$5:$J$44,5,FALSE))*VLOOKUP(HRYLD2!T$4,'[1]INTERNAL PARAMETERS-1'!$B$5:$J$44,9,FALSE)*HRYLD2!$F239</f>
        <v>0</v>
      </c>
      <c r="U239" s="44">
        <f>HRYLD1!U239*VLOOKUP(HRYLD2!U$4,'[1]INTERNAL PARAMETERS-1'!$B$5:$J$44,5,FALSE)*VLOOKUP(HRYLD2!U$4,'[1]INTERNAL PARAMETERS-1'!$B$5:$J$44,7,FALSE)*HRYLD2!$F239 + HRYLD1!U239*(1-VLOOKUP(HRYLD2!U$4,'[1]INTERNAL PARAMETERS-1'!$B$5:$J$44,5,FALSE))*VLOOKUP(HRYLD2!U$4,'[1]INTERNAL PARAMETERS-1'!$B$5:$J$44,9,FALSE)*HRYLD2!$F239</f>
        <v>0</v>
      </c>
      <c r="V239" s="44">
        <f>HRYLD1!V239*VLOOKUP(HRYLD2!V$4,'[1]INTERNAL PARAMETERS-1'!$B$5:$J$44,5,FALSE)*VLOOKUP(HRYLD2!V$4,'[1]INTERNAL PARAMETERS-1'!$B$5:$J$44,7,FALSE)*HRYLD2!$F239 + HRYLD1!V239*(1-VLOOKUP(HRYLD2!V$4,'[1]INTERNAL PARAMETERS-1'!$B$5:$J$44,5,FALSE))*VLOOKUP(HRYLD2!V$4,'[1]INTERNAL PARAMETERS-1'!$B$5:$J$44,9,FALSE)*HRYLD2!$F239</f>
        <v>0</v>
      </c>
      <c r="W239" s="44">
        <f>HRYLD1!W239*VLOOKUP(HRYLD2!W$4,'[1]INTERNAL PARAMETERS-1'!$B$5:$J$44,5,FALSE)*VLOOKUP(HRYLD2!W$4,'[1]INTERNAL PARAMETERS-1'!$B$5:$J$44,7,FALSE)*HRYLD2!$F239 + HRYLD1!W239*(1-VLOOKUP(HRYLD2!W$4,'[1]INTERNAL PARAMETERS-1'!$B$5:$J$44,5,FALSE))*VLOOKUP(HRYLD2!W$4,'[1]INTERNAL PARAMETERS-1'!$B$5:$J$44,9,FALSE)*HRYLD2!$F239</f>
        <v>0</v>
      </c>
      <c r="X239" s="44">
        <f>HRYLD1!X239*VLOOKUP(HRYLD2!X$4,'[1]INTERNAL PARAMETERS-1'!$B$5:$J$44,5,FALSE)*VLOOKUP(HRYLD2!X$4,'[1]INTERNAL PARAMETERS-1'!$B$5:$J$44,7,FALSE)*HRYLD2!$F239 + HRYLD1!X239*(1-VLOOKUP(HRYLD2!X$4,'[1]INTERNAL PARAMETERS-1'!$B$5:$J$44,5,FALSE))*VLOOKUP(HRYLD2!X$4,'[1]INTERNAL PARAMETERS-1'!$B$5:$J$44,9,FALSE)*HRYLD2!$F239</f>
        <v>0</v>
      </c>
      <c r="Y239" s="44">
        <f>HRYLD1!Y239*VLOOKUP(HRYLD2!Y$4,'[1]INTERNAL PARAMETERS-1'!$B$5:$J$44,5,FALSE)*VLOOKUP(HRYLD2!Y$4,'[1]INTERNAL PARAMETERS-1'!$B$5:$J$44,7,FALSE)*HRYLD2!$F239 + HRYLD1!Y239*(1-VLOOKUP(HRYLD2!Y$4,'[1]INTERNAL PARAMETERS-1'!$B$5:$J$44,5,FALSE))*VLOOKUP(HRYLD2!Y$4,'[1]INTERNAL PARAMETERS-1'!$B$5:$J$44,9,FALSE)*HRYLD2!$F239</f>
        <v>0</v>
      </c>
      <c r="Z239" s="44">
        <f>HRYLD1!Z239*VLOOKUP(HRYLD2!Z$4,'[1]INTERNAL PARAMETERS-1'!$B$5:$J$44,5,FALSE)*VLOOKUP(HRYLD2!Z$4,'[1]INTERNAL PARAMETERS-1'!$B$5:$J$44,7,FALSE)*HRYLD2!$F239 + HRYLD1!Z239*(1-VLOOKUP(HRYLD2!Z$4,'[1]INTERNAL PARAMETERS-1'!$B$5:$J$44,5,FALSE))*VLOOKUP(HRYLD2!Z$4,'[1]INTERNAL PARAMETERS-1'!$B$5:$J$44,9,FALSE)*HRYLD2!$F239</f>
        <v>0</v>
      </c>
      <c r="AA239" s="44">
        <f>HRYLD1!AA239*VLOOKUP(HRYLD2!AA$4,'[1]INTERNAL PARAMETERS-1'!$B$5:$J$44,5,FALSE)*VLOOKUP(HRYLD2!AA$4,'[1]INTERNAL PARAMETERS-1'!$B$5:$J$44,7,FALSE)*HRYLD2!$F239 + HRYLD1!AA239*(1-VLOOKUP(HRYLD2!AA$4,'[1]INTERNAL PARAMETERS-1'!$B$5:$J$44,5,FALSE))*VLOOKUP(HRYLD2!AA$4,'[1]INTERNAL PARAMETERS-1'!$B$5:$J$44,9,FALSE)*HRYLD2!$F239</f>
        <v>0</v>
      </c>
      <c r="AB239" s="44">
        <f>HRYLD1!AB239*VLOOKUP(HRYLD2!AB$4,'[1]INTERNAL PARAMETERS-1'!$B$5:$J$44,5,FALSE)*VLOOKUP(HRYLD2!AB$4,'[1]INTERNAL PARAMETERS-1'!$B$5:$J$44,7,FALSE)*HRYLD2!$F239 + HRYLD1!AB239*(1-VLOOKUP(HRYLD2!AB$4,'[1]INTERNAL PARAMETERS-1'!$B$5:$J$44,5,FALSE))*VLOOKUP(HRYLD2!AB$4,'[1]INTERNAL PARAMETERS-1'!$B$5:$J$44,9,FALSE)*HRYLD2!$F239</f>
        <v>0</v>
      </c>
      <c r="AC239" s="44">
        <f>HRYLD1!AC239*VLOOKUP(HRYLD2!AC$4,'[1]INTERNAL PARAMETERS-1'!$B$5:$J$44,5,FALSE)*VLOOKUP(HRYLD2!AC$4,'[1]INTERNAL PARAMETERS-1'!$B$5:$J$44,7,FALSE)*HRYLD2!$F239 + HRYLD1!AC239*(1-VLOOKUP(HRYLD2!AC$4,'[1]INTERNAL PARAMETERS-1'!$B$5:$J$44,5,FALSE))*VLOOKUP(HRYLD2!AC$4,'[1]INTERNAL PARAMETERS-1'!$B$5:$J$44,9,FALSE)*HRYLD2!$F239</f>
        <v>0</v>
      </c>
      <c r="AD239" s="44">
        <f>HRYLD1!AD239*VLOOKUP(HRYLD2!AD$4,'[1]INTERNAL PARAMETERS-1'!$B$5:$J$44,5,FALSE)*VLOOKUP(HRYLD2!AD$4,'[1]INTERNAL PARAMETERS-1'!$B$5:$J$44,7,FALSE)*HRYLD2!$F239 + HRYLD1!AD239*(1-VLOOKUP(HRYLD2!AD$4,'[1]INTERNAL PARAMETERS-1'!$B$5:$J$44,5,FALSE))*VLOOKUP(HRYLD2!AD$4,'[1]INTERNAL PARAMETERS-1'!$B$5:$J$44,9,FALSE)*HRYLD2!$F239</f>
        <v>0</v>
      </c>
      <c r="AE239" s="44">
        <f>HRYLD1!AE239*VLOOKUP(HRYLD2!AE$4,'[1]INTERNAL PARAMETERS-1'!$B$5:$J$44,5,FALSE)*VLOOKUP(HRYLD2!AE$4,'[1]INTERNAL PARAMETERS-1'!$B$5:$J$44,7,FALSE)*HRYLD2!$F239 + HRYLD1!AE239*(1-VLOOKUP(HRYLD2!AE$4,'[1]INTERNAL PARAMETERS-1'!$B$5:$J$44,5,FALSE))*VLOOKUP(HRYLD2!AE$4,'[1]INTERNAL PARAMETERS-1'!$B$5:$J$44,9,FALSE)*HRYLD2!$F239</f>
        <v>0</v>
      </c>
      <c r="AF239" s="44">
        <f>HRYLD1!AF239*VLOOKUP(HRYLD2!AF$4,'[1]INTERNAL PARAMETERS-1'!$B$5:$J$44,5,FALSE)*VLOOKUP(HRYLD2!AF$4,'[1]INTERNAL PARAMETERS-1'!$B$5:$J$44,7,FALSE)*HRYLD2!$F239 + HRYLD1!AF239*(1-VLOOKUP(HRYLD2!AF$4,'[1]INTERNAL PARAMETERS-1'!$B$5:$J$44,5,FALSE))*VLOOKUP(HRYLD2!AF$4,'[1]INTERNAL PARAMETERS-1'!$B$5:$J$44,9,FALSE)*HRYLD2!$F239</f>
        <v>0</v>
      </c>
      <c r="AG239" s="44">
        <f>HRYLD1!AG239*VLOOKUP(HRYLD2!AG$4,'[1]INTERNAL PARAMETERS-1'!$B$5:$J$44,5,FALSE)*VLOOKUP(HRYLD2!AG$4,'[1]INTERNAL PARAMETERS-1'!$B$5:$J$44,7,FALSE)*HRYLD2!$F239 + HRYLD1!AG239*(1-VLOOKUP(HRYLD2!AG$4,'[1]INTERNAL PARAMETERS-1'!$B$5:$J$44,5,FALSE))*VLOOKUP(HRYLD2!AG$4,'[1]INTERNAL PARAMETERS-1'!$B$5:$J$44,9,FALSE)*HRYLD2!$F239</f>
        <v>0</v>
      </c>
      <c r="AH239" s="44">
        <f>HRYLD1!AH239*VLOOKUP(HRYLD2!AH$4,'[1]INTERNAL PARAMETERS-1'!$B$5:$J$44,5,FALSE)*VLOOKUP(HRYLD2!AH$4,'[1]INTERNAL PARAMETERS-1'!$B$5:$J$44,7,FALSE)*HRYLD2!$F239 + HRYLD1!AH239*(1-VLOOKUP(HRYLD2!AH$4,'[1]INTERNAL PARAMETERS-1'!$B$5:$J$44,5,FALSE))*VLOOKUP(HRYLD2!AH$4,'[1]INTERNAL PARAMETERS-1'!$B$5:$J$44,9,FALSE)*HRYLD2!$F239</f>
        <v>0</v>
      </c>
      <c r="AI239" s="44">
        <f>HRYLD1!AI239*VLOOKUP(HRYLD2!AI$4,'[1]INTERNAL PARAMETERS-1'!$B$5:$J$44,5,FALSE)*VLOOKUP(HRYLD2!AI$4,'[1]INTERNAL PARAMETERS-1'!$B$5:$J$44,7,FALSE)*HRYLD2!$F239 + HRYLD1!AI239*(1-VLOOKUP(HRYLD2!AI$4,'[1]INTERNAL PARAMETERS-1'!$B$5:$J$44,5,FALSE))*VLOOKUP(HRYLD2!AI$4,'[1]INTERNAL PARAMETERS-1'!$B$5:$J$44,9,FALSE)*HRYLD2!$F239</f>
        <v>0</v>
      </c>
      <c r="AJ239" s="44">
        <f>HRYLD1!AJ239*VLOOKUP(HRYLD2!AJ$4,'[1]INTERNAL PARAMETERS-1'!$B$5:$J$44,5,FALSE)*VLOOKUP(HRYLD2!AJ$4,'[1]INTERNAL PARAMETERS-1'!$B$5:$J$44,7,FALSE)*HRYLD2!$F239 + HRYLD1!AJ239*(1-VLOOKUP(HRYLD2!AJ$4,'[1]INTERNAL PARAMETERS-1'!$B$5:$J$44,5,FALSE))*VLOOKUP(HRYLD2!AJ$4,'[1]INTERNAL PARAMETERS-1'!$B$5:$J$44,9,FALSE)*HRYLD2!$F239</f>
        <v>0</v>
      </c>
      <c r="AK239" s="44">
        <f>HRYLD1!AK239*VLOOKUP(HRYLD2!AK$4,'[1]INTERNAL PARAMETERS-1'!$B$5:$J$44,5,FALSE)*VLOOKUP(HRYLD2!AK$4,'[1]INTERNAL PARAMETERS-1'!$B$5:$J$44,7,FALSE)*HRYLD2!$F239 + HRYLD1!AK239*(1-VLOOKUP(HRYLD2!AK$4,'[1]INTERNAL PARAMETERS-1'!$B$5:$J$44,5,FALSE))*VLOOKUP(HRYLD2!AK$4,'[1]INTERNAL PARAMETERS-1'!$B$5:$J$44,9,FALSE)*HRYLD2!$F239</f>
        <v>0</v>
      </c>
      <c r="AL239" s="44">
        <f>HRYLD1!AL239*VLOOKUP(HRYLD2!AL$4,'[1]INTERNAL PARAMETERS-1'!$B$5:$J$44,5,FALSE)*VLOOKUP(HRYLD2!AL$4,'[1]INTERNAL PARAMETERS-1'!$B$5:$J$44,7,FALSE)*HRYLD2!$F239 + HRYLD1!AL239*(1-VLOOKUP(HRYLD2!AL$4,'[1]INTERNAL PARAMETERS-1'!$B$5:$J$44,5,FALSE))*VLOOKUP(HRYLD2!AL$4,'[1]INTERNAL PARAMETERS-1'!$B$5:$J$44,9,FALSE)*HRYLD2!$F239</f>
        <v>0</v>
      </c>
      <c r="AM239" s="44">
        <f>HRYLD1!AM239*VLOOKUP(HRYLD2!AM$4,'[1]INTERNAL PARAMETERS-1'!$B$5:$J$44,5,FALSE)*VLOOKUP(HRYLD2!AM$4,'[1]INTERNAL PARAMETERS-1'!$B$5:$J$44,7,FALSE)*HRYLD2!$F239 + HRYLD1!AM239*(1-VLOOKUP(HRYLD2!AM$4,'[1]INTERNAL PARAMETERS-1'!$B$5:$J$44,5,FALSE))*VLOOKUP(HRYLD2!AM$4,'[1]INTERNAL PARAMETERS-1'!$B$5:$J$44,9,FALSE)*HRYLD2!$F239</f>
        <v>0</v>
      </c>
      <c r="AN239" s="44">
        <f>HRYLD1!AN239*VLOOKUP(HRYLD2!AN$4,'[1]INTERNAL PARAMETERS-1'!$B$5:$J$44,5,FALSE)*VLOOKUP(HRYLD2!AN$4,'[1]INTERNAL PARAMETERS-1'!$B$5:$J$44,7,FALSE)*HRYLD2!$F239 + HRYLD1!AN239*(1-VLOOKUP(HRYLD2!AN$4,'[1]INTERNAL PARAMETERS-1'!$B$5:$J$44,5,FALSE))*VLOOKUP(HRYLD2!AN$4,'[1]INTERNAL PARAMETERS-1'!$B$5:$J$44,9,FALSE)*HRYLD2!$F239</f>
        <v>0</v>
      </c>
      <c r="AO239" s="44">
        <f>HRYLD1!AO239*VLOOKUP(HRYLD2!AO$4,'[1]INTERNAL PARAMETERS-1'!$B$5:$J$44,5,FALSE)*VLOOKUP(HRYLD2!AO$4,'[1]INTERNAL PARAMETERS-1'!$B$5:$J$44,7,FALSE)*HRYLD2!$F239 + HRYLD1!AO239*(1-VLOOKUP(HRYLD2!AO$4,'[1]INTERNAL PARAMETERS-1'!$B$5:$J$44,5,FALSE))*VLOOKUP(HRYLD2!AO$4,'[1]INTERNAL PARAMETERS-1'!$B$5:$J$44,9,FALSE)*HRYLD2!$F239</f>
        <v>0</v>
      </c>
      <c r="AP239" s="44">
        <f>HRYLD1!AP239*VLOOKUP(HRYLD2!AP$4,'[1]INTERNAL PARAMETERS-1'!$B$5:$J$44,5,FALSE)*VLOOKUP(HRYLD2!AP$4,'[1]INTERNAL PARAMETERS-1'!$B$5:$J$44,7,FALSE)*HRYLD2!$F239 + HRYLD1!AP239*(1-VLOOKUP(HRYLD2!AP$4,'[1]INTERNAL PARAMETERS-1'!$B$5:$J$44,5,FALSE))*VLOOKUP(HRYLD2!AP$4,'[1]INTERNAL PARAMETERS-1'!$B$5:$J$44,9,FALSE)*HRYLD2!$F239</f>
        <v>0</v>
      </c>
      <c r="AQ239" s="44">
        <f>HRYLD1!AQ239*VLOOKUP(HRYLD2!AQ$4,'[1]INTERNAL PARAMETERS-1'!$B$5:$J$44,5,FALSE)*VLOOKUP(HRYLD2!AQ$4,'[1]INTERNAL PARAMETERS-1'!$B$5:$J$44,7,FALSE)*HRYLD2!$F239 + HRYLD1!AQ239*(1-VLOOKUP(HRYLD2!AQ$4,'[1]INTERNAL PARAMETERS-1'!$B$5:$J$44,5,FALSE))*VLOOKUP(HRYLD2!AQ$4,'[1]INTERNAL PARAMETERS-1'!$B$5:$J$44,9,FALSE)*HRYLD2!$F239</f>
        <v>0</v>
      </c>
      <c r="AR239" s="44">
        <f>HRYLD1!AR239*VLOOKUP(HRYLD2!AR$4,'[1]INTERNAL PARAMETERS-1'!$B$5:$J$44,5,FALSE)*VLOOKUP(HRYLD2!AR$4,'[1]INTERNAL PARAMETERS-1'!$B$5:$J$44,7,FALSE)*HRYLD2!$F239 + HRYLD1!AR239*(1-VLOOKUP(HRYLD2!AR$4,'[1]INTERNAL PARAMETERS-1'!$B$5:$J$44,5,FALSE))*VLOOKUP(HRYLD2!AR$4,'[1]INTERNAL PARAMETERS-1'!$B$5:$J$44,9,FALSE)*HRYLD2!$F239</f>
        <v>0</v>
      </c>
      <c r="AS239" s="44">
        <f>HRYLD1!AS239*VLOOKUP(HRYLD2!AS$4,'[1]INTERNAL PARAMETERS-1'!$B$5:$J$44,5,FALSE)*VLOOKUP(HRYLD2!AS$4,'[1]INTERNAL PARAMETERS-1'!$B$5:$J$44,7,FALSE)*HRYLD2!$F239 + HRYLD1!AS239*(1-VLOOKUP(HRYLD2!AS$4,'[1]INTERNAL PARAMETERS-1'!$B$5:$J$44,5,FALSE))*VLOOKUP(HRYLD2!AS$4,'[1]INTERNAL PARAMETERS-1'!$B$5:$J$44,9,FALSE)*HRYLD2!$F239</f>
        <v>0</v>
      </c>
      <c r="AT239" s="43">
        <f>HRYLD1!AT239*VLOOKUP(HRYLD2!AT$4,'[1]INTERNAL PARAMETERS-1'!$B$5:$J$44,5,FALSE)*VLOOKUP(HRYLD2!AT$4,'[1]INTERNAL PARAMETERS-1'!$B$5:$J$44,7,FALSE)*HRYLD2!$F239 + HRYLD1!AT239*(1-VLOOKUP(HRYLD2!AT$4,'[1]INTERNAL PARAMETERS-1'!$B$5:$J$44,5,FALSE))*VLOOKUP(HRYLD2!AT$4,'[1]INTERNAL PARAMETERS-1'!$B$5:$J$44,9,FALSE)*HRYLD2!$F239</f>
        <v>0</v>
      </c>
      <c r="AU239" s="45">
        <f>HRYLD1!AU239*VLOOKUP(HRYLD2!AU$4,'[1]INTERNAL PARAMETERS-1'!$B$5:$J$44,5,FALSE)*VLOOKUP(HRYLD2!AU$4,'[1]INTERNAL PARAMETERS-1'!$B$5:$J$44,6,FALSE)*VLOOKUP(HRYLD2!AU$4,'[1]INTERNAL PARAMETERS-1'!$B$5:$J$44,3,FALSE) + HRYLD1!AU239*(1-VLOOKUP(HRYLD2!AU$4,'[1]INTERNAL PARAMETERS-1'!$B$5:$J$44,5,FALSE))*VLOOKUP(HRYLD2!AU$4,'[1]INTERNAL PARAMETERS-1'!$B$5:$J$44,8,FALSE)*VLOOKUP(HRYLD2!AU$4,'[1]INTERNAL PARAMETERS-1'!$B$5:$J$44,3,FALSE)</f>
        <v>0</v>
      </c>
      <c r="AV239" s="44">
        <f>HRYLD1!AV239*VLOOKUP(HRYLD2!AV$4,'[1]INTERNAL PARAMETERS-1'!$B$5:$J$44,5,FALSE)*VLOOKUP(HRYLD2!AV$4,'[1]INTERNAL PARAMETERS-1'!$B$5:$J$44,6,FALSE)*VLOOKUP(HRYLD2!AV$4,'[1]INTERNAL PARAMETERS-1'!$B$5:$J$44,3,FALSE) + HRYLD1!AV239*(1-VLOOKUP(HRYLD2!AV$4,'[1]INTERNAL PARAMETERS-1'!$B$5:$J$44,5,FALSE))*VLOOKUP(HRYLD2!AV$4,'[1]INTERNAL PARAMETERS-1'!$B$5:$J$44,8,FALSE)*VLOOKUP(HRYLD2!AV$4,'[1]INTERNAL PARAMETERS-1'!$B$5:$J$44,3,FALSE)</f>
        <v>0</v>
      </c>
      <c r="AW239" s="44">
        <f>HRYLD1!AW239*VLOOKUP(HRYLD2!AW$4,'[1]INTERNAL PARAMETERS-1'!$B$5:$J$44,5,FALSE)*VLOOKUP(HRYLD2!AW$4,'[1]INTERNAL PARAMETERS-1'!$B$5:$J$44,6,FALSE)*VLOOKUP(HRYLD2!AW$4,'[1]INTERNAL PARAMETERS-1'!$B$5:$J$44,3,FALSE) + HRYLD1!AW239*(1-VLOOKUP(HRYLD2!AW$4,'[1]INTERNAL PARAMETERS-1'!$B$5:$J$44,5,FALSE))*VLOOKUP(HRYLD2!AW$4,'[1]INTERNAL PARAMETERS-1'!$B$5:$J$44,8,FALSE)*VLOOKUP(HRYLD2!AW$4,'[1]INTERNAL PARAMETERS-1'!$B$5:$J$44,3,FALSE)</f>
        <v>0</v>
      </c>
      <c r="AX239" s="44">
        <f>HRYLD1!AX239*VLOOKUP(HRYLD2!AX$4,'[1]INTERNAL PARAMETERS-1'!$B$5:$J$44,5,FALSE)*VLOOKUP(HRYLD2!AX$4,'[1]INTERNAL PARAMETERS-1'!$B$5:$J$44,6,FALSE)*VLOOKUP(HRYLD2!AX$4,'[1]INTERNAL PARAMETERS-1'!$B$5:$J$44,3,FALSE) + HRYLD1!AX239*(1-VLOOKUP(HRYLD2!AX$4,'[1]INTERNAL PARAMETERS-1'!$B$5:$J$44,5,FALSE))*VLOOKUP(HRYLD2!AX$4,'[1]INTERNAL PARAMETERS-1'!$B$5:$J$44,8,FALSE)*VLOOKUP(HRYLD2!AX$4,'[1]INTERNAL PARAMETERS-1'!$B$5:$J$44,3,FALSE)</f>
        <v>0</v>
      </c>
      <c r="AY239" s="44">
        <f>HRYLD1!AY239*VLOOKUP(HRYLD2!AY$4,'[1]INTERNAL PARAMETERS-1'!$B$5:$J$44,5,FALSE)*VLOOKUP(HRYLD2!AY$4,'[1]INTERNAL PARAMETERS-1'!$B$5:$J$44,6,FALSE)*VLOOKUP(HRYLD2!AY$4,'[1]INTERNAL PARAMETERS-1'!$B$5:$J$44,3,FALSE) + HRYLD1!AY239*(1-VLOOKUP(HRYLD2!AY$4,'[1]INTERNAL PARAMETERS-1'!$B$5:$J$44,5,FALSE))*VLOOKUP(HRYLD2!AY$4,'[1]INTERNAL PARAMETERS-1'!$B$5:$J$44,8,FALSE)*VLOOKUP(HRYLD2!AY$4,'[1]INTERNAL PARAMETERS-1'!$B$5:$J$44,3,FALSE)</f>
        <v>0</v>
      </c>
      <c r="AZ239" s="44">
        <f>HRYLD1!AZ239*VLOOKUP(HRYLD2!AZ$4,'[1]INTERNAL PARAMETERS-1'!$B$5:$J$44,5,FALSE)*VLOOKUP(HRYLD2!AZ$4,'[1]INTERNAL PARAMETERS-1'!$B$5:$J$44,6,FALSE)*VLOOKUP(HRYLD2!AZ$4,'[1]INTERNAL PARAMETERS-1'!$B$5:$J$44,3,FALSE) + HRYLD1!AZ239*(1-VLOOKUP(HRYLD2!AZ$4,'[1]INTERNAL PARAMETERS-1'!$B$5:$J$44,5,FALSE))*VLOOKUP(HRYLD2!AZ$4,'[1]INTERNAL PARAMETERS-1'!$B$5:$J$44,8,FALSE)*VLOOKUP(HRYLD2!AZ$4,'[1]INTERNAL PARAMETERS-1'!$B$5:$J$44,3,FALSE)</f>
        <v>0</v>
      </c>
      <c r="BA239" s="44">
        <f>HRYLD1!BA239*VLOOKUP(HRYLD2!BA$4,'[1]INTERNAL PARAMETERS-1'!$B$5:$J$44,5,FALSE)*VLOOKUP(HRYLD2!BA$4,'[1]INTERNAL PARAMETERS-1'!$B$5:$J$44,6,FALSE)*VLOOKUP(HRYLD2!BA$4,'[1]INTERNAL PARAMETERS-1'!$B$5:$J$44,3,FALSE) + HRYLD1!BA239*(1-VLOOKUP(HRYLD2!BA$4,'[1]INTERNAL PARAMETERS-1'!$B$5:$J$44,5,FALSE))*VLOOKUP(HRYLD2!BA$4,'[1]INTERNAL PARAMETERS-1'!$B$5:$J$44,8,FALSE)*VLOOKUP(HRYLD2!BA$4,'[1]INTERNAL PARAMETERS-1'!$B$5:$J$44,3,FALSE)</f>
        <v>0</v>
      </c>
      <c r="BB239" s="44">
        <f>HRYLD1!BB239*VLOOKUP(HRYLD2!BB$4,'[1]INTERNAL PARAMETERS-1'!$B$5:$J$44,5,FALSE)*VLOOKUP(HRYLD2!BB$4,'[1]INTERNAL PARAMETERS-1'!$B$5:$J$44,6,FALSE)*VLOOKUP(HRYLD2!BB$4,'[1]INTERNAL PARAMETERS-1'!$B$5:$J$44,3,FALSE) + HRYLD1!BB239*(1-VLOOKUP(HRYLD2!BB$4,'[1]INTERNAL PARAMETERS-1'!$B$5:$J$44,5,FALSE))*VLOOKUP(HRYLD2!BB$4,'[1]INTERNAL PARAMETERS-1'!$B$5:$J$44,8,FALSE)*VLOOKUP(HRYLD2!BB$4,'[1]INTERNAL PARAMETERS-1'!$B$5:$J$44,3,FALSE)</f>
        <v>0</v>
      </c>
      <c r="BC239" s="44">
        <f>HRYLD1!BC239*VLOOKUP(HRYLD2!BC$4,'[1]INTERNAL PARAMETERS-1'!$B$5:$J$44,5,FALSE)*VLOOKUP(HRYLD2!BC$4,'[1]INTERNAL PARAMETERS-1'!$B$5:$J$44,6,FALSE)*VLOOKUP(HRYLD2!BC$4,'[1]INTERNAL PARAMETERS-1'!$B$5:$J$44,3,FALSE) + HRYLD1!BC239*(1-VLOOKUP(HRYLD2!BC$4,'[1]INTERNAL PARAMETERS-1'!$B$5:$J$44,5,FALSE))*VLOOKUP(HRYLD2!BC$4,'[1]INTERNAL PARAMETERS-1'!$B$5:$J$44,8,FALSE)*VLOOKUP(HRYLD2!BC$4,'[1]INTERNAL PARAMETERS-1'!$B$5:$J$44,3,FALSE)</f>
        <v>0</v>
      </c>
      <c r="BD239" s="44">
        <f>HRYLD1!BD239*VLOOKUP(HRYLD2!BD$4,'[1]INTERNAL PARAMETERS-1'!$B$5:$J$44,5,FALSE)*VLOOKUP(HRYLD2!BD$4,'[1]INTERNAL PARAMETERS-1'!$B$5:$J$44,6,FALSE)*VLOOKUP(HRYLD2!BD$4,'[1]INTERNAL PARAMETERS-1'!$B$5:$J$44,3,FALSE) + HRYLD1!BD239*(1-VLOOKUP(HRYLD2!BD$4,'[1]INTERNAL PARAMETERS-1'!$B$5:$J$44,5,FALSE))*VLOOKUP(HRYLD2!BD$4,'[1]INTERNAL PARAMETERS-1'!$B$5:$J$44,8,FALSE)*VLOOKUP(HRYLD2!BD$4,'[1]INTERNAL PARAMETERS-1'!$B$5:$J$44,3,FALSE)</f>
        <v>0</v>
      </c>
      <c r="BE239" s="44">
        <f>HRYLD1!BE239*VLOOKUP(HRYLD2!BE$4,'[1]INTERNAL PARAMETERS-1'!$B$5:$J$44,5,FALSE)*VLOOKUP(HRYLD2!BE$4,'[1]INTERNAL PARAMETERS-1'!$B$5:$J$44,6,FALSE)*VLOOKUP(HRYLD2!BE$4,'[1]INTERNAL PARAMETERS-1'!$B$5:$J$44,3,FALSE) + HRYLD1!BE239*(1-VLOOKUP(HRYLD2!BE$4,'[1]INTERNAL PARAMETERS-1'!$B$5:$J$44,5,FALSE))*VLOOKUP(HRYLD2!BE$4,'[1]INTERNAL PARAMETERS-1'!$B$5:$J$44,8,FALSE)*VLOOKUP(HRYLD2!BE$4,'[1]INTERNAL PARAMETERS-1'!$B$5:$J$44,3,FALSE)</f>
        <v>0</v>
      </c>
      <c r="BF239" s="44">
        <f>HRYLD1!BF239*VLOOKUP(HRYLD2!BF$4,'[1]INTERNAL PARAMETERS-1'!$B$5:$J$44,5,FALSE)*VLOOKUP(HRYLD2!BF$4,'[1]INTERNAL PARAMETERS-1'!$B$5:$J$44,6,FALSE)*VLOOKUP(HRYLD2!BF$4,'[1]INTERNAL PARAMETERS-1'!$B$5:$J$44,3,FALSE) + HRYLD1!BF239*(1-VLOOKUP(HRYLD2!BF$4,'[1]INTERNAL PARAMETERS-1'!$B$5:$J$44,5,FALSE))*VLOOKUP(HRYLD2!BF$4,'[1]INTERNAL PARAMETERS-1'!$B$5:$J$44,8,FALSE)*VLOOKUP(HRYLD2!BF$4,'[1]INTERNAL PARAMETERS-1'!$B$5:$J$44,3,FALSE)</f>
        <v>0</v>
      </c>
      <c r="BG239" s="44">
        <f>HRYLD1!BG239*VLOOKUP(HRYLD2!BG$4,'[1]INTERNAL PARAMETERS-1'!$B$5:$J$44,5,FALSE)*VLOOKUP(HRYLD2!BG$4,'[1]INTERNAL PARAMETERS-1'!$B$5:$J$44,6,FALSE)*VLOOKUP(HRYLD2!BG$4,'[1]INTERNAL PARAMETERS-1'!$B$5:$J$44,3,FALSE) + HRYLD1!BG239*(1-VLOOKUP(HRYLD2!BG$4,'[1]INTERNAL PARAMETERS-1'!$B$5:$J$44,5,FALSE))*VLOOKUP(HRYLD2!BG$4,'[1]INTERNAL PARAMETERS-1'!$B$5:$J$44,8,FALSE)*VLOOKUP(HRYLD2!BG$4,'[1]INTERNAL PARAMETERS-1'!$B$5:$J$44,3,FALSE)</f>
        <v>0</v>
      </c>
      <c r="BH239" s="44">
        <f>HRYLD1!BH239*VLOOKUP(HRYLD2!BH$4,'[1]INTERNAL PARAMETERS-1'!$B$5:$J$44,5,FALSE)*VLOOKUP(HRYLD2!BH$4,'[1]INTERNAL PARAMETERS-1'!$B$5:$J$44,6,FALSE)*VLOOKUP(HRYLD2!BH$4,'[1]INTERNAL PARAMETERS-1'!$B$5:$J$44,3,FALSE) + HRYLD1!BH239*(1-VLOOKUP(HRYLD2!BH$4,'[1]INTERNAL PARAMETERS-1'!$B$5:$J$44,5,FALSE))*VLOOKUP(HRYLD2!BH$4,'[1]INTERNAL PARAMETERS-1'!$B$5:$J$44,8,FALSE)*VLOOKUP(HRYLD2!BH$4,'[1]INTERNAL PARAMETERS-1'!$B$5:$J$44,3,FALSE)</f>
        <v>0</v>
      </c>
      <c r="BI239" s="44">
        <f>HRYLD1!BI239*VLOOKUP(HRYLD2!BI$4,'[1]INTERNAL PARAMETERS-1'!$B$5:$J$44,5,FALSE)*VLOOKUP(HRYLD2!BI$4,'[1]INTERNAL PARAMETERS-1'!$B$5:$J$44,6,FALSE)*VLOOKUP(HRYLD2!BI$4,'[1]INTERNAL PARAMETERS-1'!$B$5:$J$44,3,FALSE) + HRYLD1!BI239*(1-VLOOKUP(HRYLD2!BI$4,'[1]INTERNAL PARAMETERS-1'!$B$5:$J$44,5,FALSE))*VLOOKUP(HRYLD2!BI$4,'[1]INTERNAL PARAMETERS-1'!$B$5:$J$44,8,FALSE)*VLOOKUP(HRYLD2!BI$4,'[1]INTERNAL PARAMETERS-1'!$B$5:$J$44,3,FALSE)</f>
        <v>0</v>
      </c>
      <c r="BJ239" s="44">
        <f>HRYLD1!BJ239*VLOOKUP(HRYLD2!BJ$4,'[1]INTERNAL PARAMETERS-1'!$B$5:$J$44,5,FALSE)*VLOOKUP(HRYLD2!BJ$4,'[1]INTERNAL PARAMETERS-1'!$B$5:$J$44,6,FALSE)*VLOOKUP(HRYLD2!BJ$4,'[1]INTERNAL PARAMETERS-1'!$B$5:$J$44,3,FALSE) + HRYLD1!BJ239*(1-VLOOKUP(HRYLD2!BJ$4,'[1]INTERNAL PARAMETERS-1'!$B$5:$J$44,5,FALSE))*VLOOKUP(HRYLD2!BJ$4,'[1]INTERNAL PARAMETERS-1'!$B$5:$J$44,8,FALSE)*VLOOKUP(HRYLD2!BJ$4,'[1]INTERNAL PARAMETERS-1'!$B$5:$J$44,3,FALSE)</f>
        <v>0</v>
      </c>
      <c r="BK239" s="44">
        <f>HRYLD1!BK239*VLOOKUP(HRYLD2!BK$4,'[1]INTERNAL PARAMETERS-1'!$B$5:$J$44,5,FALSE)*VLOOKUP(HRYLD2!BK$4,'[1]INTERNAL PARAMETERS-1'!$B$5:$J$44,6,FALSE)*VLOOKUP(HRYLD2!BK$4,'[1]INTERNAL PARAMETERS-1'!$B$5:$J$44,3,FALSE) + HRYLD1!BK239*(1-VLOOKUP(HRYLD2!BK$4,'[1]INTERNAL PARAMETERS-1'!$B$5:$J$44,5,FALSE))*VLOOKUP(HRYLD2!BK$4,'[1]INTERNAL PARAMETERS-1'!$B$5:$J$44,8,FALSE)*VLOOKUP(HRYLD2!BK$4,'[1]INTERNAL PARAMETERS-1'!$B$5:$J$44,3,FALSE)</f>
        <v>0</v>
      </c>
      <c r="BL239" s="44">
        <f>HRYLD1!BL239*VLOOKUP(HRYLD2!BL$4,'[1]INTERNAL PARAMETERS-1'!$B$5:$J$44,5,FALSE)*VLOOKUP(HRYLD2!BL$4,'[1]INTERNAL PARAMETERS-1'!$B$5:$J$44,6,FALSE)*VLOOKUP(HRYLD2!BL$4,'[1]INTERNAL PARAMETERS-1'!$B$5:$J$44,3,FALSE) + HRYLD1!BL239*(1-VLOOKUP(HRYLD2!BL$4,'[1]INTERNAL PARAMETERS-1'!$B$5:$J$44,5,FALSE))*VLOOKUP(HRYLD2!BL$4,'[1]INTERNAL PARAMETERS-1'!$B$5:$J$44,8,FALSE)*VLOOKUP(HRYLD2!BL$4,'[1]INTERNAL PARAMETERS-1'!$B$5:$J$44,3,FALSE)</f>
        <v>0</v>
      </c>
      <c r="BM239" s="44">
        <f>HRYLD1!BM239*VLOOKUP(HRYLD2!BM$4,'[1]INTERNAL PARAMETERS-1'!$B$5:$J$44,5,FALSE)*VLOOKUP(HRYLD2!BM$4,'[1]INTERNAL PARAMETERS-1'!$B$5:$J$44,6,FALSE)*VLOOKUP(HRYLD2!BM$4,'[1]INTERNAL PARAMETERS-1'!$B$5:$J$44,3,FALSE) + HRYLD1!BM239*(1-VLOOKUP(HRYLD2!BM$4,'[1]INTERNAL PARAMETERS-1'!$B$5:$J$44,5,FALSE))*VLOOKUP(HRYLD2!BM$4,'[1]INTERNAL PARAMETERS-1'!$B$5:$J$44,8,FALSE)*VLOOKUP(HRYLD2!BM$4,'[1]INTERNAL PARAMETERS-1'!$B$5:$J$44,3,FALSE)</f>
        <v>0</v>
      </c>
      <c r="BN239" s="44">
        <f>HRYLD1!BN239*VLOOKUP(HRYLD2!BN$4,'[1]INTERNAL PARAMETERS-1'!$B$5:$J$44,5,FALSE)*VLOOKUP(HRYLD2!BN$4,'[1]INTERNAL PARAMETERS-1'!$B$5:$J$44,6,FALSE)*VLOOKUP(HRYLD2!BN$4,'[1]INTERNAL PARAMETERS-1'!$B$5:$J$44,3,FALSE) + HRYLD1!BN239*(1-VLOOKUP(HRYLD2!BN$4,'[1]INTERNAL PARAMETERS-1'!$B$5:$J$44,5,FALSE))*VLOOKUP(HRYLD2!BN$4,'[1]INTERNAL PARAMETERS-1'!$B$5:$J$44,8,FALSE)*VLOOKUP(HRYLD2!BN$4,'[1]INTERNAL PARAMETERS-1'!$B$5:$J$44,3,FALSE)</f>
        <v>0</v>
      </c>
      <c r="BO239" s="44">
        <f>HRYLD1!BO239*VLOOKUP(HRYLD2!BO$4,'[1]INTERNAL PARAMETERS-1'!$B$5:$J$44,5,FALSE)*VLOOKUP(HRYLD2!BO$4,'[1]INTERNAL PARAMETERS-1'!$B$5:$J$44,6,FALSE)*VLOOKUP(HRYLD2!BO$4,'[1]INTERNAL PARAMETERS-1'!$B$5:$J$44,3,FALSE) + HRYLD1!BO239*(1-VLOOKUP(HRYLD2!BO$4,'[1]INTERNAL PARAMETERS-1'!$B$5:$J$44,5,FALSE))*VLOOKUP(HRYLD2!BO$4,'[1]INTERNAL PARAMETERS-1'!$B$5:$J$44,8,FALSE)*VLOOKUP(HRYLD2!BO$4,'[1]INTERNAL PARAMETERS-1'!$B$5:$J$44,3,FALSE)</f>
        <v>0</v>
      </c>
      <c r="BP239" s="44">
        <f>HRYLD1!BP239*VLOOKUP(HRYLD2!BP$4,'[1]INTERNAL PARAMETERS-1'!$B$5:$J$44,5,FALSE)*VLOOKUP(HRYLD2!BP$4,'[1]INTERNAL PARAMETERS-1'!$B$5:$J$44,6,FALSE)*VLOOKUP(HRYLD2!BP$4,'[1]INTERNAL PARAMETERS-1'!$B$5:$J$44,3,FALSE) + HRYLD1!BP239*(1-VLOOKUP(HRYLD2!BP$4,'[1]INTERNAL PARAMETERS-1'!$B$5:$J$44,5,FALSE))*VLOOKUP(HRYLD2!BP$4,'[1]INTERNAL PARAMETERS-1'!$B$5:$J$44,8,FALSE)*VLOOKUP(HRYLD2!BP$4,'[1]INTERNAL PARAMETERS-1'!$B$5:$J$44,3,FALSE)</f>
        <v>0</v>
      </c>
      <c r="BQ239" s="44">
        <f>HRYLD1!BQ239*VLOOKUP(HRYLD2!BQ$4,'[1]INTERNAL PARAMETERS-1'!$B$5:$J$44,5,FALSE)*VLOOKUP(HRYLD2!BQ$4,'[1]INTERNAL PARAMETERS-1'!$B$5:$J$44,6,FALSE)*VLOOKUP(HRYLD2!BQ$4,'[1]INTERNAL PARAMETERS-1'!$B$5:$J$44,3,FALSE) + HRYLD1!BQ239*(1-VLOOKUP(HRYLD2!BQ$4,'[1]INTERNAL PARAMETERS-1'!$B$5:$J$44,5,FALSE))*VLOOKUP(HRYLD2!BQ$4,'[1]INTERNAL PARAMETERS-1'!$B$5:$J$44,8,FALSE)*VLOOKUP(HRYLD2!BQ$4,'[1]INTERNAL PARAMETERS-1'!$B$5:$J$44,3,FALSE)</f>
        <v>0</v>
      </c>
      <c r="BR239" s="44">
        <f>HRYLD1!BR239*VLOOKUP(HRYLD2!BR$4,'[1]INTERNAL PARAMETERS-1'!$B$5:$J$44,5,FALSE)*VLOOKUP(HRYLD2!BR$4,'[1]INTERNAL PARAMETERS-1'!$B$5:$J$44,6,FALSE)*VLOOKUP(HRYLD2!BR$4,'[1]INTERNAL PARAMETERS-1'!$B$5:$J$44,3,FALSE) + HRYLD1!BR239*(1-VLOOKUP(HRYLD2!BR$4,'[1]INTERNAL PARAMETERS-1'!$B$5:$J$44,5,FALSE))*VLOOKUP(HRYLD2!BR$4,'[1]INTERNAL PARAMETERS-1'!$B$5:$J$44,8,FALSE)*VLOOKUP(HRYLD2!BR$4,'[1]INTERNAL PARAMETERS-1'!$B$5:$J$44,3,FALSE)</f>
        <v>0</v>
      </c>
      <c r="BS239" s="44">
        <f>HRYLD1!BS239*VLOOKUP(HRYLD2!BS$4,'[1]INTERNAL PARAMETERS-1'!$B$5:$J$44,5,FALSE)*VLOOKUP(HRYLD2!BS$4,'[1]INTERNAL PARAMETERS-1'!$B$5:$J$44,6,FALSE)*VLOOKUP(HRYLD2!BS$4,'[1]INTERNAL PARAMETERS-1'!$B$5:$J$44,3,FALSE) + HRYLD1!BS239*(1-VLOOKUP(HRYLD2!BS$4,'[1]INTERNAL PARAMETERS-1'!$B$5:$J$44,5,FALSE))*VLOOKUP(HRYLD2!BS$4,'[1]INTERNAL PARAMETERS-1'!$B$5:$J$44,8,FALSE)*VLOOKUP(HRYLD2!BS$4,'[1]INTERNAL PARAMETERS-1'!$B$5:$J$44,3,FALSE)</f>
        <v>0</v>
      </c>
      <c r="BT239" s="44">
        <f>HRYLD1!BT239*VLOOKUP(HRYLD2!BT$4,'[1]INTERNAL PARAMETERS-1'!$B$5:$J$44,5,FALSE)*VLOOKUP(HRYLD2!BT$4,'[1]INTERNAL PARAMETERS-1'!$B$5:$J$44,6,FALSE)*VLOOKUP(HRYLD2!BT$4,'[1]INTERNAL PARAMETERS-1'!$B$5:$J$44,3,FALSE) + HRYLD1!BT239*(1-VLOOKUP(HRYLD2!BT$4,'[1]INTERNAL PARAMETERS-1'!$B$5:$J$44,5,FALSE))*VLOOKUP(HRYLD2!BT$4,'[1]INTERNAL PARAMETERS-1'!$B$5:$J$44,8,FALSE)*VLOOKUP(HRYLD2!BT$4,'[1]INTERNAL PARAMETERS-1'!$B$5:$J$44,3,FALSE)</f>
        <v>0</v>
      </c>
      <c r="BU239" s="44">
        <f>HRYLD1!BU239*VLOOKUP(HRYLD2!BU$4,'[1]INTERNAL PARAMETERS-1'!$B$5:$J$44,5,FALSE)*VLOOKUP(HRYLD2!BU$4,'[1]INTERNAL PARAMETERS-1'!$B$5:$J$44,6,FALSE)*VLOOKUP(HRYLD2!BU$4,'[1]INTERNAL PARAMETERS-1'!$B$5:$J$44,3,FALSE) + HRYLD1!BU239*(1-VLOOKUP(HRYLD2!BU$4,'[1]INTERNAL PARAMETERS-1'!$B$5:$J$44,5,FALSE))*VLOOKUP(HRYLD2!BU$4,'[1]INTERNAL PARAMETERS-1'!$B$5:$J$44,8,FALSE)*VLOOKUP(HRYLD2!BU$4,'[1]INTERNAL PARAMETERS-1'!$B$5:$J$44,3,FALSE)</f>
        <v>0</v>
      </c>
      <c r="BV239" s="44">
        <f>HRYLD1!BV239*VLOOKUP(HRYLD2!BV$4,'[1]INTERNAL PARAMETERS-1'!$B$5:$J$44,5,FALSE)*VLOOKUP(HRYLD2!BV$4,'[1]INTERNAL PARAMETERS-1'!$B$5:$J$44,6,FALSE)*VLOOKUP(HRYLD2!BV$4,'[1]INTERNAL PARAMETERS-1'!$B$5:$J$44,3,FALSE) + HRYLD1!BV239*(1-VLOOKUP(HRYLD2!BV$4,'[1]INTERNAL PARAMETERS-1'!$B$5:$J$44,5,FALSE))*VLOOKUP(HRYLD2!BV$4,'[1]INTERNAL PARAMETERS-1'!$B$5:$J$44,8,FALSE)*VLOOKUP(HRYLD2!BV$4,'[1]INTERNAL PARAMETERS-1'!$B$5:$J$44,3,FALSE)</f>
        <v>0</v>
      </c>
      <c r="BW239" s="44">
        <f>HRYLD1!BW239*VLOOKUP(HRYLD2!BW$4,'[1]INTERNAL PARAMETERS-1'!$B$5:$J$44,5,FALSE)*VLOOKUP(HRYLD2!BW$4,'[1]INTERNAL PARAMETERS-1'!$B$5:$J$44,6,FALSE)*VLOOKUP(HRYLD2!BW$4,'[1]INTERNAL PARAMETERS-1'!$B$5:$J$44,3,FALSE) + HRYLD1!BW239*(1-VLOOKUP(HRYLD2!BW$4,'[1]INTERNAL PARAMETERS-1'!$B$5:$J$44,5,FALSE))*VLOOKUP(HRYLD2!BW$4,'[1]INTERNAL PARAMETERS-1'!$B$5:$J$44,8,FALSE)*VLOOKUP(HRYLD2!BW$4,'[1]INTERNAL PARAMETERS-1'!$B$5:$J$44,3,FALSE)</f>
        <v>0</v>
      </c>
      <c r="BX239" s="44">
        <f>HRYLD1!BX239*VLOOKUP(HRYLD2!BX$4,'[1]INTERNAL PARAMETERS-1'!$B$5:$J$44,5,FALSE)*VLOOKUP(HRYLD2!BX$4,'[1]INTERNAL PARAMETERS-1'!$B$5:$J$44,6,FALSE)*VLOOKUP(HRYLD2!BX$4,'[1]INTERNAL PARAMETERS-1'!$B$5:$J$44,3,FALSE) + HRYLD1!BX239*(1-VLOOKUP(HRYLD2!BX$4,'[1]INTERNAL PARAMETERS-1'!$B$5:$J$44,5,FALSE))*VLOOKUP(HRYLD2!BX$4,'[1]INTERNAL PARAMETERS-1'!$B$5:$J$44,8,FALSE)*VLOOKUP(HRYLD2!BX$4,'[1]INTERNAL PARAMETERS-1'!$B$5:$J$44,3,FALSE)</f>
        <v>0</v>
      </c>
      <c r="BY239" s="44">
        <f>HRYLD1!BY239*VLOOKUP(HRYLD2!BY$4,'[1]INTERNAL PARAMETERS-1'!$B$5:$J$44,5,FALSE)*VLOOKUP(HRYLD2!BY$4,'[1]INTERNAL PARAMETERS-1'!$B$5:$J$44,6,FALSE)*VLOOKUP(HRYLD2!BY$4,'[1]INTERNAL PARAMETERS-1'!$B$5:$J$44,3,FALSE) + HRYLD1!BY239*(1-VLOOKUP(HRYLD2!BY$4,'[1]INTERNAL PARAMETERS-1'!$B$5:$J$44,5,FALSE))*VLOOKUP(HRYLD2!BY$4,'[1]INTERNAL PARAMETERS-1'!$B$5:$J$44,8,FALSE)*VLOOKUP(HRYLD2!BY$4,'[1]INTERNAL PARAMETERS-1'!$B$5:$J$44,3,FALSE)</f>
        <v>0</v>
      </c>
      <c r="BZ239" s="44">
        <f>HRYLD1!BZ239*VLOOKUP(HRYLD2!BZ$4,'[1]INTERNAL PARAMETERS-1'!$B$5:$J$44,5,FALSE)*VLOOKUP(HRYLD2!BZ$4,'[1]INTERNAL PARAMETERS-1'!$B$5:$J$44,6,FALSE)*VLOOKUP(HRYLD2!BZ$4,'[1]INTERNAL PARAMETERS-1'!$B$5:$J$44,3,FALSE) + HRYLD1!BZ239*(1-VLOOKUP(HRYLD2!BZ$4,'[1]INTERNAL PARAMETERS-1'!$B$5:$J$44,5,FALSE))*VLOOKUP(HRYLD2!BZ$4,'[1]INTERNAL PARAMETERS-1'!$B$5:$J$44,8,FALSE)*VLOOKUP(HRYLD2!BZ$4,'[1]INTERNAL PARAMETERS-1'!$B$5:$J$44,3,FALSE)</f>
        <v>0</v>
      </c>
      <c r="CA239" s="44">
        <f>HRYLD1!CA239*VLOOKUP(HRYLD2!CA$4,'[1]INTERNAL PARAMETERS-1'!$B$5:$J$44,5,FALSE)*VLOOKUP(HRYLD2!CA$4,'[1]INTERNAL PARAMETERS-1'!$B$5:$J$44,6,FALSE)*VLOOKUP(HRYLD2!CA$4,'[1]INTERNAL PARAMETERS-1'!$B$5:$J$44,3,FALSE) + HRYLD1!CA239*(1-VLOOKUP(HRYLD2!CA$4,'[1]INTERNAL PARAMETERS-1'!$B$5:$J$44,5,FALSE))*VLOOKUP(HRYLD2!CA$4,'[1]INTERNAL PARAMETERS-1'!$B$5:$J$44,8,FALSE)*VLOOKUP(HRYLD2!CA$4,'[1]INTERNAL PARAMETERS-1'!$B$5:$J$44,3,FALSE)</f>
        <v>0</v>
      </c>
      <c r="CB239" s="44">
        <f>HRYLD1!CB239*VLOOKUP(HRYLD2!CB$4,'[1]INTERNAL PARAMETERS-1'!$B$5:$J$44,5,FALSE)*VLOOKUP(HRYLD2!CB$4,'[1]INTERNAL PARAMETERS-1'!$B$5:$J$44,6,FALSE)*VLOOKUP(HRYLD2!CB$4,'[1]INTERNAL PARAMETERS-1'!$B$5:$J$44,3,FALSE) + HRYLD1!CB239*(1-VLOOKUP(HRYLD2!CB$4,'[1]INTERNAL PARAMETERS-1'!$B$5:$J$44,5,FALSE))*VLOOKUP(HRYLD2!CB$4,'[1]INTERNAL PARAMETERS-1'!$B$5:$J$44,8,FALSE)*VLOOKUP(HRYLD2!CB$4,'[1]INTERNAL PARAMETERS-1'!$B$5:$J$44,3,FALSE)</f>
        <v>0</v>
      </c>
      <c r="CC239" s="44">
        <f>HRYLD1!CC239*VLOOKUP(HRYLD2!CC$4,'[1]INTERNAL PARAMETERS-1'!$B$5:$J$44,5,FALSE)*VLOOKUP(HRYLD2!CC$4,'[1]INTERNAL PARAMETERS-1'!$B$5:$J$44,6,FALSE)*VLOOKUP(HRYLD2!CC$4,'[1]INTERNAL PARAMETERS-1'!$B$5:$J$44,3,FALSE) + HRYLD1!CC239*(1-VLOOKUP(HRYLD2!CC$4,'[1]INTERNAL PARAMETERS-1'!$B$5:$J$44,5,FALSE))*VLOOKUP(HRYLD2!CC$4,'[1]INTERNAL PARAMETERS-1'!$B$5:$J$44,8,FALSE)*VLOOKUP(HRYLD2!CC$4,'[1]INTERNAL PARAMETERS-1'!$B$5:$J$44,3,FALSE)</f>
        <v>0</v>
      </c>
      <c r="CD239" s="44">
        <f>HRYLD1!CD239*VLOOKUP(HRYLD2!CD$4,'[1]INTERNAL PARAMETERS-1'!$B$5:$J$44,5,FALSE)*VLOOKUP(HRYLD2!CD$4,'[1]INTERNAL PARAMETERS-1'!$B$5:$J$44,6,FALSE)*VLOOKUP(HRYLD2!CD$4,'[1]INTERNAL PARAMETERS-1'!$B$5:$J$44,3,FALSE) + HRYLD1!CD239*(1-VLOOKUP(HRYLD2!CD$4,'[1]INTERNAL PARAMETERS-1'!$B$5:$J$44,5,FALSE))*VLOOKUP(HRYLD2!CD$4,'[1]INTERNAL PARAMETERS-1'!$B$5:$J$44,8,FALSE)*VLOOKUP(HRYLD2!CD$4,'[1]INTERNAL PARAMETERS-1'!$B$5:$J$44,3,FALSE)</f>
        <v>0</v>
      </c>
      <c r="CE239" s="44">
        <f>HRYLD1!CE239*VLOOKUP(HRYLD2!CE$4,'[1]INTERNAL PARAMETERS-1'!$B$5:$J$44,5,FALSE)*VLOOKUP(HRYLD2!CE$4,'[1]INTERNAL PARAMETERS-1'!$B$5:$J$44,6,FALSE)*VLOOKUP(HRYLD2!CE$4,'[1]INTERNAL PARAMETERS-1'!$B$5:$J$44,3,FALSE) + HRYLD1!CE239*(1-VLOOKUP(HRYLD2!CE$4,'[1]INTERNAL PARAMETERS-1'!$B$5:$J$44,5,FALSE))*VLOOKUP(HRYLD2!CE$4,'[1]INTERNAL PARAMETERS-1'!$B$5:$J$44,8,FALSE)*VLOOKUP(HRYLD2!CE$4,'[1]INTERNAL PARAMETERS-1'!$B$5:$J$44,3,FALSE)</f>
        <v>0</v>
      </c>
      <c r="CF239" s="44">
        <f>HRYLD1!CF239*VLOOKUP(HRYLD2!CF$4,'[1]INTERNAL PARAMETERS-1'!$B$5:$J$44,5,FALSE)*VLOOKUP(HRYLD2!CF$4,'[1]INTERNAL PARAMETERS-1'!$B$5:$J$44,6,FALSE)*VLOOKUP(HRYLD2!CF$4,'[1]INTERNAL PARAMETERS-1'!$B$5:$J$44,3,FALSE) + HRYLD1!CF239*(1-VLOOKUP(HRYLD2!CF$4,'[1]INTERNAL PARAMETERS-1'!$B$5:$J$44,5,FALSE))*VLOOKUP(HRYLD2!CF$4,'[1]INTERNAL PARAMETERS-1'!$B$5:$J$44,8,FALSE)*VLOOKUP(HRYLD2!CF$4,'[1]INTERNAL PARAMETERS-1'!$B$5:$J$44,3,FALSE)</f>
        <v>0</v>
      </c>
      <c r="CG239" s="44">
        <f>HRYLD1!CG239*VLOOKUP(HRYLD2!CG$4,'[1]INTERNAL PARAMETERS-1'!$B$5:$J$44,5,FALSE)*VLOOKUP(HRYLD2!CG$4,'[1]INTERNAL PARAMETERS-1'!$B$5:$J$44,6,FALSE)*VLOOKUP(HRYLD2!CG$4,'[1]INTERNAL PARAMETERS-1'!$B$5:$J$44,3,FALSE) + HRYLD1!CG239*(1-VLOOKUP(HRYLD2!CG$4,'[1]INTERNAL PARAMETERS-1'!$B$5:$J$44,5,FALSE))*VLOOKUP(HRYLD2!CG$4,'[1]INTERNAL PARAMETERS-1'!$B$5:$J$44,8,FALSE)*VLOOKUP(HRYLD2!CG$4,'[1]INTERNAL PARAMETERS-1'!$B$5:$J$44,3,FALSE)</f>
        <v>0</v>
      </c>
      <c r="CH239" s="43">
        <f>HRYLD1!CH239*VLOOKUP(HRYLD2!CH$4,'[1]INTERNAL PARAMETERS-1'!$B$5:$J$44,5,FALSE)*VLOOKUP(HRYLD2!CH$4,'[1]INTERNAL PARAMETERS-1'!$B$5:$J$44,6,FALSE)*VLOOKUP(HRYLD2!CH$4,'[1]INTERNAL PARAMETERS-1'!$B$5:$J$44,3,FALSE) + HRYLD1!CH239*(1-VLOOKUP(HRYLD2!CH$4,'[1]INTERNAL PARAMETERS-1'!$B$5:$J$44,5,FALSE))*VLOOKUP(HRYLD2!CH$4,'[1]INTERNAL PARAMETERS-1'!$B$5:$J$44,8,FALSE)*VLOOKUP(HRYLD2!CH$4,'[1]INTERNAL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49</v>
      </c>
      <c r="D240" s="60" t="s">
        <v>65</v>
      </c>
      <c r="E240" s="132">
        <f>HR!X240</f>
        <v>0</v>
      </c>
      <c r="F240" s="56">
        <f>'[1]INTERNAL PARAMETERS-1'!M6</f>
        <v>78.760000000000005</v>
      </c>
      <c r="G240" s="45">
        <f>HRYLD1!G240*VLOOKUP(HRYLD2!G$4,'[1]INTERNAL PARAMETERS-1'!$B$5:$J$44,5,FALSE)*VLOOKUP(HRYLD2!G$4,'[1]INTERNAL PARAMETERS-1'!$B$5:$J$44,7,FALSE)*HRYLD2!$F240 + HRYLD1!G240*(1-VLOOKUP(HRYLD2!G$4,'[1]INTERNAL PARAMETERS-1'!$B$5:$J$44,5,FALSE))*VLOOKUP(HRYLD2!G$4,'[1]INTERNAL PARAMETERS-1'!$B$5:$J$44,9,FALSE)*HRYLD2!$F240</f>
        <v>0</v>
      </c>
      <c r="H240" s="44">
        <f>HRYLD1!H240*VLOOKUP(HRYLD2!H$4,'[1]INTERNAL PARAMETERS-1'!$B$5:$J$44,5,FALSE)*VLOOKUP(HRYLD2!H$4,'[1]INTERNAL PARAMETERS-1'!$B$5:$J$44,7,FALSE)*HRYLD2!$F240 + HRYLD1!H240*(1-VLOOKUP(HRYLD2!H$4,'[1]INTERNAL PARAMETERS-1'!$B$5:$J$44,5,FALSE))*VLOOKUP(HRYLD2!H$4,'[1]INTERNAL PARAMETERS-1'!$B$5:$J$44,9,FALSE)*HRYLD2!$F240</f>
        <v>0</v>
      </c>
      <c r="I240" s="44">
        <f>HRYLD1!I240*VLOOKUP(HRYLD2!I$4,'[1]INTERNAL PARAMETERS-1'!$B$5:$J$44,5,FALSE)*VLOOKUP(HRYLD2!I$4,'[1]INTERNAL PARAMETERS-1'!$B$5:$J$44,7,FALSE)*HRYLD2!$F240 + HRYLD1!I240*(1-VLOOKUP(HRYLD2!I$4,'[1]INTERNAL PARAMETERS-1'!$B$5:$J$44,5,FALSE))*VLOOKUP(HRYLD2!I$4,'[1]INTERNAL PARAMETERS-1'!$B$5:$J$44,9,FALSE)*HRYLD2!$F240</f>
        <v>0</v>
      </c>
      <c r="J240" s="44">
        <f>HRYLD1!J240*VLOOKUP(HRYLD2!J$4,'[1]INTERNAL PARAMETERS-1'!$B$5:$J$44,5,FALSE)*VLOOKUP(HRYLD2!J$4,'[1]INTERNAL PARAMETERS-1'!$B$5:$J$44,7,FALSE)*HRYLD2!$F240 + HRYLD1!J240*(1-VLOOKUP(HRYLD2!J$4,'[1]INTERNAL PARAMETERS-1'!$B$5:$J$44,5,FALSE))*VLOOKUP(HRYLD2!J$4,'[1]INTERNAL PARAMETERS-1'!$B$5:$J$44,9,FALSE)*HRYLD2!$F240</f>
        <v>0</v>
      </c>
      <c r="K240" s="44">
        <f>HRYLD1!K240*VLOOKUP(HRYLD2!K$4,'[1]INTERNAL PARAMETERS-1'!$B$5:$J$44,5,FALSE)*VLOOKUP(HRYLD2!K$4,'[1]INTERNAL PARAMETERS-1'!$B$5:$J$44,7,FALSE)*HRYLD2!$F240 + HRYLD1!K240*(1-VLOOKUP(HRYLD2!K$4,'[1]INTERNAL PARAMETERS-1'!$B$5:$J$44,5,FALSE))*VLOOKUP(HRYLD2!K$4,'[1]INTERNAL PARAMETERS-1'!$B$5:$J$44,9,FALSE)*HRYLD2!$F240</f>
        <v>0</v>
      </c>
      <c r="L240" s="44">
        <f>HRYLD1!L240*VLOOKUP(HRYLD2!L$4,'[1]INTERNAL PARAMETERS-1'!$B$5:$J$44,5,FALSE)*VLOOKUP(HRYLD2!L$4,'[1]INTERNAL PARAMETERS-1'!$B$5:$J$44,7,FALSE)*HRYLD2!$F240 + HRYLD1!L240*(1-VLOOKUP(HRYLD2!L$4,'[1]INTERNAL PARAMETERS-1'!$B$5:$J$44,5,FALSE))*VLOOKUP(HRYLD2!L$4,'[1]INTERNAL PARAMETERS-1'!$B$5:$J$44,9,FALSE)*HRYLD2!$F240</f>
        <v>0</v>
      </c>
      <c r="M240" s="44">
        <f>HRYLD1!M240*VLOOKUP(HRYLD2!M$4,'[1]INTERNAL PARAMETERS-1'!$B$5:$J$44,5,FALSE)*VLOOKUP(HRYLD2!M$4,'[1]INTERNAL PARAMETERS-1'!$B$5:$J$44,7,FALSE)*HRYLD2!$F240 + HRYLD1!M240*(1-VLOOKUP(HRYLD2!M$4,'[1]INTERNAL PARAMETERS-1'!$B$5:$J$44,5,FALSE))*VLOOKUP(HRYLD2!M$4,'[1]INTERNAL PARAMETERS-1'!$B$5:$J$44,9,FALSE)*HRYLD2!$F240</f>
        <v>0</v>
      </c>
      <c r="N240" s="44">
        <f>HRYLD1!N240*VLOOKUP(HRYLD2!N$4,'[1]INTERNAL PARAMETERS-1'!$B$5:$J$44,5,FALSE)*VLOOKUP(HRYLD2!N$4,'[1]INTERNAL PARAMETERS-1'!$B$5:$J$44,7,FALSE)*HRYLD2!$F240 + HRYLD1!N240*(1-VLOOKUP(HRYLD2!N$4,'[1]INTERNAL PARAMETERS-1'!$B$5:$J$44,5,FALSE))*VLOOKUP(HRYLD2!N$4,'[1]INTERNAL PARAMETERS-1'!$B$5:$J$44,9,FALSE)*HRYLD2!$F240</f>
        <v>0</v>
      </c>
      <c r="O240" s="44">
        <f>HRYLD1!O240*VLOOKUP(HRYLD2!O$4,'[1]INTERNAL PARAMETERS-1'!$B$5:$J$44,5,FALSE)*VLOOKUP(HRYLD2!O$4,'[1]INTERNAL PARAMETERS-1'!$B$5:$J$44,7,FALSE)*HRYLD2!$F240 + HRYLD1!O240*(1-VLOOKUP(HRYLD2!O$4,'[1]INTERNAL PARAMETERS-1'!$B$5:$J$44,5,FALSE))*VLOOKUP(HRYLD2!O$4,'[1]INTERNAL PARAMETERS-1'!$B$5:$J$44,9,FALSE)*HRYLD2!$F240</f>
        <v>0</v>
      </c>
      <c r="P240" s="44">
        <f>HRYLD1!P240*VLOOKUP(HRYLD2!P$4,'[1]INTERNAL PARAMETERS-1'!$B$5:$J$44,5,FALSE)*VLOOKUP(HRYLD2!P$4,'[1]INTERNAL PARAMETERS-1'!$B$5:$J$44,7,FALSE)*HRYLD2!$F240 + HRYLD1!P240*(1-VLOOKUP(HRYLD2!P$4,'[1]INTERNAL PARAMETERS-1'!$B$5:$J$44,5,FALSE))*VLOOKUP(HRYLD2!P$4,'[1]INTERNAL PARAMETERS-1'!$B$5:$J$44,9,FALSE)*HRYLD2!$F240</f>
        <v>0</v>
      </c>
      <c r="Q240" s="44">
        <f>HRYLD1!Q240*VLOOKUP(HRYLD2!Q$4,'[1]INTERNAL PARAMETERS-1'!$B$5:$J$44,5,FALSE)*VLOOKUP(HRYLD2!Q$4,'[1]INTERNAL PARAMETERS-1'!$B$5:$J$44,7,FALSE)*HRYLD2!$F240 + HRYLD1!Q240*(1-VLOOKUP(HRYLD2!Q$4,'[1]INTERNAL PARAMETERS-1'!$B$5:$J$44,5,FALSE))*VLOOKUP(HRYLD2!Q$4,'[1]INTERNAL PARAMETERS-1'!$B$5:$J$44,9,FALSE)*HRYLD2!$F240</f>
        <v>0</v>
      </c>
      <c r="R240" s="44">
        <f>HRYLD1!R240*VLOOKUP(HRYLD2!R$4,'[1]INTERNAL PARAMETERS-1'!$B$5:$J$44,5,FALSE)*VLOOKUP(HRYLD2!R$4,'[1]INTERNAL PARAMETERS-1'!$B$5:$J$44,7,FALSE)*HRYLD2!$F240 + HRYLD1!R240*(1-VLOOKUP(HRYLD2!R$4,'[1]INTERNAL PARAMETERS-1'!$B$5:$J$44,5,FALSE))*VLOOKUP(HRYLD2!R$4,'[1]INTERNAL PARAMETERS-1'!$B$5:$J$44,9,FALSE)*HRYLD2!$F240</f>
        <v>0</v>
      </c>
      <c r="S240" s="44">
        <f>HRYLD1!S240*VLOOKUP(HRYLD2!S$4,'[1]INTERNAL PARAMETERS-1'!$B$5:$J$44,5,FALSE)*VLOOKUP(HRYLD2!S$4,'[1]INTERNAL PARAMETERS-1'!$B$5:$J$44,7,FALSE)*HRYLD2!$F240 + HRYLD1!S240*(1-VLOOKUP(HRYLD2!S$4,'[1]INTERNAL PARAMETERS-1'!$B$5:$J$44,5,FALSE))*VLOOKUP(HRYLD2!S$4,'[1]INTERNAL PARAMETERS-1'!$B$5:$J$44,9,FALSE)*HRYLD2!$F240</f>
        <v>0</v>
      </c>
      <c r="T240" s="44">
        <f>HRYLD1!T240*VLOOKUP(HRYLD2!T$4,'[1]INTERNAL PARAMETERS-1'!$B$5:$J$44,5,FALSE)*VLOOKUP(HRYLD2!T$4,'[1]INTERNAL PARAMETERS-1'!$B$5:$J$44,7,FALSE)*HRYLD2!$F240 + HRYLD1!T240*(1-VLOOKUP(HRYLD2!T$4,'[1]INTERNAL PARAMETERS-1'!$B$5:$J$44,5,FALSE))*VLOOKUP(HRYLD2!T$4,'[1]INTERNAL PARAMETERS-1'!$B$5:$J$44,9,FALSE)*HRYLD2!$F240</f>
        <v>0</v>
      </c>
      <c r="U240" s="44">
        <f>HRYLD1!U240*VLOOKUP(HRYLD2!U$4,'[1]INTERNAL PARAMETERS-1'!$B$5:$J$44,5,FALSE)*VLOOKUP(HRYLD2!U$4,'[1]INTERNAL PARAMETERS-1'!$B$5:$J$44,7,FALSE)*HRYLD2!$F240 + HRYLD1!U240*(1-VLOOKUP(HRYLD2!U$4,'[1]INTERNAL PARAMETERS-1'!$B$5:$J$44,5,FALSE))*VLOOKUP(HRYLD2!U$4,'[1]INTERNAL PARAMETERS-1'!$B$5:$J$44,9,FALSE)*HRYLD2!$F240</f>
        <v>0</v>
      </c>
      <c r="V240" s="44">
        <f>HRYLD1!V240*VLOOKUP(HRYLD2!V$4,'[1]INTERNAL PARAMETERS-1'!$B$5:$J$44,5,FALSE)*VLOOKUP(HRYLD2!V$4,'[1]INTERNAL PARAMETERS-1'!$B$5:$J$44,7,FALSE)*HRYLD2!$F240 + HRYLD1!V240*(1-VLOOKUP(HRYLD2!V$4,'[1]INTERNAL PARAMETERS-1'!$B$5:$J$44,5,FALSE))*VLOOKUP(HRYLD2!V$4,'[1]INTERNAL PARAMETERS-1'!$B$5:$J$44,9,FALSE)*HRYLD2!$F240</f>
        <v>0</v>
      </c>
      <c r="W240" s="44">
        <f>HRYLD1!W240*VLOOKUP(HRYLD2!W$4,'[1]INTERNAL PARAMETERS-1'!$B$5:$J$44,5,FALSE)*VLOOKUP(HRYLD2!W$4,'[1]INTERNAL PARAMETERS-1'!$B$5:$J$44,7,FALSE)*HRYLD2!$F240 + HRYLD1!W240*(1-VLOOKUP(HRYLD2!W$4,'[1]INTERNAL PARAMETERS-1'!$B$5:$J$44,5,FALSE))*VLOOKUP(HRYLD2!W$4,'[1]INTERNAL PARAMETERS-1'!$B$5:$J$44,9,FALSE)*HRYLD2!$F240</f>
        <v>0</v>
      </c>
      <c r="X240" s="44">
        <f>HRYLD1!X240*VLOOKUP(HRYLD2!X$4,'[1]INTERNAL PARAMETERS-1'!$B$5:$J$44,5,FALSE)*VLOOKUP(HRYLD2!X$4,'[1]INTERNAL PARAMETERS-1'!$B$5:$J$44,7,FALSE)*HRYLD2!$F240 + HRYLD1!X240*(1-VLOOKUP(HRYLD2!X$4,'[1]INTERNAL PARAMETERS-1'!$B$5:$J$44,5,FALSE))*VLOOKUP(HRYLD2!X$4,'[1]INTERNAL PARAMETERS-1'!$B$5:$J$44,9,FALSE)*HRYLD2!$F240</f>
        <v>0</v>
      </c>
      <c r="Y240" s="44">
        <f>HRYLD1!Y240*VLOOKUP(HRYLD2!Y$4,'[1]INTERNAL PARAMETERS-1'!$B$5:$J$44,5,FALSE)*VLOOKUP(HRYLD2!Y$4,'[1]INTERNAL PARAMETERS-1'!$B$5:$J$44,7,FALSE)*HRYLD2!$F240 + HRYLD1!Y240*(1-VLOOKUP(HRYLD2!Y$4,'[1]INTERNAL PARAMETERS-1'!$B$5:$J$44,5,FALSE))*VLOOKUP(HRYLD2!Y$4,'[1]INTERNAL PARAMETERS-1'!$B$5:$J$44,9,FALSE)*HRYLD2!$F240</f>
        <v>0</v>
      </c>
      <c r="Z240" s="44">
        <f>HRYLD1!Z240*VLOOKUP(HRYLD2!Z$4,'[1]INTERNAL PARAMETERS-1'!$B$5:$J$44,5,FALSE)*VLOOKUP(HRYLD2!Z$4,'[1]INTERNAL PARAMETERS-1'!$B$5:$J$44,7,FALSE)*HRYLD2!$F240 + HRYLD1!Z240*(1-VLOOKUP(HRYLD2!Z$4,'[1]INTERNAL PARAMETERS-1'!$B$5:$J$44,5,FALSE))*VLOOKUP(HRYLD2!Z$4,'[1]INTERNAL PARAMETERS-1'!$B$5:$J$44,9,FALSE)*HRYLD2!$F240</f>
        <v>0</v>
      </c>
      <c r="AA240" s="44">
        <f>HRYLD1!AA240*VLOOKUP(HRYLD2!AA$4,'[1]INTERNAL PARAMETERS-1'!$B$5:$J$44,5,FALSE)*VLOOKUP(HRYLD2!AA$4,'[1]INTERNAL PARAMETERS-1'!$B$5:$J$44,7,FALSE)*HRYLD2!$F240 + HRYLD1!AA240*(1-VLOOKUP(HRYLD2!AA$4,'[1]INTERNAL PARAMETERS-1'!$B$5:$J$44,5,FALSE))*VLOOKUP(HRYLD2!AA$4,'[1]INTERNAL PARAMETERS-1'!$B$5:$J$44,9,FALSE)*HRYLD2!$F240</f>
        <v>0</v>
      </c>
      <c r="AB240" s="44">
        <f>HRYLD1!AB240*VLOOKUP(HRYLD2!AB$4,'[1]INTERNAL PARAMETERS-1'!$B$5:$J$44,5,FALSE)*VLOOKUP(HRYLD2!AB$4,'[1]INTERNAL PARAMETERS-1'!$B$5:$J$44,7,FALSE)*HRYLD2!$F240 + HRYLD1!AB240*(1-VLOOKUP(HRYLD2!AB$4,'[1]INTERNAL PARAMETERS-1'!$B$5:$J$44,5,FALSE))*VLOOKUP(HRYLD2!AB$4,'[1]INTERNAL PARAMETERS-1'!$B$5:$J$44,9,FALSE)*HRYLD2!$F240</f>
        <v>0</v>
      </c>
      <c r="AC240" s="44">
        <f>HRYLD1!AC240*VLOOKUP(HRYLD2!AC$4,'[1]INTERNAL PARAMETERS-1'!$B$5:$J$44,5,FALSE)*VLOOKUP(HRYLD2!AC$4,'[1]INTERNAL PARAMETERS-1'!$B$5:$J$44,7,FALSE)*HRYLD2!$F240 + HRYLD1!AC240*(1-VLOOKUP(HRYLD2!AC$4,'[1]INTERNAL PARAMETERS-1'!$B$5:$J$44,5,FALSE))*VLOOKUP(HRYLD2!AC$4,'[1]INTERNAL PARAMETERS-1'!$B$5:$J$44,9,FALSE)*HRYLD2!$F240</f>
        <v>0</v>
      </c>
      <c r="AD240" s="44">
        <f>HRYLD1!AD240*VLOOKUP(HRYLD2!AD$4,'[1]INTERNAL PARAMETERS-1'!$B$5:$J$44,5,FALSE)*VLOOKUP(HRYLD2!AD$4,'[1]INTERNAL PARAMETERS-1'!$B$5:$J$44,7,FALSE)*HRYLD2!$F240 + HRYLD1!AD240*(1-VLOOKUP(HRYLD2!AD$4,'[1]INTERNAL PARAMETERS-1'!$B$5:$J$44,5,FALSE))*VLOOKUP(HRYLD2!AD$4,'[1]INTERNAL PARAMETERS-1'!$B$5:$J$44,9,FALSE)*HRYLD2!$F240</f>
        <v>0</v>
      </c>
      <c r="AE240" s="44">
        <f>HRYLD1!AE240*VLOOKUP(HRYLD2!AE$4,'[1]INTERNAL PARAMETERS-1'!$B$5:$J$44,5,FALSE)*VLOOKUP(HRYLD2!AE$4,'[1]INTERNAL PARAMETERS-1'!$B$5:$J$44,7,FALSE)*HRYLD2!$F240 + HRYLD1!AE240*(1-VLOOKUP(HRYLD2!AE$4,'[1]INTERNAL PARAMETERS-1'!$B$5:$J$44,5,FALSE))*VLOOKUP(HRYLD2!AE$4,'[1]INTERNAL PARAMETERS-1'!$B$5:$J$44,9,FALSE)*HRYLD2!$F240</f>
        <v>0</v>
      </c>
      <c r="AF240" s="44">
        <f>HRYLD1!AF240*VLOOKUP(HRYLD2!AF$4,'[1]INTERNAL PARAMETERS-1'!$B$5:$J$44,5,FALSE)*VLOOKUP(HRYLD2!AF$4,'[1]INTERNAL PARAMETERS-1'!$B$5:$J$44,7,FALSE)*HRYLD2!$F240 + HRYLD1!AF240*(1-VLOOKUP(HRYLD2!AF$4,'[1]INTERNAL PARAMETERS-1'!$B$5:$J$44,5,FALSE))*VLOOKUP(HRYLD2!AF$4,'[1]INTERNAL PARAMETERS-1'!$B$5:$J$44,9,FALSE)*HRYLD2!$F240</f>
        <v>0</v>
      </c>
      <c r="AG240" s="44">
        <f>HRYLD1!AG240*VLOOKUP(HRYLD2!AG$4,'[1]INTERNAL PARAMETERS-1'!$B$5:$J$44,5,FALSE)*VLOOKUP(HRYLD2!AG$4,'[1]INTERNAL PARAMETERS-1'!$B$5:$J$44,7,FALSE)*HRYLD2!$F240 + HRYLD1!AG240*(1-VLOOKUP(HRYLD2!AG$4,'[1]INTERNAL PARAMETERS-1'!$B$5:$J$44,5,FALSE))*VLOOKUP(HRYLD2!AG$4,'[1]INTERNAL PARAMETERS-1'!$B$5:$J$44,9,FALSE)*HRYLD2!$F240</f>
        <v>0</v>
      </c>
      <c r="AH240" s="44">
        <f>HRYLD1!AH240*VLOOKUP(HRYLD2!AH$4,'[1]INTERNAL PARAMETERS-1'!$B$5:$J$44,5,FALSE)*VLOOKUP(HRYLD2!AH$4,'[1]INTERNAL PARAMETERS-1'!$B$5:$J$44,7,FALSE)*HRYLD2!$F240 + HRYLD1!AH240*(1-VLOOKUP(HRYLD2!AH$4,'[1]INTERNAL PARAMETERS-1'!$B$5:$J$44,5,FALSE))*VLOOKUP(HRYLD2!AH$4,'[1]INTERNAL PARAMETERS-1'!$B$5:$J$44,9,FALSE)*HRYLD2!$F240</f>
        <v>0</v>
      </c>
      <c r="AI240" s="44">
        <f>HRYLD1!AI240*VLOOKUP(HRYLD2!AI$4,'[1]INTERNAL PARAMETERS-1'!$B$5:$J$44,5,FALSE)*VLOOKUP(HRYLD2!AI$4,'[1]INTERNAL PARAMETERS-1'!$B$5:$J$44,7,FALSE)*HRYLD2!$F240 + HRYLD1!AI240*(1-VLOOKUP(HRYLD2!AI$4,'[1]INTERNAL PARAMETERS-1'!$B$5:$J$44,5,FALSE))*VLOOKUP(HRYLD2!AI$4,'[1]INTERNAL PARAMETERS-1'!$B$5:$J$44,9,FALSE)*HRYLD2!$F240</f>
        <v>0</v>
      </c>
      <c r="AJ240" s="44">
        <f>HRYLD1!AJ240*VLOOKUP(HRYLD2!AJ$4,'[1]INTERNAL PARAMETERS-1'!$B$5:$J$44,5,FALSE)*VLOOKUP(HRYLD2!AJ$4,'[1]INTERNAL PARAMETERS-1'!$B$5:$J$44,7,FALSE)*HRYLD2!$F240 + HRYLD1!AJ240*(1-VLOOKUP(HRYLD2!AJ$4,'[1]INTERNAL PARAMETERS-1'!$B$5:$J$44,5,FALSE))*VLOOKUP(HRYLD2!AJ$4,'[1]INTERNAL PARAMETERS-1'!$B$5:$J$44,9,FALSE)*HRYLD2!$F240</f>
        <v>0</v>
      </c>
      <c r="AK240" s="44">
        <f>HRYLD1!AK240*VLOOKUP(HRYLD2!AK$4,'[1]INTERNAL PARAMETERS-1'!$B$5:$J$44,5,FALSE)*VLOOKUP(HRYLD2!AK$4,'[1]INTERNAL PARAMETERS-1'!$B$5:$J$44,7,FALSE)*HRYLD2!$F240 + HRYLD1!AK240*(1-VLOOKUP(HRYLD2!AK$4,'[1]INTERNAL PARAMETERS-1'!$B$5:$J$44,5,FALSE))*VLOOKUP(HRYLD2!AK$4,'[1]INTERNAL PARAMETERS-1'!$B$5:$J$44,9,FALSE)*HRYLD2!$F240</f>
        <v>0</v>
      </c>
      <c r="AL240" s="44">
        <f>HRYLD1!AL240*VLOOKUP(HRYLD2!AL$4,'[1]INTERNAL PARAMETERS-1'!$B$5:$J$44,5,FALSE)*VLOOKUP(HRYLD2!AL$4,'[1]INTERNAL PARAMETERS-1'!$B$5:$J$44,7,FALSE)*HRYLD2!$F240 + HRYLD1!AL240*(1-VLOOKUP(HRYLD2!AL$4,'[1]INTERNAL PARAMETERS-1'!$B$5:$J$44,5,FALSE))*VLOOKUP(HRYLD2!AL$4,'[1]INTERNAL PARAMETERS-1'!$B$5:$J$44,9,FALSE)*HRYLD2!$F240</f>
        <v>0</v>
      </c>
      <c r="AM240" s="44">
        <f>HRYLD1!AM240*VLOOKUP(HRYLD2!AM$4,'[1]INTERNAL PARAMETERS-1'!$B$5:$J$44,5,FALSE)*VLOOKUP(HRYLD2!AM$4,'[1]INTERNAL PARAMETERS-1'!$B$5:$J$44,7,FALSE)*HRYLD2!$F240 + HRYLD1!AM240*(1-VLOOKUP(HRYLD2!AM$4,'[1]INTERNAL PARAMETERS-1'!$B$5:$J$44,5,FALSE))*VLOOKUP(HRYLD2!AM$4,'[1]INTERNAL PARAMETERS-1'!$B$5:$J$44,9,FALSE)*HRYLD2!$F240</f>
        <v>0</v>
      </c>
      <c r="AN240" s="44">
        <f>HRYLD1!AN240*VLOOKUP(HRYLD2!AN$4,'[1]INTERNAL PARAMETERS-1'!$B$5:$J$44,5,FALSE)*VLOOKUP(HRYLD2!AN$4,'[1]INTERNAL PARAMETERS-1'!$B$5:$J$44,7,FALSE)*HRYLD2!$F240 + HRYLD1!AN240*(1-VLOOKUP(HRYLD2!AN$4,'[1]INTERNAL PARAMETERS-1'!$B$5:$J$44,5,FALSE))*VLOOKUP(HRYLD2!AN$4,'[1]INTERNAL PARAMETERS-1'!$B$5:$J$44,9,FALSE)*HRYLD2!$F240</f>
        <v>0</v>
      </c>
      <c r="AO240" s="44">
        <f>HRYLD1!AO240*VLOOKUP(HRYLD2!AO$4,'[1]INTERNAL PARAMETERS-1'!$B$5:$J$44,5,FALSE)*VLOOKUP(HRYLD2!AO$4,'[1]INTERNAL PARAMETERS-1'!$B$5:$J$44,7,FALSE)*HRYLD2!$F240 + HRYLD1!AO240*(1-VLOOKUP(HRYLD2!AO$4,'[1]INTERNAL PARAMETERS-1'!$B$5:$J$44,5,FALSE))*VLOOKUP(HRYLD2!AO$4,'[1]INTERNAL PARAMETERS-1'!$B$5:$J$44,9,FALSE)*HRYLD2!$F240</f>
        <v>0</v>
      </c>
      <c r="AP240" s="44">
        <f>HRYLD1!AP240*VLOOKUP(HRYLD2!AP$4,'[1]INTERNAL PARAMETERS-1'!$B$5:$J$44,5,FALSE)*VLOOKUP(HRYLD2!AP$4,'[1]INTERNAL PARAMETERS-1'!$B$5:$J$44,7,FALSE)*HRYLD2!$F240 + HRYLD1!AP240*(1-VLOOKUP(HRYLD2!AP$4,'[1]INTERNAL PARAMETERS-1'!$B$5:$J$44,5,FALSE))*VLOOKUP(HRYLD2!AP$4,'[1]INTERNAL PARAMETERS-1'!$B$5:$J$44,9,FALSE)*HRYLD2!$F240</f>
        <v>0</v>
      </c>
      <c r="AQ240" s="44">
        <f>HRYLD1!AQ240*VLOOKUP(HRYLD2!AQ$4,'[1]INTERNAL PARAMETERS-1'!$B$5:$J$44,5,FALSE)*VLOOKUP(HRYLD2!AQ$4,'[1]INTERNAL PARAMETERS-1'!$B$5:$J$44,7,FALSE)*HRYLD2!$F240 + HRYLD1!AQ240*(1-VLOOKUP(HRYLD2!AQ$4,'[1]INTERNAL PARAMETERS-1'!$B$5:$J$44,5,FALSE))*VLOOKUP(HRYLD2!AQ$4,'[1]INTERNAL PARAMETERS-1'!$B$5:$J$44,9,FALSE)*HRYLD2!$F240</f>
        <v>0</v>
      </c>
      <c r="AR240" s="44">
        <f>HRYLD1!AR240*VLOOKUP(HRYLD2!AR$4,'[1]INTERNAL PARAMETERS-1'!$B$5:$J$44,5,FALSE)*VLOOKUP(HRYLD2!AR$4,'[1]INTERNAL PARAMETERS-1'!$B$5:$J$44,7,FALSE)*HRYLD2!$F240 + HRYLD1!AR240*(1-VLOOKUP(HRYLD2!AR$4,'[1]INTERNAL PARAMETERS-1'!$B$5:$J$44,5,FALSE))*VLOOKUP(HRYLD2!AR$4,'[1]INTERNAL PARAMETERS-1'!$B$5:$J$44,9,FALSE)*HRYLD2!$F240</f>
        <v>0</v>
      </c>
      <c r="AS240" s="44">
        <f>HRYLD1!AS240*VLOOKUP(HRYLD2!AS$4,'[1]INTERNAL PARAMETERS-1'!$B$5:$J$44,5,FALSE)*VLOOKUP(HRYLD2!AS$4,'[1]INTERNAL PARAMETERS-1'!$B$5:$J$44,7,FALSE)*HRYLD2!$F240 + HRYLD1!AS240*(1-VLOOKUP(HRYLD2!AS$4,'[1]INTERNAL PARAMETERS-1'!$B$5:$J$44,5,FALSE))*VLOOKUP(HRYLD2!AS$4,'[1]INTERNAL PARAMETERS-1'!$B$5:$J$44,9,FALSE)*HRYLD2!$F240</f>
        <v>0</v>
      </c>
      <c r="AT240" s="43">
        <f>HRYLD1!AT240*VLOOKUP(HRYLD2!AT$4,'[1]INTERNAL PARAMETERS-1'!$B$5:$J$44,5,FALSE)*VLOOKUP(HRYLD2!AT$4,'[1]INTERNAL PARAMETERS-1'!$B$5:$J$44,7,FALSE)*HRYLD2!$F240 + HRYLD1!AT240*(1-VLOOKUP(HRYLD2!AT$4,'[1]INTERNAL PARAMETERS-1'!$B$5:$J$44,5,FALSE))*VLOOKUP(HRYLD2!AT$4,'[1]INTERNAL PARAMETERS-1'!$B$5:$J$44,9,FALSE)*HRYLD2!$F240</f>
        <v>0</v>
      </c>
      <c r="AU240" s="45">
        <f>HRYLD1!AU240*VLOOKUP(HRYLD2!AU$4,'[1]INTERNAL PARAMETERS-1'!$B$5:$J$44,5,FALSE)*VLOOKUP(HRYLD2!AU$4,'[1]INTERNAL PARAMETERS-1'!$B$5:$J$44,6,FALSE)*VLOOKUP(HRYLD2!AU$4,'[1]INTERNAL PARAMETERS-1'!$B$5:$J$44,3,FALSE) + HRYLD1!AU240*(1-VLOOKUP(HRYLD2!AU$4,'[1]INTERNAL PARAMETERS-1'!$B$5:$J$44,5,FALSE))*VLOOKUP(HRYLD2!AU$4,'[1]INTERNAL PARAMETERS-1'!$B$5:$J$44,8,FALSE)*VLOOKUP(HRYLD2!AU$4,'[1]INTERNAL PARAMETERS-1'!$B$5:$J$44,3,FALSE)</f>
        <v>0</v>
      </c>
      <c r="AV240" s="44">
        <f>HRYLD1!AV240*VLOOKUP(HRYLD2!AV$4,'[1]INTERNAL PARAMETERS-1'!$B$5:$J$44,5,FALSE)*VLOOKUP(HRYLD2!AV$4,'[1]INTERNAL PARAMETERS-1'!$B$5:$J$44,6,FALSE)*VLOOKUP(HRYLD2!AV$4,'[1]INTERNAL PARAMETERS-1'!$B$5:$J$44,3,FALSE) + HRYLD1!AV240*(1-VLOOKUP(HRYLD2!AV$4,'[1]INTERNAL PARAMETERS-1'!$B$5:$J$44,5,FALSE))*VLOOKUP(HRYLD2!AV$4,'[1]INTERNAL PARAMETERS-1'!$B$5:$J$44,8,FALSE)*VLOOKUP(HRYLD2!AV$4,'[1]INTERNAL PARAMETERS-1'!$B$5:$J$44,3,FALSE)</f>
        <v>0</v>
      </c>
      <c r="AW240" s="44">
        <f>HRYLD1!AW240*VLOOKUP(HRYLD2!AW$4,'[1]INTERNAL PARAMETERS-1'!$B$5:$J$44,5,FALSE)*VLOOKUP(HRYLD2!AW$4,'[1]INTERNAL PARAMETERS-1'!$B$5:$J$44,6,FALSE)*VLOOKUP(HRYLD2!AW$4,'[1]INTERNAL PARAMETERS-1'!$B$5:$J$44,3,FALSE) + HRYLD1!AW240*(1-VLOOKUP(HRYLD2!AW$4,'[1]INTERNAL PARAMETERS-1'!$B$5:$J$44,5,FALSE))*VLOOKUP(HRYLD2!AW$4,'[1]INTERNAL PARAMETERS-1'!$B$5:$J$44,8,FALSE)*VLOOKUP(HRYLD2!AW$4,'[1]INTERNAL PARAMETERS-1'!$B$5:$J$44,3,FALSE)</f>
        <v>0</v>
      </c>
      <c r="AX240" s="44">
        <f>HRYLD1!AX240*VLOOKUP(HRYLD2!AX$4,'[1]INTERNAL PARAMETERS-1'!$B$5:$J$44,5,FALSE)*VLOOKUP(HRYLD2!AX$4,'[1]INTERNAL PARAMETERS-1'!$B$5:$J$44,6,FALSE)*VLOOKUP(HRYLD2!AX$4,'[1]INTERNAL PARAMETERS-1'!$B$5:$J$44,3,FALSE) + HRYLD1!AX240*(1-VLOOKUP(HRYLD2!AX$4,'[1]INTERNAL PARAMETERS-1'!$B$5:$J$44,5,FALSE))*VLOOKUP(HRYLD2!AX$4,'[1]INTERNAL PARAMETERS-1'!$B$5:$J$44,8,FALSE)*VLOOKUP(HRYLD2!AX$4,'[1]INTERNAL PARAMETERS-1'!$B$5:$J$44,3,FALSE)</f>
        <v>0</v>
      </c>
      <c r="AY240" s="44">
        <f>HRYLD1!AY240*VLOOKUP(HRYLD2!AY$4,'[1]INTERNAL PARAMETERS-1'!$B$5:$J$44,5,FALSE)*VLOOKUP(HRYLD2!AY$4,'[1]INTERNAL PARAMETERS-1'!$B$5:$J$44,6,FALSE)*VLOOKUP(HRYLD2!AY$4,'[1]INTERNAL PARAMETERS-1'!$B$5:$J$44,3,FALSE) + HRYLD1!AY240*(1-VLOOKUP(HRYLD2!AY$4,'[1]INTERNAL PARAMETERS-1'!$B$5:$J$44,5,FALSE))*VLOOKUP(HRYLD2!AY$4,'[1]INTERNAL PARAMETERS-1'!$B$5:$J$44,8,FALSE)*VLOOKUP(HRYLD2!AY$4,'[1]INTERNAL PARAMETERS-1'!$B$5:$J$44,3,FALSE)</f>
        <v>0</v>
      </c>
      <c r="AZ240" s="44">
        <f>HRYLD1!AZ240*VLOOKUP(HRYLD2!AZ$4,'[1]INTERNAL PARAMETERS-1'!$B$5:$J$44,5,FALSE)*VLOOKUP(HRYLD2!AZ$4,'[1]INTERNAL PARAMETERS-1'!$B$5:$J$44,6,FALSE)*VLOOKUP(HRYLD2!AZ$4,'[1]INTERNAL PARAMETERS-1'!$B$5:$J$44,3,FALSE) + HRYLD1!AZ240*(1-VLOOKUP(HRYLD2!AZ$4,'[1]INTERNAL PARAMETERS-1'!$B$5:$J$44,5,FALSE))*VLOOKUP(HRYLD2!AZ$4,'[1]INTERNAL PARAMETERS-1'!$B$5:$J$44,8,FALSE)*VLOOKUP(HRYLD2!AZ$4,'[1]INTERNAL PARAMETERS-1'!$B$5:$J$44,3,FALSE)</f>
        <v>0</v>
      </c>
      <c r="BA240" s="44">
        <f>HRYLD1!BA240*VLOOKUP(HRYLD2!BA$4,'[1]INTERNAL PARAMETERS-1'!$B$5:$J$44,5,FALSE)*VLOOKUP(HRYLD2!BA$4,'[1]INTERNAL PARAMETERS-1'!$B$5:$J$44,6,FALSE)*VLOOKUP(HRYLD2!BA$4,'[1]INTERNAL PARAMETERS-1'!$B$5:$J$44,3,FALSE) + HRYLD1!BA240*(1-VLOOKUP(HRYLD2!BA$4,'[1]INTERNAL PARAMETERS-1'!$B$5:$J$44,5,FALSE))*VLOOKUP(HRYLD2!BA$4,'[1]INTERNAL PARAMETERS-1'!$B$5:$J$44,8,FALSE)*VLOOKUP(HRYLD2!BA$4,'[1]INTERNAL PARAMETERS-1'!$B$5:$J$44,3,FALSE)</f>
        <v>0</v>
      </c>
      <c r="BB240" s="44">
        <f>HRYLD1!BB240*VLOOKUP(HRYLD2!BB$4,'[1]INTERNAL PARAMETERS-1'!$B$5:$J$44,5,FALSE)*VLOOKUP(HRYLD2!BB$4,'[1]INTERNAL PARAMETERS-1'!$B$5:$J$44,6,FALSE)*VLOOKUP(HRYLD2!BB$4,'[1]INTERNAL PARAMETERS-1'!$B$5:$J$44,3,FALSE) + HRYLD1!BB240*(1-VLOOKUP(HRYLD2!BB$4,'[1]INTERNAL PARAMETERS-1'!$B$5:$J$44,5,FALSE))*VLOOKUP(HRYLD2!BB$4,'[1]INTERNAL PARAMETERS-1'!$B$5:$J$44,8,FALSE)*VLOOKUP(HRYLD2!BB$4,'[1]INTERNAL PARAMETERS-1'!$B$5:$J$44,3,FALSE)</f>
        <v>0</v>
      </c>
      <c r="BC240" s="44">
        <f>HRYLD1!BC240*VLOOKUP(HRYLD2!BC$4,'[1]INTERNAL PARAMETERS-1'!$B$5:$J$44,5,FALSE)*VLOOKUP(HRYLD2!BC$4,'[1]INTERNAL PARAMETERS-1'!$B$5:$J$44,6,FALSE)*VLOOKUP(HRYLD2!BC$4,'[1]INTERNAL PARAMETERS-1'!$B$5:$J$44,3,FALSE) + HRYLD1!BC240*(1-VLOOKUP(HRYLD2!BC$4,'[1]INTERNAL PARAMETERS-1'!$B$5:$J$44,5,FALSE))*VLOOKUP(HRYLD2!BC$4,'[1]INTERNAL PARAMETERS-1'!$B$5:$J$44,8,FALSE)*VLOOKUP(HRYLD2!BC$4,'[1]INTERNAL PARAMETERS-1'!$B$5:$J$44,3,FALSE)</f>
        <v>0</v>
      </c>
      <c r="BD240" s="44">
        <f>HRYLD1!BD240*VLOOKUP(HRYLD2!BD$4,'[1]INTERNAL PARAMETERS-1'!$B$5:$J$44,5,FALSE)*VLOOKUP(HRYLD2!BD$4,'[1]INTERNAL PARAMETERS-1'!$B$5:$J$44,6,FALSE)*VLOOKUP(HRYLD2!BD$4,'[1]INTERNAL PARAMETERS-1'!$B$5:$J$44,3,FALSE) + HRYLD1!BD240*(1-VLOOKUP(HRYLD2!BD$4,'[1]INTERNAL PARAMETERS-1'!$B$5:$J$44,5,FALSE))*VLOOKUP(HRYLD2!BD$4,'[1]INTERNAL PARAMETERS-1'!$B$5:$J$44,8,FALSE)*VLOOKUP(HRYLD2!BD$4,'[1]INTERNAL PARAMETERS-1'!$B$5:$J$44,3,FALSE)</f>
        <v>0</v>
      </c>
      <c r="BE240" s="44">
        <f>HRYLD1!BE240*VLOOKUP(HRYLD2!BE$4,'[1]INTERNAL PARAMETERS-1'!$B$5:$J$44,5,FALSE)*VLOOKUP(HRYLD2!BE$4,'[1]INTERNAL PARAMETERS-1'!$B$5:$J$44,6,FALSE)*VLOOKUP(HRYLD2!BE$4,'[1]INTERNAL PARAMETERS-1'!$B$5:$J$44,3,FALSE) + HRYLD1!BE240*(1-VLOOKUP(HRYLD2!BE$4,'[1]INTERNAL PARAMETERS-1'!$B$5:$J$44,5,FALSE))*VLOOKUP(HRYLD2!BE$4,'[1]INTERNAL PARAMETERS-1'!$B$5:$J$44,8,FALSE)*VLOOKUP(HRYLD2!BE$4,'[1]INTERNAL PARAMETERS-1'!$B$5:$J$44,3,FALSE)</f>
        <v>0</v>
      </c>
      <c r="BF240" s="44">
        <f>HRYLD1!BF240*VLOOKUP(HRYLD2!BF$4,'[1]INTERNAL PARAMETERS-1'!$B$5:$J$44,5,FALSE)*VLOOKUP(HRYLD2!BF$4,'[1]INTERNAL PARAMETERS-1'!$B$5:$J$44,6,FALSE)*VLOOKUP(HRYLD2!BF$4,'[1]INTERNAL PARAMETERS-1'!$B$5:$J$44,3,FALSE) + HRYLD1!BF240*(1-VLOOKUP(HRYLD2!BF$4,'[1]INTERNAL PARAMETERS-1'!$B$5:$J$44,5,FALSE))*VLOOKUP(HRYLD2!BF$4,'[1]INTERNAL PARAMETERS-1'!$B$5:$J$44,8,FALSE)*VLOOKUP(HRYLD2!BF$4,'[1]INTERNAL PARAMETERS-1'!$B$5:$J$44,3,FALSE)</f>
        <v>0</v>
      </c>
      <c r="BG240" s="44">
        <f>HRYLD1!BG240*VLOOKUP(HRYLD2!BG$4,'[1]INTERNAL PARAMETERS-1'!$B$5:$J$44,5,FALSE)*VLOOKUP(HRYLD2!BG$4,'[1]INTERNAL PARAMETERS-1'!$B$5:$J$44,6,FALSE)*VLOOKUP(HRYLD2!BG$4,'[1]INTERNAL PARAMETERS-1'!$B$5:$J$44,3,FALSE) + HRYLD1!BG240*(1-VLOOKUP(HRYLD2!BG$4,'[1]INTERNAL PARAMETERS-1'!$B$5:$J$44,5,FALSE))*VLOOKUP(HRYLD2!BG$4,'[1]INTERNAL PARAMETERS-1'!$B$5:$J$44,8,FALSE)*VLOOKUP(HRYLD2!BG$4,'[1]INTERNAL PARAMETERS-1'!$B$5:$J$44,3,FALSE)</f>
        <v>0</v>
      </c>
      <c r="BH240" s="44">
        <f>HRYLD1!BH240*VLOOKUP(HRYLD2!BH$4,'[1]INTERNAL PARAMETERS-1'!$B$5:$J$44,5,FALSE)*VLOOKUP(HRYLD2!BH$4,'[1]INTERNAL PARAMETERS-1'!$B$5:$J$44,6,FALSE)*VLOOKUP(HRYLD2!BH$4,'[1]INTERNAL PARAMETERS-1'!$B$5:$J$44,3,FALSE) + HRYLD1!BH240*(1-VLOOKUP(HRYLD2!BH$4,'[1]INTERNAL PARAMETERS-1'!$B$5:$J$44,5,FALSE))*VLOOKUP(HRYLD2!BH$4,'[1]INTERNAL PARAMETERS-1'!$B$5:$J$44,8,FALSE)*VLOOKUP(HRYLD2!BH$4,'[1]INTERNAL PARAMETERS-1'!$B$5:$J$44,3,FALSE)</f>
        <v>0</v>
      </c>
      <c r="BI240" s="44">
        <f>HRYLD1!BI240*VLOOKUP(HRYLD2!BI$4,'[1]INTERNAL PARAMETERS-1'!$B$5:$J$44,5,FALSE)*VLOOKUP(HRYLD2!BI$4,'[1]INTERNAL PARAMETERS-1'!$B$5:$J$44,6,FALSE)*VLOOKUP(HRYLD2!BI$4,'[1]INTERNAL PARAMETERS-1'!$B$5:$J$44,3,FALSE) + HRYLD1!BI240*(1-VLOOKUP(HRYLD2!BI$4,'[1]INTERNAL PARAMETERS-1'!$B$5:$J$44,5,FALSE))*VLOOKUP(HRYLD2!BI$4,'[1]INTERNAL PARAMETERS-1'!$B$5:$J$44,8,FALSE)*VLOOKUP(HRYLD2!BI$4,'[1]INTERNAL PARAMETERS-1'!$B$5:$J$44,3,FALSE)</f>
        <v>0</v>
      </c>
      <c r="BJ240" s="44">
        <f>HRYLD1!BJ240*VLOOKUP(HRYLD2!BJ$4,'[1]INTERNAL PARAMETERS-1'!$B$5:$J$44,5,FALSE)*VLOOKUP(HRYLD2!BJ$4,'[1]INTERNAL PARAMETERS-1'!$B$5:$J$44,6,FALSE)*VLOOKUP(HRYLD2!BJ$4,'[1]INTERNAL PARAMETERS-1'!$B$5:$J$44,3,FALSE) + HRYLD1!BJ240*(1-VLOOKUP(HRYLD2!BJ$4,'[1]INTERNAL PARAMETERS-1'!$B$5:$J$44,5,FALSE))*VLOOKUP(HRYLD2!BJ$4,'[1]INTERNAL PARAMETERS-1'!$B$5:$J$44,8,FALSE)*VLOOKUP(HRYLD2!BJ$4,'[1]INTERNAL PARAMETERS-1'!$B$5:$J$44,3,FALSE)</f>
        <v>0</v>
      </c>
      <c r="BK240" s="44">
        <f>HRYLD1!BK240*VLOOKUP(HRYLD2!BK$4,'[1]INTERNAL PARAMETERS-1'!$B$5:$J$44,5,FALSE)*VLOOKUP(HRYLD2!BK$4,'[1]INTERNAL PARAMETERS-1'!$B$5:$J$44,6,FALSE)*VLOOKUP(HRYLD2!BK$4,'[1]INTERNAL PARAMETERS-1'!$B$5:$J$44,3,FALSE) + HRYLD1!BK240*(1-VLOOKUP(HRYLD2!BK$4,'[1]INTERNAL PARAMETERS-1'!$B$5:$J$44,5,FALSE))*VLOOKUP(HRYLD2!BK$4,'[1]INTERNAL PARAMETERS-1'!$B$5:$J$44,8,FALSE)*VLOOKUP(HRYLD2!BK$4,'[1]INTERNAL PARAMETERS-1'!$B$5:$J$44,3,FALSE)</f>
        <v>0</v>
      </c>
      <c r="BL240" s="44">
        <f>HRYLD1!BL240*VLOOKUP(HRYLD2!BL$4,'[1]INTERNAL PARAMETERS-1'!$B$5:$J$44,5,FALSE)*VLOOKUP(HRYLD2!BL$4,'[1]INTERNAL PARAMETERS-1'!$B$5:$J$44,6,FALSE)*VLOOKUP(HRYLD2!BL$4,'[1]INTERNAL PARAMETERS-1'!$B$5:$J$44,3,FALSE) + HRYLD1!BL240*(1-VLOOKUP(HRYLD2!BL$4,'[1]INTERNAL PARAMETERS-1'!$B$5:$J$44,5,FALSE))*VLOOKUP(HRYLD2!BL$4,'[1]INTERNAL PARAMETERS-1'!$B$5:$J$44,8,FALSE)*VLOOKUP(HRYLD2!BL$4,'[1]INTERNAL PARAMETERS-1'!$B$5:$J$44,3,FALSE)</f>
        <v>0</v>
      </c>
      <c r="BM240" s="44">
        <f>HRYLD1!BM240*VLOOKUP(HRYLD2!BM$4,'[1]INTERNAL PARAMETERS-1'!$B$5:$J$44,5,FALSE)*VLOOKUP(HRYLD2!BM$4,'[1]INTERNAL PARAMETERS-1'!$B$5:$J$44,6,FALSE)*VLOOKUP(HRYLD2!BM$4,'[1]INTERNAL PARAMETERS-1'!$B$5:$J$44,3,FALSE) + HRYLD1!BM240*(1-VLOOKUP(HRYLD2!BM$4,'[1]INTERNAL PARAMETERS-1'!$B$5:$J$44,5,FALSE))*VLOOKUP(HRYLD2!BM$4,'[1]INTERNAL PARAMETERS-1'!$B$5:$J$44,8,FALSE)*VLOOKUP(HRYLD2!BM$4,'[1]INTERNAL PARAMETERS-1'!$B$5:$J$44,3,FALSE)</f>
        <v>0</v>
      </c>
      <c r="BN240" s="44">
        <f>HRYLD1!BN240*VLOOKUP(HRYLD2!BN$4,'[1]INTERNAL PARAMETERS-1'!$B$5:$J$44,5,FALSE)*VLOOKUP(HRYLD2!BN$4,'[1]INTERNAL PARAMETERS-1'!$B$5:$J$44,6,FALSE)*VLOOKUP(HRYLD2!BN$4,'[1]INTERNAL PARAMETERS-1'!$B$5:$J$44,3,FALSE) + HRYLD1!BN240*(1-VLOOKUP(HRYLD2!BN$4,'[1]INTERNAL PARAMETERS-1'!$B$5:$J$44,5,FALSE))*VLOOKUP(HRYLD2!BN$4,'[1]INTERNAL PARAMETERS-1'!$B$5:$J$44,8,FALSE)*VLOOKUP(HRYLD2!BN$4,'[1]INTERNAL PARAMETERS-1'!$B$5:$J$44,3,FALSE)</f>
        <v>0</v>
      </c>
      <c r="BO240" s="44">
        <f>HRYLD1!BO240*VLOOKUP(HRYLD2!BO$4,'[1]INTERNAL PARAMETERS-1'!$B$5:$J$44,5,FALSE)*VLOOKUP(HRYLD2!BO$4,'[1]INTERNAL PARAMETERS-1'!$B$5:$J$44,6,FALSE)*VLOOKUP(HRYLD2!BO$4,'[1]INTERNAL PARAMETERS-1'!$B$5:$J$44,3,FALSE) + HRYLD1!BO240*(1-VLOOKUP(HRYLD2!BO$4,'[1]INTERNAL PARAMETERS-1'!$B$5:$J$44,5,FALSE))*VLOOKUP(HRYLD2!BO$4,'[1]INTERNAL PARAMETERS-1'!$B$5:$J$44,8,FALSE)*VLOOKUP(HRYLD2!BO$4,'[1]INTERNAL PARAMETERS-1'!$B$5:$J$44,3,FALSE)</f>
        <v>0</v>
      </c>
      <c r="BP240" s="44">
        <f>HRYLD1!BP240*VLOOKUP(HRYLD2!BP$4,'[1]INTERNAL PARAMETERS-1'!$B$5:$J$44,5,FALSE)*VLOOKUP(HRYLD2!BP$4,'[1]INTERNAL PARAMETERS-1'!$B$5:$J$44,6,FALSE)*VLOOKUP(HRYLD2!BP$4,'[1]INTERNAL PARAMETERS-1'!$B$5:$J$44,3,FALSE) + HRYLD1!BP240*(1-VLOOKUP(HRYLD2!BP$4,'[1]INTERNAL PARAMETERS-1'!$B$5:$J$44,5,FALSE))*VLOOKUP(HRYLD2!BP$4,'[1]INTERNAL PARAMETERS-1'!$B$5:$J$44,8,FALSE)*VLOOKUP(HRYLD2!BP$4,'[1]INTERNAL PARAMETERS-1'!$B$5:$J$44,3,FALSE)</f>
        <v>0</v>
      </c>
      <c r="BQ240" s="44">
        <f>HRYLD1!BQ240*VLOOKUP(HRYLD2!BQ$4,'[1]INTERNAL PARAMETERS-1'!$B$5:$J$44,5,FALSE)*VLOOKUP(HRYLD2!BQ$4,'[1]INTERNAL PARAMETERS-1'!$B$5:$J$44,6,FALSE)*VLOOKUP(HRYLD2!BQ$4,'[1]INTERNAL PARAMETERS-1'!$B$5:$J$44,3,FALSE) + HRYLD1!BQ240*(1-VLOOKUP(HRYLD2!BQ$4,'[1]INTERNAL PARAMETERS-1'!$B$5:$J$44,5,FALSE))*VLOOKUP(HRYLD2!BQ$4,'[1]INTERNAL PARAMETERS-1'!$B$5:$J$44,8,FALSE)*VLOOKUP(HRYLD2!BQ$4,'[1]INTERNAL PARAMETERS-1'!$B$5:$J$44,3,FALSE)</f>
        <v>0</v>
      </c>
      <c r="BR240" s="44">
        <f>HRYLD1!BR240*VLOOKUP(HRYLD2!BR$4,'[1]INTERNAL PARAMETERS-1'!$B$5:$J$44,5,FALSE)*VLOOKUP(HRYLD2!BR$4,'[1]INTERNAL PARAMETERS-1'!$B$5:$J$44,6,FALSE)*VLOOKUP(HRYLD2!BR$4,'[1]INTERNAL PARAMETERS-1'!$B$5:$J$44,3,FALSE) + HRYLD1!BR240*(1-VLOOKUP(HRYLD2!BR$4,'[1]INTERNAL PARAMETERS-1'!$B$5:$J$44,5,FALSE))*VLOOKUP(HRYLD2!BR$4,'[1]INTERNAL PARAMETERS-1'!$B$5:$J$44,8,FALSE)*VLOOKUP(HRYLD2!BR$4,'[1]INTERNAL PARAMETERS-1'!$B$5:$J$44,3,FALSE)</f>
        <v>0</v>
      </c>
      <c r="BS240" s="44">
        <f>HRYLD1!BS240*VLOOKUP(HRYLD2!BS$4,'[1]INTERNAL PARAMETERS-1'!$B$5:$J$44,5,FALSE)*VLOOKUP(HRYLD2!BS$4,'[1]INTERNAL PARAMETERS-1'!$B$5:$J$44,6,FALSE)*VLOOKUP(HRYLD2!BS$4,'[1]INTERNAL PARAMETERS-1'!$B$5:$J$44,3,FALSE) + HRYLD1!BS240*(1-VLOOKUP(HRYLD2!BS$4,'[1]INTERNAL PARAMETERS-1'!$B$5:$J$44,5,FALSE))*VLOOKUP(HRYLD2!BS$4,'[1]INTERNAL PARAMETERS-1'!$B$5:$J$44,8,FALSE)*VLOOKUP(HRYLD2!BS$4,'[1]INTERNAL PARAMETERS-1'!$B$5:$J$44,3,FALSE)</f>
        <v>0</v>
      </c>
      <c r="BT240" s="44">
        <f>HRYLD1!BT240*VLOOKUP(HRYLD2!BT$4,'[1]INTERNAL PARAMETERS-1'!$B$5:$J$44,5,FALSE)*VLOOKUP(HRYLD2!BT$4,'[1]INTERNAL PARAMETERS-1'!$B$5:$J$44,6,FALSE)*VLOOKUP(HRYLD2!BT$4,'[1]INTERNAL PARAMETERS-1'!$B$5:$J$44,3,FALSE) + HRYLD1!BT240*(1-VLOOKUP(HRYLD2!BT$4,'[1]INTERNAL PARAMETERS-1'!$B$5:$J$44,5,FALSE))*VLOOKUP(HRYLD2!BT$4,'[1]INTERNAL PARAMETERS-1'!$B$5:$J$44,8,FALSE)*VLOOKUP(HRYLD2!BT$4,'[1]INTERNAL PARAMETERS-1'!$B$5:$J$44,3,FALSE)</f>
        <v>0</v>
      </c>
      <c r="BU240" s="44">
        <f>HRYLD1!BU240*VLOOKUP(HRYLD2!BU$4,'[1]INTERNAL PARAMETERS-1'!$B$5:$J$44,5,FALSE)*VLOOKUP(HRYLD2!BU$4,'[1]INTERNAL PARAMETERS-1'!$B$5:$J$44,6,FALSE)*VLOOKUP(HRYLD2!BU$4,'[1]INTERNAL PARAMETERS-1'!$B$5:$J$44,3,FALSE) + HRYLD1!BU240*(1-VLOOKUP(HRYLD2!BU$4,'[1]INTERNAL PARAMETERS-1'!$B$5:$J$44,5,FALSE))*VLOOKUP(HRYLD2!BU$4,'[1]INTERNAL PARAMETERS-1'!$B$5:$J$44,8,FALSE)*VLOOKUP(HRYLD2!BU$4,'[1]INTERNAL PARAMETERS-1'!$B$5:$J$44,3,FALSE)</f>
        <v>0</v>
      </c>
      <c r="BV240" s="44">
        <f>HRYLD1!BV240*VLOOKUP(HRYLD2!BV$4,'[1]INTERNAL PARAMETERS-1'!$B$5:$J$44,5,FALSE)*VLOOKUP(HRYLD2!BV$4,'[1]INTERNAL PARAMETERS-1'!$B$5:$J$44,6,FALSE)*VLOOKUP(HRYLD2!BV$4,'[1]INTERNAL PARAMETERS-1'!$B$5:$J$44,3,FALSE) + HRYLD1!BV240*(1-VLOOKUP(HRYLD2!BV$4,'[1]INTERNAL PARAMETERS-1'!$B$5:$J$44,5,FALSE))*VLOOKUP(HRYLD2!BV$4,'[1]INTERNAL PARAMETERS-1'!$B$5:$J$44,8,FALSE)*VLOOKUP(HRYLD2!BV$4,'[1]INTERNAL PARAMETERS-1'!$B$5:$J$44,3,FALSE)</f>
        <v>0</v>
      </c>
      <c r="BW240" s="44">
        <f>HRYLD1!BW240*VLOOKUP(HRYLD2!BW$4,'[1]INTERNAL PARAMETERS-1'!$B$5:$J$44,5,FALSE)*VLOOKUP(HRYLD2!BW$4,'[1]INTERNAL PARAMETERS-1'!$B$5:$J$44,6,FALSE)*VLOOKUP(HRYLD2!BW$4,'[1]INTERNAL PARAMETERS-1'!$B$5:$J$44,3,FALSE) + HRYLD1!BW240*(1-VLOOKUP(HRYLD2!BW$4,'[1]INTERNAL PARAMETERS-1'!$B$5:$J$44,5,FALSE))*VLOOKUP(HRYLD2!BW$4,'[1]INTERNAL PARAMETERS-1'!$B$5:$J$44,8,FALSE)*VLOOKUP(HRYLD2!BW$4,'[1]INTERNAL PARAMETERS-1'!$B$5:$J$44,3,FALSE)</f>
        <v>0</v>
      </c>
      <c r="BX240" s="44">
        <f>HRYLD1!BX240*VLOOKUP(HRYLD2!BX$4,'[1]INTERNAL PARAMETERS-1'!$B$5:$J$44,5,FALSE)*VLOOKUP(HRYLD2!BX$4,'[1]INTERNAL PARAMETERS-1'!$B$5:$J$44,6,FALSE)*VLOOKUP(HRYLD2!BX$4,'[1]INTERNAL PARAMETERS-1'!$B$5:$J$44,3,FALSE) + HRYLD1!BX240*(1-VLOOKUP(HRYLD2!BX$4,'[1]INTERNAL PARAMETERS-1'!$B$5:$J$44,5,FALSE))*VLOOKUP(HRYLD2!BX$4,'[1]INTERNAL PARAMETERS-1'!$B$5:$J$44,8,FALSE)*VLOOKUP(HRYLD2!BX$4,'[1]INTERNAL PARAMETERS-1'!$B$5:$J$44,3,FALSE)</f>
        <v>0</v>
      </c>
      <c r="BY240" s="44">
        <f>HRYLD1!BY240*VLOOKUP(HRYLD2!BY$4,'[1]INTERNAL PARAMETERS-1'!$B$5:$J$44,5,FALSE)*VLOOKUP(HRYLD2!BY$4,'[1]INTERNAL PARAMETERS-1'!$B$5:$J$44,6,FALSE)*VLOOKUP(HRYLD2!BY$4,'[1]INTERNAL PARAMETERS-1'!$B$5:$J$44,3,FALSE) + HRYLD1!BY240*(1-VLOOKUP(HRYLD2!BY$4,'[1]INTERNAL PARAMETERS-1'!$B$5:$J$44,5,FALSE))*VLOOKUP(HRYLD2!BY$4,'[1]INTERNAL PARAMETERS-1'!$B$5:$J$44,8,FALSE)*VLOOKUP(HRYLD2!BY$4,'[1]INTERNAL PARAMETERS-1'!$B$5:$J$44,3,FALSE)</f>
        <v>0</v>
      </c>
      <c r="BZ240" s="44">
        <f>HRYLD1!BZ240*VLOOKUP(HRYLD2!BZ$4,'[1]INTERNAL PARAMETERS-1'!$B$5:$J$44,5,FALSE)*VLOOKUP(HRYLD2!BZ$4,'[1]INTERNAL PARAMETERS-1'!$B$5:$J$44,6,FALSE)*VLOOKUP(HRYLD2!BZ$4,'[1]INTERNAL PARAMETERS-1'!$B$5:$J$44,3,FALSE) + HRYLD1!BZ240*(1-VLOOKUP(HRYLD2!BZ$4,'[1]INTERNAL PARAMETERS-1'!$B$5:$J$44,5,FALSE))*VLOOKUP(HRYLD2!BZ$4,'[1]INTERNAL PARAMETERS-1'!$B$5:$J$44,8,FALSE)*VLOOKUP(HRYLD2!BZ$4,'[1]INTERNAL PARAMETERS-1'!$B$5:$J$44,3,FALSE)</f>
        <v>0</v>
      </c>
      <c r="CA240" s="44">
        <f>HRYLD1!CA240*VLOOKUP(HRYLD2!CA$4,'[1]INTERNAL PARAMETERS-1'!$B$5:$J$44,5,FALSE)*VLOOKUP(HRYLD2!CA$4,'[1]INTERNAL PARAMETERS-1'!$B$5:$J$44,6,FALSE)*VLOOKUP(HRYLD2!CA$4,'[1]INTERNAL PARAMETERS-1'!$B$5:$J$44,3,FALSE) + HRYLD1!CA240*(1-VLOOKUP(HRYLD2!CA$4,'[1]INTERNAL PARAMETERS-1'!$B$5:$J$44,5,FALSE))*VLOOKUP(HRYLD2!CA$4,'[1]INTERNAL PARAMETERS-1'!$B$5:$J$44,8,FALSE)*VLOOKUP(HRYLD2!CA$4,'[1]INTERNAL PARAMETERS-1'!$B$5:$J$44,3,FALSE)</f>
        <v>0</v>
      </c>
      <c r="CB240" s="44">
        <f>HRYLD1!CB240*VLOOKUP(HRYLD2!CB$4,'[1]INTERNAL PARAMETERS-1'!$B$5:$J$44,5,FALSE)*VLOOKUP(HRYLD2!CB$4,'[1]INTERNAL PARAMETERS-1'!$B$5:$J$44,6,FALSE)*VLOOKUP(HRYLD2!CB$4,'[1]INTERNAL PARAMETERS-1'!$B$5:$J$44,3,FALSE) + HRYLD1!CB240*(1-VLOOKUP(HRYLD2!CB$4,'[1]INTERNAL PARAMETERS-1'!$B$5:$J$44,5,FALSE))*VLOOKUP(HRYLD2!CB$4,'[1]INTERNAL PARAMETERS-1'!$B$5:$J$44,8,FALSE)*VLOOKUP(HRYLD2!CB$4,'[1]INTERNAL PARAMETERS-1'!$B$5:$J$44,3,FALSE)</f>
        <v>0</v>
      </c>
      <c r="CC240" s="44">
        <f>HRYLD1!CC240*VLOOKUP(HRYLD2!CC$4,'[1]INTERNAL PARAMETERS-1'!$B$5:$J$44,5,FALSE)*VLOOKUP(HRYLD2!CC$4,'[1]INTERNAL PARAMETERS-1'!$B$5:$J$44,6,FALSE)*VLOOKUP(HRYLD2!CC$4,'[1]INTERNAL PARAMETERS-1'!$B$5:$J$44,3,FALSE) + HRYLD1!CC240*(1-VLOOKUP(HRYLD2!CC$4,'[1]INTERNAL PARAMETERS-1'!$B$5:$J$44,5,FALSE))*VLOOKUP(HRYLD2!CC$4,'[1]INTERNAL PARAMETERS-1'!$B$5:$J$44,8,FALSE)*VLOOKUP(HRYLD2!CC$4,'[1]INTERNAL PARAMETERS-1'!$B$5:$J$44,3,FALSE)</f>
        <v>0</v>
      </c>
      <c r="CD240" s="44">
        <f>HRYLD1!CD240*VLOOKUP(HRYLD2!CD$4,'[1]INTERNAL PARAMETERS-1'!$B$5:$J$44,5,FALSE)*VLOOKUP(HRYLD2!CD$4,'[1]INTERNAL PARAMETERS-1'!$B$5:$J$44,6,FALSE)*VLOOKUP(HRYLD2!CD$4,'[1]INTERNAL PARAMETERS-1'!$B$5:$J$44,3,FALSE) + HRYLD1!CD240*(1-VLOOKUP(HRYLD2!CD$4,'[1]INTERNAL PARAMETERS-1'!$B$5:$J$44,5,FALSE))*VLOOKUP(HRYLD2!CD$4,'[1]INTERNAL PARAMETERS-1'!$B$5:$J$44,8,FALSE)*VLOOKUP(HRYLD2!CD$4,'[1]INTERNAL PARAMETERS-1'!$B$5:$J$44,3,FALSE)</f>
        <v>0</v>
      </c>
      <c r="CE240" s="44">
        <f>HRYLD1!CE240*VLOOKUP(HRYLD2!CE$4,'[1]INTERNAL PARAMETERS-1'!$B$5:$J$44,5,FALSE)*VLOOKUP(HRYLD2!CE$4,'[1]INTERNAL PARAMETERS-1'!$B$5:$J$44,6,FALSE)*VLOOKUP(HRYLD2!CE$4,'[1]INTERNAL PARAMETERS-1'!$B$5:$J$44,3,FALSE) + HRYLD1!CE240*(1-VLOOKUP(HRYLD2!CE$4,'[1]INTERNAL PARAMETERS-1'!$B$5:$J$44,5,FALSE))*VLOOKUP(HRYLD2!CE$4,'[1]INTERNAL PARAMETERS-1'!$B$5:$J$44,8,FALSE)*VLOOKUP(HRYLD2!CE$4,'[1]INTERNAL PARAMETERS-1'!$B$5:$J$44,3,FALSE)</f>
        <v>0</v>
      </c>
      <c r="CF240" s="44">
        <f>HRYLD1!CF240*VLOOKUP(HRYLD2!CF$4,'[1]INTERNAL PARAMETERS-1'!$B$5:$J$44,5,FALSE)*VLOOKUP(HRYLD2!CF$4,'[1]INTERNAL PARAMETERS-1'!$B$5:$J$44,6,FALSE)*VLOOKUP(HRYLD2!CF$4,'[1]INTERNAL PARAMETERS-1'!$B$5:$J$44,3,FALSE) + HRYLD1!CF240*(1-VLOOKUP(HRYLD2!CF$4,'[1]INTERNAL PARAMETERS-1'!$B$5:$J$44,5,FALSE))*VLOOKUP(HRYLD2!CF$4,'[1]INTERNAL PARAMETERS-1'!$B$5:$J$44,8,FALSE)*VLOOKUP(HRYLD2!CF$4,'[1]INTERNAL PARAMETERS-1'!$B$5:$J$44,3,FALSE)</f>
        <v>0</v>
      </c>
      <c r="CG240" s="44">
        <f>HRYLD1!CG240*VLOOKUP(HRYLD2!CG$4,'[1]INTERNAL PARAMETERS-1'!$B$5:$J$44,5,FALSE)*VLOOKUP(HRYLD2!CG$4,'[1]INTERNAL PARAMETERS-1'!$B$5:$J$44,6,FALSE)*VLOOKUP(HRYLD2!CG$4,'[1]INTERNAL PARAMETERS-1'!$B$5:$J$44,3,FALSE) + HRYLD1!CG240*(1-VLOOKUP(HRYLD2!CG$4,'[1]INTERNAL PARAMETERS-1'!$B$5:$J$44,5,FALSE))*VLOOKUP(HRYLD2!CG$4,'[1]INTERNAL PARAMETERS-1'!$B$5:$J$44,8,FALSE)*VLOOKUP(HRYLD2!CG$4,'[1]INTERNAL PARAMETERS-1'!$B$5:$J$44,3,FALSE)</f>
        <v>0</v>
      </c>
      <c r="CH240" s="43">
        <f>HRYLD1!CH240*VLOOKUP(HRYLD2!CH$4,'[1]INTERNAL PARAMETERS-1'!$B$5:$J$44,5,FALSE)*VLOOKUP(HRYLD2!CH$4,'[1]INTERNAL PARAMETERS-1'!$B$5:$J$44,6,FALSE)*VLOOKUP(HRYLD2!CH$4,'[1]INTERNAL PARAMETERS-1'!$B$5:$J$44,3,FALSE) + HRYLD1!CH240*(1-VLOOKUP(HRYLD2!CH$4,'[1]INTERNAL PARAMETERS-1'!$B$5:$J$44,5,FALSE))*VLOOKUP(HRYLD2!CH$4,'[1]INTERNAL PARAMETERS-1'!$B$5:$J$44,8,FALSE)*VLOOKUP(HRYLD2!CH$4,'[1]INTERNAL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49</v>
      </c>
      <c r="D241" s="60" t="s">
        <v>64</v>
      </c>
      <c r="E241" s="132">
        <f>HR!X241</f>
        <v>0</v>
      </c>
      <c r="F241" s="56">
        <f>'[1]INTERNAL PARAMETERS-1'!M7</f>
        <v>73.784999999999997</v>
      </c>
      <c r="G241" s="45">
        <f>HRYLD1!G241*VLOOKUP(HRYLD2!G$4,'[1]INTERNAL PARAMETERS-1'!$B$5:$J$44,5,FALSE)*VLOOKUP(HRYLD2!G$4,'[1]INTERNAL PARAMETERS-1'!$B$5:$J$44,7,FALSE)*HRYLD2!$F241 + HRYLD1!G241*(1-VLOOKUP(HRYLD2!G$4,'[1]INTERNAL PARAMETERS-1'!$B$5:$J$44,5,FALSE))*VLOOKUP(HRYLD2!G$4,'[1]INTERNAL PARAMETERS-1'!$B$5:$J$44,9,FALSE)*HRYLD2!$F241</f>
        <v>0</v>
      </c>
      <c r="H241" s="44">
        <f>HRYLD1!H241*VLOOKUP(HRYLD2!H$4,'[1]INTERNAL PARAMETERS-1'!$B$5:$J$44,5,FALSE)*VLOOKUP(HRYLD2!H$4,'[1]INTERNAL PARAMETERS-1'!$B$5:$J$44,7,FALSE)*HRYLD2!$F241 + HRYLD1!H241*(1-VLOOKUP(HRYLD2!H$4,'[1]INTERNAL PARAMETERS-1'!$B$5:$J$44,5,FALSE))*VLOOKUP(HRYLD2!H$4,'[1]INTERNAL PARAMETERS-1'!$B$5:$J$44,9,FALSE)*HRYLD2!$F241</f>
        <v>0</v>
      </c>
      <c r="I241" s="44">
        <f>HRYLD1!I241*VLOOKUP(HRYLD2!I$4,'[1]INTERNAL PARAMETERS-1'!$B$5:$J$44,5,FALSE)*VLOOKUP(HRYLD2!I$4,'[1]INTERNAL PARAMETERS-1'!$B$5:$J$44,7,FALSE)*HRYLD2!$F241 + HRYLD1!I241*(1-VLOOKUP(HRYLD2!I$4,'[1]INTERNAL PARAMETERS-1'!$B$5:$J$44,5,FALSE))*VLOOKUP(HRYLD2!I$4,'[1]INTERNAL PARAMETERS-1'!$B$5:$J$44,9,FALSE)*HRYLD2!$F241</f>
        <v>0</v>
      </c>
      <c r="J241" s="44">
        <f>HRYLD1!J241*VLOOKUP(HRYLD2!J$4,'[1]INTERNAL PARAMETERS-1'!$B$5:$J$44,5,FALSE)*VLOOKUP(HRYLD2!J$4,'[1]INTERNAL PARAMETERS-1'!$B$5:$J$44,7,FALSE)*HRYLD2!$F241 + HRYLD1!J241*(1-VLOOKUP(HRYLD2!J$4,'[1]INTERNAL PARAMETERS-1'!$B$5:$J$44,5,FALSE))*VLOOKUP(HRYLD2!J$4,'[1]INTERNAL PARAMETERS-1'!$B$5:$J$44,9,FALSE)*HRYLD2!$F241</f>
        <v>0</v>
      </c>
      <c r="K241" s="44">
        <f>HRYLD1!K241*VLOOKUP(HRYLD2!K$4,'[1]INTERNAL PARAMETERS-1'!$B$5:$J$44,5,FALSE)*VLOOKUP(HRYLD2!K$4,'[1]INTERNAL PARAMETERS-1'!$B$5:$J$44,7,FALSE)*HRYLD2!$F241 + HRYLD1!K241*(1-VLOOKUP(HRYLD2!K$4,'[1]INTERNAL PARAMETERS-1'!$B$5:$J$44,5,FALSE))*VLOOKUP(HRYLD2!K$4,'[1]INTERNAL PARAMETERS-1'!$B$5:$J$44,9,FALSE)*HRYLD2!$F241</f>
        <v>0</v>
      </c>
      <c r="L241" s="44">
        <f>HRYLD1!L241*VLOOKUP(HRYLD2!L$4,'[1]INTERNAL PARAMETERS-1'!$B$5:$J$44,5,FALSE)*VLOOKUP(HRYLD2!L$4,'[1]INTERNAL PARAMETERS-1'!$B$5:$J$44,7,FALSE)*HRYLD2!$F241 + HRYLD1!L241*(1-VLOOKUP(HRYLD2!L$4,'[1]INTERNAL PARAMETERS-1'!$B$5:$J$44,5,FALSE))*VLOOKUP(HRYLD2!L$4,'[1]INTERNAL PARAMETERS-1'!$B$5:$J$44,9,FALSE)*HRYLD2!$F241</f>
        <v>0</v>
      </c>
      <c r="M241" s="44">
        <f>HRYLD1!M241*VLOOKUP(HRYLD2!M$4,'[1]INTERNAL PARAMETERS-1'!$B$5:$J$44,5,FALSE)*VLOOKUP(HRYLD2!M$4,'[1]INTERNAL PARAMETERS-1'!$B$5:$J$44,7,FALSE)*HRYLD2!$F241 + HRYLD1!M241*(1-VLOOKUP(HRYLD2!M$4,'[1]INTERNAL PARAMETERS-1'!$B$5:$J$44,5,FALSE))*VLOOKUP(HRYLD2!M$4,'[1]INTERNAL PARAMETERS-1'!$B$5:$J$44,9,FALSE)*HRYLD2!$F241</f>
        <v>0</v>
      </c>
      <c r="N241" s="44">
        <f>HRYLD1!N241*VLOOKUP(HRYLD2!N$4,'[1]INTERNAL PARAMETERS-1'!$B$5:$J$44,5,FALSE)*VLOOKUP(HRYLD2!N$4,'[1]INTERNAL PARAMETERS-1'!$B$5:$J$44,7,FALSE)*HRYLD2!$F241 + HRYLD1!N241*(1-VLOOKUP(HRYLD2!N$4,'[1]INTERNAL PARAMETERS-1'!$B$5:$J$44,5,FALSE))*VLOOKUP(HRYLD2!N$4,'[1]INTERNAL PARAMETERS-1'!$B$5:$J$44,9,FALSE)*HRYLD2!$F241</f>
        <v>0</v>
      </c>
      <c r="O241" s="44">
        <f>HRYLD1!O241*VLOOKUP(HRYLD2!O$4,'[1]INTERNAL PARAMETERS-1'!$B$5:$J$44,5,FALSE)*VLOOKUP(HRYLD2!O$4,'[1]INTERNAL PARAMETERS-1'!$B$5:$J$44,7,FALSE)*HRYLD2!$F241 + HRYLD1!O241*(1-VLOOKUP(HRYLD2!O$4,'[1]INTERNAL PARAMETERS-1'!$B$5:$J$44,5,FALSE))*VLOOKUP(HRYLD2!O$4,'[1]INTERNAL PARAMETERS-1'!$B$5:$J$44,9,FALSE)*HRYLD2!$F241</f>
        <v>0</v>
      </c>
      <c r="P241" s="44">
        <f>HRYLD1!P241*VLOOKUP(HRYLD2!P$4,'[1]INTERNAL PARAMETERS-1'!$B$5:$J$44,5,FALSE)*VLOOKUP(HRYLD2!P$4,'[1]INTERNAL PARAMETERS-1'!$B$5:$J$44,7,FALSE)*HRYLD2!$F241 + HRYLD1!P241*(1-VLOOKUP(HRYLD2!P$4,'[1]INTERNAL PARAMETERS-1'!$B$5:$J$44,5,FALSE))*VLOOKUP(HRYLD2!P$4,'[1]INTERNAL PARAMETERS-1'!$B$5:$J$44,9,FALSE)*HRYLD2!$F241</f>
        <v>0</v>
      </c>
      <c r="Q241" s="44">
        <f>HRYLD1!Q241*VLOOKUP(HRYLD2!Q$4,'[1]INTERNAL PARAMETERS-1'!$B$5:$J$44,5,FALSE)*VLOOKUP(HRYLD2!Q$4,'[1]INTERNAL PARAMETERS-1'!$B$5:$J$44,7,FALSE)*HRYLD2!$F241 + HRYLD1!Q241*(1-VLOOKUP(HRYLD2!Q$4,'[1]INTERNAL PARAMETERS-1'!$B$5:$J$44,5,FALSE))*VLOOKUP(HRYLD2!Q$4,'[1]INTERNAL PARAMETERS-1'!$B$5:$J$44,9,FALSE)*HRYLD2!$F241</f>
        <v>0</v>
      </c>
      <c r="R241" s="44">
        <f>HRYLD1!R241*VLOOKUP(HRYLD2!R$4,'[1]INTERNAL PARAMETERS-1'!$B$5:$J$44,5,FALSE)*VLOOKUP(HRYLD2!R$4,'[1]INTERNAL PARAMETERS-1'!$B$5:$J$44,7,FALSE)*HRYLD2!$F241 + HRYLD1!R241*(1-VLOOKUP(HRYLD2!R$4,'[1]INTERNAL PARAMETERS-1'!$B$5:$J$44,5,FALSE))*VLOOKUP(HRYLD2!R$4,'[1]INTERNAL PARAMETERS-1'!$B$5:$J$44,9,FALSE)*HRYLD2!$F241</f>
        <v>0</v>
      </c>
      <c r="S241" s="44">
        <f>HRYLD1!S241*VLOOKUP(HRYLD2!S$4,'[1]INTERNAL PARAMETERS-1'!$B$5:$J$44,5,FALSE)*VLOOKUP(HRYLD2!S$4,'[1]INTERNAL PARAMETERS-1'!$B$5:$J$44,7,FALSE)*HRYLD2!$F241 + HRYLD1!S241*(1-VLOOKUP(HRYLD2!S$4,'[1]INTERNAL PARAMETERS-1'!$B$5:$J$44,5,FALSE))*VLOOKUP(HRYLD2!S$4,'[1]INTERNAL PARAMETERS-1'!$B$5:$J$44,9,FALSE)*HRYLD2!$F241</f>
        <v>0</v>
      </c>
      <c r="T241" s="44">
        <f>HRYLD1!T241*VLOOKUP(HRYLD2!T$4,'[1]INTERNAL PARAMETERS-1'!$B$5:$J$44,5,FALSE)*VLOOKUP(HRYLD2!T$4,'[1]INTERNAL PARAMETERS-1'!$B$5:$J$44,7,FALSE)*HRYLD2!$F241 + HRYLD1!T241*(1-VLOOKUP(HRYLD2!T$4,'[1]INTERNAL PARAMETERS-1'!$B$5:$J$44,5,FALSE))*VLOOKUP(HRYLD2!T$4,'[1]INTERNAL PARAMETERS-1'!$B$5:$J$44,9,FALSE)*HRYLD2!$F241</f>
        <v>0</v>
      </c>
      <c r="U241" s="44">
        <f>HRYLD1!U241*VLOOKUP(HRYLD2!U$4,'[1]INTERNAL PARAMETERS-1'!$B$5:$J$44,5,FALSE)*VLOOKUP(HRYLD2!U$4,'[1]INTERNAL PARAMETERS-1'!$B$5:$J$44,7,FALSE)*HRYLD2!$F241 + HRYLD1!U241*(1-VLOOKUP(HRYLD2!U$4,'[1]INTERNAL PARAMETERS-1'!$B$5:$J$44,5,FALSE))*VLOOKUP(HRYLD2!U$4,'[1]INTERNAL PARAMETERS-1'!$B$5:$J$44,9,FALSE)*HRYLD2!$F241</f>
        <v>0</v>
      </c>
      <c r="V241" s="44">
        <f>HRYLD1!V241*VLOOKUP(HRYLD2!V$4,'[1]INTERNAL PARAMETERS-1'!$B$5:$J$44,5,FALSE)*VLOOKUP(HRYLD2!V$4,'[1]INTERNAL PARAMETERS-1'!$B$5:$J$44,7,FALSE)*HRYLD2!$F241 + HRYLD1!V241*(1-VLOOKUP(HRYLD2!V$4,'[1]INTERNAL PARAMETERS-1'!$B$5:$J$44,5,FALSE))*VLOOKUP(HRYLD2!V$4,'[1]INTERNAL PARAMETERS-1'!$B$5:$J$44,9,FALSE)*HRYLD2!$F241</f>
        <v>0</v>
      </c>
      <c r="W241" s="44">
        <f>HRYLD1!W241*VLOOKUP(HRYLD2!W$4,'[1]INTERNAL PARAMETERS-1'!$B$5:$J$44,5,FALSE)*VLOOKUP(HRYLD2!W$4,'[1]INTERNAL PARAMETERS-1'!$B$5:$J$44,7,FALSE)*HRYLD2!$F241 + HRYLD1!W241*(1-VLOOKUP(HRYLD2!W$4,'[1]INTERNAL PARAMETERS-1'!$B$5:$J$44,5,FALSE))*VLOOKUP(HRYLD2!W$4,'[1]INTERNAL PARAMETERS-1'!$B$5:$J$44,9,FALSE)*HRYLD2!$F241</f>
        <v>0</v>
      </c>
      <c r="X241" s="44">
        <f>HRYLD1!X241*VLOOKUP(HRYLD2!X$4,'[1]INTERNAL PARAMETERS-1'!$B$5:$J$44,5,FALSE)*VLOOKUP(HRYLD2!X$4,'[1]INTERNAL PARAMETERS-1'!$B$5:$J$44,7,FALSE)*HRYLD2!$F241 + HRYLD1!X241*(1-VLOOKUP(HRYLD2!X$4,'[1]INTERNAL PARAMETERS-1'!$B$5:$J$44,5,FALSE))*VLOOKUP(HRYLD2!X$4,'[1]INTERNAL PARAMETERS-1'!$B$5:$J$44,9,FALSE)*HRYLD2!$F241</f>
        <v>0</v>
      </c>
      <c r="Y241" s="44">
        <f>HRYLD1!Y241*VLOOKUP(HRYLD2!Y$4,'[1]INTERNAL PARAMETERS-1'!$B$5:$J$44,5,FALSE)*VLOOKUP(HRYLD2!Y$4,'[1]INTERNAL PARAMETERS-1'!$B$5:$J$44,7,FALSE)*HRYLD2!$F241 + HRYLD1!Y241*(1-VLOOKUP(HRYLD2!Y$4,'[1]INTERNAL PARAMETERS-1'!$B$5:$J$44,5,FALSE))*VLOOKUP(HRYLD2!Y$4,'[1]INTERNAL PARAMETERS-1'!$B$5:$J$44,9,FALSE)*HRYLD2!$F241</f>
        <v>0</v>
      </c>
      <c r="Z241" s="44">
        <f>HRYLD1!Z241*VLOOKUP(HRYLD2!Z$4,'[1]INTERNAL PARAMETERS-1'!$B$5:$J$44,5,FALSE)*VLOOKUP(HRYLD2!Z$4,'[1]INTERNAL PARAMETERS-1'!$B$5:$J$44,7,FALSE)*HRYLD2!$F241 + HRYLD1!Z241*(1-VLOOKUP(HRYLD2!Z$4,'[1]INTERNAL PARAMETERS-1'!$B$5:$J$44,5,FALSE))*VLOOKUP(HRYLD2!Z$4,'[1]INTERNAL PARAMETERS-1'!$B$5:$J$44,9,FALSE)*HRYLD2!$F241</f>
        <v>0</v>
      </c>
      <c r="AA241" s="44">
        <f>HRYLD1!AA241*VLOOKUP(HRYLD2!AA$4,'[1]INTERNAL PARAMETERS-1'!$B$5:$J$44,5,FALSE)*VLOOKUP(HRYLD2!AA$4,'[1]INTERNAL PARAMETERS-1'!$B$5:$J$44,7,FALSE)*HRYLD2!$F241 + HRYLD1!AA241*(1-VLOOKUP(HRYLD2!AA$4,'[1]INTERNAL PARAMETERS-1'!$B$5:$J$44,5,FALSE))*VLOOKUP(HRYLD2!AA$4,'[1]INTERNAL PARAMETERS-1'!$B$5:$J$44,9,FALSE)*HRYLD2!$F241</f>
        <v>0</v>
      </c>
      <c r="AB241" s="44">
        <f>HRYLD1!AB241*VLOOKUP(HRYLD2!AB$4,'[1]INTERNAL PARAMETERS-1'!$B$5:$J$44,5,FALSE)*VLOOKUP(HRYLD2!AB$4,'[1]INTERNAL PARAMETERS-1'!$B$5:$J$44,7,FALSE)*HRYLD2!$F241 + HRYLD1!AB241*(1-VLOOKUP(HRYLD2!AB$4,'[1]INTERNAL PARAMETERS-1'!$B$5:$J$44,5,FALSE))*VLOOKUP(HRYLD2!AB$4,'[1]INTERNAL PARAMETERS-1'!$B$5:$J$44,9,FALSE)*HRYLD2!$F241</f>
        <v>0</v>
      </c>
      <c r="AC241" s="44">
        <f>HRYLD1!AC241*VLOOKUP(HRYLD2!AC$4,'[1]INTERNAL PARAMETERS-1'!$B$5:$J$44,5,FALSE)*VLOOKUP(HRYLD2!AC$4,'[1]INTERNAL PARAMETERS-1'!$B$5:$J$44,7,FALSE)*HRYLD2!$F241 + HRYLD1!AC241*(1-VLOOKUP(HRYLD2!AC$4,'[1]INTERNAL PARAMETERS-1'!$B$5:$J$44,5,FALSE))*VLOOKUP(HRYLD2!AC$4,'[1]INTERNAL PARAMETERS-1'!$B$5:$J$44,9,FALSE)*HRYLD2!$F241</f>
        <v>0</v>
      </c>
      <c r="AD241" s="44">
        <f>HRYLD1!AD241*VLOOKUP(HRYLD2!AD$4,'[1]INTERNAL PARAMETERS-1'!$B$5:$J$44,5,FALSE)*VLOOKUP(HRYLD2!AD$4,'[1]INTERNAL PARAMETERS-1'!$B$5:$J$44,7,FALSE)*HRYLD2!$F241 + HRYLD1!AD241*(1-VLOOKUP(HRYLD2!AD$4,'[1]INTERNAL PARAMETERS-1'!$B$5:$J$44,5,FALSE))*VLOOKUP(HRYLD2!AD$4,'[1]INTERNAL PARAMETERS-1'!$B$5:$J$44,9,FALSE)*HRYLD2!$F241</f>
        <v>0</v>
      </c>
      <c r="AE241" s="44">
        <f>HRYLD1!AE241*VLOOKUP(HRYLD2!AE$4,'[1]INTERNAL PARAMETERS-1'!$B$5:$J$44,5,FALSE)*VLOOKUP(HRYLD2!AE$4,'[1]INTERNAL PARAMETERS-1'!$B$5:$J$44,7,FALSE)*HRYLD2!$F241 + HRYLD1!AE241*(1-VLOOKUP(HRYLD2!AE$4,'[1]INTERNAL PARAMETERS-1'!$B$5:$J$44,5,FALSE))*VLOOKUP(HRYLD2!AE$4,'[1]INTERNAL PARAMETERS-1'!$B$5:$J$44,9,FALSE)*HRYLD2!$F241</f>
        <v>0</v>
      </c>
      <c r="AF241" s="44">
        <f>HRYLD1!AF241*VLOOKUP(HRYLD2!AF$4,'[1]INTERNAL PARAMETERS-1'!$B$5:$J$44,5,FALSE)*VLOOKUP(HRYLD2!AF$4,'[1]INTERNAL PARAMETERS-1'!$B$5:$J$44,7,FALSE)*HRYLD2!$F241 + HRYLD1!AF241*(1-VLOOKUP(HRYLD2!AF$4,'[1]INTERNAL PARAMETERS-1'!$B$5:$J$44,5,FALSE))*VLOOKUP(HRYLD2!AF$4,'[1]INTERNAL PARAMETERS-1'!$B$5:$J$44,9,FALSE)*HRYLD2!$F241</f>
        <v>0</v>
      </c>
      <c r="AG241" s="44">
        <f>HRYLD1!AG241*VLOOKUP(HRYLD2!AG$4,'[1]INTERNAL PARAMETERS-1'!$B$5:$J$44,5,FALSE)*VLOOKUP(HRYLD2!AG$4,'[1]INTERNAL PARAMETERS-1'!$B$5:$J$44,7,FALSE)*HRYLD2!$F241 + HRYLD1!AG241*(1-VLOOKUP(HRYLD2!AG$4,'[1]INTERNAL PARAMETERS-1'!$B$5:$J$44,5,FALSE))*VLOOKUP(HRYLD2!AG$4,'[1]INTERNAL PARAMETERS-1'!$B$5:$J$44,9,FALSE)*HRYLD2!$F241</f>
        <v>0</v>
      </c>
      <c r="AH241" s="44">
        <f>HRYLD1!AH241*VLOOKUP(HRYLD2!AH$4,'[1]INTERNAL PARAMETERS-1'!$B$5:$J$44,5,FALSE)*VLOOKUP(HRYLD2!AH$4,'[1]INTERNAL PARAMETERS-1'!$B$5:$J$44,7,FALSE)*HRYLD2!$F241 + HRYLD1!AH241*(1-VLOOKUP(HRYLD2!AH$4,'[1]INTERNAL PARAMETERS-1'!$B$5:$J$44,5,FALSE))*VLOOKUP(HRYLD2!AH$4,'[1]INTERNAL PARAMETERS-1'!$B$5:$J$44,9,FALSE)*HRYLD2!$F241</f>
        <v>0</v>
      </c>
      <c r="AI241" s="44">
        <f>HRYLD1!AI241*VLOOKUP(HRYLD2!AI$4,'[1]INTERNAL PARAMETERS-1'!$B$5:$J$44,5,FALSE)*VLOOKUP(HRYLD2!AI$4,'[1]INTERNAL PARAMETERS-1'!$B$5:$J$44,7,FALSE)*HRYLD2!$F241 + HRYLD1!AI241*(1-VLOOKUP(HRYLD2!AI$4,'[1]INTERNAL PARAMETERS-1'!$B$5:$J$44,5,FALSE))*VLOOKUP(HRYLD2!AI$4,'[1]INTERNAL PARAMETERS-1'!$B$5:$J$44,9,FALSE)*HRYLD2!$F241</f>
        <v>0</v>
      </c>
      <c r="AJ241" s="44">
        <f>HRYLD1!AJ241*VLOOKUP(HRYLD2!AJ$4,'[1]INTERNAL PARAMETERS-1'!$B$5:$J$44,5,FALSE)*VLOOKUP(HRYLD2!AJ$4,'[1]INTERNAL PARAMETERS-1'!$B$5:$J$44,7,FALSE)*HRYLD2!$F241 + HRYLD1!AJ241*(1-VLOOKUP(HRYLD2!AJ$4,'[1]INTERNAL PARAMETERS-1'!$B$5:$J$44,5,FALSE))*VLOOKUP(HRYLD2!AJ$4,'[1]INTERNAL PARAMETERS-1'!$B$5:$J$44,9,FALSE)*HRYLD2!$F241</f>
        <v>0</v>
      </c>
      <c r="AK241" s="44">
        <f>HRYLD1!AK241*VLOOKUP(HRYLD2!AK$4,'[1]INTERNAL PARAMETERS-1'!$B$5:$J$44,5,FALSE)*VLOOKUP(HRYLD2!AK$4,'[1]INTERNAL PARAMETERS-1'!$B$5:$J$44,7,FALSE)*HRYLD2!$F241 + HRYLD1!AK241*(1-VLOOKUP(HRYLD2!AK$4,'[1]INTERNAL PARAMETERS-1'!$B$5:$J$44,5,FALSE))*VLOOKUP(HRYLD2!AK$4,'[1]INTERNAL PARAMETERS-1'!$B$5:$J$44,9,FALSE)*HRYLD2!$F241</f>
        <v>0</v>
      </c>
      <c r="AL241" s="44">
        <f>HRYLD1!AL241*VLOOKUP(HRYLD2!AL$4,'[1]INTERNAL PARAMETERS-1'!$B$5:$J$44,5,FALSE)*VLOOKUP(HRYLD2!AL$4,'[1]INTERNAL PARAMETERS-1'!$B$5:$J$44,7,FALSE)*HRYLD2!$F241 + HRYLD1!AL241*(1-VLOOKUP(HRYLD2!AL$4,'[1]INTERNAL PARAMETERS-1'!$B$5:$J$44,5,FALSE))*VLOOKUP(HRYLD2!AL$4,'[1]INTERNAL PARAMETERS-1'!$B$5:$J$44,9,FALSE)*HRYLD2!$F241</f>
        <v>0</v>
      </c>
      <c r="AM241" s="44">
        <f>HRYLD1!AM241*VLOOKUP(HRYLD2!AM$4,'[1]INTERNAL PARAMETERS-1'!$B$5:$J$44,5,FALSE)*VLOOKUP(HRYLD2!AM$4,'[1]INTERNAL PARAMETERS-1'!$B$5:$J$44,7,FALSE)*HRYLD2!$F241 + HRYLD1!AM241*(1-VLOOKUP(HRYLD2!AM$4,'[1]INTERNAL PARAMETERS-1'!$B$5:$J$44,5,FALSE))*VLOOKUP(HRYLD2!AM$4,'[1]INTERNAL PARAMETERS-1'!$B$5:$J$44,9,FALSE)*HRYLD2!$F241</f>
        <v>0</v>
      </c>
      <c r="AN241" s="44">
        <f>HRYLD1!AN241*VLOOKUP(HRYLD2!AN$4,'[1]INTERNAL PARAMETERS-1'!$B$5:$J$44,5,FALSE)*VLOOKUP(HRYLD2!AN$4,'[1]INTERNAL PARAMETERS-1'!$B$5:$J$44,7,FALSE)*HRYLD2!$F241 + HRYLD1!AN241*(1-VLOOKUP(HRYLD2!AN$4,'[1]INTERNAL PARAMETERS-1'!$B$5:$J$44,5,FALSE))*VLOOKUP(HRYLD2!AN$4,'[1]INTERNAL PARAMETERS-1'!$B$5:$J$44,9,FALSE)*HRYLD2!$F241</f>
        <v>0</v>
      </c>
      <c r="AO241" s="44">
        <f>HRYLD1!AO241*VLOOKUP(HRYLD2!AO$4,'[1]INTERNAL PARAMETERS-1'!$B$5:$J$44,5,FALSE)*VLOOKUP(HRYLD2!AO$4,'[1]INTERNAL PARAMETERS-1'!$B$5:$J$44,7,FALSE)*HRYLD2!$F241 + HRYLD1!AO241*(1-VLOOKUP(HRYLD2!AO$4,'[1]INTERNAL PARAMETERS-1'!$B$5:$J$44,5,FALSE))*VLOOKUP(HRYLD2!AO$4,'[1]INTERNAL PARAMETERS-1'!$B$5:$J$44,9,FALSE)*HRYLD2!$F241</f>
        <v>0</v>
      </c>
      <c r="AP241" s="44">
        <f>HRYLD1!AP241*VLOOKUP(HRYLD2!AP$4,'[1]INTERNAL PARAMETERS-1'!$B$5:$J$44,5,FALSE)*VLOOKUP(HRYLD2!AP$4,'[1]INTERNAL PARAMETERS-1'!$B$5:$J$44,7,FALSE)*HRYLD2!$F241 + HRYLD1!AP241*(1-VLOOKUP(HRYLD2!AP$4,'[1]INTERNAL PARAMETERS-1'!$B$5:$J$44,5,FALSE))*VLOOKUP(HRYLD2!AP$4,'[1]INTERNAL PARAMETERS-1'!$B$5:$J$44,9,FALSE)*HRYLD2!$F241</f>
        <v>0</v>
      </c>
      <c r="AQ241" s="44">
        <f>HRYLD1!AQ241*VLOOKUP(HRYLD2!AQ$4,'[1]INTERNAL PARAMETERS-1'!$B$5:$J$44,5,FALSE)*VLOOKUP(HRYLD2!AQ$4,'[1]INTERNAL PARAMETERS-1'!$B$5:$J$44,7,FALSE)*HRYLD2!$F241 + HRYLD1!AQ241*(1-VLOOKUP(HRYLD2!AQ$4,'[1]INTERNAL PARAMETERS-1'!$B$5:$J$44,5,FALSE))*VLOOKUP(HRYLD2!AQ$4,'[1]INTERNAL PARAMETERS-1'!$B$5:$J$44,9,FALSE)*HRYLD2!$F241</f>
        <v>0</v>
      </c>
      <c r="AR241" s="44">
        <f>HRYLD1!AR241*VLOOKUP(HRYLD2!AR$4,'[1]INTERNAL PARAMETERS-1'!$B$5:$J$44,5,FALSE)*VLOOKUP(HRYLD2!AR$4,'[1]INTERNAL PARAMETERS-1'!$B$5:$J$44,7,FALSE)*HRYLD2!$F241 + HRYLD1!AR241*(1-VLOOKUP(HRYLD2!AR$4,'[1]INTERNAL PARAMETERS-1'!$B$5:$J$44,5,FALSE))*VLOOKUP(HRYLD2!AR$4,'[1]INTERNAL PARAMETERS-1'!$B$5:$J$44,9,FALSE)*HRYLD2!$F241</f>
        <v>0</v>
      </c>
      <c r="AS241" s="44">
        <f>HRYLD1!AS241*VLOOKUP(HRYLD2!AS$4,'[1]INTERNAL PARAMETERS-1'!$B$5:$J$44,5,FALSE)*VLOOKUP(HRYLD2!AS$4,'[1]INTERNAL PARAMETERS-1'!$B$5:$J$44,7,FALSE)*HRYLD2!$F241 + HRYLD1!AS241*(1-VLOOKUP(HRYLD2!AS$4,'[1]INTERNAL PARAMETERS-1'!$B$5:$J$44,5,FALSE))*VLOOKUP(HRYLD2!AS$4,'[1]INTERNAL PARAMETERS-1'!$B$5:$J$44,9,FALSE)*HRYLD2!$F241</f>
        <v>0</v>
      </c>
      <c r="AT241" s="43">
        <f>HRYLD1!AT241*VLOOKUP(HRYLD2!AT$4,'[1]INTERNAL PARAMETERS-1'!$B$5:$J$44,5,FALSE)*VLOOKUP(HRYLD2!AT$4,'[1]INTERNAL PARAMETERS-1'!$B$5:$J$44,7,FALSE)*HRYLD2!$F241 + HRYLD1!AT241*(1-VLOOKUP(HRYLD2!AT$4,'[1]INTERNAL PARAMETERS-1'!$B$5:$J$44,5,FALSE))*VLOOKUP(HRYLD2!AT$4,'[1]INTERNAL PARAMETERS-1'!$B$5:$J$44,9,FALSE)*HRYLD2!$F241</f>
        <v>0</v>
      </c>
      <c r="AU241" s="45">
        <f>HRYLD1!AU241*VLOOKUP(HRYLD2!AU$4,'[1]INTERNAL PARAMETERS-1'!$B$5:$J$44,5,FALSE)*VLOOKUP(HRYLD2!AU$4,'[1]INTERNAL PARAMETERS-1'!$B$5:$J$44,6,FALSE)*VLOOKUP(HRYLD2!AU$4,'[1]INTERNAL PARAMETERS-1'!$B$5:$J$44,3,FALSE) + HRYLD1!AU241*(1-VLOOKUP(HRYLD2!AU$4,'[1]INTERNAL PARAMETERS-1'!$B$5:$J$44,5,FALSE))*VLOOKUP(HRYLD2!AU$4,'[1]INTERNAL PARAMETERS-1'!$B$5:$J$44,8,FALSE)*VLOOKUP(HRYLD2!AU$4,'[1]INTERNAL PARAMETERS-1'!$B$5:$J$44,3,FALSE)</f>
        <v>0</v>
      </c>
      <c r="AV241" s="44">
        <f>HRYLD1!AV241*VLOOKUP(HRYLD2!AV$4,'[1]INTERNAL PARAMETERS-1'!$B$5:$J$44,5,FALSE)*VLOOKUP(HRYLD2!AV$4,'[1]INTERNAL PARAMETERS-1'!$B$5:$J$44,6,FALSE)*VLOOKUP(HRYLD2!AV$4,'[1]INTERNAL PARAMETERS-1'!$B$5:$J$44,3,FALSE) + HRYLD1!AV241*(1-VLOOKUP(HRYLD2!AV$4,'[1]INTERNAL PARAMETERS-1'!$B$5:$J$44,5,FALSE))*VLOOKUP(HRYLD2!AV$4,'[1]INTERNAL PARAMETERS-1'!$B$5:$J$44,8,FALSE)*VLOOKUP(HRYLD2!AV$4,'[1]INTERNAL PARAMETERS-1'!$B$5:$J$44,3,FALSE)</f>
        <v>0</v>
      </c>
      <c r="AW241" s="44">
        <f>HRYLD1!AW241*VLOOKUP(HRYLD2!AW$4,'[1]INTERNAL PARAMETERS-1'!$B$5:$J$44,5,FALSE)*VLOOKUP(HRYLD2!AW$4,'[1]INTERNAL PARAMETERS-1'!$B$5:$J$44,6,FALSE)*VLOOKUP(HRYLD2!AW$4,'[1]INTERNAL PARAMETERS-1'!$B$5:$J$44,3,FALSE) + HRYLD1!AW241*(1-VLOOKUP(HRYLD2!AW$4,'[1]INTERNAL PARAMETERS-1'!$B$5:$J$44,5,FALSE))*VLOOKUP(HRYLD2!AW$4,'[1]INTERNAL PARAMETERS-1'!$B$5:$J$44,8,FALSE)*VLOOKUP(HRYLD2!AW$4,'[1]INTERNAL PARAMETERS-1'!$B$5:$J$44,3,FALSE)</f>
        <v>0</v>
      </c>
      <c r="AX241" s="44">
        <f>HRYLD1!AX241*VLOOKUP(HRYLD2!AX$4,'[1]INTERNAL PARAMETERS-1'!$B$5:$J$44,5,FALSE)*VLOOKUP(HRYLD2!AX$4,'[1]INTERNAL PARAMETERS-1'!$B$5:$J$44,6,FALSE)*VLOOKUP(HRYLD2!AX$4,'[1]INTERNAL PARAMETERS-1'!$B$5:$J$44,3,FALSE) + HRYLD1!AX241*(1-VLOOKUP(HRYLD2!AX$4,'[1]INTERNAL PARAMETERS-1'!$B$5:$J$44,5,FALSE))*VLOOKUP(HRYLD2!AX$4,'[1]INTERNAL PARAMETERS-1'!$B$5:$J$44,8,FALSE)*VLOOKUP(HRYLD2!AX$4,'[1]INTERNAL PARAMETERS-1'!$B$5:$J$44,3,FALSE)</f>
        <v>0</v>
      </c>
      <c r="AY241" s="44">
        <f>HRYLD1!AY241*VLOOKUP(HRYLD2!AY$4,'[1]INTERNAL PARAMETERS-1'!$B$5:$J$44,5,FALSE)*VLOOKUP(HRYLD2!AY$4,'[1]INTERNAL PARAMETERS-1'!$B$5:$J$44,6,FALSE)*VLOOKUP(HRYLD2!AY$4,'[1]INTERNAL PARAMETERS-1'!$B$5:$J$44,3,FALSE) + HRYLD1!AY241*(1-VLOOKUP(HRYLD2!AY$4,'[1]INTERNAL PARAMETERS-1'!$B$5:$J$44,5,FALSE))*VLOOKUP(HRYLD2!AY$4,'[1]INTERNAL PARAMETERS-1'!$B$5:$J$44,8,FALSE)*VLOOKUP(HRYLD2!AY$4,'[1]INTERNAL PARAMETERS-1'!$B$5:$J$44,3,FALSE)</f>
        <v>0</v>
      </c>
      <c r="AZ241" s="44">
        <f>HRYLD1!AZ241*VLOOKUP(HRYLD2!AZ$4,'[1]INTERNAL PARAMETERS-1'!$B$5:$J$44,5,FALSE)*VLOOKUP(HRYLD2!AZ$4,'[1]INTERNAL PARAMETERS-1'!$B$5:$J$44,6,FALSE)*VLOOKUP(HRYLD2!AZ$4,'[1]INTERNAL PARAMETERS-1'!$B$5:$J$44,3,FALSE) + HRYLD1!AZ241*(1-VLOOKUP(HRYLD2!AZ$4,'[1]INTERNAL PARAMETERS-1'!$B$5:$J$44,5,FALSE))*VLOOKUP(HRYLD2!AZ$4,'[1]INTERNAL PARAMETERS-1'!$B$5:$J$44,8,FALSE)*VLOOKUP(HRYLD2!AZ$4,'[1]INTERNAL PARAMETERS-1'!$B$5:$J$44,3,FALSE)</f>
        <v>0</v>
      </c>
      <c r="BA241" s="44">
        <f>HRYLD1!BA241*VLOOKUP(HRYLD2!BA$4,'[1]INTERNAL PARAMETERS-1'!$B$5:$J$44,5,FALSE)*VLOOKUP(HRYLD2!BA$4,'[1]INTERNAL PARAMETERS-1'!$B$5:$J$44,6,FALSE)*VLOOKUP(HRYLD2!BA$4,'[1]INTERNAL PARAMETERS-1'!$B$5:$J$44,3,FALSE) + HRYLD1!BA241*(1-VLOOKUP(HRYLD2!BA$4,'[1]INTERNAL PARAMETERS-1'!$B$5:$J$44,5,FALSE))*VLOOKUP(HRYLD2!BA$4,'[1]INTERNAL PARAMETERS-1'!$B$5:$J$44,8,FALSE)*VLOOKUP(HRYLD2!BA$4,'[1]INTERNAL PARAMETERS-1'!$B$5:$J$44,3,FALSE)</f>
        <v>0</v>
      </c>
      <c r="BB241" s="44">
        <f>HRYLD1!BB241*VLOOKUP(HRYLD2!BB$4,'[1]INTERNAL PARAMETERS-1'!$B$5:$J$44,5,FALSE)*VLOOKUP(HRYLD2!BB$4,'[1]INTERNAL PARAMETERS-1'!$B$5:$J$44,6,FALSE)*VLOOKUP(HRYLD2!BB$4,'[1]INTERNAL PARAMETERS-1'!$B$5:$J$44,3,FALSE) + HRYLD1!BB241*(1-VLOOKUP(HRYLD2!BB$4,'[1]INTERNAL PARAMETERS-1'!$B$5:$J$44,5,FALSE))*VLOOKUP(HRYLD2!BB$4,'[1]INTERNAL PARAMETERS-1'!$B$5:$J$44,8,FALSE)*VLOOKUP(HRYLD2!BB$4,'[1]INTERNAL PARAMETERS-1'!$B$5:$J$44,3,FALSE)</f>
        <v>0</v>
      </c>
      <c r="BC241" s="44">
        <f>HRYLD1!BC241*VLOOKUP(HRYLD2!BC$4,'[1]INTERNAL PARAMETERS-1'!$B$5:$J$44,5,FALSE)*VLOOKUP(HRYLD2!BC$4,'[1]INTERNAL PARAMETERS-1'!$B$5:$J$44,6,FALSE)*VLOOKUP(HRYLD2!BC$4,'[1]INTERNAL PARAMETERS-1'!$B$5:$J$44,3,FALSE) + HRYLD1!BC241*(1-VLOOKUP(HRYLD2!BC$4,'[1]INTERNAL PARAMETERS-1'!$B$5:$J$44,5,FALSE))*VLOOKUP(HRYLD2!BC$4,'[1]INTERNAL PARAMETERS-1'!$B$5:$J$44,8,FALSE)*VLOOKUP(HRYLD2!BC$4,'[1]INTERNAL PARAMETERS-1'!$B$5:$J$44,3,FALSE)</f>
        <v>0</v>
      </c>
      <c r="BD241" s="44">
        <f>HRYLD1!BD241*VLOOKUP(HRYLD2!BD$4,'[1]INTERNAL PARAMETERS-1'!$B$5:$J$44,5,FALSE)*VLOOKUP(HRYLD2!BD$4,'[1]INTERNAL PARAMETERS-1'!$B$5:$J$44,6,FALSE)*VLOOKUP(HRYLD2!BD$4,'[1]INTERNAL PARAMETERS-1'!$B$5:$J$44,3,FALSE) + HRYLD1!BD241*(1-VLOOKUP(HRYLD2!BD$4,'[1]INTERNAL PARAMETERS-1'!$B$5:$J$44,5,FALSE))*VLOOKUP(HRYLD2!BD$4,'[1]INTERNAL PARAMETERS-1'!$B$5:$J$44,8,FALSE)*VLOOKUP(HRYLD2!BD$4,'[1]INTERNAL PARAMETERS-1'!$B$5:$J$44,3,FALSE)</f>
        <v>0</v>
      </c>
      <c r="BE241" s="44">
        <f>HRYLD1!BE241*VLOOKUP(HRYLD2!BE$4,'[1]INTERNAL PARAMETERS-1'!$B$5:$J$44,5,FALSE)*VLOOKUP(HRYLD2!BE$4,'[1]INTERNAL PARAMETERS-1'!$B$5:$J$44,6,FALSE)*VLOOKUP(HRYLD2!BE$4,'[1]INTERNAL PARAMETERS-1'!$B$5:$J$44,3,FALSE) + HRYLD1!BE241*(1-VLOOKUP(HRYLD2!BE$4,'[1]INTERNAL PARAMETERS-1'!$B$5:$J$44,5,FALSE))*VLOOKUP(HRYLD2!BE$4,'[1]INTERNAL PARAMETERS-1'!$B$5:$J$44,8,FALSE)*VLOOKUP(HRYLD2!BE$4,'[1]INTERNAL PARAMETERS-1'!$B$5:$J$44,3,FALSE)</f>
        <v>0</v>
      </c>
      <c r="BF241" s="44">
        <f>HRYLD1!BF241*VLOOKUP(HRYLD2!BF$4,'[1]INTERNAL PARAMETERS-1'!$B$5:$J$44,5,FALSE)*VLOOKUP(HRYLD2!BF$4,'[1]INTERNAL PARAMETERS-1'!$B$5:$J$44,6,FALSE)*VLOOKUP(HRYLD2!BF$4,'[1]INTERNAL PARAMETERS-1'!$B$5:$J$44,3,FALSE) + HRYLD1!BF241*(1-VLOOKUP(HRYLD2!BF$4,'[1]INTERNAL PARAMETERS-1'!$B$5:$J$44,5,FALSE))*VLOOKUP(HRYLD2!BF$4,'[1]INTERNAL PARAMETERS-1'!$B$5:$J$44,8,FALSE)*VLOOKUP(HRYLD2!BF$4,'[1]INTERNAL PARAMETERS-1'!$B$5:$J$44,3,FALSE)</f>
        <v>0</v>
      </c>
      <c r="BG241" s="44">
        <f>HRYLD1!BG241*VLOOKUP(HRYLD2!BG$4,'[1]INTERNAL PARAMETERS-1'!$B$5:$J$44,5,FALSE)*VLOOKUP(HRYLD2!BG$4,'[1]INTERNAL PARAMETERS-1'!$B$5:$J$44,6,FALSE)*VLOOKUP(HRYLD2!BG$4,'[1]INTERNAL PARAMETERS-1'!$B$5:$J$44,3,FALSE) + HRYLD1!BG241*(1-VLOOKUP(HRYLD2!BG$4,'[1]INTERNAL PARAMETERS-1'!$B$5:$J$44,5,FALSE))*VLOOKUP(HRYLD2!BG$4,'[1]INTERNAL PARAMETERS-1'!$B$5:$J$44,8,FALSE)*VLOOKUP(HRYLD2!BG$4,'[1]INTERNAL PARAMETERS-1'!$B$5:$J$44,3,FALSE)</f>
        <v>0</v>
      </c>
      <c r="BH241" s="44">
        <f>HRYLD1!BH241*VLOOKUP(HRYLD2!BH$4,'[1]INTERNAL PARAMETERS-1'!$B$5:$J$44,5,FALSE)*VLOOKUP(HRYLD2!BH$4,'[1]INTERNAL PARAMETERS-1'!$B$5:$J$44,6,FALSE)*VLOOKUP(HRYLD2!BH$4,'[1]INTERNAL PARAMETERS-1'!$B$5:$J$44,3,FALSE) + HRYLD1!BH241*(1-VLOOKUP(HRYLD2!BH$4,'[1]INTERNAL PARAMETERS-1'!$B$5:$J$44,5,FALSE))*VLOOKUP(HRYLD2!BH$4,'[1]INTERNAL PARAMETERS-1'!$B$5:$J$44,8,FALSE)*VLOOKUP(HRYLD2!BH$4,'[1]INTERNAL PARAMETERS-1'!$B$5:$J$44,3,FALSE)</f>
        <v>0</v>
      </c>
      <c r="BI241" s="44">
        <f>HRYLD1!BI241*VLOOKUP(HRYLD2!BI$4,'[1]INTERNAL PARAMETERS-1'!$B$5:$J$44,5,FALSE)*VLOOKUP(HRYLD2!BI$4,'[1]INTERNAL PARAMETERS-1'!$B$5:$J$44,6,FALSE)*VLOOKUP(HRYLD2!BI$4,'[1]INTERNAL PARAMETERS-1'!$B$5:$J$44,3,FALSE) + HRYLD1!BI241*(1-VLOOKUP(HRYLD2!BI$4,'[1]INTERNAL PARAMETERS-1'!$B$5:$J$44,5,FALSE))*VLOOKUP(HRYLD2!BI$4,'[1]INTERNAL PARAMETERS-1'!$B$5:$J$44,8,FALSE)*VLOOKUP(HRYLD2!BI$4,'[1]INTERNAL PARAMETERS-1'!$B$5:$J$44,3,FALSE)</f>
        <v>0</v>
      </c>
      <c r="BJ241" s="44">
        <f>HRYLD1!BJ241*VLOOKUP(HRYLD2!BJ$4,'[1]INTERNAL PARAMETERS-1'!$B$5:$J$44,5,FALSE)*VLOOKUP(HRYLD2!BJ$4,'[1]INTERNAL PARAMETERS-1'!$B$5:$J$44,6,FALSE)*VLOOKUP(HRYLD2!BJ$4,'[1]INTERNAL PARAMETERS-1'!$B$5:$J$44,3,FALSE) + HRYLD1!BJ241*(1-VLOOKUP(HRYLD2!BJ$4,'[1]INTERNAL PARAMETERS-1'!$B$5:$J$44,5,FALSE))*VLOOKUP(HRYLD2!BJ$4,'[1]INTERNAL PARAMETERS-1'!$B$5:$J$44,8,FALSE)*VLOOKUP(HRYLD2!BJ$4,'[1]INTERNAL PARAMETERS-1'!$B$5:$J$44,3,FALSE)</f>
        <v>0</v>
      </c>
      <c r="BK241" s="44">
        <f>HRYLD1!BK241*VLOOKUP(HRYLD2!BK$4,'[1]INTERNAL PARAMETERS-1'!$B$5:$J$44,5,FALSE)*VLOOKUP(HRYLD2!BK$4,'[1]INTERNAL PARAMETERS-1'!$B$5:$J$44,6,FALSE)*VLOOKUP(HRYLD2!BK$4,'[1]INTERNAL PARAMETERS-1'!$B$5:$J$44,3,FALSE) + HRYLD1!BK241*(1-VLOOKUP(HRYLD2!BK$4,'[1]INTERNAL PARAMETERS-1'!$B$5:$J$44,5,FALSE))*VLOOKUP(HRYLD2!BK$4,'[1]INTERNAL PARAMETERS-1'!$B$5:$J$44,8,FALSE)*VLOOKUP(HRYLD2!BK$4,'[1]INTERNAL PARAMETERS-1'!$B$5:$J$44,3,FALSE)</f>
        <v>0</v>
      </c>
      <c r="BL241" s="44">
        <f>HRYLD1!BL241*VLOOKUP(HRYLD2!BL$4,'[1]INTERNAL PARAMETERS-1'!$B$5:$J$44,5,FALSE)*VLOOKUP(HRYLD2!BL$4,'[1]INTERNAL PARAMETERS-1'!$B$5:$J$44,6,FALSE)*VLOOKUP(HRYLD2!BL$4,'[1]INTERNAL PARAMETERS-1'!$B$5:$J$44,3,FALSE) + HRYLD1!BL241*(1-VLOOKUP(HRYLD2!BL$4,'[1]INTERNAL PARAMETERS-1'!$B$5:$J$44,5,FALSE))*VLOOKUP(HRYLD2!BL$4,'[1]INTERNAL PARAMETERS-1'!$B$5:$J$44,8,FALSE)*VLOOKUP(HRYLD2!BL$4,'[1]INTERNAL PARAMETERS-1'!$B$5:$J$44,3,FALSE)</f>
        <v>0</v>
      </c>
      <c r="BM241" s="44">
        <f>HRYLD1!BM241*VLOOKUP(HRYLD2!BM$4,'[1]INTERNAL PARAMETERS-1'!$B$5:$J$44,5,FALSE)*VLOOKUP(HRYLD2!BM$4,'[1]INTERNAL PARAMETERS-1'!$B$5:$J$44,6,FALSE)*VLOOKUP(HRYLD2!BM$4,'[1]INTERNAL PARAMETERS-1'!$B$5:$J$44,3,FALSE) + HRYLD1!BM241*(1-VLOOKUP(HRYLD2!BM$4,'[1]INTERNAL PARAMETERS-1'!$B$5:$J$44,5,FALSE))*VLOOKUP(HRYLD2!BM$4,'[1]INTERNAL PARAMETERS-1'!$B$5:$J$44,8,FALSE)*VLOOKUP(HRYLD2!BM$4,'[1]INTERNAL PARAMETERS-1'!$B$5:$J$44,3,FALSE)</f>
        <v>0</v>
      </c>
      <c r="BN241" s="44">
        <f>HRYLD1!BN241*VLOOKUP(HRYLD2!BN$4,'[1]INTERNAL PARAMETERS-1'!$B$5:$J$44,5,FALSE)*VLOOKUP(HRYLD2!BN$4,'[1]INTERNAL PARAMETERS-1'!$B$5:$J$44,6,FALSE)*VLOOKUP(HRYLD2!BN$4,'[1]INTERNAL PARAMETERS-1'!$B$5:$J$44,3,FALSE) + HRYLD1!BN241*(1-VLOOKUP(HRYLD2!BN$4,'[1]INTERNAL PARAMETERS-1'!$B$5:$J$44,5,FALSE))*VLOOKUP(HRYLD2!BN$4,'[1]INTERNAL PARAMETERS-1'!$B$5:$J$44,8,FALSE)*VLOOKUP(HRYLD2!BN$4,'[1]INTERNAL PARAMETERS-1'!$B$5:$J$44,3,FALSE)</f>
        <v>0</v>
      </c>
      <c r="BO241" s="44">
        <f>HRYLD1!BO241*VLOOKUP(HRYLD2!BO$4,'[1]INTERNAL PARAMETERS-1'!$B$5:$J$44,5,FALSE)*VLOOKUP(HRYLD2!BO$4,'[1]INTERNAL PARAMETERS-1'!$B$5:$J$44,6,FALSE)*VLOOKUP(HRYLD2!BO$4,'[1]INTERNAL PARAMETERS-1'!$B$5:$J$44,3,FALSE) + HRYLD1!BO241*(1-VLOOKUP(HRYLD2!BO$4,'[1]INTERNAL PARAMETERS-1'!$B$5:$J$44,5,FALSE))*VLOOKUP(HRYLD2!BO$4,'[1]INTERNAL PARAMETERS-1'!$B$5:$J$44,8,FALSE)*VLOOKUP(HRYLD2!BO$4,'[1]INTERNAL PARAMETERS-1'!$B$5:$J$44,3,FALSE)</f>
        <v>0</v>
      </c>
      <c r="BP241" s="44">
        <f>HRYLD1!BP241*VLOOKUP(HRYLD2!BP$4,'[1]INTERNAL PARAMETERS-1'!$B$5:$J$44,5,FALSE)*VLOOKUP(HRYLD2!BP$4,'[1]INTERNAL PARAMETERS-1'!$B$5:$J$44,6,FALSE)*VLOOKUP(HRYLD2!BP$4,'[1]INTERNAL PARAMETERS-1'!$B$5:$J$44,3,FALSE) + HRYLD1!BP241*(1-VLOOKUP(HRYLD2!BP$4,'[1]INTERNAL PARAMETERS-1'!$B$5:$J$44,5,FALSE))*VLOOKUP(HRYLD2!BP$4,'[1]INTERNAL PARAMETERS-1'!$B$5:$J$44,8,FALSE)*VLOOKUP(HRYLD2!BP$4,'[1]INTERNAL PARAMETERS-1'!$B$5:$J$44,3,FALSE)</f>
        <v>0</v>
      </c>
      <c r="BQ241" s="44">
        <f>HRYLD1!BQ241*VLOOKUP(HRYLD2!BQ$4,'[1]INTERNAL PARAMETERS-1'!$B$5:$J$44,5,FALSE)*VLOOKUP(HRYLD2!BQ$4,'[1]INTERNAL PARAMETERS-1'!$B$5:$J$44,6,FALSE)*VLOOKUP(HRYLD2!BQ$4,'[1]INTERNAL PARAMETERS-1'!$B$5:$J$44,3,FALSE) + HRYLD1!BQ241*(1-VLOOKUP(HRYLD2!BQ$4,'[1]INTERNAL PARAMETERS-1'!$B$5:$J$44,5,FALSE))*VLOOKUP(HRYLD2!BQ$4,'[1]INTERNAL PARAMETERS-1'!$B$5:$J$44,8,FALSE)*VLOOKUP(HRYLD2!BQ$4,'[1]INTERNAL PARAMETERS-1'!$B$5:$J$44,3,FALSE)</f>
        <v>0</v>
      </c>
      <c r="BR241" s="44">
        <f>HRYLD1!BR241*VLOOKUP(HRYLD2!BR$4,'[1]INTERNAL PARAMETERS-1'!$B$5:$J$44,5,FALSE)*VLOOKUP(HRYLD2!BR$4,'[1]INTERNAL PARAMETERS-1'!$B$5:$J$44,6,FALSE)*VLOOKUP(HRYLD2!BR$4,'[1]INTERNAL PARAMETERS-1'!$B$5:$J$44,3,FALSE) + HRYLD1!BR241*(1-VLOOKUP(HRYLD2!BR$4,'[1]INTERNAL PARAMETERS-1'!$B$5:$J$44,5,FALSE))*VLOOKUP(HRYLD2!BR$4,'[1]INTERNAL PARAMETERS-1'!$B$5:$J$44,8,FALSE)*VLOOKUP(HRYLD2!BR$4,'[1]INTERNAL PARAMETERS-1'!$B$5:$J$44,3,FALSE)</f>
        <v>0</v>
      </c>
      <c r="BS241" s="44">
        <f>HRYLD1!BS241*VLOOKUP(HRYLD2!BS$4,'[1]INTERNAL PARAMETERS-1'!$B$5:$J$44,5,FALSE)*VLOOKUP(HRYLD2!BS$4,'[1]INTERNAL PARAMETERS-1'!$B$5:$J$44,6,FALSE)*VLOOKUP(HRYLD2!BS$4,'[1]INTERNAL PARAMETERS-1'!$B$5:$J$44,3,FALSE) + HRYLD1!BS241*(1-VLOOKUP(HRYLD2!BS$4,'[1]INTERNAL PARAMETERS-1'!$B$5:$J$44,5,FALSE))*VLOOKUP(HRYLD2!BS$4,'[1]INTERNAL PARAMETERS-1'!$B$5:$J$44,8,FALSE)*VLOOKUP(HRYLD2!BS$4,'[1]INTERNAL PARAMETERS-1'!$B$5:$J$44,3,FALSE)</f>
        <v>0</v>
      </c>
      <c r="BT241" s="44">
        <f>HRYLD1!BT241*VLOOKUP(HRYLD2!BT$4,'[1]INTERNAL PARAMETERS-1'!$B$5:$J$44,5,FALSE)*VLOOKUP(HRYLD2!BT$4,'[1]INTERNAL PARAMETERS-1'!$B$5:$J$44,6,FALSE)*VLOOKUP(HRYLD2!BT$4,'[1]INTERNAL PARAMETERS-1'!$B$5:$J$44,3,FALSE) + HRYLD1!BT241*(1-VLOOKUP(HRYLD2!BT$4,'[1]INTERNAL PARAMETERS-1'!$B$5:$J$44,5,FALSE))*VLOOKUP(HRYLD2!BT$4,'[1]INTERNAL PARAMETERS-1'!$B$5:$J$44,8,FALSE)*VLOOKUP(HRYLD2!BT$4,'[1]INTERNAL PARAMETERS-1'!$B$5:$J$44,3,FALSE)</f>
        <v>0</v>
      </c>
      <c r="BU241" s="44">
        <f>HRYLD1!BU241*VLOOKUP(HRYLD2!BU$4,'[1]INTERNAL PARAMETERS-1'!$B$5:$J$44,5,FALSE)*VLOOKUP(HRYLD2!BU$4,'[1]INTERNAL PARAMETERS-1'!$B$5:$J$44,6,FALSE)*VLOOKUP(HRYLD2!BU$4,'[1]INTERNAL PARAMETERS-1'!$B$5:$J$44,3,FALSE) + HRYLD1!BU241*(1-VLOOKUP(HRYLD2!BU$4,'[1]INTERNAL PARAMETERS-1'!$B$5:$J$44,5,FALSE))*VLOOKUP(HRYLD2!BU$4,'[1]INTERNAL PARAMETERS-1'!$B$5:$J$44,8,FALSE)*VLOOKUP(HRYLD2!BU$4,'[1]INTERNAL PARAMETERS-1'!$B$5:$J$44,3,FALSE)</f>
        <v>0</v>
      </c>
      <c r="BV241" s="44">
        <f>HRYLD1!BV241*VLOOKUP(HRYLD2!BV$4,'[1]INTERNAL PARAMETERS-1'!$B$5:$J$44,5,FALSE)*VLOOKUP(HRYLD2!BV$4,'[1]INTERNAL PARAMETERS-1'!$B$5:$J$44,6,FALSE)*VLOOKUP(HRYLD2!BV$4,'[1]INTERNAL PARAMETERS-1'!$B$5:$J$44,3,FALSE) + HRYLD1!BV241*(1-VLOOKUP(HRYLD2!BV$4,'[1]INTERNAL PARAMETERS-1'!$B$5:$J$44,5,FALSE))*VLOOKUP(HRYLD2!BV$4,'[1]INTERNAL PARAMETERS-1'!$B$5:$J$44,8,FALSE)*VLOOKUP(HRYLD2!BV$4,'[1]INTERNAL PARAMETERS-1'!$B$5:$J$44,3,FALSE)</f>
        <v>0</v>
      </c>
      <c r="BW241" s="44">
        <f>HRYLD1!BW241*VLOOKUP(HRYLD2!BW$4,'[1]INTERNAL PARAMETERS-1'!$B$5:$J$44,5,FALSE)*VLOOKUP(HRYLD2!BW$4,'[1]INTERNAL PARAMETERS-1'!$B$5:$J$44,6,FALSE)*VLOOKUP(HRYLD2!BW$4,'[1]INTERNAL PARAMETERS-1'!$B$5:$J$44,3,FALSE) + HRYLD1!BW241*(1-VLOOKUP(HRYLD2!BW$4,'[1]INTERNAL PARAMETERS-1'!$B$5:$J$44,5,FALSE))*VLOOKUP(HRYLD2!BW$4,'[1]INTERNAL PARAMETERS-1'!$B$5:$J$44,8,FALSE)*VLOOKUP(HRYLD2!BW$4,'[1]INTERNAL PARAMETERS-1'!$B$5:$J$44,3,FALSE)</f>
        <v>0</v>
      </c>
      <c r="BX241" s="44">
        <f>HRYLD1!BX241*VLOOKUP(HRYLD2!BX$4,'[1]INTERNAL PARAMETERS-1'!$B$5:$J$44,5,FALSE)*VLOOKUP(HRYLD2!BX$4,'[1]INTERNAL PARAMETERS-1'!$B$5:$J$44,6,FALSE)*VLOOKUP(HRYLD2!BX$4,'[1]INTERNAL PARAMETERS-1'!$B$5:$J$44,3,FALSE) + HRYLD1!BX241*(1-VLOOKUP(HRYLD2!BX$4,'[1]INTERNAL PARAMETERS-1'!$B$5:$J$44,5,FALSE))*VLOOKUP(HRYLD2!BX$4,'[1]INTERNAL PARAMETERS-1'!$B$5:$J$44,8,FALSE)*VLOOKUP(HRYLD2!BX$4,'[1]INTERNAL PARAMETERS-1'!$B$5:$J$44,3,FALSE)</f>
        <v>0</v>
      </c>
      <c r="BY241" s="44">
        <f>HRYLD1!BY241*VLOOKUP(HRYLD2!BY$4,'[1]INTERNAL PARAMETERS-1'!$B$5:$J$44,5,FALSE)*VLOOKUP(HRYLD2!BY$4,'[1]INTERNAL PARAMETERS-1'!$B$5:$J$44,6,FALSE)*VLOOKUP(HRYLD2!BY$4,'[1]INTERNAL PARAMETERS-1'!$B$5:$J$44,3,FALSE) + HRYLD1!BY241*(1-VLOOKUP(HRYLD2!BY$4,'[1]INTERNAL PARAMETERS-1'!$B$5:$J$44,5,FALSE))*VLOOKUP(HRYLD2!BY$4,'[1]INTERNAL PARAMETERS-1'!$B$5:$J$44,8,FALSE)*VLOOKUP(HRYLD2!BY$4,'[1]INTERNAL PARAMETERS-1'!$B$5:$J$44,3,FALSE)</f>
        <v>0</v>
      </c>
      <c r="BZ241" s="44">
        <f>HRYLD1!BZ241*VLOOKUP(HRYLD2!BZ$4,'[1]INTERNAL PARAMETERS-1'!$B$5:$J$44,5,FALSE)*VLOOKUP(HRYLD2!BZ$4,'[1]INTERNAL PARAMETERS-1'!$B$5:$J$44,6,FALSE)*VLOOKUP(HRYLD2!BZ$4,'[1]INTERNAL PARAMETERS-1'!$B$5:$J$44,3,FALSE) + HRYLD1!BZ241*(1-VLOOKUP(HRYLD2!BZ$4,'[1]INTERNAL PARAMETERS-1'!$B$5:$J$44,5,FALSE))*VLOOKUP(HRYLD2!BZ$4,'[1]INTERNAL PARAMETERS-1'!$B$5:$J$44,8,FALSE)*VLOOKUP(HRYLD2!BZ$4,'[1]INTERNAL PARAMETERS-1'!$B$5:$J$44,3,FALSE)</f>
        <v>0</v>
      </c>
      <c r="CA241" s="44">
        <f>HRYLD1!CA241*VLOOKUP(HRYLD2!CA$4,'[1]INTERNAL PARAMETERS-1'!$B$5:$J$44,5,FALSE)*VLOOKUP(HRYLD2!CA$4,'[1]INTERNAL PARAMETERS-1'!$B$5:$J$44,6,FALSE)*VLOOKUP(HRYLD2!CA$4,'[1]INTERNAL PARAMETERS-1'!$B$5:$J$44,3,FALSE) + HRYLD1!CA241*(1-VLOOKUP(HRYLD2!CA$4,'[1]INTERNAL PARAMETERS-1'!$B$5:$J$44,5,FALSE))*VLOOKUP(HRYLD2!CA$4,'[1]INTERNAL PARAMETERS-1'!$B$5:$J$44,8,FALSE)*VLOOKUP(HRYLD2!CA$4,'[1]INTERNAL PARAMETERS-1'!$B$5:$J$44,3,FALSE)</f>
        <v>0</v>
      </c>
      <c r="CB241" s="44">
        <f>HRYLD1!CB241*VLOOKUP(HRYLD2!CB$4,'[1]INTERNAL PARAMETERS-1'!$B$5:$J$44,5,FALSE)*VLOOKUP(HRYLD2!CB$4,'[1]INTERNAL PARAMETERS-1'!$B$5:$J$44,6,FALSE)*VLOOKUP(HRYLD2!CB$4,'[1]INTERNAL PARAMETERS-1'!$B$5:$J$44,3,FALSE) + HRYLD1!CB241*(1-VLOOKUP(HRYLD2!CB$4,'[1]INTERNAL PARAMETERS-1'!$B$5:$J$44,5,FALSE))*VLOOKUP(HRYLD2!CB$4,'[1]INTERNAL PARAMETERS-1'!$B$5:$J$44,8,FALSE)*VLOOKUP(HRYLD2!CB$4,'[1]INTERNAL PARAMETERS-1'!$B$5:$J$44,3,FALSE)</f>
        <v>0</v>
      </c>
      <c r="CC241" s="44">
        <f>HRYLD1!CC241*VLOOKUP(HRYLD2!CC$4,'[1]INTERNAL PARAMETERS-1'!$B$5:$J$44,5,FALSE)*VLOOKUP(HRYLD2!CC$4,'[1]INTERNAL PARAMETERS-1'!$B$5:$J$44,6,FALSE)*VLOOKUP(HRYLD2!CC$4,'[1]INTERNAL PARAMETERS-1'!$B$5:$J$44,3,FALSE) + HRYLD1!CC241*(1-VLOOKUP(HRYLD2!CC$4,'[1]INTERNAL PARAMETERS-1'!$B$5:$J$44,5,FALSE))*VLOOKUP(HRYLD2!CC$4,'[1]INTERNAL PARAMETERS-1'!$B$5:$J$44,8,FALSE)*VLOOKUP(HRYLD2!CC$4,'[1]INTERNAL PARAMETERS-1'!$B$5:$J$44,3,FALSE)</f>
        <v>0</v>
      </c>
      <c r="CD241" s="44">
        <f>HRYLD1!CD241*VLOOKUP(HRYLD2!CD$4,'[1]INTERNAL PARAMETERS-1'!$B$5:$J$44,5,FALSE)*VLOOKUP(HRYLD2!CD$4,'[1]INTERNAL PARAMETERS-1'!$B$5:$J$44,6,FALSE)*VLOOKUP(HRYLD2!CD$4,'[1]INTERNAL PARAMETERS-1'!$B$5:$J$44,3,FALSE) + HRYLD1!CD241*(1-VLOOKUP(HRYLD2!CD$4,'[1]INTERNAL PARAMETERS-1'!$B$5:$J$44,5,FALSE))*VLOOKUP(HRYLD2!CD$4,'[1]INTERNAL PARAMETERS-1'!$B$5:$J$44,8,FALSE)*VLOOKUP(HRYLD2!CD$4,'[1]INTERNAL PARAMETERS-1'!$B$5:$J$44,3,FALSE)</f>
        <v>0</v>
      </c>
      <c r="CE241" s="44">
        <f>HRYLD1!CE241*VLOOKUP(HRYLD2!CE$4,'[1]INTERNAL PARAMETERS-1'!$B$5:$J$44,5,FALSE)*VLOOKUP(HRYLD2!CE$4,'[1]INTERNAL PARAMETERS-1'!$B$5:$J$44,6,FALSE)*VLOOKUP(HRYLD2!CE$4,'[1]INTERNAL PARAMETERS-1'!$B$5:$J$44,3,FALSE) + HRYLD1!CE241*(1-VLOOKUP(HRYLD2!CE$4,'[1]INTERNAL PARAMETERS-1'!$B$5:$J$44,5,FALSE))*VLOOKUP(HRYLD2!CE$4,'[1]INTERNAL PARAMETERS-1'!$B$5:$J$44,8,FALSE)*VLOOKUP(HRYLD2!CE$4,'[1]INTERNAL PARAMETERS-1'!$B$5:$J$44,3,FALSE)</f>
        <v>0</v>
      </c>
      <c r="CF241" s="44">
        <f>HRYLD1!CF241*VLOOKUP(HRYLD2!CF$4,'[1]INTERNAL PARAMETERS-1'!$B$5:$J$44,5,FALSE)*VLOOKUP(HRYLD2!CF$4,'[1]INTERNAL PARAMETERS-1'!$B$5:$J$44,6,FALSE)*VLOOKUP(HRYLD2!CF$4,'[1]INTERNAL PARAMETERS-1'!$B$5:$J$44,3,FALSE) + HRYLD1!CF241*(1-VLOOKUP(HRYLD2!CF$4,'[1]INTERNAL PARAMETERS-1'!$B$5:$J$44,5,FALSE))*VLOOKUP(HRYLD2!CF$4,'[1]INTERNAL PARAMETERS-1'!$B$5:$J$44,8,FALSE)*VLOOKUP(HRYLD2!CF$4,'[1]INTERNAL PARAMETERS-1'!$B$5:$J$44,3,FALSE)</f>
        <v>0</v>
      </c>
      <c r="CG241" s="44">
        <f>HRYLD1!CG241*VLOOKUP(HRYLD2!CG$4,'[1]INTERNAL PARAMETERS-1'!$B$5:$J$44,5,FALSE)*VLOOKUP(HRYLD2!CG$4,'[1]INTERNAL PARAMETERS-1'!$B$5:$J$44,6,FALSE)*VLOOKUP(HRYLD2!CG$4,'[1]INTERNAL PARAMETERS-1'!$B$5:$J$44,3,FALSE) + HRYLD1!CG241*(1-VLOOKUP(HRYLD2!CG$4,'[1]INTERNAL PARAMETERS-1'!$B$5:$J$44,5,FALSE))*VLOOKUP(HRYLD2!CG$4,'[1]INTERNAL PARAMETERS-1'!$B$5:$J$44,8,FALSE)*VLOOKUP(HRYLD2!CG$4,'[1]INTERNAL PARAMETERS-1'!$B$5:$J$44,3,FALSE)</f>
        <v>0</v>
      </c>
      <c r="CH241" s="43">
        <f>HRYLD1!CH241*VLOOKUP(HRYLD2!CH$4,'[1]INTERNAL PARAMETERS-1'!$B$5:$J$44,5,FALSE)*VLOOKUP(HRYLD2!CH$4,'[1]INTERNAL PARAMETERS-1'!$B$5:$J$44,6,FALSE)*VLOOKUP(HRYLD2!CH$4,'[1]INTERNAL PARAMETERS-1'!$B$5:$J$44,3,FALSE) + HRYLD1!CH241*(1-VLOOKUP(HRYLD2!CH$4,'[1]INTERNAL PARAMETERS-1'!$B$5:$J$44,5,FALSE))*VLOOKUP(HRYLD2!CH$4,'[1]INTERNAL PARAMETERS-1'!$B$5:$J$44,8,FALSE)*VLOOKUP(HRYLD2!CH$4,'[1]INTERNAL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49</v>
      </c>
      <c r="D242" s="60" t="s">
        <v>63</v>
      </c>
      <c r="E242" s="132">
        <f>HR!X242</f>
        <v>0</v>
      </c>
      <c r="F242" s="56">
        <f>'[1]INTERNAL PARAMETERS-1'!M8</f>
        <v>68.824999999999989</v>
      </c>
      <c r="G242" s="45">
        <f>HRYLD1!G242*VLOOKUP(HRYLD2!G$4,'[1]INTERNAL PARAMETERS-1'!$B$5:$J$44,5,FALSE)*VLOOKUP(HRYLD2!G$4,'[1]INTERNAL PARAMETERS-1'!$B$5:$J$44,7,FALSE)*HRYLD2!$F242 + HRYLD1!G242*(1-VLOOKUP(HRYLD2!G$4,'[1]INTERNAL PARAMETERS-1'!$B$5:$J$44,5,FALSE))*VLOOKUP(HRYLD2!G$4,'[1]INTERNAL PARAMETERS-1'!$B$5:$J$44,9,FALSE)*HRYLD2!$F242</f>
        <v>0</v>
      </c>
      <c r="H242" s="44">
        <f>HRYLD1!H242*VLOOKUP(HRYLD2!H$4,'[1]INTERNAL PARAMETERS-1'!$B$5:$J$44,5,FALSE)*VLOOKUP(HRYLD2!H$4,'[1]INTERNAL PARAMETERS-1'!$B$5:$J$44,7,FALSE)*HRYLD2!$F242 + HRYLD1!H242*(1-VLOOKUP(HRYLD2!H$4,'[1]INTERNAL PARAMETERS-1'!$B$5:$J$44,5,FALSE))*VLOOKUP(HRYLD2!H$4,'[1]INTERNAL PARAMETERS-1'!$B$5:$J$44,9,FALSE)*HRYLD2!$F242</f>
        <v>0</v>
      </c>
      <c r="I242" s="44">
        <f>HRYLD1!I242*VLOOKUP(HRYLD2!I$4,'[1]INTERNAL PARAMETERS-1'!$B$5:$J$44,5,FALSE)*VLOOKUP(HRYLD2!I$4,'[1]INTERNAL PARAMETERS-1'!$B$5:$J$44,7,FALSE)*HRYLD2!$F242 + HRYLD1!I242*(1-VLOOKUP(HRYLD2!I$4,'[1]INTERNAL PARAMETERS-1'!$B$5:$J$44,5,FALSE))*VLOOKUP(HRYLD2!I$4,'[1]INTERNAL PARAMETERS-1'!$B$5:$J$44,9,FALSE)*HRYLD2!$F242</f>
        <v>0</v>
      </c>
      <c r="J242" s="44">
        <f>HRYLD1!J242*VLOOKUP(HRYLD2!J$4,'[1]INTERNAL PARAMETERS-1'!$B$5:$J$44,5,FALSE)*VLOOKUP(HRYLD2!J$4,'[1]INTERNAL PARAMETERS-1'!$B$5:$J$44,7,FALSE)*HRYLD2!$F242 + HRYLD1!J242*(1-VLOOKUP(HRYLD2!J$4,'[1]INTERNAL PARAMETERS-1'!$B$5:$J$44,5,FALSE))*VLOOKUP(HRYLD2!J$4,'[1]INTERNAL PARAMETERS-1'!$B$5:$J$44,9,FALSE)*HRYLD2!$F242</f>
        <v>0</v>
      </c>
      <c r="K242" s="44">
        <f>HRYLD1!K242*VLOOKUP(HRYLD2!K$4,'[1]INTERNAL PARAMETERS-1'!$B$5:$J$44,5,FALSE)*VLOOKUP(HRYLD2!K$4,'[1]INTERNAL PARAMETERS-1'!$B$5:$J$44,7,FALSE)*HRYLD2!$F242 + HRYLD1!K242*(1-VLOOKUP(HRYLD2!K$4,'[1]INTERNAL PARAMETERS-1'!$B$5:$J$44,5,FALSE))*VLOOKUP(HRYLD2!K$4,'[1]INTERNAL PARAMETERS-1'!$B$5:$J$44,9,FALSE)*HRYLD2!$F242</f>
        <v>0</v>
      </c>
      <c r="L242" s="44">
        <f>HRYLD1!L242*VLOOKUP(HRYLD2!L$4,'[1]INTERNAL PARAMETERS-1'!$B$5:$J$44,5,FALSE)*VLOOKUP(HRYLD2!L$4,'[1]INTERNAL PARAMETERS-1'!$B$5:$J$44,7,FALSE)*HRYLD2!$F242 + HRYLD1!L242*(1-VLOOKUP(HRYLD2!L$4,'[1]INTERNAL PARAMETERS-1'!$B$5:$J$44,5,FALSE))*VLOOKUP(HRYLD2!L$4,'[1]INTERNAL PARAMETERS-1'!$B$5:$J$44,9,FALSE)*HRYLD2!$F242</f>
        <v>0</v>
      </c>
      <c r="M242" s="44">
        <f>HRYLD1!M242*VLOOKUP(HRYLD2!M$4,'[1]INTERNAL PARAMETERS-1'!$B$5:$J$44,5,FALSE)*VLOOKUP(HRYLD2!M$4,'[1]INTERNAL PARAMETERS-1'!$B$5:$J$44,7,FALSE)*HRYLD2!$F242 + HRYLD1!M242*(1-VLOOKUP(HRYLD2!M$4,'[1]INTERNAL PARAMETERS-1'!$B$5:$J$44,5,FALSE))*VLOOKUP(HRYLD2!M$4,'[1]INTERNAL PARAMETERS-1'!$B$5:$J$44,9,FALSE)*HRYLD2!$F242</f>
        <v>0</v>
      </c>
      <c r="N242" s="44">
        <f>HRYLD1!N242*VLOOKUP(HRYLD2!N$4,'[1]INTERNAL PARAMETERS-1'!$B$5:$J$44,5,FALSE)*VLOOKUP(HRYLD2!N$4,'[1]INTERNAL PARAMETERS-1'!$B$5:$J$44,7,FALSE)*HRYLD2!$F242 + HRYLD1!N242*(1-VLOOKUP(HRYLD2!N$4,'[1]INTERNAL PARAMETERS-1'!$B$5:$J$44,5,FALSE))*VLOOKUP(HRYLD2!N$4,'[1]INTERNAL PARAMETERS-1'!$B$5:$J$44,9,FALSE)*HRYLD2!$F242</f>
        <v>0</v>
      </c>
      <c r="O242" s="44">
        <f>HRYLD1!O242*VLOOKUP(HRYLD2!O$4,'[1]INTERNAL PARAMETERS-1'!$B$5:$J$44,5,FALSE)*VLOOKUP(HRYLD2!O$4,'[1]INTERNAL PARAMETERS-1'!$B$5:$J$44,7,FALSE)*HRYLD2!$F242 + HRYLD1!O242*(1-VLOOKUP(HRYLD2!O$4,'[1]INTERNAL PARAMETERS-1'!$B$5:$J$44,5,FALSE))*VLOOKUP(HRYLD2!O$4,'[1]INTERNAL PARAMETERS-1'!$B$5:$J$44,9,FALSE)*HRYLD2!$F242</f>
        <v>0</v>
      </c>
      <c r="P242" s="44">
        <f>HRYLD1!P242*VLOOKUP(HRYLD2!P$4,'[1]INTERNAL PARAMETERS-1'!$B$5:$J$44,5,FALSE)*VLOOKUP(HRYLD2!P$4,'[1]INTERNAL PARAMETERS-1'!$B$5:$J$44,7,FALSE)*HRYLD2!$F242 + HRYLD1!P242*(1-VLOOKUP(HRYLD2!P$4,'[1]INTERNAL PARAMETERS-1'!$B$5:$J$44,5,FALSE))*VLOOKUP(HRYLD2!P$4,'[1]INTERNAL PARAMETERS-1'!$B$5:$J$44,9,FALSE)*HRYLD2!$F242</f>
        <v>0</v>
      </c>
      <c r="Q242" s="44">
        <f>HRYLD1!Q242*VLOOKUP(HRYLD2!Q$4,'[1]INTERNAL PARAMETERS-1'!$B$5:$J$44,5,FALSE)*VLOOKUP(HRYLD2!Q$4,'[1]INTERNAL PARAMETERS-1'!$B$5:$J$44,7,FALSE)*HRYLD2!$F242 + HRYLD1!Q242*(1-VLOOKUP(HRYLD2!Q$4,'[1]INTERNAL PARAMETERS-1'!$B$5:$J$44,5,FALSE))*VLOOKUP(HRYLD2!Q$4,'[1]INTERNAL PARAMETERS-1'!$B$5:$J$44,9,FALSE)*HRYLD2!$F242</f>
        <v>0</v>
      </c>
      <c r="R242" s="44">
        <f>HRYLD1!R242*VLOOKUP(HRYLD2!R$4,'[1]INTERNAL PARAMETERS-1'!$B$5:$J$44,5,FALSE)*VLOOKUP(HRYLD2!R$4,'[1]INTERNAL PARAMETERS-1'!$B$5:$J$44,7,FALSE)*HRYLD2!$F242 + HRYLD1!R242*(1-VLOOKUP(HRYLD2!R$4,'[1]INTERNAL PARAMETERS-1'!$B$5:$J$44,5,FALSE))*VLOOKUP(HRYLD2!R$4,'[1]INTERNAL PARAMETERS-1'!$B$5:$J$44,9,FALSE)*HRYLD2!$F242</f>
        <v>0</v>
      </c>
      <c r="S242" s="44">
        <f>HRYLD1!S242*VLOOKUP(HRYLD2!S$4,'[1]INTERNAL PARAMETERS-1'!$B$5:$J$44,5,FALSE)*VLOOKUP(HRYLD2!S$4,'[1]INTERNAL PARAMETERS-1'!$B$5:$J$44,7,FALSE)*HRYLD2!$F242 + HRYLD1!S242*(1-VLOOKUP(HRYLD2!S$4,'[1]INTERNAL PARAMETERS-1'!$B$5:$J$44,5,FALSE))*VLOOKUP(HRYLD2!S$4,'[1]INTERNAL PARAMETERS-1'!$B$5:$J$44,9,FALSE)*HRYLD2!$F242</f>
        <v>0</v>
      </c>
      <c r="T242" s="44">
        <f>HRYLD1!T242*VLOOKUP(HRYLD2!T$4,'[1]INTERNAL PARAMETERS-1'!$B$5:$J$44,5,FALSE)*VLOOKUP(HRYLD2!T$4,'[1]INTERNAL PARAMETERS-1'!$B$5:$J$44,7,FALSE)*HRYLD2!$F242 + HRYLD1!T242*(1-VLOOKUP(HRYLD2!T$4,'[1]INTERNAL PARAMETERS-1'!$B$5:$J$44,5,FALSE))*VLOOKUP(HRYLD2!T$4,'[1]INTERNAL PARAMETERS-1'!$B$5:$J$44,9,FALSE)*HRYLD2!$F242</f>
        <v>0</v>
      </c>
      <c r="U242" s="44">
        <f>HRYLD1!U242*VLOOKUP(HRYLD2!U$4,'[1]INTERNAL PARAMETERS-1'!$B$5:$J$44,5,FALSE)*VLOOKUP(HRYLD2!U$4,'[1]INTERNAL PARAMETERS-1'!$B$5:$J$44,7,FALSE)*HRYLD2!$F242 + HRYLD1!U242*(1-VLOOKUP(HRYLD2!U$4,'[1]INTERNAL PARAMETERS-1'!$B$5:$J$44,5,FALSE))*VLOOKUP(HRYLD2!U$4,'[1]INTERNAL PARAMETERS-1'!$B$5:$J$44,9,FALSE)*HRYLD2!$F242</f>
        <v>0</v>
      </c>
      <c r="V242" s="44">
        <f>HRYLD1!V242*VLOOKUP(HRYLD2!V$4,'[1]INTERNAL PARAMETERS-1'!$B$5:$J$44,5,FALSE)*VLOOKUP(HRYLD2!V$4,'[1]INTERNAL PARAMETERS-1'!$B$5:$J$44,7,FALSE)*HRYLD2!$F242 + HRYLD1!V242*(1-VLOOKUP(HRYLD2!V$4,'[1]INTERNAL PARAMETERS-1'!$B$5:$J$44,5,FALSE))*VLOOKUP(HRYLD2!V$4,'[1]INTERNAL PARAMETERS-1'!$B$5:$J$44,9,FALSE)*HRYLD2!$F242</f>
        <v>0</v>
      </c>
      <c r="W242" s="44">
        <f>HRYLD1!W242*VLOOKUP(HRYLD2!W$4,'[1]INTERNAL PARAMETERS-1'!$B$5:$J$44,5,FALSE)*VLOOKUP(HRYLD2!W$4,'[1]INTERNAL PARAMETERS-1'!$B$5:$J$44,7,FALSE)*HRYLD2!$F242 + HRYLD1!W242*(1-VLOOKUP(HRYLD2!W$4,'[1]INTERNAL PARAMETERS-1'!$B$5:$J$44,5,FALSE))*VLOOKUP(HRYLD2!W$4,'[1]INTERNAL PARAMETERS-1'!$B$5:$J$44,9,FALSE)*HRYLD2!$F242</f>
        <v>0</v>
      </c>
      <c r="X242" s="44">
        <f>HRYLD1!X242*VLOOKUP(HRYLD2!X$4,'[1]INTERNAL PARAMETERS-1'!$B$5:$J$44,5,FALSE)*VLOOKUP(HRYLD2!X$4,'[1]INTERNAL PARAMETERS-1'!$B$5:$J$44,7,FALSE)*HRYLD2!$F242 + HRYLD1!X242*(1-VLOOKUP(HRYLD2!X$4,'[1]INTERNAL PARAMETERS-1'!$B$5:$J$44,5,FALSE))*VLOOKUP(HRYLD2!X$4,'[1]INTERNAL PARAMETERS-1'!$B$5:$J$44,9,FALSE)*HRYLD2!$F242</f>
        <v>0</v>
      </c>
      <c r="Y242" s="44">
        <f>HRYLD1!Y242*VLOOKUP(HRYLD2!Y$4,'[1]INTERNAL PARAMETERS-1'!$B$5:$J$44,5,FALSE)*VLOOKUP(HRYLD2!Y$4,'[1]INTERNAL PARAMETERS-1'!$B$5:$J$44,7,FALSE)*HRYLD2!$F242 + HRYLD1!Y242*(1-VLOOKUP(HRYLD2!Y$4,'[1]INTERNAL PARAMETERS-1'!$B$5:$J$44,5,FALSE))*VLOOKUP(HRYLD2!Y$4,'[1]INTERNAL PARAMETERS-1'!$B$5:$J$44,9,FALSE)*HRYLD2!$F242</f>
        <v>0</v>
      </c>
      <c r="Z242" s="44">
        <f>HRYLD1!Z242*VLOOKUP(HRYLD2!Z$4,'[1]INTERNAL PARAMETERS-1'!$B$5:$J$44,5,FALSE)*VLOOKUP(HRYLD2!Z$4,'[1]INTERNAL PARAMETERS-1'!$B$5:$J$44,7,FALSE)*HRYLD2!$F242 + HRYLD1!Z242*(1-VLOOKUP(HRYLD2!Z$4,'[1]INTERNAL PARAMETERS-1'!$B$5:$J$44,5,FALSE))*VLOOKUP(HRYLD2!Z$4,'[1]INTERNAL PARAMETERS-1'!$B$5:$J$44,9,FALSE)*HRYLD2!$F242</f>
        <v>0</v>
      </c>
      <c r="AA242" s="44">
        <f>HRYLD1!AA242*VLOOKUP(HRYLD2!AA$4,'[1]INTERNAL PARAMETERS-1'!$B$5:$J$44,5,FALSE)*VLOOKUP(HRYLD2!AA$4,'[1]INTERNAL PARAMETERS-1'!$B$5:$J$44,7,FALSE)*HRYLD2!$F242 + HRYLD1!AA242*(1-VLOOKUP(HRYLD2!AA$4,'[1]INTERNAL PARAMETERS-1'!$B$5:$J$44,5,FALSE))*VLOOKUP(HRYLD2!AA$4,'[1]INTERNAL PARAMETERS-1'!$B$5:$J$44,9,FALSE)*HRYLD2!$F242</f>
        <v>0</v>
      </c>
      <c r="AB242" s="44">
        <f>HRYLD1!AB242*VLOOKUP(HRYLD2!AB$4,'[1]INTERNAL PARAMETERS-1'!$B$5:$J$44,5,FALSE)*VLOOKUP(HRYLD2!AB$4,'[1]INTERNAL PARAMETERS-1'!$B$5:$J$44,7,FALSE)*HRYLD2!$F242 + HRYLD1!AB242*(1-VLOOKUP(HRYLD2!AB$4,'[1]INTERNAL PARAMETERS-1'!$B$5:$J$44,5,FALSE))*VLOOKUP(HRYLD2!AB$4,'[1]INTERNAL PARAMETERS-1'!$B$5:$J$44,9,FALSE)*HRYLD2!$F242</f>
        <v>0</v>
      </c>
      <c r="AC242" s="44">
        <f>HRYLD1!AC242*VLOOKUP(HRYLD2!AC$4,'[1]INTERNAL PARAMETERS-1'!$B$5:$J$44,5,FALSE)*VLOOKUP(HRYLD2!AC$4,'[1]INTERNAL PARAMETERS-1'!$B$5:$J$44,7,FALSE)*HRYLD2!$F242 + HRYLD1!AC242*(1-VLOOKUP(HRYLD2!AC$4,'[1]INTERNAL PARAMETERS-1'!$B$5:$J$44,5,FALSE))*VLOOKUP(HRYLD2!AC$4,'[1]INTERNAL PARAMETERS-1'!$B$5:$J$44,9,FALSE)*HRYLD2!$F242</f>
        <v>0</v>
      </c>
      <c r="AD242" s="44">
        <f>HRYLD1!AD242*VLOOKUP(HRYLD2!AD$4,'[1]INTERNAL PARAMETERS-1'!$B$5:$J$44,5,FALSE)*VLOOKUP(HRYLD2!AD$4,'[1]INTERNAL PARAMETERS-1'!$B$5:$J$44,7,FALSE)*HRYLD2!$F242 + HRYLD1!AD242*(1-VLOOKUP(HRYLD2!AD$4,'[1]INTERNAL PARAMETERS-1'!$B$5:$J$44,5,FALSE))*VLOOKUP(HRYLD2!AD$4,'[1]INTERNAL PARAMETERS-1'!$B$5:$J$44,9,FALSE)*HRYLD2!$F242</f>
        <v>0</v>
      </c>
      <c r="AE242" s="44">
        <f>HRYLD1!AE242*VLOOKUP(HRYLD2!AE$4,'[1]INTERNAL PARAMETERS-1'!$B$5:$J$44,5,FALSE)*VLOOKUP(HRYLD2!AE$4,'[1]INTERNAL PARAMETERS-1'!$B$5:$J$44,7,FALSE)*HRYLD2!$F242 + HRYLD1!AE242*(1-VLOOKUP(HRYLD2!AE$4,'[1]INTERNAL PARAMETERS-1'!$B$5:$J$44,5,FALSE))*VLOOKUP(HRYLD2!AE$4,'[1]INTERNAL PARAMETERS-1'!$B$5:$J$44,9,FALSE)*HRYLD2!$F242</f>
        <v>0</v>
      </c>
      <c r="AF242" s="44">
        <f>HRYLD1!AF242*VLOOKUP(HRYLD2!AF$4,'[1]INTERNAL PARAMETERS-1'!$B$5:$J$44,5,FALSE)*VLOOKUP(HRYLD2!AF$4,'[1]INTERNAL PARAMETERS-1'!$B$5:$J$44,7,FALSE)*HRYLD2!$F242 + HRYLD1!AF242*(1-VLOOKUP(HRYLD2!AF$4,'[1]INTERNAL PARAMETERS-1'!$B$5:$J$44,5,FALSE))*VLOOKUP(HRYLD2!AF$4,'[1]INTERNAL PARAMETERS-1'!$B$5:$J$44,9,FALSE)*HRYLD2!$F242</f>
        <v>0</v>
      </c>
      <c r="AG242" s="44">
        <f>HRYLD1!AG242*VLOOKUP(HRYLD2!AG$4,'[1]INTERNAL PARAMETERS-1'!$B$5:$J$44,5,FALSE)*VLOOKUP(HRYLD2!AG$4,'[1]INTERNAL PARAMETERS-1'!$B$5:$J$44,7,FALSE)*HRYLD2!$F242 + HRYLD1!AG242*(1-VLOOKUP(HRYLD2!AG$4,'[1]INTERNAL PARAMETERS-1'!$B$5:$J$44,5,FALSE))*VLOOKUP(HRYLD2!AG$4,'[1]INTERNAL PARAMETERS-1'!$B$5:$J$44,9,FALSE)*HRYLD2!$F242</f>
        <v>0</v>
      </c>
      <c r="AH242" s="44">
        <f>HRYLD1!AH242*VLOOKUP(HRYLD2!AH$4,'[1]INTERNAL PARAMETERS-1'!$B$5:$J$44,5,FALSE)*VLOOKUP(HRYLD2!AH$4,'[1]INTERNAL PARAMETERS-1'!$B$5:$J$44,7,FALSE)*HRYLD2!$F242 + HRYLD1!AH242*(1-VLOOKUP(HRYLD2!AH$4,'[1]INTERNAL PARAMETERS-1'!$B$5:$J$44,5,FALSE))*VLOOKUP(HRYLD2!AH$4,'[1]INTERNAL PARAMETERS-1'!$B$5:$J$44,9,FALSE)*HRYLD2!$F242</f>
        <v>0</v>
      </c>
      <c r="AI242" s="44">
        <f>HRYLD1!AI242*VLOOKUP(HRYLD2!AI$4,'[1]INTERNAL PARAMETERS-1'!$B$5:$J$44,5,FALSE)*VLOOKUP(HRYLD2!AI$4,'[1]INTERNAL PARAMETERS-1'!$B$5:$J$44,7,FALSE)*HRYLD2!$F242 + HRYLD1!AI242*(1-VLOOKUP(HRYLD2!AI$4,'[1]INTERNAL PARAMETERS-1'!$B$5:$J$44,5,FALSE))*VLOOKUP(HRYLD2!AI$4,'[1]INTERNAL PARAMETERS-1'!$B$5:$J$44,9,FALSE)*HRYLD2!$F242</f>
        <v>0</v>
      </c>
      <c r="AJ242" s="44">
        <f>HRYLD1!AJ242*VLOOKUP(HRYLD2!AJ$4,'[1]INTERNAL PARAMETERS-1'!$B$5:$J$44,5,FALSE)*VLOOKUP(HRYLD2!AJ$4,'[1]INTERNAL PARAMETERS-1'!$B$5:$J$44,7,FALSE)*HRYLD2!$F242 + HRYLD1!AJ242*(1-VLOOKUP(HRYLD2!AJ$4,'[1]INTERNAL PARAMETERS-1'!$B$5:$J$44,5,FALSE))*VLOOKUP(HRYLD2!AJ$4,'[1]INTERNAL PARAMETERS-1'!$B$5:$J$44,9,FALSE)*HRYLD2!$F242</f>
        <v>0</v>
      </c>
      <c r="AK242" s="44">
        <f>HRYLD1!AK242*VLOOKUP(HRYLD2!AK$4,'[1]INTERNAL PARAMETERS-1'!$B$5:$J$44,5,FALSE)*VLOOKUP(HRYLD2!AK$4,'[1]INTERNAL PARAMETERS-1'!$B$5:$J$44,7,FALSE)*HRYLD2!$F242 + HRYLD1!AK242*(1-VLOOKUP(HRYLD2!AK$4,'[1]INTERNAL PARAMETERS-1'!$B$5:$J$44,5,FALSE))*VLOOKUP(HRYLD2!AK$4,'[1]INTERNAL PARAMETERS-1'!$B$5:$J$44,9,FALSE)*HRYLD2!$F242</f>
        <v>0</v>
      </c>
      <c r="AL242" s="44">
        <f>HRYLD1!AL242*VLOOKUP(HRYLD2!AL$4,'[1]INTERNAL PARAMETERS-1'!$B$5:$J$44,5,FALSE)*VLOOKUP(HRYLD2!AL$4,'[1]INTERNAL PARAMETERS-1'!$B$5:$J$44,7,FALSE)*HRYLD2!$F242 + HRYLD1!AL242*(1-VLOOKUP(HRYLD2!AL$4,'[1]INTERNAL PARAMETERS-1'!$B$5:$J$44,5,FALSE))*VLOOKUP(HRYLD2!AL$4,'[1]INTERNAL PARAMETERS-1'!$B$5:$J$44,9,FALSE)*HRYLD2!$F242</f>
        <v>0</v>
      </c>
      <c r="AM242" s="44">
        <f>HRYLD1!AM242*VLOOKUP(HRYLD2!AM$4,'[1]INTERNAL PARAMETERS-1'!$B$5:$J$44,5,FALSE)*VLOOKUP(HRYLD2!AM$4,'[1]INTERNAL PARAMETERS-1'!$B$5:$J$44,7,FALSE)*HRYLD2!$F242 + HRYLD1!AM242*(1-VLOOKUP(HRYLD2!AM$4,'[1]INTERNAL PARAMETERS-1'!$B$5:$J$44,5,FALSE))*VLOOKUP(HRYLD2!AM$4,'[1]INTERNAL PARAMETERS-1'!$B$5:$J$44,9,FALSE)*HRYLD2!$F242</f>
        <v>0</v>
      </c>
      <c r="AN242" s="44">
        <f>HRYLD1!AN242*VLOOKUP(HRYLD2!AN$4,'[1]INTERNAL PARAMETERS-1'!$B$5:$J$44,5,FALSE)*VLOOKUP(HRYLD2!AN$4,'[1]INTERNAL PARAMETERS-1'!$B$5:$J$44,7,FALSE)*HRYLD2!$F242 + HRYLD1!AN242*(1-VLOOKUP(HRYLD2!AN$4,'[1]INTERNAL PARAMETERS-1'!$B$5:$J$44,5,FALSE))*VLOOKUP(HRYLD2!AN$4,'[1]INTERNAL PARAMETERS-1'!$B$5:$J$44,9,FALSE)*HRYLD2!$F242</f>
        <v>0</v>
      </c>
      <c r="AO242" s="44">
        <f>HRYLD1!AO242*VLOOKUP(HRYLD2!AO$4,'[1]INTERNAL PARAMETERS-1'!$B$5:$J$44,5,FALSE)*VLOOKUP(HRYLD2!AO$4,'[1]INTERNAL PARAMETERS-1'!$B$5:$J$44,7,FALSE)*HRYLD2!$F242 + HRYLD1!AO242*(1-VLOOKUP(HRYLD2!AO$4,'[1]INTERNAL PARAMETERS-1'!$B$5:$J$44,5,FALSE))*VLOOKUP(HRYLD2!AO$4,'[1]INTERNAL PARAMETERS-1'!$B$5:$J$44,9,FALSE)*HRYLD2!$F242</f>
        <v>0</v>
      </c>
      <c r="AP242" s="44">
        <f>HRYLD1!AP242*VLOOKUP(HRYLD2!AP$4,'[1]INTERNAL PARAMETERS-1'!$B$5:$J$44,5,FALSE)*VLOOKUP(HRYLD2!AP$4,'[1]INTERNAL PARAMETERS-1'!$B$5:$J$44,7,FALSE)*HRYLD2!$F242 + HRYLD1!AP242*(1-VLOOKUP(HRYLD2!AP$4,'[1]INTERNAL PARAMETERS-1'!$B$5:$J$44,5,FALSE))*VLOOKUP(HRYLD2!AP$4,'[1]INTERNAL PARAMETERS-1'!$B$5:$J$44,9,FALSE)*HRYLD2!$F242</f>
        <v>0</v>
      </c>
      <c r="AQ242" s="44">
        <f>HRYLD1!AQ242*VLOOKUP(HRYLD2!AQ$4,'[1]INTERNAL PARAMETERS-1'!$B$5:$J$44,5,FALSE)*VLOOKUP(HRYLD2!AQ$4,'[1]INTERNAL PARAMETERS-1'!$B$5:$J$44,7,FALSE)*HRYLD2!$F242 + HRYLD1!AQ242*(1-VLOOKUP(HRYLD2!AQ$4,'[1]INTERNAL PARAMETERS-1'!$B$5:$J$44,5,FALSE))*VLOOKUP(HRYLD2!AQ$4,'[1]INTERNAL PARAMETERS-1'!$B$5:$J$44,9,FALSE)*HRYLD2!$F242</f>
        <v>0</v>
      </c>
      <c r="AR242" s="44">
        <f>HRYLD1!AR242*VLOOKUP(HRYLD2!AR$4,'[1]INTERNAL PARAMETERS-1'!$B$5:$J$44,5,FALSE)*VLOOKUP(HRYLD2!AR$4,'[1]INTERNAL PARAMETERS-1'!$B$5:$J$44,7,FALSE)*HRYLD2!$F242 + HRYLD1!AR242*(1-VLOOKUP(HRYLD2!AR$4,'[1]INTERNAL PARAMETERS-1'!$B$5:$J$44,5,FALSE))*VLOOKUP(HRYLD2!AR$4,'[1]INTERNAL PARAMETERS-1'!$B$5:$J$44,9,FALSE)*HRYLD2!$F242</f>
        <v>0</v>
      </c>
      <c r="AS242" s="44">
        <f>HRYLD1!AS242*VLOOKUP(HRYLD2!AS$4,'[1]INTERNAL PARAMETERS-1'!$B$5:$J$44,5,FALSE)*VLOOKUP(HRYLD2!AS$4,'[1]INTERNAL PARAMETERS-1'!$B$5:$J$44,7,FALSE)*HRYLD2!$F242 + HRYLD1!AS242*(1-VLOOKUP(HRYLD2!AS$4,'[1]INTERNAL PARAMETERS-1'!$B$5:$J$44,5,FALSE))*VLOOKUP(HRYLD2!AS$4,'[1]INTERNAL PARAMETERS-1'!$B$5:$J$44,9,FALSE)*HRYLD2!$F242</f>
        <v>0</v>
      </c>
      <c r="AT242" s="43">
        <f>HRYLD1!AT242*VLOOKUP(HRYLD2!AT$4,'[1]INTERNAL PARAMETERS-1'!$B$5:$J$44,5,FALSE)*VLOOKUP(HRYLD2!AT$4,'[1]INTERNAL PARAMETERS-1'!$B$5:$J$44,7,FALSE)*HRYLD2!$F242 + HRYLD1!AT242*(1-VLOOKUP(HRYLD2!AT$4,'[1]INTERNAL PARAMETERS-1'!$B$5:$J$44,5,FALSE))*VLOOKUP(HRYLD2!AT$4,'[1]INTERNAL PARAMETERS-1'!$B$5:$J$44,9,FALSE)*HRYLD2!$F242</f>
        <v>0</v>
      </c>
      <c r="AU242" s="45">
        <f>HRYLD1!AU242*VLOOKUP(HRYLD2!AU$4,'[1]INTERNAL PARAMETERS-1'!$B$5:$J$44,5,FALSE)*VLOOKUP(HRYLD2!AU$4,'[1]INTERNAL PARAMETERS-1'!$B$5:$J$44,6,FALSE)*VLOOKUP(HRYLD2!AU$4,'[1]INTERNAL PARAMETERS-1'!$B$5:$J$44,3,FALSE) + HRYLD1!AU242*(1-VLOOKUP(HRYLD2!AU$4,'[1]INTERNAL PARAMETERS-1'!$B$5:$J$44,5,FALSE))*VLOOKUP(HRYLD2!AU$4,'[1]INTERNAL PARAMETERS-1'!$B$5:$J$44,8,FALSE)*VLOOKUP(HRYLD2!AU$4,'[1]INTERNAL PARAMETERS-1'!$B$5:$J$44,3,FALSE)</f>
        <v>0</v>
      </c>
      <c r="AV242" s="44">
        <f>HRYLD1!AV242*VLOOKUP(HRYLD2!AV$4,'[1]INTERNAL PARAMETERS-1'!$B$5:$J$44,5,FALSE)*VLOOKUP(HRYLD2!AV$4,'[1]INTERNAL PARAMETERS-1'!$B$5:$J$44,6,FALSE)*VLOOKUP(HRYLD2!AV$4,'[1]INTERNAL PARAMETERS-1'!$B$5:$J$44,3,FALSE) + HRYLD1!AV242*(1-VLOOKUP(HRYLD2!AV$4,'[1]INTERNAL PARAMETERS-1'!$B$5:$J$44,5,FALSE))*VLOOKUP(HRYLD2!AV$4,'[1]INTERNAL PARAMETERS-1'!$B$5:$J$44,8,FALSE)*VLOOKUP(HRYLD2!AV$4,'[1]INTERNAL PARAMETERS-1'!$B$5:$J$44,3,FALSE)</f>
        <v>0</v>
      </c>
      <c r="AW242" s="44">
        <f>HRYLD1!AW242*VLOOKUP(HRYLD2!AW$4,'[1]INTERNAL PARAMETERS-1'!$B$5:$J$44,5,FALSE)*VLOOKUP(HRYLD2!AW$4,'[1]INTERNAL PARAMETERS-1'!$B$5:$J$44,6,FALSE)*VLOOKUP(HRYLD2!AW$4,'[1]INTERNAL PARAMETERS-1'!$B$5:$J$44,3,FALSE) + HRYLD1!AW242*(1-VLOOKUP(HRYLD2!AW$4,'[1]INTERNAL PARAMETERS-1'!$B$5:$J$44,5,FALSE))*VLOOKUP(HRYLD2!AW$4,'[1]INTERNAL PARAMETERS-1'!$B$5:$J$44,8,FALSE)*VLOOKUP(HRYLD2!AW$4,'[1]INTERNAL PARAMETERS-1'!$B$5:$J$44,3,FALSE)</f>
        <v>0</v>
      </c>
      <c r="AX242" s="44">
        <f>HRYLD1!AX242*VLOOKUP(HRYLD2!AX$4,'[1]INTERNAL PARAMETERS-1'!$B$5:$J$44,5,FALSE)*VLOOKUP(HRYLD2!AX$4,'[1]INTERNAL PARAMETERS-1'!$B$5:$J$44,6,FALSE)*VLOOKUP(HRYLD2!AX$4,'[1]INTERNAL PARAMETERS-1'!$B$5:$J$44,3,FALSE) + HRYLD1!AX242*(1-VLOOKUP(HRYLD2!AX$4,'[1]INTERNAL PARAMETERS-1'!$B$5:$J$44,5,FALSE))*VLOOKUP(HRYLD2!AX$4,'[1]INTERNAL PARAMETERS-1'!$B$5:$J$44,8,FALSE)*VLOOKUP(HRYLD2!AX$4,'[1]INTERNAL PARAMETERS-1'!$B$5:$J$44,3,FALSE)</f>
        <v>0</v>
      </c>
      <c r="AY242" s="44">
        <f>HRYLD1!AY242*VLOOKUP(HRYLD2!AY$4,'[1]INTERNAL PARAMETERS-1'!$B$5:$J$44,5,FALSE)*VLOOKUP(HRYLD2!AY$4,'[1]INTERNAL PARAMETERS-1'!$B$5:$J$44,6,FALSE)*VLOOKUP(HRYLD2!AY$4,'[1]INTERNAL PARAMETERS-1'!$B$5:$J$44,3,FALSE) + HRYLD1!AY242*(1-VLOOKUP(HRYLD2!AY$4,'[1]INTERNAL PARAMETERS-1'!$B$5:$J$44,5,FALSE))*VLOOKUP(HRYLD2!AY$4,'[1]INTERNAL PARAMETERS-1'!$B$5:$J$44,8,FALSE)*VLOOKUP(HRYLD2!AY$4,'[1]INTERNAL PARAMETERS-1'!$B$5:$J$44,3,FALSE)</f>
        <v>0</v>
      </c>
      <c r="AZ242" s="44">
        <f>HRYLD1!AZ242*VLOOKUP(HRYLD2!AZ$4,'[1]INTERNAL PARAMETERS-1'!$B$5:$J$44,5,FALSE)*VLOOKUP(HRYLD2!AZ$4,'[1]INTERNAL PARAMETERS-1'!$B$5:$J$44,6,FALSE)*VLOOKUP(HRYLD2!AZ$4,'[1]INTERNAL PARAMETERS-1'!$B$5:$J$44,3,FALSE) + HRYLD1!AZ242*(1-VLOOKUP(HRYLD2!AZ$4,'[1]INTERNAL PARAMETERS-1'!$B$5:$J$44,5,FALSE))*VLOOKUP(HRYLD2!AZ$4,'[1]INTERNAL PARAMETERS-1'!$B$5:$J$44,8,FALSE)*VLOOKUP(HRYLD2!AZ$4,'[1]INTERNAL PARAMETERS-1'!$B$5:$J$44,3,FALSE)</f>
        <v>0</v>
      </c>
      <c r="BA242" s="44">
        <f>HRYLD1!BA242*VLOOKUP(HRYLD2!BA$4,'[1]INTERNAL PARAMETERS-1'!$B$5:$J$44,5,FALSE)*VLOOKUP(HRYLD2!BA$4,'[1]INTERNAL PARAMETERS-1'!$B$5:$J$44,6,FALSE)*VLOOKUP(HRYLD2!BA$4,'[1]INTERNAL PARAMETERS-1'!$B$5:$J$44,3,FALSE) + HRYLD1!BA242*(1-VLOOKUP(HRYLD2!BA$4,'[1]INTERNAL PARAMETERS-1'!$B$5:$J$44,5,FALSE))*VLOOKUP(HRYLD2!BA$4,'[1]INTERNAL PARAMETERS-1'!$B$5:$J$44,8,FALSE)*VLOOKUP(HRYLD2!BA$4,'[1]INTERNAL PARAMETERS-1'!$B$5:$J$44,3,FALSE)</f>
        <v>0</v>
      </c>
      <c r="BB242" s="44">
        <f>HRYLD1!BB242*VLOOKUP(HRYLD2!BB$4,'[1]INTERNAL PARAMETERS-1'!$B$5:$J$44,5,FALSE)*VLOOKUP(HRYLD2!BB$4,'[1]INTERNAL PARAMETERS-1'!$B$5:$J$44,6,FALSE)*VLOOKUP(HRYLD2!BB$4,'[1]INTERNAL PARAMETERS-1'!$B$5:$J$44,3,FALSE) + HRYLD1!BB242*(1-VLOOKUP(HRYLD2!BB$4,'[1]INTERNAL PARAMETERS-1'!$B$5:$J$44,5,FALSE))*VLOOKUP(HRYLD2!BB$4,'[1]INTERNAL PARAMETERS-1'!$B$5:$J$44,8,FALSE)*VLOOKUP(HRYLD2!BB$4,'[1]INTERNAL PARAMETERS-1'!$B$5:$J$44,3,FALSE)</f>
        <v>0</v>
      </c>
      <c r="BC242" s="44">
        <f>HRYLD1!BC242*VLOOKUP(HRYLD2!BC$4,'[1]INTERNAL PARAMETERS-1'!$B$5:$J$44,5,FALSE)*VLOOKUP(HRYLD2!BC$4,'[1]INTERNAL PARAMETERS-1'!$B$5:$J$44,6,FALSE)*VLOOKUP(HRYLD2!BC$4,'[1]INTERNAL PARAMETERS-1'!$B$5:$J$44,3,FALSE) + HRYLD1!BC242*(1-VLOOKUP(HRYLD2!BC$4,'[1]INTERNAL PARAMETERS-1'!$B$5:$J$44,5,FALSE))*VLOOKUP(HRYLD2!BC$4,'[1]INTERNAL PARAMETERS-1'!$B$5:$J$44,8,FALSE)*VLOOKUP(HRYLD2!BC$4,'[1]INTERNAL PARAMETERS-1'!$B$5:$J$44,3,FALSE)</f>
        <v>0</v>
      </c>
      <c r="BD242" s="44">
        <f>HRYLD1!BD242*VLOOKUP(HRYLD2!BD$4,'[1]INTERNAL PARAMETERS-1'!$B$5:$J$44,5,FALSE)*VLOOKUP(HRYLD2!BD$4,'[1]INTERNAL PARAMETERS-1'!$B$5:$J$44,6,FALSE)*VLOOKUP(HRYLD2!BD$4,'[1]INTERNAL PARAMETERS-1'!$B$5:$J$44,3,FALSE) + HRYLD1!BD242*(1-VLOOKUP(HRYLD2!BD$4,'[1]INTERNAL PARAMETERS-1'!$B$5:$J$44,5,FALSE))*VLOOKUP(HRYLD2!BD$4,'[1]INTERNAL PARAMETERS-1'!$B$5:$J$44,8,FALSE)*VLOOKUP(HRYLD2!BD$4,'[1]INTERNAL PARAMETERS-1'!$B$5:$J$44,3,FALSE)</f>
        <v>0</v>
      </c>
      <c r="BE242" s="44">
        <f>HRYLD1!BE242*VLOOKUP(HRYLD2!BE$4,'[1]INTERNAL PARAMETERS-1'!$B$5:$J$44,5,FALSE)*VLOOKUP(HRYLD2!BE$4,'[1]INTERNAL PARAMETERS-1'!$B$5:$J$44,6,FALSE)*VLOOKUP(HRYLD2!BE$4,'[1]INTERNAL PARAMETERS-1'!$B$5:$J$44,3,FALSE) + HRYLD1!BE242*(1-VLOOKUP(HRYLD2!BE$4,'[1]INTERNAL PARAMETERS-1'!$B$5:$J$44,5,FALSE))*VLOOKUP(HRYLD2!BE$4,'[1]INTERNAL PARAMETERS-1'!$B$5:$J$44,8,FALSE)*VLOOKUP(HRYLD2!BE$4,'[1]INTERNAL PARAMETERS-1'!$B$5:$J$44,3,FALSE)</f>
        <v>0</v>
      </c>
      <c r="BF242" s="44">
        <f>HRYLD1!BF242*VLOOKUP(HRYLD2!BF$4,'[1]INTERNAL PARAMETERS-1'!$B$5:$J$44,5,FALSE)*VLOOKUP(HRYLD2!BF$4,'[1]INTERNAL PARAMETERS-1'!$B$5:$J$44,6,FALSE)*VLOOKUP(HRYLD2!BF$4,'[1]INTERNAL PARAMETERS-1'!$B$5:$J$44,3,FALSE) + HRYLD1!BF242*(1-VLOOKUP(HRYLD2!BF$4,'[1]INTERNAL PARAMETERS-1'!$B$5:$J$44,5,FALSE))*VLOOKUP(HRYLD2!BF$4,'[1]INTERNAL PARAMETERS-1'!$B$5:$J$44,8,FALSE)*VLOOKUP(HRYLD2!BF$4,'[1]INTERNAL PARAMETERS-1'!$B$5:$J$44,3,FALSE)</f>
        <v>0</v>
      </c>
      <c r="BG242" s="44">
        <f>HRYLD1!BG242*VLOOKUP(HRYLD2!BG$4,'[1]INTERNAL PARAMETERS-1'!$B$5:$J$44,5,FALSE)*VLOOKUP(HRYLD2!BG$4,'[1]INTERNAL PARAMETERS-1'!$B$5:$J$44,6,FALSE)*VLOOKUP(HRYLD2!BG$4,'[1]INTERNAL PARAMETERS-1'!$B$5:$J$44,3,FALSE) + HRYLD1!BG242*(1-VLOOKUP(HRYLD2!BG$4,'[1]INTERNAL PARAMETERS-1'!$B$5:$J$44,5,FALSE))*VLOOKUP(HRYLD2!BG$4,'[1]INTERNAL PARAMETERS-1'!$B$5:$J$44,8,FALSE)*VLOOKUP(HRYLD2!BG$4,'[1]INTERNAL PARAMETERS-1'!$B$5:$J$44,3,FALSE)</f>
        <v>0</v>
      </c>
      <c r="BH242" s="44">
        <f>HRYLD1!BH242*VLOOKUP(HRYLD2!BH$4,'[1]INTERNAL PARAMETERS-1'!$B$5:$J$44,5,FALSE)*VLOOKUP(HRYLD2!BH$4,'[1]INTERNAL PARAMETERS-1'!$B$5:$J$44,6,FALSE)*VLOOKUP(HRYLD2!BH$4,'[1]INTERNAL PARAMETERS-1'!$B$5:$J$44,3,FALSE) + HRYLD1!BH242*(1-VLOOKUP(HRYLD2!BH$4,'[1]INTERNAL PARAMETERS-1'!$B$5:$J$44,5,FALSE))*VLOOKUP(HRYLD2!BH$4,'[1]INTERNAL PARAMETERS-1'!$B$5:$J$44,8,FALSE)*VLOOKUP(HRYLD2!BH$4,'[1]INTERNAL PARAMETERS-1'!$B$5:$J$44,3,FALSE)</f>
        <v>0</v>
      </c>
      <c r="BI242" s="44">
        <f>HRYLD1!BI242*VLOOKUP(HRYLD2!BI$4,'[1]INTERNAL PARAMETERS-1'!$B$5:$J$44,5,FALSE)*VLOOKUP(HRYLD2!BI$4,'[1]INTERNAL PARAMETERS-1'!$B$5:$J$44,6,FALSE)*VLOOKUP(HRYLD2!BI$4,'[1]INTERNAL PARAMETERS-1'!$B$5:$J$44,3,FALSE) + HRYLD1!BI242*(1-VLOOKUP(HRYLD2!BI$4,'[1]INTERNAL PARAMETERS-1'!$B$5:$J$44,5,FALSE))*VLOOKUP(HRYLD2!BI$4,'[1]INTERNAL PARAMETERS-1'!$B$5:$J$44,8,FALSE)*VLOOKUP(HRYLD2!BI$4,'[1]INTERNAL PARAMETERS-1'!$B$5:$J$44,3,FALSE)</f>
        <v>0</v>
      </c>
      <c r="BJ242" s="44">
        <f>HRYLD1!BJ242*VLOOKUP(HRYLD2!BJ$4,'[1]INTERNAL PARAMETERS-1'!$B$5:$J$44,5,FALSE)*VLOOKUP(HRYLD2!BJ$4,'[1]INTERNAL PARAMETERS-1'!$B$5:$J$44,6,FALSE)*VLOOKUP(HRYLD2!BJ$4,'[1]INTERNAL PARAMETERS-1'!$B$5:$J$44,3,FALSE) + HRYLD1!BJ242*(1-VLOOKUP(HRYLD2!BJ$4,'[1]INTERNAL PARAMETERS-1'!$B$5:$J$44,5,FALSE))*VLOOKUP(HRYLD2!BJ$4,'[1]INTERNAL PARAMETERS-1'!$B$5:$J$44,8,FALSE)*VLOOKUP(HRYLD2!BJ$4,'[1]INTERNAL PARAMETERS-1'!$B$5:$J$44,3,FALSE)</f>
        <v>0</v>
      </c>
      <c r="BK242" s="44">
        <f>HRYLD1!BK242*VLOOKUP(HRYLD2!BK$4,'[1]INTERNAL PARAMETERS-1'!$B$5:$J$44,5,FALSE)*VLOOKUP(HRYLD2!BK$4,'[1]INTERNAL PARAMETERS-1'!$B$5:$J$44,6,FALSE)*VLOOKUP(HRYLD2!BK$4,'[1]INTERNAL PARAMETERS-1'!$B$5:$J$44,3,FALSE) + HRYLD1!BK242*(1-VLOOKUP(HRYLD2!BK$4,'[1]INTERNAL PARAMETERS-1'!$B$5:$J$44,5,FALSE))*VLOOKUP(HRYLD2!BK$4,'[1]INTERNAL PARAMETERS-1'!$B$5:$J$44,8,FALSE)*VLOOKUP(HRYLD2!BK$4,'[1]INTERNAL PARAMETERS-1'!$B$5:$J$44,3,FALSE)</f>
        <v>0</v>
      </c>
      <c r="BL242" s="44">
        <f>HRYLD1!BL242*VLOOKUP(HRYLD2!BL$4,'[1]INTERNAL PARAMETERS-1'!$B$5:$J$44,5,FALSE)*VLOOKUP(HRYLD2!BL$4,'[1]INTERNAL PARAMETERS-1'!$B$5:$J$44,6,FALSE)*VLOOKUP(HRYLD2!BL$4,'[1]INTERNAL PARAMETERS-1'!$B$5:$J$44,3,FALSE) + HRYLD1!BL242*(1-VLOOKUP(HRYLD2!BL$4,'[1]INTERNAL PARAMETERS-1'!$B$5:$J$44,5,FALSE))*VLOOKUP(HRYLD2!BL$4,'[1]INTERNAL PARAMETERS-1'!$B$5:$J$44,8,FALSE)*VLOOKUP(HRYLD2!BL$4,'[1]INTERNAL PARAMETERS-1'!$B$5:$J$44,3,FALSE)</f>
        <v>0</v>
      </c>
      <c r="BM242" s="44">
        <f>HRYLD1!BM242*VLOOKUP(HRYLD2!BM$4,'[1]INTERNAL PARAMETERS-1'!$B$5:$J$44,5,FALSE)*VLOOKUP(HRYLD2!BM$4,'[1]INTERNAL PARAMETERS-1'!$B$5:$J$44,6,FALSE)*VLOOKUP(HRYLD2!BM$4,'[1]INTERNAL PARAMETERS-1'!$B$5:$J$44,3,FALSE) + HRYLD1!BM242*(1-VLOOKUP(HRYLD2!BM$4,'[1]INTERNAL PARAMETERS-1'!$B$5:$J$44,5,FALSE))*VLOOKUP(HRYLD2!BM$4,'[1]INTERNAL PARAMETERS-1'!$B$5:$J$44,8,FALSE)*VLOOKUP(HRYLD2!BM$4,'[1]INTERNAL PARAMETERS-1'!$B$5:$J$44,3,FALSE)</f>
        <v>0</v>
      </c>
      <c r="BN242" s="44">
        <f>HRYLD1!BN242*VLOOKUP(HRYLD2!BN$4,'[1]INTERNAL PARAMETERS-1'!$B$5:$J$44,5,FALSE)*VLOOKUP(HRYLD2!BN$4,'[1]INTERNAL PARAMETERS-1'!$B$5:$J$44,6,FALSE)*VLOOKUP(HRYLD2!BN$4,'[1]INTERNAL PARAMETERS-1'!$B$5:$J$44,3,FALSE) + HRYLD1!BN242*(1-VLOOKUP(HRYLD2!BN$4,'[1]INTERNAL PARAMETERS-1'!$B$5:$J$44,5,FALSE))*VLOOKUP(HRYLD2!BN$4,'[1]INTERNAL PARAMETERS-1'!$B$5:$J$44,8,FALSE)*VLOOKUP(HRYLD2!BN$4,'[1]INTERNAL PARAMETERS-1'!$B$5:$J$44,3,FALSE)</f>
        <v>0</v>
      </c>
      <c r="BO242" s="44">
        <f>HRYLD1!BO242*VLOOKUP(HRYLD2!BO$4,'[1]INTERNAL PARAMETERS-1'!$B$5:$J$44,5,FALSE)*VLOOKUP(HRYLD2!BO$4,'[1]INTERNAL PARAMETERS-1'!$B$5:$J$44,6,FALSE)*VLOOKUP(HRYLD2!BO$4,'[1]INTERNAL PARAMETERS-1'!$B$5:$J$44,3,FALSE) + HRYLD1!BO242*(1-VLOOKUP(HRYLD2!BO$4,'[1]INTERNAL PARAMETERS-1'!$B$5:$J$44,5,FALSE))*VLOOKUP(HRYLD2!BO$4,'[1]INTERNAL PARAMETERS-1'!$B$5:$J$44,8,FALSE)*VLOOKUP(HRYLD2!BO$4,'[1]INTERNAL PARAMETERS-1'!$B$5:$J$44,3,FALSE)</f>
        <v>0</v>
      </c>
      <c r="BP242" s="44">
        <f>HRYLD1!BP242*VLOOKUP(HRYLD2!BP$4,'[1]INTERNAL PARAMETERS-1'!$B$5:$J$44,5,FALSE)*VLOOKUP(HRYLD2!BP$4,'[1]INTERNAL PARAMETERS-1'!$B$5:$J$44,6,FALSE)*VLOOKUP(HRYLD2!BP$4,'[1]INTERNAL PARAMETERS-1'!$B$5:$J$44,3,FALSE) + HRYLD1!BP242*(1-VLOOKUP(HRYLD2!BP$4,'[1]INTERNAL PARAMETERS-1'!$B$5:$J$44,5,FALSE))*VLOOKUP(HRYLD2!BP$4,'[1]INTERNAL PARAMETERS-1'!$B$5:$J$44,8,FALSE)*VLOOKUP(HRYLD2!BP$4,'[1]INTERNAL PARAMETERS-1'!$B$5:$J$44,3,FALSE)</f>
        <v>0</v>
      </c>
      <c r="BQ242" s="44">
        <f>HRYLD1!BQ242*VLOOKUP(HRYLD2!BQ$4,'[1]INTERNAL PARAMETERS-1'!$B$5:$J$44,5,FALSE)*VLOOKUP(HRYLD2!BQ$4,'[1]INTERNAL PARAMETERS-1'!$B$5:$J$44,6,FALSE)*VLOOKUP(HRYLD2!BQ$4,'[1]INTERNAL PARAMETERS-1'!$B$5:$J$44,3,FALSE) + HRYLD1!BQ242*(1-VLOOKUP(HRYLD2!BQ$4,'[1]INTERNAL PARAMETERS-1'!$B$5:$J$44,5,FALSE))*VLOOKUP(HRYLD2!BQ$4,'[1]INTERNAL PARAMETERS-1'!$B$5:$J$44,8,FALSE)*VLOOKUP(HRYLD2!BQ$4,'[1]INTERNAL PARAMETERS-1'!$B$5:$J$44,3,FALSE)</f>
        <v>0</v>
      </c>
      <c r="BR242" s="44">
        <f>HRYLD1!BR242*VLOOKUP(HRYLD2!BR$4,'[1]INTERNAL PARAMETERS-1'!$B$5:$J$44,5,FALSE)*VLOOKUP(HRYLD2!BR$4,'[1]INTERNAL PARAMETERS-1'!$B$5:$J$44,6,FALSE)*VLOOKUP(HRYLD2!BR$4,'[1]INTERNAL PARAMETERS-1'!$B$5:$J$44,3,FALSE) + HRYLD1!BR242*(1-VLOOKUP(HRYLD2!BR$4,'[1]INTERNAL PARAMETERS-1'!$B$5:$J$44,5,FALSE))*VLOOKUP(HRYLD2!BR$4,'[1]INTERNAL PARAMETERS-1'!$B$5:$J$44,8,FALSE)*VLOOKUP(HRYLD2!BR$4,'[1]INTERNAL PARAMETERS-1'!$B$5:$J$44,3,FALSE)</f>
        <v>0</v>
      </c>
      <c r="BS242" s="44">
        <f>HRYLD1!BS242*VLOOKUP(HRYLD2!BS$4,'[1]INTERNAL PARAMETERS-1'!$B$5:$J$44,5,FALSE)*VLOOKUP(HRYLD2!BS$4,'[1]INTERNAL PARAMETERS-1'!$B$5:$J$44,6,FALSE)*VLOOKUP(HRYLD2!BS$4,'[1]INTERNAL PARAMETERS-1'!$B$5:$J$44,3,FALSE) + HRYLD1!BS242*(1-VLOOKUP(HRYLD2!BS$4,'[1]INTERNAL PARAMETERS-1'!$B$5:$J$44,5,FALSE))*VLOOKUP(HRYLD2!BS$4,'[1]INTERNAL PARAMETERS-1'!$B$5:$J$44,8,FALSE)*VLOOKUP(HRYLD2!BS$4,'[1]INTERNAL PARAMETERS-1'!$B$5:$J$44,3,FALSE)</f>
        <v>0</v>
      </c>
      <c r="BT242" s="44">
        <f>HRYLD1!BT242*VLOOKUP(HRYLD2!BT$4,'[1]INTERNAL PARAMETERS-1'!$B$5:$J$44,5,FALSE)*VLOOKUP(HRYLD2!BT$4,'[1]INTERNAL PARAMETERS-1'!$B$5:$J$44,6,FALSE)*VLOOKUP(HRYLD2!BT$4,'[1]INTERNAL PARAMETERS-1'!$B$5:$J$44,3,FALSE) + HRYLD1!BT242*(1-VLOOKUP(HRYLD2!BT$4,'[1]INTERNAL PARAMETERS-1'!$B$5:$J$44,5,FALSE))*VLOOKUP(HRYLD2!BT$4,'[1]INTERNAL PARAMETERS-1'!$B$5:$J$44,8,FALSE)*VLOOKUP(HRYLD2!BT$4,'[1]INTERNAL PARAMETERS-1'!$B$5:$J$44,3,FALSE)</f>
        <v>0</v>
      </c>
      <c r="BU242" s="44">
        <f>HRYLD1!BU242*VLOOKUP(HRYLD2!BU$4,'[1]INTERNAL PARAMETERS-1'!$B$5:$J$44,5,FALSE)*VLOOKUP(HRYLD2!BU$4,'[1]INTERNAL PARAMETERS-1'!$B$5:$J$44,6,FALSE)*VLOOKUP(HRYLD2!BU$4,'[1]INTERNAL PARAMETERS-1'!$B$5:$J$44,3,FALSE) + HRYLD1!BU242*(1-VLOOKUP(HRYLD2!BU$4,'[1]INTERNAL PARAMETERS-1'!$B$5:$J$44,5,FALSE))*VLOOKUP(HRYLD2!BU$4,'[1]INTERNAL PARAMETERS-1'!$B$5:$J$44,8,FALSE)*VLOOKUP(HRYLD2!BU$4,'[1]INTERNAL PARAMETERS-1'!$B$5:$J$44,3,FALSE)</f>
        <v>0</v>
      </c>
      <c r="BV242" s="44">
        <f>HRYLD1!BV242*VLOOKUP(HRYLD2!BV$4,'[1]INTERNAL PARAMETERS-1'!$B$5:$J$44,5,FALSE)*VLOOKUP(HRYLD2!BV$4,'[1]INTERNAL PARAMETERS-1'!$B$5:$J$44,6,FALSE)*VLOOKUP(HRYLD2!BV$4,'[1]INTERNAL PARAMETERS-1'!$B$5:$J$44,3,FALSE) + HRYLD1!BV242*(1-VLOOKUP(HRYLD2!BV$4,'[1]INTERNAL PARAMETERS-1'!$B$5:$J$44,5,FALSE))*VLOOKUP(HRYLD2!BV$4,'[1]INTERNAL PARAMETERS-1'!$B$5:$J$44,8,FALSE)*VLOOKUP(HRYLD2!BV$4,'[1]INTERNAL PARAMETERS-1'!$B$5:$J$44,3,FALSE)</f>
        <v>0</v>
      </c>
      <c r="BW242" s="44">
        <f>HRYLD1!BW242*VLOOKUP(HRYLD2!BW$4,'[1]INTERNAL PARAMETERS-1'!$B$5:$J$44,5,FALSE)*VLOOKUP(HRYLD2!BW$4,'[1]INTERNAL PARAMETERS-1'!$B$5:$J$44,6,FALSE)*VLOOKUP(HRYLD2!BW$4,'[1]INTERNAL PARAMETERS-1'!$B$5:$J$44,3,FALSE) + HRYLD1!BW242*(1-VLOOKUP(HRYLD2!BW$4,'[1]INTERNAL PARAMETERS-1'!$B$5:$J$44,5,FALSE))*VLOOKUP(HRYLD2!BW$4,'[1]INTERNAL PARAMETERS-1'!$B$5:$J$44,8,FALSE)*VLOOKUP(HRYLD2!BW$4,'[1]INTERNAL PARAMETERS-1'!$B$5:$J$44,3,FALSE)</f>
        <v>0</v>
      </c>
      <c r="BX242" s="44">
        <f>HRYLD1!BX242*VLOOKUP(HRYLD2!BX$4,'[1]INTERNAL PARAMETERS-1'!$B$5:$J$44,5,FALSE)*VLOOKUP(HRYLD2!BX$4,'[1]INTERNAL PARAMETERS-1'!$B$5:$J$44,6,FALSE)*VLOOKUP(HRYLD2!BX$4,'[1]INTERNAL PARAMETERS-1'!$B$5:$J$44,3,FALSE) + HRYLD1!BX242*(1-VLOOKUP(HRYLD2!BX$4,'[1]INTERNAL PARAMETERS-1'!$B$5:$J$44,5,FALSE))*VLOOKUP(HRYLD2!BX$4,'[1]INTERNAL PARAMETERS-1'!$B$5:$J$44,8,FALSE)*VLOOKUP(HRYLD2!BX$4,'[1]INTERNAL PARAMETERS-1'!$B$5:$J$44,3,FALSE)</f>
        <v>0</v>
      </c>
      <c r="BY242" s="44">
        <f>HRYLD1!BY242*VLOOKUP(HRYLD2!BY$4,'[1]INTERNAL PARAMETERS-1'!$B$5:$J$44,5,FALSE)*VLOOKUP(HRYLD2!BY$4,'[1]INTERNAL PARAMETERS-1'!$B$5:$J$44,6,FALSE)*VLOOKUP(HRYLD2!BY$4,'[1]INTERNAL PARAMETERS-1'!$B$5:$J$44,3,FALSE) + HRYLD1!BY242*(1-VLOOKUP(HRYLD2!BY$4,'[1]INTERNAL PARAMETERS-1'!$B$5:$J$44,5,FALSE))*VLOOKUP(HRYLD2!BY$4,'[1]INTERNAL PARAMETERS-1'!$B$5:$J$44,8,FALSE)*VLOOKUP(HRYLD2!BY$4,'[1]INTERNAL PARAMETERS-1'!$B$5:$J$44,3,FALSE)</f>
        <v>0</v>
      </c>
      <c r="BZ242" s="44">
        <f>HRYLD1!BZ242*VLOOKUP(HRYLD2!BZ$4,'[1]INTERNAL PARAMETERS-1'!$B$5:$J$44,5,FALSE)*VLOOKUP(HRYLD2!BZ$4,'[1]INTERNAL PARAMETERS-1'!$B$5:$J$44,6,FALSE)*VLOOKUP(HRYLD2!BZ$4,'[1]INTERNAL PARAMETERS-1'!$B$5:$J$44,3,FALSE) + HRYLD1!BZ242*(1-VLOOKUP(HRYLD2!BZ$4,'[1]INTERNAL PARAMETERS-1'!$B$5:$J$44,5,FALSE))*VLOOKUP(HRYLD2!BZ$4,'[1]INTERNAL PARAMETERS-1'!$B$5:$J$44,8,FALSE)*VLOOKUP(HRYLD2!BZ$4,'[1]INTERNAL PARAMETERS-1'!$B$5:$J$44,3,FALSE)</f>
        <v>0</v>
      </c>
      <c r="CA242" s="44">
        <f>HRYLD1!CA242*VLOOKUP(HRYLD2!CA$4,'[1]INTERNAL PARAMETERS-1'!$B$5:$J$44,5,FALSE)*VLOOKUP(HRYLD2!CA$4,'[1]INTERNAL PARAMETERS-1'!$B$5:$J$44,6,FALSE)*VLOOKUP(HRYLD2!CA$4,'[1]INTERNAL PARAMETERS-1'!$B$5:$J$44,3,FALSE) + HRYLD1!CA242*(1-VLOOKUP(HRYLD2!CA$4,'[1]INTERNAL PARAMETERS-1'!$B$5:$J$44,5,FALSE))*VLOOKUP(HRYLD2!CA$4,'[1]INTERNAL PARAMETERS-1'!$B$5:$J$44,8,FALSE)*VLOOKUP(HRYLD2!CA$4,'[1]INTERNAL PARAMETERS-1'!$B$5:$J$44,3,FALSE)</f>
        <v>0</v>
      </c>
      <c r="CB242" s="44">
        <f>HRYLD1!CB242*VLOOKUP(HRYLD2!CB$4,'[1]INTERNAL PARAMETERS-1'!$B$5:$J$44,5,FALSE)*VLOOKUP(HRYLD2!CB$4,'[1]INTERNAL PARAMETERS-1'!$B$5:$J$44,6,FALSE)*VLOOKUP(HRYLD2!CB$4,'[1]INTERNAL PARAMETERS-1'!$B$5:$J$44,3,FALSE) + HRYLD1!CB242*(1-VLOOKUP(HRYLD2!CB$4,'[1]INTERNAL PARAMETERS-1'!$B$5:$J$44,5,FALSE))*VLOOKUP(HRYLD2!CB$4,'[1]INTERNAL PARAMETERS-1'!$B$5:$J$44,8,FALSE)*VLOOKUP(HRYLD2!CB$4,'[1]INTERNAL PARAMETERS-1'!$B$5:$J$44,3,FALSE)</f>
        <v>0</v>
      </c>
      <c r="CC242" s="44">
        <f>HRYLD1!CC242*VLOOKUP(HRYLD2!CC$4,'[1]INTERNAL PARAMETERS-1'!$B$5:$J$44,5,FALSE)*VLOOKUP(HRYLD2!CC$4,'[1]INTERNAL PARAMETERS-1'!$B$5:$J$44,6,FALSE)*VLOOKUP(HRYLD2!CC$4,'[1]INTERNAL PARAMETERS-1'!$B$5:$J$44,3,FALSE) + HRYLD1!CC242*(1-VLOOKUP(HRYLD2!CC$4,'[1]INTERNAL PARAMETERS-1'!$B$5:$J$44,5,FALSE))*VLOOKUP(HRYLD2!CC$4,'[1]INTERNAL PARAMETERS-1'!$B$5:$J$44,8,FALSE)*VLOOKUP(HRYLD2!CC$4,'[1]INTERNAL PARAMETERS-1'!$B$5:$J$44,3,FALSE)</f>
        <v>0</v>
      </c>
      <c r="CD242" s="44">
        <f>HRYLD1!CD242*VLOOKUP(HRYLD2!CD$4,'[1]INTERNAL PARAMETERS-1'!$B$5:$J$44,5,FALSE)*VLOOKUP(HRYLD2!CD$4,'[1]INTERNAL PARAMETERS-1'!$B$5:$J$44,6,FALSE)*VLOOKUP(HRYLD2!CD$4,'[1]INTERNAL PARAMETERS-1'!$B$5:$J$44,3,FALSE) + HRYLD1!CD242*(1-VLOOKUP(HRYLD2!CD$4,'[1]INTERNAL PARAMETERS-1'!$B$5:$J$44,5,FALSE))*VLOOKUP(HRYLD2!CD$4,'[1]INTERNAL PARAMETERS-1'!$B$5:$J$44,8,FALSE)*VLOOKUP(HRYLD2!CD$4,'[1]INTERNAL PARAMETERS-1'!$B$5:$J$44,3,FALSE)</f>
        <v>0</v>
      </c>
      <c r="CE242" s="44">
        <f>HRYLD1!CE242*VLOOKUP(HRYLD2!CE$4,'[1]INTERNAL PARAMETERS-1'!$B$5:$J$44,5,FALSE)*VLOOKUP(HRYLD2!CE$4,'[1]INTERNAL PARAMETERS-1'!$B$5:$J$44,6,FALSE)*VLOOKUP(HRYLD2!CE$4,'[1]INTERNAL PARAMETERS-1'!$B$5:$J$44,3,FALSE) + HRYLD1!CE242*(1-VLOOKUP(HRYLD2!CE$4,'[1]INTERNAL PARAMETERS-1'!$B$5:$J$44,5,FALSE))*VLOOKUP(HRYLD2!CE$4,'[1]INTERNAL PARAMETERS-1'!$B$5:$J$44,8,FALSE)*VLOOKUP(HRYLD2!CE$4,'[1]INTERNAL PARAMETERS-1'!$B$5:$J$44,3,FALSE)</f>
        <v>0</v>
      </c>
      <c r="CF242" s="44">
        <f>HRYLD1!CF242*VLOOKUP(HRYLD2!CF$4,'[1]INTERNAL PARAMETERS-1'!$B$5:$J$44,5,FALSE)*VLOOKUP(HRYLD2!CF$4,'[1]INTERNAL PARAMETERS-1'!$B$5:$J$44,6,FALSE)*VLOOKUP(HRYLD2!CF$4,'[1]INTERNAL PARAMETERS-1'!$B$5:$J$44,3,FALSE) + HRYLD1!CF242*(1-VLOOKUP(HRYLD2!CF$4,'[1]INTERNAL PARAMETERS-1'!$B$5:$J$44,5,FALSE))*VLOOKUP(HRYLD2!CF$4,'[1]INTERNAL PARAMETERS-1'!$B$5:$J$44,8,FALSE)*VLOOKUP(HRYLD2!CF$4,'[1]INTERNAL PARAMETERS-1'!$B$5:$J$44,3,FALSE)</f>
        <v>0</v>
      </c>
      <c r="CG242" s="44">
        <f>HRYLD1!CG242*VLOOKUP(HRYLD2!CG$4,'[1]INTERNAL PARAMETERS-1'!$B$5:$J$44,5,FALSE)*VLOOKUP(HRYLD2!CG$4,'[1]INTERNAL PARAMETERS-1'!$B$5:$J$44,6,FALSE)*VLOOKUP(HRYLD2!CG$4,'[1]INTERNAL PARAMETERS-1'!$B$5:$J$44,3,FALSE) + HRYLD1!CG242*(1-VLOOKUP(HRYLD2!CG$4,'[1]INTERNAL PARAMETERS-1'!$B$5:$J$44,5,FALSE))*VLOOKUP(HRYLD2!CG$4,'[1]INTERNAL PARAMETERS-1'!$B$5:$J$44,8,FALSE)*VLOOKUP(HRYLD2!CG$4,'[1]INTERNAL PARAMETERS-1'!$B$5:$J$44,3,FALSE)</f>
        <v>0</v>
      </c>
      <c r="CH242" s="43">
        <f>HRYLD1!CH242*VLOOKUP(HRYLD2!CH$4,'[1]INTERNAL PARAMETERS-1'!$B$5:$J$44,5,FALSE)*VLOOKUP(HRYLD2!CH$4,'[1]INTERNAL PARAMETERS-1'!$B$5:$J$44,6,FALSE)*VLOOKUP(HRYLD2!CH$4,'[1]INTERNAL PARAMETERS-1'!$B$5:$J$44,3,FALSE) + HRYLD1!CH242*(1-VLOOKUP(HRYLD2!CH$4,'[1]INTERNAL PARAMETERS-1'!$B$5:$J$44,5,FALSE))*VLOOKUP(HRYLD2!CH$4,'[1]INTERNAL PARAMETERS-1'!$B$5:$J$44,8,FALSE)*VLOOKUP(HRYLD2!CH$4,'[1]INTERNAL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49</v>
      </c>
      <c r="D243" s="60" t="s">
        <v>62</v>
      </c>
      <c r="E243" s="132">
        <f>HR!X243</f>
        <v>0</v>
      </c>
      <c r="F243" s="56">
        <f>'[1]INTERNAL PARAMETERS-1'!M9</f>
        <v>63.875</v>
      </c>
      <c r="G243" s="45">
        <f>HRYLD1!G243*VLOOKUP(HRYLD2!G$4,'[1]INTERNAL PARAMETERS-1'!$B$5:$J$44,5,FALSE)*VLOOKUP(HRYLD2!G$4,'[1]INTERNAL PARAMETERS-1'!$B$5:$J$44,7,FALSE)*HRYLD2!$F243 + HRYLD1!G243*(1-VLOOKUP(HRYLD2!G$4,'[1]INTERNAL PARAMETERS-1'!$B$5:$J$44,5,FALSE))*VLOOKUP(HRYLD2!G$4,'[1]INTERNAL PARAMETERS-1'!$B$5:$J$44,9,FALSE)*HRYLD2!$F243</f>
        <v>0</v>
      </c>
      <c r="H243" s="44">
        <f>HRYLD1!H243*VLOOKUP(HRYLD2!H$4,'[1]INTERNAL PARAMETERS-1'!$B$5:$J$44,5,FALSE)*VLOOKUP(HRYLD2!H$4,'[1]INTERNAL PARAMETERS-1'!$B$5:$J$44,7,FALSE)*HRYLD2!$F243 + HRYLD1!H243*(1-VLOOKUP(HRYLD2!H$4,'[1]INTERNAL PARAMETERS-1'!$B$5:$J$44,5,FALSE))*VLOOKUP(HRYLD2!H$4,'[1]INTERNAL PARAMETERS-1'!$B$5:$J$44,9,FALSE)*HRYLD2!$F243</f>
        <v>0</v>
      </c>
      <c r="I243" s="44">
        <f>HRYLD1!I243*VLOOKUP(HRYLD2!I$4,'[1]INTERNAL PARAMETERS-1'!$B$5:$J$44,5,FALSE)*VLOOKUP(HRYLD2!I$4,'[1]INTERNAL PARAMETERS-1'!$B$5:$J$44,7,FALSE)*HRYLD2!$F243 + HRYLD1!I243*(1-VLOOKUP(HRYLD2!I$4,'[1]INTERNAL PARAMETERS-1'!$B$5:$J$44,5,FALSE))*VLOOKUP(HRYLD2!I$4,'[1]INTERNAL PARAMETERS-1'!$B$5:$J$44,9,FALSE)*HRYLD2!$F243</f>
        <v>0</v>
      </c>
      <c r="J243" s="44">
        <f>HRYLD1!J243*VLOOKUP(HRYLD2!J$4,'[1]INTERNAL PARAMETERS-1'!$B$5:$J$44,5,FALSE)*VLOOKUP(HRYLD2!J$4,'[1]INTERNAL PARAMETERS-1'!$B$5:$J$44,7,FALSE)*HRYLD2!$F243 + HRYLD1!J243*(1-VLOOKUP(HRYLD2!J$4,'[1]INTERNAL PARAMETERS-1'!$B$5:$J$44,5,FALSE))*VLOOKUP(HRYLD2!J$4,'[1]INTERNAL PARAMETERS-1'!$B$5:$J$44,9,FALSE)*HRYLD2!$F243</f>
        <v>0</v>
      </c>
      <c r="K243" s="44">
        <f>HRYLD1!K243*VLOOKUP(HRYLD2!K$4,'[1]INTERNAL PARAMETERS-1'!$B$5:$J$44,5,FALSE)*VLOOKUP(HRYLD2!K$4,'[1]INTERNAL PARAMETERS-1'!$B$5:$J$44,7,FALSE)*HRYLD2!$F243 + HRYLD1!K243*(1-VLOOKUP(HRYLD2!K$4,'[1]INTERNAL PARAMETERS-1'!$B$5:$J$44,5,FALSE))*VLOOKUP(HRYLD2!K$4,'[1]INTERNAL PARAMETERS-1'!$B$5:$J$44,9,FALSE)*HRYLD2!$F243</f>
        <v>0</v>
      </c>
      <c r="L243" s="44">
        <f>HRYLD1!L243*VLOOKUP(HRYLD2!L$4,'[1]INTERNAL PARAMETERS-1'!$B$5:$J$44,5,FALSE)*VLOOKUP(HRYLD2!L$4,'[1]INTERNAL PARAMETERS-1'!$B$5:$J$44,7,FALSE)*HRYLD2!$F243 + HRYLD1!L243*(1-VLOOKUP(HRYLD2!L$4,'[1]INTERNAL PARAMETERS-1'!$B$5:$J$44,5,FALSE))*VLOOKUP(HRYLD2!L$4,'[1]INTERNAL PARAMETERS-1'!$B$5:$J$44,9,FALSE)*HRYLD2!$F243</f>
        <v>0</v>
      </c>
      <c r="M243" s="44">
        <f>HRYLD1!M243*VLOOKUP(HRYLD2!M$4,'[1]INTERNAL PARAMETERS-1'!$B$5:$J$44,5,FALSE)*VLOOKUP(HRYLD2!M$4,'[1]INTERNAL PARAMETERS-1'!$B$5:$J$44,7,FALSE)*HRYLD2!$F243 + HRYLD1!M243*(1-VLOOKUP(HRYLD2!M$4,'[1]INTERNAL PARAMETERS-1'!$B$5:$J$44,5,FALSE))*VLOOKUP(HRYLD2!M$4,'[1]INTERNAL PARAMETERS-1'!$B$5:$J$44,9,FALSE)*HRYLD2!$F243</f>
        <v>0</v>
      </c>
      <c r="N243" s="44">
        <f>HRYLD1!N243*VLOOKUP(HRYLD2!N$4,'[1]INTERNAL PARAMETERS-1'!$B$5:$J$44,5,FALSE)*VLOOKUP(HRYLD2!N$4,'[1]INTERNAL PARAMETERS-1'!$B$5:$J$44,7,FALSE)*HRYLD2!$F243 + HRYLD1!N243*(1-VLOOKUP(HRYLD2!N$4,'[1]INTERNAL PARAMETERS-1'!$B$5:$J$44,5,FALSE))*VLOOKUP(HRYLD2!N$4,'[1]INTERNAL PARAMETERS-1'!$B$5:$J$44,9,FALSE)*HRYLD2!$F243</f>
        <v>0</v>
      </c>
      <c r="O243" s="44">
        <f>HRYLD1!O243*VLOOKUP(HRYLD2!O$4,'[1]INTERNAL PARAMETERS-1'!$B$5:$J$44,5,FALSE)*VLOOKUP(HRYLD2!O$4,'[1]INTERNAL PARAMETERS-1'!$B$5:$J$44,7,FALSE)*HRYLD2!$F243 + HRYLD1!O243*(1-VLOOKUP(HRYLD2!O$4,'[1]INTERNAL PARAMETERS-1'!$B$5:$J$44,5,FALSE))*VLOOKUP(HRYLD2!O$4,'[1]INTERNAL PARAMETERS-1'!$B$5:$J$44,9,FALSE)*HRYLD2!$F243</f>
        <v>0</v>
      </c>
      <c r="P243" s="44">
        <f>HRYLD1!P243*VLOOKUP(HRYLD2!P$4,'[1]INTERNAL PARAMETERS-1'!$B$5:$J$44,5,FALSE)*VLOOKUP(HRYLD2!P$4,'[1]INTERNAL PARAMETERS-1'!$B$5:$J$44,7,FALSE)*HRYLD2!$F243 + HRYLD1!P243*(1-VLOOKUP(HRYLD2!P$4,'[1]INTERNAL PARAMETERS-1'!$B$5:$J$44,5,FALSE))*VLOOKUP(HRYLD2!P$4,'[1]INTERNAL PARAMETERS-1'!$B$5:$J$44,9,FALSE)*HRYLD2!$F243</f>
        <v>0</v>
      </c>
      <c r="Q243" s="44">
        <f>HRYLD1!Q243*VLOOKUP(HRYLD2!Q$4,'[1]INTERNAL PARAMETERS-1'!$B$5:$J$44,5,FALSE)*VLOOKUP(HRYLD2!Q$4,'[1]INTERNAL PARAMETERS-1'!$B$5:$J$44,7,FALSE)*HRYLD2!$F243 + HRYLD1!Q243*(1-VLOOKUP(HRYLD2!Q$4,'[1]INTERNAL PARAMETERS-1'!$B$5:$J$44,5,FALSE))*VLOOKUP(HRYLD2!Q$4,'[1]INTERNAL PARAMETERS-1'!$B$5:$J$44,9,FALSE)*HRYLD2!$F243</f>
        <v>0</v>
      </c>
      <c r="R243" s="44">
        <f>HRYLD1!R243*VLOOKUP(HRYLD2!R$4,'[1]INTERNAL PARAMETERS-1'!$B$5:$J$44,5,FALSE)*VLOOKUP(HRYLD2!R$4,'[1]INTERNAL PARAMETERS-1'!$B$5:$J$44,7,FALSE)*HRYLD2!$F243 + HRYLD1!R243*(1-VLOOKUP(HRYLD2!R$4,'[1]INTERNAL PARAMETERS-1'!$B$5:$J$44,5,FALSE))*VLOOKUP(HRYLD2!R$4,'[1]INTERNAL PARAMETERS-1'!$B$5:$J$44,9,FALSE)*HRYLD2!$F243</f>
        <v>0</v>
      </c>
      <c r="S243" s="44">
        <f>HRYLD1!S243*VLOOKUP(HRYLD2!S$4,'[1]INTERNAL PARAMETERS-1'!$B$5:$J$44,5,FALSE)*VLOOKUP(HRYLD2!S$4,'[1]INTERNAL PARAMETERS-1'!$B$5:$J$44,7,FALSE)*HRYLD2!$F243 + HRYLD1!S243*(1-VLOOKUP(HRYLD2!S$4,'[1]INTERNAL PARAMETERS-1'!$B$5:$J$44,5,FALSE))*VLOOKUP(HRYLD2!S$4,'[1]INTERNAL PARAMETERS-1'!$B$5:$J$44,9,FALSE)*HRYLD2!$F243</f>
        <v>0</v>
      </c>
      <c r="T243" s="44">
        <f>HRYLD1!T243*VLOOKUP(HRYLD2!T$4,'[1]INTERNAL PARAMETERS-1'!$B$5:$J$44,5,FALSE)*VLOOKUP(HRYLD2!T$4,'[1]INTERNAL PARAMETERS-1'!$B$5:$J$44,7,FALSE)*HRYLD2!$F243 + HRYLD1!T243*(1-VLOOKUP(HRYLD2!T$4,'[1]INTERNAL PARAMETERS-1'!$B$5:$J$44,5,FALSE))*VLOOKUP(HRYLD2!T$4,'[1]INTERNAL PARAMETERS-1'!$B$5:$J$44,9,FALSE)*HRYLD2!$F243</f>
        <v>0</v>
      </c>
      <c r="U243" s="44">
        <f>HRYLD1!U243*VLOOKUP(HRYLD2!U$4,'[1]INTERNAL PARAMETERS-1'!$B$5:$J$44,5,FALSE)*VLOOKUP(HRYLD2!U$4,'[1]INTERNAL PARAMETERS-1'!$B$5:$J$44,7,FALSE)*HRYLD2!$F243 + HRYLD1!U243*(1-VLOOKUP(HRYLD2!U$4,'[1]INTERNAL PARAMETERS-1'!$B$5:$J$44,5,FALSE))*VLOOKUP(HRYLD2!U$4,'[1]INTERNAL PARAMETERS-1'!$B$5:$J$44,9,FALSE)*HRYLD2!$F243</f>
        <v>0</v>
      </c>
      <c r="V243" s="44">
        <f>HRYLD1!V243*VLOOKUP(HRYLD2!V$4,'[1]INTERNAL PARAMETERS-1'!$B$5:$J$44,5,FALSE)*VLOOKUP(HRYLD2!V$4,'[1]INTERNAL PARAMETERS-1'!$B$5:$J$44,7,FALSE)*HRYLD2!$F243 + HRYLD1!V243*(1-VLOOKUP(HRYLD2!V$4,'[1]INTERNAL PARAMETERS-1'!$B$5:$J$44,5,FALSE))*VLOOKUP(HRYLD2!V$4,'[1]INTERNAL PARAMETERS-1'!$B$5:$J$44,9,FALSE)*HRYLD2!$F243</f>
        <v>0</v>
      </c>
      <c r="W243" s="44">
        <f>HRYLD1!W243*VLOOKUP(HRYLD2!W$4,'[1]INTERNAL PARAMETERS-1'!$B$5:$J$44,5,FALSE)*VLOOKUP(HRYLD2!W$4,'[1]INTERNAL PARAMETERS-1'!$B$5:$J$44,7,FALSE)*HRYLD2!$F243 + HRYLD1!W243*(1-VLOOKUP(HRYLD2!W$4,'[1]INTERNAL PARAMETERS-1'!$B$5:$J$44,5,FALSE))*VLOOKUP(HRYLD2!W$4,'[1]INTERNAL PARAMETERS-1'!$B$5:$J$44,9,FALSE)*HRYLD2!$F243</f>
        <v>0</v>
      </c>
      <c r="X243" s="44">
        <f>HRYLD1!X243*VLOOKUP(HRYLD2!X$4,'[1]INTERNAL PARAMETERS-1'!$B$5:$J$44,5,FALSE)*VLOOKUP(HRYLD2!X$4,'[1]INTERNAL PARAMETERS-1'!$B$5:$J$44,7,FALSE)*HRYLD2!$F243 + HRYLD1!X243*(1-VLOOKUP(HRYLD2!X$4,'[1]INTERNAL PARAMETERS-1'!$B$5:$J$44,5,FALSE))*VLOOKUP(HRYLD2!X$4,'[1]INTERNAL PARAMETERS-1'!$B$5:$J$44,9,FALSE)*HRYLD2!$F243</f>
        <v>0</v>
      </c>
      <c r="Y243" s="44">
        <f>HRYLD1!Y243*VLOOKUP(HRYLD2!Y$4,'[1]INTERNAL PARAMETERS-1'!$B$5:$J$44,5,FALSE)*VLOOKUP(HRYLD2!Y$4,'[1]INTERNAL PARAMETERS-1'!$B$5:$J$44,7,FALSE)*HRYLD2!$F243 + HRYLD1!Y243*(1-VLOOKUP(HRYLD2!Y$4,'[1]INTERNAL PARAMETERS-1'!$B$5:$J$44,5,FALSE))*VLOOKUP(HRYLD2!Y$4,'[1]INTERNAL PARAMETERS-1'!$B$5:$J$44,9,FALSE)*HRYLD2!$F243</f>
        <v>0</v>
      </c>
      <c r="Z243" s="44">
        <f>HRYLD1!Z243*VLOOKUP(HRYLD2!Z$4,'[1]INTERNAL PARAMETERS-1'!$B$5:$J$44,5,FALSE)*VLOOKUP(HRYLD2!Z$4,'[1]INTERNAL PARAMETERS-1'!$B$5:$J$44,7,FALSE)*HRYLD2!$F243 + HRYLD1!Z243*(1-VLOOKUP(HRYLD2!Z$4,'[1]INTERNAL PARAMETERS-1'!$B$5:$J$44,5,FALSE))*VLOOKUP(HRYLD2!Z$4,'[1]INTERNAL PARAMETERS-1'!$B$5:$J$44,9,FALSE)*HRYLD2!$F243</f>
        <v>0</v>
      </c>
      <c r="AA243" s="44">
        <f>HRYLD1!AA243*VLOOKUP(HRYLD2!AA$4,'[1]INTERNAL PARAMETERS-1'!$B$5:$J$44,5,FALSE)*VLOOKUP(HRYLD2!AA$4,'[1]INTERNAL PARAMETERS-1'!$B$5:$J$44,7,FALSE)*HRYLD2!$F243 + HRYLD1!AA243*(1-VLOOKUP(HRYLD2!AA$4,'[1]INTERNAL PARAMETERS-1'!$B$5:$J$44,5,FALSE))*VLOOKUP(HRYLD2!AA$4,'[1]INTERNAL PARAMETERS-1'!$B$5:$J$44,9,FALSE)*HRYLD2!$F243</f>
        <v>0</v>
      </c>
      <c r="AB243" s="44">
        <f>HRYLD1!AB243*VLOOKUP(HRYLD2!AB$4,'[1]INTERNAL PARAMETERS-1'!$B$5:$J$44,5,FALSE)*VLOOKUP(HRYLD2!AB$4,'[1]INTERNAL PARAMETERS-1'!$B$5:$J$44,7,FALSE)*HRYLD2!$F243 + HRYLD1!AB243*(1-VLOOKUP(HRYLD2!AB$4,'[1]INTERNAL PARAMETERS-1'!$B$5:$J$44,5,FALSE))*VLOOKUP(HRYLD2!AB$4,'[1]INTERNAL PARAMETERS-1'!$B$5:$J$44,9,FALSE)*HRYLD2!$F243</f>
        <v>0</v>
      </c>
      <c r="AC243" s="44">
        <f>HRYLD1!AC243*VLOOKUP(HRYLD2!AC$4,'[1]INTERNAL PARAMETERS-1'!$B$5:$J$44,5,FALSE)*VLOOKUP(HRYLD2!AC$4,'[1]INTERNAL PARAMETERS-1'!$B$5:$J$44,7,FALSE)*HRYLD2!$F243 + HRYLD1!AC243*(1-VLOOKUP(HRYLD2!AC$4,'[1]INTERNAL PARAMETERS-1'!$B$5:$J$44,5,FALSE))*VLOOKUP(HRYLD2!AC$4,'[1]INTERNAL PARAMETERS-1'!$B$5:$J$44,9,FALSE)*HRYLD2!$F243</f>
        <v>0</v>
      </c>
      <c r="AD243" s="44">
        <f>HRYLD1!AD243*VLOOKUP(HRYLD2!AD$4,'[1]INTERNAL PARAMETERS-1'!$B$5:$J$44,5,FALSE)*VLOOKUP(HRYLD2!AD$4,'[1]INTERNAL PARAMETERS-1'!$B$5:$J$44,7,FALSE)*HRYLD2!$F243 + HRYLD1!AD243*(1-VLOOKUP(HRYLD2!AD$4,'[1]INTERNAL PARAMETERS-1'!$B$5:$J$44,5,FALSE))*VLOOKUP(HRYLD2!AD$4,'[1]INTERNAL PARAMETERS-1'!$B$5:$J$44,9,FALSE)*HRYLD2!$F243</f>
        <v>0</v>
      </c>
      <c r="AE243" s="44">
        <f>HRYLD1!AE243*VLOOKUP(HRYLD2!AE$4,'[1]INTERNAL PARAMETERS-1'!$B$5:$J$44,5,FALSE)*VLOOKUP(HRYLD2!AE$4,'[1]INTERNAL PARAMETERS-1'!$B$5:$J$44,7,FALSE)*HRYLD2!$F243 + HRYLD1!AE243*(1-VLOOKUP(HRYLD2!AE$4,'[1]INTERNAL PARAMETERS-1'!$B$5:$J$44,5,FALSE))*VLOOKUP(HRYLD2!AE$4,'[1]INTERNAL PARAMETERS-1'!$B$5:$J$44,9,FALSE)*HRYLD2!$F243</f>
        <v>0</v>
      </c>
      <c r="AF243" s="44">
        <f>HRYLD1!AF243*VLOOKUP(HRYLD2!AF$4,'[1]INTERNAL PARAMETERS-1'!$B$5:$J$44,5,FALSE)*VLOOKUP(HRYLD2!AF$4,'[1]INTERNAL PARAMETERS-1'!$B$5:$J$44,7,FALSE)*HRYLD2!$F243 + HRYLD1!AF243*(1-VLOOKUP(HRYLD2!AF$4,'[1]INTERNAL PARAMETERS-1'!$B$5:$J$44,5,FALSE))*VLOOKUP(HRYLD2!AF$4,'[1]INTERNAL PARAMETERS-1'!$B$5:$J$44,9,FALSE)*HRYLD2!$F243</f>
        <v>0</v>
      </c>
      <c r="AG243" s="44">
        <f>HRYLD1!AG243*VLOOKUP(HRYLD2!AG$4,'[1]INTERNAL PARAMETERS-1'!$B$5:$J$44,5,FALSE)*VLOOKUP(HRYLD2!AG$4,'[1]INTERNAL PARAMETERS-1'!$B$5:$J$44,7,FALSE)*HRYLD2!$F243 + HRYLD1!AG243*(1-VLOOKUP(HRYLD2!AG$4,'[1]INTERNAL PARAMETERS-1'!$B$5:$J$44,5,FALSE))*VLOOKUP(HRYLD2!AG$4,'[1]INTERNAL PARAMETERS-1'!$B$5:$J$44,9,FALSE)*HRYLD2!$F243</f>
        <v>0</v>
      </c>
      <c r="AH243" s="44">
        <f>HRYLD1!AH243*VLOOKUP(HRYLD2!AH$4,'[1]INTERNAL PARAMETERS-1'!$B$5:$J$44,5,FALSE)*VLOOKUP(HRYLD2!AH$4,'[1]INTERNAL PARAMETERS-1'!$B$5:$J$44,7,FALSE)*HRYLD2!$F243 + HRYLD1!AH243*(1-VLOOKUP(HRYLD2!AH$4,'[1]INTERNAL PARAMETERS-1'!$B$5:$J$44,5,FALSE))*VLOOKUP(HRYLD2!AH$4,'[1]INTERNAL PARAMETERS-1'!$B$5:$J$44,9,FALSE)*HRYLD2!$F243</f>
        <v>0</v>
      </c>
      <c r="AI243" s="44">
        <f>HRYLD1!AI243*VLOOKUP(HRYLD2!AI$4,'[1]INTERNAL PARAMETERS-1'!$B$5:$J$44,5,FALSE)*VLOOKUP(HRYLD2!AI$4,'[1]INTERNAL PARAMETERS-1'!$B$5:$J$44,7,FALSE)*HRYLD2!$F243 + HRYLD1!AI243*(1-VLOOKUP(HRYLD2!AI$4,'[1]INTERNAL PARAMETERS-1'!$B$5:$J$44,5,FALSE))*VLOOKUP(HRYLD2!AI$4,'[1]INTERNAL PARAMETERS-1'!$B$5:$J$44,9,FALSE)*HRYLD2!$F243</f>
        <v>0</v>
      </c>
      <c r="AJ243" s="44">
        <f>HRYLD1!AJ243*VLOOKUP(HRYLD2!AJ$4,'[1]INTERNAL PARAMETERS-1'!$B$5:$J$44,5,FALSE)*VLOOKUP(HRYLD2!AJ$4,'[1]INTERNAL PARAMETERS-1'!$B$5:$J$44,7,FALSE)*HRYLD2!$F243 + HRYLD1!AJ243*(1-VLOOKUP(HRYLD2!AJ$4,'[1]INTERNAL PARAMETERS-1'!$B$5:$J$44,5,FALSE))*VLOOKUP(HRYLD2!AJ$4,'[1]INTERNAL PARAMETERS-1'!$B$5:$J$44,9,FALSE)*HRYLD2!$F243</f>
        <v>0</v>
      </c>
      <c r="AK243" s="44">
        <f>HRYLD1!AK243*VLOOKUP(HRYLD2!AK$4,'[1]INTERNAL PARAMETERS-1'!$B$5:$J$44,5,FALSE)*VLOOKUP(HRYLD2!AK$4,'[1]INTERNAL PARAMETERS-1'!$B$5:$J$44,7,FALSE)*HRYLD2!$F243 + HRYLD1!AK243*(1-VLOOKUP(HRYLD2!AK$4,'[1]INTERNAL PARAMETERS-1'!$B$5:$J$44,5,FALSE))*VLOOKUP(HRYLD2!AK$4,'[1]INTERNAL PARAMETERS-1'!$B$5:$J$44,9,FALSE)*HRYLD2!$F243</f>
        <v>0</v>
      </c>
      <c r="AL243" s="44">
        <f>HRYLD1!AL243*VLOOKUP(HRYLD2!AL$4,'[1]INTERNAL PARAMETERS-1'!$B$5:$J$44,5,FALSE)*VLOOKUP(HRYLD2!AL$4,'[1]INTERNAL PARAMETERS-1'!$B$5:$J$44,7,FALSE)*HRYLD2!$F243 + HRYLD1!AL243*(1-VLOOKUP(HRYLD2!AL$4,'[1]INTERNAL PARAMETERS-1'!$B$5:$J$44,5,FALSE))*VLOOKUP(HRYLD2!AL$4,'[1]INTERNAL PARAMETERS-1'!$B$5:$J$44,9,FALSE)*HRYLD2!$F243</f>
        <v>0</v>
      </c>
      <c r="AM243" s="44">
        <f>HRYLD1!AM243*VLOOKUP(HRYLD2!AM$4,'[1]INTERNAL PARAMETERS-1'!$B$5:$J$44,5,FALSE)*VLOOKUP(HRYLD2!AM$4,'[1]INTERNAL PARAMETERS-1'!$B$5:$J$44,7,FALSE)*HRYLD2!$F243 + HRYLD1!AM243*(1-VLOOKUP(HRYLD2!AM$4,'[1]INTERNAL PARAMETERS-1'!$B$5:$J$44,5,FALSE))*VLOOKUP(HRYLD2!AM$4,'[1]INTERNAL PARAMETERS-1'!$B$5:$J$44,9,FALSE)*HRYLD2!$F243</f>
        <v>0</v>
      </c>
      <c r="AN243" s="44">
        <f>HRYLD1!AN243*VLOOKUP(HRYLD2!AN$4,'[1]INTERNAL PARAMETERS-1'!$B$5:$J$44,5,FALSE)*VLOOKUP(HRYLD2!AN$4,'[1]INTERNAL PARAMETERS-1'!$B$5:$J$44,7,FALSE)*HRYLD2!$F243 + HRYLD1!AN243*(1-VLOOKUP(HRYLD2!AN$4,'[1]INTERNAL PARAMETERS-1'!$B$5:$J$44,5,FALSE))*VLOOKUP(HRYLD2!AN$4,'[1]INTERNAL PARAMETERS-1'!$B$5:$J$44,9,FALSE)*HRYLD2!$F243</f>
        <v>0</v>
      </c>
      <c r="AO243" s="44">
        <f>HRYLD1!AO243*VLOOKUP(HRYLD2!AO$4,'[1]INTERNAL PARAMETERS-1'!$B$5:$J$44,5,FALSE)*VLOOKUP(HRYLD2!AO$4,'[1]INTERNAL PARAMETERS-1'!$B$5:$J$44,7,FALSE)*HRYLD2!$F243 + HRYLD1!AO243*(1-VLOOKUP(HRYLD2!AO$4,'[1]INTERNAL PARAMETERS-1'!$B$5:$J$44,5,FALSE))*VLOOKUP(HRYLD2!AO$4,'[1]INTERNAL PARAMETERS-1'!$B$5:$J$44,9,FALSE)*HRYLD2!$F243</f>
        <v>0</v>
      </c>
      <c r="AP243" s="44">
        <f>HRYLD1!AP243*VLOOKUP(HRYLD2!AP$4,'[1]INTERNAL PARAMETERS-1'!$B$5:$J$44,5,FALSE)*VLOOKUP(HRYLD2!AP$4,'[1]INTERNAL PARAMETERS-1'!$B$5:$J$44,7,FALSE)*HRYLD2!$F243 + HRYLD1!AP243*(1-VLOOKUP(HRYLD2!AP$4,'[1]INTERNAL PARAMETERS-1'!$B$5:$J$44,5,FALSE))*VLOOKUP(HRYLD2!AP$4,'[1]INTERNAL PARAMETERS-1'!$B$5:$J$44,9,FALSE)*HRYLD2!$F243</f>
        <v>0</v>
      </c>
      <c r="AQ243" s="44">
        <f>HRYLD1!AQ243*VLOOKUP(HRYLD2!AQ$4,'[1]INTERNAL PARAMETERS-1'!$B$5:$J$44,5,FALSE)*VLOOKUP(HRYLD2!AQ$4,'[1]INTERNAL PARAMETERS-1'!$B$5:$J$44,7,FALSE)*HRYLD2!$F243 + HRYLD1!AQ243*(1-VLOOKUP(HRYLD2!AQ$4,'[1]INTERNAL PARAMETERS-1'!$B$5:$J$44,5,FALSE))*VLOOKUP(HRYLD2!AQ$4,'[1]INTERNAL PARAMETERS-1'!$B$5:$J$44,9,FALSE)*HRYLD2!$F243</f>
        <v>0</v>
      </c>
      <c r="AR243" s="44">
        <f>HRYLD1!AR243*VLOOKUP(HRYLD2!AR$4,'[1]INTERNAL PARAMETERS-1'!$B$5:$J$44,5,FALSE)*VLOOKUP(HRYLD2!AR$4,'[1]INTERNAL PARAMETERS-1'!$B$5:$J$44,7,FALSE)*HRYLD2!$F243 + HRYLD1!AR243*(1-VLOOKUP(HRYLD2!AR$4,'[1]INTERNAL PARAMETERS-1'!$B$5:$J$44,5,FALSE))*VLOOKUP(HRYLD2!AR$4,'[1]INTERNAL PARAMETERS-1'!$B$5:$J$44,9,FALSE)*HRYLD2!$F243</f>
        <v>0</v>
      </c>
      <c r="AS243" s="44">
        <f>HRYLD1!AS243*VLOOKUP(HRYLD2!AS$4,'[1]INTERNAL PARAMETERS-1'!$B$5:$J$44,5,FALSE)*VLOOKUP(HRYLD2!AS$4,'[1]INTERNAL PARAMETERS-1'!$B$5:$J$44,7,FALSE)*HRYLD2!$F243 + HRYLD1!AS243*(1-VLOOKUP(HRYLD2!AS$4,'[1]INTERNAL PARAMETERS-1'!$B$5:$J$44,5,FALSE))*VLOOKUP(HRYLD2!AS$4,'[1]INTERNAL PARAMETERS-1'!$B$5:$J$44,9,FALSE)*HRYLD2!$F243</f>
        <v>0</v>
      </c>
      <c r="AT243" s="43">
        <f>HRYLD1!AT243*VLOOKUP(HRYLD2!AT$4,'[1]INTERNAL PARAMETERS-1'!$B$5:$J$44,5,FALSE)*VLOOKUP(HRYLD2!AT$4,'[1]INTERNAL PARAMETERS-1'!$B$5:$J$44,7,FALSE)*HRYLD2!$F243 + HRYLD1!AT243*(1-VLOOKUP(HRYLD2!AT$4,'[1]INTERNAL PARAMETERS-1'!$B$5:$J$44,5,FALSE))*VLOOKUP(HRYLD2!AT$4,'[1]INTERNAL PARAMETERS-1'!$B$5:$J$44,9,FALSE)*HRYLD2!$F243</f>
        <v>0</v>
      </c>
      <c r="AU243" s="45">
        <f>HRYLD1!AU243*VLOOKUP(HRYLD2!AU$4,'[1]INTERNAL PARAMETERS-1'!$B$5:$J$44,5,FALSE)*VLOOKUP(HRYLD2!AU$4,'[1]INTERNAL PARAMETERS-1'!$B$5:$J$44,6,FALSE)*VLOOKUP(HRYLD2!AU$4,'[1]INTERNAL PARAMETERS-1'!$B$5:$J$44,3,FALSE) + HRYLD1!AU243*(1-VLOOKUP(HRYLD2!AU$4,'[1]INTERNAL PARAMETERS-1'!$B$5:$J$44,5,FALSE))*VLOOKUP(HRYLD2!AU$4,'[1]INTERNAL PARAMETERS-1'!$B$5:$J$44,8,FALSE)*VLOOKUP(HRYLD2!AU$4,'[1]INTERNAL PARAMETERS-1'!$B$5:$J$44,3,FALSE)</f>
        <v>0</v>
      </c>
      <c r="AV243" s="44">
        <f>HRYLD1!AV243*VLOOKUP(HRYLD2!AV$4,'[1]INTERNAL PARAMETERS-1'!$B$5:$J$44,5,FALSE)*VLOOKUP(HRYLD2!AV$4,'[1]INTERNAL PARAMETERS-1'!$B$5:$J$44,6,FALSE)*VLOOKUP(HRYLD2!AV$4,'[1]INTERNAL PARAMETERS-1'!$B$5:$J$44,3,FALSE) + HRYLD1!AV243*(1-VLOOKUP(HRYLD2!AV$4,'[1]INTERNAL PARAMETERS-1'!$B$5:$J$44,5,FALSE))*VLOOKUP(HRYLD2!AV$4,'[1]INTERNAL PARAMETERS-1'!$B$5:$J$44,8,FALSE)*VLOOKUP(HRYLD2!AV$4,'[1]INTERNAL PARAMETERS-1'!$B$5:$J$44,3,FALSE)</f>
        <v>0</v>
      </c>
      <c r="AW243" s="44">
        <f>HRYLD1!AW243*VLOOKUP(HRYLD2!AW$4,'[1]INTERNAL PARAMETERS-1'!$B$5:$J$44,5,FALSE)*VLOOKUP(HRYLD2!AW$4,'[1]INTERNAL PARAMETERS-1'!$B$5:$J$44,6,FALSE)*VLOOKUP(HRYLD2!AW$4,'[1]INTERNAL PARAMETERS-1'!$B$5:$J$44,3,FALSE) + HRYLD1!AW243*(1-VLOOKUP(HRYLD2!AW$4,'[1]INTERNAL PARAMETERS-1'!$B$5:$J$44,5,FALSE))*VLOOKUP(HRYLD2!AW$4,'[1]INTERNAL PARAMETERS-1'!$B$5:$J$44,8,FALSE)*VLOOKUP(HRYLD2!AW$4,'[1]INTERNAL PARAMETERS-1'!$B$5:$J$44,3,FALSE)</f>
        <v>0</v>
      </c>
      <c r="AX243" s="44">
        <f>HRYLD1!AX243*VLOOKUP(HRYLD2!AX$4,'[1]INTERNAL PARAMETERS-1'!$B$5:$J$44,5,FALSE)*VLOOKUP(HRYLD2!AX$4,'[1]INTERNAL PARAMETERS-1'!$B$5:$J$44,6,FALSE)*VLOOKUP(HRYLD2!AX$4,'[1]INTERNAL PARAMETERS-1'!$B$5:$J$44,3,FALSE) + HRYLD1!AX243*(1-VLOOKUP(HRYLD2!AX$4,'[1]INTERNAL PARAMETERS-1'!$B$5:$J$44,5,FALSE))*VLOOKUP(HRYLD2!AX$4,'[1]INTERNAL PARAMETERS-1'!$B$5:$J$44,8,FALSE)*VLOOKUP(HRYLD2!AX$4,'[1]INTERNAL PARAMETERS-1'!$B$5:$J$44,3,FALSE)</f>
        <v>0</v>
      </c>
      <c r="AY243" s="44">
        <f>HRYLD1!AY243*VLOOKUP(HRYLD2!AY$4,'[1]INTERNAL PARAMETERS-1'!$B$5:$J$44,5,FALSE)*VLOOKUP(HRYLD2!AY$4,'[1]INTERNAL PARAMETERS-1'!$B$5:$J$44,6,FALSE)*VLOOKUP(HRYLD2!AY$4,'[1]INTERNAL PARAMETERS-1'!$B$5:$J$44,3,FALSE) + HRYLD1!AY243*(1-VLOOKUP(HRYLD2!AY$4,'[1]INTERNAL PARAMETERS-1'!$B$5:$J$44,5,FALSE))*VLOOKUP(HRYLD2!AY$4,'[1]INTERNAL PARAMETERS-1'!$B$5:$J$44,8,FALSE)*VLOOKUP(HRYLD2!AY$4,'[1]INTERNAL PARAMETERS-1'!$B$5:$J$44,3,FALSE)</f>
        <v>0</v>
      </c>
      <c r="AZ243" s="44">
        <f>HRYLD1!AZ243*VLOOKUP(HRYLD2!AZ$4,'[1]INTERNAL PARAMETERS-1'!$B$5:$J$44,5,FALSE)*VLOOKUP(HRYLD2!AZ$4,'[1]INTERNAL PARAMETERS-1'!$B$5:$J$44,6,FALSE)*VLOOKUP(HRYLD2!AZ$4,'[1]INTERNAL PARAMETERS-1'!$B$5:$J$44,3,FALSE) + HRYLD1!AZ243*(1-VLOOKUP(HRYLD2!AZ$4,'[1]INTERNAL PARAMETERS-1'!$B$5:$J$44,5,FALSE))*VLOOKUP(HRYLD2!AZ$4,'[1]INTERNAL PARAMETERS-1'!$B$5:$J$44,8,FALSE)*VLOOKUP(HRYLD2!AZ$4,'[1]INTERNAL PARAMETERS-1'!$B$5:$J$44,3,FALSE)</f>
        <v>0</v>
      </c>
      <c r="BA243" s="44">
        <f>HRYLD1!BA243*VLOOKUP(HRYLD2!BA$4,'[1]INTERNAL PARAMETERS-1'!$B$5:$J$44,5,FALSE)*VLOOKUP(HRYLD2!BA$4,'[1]INTERNAL PARAMETERS-1'!$B$5:$J$44,6,FALSE)*VLOOKUP(HRYLD2!BA$4,'[1]INTERNAL PARAMETERS-1'!$B$5:$J$44,3,FALSE) + HRYLD1!BA243*(1-VLOOKUP(HRYLD2!BA$4,'[1]INTERNAL PARAMETERS-1'!$B$5:$J$44,5,FALSE))*VLOOKUP(HRYLD2!BA$4,'[1]INTERNAL PARAMETERS-1'!$B$5:$J$44,8,FALSE)*VLOOKUP(HRYLD2!BA$4,'[1]INTERNAL PARAMETERS-1'!$B$5:$J$44,3,FALSE)</f>
        <v>0</v>
      </c>
      <c r="BB243" s="44">
        <f>HRYLD1!BB243*VLOOKUP(HRYLD2!BB$4,'[1]INTERNAL PARAMETERS-1'!$B$5:$J$44,5,FALSE)*VLOOKUP(HRYLD2!BB$4,'[1]INTERNAL PARAMETERS-1'!$B$5:$J$44,6,FALSE)*VLOOKUP(HRYLD2!BB$4,'[1]INTERNAL PARAMETERS-1'!$B$5:$J$44,3,FALSE) + HRYLD1!BB243*(1-VLOOKUP(HRYLD2!BB$4,'[1]INTERNAL PARAMETERS-1'!$B$5:$J$44,5,FALSE))*VLOOKUP(HRYLD2!BB$4,'[1]INTERNAL PARAMETERS-1'!$B$5:$J$44,8,FALSE)*VLOOKUP(HRYLD2!BB$4,'[1]INTERNAL PARAMETERS-1'!$B$5:$J$44,3,FALSE)</f>
        <v>0</v>
      </c>
      <c r="BC243" s="44">
        <f>HRYLD1!BC243*VLOOKUP(HRYLD2!BC$4,'[1]INTERNAL PARAMETERS-1'!$B$5:$J$44,5,FALSE)*VLOOKUP(HRYLD2!BC$4,'[1]INTERNAL PARAMETERS-1'!$B$5:$J$44,6,FALSE)*VLOOKUP(HRYLD2!BC$4,'[1]INTERNAL PARAMETERS-1'!$B$5:$J$44,3,FALSE) + HRYLD1!BC243*(1-VLOOKUP(HRYLD2!BC$4,'[1]INTERNAL PARAMETERS-1'!$B$5:$J$44,5,FALSE))*VLOOKUP(HRYLD2!BC$4,'[1]INTERNAL PARAMETERS-1'!$B$5:$J$44,8,FALSE)*VLOOKUP(HRYLD2!BC$4,'[1]INTERNAL PARAMETERS-1'!$B$5:$J$44,3,FALSE)</f>
        <v>0</v>
      </c>
      <c r="BD243" s="44">
        <f>HRYLD1!BD243*VLOOKUP(HRYLD2!BD$4,'[1]INTERNAL PARAMETERS-1'!$B$5:$J$44,5,FALSE)*VLOOKUP(HRYLD2!BD$4,'[1]INTERNAL PARAMETERS-1'!$B$5:$J$44,6,FALSE)*VLOOKUP(HRYLD2!BD$4,'[1]INTERNAL PARAMETERS-1'!$B$5:$J$44,3,FALSE) + HRYLD1!BD243*(1-VLOOKUP(HRYLD2!BD$4,'[1]INTERNAL PARAMETERS-1'!$B$5:$J$44,5,FALSE))*VLOOKUP(HRYLD2!BD$4,'[1]INTERNAL PARAMETERS-1'!$B$5:$J$44,8,FALSE)*VLOOKUP(HRYLD2!BD$4,'[1]INTERNAL PARAMETERS-1'!$B$5:$J$44,3,FALSE)</f>
        <v>0</v>
      </c>
      <c r="BE243" s="44">
        <f>HRYLD1!BE243*VLOOKUP(HRYLD2!BE$4,'[1]INTERNAL PARAMETERS-1'!$B$5:$J$44,5,FALSE)*VLOOKUP(HRYLD2!BE$4,'[1]INTERNAL PARAMETERS-1'!$B$5:$J$44,6,FALSE)*VLOOKUP(HRYLD2!BE$4,'[1]INTERNAL PARAMETERS-1'!$B$5:$J$44,3,FALSE) + HRYLD1!BE243*(1-VLOOKUP(HRYLD2!BE$4,'[1]INTERNAL PARAMETERS-1'!$B$5:$J$44,5,FALSE))*VLOOKUP(HRYLD2!BE$4,'[1]INTERNAL PARAMETERS-1'!$B$5:$J$44,8,FALSE)*VLOOKUP(HRYLD2!BE$4,'[1]INTERNAL PARAMETERS-1'!$B$5:$J$44,3,FALSE)</f>
        <v>0</v>
      </c>
      <c r="BF243" s="44">
        <f>HRYLD1!BF243*VLOOKUP(HRYLD2!BF$4,'[1]INTERNAL PARAMETERS-1'!$B$5:$J$44,5,FALSE)*VLOOKUP(HRYLD2!BF$4,'[1]INTERNAL PARAMETERS-1'!$B$5:$J$44,6,FALSE)*VLOOKUP(HRYLD2!BF$4,'[1]INTERNAL PARAMETERS-1'!$B$5:$J$44,3,FALSE) + HRYLD1!BF243*(1-VLOOKUP(HRYLD2!BF$4,'[1]INTERNAL PARAMETERS-1'!$B$5:$J$44,5,FALSE))*VLOOKUP(HRYLD2!BF$4,'[1]INTERNAL PARAMETERS-1'!$B$5:$J$44,8,FALSE)*VLOOKUP(HRYLD2!BF$4,'[1]INTERNAL PARAMETERS-1'!$B$5:$J$44,3,FALSE)</f>
        <v>0</v>
      </c>
      <c r="BG243" s="44">
        <f>HRYLD1!BG243*VLOOKUP(HRYLD2!BG$4,'[1]INTERNAL PARAMETERS-1'!$B$5:$J$44,5,FALSE)*VLOOKUP(HRYLD2!BG$4,'[1]INTERNAL PARAMETERS-1'!$B$5:$J$44,6,FALSE)*VLOOKUP(HRYLD2!BG$4,'[1]INTERNAL PARAMETERS-1'!$B$5:$J$44,3,FALSE) + HRYLD1!BG243*(1-VLOOKUP(HRYLD2!BG$4,'[1]INTERNAL PARAMETERS-1'!$B$5:$J$44,5,FALSE))*VLOOKUP(HRYLD2!BG$4,'[1]INTERNAL PARAMETERS-1'!$B$5:$J$44,8,FALSE)*VLOOKUP(HRYLD2!BG$4,'[1]INTERNAL PARAMETERS-1'!$B$5:$J$44,3,FALSE)</f>
        <v>0</v>
      </c>
      <c r="BH243" s="44">
        <f>HRYLD1!BH243*VLOOKUP(HRYLD2!BH$4,'[1]INTERNAL PARAMETERS-1'!$B$5:$J$44,5,FALSE)*VLOOKUP(HRYLD2!BH$4,'[1]INTERNAL PARAMETERS-1'!$B$5:$J$44,6,FALSE)*VLOOKUP(HRYLD2!BH$4,'[1]INTERNAL PARAMETERS-1'!$B$5:$J$44,3,FALSE) + HRYLD1!BH243*(1-VLOOKUP(HRYLD2!BH$4,'[1]INTERNAL PARAMETERS-1'!$B$5:$J$44,5,FALSE))*VLOOKUP(HRYLD2!BH$4,'[1]INTERNAL PARAMETERS-1'!$B$5:$J$44,8,FALSE)*VLOOKUP(HRYLD2!BH$4,'[1]INTERNAL PARAMETERS-1'!$B$5:$J$44,3,FALSE)</f>
        <v>0</v>
      </c>
      <c r="BI243" s="44">
        <f>HRYLD1!BI243*VLOOKUP(HRYLD2!BI$4,'[1]INTERNAL PARAMETERS-1'!$B$5:$J$44,5,FALSE)*VLOOKUP(HRYLD2!BI$4,'[1]INTERNAL PARAMETERS-1'!$B$5:$J$44,6,FALSE)*VLOOKUP(HRYLD2!BI$4,'[1]INTERNAL PARAMETERS-1'!$B$5:$J$44,3,FALSE) + HRYLD1!BI243*(1-VLOOKUP(HRYLD2!BI$4,'[1]INTERNAL PARAMETERS-1'!$B$5:$J$44,5,FALSE))*VLOOKUP(HRYLD2!BI$4,'[1]INTERNAL PARAMETERS-1'!$B$5:$J$44,8,FALSE)*VLOOKUP(HRYLD2!BI$4,'[1]INTERNAL PARAMETERS-1'!$B$5:$J$44,3,FALSE)</f>
        <v>0</v>
      </c>
      <c r="BJ243" s="44">
        <f>HRYLD1!BJ243*VLOOKUP(HRYLD2!BJ$4,'[1]INTERNAL PARAMETERS-1'!$B$5:$J$44,5,FALSE)*VLOOKUP(HRYLD2!BJ$4,'[1]INTERNAL PARAMETERS-1'!$B$5:$J$44,6,FALSE)*VLOOKUP(HRYLD2!BJ$4,'[1]INTERNAL PARAMETERS-1'!$B$5:$J$44,3,FALSE) + HRYLD1!BJ243*(1-VLOOKUP(HRYLD2!BJ$4,'[1]INTERNAL PARAMETERS-1'!$B$5:$J$44,5,FALSE))*VLOOKUP(HRYLD2!BJ$4,'[1]INTERNAL PARAMETERS-1'!$B$5:$J$44,8,FALSE)*VLOOKUP(HRYLD2!BJ$4,'[1]INTERNAL PARAMETERS-1'!$B$5:$J$44,3,FALSE)</f>
        <v>0</v>
      </c>
      <c r="BK243" s="44">
        <f>HRYLD1!BK243*VLOOKUP(HRYLD2!BK$4,'[1]INTERNAL PARAMETERS-1'!$B$5:$J$44,5,FALSE)*VLOOKUP(HRYLD2!BK$4,'[1]INTERNAL PARAMETERS-1'!$B$5:$J$44,6,FALSE)*VLOOKUP(HRYLD2!BK$4,'[1]INTERNAL PARAMETERS-1'!$B$5:$J$44,3,FALSE) + HRYLD1!BK243*(1-VLOOKUP(HRYLD2!BK$4,'[1]INTERNAL PARAMETERS-1'!$B$5:$J$44,5,FALSE))*VLOOKUP(HRYLD2!BK$4,'[1]INTERNAL PARAMETERS-1'!$B$5:$J$44,8,FALSE)*VLOOKUP(HRYLD2!BK$4,'[1]INTERNAL PARAMETERS-1'!$B$5:$J$44,3,FALSE)</f>
        <v>0</v>
      </c>
      <c r="BL243" s="44">
        <f>HRYLD1!BL243*VLOOKUP(HRYLD2!BL$4,'[1]INTERNAL PARAMETERS-1'!$B$5:$J$44,5,FALSE)*VLOOKUP(HRYLD2!BL$4,'[1]INTERNAL PARAMETERS-1'!$B$5:$J$44,6,FALSE)*VLOOKUP(HRYLD2!BL$4,'[1]INTERNAL PARAMETERS-1'!$B$5:$J$44,3,FALSE) + HRYLD1!BL243*(1-VLOOKUP(HRYLD2!BL$4,'[1]INTERNAL PARAMETERS-1'!$B$5:$J$44,5,FALSE))*VLOOKUP(HRYLD2!BL$4,'[1]INTERNAL PARAMETERS-1'!$B$5:$J$44,8,FALSE)*VLOOKUP(HRYLD2!BL$4,'[1]INTERNAL PARAMETERS-1'!$B$5:$J$44,3,FALSE)</f>
        <v>0</v>
      </c>
      <c r="BM243" s="44">
        <f>HRYLD1!BM243*VLOOKUP(HRYLD2!BM$4,'[1]INTERNAL PARAMETERS-1'!$B$5:$J$44,5,FALSE)*VLOOKUP(HRYLD2!BM$4,'[1]INTERNAL PARAMETERS-1'!$B$5:$J$44,6,FALSE)*VLOOKUP(HRYLD2!BM$4,'[1]INTERNAL PARAMETERS-1'!$B$5:$J$44,3,FALSE) + HRYLD1!BM243*(1-VLOOKUP(HRYLD2!BM$4,'[1]INTERNAL PARAMETERS-1'!$B$5:$J$44,5,FALSE))*VLOOKUP(HRYLD2!BM$4,'[1]INTERNAL PARAMETERS-1'!$B$5:$J$44,8,FALSE)*VLOOKUP(HRYLD2!BM$4,'[1]INTERNAL PARAMETERS-1'!$B$5:$J$44,3,FALSE)</f>
        <v>0</v>
      </c>
      <c r="BN243" s="44">
        <f>HRYLD1!BN243*VLOOKUP(HRYLD2!BN$4,'[1]INTERNAL PARAMETERS-1'!$B$5:$J$44,5,FALSE)*VLOOKUP(HRYLD2!BN$4,'[1]INTERNAL PARAMETERS-1'!$B$5:$J$44,6,FALSE)*VLOOKUP(HRYLD2!BN$4,'[1]INTERNAL PARAMETERS-1'!$B$5:$J$44,3,FALSE) + HRYLD1!BN243*(1-VLOOKUP(HRYLD2!BN$4,'[1]INTERNAL PARAMETERS-1'!$B$5:$J$44,5,FALSE))*VLOOKUP(HRYLD2!BN$4,'[1]INTERNAL PARAMETERS-1'!$B$5:$J$44,8,FALSE)*VLOOKUP(HRYLD2!BN$4,'[1]INTERNAL PARAMETERS-1'!$B$5:$J$44,3,FALSE)</f>
        <v>0</v>
      </c>
      <c r="BO243" s="44">
        <f>HRYLD1!BO243*VLOOKUP(HRYLD2!BO$4,'[1]INTERNAL PARAMETERS-1'!$B$5:$J$44,5,FALSE)*VLOOKUP(HRYLD2!BO$4,'[1]INTERNAL PARAMETERS-1'!$B$5:$J$44,6,FALSE)*VLOOKUP(HRYLD2!BO$4,'[1]INTERNAL PARAMETERS-1'!$B$5:$J$44,3,FALSE) + HRYLD1!BO243*(1-VLOOKUP(HRYLD2!BO$4,'[1]INTERNAL PARAMETERS-1'!$B$5:$J$44,5,FALSE))*VLOOKUP(HRYLD2!BO$4,'[1]INTERNAL PARAMETERS-1'!$B$5:$J$44,8,FALSE)*VLOOKUP(HRYLD2!BO$4,'[1]INTERNAL PARAMETERS-1'!$B$5:$J$44,3,FALSE)</f>
        <v>0</v>
      </c>
      <c r="BP243" s="44">
        <f>HRYLD1!BP243*VLOOKUP(HRYLD2!BP$4,'[1]INTERNAL PARAMETERS-1'!$B$5:$J$44,5,FALSE)*VLOOKUP(HRYLD2!BP$4,'[1]INTERNAL PARAMETERS-1'!$B$5:$J$44,6,FALSE)*VLOOKUP(HRYLD2!BP$4,'[1]INTERNAL PARAMETERS-1'!$B$5:$J$44,3,FALSE) + HRYLD1!BP243*(1-VLOOKUP(HRYLD2!BP$4,'[1]INTERNAL PARAMETERS-1'!$B$5:$J$44,5,FALSE))*VLOOKUP(HRYLD2!BP$4,'[1]INTERNAL PARAMETERS-1'!$B$5:$J$44,8,FALSE)*VLOOKUP(HRYLD2!BP$4,'[1]INTERNAL PARAMETERS-1'!$B$5:$J$44,3,FALSE)</f>
        <v>0</v>
      </c>
      <c r="BQ243" s="44">
        <f>HRYLD1!BQ243*VLOOKUP(HRYLD2!BQ$4,'[1]INTERNAL PARAMETERS-1'!$B$5:$J$44,5,FALSE)*VLOOKUP(HRYLD2!BQ$4,'[1]INTERNAL PARAMETERS-1'!$B$5:$J$44,6,FALSE)*VLOOKUP(HRYLD2!BQ$4,'[1]INTERNAL PARAMETERS-1'!$B$5:$J$44,3,FALSE) + HRYLD1!BQ243*(1-VLOOKUP(HRYLD2!BQ$4,'[1]INTERNAL PARAMETERS-1'!$B$5:$J$44,5,FALSE))*VLOOKUP(HRYLD2!BQ$4,'[1]INTERNAL PARAMETERS-1'!$B$5:$J$44,8,FALSE)*VLOOKUP(HRYLD2!BQ$4,'[1]INTERNAL PARAMETERS-1'!$B$5:$J$44,3,FALSE)</f>
        <v>0</v>
      </c>
      <c r="BR243" s="44">
        <f>HRYLD1!BR243*VLOOKUP(HRYLD2!BR$4,'[1]INTERNAL PARAMETERS-1'!$B$5:$J$44,5,FALSE)*VLOOKUP(HRYLD2!BR$4,'[1]INTERNAL PARAMETERS-1'!$B$5:$J$44,6,FALSE)*VLOOKUP(HRYLD2!BR$4,'[1]INTERNAL PARAMETERS-1'!$B$5:$J$44,3,FALSE) + HRYLD1!BR243*(1-VLOOKUP(HRYLD2!BR$4,'[1]INTERNAL PARAMETERS-1'!$B$5:$J$44,5,FALSE))*VLOOKUP(HRYLD2!BR$4,'[1]INTERNAL PARAMETERS-1'!$B$5:$J$44,8,FALSE)*VLOOKUP(HRYLD2!BR$4,'[1]INTERNAL PARAMETERS-1'!$B$5:$J$44,3,FALSE)</f>
        <v>0</v>
      </c>
      <c r="BS243" s="44">
        <f>HRYLD1!BS243*VLOOKUP(HRYLD2!BS$4,'[1]INTERNAL PARAMETERS-1'!$B$5:$J$44,5,FALSE)*VLOOKUP(HRYLD2!BS$4,'[1]INTERNAL PARAMETERS-1'!$B$5:$J$44,6,FALSE)*VLOOKUP(HRYLD2!BS$4,'[1]INTERNAL PARAMETERS-1'!$B$5:$J$44,3,FALSE) + HRYLD1!BS243*(1-VLOOKUP(HRYLD2!BS$4,'[1]INTERNAL PARAMETERS-1'!$B$5:$J$44,5,FALSE))*VLOOKUP(HRYLD2!BS$4,'[1]INTERNAL PARAMETERS-1'!$B$5:$J$44,8,FALSE)*VLOOKUP(HRYLD2!BS$4,'[1]INTERNAL PARAMETERS-1'!$B$5:$J$44,3,FALSE)</f>
        <v>0</v>
      </c>
      <c r="BT243" s="44">
        <f>HRYLD1!BT243*VLOOKUP(HRYLD2!BT$4,'[1]INTERNAL PARAMETERS-1'!$B$5:$J$44,5,FALSE)*VLOOKUP(HRYLD2!BT$4,'[1]INTERNAL PARAMETERS-1'!$B$5:$J$44,6,FALSE)*VLOOKUP(HRYLD2!BT$4,'[1]INTERNAL PARAMETERS-1'!$B$5:$J$44,3,FALSE) + HRYLD1!BT243*(1-VLOOKUP(HRYLD2!BT$4,'[1]INTERNAL PARAMETERS-1'!$B$5:$J$44,5,FALSE))*VLOOKUP(HRYLD2!BT$4,'[1]INTERNAL PARAMETERS-1'!$B$5:$J$44,8,FALSE)*VLOOKUP(HRYLD2!BT$4,'[1]INTERNAL PARAMETERS-1'!$B$5:$J$44,3,FALSE)</f>
        <v>0</v>
      </c>
      <c r="BU243" s="44">
        <f>HRYLD1!BU243*VLOOKUP(HRYLD2!BU$4,'[1]INTERNAL PARAMETERS-1'!$B$5:$J$44,5,FALSE)*VLOOKUP(HRYLD2!BU$4,'[1]INTERNAL PARAMETERS-1'!$B$5:$J$44,6,FALSE)*VLOOKUP(HRYLD2!BU$4,'[1]INTERNAL PARAMETERS-1'!$B$5:$J$44,3,FALSE) + HRYLD1!BU243*(1-VLOOKUP(HRYLD2!BU$4,'[1]INTERNAL PARAMETERS-1'!$B$5:$J$44,5,FALSE))*VLOOKUP(HRYLD2!BU$4,'[1]INTERNAL PARAMETERS-1'!$B$5:$J$44,8,FALSE)*VLOOKUP(HRYLD2!BU$4,'[1]INTERNAL PARAMETERS-1'!$B$5:$J$44,3,FALSE)</f>
        <v>0</v>
      </c>
      <c r="BV243" s="44">
        <f>HRYLD1!BV243*VLOOKUP(HRYLD2!BV$4,'[1]INTERNAL PARAMETERS-1'!$B$5:$J$44,5,FALSE)*VLOOKUP(HRYLD2!BV$4,'[1]INTERNAL PARAMETERS-1'!$B$5:$J$44,6,FALSE)*VLOOKUP(HRYLD2!BV$4,'[1]INTERNAL PARAMETERS-1'!$B$5:$J$44,3,FALSE) + HRYLD1!BV243*(1-VLOOKUP(HRYLD2!BV$4,'[1]INTERNAL PARAMETERS-1'!$B$5:$J$44,5,FALSE))*VLOOKUP(HRYLD2!BV$4,'[1]INTERNAL PARAMETERS-1'!$B$5:$J$44,8,FALSE)*VLOOKUP(HRYLD2!BV$4,'[1]INTERNAL PARAMETERS-1'!$B$5:$J$44,3,FALSE)</f>
        <v>0</v>
      </c>
      <c r="BW243" s="44">
        <f>HRYLD1!BW243*VLOOKUP(HRYLD2!BW$4,'[1]INTERNAL PARAMETERS-1'!$B$5:$J$44,5,FALSE)*VLOOKUP(HRYLD2!BW$4,'[1]INTERNAL PARAMETERS-1'!$B$5:$J$44,6,FALSE)*VLOOKUP(HRYLD2!BW$4,'[1]INTERNAL PARAMETERS-1'!$B$5:$J$44,3,FALSE) + HRYLD1!BW243*(1-VLOOKUP(HRYLD2!BW$4,'[1]INTERNAL PARAMETERS-1'!$B$5:$J$44,5,FALSE))*VLOOKUP(HRYLD2!BW$4,'[1]INTERNAL PARAMETERS-1'!$B$5:$J$44,8,FALSE)*VLOOKUP(HRYLD2!BW$4,'[1]INTERNAL PARAMETERS-1'!$B$5:$J$44,3,FALSE)</f>
        <v>0</v>
      </c>
      <c r="BX243" s="44">
        <f>HRYLD1!BX243*VLOOKUP(HRYLD2!BX$4,'[1]INTERNAL PARAMETERS-1'!$B$5:$J$44,5,FALSE)*VLOOKUP(HRYLD2!BX$4,'[1]INTERNAL PARAMETERS-1'!$B$5:$J$44,6,FALSE)*VLOOKUP(HRYLD2!BX$4,'[1]INTERNAL PARAMETERS-1'!$B$5:$J$44,3,FALSE) + HRYLD1!BX243*(1-VLOOKUP(HRYLD2!BX$4,'[1]INTERNAL PARAMETERS-1'!$B$5:$J$44,5,FALSE))*VLOOKUP(HRYLD2!BX$4,'[1]INTERNAL PARAMETERS-1'!$B$5:$J$44,8,FALSE)*VLOOKUP(HRYLD2!BX$4,'[1]INTERNAL PARAMETERS-1'!$B$5:$J$44,3,FALSE)</f>
        <v>0</v>
      </c>
      <c r="BY243" s="44">
        <f>HRYLD1!BY243*VLOOKUP(HRYLD2!BY$4,'[1]INTERNAL PARAMETERS-1'!$B$5:$J$44,5,FALSE)*VLOOKUP(HRYLD2!BY$4,'[1]INTERNAL PARAMETERS-1'!$B$5:$J$44,6,FALSE)*VLOOKUP(HRYLD2!BY$4,'[1]INTERNAL PARAMETERS-1'!$B$5:$J$44,3,FALSE) + HRYLD1!BY243*(1-VLOOKUP(HRYLD2!BY$4,'[1]INTERNAL PARAMETERS-1'!$B$5:$J$44,5,FALSE))*VLOOKUP(HRYLD2!BY$4,'[1]INTERNAL PARAMETERS-1'!$B$5:$J$44,8,FALSE)*VLOOKUP(HRYLD2!BY$4,'[1]INTERNAL PARAMETERS-1'!$B$5:$J$44,3,FALSE)</f>
        <v>0</v>
      </c>
      <c r="BZ243" s="44">
        <f>HRYLD1!BZ243*VLOOKUP(HRYLD2!BZ$4,'[1]INTERNAL PARAMETERS-1'!$B$5:$J$44,5,FALSE)*VLOOKUP(HRYLD2!BZ$4,'[1]INTERNAL PARAMETERS-1'!$B$5:$J$44,6,FALSE)*VLOOKUP(HRYLD2!BZ$4,'[1]INTERNAL PARAMETERS-1'!$B$5:$J$44,3,FALSE) + HRYLD1!BZ243*(1-VLOOKUP(HRYLD2!BZ$4,'[1]INTERNAL PARAMETERS-1'!$B$5:$J$44,5,FALSE))*VLOOKUP(HRYLD2!BZ$4,'[1]INTERNAL PARAMETERS-1'!$B$5:$J$44,8,FALSE)*VLOOKUP(HRYLD2!BZ$4,'[1]INTERNAL PARAMETERS-1'!$B$5:$J$44,3,FALSE)</f>
        <v>0</v>
      </c>
      <c r="CA243" s="44">
        <f>HRYLD1!CA243*VLOOKUP(HRYLD2!CA$4,'[1]INTERNAL PARAMETERS-1'!$B$5:$J$44,5,FALSE)*VLOOKUP(HRYLD2!CA$4,'[1]INTERNAL PARAMETERS-1'!$B$5:$J$44,6,FALSE)*VLOOKUP(HRYLD2!CA$4,'[1]INTERNAL PARAMETERS-1'!$B$5:$J$44,3,FALSE) + HRYLD1!CA243*(1-VLOOKUP(HRYLD2!CA$4,'[1]INTERNAL PARAMETERS-1'!$B$5:$J$44,5,FALSE))*VLOOKUP(HRYLD2!CA$4,'[1]INTERNAL PARAMETERS-1'!$B$5:$J$44,8,FALSE)*VLOOKUP(HRYLD2!CA$4,'[1]INTERNAL PARAMETERS-1'!$B$5:$J$44,3,FALSE)</f>
        <v>0</v>
      </c>
      <c r="CB243" s="44">
        <f>HRYLD1!CB243*VLOOKUP(HRYLD2!CB$4,'[1]INTERNAL PARAMETERS-1'!$B$5:$J$44,5,FALSE)*VLOOKUP(HRYLD2!CB$4,'[1]INTERNAL PARAMETERS-1'!$B$5:$J$44,6,FALSE)*VLOOKUP(HRYLD2!CB$4,'[1]INTERNAL PARAMETERS-1'!$B$5:$J$44,3,FALSE) + HRYLD1!CB243*(1-VLOOKUP(HRYLD2!CB$4,'[1]INTERNAL PARAMETERS-1'!$B$5:$J$44,5,FALSE))*VLOOKUP(HRYLD2!CB$4,'[1]INTERNAL PARAMETERS-1'!$B$5:$J$44,8,FALSE)*VLOOKUP(HRYLD2!CB$4,'[1]INTERNAL PARAMETERS-1'!$B$5:$J$44,3,FALSE)</f>
        <v>0</v>
      </c>
      <c r="CC243" s="44">
        <f>HRYLD1!CC243*VLOOKUP(HRYLD2!CC$4,'[1]INTERNAL PARAMETERS-1'!$B$5:$J$44,5,FALSE)*VLOOKUP(HRYLD2!CC$4,'[1]INTERNAL PARAMETERS-1'!$B$5:$J$44,6,FALSE)*VLOOKUP(HRYLD2!CC$4,'[1]INTERNAL PARAMETERS-1'!$B$5:$J$44,3,FALSE) + HRYLD1!CC243*(1-VLOOKUP(HRYLD2!CC$4,'[1]INTERNAL PARAMETERS-1'!$B$5:$J$44,5,FALSE))*VLOOKUP(HRYLD2!CC$4,'[1]INTERNAL PARAMETERS-1'!$B$5:$J$44,8,FALSE)*VLOOKUP(HRYLD2!CC$4,'[1]INTERNAL PARAMETERS-1'!$B$5:$J$44,3,FALSE)</f>
        <v>0</v>
      </c>
      <c r="CD243" s="44">
        <f>HRYLD1!CD243*VLOOKUP(HRYLD2!CD$4,'[1]INTERNAL PARAMETERS-1'!$B$5:$J$44,5,FALSE)*VLOOKUP(HRYLD2!CD$4,'[1]INTERNAL PARAMETERS-1'!$B$5:$J$44,6,FALSE)*VLOOKUP(HRYLD2!CD$4,'[1]INTERNAL PARAMETERS-1'!$B$5:$J$44,3,FALSE) + HRYLD1!CD243*(1-VLOOKUP(HRYLD2!CD$4,'[1]INTERNAL PARAMETERS-1'!$B$5:$J$44,5,FALSE))*VLOOKUP(HRYLD2!CD$4,'[1]INTERNAL PARAMETERS-1'!$B$5:$J$44,8,FALSE)*VLOOKUP(HRYLD2!CD$4,'[1]INTERNAL PARAMETERS-1'!$B$5:$J$44,3,FALSE)</f>
        <v>0</v>
      </c>
      <c r="CE243" s="44">
        <f>HRYLD1!CE243*VLOOKUP(HRYLD2!CE$4,'[1]INTERNAL PARAMETERS-1'!$B$5:$J$44,5,FALSE)*VLOOKUP(HRYLD2!CE$4,'[1]INTERNAL PARAMETERS-1'!$B$5:$J$44,6,FALSE)*VLOOKUP(HRYLD2!CE$4,'[1]INTERNAL PARAMETERS-1'!$B$5:$J$44,3,FALSE) + HRYLD1!CE243*(1-VLOOKUP(HRYLD2!CE$4,'[1]INTERNAL PARAMETERS-1'!$B$5:$J$44,5,FALSE))*VLOOKUP(HRYLD2!CE$4,'[1]INTERNAL PARAMETERS-1'!$B$5:$J$44,8,FALSE)*VLOOKUP(HRYLD2!CE$4,'[1]INTERNAL PARAMETERS-1'!$B$5:$J$44,3,FALSE)</f>
        <v>0</v>
      </c>
      <c r="CF243" s="44">
        <f>HRYLD1!CF243*VLOOKUP(HRYLD2!CF$4,'[1]INTERNAL PARAMETERS-1'!$B$5:$J$44,5,FALSE)*VLOOKUP(HRYLD2!CF$4,'[1]INTERNAL PARAMETERS-1'!$B$5:$J$44,6,FALSE)*VLOOKUP(HRYLD2!CF$4,'[1]INTERNAL PARAMETERS-1'!$B$5:$J$44,3,FALSE) + HRYLD1!CF243*(1-VLOOKUP(HRYLD2!CF$4,'[1]INTERNAL PARAMETERS-1'!$B$5:$J$44,5,FALSE))*VLOOKUP(HRYLD2!CF$4,'[1]INTERNAL PARAMETERS-1'!$B$5:$J$44,8,FALSE)*VLOOKUP(HRYLD2!CF$4,'[1]INTERNAL PARAMETERS-1'!$B$5:$J$44,3,FALSE)</f>
        <v>0</v>
      </c>
      <c r="CG243" s="44">
        <f>HRYLD1!CG243*VLOOKUP(HRYLD2!CG$4,'[1]INTERNAL PARAMETERS-1'!$B$5:$J$44,5,FALSE)*VLOOKUP(HRYLD2!CG$4,'[1]INTERNAL PARAMETERS-1'!$B$5:$J$44,6,FALSE)*VLOOKUP(HRYLD2!CG$4,'[1]INTERNAL PARAMETERS-1'!$B$5:$J$44,3,FALSE) + HRYLD1!CG243*(1-VLOOKUP(HRYLD2!CG$4,'[1]INTERNAL PARAMETERS-1'!$B$5:$J$44,5,FALSE))*VLOOKUP(HRYLD2!CG$4,'[1]INTERNAL PARAMETERS-1'!$B$5:$J$44,8,FALSE)*VLOOKUP(HRYLD2!CG$4,'[1]INTERNAL PARAMETERS-1'!$B$5:$J$44,3,FALSE)</f>
        <v>0</v>
      </c>
      <c r="CH243" s="43">
        <f>HRYLD1!CH243*VLOOKUP(HRYLD2!CH$4,'[1]INTERNAL PARAMETERS-1'!$B$5:$J$44,5,FALSE)*VLOOKUP(HRYLD2!CH$4,'[1]INTERNAL PARAMETERS-1'!$B$5:$J$44,6,FALSE)*VLOOKUP(HRYLD2!CH$4,'[1]INTERNAL PARAMETERS-1'!$B$5:$J$44,3,FALSE) + HRYLD1!CH243*(1-VLOOKUP(HRYLD2!CH$4,'[1]INTERNAL PARAMETERS-1'!$B$5:$J$44,5,FALSE))*VLOOKUP(HRYLD2!CH$4,'[1]INTERNAL PARAMETERS-1'!$B$5:$J$44,8,FALSE)*VLOOKUP(HRYLD2!CH$4,'[1]INTERNAL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49</v>
      </c>
      <c r="D244" s="60" t="s">
        <v>61</v>
      </c>
      <c r="E244" s="132">
        <f>HR!X244</f>
        <v>0</v>
      </c>
      <c r="F244" s="56">
        <f>'[1]INTERNAL PARAMETERS-1'!M10</f>
        <v>58.935000000000002</v>
      </c>
      <c r="G244" s="45">
        <f>HRYLD1!G244*VLOOKUP(HRYLD2!G$4,'[1]INTERNAL PARAMETERS-1'!$B$5:$J$44,5,FALSE)*VLOOKUP(HRYLD2!G$4,'[1]INTERNAL PARAMETERS-1'!$B$5:$J$44,7,FALSE)*HRYLD2!$F244 + HRYLD1!G244*(1-VLOOKUP(HRYLD2!G$4,'[1]INTERNAL PARAMETERS-1'!$B$5:$J$44,5,FALSE))*VLOOKUP(HRYLD2!G$4,'[1]INTERNAL PARAMETERS-1'!$B$5:$J$44,9,FALSE)*HRYLD2!$F244</f>
        <v>0</v>
      </c>
      <c r="H244" s="44">
        <f>HRYLD1!H244*VLOOKUP(HRYLD2!H$4,'[1]INTERNAL PARAMETERS-1'!$B$5:$J$44,5,FALSE)*VLOOKUP(HRYLD2!H$4,'[1]INTERNAL PARAMETERS-1'!$B$5:$J$44,7,FALSE)*HRYLD2!$F244 + HRYLD1!H244*(1-VLOOKUP(HRYLD2!H$4,'[1]INTERNAL PARAMETERS-1'!$B$5:$J$44,5,FALSE))*VLOOKUP(HRYLD2!H$4,'[1]INTERNAL PARAMETERS-1'!$B$5:$J$44,9,FALSE)*HRYLD2!$F244</f>
        <v>0</v>
      </c>
      <c r="I244" s="44">
        <f>HRYLD1!I244*VLOOKUP(HRYLD2!I$4,'[1]INTERNAL PARAMETERS-1'!$B$5:$J$44,5,FALSE)*VLOOKUP(HRYLD2!I$4,'[1]INTERNAL PARAMETERS-1'!$B$5:$J$44,7,FALSE)*HRYLD2!$F244 + HRYLD1!I244*(1-VLOOKUP(HRYLD2!I$4,'[1]INTERNAL PARAMETERS-1'!$B$5:$J$44,5,FALSE))*VLOOKUP(HRYLD2!I$4,'[1]INTERNAL PARAMETERS-1'!$B$5:$J$44,9,FALSE)*HRYLD2!$F244</f>
        <v>0</v>
      </c>
      <c r="J244" s="44">
        <f>HRYLD1!J244*VLOOKUP(HRYLD2!J$4,'[1]INTERNAL PARAMETERS-1'!$B$5:$J$44,5,FALSE)*VLOOKUP(HRYLD2!J$4,'[1]INTERNAL PARAMETERS-1'!$B$5:$J$44,7,FALSE)*HRYLD2!$F244 + HRYLD1!J244*(1-VLOOKUP(HRYLD2!J$4,'[1]INTERNAL PARAMETERS-1'!$B$5:$J$44,5,FALSE))*VLOOKUP(HRYLD2!J$4,'[1]INTERNAL PARAMETERS-1'!$B$5:$J$44,9,FALSE)*HRYLD2!$F244</f>
        <v>0</v>
      </c>
      <c r="K244" s="44">
        <f>HRYLD1!K244*VLOOKUP(HRYLD2!K$4,'[1]INTERNAL PARAMETERS-1'!$B$5:$J$44,5,FALSE)*VLOOKUP(HRYLD2!K$4,'[1]INTERNAL PARAMETERS-1'!$B$5:$J$44,7,FALSE)*HRYLD2!$F244 + HRYLD1!K244*(1-VLOOKUP(HRYLD2!K$4,'[1]INTERNAL PARAMETERS-1'!$B$5:$J$44,5,FALSE))*VLOOKUP(HRYLD2!K$4,'[1]INTERNAL PARAMETERS-1'!$B$5:$J$44,9,FALSE)*HRYLD2!$F244</f>
        <v>0</v>
      </c>
      <c r="L244" s="44">
        <f>HRYLD1!L244*VLOOKUP(HRYLD2!L$4,'[1]INTERNAL PARAMETERS-1'!$B$5:$J$44,5,FALSE)*VLOOKUP(HRYLD2!L$4,'[1]INTERNAL PARAMETERS-1'!$B$5:$J$44,7,FALSE)*HRYLD2!$F244 + HRYLD1!L244*(1-VLOOKUP(HRYLD2!L$4,'[1]INTERNAL PARAMETERS-1'!$B$5:$J$44,5,FALSE))*VLOOKUP(HRYLD2!L$4,'[1]INTERNAL PARAMETERS-1'!$B$5:$J$44,9,FALSE)*HRYLD2!$F244</f>
        <v>0</v>
      </c>
      <c r="M244" s="44">
        <f>HRYLD1!M244*VLOOKUP(HRYLD2!M$4,'[1]INTERNAL PARAMETERS-1'!$B$5:$J$44,5,FALSE)*VLOOKUP(HRYLD2!M$4,'[1]INTERNAL PARAMETERS-1'!$B$5:$J$44,7,FALSE)*HRYLD2!$F244 + HRYLD1!M244*(1-VLOOKUP(HRYLD2!M$4,'[1]INTERNAL PARAMETERS-1'!$B$5:$J$44,5,FALSE))*VLOOKUP(HRYLD2!M$4,'[1]INTERNAL PARAMETERS-1'!$B$5:$J$44,9,FALSE)*HRYLD2!$F244</f>
        <v>0</v>
      </c>
      <c r="N244" s="44">
        <f>HRYLD1!N244*VLOOKUP(HRYLD2!N$4,'[1]INTERNAL PARAMETERS-1'!$B$5:$J$44,5,FALSE)*VLOOKUP(HRYLD2!N$4,'[1]INTERNAL PARAMETERS-1'!$B$5:$J$44,7,FALSE)*HRYLD2!$F244 + HRYLD1!N244*(1-VLOOKUP(HRYLD2!N$4,'[1]INTERNAL PARAMETERS-1'!$B$5:$J$44,5,FALSE))*VLOOKUP(HRYLD2!N$4,'[1]INTERNAL PARAMETERS-1'!$B$5:$J$44,9,FALSE)*HRYLD2!$F244</f>
        <v>0</v>
      </c>
      <c r="O244" s="44">
        <f>HRYLD1!O244*VLOOKUP(HRYLD2!O$4,'[1]INTERNAL PARAMETERS-1'!$B$5:$J$44,5,FALSE)*VLOOKUP(HRYLD2!O$4,'[1]INTERNAL PARAMETERS-1'!$B$5:$J$44,7,FALSE)*HRYLD2!$F244 + HRYLD1!O244*(1-VLOOKUP(HRYLD2!O$4,'[1]INTERNAL PARAMETERS-1'!$B$5:$J$44,5,FALSE))*VLOOKUP(HRYLD2!O$4,'[1]INTERNAL PARAMETERS-1'!$B$5:$J$44,9,FALSE)*HRYLD2!$F244</f>
        <v>0</v>
      </c>
      <c r="P244" s="44">
        <f>HRYLD1!P244*VLOOKUP(HRYLD2!P$4,'[1]INTERNAL PARAMETERS-1'!$B$5:$J$44,5,FALSE)*VLOOKUP(HRYLD2!P$4,'[1]INTERNAL PARAMETERS-1'!$B$5:$J$44,7,FALSE)*HRYLD2!$F244 + HRYLD1!P244*(1-VLOOKUP(HRYLD2!P$4,'[1]INTERNAL PARAMETERS-1'!$B$5:$J$44,5,FALSE))*VLOOKUP(HRYLD2!P$4,'[1]INTERNAL PARAMETERS-1'!$B$5:$J$44,9,FALSE)*HRYLD2!$F244</f>
        <v>0</v>
      </c>
      <c r="Q244" s="44">
        <f>HRYLD1!Q244*VLOOKUP(HRYLD2!Q$4,'[1]INTERNAL PARAMETERS-1'!$B$5:$J$44,5,FALSE)*VLOOKUP(HRYLD2!Q$4,'[1]INTERNAL PARAMETERS-1'!$B$5:$J$44,7,FALSE)*HRYLD2!$F244 + HRYLD1!Q244*(1-VLOOKUP(HRYLD2!Q$4,'[1]INTERNAL PARAMETERS-1'!$B$5:$J$44,5,FALSE))*VLOOKUP(HRYLD2!Q$4,'[1]INTERNAL PARAMETERS-1'!$B$5:$J$44,9,FALSE)*HRYLD2!$F244</f>
        <v>0</v>
      </c>
      <c r="R244" s="44">
        <f>HRYLD1!R244*VLOOKUP(HRYLD2!R$4,'[1]INTERNAL PARAMETERS-1'!$B$5:$J$44,5,FALSE)*VLOOKUP(HRYLD2!R$4,'[1]INTERNAL PARAMETERS-1'!$B$5:$J$44,7,FALSE)*HRYLD2!$F244 + HRYLD1!R244*(1-VLOOKUP(HRYLD2!R$4,'[1]INTERNAL PARAMETERS-1'!$B$5:$J$44,5,FALSE))*VLOOKUP(HRYLD2!R$4,'[1]INTERNAL PARAMETERS-1'!$B$5:$J$44,9,FALSE)*HRYLD2!$F244</f>
        <v>0</v>
      </c>
      <c r="S244" s="44">
        <f>HRYLD1!S244*VLOOKUP(HRYLD2!S$4,'[1]INTERNAL PARAMETERS-1'!$B$5:$J$44,5,FALSE)*VLOOKUP(HRYLD2!S$4,'[1]INTERNAL PARAMETERS-1'!$B$5:$J$44,7,FALSE)*HRYLD2!$F244 + HRYLD1!S244*(1-VLOOKUP(HRYLD2!S$4,'[1]INTERNAL PARAMETERS-1'!$B$5:$J$44,5,FALSE))*VLOOKUP(HRYLD2!S$4,'[1]INTERNAL PARAMETERS-1'!$B$5:$J$44,9,FALSE)*HRYLD2!$F244</f>
        <v>0</v>
      </c>
      <c r="T244" s="44">
        <f>HRYLD1!T244*VLOOKUP(HRYLD2!T$4,'[1]INTERNAL PARAMETERS-1'!$B$5:$J$44,5,FALSE)*VLOOKUP(HRYLD2!T$4,'[1]INTERNAL PARAMETERS-1'!$B$5:$J$44,7,FALSE)*HRYLD2!$F244 + HRYLD1!T244*(1-VLOOKUP(HRYLD2!T$4,'[1]INTERNAL PARAMETERS-1'!$B$5:$J$44,5,FALSE))*VLOOKUP(HRYLD2!T$4,'[1]INTERNAL PARAMETERS-1'!$B$5:$J$44,9,FALSE)*HRYLD2!$F244</f>
        <v>0</v>
      </c>
      <c r="U244" s="44">
        <f>HRYLD1!U244*VLOOKUP(HRYLD2!U$4,'[1]INTERNAL PARAMETERS-1'!$B$5:$J$44,5,FALSE)*VLOOKUP(HRYLD2!U$4,'[1]INTERNAL PARAMETERS-1'!$B$5:$J$44,7,FALSE)*HRYLD2!$F244 + HRYLD1!U244*(1-VLOOKUP(HRYLD2!U$4,'[1]INTERNAL PARAMETERS-1'!$B$5:$J$44,5,FALSE))*VLOOKUP(HRYLD2!U$4,'[1]INTERNAL PARAMETERS-1'!$B$5:$J$44,9,FALSE)*HRYLD2!$F244</f>
        <v>0</v>
      </c>
      <c r="V244" s="44">
        <f>HRYLD1!V244*VLOOKUP(HRYLD2!V$4,'[1]INTERNAL PARAMETERS-1'!$B$5:$J$44,5,FALSE)*VLOOKUP(HRYLD2!V$4,'[1]INTERNAL PARAMETERS-1'!$B$5:$J$44,7,FALSE)*HRYLD2!$F244 + HRYLD1!V244*(1-VLOOKUP(HRYLD2!V$4,'[1]INTERNAL PARAMETERS-1'!$B$5:$J$44,5,FALSE))*VLOOKUP(HRYLD2!V$4,'[1]INTERNAL PARAMETERS-1'!$B$5:$J$44,9,FALSE)*HRYLD2!$F244</f>
        <v>0</v>
      </c>
      <c r="W244" s="44">
        <f>HRYLD1!W244*VLOOKUP(HRYLD2!W$4,'[1]INTERNAL PARAMETERS-1'!$B$5:$J$44,5,FALSE)*VLOOKUP(HRYLD2!W$4,'[1]INTERNAL PARAMETERS-1'!$B$5:$J$44,7,FALSE)*HRYLD2!$F244 + HRYLD1!W244*(1-VLOOKUP(HRYLD2!W$4,'[1]INTERNAL PARAMETERS-1'!$B$5:$J$44,5,FALSE))*VLOOKUP(HRYLD2!W$4,'[1]INTERNAL PARAMETERS-1'!$B$5:$J$44,9,FALSE)*HRYLD2!$F244</f>
        <v>0</v>
      </c>
      <c r="X244" s="44">
        <f>HRYLD1!X244*VLOOKUP(HRYLD2!X$4,'[1]INTERNAL PARAMETERS-1'!$B$5:$J$44,5,FALSE)*VLOOKUP(HRYLD2!X$4,'[1]INTERNAL PARAMETERS-1'!$B$5:$J$44,7,FALSE)*HRYLD2!$F244 + HRYLD1!X244*(1-VLOOKUP(HRYLD2!X$4,'[1]INTERNAL PARAMETERS-1'!$B$5:$J$44,5,FALSE))*VLOOKUP(HRYLD2!X$4,'[1]INTERNAL PARAMETERS-1'!$B$5:$J$44,9,FALSE)*HRYLD2!$F244</f>
        <v>0</v>
      </c>
      <c r="Y244" s="44">
        <f>HRYLD1!Y244*VLOOKUP(HRYLD2!Y$4,'[1]INTERNAL PARAMETERS-1'!$B$5:$J$44,5,FALSE)*VLOOKUP(HRYLD2!Y$4,'[1]INTERNAL PARAMETERS-1'!$B$5:$J$44,7,FALSE)*HRYLD2!$F244 + HRYLD1!Y244*(1-VLOOKUP(HRYLD2!Y$4,'[1]INTERNAL PARAMETERS-1'!$B$5:$J$44,5,FALSE))*VLOOKUP(HRYLD2!Y$4,'[1]INTERNAL PARAMETERS-1'!$B$5:$J$44,9,FALSE)*HRYLD2!$F244</f>
        <v>0</v>
      </c>
      <c r="Z244" s="44">
        <f>HRYLD1!Z244*VLOOKUP(HRYLD2!Z$4,'[1]INTERNAL PARAMETERS-1'!$B$5:$J$44,5,FALSE)*VLOOKUP(HRYLD2!Z$4,'[1]INTERNAL PARAMETERS-1'!$B$5:$J$44,7,FALSE)*HRYLD2!$F244 + HRYLD1!Z244*(1-VLOOKUP(HRYLD2!Z$4,'[1]INTERNAL PARAMETERS-1'!$B$5:$J$44,5,FALSE))*VLOOKUP(HRYLD2!Z$4,'[1]INTERNAL PARAMETERS-1'!$B$5:$J$44,9,FALSE)*HRYLD2!$F244</f>
        <v>0</v>
      </c>
      <c r="AA244" s="44">
        <f>HRYLD1!AA244*VLOOKUP(HRYLD2!AA$4,'[1]INTERNAL PARAMETERS-1'!$B$5:$J$44,5,FALSE)*VLOOKUP(HRYLD2!AA$4,'[1]INTERNAL PARAMETERS-1'!$B$5:$J$44,7,FALSE)*HRYLD2!$F244 + HRYLD1!AA244*(1-VLOOKUP(HRYLD2!AA$4,'[1]INTERNAL PARAMETERS-1'!$B$5:$J$44,5,FALSE))*VLOOKUP(HRYLD2!AA$4,'[1]INTERNAL PARAMETERS-1'!$B$5:$J$44,9,FALSE)*HRYLD2!$F244</f>
        <v>0</v>
      </c>
      <c r="AB244" s="44">
        <f>HRYLD1!AB244*VLOOKUP(HRYLD2!AB$4,'[1]INTERNAL PARAMETERS-1'!$B$5:$J$44,5,FALSE)*VLOOKUP(HRYLD2!AB$4,'[1]INTERNAL PARAMETERS-1'!$B$5:$J$44,7,FALSE)*HRYLD2!$F244 + HRYLD1!AB244*(1-VLOOKUP(HRYLD2!AB$4,'[1]INTERNAL PARAMETERS-1'!$B$5:$J$44,5,FALSE))*VLOOKUP(HRYLD2!AB$4,'[1]INTERNAL PARAMETERS-1'!$B$5:$J$44,9,FALSE)*HRYLD2!$F244</f>
        <v>0</v>
      </c>
      <c r="AC244" s="44">
        <f>HRYLD1!AC244*VLOOKUP(HRYLD2!AC$4,'[1]INTERNAL PARAMETERS-1'!$B$5:$J$44,5,FALSE)*VLOOKUP(HRYLD2!AC$4,'[1]INTERNAL PARAMETERS-1'!$B$5:$J$44,7,FALSE)*HRYLD2!$F244 + HRYLD1!AC244*(1-VLOOKUP(HRYLD2!AC$4,'[1]INTERNAL PARAMETERS-1'!$B$5:$J$44,5,FALSE))*VLOOKUP(HRYLD2!AC$4,'[1]INTERNAL PARAMETERS-1'!$B$5:$J$44,9,FALSE)*HRYLD2!$F244</f>
        <v>0</v>
      </c>
      <c r="AD244" s="44">
        <f>HRYLD1!AD244*VLOOKUP(HRYLD2!AD$4,'[1]INTERNAL PARAMETERS-1'!$B$5:$J$44,5,FALSE)*VLOOKUP(HRYLD2!AD$4,'[1]INTERNAL PARAMETERS-1'!$B$5:$J$44,7,FALSE)*HRYLD2!$F244 + HRYLD1!AD244*(1-VLOOKUP(HRYLD2!AD$4,'[1]INTERNAL PARAMETERS-1'!$B$5:$J$44,5,FALSE))*VLOOKUP(HRYLD2!AD$4,'[1]INTERNAL PARAMETERS-1'!$B$5:$J$44,9,FALSE)*HRYLD2!$F244</f>
        <v>0</v>
      </c>
      <c r="AE244" s="44">
        <f>HRYLD1!AE244*VLOOKUP(HRYLD2!AE$4,'[1]INTERNAL PARAMETERS-1'!$B$5:$J$44,5,FALSE)*VLOOKUP(HRYLD2!AE$4,'[1]INTERNAL PARAMETERS-1'!$B$5:$J$44,7,FALSE)*HRYLD2!$F244 + HRYLD1!AE244*(1-VLOOKUP(HRYLD2!AE$4,'[1]INTERNAL PARAMETERS-1'!$B$5:$J$44,5,FALSE))*VLOOKUP(HRYLD2!AE$4,'[1]INTERNAL PARAMETERS-1'!$B$5:$J$44,9,FALSE)*HRYLD2!$F244</f>
        <v>0</v>
      </c>
      <c r="AF244" s="44">
        <f>HRYLD1!AF244*VLOOKUP(HRYLD2!AF$4,'[1]INTERNAL PARAMETERS-1'!$B$5:$J$44,5,FALSE)*VLOOKUP(HRYLD2!AF$4,'[1]INTERNAL PARAMETERS-1'!$B$5:$J$44,7,FALSE)*HRYLD2!$F244 + HRYLD1!AF244*(1-VLOOKUP(HRYLD2!AF$4,'[1]INTERNAL PARAMETERS-1'!$B$5:$J$44,5,FALSE))*VLOOKUP(HRYLD2!AF$4,'[1]INTERNAL PARAMETERS-1'!$B$5:$J$44,9,FALSE)*HRYLD2!$F244</f>
        <v>0</v>
      </c>
      <c r="AG244" s="44">
        <f>HRYLD1!AG244*VLOOKUP(HRYLD2!AG$4,'[1]INTERNAL PARAMETERS-1'!$B$5:$J$44,5,FALSE)*VLOOKUP(HRYLD2!AG$4,'[1]INTERNAL PARAMETERS-1'!$B$5:$J$44,7,FALSE)*HRYLD2!$F244 + HRYLD1!AG244*(1-VLOOKUP(HRYLD2!AG$4,'[1]INTERNAL PARAMETERS-1'!$B$5:$J$44,5,FALSE))*VLOOKUP(HRYLD2!AG$4,'[1]INTERNAL PARAMETERS-1'!$B$5:$J$44,9,FALSE)*HRYLD2!$F244</f>
        <v>0</v>
      </c>
      <c r="AH244" s="44">
        <f>HRYLD1!AH244*VLOOKUP(HRYLD2!AH$4,'[1]INTERNAL PARAMETERS-1'!$B$5:$J$44,5,FALSE)*VLOOKUP(HRYLD2!AH$4,'[1]INTERNAL PARAMETERS-1'!$B$5:$J$44,7,FALSE)*HRYLD2!$F244 + HRYLD1!AH244*(1-VLOOKUP(HRYLD2!AH$4,'[1]INTERNAL PARAMETERS-1'!$B$5:$J$44,5,FALSE))*VLOOKUP(HRYLD2!AH$4,'[1]INTERNAL PARAMETERS-1'!$B$5:$J$44,9,FALSE)*HRYLD2!$F244</f>
        <v>0</v>
      </c>
      <c r="AI244" s="44">
        <f>HRYLD1!AI244*VLOOKUP(HRYLD2!AI$4,'[1]INTERNAL PARAMETERS-1'!$B$5:$J$44,5,FALSE)*VLOOKUP(HRYLD2!AI$4,'[1]INTERNAL PARAMETERS-1'!$B$5:$J$44,7,FALSE)*HRYLD2!$F244 + HRYLD1!AI244*(1-VLOOKUP(HRYLD2!AI$4,'[1]INTERNAL PARAMETERS-1'!$B$5:$J$44,5,FALSE))*VLOOKUP(HRYLD2!AI$4,'[1]INTERNAL PARAMETERS-1'!$B$5:$J$44,9,FALSE)*HRYLD2!$F244</f>
        <v>0</v>
      </c>
      <c r="AJ244" s="44">
        <f>HRYLD1!AJ244*VLOOKUP(HRYLD2!AJ$4,'[1]INTERNAL PARAMETERS-1'!$B$5:$J$44,5,FALSE)*VLOOKUP(HRYLD2!AJ$4,'[1]INTERNAL PARAMETERS-1'!$B$5:$J$44,7,FALSE)*HRYLD2!$F244 + HRYLD1!AJ244*(1-VLOOKUP(HRYLD2!AJ$4,'[1]INTERNAL PARAMETERS-1'!$B$5:$J$44,5,FALSE))*VLOOKUP(HRYLD2!AJ$4,'[1]INTERNAL PARAMETERS-1'!$B$5:$J$44,9,FALSE)*HRYLD2!$F244</f>
        <v>0</v>
      </c>
      <c r="AK244" s="44">
        <f>HRYLD1!AK244*VLOOKUP(HRYLD2!AK$4,'[1]INTERNAL PARAMETERS-1'!$B$5:$J$44,5,FALSE)*VLOOKUP(HRYLD2!AK$4,'[1]INTERNAL PARAMETERS-1'!$B$5:$J$44,7,FALSE)*HRYLD2!$F244 + HRYLD1!AK244*(1-VLOOKUP(HRYLD2!AK$4,'[1]INTERNAL PARAMETERS-1'!$B$5:$J$44,5,FALSE))*VLOOKUP(HRYLD2!AK$4,'[1]INTERNAL PARAMETERS-1'!$B$5:$J$44,9,FALSE)*HRYLD2!$F244</f>
        <v>0</v>
      </c>
      <c r="AL244" s="44">
        <f>HRYLD1!AL244*VLOOKUP(HRYLD2!AL$4,'[1]INTERNAL PARAMETERS-1'!$B$5:$J$44,5,FALSE)*VLOOKUP(HRYLD2!AL$4,'[1]INTERNAL PARAMETERS-1'!$B$5:$J$44,7,FALSE)*HRYLD2!$F244 + HRYLD1!AL244*(1-VLOOKUP(HRYLD2!AL$4,'[1]INTERNAL PARAMETERS-1'!$B$5:$J$44,5,FALSE))*VLOOKUP(HRYLD2!AL$4,'[1]INTERNAL PARAMETERS-1'!$B$5:$J$44,9,FALSE)*HRYLD2!$F244</f>
        <v>0</v>
      </c>
      <c r="AM244" s="44">
        <f>HRYLD1!AM244*VLOOKUP(HRYLD2!AM$4,'[1]INTERNAL PARAMETERS-1'!$B$5:$J$44,5,FALSE)*VLOOKUP(HRYLD2!AM$4,'[1]INTERNAL PARAMETERS-1'!$B$5:$J$44,7,FALSE)*HRYLD2!$F244 + HRYLD1!AM244*(1-VLOOKUP(HRYLD2!AM$4,'[1]INTERNAL PARAMETERS-1'!$B$5:$J$44,5,FALSE))*VLOOKUP(HRYLD2!AM$4,'[1]INTERNAL PARAMETERS-1'!$B$5:$J$44,9,FALSE)*HRYLD2!$F244</f>
        <v>0</v>
      </c>
      <c r="AN244" s="44">
        <f>HRYLD1!AN244*VLOOKUP(HRYLD2!AN$4,'[1]INTERNAL PARAMETERS-1'!$B$5:$J$44,5,FALSE)*VLOOKUP(HRYLD2!AN$4,'[1]INTERNAL PARAMETERS-1'!$B$5:$J$44,7,FALSE)*HRYLD2!$F244 + HRYLD1!AN244*(1-VLOOKUP(HRYLD2!AN$4,'[1]INTERNAL PARAMETERS-1'!$B$5:$J$44,5,FALSE))*VLOOKUP(HRYLD2!AN$4,'[1]INTERNAL PARAMETERS-1'!$B$5:$J$44,9,FALSE)*HRYLD2!$F244</f>
        <v>0</v>
      </c>
      <c r="AO244" s="44">
        <f>HRYLD1!AO244*VLOOKUP(HRYLD2!AO$4,'[1]INTERNAL PARAMETERS-1'!$B$5:$J$44,5,FALSE)*VLOOKUP(HRYLD2!AO$4,'[1]INTERNAL PARAMETERS-1'!$B$5:$J$44,7,FALSE)*HRYLD2!$F244 + HRYLD1!AO244*(1-VLOOKUP(HRYLD2!AO$4,'[1]INTERNAL PARAMETERS-1'!$B$5:$J$44,5,FALSE))*VLOOKUP(HRYLD2!AO$4,'[1]INTERNAL PARAMETERS-1'!$B$5:$J$44,9,FALSE)*HRYLD2!$F244</f>
        <v>0</v>
      </c>
      <c r="AP244" s="44">
        <f>HRYLD1!AP244*VLOOKUP(HRYLD2!AP$4,'[1]INTERNAL PARAMETERS-1'!$B$5:$J$44,5,FALSE)*VLOOKUP(HRYLD2!AP$4,'[1]INTERNAL PARAMETERS-1'!$B$5:$J$44,7,FALSE)*HRYLD2!$F244 + HRYLD1!AP244*(1-VLOOKUP(HRYLD2!AP$4,'[1]INTERNAL PARAMETERS-1'!$B$5:$J$44,5,FALSE))*VLOOKUP(HRYLD2!AP$4,'[1]INTERNAL PARAMETERS-1'!$B$5:$J$44,9,FALSE)*HRYLD2!$F244</f>
        <v>0</v>
      </c>
      <c r="AQ244" s="44">
        <f>HRYLD1!AQ244*VLOOKUP(HRYLD2!AQ$4,'[1]INTERNAL PARAMETERS-1'!$B$5:$J$44,5,FALSE)*VLOOKUP(HRYLD2!AQ$4,'[1]INTERNAL PARAMETERS-1'!$B$5:$J$44,7,FALSE)*HRYLD2!$F244 + HRYLD1!AQ244*(1-VLOOKUP(HRYLD2!AQ$4,'[1]INTERNAL PARAMETERS-1'!$B$5:$J$44,5,FALSE))*VLOOKUP(HRYLD2!AQ$4,'[1]INTERNAL PARAMETERS-1'!$B$5:$J$44,9,FALSE)*HRYLD2!$F244</f>
        <v>0</v>
      </c>
      <c r="AR244" s="44">
        <f>HRYLD1!AR244*VLOOKUP(HRYLD2!AR$4,'[1]INTERNAL PARAMETERS-1'!$B$5:$J$44,5,FALSE)*VLOOKUP(HRYLD2!AR$4,'[1]INTERNAL PARAMETERS-1'!$B$5:$J$44,7,FALSE)*HRYLD2!$F244 + HRYLD1!AR244*(1-VLOOKUP(HRYLD2!AR$4,'[1]INTERNAL PARAMETERS-1'!$B$5:$J$44,5,FALSE))*VLOOKUP(HRYLD2!AR$4,'[1]INTERNAL PARAMETERS-1'!$B$5:$J$44,9,FALSE)*HRYLD2!$F244</f>
        <v>0</v>
      </c>
      <c r="AS244" s="44">
        <f>HRYLD1!AS244*VLOOKUP(HRYLD2!AS$4,'[1]INTERNAL PARAMETERS-1'!$B$5:$J$44,5,FALSE)*VLOOKUP(HRYLD2!AS$4,'[1]INTERNAL PARAMETERS-1'!$B$5:$J$44,7,FALSE)*HRYLD2!$F244 + HRYLD1!AS244*(1-VLOOKUP(HRYLD2!AS$4,'[1]INTERNAL PARAMETERS-1'!$B$5:$J$44,5,FALSE))*VLOOKUP(HRYLD2!AS$4,'[1]INTERNAL PARAMETERS-1'!$B$5:$J$44,9,FALSE)*HRYLD2!$F244</f>
        <v>0</v>
      </c>
      <c r="AT244" s="43">
        <f>HRYLD1!AT244*VLOOKUP(HRYLD2!AT$4,'[1]INTERNAL PARAMETERS-1'!$B$5:$J$44,5,FALSE)*VLOOKUP(HRYLD2!AT$4,'[1]INTERNAL PARAMETERS-1'!$B$5:$J$44,7,FALSE)*HRYLD2!$F244 + HRYLD1!AT244*(1-VLOOKUP(HRYLD2!AT$4,'[1]INTERNAL PARAMETERS-1'!$B$5:$J$44,5,FALSE))*VLOOKUP(HRYLD2!AT$4,'[1]INTERNAL PARAMETERS-1'!$B$5:$J$44,9,FALSE)*HRYLD2!$F244</f>
        <v>0</v>
      </c>
      <c r="AU244" s="45">
        <f>HRYLD1!AU244*VLOOKUP(HRYLD2!AU$4,'[1]INTERNAL PARAMETERS-1'!$B$5:$J$44,5,FALSE)*VLOOKUP(HRYLD2!AU$4,'[1]INTERNAL PARAMETERS-1'!$B$5:$J$44,6,FALSE)*VLOOKUP(HRYLD2!AU$4,'[1]INTERNAL PARAMETERS-1'!$B$5:$J$44,3,FALSE) + HRYLD1!AU244*(1-VLOOKUP(HRYLD2!AU$4,'[1]INTERNAL PARAMETERS-1'!$B$5:$J$44,5,FALSE))*VLOOKUP(HRYLD2!AU$4,'[1]INTERNAL PARAMETERS-1'!$B$5:$J$44,8,FALSE)*VLOOKUP(HRYLD2!AU$4,'[1]INTERNAL PARAMETERS-1'!$B$5:$J$44,3,FALSE)</f>
        <v>0</v>
      </c>
      <c r="AV244" s="44">
        <f>HRYLD1!AV244*VLOOKUP(HRYLD2!AV$4,'[1]INTERNAL PARAMETERS-1'!$B$5:$J$44,5,FALSE)*VLOOKUP(HRYLD2!AV$4,'[1]INTERNAL PARAMETERS-1'!$B$5:$J$44,6,FALSE)*VLOOKUP(HRYLD2!AV$4,'[1]INTERNAL PARAMETERS-1'!$B$5:$J$44,3,FALSE) + HRYLD1!AV244*(1-VLOOKUP(HRYLD2!AV$4,'[1]INTERNAL PARAMETERS-1'!$B$5:$J$44,5,FALSE))*VLOOKUP(HRYLD2!AV$4,'[1]INTERNAL PARAMETERS-1'!$B$5:$J$44,8,FALSE)*VLOOKUP(HRYLD2!AV$4,'[1]INTERNAL PARAMETERS-1'!$B$5:$J$44,3,FALSE)</f>
        <v>0</v>
      </c>
      <c r="AW244" s="44">
        <f>HRYLD1!AW244*VLOOKUP(HRYLD2!AW$4,'[1]INTERNAL PARAMETERS-1'!$B$5:$J$44,5,FALSE)*VLOOKUP(HRYLD2!AW$4,'[1]INTERNAL PARAMETERS-1'!$B$5:$J$44,6,FALSE)*VLOOKUP(HRYLD2!AW$4,'[1]INTERNAL PARAMETERS-1'!$B$5:$J$44,3,FALSE) + HRYLD1!AW244*(1-VLOOKUP(HRYLD2!AW$4,'[1]INTERNAL PARAMETERS-1'!$B$5:$J$44,5,FALSE))*VLOOKUP(HRYLD2!AW$4,'[1]INTERNAL PARAMETERS-1'!$B$5:$J$44,8,FALSE)*VLOOKUP(HRYLD2!AW$4,'[1]INTERNAL PARAMETERS-1'!$B$5:$J$44,3,FALSE)</f>
        <v>0</v>
      </c>
      <c r="AX244" s="44">
        <f>HRYLD1!AX244*VLOOKUP(HRYLD2!AX$4,'[1]INTERNAL PARAMETERS-1'!$B$5:$J$44,5,FALSE)*VLOOKUP(HRYLD2!AX$4,'[1]INTERNAL PARAMETERS-1'!$B$5:$J$44,6,FALSE)*VLOOKUP(HRYLD2!AX$4,'[1]INTERNAL PARAMETERS-1'!$B$5:$J$44,3,FALSE) + HRYLD1!AX244*(1-VLOOKUP(HRYLD2!AX$4,'[1]INTERNAL PARAMETERS-1'!$B$5:$J$44,5,FALSE))*VLOOKUP(HRYLD2!AX$4,'[1]INTERNAL PARAMETERS-1'!$B$5:$J$44,8,FALSE)*VLOOKUP(HRYLD2!AX$4,'[1]INTERNAL PARAMETERS-1'!$B$5:$J$44,3,FALSE)</f>
        <v>0</v>
      </c>
      <c r="AY244" s="44">
        <f>HRYLD1!AY244*VLOOKUP(HRYLD2!AY$4,'[1]INTERNAL PARAMETERS-1'!$B$5:$J$44,5,FALSE)*VLOOKUP(HRYLD2!AY$4,'[1]INTERNAL PARAMETERS-1'!$B$5:$J$44,6,FALSE)*VLOOKUP(HRYLD2!AY$4,'[1]INTERNAL PARAMETERS-1'!$B$5:$J$44,3,FALSE) + HRYLD1!AY244*(1-VLOOKUP(HRYLD2!AY$4,'[1]INTERNAL PARAMETERS-1'!$B$5:$J$44,5,FALSE))*VLOOKUP(HRYLD2!AY$4,'[1]INTERNAL PARAMETERS-1'!$B$5:$J$44,8,FALSE)*VLOOKUP(HRYLD2!AY$4,'[1]INTERNAL PARAMETERS-1'!$B$5:$J$44,3,FALSE)</f>
        <v>0</v>
      </c>
      <c r="AZ244" s="44">
        <f>HRYLD1!AZ244*VLOOKUP(HRYLD2!AZ$4,'[1]INTERNAL PARAMETERS-1'!$B$5:$J$44,5,FALSE)*VLOOKUP(HRYLD2!AZ$4,'[1]INTERNAL PARAMETERS-1'!$B$5:$J$44,6,FALSE)*VLOOKUP(HRYLD2!AZ$4,'[1]INTERNAL PARAMETERS-1'!$B$5:$J$44,3,FALSE) + HRYLD1!AZ244*(1-VLOOKUP(HRYLD2!AZ$4,'[1]INTERNAL PARAMETERS-1'!$B$5:$J$44,5,FALSE))*VLOOKUP(HRYLD2!AZ$4,'[1]INTERNAL PARAMETERS-1'!$B$5:$J$44,8,FALSE)*VLOOKUP(HRYLD2!AZ$4,'[1]INTERNAL PARAMETERS-1'!$B$5:$J$44,3,FALSE)</f>
        <v>0</v>
      </c>
      <c r="BA244" s="44">
        <f>HRYLD1!BA244*VLOOKUP(HRYLD2!BA$4,'[1]INTERNAL PARAMETERS-1'!$B$5:$J$44,5,FALSE)*VLOOKUP(HRYLD2!BA$4,'[1]INTERNAL PARAMETERS-1'!$B$5:$J$44,6,FALSE)*VLOOKUP(HRYLD2!BA$4,'[1]INTERNAL PARAMETERS-1'!$B$5:$J$44,3,FALSE) + HRYLD1!BA244*(1-VLOOKUP(HRYLD2!BA$4,'[1]INTERNAL PARAMETERS-1'!$B$5:$J$44,5,FALSE))*VLOOKUP(HRYLD2!BA$4,'[1]INTERNAL PARAMETERS-1'!$B$5:$J$44,8,FALSE)*VLOOKUP(HRYLD2!BA$4,'[1]INTERNAL PARAMETERS-1'!$B$5:$J$44,3,FALSE)</f>
        <v>0</v>
      </c>
      <c r="BB244" s="44">
        <f>HRYLD1!BB244*VLOOKUP(HRYLD2!BB$4,'[1]INTERNAL PARAMETERS-1'!$B$5:$J$44,5,FALSE)*VLOOKUP(HRYLD2!BB$4,'[1]INTERNAL PARAMETERS-1'!$B$5:$J$44,6,FALSE)*VLOOKUP(HRYLD2!BB$4,'[1]INTERNAL PARAMETERS-1'!$B$5:$J$44,3,FALSE) + HRYLD1!BB244*(1-VLOOKUP(HRYLD2!BB$4,'[1]INTERNAL PARAMETERS-1'!$B$5:$J$44,5,FALSE))*VLOOKUP(HRYLD2!BB$4,'[1]INTERNAL PARAMETERS-1'!$B$5:$J$44,8,FALSE)*VLOOKUP(HRYLD2!BB$4,'[1]INTERNAL PARAMETERS-1'!$B$5:$J$44,3,FALSE)</f>
        <v>0</v>
      </c>
      <c r="BC244" s="44">
        <f>HRYLD1!BC244*VLOOKUP(HRYLD2!BC$4,'[1]INTERNAL PARAMETERS-1'!$B$5:$J$44,5,FALSE)*VLOOKUP(HRYLD2!BC$4,'[1]INTERNAL PARAMETERS-1'!$B$5:$J$44,6,FALSE)*VLOOKUP(HRYLD2!BC$4,'[1]INTERNAL PARAMETERS-1'!$B$5:$J$44,3,FALSE) + HRYLD1!BC244*(1-VLOOKUP(HRYLD2!BC$4,'[1]INTERNAL PARAMETERS-1'!$B$5:$J$44,5,FALSE))*VLOOKUP(HRYLD2!BC$4,'[1]INTERNAL PARAMETERS-1'!$B$5:$J$44,8,FALSE)*VLOOKUP(HRYLD2!BC$4,'[1]INTERNAL PARAMETERS-1'!$B$5:$J$44,3,FALSE)</f>
        <v>0</v>
      </c>
      <c r="BD244" s="44">
        <f>HRYLD1!BD244*VLOOKUP(HRYLD2!BD$4,'[1]INTERNAL PARAMETERS-1'!$B$5:$J$44,5,FALSE)*VLOOKUP(HRYLD2!BD$4,'[1]INTERNAL PARAMETERS-1'!$B$5:$J$44,6,FALSE)*VLOOKUP(HRYLD2!BD$4,'[1]INTERNAL PARAMETERS-1'!$B$5:$J$44,3,FALSE) + HRYLD1!BD244*(1-VLOOKUP(HRYLD2!BD$4,'[1]INTERNAL PARAMETERS-1'!$B$5:$J$44,5,FALSE))*VLOOKUP(HRYLD2!BD$4,'[1]INTERNAL PARAMETERS-1'!$B$5:$J$44,8,FALSE)*VLOOKUP(HRYLD2!BD$4,'[1]INTERNAL PARAMETERS-1'!$B$5:$J$44,3,FALSE)</f>
        <v>0</v>
      </c>
      <c r="BE244" s="44">
        <f>HRYLD1!BE244*VLOOKUP(HRYLD2!BE$4,'[1]INTERNAL PARAMETERS-1'!$B$5:$J$44,5,FALSE)*VLOOKUP(HRYLD2!BE$4,'[1]INTERNAL PARAMETERS-1'!$B$5:$J$44,6,FALSE)*VLOOKUP(HRYLD2!BE$4,'[1]INTERNAL PARAMETERS-1'!$B$5:$J$44,3,FALSE) + HRYLD1!BE244*(1-VLOOKUP(HRYLD2!BE$4,'[1]INTERNAL PARAMETERS-1'!$B$5:$J$44,5,FALSE))*VLOOKUP(HRYLD2!BE$4,'[1]INTERNAL PARAMETERS-1'!$B$5:$J$44,8,FALSE)*VLOOKUP(HRYLD2!BE$4,'[1]INTERNAL PARAMETERS-1'!$B$5:$J$44,3,FALSE)</f>
        <v>0</v>
      </c>
      <c r="BF244" s="44">
        <f>HRYLD1!BF244*VLOOKUP(HRYLD2!BF$4,'[1]INTERNAL PARAMETERS-1'!$B$5:$J$44,5,FALSE)*VLOOKUP(HRYLD2!BF$4,'[1]INTERNAL PARAMETERS-1'!$B$5:$J$44,6,FALSE)*VLOOKUP(HRYLD2!BF$4,'[1]INTERNAL PARAMETERS-1'!$B$5:$J$44,3,FALSE) + HRYLD1!BF244*(1-VLOOKUP(HRYLD2!BF$4,'[1]INTERNAL PARAMETERS-1'!$B$5:$J$44,5,FALSE))*VLOOKUP(HRYLD2!BF$4,'[1]INTERNAL PARAMETERS-1'!$B$5:$J$44,8,FALSE)*VLOOKUP(HRYLD2!BF$4,'[1]INTERNAL PARAMETERS-1'!$B$5:$J$44,3,FALSE)</f>
        <v>0</v>
      </c>
      <c r="BG244" s="44">
        <f>HRYLD1!BG244*VLOOKUP(HRYLD2!BG$4,'[1]INTERNAL PARAMETERS-1'!$B$5:$J$44,5,FALSE)*VLOOKUP(HRYLD2!BG$4,'[1]INTERNAL PARAMETERS-1'!$B$5:$J$44,6,FALSE)*VLOOKUP(HRYLD2!BG$4,'[1]INTERNAL PARAMETERS-1'!$B$5:$J$44,3,FALSE) + HRYLD1!BG244*(1-VLOOKUP(HRYLD2!BG$4,'[1]INTERNAL PARAMETERS-1'!$B$5:$J$44,5,FALSE))*VLOOKUP(HRYLD2!BG$4,'[1]INTERNAL PARAMETERS-1'!$B$5:$J$44,8,FALSE)*VLOOKUP(HRYLD2!BG$4,'[1]INTERNAL PARAMETERS-1'!$B$5:$J$44,3,FALSE)</f>
        <v>0</v>
      </c>
      <c r="BH244" s="44">
        <f>HRYLD1!BH244*VLOOKUP(HRYLD2!BH$4,'[1]INTERNAL PARAMETERS-1'!$B$5:$J$44,5,FALSE)*VLOOKUP(HRYLD2!BH$4,'[1]INTERNAL PARAMETERS-1'!$B$5:$J$44,6,FALSE)*VLOOKUP(HRYLD2!BH$4,'[1]INTERNAL PARAMETERS-1'!$B$5:$J$44,3,FALSE) + HRYLD1!BH244*(1-VLOOKUP(HRYLD2!BH$4,'[1]INTERNAL PARAMETERS-1'!$B$5:$J$44,5,FALSE))*VLOOKUP(HRYLD2!BH$4,'[1]INTERNAL PARAMETERS-1'!$B$5:$J$44,8,FALSE)*VLOOKUP(HRYLD2!BH$4,'[1]INTERNAL PARAMETERS-1'!$B$5:$J$44,3,FALSE)</f>
        <v>0</v>
      </c>
      <c r="BI244" s="44">
        <f>HRYLD1!BI244*VLOOKUP(HRYLD2!BI$4,'[1]INTERNAL PARAMETERS-1'!$B$5:$J$44,5,FALSE)*VLOOKUP(HRYLD2!BI$4,'[1]INTERNAL PARAMETERS-1'!$B$5:$J$44,6,FALSE)*VLOOKUP(HRYLD2!BI$4,'[1]INTERNAL PARAMETERS-1'!$B$5:$J$44,3,FALSE) + HRYLD1!BI244*(1-VLOOKUP(HRYLD2!BI$4,'[1]INTERNAL PARAMETERS-1'!$B$5:$J$44,5,FALSE))*VLOOKUP(HRYLD2!BI$4,'[1]INTERNAL PARAMETERS-1'!$B$5:$J$44,8,FALSE)*VLOOKUP(HRYLD2!BI$4,'[1]INTERNAL PARAMETERS-1'!$B$5:$J$44,3,FALSE)</f>
        <v>0</v>
      </c>
      <c r="BJ244" s="44">
        <f>HRYLD1!BJ244*VLOOKUP(HRYLD2!BJ$4,'[1]INTERNAL PARAMETERS-1'!$B$5:$J$44,5,FALSE)*VLOOKUP(HRYLD2!BJ$4,'[1]INTERNAL PARAMETERS-1'!$B$5:$J$44,6,FALSE)*VLOOKUP(HRYLD2!BJ$4,'[1]INTERNAL PARAMETERS-1'!$B$5:$J$44,3,FALSE) + HRYLD1!BJ244*(1-VLOOKUP(HRYLD2!BJ$4,'[1]INTERNAL PARAMETERS-1'!$B$5:$J$44,5,FALSE))*VLOOKUP(HRYLD2!BJ$4,'[1]INTERNAL PARAMETERS-1'!$B$5:$J$44,8,FALSE)*VLOOKUP(HRYLD2!BJ$4,'[1]INTERNAL PARAMETERS-1'!$B$5:$J$44,3,FALSE)</f>
        <v>0</v>
      </c>
      <c r="BK244" s="44">
        <f>HRYLD1!BK244*VLOOKUP(HRYLD2!BK$4,'[1]INTERNAL PARAMETERS-1'!$B$5:$J$44,5,FALSE)*VLOOKUP(HRYLD2!BK$4,'[1]INTERNAL PARAMETERS-1'!$B$5:$J$44,6,FALSE)*VLOOKUP(HRYLD2!BK$4,'[1]INTERNAL PARAMETERS-1'!$B$5:$J$44,3,FALSE) + HRYLD1!BK244*(1-VLOOKUP(HRYLD2!BK$4,'[1]INTERNAL PARAMETERS-1'!$B$5:$J$44,5,FALSE))*VLOOKUP(HRYLD2!BK$4,'[1]INTERNAL PARAMETERS-1'!$B$5:$J$44,8,FALSE)*VLOOKUP(HRYLD2!BK$4,'[1]INTERNAL PARAMETERS-1'!$B$5:$J$44,3,FALSE)</f>
        <v>0</v>
      </c>
      <c r="BL244" s="44">
        <f>HRYLD1!BL244*VLOOKUP(HRYLD2!BL$4,'[1]INTERNAL PARAMETERS-1'!$B$5:$J$44,5,FALSE)*VLOOKUP(HRYLD2!BL$4,'[1]INTERNAL PARAMETERS-1'!$B$5:$J$44,6,FALSE)*VLOOKUP(HRYLD2!BL$4,'[1]INTERNAL PARAMETERS-1'!$B$5:$J$44,3,FALSE) + HRYLD1!BL244*(1-VLOOKUP(HRYLD2!BL$4,'[1]INTERNAL PARAMETERS-1'!$B$5:$J$44,5,FALSE))*VLOOKUP(HRYLD2!BL$4,'[1]INTERNAL PARAMETERS-1'!$B$5:$J$44,8,FALSE)*VLOOKUP(HRYLD2!BL$4,'[1]INTERNAL PARAMETERS-1'!$B$5:$J$44,3,FALSE)</f>
        <v>0</v>
      </c>
      <c r="BM244" s="44">
        <f>HRYLD1!BM244*VLOOKUP(HRYLD2!BM$4,'[1]INTERNAL PARAMETERS-1'!$B$5:$J$44,5,FALSE)*VLOOKUP(HRYLD2!BM$4,'[1]INTERNAL PARAMETERS-1'!$B$5:$J$44,6,FALSE)*VLOOKUP(HRYLD2!BM$4,'[1]INTERNAL PARAMETERS-1'!$B$5:$J$44,3,FALSE) + HRYLD1!BM244*(1-VLOOKUP(HRYLD2!BM$4,'[1]INTERNAL PARAMETERS-1'!$B$5:$J$44,5,FALSE))*VLOOKUP(HRYLD2!BM$4,'[1]INTERNAL PARAMETERS-1'!$B$5:$J$44,8,FALSE)*VLOOKUP(HRYLD2!BM$4,'[1]INTERNAL PARAMETERS-1'!$B$5:$J$44,3,FALSE)</f>
        <v>0</v>
      </c>
      <c r="BN244" s="44">
        <f>HRYLD1!BN244*VLOOKUP(HRYLD2!BN$4,'[1]INTERNAL PARAMETERS-1'!$B$5:$J$44,5,FALSE)*VLOOKUP(HRYLD2!BN$4,'[1]INTERNAL PARAMETERS-1'!$B$5:$J$44,6,FALSE)*VLOOKUP(HRYLD2!BN$4,'[1]INTERNAL PARAMETERS-1'!$B$5:$J$44,3,FALSE) + HRYLD1!BN244*(1-VLOOKUP(HRYLD2!BN$4,'[1]INTERNAL PARAMETERS-1'!$B$5:$J$44,5,FALSE))*VLOOKUP(HRYLD2!BN$4,'[1]INTERNAL PARAMETERS-1'!$B$5:$J$44,8,FALSE)*VLOOKUP(HRYLD2!BN$4,'[1]INTERNAL PARAMETERS-1'!$B$5:$J$44,3,FALSE)</f>
        <v>0</v>
      </c>
      <c r="BO244" s="44">
        <f>HRYLD1!BO244*VLOOKUP(HRYLD2!BO$4,'[1]INTERNAL PARAMETERS-1'!$B$5:$J$44,5,FALSE)*VLOOKUP(HRYLD2!BO$4,'[1]INTERNAL PARAMETERS-1'!$B$5:$J$44,6,FALSE)*VLOOKUP(HRYLD2!BO$4,'[1]INTERNAL PARAMETERS-1'!$B$5:$J$44,3,FALSE) + HRYLD1!BO244*(1-VLOOKUP(HRYLD2!BO$4,'[1]INTERNAL PARAMETERS-1'!$B$5:$J$44,5,FALSE))*VLOOKUP(HRYLD2!BO$4,'[1]INTERNAL PARAMETERS-1'!$B$5:$J$44,8,FALSE)*VLOOKUP(HRYLD2!BO$4,'[1]INTERNAL PARAMETERS-1'!$B$5:$J$44,3,FALSE)</f>
        <v>0</v>
      </c>
      <c r="BP244" s="44">
        <f>HRYLD1!BP244*VLOOKUP(HRYLD2!BP$4,'[1]INTERNAL PARAMETERS-1'!$B$5:$J$44,5,FALSE)*VLOOKUP(HRYLD2!BP$4,'[1]INTERNAL PARAMETERS-1'!$B$5:$J$44,6,FALSE)*VLOOKUP(HRYLD2!BP$4,'[1]INTERNAL PARAMETERS-1'!$B$5:$J$44,3,FALSE) + HRYLD1!BP244*(1-VLOOKUP(HRYLD2!BP$4,'[1]INTERNAL PARAMETERS-1'!$B$5:$J$44,5,FALSE))*VLOOKUP(HRYLD2!BP$4,'[1]INTERNAL PARAMETERS-1'!$B$5:$J$44,8,FALSE)*VLOOKUP(HRYLD2!BP$4,'[1]INTERNAL PARAMETERS-1'!$B$5:$J$44,3,FALSE)</f>
        <v>0</v>
      </c>
      <c r="BQ244" s="44">
        <f>HRYLD1!BQ244*VLOOKUP(HRYLD2!BQ$4,'[1]INTERNAL PARAMETERS-1'!$B$5:$J$44,5,FALSE)*VLOOKUP(HRYLD2!BQ$4,'[1]INTERNAL PARAMETERS-1'!$B$5:$J$44,6,FALSE)*VLOOKUP(HRYLD2!BQ$4,'[1]INTERNAL PARAMETERS-1'!$B$5:$J$44,3,FALSE) + HRYLD1!BQ244*(1-VLOOKUP(HRYLD2!BQ$4,'[1]INTERNAL PARAMETERS-1'!$B$5:$J$44,5,FALSE))*VLOOKUP(HRYLD2!BQ$4,'[1]INTERNAL PARAMETERS-1'!$B$5:$J$44,8,FALSE)*VLOOKUP(HRYLD2!BQ$4,'[1]INTERNAL PARAMETERS-1'!$B$5:$J$44,3,FALSE)</f>
        <v>0</v>
      </c>
      <c r="BR244" s="44">
        <f>HRYLD1!BR244*VLOOKUP(HRYLD2!BR$4,'[1]INTERNAL PARAMETERS-1'!$B$5:$J$44,5,FALSE)*VLOOKUP(HRYLD2!BR$4,'[1]INTERNAL PARAMETERS-1'!$B$5:$J$44,6,FALSE)*VLOOKUP(HRYLD2!BR$4,'[1]INTERNAL PARAMETERS-1'!$B$5:$J$44,3,FALSE) + HRYLD1!BR244*(1-VLOOKUP(HRYLD2!BR$4,'[1]INTERNAL PARAMETERS-1'!$B$5:$J$44,5,FALSE))*VLOOKUP(HRYLD2!BR$4,'[1]INTERNAL PARAMETERS-1'!$B$5:$J$44,8,FALSE)*VLOOKUP(HRYLD2!BR$4,'[1]INTERNAL PARAMETERS-1'!$B$5:$J$44,3,FALSE)</f>
        <v>0</v>
      </c>
      <c r="BS244" s="44">
        <f>HRYLD1!BS244*VLOOKUP(HRYLD2!BS$4,'[1]INTERNAL PARAMETERS-1'!$B$5:$J$44,5,FALSE)*VLOOKUP(HRYLD2!BS$4,'[1]INTERNAL PARAMETERS-1'!$B$5:$J$44,6,FALSE)*VLOOKUP(HRYLD2!BS$4,'[1]INTERNAL PARAMETERS-1'!$B$5:$J$44,3,FALSE) + HRYLD1!BS244*(1-VLOOKUP(HRYLD2!BS$4,'[1]INTERNAL PARAMETERS-1'!$B$5:$J$44,5,FALSE))*VLOOKUP(HRYLD2!BS$4,'[1]INTERNAL PARAMETERS-1'!$B$5:$J$44,8,FALSE)*VLOOKUP(HRYLD2!BS$4,'[1]INTERNAL PARAMETERS-1'!$B$5:$J$44,3,FALSE)</f>
        <v>0</v>
      </c>
      <c r="BT244" s="44">
        <f>HRYLD1!BT244*VLOOKUP(HRYLD2!BT$4,'[1]INTERNAL PARAMETERS-1'!$B$5:$J$44,5,FALSE)*VLOOKUP(HRYLD2!BT$4,'[1]INTERNAL PARAMETERS-1'!$B$5:$J$44,6,FALSE)*VLOOKUP(HRYLD2!BT$4,'[1]INTERNAL PARAMETERS-1'!$B$5:$J$44,3,FALSE) + HRYLD1!BT244*(1-VLOOKUP(HRYLD2!BT$4,'[1]INTERNAL PARAMETERS-1'!$B$5:$J$44,5,FALSE))*VLOOKUP(HRYLD2!BT$4,'[1]INTERNAL PARAMETERS-1'!$B$5:$J$44,8,FALSE)*VLOOKUP(HRYLD2!BT$4,'[1]INTERNAL PARAMETERS-1'!$B$5:$J$44,3,FALSE)</f>
        <v>0</v>
      </c>
      <c r="BU244" s="44">
        <f>HRYLD1!BU244*VLOOKUP(HRYLD2!BU$4,'[1]INTERNAL PARAMETERS-1'!$B$5:$J$44,5,FALSE)*VLOOKUP(HRYLD2!BU$4,'[1]INTERNAL PARAMETERS-1'!$B$5:$J$44,6,FALSE)*VLOOKUP(HRYLD2!BU$4,'[1]INTERNAL PARAMETERS-1'!$B$5:$J$44,3,FALSE) + HRYLD1!BU244*(1-VLOOKUP(HRYLD2!BU$4,'[1]INTERNAL PARAMETERS-1'!$B$5:$J$44,5,FALSE))*VLOOKUP(HRYLD2!BU$4,'[1]INTERNAL PARAMETERS-1'!$B$5:$J$44,8,FALSE)*VLOOKUP(HRYLD2!BU$4,'[1]INTERNAL PARAMETERS-1'!$B$5:$J$44,3,FALSE)</f>
        <v>0</v>
      </c>
      <c r="BV244" s="44">
        <f>HRYLD1!BV244*VLOOKUP(HRYLD2!BV$4,'[1]INTERNAL PARAMETERS-1'!$B$5:$J$44,5,FALSE)*VLOOKUP(HRYLD2!BV$4,'[1]INTERNAL PARAMETERS-1'!$B$5:$J$44,6,FALSE)*VLOOKUP(HRYLD2!BV$4,'[1]INTERNAL PARAMETERS-1'!$B$5:$J$44,3,FALSE) + HRYLD1!BV244*(1-VLOOKUP(HRYLD2!BV$4,'[1]INTERNAL PARAMETERS-1'!$B$5:$J$44,5,FALSE))*VLOOKUP(HRYLD2!BV$4,'[1]INTERNAL PARAMETERS-1'!$B$5:$J$44,8,FALSE)*VLOOKUP(HRYLD2!BV$4,'[1]INTERNAL PARAMETERS-1'!$B$5:$J$44,3,FALSE)</f>
        <v>0</v>
      </c>
      <c r="BW244" s="44">
        <f>HRYLD1!BW244*VLOOKUP(HRYLD2!BW$4,'[1]INTERNAL PARAMETERS-1'!$B$5:$J$44,5,FALSE)*VLOOKUP(HRYLD2!BW$4,'[1]INTERNAL PARAMETERS-1'!$B$5:$J$44,6,FALSE)*VLOOKUP(HRYLD2!BW$4,'[1]INTERNAL PARAMETERS-1'!$B$5:$J$44,3,FALSE) + HRYLD1!BW244*(1-VLOOKUP(HRYLD2!BW$4,'[1]INTERNAL PARAMETERS-1'!$B$5:$J$44,5,FALSE))*VLOOKUP(HRYLD2!BW$4,'[1]INTERNAL PARAMETERS-1'!$B$5:$J$44,8,FALSE)*VLOOKUP(HRYLD2!BW$4,'[1]INTERNAL PARAMETERS-1'!$B$5:$J$44,3,FALSE)</f>
        <v>0</v>
      </c>
      <c r="BX244" s="44">
        <f>HRYLD1!BX244*VLOOKUP(HRYLD2!BX$4,'[1]INTERNAL PARAMETERS-1'!$B$5:$J$44,5,FALSE)*VLOOKUP(HRYLD2!BX$4,'[1]INTERNAL PARAMETERS-1'!$B$5:$J$44,6,FALSE)*VLOOKUP(HRYLD2!BX$4,'[1]INTERNAL PARAMETERS-1'!$B$5:$J$44,3,FALSE) + HRYLD1!BX244*(1-VLOOKUP(HRYLD2!BX$4,'[1]INTERNAL PARAMETERS-1'!$B$5:$J$44,5,FALSE))*VLOOKUP(HRYLD2!BX$4,'[1]INTERNAL PARAMETERS-1'!$B$5:$J$44,8,FALSE)*VLOOKUP(HRYLD2!BX$4,'[1]INTERNAL PARAMETERS-1'!$B$5:$J$44,3,FALSE)</f>
        <v>0</v>
      </c>
      <c r="BY244" s="44">
        <f>HRYLD1!BY244*VLOOKUP(HRYLD2!BY$4,'[1]INTERNAL PARAMETERS-1'!$B$5:$J$44,5,FALSE)*VLOOKUP(HRYLD2!BY$4,'[1]INTERNAL PARAMETERS-1'!$B$5:$J$44,6,FALSE)*VLOOKUP(HRYLD2!BY$4,'[1]INTERNAL PARAMETERS-1'!$B$5:$J$44,3,FALSE) + HRYLD1!BY244*(1-VLOOKUP(HRYLD2!BY$4,'[1]INTERNAL PARAMETERS-1'!$B$5:$J$44,5,FALSE))*VLOOKUP(HRYLD2!BY$4,'[1]INTERNAL PARAMETERS-1'!$B$5:$J$44,8,FALSE)*VLOOKUP(HRYLD2!BY$4,'[1]INTERNAL PARAMETERS-1'!$B$5:$J$44,3,FALSE)</f>
        <v>0</v>
      </c>
      <c r="BZ244" s="44">
        <f>HRYLD1!BZ244*VLOOKUP(HRYLD2!BZ$4,'[1]INTERNAL PARAMETERS-1'!$B$5:$J$44,5,FALSE)*VLOOKUP(HRYLD2!BZ$4,'[1]INTERNAL PARAMETERS-1'!$B$5:$J$44,6,FALSE)*VLOOKUP(HRYLD2!BZ$4,'[1]INTERNAL PARAMETERS-1'!$B$5:$J$44,3,FALSE) + HRYLD1!BZ244*(1-VLOOKUP(HRYLD2!BZ$4,'[1]INTERNAL PARAMETERS-1'!$B$5:$J$44,5,FALSE))*VLOOKUP(HRYLD2!BZ$4,'[1]INTERNAL PARAMETERS-1'!$B$5:$J$44,8,FALSE)*VLOOKUP(HRYLD2!BZ$4,'[1]INTERNAL PARAMETERS-1'!$B$5:$J$44,3,FALSE)</f>
        <v>0</v>
      </c>
      <c r="CA244" s="44">
        <f>HRYLD1!CA244*VLOOKUP(HRYLD2!CA$4,'[1]INTERNAL PARAMETERS-1'!$B$5:$J$44,5,FALSE)*VLOOKUP(HRYLD2!CA$4,'[1]INTERNAL PARAMETERS-1'!$B$5:$J$44,6,FALSE)*VLOOKUP(HRYLD2!CA$4,'[1]INTERNAL PARAMETERS-1'!$B$5:$J$44,3,FALSE) + HRYLD1!CA244*(1-VLOOKUP(HRYLD2!CA$4,'[1]INTERNAL PARAMETERS-1'!$B$5:$J$44,5,FALSE))*VLOOKUP(HRYLD2!CA$4,'[1]INTERNAL PARAMETERS-1'!$B$5:$J$44,8,FALSE)*VLOOKUP(HRYLD2!CA$4,'[1]INTERNAL PARAMETERS-1'!$B$5:$J$44,3,FALSE)</f>
        <v>0</v>
      </c>
      <c r="CB244" s="44">
        <f>HRYLD1!CB244*VLOOKUP(HRYLD2!CB$4,'[1]INTERNAL PARAMETERS-1'!$B$5:$J$44,5,FALSE)*VLOOKUP(HRYLD2!CB$4,'[1]INTERNAL PARAMETERS-1'!$B$5:$J$44,6,FALSE)*VLOOKUP(HRYLD2!CB$4,'[1]INTERNAL PARAMETERS-1'!$B$5:$J$44,3,FALSE) + HRYLD1!CB244*(1-VLOOKUP(HRYLD2!CB$4,'[1]INTERNAL PARAMETERS-1'!$B$5:$J$44,5,FALSE))*VLOOKUP(HRYLD2!CB$4,'[1]INTERNAL PARAMETERS-1'!$B$5:$J$44,8,FALSE)*VLOOKUP(HRYLD2!CB$4,'[1]INTERNAL PARAMETERS-1'!$B$5:$J$44,3,FALSE)</f>
        <v>0</v>
      </c>
      <c r="CC244" s="44">
        <f>HRYLD1!CC244*VLOOKUP(HRYLD2!CC$4,'[1]INTERNAL PARAMETERS-1'!$B$5:$J$44,5,FALSE)*VLOOKUP(HRYLD2!CC$4,'[1]INTERNAL PARAMETERS-1'!$B$5:$J$44,6,FALSE)*VLOOKUP(HRYLD2!CC$4,'[1]INTERNAL PARAMETERS-1'!$B$5:$J$44,3,FALSE) + HRYLD1!CC244*(1-VLOOKUP(HRYLD2!CC$4,'[1]INTERNAL PARAMETERS-1'!$B$5:$J$44,5,FALSE))*VLOOKUP(HRYLD2!CC$4,'[1]INTERNAL PARAMETERS-1'!$B$5:$J$44,8,FALSE)*VLOOKUP(HRYLD2!CC$4,'[1]INTERNAL PARAMETERS-1'!$B$5:$J$44,3,FALSE)</f>
        <v>0</v>
      </c>
      <c r="CD244" s="44">
        <f>HRYLD1!CD244*VLOOKUP(HRYLD2!CD$4,'[1]INTERNAL PARAMETERS-1'!$B$5:$J$44,5,FALSE)*VLOOKUP(HRYLD2!CD$4,'[1]INTERNAL PARAMETERS-1'!$B$5:$J$44,6,FALSE)*VLOOKUP(HRYLD2!CD$4,'[1]INTERNAL PARAMETERS-1'!$B$5:$J$44,3,FALSE) + HRYLD1!CD244*(1-VLOOKUP(HRYLD2!CD$4,'[1]INTERNAL PARAMETERS-1'!$B$5:$J$44,5,FALSE))*VLOOKUP(HRYLD2!CD$4,'[1]INTERNAL PARAMETERS-1'!$B$5:$J$44,8,FALSE)*VLOOKUP(HRYLD2!CD$4,'[1]INTERNAL PARAMETERS-1'!$B$5:$J$44,3,FALSE)</f>
        <v>0</v>
      </c>
      <c r="CE244" s="44">
        <f>HRYLD1!CE244*VLOOKUP(HRYLD2!CE$4,'[1]INTERNAL PARAMETERS-1'!$B$5:$J$44,5,FALSE)*VLOOKUP(HRYLD2!CE$4,'[1]INTERNAL PARAMETERS-1'!$B$5:$J$44,6,FALSE)*VLOOKUP(HRYLD2!CE$4,'[1]INTERNAL PARAMETERS-1'!$B$5:$J$44,3,FALSE) + HRYLD1!CE244*(1-VLOOKUP(HRYLD2!CE$4,'[1]INTERNAL PARAMETERS-1'!$B$5:$J$44,5,FALSE))*VLOOKUP(HRYLD2!CE$4,'[1]INTERNAL PARAMETERS-1'!$B$5:$J$44,8,FALSE)*VLOOKUP(HRYLD2!CE$4,'[1]INTERNAL PARAMETERS-1'!$B$5:$J$44,3,FALSE)</f>
        <v>0</v>
      </c>
      <c r="CF244" s="44">
        <f>HRYLD1!CF244*VLOOKUP(HRYLD2!CF$4,'[1]INTERNAL PARAMETERS-1'!$B$5:$J$44,5,FALSE)*VLOOKUP(HRYLD2!CF$4,'[1]INTERNAL PARAMETERS-1'!$B$5:$J$44,6,FALSE)*VLOOKUP(HRYLD2!CF$4,'[1]INTERNAL PARAMETERS-1'!$B$5:$J$44,3,FALSE) + HRYLD1!CF244*(1-VLOOKUP(HRYLD2!CF$4,'[1]INTERNAL PARAMETERS-1'!$B$5:$J$44,5,FALSE))*VLOOKUP(HRYLD2!CF$4,'[1]INTERNAL PARAMETERS-1'!$B$5:$J$44,8,FALSE)*VLOOKUP(HRYLD2!CF$4,'[1]INTERNAL PARAMETERS-1'!$B$5:$J$44,3,FALSE)</f>
        <v>0</v>
      </c>
      <c r="CG244" s="44">
        <f>HRYLD1!CG244*VLOOKUP(HRYLD2!CG$4,'[1]INTERNAL PARAMETERS-1'!$B$5:$J$44,5,FALSE)*VLOOKUP(HRYLD2!CG$4,'[1]INTERNAL PARAMETERS-1'!$B$5:$J$44,6,FALSE)*VLOOKUP(HRYLD2!CG$4,'[1]INTERNAL PARAMETERS-1'!$B$5:$J$44,3,FALSE) + HRYLD1!CG244*(1-VLOOKUP(HRYLD2!CG$4,'[1]INTERNAL PARAMETERS-1'!$B$5:$J$44,5,FALSE))*VLOOKUP(HRYLD2!CG$4,'[1]INTERNAL PARAMETERS-1'!$B$5:$J$44,8,FALSE)*VLOOKUP(HRYLD2!CG$4,'[1]INTERNAL PARAMETERS-1'!$B$5:$J$44,3,FALSE)</f>
        <v>0</v>
      </c>
      <c r="CH244" s="43">
        <f>HRYLD1!CH244*VLOOKUP(HRYLD2!CH$4,'[1]INTERNAL PARAMETERS-1'!$B$5:$J$44,5,FALSE)*VLOOKUP(HRYLD2!CH$4,'[1]INTERNAL PARAMETERS-1'!$B$5:$J$44,6,FALSE)*VLOOKUP(HRYLD2!CH$4,'[1]INTERNAL PARAMETERS-1'!$B$5:$J$44,3,FALSE) + HRYLD1!CH244*(1-VLOOKUP(HRYLD2!CH$4,'[1]INTERNAL PARAMETERS-1'!$B$5:$J$44,5,FALSE))*VLOOKUP(HRYLD2!CH$4,'[1]INTERNAL PARAMETERS-1'!$B$5:$J$44,8,FALSE)*VLOOKUP(HRYLD2!CH$4,'[1]INTERNAL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49</v>
      </c>
      <c r="D245" s="60" t="s">
        <v>60</v>
      </c>
      <c r="E245" s="132">
        <f>HR!X245</f>
        <v>0</v>
      </c>
      <c r="F245" s="56">
        <f>'[1]INTERNAL PARAMETERS-1'!M11</f>
        <v>53.995000000000005</v>
      </c>
      <c r="G245" s="45">
        <f>HRYLD1!G245*VLOOKUP(HRYLD2!G$4,'[1]INTERNAL PARAMETERS-1'!$B$5:$J$44,5,FALSE)*VLOOKUP(HRYLD2!G$4,'[1]INTERNAL PARAMETERS-1'!$B$5:$J$44,7,FALSE)*HRYLD2!$F245 + HRYLD1!G245*(1-VLOOKUP(HRYLD2!G$4,'[1]INTERNAL PARAMETERS-1'!$B$5:$J$44,5,FALSE))*VLOOKUP(HRYLD2!G$4,'[1]INTERNAL PARAMETERS-1'!$B$5:$J$44,9,FALSE)*HRYLD2!$F245</f>
        <v>0</v>
      </c>
      <c r="H245" s="44">
        <f>HRYLD1!H245*VLOOKUP(HRYLD2!H$4,'[1]INTERNAL PARAMETERS-1'!$B$5:$J$44,5,FALSE)*VLOOKUP(HRYLD2!H$4,'[1]INTERNAL PARAMETERS-1'!$B$5:$J$44,7,FALSE)*HRYLD2!$F245 + HRYLD1!H245*(1-VLOOKUP(HRYLD2!H$4,'[1]INTERNAL PARAMETERS-1'!$B$5:$J$44,5,FALSE))*VLOOKUP(HRYLD2!H$4,'[1]INTERNAL PARAMETERS-1'!$B$5:$J$44,9,FALSE)*HRYLD2!$F245</f>
        <v>0</v>
      </c>
      <c r="I245" s="44">
        <f>HRYLD1!I245*VLOOKUP(HRYLD2!I$4,'[1]INTERNAL PARAMETERS-1'!$B$5:$J$44,5,FALSE)*VLOOKUP(HRYLD2!I$4,'[1]INTERNAL PARAMETERS-1'!$B$5:$J$44,7,FALSE)*HRYLD2!$F245 + HRYLD1!I245*(1-VLOOKUP(HRYLD2!I$4,'[1]INTERNAL PARAMETERS-1'!$B$5:$J$44,5,FALSE))*VLOOKUP(HRYLD2!I$4,'[1]INTERNAL PARAMETERS-1'!$B$5:$J$44,9,FALSE)*HRYLD2!$F245</f>
        <v>0</v>
      </c>
      <c r="J245" s="44">
        <f>HRYLD1!J245*VLOOKUP(HRYLD2!J$4,'[1]INTERNAL PARAMETERS-1'!$B$5:$J$44,5,FALSE)*VLOOKUP(HRYLD2!J$4,'[1]INTERNAL PARAMETERS-1'!$B$5:$J$44,7,FALSE)*HRYLD2!$F245 + HRYLD1!J245*(1-VLOOKUP(HRYLD2!J$4,'[1]INTERNAL PARAMETERS-1'!$B$5:$J$44,5,FALSE))*VLOOKUP(HRYLD2!J$4,'[1]INTERNAL PARAMETERS-1'!$B$5:$J$44,9,FALSE)*HRYLD2!$F245</f>
        <v>0</v>
      </c>
      <c r="K245" s="44">
        <f>HRYLD1!K245*VLOOKUP(HRYLD2!K$4,'[1]INTERNAL PARAMETERS-1'!$B$5:$J$44,5,FALSE)*VLOOKUP(HRYLD2!K$4,'[1]INTERNAL PARAMETERS-1'!$B$5:$J$44,7,FALSE)*HRYLD2!$F245 + HRYLD1!K245*(1-VLOOKUP(HRYLD2!K$4,'[1]INTERNAL PARAMETERS-1'!$B$5:$J$44,5,FALSE))*VLOOKUP(HRYLD2!K$4,'[1]INTERNAL PARAMETERS-1'!$B$5:$J$44,9,FALSE)*HRYLD2!$F245</f>
        <v>0</v>
      </c>
      <c r="L245" s="44">
        <f>HRYLD1!L245*VLOOKUP(HRYLD2!L$4,'[1]INTERNAL PARAMETERS-1'!$B$5:$J$44,5,FALSE)*VLOOKUP(HRYLD2!L$4,'[1]INTERNAL PARAMETERS-1'!$B$5:$J$44,7,FALSE)*HRYLD2!$F245 + HRYLD1!L245*(1-VLOOKUP(HRYLD2!L$4,'[1]INTERNAL PARAMETERS-1'!$B$5:$J$44,5,FALSE))*VLOOKUP(HRYLD2!L$4,'[1]INTERNAL PARAMETERS-1'!$B$5:$J$44,9,FALSE)*HRYLD2!$F245</f>
        <v>0</v>
      </c>
      <c r="M245" s="44">
        <f>HRYLD1!M245*VLOOKUP(HRYLD2!M$4,'[1]INTERNAL PARAMETERS-1'!$B$5:$J$44,5,FALSE)*VLOOKUP(HRYLD2!M$4,'[1]INTERNAL PARAMETERS-1'!$B$5:$J$44,7,FALSE)*HRYLD2!$F245 + HRYLD1!M245*(1-VLOOKUP(HRYLD2!M$4,'[1]INTERNAL PARAMETERS-1'!$B$5:$J$44,5,FALSE))*VLOOKUP(HRYLD2!M$4,'[1]INTERNAL PARAMETERS-1'!$B$5:$J$44,9,FALSE)*HRYLD2!$F245</f>
        <v>0</v>
      </c>
      <c r="N245" s="44">
        <f>HRYLD1!N245*VLOOKUP(HRYLD2!N$4,'[1]INTERNAL PARAMETERS-1'!$B$5:$J$44,5,FALSE)*VLOOKUP(HRYLD2!N$4,'[1]INTERNAL PARAMETERS-1'!$B$5:$J$44,7,FALSE)*HRYLD2!$F245 + HRYLD1!N245*(1-VLOOKUP(HRYLD2!N$4,'[1]INTERNAL PARAMETERS-1'!$B$5:$J$44,5,FALSE))*VLOOKUP(HRYLD2!N$4,'[1]INTERNAL PARAMETERS-1'!$B$5:$J$44,9,FALSE)*HRYLD2!$F245</f>
        <v>0</v>
      </c>
      <c r="O245" s="44">
        <f>HRYLD1!O245*VLOOKUP(HRYLD2!O$4,'[1]INTERNAL PARAMETERS-1'!$B$5:$J$44,5,FALSE)*VLOOKUP(HRYLD2!O$4,'[1]INTERNAL PARAMETERS-1'!$B$5:$J$44,7,FALSE)*HRYLD2!$F245 + HRYLD1!O245*(1-VLOOKUP(HRYLD2!O$4,'[1]INTERNAL PARAMETERS-1'!$B$5:$J$44,5,FALSE))*VLOOKUP(HRYLD2!O$4,'[1]INTERNAL PARAMETERS-1'!$B$5:$J$44,9,FALSE)*HRYLD2!$F245</f>
        <v>0</v>
      </c>
      <c r="P245" s="44">
        <f>HRYLD1!P245*VLOOKUP(HRYLD2!P$4,'[1]INTERNAL PARAMETERS-1'!$B$5:$J$44,5,FALSE)*VLOOKUP(HRYLD2!P$4,'[1]INTERNAL PARAMETERS-1'!$B$5:$J$44,7,FALSE)*HRYLD2!$F245 + HRYLD1!P245*(1-VLOOKUP(HRYLD2!P$4,'[1]INTERNAL PARAMETERS-1'!$B$5:$J$44,5,FALSE))*VLOOKUP(HRYLD2!P$4,'[1]INTERNAL PARAMETERS-1'!$B$5:$J$44,9,FALSE)*HRYLD2!$F245</f>
        <v>0</v>
      </c>
      <c r="Q245" s="44">
        <f>HRYLD1!Q245*VLOOKUP(HRYLD2!Q$4,'[1]INTERNAL PARAMETERS-1'!$B$5:$J$44,5,FALSE)*VLOOKUP(HRYLD2!Q$4,'[1]INTERNAL PARAMETERS-1'!$B$5:$J$44,7,FALSE)*HRYLD2!$F245 + HRYLD1!Q245*(1-VLOOKUP(HRYLD2!Q$4,'[1]INTERNAL PARAMETERS-1'!$B$5:$J$44,5,FALSE))*VLOOKUP(HRYLD2!Q$4,'[1]INTERNAL PARAMETERS-1'!$B$5:$J$44,9,FALSE)*HRYLD2!$F245</f>
        <v>0</v>
      </c>
      <c r="R245" s="44">
        <f>HRYLD1!R245*VLOOKUP(HRYLD2!R$4,'[1]INTERNAL PARAMETERS-1'!$B$5:$J$44,5,FALSE)*VLOOKUP(HRYLD2!R$4,'[1]INTERNAL PARAMETERS-1'!$B$5:$J$44,7,FALSE)*HRYLD2!$F245 + HRYLD1!R245*(1-VLOOKUP(HRYLD2!R$4,'[1]INTERNAL PARAMETERS-1'!$B$5:$J$44,5,FALSE))*VLOOKUP(HRYLD2!R$4,'[1]INTERNAL PARAMETERS-1'!$B$5:$J$44,9,FALSE)*HRYLD2!$F245</f>
        <v>0</v>
      </c>
      <c r="S245" s="44">
        <f>HRYLD1!S245*VLOOKUP(HRYLD2!S$4,'[1]INTERNAL PARAMETERS-1'!$B$5:$J$44,5,FALSE)*VLOOKUP(HRYLD2!S$4,'[1]INTERNAL PARAMETERS-1'!$B$5:$J$44,7,FALSE)*HRYLD2!$F245 + HRYLD1!S245*(1-VLOOKUP(HRYLD2!S$4,'[1]INTERNAL PARAMETERS-1'!$B$5:$J$44,5,FALSE))*VLOOKUP(HRYLD2!S$4,'[1]INTERNAL PARAMETERS-1'!$B$5:$J$44,9,FALSE)*HRYLD2!$F245</f>
        <v>0</v>
      </c>
      <c r="T245" s="44">
        <f>HRYLD1!T245*VLOOKUP(HRYLD2!T$4,'[1]INTERNAL PARAMETERS-1'!$B$5:$J$44,5,FALSE)*VLOOKUP(HRYLD2!T$4,'[1]INTERNAL PARAMETERS-1'!$B$5:$J$44,7,FALSE)*HRYLD2!$F245 + HRYLD1!T245*(1-VLOOKUP(HRYLD2!T$4,'[1]INTERNAL PARAMETERS-1'!$B$5:$J$44,5,FALSE))*VLOOKUP(HRYLD2!T$4,'[1]INTERNAL PARAMETERS-1'!$B$5:$J$44,9,FALSE)*HRYLD2!$F245</f>
        <v>0</v>
      </c>
      <c r="U245" s="44">
        <f>HRYLD1!U245*VLOOKUP(HRYLD2!U$4,'[1]INTERNAL PARAMETERS-1'!$B$5:$J$44,5,FALSE)*VLOOKUP(HRYLD2!U$4,'[1]INTERNAL PARAMETERS-1'!$B$5:$J$44,7,FALSE)*HRYLD2!$F245 + HRYLD1!U245*(1-VLOOKUP(HRYLD2!U$4,'[1]INTERNAL PARAMETERS-1'!$B$5:$J$44,5,FALSE))*VLOOKUP(HRYLD2!U$4,'[1]INTERNAL PARAMETERS-1'!$B$5:$J$44,9,FALSE)*HRYLD2!$F245</f>
        <v>0</v>
      </c>
      <c r="V245" s="44">
        <f>HRYLD1!V245*VLOOKUP(HRYLD2!V$4,'[1]INTERNAL PARAMETERS-1'!$B$5:$J$44,5,FALSE)*VLOOKUP(HRYLD2!V$4,'[1]INTERNAL PARAMETERS-1'!$B$5:$J$44,7,FALSE)*HRYLD2!$F245 + HRYLD1!V245*(1-VLOOKUP(HRYLD2!V$4,'[1]INTERNAL PARAMETERS-1'!$B$5:$J$44,5,FALSE))*VLOOKUP(HRYLD2!V$4,'[1]INTERNAL PARAMETERS-1'!$B$5:$J$44,9,FALSE)*HRYLD2!$F245</f>
        <v>0</v>
      </c>
      <c r="W245" s="44">
        <f>HRYLD1!W245*VLOOKUP(HRYLD2!W$4,'[1]INTERNAL PARAMETERS-1'!$B$5:$J$44,5,FALSE)*VLOOKUP(HRYLD2!W$4,'[1]INTERNAL PARAMETERS-1'!$B$5:$J$44,7,FALSE)*HRYLD2!$F245 + HRYLD1!W245*(1-VLOOKUP(HRYLD2!W$4,'[1]INTERNAL PARAMETERS-1'!$B$5:$J$44,5,FALSE))*VLOOKUP(HRYLD2!W$4,'[1]INTERNAL PARAMETERS-1'!$B$5:$J$44,9,FALSE)*HRYLD2!$F245</f>
        <v>0</v>
      </c>
      <c r="X245" s="44">
        <f>HRYLD1!X245*VLOOKUP(HRYLD2!X$4,'[1]INTERNAL PARAMETERS-1'!$B$5:$J$44,5,FALSE)*VLOOKUP(HRYLD2!X$4,'[1]INTERNAL PARAMETERS-1'!$B$5:$J$44,7,FALSE)*HRYLD2!$F245 + HRYLD1!X245*(1-VLOOKUP(HRYLD2!X$4,'[1]INTERNAL PARAMETERS-1'!$B$5:$J$44,5,FALSE))*VLOOKUP(HRYLD2!X$4,'[1]INTERNAL PARAMETERS-1'!$B$5:$J$44,9,FALSE)*HRYLD2!$F245</f>
        <v>0</v>
      </c>
      <c r="Y245" s="44">
        <f>HRYLD1!Y245*VLOOKUP(HRYLD2!Y$4,'[1]INTERNAL PARAMETERS-1'!$B$5:$J$44,5,FALSE)*VLOOKUP(HRYLD2!Y$4,'[1]INTERNAL PARAMETERS-1'!$B$5:$J$44,7,FALSE)*HRYLD2!$F245 + HRYLD1!Y245*(1-VLOOKUP(HRYLD2!Y$4,'[1]INTERNAL PARAMETERS-1'!$B$5:$J$44,5,FALSE))*VLOOKUP(HRYLD2!Y$4,'[1]INTERNAL PARAMETERS-1'!$B$5:$J$44,9,FALSE)*HRYLD2!$F245</f>
        <v>0</v>
      </c>
      <c r="Z245" s="44">
        <f>HRYLD1!Z245*VLOOKUP(HRYLD2!Z$4,'[1]INTERNAL PARAMETERS-1'!$B$5:$J$44,5,FALSE)*VLOOKUP(HRYLD2!Z$4,'[1]INTERNAL PARAMETERS-1'!$B$5:$J$44,7,FALSE)*HRYLD2!$F245 + HRYLD1!Z245*(1-VLOOKUP(HRYLD2!Z$4,'[1]INTERNAL PARAMETERS-1'!$B$5:$J$44,5,FALSE))*VLOOKUP(HRYLD2!Z$4,'[1]INTERNAL PARAMETERS-1'!$B$5:$J$44,9,FALSE)*HRYLD2!$F245</f>
        <v>0</v>
      </c>
      <c r="AA245" s="44">
        <f>HRYLD1!AA245*VLOOKUP(HRYLD2!AA$4,'[1]INTERNAL PARAMETERS-1'!$B$5:$J$44,5,FALSE)*VLOOKUP(HRYLD2!AA$4,'[1]INTERNAL PARAMETERS-1'!$B$5:$J$44,7,FALSE)*HRYLD2!$F245 + HRYLD1!AA245*(1-VLOOKUP(HRYLD2!AA$4,'[1]INTERNAL PARAMETERS-1'!$B$5:$J$44,5,FALSE))*VLOOKUP(HRYLD2!AA$4,'[1]INTERNAL PARAMETERS-1'!$B$5:$J$44,9,FALSE)*HRYLD2!$F245</f>
        <v>0</v>
      </c>
      <c r="AB245" s="44">
        <f>HRYLD1!AB245*VLOOKUP(HRYLD2!AB$4,'[1]INTERNAL PARAMETERS-1'!$B$5:$J$44,5,FALSE)*VLOOKUP(HRYLD2!AB$4,'[1]INTERNAL PARAMETERS-1'!$B$5:$J$44,7,FALSE)*HRYLD2!$F245 + HRYLD1!AB245*(1-VLOOKUP(HRYLD2!AB$4,'[1]INTERNAL PARAMETERS-1'!$B$5:$J$44,5,FALSE))*VLOOKUP(HRYLD2!AB$4,'[1]INTERNAL PARAMETERS-1'!$B$5:$J$44,9,FALSE)*HRYLD2!$F245</f>
        <v>0</v>
      </c>
      <c r="AC245" s="44">
        <f>HRYLD1!AC245*VLOOKUP(HRYLD2!AC$4,'[1]INTERNAL PARAMETERS-1'!$B$5:$J$44,5,FALSE)*VLOOKUP(HRYLD2!AC$4,'[1]INTERNAL PARAMETERS-1'!$B$5:$J$44,7,FALSE)*HRYLD2!$F245 + HRYLD1!AC245*(1-VLOOKUP(HRYLD2!AC$4,'[1]INTERNAL PARAMETERS-1'!$B$5:$J$44,5,FALSE))*VLOOKUP(HRYLD2!AC$4,'[1]INTERNAL PARAMETERS-1'!$B$5:$J$44,9,FALSE)*HRYLD2!$F245</f>
        <v>0</v>
      </c>
      <c r="AD245" s="44">
        <f>HRYLD1!AD245*VLOOKUP(HRYLD2!AD$4,'[1]INTERNAL PARAMETERS-1'!$B$5:$J$44,5,FALSE)*VLOOKUP(HRYLD2!AD$4,'[1]INTERNAL PARAMETERS-1'!$B$5:$J$44,7,FALSE)*HRYLD2!$F245 + HRYLD1!AD245*(1-VLOOKUP(HRYLD2!AD$4,'[1]INTERNAL PARAMETERS-1'!$B$5:$J$44,5,FALSE))*VLOOKUP(HRYLD2!AD$4,'[1]INTERNAL PARAMETERS-1'!$B$5:$J$44,9,FALSE)*HRYLD2!$F245</f>
        <v>0</v>
      </c>
      <c r="AE245" s="44">
        <f>HRYLD1!AE245*VLOOKUP(HRYLD2!AE$4,'[1]INTERNAL PARAMETERS-1'!$B$5:$J$44,5,FALSE)*VLOOKUP(HRYLD2!AE$4,'[1]INTERNAL PARAMETERS-1'!$B$5:$J$44,7,FALSE)*HRYLD2!$F245 + HRYLD1!AE245*(1-VLOOKUP(HRYLD2!AE$4,'[1]INTERNAL PARAMETERS-1'!$B$5:$J$44,5,FALSE))*VLOOKUP(HRYLD2!AE$4,'[1]INTERNAL PARAMETERS-1'!$B$5:$J$44,9,FALSE)*HRYLD2!$F245</f>
        <v>0</v>
      </c>
      <c r="AF245" s="44">
        <f>HRYLD1!AF245*VLOOKUP(HRYLD2!AF$4,'[1]INTERNAL PARAMETERS-1'!$B$5:$J$44,5,FALSE)*VLOOKUP(HRYLD2!AF$4,'[1]INTERNAL PARAMETERS-1'!$B$5:$J$44,7,FALSE)*HRYLD2!$F245 + HRYLD1!AF245*(1-VLOOKUP(HRYLD2!AF$4,'[1]INTERNAL PARAMETERS-1'!$B$5:$J$44,5,FALSE))*VLOOKUP(HRYLD2!AF$4,'[1]INTERNAL PARAMETERS-1'!$B$5:$J$44,9,FALSE)*HRYLD2!$F245</f>
        <v>0</v>
      </c>
      <c r="AG245" s="44">
        <f>HRYLD1!AG245*VLOOKUP(HRYLD2!AG$4,'[1]INTERNAL PARAMETERS-1'!$B$5:$J$44,5,FALSE)*VLOOKUP(HRYLD2!AG$4,'[1]INTERNAL PARAMETERS-1'!$B$5:$J$44,7,FALSE)*HRYLD2!$F245 + HRYLD1!AG245*(1-VLOOKUP(HRYLD2!AG$4,'[1]INTERNAL PARAMETERS-1'!$B$5:$J$44,5,FALSE))*VLOOKUP(HRYLD2!AG$4,'[1]INTERNAL PARAMETERS-1'!$B$5:$J$44,9,FALSE)*HRYLD2!$F245</f>
        <v>0</v>
      </c>
      <c r="AH245" s="44">
        <f>HRYLD1!AH245*VLOOKUP(HRYLD2!AH$4,'[1]INTERNAL PARAMETERS-1'!$B$5:$J$44,5,FALSE)*VLOOKUP(HRYLD2!AH$4,'[1]INTERNAL PARAMETERS-1'!$B$5:$J$44,7,FALSE)*HRYLD2!$F245 + HRYLD1!AH245*(1-VLOOKUP(HRYLD2!AH$4,'[1]INTERNAL PARAMETERS-1'!$B$5:$J$44,5,FALSE))*VLOOKUP(HRYLD2!AH$4,'[1]INTERNAL PARAMETERS-1'!$B$5:$J$44,9,FALSE)*HRYLD2!$F245</f>
        <v>0</v>
      </c>
      <c r="AI245" s="44">
        <f>HRYLD1!AI245*VLOOKUP(HRYLD2!AI$4,'[1]INTERNAL PARAMETERS-1'!$B$5:$J$44,5,FALSE)*VLOOKUP(HRYLD2!AI$4,'[1]INTERNAL PARAMETERS-1'!$B$5:$J$44,7,FALSE)*HRYLD2!$F245 + HRYLD1!AI245*(1-VLOOKUP(HRYLD2!AI$4,'[1]INTERNAL PARAMETERS-1'!$B$5:$J$44,5,FALSE))*VLOOKUP(HRYLD2!AI$4,'[1]INTERNAL PARAMETERS-1'!$B$5:$J$44,9,FALSE)*HRYLD2!$F245</f>
        <v>0</v>
      </c>
      <c r="AJ245" s="44">
        <f>HRYLD1!AJ245*VLOOKUP(HRYLD2!AJ$4,'[1]INTERNAL PARAMETERS-1'!$B$5:$J$44,5,FALSE)*VLOOKUP(HRYLD2!AJ$4,'[1]INTERNAL PARAMETERS-1'!$B$5:$J$44,7,FALSE)*HRYLD2!$F245 + HRYLD1!AJ245*(1-VLOOKUP(HRYLD2!AJ$4,'[1]INTERNAL PARAMETERS-1'!$B$5:$J$44,5,FALSE))*VLOOKUP(HRYLD2!AJ$4,'[1]INTERNAL PARAMETERS-1'!$B$5:$J$44,9,FALSE)*HRYLD2!$F245</f>
        <v>0</v>
      </c>
      <c r="AK245" s="44">
        <f>HRYLD1!AK245*VLOOKUP(HRYLD2!AK$4,'[1]INTERNAL PARAMETERS-1'!$B$5:$J$44,5,FALSE)*VLOOKUP(HRYLD2!AK$4,'[1]INTERNAL PARAMETERS-1'!$B$5:$J$44,7,FALSE)*HRYLD2!$F245 + HRYLD1!AK245*(1-VLOOKUP(HRYLD2!AK$4,'[1]INTERNAL PARAMETERS-1'!$B$5:$J$44,5,FALSE))*VLOOKUP(HRYLD2!AK$4,'[1]INTERNAL PARAMETERS-1'!$B$5:$J$44,9,FALSE)*HRYLD2!$F245</f>
        <v>0</v>
      </c>
      <c r="AL245" s="44">
        <f>HRYLD1!AL245*VLOOKUP(HRYLD2!AL$4,'[1]INTERNAL PARAMETERS-1'!$B$5:$J$44,5,FALSE)*VLOOKUP(HRYLD2!AL$4,'[1]INTERNAL PARAMETERS-1'!$B$5:$J$44,7,FALSE)*HRYLD2!$F245 + HRYLD1!AL245*(1-VLOOKUP(HRYLD2!AL$4,'[1]INTERNAL PARAMETERS-1'!$B$5:$J$44,5,FALSE))*VLOOKUP(HRYLD2!AL$4,'[1]INTERNAL PARAMETERS-1'!$B$5:$J$44,9,FALSE)*HRYLD2!$F245</f>
        <v>0</v>
      </c>
      <c r="AM245" s="44">
        <f>HRYLD1!AM245*VLOOKUP(HRYLD2!AM$4,'[1]INTERNAL PARAMETERS-1'!$B$5:$J$44,5,FALSE)*VLOOKUP(HRYLD2!AM$4,'[1]INTERNAL PARAMETERS-1'!$B$5:$J$44,7,FALSE)*HRYLD2!$F245 + HRYLD1!AM245*(1-VLOOKUP(HRYLD2!AM$4,'[1]INTERNAL PARAMETERS-1'!$B$5:$J$44,5,FALSE))*VLOOKUP(HRYLD2!AM$4,'[1]INTERNAL PARAMETERS-1'!$B$5:$J$44,9,FALSE)*HRYLD2!$F245</f>
        <v>0</v>
      </c>
      <c r="AN245" s="44">
        <f>HRYLD1!AN245*VLOOKUP(HRYLD2!AN$4,'[1]INTERNAL PARAMETERS-1'!$B$5:$J$44,5,FALSE)*VLOOKUP(HRYLD2!AN$4,'[1]INTERNAL PARAMETERS-1'!$B$5:$J$44,7,FALSE)*HRYLD2!$F245 + HRYLD1!AN245*(1-VLOOKUP(HRYLD2!AN$4,'[1]INTERNAL PARAMETERS-1'!$B$5:$J$44,5,FALSE))*VLOOKUP(HRYLD2!AN$4,'[1]INTERNAL PARAMETERS-1'!$B$5:$J$44,9,FALSE)*HRYLD2!$F245</f>
        <v>0</v>
      </c>
      <c r="AO245" s="44">
        <f>HRYLD1!AO245*VLOOKUP(HRYLD2!AO$4,'[1]INTERNAL PARAMETERS-1'!$B$5:$J$44,5,FALSE)*VLOOKUP(HRYLD2!AO$4,'[1]INTERNAL PARAMETERS-1'!$B$5:$J$44,7,FALSE)*HRYLD2!$F245 + HRYLD1!AO245*(1-VLOOKUP(HRYLD2!AO$4,'[1]INTERNAL PARAMETERS-1'!$B$5:$J$44,5,FALSE))*VLOOKUP(HRYLD2!AO$4,'[1]INTERNAL PARAMETERS-1'!$B$5:$J$44,9,FALSE)*HRYLD2!$F245</f>
        <v>0</v>
      </c>
      <c r="AP245" s="44">
        <f>HRYLD1!AP245*VLOOKUP(HRYLD2!AP$4,'[1]INTERNAL PARAMETERS-1'!$B$5:$J$44,5,FALSE)*VLOOKUP(HRYLD2!AP$4,'[1]INTERNAL PARAMETERS-1'!$B$5:$J$44,7,FALSE)*HRYLD2!$F245 + HRYLD1!AP245*(1-VLOOKUP(HRYLD2!AP$4,'[1]INTERNAL PARAMETERS-1'!$B$5:$J$44,5,FALSE))*VLOOKUP(HRYLD2!AP$4,'[1]INTERNAL PARAMETERS-1'!$B$5:$J$44,9,FALSE)*HRYLD2!$F245</f>
        <v>0</v>
      </c>
      <c r="AQ245" s="44">
        <f>HRYLD1!AQ245*VLOOKUP(HRYLD2!AQ$4,'[1]INTERNAL PARAMETERS-1'!$B$5:$J$44,5,FALSE)*VLOOKUP(HRYLD2!AQ$4,'[1]INTERNAL PARAMETERS-1'!$B$5:$J$44,7,FALSE)*HRYLD2!$F245 + HRYLD1!AQ245*(1-VLOOKUP(HRYLD2!AQ$4,'[1]INTERNAL PARAMETERS-1'!$B$5:$J$44,5,FALSE))*VLOOKUP(HRYLD2!AQ$4,'[1]INTERNAL PARAMETERS-1'!$B$5:$J$44,9,FALSE)*HRYLD2!$F245</f>
        <v>0</v>
      </c>
      <c r="AR245" s="44">
        <f>HRYLD1!AR245*VLOOKUP(HRYLD2!AR$4,'[1]INTERNAL PARAMETERS-1'!$B$5:$J$44,5,FALSE)*VLOOKUP(HRYLD2!AR$4,'[1]INTERNAL PARAMETERS-1'!$B$5:$J$44,7,FALSE)*HRYLD2!$F245 + HRYLD1!AR245*(1-VLOOKUP(HRYLD2!AR$4,'[1]INTERNAL PARAMETERS-1'!$B$5:$J$44,5,FALSE))*VLOOKUP(HRYLD2!AR$4,'[1]INTERNAL PARAMETERS-1'!$B$5:$J$44,9,FALSE)*HRYLD2!$F245</f>
        <v>0</v>
      </c>
      <c r="AS245" s="44">
        <f>HRYLD1!AS245*VLOOKUP(HRYLD2!AS$4,'[1]INTERNAL PARAMETERS-1'!$B$5:$J$44,5,FALSE)*VLOOKUP(HRYLD2!AS$4,'[1]INTERNAL PARAMETERS-1'!$B$5:$J$44,7,FALSE)*HRYLD2!$F245 + HRYLD1!AS245*(1-VLOOKUP(HRYLD2!AS$4,'[1]INTERNAL PARAMETERS-1'!$B$5:$J$44,5,FALSE))*VLOOKUP(HRYLD2!AS$4,'[1]INTERNAL PARAMETERS-1'!$B$5:$J$44,9,FALSE)*HRYLD2!$F245</f>
        <v>0</v>
      </c>
      <c r="AT245" s="43">
        <f>HRYLD1!AT245*VLOOKUP(HRYLD2!AT$4,'[1]INTERNAL PARAMETERS-1'!$B$5:$J$44,5,FALSE)*VLOOKUP(HRYLD2!AT$4,'[1]INTERNAL PARAMETERS-1'!$B$5:$J$44,7,FALSE)*HRYLD2!$F245 + HRYLD1!AT245*(1-VLOOKUP(HRYLD2!AT$4,'[1]INTERNAL PARAMETERS-1'!$B$5:$J$44,5,FALSE))*VLOOKUP(HRYLD2!AT$4,'[1]INTERNAL PARAMETERS-1'!$B$5:$J$44,9,FALSE)*HRYLD2!$F245</f>
        <v>0</v>
      </c>
      <c r="AU245" s="45">
        <f>HRYLD1!AU245*VLOOKUP(HRYLD2!AU$4,'[1]INTERNAL PARAMETERS-1'!$B$5:$J$44,5,FALSE)*VLOOKUP(HRYLD2!AU$4,'[1]INTERNAL PARAMETERS-1'!$B$5:$J$44,6,FALSE)*VLOOKUP(HRYLD2!AU$4,'[1]INTERNAL PARAMETERS-1'!$B$5:$J$44,3,FALSE) + HRYLD1!AU245*(1-VLOOKUP(HRYLD2!AU$4,'[1]INTERNAL PARAMETERS-1'!$B$5:$J$44,5,FALSE))*VLOOKUP(HRYLD2!AU$4,'[1]INTERNAL PARAMETERS-1'!$B$5:$J$44,8,FALSE)*VLOOKUP(HRYLD2!AU$4,'[1]INTERNAL PARAMETERS-1'!$B$5:$J$44,3,FALSE)</f>
        <v>0</v>
      </c>
      <c r="AV245" s="44">
        <f>HRYLD1!AV245*VLOOKUP(HRYLD2!AV$4,'[1]INTERNAL PARAMETERS-1'!$B$5:$J$44,5,FALSE)*VLOOKUP(HRYLD2!AV$4,'[1]INTERNAL PARAMETERS-1'!$B$5:$J$44,6,FALSE)*VLOOKUP(HRYLD2!AV$4,'[1]INTERNAL PARAMETERS-1'!$B$5:$J$44,3,FALSE) + HRYLD1!AV245*(1-VLOOKUP(HRYLD2!AV$4,'[1]INTERNAL PARAMETERS-1'!$B$5:$J$44,5,FALSE))*VLOOKUP(HRYLD2!AV$4,'[1]INTERNAL PARAMETERS-1'!$B$5:$J$44,8,FALSE)*VLOOKUP(HRYLD2!AV$4,'[1]INTERNAL PARAMETERS-1'!$B$5:$J$44,3,FALSE)</f>
        <v>0</v>
      </c>
      <c r="AW245" s="44">
        <f>HRYLD1!AW245*VLOOKUP(HRYLD2!AW$4,'[1]INTERNAL PARAMETERS-1'!$B$5:$J$44,5,FALSE)*VLOOKUP(HRYLD2!AW$4,'[1]INTERNAL PARAMETERS-1'!$B$5:$J$44,6,FALSE)*VLOOKUP(HRYLD2!AW$4,'[1]INTERNAL PARAMETERS-1'!$B$5:$J$44,3,FALSE) + HRYLD1!AW245*(1-VLOOKUP(HRYLD2!AW$4,'[1]INTERNAL PARAMETERS-1'!$B$5:$J$44,5,FALSE))*VLOOKUP(HRYLD2!AW$4,'[1]INTERNAL PARAMETERS-1'!$B$5:$J$44,8,FALSE)*VLOOKUP(HRYLD2!AW$4,'[1]INTERNAL PARAMETERS-1'!$B$5:$J$44,3,FALSE)</f>
        <v>0</v>
      </c>
      <c r="AX245" s="44">
        <f>HRYLD1!AX245*VLOOKUP(HRYLD2!AX$4,'[1]INTERNAL PARAMETERS-1'!$B$5:$J$44,5,FALSE)*VLOOKUP(HRYLD2!AX$4,'[1]INTERNAL PARAMETERS-1'!$B$5:$J$44,6,FALSE)*VLOOKUP(HRYLD2!AX$4,'[1]INTERNAL PARAMETERS-1'!$B$5:$J$44,3,FALSE) + HRYLD1!AX245*(1-VLOOKUP(HRYLD2!AX$4,'[1]INTERNAL PARAMETERS-1'!$B$5:$J$44,5,FALSE))*VLOOKUP(HRYLD2!AX$4,'[1]INTERNAL PARAMETERS-1'!$B$5:$J$44,8,FALSE)*VLOOKUP(HRYLD2!AX$4,'[1]INTERNAL PARAMETERS-1'!$B$5:$J$44,3,FALSE)</f>
        <v>0</v>
      </c>
      <c r="AY245" s="44">
        <f>HRYLD1!AY245*VLOOKUP(HRYLD2!AY$4,'[1]INTERNAL PARAMETERS-1'!$B$5:$J$44,5,FALSE)*VLOOKUP(HRYLD2!AY$4,'[1]INTERNAL PARAMETERS-1'!$B$5:$J$44,6,FALSE)*VLOOKUP(HRYLD2!AY$4,'[1]INTERNAL PARAMETERS-1'!$B$5:$J$44,3,FALSE) + HRYLD1!AY245*(1-VLOOKUP(HRYLD2!AY$4,'[1]INTERNAL PARAMETERS-1'!$B$5:$J$44,5,FALSE))*VLOOKUP(HRYLD2!AY$4,'[1]INTERNAL PARAMETERS-1'!$B$5:$J$44,8,FALSE)*VLOOKUP(HRYLD2!AY$4,'[1]INTERNAL PARAMETERS-1'!$B$5:$J$44,3,FALSE)</f>
        <v>0</v>
      </c>
      <c r="AZ245" s="44">
        <f>HRYLD1!AZ245*VLOOKUP(HRYLD2!AZ$4,'[1]INTERNAL PARAMETERS-1'!$B$5:$J$44,5,FALSE)*VLOOKUP(HRYLD2!AZ$4,'[1]INTERNAL PARAMETERS-1'!$B$5:$J$44,6,FALSE)*VLOOKUP(HRYLD2!AZ$4,'[1]INTERNAL PARAMETERS-1'!$B$5:$J$44,3,FALSE) + HRYLD1!AZ245*(1-VLOOKUP(HRYLD2!AZ$4,'[1]INTERNAL PARAMETERS-1'!$B$5:$J$44,5,FALSE))*VLOOKUP(HRYLD2!AZ$4,'[1]INTERNAL PARAMETERS-1'!$B$5:$J$44,8,FALSE)*VLOOKUP(HRYLD2!AZ$4,'[1]INTERNAL PARAMETERS-1'!$B$5:$J$44,3,FALSE)</f>
        <v>0</v>
      </c>
      <c r="BA245" s="44">
        <f>HRYLD1!BA245*VLOOKUP(HRYLD2!BA$4,'[1]INTERNAL PARAMETERS-1'!$B$5:$J$44,5,FALSE)*VLOOKUP(HRYLD2!BA$4,'[1]INTERNAL PARAMETERS-1'!$B$5:$J$44,6,FALSE)*VLOOKUP(HRYLD2!BA$4,'[1]INTERNAL PARAMETERS-1'!$B$5:$J$44,3,FALSE) + HRYLD1!BA245*(1-VLOOKUP(HRYLD2!BA$4,'[1]INTERNAL PARAMETERS-1'!$B$5:$J$44,5,FALSE))*VLOOKUP(HRYLD2!BA$4,'[1]INTERNAL PARAMETERS-1'!$B$5:$J$44,8,FALSE)*VLOOKUP(HRYLD2!BA$4,'[1]INTERNAL PARAMETERS-1'!$B$5:$J$44,3,FALSE)</f>
        <v>0</v>
      </c>
      <c r="BB245" s="44">
        <f>HRYLD1!BB245*VLOOKUP(HRYLD2!BB$4,'[1]INTERNAL PARAMETERS-1'!$B$5:$J$44,5,FALSE)*VLOOKUP(HRYLD2!BB$4,'[1]INTERNAL PARAMETERS-1'!$B$5:$J$44,6,FALSE)*VLOOKUP(HRYLD2!BB$4,'[1]INTERNAL PARAMETERS-1'!$B$5:$J$44,3,FALSE) + HRYLD1!BB245*(1-VLOOKUP(HRYLD2!BB$4,'[1]INTERNAL PARAMETERS-1'!$B$5:$J$44,5,FALSE))*VLOOKUP(HRYLD2!BB$4,'[1]INTERNAL PARAMETERS-1'!$B$5:$J$44,8,FALSE)*VLOOKUP(HRYLD2!BB$4,'[1]INTERNAL PARAMETERS-1'!$B$5:$J$44,3,FALSE)</f>
        <v>0</v>
      </c>
      <c r="BC245" s="44">
        <f>HRYLD1!BC245*VLOOKUP(HRYLD2!BC$4,'[1]INTERNAL PARAMETERS-1'!$B$5:$J$44,5,FALSE)*VLOOKUP(HRYLD2!BC$4,'[1]INTERNAL PARAMETERS-1'!$B$5:$J$44,6,FALSE)*VLOOKUP(HRYLD2!BC$4,'[1]INTERNAL PARAMETERS-1'!$B$5:$J$44,3,FALSE) + HRYLD1!BC245*(1-VLOOKUP(HRYLD2!BC$4,'[1]INTERNAL PARAMETERS-1'!$B$5:$J$44,5,FALSE))*VLOOKUP(HRYLD2!BC$4,'[1]INTERNAL PARAMETERS-1'!$B$5:$J$44,8,FALSE)*VLOOKUP(HRYLD2!BC$4,'[1]INTERNAL PARAMETERS-1'!$B$5:$J$44,3,FALSE)</f>
        <v>0</v>
      </c>
      <c r="BD245" s="44">
        <f>HRYLD1!BD245*VLOOKUP(HRYLD2!BD$4,'[1]INTERNAL PARAMETERS-1'!$B$5:$J$44,5,FALSE)*VLOOKUP(HRYLD2!BD$4,'[1]INTERNAL PARAMETERS-1'!$B$5:$J$44,6,FALSE)*VLOOKUP(HRYLD2!BD$4,'[1]INTERNAL PARAMETERS-1'!$B$5:$J$44,3,FALSE) + HRYLD1!BD245*(1-VLOOKUP(HRYLD2!BD$4,'[1]INTERNAL PARAMETERS-1'!$B$5:$J$44,5,FALSE))*VLOOKUP(HRYLD2!BD$4,'[1]INTERNAL PARAMETERS-1'!$B$5:$J$44,8,FALSE)*VLOOKUP(HRYLD2!BD$4,'[1]INTERNAL PARAMETERS-1'!$B$5:$J$44,3,FALSE)</f>
        <v>0</v>
      </c>
      <c r="BE245" s="44">
        <f>HRYLD1!BE245*VLOOKUP(HRYLD2!BE$4,'[1]INTERNAL PARAMETERS-1'!$B$5:$J$44,5,FALSE)*VLOOKUP(HRYLD2!BE$4,'[1]INTERNAL PARAMETERS-1'!$B$5:$J$44,6,FALSE)*VLOOKUP(HRYLD2!BE$4,'[1]INTERNAL PARAMETERS-1'!$B$5:$J$44,3,FALSE) + HRYLD1!BE245*(1-VLOOKUP(HRYLD2!BE$4,'[1]INTERNAL PARAMETERS-1'!$B$5:$J$44,5,FALSE))*VLOOKUP(HRYLD2!BE$4,'[1]INTERNAL PARAMETERS-1'!$B$5:$J$44,8,FALSE)*VLOOKUP(HRYLD2!BE$4,'[1]INTERNAL PARAMETERS-1'!$B$5:$J$44,3,FALSE)</f>
        <v>0</v>
      </c>
      <c r="BF245" s="44">
        <f>HRYLD1!BF245*VLOOKUP(HRYLD2!BF$4,'[1]INTERNAL PARAMETERS-1'!$B$5:$J$44,5,FALSE)*VLOOKUP(HRYLD2!BF$4,'[1]INTERNAL PARAMETERS-1'!$B$5:$J$44,6,FALSE)*VLOOKUP(HRYLD2!BF$4,'[1]INTERNAL PARAMETERS-1'!$B$5:$J$44,3,FALSE) + HRYLD1!BF245*(1-VLOOKUP(HRYLD2!BF$4,'[1]INTERNAL PARAMETERS-1'!$B$5:$J$44,5,FALSE))*VLOOKUP(HRYLD2!BF$4,'[1]INTERNAL PARAMETERS-1'!$B$5:$J$44,8,FALSE)*VLOOKUP(HRYLD2!BF$4,'[1]INTERNAL PARAMETERS-1'!$B$5:$J$44,3,FALSE)</f>
        <v>0</v>
      </c>
      <c r="BG245" s="44">
        <f>HRYLD1!BG245*VLOOKUP(HRYLD2!BG$4,'[1]INTERNAL PARAMETERS-1'!$B$5:$J$44,5,FALSE)*VLOOKUP(HRYLD2!BG$4,'[1]INTERNAL PARAMETERS-1'!$B$5:$J$44,6,FALSE)*VLOOKUP(HRYLD2!BG$4,'[1]INTERNAL PARAMETERS-1'!$B$5:$J$44,3,FALSE) + HRYLD1!BG245*(1-VLOOKUP(HRYLD2!BG$4,'[1]INTERNAL PARAMETERS-1'!$B$5:$J$44,5,FALSE))*VLOOKUP(HRYLD2!BG$4,'[1]INTERNAL PARAMETERS-1'!$B$5:$J$44,8,FALSE)*VLOOKUP(HRYLD2!BG$4,'[1]INTERNAL PARAMETERS-1'!$B$5:$J$44,3,FALSE)</f>
        <v>0</v>
      </c>
      <c r="BH245" s="44">
        <f>HRYLD1!BH245*VLOOKUP(HRYLD2!BH$4,'[1]INTERNAL PARAMETERS-1'!$B$5:$J$44,5,FALSE)*VLOOKUP(HRYLD2!BH$4,'[1]INTERNAL PARAMETERS-1'!$B$5:$J$44,6,FALSE)*VLOOKUP(HRYLD2!BH$4,'[1]INTERNAL PARAMETERS-1'!$B$5:$J$44,3,FALSE) + HRYLD1!BH245*(1-VLOOKUP(HRYLD2!BH$4,'[1]INTERNAL PARAMETERS-1'!$B$5:$J$44,5,FALSE))*VLOOKUP(HRYLD2!BH$4,'[1]INTERNAL PARAMETERS-1'!$B$5:$J$44,8,FALSE)*VLOOKUP(HRYLD2!BH$4,'[1]INTERNAL PARAMETERS-1'!$B$5:$J$44,3,FALSE)</f>
        <v>0</v>
      </c>
      <c r="BI245" s="44">
        <f>HRYLD1!BI245*VLOOKUP(HRYLD2!BI$4,'[1]INTERNAL PARAMETERS-1'!$B$5:$J$44,5,FALSE)*VLOOKUP(HRYLD2!BI$4,'[1]INTERNAL PARAMETERS-1'!$B$5:$J$44,6,FALSE)*VLOOKUP(HRYLD2!BI$4,'[1]INTERNAL PARAMETERS-1'!$B$5:$J$44,3,FALSE) + HRYLD1!BI245*(1-VLOOKUP(HRYLD2!BI$4,'[1]INTERNAL PARAMETERS-1'!$B$5:$J$44,5,FALSE))*VLOOKUP(HRYLD2!BI$4,'[1]INTERNAL PARAMETERS-1'!$B$5:$J$44,8,FALSE)*VLOOKUP(HRYLD2!BI$4,'[1]INTERNAL PARAMETERS-1'!$B$5:$J$44,3,FALSE)</f>
        <v>0</v>
      </c>
      <c r="BJ245" s="44">
        <f>HRYLD1!BJ245*VLOOKUP(HRYLD2!BJ$4,'[1]INTERNAL PARAMETERS-1'!$B$5:$J$44,5,FALSE)*VLOOKUP(HRYLD2!BJ$4,'[1]INTERNAL PARAMETERS-1'!$B$5:$J$44,6,FALSE)*VLOOKUP(HRYLD2!BJ$4,'[1]INTERNAL PARAMETERS-1'!$B$5:$J$44,3,FALSE) + HRYLD1!BJ245*(1-VLOOKUP(HRYLD2!BJ$4,'[1]INTERNAL PARAMETERS-1'!$B$5:$J$44,5,FALSE))*VLOOKUP(HRYLD2!BJ$4,'[1]INTERNAL PARAMETERS-1'!$B$5:$J$44,8,FALSE)*VLOOKUP(HRYLD2!BJ$4,'[1]INTERNAL PARAMETERS-1'!$B$5:$J$44,3,FALSE)</f>
        <v>0</v>
      </c>
      <c r="BK245" s="44">
        <f>HRYLD1!BK245*VLOOKUP(HRYLD2!BK$4,'[1]INTERNAL PARAMETERS-1'!$B$5:$J$44,5,FALSE)*VLOOKUP(HRYLD2!BK$4,'[1]INTERNAL PARAMETERS-1'!$B$5:$J$44,6,FALSE)*VLOOKUP(HRYLD2!BK$4,'[1]INTERNAL PARAMETERS-1'!$B$5:$J$44,3,FALSE) + HRYLD1!BK245*(1-VLOOKUP(HRYLD2!BK$4,'[1]INTERNAL PARAMETERS-1'!$B$5:$J$44,5,FALSE))*VLOOKUP(HRYLD2!BK$4,'[1]INTERNAL PARAMETERS-1'!$B$5:$J$44,8,FALSE)*VLOOKUP(HRYLD2!BK$4,'[1]INTERNAL PARAMETERS-1'!$B$5:$J$44,3,FALSE)</f>
        <v>0</v>
      </c>
      <c r="BL245" s="44">
        <f>HRYLD1!BL245*VLOOKUP(HRYLD2!BL$4,'[1]INTERNAL PARAMETERS-1'!$B$5:$J$44,5,FALSE)*VLOOKUP(HRYLD2!BL$4,'[1]INTERNAL PARAMETERS-1'!$B$5:$J$44,6,FALSE)*VLOOKUP(HRYLD2!BL$4,'[1]INTERNAL PARAMETERS-1'!$B$5:$J$44,3,FALSE) + HRYLD1!BL245*(1-VLOOKUP(HRYLD2!BL$4,'[1]INTERNAL PARAMETERS-1'!$B$5:$J$44,5,FALSE))*VLOOKUP(HRYLD2!BL$4,'[1]INTERNAL PARAMETERS-1'!$B$5:$J$44,8,FALSE)*VLOOKUP(HRYLD2!BL$4,'[1]INTERNAL PARAMETERS-1'!$B$5:$J$44,3,FALSE)</f>
        <v>0</v>
      </c>
      <c r="BM245" s="44">
        <f>HRYLD1!BM245*VLOOKUP(HRYLD2!BM$4,'[1]INTERNAL PARAMETERS-1'!$B$5:$J$44,5,FALSE)*VLOOKUP(HRYLD2!BM$4,'[1]INTERNAL PARAMETERS-1'!$B$5:$J$44,6,FALSE)*VLOOKUP(HRYLD2!BM$4,'[1]INTERNAL PARAMETERS-1'!$B$5:$J$44,3,FALSE) + HRYLD1!BM245*(1-VLOOKUP(HRYLD2!BM$4,'[1]INTERNAL PARAMETERS-1'!$B$5:$J$44,5,FALSE))*VLOOKUP(HRYLD2!BM$4,'[1]INTERNAL PARAMETERS-1'!$B$5:$J$44,8,FALSE)*VLOOKUP(HRYLD2!BM$4,'[1]INTERNAL PARAMETERS-1'!$B$5:$J$44,3,FALSE)</f>
        <v>0</v>
      </c>
      <c r="BN245" s="44">
        <f>HRYLD1!BN245*VLOOKUP(HRYLD2!BN$4,'[1]INTERNAL PARAMETERS-1'!$B$5:$J$44,5,FALSE)*VLOOKUP(HRYLD2!BN$4,'[1]INTERNAL PARAMETERS-1'!$B$5:$J$44,6,FALSE)*VLOOKUP(HRYLD2!BN$4,'[1]INTERNAL PARAMETERS-1'!$B$5:$J$44,3,FALSE) + HRYLD1!BN245*(1-VLOOKUP(HRYLD2!BN$4,'[1]INTERNAL PARAMETERS-1'!$B$5:$J$44,5,FALSE))*VLOOKUP(HRYLD2!BN$4,'[1]INTERNAL PARAMETERS-1'!$B$5:$J$44,8,FALSE)*VLOOKUP(HRYLD2!BN$4,'[1]INTERNAL PARAMETERS-1'!$B$5:$J$44,3,FALSE)</f>
        <v>0</v>
      </c>
      <c r="BO245" s="44">
        <f>HRYLD1!BO245*VLOOKUP(HRYLD2!BO$4,'[1]INTERNAL PARAMETERS-1'!$B$5:$J$44,5,FALSE)*VLOOKUP(HRYLD2!BO$4,'[1]INTERNAL PARAMETERS-1'!$B$5:$J$44,6,FALSE)*VLOOKUP(HRYLD2!BO$4,'[1]INTERNAL PARAMETERS-1'!$B$5:$J$44,3,FALSE) + HRYLD1!BO245*(1-VLOOKUP(HRYLD2!BO$4,'[1]INTERNAL PARAMETERS-1'!$B$5:$J$44,5,FALSE))*VLOOKUP(HRYLD2!BO$4,'[1]INTERNAL PARAMETERS-1'!$B$5:$J$44,8,FALSE)*VLOOKUP(HRYLD2!BO$4,'[1]INTERNAL PARAMETERS-1'!$B$5:$J$44,3,FALSE)</f>
        <v>0</v>
      </c>
      <c r="BP245" s="44">
        <f>HRYLD1!BP245*VLOOKUP(HRYLD2!BP$4,'[1]INTERNAL PARAMETERS-1'!$B$5:$J$44,5,FALSE)*VLOOKUP(HRYLD2!BP$4,'[1]INTERNAL PARAMETERS-1'!$B$5:$J$44,6,FALSE)*VLOOKUP(HRYLD2!BP$4,'[1]INTERNAL PARAMETERS-1'!$B$5:$J$44,3,FALSE) + HRYLD1!BP245*(1-VLOOKUP(HRYLD2!BP$4,'[1]INTERNAL PARAMETERS-1'!$B$5:$J$44,5,FALSE))*VLOOKUP(HRYLD2!BP$4,'[1]INTERNAL PARAMETERS-1'!$B$5:$J$44,8,FALSE)*VLOOKUP(HRYLD2!BP$4,'[1]INTERNAL PARAMETERS-1'!$B$5:$J$44,3,FALSE)</f>
        <v>0</v>
      </c>
      <c r="BQ245" s="44">
        <f>HRYLD1!BQ245*VLOOKUP(HRYLD2!BQ$4,'[1]INTERNAL PARAMETERS-1'!$B$5:$J$44,5,FALSE)*VLOOKUP(HRYLD2!BQ$4,'[1]INTERNAL PARAMETERS-1'!$B$5:$J$44,6,FALSE)*VLOOKUP(HRYLD2!BQ$4,'[1]INTERNAL PARAMETERS-1'!$B$5:$J$44,3,FALSE) + HRYLD1!BQ245*(1-VLOOKUP(HRYLD2!BQ$4,'[1]INTERNAL PARAMETERS-1'!$B$5:$J$44,5,FALSE))*VLOOKUP(HRYLD2!BQ$4,'[1]INTERNAL PARAMETERS-1'!$B$5:$J$44,8,FALSE)*VLOOKUP(HRYLD2!BQ$4,'[1]INTERNAL PARAMETERS-1'!$B$5:$J$44,3,FALSE)</f>
        <v>0</v>
      </c>
      <c r="BR245" s="44">
        <f>HRYLD1!BR245*VLOOKUP(HRYLD2!BR$4,'[1]INTERNAL PARAMETERS-1'!$B$5:$J$44,5,FALSE)*VLOOKUP(HRYLD2!BR$4,'[1]INTERNAL PARAMETERS-1'!$B$5:$J$44,6,FALSE)*VLOOKUP(HRYLD2!BR$4,'[1]INTERNAL PARAMETERS-1'!$B$5:$J$44,3,FALSE) + HRYLD1!BR245*(1-VLOOKUP(HRYLD2!BR$4,'[1]INTERNAL PARAMETERS-1'!$B$5:$J$44,5,FALSE))*VLOOKUP(HRYLD2!BR$4,'[1]INTERNAL PARAMETERS-1'!$B$5:$J$44,8,FALSE)*VLOOKUP(HRYLD2!BR$4,'[1]INTERNAL PARAMETERS-1'!$B$5:$J$44,3,FALSE)</f>
        <v>0</v>
      </c>
      <c r="BS245" s="44">
        <f>HRYLD1!BS245*VLOOKUP(HRYLD2!BS$4,'[1]INTERNAL PARAMETERS-1'!$B$5:$J$44,5,FALSE)*VLOOKUP(HRYLD2!BS$4,'[1]INTERNAL PARAMETERS-1'!$B$5:$J$44,6,FALSE)*VLOOKUP(HRYLD2!BS$4,'[1]INTERNAL PARAMETERS-1'!$B$5:$J$44,3,FALSE) + HRYLD1!BS245*(1-VLOOKUP(HRYLD2!BS$4,'[1]INTERNAL PARAMETERS-1'!$B$5:$J$44,5,FALSE))*VLOOKUP(HRYLD2!BS$4,'[1]INTERNAL PARAMETERS-1'!$B$5:$J$44,8,FALSE)*VLOOKUP(HRYLD2!BS$4,'[1]INTERNAL PARAMETERS-1'!$B$5:$J$44,3,FALSE)</f>
        <v>0</v>
      </c>
      <c r="BT245" s="44">
        <f>HRYLD1!BT245*VLOOKUP(HRYLD2!BT$4,'[1]INTERNAL PARAMETERS-1'!$B$5:$J$44,5,FALSE)*VLOOKUP(HRYLD2!BT$4,'[1]INTERNAL PARAMETERS-1'!$B$5:$J$44,6,FALSE)*VLOOKUP(HRYLD2!BT$4,'[1]INTERNAL PARAMETERS-1'!$B$5:$J$44,3,FALSE) + HRYLD1!BT245*(1-VLOOKUP(HRYLD2!BT$4,'[1]INTERNAL PARAMETERS-1'!$B$5:$J$44,5,FALSE))*VLOOKUP(HRYLD2!BT$4,'[1]INTERNAL PARAMETERS-1'!$B$5:$J$44,8,FALSE)*VLOOKUP(HRYLD2!BT$4,'[1]INTERNAL PARAMETERS-1'!$B$5:$J$44,3,FALSE)</f>
        <v>0</v>
      </c>
      <c r="BU245" s="44">
        <f>HRYLD1!BU245*VLOOKUP(HRYLD2!BU$4,'[1]INTERNAL PARAMETERS-1'!$B$5:$J$44,5,FALSE)*VLOOKUP(HRYLD2!BU$4,'[1]INTERNAL PARAMETERS-1'!$B$5:$J$44,6,FALSE)*VLOOKUP(HRYLD2!BU$4,'[1]INTERNAL PARAMETERS-1'!$B$5:$J$44,3,FALSE) + HRYLD1!BU245*(1-VLOOKUP(HRYLD2!BU$4,'[1]INTERNAL PARAMETERS-1'!$B$5:$J$44,5,FALSE))*VLOOKUP(HRYLD2!BU$4,'[1]INTERNAL PARAMETERS-1'!$B$5:$J$44,8,FALSE)*VLOOKUP(HRYLD2!BU$4,'[1]INTERNAL PARAMETERS-1'!$B$5:$J$44,3,FALSE)</f>
        <v>0</v>
      </c>
      <c r="BV245" s="44">
        <f>HRYLD1!BV245*VLOOKUP(HRYLD2!BV$4,'[1]INTERNAL PARAMETERS-1'!$B$5:$J$44,5,FALSE)*VLOOKUP(HRYLD2!BV$4,'[1]INTERNAL PARAMETERS-1'!$B$5:$J$44,6,FALSE)*VLOOKUP(HRYLD2!BV$4,'[1]INTERNAL PARAMETERS-1'!$B$5:$J$44,3,FALSE) + HRYLD1!BV245*(1-VLOOKUP(HRYLD2!BV$4,'[1]INTERNAL PARAMETERS-1'!$B$5:$J$44,5,FALSE))*VLOOKUP(HRYLD2!BV$4,'[1]INTERNAL PARAMETERS-1'!$B$5:$J$44,8,FALSE)*VLOOKUP(HRYLD2!BV$4,'[1]INTERNAL PARAMETERS-1'!$B$5:$J$44,3,FALSE)</f>
        <v>0</v>
      </c>
      <c r="BW245" s="44">
        <f>HRYLD1!BW245*VLOOKUP(HRYLD2!BW$4,'[1]INTERNAL PARAMETERS-1'!$B$5:$J$44,5,FALSE)*VLOOKUP(HRYLD2!BW$4,'[1]INTERNAL PARAMETERS-1'!$B$5:$J$44,6,FALSE)*VLOOKUP(HRYLD2!BW$4,'[1]INTERNAL PARAMETERS-1'!$B$5:$J$44,3,FALSE) + HRYLD1!BW245*(1-VLOOKUP(HRYLD2!BW$4,'[1]INTERNAL PARAMETERS-1'!$B$5:$J$44,5,FALSE))*VLOOKUP(HRYLD2!BW$4,'[1]INTERNAL PARAMETERS-1'!$B$5:$J$44,8,FALSE)*VLOOKUP(HRYLD2!BW$4,'[1]INTERNAL PARAMETERS-1'!$B$5:$J$44,3,FALSE)</f>
        <v>0</v>
      </c>
      <c r="BX245" s="44">
        <f>HRYLD1!BX245*VLOOKUP(HRYLD2!BX$4,'[1]INTERNAL PARAMETERS-1'!$B$5:$J$44,5,FALSE)*VLOOKUP(HRYLD2!BX$4,'[1]INTERNAL PARAMETERS-1'!$B$5:$J$44,6,FALSE)*VLOOKUP(HRYLD2!BX$4,'[1]INTERNAL PARAMETERS-1'!$B$5:$J$44,3,FALSE) + HRYLD1!BX245*(1-VLOOKUP(HRYLD2!BX$4,'[1]INTERNAL PARAMETERS-1'!$B$5:$J$44,5,FALSE))*VLOOKUP(HRYLD2!BX$4,'[1]INTERNAL PARAMETERS-1'!$B$5:$J$44,8,FALSE)*VLOOKUP(HRYLD2!BX$4,'[1]INTERNAL PARAMETERS-1'!$B$5:$J$44,3,FALSE)</f>
        <v>0</v>
      </c>
      <c r="BY245" s="44">
        <f>HRYLD1!BY245*VLOOKUP(HRYLD2!BY$4,'[1]INTERNAL PARAMETERS-1'!$B$5:$J$44,5,FALSE)*VLOOKUP(HRYLD2!BY$4,'[1]INTERNAL PARAMETERS-1'!$B$5:$J$44,6,FALSE)*VLOOKUP(HRYLD2!BY$4,'[1]INTERNAL PARAMETERS-1'!$B$5:$J$44,3,FALSE) + HRYLD1!BY245*(1-VLOOKUP(HRYLD2!BY$4,'[1]INTERNAL PARAMETERS-1'!$B$5:$J$44,5,FALSE))*VLOOKUP(HRYLD2!BY$4,'[1]INTERNAL PARAMETERS-1'!$B$5:$J$44,8,FALSE)*VLOOKUP(HRYLD2!BY$4,'[1]INTERNAL PARAMETERS-1'!$B$5:$J$44,3,FALSE)</f>
        <v>0</v>
      </c>
      <c r="BZ245" s="44">
        <f>HRYLD1!BZ245*VLOOKUP(HRYLD2!BZ$4,'[1]INTERNAL PARAMETERS-1'!$B$5:$J$44,5,FALSE)*VLOOKUP(HRYLD2!BZ$4,'[1]INTERNAL PARAMETERS-1'!$B$5:$J$44,6,FALSE)*VLOOKUP(HRYLD2!BZ$4,'[1]INTERNAL PARAMETERS-1'!$B$5:$J$44,3,FALSE) + HRYLD1!BZ245*(1-VLOOKUP(HRYLD2!BZ$4,'[1]INTERNAL PARAMETERS-1'!$B$5:$J$44,5,FALSE))*VLOOKUP(HRYLD2!BZ$4,'[1]INTERNAL PARAMETERS-1'!$B$5:$J$44,8,FALSE)*VLOOKUP(HRYLD2!BZ$4,'[1]INTERNAL PARAMETERS-1'!$B$5:$J$44,3,FALSE)</f>
        <v>0</v>
      </c>
      <c r="CA245" s="44">
        <f>HRYLD1!CA245*VLOOKUP(HRYLD2!CA$4,'[1]INTERNAL PARAMETERS-1'!$B$5:$J$44,5,FALSE)*VLOOKUP(HRYLD2!CA$4,'[1]INTERNAL PARAMETERS-1'!$B$5:$J$44,6,FALSE)*VLOOKUP(HRYLD2!CA$4,'[1]INTERNAL PARAMETERS-1'!$B$5:$J$44,3,FALSE) + HRYLD1!CA245*(1-VLOOKUP(HRYLD2!CA$4,'[1]INTERNAL PARAMETERS-1'!$B$5:$J$44,5,FALSE))*VLOOKUP(HRYLD2!CA$4,'[1]INTERNAL PARAMETERS-1'!$B$5:$J$44,8,FALSE)*VLOOKUP(HRYLD2!CA$4,'[1]INTERNAL PARAMETERS-1'!$B$5:$J$44,3,FALSE)</f>
        <v>0</v>
      </c>
      <c r="CB245" s="44">
        <f>HRYLD1!CB245*VLOOKUP(HRYLD2!CB$4,'[1]INTERNAL PARAMETERS-1'!$B$5:$J$44,5,FALSE)*VLOOKUP(HRYLD2!CB$4,'[1]INTERNAL PARAMETERS-1'!$B$5:$J$44,6,FALSE)*VLOOKUP(HRYLD2!CB$4,'[1]INTERNAL PARAMETERS-1'!$B$5:$J$44,3,FALSE) + HRYLD1!CB245*(1-VLOOKUP(HRYLD2!CB$4,'[1]INTERNAL PARAMETERS-1'!$B$5:$J$44,5,FALSE))*VLOOKUP(HRYLD2!CB$4,'[1]INTERNAL PARAMETERS-1'!$B$5:$J$44,8,FALSE)*VLOOKUP(HRYLD2!CB$4,'[1]INTERNAL PARAMETERS-1'!$B$5:$J$44,3,FALSE)</f>
        <v>0</v>
      </c>
      <c r="CC245" s="44">
        <f>HRYLD1!CC245*VLOOKUP(HRYLD2!CC$4,'[1]INTERNAL PARAMETERS-1'!$B$5:$J$44,5,FALSE)*VLOOKUP(HRYLD2!CC$4,'[1]INTERNAL PARAMETERS-1'!$B$5:$J$44,6,FALSE)*VLOOKUP(HRYLD2!CC$4,'[1]INTERNAL PARAMETERS-1'!$B$5:$J$44,3,FALSE) + HRYLD1!CC245*(1-VLOOKUP(HRYLD2!CC$4,'[1]INTERNAL PARAMETERS-1'!$B$5:$J$44,5,FALSE))*VLOOKUP(HRYLD2!CC$4,'[1]INTERNAL PARAMETERS-1'!$B$5:$J$44,8,FALSE)*VLOOKUP(HRYLD2!CC$4,'[1]INTERNAL PARAMETERS-1'!$B$5:$J$44,3,FALSE)</f>
        <v>0</v>
      </c>
      <c r="CD245" s="44">
        <f>HRYLD1!CD245*VLOOKUP(HRYLD2!CD$4,'[1]INTERNAL PARAMETERS-1'!$B$5:$J$44,5,FALSE)*VLOOKUP(HRYLD2!CD$4,'[1]INTERNAL PARAMETERS-1'!$B$5:$J$44,6,FALSE)*VLOOKUP(HRYLD2!CD$4,'[1]INTERNAL PARAMETERS-1'!$B$5:$J$44,3,FALSE) + HRYLD1!CD245*(1-VLOOKUP(HRYLD2!CD$4,'[1]INTERNAL PARAMETERS-1'!$B$5:$J$44,5,FALSE))*VLOOKUP(HRYLD2!CD$4,'[1]INTERNAL PARAMETERS-1'!$B$5:$J$44,8,FALSE)*VLOOKUP(HRYLD2!CD$4,'[1]INTERNAL PARAMETERS-1'!$B$5:$J$44,3,FALSE)</f>
        <v>0</v>
      </c>
      <c r="CE245" s="44">
        <f>HRYLD1!CE245*VLOOKUP(HRYLD2!CE$4,'[1]INTERNAL PARAMETERS-1'!$B$5:$J$44,5,FALSE)*VLOOKUP(HRYLD2!CE$4,'[1]INTERNAL PARAMETERS-1'!$B$5:$J$44,6,FALSE)*VLOOKUP(HRYLD2!CE$4,'[1]INTERNAL PARAMETERS-1'!$B$5:$J$44,3,FALSE) + HRYLD1!CE245*(1-VLOOKUP(HRYLD2!CE$4,'[1]INTERNAL PARAMETERS-1'!$B$5:$J$44,5,FALSE))*VLOOKUP(HRYLD2!CE$4,'[1]INTERNAL PARAMETERS-1'!$B$5:$J$44,8,FALSE)*VLOOKUP(HRYLD2!CE$4,'[1]INTERNAL PARAMETERS-1'!$B$5:$J$44,3,FALSE)</f>
        <v>0</v>
      </c>
      <c r="CF245" s="44">
        <f>HRYLD1!CF245*VLOOKUP(HRYLD2!CF$4,'[1]INTERNAL PARAMETERS-1'!$B$5:$J$44,5,FALSE)*VLOOKUP(HRYLD2!CF$4,'[1]INTERNAL PARAMETERS-1'!$B$5:$J$44,6,FALSE)*VLOOKUP(HRYLD2!CF$4,'[1]INTERNAL PARAMETERS-1'!$B$5:$J$44,3,FALSE) + HRYLD1!CF245*(1-VLOOKUP(HRYLD2!CF$4,'[1]INTERNAL PARAMETERS-1'!$B$5:$J$44,5,FALSE))*VLOOKUP(HRYLD2!CF$4,'[1]INTERNAL PARAMETERS-1'!$B$5:$J$44,8,FALSE)*VLOOKUP(HRYLD2!CF$4,'[1]INTERNAL PARAMETERS-1'!$B$5:$J$44,3,FALSE)</f>
        <v>0</v>
      </c>
      <c r="CG245" s="44">
        <f>HRYLD1!CG245*VLOOKUP(HRYLD2!CG$4,'[1]INTERNAL PARAMETERS-1'!$B$5:$J$44,5,FALSE)*VLOOKUP(HRYLD2!CG$4,'[1]INTERNAL PARAMETERS-1'!$B$5:$J$44,6,FALSE)*VLOOKUP(HRYLD2!CG$4,'[1]INTERNAL PARAMETERS-1'!$B$5:$J$44,3,FALSE) + HRYLD1!CG245*(1-VLOOKUP(HRYLD2!CG$4,'[1]INTERNAL PARAMETERS-1'!$B$5:$J$44,5,FALSE))*VLOOKUP(HRYLD2!CG$4,'[1]INTERNAL PARAMETERS-1'!$B$5:$J$44,8,FALSE)*VLOOKUP(HRYLD2!CG$4,'[1]INTERNAL PARAMETERS-1'!$B$5:$J$44,3,FALSE)</f>
        <v>0</v>
      </c>
      <c r="CH245" s="43">
        <f>HRYLD1!CH245*VLOOKUP(HRYLD2!CH$4,'[1]INTERNAL PARAMETERS-1'!$B$5:$J$44,5,FALSE)*VLOOKUP(HRYLD2!CH$4,'[1]INTERNAL PARAMETERS-1'!$B$5:$J$44,6,FALSE)*VLOOKUP(HRYLD2!CH$4,'[1]INTERNAL PARAMETERS-1'!$B$5:$J$44,3,FALSE) + HRYLD1!CH245*(1-VLOOKUP(HRYLD2!CH$4,'[1]INTERNAL PARAMETERS-1'!$B$5:$J$44,5,FALSE))*VLOOKUP(HRYLD2!CH$4,'[1]INTERNAL PARAMETERS-1'!$B$5:$J$44,8,FALSE)*VLOOKUP(HRYLD2!CH$4,'[1]INTERNAL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49</v>
      </c>
      <c r="D246" s="60" t="s">
        <v>59</v>
      </c>
      <c r="E246" s="132">
        <f>HR!X246</f>
        <v>0</v>
      </c>
      <c r="F246" s="56">
        <f>'[1]INTERNAL PARAMETERS-1'!M12</f>
        <v>49.09</v>
      </c>
      <c r="G246" s="45">
        <f>HRYLD1!G246*VLOOKUP(HRYLD2!G$4,'[1]INTERNAL PARAMETERS-1'!$B$5:$J$44,5,FALSE)*VLOOKUP(HRYLD2!G$4,'[1]INTERNAL PARAMETERS-1'!$B$5:$J$44,7,FALSE)*HRYLD2!$F246 + HRYLD1!G246*(1-VLOOKUP(HRYLD2!G$4,'[1]INTERNAL PARAMETERS-1'!$B$5:$J$44,5,FALSE))*VLOOKUP(HRYLD2!G$4,'[1]INTERNAL PARAMETERS-1'!$B$5:$J$44,9,FALSE)*HRYLD2!$F246</f>
        <v>0</v>
      </c>
      <c r="H246" s="44">
        <f>HRYLD1!H246*VLOOKUP(HRYLD2!H$4,'[1]INTERNAL PARAMETERS-1'!$B$5:$J$44,5,FALSE)*VLOOKUP(HRYLD2!H$4,'[1]INTERNAL PARAMETERS-1'!$B$5:$J$44,7,FALSE)*HRYLD2!$F246 + HRYLD1!H246*(1-VLOOKUP(HRYLD2!H$4,'[1]INTERNAL PARAMETERS-1'!$B$5:$J$44,5,FALSE))*VLOOKUP(HRYLD2!H$4,'[1]INTERNAL PARAMETERS-1'!$B$5:$J$44,9,FALSE)*HRYLD2!$F246</f>
        <v>0</v>
      </c>
      <c r="I246" s="44">
        <f>HRYLD1!I246*VLOOKUP(HRYLD2!I$4,'[1]INTERNAL PARAMETERS-1'!$B$5:$J$44,5,FALSE)*VLOOKUP(HRYLD2!I$4,'[1]INTERNAL PARAMETERS-1'!$B$5:$J$44,7,FALSE)*HRYLD2!$F246 + HRYLD1!I246*(1-VLOOKUP(HRYLD2!I$4,'[1]INTERNAL PARAMETERS-1'!$B$5:$J$44,5,FALSE))*VLOOKUP(HRYLD2!I$4,'[1]INTERNAL PARAMETERS-1'!$B$5:$J$44,9,FALSE)*HRYLD2!$F246</f>
        <v>0</v>
      </c>
      <c r="J246" s="44">
        <f>HRYLD1!J246*VLOOKUP(HRYLD2!J$4,'[1]INTERNAL PARAMETERS-1'!$B$5:$J$44,5,FALSE)*VLOOKUP(HRYLD2!J$4,'[1]INTERNAL PARAMETERS-1'!$B$5:$J$44,7,FALSE)*HRYLD2!$F246 + HRYLD1!J246*(1-VLOOKUP(HRYLD2!J$4,'[1]INTERNAL PARAMETERS-1'!$B$5:$J$44,5,FALSE))*VLOOKUP(HRYLD2!J$4,'[1]INTERNAL PARAMETERS-1'!$B$5:$J$44,9,FALSE)*HRYLD2!$F246</f>
        <v>0</v>
      </c>
      <c r="K246" s="44">
        <f>HRYLD1!K246*VLOOKUP(HRYLD2!K$4,'[1]INTERNAL PARAMETERS-1'!$B$5:$J$44,5,FALSE)*VLOOKUP(HRYLD2!K$4,'[1]INTERNAL PARAMETERS-1'!$B$5:$J$44,7,FALSE)*HRYLD2!$F246 + HRYLD1!K246*(1-VLOOKUP(HRYLD2!K$4,'[1]INTERNAL PARAMETERS-1'!$B$5:$J$44,5,FALSE))*VLOOKUP(HRYLD2!K$4,'[1]INTERNAL PARAMETERS-1'!$B$5:$J$44,9,FALSE)*HRYLD2!$F246</f>
        <v>0</v>
      </c>
      <c r="L246" s="44">
        <f>HRYLD1!L246*VLOOKUP(HRYLD2!L$4,'[1]INTERNAL PARAMETERS-1'!$B$5:$J$44,5,FALSE)*VLOOKUP(HRYLD2!L$4,'[1]INTERNAL PARAMETERS-1'!$B$5:$J$44,7,FALSE)*HRYLD2!$F246 + HRYLD1!L246*(1-VLOOKUP(HRYLD2!L$4,'[1]INTERNAL PARAMETERS-1'!$B$5:$J$44,5,FALSE))*VLOOKUP(HRYLD2!L$4,'[1]INTERNAL PARAMETERS-1'!$B$5:$J$44,9,FALSE)*HRYLD2!$F246</f>
        <v>0</v>
      </c>
      <c r="M246" s="44">
        <f>HRYLD1!M246*VLOOKUP(HRYLD2!M$4,'[1]INTERNAL PARAMETERS-1'!$B$5:$J$44,5,FALSE)*VLOOKUP(HRYLD2!M$4,'[1]INTERNAL PARAMETERS-1'!$B$5:$J$44,7,FALSE)*HRYLD2!$F246 + HRYLD1!M246*(1-VLOOKUP(HRYLD2!M$4,'[1]INTERNAL PARAMETERS-1'!$B$5:$J$44,5,FALSE))*VLOOKUP(HRYLD2!M$4,'[1]INTERNAL PARAMETERS-1'!$B$5:$J$44,9,FALSE)*HRYLD2!$F246</f>
        <v>0</v>
      </c>
      <c r="N246" s="44">
        <f>HRYLD1!N246*VLOOKUP(HRYLD2!N$4,'[1]INTERNAL PARAMETERS-1'!$B$5:$J$44,5,FALSE)*VLOOKUP(HRYLD2!N$4,'[1]INTERNAL PARAMETERS-1'!$B$5:$J$44,7,FALSE)*HRYLD2!$F246 + HRYLD1!N246*(1-VLOOKUP(HRYLD2!N$4,'[1]INTERNAL PARAMETERS-1'!$B$5:$J$44,5,FALSE))*VLOOKUP(HRYLD2!N$4,'[1]INTERNAL PARAMETERS-1'!$B$5:$J$44,9,FALSE)*HRYLD2!$F246</f>
        <v>0</v>
      </c>
      <c r="O246" s="44">
        <f>HRYLD1!O246*VLOOKUP(HRYLD2!O$4,'[1]INTERNAL PARAMETERS-1'!$B$5:$J$44,5,FALSE)*VLOOKUP(HRYLD2!O$4,'[1]INTERNAL PARAMETERS-1'!$B$5:$J$44,7,FALSE)*HRYLD2!$F246 + HRYLD1!O246*(1-VLOOKUP(HRYLD2!O$4,'[1]INTERNAL PARAMETERS-1'!$B$5:$J$44,5,FALSE))*VLOOKUP(HRYLD2!O$4,'[1]INTERNAL PARAMETERS-1'!$B$5:$J$44,9,FALSE)*HRYLD2!$F246</f>
        <v>0</v>
      </c>
      <c r="P246" s="44">
        <f>HRYLD1!P246*VLOOKUP(HRYLD2!P$4,'[1]INTERNAL PARAMETERS-1'!$B$5:$J$44,5,FALSE)*VLOOKUP(HRYLD2!P$4,'[1]INTERNAL PARAMETERS-1'!$B$5:$J$44,7,FALSE)*HRYLD2!$F246 + HRYLD1!P246*(1-VLOOKUP(HRYLD2!P$4,'[1]INTERNAL PARAMETERS-1'!$B$5:$J$44,5,FALSE))*VLOOKUP(HRYLD2!P$4,'[1]INTERNAL PARAMETERS-1'!$B$5:$J$44,9,FALSE)*HRYLD2!$F246</f>
        <v>0</v>
      </c>
      <c r="Q246" s="44">
        <f>HRYLD1!Q246*VLOOKUP(HRYLD2!Q$4,'[1]INTERNAL PARAMETERS-1'!$B$5:$J$44,5,FALSE)*VLOOKUP(HRYLD2!Q$4,'[1]INTERNAL PARAMETERS-1'!$B$5:$J$44,7,FALSE)*HRYLD2!$F246 + HRYLD1!Q246*(1-VLOOKUP(HRYLD2!Q$4,'[1]INTERNAL PARAMETERS-1'!$B$5:$J$44,5,FALSE))*VLOOKUP(HRYLD2!Q$4,'[1]INTERNAL PARAMETERS-1'!$B$5:$J$44,9,FALSE)*HRYLD2!$F246</f>
        <v>0</v>
      </c>
      <c r="R246" s="44">
        <f>HRYLD1!R246*VLOOKUP(HRYLD2!R$4,'[1]INTERNAL PARAMETERS-1'!$B$5:$J$44,5,FALSE)*VLOOKUP(HRYLD2!R$4,'[1]INTERNAL PARAMETERS-1'!$B$5:$J$44,7,FALSE)*HRYLD2!$F246 + HRYLD1!R246*(1-VLOOKUP(HRYLD2!R$4,'[1]INTERNAL PARAMETERS-1'!$B$5:$J$44,5,FALSE))*VLOOKUP(HRYLD2!R$4,'[1]INTERNAL PARAMETERS-1'!$B$5:$J$44,9,FALSE)*HRYLD2!$F246</f>
        <v>0</v>
      </c>
      <c r="S246" s="44">
        <f>HRYLD1!S246*VLOOKUP(HRYLD2!S$4,'[1]INTERNAL PARAMETERS-1'!$B$5:$J$44,5,FALSE)*VLOOKUP(HRYLD2!S$4,'[1]INTERNAL PARAMETERS-1'!$B$5:$J$44,7,FALSE)*HRYLD2!$F246 + HRYLD1!S246*(1-VLOOKUP(HRYLD2!S$4,'[1]INTERNAL PARAMETERS-1'!$B$5:$J$44,5,FALSE))*VLOOKUP(HRYLD2!S$4,'[1]INTERNAL PARAMETERS-1'!$B$5:$J$44,9,FALSE)*HRYLD2!$F246</f>
        <v>0</v>
      </c>
      <c r="T246" s="44">
        <f>HRYLD1!T246*VLOOKUP(HRYLD2!T$4,'[1]INTERNAL PARAMETERS-1'!$B$5:$J$44,5,FALSE)*VLOOKUP(HRYLD2!T$4,'[1]INTERNAL PARAMETERS-1'!$B$5:$J$44,7,FALSE)*HRYLD2!$F246 + HRYLD1!T246*(1-VLOOKUP(HRYLD2!T$4,'[1]INTERNAL PARAMETERS-1'!$B$5:$J$44,5,FALSE))*VLOOKUP(HRYLD2!T$4,'[1]INTERNAL PARAMETERS-1'!$B$5:$J$44,9,FALSE)*HRYLD2!$F246</f>
        <v>0</v>
      </c>
      <c r="U246" s="44">
        <f>HRYLD1!U246*VLOOKUP(HRYLD2!U$4,'[1]INTERNAL PARAMETERS-1'!$B$5:$J$44,5,FALSE)*VLOOKUP(HRYLD2!U$4,'[1]INTERNAL PARAMETERS-1'!$B$5:$J$44,7,FALSE)*HRYLD2!$F246 + HRYLD1!U246*(1-VLOOKUP(HRYLD2!U$4,'[1]INTERNAL PARAMETERS-1'!$B$5:$J$44,5,FALSE))*VLOOKUP(HRYLD2!U$4,'[1]INTERNAL PARAMETERS-1'!$B$5:$J$44,9,FALSE)*HRYLD2!$F246</f>
        <v>0</v>
      </c>
      <c r="V246" s="44">
        <f>HRYLD1!V246*VLOOKUP(HRYLD2!V$4,'[1]INTERNAL PARAMETERS-1'!$B$5:$J$44,5,FALSE)*VLOOKUP(HRYLD2!V$4,'[1]INTERNAL PARAMETERS-1'!$B$5:$J$44,7,FALSE)*HRYLD2!$F246 + HRYLD1!V246*(1-VLOOKUP(HRYLD2!V$4,'[1]INTERNAL PARAMETERS-1'!$B$5:$J$44,5,FALSE))*VLOOKUP(HRYLD2!V$4,'[1]INTERNAL PARAMETERS-1'!$B$5:$J$44,9,FALSE)*HRYLD2!$F246</f>
        <v>0</v>
      </c>
      <c r="W246" s="44">
        <f>HRYLD1!W246*VLOOKUP(HRYLD2!W$4,'[1]INTERNAL PARAMETERS-1'!$B$5:$J$44,5,FALSE)*VLOOKUP(HRYLD2!W$4,'[1]INTERNAL PARAMETERS-1'!$B$5:$J$44,7,FALSE)*HRYLD2!$F246 + HRYLD1!W246*(1-VLOOKUP(HRYLD2!W$4,'[1]INTERNAL PARAMETERS-1'!$B$5:$J$44,5,FALSE))*VLOOKUP(HRYLD2!W$4,'[1]INTERNAL PARAMETERS-1'!$B$5:$J$44,9,FALSE)*HRYLD2!$F246</f>
        <v>0</v>
      </c>
      <c r="X246" s="44">
        <f>HRYLD1!X246*VLOOKUP(HRYLD2!X$4,'[1]INTERNAL PARAMETERS-1'!$B$5:$J$44,5,FALSE)*VLOOKUP(HRYLD2!X$4,'[1]INTERNAL PARAMETERS-1'!$B$5:$J$44,7,FALSE)*HRYLD2!$F246 + HRYLD1!X246*(1-VLOOKUP(HRYLD2!X$4,'[1]INTERNAL PARAMETERS-1'!$B$5:$J$44,5,FALSE))*VLOOKUP(HRYLD2!X$4,'[1]INTERNAL PARAMETERS-1'!$B$5:$J$44,9,FALSE)*HRYLD2!$F246</f>
        <v>0</v>
      </c>
      <c r="Y246" s="44">
        <f>HRYLD1!Y246*VLOOKUP(HRYLD2!Y$4,'[1]INTERNAL PARAMETERS-1'!$B$5:$J$44,5,FALSE)*VLOOKUP(HRYLD2!Y$4,'[1]INTERNAL PARAMETERS-1'!$B$5:$J$44,7,FALSE)*HRYLD2!$F246 + HRYLD1!Y246*(1-VLOOKUP(HRYLD2!Y$4,'[1]INTERNAL PARAMETERS-1'!$B$5:$J$44,5,FALSE))*VLOOKUP(HRYLD2!Y$4,'[1]INTERNAL PARAMETERS-1'!$B$5:$J$44,9,FALSE)*HRYLD2!$F246</f>
        <v>0</v>
      </c>
      <c r="Z246" s="44">
        <f>HRYLD1!Z246*VLOOKUP(HRYLD2!Z$4,'[1]INTERNAL PARAMETERS-1'!$B$5:$J$44,5,FALSE)*VLOOKUP(HRYLD2!Z$4,'[1]INTERNAL PARAMETERS-1'!$B$5:$J$44,7,FALSE)*HRYLD2!$F246 + HRYLD1!Z246*(1-VLOOKUP(HRYLD2!Z$4,'[1]INTERNAL PARAMETERS-1'!$B$5:$J$44,5,FALSE))*VLOOKUP(HRYLD2!Z$4,'[1]INTERNAL PARAMETERS-1'!$B$5:$J$44,9,FALSE)*HRYLD2!$F246</f>
        <v>0</v>
      </c>
      <c r="AA246" s="44">
        <f>HRYLD1!AA246*VLOOKUP(HRYLD2!AA$4,'[1]INTERNAL PARAMETERS-1'!$B$5:$J$44,5,FALSE)*VLOOKUP(HRYLD2!AA$4,'[1]INTERNAL PARAMETERS-1'!$B$5:$J$44,7,FALSE)*HRYLD2!$F246 + HRYLD1!AA246*(1-VLOOKUP(HRYLD2!AA$4,'[1]INTERNAL PARAMETERS-1'!$B$5:$J$44,5,FALSE))*VLOOKUP(HRYLD2!AA$4,'[1]INTERNAL PARAMETERS-1'!$B$5:$J$44,9,FALSE)*HRYLD2!$F246</f>
        <v>0</v>
      </c>
      <c r="AB246" s="44">
        <f>HRYLD1!AB246*VLOOKUP(HRYLD2!AB$4,'[1]INTERNAL PARAMETERS-1'!$B$5:$J$44,5,FALSE)*VLOOKUP(HRYLD2!AB$4,'[1]INTERNAL PARAMETERS-1'!$B$5:$J$44,7,FALSE)*HRYLD2!$F246 + HRYLD1!AB246*(1-VLOOKUP(HRYLD2!AB$4,'[1]INTERNAL PARAMETERS-1'!$B$5:$J$44,5,FALSE))*VLOOKUP(HRYLD2!AB$4,'[1]INTERNAL PARAMETERS-1'!$B$5:$J$44,9,FALSE)*HRYLD2!$F246</f>
        <v>0</v>
      </c>
      <c r="AC246" s="44">
        <f>HRYLD1!AC246*VLOOKUP(HRYLD2!AC$4,'[1]INTERNAL PARAMETERS-1'!$B$5:$J$44,5,FALSE)*VLOOKUP(HRYLD2!AC$4,'[1]INTERNAL PARAMETERS-1'!$B$5:$J$44,7,FALSE)*HRYLD2!$F246 + HRYLD1!AC246*(1-VLOOKUP(HRYLD2!AC$4,'[1]INTERNAL PARAMETERS-1'!$B$5:$J$44,5,FALSE))*VLOOKUP(HRYLD2!AC$4,'[1]INTERNAL PARAMETERS-1'!$B$5:$J$44,9,FALSE)*HRYLD2!$F246</f>
        <v>0</v>
      </c>
      <c r="AD246" s="44">
        <f>HRYLD1!AD246*VLOOKUP(HRYLD2!AD$4,'[1]INTERNAL PARAMETERS-1'!$B$5:$J$44,5,FALSE)*VLOOKUP(HRYLD2!AD$4,'[1]INTERNAL PARAMETERS-1'!$B$5:$J$44,7,FALSE)*HRYLD2!$F246 + HRYLD1!AD246*(1-VLOOKUP(HRYLD2!AD$4,'[1]INTERNAL PARAMETERS-1'!$B$5:$J$44,5,FALSE))*VLOOKUP(HRYLD2!AD$4,'[1]INTERNAL PARAMETERS-1'!$B$5:$J$44,9,FALSE)*HRYLD2!$F246</f>
        <v>0</v>
      </c>
      <c r="AE246" s="44">
        <f>HRYLD1!AE246*VLOOKUP(HRYLD2!AE$4,'[1]INTERNAL PARAMETERS-1'!$B$5:$J$44,5,FALSE)*VLOOKUP(HRYLD2!AE$4,'[1]INTERNAL PARAMETERS-1'!$B$5:$J$44,7,FALSE)*HRYLD2!$F246 + HRYLD1!AE246*(1-VLOOKUP(HRYLD2!AE$4,'[1]INTERNAL PARAMETERS-1'!$B$5:$J$44,5,FALSE))*VLOOKUP(HRYLD2!AE$4,'[1]INTERNAL PARAMETERS-1'!$B$5:$J$44,9,FALSE)*HRYLD2!$F246</f>
        <v>0</v>
      </c>
      <c r="AF246" s="44">
        <f>HRYLD1!AF246*VLOOKUP(HRYLD2!AF$4,'[1]INTERNAL PARAMETERS-1'!$B$5:$J$44,5,FALSE)*VLOOKUP(HRYLD2!AF$4,'[1]INTERNAL PARAMETERS-1'!$B$5:$J$44,7,FALSE)*HRYLD2!$F246 + HRYLD1!AF246*(1-VLOOKUP(HRYLD2!AF$4,'[1]INTERNAL PARAMETERS-1'!$B$5:$J$44,5,FALSE))*VLOOKUP(HRYLD2!AF$4,'[1]INTERNAL PARAMETERS-1'!$B$5:$J$44,9,FALSE)*HRYLD2!$F246</f>
        <v>0</v>
      </c>
      <c r="AG246" s="44">
        <f>HRYLD1!AG246*VLOOKUP(HRYLD2!AG$4,'[1]INTERNAL PARAMETERS-1'!$B$5:$J$44,5,FALSE)*VLOOKUP(HRYLD2!AG$4,'[1]INTERNAL PARAMETERS-1'!$B$5:$J$44,7,FALSE)*HRYLD2!$F246 + HRYLD1!AG246*(1-VLOOKUP(HRYLD2!AG$4,'[1]INTERNAL PARAMETERS-1'!$B$5:$J$44,5,FALSE))*VLOOKUP(HRYLD2!AG$4,'[1]INTERNAL PARAMETERS-1'!$B$5:$J$44,9,FALSE)*HRYLD2!$F246</f>
        <v>0</v>
      </c>
      <c r="AH246" s="44">
        <f>HRYLD1!AH246*VLOOKUP(HRYLD2!AH$4,'[1]INTERNAL PARAMETERS-1'!$B$5:$J$44,5,FALSE)*VLOOKUP(HRYLD2!AH$4,'[1]INTERNAL PARAMETERS-1'!$B$5:$J$44,7,FALSE)*HRYLD2!$F246 + HRYLD1!AH246*(1-VLOOKUP(HRYLD2!AH$4,'[1]INTERNAL PARAMETERS-1'!$B$5:$J$44,5,FALSE))*VLOOKUP(HRYLD2!AH$4,'[1]INTERNAL PARAMETERS-1'!$B$5:$J$44,9,FALSE)*HRYLD2!$F246</f>
        <v>0</v>
      </c>
      <c r="AI246" s="44">
        <f>HRYLD1!AI246*VLOOKUP(HRYLD2!AI$4,'[1]INTERNAL PARAMETERS-1'!$B$5:$J$44,5,FALSE)*VLOOKUP(HRYLD2!AI$4,'[1]INTERNAL PARAMETERS-1'!$B$5:$J$44,7,FALSE)*HRYLD2!$F246 + HRYLD1!AI246*(1-VLOOKUP(HRYLD2!AI$4,'[1]INTERNAL PARAMETERS-1'!$B$5:$J$44,5,FALSE))*VLOOKUP(HRYLD2!AI$4,'[1]INTERNAL PARAMETERS-1'!$B$5:$J$44,9,FALSE)*HRYLD2!$F246</f>
        <v>0</v>
      </c>
      <c r="AJ246" s="44">
        <f>HRYLD1!AJ246*VLOOKUP(HRYLD2!AJ$4,'[1]INTERNAL PARAMETERS-1'!$B$5:$J$44,5,FALSE)*VLOOKUP(HRYLD2!AJ$4,'[1]INTERNAL PARAMETERS-1'!$B$5:$J$44,7,FALSE)*HRYLD2!$F246 + HRYLD1!AJ246*(1-VLOOKUP(HRYLD2!AJ$4,'[1]INTERNAL PARAMETERS-1'!$B$5:$J$44,5,FALSE))*VLOOKUP(HRYLD2!AJ$4,'[1]INTERNAL PARAMETERS-1'!$B$5:$J$44,9,FALSE)*HRYLD2!$F246</f>
        <v>0</v>
      </c>
      <c r="AK246" s="44">
        <f>HRYLD1!AK246*VLOOKUP(HRYLD2!AK$4,'[1]INTERNAL PARAMETERS-1'!$B$5:$J$44,5,FALSE)*VLOOKUP(HRYLD2!AK$4,'[1]INTERNAL PARAMETERS-1'!$B$5:$J$44,7,FALSE)*HRYLD2!$F246 + HRYLD1!AK246*(1-VLOOKUP(HRYLD2!AK$4,'[1]INTERNAL PARAMETERS-1'!$B$5:$J$44,5,FALSE))*VLOOKUP(HRYLD2!AK$4,'[1]INTERNAL PARAMETERS-1'!$B$5:$J$44,9,FALSE)*HRYLD2!$F246</f>
        <v>0</v>
      </c>
      <c r="AL246" s="44">
        <f>HRYLD1!AL246*VLOOKUP(HRYLD2!AL$4,'[1]INTERNAL PARAMETERS-1'!$B$5:$J$44,5,FALSE)*VLOOKUP(HRYLD2!AL$4,'[1]INTERNAL PARAMETERS-1'!$B$5:$J$44,7,FALSE)*HRYLD2!$F246 + HRYLD1!AL246*(1-VLOOKUP(HRYLD2!AL$4,'[1]INTERNAL PARAMETERS-1'!$B$5:$J$44,5,FALSE))*VLOOKUP(HRYLD2!AL$4,'[1]INTERNAL PARAMETERS-1'!$B$5:$J$44,9,FALSE)*HRYLD2!$F246</f>
        <v>0</v>
      </c>
      <c r="AM246" s="44">
        <f>HRYLD1!AM246*VLOOKUP(HRYLD2!AM$4,'[1]INTERNAL PARAMETERS-1'!$B$5:$J$44,5,FALSE)*VLOOKUP(HRYLD2!AM$4,'[1]INTERNAL PARAMETERS-1'!$B$5:$J$44,7,FALSE)*HRYLD2!$F246 + HRYLD1!AM246*(1-VLOOKUP(HRYLD2!AM$4,'[1]INTERNAL PARAMETERS-1'!$B$5:$J$44,5,FALSE))*VLOOKUP(HRYLD2!AM$4,'[1]INTERNAL PARAMETERS-1'!$B$5:$J$44,9,FALSE)*HRYLD2!$F246</f>
        <v>0</v>
      </c>
      <c r="AN246" s="44">
        <f>HRYLD1!AN246*VLOOKUP(HRYLD2!AN$4,'[1]INTERNAL PARAMETERS-1'!$B$5:$J$44,5,FALSE)*VLOOKUP(HRYLD2!AN$4,'[1]INTERNAL PARAMETERS-1'!$B$5:$J$44,7,FALSE)*HRYLD2!$F246 + HRYLD1!AN246*(1-VLOOKUP(HRYLD2!AN$4,'[1]INTERNAL PARAMETERS-1'!$B$5:$J$44,5,FALSE))*VLOOKUP(HRYLD2!AN$4,'[1]INTERNAL PARAMETERS-1'!$B$5:$J$44,9,FALSE)*HRYLD2!$F246</f>
        <v>0</v>
      </c>
      <c r="AO246" s="44">
        <f>HRYLD1!AO246*VLOOKUP(HRYLD2!AO$4,'[1]INTERNAL PARAMETERS-1'!$B$5:$J$44,5,FALSE)*VLOOKUP(HRYLD2!AO$4,'[1]INTERNAL PARAMETERS-1'!$B$5:$J$44,7,FALSE)*HRYLD2!$F246 + HRYLD1!AO246*(1-VLOOKUP(HRYLD2!AO$4,'[1]INTERNAL PARAMETERS-1'!$B$5:$J$44,5,FALSE))*VLOOKUP(HRYLD2!AO$4,'[1]INTERNAL PARAMETERS-1'!$B$5:$J$44,9,FALSE)*HRYLD2!$F246</f>
        <v>0</v>
      </c>
      <c r="AP246" s="44">
        <f>HRYLD1!AP246*VLOOKUP(HRYLD2!AP$4,'[1]INTERNAL PARAMETERS-1'!$B$5:$J$44,5,FALSE)*VLOOKUP(HRYLD2!AP$4,'[1]INTERNAL PARAMETERS-1'!$B$5:$J$44,7,FALSE)*HRYLD2!$F246 + HRYLD1!AP246*(1-VLOOKUP(HRYLD2!AP$4,'[1]INTERNAL PARAMETERS-1'!$B$5:$J$44,5,FALSE))*VLOOKUP(HRYLD2!AP$4,'[1]INTERNAL PARAMETERS-1'!$B$5:$J$44,9,FALSE)*HRYLD2!$F246</f>
        <v>0</v>
      </c>
      <c r="AQ246" s="44">
        <f>HRYLD1!AQ246*VLOOKUP(HRYLD2!AQ$4,'[1]INTERNAL PARAMETERS-1'!$B$5:$J$44,5,FALSE)*VLOOKUP(HRYLD2!AQ$4,'[1]INTERNAL PARAMETERS-1'!$B$5:$J$44,7,FALSE)*HRYLD2!$F246 + HRYLD1!AQ246*(1-VLOOKUP(HRYLD2!AQ$4,'[1]INTERNAL PARAMETERS-1'!$B$5:$J$44,5,FALSE))*VLOOKUP(HRYLD2!AQ$4,'[1]INTERNAL PARAMETERS-1'!$B$5:$J$44,9,FALSE)*HRYLD2!$F246</f>
        <v>0</v>
      </c>
      <c r="AR246" s="44">
        <f>HRYLD1!AR246*VLOOKUP(HRYLD2!AR$4,'[1]INTERNAL PARAMETERS-1'!$B$5:$J$44,5,FALSE)*VLOOKUP(HRYLD2!AR$4,'[1]INTERNAL PARAMETERS-1'!$B$5:$J$44,7,FALSE)*HRYLD2!$F246 + HRYLD1!AR246*(1-VLOOKUP(HRYLD2!AR$4,'[1]INTERNAL PARAMETERS-1'!$B$5:$J$44,5,FALSE))*VLOOKUP(HRYLD2!AR$4,'[1]INTERNAL PARAMETERS-1'!$B$5:$J$44,9,FALSE)*HRYLD2!$F246</f>
        <v>0</v>
      </c>
      <c r="AS246" s="44">
        <f>HRYLD1!AS246*VLOOKUP(HRYLD2!AS$4,'[1]INTERNAL PARAMETERS-1'!$B$5:$J$44,5,FALSE)*VLOOKUP(HRYLD2!AS$4,'[1]INTERNAL PARAMETERS-1'!$B$5:$J$44,7,FALSE)*HRYLD2!$F246 + HRYLD1!AS246*(1-VLOOKUP(HRYLD2!AS$4,'[1]INTERNAL PARAMETERS-1'!$B$5:$J$44,5,FALSE))*VLOOKUP(HRYLD2!AS$4,'[1]INTERNAL PARAMETERS-1'!$B$5:$J$44,9,FALSE)*HRYLD2!$F246</f>
        <v>0</v>
      </c>
      <c r="AT246" s="43">
        <f>HRYLD1!AT246*VLOOKUP(HRYLD2!AT$4,'[1]INTERNAL PARAMETERS-1'!$B$5:$J$44,5,FALSE)*VLOOKUP(HRYLD2!AT$4,'[1]INTERNAL PARAMETERS-1'!$B$5:$J$44,7,FALSE)*HRYLD2!$F246 + HRYLD1!AT246*(1-VLOOKUP(HRYLD2!AT$4,'[1]INTERNAL PARAMETERS-1'!$B$5:$J$44,5,FALSE))*VLOOKUP(HRYLD2!AT$4,'[1]INTERNAL PARAMETERS-1'!$B$5:$J$44,9,FALSE)*HRYLD2!$F246</f>
        <v>0</v>
      </c>
      <c r="AU246" s="45">
        <f>HRYLD1!AU246*VLOOKUP(HRYLD2!AU$4,'[1]INTERNAL PARAMETERS-1'!$B$5:$J$44,5,FALSE)*VLOOKUP(HRYLD2!AU$4,'[1]INTERNAL PARAMETERS-1'!$B$5:$J$44,6,FALSE)*VLOOKUP(HRYLD2!AU$4,'[1]INTERNAL PARAMETERS-1'!$B$5:$J$44,3,FALSE) + HRYLD1!AU246*(1-VLOOKUP(HRYLD2!AU$4,'[1]INTERNAL PARAMETERS-1'!$B$5:$J$44,5,FALSE))*VLOOKUP(HRYLD2!AU$4,'[1]INTERNAL PARAMETERS-1'!$B$5:$J$44,8,FALSE)*VLOOKUP(HRYLD2!AU$4,'[1]INTERNAL PARAMETERS-1'!$B$5:$J$44,3,FALSE)</f>
        <v>0</v>
      </c>
      <c r="AV246" s="44">
        <f>HRYLD1!AV246*VLOOKUP(HRYLD2!AV$4,'[1]INTERNAL PARAMETERS-1'!$B$5:$J$44,5,FALSE)*VLOOKUP(HRYLD2!AV$4,'[1]INTERNAL PARAMETERS-1'!$B$5:$J$44,6,FALSE)*VLOOKUP(HRYLD2!AV$4,'[1]INTERNAL PARAMETERS-1'!$B$5:$J$44,3,FALSE) + HRYLD1!AV246*(1-VLOOKUP(HRYLD2!AV$4,'[1]INTERNAL PARAMETERS-1'!$B$5:$J$44,5,FALSE))*VLOOKUP(HRYLD2!AV$4,'[1]INTERNAL PARAMETERS-1'!$B$5:$J$44,8,FALSE)*VLOOKUP(HRYLD2!AV$4,'[1]INTERNAL PARAMETERS-1'!$B$5:$J$44,3,FALSE)</f>
        <v>0</v>
      </c>
      <c r="AW246" s="44">
        <f>HRYLD1!AW246*VLOOKUP(HRYLD2!AW$4,'[1]INTERNAL PARAMETERS-1'!$B$5:$J$44,5,FALSE)*VLOOKUP(HRYLD2!AW$4,'[1]INTERNAL PARAMETERS-1'!$B$5:$J$44,6,FALSE)*VLOOKUP(HRYLD2!AW$4,'[1]INTERNAL PARAMETERS-1'!$B$5:$J$44,3,FALSE) + HRYLD1!AW246*(1-VLOOKUP(HRYLD2!AW$4,'[1]INTERNAL PARAMETERS-1'!$B$5:$J$44,5,FALSE))*VLOOKUP(HRYLD2!AW$4,'[1]INTERNAL PARAMETERS-1'!$B$5:$J$44,8,FALSE)*VLOOKUP(HRYLD2!AW$4,'[1]INTERNAL PARAMETERS-1'!$B$5:$J$44,3,FALSE)</f>
        <v>0</v>
      </c>
      <c r="AX246" s="44">
        <f>HRYLD1!AX246*VLOOKUP(HRYLD2!AX$4,'[1]INTERNAL PARAMETERS-1'!$B$5:$J$44,5,FALSE)*VLOOKUP(HRYLD2!AX$4,'[1]INTERNAL PARAMETERS-1'!$B$5:$J$44,6,FALSE)*VLOOKUP(HRYLD2!AX$4,'[1]INTERNAL PARAMETERS-1'!$B$5:$J$44,3,FALSE) + HRYLD1!AX246*(1-VLOOKUP(HRYLD2!AX$4,'[1]INTERNAL PARAMETERS-1'!$B$5:$J$44,5,FALSE))*VLOOKUP(HRYLD2!AX$4,'[1]INTERNAL PARAMETERS-1'!$B$5:$J$44,8,FALSE)*VLOOKUP(HRYLD2!AX$4,'[1]INTERNAL PARAMETERS-1'!$B$5:$J$44,3,FALSE)</f>
        <v>0</v>
      </c>
      <c r="AY246" s="44">
        <f>HRYLD1!AY246*VLOOKUP(HRYLD2!AY$4,'[1]INTERNAL PARAMETERS-1'!$B$5:$J$44,5,FALSE)*VLOOKUP(HRYLD2!AY$4,'[1]INTERNAL PARAMETERS-1'!$B$5:$J$44,6,FALSE)*VLOOKUP(HRYLD2!AY$4,'[1]INTERNAL PARAMETERS-1'!$B$5:$J$44,3,FALSE) + HRYLD1!AY246*(1-VLOOKUP(HRYLD2!AY$4,'[1]INTERNAL PARAMETERS-1'!$B$5:$J$44,5,FALSE))*VLOOKUP(HRYLD2!AY$4,'[1]INTERNAL PARAMETERS-1'!$B$5:$J$44,8,FALSE)*VLOOKUP(HRYLD2!AY$4,'[1]INTERNAL PARAMETERS-1'!$B$5:$J$44,3,FALSE)</f>
        <v>0</v>
      </c>
      <c r="AZ246" s="44">
        <f>HRYLD1!AZ246*VLOOKUP(HRYLD2!AZ$4,'[1]INTERNAL PARAMETERS-1'!$B$5:$J$44,5,FALSE)*VLOOKUP(HRYLD2!AZ$4,'[1]INTERNAL PARAMETERS-1'!$B$5:$J$44,6,FALSE)*VLOOKUP(HRYLD2!AZ$4,'[1]INTERNAL PARAMETERS-1'!$B$5:$J$44,3,FALSE) + HRYLD1!AZ246*(1-VLOOKUP(HRYLD2!AZ$4,'[1]INTERNAL PARAMETERS-1'!$B$5:$J$44,5,FALSE))*VLOOKUP(HRYLD2!AZ$4,'[1]INTERNAL PARAMETERS-1'!$B$5:$J$44,8,FALSE)*VLOOKUP(HRYLD2!AZ$4,'[1]INTERNAL PARAMETERS-1'!$B$5:$J$44,3,FALSE)</f>
        <v>0</v>
      </c>
      <c r="BA246" s="44">
        <f>HRYLD1!BA246*VLOOKUP(HRYLD2!BA$4,'[1]INTERNAL PARAMETERS-1'!$B$5:$J$44,5,FALSE)*VLOOKUP(HRYLD2!BA$4,'[1]INTERNAL PARAMETERS-1'!$B$5:$J$44,6,FALSE)*VLOOKUP(HRYLD2!BA$4,'[1]INTERNAL PARAMETERS-1'!$B$5:$J$44,3,FALSE) + HRYLD1!BA246*(1-VLOOKUP(HRYLD2!BA$4,'[1]INTERNAL PARAMETERS-1'!$B$5:$J$44,5,FALSE))*VLOOKUP(HRYLD2!BA$4,'[1]INTERNAL PARAMETERS-1'!$B$5:$J$44,8,FALSE)*VLOOKUP(HRYLD2!BA$4,'[1]INTERNAL PARAMETERS-1'!$B$5:$J$44,3,FALSE)</f>
        <v>0</v>
      </c>
      <c r="BB246" s="44">
        <f>HRYLD1!BB246*VLOOKUP(HRYLD2!BB$4,'[1]INTERNAL PARAMETERS-1'!$B$5:$J$44,5,FALSE)*VLOOKUP(HRYLD2!BB$4,'[1]INTERNAL PARAMETERS-1'!$B$5:$J$44,6,FALSE)*VLOOKUP(HRYLD2!BB$4,'[1]INTERNAL PARAMETERS-1'!$B$5:$J$44,3,FALSE) + HRYLD1!BB246*(1-VLOOKUP(HRYLD2!BB$4,'[1]INTERNAL PARAMETERS-1'!$B$5:$J$44,5,FALSE))*VLOOKUP(HRYLD2!BB$4,'[1]INTERNAL PARAMETERS-1'!$B$5:$J$44,8,FALSE)*VLOOKUP(HRYLD2!BB$4,'[1]INTERNAL PARAMETERS-1'!$B$5:$J$44,3,FALSE)</f>
        <v>0</v>
      </c>
      <c r="BC246" s="44">
        <f>HRYLD1!BC246*VLOOKUP(HRYLD2!BC$4,'[1]INTERNAL PARAMETERS-1'!$B$5:$J$44,5,FALSE)*VLOOKUP(HRYLD2!BC$4,'[1]INTERNAL PARAMETERS-1'!$B$5:$J$44,6,FALSE)*VLOOKUP(HRYLD2!BC$4,'[1]INTERNAL PARAMETERS-1'!$B$5:$J$44,3,FALSE) + HRYLD1!BC246*(1-VLOOKUP(HRYLD2!BC$4,'[1]INTERNAL PARAMETERS-1'!$B$5:$J$44,5,FALSE))*VLOOKUP(HRYLD2!BC$4,'[1]INTERNAL PARAMETERS-1'!$B$5:$J$44,8,FALSE)*VLOOKUP(HRYLD2!BC$4,'[1]INTERNAL PARAMETERS-1'!$B$5:$J$44,3,FALSE)</f>
        <v>0</v>
      </c>
      <c r="BD246" s="44">
        <f>HRYLD1!BD246*VLOOKUP(HRYLD2!BD$4,'[1]INTERNAL PARAMETERS-1'!$B$5:$J$44,5,FALSE)*VLOOKUP(HRYLD2!BD$4,'[1]INTERNAL PARAMETERS-1'!$B$5:$J$44,6,FALSE)*VLOOKUP(HRYLD2!BD$4,'[1]INTERNAL PARAMETERS-1'!$B$5:$J$44,3,FALSE) + HRYLD1!BD246*(1-VLOOKUP(HRYLD2!BD$4,'[1]INTERNAL PARAMETERS-1'!$B$5:$J$44,5,FALSE))*VLOOKUP(HRYLD2!BD$4,'[1]INTERNAL PARAMETERS-1'!$B$5:$J$44,8,FALSE)*VLOOKUP(HRYLD2!BD$4,'[1]INTERNAL PARAMETERS-1'!$B$5:$J$44,3,FALSE)</f>
        <v>0</v>
      </c>
      <c r="BE246" s="44">
        <f>HRYLD1!BE246*VLOOKUP(HRYLD2!BE$4,'[1]INTERNAL PARAMETERS-1'!$B$5:$J$44,5,FALSE)*VLOOKUP(HRYLD2!BE$4,'[1]INTERNAL PARAMETERS-1'!$B$5:$J$44,6,FALSE)*VLOOKUP(HRYLD2!BE$4,'[1]INTERNAL PARAMETERS-1'!$B$5:$J$44,3,FALSE) + HRYLD1!BE246*(1-VLOOKUP(HRYLD2!BE$4,'[1]INTERNAL PARAMETERS-1'!$B$5:$J$44,5,FALSE))*VLOOKUP(HRYLD2!BE$4,'[1]INTERNAL PARAMETERS-1'!$B$5:$J$44,8,FALSE)*VLOOKUP(HRYLD2!BE$4,'[1]INTERNAL PARAMETERS-1'!$B$5:$J$44,3,FALSE)</f>
        <v>0</v>
      </c>
      <c r="BF246" s="44">
        <f>HRYLD1!BF246*VLOOKUP(HRYLD2!BF$4,'[1]INTERNAL PARAMETERS-1'!$B$5:$J$44,5,FALSE)*VLOOKUP(HRYLD2!BF$4,'[1]INTERNAL PARAMETERS-1'!$B$5:$J$44,6,FALSE)*VLOOKUP(HRYLD2!BF$4,'[1]INTERNAL PARAMETERS-1'!$B$5:$J$44,3,FALSE) + HRYLD1!BF246*(1-VLOOKUP(HRYLD2!BF$4,'[1]INTERNAL PARAMETERS-1'!$B$5:$J$44,5,FALSE))*VLOOKUP(HRYLD2!BF$4,'[1]INTERNAL PARAMETERS-1'!$B$5:$J$44,8,FALSE)*VLOOKUP(HRYLD2!BF$4,'[1]INTERNAL PARAMETERS-1'!$B$5:$J$44,3,FALSE)</f>
        <v>0</v>
      </c>
      <c r="BG246" s="44">
        <f>HRYLD1!BG246*VLOOKUP(HRYLD2!BG$4,'[1]INTERNAL PARAMETERS-1'!$B$5:$J$44,5,FALSE)*VLOOKUP(HRYLD2!BG$4,'[1]INTERNAL PARAMETERS-1'!$B$5:$J$44,6,FALSE)*VLOOKUP(HRYLD2!BG$4,'[1]INTERNAL PARAMETERS-1'!$B$5:$J$44,3,FALSE) + HRYLD1!BG246*(1-VLOOKUP(HRYLD2!BG$4,'[1]INTERNAL PARAMETERS-1'!$B$5:$J$44,5,FALSE))*VLOOKUP(HRYLD2!BG$4,'[1]INTERNAL PARAMETERS-1'!$B$5:$J$44,8,FALSE)*VLOOKUP(HRYLD2!BG$4,'[1]INTERNAL PARAMETERS-1'!$B$5:$J$44,3,FALSE)</f>
        <v>0</v>
      </c>
      <c r="BH246" s="44">
        <f>HRYLD1!BH246*VLOOKUP(HRYLD2!BH$4,'[1]INTERNAL PARAMETERS-1'!$B$5:$J$44,5,FALSE)*VLOOKUP(HRYLD2!BH$4,'[1]INTERNAL PARAMETERS-1'!$B$5:$J$44,6,FALSE)*VLOOKUP(HRYLD2!BH$4,'[1]INTERNAL PARAMETERS-1'!$B$5:$J$44,3,FALSE) + HRYLD1!BH246*(1-VLOOKUP(HRYLD2!BH$4,'[1]INTERNAL PARAMETERS-1'!$B$5:$J$44,5,FALSE))*VLOOKUP(HRYLD2!BH$4,'[1]INTERNAL PARAMETERS-1'!$B$5:$J$44,8,FALSE)*VLOOKUP(HRYLD2!BH$4,'[1]INTERNAL PARAMETERS-1'!$B$5:$J$44,3,FALSE)</f>
        <v>0</v>
      </c>
      <c r="BI246" s="44">
        <f>HRYLD1!BI246*VLOOKUP(HRYLD2!BI$4,'[1]INTERNAL PARAMETERS-1'!$B$5:$J$44,5,FALSE)*VLOOKUP(HRYLD2!BI$4,'[1]INTERNAL PARAMETERS-1'!$B$5:$J$44,6,FALSE)*VLOOKUP(HRYLD2!BI$4,'[1]INTERNAL PARAMETERS-1'!$B$5:$J$44,3,FALSE) + HRYLD1!BI246*(1-VLOOKUP(HRYLD2!BI$4,'[1]INTERNAL PARAMETERS-1'!$B$5:$J$44,5,FALSE))*VLOOKUP(HRYLD2!BI$4,'[1]INTERNAL PARAMETERS-1'!$B$5:$J$44,8,FALSE)*VLOOKUP(HRYLD2!BI$4,'[1]INTERNAL PARAMETERS-1'!$B$5:$J$44,3,FALSE)</f>
        <v>0</v>
      </c>
      <c r="BJ246" s="44">
        <f>HRYLD1!BJ246*VLOOKUP(HRYLD2!BJ$4,'[1]INTERNAL PARAMETERS-1'!$B$5:$J$44,5,FALSE)*VLOOKUP(HRYLD2!BJ$4,'[1]INTERNAL PARAMETERS-1'!$B$5:$J$44,6,FALSE)*VLOOKUP(HRYLD2!BJ$4,'[1]INTERNAL PARAMETERS-1'!$B$5:$J$44,3,FALSE) + HRYLD1!BJ246*(1-VLOOKUP(HRYLD2!BJ$4,'[1]INTERNAL PARAMETERS-1'!$B$5:$J$44,5,FALSE))*VLOOKUP(HRYLD2!BJ$4,'[1]INTERNAL PARAMETERS-1'!$B$5:$J$44,8,FALSE)*VLOOKUP(HRYLD2!BJ$4,'[1]INTERNAL PARAMETERS-1'!$B$5:$J$44,3,FALSE)</f>
        <v>0</v>
      </c>
      <c r="BK246" s="44">
        <f>HRYLD1!BK246*VLOOKUP(HRYLD2!BK$4,'[1]INTERNAL PARAMETERS-1'!$B$5:$J$44,5,FALSE)*VLOOKUP(HRYLD2!BK$4,'[1]INTERNAL PARAMETERS-1'!$B$5:$J$44,6,FALSE)*VLOOKUP(HRYLD2!BK$4,'[1]INTERNAL PARAMETERS-1'!$B$5:$J$44,3,FALSE) + HRYLD1!BK246*(1-VLOOKUP(HRYLD2!BK$4,'[1]INTERNAL PARAMETERS-1'!$B$5:$J$44,5,FALSE))*VLOOKUP(HRYLD2!BK$4,'[1]INTERNAL PARAMETERS-1'!$B$5:$J$44,8,FALSE)*VLOOKUP(HRYLD2!BK$4,'[1]INTERNAL PARAMETERS-1'!$B$5:$J$44,3,FALSE)</f>
        <v>0</v>
      </c>
      <c r="BL246" s="44">
        <f>HRYLD1!BL246*VLOOKUP(HRYLD2!BL$4,'[1]INTERNAL PARAMETERS-1'!$B$5:$J$44,5,FALSE)*VLOOKUP(HRYLD2!BL$4,'[1]INTERNAL PARAMETERS-1'!$B$5:$J$44,6,FALSE)*VLOOKUP(HRYLD2!BL$4,'[1]INTERNAL PARAMETERS-1'!$B$5:$J$44,3,FALSE) + HRYLD1!BL246*(1-VLOOKUP(HRYLD2!BL$4,'[1]INTERNAL PARAMETERS-1'!$B$5:$J$44,5,FALSE))*VLOOKUP(HRYLD2!BL$4,'[1]INTERNAL PARAMETERS-1'!$B$5:$J$44,8,FALSE)*VLOOKUP(HRYLD2!BL$4,'[1]INTERNAL PARAMETERS-1'!$B$5:$J$44,3,FALSE)</f>
        <v>0</v>
      </c>
      <c r="BM246" s="44">
        <f>HRYLD1!BM246*VLOOKUP(HRYLD2!BM$4,'[1]INTERNAL PARAMETERS-1'!$B$5:$J$44,5,FALSE)*VLOOKUP(HRYLD2!BM$4,'[1]INTERNAL PARAMETERS-1'!$B$5:$J$44,6,FALSE)*VLOOKUP(HRYLD2!BM$4,'[1]INTERNAL PARAMETERS-1'!$B$5:$J$44,3,FALSE) + HRYLD1!BM246*(1-VLOOKUP(HRYLD2!BM$4,'[1]INTERNAL PARAMETERS-1'!$B$5:$J$44,5,FALSE))*VLOOKUP(HRYLD2!BM$4,'[1]INTERNAL PARAMETERS-1'!$B$5:$J$44,8,FALSE)*VLOOKUP(HRYLD2!BM$4,'[1]INTERNAL PARAMETERS-1'!$B$5:$J$44,3,FALSE)</f>
        <v>0</v>
      </c>
      <c r="BN246" s="44">
        <f>HRYLD1!BN246*VLOOKUP(HRYLD2!BN$4,'[1]INTERNAL PARAMETERS-1'!$B$5:$J$44,5,FALSE)*VLOOKUP(HRYLD2!BN$4,'[1]INTERNAL PARAMETERS-1'!$B$5:$J$44,6,FALSE)*VLOOKUP(HRYLD2!BN$4,'[1]INTERNAL PARAMETERS-1'!$B$5:$J$44,3,FALSE) + HRYLD1!BN246*(1-VLOOKUP(HRYLD2!BN$4,'[1]INTERNAL PARAMETERS-1'!$B$5:$J$44,5,FALSE))*VLOOKUP(HRYLD2!BN$4,'[1]INTERNAL PARAMETERS-1'!$B$5:$J$44,8,FALSE)*VLOOKUP(HRYLD2!BN$4,'[1]INTERNAL PARAMETERS-1'!$B$5:$J$44,3,FALSE)</f>
        <v>0</v>
      </c>
      <c r="BO246" s="44">
        <f>HRYLD1!BO246*VLOOKUP(HRYLD2!BO$4,'[1]INTERNAL PARAMETERS-1'!$B$5:$J$44,5,FALSE)*VLOOKUP(HRYLD2!BO$4,'[1]INTERNAL PARAMETERS-1'!$B$5:$J$44,6,FALSE)*VLOOKUP(HRYLD2!BO$4,'[1]INTERNAL PARAMETERS-1'!$B$5:$J$44,3,FALSE) + HRYLD1!BO246*(1-VLOOKUP(HRYLD2!BO$4,'[1]INTERNAL PARAMETERS-1'!$B$5:$J$44,5,FALSE))*VLOOKUP(HRYLD2!BO$4,'[1]INTERNAL PARAMETERS-1'!$B$5:$J$44,8,FALSE)*VLOOKUP(HRYLD2!BO$4,'[1]INTERNAL PARAMETERS-1'!$B$5:$J$44,3,FALSE)</f>
        <v>0</v>
      </c>
      <c r="BP246" s="44">
        <f>HRYLD1!BP246*VLOOKUP(HRYLD2!BP$4,'[1]INTERNAL PARAMETERS-1'!$B$5:$J$44,5,FALSE)*VLOOKUP(HRYLD2!BP$4,'[1]INTERNAL PARAMETERS-1'!$B$5:$J$44,6,FALSE)*VLOOKUP(HRYLD2!BP$4,'[1]INTERNAL PARAMETERS-1'!$B$5:$J$44,3,FALSE) + HRYLD1!BP246*(1-VLOOKUP(HRYLD2!BP$4,'[1]INTERNAL PARAMETERS-1'!$B$5:$J$44,5,FALSE))*VLOOKUP(HRYLD2!BP$4,'[1]INTERNAL PARAMETERS-1'!$B$5:$J$44,8,FALSE)*VLOOKUP(HRYLD2!BP$4,'[1]INTERNAL PARAMETERS-1'!$B$5:$J$44,3,FALSE)</f>
        <v>0</v>
      </c>
      <c r="BQ246" s="44">
        <f>HRYLD1!BQ246*VLOOKUP(HRYLD2!BQ$4,'[1]INTERNAL PARAMETERS-1'!$B$5:$J$44,5,FALSE)*VLOOKUP(HRYLD2!BQ$4,'[1]INTERNAL PARAMETERS-1'!$B$5:$J$44,6,FALSE)*VLOOKUP(HRYLD2!BQ$4,'[1]INTERNAL PARAMETERS-1'!$B$5:$J$44,3,FALSE) + HRYLD1!BQ246*(1-VLOOKUP(HRYLD2!BQ$4,'[1]INTERNAL PARAMETERS-1'!$B$5:$J$44,5,FALSE))*VLOOKUP(HRYLD2!BQ$4,'[1]INTERNAL PARAMETERS-1'!$B$5:$J$44,8,FALSE)*VLOOKUP(HRYLD2!BQ$4,'[1]INTERNAL PARAMETERS-1'!$B$5:$J$44,3,FALSE)</f>
        <v>0</v>
      </c>
      <c r="BR246" s="44">
        <f>HRYLD1!BR246*VLOOKUP(HRYLD2!BR$4,'[1]INTERNAL PARAMETERS-1'!$B$5:$J$44,5,FALSE)*VLOOKUP(HRYLD2!BR$4,'[1]INTERNAL PARAMETERS-1'!$B$5:$J$44,6,FALSE)*VLOOKUP(HRYLD2!BR$4,'[1]INTERNAL PARAMETERS-1'!$B$5:$J$44,3,FALSE) + HRYLD1!BR246*(1-VLOOKUP(HRYLD2!BR$4,'[1]INTERNAL PARAMETERS-1'!$B$5:$J$44,5,FALSE))*VLOOKUP(HRYLD2!BR$4,'[1]INTERNAL PARAMETERS-1'!$B$5:$J$44,8,FALSE)*VLOOKUP(HRYLD2!BR$4,'[1]INTERNAL PARAMETERS-1'!$B$5:$J$44,3,FALSE)</f>
        <v>0</v>
      </c>
      <c r="BS246" s="44">
        <f>HRYLD1!BS246*VLOOKUP(HRYLD2!BS$4,'[1]INTERNAL PARAMETERS-1'!$B$5:$J$44,5,FALSE)*VLOOKUP(HRYLD2!BS$4,'[1]INTERNAL PARAMETERS-1'!$B$5:$J$44,6,FALSE)*VLOOKUP(HRYLD2!BS$4,'[1]INTERNAL PARAMETERS-1'!$B$5:$J$44,3,FALSE) + HRYLD1!BS246*(1-VLOOKUP(HRYLD2!BS$4,'[1]INTERNAL PARAMETERS-1'!$B$5:$J$44,5,FALSE))*VLOOKUP(HRYLD2!BS$4,'[1]INTERNAL PARAMETERS-1'!$B$5:$J$44,8,FALSE)*VLOOKUP(HRYLD2!BS$4,'[1]INTERNAL PARAMETERS-1'!$B$5:$J$44,3,FALSE)</f>
        <v>0</v>
      </c>
      <c r="BT246" s="44">
        <f>HRYLD1!BT246*VLOOKUP(HRYLD2!BT$4,'[1]INTERNAL PARAMETERS-1'!$B$5:$J$44,5,FALSE)*VLOOKUP(HRYLD2!BT$4,'[1]INTERNAL PARAMETERS-1'!$B$5:$J$44,6,FALSE)*VLOOKUP(HRYLD2!BT$4,'[1]INTERNAL PARAMETERS-1'!$B$5:$J$44,3,FALSE) + HRYLD1!BT246*(1-VLOOKUP(HRYLD2!BT$4,'[1]INTERNAL PARAMETERS-1'!$B$5:$J$44,5,FALSE))*VLOOKUP(HRYLD2!BT$4,'[1]INTERNAL PARAMETERS-1'!$B$5:$J$44,8,FALSE)*VLOOKUP(HRYLD2!BT$4,'[1]INTERNAL PARAMETERS-1'!$B$5:$J$44,3,FALSE)</f>
        <v>0</v>
      </c>
      <c r="BU246" s="44">
        <f>HRYLD1!BU246*VLOOKUP(HRYLD2!BU$4,'[1]INTERNAL PARAMETERS-1'!$B$5:$J$44,5,FALSE)*VLOOKUP(HRYLD2!BU$4,'[1]INTERNAL PARAMETERS-1'!$B$5:$J$44,6,FALSE)*VLOOKUP(HRYLD2!BU$4,'[1]INTERNAL PARAMETERS-1'!$B$5:$J$44,3,FALSE) + HRYLD1!BU246*(1-VLOOKUP(HRYLD2!BU$4,'[1]INTERNAL PARAMETERS-1'!$B$5:$J$44,5,FALSE))*VLOOKUP(HRYLD2!BU$4,'[1]INTERNAL PARAMETERS-1'!$B$5:$J$44,8,FALSE)*VLOOKUP(HRYLD2!BU$4,'[1]INTERNAL PARAMETERS-1'!$B$5:$J$44,3,FALSE)</f>
        <v>0</v>
      </c>
      <c r="BV246" s="44">
        <f>HRYLD1!BV246*VLOOKUP(HRYLD2!BV$4,'[1]INTERNAL PARAMETERS-1'!$B$5:$J$44,5,FALSE)*VLOOKUP(HRYLD2!BV$4,'[1]INTERNAL PARAMETERS-1'!$B$5:$J$44,6,FALSE)*VLOOKUP(HRYLD2!BV$4,'[1]INTERNAL PARAMETERS-1'!$B$5:$J$44,3,FALSE) + HRYLD1!BV246*(1-VLOOKUP(HRYLD2!BV$4,'[1]INTERNAL PARAMETERS-1'!$B$5:$J$44,5,FALSE))*VLOOKUP(HRYLD2!BV$4,'[1]INTERNAL PARAMETERS-1'!$B$5:$J$44,8,FALSE)*VLOOKUP(HRYLD2!BV$4,'[1]INTERNAL PARAMETERS-1'!$B$5:$J$44,3,FALSE)</f>
        <v>0</v>
      </c>
      <c r="BW246" s="44">
        <f>HRYLD1!BW246*VLOOKUP(HRYLD2!BW$4,'[1]INTERNAL PARAMETERS-1'!$B$5:$J$44,5,FALSE)*VLOOKUP(HRYLD2!BW$4,'[1]INTERNAL PARAMETERS-1'!$B$5:$J$44,6,FALSE)*VLOOKUP(HRYLD2!BW$4,'[1]INTERNAL PARAMETERS-1'!$B$5:$J$44,3,FALSE) + HRYLD1!BW246*(1-VLOOKUP(HRYLD2!BW$4,'[1]INTERNAL PARAMETERS-1'!$B$5:$J$44,5,FALSE))*VLOOKUP(HRYLD2!BW$4,'[1]INTERNAL PARAMETERS-1'!$B$5:$J$44,8,FALSE)*VLOOKUP(HRYLD2!BW$4,'[1]INTERNAL PARAMETERS-1'!$B$5:$J$44,3,FALSE)</f>
        <v>0</v>
      </c>
      <c r="BX246" s="44">
        <f>HRYLD1!BX246*VLOOKUP(HRYLD2!BX$4,'[1]INTERNAL PARAMETERS-1'!$B$5:$J$44,5,FALSE)*VLOOKUP(HRYLD2!BX$4,'[1]INTERNAL PARAMETERS-1'!$B$5:$J$44,6,FALSE)*VLOOKUP(HRYLD2!BX$4,'[1]INTERNAL PARAMETERS-1'!$B$5:$J$44,3,FALSE) + HRYLD1!BX246*(1-VLOOKUP(HRYLD2!BX$4,'[1]INTERNAL PARAMETERS-1'!$B$5:$J$44,5,FALSE))*VLOOKUP(HRYLD2!BX$4,'[1]INTERNAL PARAMETERS-1'!$B$5:$J$44,8,FALSE)*VLOOKUP(HRYLD2!BX$4,'[1]INTERNAL PARAMETERS-1'!$B$5:$J$44,3,FALSE)</f>
        <v>0</v>
      </c>
      <c r="BY246" s="44">
        <f>HRYLD1!BY246*VLOOKUP(HRYLD2!BY$4,'[1]INTERNAL PARAMETERS-1'!$B$5:$J$44,5,FALSE)*VLOOKUP(HRYLD2!BY$4,'[1]INTERNAL PARAMETERS-1'!$B$5:$J$44,6,FALSE)*VLOOKUP(HRYLD2!BY$4,'[1]INTERNAL PARAMETERS-1'!$B$5:$J$44,3,FALSE) + HRYLD1!BY246*(1-VLOOKUP(HRYLD2!BY$4,'[1]INTERNAL PARAMETERS-1'!$B$5:$J$44,5,FALSE))*VLOOKUP(HRYLD2!BY$4,'[1]INTERNAL PARAMETERS-1'!$B$5:$J$44,8,FALSE)*VLOOKUP(HRYLD2!BY$4,'[1]INTERNAL PARAMETERS-1'!$B$5:$J$44,3,FALSE)</f>
        <v>0</v>
      </c>
      <c r="BZ246" s="44">
        <f>HRYLD1!BZ246*VLOOKUP(HRYLD2!BZ$4,'[1]INTERNAL PARAMETERS-1'!$B$5:$J$44,5,FALSE)*VLOOKUP(HRYLD2!BZ$4,'[1]INTERNAL PARAMETERS-1'!$B$5:$J$44,6,FALSE)*VLOOKUP(HRYLD2!BZ$4,'[1]INTERNAL PARAMETERS-1'!$B$5:$J$44,3,FALSE) + HRYLD1!BZ246*(1-VLOOKUP(HRYLD2!BZ$4,'[1]INTERNAL PARAMETERS-1'!$B$5:$J$44,5,FALSE))*VLOOKUP(HRYLD2!BZ$4,'[1]INTERNAL PARAMETERS-1'!$B$5:$J$44,8,FALSE)*VLOOKUP(HRYLD2!BZ$4,'[1]INTERNAL PARAMETERS-1'!$B$5:$J$44,3,FALSE)</f>
        <v>0</v>
      </c>
      <c r="CA246" s="44">
        <f>HRYLD1!CA246*VLOOKUP(HRYLD2!CA$4,'[1]INTERNAL PARAMETERS-1'!$B$5:$J$44,5,FALSE)*VLOOKUP(HRYLD2!CA$4,'[1]INTERNAL PARAMETERS-1'!$B$5:$J$44,6,FALSE)*VLOOKUP(HRYLD2!CA$4,'[1]INTERNAL PARAMETERS-1'!$B$5:$J$44,3,FALSE) + HRYLD1!CA246*(1-VLOOKUP(HRYLD2!CA$4,'[1]INTERNAL PARAMETERS-1'!$B$5:$J$44,5,FALSE))*VLOOKUP(HRYLD2!CA$4,'[1]INTERNAL PARAMETERS-1'!$B$5:$J$44,8,FALSE)*VLOOKUP(HRYLD2!CA$4,'[1]INTERNAL PARAMETERS-1'!$B$5:$J$44,3,FALSE)</f>
        <v>0</v>
      </c>
      <c r="CB246" s="44">
        <f>HRYLD1!CB246*VLOOKUP(HRYLD2!CB$4,'[1]INTERNAL PARAMETERS-1'!$B$5:$J$44,5,FALSE)*VLOOKUP(HRYLD2!CB$4,'[1]INTERNAL PARAMETERS-1'!$B$5:$J$44,6,FALSE)*VLOOKUP(HRYLD2!CB$4,'[1]INTERNAL PARAMETERS-1'!$B$5:$J$44,3,FALSE) + HRYLD1!CB246*(1-VLOOKUP(HRYLD2!CB$4,'[1]INTERNAL PARAMETERS-1'!$B$5:$J$44,5,FALSE))*VLOOKUP(HRYLD2!CB$4,'[1]INTERNAL PARAMETERS-1'!$B$5:$J$44,8,FALSE)*VLOOKUP(HRYLD2!CB$4,'[1]INTERNAL PARAMETERS-1'!$B$5:$J$44,3,FALSE)</f>
        <v>0</v>
      </c>
      <c r="CC246" s="44">
        <f>HRYLD1!CC246*VLOOKUP(HRYLD2!CC$4,'[1]INTERNAL PARAMETERS-1'!$B$5:$J$44,5,FALSE)*VLOOKUP(HRYLD2!CC$4,'[1]INTERNAL PARAMETERS-1'!$B$5:$J$44,6,FALSE)*VLOOKUP(HRYLD2!CC$4,'[1]INTERNAL PARAMETERS-1'!$B$5:$J$44,3,FALSE) + HRYLD1!CC246*(1-VLOOKUP(HRYLD2!CC$4,'[1]INTERNAL PARAMETERS-1'!$B$5:$J$44,5,FALSE))*VLOOKUP(HRYLD2!CC$4,'[1]INTERNAL PARAMETERS-1'!$B$5:$J$44,8,FALSE)*VLOOKUP(HRYLD2!CC$4,'[1]INTERNAL PARAMETERS-1'!$B$5:$J$44,3,FALSE)</f>
        <v>0</v>
      </c>
      <c r="CD246" s="44">
        <f>HRYLD1!CD246*VLOOKUP(HRYLD2!CD$4,'[1]INTERNAL PARAMETERS-1'!$B$5:$J$44,5,FALSE)*VLOOKUP(HRYLD2!CD$4,'[1]INTERNAL PARAMETERS-1'!$B$5:$J$44,6,FALSE)*VLOOKUP(HRYLD2!CD$4,'[1]INTERNAL PARAMETERS-1'!$B$5:$J$44,3,FALSE) + HRYLD1!CD246*(1-VLOOKUP(HRYLD2!CD$4,'[1]INTERNAL PARAMETERS-1'!$B$5:$J$44,5,FALSE))*VLOOKUP(HRYLD2!CD$4,'[1]INTERNAL PARAMETERS-1'!$B$5:$J$44,8,FALSE)*VLOOKUP(HRYLD2!CD$4,'[1]INTERNAL PARAMETERS-1'!$B$5:$J$44,3,FALSE)</f>
        <v>0</v>
      </c>
      <c r="CE246" s="44">
        <f>HRYLD1!CE246*VLOOKUP(HRYLD2!CE$4,'[1]INTERNAL PARAMETERS-1'!$B$5:$J$44,5,FALSE)*VLOOKUP(HRYLD2!CE$4,'[1]INTERNAL PARAMETERS-1'!$B$5:$J$44,6,FALSE)*VLOOKUP(HRYLD2!CE$4,'[1]INTERNAL PARAMETERS-1'!$B$5:$J$44,3,FALSE) + HRYLD1!CE246*(1-VLOOKUP(HRYLD2!CE$4,'[1]INTERNAL PARAMETERS-1'!$B$5:$J$44,5,FALSE))*VLOOKUP(HRYLD2!CE$4,'[1]INTERNAL PARAMETERS-1'!$B$5:$J$44,8,FALSE)*VLOOKUP(HRYLD2!CE$4,'[1]INTERNAL PARAMETERS-1'!$B$5:$J$44,3,FALSE)</f>
        <v>0</v>
      </c>
      <c r="CF246" s="44">
        <f>HRYLD1!CF246*VLOOKUP(HRYLD2!CF$4,'[1]INTERNAL PARAMETERS-1'!$B$5:$J$44,5,FALSE)*VLOOKUP(HRYLD2!CF$4,'[1]INTERNAL PARAMETERS-1'!$B$5:$J$44,6,FALSE)*VLOOKUP(HRYLD2!CF$4,'[1]INTERNAL PARAMETERS-1'!$B$5:$J$44,3,FALSE) + HRYLD1!CF246*(1-VLOOKUP(HRYLD2!CF$4,'[1]INTERNAL PARAMETERS-1'!$B$5:$J$44,5,FALSE))*VLOOKUP(HRYLD2!CF$4,'[1]INTERNAL PARAMETERS-1'!$B$5:$J$44,8,FALSE)*VLOOKUP(HRYLD2!CF$4,'[1]INTERNAL PARAMETERS-1'!$B$5:$J$44,3,FALSE)</f>
        <v>0</v>
      </c>
      <c r="CG246" s="44">
        <f>HRYLD1!CG246*VLOOKUP(HRYLD2!CG$4,'[1]INTERNAL PARAMETERS-1'!$B$5:$J$44,5,FALSE)*VLOOKUP(HRYLD2!CG$4,'[1]INTERNAL PARAMETERS-1'!$B$5:$J$44,6,FALSE)*VLOOKUP(HRYLD2!CG$4,'[1]INTERNAL PARAMETERS-1'!$B$5:$J$44,3,FALSE) + HRYLD1!CG246*(1-VLOOKUP(HRYLD2!CG$4,'[1]INTERNAL PARAMETERS-1'!$B$5:$J$44,5,FALSE))*VLOOKUP(HRYLD2!CG$4,'[1]INTERNAL PARAMETERS-1'!$B$5:$J$44,8,FALSE)*VLOOKUP(HRYLD2!CG$4,'[1]INTERNAL PARAMETERS-1'!$B$5:$J$44,3,FALSE)</f>
        <v>0</v>
      </c>
      <c r="CH246" s="43">
        <f>HRYLD1!CH246*VLOOKUP(HRYLD2!CH$4,'[1]INTERNAL PARAMETERS-1'!$B$5:$J$44,5,FALSE)*VLOOKUP(HRYLD2!CH$4,'[1]INTERNAL PARAMETERS-1'!$B$5:$J$44,6,FALSE)*VLOOKUP(HRYLD2!CH$4,'[1]INTERNAL PARAMETERS-1'!$B$5:$J$44,3,FALSE) + HRYLD1!CH246*(1-VLOOKUP(HRYLD2!CH$4,'[1]INTERNAL PARAMETERS-1'!$B$5:$J$44,5,FALSE))*VLOOKUP(HRYLD2!CH$4,'[1]INTERNAL PARAMETERS-1'!$B$5:$J$44,8,FALSE)*VLOOKUP(HRYLD2!CH$4,'[1]INTERNAL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49</v>
      </c>
      <c r="D247" s="60" t="s">
        <v>58</v>
      </c>
      <c r="E247" s="132">
        <f>HR!X247</f>
        <v>0</v>
      </c>
      <c r="F247" s="56">
        <f>'[1]INTERNAL PARAMETERS-1'!M13</f>
        <v>44.225000000000001</v>
      </c>
      <c r="G247" s="45">
        <f>HRYLD1!G247*VLOOKUP(HRYLD2!G$4,'[1]INTERNAL PARAMETERS-1'!$B$5:$J$44,5,FALSE)*VLOOKUP(HRYLD2!G$4,'[1]INTERNAL PARAMETERS-1'!$B$5:$J$44,7,FALSE)*HRYLD2!$F247 + HRYLD1!G247*(1-VLOOKUP(HRYLD2!G$4,'[1]INTERNAL PARAMETERS-1'!$B$5:$J$44,5,FALSE))*VLOOKUP(HRYLD2!G$4,'[1]INTERNAL PARAMETERS-1'!$B$5:$J$44,9,FALSE)*HRYLD2!$F247</f>
        <v>0</v>
      </c>
      <c r="H247" s="44">
        <f>HRYLD1!H247*VLOOKUP(HRYLD2!H$4,'[1]INTERNAL PARAMETERS-1'!$B$5:$J$44,5,FALSE)*VLOOKUP(HRYLD2!H$4,'[1]INTERNAL PARAMETERS-1'!$B$5:$J$44,7,FALSE)*HRYLD2!$F247 + HRYLD1!H247*(1-VLOOKUP(HRYLD2!H$4,'[1]INTERNAL PARAMETERS-1'!$B$5:$J$44,5,FALSE))*VLOOKUP(HRYLD2!H$4,'[1]INTERNAL PARAMETERS-1'!$B$5:$J$44,9,FALSE)*HRYLD2!$F247</f>
        <v>0</v>
      </c>
      <c r="I247" s="44">
        <f>HRYLD1!I247*VLOOKUP(HRYLD2!I$4,'[1]INTERNAL PARAMETERS-1'!$B$5:$J$44,5,FALSE)*VLOOKUP(HRYLD2!I$4,'[1]INTERNAL PARAMETERS-1'!$B$5:$J$44,7,FALSE)*HRYLD2!$F247 + HRYLD1!I247*(1-VLOOKUP(HRYLD2!I$4,'[1]INTERNAL PARAMETERS-1'!$B$5:$J$44,5,FALSE))*VLOOKUP(HRYLD2!I$4,'[1]INTERNAL PARAMETERS-1'!$B$5:$J$44,9,FALSE)*HRYLD2!$F247</f>
        <v>0</v>
      </c>
      <c r="J247" s="44">
        <f>HRYLD1!J247*VLOOKUP(HRYLD2!J$4,'[1]INTERNAL PARAMETERS-1'!$B$5:$J$44,5,FALSE)*VLOOKUP(HRYLD2!J$4,'[1]INTERNAL PARAMETERS-1'!$B$5:$J$44,7,FALSE)*HRYLD2!$F247 + HRYLD1!J247*(1-VLOOKUP(HRYLD2!J$4,'[1]INTERNAL PARAMETERS-1'!$B$5:$J$44,5,FALSE))*VLOOKUP(HRYLD2!J$4,'[1]INTERNAL PARAMETERS-1'!$B$5:$J$44,9,FALSE)*HRYLD2!$F247</f>
        <v>0</v>
      </c>
      <c r="K247" s="44">
        <f>HRYLD1!K247*VLOOKUP(HRYLD2!K$4,'[1]INTERNAL PARAMETERS-1'!$B$5:$J$44,5,FALSE)*VLOOKUP(HRYLD2!K$4,'[1]INTERNAL PARAMETERS-1'!$B$5:$J$44,7,FALSE)*HRYLD2!$F247 + HRYLD1!K247*(1-VLOOKUP(HRYLD2!K$4,'[1]INTERNAL PARAMETERS-1'!$B$5:$J$44,5,FALSE))*VLOOKUP(HRYLD2!K$4,'[1]INTERNAL PARAMETERS-1'!$B$5:$J$44,9,FALSE)*HRYLD2!$F247</f>
        <v>0</v>
      </c>
      <c r="L247" s="44">
        <f>HRYLD1!L247*VLOOKUP(HRYLD2!L$4,'[1]INTERNAL PARAMETERS-1'!$B$5:$J$44,5,FALSE)*VLOOKUP(HRYLD2!L$4,'[1]INTERNAL PARAMETERS-1'!$B$5:$J$44,7,FALSE)*HRYLD2!$F247 + HRYLD1!L247*(1-VLOOKUP(HRYLD2!L$4,'[1]INTERNAL PARAMETERS-1'!$B$5:$J$44,5,FALSE))*VLOOKUP(HRYLD2!L$4,'[1]INTERNAL PARAMETERS-1'!$B$5:$J$44,9,FALSE)*HRYLD2!$F247</f>
        <v>0</v>
      </c>
      <c r="M247" s="44">
        <f>HRYLD1!M247*VLOOKUP(HRYLD2!M$4,'[1]INTERNAL PARAMETERS-1'!$B$5:$J$44,5,FALSE)*VLOOKUP(HRYLD2!M$4,'[1]INTERNAL PARAMETERS-1'!$B$5:$J$44,7,FALSE)*HRYLD2!$F247 + HRYLD1!M247*(1-VLOOKUP(HRYLD2!M$4,'[1]INTERNAL PARAMETERS-1'!$B$5:$J$44,5,FALSE))*VLOOKUP(HRYLD2!M$4,'[1]INTERNAL PARAMETERS-1'!$B$5:$J$44,9,FALSE)*HRYLD2!$F247</f>
        <v>0</v>
      </c>
      <c r="N247" s="44">
        <f>HRYLD1!N247*VLOOKUP(HRYLD2!N$4,'[1]INTERNAL PARAMETERS-1'!$B$5:$J$44,5,FALSE)*VLOOKUP(HRYLD2!N$4,'[1]INTERNAL PARAMETERS-1'!$B$5:$J$44,7,FALSE)*HRYLD2!$F247 + HRYLD1!N247*(1-VLOOKUP(HRYLD2!N$4,'[1]INTERNAL PARAMETERS-1'!$B$5:$J$44,5,FALSE))*VLOOKUP(HRYLD2!N$4,'[1]INTERNAL PARAMETERS-1'!$B$5:$J$44,9,FALSE)*HRYLD2!$F247</f>
        <v>0</v>
      </c>
      <c r="O247" s="44">
        <f>HRYLD1!O247*VLOOKUP(HRYLD2!O$4,'[1]INTERNAL PARAMETERS-1'!$B$5:$J$44,5,FALSE)*VLOOKUP(HRYLD2!O$4,'[1]INTERNAL PARAMETERS-1'!$B$5:$J$44,7,FALSE)*HRYLD2!$F247 + HRYLD1!O247*(1-VLOOKUP(HRYLD2!O$4,'[1]INTERNAL PARAMETERS-1'!$B$5:$J$44,5,FALSE))*VLOOKUP(HRYLD2!O$4,'[1]INTERNAL PARAMETERS-1'!$B$5:$J$44,9,FALSE)*HRYLD2!$F247</f>
        <v>0</v>
      </c>
      <c r="P247" s="44">
        <f>HRYLD1!P247*VLOOKUP(HRYLD2!P$4,'[1]INTERNAL PARAMETERS-1'!$B$5:$J$44,5,FALSE)*VLOOKUP(HRYLD2!P$4,'[1]INTERNAL PARAMETERS-1'!$B$5:$J$44,7,FALSE)*HRYLD2!$F247 + HRYLD1!P247*(1-VLOOKUP(HRYLD2!P$4,'[1]INTERNAL PARAMETERS-1'!$B$5:$J$44,5,FALSE))*VLOOKUP(HRYLD2!P$4,'[1]INTERNAL PARAMETERS-1'!$B$5:$J$44,9,FALSE)*HRYLD2!$F247</f>
        <v>0</v>
      </c>
      <c r="Q247" s="44">
        <f>HRYLD1!Q247*VLOOKUP(HRYLD2!Q$4,'[1]INTERNAL PARAMETERS-1'!$B$5:$J$44,5,FALSE)*VLOOKUP(HRYLD2!Q$4,'[1]INTERNAL PARAMETERS-1'!$B$5:$J$44,7,FALSE)*HRYLD2!$F247 + HRYLD1!Q247*(1-VLOOKUP(HRYLD2!Q$4,'[1]INTERNAL PARAMETERS-1'!$B$5:$J$44,5,FALSE))*VLOOKUP(HRYLD2!Q$4,'[1]INTERNAL PARAMETERS-1'!$B$5:$J$44,9,FALSE)*HRYLD2!$F247</f>
        <v>0</v>
      </c>
      <c r="R247" s="44">
        <f>HRYLD1!R247*VLOOKUP(HRYLD2!R$4,'[1]INTERNAL PARAMETERS-1'!$B$5:$J$44,5,FALSE)*VLOOKUP(HRYLD2!R$4,'[1]INTERNAL PARAMETERS-1'!$B$5:$J$44,7,FALSE)*HRYLD2!$F247 + HRYLD1!R247*(1-VLOOKUP(HRYLD2!R$4,'[1]INTERNAL PARAMETERS-1'!$B$5:$J$44,5,FALSE))*VLOOKUP(HRYLD2!R$4,'[1]INTERNAL PARAMETERS-1'!$B$5:$J$44,9,FALSE)*HRYLD2!$F247</f>
        <v>0</v>
      </c>
      <c r="S247" s="44">
        <f>HRYLD1!S247*VLOOKUP(HRYLD2!S$4,'[1]INTERNAL PARAMETERS-1'!$B$5:$J$44,5,FALSE)*VLOOKUP(HRYLD2!S$4,'[1]INTERNAL PARAMETERS-1'!$B$5:$J$44,7,FALSE)*HRYLD2!$F247 + HRYLD1!S247*(1-VLOOKUP(HRYLD2!S$4,'[1]INTERNAL PARAMETERS-1'!$B$5:$J$44,5,FALSE))*VLOOKUP(HRYLD2!S$4,'[1]INTERNAL PARAMETERS-1'!$B$5:$J$44,9,FALSE)*HRYLD2!$F247</f>
        <v>0</v>
      </c>
      <c r="T247" s="44">
        <f>HRYLD1!T247*VLOOKUP(HRYLD2!T$4,'[1]INTERNAL PARAMETERS-1'!$B$5:$J$44,5,FALSE)*VLOOKUP(HRYLD2!T$4,'[1]INTERNAL PARAMETERS-1'!$B$5:$J$44,7,FALSE)*HRYLD2!$F247 + HRYLD1!T247*(1-VLOOKUP(HRYLD2!T$4,'[1]INTERNAL PARAMETERS-1'!$B$5:$J$44,5,FALSE))*VLOOKUP(HRYLD2!T$4,'[1]INTERNAL PARAMETERS-1'!$B$5:$J$44,9,FALSE)*HRYLD2!$F247</f>
        <v>0</v>
      </c>
      <c r="U247" s="44">
        <f>HRYLD1!U247*VLOOKUP(HRYLD2!U$4,'[1]INTERNAL PARAMETERS-1'!$B$5:$J$44,5,FALSE)*VLOOKUP(HRYLD2!U$4,'[1]INTERNAL PARAMETERS-1'!$B$5:$J$44,7,FALSE)*HRYLD2!$F247 + HRYLD1!U247*(1-VLOOKUP(HRYLD2!U$4,'[1]INTERNAL PARAMETERS-1'!$B$5:$J$44,5,FALSE))*VLOOKUP(HRYLD2!U$4,'[1]INTERNAL PARAMETERS-1'!$B$5:$J$44,9,FALSE)*HRYLD2!$F247</f>
        <v>0</v>
      </c>
      <c r="V247" s="44">
        <f>HRYLD1!V247*VLOOKUP(HRYLD2!V$4,'[1]INTERNAL PARAMETERS-1'!$B$5:$J$44,5,FALSE)*VLOOKUP(HRYLD2!V$4,'[1]INTERNAL PARAMETERS-1'!$B$5:$J$44,7,FALSE)*HRYLD2!$F247 + HRYLD1!V247*(1-VLOOKUP(HRYLD2!V$4,'[1]INTERNAL PARAMETERS-1'!$B$5:$J$44,5,FALSE))*VLOOKUP(HRYLD2!V$4,'[1]INTERNAL PARAMETERS-1'!$B$5:$J$44,9,FALSE)*HRYLD2!$F247</f>
        <v>0</v>
      </c>
      <c r="W247" s="44">
        <f>HRYLD1!W247*VLOOKUP(HRYLD2!W$4,'[1]INTERNAL PARAMETERS-1'!$B$5:$J$44,5,FALSE)*VLOOKUP(HRYLD2!W$4,'[1]INTERNAL PARAMETERS-1'!$B$5:$J$44,7,FALSE)*HRYLD2!$F247 + HRYLD1!W247*(1-VLOOKUP(HRYLD2!W$4,'[1]INTERNAL PARAMETERS-1'!$B$5:$J$44,5,FALSE))*VLOOKUP(HRYLD2!W$4,'[1]INTERNAL PARAMETERS-1'!$B$5:$J$44,9,FALSE)*HRYLD2!$F247</f>
        <v>0</v>
      </c>
      <c r="X247" s="44">
        <f>HRYLD1!X247*VLOOKUP(HRYLD2!X$4,'[1]INTERNAL PARAMETERS-1'!$B$5:$J$44,5,FALSE)*VLOOKUP(HRYLD2!X$4,'[1]INTERNAL PARAMETERS-1'!$B$5:$J$44,7,FALSE)*HRYLD2!$F247 + HRYLD1!X247*(1-VLOOKUP(HRYLD2!X$4,'[1]INTERNAL PARAMETERS-1'!$B$5:$J$44,5,FALSE))*VLOOKUP(HRYLD2!X$4,'[1]INTERNAL PARAMETERS-1'!$B$5:$J$44,9,FALSE)*HRYLD2!$F247</f>
        <v>0</v>
      </c>
      <c r="Y247" s="44">
        <f>HRYLD1!Y247*VLOOKUP(HRYLD2!Y$4,'[1]INTERNAL PARAMETERS-1'!$B$5:$J$44,5,FALSE)*VLOOKUP(HRYLD2!Y$4,'[1]INTERNAL PARAMETERS-1'!$B$5:$J$44,7,FALSE)*HRYLD2!$F247 + HRYLD1!Y247*(1-VLOOKUP(HRYLD2!Y$4,'[1]INTERNAL PARAMETERS-1'!$B$5:$J$44,5,FALSE))*VLOOKUP(HRYLD2!Y$4,'[1]INTERNAL PARAMETERS-1'!$B$5:$J$44,9,FALSE)*HRYLD2!$F247</f>
        <v>0</v>
      </c>
      <c r="Z247" s="44">
        <f>HRYLD1!Z247*VLOOKUP(HRYLD2!Z$4,'[1]INTERNAL PARAMETERS-1'!$B$5:$J$44,5,FALSE)*VLOOKUP(HRYLD2!Z$4,'[1]INTERNAL PARAMETERS-1'!$B$5:$J$44,7,FALSE)*HRYLD2!$F247 + HRYLD1!Z247*(1-VLOOKUP(HRYLD2!Z$4,'[1]INTERNAL PARAMETERS-1'!$B$5:$J$44,5,FALSE))*VLOOKUP(HRYLD2!Z$4,'[1]INTERNAL PARAMETERS-1'!$B$5:$J$44,9,FALSE)*HRYLD2!$F247</f>
        <v>0</v>
      </c>
      <c r="AA247" s="44">
        <f>HRYLD1!AA247*VLOOKUP(HRYLD2!AA$4,'[1]INTERNAL PARAMETERS-1'!$B$5:$J$44,5,FALSE)*VLOOKUP(HRYLD2!AA$4,'[1]INTERNAL PARAMETERS-1'!$B$5:$J$44,7,FALSE)*HRYLD2!$F247 + HRYLD1!AA247*(1-VLOOKUP(HRYLD2!AA$4,'[1]INTERNAL PARAMETERS-1'!$B$5:$J$44,5,FALSE))*VLOOKUP(HRYLD2!AA$4,'[1]INTERNAL PARAMETERS-1'!$B$5:$J$44,9,FALSE)*HRYLD2!$F247</f>
        <v>0</v>
      </c>
      <c r="AB247" s="44">
        <f>HRYLD1!AB247*VLOOKUP(HRYLD2!AB$4,'[1]INTERNAL PARAMETERS-1'!$B$5:$J$44,5,FALSE)*VLOOKUP(HRYLD2!AB$4,'[1]INTERNAL PARAMETERS-1'!$B$5:$J$44,7,FALSE)*HRYLD2!$F247 + HRYLD1!AB247*(1-VLOOKUP(HRYLD2!AB$4,'[1]INTERNAL PARAMETERS-1'!$B$5:$J$44,5,FALSE))*VLOOKUP(HRYLD2!AB$4,'[1]INTERNAL PARAMETERS-1'!$B$5:$J$44,9,FALSE)*HRYLD2!$F247</f>
        <v>0</v>
      </c>
      <c r="AC247" s="44">
        <f>HRYLD1!AC247*VLOOKUP(HRYLD2!AC$4,'[1]INTERNAL PARAMETERS-1'!$B$5:$J$44,5,FALSE)*VLOOKUP(HRYLD2!AC$4,'[1]INTERNAL PARAMETERS-1'!$B$5:$J$44,7,FALSE)*HRYLD2!$F247 + HRYLD1!AC247*(1-VLOOKUP(HRYLD2!AC$4,'[1]INTERNAL PARAMETERS-1'!$B$5:$J$44,5,FALSE))*VLOOKUP(HRYLD2!AC$4,'[1]INTERNAL PARAMETERS-1'!$B$5:$J$44,9,FALSE)*HRYLD2!$F247</f>
        <v>0</v>
      </c>
      <c r="AD247" s="44">
        <f>HRYLD1!AD247*VLOOKUP(HRYLD2!AD$4,'[1]INTERNAL PARAMETERS-1'!$B$5:$J$44,5,FALSE)*VLOOKUP(HRYLD2!AD$4,'[1]INTERNAL PARAMETERS-1'!$B$5:$J$44,7,FALSE)*HRYLD2!$F247 + HRYLD1!AD247*(1-VLOOKUP(HRYLD2!AD$4,'[1]INTERNAL PARAMETERS-1'!$B$5:$J$44,5,FALSE))*VLOOKUP(HRYLD2!AD$4,'[1]INTERNAL PARAMETERS-1'!$B$5:$J$44,9,FALSE)*HRYLD2!$F247</f>
        <v>0</v>
      </c>
      <c r="AE247" s="44">
        <f>HRYLD1!AE247*VLOOKUP(HRYLD2!AE$4,'[1]INTERNAL PARAMETERS-1'!$B$5:$J$44,5,FALSE)*VLOOKUP(HRYLD2!AE$4,'[1]INTERNAL PARAMETERS-1'!$B$5:$J$44,7,FALSE)*HRYLD2!$F247 + HRYLD1!AE247*(1-VLOOKUP(HRYLD2!AE$4,'[1]INTERNAL PARAMETERS-1'!$B$5:$J$44,5,FALSE))*VLOOKUP(HRYLD2!AE$4,'[1]INTERNAL PARAMETERS-1'!$B$5:$J$44,9,FALSE)*HRYLD2!$F247</f>
        <v>0</v>
      </c>
      <c r="AF247" s="44">
        <f>HRYLD1!AF247*VLOOKUP(HRYLD2!AF$4,'[1]INTERNAL PARAMETERS-1'!$B$5:$J$44,5,FALSE)*VLOOKUP(HRYLD2!AF$4,'[1]INTERNAL PARAMETERS-1'!$B$5:$J$44,7,FALSE)*HRYLD2!$F247 + HRYLD1!AF247*(1-VLOOKUP(HRYLD2!AF$4,'[1]INTERNAL PARAMETERS-1'!$B$5:$J$44,5,FALSE))*VLOOKUP(HRYLD2!AF$4,'[1]INTERNAL PARAMETERS-1'!$B$5:$J$44,9,FALSE)*HRYLD2!$F247</f>
        <v>0</v>
      </c>
      <c r="AG247" s="44">
        <f>HRYLD1!AG247*VLOOKUP(HRYLD2!AG$4,'[1]INTERNAL PARAMETERS-1'!$B$5:$J$44,5,FALSE)*VLOOKUP(HRYLD2!AG$4,'[1]INTERNAL PARAMETERS-1'!$B$5:$J$44,7,FALSE)*HRYLD2!$F247 + HRYLD1!AG247*(1-VLOOKUP(HRYLD2!AG$4,'[1]INTERNAL PARAMETERS-1'!$B$5:$J$44,5,FALSE))*VLOOKUP(HRYLD2!AG$4,'[1]INTERNAL PARAMETERS-1'!$B$5:$J$44,9,FALSE)*HRYLD2!$F247</f>
        <v>0</v>
      </c>
      <c r="AH247" s="44">
        <f>HRYLD1!AH247*VLOOKUP(HRYLD2!AH$4,'[1]INTERNAL PARAMETERS-1'!$B$5:$J$44,5,FALSE)*VLOOKUP(HRYLD2!AH$4,'[1]INTERNAL PARAMETERS-1'!$B$5:$J$44,7,FALSE)*HRYLD2!$F247 + HRYLD1!AH247*(1-VLOOKUP(HRYLD2!AH$4,'[1]INTERNAL PARAMETERS-1'!$B$5:$J$44,5,FALSE))*VLOOKUP(HRYLD2!AH$4,'[1]INTERNAL PARAMETERS-1'!$B$5:$J$44,9,FALSE)*HRYLD2!$F247</f>
        <v>0</v>
      </c>
      <c r="AI247" s="44">
        <f>HRYLD1!AI247*VLOOKUP(HRYLD2!AI$4,'[1]INTERNAL PARAMETERS-1'!$B$5:$J$44,5,FALSE)*VLOOKUP(HRYLD2!AI$4,'[1]INTERNAL PARAMETERS-1'!$B$5:$J$44,7,FALSE)*HRYLD2!$F247 + HRYLD1!AI247*(1-VLOOKUP(HRYLD2!AI$4,'[1]INTERNAL PARAMETERS-1'!$B$5:$J$44,5,FALSE))*VLOOKUP(HRYLD2!AI$4,'[1]INTERNAL PARAMETERS-1'!$B$5:$J$44,9,FALSE)*HRYLD2!$F247</f>
        <v>0</v>
      </c>
      <c r="AJ247" s="44">
        <f>HRYLD1!AJ247*VLOOKUP(HRYLD2!AJ$4,'[1]INTERNAL PARAMETERS-1'!$B$5:$J$44,5,FALSE)*VLOOKUP(HRYLD2!AJ$4,'[1]INTERNAL PARAMETERS-1'!$B$5:$J$44,7,FALSE)*HRYLD2!$F247 + HRYLD1!AJ247*(1-VLOOKUP(HRYLD2!AJ$4,'[1]INTERNAL PARAMETERS-1'!$B$5:$J$44,5,FALSE))*VLOOKUP(HRYLD2!AJ$4,'[1]INTERNAL PARAMETERS-1'!$B$5:$J$44,9,FALSE)*HRYLD2!$F247</f>
        <v>0</v>
      </c>
      <c r="AK247" s="44">
        <f>HRYLD1!AK247*VLOOKUP(HRYLD2!AK$4,'[1]INTERNAL PARAMETERS-1'!$B$5:$J$44,5,FALSE)*VLOOKUP(HRYLD2!AK$4,'[1]INTERNAL PARAMETERS-1'!$B$5:$J$44,7,FALSE)*HRYLD2!$F247 + HRYLD1!AK247*(1-VLOOKUP(HRYLD2!AK$4,'[1]INTERNAL PARAMETERS-1'!$B$5:$J$44,5,FALSE))*VLOOKUP(HRYLD2!AK$4,'[1]INTERNAL PARAMETERS-1'!$B$5:$J$44,9,FALSE)*HRYLD2!$F247</f>
        <v>0</v>
      </c>
      <c r="AL247" s="44">
        <f>HRYLD1!AL247*VLOOKUP(HRYLD2!AL$4,'[1]INTERNAL PARAMETERS-1'!$B$5:$J$44,5,FALSE)*VLOOKUP(HRYLD2!AL$4,'[1]INTERNAL PARAMETERS-1'!$B$5:$J$44,7,FALSE)*HRYLD2!$F247 + HRYLD1!AL247*(1-VLOOKUP(HRYLD2!AL$4,'[1]INTERNAL PARAMETERS-1'!$B$5:$J$44,5,FALSE))*VLOOKUP(HRYLD2!AL$4,'[1]INTERNAL PARAMETERS-1'!$B$5:$J$44,9,FALSE)*HRYLD2!$F247</f>
        <v>0</v>
      </c>
      <c r="AM247" s="44">
        <f>HRYLD1!AM247*VLOOKUP(HRYLD2!AM$4,'[1]INTERNAL PARAMETERS-1'!$B$5:$J$44,5,FALSE)*VLOOKUP(HRYLD2!AM$4,'[1]INTERNAL PARAMETERS-1'!$B$5:$J$44,7,FALSE)*HRYLD2!$F247 + HRYLD1!AM247*(1-VLOOKUP(HRYLD2!AM$4,'[1]INTERNAL PARAMETERS-1'!$B$5:$J$44,5,FALSE))*VLOOKUP(HRYLD2!AM$4,'[1]INTERNAL PARAMETERS-1'!$B$5:$J$44,9,FALSE)*HRYLD2!$F247</f>
        <v>0</v>
      </c>
      <c r="AN247" s="44">
        <f>HRYLD1!AN247*VLOOKUP(HRYLD2!AN$4,'[1]INTERNAL PARAMETERS-1'!$B$5:$J$44,5,FALSE)*VLOOKUP(HRYLD2!AN$4,'[1]INTERNAL PARAMETERS-1'!$B$5:$J$44,7,FALSE)*HRYLD2!$F247 + HRYLD1!AN247*(1-VLOOKUP(HRYLD2!AN$4,'[1]INTERNAL PARAMETERS-1'!$B$5:$J$44,5,FALSE))*VLOOKUP(HRYLD2!AN$4,'[1]INTERNAL PARAMETERS-1'!$B$5:$J$44,9,FALSE)*HRYLD2!$F247</f>
        <v>0</v>
      </c>
      <c r="AO247" s="44">
        <f>HRYLD1!AO247*VLOOKUP(HRYLD2!AO$4,'[1]INTERNAL PARAMETERS-1'!$B$5:$J$44,5,FALSE)*VLOOKUP(HRYLD2!AO$4,'[1]INTERNAL PARAMETERS-1'!$B$5:$J$44,7,FALSE)*HRYLD2!$F247 + HRYLD1!AO247*(1-VLOOKUP(HRYLD2!AO$4,'[1]INTERNAL PARAMETERS-1'!$B$5:$J$44,5,FALSE))*VLOOKUP(HRYLD2!AO$4,'[1]INTERNAL PARAMETERS-1'!$B$5:$J$44,9,FALSE)*HRYLD2!$F247</f>
        <v>0</v>
      </c>
      <c r="AP247" s="44">
        <f>HRYLD1!AP247*VLOOKUP(HRYLD2!AP$4,'[1]INTERNAL PARAMETERS-1'!$B$5:$J$44,5,FALSE)*VLOOKUP(HRYLD2!AP$4,'[1]INTERNAL PARAMETERS-1'!$B$5:$J$44,7,FALSE)*HRYLD2!$F247 + HRYLD1!AP247*(1-VLOOKUP(HRYLD2!AP$4,'[1]INTERNAL PARAMETERS-1'!$B$5:$J$44,5,FALSE))*VLOOKUP(HRYLD2!AP$4,'[1]INTERNAL PARAMETERS-1'!$B$5:$J$44,9,FALSE)*HRYLD2!$F247</f>
        <v>0</v>
      </c>
      <c r="AQ247" s="44">
        <f>HRYLD1!AQ247*VLOOKUP(HRYLD2!AQ$4,'[1]INTERNAL PARAMETERS-1'!$B$5:$J$44,5,FALSE)*VLOOKUP(HRYLD2!AQ$4,'[1]INTERNAL PARAMETERS-1'!$B$5:$J$44,7,FALSE)*HRYLD2!$F247 + HRYLD1!AQ247*(1-VLOOKUP(HRYLD2!AQ$4,'[1]INTERNAL PARAMETERS-1'!$B$5:$J$44,5,FALSE))*VLOOKUP(HRYLD2!AQ$4,'[1]INTERNAL PARAMETERS-1'!$B$5:$J$44,9,FALSE)*HRYLD2!$F247</f>
        <v>0</v>
      </c>
      <c r="AR247" s="44">
        <f>HRYLD1!AR247*VLOOKUP(HRYLD2!AR$4,'[1]INTERNAL PARAMETERS-1'!$B$5:$J$44,5,FALSE)*VLOOKUP(HRYLD2!AR$4,'[1]INTERNAL PARAMETERS-1'!$B$5:$J$44,7,FALSE)*HRYLD2!$F247 + HRYLD1!AR247*(1-VLOOKUP(HRYLD2!AR$4,'[1]INTERNAL PARAMETERS-1'!$B$5:$J$44,5,FALSE))*VLOOKUP(HRYLD2!AR$4,'[1]INTERNAL PARAMETERS-1'!$B$5:$J$44,9,FALSE)*HRYLD2!$F247</f>
        <v>0</v>
      </c>
      <c r="AS247" s="44">
        <f>HRYLD1!AS247*VLOOKUP(HRYLD2!AS$4,'[1]INTERNAL PARAMETERS-1'!$B$5:$J$44,5,FALSE)*VLOOKUP(HRYLD2!AS$4,'[1]INTERNAL PARAMETERS-1'!$B$5:$J$44,7,FALSE)*HRYLD2!$F247 + HRYLD1!AS247*(1-VLOOKUP(HRYLD2!AS$4,'[1]INTERNAL PARAMETERS-1'!$B$5:$J$44,5,FALSE))*VLOOKUP(HRYLD2!AS$4,'[1]INTERNAL PARAMETERS-1'!$B$5:$J$44,9,FALSE)*HRYLD2!$F247</f>
        <v>0</v>
      </c>
      <c r="AT247" s="43">
        <f>HRYLD1!AT247*VLOOKUP(HRYLD2!AT$4,'[1]INTERNAL PARAMETERS-1'!$B$5:$J$44,5,FALSE)*VLOOKUP(HRYLD2!AT$4,'[1]INTERNAL PARAMETERS-1'!$B$5:$J$44,7,FALSE)*HRYLD2!$F247 + HRYLD1!AT247*(1-VLOOKUP(HRYLD2!AT$4,'[1]INTERNAL PARAMETERS-1'!$B$5:$J$44,5,FALSE))*VLOOKUP(HRYLD2!AT$4,'[1]INTERNAL PARAMETERS-1'!$B$5:$J$44,9,FALSE)*HRYLD2!$F247</f>
        <v>0</v>
      </c>
      <c r="AU247" s="45">
        <f>HRYLD1!AU247*VLOOKUP(HRYLD2!AU$4,'[1]INTERNAL PARAMETERS-1'!$B$5:$J$44,5,FALSE)*VLOOKUP(HRYLD2!AU$4,'[1]INTERNAL PARAMETERS-1'!$B$5:$J$44,6,FALSE)*VLOOKUP(HRYLD2!AU$4,'[1]INTERNAL PARAMETERS-1'!$B$5:$J$44,3,FALSE) + HRYLD1!AU247*(1-VLOOKUP(HRYLD2!AU$4,'[1]INTERNAL PARAMETERS-1'!$B$5:$J$44,5,FALSE))*VLOOKUP(HRYLD2!AU$4,'[1]INTERNAL PARAMETERS-1'!$B$5:$J$44,8,FALSE)*VLOOKUP(HRYLD2!AU$4,'[1]INTERNAL PARAMETERS-1'!$B$5:$J$44,3,FALSE)</f>
        <v>0</v>
      </c>
      <c r="AV247" s="44">
        <f>HRYLD1!AV247*VLOOKUP(HRYLD2!AV$4,'[1]INTERNAL PARAMETERS-1'!$B$5:$J$44,5,FALSE)*VLOOKUP(HRYLD2!AV$4,'[1]INTERNAL PARAMETERS-1'!$B$5:$J$44,6,FALSE)*VLOOKUP(HRYLD2!AV$4,'[1]INTERNAL PARAMETERS-1'!$B$5:$J$44,3,FALSE) + HRYLD1!AV247*(1-VLOOKUP(HRYLD2!AV$4,'[1]INTERNAL PARAMETERS-1'!$B$5:$J$44,5,FALSE))*VLOOKUP(HRYLD2!AV$4,'[1]INTERNAL PARAMETERS-1'!$B$5:$J$44,8,FALSE)*VLOOKUP(HRYLD2!AV$4,'[1]INTERNAL PARAMETERS-1'!$B$5:$J$44,3,FALSE)</f>
        <v>0</v>
      </c>
      <c r="AW247" s="44">
        <f>HRYLD1!AW247*VLOOKUP(HRYLD2!AW$4,'[1]INTERNAL PARAMETERS-1'!$B$5:$J$44,5,FALSE)*VLOOKUP(HRYLD2!AW$4,'[1]INTERNAL PARAMETERS-1'!$B$5:$J$44,6,FALSE)*VLOOKUP(HRYLD2!AW$4,'[1]INTERNAL PARAMETERS-1'!$B$5:$J$44,3,FALSE) + HRYLD1!AW247*(1-VLOOKUP(HRYLD2!AW$4,'[1]INTERNAL PARAMETERS-1'!$B$5:$J$44,5,FALSE))*VLOOKUP(HRYLD2!AW$4,'[1]INTERNAL PARAMETERS-1'!$B$5:$J$44,8,FALSE)*VLOOKUP(HRYLD2!AW$4,'[1]INTERNAL PARAMETERS-1'!$B$5:$J$44,3,FALSE)</f>
        <v>0</v>
      </c>
      <c r="AX247" s="44">
        <f>HRYLD1!AX247*VLOOKUP(HRYLD2!AX$4,'[1]INTERNAL PARAMETERS-1'!$B$5:$J$44,5,FALSE)*VLOOKUP(HRYLD2!AX$4,'[1]INTERNAL PARAMETERS-1'!$B$5:$J$44,6,FALSE)*VLOOKUP(HRYLD2!AX$4,'[1]INTERNAL PARAMETERS-1'!$B$5:$J$44,3,FALSE) + HRYLD1!AX247*(1-VLOOKUP(HRYLD2!AX$4,'[1]INTERNAL PARAMETERS-1'!$B$5:$J$44,5,FALSE))*VLOOKUP(HRYLD2!AX$4,'[1]INTERNAL PARAMETERS-1'!$B$5:$J$44,8,FALSE)*VLOOKUP(HRYLD2!AX$4,'[1]INTERNAL PARAMETERS-1'!$B$5:$J$44,3,FALSE)</f>
        <v>0</v>
      </c>
      <c r="AY247" s="44">
        <f>HRYLD1!AY247*VLOOKUP(HRYLD2!AY$4,'[1]INTERNAL PARAMETERS-1'!$B$5:$J$44,5,FALSE)*VLOOKUP(HRYLD2!AY$4,'[1]INTERNAL PARAMETERS-1'!$B$5:$J$44,6,FALSE)*VLOOKUP(HRYLD2!AY$4,'[1]INTERNAL PARAMETERS-1'!$B$5:$J$44,3,FALSE) + HRYLD1!AY247*(1-VLOOKUP(HRYLD2!AY$4,'[1]INTERNAL PARAMETERS-1'!$B$5:$J$44,5,FALSE))*VLOOKUP(HRYLD2!AY$4,'[1]INTERNAL PARAMETERS-1'!$B$5:$J$44,8,FALSE)*VLOOKUP(HRYLD2!AY$4,'[1]INTERNAL PARAMETERS-1'!$B$5:$J$44,3,FALSE)</f>
        <v>0</v>
      </c>
      <c r="AZ247" s="44">
        <f>HRYLD1!AZ247*VLOOKUP(HRYLD2!AZ$4,'[1]INTERNAL PARAMETERS-1'!$B$5:$J$44,5,FALSE)*VLOOKUP(HRYLD2!AZ$4,'[1]INTERNAL PARAMETERS-1'!$B$5:$J$44,6,FALSE)*VLOOKUP(HRYLD2!AZ$4,'[1]INTERNAL PARAMETERS-1'!$B$5:$J$44,3,FALSE) + HRYLD1!AZ247*(1-VLOOKUP(HRYLD2!AZ$4,'[1]INTERNAL PARAMETERS-1'!$B$5:$J$44,5,FALSE))*VLOOKUP(HRYLD2!AZ$4,'[1]INTERNAL PARAMETERS-1'!$B$5:$J$44,8,FALSE)*VLOOKUP(HRYLD2!AZ$4,'[1]INTERNAL PARAMETERS-1'!$B$5:$J$44,3,FALSE)</f>
        <v>0</v>
      </c>
      <c r="BA247" s="44">
        <f>HRYLD1!BA247*VLOOKUP(HRYLD2!BA$4,'[1]INTERNAL PARAMETERS-1'!$B$5:$J$44,5,FALSE)*VLOOKUP(HRYLD2!BA$4,'[1]INTERNAL PARAMETERS-1'!$B$5:$J$44,6,FALSE)*VLOOKUP(HRYLD2!BA$4,'[1]INTERNAL PARAMETERS-1'!$B$5:$J$44,3,FALSE) + HRYLD1!BA247*(1-VLOOKUP(HRYLD2!BA$4,'[1]INTERNAL PARAMETERS-1'!$B$5:$J$44,5,FALSE))*VLOOKUP(HRYLD2!BA$4,'[1]INTERNAL PARAMETERS-1'!$B$5:$J$44,8,FALSE)*VLOOKUP(HRYLD2!BA$4,'[1]INTERNAL PARAMETERS-1'!$B$5:$J$44,3,FALSE)</f>
        <v>0</v>
      </c>
      <c r="BB247" s="44">
        <f>HRYLD1!BB247*VLOOKUP(HRYLD2!BB$4,'[1]INTERNAL PARAMETERS-1'!$B$5:$J$44,5,FALSE)*VLOOKUP(HRYLD2!BB$4,'[1]INTERNAL PARAMETERS-1'!$B$5:$J$44,6,FALSE)*VLOOKUP(HRYLD2!BB$4,'[1]INTERNAL PARAMETERS-1'!$B$5:$J$44,3,FALSE) + HRYLD1!BB247*(1-VLOOKUP(HRYLD2!BB$4,'[1]INTERNAL PARAMETERS-1'!$B$5:$J$44,5,FALSE))*VLOOKUP(HRYLD2!BB$4,'[1]INTERNAL PARAMETERS-1'!$B$5:$J$44,8,FALSE)*VLOOKUP(HRYLD2!BB$4,'[1]INTERNAL PARAMETERS-1'!$B$5:$J$44,3,FALSE)</f>
        <v>0</v>
      </c>
      <c r="BC247" s="44">
        <f>HRYLD1!BC247*VLOOKUP(HRYLD2!BC$4,'[1]INTERNAL PARAMETERS-1'!$B$5:$J$44,5,FALSE)*VLOOKUP(HRYLD2!BC$4,'[1]INTERNAL PARAMETERS-1'!$B$5:$J$44,6,FALSE)*VLOOKUP(HRYLD2!BC$4,'[1]INTERNAL PARAMETERS-1'!$B$5:$J$44,3,FALSE) + HRYLD1!BC247*(1-VLOOKUP(HRYLD2!BC$4,'[1]INTERNAL PARAMETERS-1'!$B$5:$J$44,5,FALSE))*VLOOKUP(HRYLD2!BC$4,'[1]INTERNAL PARAMETERS-1'!$B$5:$J$44,8,FALSE)*VLOOKUP(HRYLD2!BC$4,'[1]INTERNAL PARAMETERS-1'!$B$5:$J$44,3,FALSE)</f>
        <v>0</v>
      </c>
      <c r="BD247" s="44">
        <f>HRYLD1!BD247*VLOOKUP(HRYLD2!BD$4,'[1]INTERNAL PARAMETERS-1'!$B$5:$J$44,5,FALSE)*VLOOKUP(HRYLD2!BD$4,'[1]INTERNAL PARAMETERS-1'!$B$5:$J$44,6,FALSE)*VLOOKUP(HRYLD2!BD$4,'[1]INTERNAL PARAMETERS-1'!$B$5:$J$44,3,FALSE) + HRYLD1!BD247*(1-VLOOKUP(HRYLD2!BD$4,'[1]INTERNAL PARAMETERS-1'!$B$5:$J$44,5,FALSE))*VLOOKUP(HRYLD2!BD$4,'[1]INTERNAL PARAMETERS-1'!$B$5:$J$44,8,FALSE)*VLOOKUP(HRYLD2!BD$4,'[1]INTERNAL PARAMETERS-1'!$B$5:$J$44,3,FALSE)</f>
        <v>0</v>
      </c>
      <c r="BE247" s="44">
        <f>HRYLD1!BE247*VLOOKUP(HRYLD2!BE$4,'[1]INTERNAL PARAMETERS-1'!$B$5:$J$44,5,FALSE)*VLOOKUP(HRYLD2!BE$4,'[1]INTERNAL PARAMETERS-1'!$B$5:$J$44,6,FALSE)*VLOOKUP(HRYLD2!BE$4,'[1]INTERNAL PARAMETERS-1'!$B$5:$J$44,3,FALSE) + HRYLD1!BE247*(1-VLOOKUP(HRYLD2!BE$4,'[1]INTERNAL PARAMETERS-1'!$B$5:$J$44,5,FALSE))*VLOOKUP(HRYLD2!BE$4,'[1]INTERNAL PARAMETERS-1'!$B$5:$J$44,8,FALSE)*VLOOKUP(HRYLD2!BE$4,'[1]INTERNAL PARAMETERS-1'!$B$5:$J$44,3,FALSE)</f>
        <v>0</v>
      </c>
      <c r="BF247" s="44">
        <f>HRYLD1!BF247*VLOOKUP(HRYLD2!BF$4,'[1]INTERNAL PARAMETERS-1'!$B$5:$J$44,5,FALSE)*VLOOKUP(HRYLD2!BF$4,'[1]INTERNAL PARAMETERS-1'!$B$5:$J$44,6,FALSE)*VLOOKUP(HRYLD2!BF$4,'[1]INTERNAL PARAMETERS-1'!$B$5:$J$44,3,FALSE) + HRYLD1!BF247*(1-VLOOKUP(HRYLD2!BF$4,'[1]INTERNAL PARAMETERS-1'!$B$5:$J$44,5,FALSE))*VLOOKUP(HRYLD2!BF$4,'[1]INTERNAL PARAMETERS-1'!$B$5:$J$44,8,FALSE)*VLOOKUP(HRYLD2!BF$4,'[1]INTERNAL PARAMETERS-1'!$B$5:$J$44,3,FALSE)</f>
        <v>0</v>
      </c>
      <c r="BG247" s="44">
        <f>HRYLD1!BG247*VLOOKUP(HRYLD2!BG$4,'[1]INTERNAL PARAMETERS-1'!$B$5:$J$44,5,FALSE)*VLOOKUP(HRYLD2!BG$4,'[1]INTERNAL PARAMETERS-1'!$B$5:$J$44,6,FALSE)*VLOOKUP(HRYLD2!BG$4,'[1]INTERNAL PARAMETERS-1'!$B$5:$J$44,3,FALSE) + HRYLD1!BG247*(1-VLOOKUP(HRYLD2!BG$4,'[1]INTERNAL PARAMETERS-1'!$B$5:$J$44,5,FALSE))*VLOOKUP(HRYLD2!BG$4,'[1]INTERNAL PARAMETERS-1'!$B$5:$J$44,8,FALSE)*VLOOKUP(HRYLD2!BG$4,'[1]INTERNAL PARAMETERS-1'!$B$5:$J$44,3,FALSE)</f>
        <v>0</v>
      </c>
      <c r="BH247" s="44">
        <f>HRYLD1!BH247*VLOOKUP(HRYLD2!BH$4,'[1]INTERNAL PARAMETERS-1'!$B$5:$J$44,5,FALSE)*VLOOKUP(HRYLD2!BH$4,'[1]INTERNAL PARAMETERS-1'!$B$5:$J$44,6,FALSE)*VLOOKUP(HRYLD2!BH$4,'[1]INTERNAL PARAMETERS-1'!$B$5:$J$44,3,FALSE) + HRYLD1!BH247*(1-VLOOKUP(HRYLD2!BH$4,'[1]INTERNAL PARAMETERS-1'!$B$5:$J$44,5,FALSE))*VLOOKUP(HRYLD2!BH$4,'[1]INTERNAL PARAMETERS-1'!$B$5:$J$44,8,FALSE)*VLOOKUP(HRYLD2!BH$4,'[1]INTERNAL PARAMETERS-1'!$B$5:$J$44,3,FALSE)</f>
        <v>0</v>
      </c>
      <c r="BI247" s="44">
        <f>HRYLD1!BI247*VLOOKUP(HRYLD2!BI$4,'[1]INTERNAL PARAMETERS-1'!$B$5:$J$44,5,FALSE)*VLOOKUP(HRYLD2!BI$4,'[1]INTERNAL PARAMETERS-1'!$B$5:$J$44,6,FALSE)*VLOOKUP(HRYLD2!BI$4,'[1]INTERNAL PARAMETERS-1'!$B$5:$J$44,3,FALSE) + HRYLD1!BI247*(1-VLOOKUP(HRYLD2!BI$4,'[1]INTERNAL PARAMETERS-1'!$B$5:$J$44,5,FALSE))*VLOOKUP(HRYLD2!BI$4,'[1]INTERNAL PARAMETERS-1'!$B$5:$J$44,8,FALSE)*VLOOKUP(HRYLD2!BI$4,'[1]INTERNAL PARAMETERS-1'!$B$5:$J$44,3,FALSE)</f>
        <v>0</v>
      </c>
      <c r="BJ247" s="44">
        <f>HRYLD1!BJ247*VLOOKUP(HRYLD2!BJ$4,'[1]INTERNAL PARAMETERS-1'!$B$5:$J$44,5,FALSE)*VLOOKUP(HRYLD2!BJ$4,'[1]INTERNAL PARAMETERS-1'!$B$5:$J$44,6,FALSE)*VLOOKUP(HRYLD2!BJ$4,'[1]INTERNAL PARAMETERS-1'!$B$5:$J$44,3,FALSE) + HRYLD1!BJ247*(1-VLOOKUP(HRYLD2!BJ$4,'[1]INTERNAL PARAMETERS-1'!$B$5:$J$44,5,FALSE))*VLOOKUP(HRYLD2!BJ$4,'[1]INTERNAL PARAMETERS-1'!$B$5:$J$44,8,FALSE)*VLOOKUP(HRYLD2!BJ$4,'[1]INTERNAL PARAMETERS-1'!$B$5:$J$44,3,FALSE)</f>
        <v>0</v>
      </c>
      <c r="BK247" s="44">
        <f>HRYLD1!BK247*VLOOKUP(HRYLD2!BK$4,'[1]INTERNAL PARAMETERS-1'!$B$5:$J$44,5,FALSE)*VLOOKUP(HRYLD2!BK$4,'[1]INTERNAL PARAMETERS-1'!$B$5:$J$44,6,FALSE)*VLOOKUP(HRYLD2!BK$4,'[1]INTERNAL PARAMETERS-1'!$B$5:$J$44,3,FALSE) + HRYLD1!BK247*(1-VLOOKUP(HRYLD2!BK$4,'[1]INTERNAL PARAMETERS-1'!$B$5:$J$44,5,FALSE))*VLOOKUP(HRYLD2!BK$4,'[1]INTERNAL PARAMETERS-1'!$B$5:$J$44,8,FALSE)*VLOOKUP(HRYLD2!BK$4,'[1]INTERNAL PARAMETERS-1'!$B$5:$J$44,3,FALSE)</f>
        <v>0</v>
      </c>
      <c r="BL247" s="44">
        <f>HRYLD1!BL247*VLOOKUP(HRYLD2!BL$4,'[1]INTERNAL PARAMETERS-1'!$B$5:$J$44,5,FALSE)*VLOOKUP(HRYLD2!BL$4,'[1]INTERNAL PARAMETERS-1'!$B$5:$J$44,6,FALSE)*VLOOKUP(HRYLD2!BL$4,'[1]INTERNAL PARAMETERS-1'!$B$5:$J$44,3,FALSE) + HRYLD1!BL247*(1-VLOOKUP(HRYLD2!BL$4,'[1]INTERNAL PARAMETERS-1'!$B$5:$J$44,5,FALSE))*VLOOKUP(HRYLD2!BL$4,'[1]INTERNAL PARAMETERS-1'!$B$5:$J$44,8,FALSE)*VLOOKUP(HRYLD2!BL$4,'[1]INTERNAL PARAMETERS-1'!$B$5:$J$44,3,FALSE)</f>
        <v>0</v>
      </c>
      <c r="BM247" s="44">
        <f>HRYLD1!BM247*VLOOKUP(HRYLD2!BM$4,'[1]INTERNAL PARAMETERS-1'!$B$5:$J$44,5,FALSE)*VLOOKUP(HRYLD2!BM$4,'[1]INTERNAL PARAMETERS-1'!$B$5:$J$44,6,FALSE)*VLOOKUP(HRYLD2!BM$4,'[1]INTERNAL PARAMETERS-1'!$B$5:$J$44,3,FALSE) + HRYLD1!BM247*(1-VLOOKUP(HRYLD2!BM$4,'[1]INTERNAL PARAMETERS-1'!$B$5:$J$44,5,FALSE))*VLOOKUP(HRYLD2!BM$4,'[1]INTERNAL PARAMETERS-1'!$B$5:$J$44,8,FALSE)*VLOOKUP(HRYLD2!BM$4,'[1]INTERNAL PARAMETERS-1'!$B$5:$J$44,3,FALSE)</f>
        <v>0</v>
      </c>
      <c r="BN247" s="44">
        <f>HRYLD1!BN247*VLOOKUP(HRYLD2!BN$4,'[1]INTERNAL PARAMETERS-1'!$B$5:$J$44,5,FALSE)*VLOOKUP(HRYLD2!BN$4,'[1]INTERNAL PARAMETERS-1'!$B$5:$J$44,6,FALSE)*VLOOKUP(HRYLD2!BN$4,'[1]INTERNAL PARAMETERS-1'!$B$5:$J$44,3,FALSE) + HRYLD1!BN247*(1-VLOOKUP(HRYLD2!BN$4,'[1]INTERNAL PARAMETERS-1'!$B$5:$J$44,5,FALSE))*VLOOKUP(HRYLD2!BN$4,'[1]INTERNAL PARAMETERS-1'!$B$5:$J$44,8,FALSE)*VLOOKUP(HRYLD2!BN$4,'[1]INTERNAL PARAMETERS-1'!$B$5:$J$44,3,FALSE)</f>
        <v>0</v>
      </c>
      <c r="BO247" s="44">
        <f>HRYLD1!BO247*VLOOKUP(HRYLD2!BO$4,'[1]INTERNAL PARAMETERS-1'!$B$5:$J$44,5,FALSE)*VLOOKUP(HRYLD2!BO$4,'[1]INTERNAL PARAMETERS-1'!$B$5:$J$44,6,FALSE)*VLOOKUP(HRYLD2!BO$4,'[1]INTERNAL PARAMETERS-1'!$B$5:$J$44,3,FALSE) + HRYLD1!BO247*(1-VLOOKUP(HRYLD2!BO$4,'[1]INTERNAL PARAMETERS-1'!$B$5:$J$44,5,FALSE))*VLOOKUP(HRYLD2!BO$4,'[1]INTERNAL PARAMETERS-1'!$B$5:$J$44,8,FALSE)*VLOOKUP(HRYLD2!BO$4,'[1]INTERNAL PARAMETERS-1'!$B$5:$J$44,3,FALSE)</f>
        <v>0</v>
      </c>
      <c r="BP247" s="44">
        <f>HRYLD1!BP247*VLOOKUP(HRYLD2!BP$4,'[1]INTERNAL PARAMETERS-1'!$B$5:$J$44,5,FALSE)*VLOOKUP(HRYLD2!BP$4,'[1]INTERNAL PARAMETERS-1'!$B$5:$J$44,6,FALSE)*VLOOKUP(HRYLD2!BP$4,'[1]INTERNAL PARAMETERS-1'!$B$5:$J$44,3,FALSE) + HRYLD1!BP247*(1-VLOOKUP(HRYLD2!BP$4,'[1]INTERNAL PARAMETERS-1'!$B$5:$J$44,5,FALSE))*VLOOKUP(HRYLD2!BP$4,'[1]INTERNAL PARAMETERS-1'!$B$5:$J$44,8,FALSE)*VLOOKUP(HRYLD2!BP$4,'[1]INTERNAL PARAMETERS-1'!$B$5:$J$44,3,FALSE)</f>
        <v>0</v>
      </c>
      <c r="BQ247" s="44">
        <f>HRYLD1!BQ247*VLOOKUP(HRYLD2!BQ$4,'[1]INTERNAL PARAMETERS-1'!$B$5:$J$44,5,FALSE)*VLOOKUP(HRYLD2!BQ$4,'[1]INTERNAL PARAMETERS-1'!$B$5:$J$44,6,FALSE)*VLOOKUP(HRYLD2!BQ$4,'[1]INTERNAL PARAMETERS-1'!$B$5:$J$44,3,FALSE) + HRYLD1!BQ247*(1-VLOOKUP(HRYLD2!BQ$4,'[1]INTERNAL PARAMETERS-1'!$B$5:$J$44,5,FALSE))*VLOOKUP(HRYLD2!BQ$4,'[1]INTERNAL PARAMETERS-1'!$B$5:$J$44,8,FALSE)*VLOOKUP(HRYLD2!BQ$4,'[1]INTERNAL PARAMETERS-1'!$B$5:$J$44,3,FALSE)</f>
        <v>0</v>
      </c>
      <c r="BR247" s="44">
        <f>HRYLD1!BR247*VLOOKUP(HRYLD2!BR$4,'[1]INTERNAL PARAMETERS-1'!$B$5:$J$44,5,FALSE)*VLOOKUP(HRYLD2!BR$4,'[1]INTERNAL PARAMETERS-1'!$B$5:$J$44,6,FALSE)*VLOOKUP(HRYLD2!BR$4,'[1]INTERNAL PARAMETERS-1'!$B$5:$J$44,3,FALSE) + HRYLD1!BR247*(1-VLOOKUP(HRYLD2!BR$4,'[1]INTERNAL PARAMETERS-1'!$B$5:$J$44,5,FALSE))*VLOOKUP(HRYLD2!BR$4,'[1]INTERNAL PARAMETERS-1'!$B$5:$J$44,8,FALSE)*VLOOKUP(HRYLD2!BR$4,'[1]INTERNAL PARAMETERS-1'!$B$5:$J$44,3,FALSE)</f>
        <v>0</v>
      </c>
      <c r="BS247" s="44">
        <f>HRYLD1!BS247*VLOOKUP(HRYLD2!BS$4,'[1]INTERNAL PARAMETERS-1'!$B$5:$J$44,5,FALSE)*VLOOKUP(HRYLD2!BS$4,'[1]INTERNAL PARAMETERS-1'!$B$5:$J$44,6,FALSE)*VLOOKUP(HRYLD2!BS$4,'[1]INTERNAL PARAMETERS-1'!$B$5:$J$44,3,FALSE) + HRYLD1!BS247*(1-VLOOKUP(HRYLD2!BS$4,'[1]INTERNAL PARAMETERS-1'!$B$5:$J$44,5,FALSE))*VLOOKUP(HRYLD2!BS$4,'[1]INTERNAL PARAMETERS-1'!$B$5:$J$44,8,FALSE)*VLOOKUP(HRYLD2!BS$4,'[1]INTERNAL PARAMETERS-1'!$B$5:$J$44,3,FALSE)</f>
        <v>0</v>
      </c>
      <c r="BT247" s="44">
        <f>HRYLD1!BT247*VLOOKUP(HRYLD2!BT$4,'[1]INTERNAL PARAMETERS-1'!$B$5:$J$44,5,FALSE)*VLOOKUP(HRYLD2!BT$4,'[1]INTERNAL PARAMETERS-1'!$B$5:$J$44,6,FALSE)*VLOOKUP(HRYLD2!BT$4,'[1]INTERNAL PARAMETERS-1'!$B$5:$J$44,3,FALSE) + HRYLD1!BT247*(1-VLOOKUP(HRYLD2!BT$4,'[1]INTERNAL PARAMETERS-1'!$B$5:$J$44,5,FALSE))*VLOOKUP(HRYLD2!BT$4,'[1]INTERNAL PARAMETERS-1'!$B$5:$J$44,8,FALSE)*VLOOKUP(HRYLD2!BT$4,'[1]INTERNAL PARAMETERS-1'!$B$5:$J$44,3,FALSE)</f>
        <v>0</v>
      </c>
      <c r="BU247" s="44">
        <f>HRYLD1!BU247*VLOOKUP(HRYLD2!BU$4,'[1]INTERNAL PARAMETERS-1'!$B$5:$J$44,5,FALSE)*VLOOKUP(HRYLD2!BU$4,'[1]INTERNAL PARAMETERS-1'!$B$5:$J$44,6,FALSE)*VLOOKUP(HRYLD2!BU$4,'[1]INTERNAL PARAMETERS-1'!$B$5:$J$44,3,FALSE) + HRYLD1!BU247*(1-VLOOKUP(HRYLD2!BU$4,'[1]INTERNAL PARAMETERS-1'!$B$5:$J$44,5,FALSE))*VLOOKUP(HRYLD2!BU$4,'[1]INTERNAL PARAMETERS-1'!$B$5:$J$44,8,FALSE)*VLOOKUP(HRYLD2!BU$4,'[1]INTERNAL PARAMETERS-1'!$B$5:$J$44,3,FALSE)</f>
        <v>0</v>
      </c>
      <c r="BV247" s="44">
        <f>HRYLD1!BV247*VLOOKUP(HRYLD2!BV$4,'[1]INTERNAL PARAMETERS-1'!$B$5:$J$44,5,FALSE)*VLOOKUP(HRYLD2!BV$4,'[1]INTERNAL PARAMETERS-1'!$B$5:$J$44,6,FALSE)*VLOOKUP(HRYLD2!BV$4,'[1]INTERNAL PARAMETERS-1'!$B$5:$J$44,3,FALSE) + HRYLD1!BV247*(1-VLOOKUP(HRYLD2!BV$4,'[1]INTERNAL PARAMETERS-1'!$B$5:$J$44,5,FALSE))*VLOOKUP(HRYLD2!BV$4,'[1]INTERNAL PARAMETERS-1'!$B$5:$J$44,8,FALSE)*VLOOKUP(HRYLD2!BV$4,'[1]INTERNAL PARAMETERS-1'!$B$5:$J$44,3,FALSE)</f>
        <v>0</v>
      </c>
      <c r="BW247" s="44">
        <f>HRYLD1!BW247*VLOOKUP(HRYLD2!BW$4,'[1]INTERNAL PARAMETERS-1'!$B$5:$J$44,5,FALSE)*VLOOKUP(HRYLD2!BW$4,'[1]INTERNAL PARAMETERS-1'!$B$5:$J$44,6,FALSE)*VLOOKUP(HRYLD2!BW$4,'[1]INTERNAL PARAMETERS-1'!$B$5:$J$44,3,FALSE) + HRYLD1!BW247*(1-VLOOKUP(HRYLD2!BW$4,'[1]INTERNAL PARAMETERS-1'!$B$5:$J$44,5,FALSE))*VLOOKUP(HRYLD2!BW$4,'[1]INTERNAL PARAMETERS-1'!$B$5:$J$44,8,FALSE)*VLOOKUP(HRYLD2!BW$4,'[1]INTERNAL PARAMETERS-1'!$B$5:$J$44,3,FALSE)</f>
        <v>0</v>
      </c>
      <c r="BX247" s="44">
        <f>HRYLD1!BX247*VLOOKUP(HRYLD2!BX$4,'[1]INTERNAL PARAMETERS-1'!$B$5:$J$44,5,FALSE)*VLOOKUP(HRYLD2!BX$4,'[1]INTERNAL PARAMETERS-1'!$B$5:$J$44,6,FALSE)*VLOOKUP(HRYLD2!BX$4,'[1]INTERNAL PARAMETERS-1'!$B$5:$J$44,3,FALSE) + HRYLD1!BX247*(1-VLOOKUP(HRYLD2!BX$4,'[1]INTERNAL PARAMETERS-1'!$B$5:$J$44,5,FALSE))*VLOOKUP(HRYLD2!BX$4,'[1]INTERNAL PARAMETERS-1'!$B$5:$J$44,8,FALSE)*VLOOKUP(HRYLD2!BX$4,'[1]INTERNAL PARAMETERS-1'!$B$5:$J$44,3,FALSE)</f>
        <v>0</v>
      </c>
      <c r="BY247" s="44">
        <f>HRYLD1!BY247*VLOOKUP(HRYLD2!BY$4,'[1]INTERNAL PARAMETERS-1'!$B$5:$J$44,5,FALSE)*VLOOKUP(HRYLD2!BY$4,'[1]INTERNAL PARAMETERS-1'!$B$5:$J$44,6,FALSE)*VLOOKUP(HRYLD2!BY$4,'[1]INTERNAL PARAMETERS-1'!$B$5:$J$44,3,FALSE) + HRYLD1!BY247*(1-VLOOKUP(HRYLD2!BY$4,'[1]INTERNAL PARAMETERS-1'!$B$5:$J$44,5,FALSE))*VLOOKUP(HRYLD2!BY$4,'[1]INTERNAL PARAMETERS-1'!$B$5:$J$44,8,FALSE)*VLOOKUP(HRYLD2!BY$4,'[1]INTERNAL PARAMETERS-1'!$B$5:$J$44,3,FALSE)</f>
        <v>0</v>
      </c>
      <c r="BZ247" s="44">
        <f>HRYLD1!BZ247*VLOOKUP(HRYLD2!BZ$4,'[1]INTERNAL PARAMETERS-1'!$B$5:$J$44,5,FALSE)*VLOOKUP(HRYLD2!BZ$4,'[1]INTERNAL PARAMETERS-1'!$B$5:$J$44,6,FALSE)*VLOOKUP(HRYLD2!BZ$4,'[1]INTERNAL PARAMETERS-1'!$B$5:$J$44,3,FALSE) + HRYLD1!BZ247*(1-VLOOKUP(HRYLD2!BZ$4,'[1]INTERNAL PARAMETERS-1'!$B$5:$J$44,5,FALSE))*VLOOKUP(HRYLD2!BZ$4,'[1]INTERNAL PARAMETERS-1'!$B$5:$J$44,8,FALSE)*VLOOKUP(HRYLD2!BZ$4,'[1]INTERNAL PARAMETERS-1'!$B$5:$J$44,3,FALSE)</f>
        <v>0</v>
      </c>
      <c r="CA247" s="44">
        <f>HRYLD1!CA247*VLOOKUP(HRYLD2!CA$4,'[1]INTERNAL PARAMETERS-1'!$B$5:$J$44,5,FALSE)*VLOOKUP(HRYLD2!CA$4,'[1]INTERNAL PARAMETERS-1'!$B$5:$J$44,6,FALSE)*VLOOKUP(HRYLD2!CA$4,'[1]INTERNAL PARAMETERS-1'!$B$5:$J$44,3,FALSE) + HRYLD1!CA247*(1-VLOOKUP(HRYLD2!CA$4,'[1]INTERNAL PARAMETERS-1'!$B$5:$J$44,5,FALSE))*VLOOKUP(HRYLD2!CA$4,'[1]INTERNAL PARAMETERS-1'!$B$5:$J$44,8,FALSE)*VLOOKUP(HRYLD2!CA$4,'[1]INTERNAL PARAMETERS-1'!$B$5:$J$44,3,FALSE)</f>
        <v>0</v>
      </c>
      <c r="CB247" s="44">
        <f>HRYLD1!CB247*VLOOKUP(HRYLD2!CB$4,'[1]INTERNAL PARAMETERS-1'!$B$5:$J$44,5,FALSE)*VLOOKUP(HRYLD2!CB$4,'[1]INTERNAL PARAMETERS-1'!$B$5:$J$44,6,FALSE)*VLOOKUP(HRYLD2!CB$4,'[1]INTERNAL PARAMETERS-1'!$B$5:$J$44,3,FALSE) + HRYLD1!CB247*(1-VLOOKUP(HRYLD2!CB$4,'[1]INTERNAL PARAMETERS-1'!$B$5:$J$44,5,FALSE))*VLOOKUP(HRYLD2!CB$4,'[1]INTERNAL PARAMETERS-1'!$B$5:$J$44,8,FALSE)*VLOOKUP(HRYLD2!CB$4,'[1]INTERNAL PARAMETERS-1'!$B$5:$J$44,3,FALSE)</f>
        <v>0</v>
      </c>
      <c r="CC247" s="44">
        <f>HRYLD1!CC247*VLOOKUP(HRYLD2!CC$4,'[1]INTERNAL PARAMETERS-1'!$B$5:$J$44,5,FALSE)*VLOOKUP(HRYLD2!CC$4,'[1]INTERNAL PARAMETERS-1'!$B$5:$J$44,6,FALSE)*VLOOKUP(HRYLD2!CC$4,'[1]INTERNAL PARAMETERS-1'!$B$5:$J$44,3,FALSE) + HRYLD1!CC247*(1-VLOOKUP(HRYLD2!CC$4,'[1]INTERNAL PARAMETERS-1'!$B$5:$J$44,5,FALSE))*VLOOKUP(HRYLD2!CC$4,'[1]INTERNAL PARAMETERS-1'!$B$5:$J$44,8,FALSE)*VLOOKUP(HRYLD2!CC$4,'[1]INTERNAL PARAMETERS-1'!$B$5:$J$44,3,FALSE)</f>
        <v>0</v>
      </c>
      <c r="CD247" s="44">
        <f>HRYLD1!CD247*VLOOKUP(HRYLD2!CD$4,'[1]INTERNAL PARAMETERS-1'!$B$5:$J$44,5,FALSE)*VLOOKUP(HRYLD2!CD$4,'[1]INTERNAL PARAMETERS-1'!$B$5:$J$44,6,FALSE)*VLOOKUP(HRYLD2!CD$4,'[1]INTERNAL PARAMETERS-1'!$B$5:$J$44,3,FALSE) + HRYLD1!CD247*(1-VLOOKUP(HRYLD2!CD$4,'[1]INTERNAL PARAMETERS-1'!$B$5:$J$44,5,FALSE))*VLOOKUP(HRYLD2!CD$4,'[1]INTERNAL PARAMETERS-1'!$B$5:$J$44,8,FALSE)*VLOOKUP(HRYLD2!CD$4,'[1]INTERNAL PARAMETERS-1'!$B$5:$J$44,3,FALSE)</f>
        <v>0</v>
      </c>
      <c r="CE247" s="44">
        <f>HRYLD1!CE247*VLOOKUP(HRYLD2!CE$4,'[1]INTERNAL PARAMETERS-1'!$B$5:$J$44,5,FALSE)*VLOOKUP(HRYLD2!CE$4,'[1]INTERNAL PARAMETERS-1'!$B$5:$J$44,6,FALSE)*VLOOKUP(HRYLD2!CE$4,'[1]INTERNAL PARAMETERS-1'!$B$5:$J$44,3,FALSE) + HRYLD1!CE247*(1-VLOOKUP(HRYLD2!CE$4,'[1]INTERNAL PARAMETERS-1'!$B$5:$J$44,5,FALSE))*VLOOKUP(HRYLD2!CE$4,'[1]INTERNAL PARAMETERS-1'!$B$5:$J$44,8,FALSE)*VLOOKUP(HRYLD2!CE$4,'[1]INTERNAL PARAMETERS-1'!$B$5:$J$44,3,FALSE)</f>
        <v>0</v>
      </c>
      <c r="CF247" s="44">
        <f>HRYLD1!CF247*VLOOKUP(HRYLD2!CF$4,'[1]INTERNAL PARAMETERS-1'!$B$5:$J$44,5,FALSE)*VLOOKUP(HRYLD2!CF$4,'[1]INTERNAL PARAMETERS-1'!$B$5:$J$44,6,FALSE)*VLOOKUP(HRYLD2!CF$4,'[1]INTERNAL PARAMETERS-1'!$B$5:$J$44,3,FALSE) + HRYLD1!CF247*(1-VLOOKUP(HRYLD2!CF$4,'[1]INTERNAL PARAMETERS-1'!$B$5:$J$44,5,FALSE))*VLOOKUP(HRYLD2!CF$4,'[1]INTERNAL PARAMETERS-1'!$B$5:$J$44,8,FALSE)*VLOOKUP(HRYLD2!CF$4,'[1]INTERNAL PARAMETERS-1'!$B$5:$J$44,3,FALSE)</f>
        <v>0</v>
      </c>
      <c r="CG247" s="44">
        <f>HRYLD1!CG247*VLOOKUP(HRYLD2!CG$4,'[1]INTERNAL PARAMETERS-1'!$B$5:$J$44,5,FALSE)*VLOOKUP(HRYLD2!CG$4,'[1]INTERNAL PARAMETERS-1'!$B$5:$J$44,6,FALSE)*VLOOKUP(HRYLD2!CG$4,'[1]INTERNAL PARAMETERS-1'!$B$5:$J$44,3,FALSE) + HRYLD1!CG247*(1-VLOOKUP(HRYLD2!CG$4,'[1]INTERNAL PARAMETERS-1'!$B$5:$J$44,5,FALSE))*VLOOKUP(HRYLD2!CG$4,'[1]INTERNAL PARAMETERS-1'!$B$5:$J$44,8,FALSE)*VLOOKUP(HRYLD2!CG$4,'[1]INTERNAL PARAMETERS-1'!$B$5:$J$44,3,FALSE)</f>
        <v>0</v>
      </c>
      <c r="CH247" s="43">
        <f>HRYLD1!CH247*VLOOKUP(HRYLD2!CH$4,'[1]INTERNAL PARAMETERS-1'!$B$5:$J$44,5,FALSE)*VLOOKUP(HRYLD2!CH$4,'[1]INTERNAL PARAMETERS-1'!$B$5:$J$44,6,FALSE)*VLOOKUP(HRYLD2!CH$4,'[1]INTERNAL PARAMETERS-1'!$B$5:$J$44,3,FALSE) + HRYLD1!CH247*(1-VLOOKUP(HRYLD2!CH$4,'[1]INTERNAL PARAMETERS-1'!$B$5:$J$44,5,FALSE))*VLOOKUP(HRYLD2!CH$4,'[1]INTERNAL PARAMETERS-1'!$B$5:$J$44,8,FALSE)*VLOOKUP(HRYLD2!CH$4,'[1]INTERNAL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49</v>
      </c>
      <c r="D248" s="60" t="s">
        <v>57</v>
      </c>
      <c r="E248" s="132">
        <f>HR!X248</f>
        <v>0</v>
      </c>
      <c r="F248" s="56">
        <f>'[1]INTERNAL PARAMETERS-1'!M14</f>
        <v>39.424999999999997</v>
      </c>
      <c r="G248" s="45">
        <f>HRYLD1!G248*VLOOKUP(HRYLD2!G$4,'[1]INTERNAL PARAMETERS-1'!$B$5:$J$44,5,FALSE)*VLOOKUP(HRYLD2!G$4,'[1]INTERNAL PARAMETERS-1'!$B$5:$J$44,7,FALSE)*HRYLD2!$F248 + HRYLD1!G248*(1-VLOOKUP(HRYLD2!G$4,'[1]INTERNAL PARAMETERS-1'!$B$5:$J$44,5,FALSE))*VLOOKUP(HRYLD2!G$4,'[1]INTERNAL PARAMETERS-1'!$B$5:$J$44,9,FALSE)*HRYLD2!$F248</f>
        <v>0</v>
      </c>
      <c r="H248" s="44">
        <f>HRYLD1!H248*VLOOKUP(HRYLD2!H$4,'[1]INTERNAL PARAMETERS-1'!$B$5:$J$44,5,FALSE)*VLOOKUP(HRYLD2!H$4,'[1]INTERNAL PARAMETERS-1'!$B$5:$J$44,7,FALSE)*HRYLD2!$F248 + HRYLD1!H248*(1-VLOOKUP(HRYLD2!H$4,'[1]INTERNAL PARAMETERS-1'!$B$5:$J$44,5,FALSE))*VLOOKUP(HRYLD2!H$4,'[1]INTERNAL PARAMETERS-1'!$B$5:$J$44,9,FALSE)*HRYLD2!$F248</f>
        <v>0</v>
      </c>
      <c r="I248" s="44">
        <f>HRYLD1!I248*VLOOKUP(HRYLD2!I$4,'[1]INTERNAL PARAMETERS-1'!$B$5:$J$44,5,FALSE)*VLOOKUP(HRYLD2!I$4,'[1]INTERNAL PARAMETERS-1'!$B$5:$J$44,7,FALSE)*HRYLD2!$F248 + HRYLD1!I248*(1-VLOOKUP(HRYLD2!I$4,'[1]INTERNAL PARAMETERS-1'!$B$5:$J$44,5,FALSE))*VLOOKUP(HRYLD2!I$4,'[1]INTERNAL PARAMETERS-1'!$B$5:$J$44,9,FALSE)*HRYLD2!$F248</f>
        <v>0</v>
      </c>
      <c r="J248" s="44">
        <f>HRYLD1!J248*VLOOKUP(HRYLD2!J$4,'[1]INTERNAL PARAMETERS-1'!$B$5:$J$44,5,FALSE)*VLOOKUP(HRYLD2!J$4,'[1]INTERNAL PARAMETERS-1'!$B$5:$J$44,7,FALSE)*HRYLD2!$F248 + HRYLD1!J248*(1-VLOOKUP(HRYLD2!J$4,'[1]INTERNAL PARAMETERS-1'!$B$5:$J$44,5,FALSE))*VLOOKUP(HRYLD2!J$4,'[1]INTERNAL PARAMETERS-1'!$B$5:$J$44,9,FALSE)*HRYLD2!$F248</f>
        <v>0</v>
      </c>
      <c r="K248" s="44">
        <f>HRYLD1!K248*VLOOKUP(HRYLD2!K$4,'[1]INTERNAL PARAMETERS-1'!$B$5:$J$44,5,FALSE)*VLOOKUP(HRYLD2!K$4,'[1]INTERNAL PARAMETERS-1'!$B$5:$J$44,7,FALSE)*HRYLD2!$F248 + HRYLD1!K248*(1-VLOOKUP(HRYLD2!K$4,'[1]INTERNAL PARAMETERS-1'!$B$5:$J$44,5,FALSE))*VLOOKUP(HRYLD2!K$4,'[1]INTERNAL PARAMETERS-1'!$B$5:$J$44,9,FALSE)*HRYLD2!$F248</f>
        <v>0</v>
      </c>
      <c r="L248" s="44">
        <f>HRYLD1!L248*VLOOKUP(HRYLD2!L$4,'[1]INTERNAL PARAMETERS-1'!$B$5:$J$44,5,FALSE)*VLOOKUP(HRYLD2!L$4,'[1]INTERNAL PARAMETERS-1'!$B$5:$J$44,7,FALSE)*HRYLD2!$F248 + HRYLD1!L248*(1-VLOOKUP(HRYLD2!L$4,'[1]INTERNAL PARAMETERS-1'!$B$5:$J$44,5,FALSE))*VLOOKUP(HRYLD2!L$4,'[1]INTERNAL PARAMETERS-1'!$B$5:$J$44,9,FALSE)*HRYLD2!$F248</f>
        <v>0</v>
      </c>
      <c r="M248" s="44">
        <f>HRYLD1!M248*VLOOKUP(HRYLD2!M$4,'[1]INTERNAL PARAMETERS-1'!$B$5:$J$44,5,FALSE)*VLOOKUP(HRYLD2!M$4,'[1]INTERNAL PARAMETERS-1'!$B$5:$J$44,7,FALSE)*HRYLD2!$F248 + HRYLD1!M248*(1-VLOOKUP(HRYLD2!M$4,'[1]INTERNAL PARAMETERS-1'!$B$5:$J$44,5,FALSE))*VLOOKUP(HRYLD2!M$4,'[1]INTERNAL PARAMETERS-1'!$B$5:$J$44,9,FALSE)*HRYLD2!$F248</f>
        <v>0</v>
      </c>
      <c r="N248" s="44">
        <f>HRYLD1!N248*VLOOKUP(HRYLD2!N$4,'[1]INTERNAL PARAMETERS-1'!$B$5:$J$44,5,FALSE)*VLOOKUP(HRYLD2!N$4,'[1]INTERNAL PARAMETERS-1'!$B$5:$J$44,7,FALSE)*HRYLD2!$F248 + HRYLD1!N248*(1-VLOOKUP(HRYLD2!N$4,'[1]INTERNAL PARAMETERS-1'!$B$5:$J$44,5,FALSE))*VLOOKUP(HRYLD2!N$4,'[1]INTERNAL PARAMETERS-1'!$B$5:$J$44,9,FALSE)*HRYLD2!$F248</f>
        <v>0</v>
      </c>
      <c r="O248" s="44">
        <f>HRYLD1!O248*VLOOKUP(HRYLD2!O$4,'[1]INTERNAL PARAMETERS-1'!$B$5:$J$44,5,FALSE)*VLOOKUP(HRYLD2!O$4,'[1]INTERNAL PARAMETERS-1'!$B$5:$J$44,7,FALSE)*HRYLD2!$F248 + HRYLD1!O248*(1-VLOOKUP(HRYLD2!O$4,'[1]INTERNAL PARAMETERS-1'!$B$5:$J$44,5,FALSE))*VLOOKUP(HRYLD2!O$4,'[1]INTERNAL PARAMETERS-1'!$B$5:$J$44,9,FALSE)*HRYLD2!$F248</f>
        <v>0</v>
      </c>
      <c r="P248" s="44">
        <f>HRYLD1!P248*VLOOKUP(HRYLD2!P$4,'[1]INTERNAL PARAMETERS-1'!$B$5:$J$44,5,FALSE)*VLOOKUP(HRYLD2!P$4,'[1]INTERNAL PARAMETERS-1'!$B$5:$J$44,7,FALSE)*HRYLD2!$F248 + HRYLD1!P248*(1-VLOOKUP(HRYLD2!P$4,'[1]INTERNAL PARAMETERS-1'!$B$5:$J$44,5,FALSE))*VLOOKUP(HRYLD2!P$4,'[1]INTERNAL PARAMETERS-1'!$B$5:$J$44,9,FALSE)*HRYLD2!$F248</f>
        <v>0</v>
      </c>
      <c r="Q248" s="44">
        <f>HRYLD1!Q248*VLOOKUP(HRYLD2!Q$4,'[1]INTERNAL PARAMETERS-1'!$B$5:$J$44,5,FALSE)*VLOOKUP(HRYLD2!Q$4,'[1]INTERNAL PARAMETERS-1'!$B$5:$J$44,7,FALSE)*HRYLD2!$F248 + HRYLD1!Q248*(1-VLOOKUP(HRYLD2!Q$4,'[1]INTERNAL PARAMETERS-1'!$B$5:$J$44,5,FALSE))*VLOOKUP(HRYLD2!Q$4,'[1]INTERNAL PARAMETERS-1'!$B$5:$J$44,9,FALSE)*HRYLD2!$F248</f>
        <v>0</v>
      </c>
      <c r="R248" s="44">
        <f>HRYLD1!R248*VLOOKUP(HRYLD2!R$4,'[1]INTERNAL PARAMETERS-1'!$B$5:$J$44,5,FALSE)*VLOOKUP(HRYLD2!R$4,'[1]INTERNAL PARAMETERS-1'!$B$5:$J$44,7,FALSE)*HRYLD2!$F248 + HRYLD1!R248*(1-VLOOKUP(HRYLD2!R$4,'[1]INTERNAL PARAMETERS-1'!$B$5:$J$44,5,FALSE))*VLOOKUP(HRYLD2!R$4,'[1]INTERNAL PARAMETERS-1'!$B$5:$J$44,9,FALSE)*HRYLD2!$F248</f>
        <v>0</v>
      </c>
      <c r="S248" s="44">
        <f>HRYLD1!S248*VLOOKUP(HRYLD2!S$4,'[1]INTERNAL PARAMETERS-1'!$B$5:$J$44,5,FALSE)*VLOOKUP(HRYLD2!S$4,'[1]INTERNAL PARAMETERS-1'!$B$5:$J$44,7,FALSE)*HRYLD2!$F248 + HRYLD1!S248*(1-VLOOKUP(HRYLD2!S$4,'[1]INTERNAL PARAMETERS-1'!$B$5:$J$44,5,FALSE))*VLOOKUP(HRYLD2!S$4,'[1]INTERNAL PARAMETERS-1'!$B$5:$J$44,9,FALSE)*HRYLD2!$F248</f>
        <v>0</v>
      </c>
      <c r="T248" s="44">
        <f>HRYLD1!T248*VLOOKUP(HRYLD2!T$4,'[1]INTERNAL PARAMETERS-1'!$B$5:$J$44,5,FALSE)*VLOOKUP(HRYLD2!T$4,'[1]INTERNAL PARAMETERS-1'!$B$5:$J$44,7,FALSE)*HRYLD2!$F248 + HRYLD1!T248*(1-VLOOKUP(HRYLD2!T$4,'[1]INTERNAL PARAMETERS-1'!$B$5:$J$44,5,FALSE))*VLOOKUP(HRYLD2!T$4,'[1]INTERNAL PARAMETERS-1'!$B$5:$J$44,9,FALSE)*HRYLD2!$F248</f>
        <v>0</v>
      </c>
      <c r="U248" s="44">
        <f>HRYLD1!U248*VLOOKUP(HRYLD2!U$4,'[1]INTERNAL PARAMETERS-1'!$B$5:$J$44,5,FALSE)*VLOOKUP(HRYLD2!U$4,'[1]INTERNAL PARAMETERS-1'!$B$5:$J$44,7,FALSE)*HRYLD2!$F248 + HRYLD1!U248*(1-VLOOKUP(HRYLD2!U$4,'[1]INTERNAL PARAMETERS-1'!$B$5:$J$44,5,FALSE))*VLOOKUP(HRYLD2!U$4,'[1]INTERNAL PARAMETERS-1'!$B$5:$J$44,9,FALSE)*HRYLD2!$F248</f>
        <v>0</v>
      </c>
      <c r="V248" s="44">
        <f>HRYLD1!V248*VLOOKUP(HRYLD2!V$4,'[1]INTERNAL PARAMETERS-1'!$B$5:$J$44,5,FALSE)*VLOOKUP(HRYLD2!V$4,'[1]INTERNAL PARAMETERS-1'!$B$5:$J$44,7,FALSE)*HRYLD2!$F248 + HRYLD1!V248*(1-VLOOKUP(HRYLD2!V$4,'[1]INTERNAL PARAMETERS-1'!$B$5:$J$44,5,FALSE))*VLOOKUP(HRYLD2!V$4,'[1]INTERNAL PARAMETERS-1'!$B$5:$J$44,9,FALSE)*HRYLD2!$F248</f>
        <v>0</v>
      </c>
      <c r="W248" s="44">
        <f>HRYLD1!W248*VLOOKUP(HRYLD2!W$4,'[1]INTERNAL PARAMETERS-1'!$B$5:$J$44,5,FALSE)*VLOOKUP(HRYLD2!W$4,'[1]INTERNAL PARAMETERS-1'!$B$5:$J$44,7,FALSE)*HRYLD2!$F248 + HRYLD1!W248*(1-VLOOKUP(HRYLD2!W$4,'[1]INTERNAL PARAMETERS-1'!$B$5:$J$44,5,FALSE))*VLOOKUP(HRYLD2!W$4,'[1]INTERNAL PARAMETERS-1'!$B$5:$J$44,9,FALSE)*HRYLD2!$F248</f>
        <v>0</v>
      </c>
      <c r="X248" s="44">
        <f>HRYLD1!X248*VLOOKUP(HRYLD2!X$4,'[1]INTERNAL PARAMETERS-1'!$B$5:$J$44,5,FALSE)*VLOOKUP(HRYLD2!X$4,'[1]INTERNAL PARAMETERS-1'!$B$5:$J$44,7,FALSE)*HRYLD2!$F248 + HRYLD1!X248*(1-VLOOKUP(HRYLD2!X$4,'[1]INTERNAL PARAMETERS-1'!$B$5:$J$44,5,FALSE))*VLOOKUP(HRYLD2!X$4,'[1]INTERNAL PARAMETERS-1'!$B$5:$J$44,9,FALSE)*HRYLD2!$F248</f>
        <v>0</v>
      </c>
      <c r="Y248" s="44">
        <f>HRYLD1!Y248*VLOOKUP(HRYLD2!Y$4,'[1]INTERNAL PARAMETERS-1'!$B$5:$J$44,5,FALSE)*VLOOKUP(HRYLD2!Y$4,'[1]INTERNAL PARAMETERS-1'!$B$5:$J$44,7,FALSE)*HRYLD2!$F248 + HRYLD1!Y248*(1-VLOOKUP(HRYLD2!Y$4,'[1]INTERNAL PARAMETERS-1'!$B$5:$J$44,5,FALSE))*VLOOKUP(HRYLD2!Y$4,'[1]INTERNAL PARAMETERS-1'!$B$5:$J$44,9,FALSE)*HRYLD2!$F248</f>
        <v>0</v>
      </c>
      <c r="Z248" s="44">
        <f>HRYLD1!Z248*VLOOKUP(HRYLD2!Z$4,'[1]INTERNAL PARAMETERS-1'!$B$5:$J$44,5,FALSE)*VLOOKUP(HRYLD2!Z$4,'[1]INTERNAL PARAMETERS-1'!$B$5:$J$44,7,FALSE)*HRYLD2!$F248 + HRYLD1!Z248*(1-VLOOKUP(HRYLD2!Z$4,'[1]INTERNAL PARAMETERS-1'!$B$5:$J$44,5,FALSE))*VLOOKUP(HRYLD2!Z$4,'[1]INTERNAL PARAMETERS-1'!$B$5:$J$44,9,FALSE)*HRYLD2!$F248</f>
        <v>0</v>
      </c>
      <c r="AA248" s="44">
        <f>HRYLD1!AA248*VLOOKUP(HRYLD2!AA$4,'[1]INTERNAL PARAMETERS-1'!$B$5:$J$44,5,FALSE)*VLOOKUP(HRYLD2!AA$4,'[1]INTERNAL PARAMETERS-1'!$B$5:$J$44,7,FALSE)*HRYLD2!$F248 + HRYLD1!AA248*(1-VLOOKUP(HRYLD2!AA$4,'[1]INTERNAL PARAMETERS-1'!$B$5:$J$44,5,FALSE))*VLOOKUP(HRYLD2!AA$4,'[1]INTERNAL PARAMETERS-1'!$B$5:$J$44,9,FALSE)*HRYLD2!$F248</f>
        <v>0</v>
      </c>
      <c r="AB248" s="44">
        <f>HRYLD1!AB248*VLOOKUP(HRYLD2!AB$4,'[1]INTERNAL PARAMETERS-1'!$B$5:$J$44,5,FALSE)*VLOOKUP(HRYLD2!AB$4,'[1]INTERNAL PARAMETERS-1'!$B$5:$J$44,7,FALSE)*HRYLD2!$F248 + HRYLD1!AB248*(1-VLOOKUP(HRYLD2!AB$4,'[1]INTERNAL PARAMETERS-1'!$B$5:$J$44,5,FALSE))*VLOOKUP(HRYLD2!AB$4,'[1]INTERNAL PARAMETERS-1'!$B$5:$J$44,9,FALSE)*HRYLD2!$F248</f>
        <v>0</v>
      </c>
      <c r="AC248" s="44">
        <f>HRYLD1!AC248*VLOOKUP(HRYLD2!AC$4,'[1]INTERNAL PARAMETERS-1'!$B$5:$J$44,5,FALSE)*VLOOKUP(HRYLD2!AC$4,'[1]INTERNAL PARAMETERS-1'!$B$5:$J$44,7,FALSE)*HRYLD2!$F248 + HRYLD1!AC248*(1-VLOOKUP(HRYLD2!AC$4,'[1]INTERNAL PARAMETERS-1'!$B$5:$J$44,5,FALSE))*VLOOKUP(HRYLD2!AC$4,'[1]INTERNAL PARAMETERS-1'!$B$5:$J$44,9,FALSE)*HRYLD2!$F248</f>
        <v>0</v>
      </c>
      <c r="AD248" s="44">
        <f>HRYLD1!AD248*VLOOKUP(HRYLD2!AD$4,'[1]INTERNAL PARAMETERS-1'!$B$5:$J$44,5,FALSE)*VLOOKUP(HRYLD2!AD$4,'[1]INTERNAL PARAMETERS-1'!$B$5:$J$44,7,FALSE)*HRYLD2!$F248 + HRYLD1!AD248*(1-VLOOKUP(HRYLD2!AD$4,'[1]INTERNAL PARAMETERS-1'!$B$5:$J$44,5,FALSE))*VLOOKUP(HRYLD2!AD$4,'[1]INTERNAL PARAMETERS-1'!$B$5:$J$44,9,FALSE)*HRYLD2!$F248</f>
        <v>0</v>
      </c>
      <c r="AE248" s="44">
        <f>HRYLD1!AE248*VLOOKUP(HRYLD2!AE$4,'[1]INTERNAL PARAMETERS-1'!$B$5:$J$44,5,FALSE)*VLOOKUP(HRYLD2!AE$4,'[1]INTERNAL PARAMETERS-1'!$B$5:$J$44,7,FALSE)*HRYLD2!$F248 + HRYLD1!AE248*(1-VLOOKUP(HRYLD2!AE$4,'[1]INTERNAL PARAMETERS-1'!$B$5:$J$44,5,FALSE))*VLOOKUP(HRYLD2!AE$4,'[1]INTERNAL PARAMETERS-1'!$B$5:$J$44,9,FALSE)*HRYLD2!$F248</f>
        <v>0</v>
      </c>
      <c r="AF248" s="44">
        <f>HRYLD1!AF248*VLOOKUP(HRYLD2!AF$4,'[1]INTERNAL PARAMETERS-1'!$B$5:$J$44,5,FALSE)*VLOOKUP(HRYLD2!AF$4,'[1]INTERNAL PARAMETERS-1'!$B$5:$J$44,7,FALSE)*HRYLD2!$F248 + HRYLD1!AF248*(1-VLOOKUP(HRYLD2!AF$4,'[1]INTERNAL PARAMETERS-1'!$B$5:$J$44,5,FALSE))*VLOOKUP(HRYLD2!AF$4,'[1]INTERNAL PARAMETERS-1'!$B$5:$J$44,9,FALSE)*HRYLD2!$F248</f>
        <v>0</v>
      </c>
      <c r="AG248" s="44">
        <f>HRYLD1!AG248*VLOOKUP(HRYLD2!AG$4,'[1]INTERNAL PARAMETERS-1'!$B$5:$J$44,5,FALSE)*VLOOKUP(HRYLD2!AG$4,'[1]INTERNAL PARAMETERS-1'!$B$5:$J$44,7,FALSE)*HRYLD2!$F248 + HRYLD1!AG248*(1-VLOOKUP(HRYLD2!AG$4,'[1]INTERNAL PARAMETERS-1'!$B$5:$J$44,5,FALSE))*VLOOKUP(HRYLD2!AG$4,'[1]INTERNAL PARAMETERS-1'!$B$5:$J$44,9,FALSE)*HRYLD2!$F248</f>
        <v>0</v>
      </c>
      <c r="AH248" s="44">
        <f>HRYLD1!AH248*VLOOKUP(HRYLD2!AH$4,'[1]INTERNAL PARAMETERS-1'!$B$5:$J$44,5,FALSE)*VLOOKUP(HRYLD2!AH$4,'[1]INTERNAL PARAMETERS-1'!$B$5:$J$44,7,FALSE)*HRYLD2!$F248 + HRYLD1!AH248*(1-VLOOKUP(HRYLD2!AH$4,'[1]INTERNAL PARAMETERS-1'!$B$5:$J$44,5,FALSE))*VLOOKUP(HRYLD2!AH$4,'[1]INTERNAL PARAMETERS-1'!$B$5:$J$44,9,FALSE)*HRYLD2!$F248</f>
        <v>0</v>
      </c>
      <c r="AI248" s="44">
        <f>HRYLD1!AI248*VLOOKUP(HRYLD2!AI$4,'[1]INTERNAL PARAMETERS-1'!$B$5:$J$44,5,FALSE)*VLOOKUP(HRYLD2!AI$4,'[1]INTERNAL PARAMETERS-1'!$B$5:$J$44,7,FALSE)*HRYLD2!$F248 + HRYLD1!AI248*(1-VLOOKUP(HRYLD2!AI$4,'[1]INTERNAL PARAMETERS-1'!$B$5:$J$44,5,FALSE))*VLOOKUP(HRYLD2!AI$4,'[1]INTERNAL PARAMETERS-1'!$B$5:$J$44,9,FALSE)*HRYLD2!$F248</f>
        <v>0</v>
      </c>
      <c r="AJ248" s="44">
        <f>HRYLD1!AJ248*VLOOKUP(HRYLD2!AJ$4,'[1]INTERNAL PARAMETERS-1'!$B$5:$J$44,5,FALSE)*VLOOKUP(HRYLD2!AJ$4,'[1]INTERNAL PARAMETERS-1'!$B$5:$J$44,7,FALSE)*HRYLD2!$F248 + HRYLD1!AJ248*(1-VLOOKUP(HRYLD2!AJ$4,'[1]INTERNAL PARAMETERS-1'!$B$5:$J$44,5,FALSE))*VLOOKUP(HRYLD2!AJ$4,'[1]INTERNAL PARAMETERS-1'!$B$5:$J$44,9,FALSE)*HRYLD2!$F248</f>
        <v>0</v>
      </c>
      <c r="AK248" s="44">
        <f>HRYLD1!AK248*VLOOKUP(HRYLD2!AK$4,'[1]INTERNAL PARAMETERS-1'!$B$5:$J$44,5,FALSE)*VLOOKUP(HRYLD2!AK$4,'[1]INTERNAL PARAMETERS-1'!$B$5:$J$44,7,FALSE)*HRYLD2!$F248 + HRYLD1!AK248*(1-VLOOKUP(HRYLD2!AK$4,'[1]INTERNAL PARAMETERS-1'!$B$5:$J$44,5,FALSE))*VLOOKUP(HRYLD2!AK$4,'[1]INTERNAL PARAMETERS-1'!$B$5:$J$44,9,FALSE)*HRYLD2!$F248</f>
        <v>0</v>
      </c>
      <c r="AL248" s="44">
        <f>HRYLD1!AL248*VLOOKUP(HRYLD2!AL$4,'[1]INTERNAL PARAMETERS-1'!$B$5:$J$44,5,FALSE)*VLOOKUP(HRYLD2!AL$4,'[1]INTERNAL PARAMETERS-1'!$B$5:$J$44,7,FALSE)*HRYLD2!$F248 + HRYLD1!AL248*(1-VLOOKUP(HRYLD2!AL$4,'[1]INTERNAL PARAMETERS-1'!$B$5:$J$44,5,FALSE))*VLOOKUP(HRYLD2!AL$4,'[1]INTERNAL PARAMETERS-1'!$B$5:$J$44,9,FALSE)*HRYLD2!$F248</f>
        <v>0</v>
      </c>
      <c r="AM248" s="44">
        <f>HRYLD1!AM248*VLOOKUP(HRYLD2!AM$4,'[1]INTERNAL PARAMETERS-1'!$B$5:$J$44,5,FALSE)*VLOOKUP(HRYLD2!AM$4,'[1]INTERNAL PARAMETERS-1'!$B$5:$J$44,7,FALSE)*HRYLD2!$F248 + HRYLD1!AM248*(1-VLOOKUP(HRYLD2!AM$4,'[1]INTERNAL PARAMETERS-1'!$B$5:$J$44,5,FALSE))*VLOOKUP(HRYLD2!AM$4,'[1]INTERNAL PARAMETERS-1'!$B$5:$J$44,9,FALSE)*HRYLD2!$F248</f>
        <v>0</v>
      </c>
      <c r="AN248" s="44">
        <f>HRYLD1!AN248*VLOOKUP(HRYLD2!AN$4,'[1]INTERNAL PARAMETERS-1'!$B$5:$J$44,5,FALSE)*VLOOKUP(HRYLD2!AN$4,'[1]INTERNAL PARAMETERS-1'!$B$5:$J$44,7,FALSE)*HRYLD2!$F248 + HRYLD1!AN248*(1-VLOOKUP(HRYLD2!AN$4,'[1]INTERNAL PARAMETERS-1'!$B$5:$J$44,5,FALSE))*VLOOKUP(HRYLD2!AN$4,'[1]INTERNAL PARAMETERS-1'!$B$5:$J$44,9,FALSE)*HRYLD2!$F248</f>
        <v>0</v>
      </c>
      <c r="AO248" s="44">
        <f>HRYLD1!AO248*VLOOKUP(HRYLD2!AO$4,'[1]INTERNAL PARAMETERS-1'!$B$5:$J$44,5,FALSE)*VLOOKUP(HRYLD2!AO$4,'[1]INTERNAL PARAMETERS-1'!$B$5:$J$44,7,FALSE)*HRYLD2!$F248 + HRYLD1!AO248*(1-VLOOKUP(HRYLD2!AO$4,'[1]INTERNAL PARAMETERS-1'!$B$5:$J$44,5,FALSE))*VLOOKUP(HRYLD2!AO$4,'[1]INTERNAL PARAMETERS-1'!$B$5:$J$44,9,FALSE)*HRYLD2!$F248</f>
        <v>0</v>
      </c>
      <c r="AP248" s="44">
        <f>HRYLD1!AP248*VLOOKUP(HRYLD2!AP$4,'[1]INTERNAL PARAMETERS-1'!$B$5:$J$44,5,FALSE)*VLOOKUP(HRYLD2!AP$4,'[1]INTERNAL PARAMETERS-1'!$B$5:$J$44,7,FALSE)*HRYLD2!$F248 + HRYLD1!AP248*(1-VLOOKUP(HRYLD2!AP$4,'[1]INTERNAL PARAMETERS-1'!$B$5:$J$44,5,FALSE))*VLOOKUP(HRYLD2!AP$4,'[1]INTERNAL PARAMETERS-1'!$B$5:$J$44,9,FALSE)*HRYLD2!$F248</f>
        <v>0</v>
      </c>
      <c r="AQ248" s="44">
        <f>HRYLD1!AQ248*VLOOKUP(HRYLD2!AQ$4,'[1]INTERNAL PARAMETERS-1'!$B$5:$J$44,5,FALSE)*VLOOKUP(HRYLD2!AQ$4,'[1]INTERNAL PARAMETERS-1'!$B$5:$J$44,7,FALSE)*HRYLD2!$F248 + HRYLD1!AQ248*(1-VLOOKUP(HRYLD2!AQ$4,'[1]INTERNAL PARAMETERS-1'!$B$5:$J$44,5,FALSE))*VLOOKUP(HRYLD2!AQ$4,'[1]INTERNAL PARAMETERS-1'!$B$5:$J$44,9,FALSE)*HRYLD2!$F248</f>
        <v>0</v>
      </c>
      <c r="AR248" s="44">
        <f>HRYLD1!AR248*VLOOKUP(HRYLD2!AR$4,'[1]INTERNAL PARAMETERS-1'!$B$5:$J$44,5,FALSE)*VLOOKUP(HRYLD2!AR$4,'[1]INTERNAL PARAMETERS-1'!$B$5:$J$44,7,FALSE)*HRYLD2!$F248 + HRYLD1!AR248*(1-VLOOKUP(HRYLD2!AR$4,'[1]INTERNAL PARAMETERS-1'!$B$5:$J$44,5,FALSE))*VLOOKUP(HRYLD2!AR$4,'[1]INTERNAL PARAMETERS-1'!$B$5:$J$44,9,FALSE)*HRYLD2!$F248</f>
        <v>0</v>
      </c>
      <c r="AS248" s="44">
        <f>HRYLD1!AS248*VLOOKUP(HRYLD2!AS$4,'[1]INTERNAL PARAMETERS-1'!$B$5:$J$44,5,FALSE)*VLOOKUP(HRYLD2!AS$4,'[1]INTERNAL PARAMETERS-1'!$B$5:$J$44,7,FALSE)*HRYLD2!$F248 + HRYLD1!AS248*(1-VLOOKUP(HRYLD2!AS$4,'[1]INTERNAL PARAMETERS-1'!$B$5:$J$44,5,FALSE))*VLOOKUP(HRYLD2!AS$4,'[1]INTERNAL PARAMETERS-1'!$B$5:$J$44,9,FALSE)*HRYLD2!$F248</f>
        <v>0</v>
      </c>
      <c r="AT248" s="43">
        <f>HRYLD1!AT248*VLOOKUP(HRYLD2!AT$4,'[1]INTERNAL PARAMETERS-1'!$B$5:$J$44,5,FALSE)*VLOOKUP(HRYLD2!AT$4,'[1]INTERNAL PARAMETERS-1'!$B$5:$J$44,7,FALSE)*HRYLD2!$F248 + HRYLD1!AT248*(1-VLOOKUP(HRYLD2!AT$4,'[1]INTERNAL PARAMETERS-1'!$B$5:$J$44,5,FALSE))*VLOOKUP(HRYLD2!AT$4,'[1]INTERNAL PARAMETERS-1'!$B$5:$J$44,9,FALSE)*HRYLD2!$F248</f>
        <v>0</v>
      </c>
      <c r="AU248" s="45">
        <f>HRYLD1!AU248*VLOOKUP(HRYLD2!AU$4,'[1]INTERNAL PARAMETERS-1'!$B$5:$J$44,5,FALSE)*VLOOKUP(HRYLD2!AU$4,'[1]INTERNAL PARAMETERS-1'!$B$5:$J$44,6,FALSE)*VLOOKUP(HRYLD2!AU$4,'[1]INTERNAL PARAMETERS-1'!$B$5:$J$44,3,FALSE) + HRYLD1!AU248*(1-VLOOKUP(HRYLD2!AU$4,'[1]INTERNAL PARAMETERS-1'!$B$5:$J$44,5,FALSE))*VLOOKUP(HRYLD2!AU$4,'[1]INTERNAL PARAMETERS-1'!$B$5:$J$44,8,FALSE)*VLOOKUP(HRYLD2!AU$4,'[1]INTERNAL PARAMETERS-1'!$B$5:$J$44,3,FALSE)</f>
        <v>0</v>
      </c>
      <c r="AV248" s="44">
        <f>HRYLD1!AV248*VLOOKUP(HRYLD2!AV$4,'[1]INTERNAL PARAMETERS-1'!$B$5:$J$44,5,FALSE)*VLOOKUP(HRYLD2!AV$4,'[1]INTERNAL PARAMETERS-1'!$B$5:$J$44,6,FALSE)*VLOOKUP(HRYLD2!AV$4,'[1]INTERNAL PARAMETERS-1'!$B$5:$J$44,3,FALSE) + HRYLD1!AV248*(1-VLOOKUP(HRYLD2!AV$4,'[1]INTERNAL PARAMETERS-1'!$B$5:$J$44,5,FALSE))*VLOOKUP(HRYLD2!AV$4,'[1]INTERNAL PARAMETERS-1'!$B$5:$J$44,8,FALSE)*VLOOKUP(HRYLD2!AV$4,'[1]INTERNAL PARAMETERS-1'!$B$5:$J$44,3,FALSE)</f>
        <v>0</v>
      </c>
      <c r="AW248" s="44">
        <f>HRYLD1!AW248*VLOOKUP(HRYLD2!AW$4,'[1]INTERNAL PARAMETERS-1'!$B$5:$J$44,5,FALSE)*VLOOKUP(HRYLD2!AW$4,'[1]INTERNAL PARAMETERS-1'!$B$5:$J$44,6,FALSE)*VLOOKUP(HRYLD2!AW$4,'[1]INTERNAL PARAMETERS-1'!$B$5:$J$44,3,FALSE) + HRYLD1!AW248*(1-VLOOKUP(HRYLD2!AW$4,'[1]INTERNAL PARAMETERS-1'!$B$5:$J$44,5,FALSE))*VLOOKUP(HRYLD2!AW$4,'[1]INTERNAL PARAMETERS-1'!$B$5:$J$44,8,FALSE)*VLOOKUP(HRYLD2!AW$4,'[1]INTERNAL PARAMETERS-1'!$B$5:$J$44,3,FALSE)</f>
        <v>0</v>
      </c>
      <c r="AX248" s="44">
        <f>HRYLD1!AX248*VLOOKUP(HRYLD2!AX$4,'[1]INTERNAL PARAMETERS-1'!$B$5:$J$44,5,FALSE)*VLOOKUP(HRYLD2!AX$4,'[1]INTERNAL PARAMETERS-1'!$B$5:$J$44,6,FALSE)*VLOOKUP(HRYLD2!AX$4,'[1]INTERNAL PARAMETERS-1'!$B$5:$J$44,3,FALSE) + HRYLD1!AX248*(1-VLOOKUP(HRYLD2!AX$4,'[1]INTERNAL PARAMETERS-1'!$B$5:$J$44,5,FALSE))*VLOOKUP(HRYLD2!AX$4,'[1]INTERNAL PARAMETERS-1'!$B$5:$J$44,8,FALSE)*VLOOKUP(HRYLD2!AX$4,'[1]INTERNAL PARAMETERS-1'!$B$5:$J$44,3,FALSE)</f>
        <v>0</v>
      </c>
      <c r="AY248" s="44">
        <f>HRYLD1!AY248*VLOOKUP(HRYLD2!AY$4,'[1]INTERNAL PARAMETERS-1'!$B$5:$J$44,5,FALSE)*VLOOKUP(HRYLD2!AY$4,'[1]INTERNAL PARAMETERS-1'!$B$5:$J$44,6,FALSE)*VLOOKUP(HRYLD2!AY$4,'[1]INTERNAL PARAMETERS-1'!$B$5:$J$44,3,FALSE) + HRYLD1!AY248*(1-VLOOKUP(HRYLD2!AY$4,'[1]INTERNAL PARAMETERS-1'!$B$5:$J$44,5,FALSE))*VLOOKUP(HRYLD2!AY$4,'[1]INTERNAL PARAMETERS-1'!$B$5:$J$44,8,FALSE)*VLOOKUP(HRYLD2!AY$4,'[1]INTERNAL PARAMETERS-1'!$B$5:$J$44,3,FALSE)</f>
        <v>0</v>
      </c>
      <c r="AZ248" s="44">
        <f>HRYLD1!AZ248*VLOOKUP(HRYLD2!AZ$4,'[1]INTERNAL PARAMETERS-1'!$B$5:$J$44,5,FALSE)*VLOOKUP(HRYLD2!AZ$4,'[1]INTERNAL PARAMETERS-1'!$B$5:$J$44,6,FALSE)*VLOOKUP(HRYLD2!AZ$4,'[1]INTERNAL PARAMETERS-1'!$B$5:$J$44,3,FALSE) + HRYLD1!AZ248*(1-VLOOKUP(HRYLD2!AZ$4,'[1]INTERNAL PARAMETERS-1'!$B$5:$J$44,5,FALSE))*VLOOKUP(HRYLD2!AZ$4,'[1]INTERNAL PARAMETERS-1'!$B$5:$J$44,8,FALSE)*VLOOKUP(HRYLD2!AZ$4,'[1]INTERNAL PARAMETERS-1'!$B$5:$J$44,3,FALSE)</f>
        <v>0</v>
      </c>
      <c r="BA248" s="44">
        <f>HRYLD1!BA248*VLOOKUP(HRYLD2!BA$4,'[1]INTERNAL PARAMETERS-1'!$B$5:$J$44,5,FALSE)*VLOOKUP(HRYLD2!BA$4,'[1]INTERNAL PARAMETERS-1'!$B$5:$J$44,6,FALSE)*VLOOKUP(HRYLD2!BA$4,'[1]INTERNAL PARAMETERS-1'!$B$5:$J$44,3,FALSE) + HRYLD1!BA248*(1-VLOOKUP(HRYLD2!BA$4,'[1]INTERNAL PARAMETERS-1'!$B$5:$J$44,5,FALSE))*VLOOKUP(HRYLD2!BA$4,'[1]INTERNAL PARAMETERS-1'!$B$5:$J$44,8,FALSE)*VLOOKUP(HRYLD2!BA$4,'[1]INTERNAL PARAMETERS-1'!$B$5:$J$44,3,FALSE)</f>
        <v>0</v>
      </c>
      <c r="BB248" s="44">
        <f>HRYLD1!BB248*VLOOKUP(HRYLD2!BB$4,'[1]INTERNAL PARAMETERS-1'!$B$5:$J$44,5,FALSE)*VLOOKUP(HRYLD2!BB$4,'[1]INTERNAL PARAMETERS-1'!$B$5:$J$44,6,FALSE)*VLOOKUP(HRYLD2!BB$4,'[1]INTERNAL PARAMETERS-1'!$B$5:$J$44,3,FALSE) + HRYLD1!BB248*(1-VLOOKUP(HRYLD2!BB$4,'[1]INTERNAL PARAMETERS-1'!$B$5:$J$44,5,FALSE))*VLOOKUP(HRYLD2!BB$4,'[1]INTERNAL PARAMETERS-1'!$B$5:$J$44,8,FALSE)*VLOOKUP(HRYLD2!BB$4,'[1]INTERNAL PARAMETERS-1'!$B$5:$J$44,3,FALSE)</f>
        <v>0</v>
      </c>
      <c r="BC248" s="44">
        <f>HRYLD1!BC248*VLOOKUP(HRYLD2!BC$4,'[1]INTERNAL PARAMETERS-1'!$B$5:$J$44,5,FALSE)*VLOOKUP(HRYLD2!BC$4,'[1]INTERNAL PARAMETERS-1'!$B$5:$J$44,6,FALSE)*VLOOKUP(HRYLD2!BC$4,'[1]INTERNAL PARAMETERS-1'!$B$5:$J$44,3,FALSE) + HRYLD1!BC248*(1-VLOOKUP(HRYLD2!BC$4,'[1]INTERNAL PARAMETERS-1'!$B$5:$J$44,5,FALSE))*VLOOKUP(HRYLD2!BC$4,'[1]INTERNAL PARAMETERS-1'!$B$5:$J$44,8,FALSE)*VLOOKUP(HRYLD2!BC$4,'[1]INTERNAL PARAMETERS-1'!$B$5:$J$44,3,FALSE)</f>
        <v>0</v>
      </c>
      <c r="BD248" s="44">
        <f>HRYLD1!BD248*VLOOKUP(HRYLD2!BD$4,'[1]INTERNAL PARAMETERS-1'!$B$5:$J$44,5,FALSE)*VLOOKUP(HRYLD2!BD$4,'[1]INTERNAL PARAMETERS-1'!$B$5:$J$44,6,FALSE)*VLOOKUP(HRYLD2!BD$4,'[1]INTERNAL PARAMETERS-1'!$B$5:$J$44,3,FALSE) + HRYLD1!BD248*(1-VLOOKUP(HRYLD2!BD$4,'[1]INTERNAL PARAMETERS-1'!$B$5:$J$44,5,FALSE))*VLOOKUP(HRYLD2!BD$4,'[1]INTERNAL PARAMETERS-1'!$B$5:$J$44,8,FALSE)*VLOOKUP(HRYLD2!BD$4,'[1]INTERNAL PARAMETERS-1'!$B$5:$J$44,3,FALSE)</f>
        <v>0</v>
      </c>
      <c r="BE248" s="44">
        <f>HRYLD1!BE248*VLOOKUP(HRYLD2!BE$4,'[1]INTERNAL PARAMETERS-1'!$B$5:$J$44,5,FALSE)*VLOOKUP(HRYLD2!BE$4,'[1]INTERNAL PARAMETERS-1'!$B$5:$J$44,6,FALSE)*VLOOKUP(HRYLD2!BE$4,'[1]INTERNAL PARAMETERS-1'!$B$5:$J$44,3,FALSE) + HRYLD1!BE248*(1-VLOOKUP(HRYLD2!BE$4,'[1]INTERNAL PARAMETERS-1'!$B$5:$J$44,5,FALSE))*VLOOKUP(HRYLD2!BE$4,'[1]INTERNAL PARAMETERS-1'!$B$5:$J$44,8,FALSE)*VLOOKUP(HRYLD2!BE$4,'[1]INTERNAL PARAMETERS-1'!$B$5:$J$44,3,FALSE)</f>
        <v>0</v>
      </c>
      <c r="BF248" s="44">
        <f>HRYLD1!BF248*VLOOKUP(HRYLD2!BF$4,'[1]INTERNAL PARAMETERS-1'!$B$5:$J$44,5,FALSE)*VLOOKUP(HRYLD2!BF$4,'[1]INTERNAL PARAMETERS-1'!$B$5:$J$44,6,FALSE)*VLOOKUP(HRYLD2!BF$4,'[1]INTERNAL PARAMETERS-1'!$B$5:$J$44,3,FALSE) + HRYLD1!BF248*(1-VLOOKUP(HRYLD2!BF$4,'[1]INTERNAL PARAMETERS-1'!$B$5:$J$44,5,FALSE))*VLOOKUP(HRYLD2!BF$4,'[1]INTERNAL PARAMETERS-1'!$B$5:$J$44,8,FALSE)*VLOOKUP(HRYLD2!BF$4,'[1]INTERNAL PARAMETERS-1'!$B$5:$J$44,3,FALSE)</f>
        <v>0</v>
      </c>
      <c r="BG248" s="44">
        <f>HRYLD1!BG248*VLOOKUP(HRYLD2!BG$4,'[1]INTERNAL PARAMETERS-1'!$B$5:$J$44,5,FALSE)*VLOOKUP(HRYLD2!BG$4,'[1]INTERNAL PARAMETERS-1'!$B$5:$J$44,6,FALSE)*VLOOKUP(HRYLD2!BG$4,'[1]INTERNAL PARAMETERS-1'!$B$5:$J$44,3,FALSE) + HRYLD1!BG248*(1-VLOOKUP(HRYLD2!BG$4,'[1]INTERNAL PARAMETERS-1'!$B$5:$J$44,5,FALSE))*VLOOKUP(HRYLD2!BG$4,'[1]INTERNAL PARAMETERS-1'!$B$5:$J$44,8,FALSE)*VLOOKUP(HRYLD2!BG$4,'[1]INTERNAL PARAMETERS-1'!$B$5:$J$44,3,FALSE)</f>
        <v>0</v>
      </c>
      <c r="BH248" s="44">
        <f>HRYLD1!BH248*VLOOKUP(HRYLD2!BH$4,'[1]INTERNAL PARAMETERS-1'!$B$5:$J$44,5,FALSE)*VLOOKUP(HRYLD2!BH$4,'[1]INTERNAL PARAMETERS-1'!$B$5:$J$44,6,FALSE)*VLOOKUP(HRYLD2!BH$4,'[1]INTERNAL PARAMETERS-1'!$B$5:$J$44,3,FALSE) + HRYLD1!BH248*(1-VLOOKUP(HRYLD2!BH$4,'[1]INTERNAL PARAMETERS-1'!$B$5:$J$44,5,FALSE))*VLOOKUP(HRYLD2!BH$4,'[1]INTERNAL PARAMETERS-1'!$B$5:$J$44,8,FALSE)*VLOOKUP(HRYLD2!BH$4,'[1]INTERNAL PARAMETERS-1'!$B$5:$J$44,3,FALSE)</f>
        <v>0</v>
      </c>
      <c r="BI248" s="44">
        <f>HRYLD1!BI248*VLOOKUP(HRYLD2!BI$4,'[1]INTERNAL PARAMETERS-1'!$B$5:$J$44,5,FALSE)*VLOOKUP(HRYLD2!BI$4,'[1]INTERNAL PARAMETERS-1'!$B$5:$J$44,6,FALSE)*VLOOKUP(HRYLD2!BI$4,'[1]INTERNAL PARAMETERS-1'!$B$5:$J$44,3,FALSE) + HRYLD1!BI248*(1-VLOOKUP(HRYLD2!BI$4,'[1]INTERNAL PARAMETERS-1'!$B$5:$J$44,5,FALSE))*VLOOKUP(HRYLD2!BI$4,'[1]INTERNAL PARAMETERS-1'!$B$5:$J$44,8,FALSE)*VLOOKUP(HRYLD2!BI$4,'[1]INTERNAL PARAMETERS-1'!$B$5:$J$44,3,FALSE)</f>
        <v>0</v>
      </c>
      <c r="BJ248" s="44">
        <f>HRYLD1!BJ248*VLOOKUP(HRYLD2!BJ$4,'[1]INTERNAL PARAMETERS-1'!$B$5:$J$44,5,FALSE)*VLOOKUP(HRYLD2!BJ$4,'[1]INTERNAL PARAMETERS-1'!$B$5:$J$44,6,FALSE)*VLOOKUP(HRYLD2!BJ$4,'[1]INTERNAL PARAMETERS-1'!$B$5:$J$44,3,FALSE) + HRYLD1!BJ248*(1-VLOOKUP(HRYLD2!BJ$4,'[1]INTERNAL PARAMETERS-1'!$B$5:$J$44,5,FALSE))*VLOOKUP(HRYLD2!BJ$4,'[1]INTERNAL PARAMETERS-1'!$B$5:$J$44,8,FALSE)*VLOOKUP(HRYLD2!BJ$4,'[1]INTERNAL PARAMETERS-1'!$B$5:$J$44,3,FALSE)</f>
        <v>0</v>
      </c>
      <c r="BK248" s="44">
        <f>HRYLD1!BK248*VLOOKUP(HRYLD2!BK$4,'[1]INTERNAL PARAMETERS-1'!$B$5:$J$44,5,FALSE)*VLOOKUP(HRYLD2!BK$4,'[1]INTERNAL PARAMETERS-1'!$B$5:$J$44,6,FALSE)*VLOOKUP(HRYLD2!BK$4,'[1]INTERNAL PARAMETERS-1'!$B$5:$J$44,3,FALSE) + HRYLD1!BK248*(1-VLOOKUP(HRYLD2!BK$4,'[1]INTERNAL PARAMETERS-1'!$B$5:$J$44,5,FALSE))*VLOOKUP(HRYLD2!BK$4,'[1]INTERNAL PARAMETERS-1'!$B$5:$J$44,8,FALSE)*VLOOKUP(HRYLD2!BK$4,'[1]INTERNAL PARAMETERS-1'!$B$5:$J$44,3,FALSE)</f>
        <v>0</v>
      </c>
      <c r="BL248" s="44">
        <f>HRYLD1!BL248*VLOOKUP(HRYLD2!BL$4,'[1]INTERNAL PARAMETERS-1'!$B$5:$J$44,5,FALSE)*VLOOKUP(HRYLD2!BL$4,'[1]INTERNAL PARAMETERS-1'!$B$5:$J$44,6,FALSE)*VLOOKUP(HRYLD2!BL$4,'[1]INTERNAL PARAMETERS-1'!$B$5:$J$44,3,FALSE) + HRYLD1!BL248*(1-VLOOKUP(HRYLD2!BL$4,'[1]INTERNAL PARAMETERS-1'!$B$5:$J$44,5,FALSE))*VLOOKUP(HRYLD2!BL$4,'[1]INTERNAL PARAMETERS-1'!$B$5:$J$44,8,FALSE)*VLOOKUP(HRYLD2!BL$4,'[1]INTERNAL PARAMETERS-1'!$B$5:$J$44,3,FALSE)</f>
        <v>0</v>
      </c>
      <c r="BM248" s="44">
        <f>HRYLD1!BM248*VLOOKUP(HRYLD2!BM$4,'[1]INTERNAL PARAMETERS-1'!$B$5:$J$44,5,FALSE)*VLOOKUP(HRYLD2!BM$4,'[1]INTERNAL PARAMETERS-1'!$B$5:$J$44,6,FALSE)*VLOOKUP(HRYLD2!BM$4,'[1]INTERNAL PARAMETERS-1'!$B$5:$J$44,3,FALSE) + HRYLD1!BM248*(1-VLOOKUP(HRYLD2!BM$4,'[1]INTERNAL PARAMETERS-1'!$B$5:$J$44,5,FALSE))*VLOOKUP(HRYLD2!BM$4,'[1]INTERNAL PARAMETERS-1'!$B$5:$J$44,8,FALSE)*VLOOKUP(HRYLD2!BM$4,'[1]INTERNAL PARAMETERS-1'!$B$5:$J$44,3,FALSE)</f>
        <v>0</v>
      </c>
      <c r="BN248" s="44">
        <f>HRYLD1!BN248*VLOOKUP(HRYLD2!BN$4,'[1]INTERNAL PARAMETERS-1'!$B$5:$J$44,5,FALSE)*VLOOKUP(HRYLD2!BN$4,'[1]INTERNAL PARAMETERS-1'!$B$5:$J$44,6,FALSE)*VLOOKUP(HRYLD2!BN$4,'[1]INTERNAL PARAMETERS-1'!$B$5:$J$44,3,FALSE) + HRYLD1!BN248*(1-VLOOKUP(HRYLD2!BN$4,'[1]INTERNAL PARAMETERS-1'!$B$5:$J$44,5,FALSE))*VLOOKUP(HRYLD2!BN$4,'[1]INTERNAL PARAMETERS-1'!$B$5:$J$44,8,FALSE)*VLOOKUP(HRYLD2!BN$4,'[1]INTERNAL PARAMETERS-1'!$B$5:$J$44,3,FALSE)</f>
        <v>0</v>
      </c>
      <c r="BO248" s="44">
        <f>HRYLD1!BO248*VLOOKUP(HRYLD2!BO$4,'[1]INTERNAL PARAMETERS-1'!$B$5:$J$44,5,FALSE)*VLOOKUP(HRYLD2!BO$4,'[1]INTERNAL PARAMETERS-1'!$B$5:$J$44,6,FALSE)*VLOOKUP(HRYLD2!BO$4,'[1]INTERNAL PARAMETERS-1'!$B$5:$J$44,3,FALSE) + HRYLD1!BO248*(1-VLOOKUP(HRYLD2!BO$4,'[1]INTERNAL PARAMETERS-1'!$B$5:$J$44,5,FALSE))*VLOOKUP(HRYLD2!BO$4,'[1]INTERNAL PARAMETERS-1'!$B$5:$J$44,8,FALSE)*VLOOKUP(HRYLD2!BO$4,'[1]INTERNAL PARAMETERS-1'!$B$5:$J$44,3,FALSE)</f>
        <v>0</v>
      </c>
      <c r="BP248" s="44">
        <f>HRYLD1!BP248*VLOOKUP(HRYLD2!BP$4,'[1]INTERNAL PARAMETERS-1'!$B$5:$J$44,5,FALSE)*VLOOKUP(HRYLD2!BP$4,'[1]INTERNAL PARAMETERS-1'!$B$5:$J$44,6,FALSE)*VLOOKUP(HRYLD2!BP$4,'[1]INTERNAL PARAMETERS-1'!$B$5:$J$44,3,FALSE) + HRYLD1!BP248*(1-VLOOKUP(HRYLD2!BP$4,'[1]INTERNAL PARAMETERS-1'!$B$5:$J$44,5,FALSE))*VLOOKUP(HRYLD2!BP$4,'[1]INTERNAL PARAMETERS-1'!$B$5:$J$44,8,FALSE)*VLOOKUP(HRYLD2!BP$4,'[1]INTERNAL PARAMETERS-1'!$B$5:$J$44,3,FALSE)</f>
        <v>0</v>
      </c>
      <c r="BQ248" s="44">
        <f>HRYLD1!BQ248*VLOOKUP(HRYLD2!BQ$4,'[1]INTERNAL PARAMETERS-1'!$B$5:$J$44,5,FALSE)*VLOOKUP(HRYLD2!BQ$4,'[1]INTERNAL PARAMETERS-1'!$B$5:$J$44,6,FALSE)*VLOOKUP(HRYLD2!BQ$4,'[1]INTERNAL PARAMETERS-1'!$B$5:$J$44,3,FALSE) + HRYLD1!BQ248*(1-VLOOKUP(HRYLD2!BQ$4,'[1]INTERNAL PARAMETERS-1'!$B$5:$J$44,5,FALSE))*VLOOKUP(HRYLD2!BQ$4,'[1]INTERNAL PARAMETERS-1'!$B$5:$J$44,8,FALSE)*VLOOKUP(HRYLD2!BQ$4,'[1]INTERNAL PARAMETERS-1'!$B$5:$J$44,3,FALSE)</f>
        <v>0</v>
      </c>
      <c r="BR248" s="44">
        <f>HRYLD1!BR248*VLOOKUP(HRYLD2!BR$4,'[1]INTERNAL PARAMETERS-1'!$B$5:$J$44,5,FALSE)*VLOOKUP(HRYLD2!BR$4,'[1]INTERNAL PARAMETERS-1'!$B$5:$J$44,6,FALSE)*VLOOKUP(HRYLD2!BR$4,'[1]INTERNAL PARAMETERS-1'!$B$5:$J$44,3,FALSE) + HRYLD1!BR248*(1-VLOOKUP(HRYLD2!BR$4,'[1]INTERNAL PARAMETERS-1'!$B$5:$J$44,5,FALSE))*VLOOKUP(HRYLD2!BR$4,'[1]INTERNAL PARAMETERS-1'!$B$5:$J$44,8,FALSE)*VLOOKUP(HRYLD2!BR$4,'[1]INTERNAL PARAMETERS-1'!$B$5:$J$44,3,FALSE)</f>
        <v>0</v>
      </c>
      <c r="BS248" s="44">
        <f>HRYLD1!BS248*VLOOKUP(HRYLD2!BS$4,'[1]INTERNAL PARAMETERS-1'!$B$5:$J$44,5,FALSE)*VLOOKUP(HRYLD2!BS$4,'[1]INTERNAL PARAMETERS-1'!$B$5:$J$44,6,FALSE)*VLOOKUP(HRYLD2!BS$4,'[1]INTERNAL PARAMETERS-1'!$B$5:$J$44,3,FALSE) + HRYLD1!BS248*(1-VLOOKUP(HRYLD2!BS$4,'[1]INTERNAL PARAMETERS-1'!$B$5:$J$44,5,FALSE))*VLOOKUP(HRYLD2!BS$4,'[1]INTERNAL PARAMETERS-1'!$B$5:$J$44,8,FALSE)*VLOOKUP(HRYLD2!BS$4,'[1]INTERNAL PARAMETERS-1'!$B$5:$J$44,3,FALSE)</f>
        <v>0</v>
      </c>
      <c r="BT248" s="44">
        <f>HRYLD1!BT248*VLOOKUP(HRYLD2!BT$4,'[1]INTERNAL PARAMETERS-1'!$B$5:$J$44,5,FALSE)*VLOOKUP(HRYLD2!BT$4,'[1]INTERNAL PARAMETERS-1'!$B$5:$J$44,6,FALSE)*VLOOKUP(HRYLD2!BT$4,'[1]INTERNAL PARAMETERS-1'!$B$5:$J$44,3,FALSE) + HRYLD1!BT248*(1-VLOOKUP(HRYLD2!BT$4,'[1]INTERNAL PARAMETERS-1'!$B$5:$J$44,5,FALSE))*VLOOKUP(HRYLD2!BT$4,'[1]INTERNAL PARAMETERS-1'!$B$5:$J$44,8,FALSE)*VLOOKUP(HRYLD2!BT$4,'[1]INTERNAL PARAMETERS-1'!$B$5:$J$44,3,FALSE)</f>
        <v>0</v>
      </c>
      <c r="BU248" s="44">
        <f>HRYLD1!BU248*VLOOKUP(HRYLD2!BU$4,'[1]INTERNAL PARAMETERS-1'!$B$5:$J$44,5,FALSE)*VLOOKUP(HRYLD2!BU$4,'[1]INTERNAL PARAMETERS-1'!$B$5:$J$44,6,FALSE)*VLOOKUP(HRYLD2!BU$4,'[1]INTERNAL PARAMETERS-1'!$B$5:$J$44,3,FALSE) + HRYLD1!BU248*(1-VLOOKUP(HRYLD2!BU$4,'[1]INTERNAL PARAMETERS-1'!$B$5:$J$44,5,FALSE))*VLOOKUP(HRYLD2!BU$4,'[1]INTERNAL PARAMETERS-1'!$B$5:$J$44,8,FALSE)*VLOOKUP(HRYLD2!BU$4,'[1]INTERNAL PARAMETERS-1'!$B$5:$J$44,3,FALSE)</f>
        <v>0</v>
      </c>
      <c r="BV248" s="44">
        <f>HRYLD1!BV248*VLOOKUP(HRYLD2!BV$4,'[1]INTERNAL PARAMETERS-1'!$B$5:$J$44,5,FALSE)*VLOOKUP(HRYLD2!BV$4,'[1]INTERNAL PARAMETERS-1'!$B$5:$J$44,6,FALSE)*VLOOKUP(HRYLD2!BV$4,'[1]INTERNAL PARAMETERS-1'!$B$5:$J$44,3,FALSE) + HRYLD1!BV248*(1-VLOOKUP(HRYLD2!BV$4,'[1]INTERNAL PARAMETERS-1'!$B$5:$J$44,5,FALSE))*VLOOKUP(HRYLD2!BV$4,'[1]INTERNAL PARAMETERS-1'!$B$5:$J$44,8,FALSE)*VLOOKUP(HRYLD2!BV$4,'[1]INTERNAL PARAMETERS-1'!$B$5:$J$44,3,FALSE)</f>
        <v>0</v>
      </c>
      <c r="BW248" s="44">
        <f>HRYLD1!BW248*VLOOKUP(HRYLD2!BW$4,'[1]INTERNAL PARAMETERS-1'!$B$5:$J$44,5,FALSE)*VLOOKUP(HRYLD2!BW$4,'[1]INTERNAL PARAMETERS-1'!$B$5:$J$44,6,FALSE)*VLOOKUP(HRYLD2!BW$4,'[1]INTERNAL PARAMETERS-1'!$B$5:$J$44,3,FALSE) + HRYLD1!BW248*(1-VLOOKUP(HRYLD2!BW$4,'[1]INTERNAL PARAMETERS-1'!$B$5:$J$44,5,FALSE))*VLOOKUP(HRYLD2!BW$4,'[1]INTERNAL PARAMETERS-1'!$B$5:$J$44,8,FALSE)*VLOOKUP(HRYLD2!BW$4,'[1]INTERNAL PARAMETERS-1'!$B$5:$J$44,3,FALSE)</f>
        <v>0</v>
      </c>
      <c r="BX248" s="44">
        <f>HRYLD1!BX248*VLOOKUP(HRYLD2!BX$4,'[1]INTERNAL PARAMETERS-1'!$B$5:$J$44,5,FALSE)*VLOOKUP(HRYLD2!BX$4,'[1]INTERNAL PARAMETERS-1'!$B$5:$J$44,6,FALSE)*VLOOKUP(HRYLD2!BX$4,'[1]INTERNAL PARAMETERS-1'!$B$5:$J$44,3,FALSE) + HRYLD1!BX248*(1-VLOOKUP(HRYLD2!BX$4,'[1]INTERNAL PARAMETERS-1'!$B$5:$J$44,5,FALSE))*VLOOKUP(HRYLD2!BX$4,'[1]INTERNAL PARAMETERS-1'!$B$5:$J$44,8,FALSE)*VLOOKUP(HRYLD2!BX$4,'[1]INTERNAL PARAMETERS-1'!$B$5:$J$44,3,FALSE)</f>
        <v>0</v>
      </c>
      <c r="BY248" s="44">
        <f>HRYLD1!BY248*VLOOKUP(HRYLD2!BY$4,'[1]INTERNAL PARAMETERS-1'!$B$5:$J$44,5,FALSE)*VLOOKUP(HRYLD2!BY$4,'[1]INTERNAL PARAMETERS-1'!$B$5:$J$44,6,FALSE)*VLOOKUP(HRYLD2!BY$4,'[1]INTERNAL PARAMETERS-1'!$B$5:$J$44,3,FALSE) + HRYLD1!BY248*(1-VLOOKUP(HRYLD2!BY$4,'[1]INTERNAL PARAMETERS-1'!$B$5:$J$44,5,FALSE))*VLOOKUP(HRYLD2!BY$4,'[1]INTERNAL PARAMETERS-1'!$B$5:$J$44,8,FALSE)*VLOOKUP(HRYLD2!BY$4,'[1]INTERNAL PARAMETERS-1'!$B$5:$J$44,3,FALSE)</f>
        <v>0</v>
      </c>
      <c r="BZ248" s="44">
        <f>HRYLD1!BZ248*VLOOKUP(HRYLD2!BZ$4,'[1]INTERNAL PARAMETERS-1'!$B$5:$J$44,5,FALSE)*VLOOKUP(HRYLD2!BZ$4,'[1]INTERNAL PARAMETERS-1'!$B$5:$J$44,6,FALSE)*VLOOKUP(HRYLD2!BZ$4,'[1]INTERNAL PARAMETERS-1'!$B$5:$J$44,3,FALSE) + HRYLD1!BZ248*(1-VLOOKUP(HRYLD2!BZ$4,'[1]INTERNAL PARAMETERS-1'!$B$5:$J$44,5,FALSE))*VLOOKUP(HRYLD2!BZ$4,'[1]INTERNAL PARAMETERS-1'!$B$5:$J$44,8,FALSE)*VLOOKUP(HRYLD2!BZ$4,'[1]INTERNAL PARAMETERS-1'!$B$5:$J$44,3,FALSE)</f>
        <v>0</v>
      </c>
      <c r="CA248" s="44">
        <f>HRYLD1!CA248*VLOOKUP(HRYLD2!CA$4,'[1]INTERNAL PARAMETERS-1'!$B$5:$J$44,5,FALSE)*VLOOKUP(HRYLD2!CA$4,'[1]INTERNAL PARAMETERS-1'!$B$5:$J$44,6,FALSE)*VLOOKUP(HRYLD2!CA$4,'[1]INTERNAL PARAMETERS-1'!$B$5:$J$44,3,FALSE) + HRYLD1!CA248*(1-VLOOKUP(HRYLD2!CA$4,'[1]INTERNAL PARAMETERS-1'!$B$5:$J$44,5,FALSE))*VLOOKUP(HRYLD2!CA$4,'[1]INTERNAL PARAMETERS-1'!$B$5:$J$44,8,FALSE)*VLOOKUP(HRYLD2!CA$4,'[1]INTERNAL PARAMETERS-1'!$B$5:$J$44,3,FALSE)</f>
        <v>0</v>
      </c>
      <c r="CB248" s="44">
        <f>HRYLD1!CB248*VLOOKUP(HRYLD2!CB$4,'[1]INTERNAL PARAMETERS-1'!$B$5:$J$44,5,FALSE)*VLOOKUP(HRYLD2!CB$4,'[1]INTERNAL PARAMETERS-1'!$B$5:$J$44,6,FALSE)*VLOOKUP(HRYLD2!CB$4,'[1]INTERNAL PARAMETERS-1'!$B$5:$J$44,3,FALSE) + HRYLD1!CB248*(1-VLOOKUP(HRYLD2!CB$4,'[1]INTERNAL PARAMETERS-1'!$B$5:$J$44,5,FALSE))*VLOOKUP(HRYLD2!CB$4,'[1]INTERNAL PARAMETERS-1'!$B$5:$J$44,8,FALSE)*VLOOKUP(HRYLD2!CB$4,'[1]INTERNAL PARAMETERS-1'!$B$5:$J$44,3,FALSE)</f>
        <v>0</v>
      </c>
      <c r="CC248" s="44">
        <f>HRYLD1!CC248*VLOOKUP(HRYLD2!CC$4,'[1]INTERNAL PARAMETERS-1'!$B$5:$J$44,5,FALSE)*VLOOKUP(HRYLD2!CC$4,'[1]INTERNAL PARAMETERS-1'!$B$5:$J$44,6,FALSE)*VLOOKUP(HRYLD2!CC$4,'[1]INTERNAL PARAMETERS-1'!$B$5:$J$44,3,FALSE) + HRYLD1!CC248*(1-VLOOKUP(HRYLD2!CC$4,'[1]INTERNAL PARAMETERS-1'!$B$5:$J$44,5,FALSE))*VLOOKUP(HRYLD2!CC$4,'[1]INTERNAL PARAMETERS-1'!$B$5:$J$44,8,FALSE)*VLOOKUP(HRYLD2!CC$4,'[1]INTERNAL PARAMETERS-1'!$B$5:$J$44,3,FALSE)</f>
        <v>0</v>
      </c>
      <c r="CD248" s="44">
        <f>HRYLD1!CD248*VLOOKUP(HRYLD2!CD$4,'[1]INTERNAL PARAMETERS-1'!$B$5:$J$44,5,FALSE)*VLOOKUP(HRYLD2!CD$4,'[1]INTERNAL PARAMETERS-1'!$B$5:$J$44,6,FALSE)*VLOOKUP(HRYLD2!CD$4,'[1]INTERNAL PARAMETERS-1'!$B$5:$J$44,3,FALSE) + HRYLD1!CD248*(1-VLOOKUP(HRYLD2!CD$4,'[1]INTERNAL PARAMETERS-1'!$B$5:$J$44,5,FALSE))*VLOOKUP(HRYLD2!CD$4,'[1]INTERNAL PARAMETERS-1'!$B$5:$J$44,8,FALSE)*VLOOKUP(HRYLD2!CD$4,'[1]INTERNAL PARAMETERS-1'!$B$5:$J$44,3,FALSE)</f>
        <v>0</v>
      </c>
      <c r="CE248" s="44">
        <f>HRYLD1!CE248*VLOOKUP(HRYLD2!CE$4,'[1]INTERNAL PARAMETERS-1'!$B$5:$J$44,5,FALSE)*VLOOKUP(HRYLD2!CE$4,'[1]INTERNAL PARAMETERS-1'!$B$5:$J$44,6,FALSE)*VLOOKUP(HRYLD2!CE$4,'[1]INTERNAL PARAMETERS-1'!$B$5:$J$44,3,FALSE) + HRYLD1!CE248*(1-VLOOKUP(HRYLD2!CE$4,'[1]INTERNAL PARAMETERS-1'!$B$5:$J$44,5,FALSE))*VLOOKUP(HRYLD2!CE$4,'[1]INTERNAL PARAMETERS-1'!$B$5:$J$44,8,FALSE)*VLOOKUP(HRYLD2!CE$4,'[1]INTERNAL PARAMETERS-1'!$B$5:$J$44,3,FALSE)</f>
        <v>0</v>
      </c>
      <c r="CF248" s="44">
        <f>HRYLD1!CF248*VLOOKUP(HRYLD2!CF$4,'[1]INTERNAL PARAMETERS-1'!$B$5:$J$44,5,FALSE)*VLOOKUP(HRYLD2!CF$4,'[1]INTERNAL PARAMETERS-1'!$B$5:$J$44,6,FALSE)*VLOOKUP(HRYLD2!CF$4,'[1]INTERNAL PARAMETERS-1'!$B$5:$J$44,3,FALSE) + HRYLD1!CF248*(1-VLOOKUP(HRYLD2!CF$4,'[1]INTERNAL PARAMETERS-1'!$B$5:$J$44,5,FALSE))*VLOOKUP(HRYLD2!CF$4,'[1]INTERNAL PARAMETERS-1'!$B$5:$J$44,8,FALSE)*VLOOKUP(HRYLD2!CF$4,'[1]INTERNAL PARAMETERS-1'!$B$5:$J$44,3,FALSE)</f>
        <v>0</v>
      </c>
      <c r="CG248" s="44">
        <f>HRYLD1!CG248*VLOOKUP(HRYLD2!CG$4,'[1]INTERNAL PARAMETERS-1'!$B$5:$J$44,5,FALSE)*VLOOKUP(HRYLD2!CG$4,'[1]INTERNAL PARAMETERS-1'!$B$5:$J$44,6,FALSE)*VLOOKUP(HRYLD2!CG$4,'[1]INTERNAL PARAMETERS-1'!$B$5:$J$44,3,FALSE) + HRYLD1!CG248*(1-VLOOKUP(HRYLD2!CG$4,'[1]INTERNAL PARAMETERS-1'!$B$5:$J$44,5,FALSE))*VLOOKUP(HRYLD2!CG$4,'[1]INTERNAL PARAMETERS-1'!$B$5:$J$44,8,FALSE)*VLOOKUP(HRYLD2!CG$4,'[1]INTERNAL PARAMETERS-1'!$B$5:$J$44,3,FALSE)</f>
        <v>0</v>
      </c>
      <c r="CH248" s="43">
        <f>HRYLD1!CH248*VLOOKUP(HRYLD2!CH$4,'[1]INTERNAL PARAMETERS-1'!$B$5:$J$44,5,FALSE)*VLOOKUP(HRYLD2!CH$4,'[1]INTERNAL PARAMETERS-1'!$B$5:$J$44,6,FALSE)*VLOOKUP(HRYLD2!CH$4,'[1]INTERNAL PARAMETERS-1'!$B$5:$J$44,3,FALSE) + HRYLD1!CH248*(1-VLOOKUP(HRYLD2!CH$4,'[1]INTERNAL PARAMETERS-1'!$B$5:$J$44,5,FALSE))*VLOOKUP(HRYLD2!CH$4,'[1]INTERNAL PARAMETERS-1'!$B$5:$J$44,8,FALSE)*VLOOKUP(HRYLD2!CH$4,'[1]INTERNAL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49</v>
      </c>
      <c r="D249" s="60" t="s">
        <v>56</v>
      </c>
      <c r="E249" s="132">
        <f>HR!X249</f>
        <v>0</v>
      </c>
      <c r="F249" s="56">
        <f>'[1]INTERNAL PARAMETERS-1'!M15</f>
        <v>34.72</v>
      </c>
      <c r="G249" s="45">
        <f>HRYLD1!G249*VLOOKUP(HRYLD2!G$4,'[1]INTERNAL PARAMETERS-1'!$B$5:$J$44,5,FALSE)*VLOOKUP(HRYLD2!G$4,'[1]INTERNAL PARAMETERS-1'!$B$5:$J$44,7,FALSE)*HRYLD2!$F249 + HRYLD1!G249*(1-VLOOKUP(HRYLD2!G$4,'[1]INTERNAL PARAMETERS-1'!$B$5:$J$44,5,FALSE))*VLOOKUP(HRYLD2!G$4,'[1]INTERNAL PARAMETERS-1'!$B$5:$J$44,9,FALSE)*HRYLD2!$F249</f>
        <v>0</v>
      </c>
      <c r="H249" s="44">
        <f>HRYLD1!H249*VLOOKUP(HRYLD2!H$4,'[1]INTERNAL PARAMETERS-1'!$B$5:$J$44,5,FALSE)*VLOOKUP(HRYLD2!H$4,'[1]INTERNAL PARAMETERS-1'!$B$5:$J$44,7,FALSE)*HRYLD2!$F249 + HRYLD1!H249*(1-VLOOKUP(HRYLD2!H$4,'[1]INTERNAL PARAMETERS-1'!$B$5:$J$44,5,FALSE))*VLOOKUP(HRYLD2!H$4,'[1]INTERNAL PARAMETERS-1'!$B$5:$J$44,9,FALSE)*HRYLD2!$F249</f>
        <v>0</v>
      </c>
      <c r="I249" s="44">
        <f>HRYLD1!I249*VLOOKUP(HRYLD2!I$4,'[1]INTERNAL PARAMETERS-1'!$B$5:$J$44,5,FALSE)*VLOOKUP(HRYLD2!I$4,'[1]INTERNAL PARAMETERS-1'!$B$5:$J$44,7,FALSE)*HRYLD2!$F249 + HRYLD1!I249*(1-VLOOKUP(HRYLD2!I$4,'[1]INTERNAL PARAMETERS-1'!$B$5:$J$44,5,FALSE))*VLOOKUP(HRYLD2!I$4,'[1]INTERNAL PARAMETERS-1'!$B$5:$J$44,9,FALSE)*HRYLD2!$F249</f>
        <v>0</v>
      </c>
      <c r="J249" s="44">
        <f>HRYLD1!J249*VLOOKUP(HRYLD2!J$4,'[1]INTERNAL PARAMETERS-1'!$B$5:$J$44,5,FALSE)*VLOOKUP(HRYLD2!J$4,'[1]INTERNAL PARAMETERS-1'!$B$5:$J$44,7,FALSE)*HRYLD2!$F249 + HRYLD1!J249*(1-VLOOKUP(HRYLD2!J$4,'[1]INTERNAL PARAMETERS-1'!$B$5:$J$44,5,FALSE))*VLOOKUP(HRYLD2!J$4,'[1]INTERNAL PARAMETERS-1'!$B$5:$J$44,9,FALSE)*HRYLD2!$F249</f>
        <v>0</v>
      </c>
      <c r="K249" s="44">
        <f>HRYLD1!K249*VLOOKUP(HRYLD2!K$4,'[1]INTERNAL PARAMETERS-1'!$B$5:$J$44,5,FALSE)*VLOOKUP(HRYLD2!K$4,'[1]INTERNAL PARAMETERS-1'!$B$5:$J$44,7,FALSE)*HRYLD2!$F249 + HRYLD1!K249*(1-VLOOKUP(HRYLD2!K$4,'[1]INTERNAL PARAMETERS-1'!$B$5:$J$44,5,FALSE))*VLOOKUP(HRYLD2!K$4,'[1]INTERNAL PARAMETERS-1'!$B$5:$J$44,9,FALSE)*HRYLD2!$F249</f>
        <v>0</v>
      </c>
      <c r="L249" s="44">
        <f>HRYLD1!L249*VLOOKUP(HRYLD2!L$4,'[1]INTERNAL PARAMETERS-1'!$B$5:$J$44,5,FALSE)*VLOOKUP(HRYLD2!L$4,'[1]INTERNAL PARAMETERS-1'!$B$5:$J$44,7,FALSE)*HRYLD2!$F249 + HRYLD1!L249*(1-VLOOKUP(HRYLD2!L$4,'[1]INTERNAL PARAMETERS-1'!$B$5:$J$44,5,FALSE))*VLOOKUP(HRYLD2!L$4,'[1]INTERNAL PARAMETERS-1'!$B$5:$J$44,9,FALSE)*HRYLD2!$F249</f>
        <v>0</v>
      </c>
      <c r="M249" s="44">
        <f>HRYLD1!M249*VLOOKUP(HRYLD2!M$4,'[1]INTERNAL PARAMETERS-1'!$B$5:$J$44,5,FALSE)*VLOOKUP(HRYLD2!M$4,'[1]INTERNAL PARAMETERS-1'!$B$5:$J$44,7,FALSE)*HRYLD2!$F249 + HRYLD1!M249*(1-VLOOKUP(HRYLD2!M$4,'[1]INTERNAL PARAMETERS-1'!$B$5:$J$44,5,FALSE))*VLOOKUP(HRYLD2!M$4,'[1]INTERNAL PARAMETERS-1'!$B$5:$J$44,9,FALSE)*HRYLD2!$F249</f>
        <v>0</v>
      </c>
      <c r="N249" s="44">
        <f>HRYLD1!N249*VLOOKUP(HRYLD2!N$4,'[1]INTERNAL PARAMETERS-1'!$B$5:$J$44,5,FALSE)*VLOOKUP(HRYLD2!N$4,'[1]INTERNAL PARAMETERS-1'!$B$5:$J$44,7,FALSE)*HRYLD2!$F249 + HRYLD1!N249*(1-VLOOKUP(HRYLD2!N$4,'[1]INTERNAL PARAMETERS-1'!$B$5:$J$44,5,FALSE))*VLOOKUP(HRYLD2!N$4,'[1]INTERNAL PARAMETERS-1'!$B$5:$J$44,9,FALSE)*HRYLD2!$F249</f>
        <v>0</v>
      </c>
      <c r="O249" s="44">
        <f>HRYLD1!O249*VLOOKUP(HRYLD2!O$4,'[1]INTERNAL PARAMETERS-1'!$B$5:$J$44,5,FALSE)*VLOOKUP(HRYLD2!O$4,'[1]INTERNAL PARAMETERS-1'!$B$5:$J$44,7,FALSE)*HRYLD2!$F249 + HRYLD1!O249*(1-VLOOKUP(HRYLD2!O$4,'[1]INTERNAL PARAMETERS-1'!$B$5:$J$44,5,FALSE))*VLOOKUP(HRYLD2!O$4,'[1]INTERNAL PARAMETERS-1'!$B$5:$J$44,9,FALSE)*HRYLD2!$F249</f>
        <v>0</v>
      </c>
      <c r="P249" s="44">
        <f>HRYLD1!P249*VLOOKUP(HRYLD2!P$4,'[1]INTERNAL PARAMETERS-1'!$B$5:$J$44,5,FALSE)*VLOOKUP(HRYLD2!P$4,'[1]INTERNAL PARAMETERS-1'!$B$5:$J$44,7,FALSE)*HRYLD2!$F249 + HRYLD1!P249*(1-VLOOKUP(HRYLD2!P$4,'[1]INTERNAL PARAMETERS-1'!$B$5:$J$44,5,FALSE))*VLOOKUP(HRYLD2!P$4,'[1]INTERNAL PARAMETERS-1'!$B$5:$J$44,9,FALSE)*HRYLD2!$F249</f>
        <v>0</v>
      </c>
      <c r="Q249" s="44">
        <f>HRYLD1!Q249*VLOOKUP(HRYLD2!Q$4,'[1]INTERNAL PARAMETERS-1'!$B$5:$J$44,5,FALSE)*VLOOKUP(HRYLD2!Q$4,'[1]INTERNAL PARAMETERS-1'!$B$5:$J$44,7,FALSE)*HRYLD2!$F249 + HRYLD1!Q249*(1-VLOOKUP(HRYLD2!Q$4,'[1]INTERNAL PARAMETERS-1'!$B$5:$J$44,5,FALSE))*VLOOKUP(HRYLD2!Q$4,'[1]INTERNAL PARAMETERS-1'!$B$5:$J$44,9,FALSE)*HRYLD2!$F249</f>
        <v>0</v>
      </c>
      <c r="R249" s="44">
        <f>HRYLD1!R249*VLOOKUP(HRYLD2!R$4,'[1]INTERNAL PARAMETERS-1'!$B$5:$J$44,5,FALSE)*VLOOKUP(HRYLD2!R$4,'[1]INTERNAL PARAMETERS-1'!$B$5:$J$44,7,FALSE)*HRYLD2!$F249 + HRYLD1!R249*(1-VLOOKUP(HRYLD2!R$4,'[1]INTERNAL PARAMETERS-1'!$B$5:$J$44,5,FALSE))*VLOOKUP(HRYLD2!R$4,'[1]INTERNAL PARAMETERS-1'!$B$5:$J$44,9,FALSE)*HRYLD2!$F249</f>
        <v>0</v>
      </c>
      <c r="S249" s="44">
        <f>HRYLD1!S249*VLOOKUP(HRYLD2!S$4,'[1]INTERNAL PARAMETERS-1'!$B$5:$J$44,5,FALSE)*VLOOKUP(HRYLD2!S$4,'[1]INTERNAL PARAMETERS-1'!$B$5:$J$44,7,FALSE)*HRYLD2!$F249 + HRYLD1!S249*(1-VLOOKUP(HRYLD2!S$4,'[1]INTERNAL PARAMETERS-1'!$B$5:$J$44,5,FALSE))*VLOOKUP(HRYLD2!S$4,'[1]INTERNAL PARAMETERS-1'!$B$5:$J$44,9,FALSE)*HRYLD2!$F249</f>
        <v>0</v>
      </c>
      <c r="T249" s="44">
        <f>HRYLD1!T249*VLOOKUP(HRYLD2!T$4,'[1]INTERNAL PARAMETERS-1'!$B$5:$J$44,5,FALSE)*VLOOKUP(HRYLD2!T$4,'[1]INTERNAL PARAMETERS-1'!$B$5:$J$44,7,FALSE)*HRYLD2!$F249 + HRYLD1!T249*(1-VLOOKUP(HRYLD2!T$4,'[1]INTERNAL PARAMETERS-1'!$B$5:$J$44,5,FALSE))*VLOOKUP(HRYLD2!T$4,'[1]INTERNAL PARAMETERS-1'!$B$5:$J$44,9,FALSE)*HRYLD2!$F249</f>
        <v>0</v>
      </c>
      <c r="U249" s="44">
        <f>HRYLD1!U249*VLOOKUP(HRYLD2!U$4,'[1]INTERNAL PARAMETERS-1'!$B$5:$J$44,5,FALSE)*VLOOKUP(HRYLD2!U$4,'[1]INTERNAL PARAMETERS-1'!$B$5:$J$44,7,FALSE)*HRYLD2!$F249 + HRYLD1!U249*(1-VLOOKUP(HRYLD2!U$4,'[1]INTERNAL PARAMETERS-1'!$B$5:$J$44,5,FALSE))*VLOOKUP(HRYLD2!U$4,'[1]INTERNAL PARAMETERS-1'!$B$5:$J$44,9,FALSE)*HRYLD2!$F249</f>
        <v>0</v>
      </c>
      <c r="V249" s="44">
        <f>HRYLD1!V249*VLOOKUP(HRYLD2!V$4,'[1]INTERNAL PARAMETERS-1'!$B$5:$J$44,5,FALSE)*VLOOKUP(HRYLD2!V$4,'[1]INTERNAL PARAMETERS-1'!$B$5:$J$44,7,FALSE)*HRYLD2!$F249 + HRYLD1!V249*(1-VLOOKUP(HRYLD2!V$4,'[1]INTERNAL PARAMETERS-1'!$B$5:$J$44,5,FALSE))*VLOOKUP(HRYLD2!V$4,'[1]INTERNAL PARAMETERS-1'!$B$5:$J$44,9,FALSE)*HRYLD2!$F249</f>
        <v>0</v>
      </c>
      <c r="W249" s="44">
        <f>HRYLD1!W249*VLOOKUP(HRYLD2!W$4,'[1]INTERNAL PARAMETERS-1'!$B$5:$J$44,5,FALSE)*VLOOKUP(HRYLD2!W$4,'[1]INTERNAL PARAMETERS-1'!$B$5:$J$44,7,FALSE)*HRYLD2!$F249 + HRYLD1!W249*(1-VLOOKUP(HRYLD2!W$4,'[1]INTERNAL PARAMETERS-1'!$B$5:$J$44,5,FALSE))*VLOOKUP(HRYLD2!W$4,'[1]INTERNAL PARAMETERS-1'!$B$5:$J$44,9,FALSE)*HRYLD2!$F249</f>
        <v>0</v>
      </c>
      <c r="X249" s="44">
        <f>HRYLD1!X249*VLOOKUP(HRYLD2!X$4,'[1]INTERNAL PARAMETERS-1'!$B$5:$J$44,5,FALSE)*VLOOKUP(HRYLD2!X$4,'[1]INTERNAL PARAMETERS-1'!$B$5:$J$44,7,FALSE)*HRYLD2!$F249 + HRYLD1!X249*(1-VLOOKUP(HRYLD2!X$4,'[1]INTERNAL PARAMETERS-1'!$B$5:$J$44,5,FALSE))*VLOOKUP(HRYLD2!X$4,'[1]INTERNAL PARAMETERS-1'!$B$5:$J$44,9,FALSE)*HRYLD2!$F249</f>
        <v>0</v>
      </c>
      <c r="Y249" s="44">
        <f>HRYLD1!Y249*VLOOKUP(HRYLD2!Y$4,'[1]INTERNAL PARAMETERS-1'!$B$5:$J$44,5,FALSE)*VLOOKUP(HRYLD2!Y$4,'[1]INTERNAL PARAMETERS-1'!$B$5:$J$44,7,FALSE)*HRYLD2!$F249 + HRYLD1!Y249*(1-VLOOKUP(HRYLD2!Y$4,'[1]INTERNAL PARAMETERS-1'!$B$5:$J$44,5,FALSE))*VLOOKUP(HRYLD2!Y$4,'[1]INTERNAL PARAMETERS-1'!$B$5:$J$44,9,FALSE)*HRYLD2!$F249</f>
        <v>0</v>
      </c>
      <c r="Z249" s="44">
        <f>HRYLD1!Z249*VLOOKUP(HRYLD2!Z$4,'[1]INTERNAL PARAMETERS-1'!$B$5:$J$44,5,FALSE)*VLOOKUP(HRYLD2!Z$4,'[1]INTERNAL PARAMETERS-1'!$B$5:$J$44,7,FALSE)*HRYLD2!$F249 + HRYLD1!Z249*(1-VLOOKUP(HRYLD2!Z$4,'[1]INTERNAL PARAMETERS-1'!$B$5:$J$44,5,FALSE))*VLOOKUP(HRYLD2!Z$4,'[1]INTERNAL PARAMETERS-1'!$B$5:$J$44,9,FALSE)*HRYLD2!$F249</f>
        <v>0</v>
      </c>
      <c r="AA249" s="44">
        <f>HRYLD1!AA249*VLOOKUP(HRYLD2!AA$4,'[1]INTERNAL PARAMETERS-1'!$B$5:$J$44,5,FALSE)*VLOOKUP(HRYLD2!AA$4,'[1]INTERNAL PARAMETERS-1'!$B$5:$J$44,7,FALSE)*HRYLD2!$F249 + HRYLD1!AA249*(1-VLOOKUP(HRYLD2!AA$4,'[1]INTERNAL PARAMETERS-1'!$B$5:$J$44,5,FALSE))*VLOOKUP(HRYLD2!AA$4,'[1]INTERNAL PARAMETERS-1'!$B$5:$J$44,9,FALSE)*HRYLD2!$F249</f>
        <v>0</v>
      </c>
      <c r="AB249" s="44">
        <f>HRYLD1!AB249*VLOOKUP(HRYLD2!AB$4,'[1]INTERNAL PARAMETERS-1'!$B$5:$J$44,5,FALSE)*VLOOKUP(HRYLD2!AB$4,'[1]INTERNAL PARAMETERS-1'!$B$5:$J$44,7,FALSE)*HRYLD2!$F249 + HRYLD1!AB249*(1-VLOOKUP(HRYLD2!AB$4,'[1]INTERNAL PARAMETERS-1'!$B$5:$J$44,5,FALSE))*VLOOKUP(HRYLD2!AB$4,'[1]INTERNAL PARAMETERS-1'!$B$5:$J$44,9,FALSE)*HRYLD2!$F249</f>
        <v>0</v>
      </c>
      <c r="AC249" s="44">
        <f>HRYLD1!AC249*VLOOKUP(HRYLD2!AC$4,'[1]INTERNAL PARAMETERS-1'!$B$5:$J$44,5,FALSE)*VLOOKUP(HRYLD2!AC$4,'[1]INTERNAL PARAMETERS-1'!$B$5:$J$44,7,FALSE)*HRYLD2!$F249 + HRYLD1!AC249*(1-VLOOKUP(HRYLD2!AC$4,'[1]INTERNAL PARAMETERS-1'!$B$5:$J$44,5,FALSE))*VLOOKUP(HRYLD2!AC$4,'[1]INTERNAL PARAMETERS-1'!$B$5:$J$44,9,FALSE)*HRYLD2!$F249</f>
        <v>0</v>
      </c>
      <c r="AD249" s="44">
        <f>HRYLD1!AD249*VLOOKUP(HRYLD2!AD$4,'[1]INTERNAL PARAMETERS-1'!$B$5:$J$44,5,FALSE)*VLOOKUP(HRYLD2!AD$4,'[1]INTERNAL PARAMETERS-1'!$B$5:$J$44,7,FALSE)*HRYLD2!$F249 + HRYLD1!AD249*(1-VLOOKUP(HRYLD2!AD$4,'[1]INTERNAL PARAMETERS-1'!$B$5:$J$44,5,FALSE))*VLOOKUP(HRYLD2!AD$4,'[1]INTERNAL PARAMETERS-1'!$B$5:$J$44,9,FALSE)*HRYLD2!$F249</f>
        <v>0</v>
      </c>
      <c r="AE249" s="44">
        <f>HRYLD1!AE249*VLOOKUP(HRYLD2!AE$4,'[1]INTERNAL PARAMETERS-1'!$B$5:$J$44,5,FALSE)*VLOOKUP(HRYLD2!AE$4,'[1]INTERNAL PARAMETERS-1'!$B$5:$J$44,7,FALSE)*HRYLD2!$F249 + HRYLD1!AE249*(1-VLOOKUP(HRYLD2!AE$4,'[1]INTERNAL PARAMETERS-1'!$B$5:$J$44,5,FALSE))*VLOOKUP(HRYLD2!AE$4,'[1]INTERNAL PARAMETERS-1'!$B$5:$J$44,9,FALSE)*HRYLD2!$F249</f>
        <v>0</v>
      </c>
      <c r="AF249" s="44">
        <f>HRYLD1!AF249*VLOOKUP(HRYLD2!AF$4,'[1]INTERNAL PARAMETERS-1'!$B$5:$J$44,5,FALSE)*VLOOKUP(HRYLD2!AF$4,'[1]INTERNAL PARAMETERS-1'!$B$5:$J$44,7,FALSE)*HRYLD2!$F249 + HRYLD1!AF249*(1-VLOOKUP(HRYLD2!AF$4,'[1]INTERNAL PARAMETERS-1'!$B$5:$J$44,5,FALSE))*VLOOKUP(HRYLD2!AF$4,'[1]INTERNAL PARAMETERS-1'!$B$5:$J$44,9,FALSE)*HRYLD2!$F249</f>
        <v>0</v>
      </c>
      <c r="AG249" s="44">
        <f>HRYLD1!AG249*VLOOKUP(HRYLD2!AG$4,'[1]INTERNAL PARAMETERS-1'!$B$5:$J$44,5,FALSE)*VLOOKUP(HRYLD2!AG$4,'[1]INTERNAL PARAMETERS-1'!$B$5:$J$44,7,FALSE)*HRYLD2!$F249 + HRYLD1!AG249*(1-VLOOKUP(HRYLD2!AG$4,'[1]INTERNAL PARAMETERS-1'!$B$5:$J$44,5,FALSE))*VLOOKUP(HRYLD2!AG$4,'[1]INTERNAL PARAMETERS-1'!$B$5:$J$44,9,FALSE)*HRYLD2!$F249</f>
        <v>0</v>
      </c>
      <c r="AH249" s="44">
        <f>HRYLD1!AH249*VLOOKUP(HRYLD2!AH$4,'[1]INTERNAL PARAMETERS-1'!$B$5:$J$44,5,FALSE)*VLOOKUP(HRYLD2!AH$4,'[1]INTERNAL PARAMETERS-1'!$B$5:$J$44,7,FALSE)*HRYLD2!$F249 + HRYLD1!AH249*(1-VLOOKUP(HRYLD2!AH$4,'[1]INTERNAL PARAMETERS-1'!$B$5:$J$44,5,FALSE))*VLOOKUP(HRYLD2!AH$4,'[1]INTERNAL PARAMETERS-1'!$B$5:$J$44,9,FALSE)*HRYLD2!$F249</f>
        <v>0</v>
      </c>
      <c r="AI249" s="44">
        <f>HRYLD1!AI249*VLOOKUP(HRYLD2!AI$4,'[1]INTERNAL PARAMETERS-1'!$B$5:$J$44,5,FALSE)*VLOOKUP(HRYLD2!AI$4,'[1]INTERNAL PARAMETERS-1'!$B$5:$J$44,7,FALSE)*HRYLD2!$F249 + HRYLD1!AI249*(1-VLOOKUP(HRYLD2!AI$4,'[1]INTERNAL PARAMETERS-1'!$B$5:$J$44,5,FALSE))*VLOOKUP(HRYLD2!AI$4,'[1]INTERNAL PARAMETERS-1'!$B$5:$J$44,9,FALSE)*HRYLD2!$F249</f>
        <v>0</v>
      </c>
      <c r="AJ249" s="44">
        <f>HRYLD1!AJ249*VLOOKUP(HRYLD2!AJ$4,'[1]INTERNAL PARAMETERS-1'!$B$5:$J$44,5,FALSE)*VLOOKUP(HRYLD2!AJ$4,'[1]INTERNAL PARAMETERS-1'!$B$5:$J$44,7,FALSE)*HRYLD2!$F249 + HRYLD1!AJ249*(1-VLOOKUP(HRYLD2!AJ$4,'[1]INTERNAL PARAMETERS-1'!$B$5:$J$44,5,FALSE))*VLOOKUP(HRYLD2!AJ$4,'[1]INTERNAL PARAMETERS-1'!$B$5:$J$44,9,FALSE)*HRYLD2!$F249</f>
        <v>0</v>
      </c>
      <c r="AK249" s="44">
        <f>HRYLD1!AK249*VLOOKUP(HRYLD2!AK$4,'[1]INTERNAL PARAMETERS-1'!$B$5:$J$44,5,FALSE)*VLOOKUP(HRYLD2!AK$4,'[1]INTERNAL PARAMETERS-1'!$B$5:$J$44,7,FALSE)*HRYLD2!$F249 + HRYLD1!AK249*(1-VLOOKUP(HRYLD2!AK$4,'[1]INTERNAL PARAMETERS-1'!$B$5:$J$44,5,FALSE))*VLOOKUP(HRYLD2!AK$4,'[1]INTERNAL PARAMETERS-1'!$B$5:$J$44,9,FALSE)*HRYLD2!$F249</f>
        <v>0</v>
      </c>
      <c r="AL249" s="44">
        <f>HRYLD1!AL249*VLOOKUP(HRYLD2!AL$4,'[1]INTERNAL PARAMETERS-1'!$B$5:$J$44,5,FALSE)*VLOOKUP(HRYLD2!AL$4,'[1]INTERNAL PARAMETERS-1'!$B$5:$J$44,7,FALSE)*HRYLD2!$F249 + HRYLD1!AL249*(1-VLOOKUP(HRYLD2!AL$4,'[1]INTERNAL PARAMETERS-1'!$B$5:$J$44,5,FALSE))*VLOOKUP(HRYLD2!AL$4,'[1]INTERNAL PARAMETERS-1'!$B$5:$J$44,9,FALSE)*HRYLD2!$F249</f>
        <v>0</v>
      </c>
      <c r="AM249" s="44">
        <f>HRYLD1!AM249*VLOOKUP(HRYLD2!AM$4,'[1]INTERNAL PARAMETERS-1'!$B$5:$J$44,5,FALSE)*VLOOKUP(HRYLD2!AM$4,'[1]INTERNAL PARAMETERS-1'!$B$5:$J$44,7,FALSE)*HRYLD2!$F249 + HRYLD1!AM249*(1-VLOOKUP(HRYLD2!AM$4,'[1]INTERNAL PARAMETERS-1'!$B$5:$J$44,5,FALSE))*VLOOKUP(HRYLD2!AM$4,'[1]INTERNAL PARAMETERS-1'!$B$5:$J$44,9,FALSE)*HRYLD2!$F249</f>
        <v>0</v>
      </c>
      <c r="AN249" s="44">
        <f>HRYLD1!AN249*VLOOKUP(HRYLD2!AN$4,'[1]INTERNAL PARAMETERS-1'!$B$5:$J$44,5,FALSE)*VLOOKUP(HRYLD2!AN$4,'[1]INTERNAL PARAMETERS-1'!$B$5:$J$44,7,FALSE)*HRYLD2!$F249 + HRYLD1!AN249*(1-VLOOKUP(HRYLD2!AN$4,'[1]INTERNAL PARAMETERS-1'!$B$5:$J$44,5,FALSE))*VLOOKUP(HRYLD2!AN$4,'[1]INTERNAL PARAMETERS-1'!$B$5:$J$44,9,FALSE)*HRYLD2!$F249</f>
        <v>0</v>
      </c>
      <c r="AO249" s="44">
        <f>HRYLD1!AO249*VLOOKUP(HRYLD2!AO$4,'[1]INTERNAL PARAMETERS-1'!$B$5:$J$44,5,FALSE)*VLOOKUP(HRYLD2!AO$4,'[1]INTERNAL PARAMETERS-1'!$B$5:$J$44,7,FALSE)*HRYLD2!$F249 + HRYLD1!AO249*(1-VLOOKUP(HRYLD2!AO$4,'[1]INTERNAL PARAMETERS-1'!$B$5:$J$44,5,FALSE))*VLOOKUP(HRYLD2!AO$4,'[1]INTERNAL PARAMETERS-1'!$B$5:$J$44,9,FALSE)*HRYLD2!$F249</f>
        <v>0</v>
      </c>
      <c r="AP249" s="44">
        <f>HRYLD1!AP249*VLOOKUP(HRYLD2!AP$4,'[1]INTERNAL PARAMETERS-1'!$B$5:$J$44,5,FALSE)*VLOOKUP(HRYLD2!AP$4,'[1]INTERNAL PARAMETERS-1'!$B$5:$J$44,7,FALSE)*HRYLD2!$F249 + HRYLD1!AP249*(1-VLOOKUP(HRYLD2!AP$4,'[1]INTERNAL PARAMETERS-1'!$B$5:$J$44,5,FALSE))*VLOOKUP(HRYLD2!AP$4,'[1]INTERNAL PARAMETERS-1'!$B$5:$J$44,9,FALSE)*HRYLD2!$F249</f>
        <v>0</v>
      </c>
      <c r="AQ249" s="44">
        <f>HRYLD1!AQ249*VLOOKUP(HRYLD2!AQ$4,'[1]INTERNAL PARAMETERS-1'!$B$5:$J$44,5,FALSE)*VLOOKUP(HRYLD2!AQ$4,'[1]INTERNAL PARAMETERS-1'!$B$5:$J$44,7,FALSE)*HRYLD2!$F249 + HRYLD1!AQ249*(1-VLOOKUP(HRYLD2!AQ$4,'[1]INTERNAL PARAMETERS-1'!$B$5:$J$44,5,FALSE))*VLOOKUP(HRYLD2!AQ$4,'[1]INTERNAL PARAMETERS-1'!$B$5:$J$44,9,FALSE)*HRYLD2!$F249</f>
        <v>0</v>
      </c>
      <c r="AR249" s="44">
        <f>HRYLD1!AR249*VLOOKUP(HRYLD2!AR$4,'[1]INTERNAL PARAMETERS-1'!$B$5:$J$44,5,FALSE)*VLOOKUP(HRYLD2!AR$4,'[1]INTERNAL PARAMETERS-1'!$B$5:$J$44,7,FALSE)*HRYLD2!$F249 + HRYLD1!AR249*(1-VLOOKUP(HRYLD2!AR$4,'[1]INTERNAL PARAMETERS-1'!$B$5:$J$44,5,FALSE))*VLOOKUP(HRYLD2!AR$4,'[1]INTERNAL PARAMETERS-1'!$B$5:$J$44,9,FALSE)*HRYLD2!$F249</f>
        <v>0</v>
      </c>
      <c r="AS249" s="44">
        <f>HRYLD1!AS249*VLOOKUP(HRYLD2!AS$4,'[1]INTERNAL PARAMETERS-1'!$B$5:$J$44,5,FALSE)*VLOOKUP(HRYLD2!AS$4,'[1]INTERNAL PARAMETERS-1'!$B$5:$J$44,7,FALSE)*HRYLD2!$F249 + HRYLD1!AS249*(1-VLOOKUP(HRYLD2!AS$4,'[1]INTERNAL PARAMETERS-1'!$B$5:$J$44,5,FALSE))*VLOOKUP(HRYLD2!AS$4,'[1]INTERNAL PARAMETERS-1'!$B$5:$J$44,9,FALSE)*HRYLD2!$F249</f>
        <v>0</v>
      </c>
      <c r="AT249" s="43">
        <f>HRYLD1!AT249*VLOOKUP(HRYLD2!AT$4,'[1]INTERNAL PARAMETERS-1'!$B$5:$J$44,5,FALSE)*VLOOKUP(HRYLD2!AT$4,'[1]INTERNAL PARAMETERS-1'!$B$5:$J$44,7,FALSE)*HRYLD2!$F249 + HRYLD1!AT249*(1-VLOOKUP(HRYLD2!AT$4,'[1]INTERNAL PARAMETERS-1'!$B$5:$J$44,5,FALSE))*VLOOKUP(HRYLD2!AT$4,'[1]INTERNAL PARAMETERS-1'!$B$5:$J$44,9,FALSE)*HRYLD2!$F249</f>
        <v>0</v>
      </c>
      <c r="AU249" s="45">
        <f>HRYLD1!AU249*VLOOKUP(HRYLD2!AU$4,'[1]INTERNAL PARAMETERS-1'!$B$5:$J$44,5,FALSE)*VLOOKUP(HRYLD2!AU$4,'[1]INTERNAL PARAMETERS-1'!$B$5:$J$44,6,FALSE)*VLOOKUP(HRYLD2!AU$4,'[1]INTERNAL PARAMETERS-1'!$B$5:$J$44,3,FALSE) + HRYLD1!AU249*(1-VLOOKUP(HRYLD2!AU$4,'[1]INTERNAL PARAMETERS-1'!$B$5:$J$44,5,FALSE))*VLOOKUP(HRYLD2!AU$4,'[1]INTERNAL PARAMETERS-1'!$B$5:$J$44,8,FALSE)*VLOOKUP(HRYLD2!AU$4,'[1]INTERNAL PARAMETERS-1'!$B$5:$J$44,3,FALSE)</f>
        <v>0</v>
      </c>
      <c r="AV249" s="44">
        <f>HRYLD1!AV249*VLOOKUP(HRYLD2!AV$4,'[1]INTERNAL PARAMETERS-1'!$B$5:$J$44,5,FALSE)*VLOOKUP(HRYLD2!AV$4,'[1]INTERNAL PARAMETERS-1'!$B$5:$J$44,6,FALSE)*VLOOKUP(HRYLD2!AV$4,'[1]INTERNAL PARAMETERS-1'!$B$5:$J$44,3,FALSE) + HRYLD1!AV249*(1-VLOOKUP(HRYLD2!AV$4,'[1]INTERNAL PARAMETERS-1'!$B$5:$J$44,5,FALSE))*VLOOKUP(HRYLD2!AV$4,'[1]INTERNAL PARAMETERS-1'!$B$5:$J$44,8,FALSE)*VLOOKUP(HRYLD2!AV$4,'[1]INTERNAL PARAMETERS-1'!$B$5:$J$44,3,FALSE)</f>
        <v>0</v>
      </c>
      <c r="AW249" s="44">
        <f>HRYLD1!AW249*VLOOKUP(HRYLD2!AW$4,'[1]INTERNAL PARAMETERS-1'!$B$5:$J$44,5,FALSE)*VLOOKUP(HRYLD2!AW$4,'[1]INTERNAL PARAMETERS-1'!$B$5:$J$44,6,FALSE)*VLOOKUP(HRYLD2!AW$4,'[1]INTERNAL PARAMETERS-1'!$B$5:$J$44,3,FALSE) + HRYLD1!AW249*(1-VLOOKUP(HRYLD2!AW$4,'[1]INTERNAL PARAMETERS-1'!$B$5:$J$44,5,FALSE))*VLOOKUP(HRYLD2!AW$4,'[1]INTERNAL PARAMETERS-1'!$B$5:$J$44,8,FALSE)*VLOOKUP(HRYLD2!AW$4,'[1]INTERNAL PARAMETERS-1'!$B$5:$J$44,3,FALSE)</f>
        <v>0</v>
      </c>
      <c r="AX249" s="44">
        <f>HRYLD1!AX249*VLOOKUP(HRYLD2!AX$4,'[1]INTERNAL PARAMETERS-1'!$B$5:$J$44,5,FALSE)*VLOOKUP(HRYLD2!AX$4,'[1]INTERNAL PARAMETERS-1'!$B$5:$J$44,6,FALSE)*VLOOKUP(HRYLD2!AX$4,'[1]INTERNAL PARAMETERS-1'!$B$5:$J$44,3,FALSE) + HRYLD1!AX249*(1-VLOOKUP(HRYLD2!AX$4,'[1]INTERNAL PARAMETERS-1'!$B$5:$J$44,5,FALSE))*VLOOKUP(HRYLD2!AX$4,'[1]INTERNAL PARAMETERS-1'!$B$5:$J$44,8,FALSE)*VLOOKUP(HRYLD2!AX$4,'[1]INTERNAL PARAMETERS-1'!$B$5:$J$44,3,FALSE)</f>
        <v>0</v>
      </c>
      <c r="AY249" s="44">
        <f>HRYLD1!AY249*VLOOKUP(HRYLD2!AY$4,'[1]INTERNAL PARAMETERS-1'!$B$5:$J$44,5,FALSE)*VLOOKUP(HRYLD2!AY$4,'[1]INTERNAL PARAMETERS-1'!$B$5:$J$44,6,FALSE)*VLOOKUP(HRYLD2!AY$4,'[1]INTERNAL PARAMETERS-1'!$B$5:$J$44,3,FALSE) + HRYLD1!AY249*(1-VLOOKUP(HRYLD2!AY$4,'[1]INTERNAL PARAMETERS-1'!$B$5:$J$44,5,FALSE))*VLOOKUP(HRYLD2!AY$4,'[1]INTERNAL PARAMETERS-1'!$B$5:$J$44,8,FALSE)*VLOOKUP(HRYLD2!AY$4,'[1]INTERNAL PARAMETERS-1'!$B$5:$J$44,3,FALSE)</f>
        <v>0</v>
      </c>
      <c r="AZ249" s="44">
        <f>HRYLD1!AZ249*VLOOKUP(HRYLD2!AZ$4,'[1]INTERNAL PARAMETERS-1'!$B$5:$J$44,5,FALSE)*VLOOKUP(HRYLD2!AZ$4,'[1]INTERNAL PARAMETERS-1'!$B$5:$J$44,6,FALSE)*VLOOKUP(HRYLD2!AZ$4,'[1]INTERNAL PARAMETERS-1'!$B$5:$J$44,3,FALSE) + HRYLD1!AZ249*(1-VLOOKUP(HRYLD2!AZ$4,'[1]INTERNAL PARAMETERS-1'!$B$5:$J$44,5,FALSE))*VLOOKUP(HRYLD2!AZ$4,'[1]INTERNAL PARAMETERS-1'!$B$5:$J$44,8,FALSE)*VLOOKUP(HRYLD2!AZ$4,'[1]INTERNAL PARAMETERS-1'!$B$5:$J$44,3,FALSE)</f>
        <v>0</v>
      </c>
      <c r="BA249" s="44">
        <f>HRYLD1!BA249*VLOOKUP(HRYLD2!BA$4,'[1]INTERNAL PARAMETERS-1'!$B$5:$J$44,5,FALSE)*VLOOKUP(HRYLD2!BA$4,'[1]INTERNAL PARAMETERS-1'!$B$5:$J$44,6,FALSE)*VLOOKUP(HRYLD2!BA$4,'[1]INTERNAL PARAMETERS-1'!$B$5:$J$44,3,FALSE) + HRYLD1!BA249*(1-VLOOKUP(HRYLD2!BA$4,'[1]INTERNAL PARAMETERS-1'!$B$5:$J$44,5,FALSE))*VLOOKUP(HRYLD2!BA$4,'[1]INTERNAL PARAMETERS-1'!$B$5:$J$44,8,FALSE)*VLOOKUP(HRYLD2!BA$4,'[1]INTERNAL PARAMETERS-1'!$B$5:$J$44,3,FALSE)</f>
        <v>0</v>
      </c>
      <c r="BB249" s="44">
        <f>HRYLD1!BB249*VLOOKUP(HRYLD2!BB$4,'[1]INTERNAL PARAMETERS-1'!$B$5:$J$44,5,FALSE)*VLOOKUP(HRYLD2!BB$4,'[1]INTERNAL PARAMETERS-1'!$B$5:$J$44,6,FALSE)*VLOOKUP(HRYLD2!BB$4,'[1]INTERNAL PARAMETERS-1'!$B$5:$J$44,3,FALSE) + HRYLD1!BB249*(1-VLOOKUP(HRYLD2!BB$4,'[1]INTERNAL PARAMETERS-1'!$B$5:$J$44,5,FALSE))*VLOOKUP(HRYLD2!BB$4,'[1]INTERNAL PARAMETERS-1'!$B$5:$J$44,8,FALSE)*VLOOKUP(HRYLD2!BB$4,'[1]INTERNAL PARAMETERS-1'!$B$5:$J$44,3,FALSE)</f>
        <v>0</v>
      </c>
      <c r="BC249" s="44">
        <f>HRYLD1!BC249*VLOOKUP(HRYLD2!BC$4,'[1]INTERNAL PARAMETERS-1'!$B$5:$J$44,5,FALSE)*VLOOKUP(HRYLD2!BC$4,'[1]INTERNAL PARAMETERS-1'!$B$5:$J$44,6,FALSE)*VLOOKUP(HRYLD2!BC$4,'[1]INTERNAL PARAMETERS-1'!$B$5:$J$44,3,FALSE) + HRYLD1!BC249*(1-VLOOKUP(HRYLD2!BC$4,'[1]INTERNAL PARAMETERS-1'!$B$5:$J$44,5,FALSE))*VLOOKUP(HRYLD2!BC$4,'[1]INTERNAL PARAMETERS-1'!$B$5:$J$44,8,FALSE)*VLOOKUP(HRYLD2!BC$4,'[1]INTERNAL PARAMETERS-1'!$B$5:$J$44,3,FALSE)</f>
        <v>0</v>
      </c>
      <c r="BD249" s="44">
        <f>HRYLD1!BD249*VLOOKUP(HRYLD2!BD$4,'[1]INTERNAL PARAMETERS-1'!$B$5:$J$44,5,FALSE)*VLOOKUP(HRYLD2!BD$4,'[1]INTERNAL PARAMETERS-1'!$B$5:$J$44,6,FALSE)*VLOOKUP(HRYLD2!BD$4,'[1]INTERNAL PARAMETERS-1'!$B$5:$J$44,3,FALSE) + HRYLD1!BD249*(1-VLOOKUP(HRYLD2!BD$4,'[1]INTERNAL PARAMETERS-1'!$B$5:$J$44,5,FALSE))*VLOOKUP(HRYLD2!BD$4,'[1]INTERNAL PARAMETERS-1'!$B$5:$J$44,8,FALSE)*VLOOKUP(HRYLD2!BD$4,'[1]INTERNAL PARAMETERS-1'!$B$5:$J$44,3,FALSE)</f>
        <v>0</v>
      </c>
      <c r="BE249" s="44">
        <f>HRYLD1!BE249*VLOOKUP(HRYLD2!BE$4,'[1]INTERNAL PARAMETERS-1'!$B$5:$J$44,5,FALSE)*VLOOKUP(HRYLD2!BE$4,'[1]INTERNAL PARAMETERS-1'!$B$5:$J$44,6,FALSE)*VLOOKUP(HRYLD2!BE$4,'[1]INTERNAL PARAMETERS-1'!$B$5:$J$44,3,FALSE) + HRYLD1!BE249*(1-VLOOKUP(HRYLD2!BE$4,'[1]INTERNAL PARAMETERS-1'!$B$5:$J$44,5,FALSE))*VLOOKUP(HRYLD2!BE$4,'[1]INTERNAL PARAMETERS-1'!$B$5:$J$44,8,FALSE)*VLOOKUP(HRYLD2!BE$4,'[1]INTERNAL PARAMETERS-1'!$B$5:$J$44,3,FALSE)</f>
        <v>0</v>
      </c>
      <c r="BF249" s="44">
        <f>HRYLD1!BF249*VLOOKUP(HRYLD2!BF$4,'[1]INTERNAL PARAMETERS-1'!$B$5:$J$44,5,FALSE)*VLOOKUP(HRYLD2!BF$4,'[1]INTERNAL PARAMETERS-1'!$B$5:$J$44,6,FALSE)*VLOOKUP(HRYLD2!BF$4,'[1]INTERNAL PARAMETERS-1'!$B$5:$J$44,3,FALSE) + HRYLD1!BF249*(1-VLOOKUP(HRYLD2!BF$4,'[1]INTERNAL PARAMETERS-1'!$B$5:$J$44,5,FALSE))*VLOOKUP(HRYLD2!BF$4,'[1]INTERNAL PARAMETERS-1'!$B$5:$J$44,8,FALSE)*VLOOKUP(HRYLD2!BF$4,'[1]INTERNAL PARAMETERS-1'!$B$5:$J$44,3,FALSE)</f>
        <v>0</v>
      </c>
      <c r="BG249" s="44">
        <f>HRYLD1!BG249*VLOOKUP(HRYLD2!BG$4,'[1]INTERNAL PARAMETERS-1'!$B$5:$J$44,5,FALSE)*VLOOKUP(HRYLD2!BG$4,'[1]INTERNAL PARAMETERS-1'!$B$5:$J$44,6,FALSE)*VLOOKUP(HRYLD2!BG$4,'[1]INTERNAL PARAMETERS-1'!$B$5:$J$44,3,FALSE) + HRYLD1!BG249*(1-VLOOKUP(HRYLD2!BG$4,'[1]INTERNAL PARAMETERS-1'!$B$5:$J$44,5,FALSE))*VLOOKUP(HRYLD2!BG$4,'[1]INTERNAL PARAMETERS-1'!$B$5:$J$44,8,FALSE)*VLOOKUP(HRYLD2!BG$4,'[1]INTERNAL PARAMETERS-1'!$B$5:$J$44,3,FALSE)</f>
        <v>0</v>
      </c>
      <c r="BH249" s="44">
        <f>HRYLD1!BH249*VLOOKUP(HRYLD2!BH$4,'[1]INTERNAL PARAMETERS-1'!$B$5:$J$44,5,FALSE)*VLOOKUP(HRYLD2!BH$4,'[1]INTERNAL PARAMETERS-1'!$B$5:$J$44,6,FALSE)*VLOOKUP(HRYLD2!BH$4,'[1]INTERNAL PARAMETERS-1'!$B$5:$J$44,3,FALSE) + HRYLD1!BH249*(1-VLOOKUP(HRYLD2!BH$4,'[1]INTERNAL PARAMETERS-1'!$B$5:$J$44,5,FALSE))*VLOOKUP(HRYLD2!BH$4,'[1]INTERNAL PARAMETERS-1'!$B$5:$J$44,8,FALSE)*VLOOKUP(HRYLD2!BH$4,'[1]INTERNAL PARAMETERS-1'!$B$5:$J$44,3,FALSE)</f>
        <v>0</v>
      </c>
      <c r="BI249" s="44">
        <f>HRYLD1!BI249*VLOOKUP(HRYLD2!BI$4,'[1]INTERNAL PARAMETERS-1'!$B$5:$J$44,5,FALSE)*VLOOKUP(HRYLD2!BI$4,'[1]INTERNAL PARAMETERS-1'!$B$5:$J$44,6,FALSE)*VLOOKUP(HRYLD2!BI$4,'[1]INTERNAL PARAMETERS-1'!$B$5:$J$44,3,FALSE) + HRYLD1!BI249*(1-VLOOKUP(HRYLD2!BI$4,'[1]INTERNAL PARAMETERS-1'!$B$5:$J$44,5,FALSE))*VLOOKUP(HRYLD2!BI$4,'[1]INTERNAL PARAMETERS-1'!$B$5:$J$44,8,FALSE)*VLOOKUP(HRYLD2!BI$4,'[1]INTERNAL PARAMETERS-1'!$B$5:$J$44,3,FALSE)</f>
        <v>0</v>
      </c>
      <c r="BJ249" s="44">
        <f>HRYLD1!BJ249*VLOOKUP(HRYLD2!BJ$4,'[1]INTERNAL PARAMETERS-1'!$B$5:$J$44,5,FALSE)*VLOOKUP(HRYLD2!BJ$4,'[1]INTERNAL PARAMETERS-1'!$B$5:$J$44,6,FALSE)*VLOOKUP(HRYLD2!BJ$4,'[1]INTERNAL PARAMETERS-1'!$B$5:$J$44,3,FALSE) + HRYLD1!BJ249*(1-VLOOKUP(HRYLD2!BJ$4,'[1]INTERNAL PARAMETERS-1'!$B$5:$J$44,5,FALSE))*VLOOKUP(HRYLD2!BJ$4,'[1]INTERNAL PARAMETERS-1'!$B$5:$J$44,8,FALSE)*VLOOKUP(HRYLD2!BJ$4,'[1]INTERNAL PARAMETERS-1'!$B$5:$J$44,3,FALSE)</f>
        <v>0</v>
      </c>
      <c r="BK249" s="44">
        <f>HRYLD1!BK249*VLOOKUP(HRYLD2!BK$4,'[1]INTERNAL PARAMETERS-1'!$B$5:$J$44,5,FALSE)*VLOOKUP(HRYLD2!BK$4,'[1]INTERNAL PARAMETERS-1'!$B$5:$J$44,6,FALSE)*VLOOKUP(HRYLD2!BK$4,'[1]INTERNAL PARAMETERS-1'!$B$5:$J$44,3,FALSE) + HRYLD1!BK249*(1-VLOOKUP(HRYLD2!BK$4,'[1]INTERNAL PARAMETERS-1'!$B$5:$J$44,5,FALSE))*VLOOKUP(HRYLD2!BK$4,'[1]INTERNAL PARAMETERS-1'!$B$5:$J$44,8,FALSE)*VLOOKUP(HRYLD2!BK$4,'[1]INTERNAL PARAMETERS-1'!$B$5:$J$44,3,FALSE)</f>
        <v>0</v>
      </c>
      <c r="BL249" s="44">
        <f>HRYLD1!BL249*VLOOKUP(HRYLD2!BL$4,'[1]INTERNAL PARAMETERS-1'!$B$5:$J$44,5,FALSE)*VLOOKUP(HRYLD2!BL$4,'[1]INTERNAL PARAMETERS-1'!$B$5:$J$44,6,FALSE)*VLOOKUP(HRYLD2!BL$4,'[1]INTERNAL PARAMETERS-1'!$B$5:$J$44,3,FALSE) + HRYLD1!BL249*(1-VLOOKUP(HRYLD2!BL$4,'[1]INTERNAL PARAMETERS-1'!$B$5:$J$44,5,FALSE))*VLOOKUP(HRYLD2!BL$4,'[1]INTERNAL PARAMETERS-1'!$B$5:$J$44,8,FALSE)*VLOOKUP(HRYLD2!BL$4,'[1]INTERNAL PARAMETERS-1'!$B$5:$J$44,3,FALSE)</f>
        <v>0</v>
      </c>
      <c r="BM249" s="44">
        <f>HRYLD1!BM249*VLOOKUP(HRYLD2!BM$4,'[1]INTERNAL PARAMETERS-1'!$B$5:$J$44,5,FALSE)*VLOOKUP(HRYLD2!BM$4,'[1]INTERNAL PARAMETERS-1'!$B$5:$J$44,6,FALSE)*VLOOKUP(HRYLD2!BM$4,'[1]INTERNAL PARAMETERS-1'!$B$5:$J$44,3,FALSE) + HRYLD1!BM249*(1-VLOOKUP(HRYLD2!BM$4,'[1]INTERNAL PARAMETERS-1'!$B$5:$J$44,5,FALSE))*VLOOKUP(HRYLD2!BM$4,'[1]INTERNAL PARAMETERS-1'!$B$5:$J$44,8,FALSE)*VLOOKUP(HRYLD2!BM$4,'[1]INTERNAL PARAMETERS-1'!$B$5:$J$44,3,FALSE)</f>
        <v>0</v>
      </c>
      <c r="BN249" s="44">
        <f>HRYLD1!BN249*VLOOKUP(HRYLD2!BN$4,'[1]INTERNAL PARAMETERS-1'!$B$5:$J$44,5,FALSE)*VLOOKUP(HRYLD2!BN$4,'[1]INTERNAL PARAMETERS-1'!$B$5:$J$44,6,FALSE)*VLOOKUP(HRYLD2!BN$4,'[1]INTERNAL PARAMETERS-1'!$B$5:$J$44,3,FALSE) + HRYLD1!BN249*(1-VLOOKUP(HRYLD2!BN$4,'[1]INTERNAL PARAMETERS-1'!$B$5:$J$44,5,FALSE))*VLOOKUP(HRYLD2!BN$4,'[1]INTERNAL PARAMETERS-1'!$B$5:$J$44,8,FALSE)*VLOOKUP(HRYLD2!BN$4,'[1]INTERNAL PARAMETERS-1'!$B$5:$J$44,3,FALSE)</f>
        <v>0</v>
      </c>
      <c r="BO249" s="44">
        <f>HRYLD1!BO249*VLOOKUP(HRYLD2!BO$4,'[1]INTERNAL PARAMETERS-1'!$B$5:$J$44,5,FALSE)*VLOOKUP(HRYLD2!BO$4,'[1]INTERNAL PARAMETERS-1'!$B$5:$J$44,6,FALSE)*VLOOKUP(HRYLD2!BO$4,'[1]INTERNAL PARAMETERS-1'!$B$5:$J$44,3,FALSE) + HRYLD1!BO249*(1-VLOOKUP(HRYLD2!BO$4,'[1]INTERNAL PARAMETERS-1'!$B$5:$J$44,5,FALSE))*VLOOKUP(HRYLD2!BO$4,'[1]INTERNAL PARAMETERS-1'!$B$5:$J$44,8,FALSE)*VLOOKUP(HRYLD2!BO$4,'[1]INTERNAL PARAMETERS-1'!$B$5:$J$44,3,FALSE)</f>
        <v>0</v>
      </c>
      <c r="BP249" s="44">
        <f>HRYLD1!BP249*VLOOKUP(HRYLD2!BP$4,'[1]INTERNAL PARAMETERS-1'!$B$5:$J$44,5,FALSE)*VLOOKUP(HRYLD2!BP$4,'[1]INTERNAL PARAMETERS-1'!$B$5:$J$44,6,FALSE)*VLOOKUP(HRYLD2!BP$4,'[1]INTERNAL PARAMETERS-1'!$B$5:$J$44,3,FALSE) + HRYLD1!BP249*(1-VLOOKUP(HRYLD2!BP$4,'[1]INTERNAL PARAMETERS-1'!$B$5:$J$44,5,FALSE))*VLOOKUP(HRYLD2!BP$4,'[1]INTERNAL PARAMETERS-1'!$B$5:$J$44,8,FALSE)*VLOOKUP(HRYLD2!BP$4,'[1]INTERNAL PARAMETERS-1'!$B$5:$J$44,3,FALSE)</f>
        <v>0</v>
      </c>
      <c r="BQ249" s="44">
        <f>HRYLD1!BQ249*VLOOKUP(HRYLD2!BQ$4,'[1]INTERNAL PARAMETERS-1'!$B$5:$J$44,5,FALSE)*VLOOKUP(HRYLD2!BQ$4,'[1]INTERNAL PARAMETERS-1'!$B$5:$J$44,6,FALSE)*VLOOKUP(HRYLD2!BQ$4,'[1]INTERNAL PARAMETERS-1'!$B$5:$J$44,3,FALSE) + HRYLD1!BQ249*(1-VLOOKUP(HRYLD2!BQ$4,'[1]INTERNAL PARAMETERS-1'!$B$5:$J$44,5,FALSE))*VLOOKUP(HRYLD2!BQ$4,'[1]INTERNAL PARAMETERS-1'!$B$5:$J$44,8,FALSE)*VLOOKUP(HRYLD2!BQ$4,'[1]INTERNAL PARAMETERS-1'!$B$5:$J$44,3,FALSE)</f>
        <v>0</v>
      </c>
      <c r="BR249" s="44">
        <f>HRYLD1!BR249*VLOOKUP(HRYLD2!BR$4,'[1]INTERNAL PARAMETERS-1'!$B$5:$J$44,5,FALSE)*VLOOKUP(HRYLD2!BR$4,'[1]INTERNAL PARAMETERS-1'!$B$5:$J$44,6,FALSE)*VLOOKUP(HRYLD2!BR$4,'[1]INTERNAL PARAMETERS-1'!$B$5:$J$44,3,FALSE) + HRYLD1!BR249*(1-VLOOKUP(HRYLD2!BR$4,'[1]INTERNAL PARAMETERS-1'!$B$5:$J$44,5,FALSE))*VLOOKUP(HRYLD2!BR$4,'[1]INTERNAL PARAMETERS-1'!$B$5:$J$44,8,FALSE)*VLOOKUP(HRYLD2!BR$4,'[1]INTERNAL PARAMETERS-1'!$B$5:$J$44,3,FALSE)</f>
        <v>0</v>
      </c>
      <c r="BS249" s="44">
        <f>HRYLD1!BS249*VLOOKUP(HRYLD2!BS$4,'[1]INTERNAL PARAMETERS-1'!$B$5:$J$44,5,FALSE)*VLOOKUP(HRYLD2!BS$4,'[1]INTERNAL PARAMETERS-1'!$B$5:$J$44,6,FALSE)*VLOOKUP(HRYLD2!BS$4,'[1]INTERNAL PARAMETERS-1'!$B$5:$J$44,3,FALSE) + HRYLD1!BS249*(1-VLOOKUP(HRYLD2!BS$4,'[1]INTERNAL PARAMETERS-1'!$B$5:$J$44,5,FALSE))*VLOOKUP(HRYLD2!BS$4,'[1]INTERNAL PARAMETERS-1'!$B$5:$J$44,8,FALSE)*VLOOKUP(HRYLD2!BS$4,'[1]INTERNAL PARAMETERS-1'!$B$5:$J$44,3,FALSE)</f>
        <v>0</v>
      </c>
      <c r="BT249" s="44">
        <f>HRYLD1!BT249*VLOOKUP(HRYLD2!BT$4,'[1]INTERNAL PARAMETERS-1'!$B$5:$J$44,5,FALSE)*VLOOKUP(HRYLD2!BT$4,'[1]INTERNAL PARAMETERS-1'!$B$5:$J$44,6,FALSE)*VLOOKUP(HRYLD2!BT$4,'[1]INTERNAL PARAMETERS-1'!$B$5:$J$44,3,FALSE) + HRYLD1!BT249*(1-VLOOKUP(HRYLD2!BT$4,'[1]INTERNAL PARAMETERS-1'!$B$5:$J$44,5,FALSE))*VLOOKUP(HRYLD2!BT$4,'[1]INTERNAL PARAMETERS-1'!$B$5:$J$44,8,FALSE)*VLOOKUP(HRYLD2!BT$4,'[1]INTERNAL PARAMETERS-1'!$B$5:$J$44,3,FALSE)</f>
        <v>0</v>
      </c>
      <c r="BU249" s="44">
        <f>HRYLD1!BU249*VLOOKUP(HRYLD2!BU$4,'[1]INTERNAL PARAMETERS-1'!$B$5:$J$44,5,FALSE)*VLOOKUP(HRYLD2!BU$4,'[1]INTERNAL PARAMETERS-1'!$B$5:$J$44,6,FALSE)*VLOOKUP(HRYLD2!BU$4,'[1]INTERNAL PARAMETERS-1'!$B$5:$J$44,3,FALSE) + HRYLD1!BU249*(1-VLOOKUP(HRYLD2!BU$4,'[1]INTERNAL PARAMETERS-1'!$B$5:$J$44,5,FALSE))*VLOOKUP(HRYLD2!BU$4,'[1]INTERNAL PARAMETERS-1'!$B$5:$J$44,8,FALSE)*VLOOKUP(HRYLD2!BU$4,'[1]INTERNAL PARAMETERS-1'!$B$5:$J$44,3,FALSE)</f>
        <v>0</v>
      </c>
      <c r="BV249" s="44">
        <f>HRYLD1!BV249*VLOOKUP(HRYLD2!BV$4,'[1]INTERNAL PARAMETERS-1'!$B$5:$J$44,5,FALSE)*VLOOKUP(HRYLD2!BV$4,'[1]INTERNAL PARAMETERS-1'!$B$5:$J$44,6,FALSE)*VLOOKUP(HRYLD2!BV$4,'[1]INTERNAL PARAMETERS-1'!$B$5:$J$44,3,FALSE) + HRYLD1!BV249*(1-VLOOKUP(HRYLD2!BV$4,'[1]INTERNAL PARAMETERS-1'!$B$5:$J$44,5,FALSE))*VLOOKUP(HRYLD2!BV$4,'[1]INTERNAL PARAMETERS-1'!$B$5:$J$44,8,FALSE)*VLOOKUP(HRYLD2!BV$4,'[1]INTERNAL PARAMETERS-1'!$B$5:$J$44,3,FALSE)</f>
        <v>0</v>
      </c>
      <c r="BW249" s="44">
        <f>HRYLD1!BW249*VLOOKUP(HRYLD2!BW$4,'[1]INTERNAL PARAMETERS-1'!$B$5:$J$44,5,FALSE)*VLOOKUP(HRYLD2!BW$4,'[1]INTERNAL PARAMETERS-1'!$B$5:$J$44,6,FALSE)*VLOOKUP(HRYLD2!BW$4,'[1]INTERNAL PARAMETERS-1'!$B$5:$J$44,3,FALSE) + HRYLD1!BW249*(1-VLOOKUP(HRYLD2!BW$4,'[1]INTERNAL PARAMETERS-1'!$B$5:$J$44,5,FALSE))*VLOOKUP(HRYLD2!BW$4,'[1]INTERNAL PARAMETERS-1'!$B$5:$J$44,8,FALSE)*VLOOKUP(HRYLD2!BW$4,'[1]INTERNAL PARAMETERS-1'!$B$5:$J$44,3,FALSE)</f>
        <v>0</v>
      </c>
      <c r="BX249" s="44">
        <f>HRYLD1!BX249*VLOOKUP(HRYLD2!BX$4,'[1]INTERNAL PARAMETERS-1'!$B$5:$J$44,5,FALSE)*VLOOKUP(HRYLD2!BX$4,'[1]INTERNAL PARAMETERS-1'!$B$5:$J$44,6,FALSE)*VLOOKUP(HRYLD2!BX$4,'[1]INTERNAL PARAMETERS-1'!$B$5:$J$44,3,FALSE) + HRYLD1!BX249*(1-VLOOKUP(HRYLD2!BX$4,'[1]INTERNAL PARAMETERS-1'!$B$5:$J$44,5,FALSE))*VLOOKUP(HRYLD2!BX$4,'[1]INTERNAL PARAMETERS-1'!$B$5:$J$44,8,FALSE)*VLOOKUP(HRYLD2!BX$4,'[1]INTERNAL PARAMETERS-1'!$B$5:$J$44,3,FALSE)</f>
        <v>0</v>
      </c>
      <c r="BY249" s="44">
        <f>HRYLD1!BY249*VLOOKUP(HRYLD2!BY$4,'[1]INTERNAL PARAMETERS-1'!$B$5:$J$44,5,FALSE)*VLOOKUP(HRYLD2!BY$4,'[1]INTERNAL PARAMETERS-1'!$B$5:$J$44,6,FALSE)*VLOOKUP(HRYLD2!BY$4,'[1]INTERNAL PARAMETERS-1'!$B$5:$J$44,3,FALSE) + HRYLD1!BY249*(1-VLOOKUP(HRYLD2!BY$4,'[1]INTERNAL PARAMETERS-1'!$B$5:$J$44,5,FALSE))*VLOOKUP(HRYLD2!BY$4,'[1]INTERNAL PARAMETERS-1'!$B$5:$J$44,8,FALSE)*VLOOKUP(HRYLD2!BY$4,'[1]INTERNAL PARAMETERS-1'!$B$5:$J$44,3,FALSE)</f>
        <v>0</v>
      </c>
      <c r="BZ249" s="44">
        <f>HRYLD1!BZ249*VLOOKUP(HRYLD2!BZ$4,'[1]INTERNAL PARAMETERS-1'!$B$5:$J$44,5,FALSE)*VLOOKUP(HRYLD2!BZ$4,'[1]INTERNAL PARAMETERS-1'!$B$5:$J$44,6,FALSE)*VLOOKUP(HRYLD2!BZ$4,'[1]INTERNAL PARAMETERS-1'!$B$5:$J$44,3,FALSE) + HRYLD1!BZ249*(1-VLOOKUP(HRYLD2!BZ$4,'[1]INTERNAL PARAMETERS-1'!$B$5:$J$44,5,FALSE))*VLOOKUP(HRYLD2!BZ$4,'[1]INTERNAL PARAMETERS-1'!$B$5:$J$44,8,FALSE)*VLOOKUP(HRYLD2!BZ$4,'[1]INTERNAL PARAMETERS-1'!$B$5:$J$44,3,FALSE)</f>
        <v>0</v>
      </c>
      <c r="CA249" s="44">
        <f>HRYLD1!CA249*VLOOKUP(HRYLD2!CA$4,'[1]INTERNAL PARAMETERS-1'!$B$5:$J$44,5,FALSE)*VLOOKUP(HRYLD2!CA$4,'[1]INTERNAL PARAMETERS-1'!$B$5:$J$44,6,FALSE)*VLOOKUP(HRYLD2!CA$4,'[1]INTERNAL PARAMETERS-1'!$B$5:$J$44,3,FALSE) + HRYLD1!CA249*(1-VLOOKUP(HRYLD2!CA$4,'[1]INTERNAL PARAMETERS-1'!$B$5:$J$44,5,FALSE))*VLOOKUP(HRYLD2!CA$4,'[1]INTERNAL PARAMETERS-1'!$B$5:$J$44,8,FALSE)*VLOOKUP(HRYLD2!CA$4,'[1]INTERNAL PARAMETERS-1'!$B$5:$J$44,3,FALSE)</f>
        <v>0</v>
      </c>
      <c r="CB249" s="44">
        <f>HRYLD1!CB249*VLOOKUP(HRYLD2!CB$4,'[1]INTERNAL PARAMETERS-1'!$B$5:$J$44,5,FALSE)*VLOOKUP(HRYLD2!CB$4,'[1]INTERNAL PARAMETERS-1'!$B$5:$J$44,6,FALSE)*VLOOKUP(HRYLD2!CB$4,'[1]INTERNAL PARAMETERS-1'!$B$5:$J$44,3,FALSE) + HRYLD1!CB249*(1-VLOOKUP(HRYLD2!CB$4,'[1]INTERNAL PARAMETERS-1'!$B$5:$J$44,5,FALSE))*VLOOKUP(HRYLD2!CB$4,'[1]INTERNAL PARAMETERS-1'!$B$5:$J$44,8,FALSE)*VLOOKUP(HRYLD2!CB$4,'[1]INTERNAL PARAMETERS-1'!$B$5:$J$44,3,FALSE)</f>
        <v>0</v>
      </c>
      <c r="CC249" s="44">
        <f>HRYLD1!CC249*VLOOKUP(HRYLD2!CC$4,'[1]INTERNAL PARAMETERS-1'!$B$5:$J$44,5,FALSE)*VLOOKUP(HRYLD2!CC$4,'[1]INTERNAL PARAMETERS-1'!$B$5:$J$44,6,FALSE)*VLOOKUP(HRYLD2!CC$4,'[1]INTERNAL PARAMETERS-1'!$B$5:$J$44,3,FALSE) + HRYLD1!CC249*(1-VLOOKUP(HRYLD2!CC$4,'[1]INTERNAL PARAMETERS-1'!$B$5:$J$44,5,FALSE))*VLOOKUP(HRYLD2!CC$4,'[1]INTERNAL PARAMETERS-1'!$B$5:$J$44,8,FALSE)*VLOOKUP(HRYLD2!CC$4,'[1]INTERNAL PARAMETERS-1'!$B$5:$J$44,3,FALSE)</f>
        <v>0</v>
      </c>
      <c r="CD249" s="44">
        <f>HRYLD1!CD249*VLOOKUP(HRYLD2!CD$4,'[1]INTERNAL PARAMETERS-1'!$B$5:$J$44,5,FALSE)*VLOOKUP(HRYLD2!CD$4,'[1]INTERNAL PARAMETERS-1'!$B$5:$J$44,6,FALSE)*VLOOKUP(HRYLD2!CD$4,'[1]INTERNAL PARAMETERS-1'!$B$5:$J$44,3,FALSE) + HRYLD1!CD249*(1-VLOOKUP(HRYLD2!CD$4,'[1]INTERNAL PARAMETERS-1'!$B$5:$J$44,5,FALSE))*VLOOKUP(HRYLD2!CD$4,'[1]INTERNAL PARAMETERS-1'!$B$5:$J$44,8,FALSE)*VLOOKUP(HRYLD2!CD$4,'[1]INTERNAL PARAMETERS-1'!$B$5:$J$44,3,FALSE)</f>
        <v>0</v>
      </c>
      <c r="CE249" s="44">
        <f>HRYLD1!CE249*VLOOKUP(HRYLD2!CE$4,'[1]INTERNAL PARAMETERS-1'!$B$5:$J$44,5,FALSE)*VLOOKUP(HRYLD2!CE$4,'[1]INTERNAL PARAMETERS-1'!$B$5:$J$44,6,FALSE)*VLOOKUP(HRYLD2!CE$4,'[1]INTERNAL PARAMETERS-1'!$B$5:$J$44,3,FALSE) + HRYLD1!CE249*(1-VLOOKUP(HRYLD2!CE$4,'[1]INTERNAL PARAMETERS-1'!$B$5:$J$44,5,FALSE))*VLOOKUP(HRYLD2!CE$4,'[1]INTERNAL PARAMETERS-1'!$B$5:$J$44,8,FALSE)*VLOOKUP(HRYLD2!CE$4,'[1]INTERNAL PARAMETERS-1'!$B$5:$J$44,3,FALSE)</f>
        <v>0</v>
      </c>
      <c r="CF249" s="44">
        <f>HRYLD1!CF249*VLOOKUP(HRYLD2!CF$4,'[1]INTERNAL PARAMETERS-1'!$B$5:$J$44,5,FALSE)*VLOOKUP(HRYLD2!CF$4,'[1]INTERNAL PARAMETERS-1'!$B$5:$J$44,6,FALSE)*VLOOKUP(HRYLD2!CF$4,'[1]INTERNAL PARAMETERS-1'!$B$5:$J$44,3,FALSE) + HRYLD1!CF249*(1-VLOOKUP(HRYLD2!CF$4,'[1]INTERNAL PARAMETERS-1'!$B$5:$J$44,5,FALSE))*VLOOKUP(HRYLD2!CF$4,'[1]INTERNAL PARAMETERS-1'!$B$5:$J$44,8,FALSE)*VLOOKUP(HRYLD2!CF$4,'[1]INTERNAL PARAMETERS-1'!$B$5:$J$44,3,FALSE)</f>
        <v>0</v>
      </c>
      <c r="CG249" s="44">
        <f>HRYLD1!CG249*VLOOKUP(HRYLD2!CG$4,'[1]INTERNAL PARAMETERS-1'!$B$5:$J$44,5,FALSE)*VLOOKUP(HRYLD2!CG$4,'[1]INTERNAL PARAMETERS-1'!$B$5:$J$44,6,FALSE)*VLOOKUP(HRYLD2!CG$4,'[1]INTERNAL PARAMETERS-1'!$B$5:$J$44,3,FALSE) + HRYLD1!CG249*(1-VLOOKUP(HRYLD2!CG$4,'[1]INTERNAL PARAMETERS-1'!$B$5:$J$44,5,FALSE))*VLOOKUP(HRYLD2!CG$4,'[1]INTERNAL PARAMETERS-1'!$B$5:$J$44,8,FALSE)*VLOOKUP(HRYLD2!CG$4,'[1]INTERNAL PARAMETERS-1'!$B$5:$J$44,3,FALSE)</f>
        <v>0</v>
      </c>
      <c r="CH249" s="43">
        <f>HRYLD1!CH249*VLOOKUP(HRYLD2!CH$4,'[1]INTERNAL PARAMETERS-1'!$B$5:$J$44,5,FALSE)*VLOOKUP(HRYLD2!CH$4,'[1]INTERNAL PARAMETERS-1'!$B$5:$J$44,6,FALSE)*VLOOKUP(HRYLD2!CH$4,'[1]INTERNAL PARAMETERS-1'!$B$5:$J$44,3,FALSE) + HRYLD1!CH249*(1-VLOOKUP(HRYLD2!CH$4,'[1]INTERNAL PARAMETERS-1'!$B$5:$J$44,5,FALSE))*VLOOKUP(HRYLD2!CH$4,'[1]INTERNAL PARAMETERS-1'!$B$5:$J$44,8,FALSE)*VLOOKUP(HRYLD2!CH$4,'[1]INTERNAL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49</v>
      </c>
      <c r="D250" s="60" t="s">
        <v>55</v>
      </c>
      <c r="E250" s="132">
        <f>HR!X250</f>
        <v>0</v>
      </c>
      <c r="F250" s="56">
        <f>'[1]INTERNAL PARAMETERS-1'!M16</f>
        <v>30.094999999999999</v>
      </c>
      <c r="G250" s="45">
        <f>HRYLD1!G250*VLOOKUP(HRYLD2!G$4,'[1]INTERNAL PARAMETERS-1'!$B$5:$J$44,5,FALSE)*VLOOKUP(HRYLD2!G$4,'[1]INTERNAL PARAMETERS-1'!$B$5:$J$44,7,FALSE)*HRYLD2!$F250 + HRYLD1!G250*(1-VLOOKUP(HRYLD2!G$4,'[1]INTERNAL PARAMETERS-1'!$B$5:$J$44,5,FALSE))*VLOOKUP(HRYLD2!G$4,'[1]INTERNAL PARAMETERS-1'!$B$5:$J$44,9,FALSE)*HRYLD2!$F250</f>
        <v>0</v>
      </c>
      <c r="H250" s="44">
        <f>HRYLD1!H250*VLOOKUP(HRYLD2!H$4,'[1]INTERNAL PARAMETERS-1'!$B$5:$J$44,5,FALSE)*VLOOKUP(HRYLD2!H$4,'[1]INTERNAL PARAMETERS-1'!$B$5:$J$44,7,FALSE)*HRYLD2!$F250 + HRYLD1!H250*(1-VLOOKUP(HRYLD2!H$4,'[1]INTERNAL PARAMETERS-1'!$B$5:$J$44,5,FALSE))*VLOOKUP(HRYLD2!H$4,'[1]INTERNAL PARAMETERS-1'!$B$5:$J$44,9,FALSE)*HRYLD2!$F250</f>
        <v>0</v>
      </c>
      <c r="I250" s="44">
        <f>HRYLD1!I250*VLOOKUP(HRYLD2!I$4,'[1]INTERNAL PARAMETERS-1'!$B$5:$J$44,5,FALSE)*VLOOKUP(HRYLD2!I$4,'[1]INTERNAL PARAMETERS-1'!$B$5:$J$44,7,FALSE)*HRYLD2!$F250 + HRYLD1!I250*(1-VLOOKUP(HRYLD2!I$4,'[1]INTERNAL PARAMETERS-1'!$B$5:$J$44,5,FALSE))*VLOOKUP(HRYLD2!I$4,'[1]INTERNAL PARAMETERS-1'!$B$5:$J$44,9,FALSE)*HRYLD2!$F250</f>
        <v>0</v>
      </c>
      <c r="J250" s="44">
        <f>HRYLD1!J250*VLOOKUP(HRYLD2!J$4,'[1]INTERNAL PARAMETERS-1'!$B$5:$J$44,5,FALSE)*VLOOKUP(HRYLD2!J$4,'[1]INTERNAL PARAMETERS-1'!$B$5:$J$44,7,FALSE)*HRYLD2!$F250 + HRYLD1!J250*(1-VLOOKUP(HRYLD2!J$4,'[1]INTERNAL PARAMETERS-1'!$B$5:$J$44,5,FALSE))*VLOOKUP(HRYLD2!J$4,'[1]INTERNAL PARAMETERS-1'!$B$5:$J$44,9,FALSE)*HRYLD2!$F250</f>
        <v>0</v>
      </c>
      <c r="K250" s="44">
        <f>HRYLD1!K250*VLOOKUP(HRYLD2!K$4,'[1]INTERNAL PARAMETERS-1'!$B$5:$J$44,5,FALSE)*VLOOKUP(HRYLD2!K$4,'[1]INTERNAL PARAMETERS-1'!$B$5:$J$44,7,FALSE)*HRYLD2!$F250 + HRYLD1!K250*(1-VLOOKUP(HRYLD2!K$4,'[1]INTERNAL PARAMETERS-1'!$B$5:$J$44,5,FALSE))*VLOOKUP(HRYLD2!K$4,'[1]INTERNAL PARAMETERS-1'!$B$5:$J$44,9,FALSE)*HRYLD2!$F250</f>
        <v>0</v>
      </c>
      <c r="L250" s="44">
        <f>HRYLD1!L250*VLOOKUP(HRYLD2!L$4,'[1]INTERNAL PARAMETERS-1'!$B$5:$J$44,5,FALSE)*VLOOKUP(HRYLD2!L$4,'[1]INTERNAL PARAMETERS-1'!$B$5:$J$44,7,FALSE)*HRYLD2!$F250 + HRYLD1!L250*(1-VLOOKUP(HRYLD2!L$4,'[1]INTERNAL PARAMETERS-1'!$B$5:$J$44,5,FALSE))*VLOOKUP(HRYLD2!L$4,'[1]INTERNAL PARAMETERS-1'!$B$5:$J$44,9,FALSE)*HRYLD2!$F250</f>
        <v>0</v>
      </c>
      <c r="M250" s="44">
        <f>HRYLD1!M250*VLOOKUP(HRYLD2!M$4,'[1]INTERNAL PARAMETERS-1'!$B$5:$J$44,5,FALSE)*VLOOKUP(HRYLD2!M$4,'[1]INTERNAL PARAMETERS-1'!$B$5:$J$44,7,FALSE)*HRYLD2!$F250 + HRYLD1!M250*(1-VLOOKUP(HRYLD2!M$4,'[1]INTERNAL PARAMETERS-1'!$B$5:$J$44,5,FALSE))*VLOOKUP(HRYLD2!M$4,'[1]INTERNAL PARAMETERS-1'!$B$5:$J$44,9,FALSE)*HRYLD2!$F250</f>
        <v>0</v>
      </c>
      <c r="N250" s="44">
        <f>HRYLD1!N250*VLOOKUP(HRYLD2!N$4,'[1]INTERNAL PARAMETERS-1'!$B$5:$J$44,5,FALSE)*VLOOKUP(HRYLD2!N$4,'[1]INTERNAL PARAMETERS-1'!$B$5:$J$44,7,FALSE)*HRYLD2!$F250 + HRYLD1!N250*(1-VLOOKUP(HRYLD2!N$4,'[1]INTERNAL PARAMETERS-1'!$B$5:$J$44,5,FALSE))*VLOOKUP(HRYLD2!N$4,'[1]INTERNAL PARAMETERS-1'!$B$5:$J$44,9,FALSE)*HRYLD2!$F250</f>
        <v>0</v>
      </c>
      <c r="O250" s="44">
        <f>HRYLD1!O250*VLOOKUP(HRYLD2!O$4,'[1]INTERNAL PARAMETERS-1'!$B$5:$J$44,5,FALSE)*VLOOKUP(HRYLD2!O$4,'[1]INTERNAL PARAMETERS-1'!$B$5:$J$44,7,FALSE)*HRYLD2!$F250 + HRYLD1!O250*(1-VLOOKUP(HRYLD2!O$4,'[1]INTERNAL PARAMETERS-1'!$B$5:$J$44,5,FALSE))*VLOOKUP(HRYLD2!O$4,'[1]INTERNAL PARAMETERS-1'!$B$5:$J$44,9,FALSE)*HRYLD2!$F250</f>
        <v>0</v>
      </c>
      <c r="P250" s="44">
        <f>HRYLD1!P250*VLOOKUP(HRYLD2!P$4,'[1]INTERNAL PARAMETERS-1'!$B$5:$J$44,5,FALSE)*VLOOKUP(HRYLD2!P$4,'[1]INTERNAL PARAMETERS-1'!$B$5:$J$44,7,FALSE)*HRYLD2!$F250 + HRYLD1!P250*(1-VLOOKUP(HRYLD2!P$4,'[1]INTERNAL PARAMETERS-1'!$B$5:$J$44,5,FALSE))*VLOOKUP(HRYLD2!P$4,'[1]INTERNAL PARAMETERS-1'!$B$5:$J$44,9,FALSE)*HRYLD2!$F250</f>
        <v>0</v>
      </c>
      <c r="Q250" s="44">
        <f>HRYLD1!Q250*VLOOKUP(HRYLD2!Q$4,'[1]INTERNAL PARAMETERS-1'!$B$5:$J$44,5,FALSE)*VLOOKUP(HRYLD2!Q$4,'[1]INTERNAL PARAMETERS-1'!$B$5:$J$44,7,FALSE)*HRYLD2!$F250 + HRYLD1!Q250*(1-VLOOKUP(HRYLD2!Q$4,'[1]INTERNAL PARAMETERS-1'!$B$5:$J$44,5,FALSE))*VLOOKUP(HRYLD2!Q$4,'[1]INTERNAL PARAMETERS-1'!$B$5:$J$44,9,FALSE)*HRYLD2!$F250</f>
        <v>0</v>
      </c>
      <c r="R250" s="44">
        <f>HRYLD1!R250*VLOOKUP(HRYLD2!R$4,'[1]INTERNAL PARAMETERS-1'!$B$5:$J$44,5,FALSE)*VLOOKUP(HRYLD2!R$4,'[1]INTERNAL PARAMETERS-1'!$B$5:$J$44,7,FALSE)*HRYLD2!$F250 + HRYLD1!R250*(1-VLOOKUP(HRYLD2!R$4,'[1]INTERNAL PARAMETERS-1'!$B$5:$J$44,5,FALSE))*VLOOKUP(HRYLD2!R$4,'[1]INTERNAL PARAMETERS-1'!$B$5:$J$44,9,FALSE)*HRYLD2!$F250</f>
        <v>0</v>
      </c>
      <c r="S250" s="44">
        <f>HRYLD1!S250*VLOOKUP(HRYLD2!S$4,'[1]INTERNAL PARAMETERS-1'!$B$5:$J$44,5,FALSE)*VLOOKUP(HRYLD2!S$4,'[1]INTERNAL PARAMETERS-1'!$B$5:$J$44,7,FALSE)*HRYLD2!$F250 + HRYLD1!S250*(1-VLOOKUP(HRYLD2!S$4,'[1]INTERNAL PARAMETERS-1'!$B$5:$J$44,5,FALSE))*VLOOKUP(HRYLD2!S$4,'[1]INTERNAL PARAMETERS-1'!$B$5:$J$44,9,FALSE)*HRYLD2!$F250</f>
        <v>0</v>
      </c>
      <c r="T250" s="44">
        <f>HRYLD1!T250*VLOOKUP(HRYLD2!T$4,'[1]INTERNAL PARAMETERS-1'!$B$5:$J$44,5,FALSE)*VLOOKUP(HRYLD2!T$4,'[1]INTERNAL PARAMETERS-1'!$B$5:$J$44,7,FALSE)*HRYLD2!$F250 + HRYLD1!T250*(1-VLOOKUP(HRYLD2!T$4,'[1]INTERNAL PARAMETERS-1'!$B$5:$J$44,5,FALSE))*VLOOKUP(HRYLD2!T$4,'[1]INTERNAL PARAMETERS-1'!$B$5:$J$44,9,FALSE)*HRYLD2!$F250</f>
        <v>0</v>
      </c>
      <c r="U250" s="44">
        <f>HRYLD1!U250*VLOOKUP(HRYLD2!U$4,'[1]INTERNAL PARAMETERS-1'!$B$5:$J$44,5,FALSE)*VLOOKUP(HRYLD2!U$4,'[1]INTERNAL PARAMETERS-1'!$B$5:$J$44,7,FALSE)*HRYLD2!$F250 + HRYLD1!U250*(1-VLOOKUP(HRYLD2!U$4,'[1]INTERNAL PARAMETERS-1'!$B$5:$J$44,5,FALSE))*VLOOKUP(HRYLD2!U$4,'[1]INTERNAL PARAMETERS-1'!$B$5:$J$44,9,FALSE)*HRYLD2!$F250</f>
        <v>0</v>
      </c>
      <c r="V250" s="44">
        <f>HRYLD1!V250*VLOOKUP(HRYLD2!V$4,'[1]INTERNAL PARAMETERS-1'!$B$5:$J$44,5,FALSE)*VLOOKUP(HRYLD2!V$4,'[1]INTERNAL PARAMETERS-1'!$B$5:$J$44,7,FALSE)*HRYLD2!$F250 + HRYLD1!V250*(1-VLOOKUP(HRYLD2!V$4,'[1]INTERNAL PARAMETERS-1'!$B$5:$J$44,5,FALSE))*VLOOKUP(HRYLD2!V$4,'[1]INTERNAL PARAMETERS-1'!$B$5:$J$44,9,FALSE)*HRYLD2!$F250</f>
        <v>0</v>
      </c>
      <c r="W250" s="44">
        <f>HRYLD1!W250*VLOOKUP(HRYLD2!W$4,'[1]INTERNAL PARAMETERS-1'!$B$5:$J$44,5,FALSE)*VLOOKUP(HRYLD2!W$4,'[1]INTERNAL PARAMETERS-1'!$B$5:$J$44,7,FALSE)*HRYLD2!$F250 + HRYLD1!W250*(1-VLOOKUP(HRYLD2!W$4,'[1]INTERNAL PARAMETERS-1'!$B$5:$J$44,5,FALSE))*VLOOKUP(HRYLD2!W$4,'[1]INTERNAL PARAMETERS-1'!$B$5:$J$44,9,FALSE)*HRYLD2!$F250</f>
        <v>0</v>
      </c>
      <c r="X250" s="44">
        <f>HRYLD1!X250*VLOOKUP(HRYLD2!X$4,'[1]INTERNAL PARAMETERS-1'!$B$5:$J$44,5,FALSE)*VLOOKUP(HRYLD2!X$4,'[1]INTERNAL PARAMETERS-1'!$B$5:$J$44,7,FALSE)*HRYLD2!$F250 + HRYLD1!X250*(1-VLOOKUP(HRYLD2!X$4,'[1]INTERNAL PARAMETERS-1'!$B$5:$J$44,5,FALSE))*VLOOKUP(HRYLD2!X$4,'[1]INTERNAL PARAMETERS-1'!$B$5:$J$44,9,FALSE)*HRYLD2!$F250</f>
        <v>0</v>
      </c>
      <c r="Y250" s="44">
        <f>HRYLD1!Y250*VLOOKUP(HRYLD2!Y$4,'[1]INTERNAL PARAMETERS-1'!$B$5:$J$44,5,FALSE)*VLOOKUP(HRYLD2!Y$4,'[1]INTERNAL PARAMETERS-1'!$B$5:$J$44,7,FALSE)*HRYLD2!$F250 + HRYLD1!Y250*(1-VLOOKUP(HRYLD2!Y$4,'[1]INTERNAL PARAMETERS-1'!$B$5:$J$44,5,FALSE))*VLOOKUP(HRYLD2!Y$4,'[1]INTERNAL PARAMETERS-1'!$B$5:$J$44,9,FALSE)*HRYLD2!$F250</f>
        <v>0</v>
      </c>
      <c r="Z250" s="44">
        <f>HRYLD1!Z250*VLOOKUP(HRYLD2!Z$4,'[1]INTERNAL PARAMETERS-1'!$B$5:$J$44,5,FALSE)*VLOOKUP(HRYLD2!Z$4,'[1]INTERNAL PARAMETERS-1'!$B$5:$J$44,7,FALSE)*HRYLD2!$F250 + HRYLD1!Z250*(1-VLOOKUP(HRYLD2!Z$4,'[1]INTERNAL PARAMETERS-1'!$B$5:$J$44,5,FALSE))*VLOOKUP(HRYLD2!Z$4,'[1]INTERNAL PARAMETERS-1'!$B$5:$J$44,9,FALSE)*HRYLD2!$F250</f>
        <v>0</v>
      </c>
      <c r="AA250" s="44">
        <f>HRYLD1!AA250*VLOOKUP(HRYLD2!AA$4,'[1]INTERNAL PARAMETERS-1'!$B$5:$J$44,5,FALSE)*VLOOKUP(HRYLD2!AA$4,'[1]INTERNAL PARAMETERS-1'!$B$5:$J$44,7,FALSE)*HRYLD2!$F250 + HRYLD1!AA250*(1-VLOOKUP(HRYLD2!AA$4,'[1]INTERNAL PARAMETERS-1'!$B$5:$J$44,5,FALSE))*VLOOKUP(HRYLD2!AA$4,'[1]INTERNAL PARAMETERS-1'!$B$5:$J$44,9,FALSE)*HRYLD2!$F250</f>
        <v>0</v>
      </c>
      <c r="AB250" s="44">
        <f>HRYLD1!AB250*VLOOKUP(HRYLD2!AB$4,'[1]INTERNAL PARAMETERS-1'!$B$5:$J$44,5,FALSE)*VLOOKUP(HRYLD2!AB$4,'[1]INTERNAL PARAMETERS-1'!$B$5:$J$44,7,FALSE)*HRYLD2!$F250 + HRYLD1!AB250*(1-VLOOKUP(HRYLD2!AB$4,'[1]INTERNAL PARAMETERS-1'!$B$5:$J$44,5,FALSE))*VLOOKUP(HRYLD2!AB$4,'[1]INTERNAL PARAMETERS-1'!$B$5:$J$44,9,FALSE)*HRYLD2!$F250</f>
        <v>0</v>
      </c>
      <c r="AC250" s="44">
        <f>HRYLD1!AC250*VLOOKUP(HRYLD2!AC$4,'[1]INTERNAL PARAMETERS-1'!$B$5:$J$44,5,FALSE)*VLOOKUP(HRYLD2!AC$4,'[1]INTERNAL PARAMETERS-1'!$B$5:$J$44,7,FALSE)*HRYLD2!$F250 + HRYLD1!AC250*(1-VLOOKUP(HRYLD2!AC$4,'[1]INTERNAL PARAMETERS-1'!$B$5:$J$44,5,FALSE))*VLOOKUP(HRYLD2!AC$4,'[1]INTERNAL PARAMETERS-1'!$B$5:$J$44,9,FALSE)*HRYLD2!$F250</f>
        <v>0</v>
      </c>
      <c r="AD250" s="44">
        <f>HRYLD1!AD250*VLOOKUP(HRYLD2!AD$4,'[1]INTERNAL PARAMETERS-1'!$B$5:$J$44,5,FALSE)*VLOOKUP(HRYLD2!AD$4,'[1]INTERNAL PARAMETERS-1'!$B$5:$J$44,7,FALSE)*HRYLD2!$F250 + HRYLD1!AD250*(1-VLOOKUP(HRYLD2!AD$4,'[1]INTERNAL PARAMETERS-1'!$B$5:$J$44,5,FALSE))*VLOOKUP(HRYLD2!AD$4,'[1]INTERNAL PARAMETERS-1'!$B$5:$J$44,9,FALSE)*HRYLD2!$F250</f>
        <v>0</v>
      </c>
      <c r="AE250" s="44">
        <f>HRYLD1!AE250*VLOOKUP(HRYLD2!AE$4,'[1]INTERNAL PARAMETERS-1'!$B$5:$J$44,5,FALSE)*VLOOKUP(HRYLD2!AE$4,'[1]INTERNAL PARAMETERS-1'!$B$5:$J$44,7,FALSE)*HRYLD2!$F250 + HRYLD1!AE250*(1-VLOOKUP(HRYLD2!AE$4,'[1]INTERNAL PARAMETERS-1'!$B$5:$J$44,5,FALSE))*VLOOKUP(HRYLD2!AE$4,'[1]INTERNAL PARAMETERS-1'!$B$5:$J$44,9,FALSE)*HRYLD2!$F250</f>
        <v>0</v>
      </c>
      <c r="AF250" s="44">
        <f>HRYLD1!AF250*VLOOKUP(HRYLD2!AF$4,'[1]INTERNAL PARAMETERS-1'!$B$5:$J$44,5,FALSE)*VLOOKUP(HRYLD2!AF$4,'[1]INTERNAL PARAMETERS-1'!$B$5:$J$44,7,FALSE)*HRYLD2!$F250 + HRYLD1!AF250*(1-VLOOKUP(HRYLD2!AF$4,'[1]INTERNAL PARAMETERS-1'!$B$5:$J$44,5,FALSE))*VLOOKUP(HRYLD2!AF$4,'[1]INTERNAL PARAMETERS-1'!$B$5:$J$44,9,FALSE)*HRYLD2!$F250</f>
        <v>0</v>
      </c>
      <c r="AG250" s="44">
        <f>HRYLD1!AG250*VLOOKUP(HRYLD2!AG$4,'[1]INTERNAL PARAMETERS-1'!$B$5:$J$44,5,FALSE)*VLOOKUP(HRYLD2!AG$4,'[1]INTERNAL PARAMETERS-1'!$B$5:$J$44,7,FALSE)*HRYLD2!$F250 + HRYLD1!AG250*(1-VLOOKUP(HRYLD2!AG$4,'[1]INTERNAL PARAMETERS-1'!$B$5:$J$44,5,FALSE))*VLOOKUP(HRYLD2!AG$4,'[1]INTERNAL PARAMETERS-1'!$B$5:$J$44,9,FALSE)*HRYLD2!$F250</f>
        <v>0</v>
      </c>
      <c r="AH250" s="44">
        <f>HRYLD1!AH250*VLOOKUP(HRYLD2!AH$4,'[1]INTERNAL PARAMETERS-1'!$B$5:$J$44,5,FALSE)*VLOOKUP(HRYLD2!AH$4,'[1]INTERNAL PARAMETERS-1'!$B$5:$J$44,7,FALSE)*HRYLD2!$F250 + HRYLD1!AH250*(1-VLOOKUP(HRYLD2!AH$4,'[1]INTERNAL PARAMETERS-1'!$B$5:$J$44,5,FALSE))*VLOOKUP(HRYLD2!AH$4,'[1]INTERNAL PARAMETERS-1'!$B$5:$J$44,9,FALSE)*HRYLD2!$F250</f>
        <v>0</v>
      </c>
      <c r="AI250" s="44">
        <f>HRYLD1!AI250*VLOOKUP(HRYLD2!AI$4,'[1]INTERNAL PARAMETERS-1'!$B$5:$J$44,5,FALSE)*VLOOKUP(HRYLD2!AI$4,'[1]INTERNAL PARAMETERS-1'!$B$5:$J$44,7,FALSE)*HRYLD2!$F250 + HRYLD1!AI250*(1-VLOOKUP(HRYLD2!AI$4,'[1]INTERNAL PARAMETERS-1'!$B$5:$J$44,5,FALSE))*VLOOKUP(HRYLD2!AI$4,'[1]INTERNAL PARAMETERS-1'!$B$5:$J$44,9,FALSE)*HRYLD2!$F250</f>
        <v>0</v>
      </c>
      <c r="AJ250" s="44">
        <f>HRYLD1!AJ250*VLOOKUP(HRYLD2!AJ$4,'[1]INTERNAL PARAMETERS-1'!$B$5:$J$44,5,FALSE)*VLOOKUP(HRYLD2!AJ$4,'[1]INTERNAL PARAMETERS-1'!$B$5:$J$44,7,FALSE)*HRYLD2!$F250 + HRYLD1!AJ250*(1-VLOOKUP(HRYLD2!AJ$4,'[1]INTERNAL PARAMETERS-1'!$B$5:$J$44,5,FALSE))*VLOOKUP(HRYLD2!AJ$4,'[1]INTERNAL PARAMETERS-1'!$B$5:$J$44,9,FALSE)*HRYLD2!$F250</f>
        <v>0</v>
      </c>
      <c r="AK250" s="44">
        <f>HRYLD1!AK250*VLOOKUP(HRYLD2!AK$4,'[1]INTERNAL PARAMETERS-1'!$B$5:$J$44,5,FALSE)*VLOOKUP(HRYLD2!AK$4,'[1]INTERNAL PARAMETERS-1'!$B$5:$J$44,7,FALSE)*HRYLD2!$F250 + HRYLD1!AK250*(1-VLOOKUP(HRYLD2!AK$4,'[1]INTERNAL PARAMETERS-1'!$B$5:$J$44,5,FALSE))*VLOOKUP(HRYLD2!AK$4,'[1]INTERNAL PARAMETERS-1'!$B$5:$J$44,9,FALSE)*HRYLD2!$F250</f>
        <v>0</v>
      </c>
      <c r="AL250" s="44">
        <f>HRYLD1!AL250*VLOOKUP(HRYLD2!AL$4,'[1]INTERNAL PARAMETERS-1'!$B$5:$J$44,5,FALSE)*VLOOKUP(HRYLD2!AL$4,'[1]INTERNAL PARAMETERS-1'!$B$5:$J$44,7,FALSE)*HRYLD2!$F250 + HRYLD1!AL250*(1-VLOOKUP(HRYLD2!AL$4,'[1]INTERNAL PARAMETERS-1'!$B$5:$J$44,5,FALSE))*VLOOKUP(HRYLD2!AL$4,'[1]INTERNAL PARAMETERS-1'!$B$5:$J$44,9,FALSE)*HRYLD2!$F250</f>
        <v>0</v>
      </c>
      <c r="AM250" s="44">
        <f>HRYLD1!AM250*VLOOKUP(HRYLD2!AM$4,'[1]INTERNAL PARAMETERS-1'!$B$5:$J$44,5,FALSE)*VLOOKUP(HRYLD2!AM$4,'[1]INTERNAL PARAMETERS-1'!$B$5:$J$44,7,FALSE)*HRYLD2!$F250 + HRYLD1!AM250*(1-VLOOKUP(HRYLD2!AM$4,'[1]INTERNAL PARAMETERS-1'!$B$5:$J$44,5,FALSE))*VLOOKUP(HRYLD2!AM$4,'[1]INTERNAL PARAMETERS-1'!$B$5:$J$44,9,FALSE)*HRYLD2!$F250</f>
        <v>0</v>
      </c>
      <c r="AN250" s="44">
        <f>HRYLD1!AN250*VLOOKUP(HRYLD2!AN$4,'[1]INTERNAL PARAMETERS-1'!$B$5:$J$44,5,FALSE)*VLOOKUP(HRYLD2!AN$4,'[1]INTERNAL PARAMETERS-1'!$B$5:$J$44,7,FALSE)*HRYLD2!$F250 + HRYLD1!AN250*(1-VLOOKUP(HRYLD2!AN$4,'[1]INTERNAL PARAMETERS-1'!$B$5:$J$44,5,FALSE))*VLOOKUP(HRYLD2!AN$4,'[1]INTERNAL PARAMETERS-1'!$B$5:$J$44,9,FALSE)*HRYLD2!$F250</f>
        <v>0</v>
      </c>
      <c r="AO250" s="44">
        <f>HRYLD1!AO250*VLOOKUP(HRYLD2!AO$4,'[1]INTERNAL PARAMETERS-1'!$B$5:$J$44,5,FALSE)*VLOOKUP(HRYLD2!AO$4,'[1]INTERNAL PARAMETERS-1'!$B$5:$J$44,7,FALSE)*HRYLD2!$F250 + HRYLD1!AO250*(1-VLOOKUP(HRYLD2!AO$4,'[1]INTERNAL PARAMETERS-1'!$B$5:$J$44,5,FALSE))*VLOOKUP(HRYLD2!AO$4,'[1]INTERNAL PARAMETERS-1'!$B$5:$J$44,9,FALSE)*HRYLD2!$F250</f>
        <v>0</v>
      </c>
      <c r="AP250" s="44">
        <f>HRYLD1!AP250*VLOOKUP(HRYLD2!AP$4,'[1]INTERNAL PARAMETERS-1'!$B$5:$J$44,5,FALSE)*VLOOKUP(HRYLD2!AP$4,'[1]INTERNAL PARAMETERS-1'!$B$5:$J$44,7,FALSE)*HRYLD2!$F250 + HRYLD1!AP250*(1-VLOOKUP(HRYLD2!AP$4,'[1]INTERNAL PARAMETERS-1'!$B$5:$J$44,5,FALSE))*VLOOKUP(HRYLD2!AP$4,'[1]INTERNAL PARAMETERS-1'!$B$5:$J$44,9,FALSE)*HRYLD2!$F250</f>
        <v>0</v>
      </c>
      <c r="AQ250" s="44">
        <f>HRYLD1!AQ250*VLOOKUP(HRYLD2!AQ$4,'[1]INTERNAL PARAMETERS-1'!$B$5:$J$44,5,FALSE)*VLOOKUP(HRYLD2!AQ$4,'[1]INTERNAL PARAMETERS-1'!$B$5:$J$44,7,FALSE)*HRYLD2!$F250 + HRYLD1!AQ250*(1-VLOOKUP(HRYLD2!AQ$4,'[1]INTERNAL PARAMETERS-1'!$B$5:$J$44,5,FALSE))*VLOOKUP(HRYLD2!AQ$4,'[1]INTERNAL PARAMETERS-1'!$B$5:$J$44,9,FALSE)*HRYLD2!$F250</f>
        <v>0</v>
      </c>
      <c r="AR250" s="44">
        <f>HRYLD1!AR250*VLOOKUP(HRYLD2!AR$4,'[1]INTERNAL PARAMETERS-1'!$B$5:$J$44,5,FALSE)*VLOOKUP(HRYLD2!AR$4,'[1]INTERNAL PARAMETERS-1'!$B$5:$J$44,7,FALSE)*HRYLD2!$F250 + HRYLD1!AR250*(1-VLOOKUP(HRYLD2!AR$4,'[1]INTERNAL PARAMETERS-1'!$B$5:$J$44,5,FALSE))*VLOOKUP(HRYLD2!AR$4,'[1]INTERNAL PARAMETERS-1'!$B$5:$J$44,9,FALSE)*HRYLD2!$F250</f>
        <v>0</v>
      </c>
      <c r="AS250" s="44">
        <f>HRYLD1!AS250*VLOOKUP(HRYLD2!AS$4,'[1]INTERNAL PARAMETERS-1'!$B$5:$J$44,5,FALSE)*VLOOKUP(HRYLD2!AS$4,'[1]INTERNAL PARAMETERS-1'!$B$5:$J$44,7,FALSE)*HRYLD2!$F250 + HRYLD1!AS250*(1-VLOOKUP(HRYLD2!AS$4,'[1]INTERNAL PARAMETERS-1'!$B$5:$J$44,5,FALSE))*VLOOKUP(HRYLD2!AS$4,'[1]INTERNAL PARAMETERS-1'!$B$5:$J$44,9,FALSE)*HRYLD2!$F250</f>
        <v>0</v>
      </c>
      <c r="AT250" s="43">
        <f>HRYLD1!AT250*VLOOKUP(HRYLD2!AT$4,'[1]INTERNAL PARAMETERS-1'!$B$5:$J$44,5,FALSE)*VLOOKUP(HRYLD2!AT$4,'[1]INTERNAL PARAMETERS-1'!$B$5:$J$44,7,FALSE)*HRYLD2!$F250 + HRYLD1!AT250*(1-VLOOKUP(HRYLD2!AT$4,'[1]INTERNAL PARAMETERS-1'!$B$5:$J$44,5,FALSE))*VLOOKUP(HRYLD2!AT$4,'[1]INTERNAL PARAMETERS-1'!$B$5:$J$44,9,FALSE)*HRYLD2!$F250</f>
        <v>0</v>
      </c>
      <c r="AU250" s="45">
        <f>HRYLD1!AU250*VLOOKUP(HRYLD2!AU$4,'[1]INTERNAL PARAMETERS-1'!$B$5:$J$44,5,FALSE)*VLOOKUP(HRYLD2!AU$4,'[1]INTERNAL PARAMETERS-1'!$B$5:$J$44,6,FALSE)*VLOOKUP(HRYLD2!AU$4,'[1]INTERNAL PARAMETERS-1'!$B$5:$J$44,3,FALSE) + HRYLD1!AU250*(1-VLOOKUP(HRYLD2!AU$4,'[1]INTERNAL PARAMETERS-1'!$B$5:$J$44,5,FALSE))*VLOOKUP(HRYLD2!AU$4,'[1]INTERNAL PARAMETERS-1'!$B$5:$J$44,8,FALSE)*VLOOKUP(HRYLD2!AU$4,'[1]INTERNAL PARAMETERS-1'!$B$5:$J$44,3,FALSE)</f>
        <v>0</v>
      </c>
      <c r="AV250" s="44">
        <f>HRYLD1!AV250*VLOOKUP(HRYLD2!AV$4,'[1]INTERNAL PARAMETERS-1'!$B$5:$J$44,5,FALSE)*VLOOKUP(HRYLD2!AV$4,'[1]INTERNAL PARAMETERS-1'!$B$5:$J$44,6,FALSE)*VLOOKUP(HRYLD2!AV$4,'[1]INTERNAL PARAMETERS-1'!$B$5:$J$44,3,FALSE) + HRYLD1!AV250*(1-VLOOKUP(HRYLD2!AV$4,'[1]INTERNAL PARAMETERS-1'!$B$5:$J$44,5,FALSE))*VLOOKUP(HRYLD2!AV$4,'[1]INTERNAL PARAMETERS-1'!$B$5:$J$44,8,FALSE)*VLOOKUP(HRYLD2!AV$4,'[1]INTERNAL PARAMETERS-1'!$B$5:$J$44,3,FALSE)</f>
        <v>0</v>
      </c>
      <c r="AW250" s="44">
        <f>HRYLD1!AW250*VLOOKUP(HRYLD2!AW$4,'[1]INTERNAL PARAMETERS-1'!$B$5:$J$44,5,FALSE)*VLOOKUP(HRYLD2!AW$4,'[1]INTERNAL PARAMETERS-1'!$B$5:$J$44,6,FALSE)*VLOOKUP(HRYLD2!AW$4,'[1]INTERNAL PARAMETERS-1'!$B$5:$J$44,3,FALSE) + HRYLD1!AW250*(1-VLOOKUP(HRYLD2!AW$4,'[1]INTERNAL PARAMETERS-1'!$B$5:$J$44,5,FALSE))*VLOOKUP(HRYLD2!AW$4,'[1]INTERNAL PARAMETERS-1'!$B$5:$J$44,8,FALSE)*VLOOKUP(HRYLD2!AW$4,'[1]INTERNAL PARAMETERS-1'!$B$5:$J$44,3,FALSE)</f>
        <v>0</v>
      </c>
      <c r="AX250" s="44">
        <f>HRYLD1!AX250*VLOOKUP(HRYLD2!AX$4,'[1]INTERNAL PARAMETERS-1'!$B$5:$J$44,5,FALSE)*VLOOKUP(HRYLD2!AX$4,'[1]INTERNAL PARAMETERS-1'!$B$5:$J$44,6,FALSE)*VLOOKUP(HRYLD2!AX$4,'[1]INTERNAL PARAMETERS-1'!$B$5:$J$44,3,FALSE) + HRYLD1!AX250*(1-VLOOKUP(HRYLD2!AX$4,'[1]INTERNAL PARAMETERS-1'!$B$5:$J$44,5,FALSE))*VLOOKUP(HRYLD2!AX$4,'[1]INTERNAL PARAMETERS-1'!$B$5:$J$44,8,FALSE)*VLOOKUP(HRYLD2!AX$4,'[1]INTERNAL PARAMETERS-1'!$B$5:$J$44,3,FALSE)</f>
        <v>0</v>
      </c>
      <c r="AY250" s="44">
        <f>HRYLD1!AY250*VLOOKUP(HRYLD2!AY$4,'[1]INTERNAL PARAMETERS-1'!$B$5:$J$44,5,FALSE)*VLOOKUP(HRYLD2!AY$4,'[1]INTERNAL PARAMETERS-1'!$B$5:$J$44,6,FALSE)*VLOOKUP(HRYLD2!AY$4,'[1]INTERNAL PARAMETERS-1'!$B$5:$J$44,3,FALSE) + HRYLD1!AY250*(1-VLOOKUP(HRYLD2!AY$4,'[1]INTERNAL PARAMETERS-1'!$B$5:$J$44,5,FALSE))*VLOOKUP(HRYLD2!AY$4,'[1]INTERNAL PARAMETERS-1'!$B$5:$J$44,8,FALSE)*VLOOKUP(HRYLD2!AY$4,'[1]INTERNAL PARAMETERS-1'!$B$5:$J$44,3,FALSE)</f>
        <v>0</v>
      </c>
      <c r="AZ250" s="44">
        <f>HRYLD1!AZ250*VLOOKUP(HRYLD2!AZ$4,'[1]INTERNAL PARAMETERS-1'!$B$5:$J$44,5,FALSE)*VLOOKUP(HRYLD2!AZ$4,'[1]INTERNAL PARAMETERS-1'!$B$5:$J$44,6,FALSE)*VLOOKUP(HRYLD2!AZ$4,'[1]INTERNAL PARAMETERS-1'!$B$5:$J$44,3,FALSE) + HRYLD1!AZ250*(1-VLOOKUP(HRYLD2!AZ$4,'[1]INTERNAL PARAMETERS-1'!$B$5:$J$44,5,FALSE))*VLOOKUP(HRYLD2!AZ$4,'[1]INTERNAL PARAMETERS-1'!$B$5:$J$44,8,FALSE)*VLOOKUP(HRYLD2!AZ$4,'[1]INTERNAL PARAMETERS-1'!$B$5:$J$44,3,FALSE)</f>
        <v>0</v>
      </c>
      <c r="BA250" s="44">
        <f>HRYLD1!BA250*VLOOKUP(HRYLD2!BA$4,'[1]INTERNAL PARAMETERS-1'!$B$5:$J$44,5,FALSE)*VLOOKUP(HRYLD2!BA$4,'[1]INTERNAL PARAMETERS-1'!$B$5:$J$44,6,FALSE)*VLOOKUP(HRYLD2!BA$4,'[1]INTERNAL PARAMETERS-1'!$B$5:$J$44,3,FALSE) + HRYLD1!BA250*(1-VLOOKUP(HRYLD2!BA$4,'[1]INTERNAL PARAMETERS-1'!$B$5:$J$44,5,FALSE))*VLOOKUP(HRYLD2!BA$4,'[1]INTERNAL PARAMETERS-1'!$B$5:$J$44,8,FALSE)*VLOOKUP(HRYLD2!BA$4,'[1]INTERNAL PARAMETERS-1'!$B$5:$J$44,3,FALSE)</f>
        <v>0</v>
      </c>
      <c r="BB250" s="44">
        <f>HRYLD1!BB250*VLOOKUP(HRYLD2!BB$4,'[1]INTERNAL PARAMETERS-1'!$B$5:$J$44,5,FALSE)*VLOOKUP(HRYLD2!BB$4,'[1]INTERNAL PARAMETERS-1'!$B$5:$J$44,6,FALSE)*VLOOKUP(HRYLD2!BB$4,'[1]INTERNAL PARAMETERS-1'!$B$5:$J$44,3,FALSE) + HRYLD1!BB250*(1-VLOOKUP(HRYLD2!BB$4,'[1]INTERNAL PARAMETERS-1'!$B$5:$J$44,5,FALSE))*VLOOKUP(HRYLD2!BB$4,'[1]INTERNAL PARAMETERS-1'!$B$5:$J$44,8,FALSE)*VLOOKUP(HRYLD2!BB$4,'[1]INTERNAL PARAMETERS-1'!$B$5:$J$44,3,FALSE)</f>
        <v>0</v>
      </c>
      <c r="BC250" s="44">
        <f>HRYLD1!BC250*VLOOKUP(HRYLD2!BC$4,'[1]INTERNAL PARAMETERS-1'!$B$5:$J$44,5,FALSE)*VLOOKUP(HRYLD2!BC$4,'[1]INTERNAL PARAMETERS-1'!$B$5:$J$44,6,FALSE)*VLOOKUP(HRYLD2!BC$4,'[1]INTERNAL PARAMETERS-1'!$B$5:$J$44,3,FALSE) + HRYLD1!BC250*(1-VLOOKUP(HRYLD2!BC$4,'[1]INTERNAL PARAMETERS-1'!$B$5:$J$44,5,FALSE))*VLOOKUP(HRYLD2!BC$4,'[1]INTERNAL PARAMETERS-1'!$B$5:$J$44,8,FALSE)*VLOOKUP(HRYLD2!BC$4,'[1]INTERNAL PARAMETERS-1'!$B$5:$J$44,3,FALSE)</f>
        <v>0</v>
      </c>
      <c r="BD250" s="44">
        <f>HRYLD1!BD250*VLOOKUP(HRYLD2!BD$4,'[1]INTERNAL PARAMETERS-1'!$B$5:$J$44,5,FALSE)*VLOOKUP(HRYLD2!BD$4,'[1]INTERNAL PARAMETERS-1'!$B$5:$J$44,6,FALSE)*VLOOKUP(HRYLD2!BD$4,'[1]INTERNAL PARAMETERS-1'!$B$5:$J$44,3,FALSE) + HRYLD1!BD250*(1-VLOOKUP(HRYLD2!BD$4,'[1]INTERNAL PARAMETERS-1'!$B$5:$J$44,5,FALSE))*VLOOKUP(HRYLD2!BD$4,'[1]INTERNAL PARAMETERS-1'!$B$5:$J$44,8,FALSE)*VLOOKUP(HRYLD2!BD$4,'[1]INTERNAL PARAMETERS-1'!$B$5:$J$44,3,FALSE)</f>
        <v>0</v>
      </c>
      <c r="BE250" s="44">
        <f>HRYLD1!BE250*VLOOKUP(HRYLD2!BE$4,'[1]INTERNAL PARAMETERS-1'!$B$5:$J$44,5,FALSE)*VLOOKUP(HRYLD2!BE$4,'[1]INTERNAL PARAMETERS-1'!$B$5:$J$44,6,FALSE)*VLOOKUP(HRYLD2!BE$4,'[1]INTERNAL PARAMETERS-1'!$B$5:$J$44,3,FALSE) + HRYLD1!BE250*(1-VLOOKUP(HRYLD2!BE$4,'[1]INTERNAL PARAMETERS-1'!$B$5:$J$44,5,FALSE))*VLOOKUP(HRYLD2!BE$4,'[1]INTERNAL PARAMETERS-1'!$B$5:$J$44,8,FALSE)*VLOOKUP(HRYLD2!BE$4,'[1]INTERNAL PARAMETERS-1'!$B$5:$J$44,3,FALSE)</f>
        <v>0</v>
      </c>
      <c r="BF250" s="44">
        <f>HRYLD1!BF250*VLOOKUP(HRYLD2!BF$4,'[1]INTERNAL PARAMETERS-1'!$B$5:$J$44,5,FALSE)*VLOOKUP(HRYLD2!BF$4,'[1]INTERNAL PARAMETERS-1'!$B$5:$J$44,6,FALSE)*VLOOKUP(HRYLD2!BF$4,'[1]INTERNAL PARAMETERS-1'!$B$5:$J$44,3,FALSE) + HRYLD1!BF250*(1-VLOOKUP(HRYLD2!BF$4,'[1]INTERNAL PARAMETERS-1'!$B$5:$J$44,5,FALSE))*VLOOKUP(HRYLD2!BF$4,'[1]INTERNAL PARAMETERS-1'!$B$5:$J$44,8,FALSE)*VLOOKUP(HRYLD2!BF$4,'[1]INTERNAL PARAMETERS-1'!$B$5:$J$44,3,FALSE)</f>
        <v>0</v>
      </c>
      <c r="BG250" s="44">
        <f>HRYLD1!BG250*VLOOKUP(HRYLD2!BG$4,'[1]INTERNAL PARAMETERS-1'!$B$5:$J$44,5,FALSE)*VLOOKUP(HRYLD2!BG$4,'[1]INTERNAL PARAMETERS-1'!$B$5:$J$44,6,FALSE)*VLOOKUP(HRYLD2!BG$4,'[1]INTERNAL PARAMETERS-1'!$B$5:$J$44,3,FALSE) + HRYLD1!BG250*(1-VLOOKUP(HRYLD2!BG$4,'[1]INTERNAL PARAMETERS-1'!$B$5:$J$44,5,FALSE))*VLOOKUP(HRYLD2!BG$4,'[1]INTERNAL PARAMETERS-1'!$B$5:$J$44,8,FALSE)*VLOOKUP(HRYLD2!BG$4,'[1]INTERNAL PARAMETERS-1'!$B$5:$J$44,3,FALSE)</f>
        <v>0</v>
      </c>
      <c r="BH250" s="44">
        <f>HRYLD1!BH250*VLOOKUP(HRYLD2!BH$4,'[1]INTERNAL PARAMETERS-1'!$B$5:$J$44,5,FALSE)*VLOOKUP(HRYLD2!BH$4,'[1]INTERNAL PARAMETERS-1'!$B$5:$J$44,6,FALSE)*VLOOKUP(HRYLD2!BH$4,'[1]INTERNAL PARAMETERS-1'!$B$5:$J$44,3,FALSE) + HRYLD1!BH250*(1-VLOOKUP(HRYLD2!BH$4,'[1]INTERNAL PARAMETERS-1'!$B$5:$J$44,5,FALSE))*VLOOKUP(HRYLD2!BH$4,'[1]INTERNAL PARAMETERS-1'!$B$5:$J$44,8,FALSE)*VLOOKUP(HRYLD2!BH$4,'[1]INTERNAL PARAMETERS-1'!$B$5:$J$44,3,FALSE)</f>
        <v>0</v>
      </c>
      <c r="BI250" s="44">
        <f>HRYLD1!BI250*VLOOKUP(HRYLD2!BI$4,'[1]INTERNAL PARAMETERS-1'!$B$5:$J$44,5,FALSE)*VLOOKUP(HRYLD2!BI$4,'[1]INTERNAL PARAMETERS-1'!$B$5:$J$44,6,FALSE)*VLOOKUP(HRYLD2!BI$4,'[1]INTERNAL PARAMETERS-1'!$B$5:$J$44,3,FALSE) + HRYLD1!BI250*(1-VLOOKUP(HRYLD2!BI$4,'[1]INTERNAL PARAMETERS-1'!$B$5:$J$44,5,FALSE))*VLOOKUP(HRYLD2!BI$4,'[1]INTERNAL PARAMETERS-1'!$B$5:$J$44,8,FALSE)*VLOOKUP(HRYLD2!BI$4,'[1]INTERNAL PARAMETERS-1'!$B$5:$J$44,3,FALSE)</f>
        <v>0</v>
      </c>
      <c r="BJ250" s="44">
        <f>HRYLD1!BJ250*VLOOKUP(HRYLD2!BJ$4,'[1]INTERNAL PARAMETERS-1'!$B$5:$J$44,5,FALSE)*VLOOKUP(HRYLD2!BJ$4,'[1]INTERNAL PARAMETERS-1'!$B$5:$J$44,6,FALSE)*VLOOKUP(HRYLD2!BJ$4,'[1]INTERNAL PARAMETERS-1'!$B$5:$J$44,3,FALSE) + HRYLD1!BJ250*(1-VLOOKUP(HRYLD2!BJ$4,'[1]INTERNAL PARAMETERS-1'!$B$5:$J$44,5,FALSE))*VLOOKUP(HRYLD2!BJ$4,'[1]INTERNAL PARAMETERS-1'!$B$5:$J$44,8,FALSE)*VLOOKUP(HRYLD2!BJ$4,'[1]INTERNAL PARAMETERS-1'!$B$5:$J$44,3,FALSE)</f>
        <v>0</v>
      </c>
      <c r="BK250" s="44">
        <f>HRYLD1!BK250*VLOOKUP(HRYLD2!BK$4,'[1]INTERNAL PARAMETERS-1'!$B$5:$J$44,5,FALSE)*VLOOKUP(HRYLD2!BK$4,'[1]INTERNAL PARAMETERS-1'!$B$5:$J$44,6,FALSE)*VLOOKUP(HRYLD2!BK$4,'[1]INTERNAL PARAMETERS-1'!$B$5:$J$44,3,FALSE) + HRYLD1!BK250*(1-VLOOKUP(HRYLD2!BK$4,'[1]INTERNAL PARAMETERS-1'!$B$5:$J$44,5,FALSE))*VLOOKUP(HRYLD2!BK$4,'[1]INTERNAL PARAMETERS-1'!$B$5:$J$44,8,FALSE)*VLOOKUP(HRYLD2!BK$4,'[1]INTERNAL PARAMETERS-1'!$B$5:$J$44,3,FALSE)</f>
        <v>0</v>
      </c>
      <c r="BL250" s="44">
        <f>HRYLD1!BL250*VLOOKUP(HRYLD2!BL$4,'[1]INTERNAL PARAMETERS-1'!$B$5:$J$44,5,FALSE)*VLOOKUP(HRYLD2!BL$4,'[1]INTERNAL PARAMETERS-1'!$B$5:$J$44,6,FALSE)*VLOOKUP(HRYLD2!BL$4,'[1]INTERNAL PARAMETERS-1'!$B$5:$J$44,3,FALSE) + HRYLD1!BL250*(1-VLOOKUP(HRYLD2!BL$4,'[1]INTERNAL PARAMETERS-1'!$B$5:$J$44,5,FALSE))*VLOOKUP(HRYLD2!BL$4,'[1]INTERNAL PARAMETERS-1'!$B$5:$J$44,8,FALSE)*VLOOKUP(HRYLD2!BL$4,'[1]INTERNAL PARAMETERS-1'!$B$5:$J$44,3,FALSE)</f>
        <v>0</v>
      </c>
      <c r="BM250" s="44">
        <f>HRYLD1!BM250*VLOOKUP(HRYLD2!BM$4,'[1]INTERNAL PARAMETERS-1'!$B$5:$J$44,5,FALSE)*VLOOKUP(HRYLD2!BM$4,'[1]INTERNAL PARAMETERS-1'!$B$5:$J$44,6,FALSE)*VLOOKUP(HRYLD2!BM$4,'[1]INTERNAL PARAMETERS-1'!$B$5:$J$44,3,FALSE) + HRYLD1!BM250*(1-VLOOKUP(HRYLD2!BM$4,'[1]INTERNAL PARAMETERS-1'!$B$5:$J$44,5,FALSE))*VLOOKUP(HRYLD2!BM$4,'[1]INTERNAL PARAMETERS-1'!$B$5:$J$44,8,FALSE)*VLOOKUP(HRYLD2!BM$4,'[1]INTERNAL PARAMETERS-1'!$B$5:$J$44,3,FALSE)</f>
        <v>0</v>
      </c>
      <c r="BN250" s="44">
        <f>HRYLD1!BN250*VLOOKUP(HRYLD2!BN$4,'[1]INTERNAL PARAMETERS-1'!$B$5:$J$44,5,FALSE)*VLOOKUP(HRYLD2!BN$4,'[1]INTERNAL PARAMETERS-1'!$B$5:$J$44,6,FALSE)*VLOOKUP(HRYLD2!BN$4,'[1]INTERNAL PARAMETERS-1'!$B$5:$J$44,3,FALSE) + HRYLD1!BN250*(1-VLOOKUP(HRYLD2!BN$4,'[1]INTERNAL PARAMETERS-1'!$B$5:$J$44,5,FALSE))*VLOOKUP(HRYLD2!BN$4,'[1]INTERNAL PARAMETERS-1'!$B$5:$J$44,8,FALSE)*VLOOKUP(HRYLD2!BN$4,'[1]INTERNAL PARAMETERS-1'!$B$5:$J$44,3,FALSE)</f>
        <v>0</v>
      </c>
      <c r="BO250" s="44">
        <f>HRYLD1!BO250*VLOOKUP(HRYLD2!BO$4,'[1]INTERNAL PARAMETERS-1'!$B$5:$J$44,5,FALSE)*VLOOKUP(HRYLD2!BO$4,'[1]INTERNAL PARAMETERS-1'!$B$5:$J$44,6,FALSE)*VLOOKUP(HRYLD2!BO$4,'[1]INTERNAL PARAMETERS-1'!$B$5:$J$44,3,FALSE) + HRYLD1!BO250*(1-VLOOKUP(HRYLD2!BO$4,'[1]INTERNAL PARAMETERS-1'!$B$5:$J$44,5,FALSE))*VLOOKUP(HRYLD2!BO$4,'[1]INTERNAL PARAMETERS-1'!$B$5:$J$44,8,FALSE)*VLOOKUP(HRYLD2!BO$4,'[1]INTERNAL PARAMETERS-1'!$B$5:$J$44,3,FALSE)</f>
        <v>0</v>
      </c>
      <c r="BP250" s="44">
        <f>HRYLD1!BP250*VLOOKUP(HRYLD2!BP$4,'[1]INTERNAL PARAMETERS-1'!$B$5:$J$44,5,FALSE)*VLOOKUP(HRYLD2!BP$4,'[1]INTERNAL PARAMETERS-1'!$B$5:$J$44,6,FALSE)*VLOOKUP(HRYLD2!BP$4,'[1]INTERNAL PARAMETERS-1'!$B$5:$J$44,3,FALSE) + HRYLD1!BP250*(1-VLOOKUP(HRYLD2!BP$4,'[1]INTERNAL PARAMETERS-1'!$B$5:$J$44,5,FALSE))*VLOOKUP(HRYLD2!BP$4,'[1]INTERNAL PARAMETERS-1'!$B$5:$J$44,8,FALSE)*VLOOKUP(HRYLD2!BP$4,'[1]INTERNAL PARAMETERS-1'!$B$5:$J$44,3,FALSE)</f>
        <v>0</v>
      </c>
      <c r="BQ250" s="44">
        <f>HRYLD1!BQ250*VLOOKUP(HRYLD2!BQ$4,'[1]INTERNAL PARAMETERS-1'!$B$5:$J$44,5,FALSE)*VLOOKUP(HRYLD2!BQ$4,'[1]INTERNAL PARAMETERS-1'!$B$5:$J$44,6,FALSE)*VLOOKUP(HRYLD2!BQ$4,'[1]INTERNAL PARAMETERS-1'!$B$5:$J$44,3,FALSE) + HRYLD1!BQ250*(1-VLOOKUP(HRYLD2!BQ$4,'[1]INTERNAL PARAMETERS-1'!$B$5:$J$44,5,FALSE))*VLOOKUP(HRYLD2!BQ$4,'[1]INTERNAL PARAMETERS-1'!$B$5:$J$44,8,FALSE)*VLOOKUP(HRYLD2!BQ$4,'[1]INTERNAL PARAMETERS-1'!$B$5:$J$44,3,FALSE)</f>
        <v>0</v>
      </c>
      <c r="BR250" s="44">
        <f>HRYLD1!BR250*VLOOKUP(HRYLD2!BR$4,'[1]INTERNAL PARAMETERS-1'!$B$5:$J$44,5,FALSE)*VLOOKUP(HRYLD2!BR$4,'[1]INTERNAL PARAMETERS-1'!$B$5:$J$44,6,FALSE)*VLOOKUP(HRYLD2!BR$4,'[1]INTERNAL PARAMETERS-1'!$B$5:$J$44,3,FALSE) + HRYLD1!BR250*(1-VLOOKUP(HRYLD2!BR$4,'[1]INTERNAL PARAMETERS-1'!$B$5:$J$44,5,FALSE))*VLOOKUP(HRYLD2!BR$4,'[1]INTERNAL PARAMETERS-1'!$B$5:$J$44,8,FALSE)*VLOOKUP(HRYLD2!BR$4,'[1]INTERNAL PARAMETERS-1'!$B$5:$J$44,3,FALSE)</f>
        <v>0</v>
      </c>
      <c r="BS250" s="44">
        <f>HRYLD1!BS250*VLOOKUP(HRYLD2!BS$4,'[1]INTERNAL PARAMETERS-1'!$B$5:$J$44,5,FALSE)*VLOOKUP(HRYLD2!BS$4,'[1]INTERNAL PARAMETERS-1'!$B$5:$J$44,6,FALSE)*VLOOKUP(HRYLD2!BS$4,'[1]INTERNAL PARAMETERS-1'!$B$5:$J$44,3,FALSE) + HRYLD1!BS250*(1-VLOOKUP(HRYLD2!BS$4,'[1]INTERNAL PARAMETERS-1'!$B$5:$J$44,5,FALSE))*VLOOKUP(HRYLD2!BS$4,'[1]INTERNAL PARAMETERS-1'!$B$5:$J$44,8,FALSE)*VLOOKUP(HRYLD2!BS$4,'[1]INTERNAL PARAMETERS-1'!$B$5:$J$44,3,FALSE)</f>
        <v>0</v>
      </c>
      <c r="BT250" s="44">
        <f>HRYLD1!BT250*VLOOKUP(HRYLD2!BT$4,'[1]INTERNAL PARAMETERS-1'!$B$5:$J$44,5,FALSE)*VLOOKUP(HRYLD2!BT$4,'[1]INTERNAL PARAMETERS-1'!$B$5:$J$44,6,FALSE)*VLOOKUP(HRYLD2!BT$4,'[1]INTERNAL PARAMETERS-1'!$B$5:$J$44,3,FALSE) + HRYLD1!BT250*(1-VLOOKUP(HRYLD2!BT$4,'[1]INTERNAL PARAMETERS-1'!$B$5:$J$44,5,FALSE))*VLOOKUP(HRYLD2!BT$4,'[1]INTERNAL PARAMETERS-1'!$B$5:$J$44,8,FALSE)*VLOOKUP(HRYLD2!BT$4,'[1]INTERNAL PARAMETERS-1'!$B$5:$J$44,3,FALSE)</f>
        <v>0</v>
      </c>
      <c r="BU250" s="44">
        <f>HRYLD1!BU250*VLOOKUP(HRYLD2!BU$4,'[1]INTERNAL PARAMETERS-1'!$B$5:$J$44,5,FALSE)*VLOOKUP(HRYLD2!BU$4,'[1]INTERNAL PARAMETERS-1'!$B$5:$J$44,6,FALSE)*VLOOKUP(HRYLD2!BU$4,'[1]INTERNAL PARAMETERS-1'!$B$5:$J$44,3,FALSE) + HRYLD1!BU250*(1-VLOOKUP(HRYLD2!BU$4,'[1]INTERNAL PARAMETERS-1'!$B$5:$J$44,5,FALSE))*VLOOKUP(HRYLD2!BU$4,'[1]INTERNAL PARAMETERS-1'!$B$5:$J$44,8,FALSE)*VLOOKUP(HRYLD2!BU$4,'[1]INTERNAL PARAMETERS-1'!$B$5:$J$44,3,FALSE)</f>
        <v>0</v>
      </c>
      <c r="BV250" s="44">
        <f>HRYLD1!BV250*VLOOKUP(HRYLD2!BV$4,'[1]INTERNAL PARAMETERS-1'!$B$5:$J$44,5,FALSE)*VLOOKUP(HRYLD2!BV$4,'[1]INTERNAL PARAMETERS-1'!$B$5:$J$44,6,FALSE)*VLOOKUP(HRYLD2!BV$4,'[1]INTERNAL PARAMETERS-1'!$B$5:$J$44,3,FALSE) + HRYLD1!BV250*(1-VLOOKUP(HRYLD2!BV$4,'[1]INTERNAL PARAMETERS-1'!$B$5:$J$44,5,FALSE))*VLOOKUP(HRYLD2!BV$4,'[1]INTERNAL PARAMETERS-1'!$B$5:$J$44,8,FALSE)*VLOOKUP(HRYLD2!BV$4,'[1]INTERNAL PARAMETERS-1'!$B$5:$J$44,3,FALSE)</f>
        <v>0</v>
      </c>
      <c r="BW250" s="44">
        <f>HRYLD1!BW250*VLOOKUP(HRYLD2!BW$4,'[1]INTERNAL PARAMETERS-1'!$B$5:$J$44,5,FALSE)*VLOOKUP(HRYLD2!BW$4,'[1]INTERNAL PARAMETERS-1'!$B$5:$J$44,6,FALSE)*VLOOKUP(HRYLD2!BW$4,'[1]INTERNAL PARAMETERS-1'!$B$5:$J$44,3,FALSE) + HRYLD1!BW250*(1-VLOOKUP(HRYLD2!BW$4,'[1]INTERNAL PARAMETERS-1'!$B$5:$J$44,5,FALSE))*VLOOKUP(HRYLD2!BW$4,'[1]INTERNAL PARAMETERS-1'!$B$5:$J$44,8,FALSE)*VLOOKUP(HRYLD2!BW$4,'[1]INTERNAL PARAMETERS-1'!$B$5:$J$44,3,FALSE)</f>
        <v>0</v>
      </c>
      <c r="BX250" s="44">
        <f>HRYLD1!BX250*VLOOKUP(HRYLD2!BX$4,'[1]INTERNAL PARAMETERS-1'!$B$5:$J$44,5,FALSE)*VLOOKUP(HRYLD2!BX$4,'[1]INTERNAL PARAMETERS-1'!$B$5:$J$44,6,FALSE)*VLOOKUP(HRYLD2!BX$4,'[1]INTERNAL PARAMETERS-1'!$B$5:$J$44,3,FALSE) + HRYLD1!BX250*(1-VLOOKUP(HRYLD2!BX$4,'[1]INTERNAL PARAMETERS-1'!$B$5:$J$44,5,FALSE))*VLOOKUP(HRYLD2!BX$4,'[1]INTERNAL PARAMETERS-1'!$B$5:$J$44,8,FALSE)*VLOOKUP(HRYLD2!BX$4,'[1]INTERNAL PARAMETERS-1'!$B$5:$J$44,3,FALSE)</f>
        <v>0</v>
      </c>
      <c r="BY250" s="44">
        <f>HRYLD1!BY250*VLOOKUP(HRYLD2!BY$4,'[1]INTERNAL PARAMETERS-1'!$B$5:$J$44,5,FALSE)*VLOOKUP(HRYLD2!BY$4,'[1]INTERNAL PARAMETERS-1'!$B$5:$J$44,6,FALSE)*VLOOKUP(HRYLD2!BY$4,'[1]INTERNAL PARAMETERS-1'!$B$5:$J$44,3,FALSE) + HRYLD1!BY250*(1-VLOOKUP(HRYLD2!BY$4,'[1]INTERNAL PARAMETERS-1'!$B$5:$J$44,5,FALSE))*VLOOKUP(HRYLD2!BY$4,'[1]INTERNAL PARAMETERS-1'!$B$5:$J$44,8,FALSE)*VLOOKUP(HRYLD2!BY$4,'[1]INTERNAL PARAMETERS-1'!$B$5:$J$44,3,FALSE)</f>
        <v>0</v>
      </c>
      <c r="BZ250" s="44">
        <f>HRYLD1!BZ250*VLOOKUP(HRYLD2!BZ$4,'[1]INTERNAL PARAMETERS-1'!$B$5:$J$44,5,FALSE)*VLOOKUP(HRYLD2!BZ$4,'[1]INTERNAL PARAMETERS-1'!$B$5:$J$44,6,FALSE)*VLOOKUP(HRYLD2!BZ$4,'[1]INTERNAL PARAMETERS-1'!$B$5:$J$44,3,FALSE) + HRYLD1!BZ250*(1-VLOOKUP(HRYLD2!BZ$4,'[1]INTERNAL PARAMETERS-1'!$B$5:$J$44,5,FALSE))*VLOOKUP(HRYLD2!BZ$4,'[1]INTERNAL PARAMETERS-1'!$B$5:$J$44,8,FALSE)*VLOOKUP(HRYLD2!BZ$4,'[1]INTERNAL PARAMETERS-1'!$B$5:$J$44,3,FALSE)</f>
        <v>0</v>
      </c>
      <c r="CA250" s="44">
        <f>HRYLD1!CA250*VLOOKUP(HRYLD2!CA$4,'[1]INTERNAL PARAMETERS-1'!$B$5:$J$44,5,FALSE)*VLOOKUP(HRYLD2!CA$4,'[1]INTERNAL PARAMETERS-1'!$B$5:$J$44,6,FALSE)*VLOOKUP(HRYLD2!CA$4,'[1]INTERNAL PARAMETERS-1'!$B$5:$J$44,3,FALSE) + HRYLD1!CA250*(1-VLOOKUP(HRYLD2!CA$4,'[1]INTERNAL PARAMETERS-1'!$B$5:$J$44,5,FALSE))*VLOOKUP(HRYLD2!CA$4,'[1]INTERNAL PARAMETERS-1'!$B$5:$J$44,8,FALSE)*VLOOKUP(HRYLD2!CA$4,'[1]INTERNAL PARAMETERS-1'!$B$5:$J$44,3,FALSE)</f>
        <v>0</v>
      </c>
      <c r="CB250" s="44">
        <f>HRYLD1!CB250*VLOOKUP(HRYLD2!CB$4,'[1]INTERNAL PARAMETERS-1'!$B$5:$J$44,5,FALSE)*VLOOKUP(HRYLD2!CB$4,'[1]INTERNAL PARAMETERS-1'!$B$5:$J$44,6,FALSE)*VLOOKUP(HRYLD2!CB$4,'[1]INTERNAL PARAMETERS-1'!$B$5:$J$44,3,FALSE) + HRYLD1!CB250*(1-VLOOKUP(HRYLD2!CB$4,'[1]INTERNAL PARAMETERS-1'!$B$5:$J$44,5,FALSE))*VLOOKUP(HRYLD2!CB$4,'[1]INTERNAL PARAMETERS-1'!$B$5:$J$44,8,FALSE)*VLOOKUP(HRYLD2!CB$4,'[1]INTERNAL PARAMETERS-1'!$B$5:$J$44,3,FALSE)</f>
        <v>0</v>
      </c>
      <c r="CC250" s="44">
        <f>HRYLD1!CC250*VLOOKUP(HRYLD2!CC$4,'[1]INTERNAL PARAMETERS-1'!$B$5:$J$44,5,FALSE)*VLOOKUP(HRYLD2!CC$4,'[1]INTERNAL PARAMETERS-1'!$B$5:$J$44,6,FALSE)*VLOOKUP(HRYLD2!CC$4,'[1]INTERNAL PARAMETERS-1'!$B$5:$J$44,3,FALSE) + HRYLD1!CC250*(1-VLOOKUP(HRYLD2!CC$4,'[1]INTERNAL PARAMETERS-1'!$B$5:$J$44,5,FALSE))*VLOOKUP(HRYLD2!CC$4,'[1]INTERNAL PARAMETERS-1'!$B$5:$J$44,8,FALSE)*VLOOKUP(HRYLD2!CC$4,'[1]INTERNAL PARAMETERS-1'!$B$5:$J$44,3,FALSE)</f>
        <v>0</v>
      </c>
      <c r="CD250" s="44">
        <f>HRYLD1!CD250*VLOOKUP(HRYLD2!CD$4,'[1]INTERNAL PARAMETERS-1'!$B$5:$J$44,5,FALSE)*VLOOKUP(HRYLD2!CD$4,'[1]INTERNAL PARAMETERS-1'!$B$5:$J$44,6,FALSE)*VLOOKUP(HRYLD2!CD$4,'[1]INTERNAL PARAMETERS-1'!$B$5:$J$44,3,FALSE) + HRYLD1!CD250*(1-VLOOKUP(HRYLD2!CD$4,'[1]INTERNAL PARAMETERS-1'!$B$5:$J$44,5,FALSE))*VLOOKUP(HRYLD2!CD$4,'[1]INTERNAL PARAMETERS-1'!$B$5:$J$44,8,FALSE)*VLOOKUP(HRYLD2!CD$4,'[1]INTERNAL PARAMETERS-1'!$B$5:$J$44,3,FALSE)</f>
        <v>0</v>
      </c>
      <c r="CE250" s="44">
        <f>HRYLD1!CE250*VLOOKUP(HRYLD2!CE$4,'[1]INTERNAL PARAMETERS-1'!$B$5:$J$44,5,FALSE)*VLOOKUP(HRYLD2!CE$4,'[1]INTERNAL PARAMETERS-1'!$B$5:$J$44,6,FALSE)*VLOOKUP(HRYLD2!CE$4,'[1]INTERNAL PARAMETERS-1'!$B$5:$J$44,3,FALSE) + HRYLD1!CE250*(1-VLOOKUP(HRYLD2!CE$4,'[1]INTERNAL PARAMETERS-1'!$B$5:$J$44,5,FALSE))*VLOOKUP(HRYLD2!CE$4,'[1]INTERNAL PARAMETERS-1'!$B$5:$J$44,8,FALSE)*VLOOKUP(HRYLD2!CE$4,'[1]INTERNAL PARAMETERS-1'!$B$5:$J$44,3,FALSE)</f>
        <v>0</v>
      </c>
      <c r="CF250" s="44">
        <f>HRYLD1!CF250*VLOOKUP(HRYLD2!CF$4,'[1]INTERNAL PARAMETERS-1'!$B$5:$J$44,5,FALSE)*VLOOKUP(HRYLD2!CF$4,'[1]INTERNAL PARAMETERS-1'!$B$5:$J$44,6,FALSE)*VLOOKUP(HRYLD2!CF$4,'[1]INTERNAL PARAMETERS-1'!$B$5:$J$44,3,FALSE) + HRYLD1!CF250*(1-VLOOKUP(HRYLD2!CF$4,'[1]INTERNAL PARAMETERS-1'!$B$5:$J$44,5,FALSE))*VLOOKUP(HRYLD2!CF$4,'[1]INTERNAL PARAMETERS-1'!$B$5:$J$44,8,FALSE)*VLOOKUP(HRYLD2!CF$4,'[1]INTERNAL PARAMETERS-1'!$B$5:$J$44,3,FALSE)</f>
        <v>0</v>
      </c>
      <c r="CG250" s="44">
        <f>HRYLD1!CG250*VLOOKUP(HRYLD2!CG$4,'[1]INTERNAL PARAMETERS-1'!$B$5:$J$44,5,FALSE)*VLOOKUP(HRYLD2!CG$4,'[1]INTERNAL PARAMETERS-1'!$B$5:$J$44,6,FALSE)*VLOOKUP(HRYLD2!CG$4,'[1]INTERNAL PARAMETERS-1'!$B$5:$J$44,3,FALSE) + HRYLD1!CG250*(1-VLOOKUP(HRYLD2!CG$4,'[1]INTERNAL PARAMETERS-1'!$B$5:$J$44,5,FALSE))*VLOOKUP(HRYLD2!CG$4,'[1]INTERNAL PARAMETERS-1'!$B$5:$J$44,8,FALSE)*VLOOKUP(HRYLD2!CG$4,'[1]INTERNAL PARAMETERS-1'!$B$5:$J$44,3,FALSE)</f>
        <v>0</v>
      </c>
      <c r="CH250" s="43">
        <f>HRYLD1!CH250*VLOOKUP(HRYLD2!CH$4,'[1]INTERNAL PARAMETERS-1'!$B$5:$J$44,5,FALSE)*VLOOKUP(HRYLD2!CH$4,'[1]INTERNAL PARAMETERS-1'!$B$5:$J$44,6,FALSE)*VLOOKUP(HRYLD2!CH$4,'[1]INTERNAL PARAMETERS-1'!$B$5:$J$44,3,FALSE) + HRYLD1!CH250*(1-VLOOKUP(HRYLD2!CH$4,'[1]INTERNAL PARAMETERS-1'!$B$5:$J$44,5,FALSE))*VLOOKUP(HRYLD2!CH$4,'[1]INTERNAL PARAMETERS-1'!$B$5:$J$44,8,FALSE)*VLOOKUP(HRYLD2!CH$4,'[1]INTERNAL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49</v>
      </c>
      <c r="D251" s="60" t="s">
        <v>54</v>
      </c>
      <c r="E251" s="132">
        <f>HR!X251</f>
        <v>0</v>
      </c>
      <c r="F251" s="56">
        <f>'[1]INTERNAL PARAMETERS-1'!M17</f>
        <v>25.55</v>
      </c>
      <c r="G251" s="45">
        <f>HRYLD1!G251*VLOOKUP(HRYLD2!G$4,'[1]INTERNAL PARAMETERS-1'!$B$5:$J$44,5,FALSE)*VLOOKUP(HRYLD2!G$4,'[1]INTERNAL PARAMETERS-1'!$B$5:$J$44,7,FALSE)*HRYLD2!$F251 + HRYLD1!G251*(1-VLOOKUP(HRYLD2!G$4,'[1]INTERNAL PARAMETERS-1'!$B$5:$J$44,5,FALSE))*VLOOKUP(HRYLD2!G$4,'[1]INTERNAL PARAMETERS-1'!$B$5:$J$44,9,FALSE)*HRYLD2!$F251</f>
        <v>0</v>
      </c>
      <c r="H251" s="44">
        <f>HRYLD1!H251*VLOOKUP(HRYLD2!H$4,'[1]INTERNAL PARAMETERS-1'!$B$5:$J$44,5,FALSE)*VLOOKUP(HRYLD2!H$4,'[1]INTERNAL PARAMETERS-1'!$B$5:$J$44,7,FALSE)*HRYLD2!$F251 + HRYLD1!H251*(1-VLOOKUP(HRYLD2!H$4,'[1]INTERNAL PARAMETERS-1'!$B$5:$J$44,5,FALSE))*VLOOKUP(HRYLD2!H$4,'[1]INTERNAL PARAMETERS-1'!$B$5:$J$44,9,FALSE)*HRYLD2!$F251</f>
        <v>0</v>
      </c>
      <c r="I251" s="44">
        <f>HRYLD1!I251*VLOOKUP(HRYLD2!I$4,'[1]INTERNAL PARAMETERS-1'!$B$5:$J$44,5,FALSE)*VLOOKUP(HRYLD2!I$4,'[1]INTERNAL PARAMETERS-1'!$B$5:$J$44,7,FALSE)*HRYLD2!$F251 + HRYLD1!I251*(1-VLOOKUP(HRYLD2!I$4,'[1]INTERNAL PARAMETERS-1'!$B$5:$J$44,5,FALSE))*VLOOKUP(HRYLD2!I$4,'[1]INTERNAL PARAMETERS-1'!$B$5:$J$44,9,FALSE)*HRYLD2!$F251</f>
        <v>0</v>
      </c>
      <c r="J251" s="44">
        <f>HRYLD1!J251*VLOOKUP(HRYLD2!J$4,'[1]INTERNAL PARAMETERS-1'!$B$5:$J$44,5,FALSE)*VLOOKUP(HRYLD2!J$4,'[1]INTERNAL PARAMETERS-1'!$B$5:$J$44,7,FALSE)*HRYLD2!$F251 + HRYLD1!J251*(1-VLOOKUP(HRYLD2!J$4,'[1]INTERNAL PARAMETERS-1'!$B$5:$J$44,5,FALSE))*VLOOKUP(HRYLD2!J$4,'[1]INTERNAL PARAMETERS-1'!$B$5:$J$44,9,FALSE)*HRYLD2!$F251</f>
        <v>0</v>
      </c>
      <c r="K251" s="44">
        <f>HRYLD1!K251*VLOOKUP(HRYLD2!K$4,'[1]INTERNAL PARAMETERS-1'!$B$5:$J$44,5,FALSE)*VLOOKUP(HRYLD2!K$4,'[1]INTERNAL PARAMETERS-1'!$B$5:$J$44,7,FALSE)*HRYLD2!$F251 + HRYLD1!K251*(1-VLOOKUP(HRYLD2!K$4,'[1]INTERNAL PARAMETERS-1'!$B$5:$J$44,5,FALSE))*VLOOKUP(HRYLD2!K$4,'[1]INTERNAL PARAMETERS-1'!$B$5:$J$44,9,FALSE)*HRYLD2!$F251</f>
        <v>0</v>
      </c>
      <c r="L251" s="44">
        <f>HRYLD1!L251*VLOOKUP(HRYLD2!L$4,'[1]INTERNAL PARAMETERS-1'!$B$5:$J$44,5,FALSE)*VLOOKUP(HRYLD2!L$4,'[1]INTERNAL PARAMETERS-1'!$B$5:$J$44,7,FALSE)*HRYLD2!$F251 + HRYLD1!L251*(1-VLOOKUP(HRYLD2!L$4,'[1]INTERNAL PARAMETERS-1'!$B$5:$J$44,5,FALSE))*VLOOKUP(HRYLD2!L$4,'[1]INTERNAL PARAMETERS-1'!$B$5:$J$44,9,FALSE)*HRYLD2!$F251</f>
        <v>0</v>
      </c>
      <c r="M251" s="44">
        <f>HRYLD1!M251*VLOOKUP(HRYLD2!M$4,'[1]INTERNAL PARAMETERS-1'!$B$5:$J$44,5,FALSE)*VLOOKUP(HRYLD2!M$4,'[1]INTERNAL PARAMETERS-1'!$B$5:$J$44,7,FALSE)*HRYLD2!$F251 + HRYLD1!M251*(1-VLOOKUP(HRYLD2!M$4,'[1]INTERNAL PARAMETERS-1'!$B$5:$J$44,5,FALSE))*VLOOKUP(HRYLD2!M$4,'[1]INTERNAL PARAMETERS-1'!$B$5:$J$44,9,FALSE)*HRYLD2!$F251</f>
        <v>0</v>
      </c>
      <c r="N251" s="44">
        <f>HRYLD1!N251*VLOOKUP(HRYLD2!N$4,'[1]INTERNAL PARAMETERS-1'!$B$5:$J$44,5,FALSE)*VLOOKUP(HRYLD2!N$4,'[1]INTERNAL PARAMETERS-1'!$B$5:$J$44,7,FALSE)*HRYLD2!$F251 + HRYLD1!N251*(1-VLOOKUP(HRYLD2!N$4,'[1]INTERNAL PARAMETERS-1'!$B$5:$J$44,5,FALSE))*VLOOKUP(HRYLD2!N$4,'[1]INTERNAL PARAMETERS-1'!$B$5:$J$44,9,FALSE)*HRYLD2!$F251</f>
        <v>0</v>
      </c>
      <c r="O251" s="44">
        <f>HRYLD1!O251*VLOOKUP(HRYLD2!O$4,'[1]INTERNAL PARAMETERS-1'!$B$5:$J$44,5,FALSE)*VLOOKUP(HRYLD2!O$4,'[1]INTERNAL PARAMETERS-1'!$B$5:$J$44,7,FALSE)*HRYLD2!$F251 + HRYLD1!O251*(1-VLOOKUP(HRYLD2!O$4,'[1]INTERNAL PARAMETERS-1'!$B$5:$J$44,5,FALSE))*VLOOKUP(HRYLD2!O$4,'[1]INTERNAL PARAMETERS-1'!$B$5:$J$44,9,FALSE)*HRYLD2!$F251</f>
        <v>0</v>
      </c>
      <c r="P251" s="44">
        <f>HRYLD1!P251*VLOOKUP(HRYLD2!P$4,'[1]INTERNAL PARAMETERS-1'!$B$5:$J$44,5,FALSE)*VLOOKUP(HRYLD2!P$4,'[1]INTERNAL PARAMETERS-1'!$B$5:$J$44,7,FALSE)*HRYLD2!$F251 + HRYLD1!P251*(1-VLOOKUP(HRYLD2!P$4,'[1]INTERNAL PARAMETERS-1'!$B$5:$J$44,5,FALSE))*VLOOKUP(HRYLD2!P$4,'[1]INTERNAL PARAMETERS-1'!$B$5:$J$44,9,FALSE)*HRYLD2!$F251</f>
        <v>0</v>
      </c>
      <c r="Q251" s="44">
        <f>HRYLD1!Q251*VLOOKUP(HRYLD2!Q$4,'[1]INTERNAL PARAMETERS-1'!$B$5:$J$44,5,FALSE)*VLOOKUP(HRYLD2!Q$4,'[1]INTERNAL PARAMETERS-1'!$B$5:$J$44,7,FALSE)*HRYLD2!$F251 + HRYLD1!Q251*(1-VLOOKUP(HRYLD2!Q$4,'[1]INTERNAL PARAMETERS-1'!$B$5:$J$44,5,FALSE))*VLOOKUP(HRYLD2!Q$4,'[1]INTERNAL PARAMETERS-1'!$B$5:$J$44,9,FALSE)*HRYLD2!$F251</f>
        <v>0</v>
      </c>
      <c r="R251" s="44">
        <f>HRYLD1!R251*VLOOKUP(HRYLD2!R$4,'[1]INTERNAL PARAMETERS-1'!$B$5:$J$44,5,FALSE)*VLOOKUP(HRYLD2!R$4,'[1]INTERNAL PARAMETERS-1'!$B$5:$J$44,7,FALSE)*HRYLD2!$F251 + HRYLD1!R251*(1-VLOOKUP(HRYLD2!R$4,'[1]INTERNAL PARAMETERS-1'!$B$5:$J$44,5,FALSE))*VLOOKUP(HRYLD2!R$4,'[1]INTERNAL PARAMETERS-1'!$B$5:$J$44,9,FALSE)*HRYLD2!$F251</f>
        <v>0</v>
      </c>
      <c r="S251" s="44">
        <f>HRYLD1!S251*VLOOKUP(HRYLD2!S$4,'[1]INTERNAL PARAMETERS-1'!$B$5:$J$44,5,FALSE)*VLOOKUP(HRYLD2!S$4,'[1]INTERNAL PARAMETERS-1'!$B$5:$J$44,7,FALSE)*HRYLD2!$F251 + HRYLD1!S251*(1-VLOOKUP(HRYLD2!S$4,'[1]INTERNAL PARAMETERS-1'!$B$5:$J$44,5,FALSE))*VLOOKUP(HRYLD2!S$4,'[1]INTERNAL PARAMETERS-1'!$B$5:$J$44,9,FALSE)*HRYLD2!$F251</f>
        <v>0</v>
      </c>
      <c r="T251" s="44">
        <f>HRYLD1!T251*VLOOKUP(HRYLD2!T$4,'[1]INTERNAL PARAMETERS-1'!$B$5:$J$44,5,FALSE)*VLOOKUP(HRYLD2!T$4,'[1]INTERNAL PARAMETERS-1'!$B$5:$J$44,7,FALSE)*HRYLD2!$F251 + HRYLD1!T251*(1-VLOOKUP(HRYLD2!T$4,'[1]INTERNAL PARAMETERS-1'!$B$5:$J$44,5,FALSE))*VLOOKUP(HRYLD2!T$4,'[1]INTERNAL PARAMETERS-1'!$B$5:$J$44,9,FALSE)*HRYLD2!$F251</f>
        <v>0</v>
      </c>
      <c r="U251" s="44">
        <f>HRYLD1!U251*VLOOKUP(HRYLD2!U$4,'[1]INTERNAL PARAMETERS-1'!$B$5:$J$44,5,FALSE)*VLOOKUP(HRYLD2!U$4,'[1]INTERNAL PARAMETERS-1'!$B$5:$J$44,7,FALSE)*HRYLD2!$F251 + HRYLD1!U251*(1-VLOOKUP(HRYLD2!U$4,'[1]INTERNAL PARAMETERS-1'!$B$5:$J$44,5,FALSE))*VLOOKUP(HRYLD2!U$4,'[1]INTERNAL PARAMETERS-1'!$B$5:$J$44,9,FALSE)*HRYLD2!$F251</f>
        <v>0</v>
      </c>
      <c r="V251" s="44">
        <f>HRYLD1!V251*VLOOKUP(HRYLD2!V$4,'[1]INTERNAL PARAMETERS-1'!$B$5:$J$44,5,FALSE)*VLOOKUP(HRYLD2!V$4,'[1]INTERNAL PARAMETERS-1'!$B$5:$J$44,7,FALSE)*HRYLD2!$F251 + HRYLD1!V251*(1-VLOOKUP(HRYLD2!V$4,'[1]INTERNAL PARAMETERS-1'!$B$5:$J$44,5,FALSE))*VLOOKUP(HRYLD2!V$4,'[1]INTERNAL PARAMETERS-1'!$B$5:$J$44,9,FALSE)*HRYLD2!$F251</f>
        <v>0</v>
      </c>
      <c r="W251" s="44">
        <f>HRYLD1!W251*VLOOKUP(HRYLD2!W$4,'[1]INTERNAL PARAMETERS-1'!$B$5:$J$44,5,FALSE)*VLOOKUP(HRYLD2!W$4,'[1]INTERNAL PARAMETERS-1'!$B$5:$J$44,7,FALSE)*HRYLD2!$F251 + HRYLD1!W251*(1-VLOOKUP(HRYLD2!W$4,'[1]INTERNAL PARAMETERS-1'!$B$5:$J$44,5,FALSE))*VLOOKUP(HRYLD2!W$4,'[1]INTERNAL PARAMETERS-1'!$B$5:$J$44,9,FALSE)*HRYLD2!$F251</f>
        <v>0</v>
      </c>
      <c r="X251" s="44">
        <f>HRYLD1!X251*VLOOKUP(HRYLD2!X$4,'[1]INTERNAL PARAMETERS-1'!$B$5:$J$44,5,FALSE)*VLOOKUP(HRYLD2!X$4,'[1]INTERNAL PARAMETERS-1'!$B$5:$J$44,7,FALSE)*HRYLD2!$F251 + HRYLD1!X251*(1-VLOOKUP(HRYLD2!X$4,'[1]INTERNAL PARAMETERS-1'!$B$5:$J$44,5,FALSE))*VLOOKUP(HRYLD2!X$4,'[1]INTERNAL PARAMETERS-1'!$B$5:$J$44,9,FALSE)*HRYLD2!$F251</f>
        <v>0</v>
      </c>
      <c r="Y251" s="44">
        <f>HRYLD1!Y251*VLOOKUP(HRYLD2!Y$4,'[1]INTERNAL PARAMETERS-1'!$B$5:$J$44,5,FALSE)*VLOOKUP(HRYLD2!Y$4,'[1]INTERNAL PARAMETERS-1'!$B$5:$J$44,7,FALSE)*HRYLD2!$F251 + HRYLD1!Y251*(1-VLOOKUP(HRYLD2!Y$4,'[1]INTERNAL PARAMETERS-1'!$B$5:$J$44,5,FALSE))*VLOOKUP(HRYLD2!Y$4,'[1]INTERNAL PARAMETERS-1'!$B$5:$J$44,9,FALSE)*HRYLD2!$F251</f>
        <v>0</v>
      </c>
      <c r="Z251" s="44">
        <f>HRYLD1!Z251*VLOOKUP(HRYLD2!Z$4,'[1]INTERNAL PARAMETERS-1'!$B$5:$J$44,5,FALSE)*VLOOKUP(HRYLD2!Z$4,'[1]INTERNAL PARAMETERS-1'!$B$5:$J$44,7,FALSE)*HRYLD2!$F251 + HRYLD1!Z251*(1-VLOOKUP(HRYLD2!Z$4,'[1]INTERNAL PARAMETERS-1'!$B$5:$J$44,5,FALSE))*VLOOKUP(HRYLD2!Z$4,'[1]INTERNAL PARAMETERS-1'!$B$5:$J$44,9,FALSE)*HRYLD2!$F251</f>
        <v>0</v>
      </c>
      <c r="AA251" s="44">
        <f>HRYLD1!AA251*VLOOKUP(HRYLD2!AA$4,'[1]INTERNAL PARAMETERS-1'!$B$5:$J$44,5,FALSE)*VLOOKUP(HRYLD2!AA$4,'[1]INTERNAL PARAMETERS-1'!$B$5:$J$44,7,FALSE)*HRYLD2!$F251 + HRYLD1!AA251*(1-VLOOKUP(HRYLD2!AA$4,'[1]INTERNAL PARAMETERS-1'!$B$5:$J$44,5,FALSE))*VLOOKUP(HRYLD2!AA$4,'[1]INTERNAL PARAMETERS-1'!$B$5:$J$44,9,FALSE)*HRYLD2!$F251</f>
        <v>0</v>
      </c>
      <c r="AB251" s="44">
        <f>HRYLD1!AB251*VLOOKUP(HRYLD2!AB$4,'[1]INTERNAL PARAMETERS-1'!$B$5:$J$44,5,FALSE)*VLOOKUP(HRYLD2!AB$4,'[1]INTERNAL PARAMETERS-1'!$B$5:$J$44,7,FALSE)*HRYLD2!$F251 + HRYLD1!AB251*(1-VLOOKUP(HRYLD2!AB$4,'[1]INTERNAL PARAMETERS-1'!$B$5:$J$44,5,FALSE))*VLOOKUP(HRYLD2!AB$4,'[1]INTERNAL PARAMETERS-1'!$B$5:$J$44,9,FALSE)*HRYLD2!$F251</f>
        <v>0</v>
      </c>
      <c r="AC251" s="44">
        <f>HRYLD1!AC251*VLOOKUP(HRYLD2!AC$4,'[1]INTERNAL PARAMETERS-1'!$B$5:$J$44,5,FALSE)*VLOOKUP(HRYLD2!AC$4,'[1]INTERNAL PARAMETERS-1'!$B$5:$J$44,7,FALSE)*HRYLD2!$F251 + HRYLD1!AC251*(1-VLOOKUP(HRYLD2!AC$4,'[1]INTERNAL PARAMETERS-1'!$B$5:$J$44,5,FALSE))*VLOOKUP(HRYLD2!AC$4,'[1]INTERNAL PARAMETERS-1'!$B$5:$J$44,9,FALSE)*HRYLD2!$F251</f>
        <v>0</v>
      </c>
      <c r="AD251" s="44">
        <f>HRYLD1!AD251*VLOOKUP(HRYLD2!AD$4,'[1]INTERNAL PARAMETERS-1'!$B$5:$J$44,5,FALSE)*VLOOKUP(HRYLD2!AD$4,'[1]INTERNAL PARAMETERS-1'!$B$5:$J$44,7,FALSE)*HRYLD2!$F251 + HRYLD1!AD251*(1-VLOOKUP(HRYLD2!AD$4,'[1]INTERNAL PARAMETERS-1'!$B$5:$J$44,5,FALSE))*VLOOKUP(HRYLD2!AD$4,'[1]INTERNAL PARAMETERS-1'!$B$5:$J$44,9,FALSE)*HRYLD2!$F251</f>
        <v>0</v>
      </c>
      <c r="AE251" s="44">
        <f>HRYLD1!AE251*VLOOKUP(HRYLD2!AE$4,'[1]INTERNAL PARAMETERS-1'!$B$5:$J$44,5,FALSE)*VLOOKUP(HRYLD2!AE$4,'[1]INTERNAL PARAMETERS-1'!$B$5:$J$44,7,FALSE)*HRYLD2!$F251 + HRYLD1!AE251*(1-VLOOKUP(HRYLD2!AE$4,'[1]INTERNAL PARAMETERS-1'!$B$5:$J$44,5,FALSE))*VLOOKUP(HRYLD2!AE$4,'[1]INTERNAL PARAMETERS-1'!$B$5:$J$44,9,FALSE)*HRYLD2!$F251</f>
        <v>0</v>
      </c>
      <c r="AF251" s="44">
        <f>HRYLD1!AF251*VLOOKUP(HRYLD2!AF$4,'[1]INTERNAL PARAMETERS-1'!$B$5:$J$44,5,FALSE)*VLOOKUP(HRYLD2!AF$4,'[1]INTERNAL PARAMETERS-1'!$B$5:$J$44,7,FALSE)*HRYLD2!$F251 + HRYLD1!AF251*(1-VLOOKUP(HRYLD2!AF$4,'[1]INTERNAL PARAMETERS-1'!$B$5:$J$44,5,FALSE))*VLOOKUP(HRYLD2!AF$4,'[1]INTERNAL PARAMETERS-1'!$B$5:$J$44,9,FALSE)*HRYLD2!$F251</f>
        <v>0</v>
      </c>
      <c r="AG251" s="44">
        <f>HRYLD1!AG251*VLOOKUP(HRYLD2!AG$4,'[1]INTERNAL PARAMETERS-1'!$B$5:$J$44,5,FALSE)*VLOOKUP(HRYLD2!AG$4,'[1]INTERNAL PARAMETERS-1'!$B$5:$J$44,7,FALSE)*HRYLD2!$F251 + HRYLD1!AG251*(1-VLOOKUP(HRYLD2!AG$4,'[1]INTERNAL PARAMETERS-1'!$B$5:$J$44,5,FALSE))*VLOOKUP(HRYLD2!AG$4,'[1]INTERNAL PARAMETERS-1'!$B$5:$J$44,9,FALSE)*HRYLD2!$F251</f>
        <v>0</v>
      </c>
      <c r="AH251" s="44">
        <f>HRYLD1!AH251*VLOOKUP(HRYLD2!AH$4,'[1]INTERNAL PARAMETERS-1'!$B$5:$J$44,5,FALSE)*VLOOKUP(HRYLD2!AH$4,'[1]INTERNAL PARAMETERS-1'!$B$5:$J$44,7,FALSE)*HRYLD2!$F251 + HRYLD1!AH251*(1-VLOOKUP(HRYLD2!AH$4,'[1]INTERNAL PARAMETERS-1'!$B$5:$J$44,5,FALSE))*VLOOKUP(HRYLD2!AH$4,'[1]INTERNAL PARAMETERS-1'!$B$5:$J$44,9,FALSE)*HRYLD2!$F251</f>
        <v>0</v>
      </c>
      <c r="AI251" s="44">
        <f>HRYLD1!AI251*VLOOKUP(HRYLD2!AI$4,'[1]INTERNAL PARAMETERS-1'!$B$5:$J$44,5,FALSE)*VLOOKUP(HRYLD2!AI$4,'[1]INTERNAL PARAMETERS-1'!$B$5:$J$44,7,FALSE)*HRYLD2!$F251 + HRYLD1!AI251*(1-VLOOKUP(HRYLD2!AI$4,'[1]INTERNAL PARAMETERS-1'!$B$5:$J$44,5,FALSE))*VLOOKUP(HRYLD2!AI$4,'[1]INTERNAL PARAMETERS-1'!$B$5:$J$44,9,FALSE)*HRYLD2!$F251</f>
        <v>0</v>
      </c>
      <c r="AJ251" s="44">
        <f>HRYLD1!AJ251*VLOOKUP(HRYLD2!AJ$4,'[1]INTERNAL PARAMETERS-1'!$B$5:$J$44,5,FALSE)*VLOOKUP(HRYLD2!AJ$4,'[1]INTERNAL PARAMETERS-1'!$B$5:$J$44,7,FALSE)*HRYLD2!$F251 + HRYLD1!AJ251*(1-VLOOKUP(HRYLD2!AJ$4,'[1]INTERNAL PARAMETERS-1'!$B$5:$J$44,5,FALSE))*VLOOKUP(HRYLD2!AJ$4,'[1]INTERNAL PARAMETERS-1'!$B$5:$J$44,9,FALSE)*HRYLD2!$F251</f>
        <v>0</v>
      </c>
      <c r="AK251" s="44">
        <f>HRYLD1!AK251*VLOOKUP(HRYLD2!AK$4,'[1]INTERNAL PARAMETERS-1'!$B$5:$J$44,5,FALSE)*VLOOKUP(HRYLD2!AK$4,'[1]INTERNAL PARAMETERS-1'!$B$5:$J$44,7,FALSE)*HRYLD2!$F251 + HRYLD1!AK251*(1-VLOOKUP(HRYLD2!AK$4,'[1]INTERNAL PARAMETERS-1'!$B$5:$J$44,5,FALSE))*VLOOKUP(HRYLD2!AK$4,'[1]INTERNAL PARAMETERS-1'!$B$5:$J$44,9,FALSE)*HRYLD2!$F251</f>
        <v>0</v>
      </c>
      <c r="AL251" s="44">
        <f>HRYLD1!AL251*VLOOKUP(HRYLD2!AL$4,'[1]INTERNAL PARAMETERS-1'!$B$5:$J$44,5,FALSE)*VLOOKUP(HRYLD2!AL$4,'[1]INTERNAL PARAMETERS-1'!$B$5:$J$44,7,FALSE)*HRYLD2!$F251 + HRYLD1!AL251*(1-VLOOKUP(HRYLD2!AL$4,'[1]INTERNAL PARAMETERS-1'!$B$5:$J$44,5,FALSE))*VLOOKUP(HRYLD2!AL$4,'[1]INTERNAL PARAMETERS-1'!$B$5:$J$44,9,FALSE)*HRYLD2!$F251</f>
        <v>0</v>
      </c>
      <c r="AM251" s="44">
        <f>HRYLD1!AM251*VLOOKUP(HRYLD2!AM$4,'[1]INTERNAL PARAMETERS-1'!$B$5:$J$44,5,FALSE)*VLOOKUP(HRYLD2!AM$4,'[1]INTERNAL PARAMETERS-1'!$B$5:$J$44,7,FALSE)*HRYLD2!$F251 + HRYLD1!AM251*(1-VLOOKUP(HRYLD2!AM$4,'[1]INTERNAL PARAMETERS-1'!$B$5:$J$44,5,FALSE))*VLOOKUP(HRYLD2!AM$4,'[1]INTERNAL PARAMETERS-1'!$B$5:$J$44,9,FALSE)*HRYLD2!$F251</f>
        <v>0</v>
      </c>
      <c r="AN251" s="44">
        <f>HRYLD1!AN251*VLOOKUP(HRYLD2!AN$4,'[1]INTERNAL PARAMETERS-1'!$B$5:$J$44,5,FALSE)*VLOOKUP(HRYLD2!AN$4,'[1]INTERNAL PARAMETERS-1'!$B$5:$J$44,7,FALSE)*HRYLD2!$F251 + HRYLD1!AN251*(1-VLOOKUP(HRYLD2!AN$4,'[1]INTERNAL PARAMETERS-1'!$B$5:$J$44,5,FALSE))*VLOOKUP(HRYLD2!AN$4,'[1]INTERNAL PARAMETERS-1'!$B$5:$J$44,9,FALSE)*HRYLD2!$F251</f>
        <v>0</v>
      </c>
      <c r="AO251" s="44">
        <f>HRYLD1!AO251*VLOOKUP(HRYLD2!AO$4,'[1]INTERNAL PARAMETERS-1'!$B$5:$J$44,5,FALSE)*VLOOKUP(HRYLD2!AO$4,'[1]INTERNAL PARAMETERS-1'!$B$5:$J$44,7,FALSE)*HRYLD2!$F251 + HRYLD1!AO251*(1-VLOOKUP(HRYLD2!AO$4,'[1]INTERNAL PARAMETERS-1'!$B$5:$J$44,5,FALSE))*VLOOKUP(HRYLD2!AO$4,'[1]INTERNAL PARAMETERS-1'!$B$5:$J$44,9,FALSE)*HRYLD2!$F251</f>
        <v>0</v>
      </c>
      <c r="AP251" s="44">
        <f>HRYLD1!AP251*VLOOKUP(HRYLD2!AP$4,'[1]INTERNAL PARAMETERS-1'!$B$5:$J$44,5,FALSE)*VLOOKUP(HRYLD2!AP$4,'[1]INTERNAL PARAMETERS-1'!$B$5:$J$44,7,FALSE)*HRYLD2!$F251 + HRYLD1!AP251*(1-VLOOKUP(HRYLD2!AP$4,'[1]INTERNAL PARAMETERS-1'!$B$5:$J$44,5,FALSE))*VLOOKUP(HRYLD2!AP$4,'[1]INTERNAL PARAMETERS-1'!$B$5:$J$44,9,FALSE)*HRYLD2!$F251</f>
        <v>0</v>
      </c>
      <c r="AQ251" s="44">
        <f>HRYLD1!AQ251*VLOOKUP(HRYLD2!AQ$4,'[1]INTERNAL PARAMETERS-1'!$B$5:$J$44,5,FALSE)*VLOOKUP(HRYLD2!AQ$4,'[1]INTERNAL PARAMETERS-1'!$B$5:$J$44,7,FALSE)*HRYLD2!$F251 + HRYLD1!AQ251*(1-VLOOKUP(HRYLD2!AQ$4,'[1]INTERNAL PARAMETERS-1'!$B$5:$J$44,5,FALSE))*VLOOKUP(HRYLD2!AQ$4,'[1]INTERNAL PARAMETERS-1'!$B$5:$J$44,9,FALSE)*HRYLD2!$F251</f>
        <v>0</v>
      </c>
      <c r="AR251" s="44">
        <f>HRYLD1!AR251*VLOOKUP(HRYLD2!AR$4,'[1]INTERNAL PARAMETERS-1'!$B$5:$J$44,5,FALSE)*VLOOKUP(HRYLD2!AR$4,'[1]INTERNAL PARAMETERS-1'!$B$5:$J$44,7,FALSE)*HRYLD2!$F251 + HRYLD1!AR251*(1-VLOOKUP(HRYLD2!AR$4,'[1]INTERNAL PARAMETERS-1'!$B$5:$J$44,5,FALSE))*VLOOKUP(HRYLD2!AR$4,'[1]INTERNAL PARAMETERS-1'!$B$5:$J$44,9,FALSE)*HRYLD2!$F251</f>
        <v>0</v>
      </c>
      <c r="AS251" s="44">
        <f>HRYLD1!AS251*VLOOKUP(HRYLD2!AS$4,'[1]INTERNAL PARAMETERS-1'!$B$5:$J$44,5,FALSE)*VLOOKUP(HRYLD2!AS$4,'[1]INTERNAL PARAMETERS-1'!$B$5:$J$44,7,FALSE)*HRYLD2!$F251 + HRYLD1!AS251*(1-VLOOKUP(HRYLD2!AS$4,'[1]INTERNAL PARAMETERS-1'!$B$5:$J$44,5,FALSE))*VLOOKUP(HRYLD2!AS$4,'[1]INTERNAL PARAMETERS-1'!$B$5:$J$44,9,FALSE)*HRYLD2!$F251</f>
        <v>0</v>
      </c>
      <c r="AT251" s="43">
        <f>HRYLD1!AT251*VLOOKUP(HRYLD2!AT$4,'[1]INTERNAL PARAMETERS-1'!$B$5:$J$44,5,FALSE)*VLOOKUP(HRYLD2!AT$4,'[1]INTERNAL PARAMETERS-1'!$B$5:$J$44,7,FALSE)*HRYLD2!$F251 + HRYLD1!AT251*(1-VLOOKUP(HRYLD2!AT$4,'[1]INTERNAL PARAMETERS-1'!$B$5:$J$44,5,FALSE))*VLOOKUP(HRYLD2!AT$4,'[1]INTERNAL PARAMETERS-1'!$B$5:$J$44,9,FALSE)*HRYLD2!$F251</f>
        <v>0</v>
      </c>
      <c r="AU251" s="45">
        <f>HRYLD1!AU251*VLOOKUP(HRYLD2!AU$4,'[1]INTERNAL PARAMETERS-1'!$B$5:$J$44,5,FALSE)*VLOOKUP(HRYLD2!AU$4,'[1]INTERNAL PARAMETERS-1'!$B$5:$J$44,6,FALSE)*VLOOKUP(HRYLD2!AU$4,'[1]INTERNAL PARAMETERS-1'!$B$5:$J$44,3,FALSE) + HRYLD1!AU251*(1-VLOOKUP(HRYLD2!AU$4,'[1]INTERNAL PARAMETERS-1'!$B$5:$J$44,5,FALSE))*VLOOKUP(HRYLD2!AU$4,'[1]INTERNAL PARAMETERS-1'!$B$5:$J$44,8,FALSE)*VLOOKUP(HRYLD2!AU$4,'[1]INTERNAL PARAMETERS-1'!$B$5:$J$44,3,FALSE)</f>
        <v>0</v>
      </c>
      <c r="AV251" s="44">
        <f>HRYLD1!AV251*VLOOKUP(HRYLD2!AV$4,'[1]INTERNAL PARAMETERS-1'!$B$5:$J$44,5,FALSE)*VLOOKUP(HRYLD2!AV$4,'[1]INTERNAL PARAMETERS-1'!$B$5:$J$44,6,FALSE)*VLOOKUP(HRYLD2!AV$4,'[1]INTERNAL PARAMETERS-1'!$B$5:$J$44,3,FALSE) + HRYLD1!AV251*(1-VLOOKUP(HRYLD2!AV$4,'[1]INTERNAL PARAMETERS-1'!$B$5:$J$44,5,FALSE))*VLOOKUP(HRYLD2!AV$4,'[1]INTERNAL PARAMETERS-1'!$B$5:$J$44,8,FALSE)*VLOOKUP(HRYLD2!AV$4,'[1]INTERNAL PARAMETERS-1'!$B$5:$J$44,3,FALSE)</f>
        <v>0</v>
      </c>
      <c r="AW251" s="44">
        <f>HRYLD1!AW251*VLOOKUP(HRYLD2!AW$4,'[1]INTERNAL PARAMETERS-1'!$B$5:$J$44,5,FALSE)*VLOOKUP(HRYLD2!AW$4,'[1]INTERNAL PARAMETERS-1'!$B$5:$J$44,6,FALSE)*VLOOKUP(HRYLD2!AW$4,'[1]INTERNAL PARAMETERS-1'!$B$5:$J$44,3,FALSE) + HRYLD1!AW251*(1-VLOOKUP(HRYLD2!AW$4,'[1]INTERNAL PARAMETERS-1'!$B$5:$J$44,5,FALSE))*VLOOKUP(HRYLD2!AW$4,'[1]INTERNAL PARAMETERS-1'!$B$5:$J$44,8,FALSE)*VLOOKUP(HRYLD2!AW$4,'[1]INTERNAL PARAMETERS-1'!$B$5:$J$44,3,FALSE)</f>
        <v>0</v>
      </c>
      <c r="AX251" s="44">
        <f>HRYLD1!AX251*VLOOKUP(HRYLD2!AX$4,'[1]INTERNAL PARAMETERS-1'!$B$5:$J$44,5,FALSE)*VLOOKUP(HRYLD2!AX$4,'[1]INTERNAL PARAMETERS-1'!$B$5:$J$44,6,FALSE)*VLOOKUP(HRYLD2!AX$4,'[1]INTERNAL PARAMETERS-1'!$B$5:$J$44,3,FALSE) + HRYLD1!AX251*(1-VLOOKUP(HRYLD2!AX$4,'[1]INTERNAL PARAMETERS-1'!$B$5:$J$44,5,FALSE))*VLOOKUP(HRYLD2!AX$4,'[1]INTERNAL PARAMETERS-1'!$B$5:$J$44,8,FALSE)*VLOOKUP(HRYLD2!AX$4,'[1]INTERNAL PARAMETERS-1'!$B$5:$J$44,3,FALSE)</f>
        <v>0</v>
      </c>
      <c r="AY251" s="44">
        <f>HRYLD1!AY251*VLOOKUP(HRYLD2!AY$4,'[1]INTERNAL PARAMETERS-1'!$B$5:$J$44,5,FALSE)*VLOOKUP(HRYLD2!AY$4,'[1]INTERNAL PARAMETERS-1'!$B$5:$J$44,6,FALSE)*VLOOKUP(HRYLD2!AY$4,'[1]INTERNAL PARAMETERS-1'!$B$5:$J$44,3,FALSE) + HRYLD1!AY251*(1-VLOOKUP(HRYLD2!AY$4,'[1]INTERNAL PARAMETERS-1'!$B$5:$J$44,5,FALSE))*VLOOKUP(HRYLD2!AY$4,'[1]INTERNAL PARAMETERS-1'!$B$5:$J$44,8,FALSE)*VLOOKUP(HRYLD2!AY$4,'[1]INTERNAL PARAMETERS-1'!$B$5:$J$44,3,FALSE)</f>
        <v>0</v>
      </c>
      <c r="AZ251" s="44">
        <f>HRYLD1!AZ251*VLOOKUP(HRYLD2!AZ$4,'[1]INTERNAL PARAMETERS-1'!$B$5:$J$44,5,FALSE)*VLOOKUP(HRYLD2!AZ$4,'[1]INTERNAL PARAMETERS-1'!$B$5:$J$44,6,FALSE)*VLOOKUP(HRYLD2!AZ$4,'[1]INTERNAL PARAMETERS-1'!$B$5:$J$44,3,FALSE) + HRYLD1!AZ251*(1-VLOOKUP(HRYLD2!AZ$4,'[1]INTERNAL PARAMETERS-1'!$B$5:$J$44,5,FALSE))*VLOOKUP(HRYLD2!AZ$4,'[1]INTERNAL PARAMETERS-1'!$B$5:$J$44,8,FALSE)*VLOOKUP(HRYLD2!AZ$4,'[1]INTERNAL PARAMETERS-1'!$B$5:$J$44,3,FALSE)</f>
        <v>0</v>
      </c>
      <c r="BA251" s="44">
        <f>HRYLD1!BA251*VLOOKUP(HRYLD2!BA$4,'[1]INTERNAL PARAMETERS-1'!$B$5:$J$44,5,FALSE)*VLOOKUP(HRYLD2!BA$4,'[1]INTERNAL PARAMETERS-1'!$B$5:$J$44,6,FALSE)*VLOOKUP(HRYLD2!BA$4,'[1]INTERNAL PARAMETERS-1'!$B$5:$J$44,3,FALSE) + HRYLD1!BA251*(1-VLOOKUP(HRYLD2!BA$4,'[1]INTERNAL PARAMETERS-1'!$B$5:$J$44,5,FALSE))*VLOOKUP(HRYLD2!BA$4,'[1]INTERNAL PARAMETERS-1'!$B$5:$J$44,8,FALSE)*VLOOKUP(HRYLD2!BA$4,'[1]INTERNAL PARAMETERS-1'!$B$5:$J$44,3,FALSE)</f>
        <v>0</v>
      </c>
      <c r="BB251" s="44">
        <f>HRYLD1!BB251*VLOOKUP(HRYLD2!BB$4,'[1]INTERNAL PARAMETERS-1'!$B$5:$J$44,5,FALSE)*VLOOKUP(HRYLD2!BB$4,'[1]INTERNAL PARAMETERS-1'!$B$5:$J$44,6,FALSE)*VLOOKUP(HRYLD2!BB$4,'[1]INTERNAL PARAMETERS-1'!$B$5:$J$44,3,FALSE) + HRYLD1!BB251*(1-VLOOKUP(HRYLD2!BB$4,'[1]INTERNAL PARAMETERS-1'!$B$5:$J$44,5,FALSE))*VLOOKUP(HRYLD2!BB$4,'[1]INTERNAL PARAMETERS-1'!$B$5:$J$44,8,FALSE)*VLOOKUP(HRYLD2!BB$4,'[1]INTERNAL PARAMETERS-1'!$B$5:$J$44,3,FALSE)</f>
        <v>0</v>
      </c>
      <c r="BC251" s="44">
        <f>HRYLD1!BC251*VLOOKUP(HRYLD2!BC$4,'[1]INTERNAL PARAMETERS-1'!$B$5:$J$44,5,FALSE)*VLOOKUP(HRYLD2!BC$4,'[1]INTERNAL PARAMETERS-1'!$B$5:$J$44,6,FALSE)*VLOOKUP(HRYLD2!BC$4,'[1]INTERNAL PARAMETERS-1'!$B$5:$J$44,3,FALSE) + HRYLD1!BC251*(1-VLOOKUP(HRYLD2!BC$4,'[1]INTERNAL PARAMETERS-1'!$B$5:$J$44,5,FALSE))*VLOOKUP(HRYLD2!BC$4,'[1]INTERNAL PARAMETERS-1'!$B$5:$J$44,8,FALSE)*VLOOKUP(HRYLD2!BC$4,'[1]INTERNAL PARAMETERS-1'!$B$5:$J$44,3,FALSE)</f>
        <v>0</v>
      </c>
      <c r="BD251" s="44">
        <f>HRYLD1!BD251*VLOOKUP(HRYLD2!BD$4,'[1]INTERNAL PARAMETERS-1'!$B$5:$J$44,5,FALSE)*VLOOKUP(HRYLD2!BD$4,'[1]INTERNAL PARAMETERS-1'!$B$5:$J$44,6,FALSE)*VLOOKUP(HRYLD2!BD$4,'[1]INTERNAL PARAMETERS-1'!$B$5:$J$44,3,FALSE) + HRYLD1!BD251*(1-VLOOKUP(HRYLD2!BD$4,'[1]INTERNAL PARAMETERS-1'!$B$5:$J$44,5,FALSE))*VLOOKUP(HRYLD2!BD$4,'[1]INTERNAL PARAMETERS-1'!$B$5:$J$44,8,FALSE)*VLOOKUP(HRYLD2!BD$4,'[1]INTERNAL PARAMETERS-1'!$B$5:$J$44,3,FALSE)</f>
        <v>0</v>
      </c>
      <c r="BE251" s="44">
        <f>HRYLD1!BE251*VLOOKUP(HRYLD2!BE$4,'[1]INTERNAL PARAMETERS-1'!$B$5:$J$44,5,FALSE)*VLOOKUP(HRYLD2!BE$4,'[1]INTERNAL PARAMETERS-1'!$B$5:$J$44,6,FALSE)*VLOOKUP(HRYLD2!BE$4,'[1]INTERNAL PARAMETERS-1'!$B$5:$J$44,3,FALSE) + HRYLD1!BE251*(1-VLOOKUP(HRYLD2!BE$4,'[1]INTERNAL PARAMETERS-1'!$B$5:$J$44,5,FALSE))*VLOOKUP(HRYLD2!BE$4,'[1]INTERNAL PARAMETERS-1'!$B$5:$J$44,8,FALSE)*VLOOKUP(HRYLD2!BE$4,'[1]INTERNAL PARAMETERS-1'!$B$5:$J$44,3,FALSE)</f>
        <v>0</v>
      </c>
      <c r="BF251" s="44">
        <f>HRYLD1!BF251*VLOOKUP(HRYLD2!BF$4,'[1]INTERNAL PARAMETERS-1'!$B$5:$J$44,5,FALSE)*VLOOKUP(HRYLD2!BF$4,'[1]INTERNAL PARAMETERS-1'!$B$5:$J$44,6,FALSE)*VLOOKUP(HRYLD2!BF$4,'[1]INTERNAL PARAMETERS-1'!$B$5:$J$44,3,FALSE) + HRYLD1!BF251*(1-VLOOKUP(HRYLD2!BF$4,'[1]INTERNAL PARAMETERS-1'!$B$5:$J$44,5,FALSE))*VLOOKUP(HRYLD2!BF$4,'[1]INTERNAL PARAMETERS-1'!$B$5:$J$44,8,FALSE)*VLOOKUP(HRYLD2!BF$4,'[1]INTERNAL PARAMETERS-1'!$B$5:$J$44,3,FALSE)</f>
        <v>0</v>
      </c>
      <c r="BG251" s="44">
        <f>HRYLD1!BG251*VLOOKUP(HRYLD2!BG$4,'[1]INTERNAL PARAMETERS-1'!$B$5:$J$44,5,FALSE)*VLOOKUP(HRYLD2!BG$4,'[1]INTERNAL PARAMETERS-1'!$B$5:$J$44,6,FALSE)*VLOOKUP(HRYLD2!BG$4,'[1]INTERNAL PARAMETERS-1'!$B$5:$J$44,3,FALSE) + HRYLD1!BG251*(1-VLOOKUP(HRYLD2!BG$4,'[1]INTERNAL PARAMETERS-1'!$B$5:$J$44,5,FALSE))*VLOOKUP(HRYLD2!BG$4,'[1]INTERNAL PARAMETERS-1'!$B$5:$J$44,8,FALSE)*VLOOKUP(HRYLD2!BG$4,'[1]INTERNAL PARAMETERS-1'!$B$5:$J$44,3,FALSE)</f>
        <v>0</v>
      </c>
      <c r="BH251" s="44">
        <f>HRYLD1!BH251*VLOOKUP(HRYLD2!BH$4,'[1]INTERNAL PARAMETERS-1'!$B$5:$J$44,5,FALSE)*VLOOKUP(HRYLD2!BH$4,'[1]INTERNAL PARAMETERS-1'!$B$5:$J$44,6,FALSE)*VLOOKUP(HRYLD2!BH$4,'[1]INTERNAL PARAMETERS-1'!$B$5:$J$44,3,FALSE) + HRYLD1!BH251*(1-VLOOKUP(HRYLD2!BH$4,'[1]INTERNAL PARAMETERS-1'!$B$5:$J$44,5,FALSE))*VLOOKUP(HRYLD2!BH$4,'[1]INTERNAL PARAMETERS-1'!$B$5:$J$44,8,FALSE)*VLOOKUP(HRYLD2!BH$4,'[1]INTERNAL PARAMETERS-1'!$B$5:$J$44,3,FALSE)</f>
        <v>0</v>
      </c>
      <c r="BI251" s="44">
        <f>HRYLD1!BI251*VLOOKUP(HRYLD2!BI$4,'[1]INTERNAL PARAMETERS-1'!$B$5:$J$44,5,FALSE)*VLOOKUP(HRYLD2!BI$4,'[1]INTERNAL PARAMETERS-1'!$B$5:$J$44,6,FALSE)*VLOOKUP(HRYLD2!BI$4,'[1]INTERNAL PARAMETERS-1'!$B$5:$J$44,3,FALSE) + HRYLD1!BI251*(1-VLOOKUP(HRYLD2!BI$4,'[1]INTERNAL PARAMETERS-1'!$B$5:$J$44,5,FALSE))*VLOOKUP(HRYLD2!BI$4,'[1]INTERNAL PARAMETERS-1'!$B$5:$J$44,8,FALSE)*VLOOKUP(HRYLD2!BI$4,'[1]INTERNAL PARAMETERS-1'!$B$5:$J$44,3,FALSE)</f>
        <v>0</v>
      </c>
      <c r="BJ251" s="44">
        <f>HRYLD1!BJ251*VLOOKUP(HRYLD2!BJ$4,'[1]INTERNAL PARAMETERS-1'!$B$5:$J$44,5,FALSE)*VLOOKUP(HRYLD2!BJ$4,'[1]INTERNAL PARAMETERS-1'!$B$5:$J$44,6,FALSE)*VLOOKUP(HRYLD2!BJ$4,'[1]INTERNAL PARAMETERS-1'!$B$5:$J$44,3,FALSE) + HRYLD1!BJ251*(1-VLOOKUP(HRYLD2!BJ$4,'[1]INTERNAL PARAMETERS-1'!$B$5:$J$44,5,FALSE))*VLOOKUP(HRYLD2!BJ$4,'[1]INTERNAL PARAMETERS-1'!$B$5:$J$44,8,FALSE)*VLOOKUP(HRYLD2!BJ$4,'[1]INTERNAL PARAMETERS-1'!$B$5:$J$44,3,FALSE)</f>
        <v>0</v>
      </c>
      <c r="BK251" s="44">
        <f>HRYLD1!BK251*VLOOKUP(HRYLD2!BK$4,'[1]INTERNAL PARAMETERS-1'!$B$5:$J$44,5,FALSE)*VLOOKUP(HRYLD2!BK$4,'[1]INTERNAL PARAMETERS-1'!$B$5:$J$44,6,FALSE)*VLOOKUP(HRYLD2!BK$4,'[1]INTERNAL PARAMETERS-1'!$B$5:$J$44,3,FALSE) + HRYLD1!BK251*(1-VLOOKUP(HRYLD2!BK$4,'[1]INTERNAL PARAMETERS-1'!$B$5:$J$44,5,FALSE))*VLOOKUP(HRYLD2!BK$4,'[1]INTERNAL PARAMETERS-1'!$B$5:$J$44,8,FALSE)*VLOOKUP(HRYLD2!BK$4,'[1]INTERNAL PARAMETERS-1'!$B$5:$J$44,3,FALSE)</f>
        <v>0</v>
      </c>
      <c r="BL251" s="44">
        <f>HRYLD1!BL251*VLOOKUP(HRYLD2!BL$4,'[1]INTERNAL PARAMETERS-1'!$B$5:$J$44,5,FALSE)*VLOOKUP(HRYLD2!BL$4,'[1]INTERNAL PARAMETERS-1'!$B$5:$J$44,6,FALSE)*VLOOKUP(HRYLD2!BL$4,'[1]INTERNAL PARAMETERS-1'!$B$5:$J$44,3,FALSE) + HRYLD1!BL251*(1-VLOOKUP(HRYLD2!BL$4,'[1]INTERNAL PARAMETERS-1'!$B$5:$J$44,5,FALSE))*VLOOKUP(HRYLD2!BL$4,'[1]INTERNAL PARAMETERS-1'!$B$5:$J$44,8,FALSE)*VLOOKUP(HRYLD2!BL$4,'[1]INTERNAL PARAMETERS-1'!$B$5:$J$44,3,FALSE)</f>
        <v>0</v>
      </c>
      <c r="BM251" s="44">
        <f>HRYLD1!BM251*VLOOKUP(HRYLD2!BM$4,'[1]INTERNAL PARAMETERS-1'!$B$5:$J$44,5,FALSE)*VLOOKUP(HRYLD2!BM$4,'[1]INTERNAL PARAMETERS-1'!$B$5:$J$44,6,FALSE)*VLOOKUP(HRYLD2!BM$4,'[1]INTERNAL PARAMETERS-1'!$B$5:$J$44,3,FALSE) + HRYLD1!BM251*(1-VLOOKUP(HRYLD2!BM$4,'[1]INTERNAL PARAMETERS-1'!$B$5:$J$44,5,FALSE))*VLOOKUP(HRYLD2!BM$4,'[1]INTERNAL PARAMETERS-1'!$B$5:$J$44,8,FALSE)*VLOOKUP(HRYLD2!BM$4,'[1]INTERNAL PARAMETERS-1'!$B$5:$J$44,3,FALSE)</f>
        <v>0</v>
      </c>
      <c r="BN251" s="44">
        <f>HRYLD1!BN251*VLOOKUP(HRYLD2!BN$4,'[1]INTERNAL PARAMETERS-1'!$B$5:$J$44,5,FALSE)*VLOOKUP(HRYLD2!BN$4,'[1]INTERNAL PARAMETERS-1'!$B$5:$J$44,6,FALSE)*VLOOKUP(HRYLD2!BN$4,'[1]INTERNAL PARAMETERS-1'!$B$5:$J$44,3,FALSE) + HRYLD1!BN251*(1-VLOOKUP(HRYLD2!BN$4,'[1]INTERNAL PARAMETERS-1'!$B$5:$J$44,5,FALSE))*VLOOKUP(HRYLD2!BN$4,'[1]INTERNAL PARAMETERS-1'!$B$5:$J$44,8,FALSE)*VLOOKUP(HRYLD2!BN$4,'[1]INTERNAL PARAMETERS-1'!$B$5:$J$44,3,FALSE)</f>
        <v>0</v>
      </c>
      <c r="BO251" s="44">
        <f>HRYLD1!BO251*VLOOKUP(HRYLD2!BO$4,'[1]INTERNAL PARAMETERS-1'!$B$5:$J$44,5,FALSE)*VLOOKUP(HRYLD2!BO$4,'[1]INTERNAL PARAMETERS-1'!$B$5:$J$44,6,FALSE)*VLOOKUP(HRYLD2!BO$4,'[1]INTERNAL PARAMETERS-1'!$B$5:$J$44,3,FALSE) + HRYLD1!BO251*(1-VLOOKUP(HRYLD2!BO$4,'[1]INTERNAL PARAMETERS-1'!$B$5:$J$44,5,FALSE))*VLOOKUP(HRYLD2!BO$4,'[1]INTERNAL PARAMETERS-1'!$B$5:$J$44,8,FALSE)*VLOOKUP(HRYLD2!BO$4,'[1]INTERNAL PARAMETERS-1'!$B$5:$J$44,3,FALSE)</f>
        <v>0</v>
      </c>
      <c r="BP251" s="44">
        <f>HRYLD1!BP251*VLOOKUP(HRYLD2!BP$4,'[1]INTERNAL PARAMETERS-1'!$B$5:$J$44,5,FALSE)*VLOOKUP(HRYLD2!BP$4,'[1]INTERNAL PARAMETERS-1'!$B$5:$J$44,6,FALSE)*VLOOKUP(HRYLD2!BP$4,'[1]INTERNAL PARAMETERS-1'!$B$5:$J$44,3,FALSE) + HRYLD1!BP251*(1-VLOOKUP(HRYLD2!BP$4,'[1]INTERNAL PARAMETERS-1'!$B$5:$J$44,5,FALSE))*VLOOKUP(HRYLD2!BP$4,'[1]INTERNAL PARAMETERS-1'!$B$5:$J$44,8,FALSE)*VLOOKUP(HRYLD2!BP$4,'[1]INTERNAL PARAMETERS-1'!$B$5:$J$44,3,FALSE)</f>
        <v>0</v>
      </c>
      <c r="BQ251" s="44">
        <f>HRYLD1!BQ251*VLOOKUP(HRYLD2!BQ$4,'[1]INTERNAL PARAMETERS-1'!$B$5:$J$44,5,FALSE)*VLOOKUP(HRYLD2!BQ$4,'[1]INTERNAL PARAMETERS-1'!$B$5:$J$44,6,FALSE)*VLOOKUP(HRYLD2!BQ$4,'[1]INTERNAL PARAMETERS-1'!$B$5:$J$44,3,FALSE) + HRYLD1!BQ251*(1-VLOOKUP(HRYLD2!BQ$4,'[1]INTERNAL PARAMETERS-1'!$B$5:$J$44,5,FALSE))*VLOOKUP(HRYLD2!BQ$4,'[1]INTERNAL PARAMETERS-1'!$B$5:$J$44,8,FALSE)*VLOOKUP(HRYLD2!BQ$4,'[1]INTERNAL PARAMETERS-1'!$B$5:$J$44,3,FALSE)</f>
        <v>0</v>
      </c>
      <c r="BR251" s="44">
        <f>HRYLD1!BR251*VLOOKUP(HRYLD2!BR$4,'[1]INTERNAL PARAMETERS-1'!$B$5:$J$44,5,FALSE)*VLOOKUP(HRYLD2!BR$4,'[1]INTERNAL PARAMETERS-1'!$B$5:$J$44,6,FALSE)*VLOOKUP(HRYLD2!BR$4,'[1]INTERNAL PARAMETERS-1'!$B$5:$J$44,3,FALSE) + HRYLD1!BR251*(1-VLOOKUP(HRYLD2!BR$4,'[1]INTERNAL PARAMETERS-1'!$B$5:$J$44,5,FALSE))*VLOOKUP(HRYLD2!BR$4,'[1]INTERNAL PARAMETERS-1'!$B$5:$J$44,8,FALSE)*VLOOKUP(HRYLD2!BR$4,'[1]INTERNAL PARAMETERS-1'!$B$5:$J$44,3,FALSE)</f>
        <v>0</v>
      </c>
      <c r="BS251" s="44">
        <f>HRYLD1!BS251*VLOOKUP(HRYLD2!BS$4,'[1]INTERNAL PARAMETERS-1'!$B$5:$J$44,5,FALSE)*VLOOKUP(HRYLD2!BS$4,'[1]INTERNAL PARAMETERS-1'!$B$5:$J$44,6,FALSE)*VLOOKUP(HRYLD2!BS$4,'[1]INTERNAL PARAMETERS-1'!$B$5:$J$44,3,FALSE) + HRYLD1!BS251*(1-VLOOKUP(HRYLD2!BS$4,'[1]INTERNAL PARAMETERS-1'!$B$5:$J$44,5,FALSE))*VLOOKUP(HRYLD2!BS$4,'[1]INTERNAL PARAMETERS-1'!$B$5:$J$44,8,FALSE)*VLOOKUP(HRYLD2!BS$4,'[1]INTERNAL PARAMETERS-1'!$B$5:$J$44,3,FALSE)</f>
        <v>0</v>
      </c>
      <c r="BT251" s="44">
        <f>HRYLD1!BT251*VLOOKUP(HRYLD2!BT$4,'[1]INTERNAL PARAMETERS-1'!$B$5:$J$44,5,FALSE)*VLOOKUP(HRYLD2!BT$4,'[1]INTERNAL PARAMETERS-1'!$B$5:$J$44,6,FALSE)*VLOOKUP(HRYLD2!BT$4,'[1]INTERNAL PARAMETERS-1'!$B$5:$J$44,3,FALSE) + HRYLD1!BT251*(1-VLOOKUP(HRYLD2!BT$4,'[1]INTERNAL PARAMETERS-1'!$B$5:$J$44,5,FALSE))*VLOOKUP(HRYLD2!BT$4,'[1]INTERNAL PARAMETERS-1'!$B$5:$J$44,8,FALSE)*VLOOKUP(HRYLD2!BT$4,'[1]INTERNAL PARAMETERS-1'!$B$5:$J$44,3,FALSE)</f>
        <v>0</v>
      </c>
      <c r="BU251" s="44">
        <f>HRYLD1!BU251*VLOOKUP(HRYLD2!BU$4,'[1]INTERNAL PARAMETERS-1'!$B$5:$J$44,5,FALSE)*VLOOKUP(HRYLD2!BU$4,'[1]INTERNAL PARAMETERS-1'!$B$5:$J$44,6,FALSE)*VLOOKUP(HRYLD2!BU$4,'[1]INTERNAL PARAMETERS-1'!$B$5:$J$44,3,FALSE) + HRYLD1!BU251*(1-VLOOKUP(HRYLD2!BU$4,'[1]INTERNAL PARAMETERS-1'!$B$5:$J$44,5,FALSE))*VLOOKUP(HRYLD2!BU$4,'[1]INTERNAL PARAMETERS-1'!$B$5:$J$44,8,FALSE)*VLOOKUP(HRYLD2!BU$4,'[1]INTERNAL PARAMETERS-1'!$B$5:$J$44,3,FALSE)</f>
        <v>0</v>
      </c>
      <c r="BV251" s="44">
        <f>HRYLD1!BV251*VLOOKUP(HRYLD2!BV$4,'[1]INTERNAL PARAMETERS-1'!$B$5:$J$44,5,FALSE)*VLOOKUP(HRYLD2!BV$4,'[1]INTERNAL PARAMETERS-1'!$B$5:$J$44,6,FALSE)*VLOOKUP(HRYLD2!BV$4,'[1]INTERNAL PARAMETERS-1'!$B$5:$J$44,3,FALSE) + HRYLD1!BV251*(1-VLOOKUP(HRYLD2!BV$4,'[1]INTERNAL PARAMETERS-1'!$B$5:$J$44,5,FALSE))*VLOOKUP(HRYLD2!BV$4,'[1]INTERNAL PARAMETERS-1'!$B$5:$J$44,8,FALSE)*VLOOKUP(HRYLD2!BV$4,'[1]INTERNAL PARAMETERS-1'!$B$5:$J$44,3,FALSE)</f>
        <v>0</v>
      </c>
      <c r="BW251" s="44">
        <f>HRYLD1!BW251*VLOOKUP(HRYLD2!BW$4,'[1]INTERNAL PARAMETERS-1'!$B$5:$J$44,5,FALSE)*VLOOKUP(HRYLD2!BW$4,'[1]INTERNAL PARAMETERS-1'!$B$5:$J$44,6,FALSE)*VLOOKUP(HRYLD2!BW$4,'[1]INTERNAL PARAMETERS-1'!$B$5:$J$44,3,FALSE) + HRYLD1!BW251*(1-VLOOKUP(HRYLD2!BW$4,'[1]INTERNAL PARAMETERS-1'!$B$5:$J$44,5,FALSE))*VLOOKUP(HRYLD2!BW$4,'[1]INTERNAL PARAMETERS-1'!$B$5:$J$44,8,FALSE)*VLOOKUP(HRYLD2!BW$4,'[1]INTERNAL PARAMETERS-1'!$B$5:$J$44,3,FALSE)</f>
        <v>0</v>
      </c>
      <c r="BX251" s="44">
        <f>HRYLD1!BX251*VLOOKUP(HRYLD2!BX$4,'[1]INTERNAL PARAMETERS-1'!$B$5:$J$44,5,FALSE)*VLOOKUP(HRYLD2!BX$4,'[1]INTERNAL PARAMETERS-1'!$B$5:$J$44,6,FALSE)*VLOOKUP(HRYLD2!BX$4,'[1]INTERNAL PARAMETERS-1'!$B$5:$J$44,3,FALSE) + HRYLD1!BX251*(1-VLOOKUP(HRYLD2!BX$4,'[1]INTERNAL PARAMETERS-1'!$B$5:$J$44,5,FALSE))*VLOOKUP(HRYLD2!BX$4,'[1]INTERNAL PARAMETERS-1'!$B$5:$J$44,8,FALSE)*VLOOKUP(HRYLD2!BX$4,'[1]INTERNAL PARAMETERS-1'!$B$5:$J$44,3,FALSE)</f>
        <v>0</v>
      </c>
      <c r="BY251" s="44">
        <f>HRYLD1!BY251*VLOOKUP(HRYLD2!BY$4,'[1]INTERNAL PARAMETERS-1'!$B$5:$J$44,5,FALSE)*VLOOKUP(HRYLD2!BY$4,'[1]INTERNAL PARAMETERS-1'!$B$5:$J$44,6,FALSE)*VLOOKUP(HRYLD2!BY$4,'[1]INTERNAL PARAMETERS-1'!$B$5:$J$44,3,FALSE) + HRYLD1!BY251*(1-VLOOKUP(HRYLD2!BY$4,'[1]INTERNAL PARAMETERS-1'!$B$5:$J$44,5,FALSE))*VLOOKUP(HRYLD2!BY$4,'[1]INTERNAL PARAMETERS-1'!$B$5:$J$44,8,FALSE)*VLOOKUP(HRYLD2!BY$4,'[1]INTERNAL PARAMETERS-1'!$B$5:$J$44,3,FALSE)</f>
        <v>0</v>
      </c>
      <c r="BZ251" s="44">
        <f>HRYLD1!BZ251*VLOOKUP(HRYLD2!BZ$4,'[1]INTERNAL PARAMETERS-1'!$B$5:$J$44,5,FALSE)*VLOOKUP(HRYLD2!BZ$4,'[1]INTERNAL PARAMETERS-1'!$B$5:$J$44,6,FALSE)*VLOOKUP(HRYLD2!BZ$4,'[1]INTERNAL PARAMETERS-1'!$B$5:$J$44,3,FALSE) + HRYLD1!BZ251*(1-VLOOKUP(HRYLD2!BZ$4,'[1]INTERNAL PARAMETERS-1'!$B$5:$J$44,5,FALSE))*VLOOKUP(HRYLD2!BZ$4,'[1]INTERNAL PARAMETERS-1'!$B$5:$J$44,8,FALSE)*VLOOKUP(HRYLD2!BZ$4,'[1]INTERNAL PARAMETERS-1'!$B$5:$J$44,3,FALSE)</f>
        <v>0</v>
      </c>
      <c r="CA251" s="44">
        <f>HRYLD1!CA251*VLOOKUP(HRYLD2!CA$4,'[1]INTERNAL PARAMETERS-1'!$B$5:$J$44,5,FALSE)*VLOOKUP(HRYLD2!CA$4,'[1]INTERNAL PARAMETERS-1'!$B$5:$J$44,6,FALSE)*VLOOKUP(HRYLD2!CA$4,'[1]INTERNAL PARAMETERS-1'!$B$5:$J$44,3,FALSE) + HRYLD1!CA251*(1-VLOOKUP(HRYLD2!CA$4,'[1]INTERNAL PARAMETERS-1'!$B$5:$J$44,5,FALSE))*VLOOKUP(HRYLD2!CA$4,'[1]INTERNAL PARAMETERS-1'!$B$5:$J$44,8,FALSE)*VLOOKUP(HRYLD2!CA$4,'[1]INTERNAL PARAMETERS-1'!$B$5:$J$44,3,FALSE)</f>
        <v>0</v>
      </c>
      <c r="CB251" s="44">
        <f>HRYLD1!CB251*VLOOKUP(HRYLD2!CB$4,'[1]INTERNAL PARAMETERS-1'!$B$5:$J$44,5,FALSE)*VLOOKUP(HRYLD2!CB$4,'[1]INTERNAL PARAMETERS-1'!$B$5:$J$44,6,FALSE)*VLOOKUP(HRYLD2!CB$4,'[1]INTERNAL PARAMETERS-1'!$B$5:$J$44,3,FALSE) + HRYLD1!CB251*(1-VLOOKUP(HRYLD2!CB$4,'[1]INTERNAL PARAMETERS-1'!$B$5:$J$44,5,FALSE))*VLOOKUP(HRYLD2!CB$4,'[1]INTERNAL PARAMETERS-1'!$B$5:$J$44,8,FALSE)*VLOOKUP(HRYLD2!CB$4,'[1]INTERNAL PARAMETERS-1'!$B$5:$J$44,3,FALSE)</f>
        <v>0</v>
      </c>
      <c r="CC251" s="44">
        <f>HRYLD1!CC251*VLOOKUP(HRYLD2!CC$4,'[1]INTERNAL PARAMETERS-1'!$B$5:$J$44,5,FALSE)*VLOOKUP(HRYLD2!CC$4,'[1]INTERNAL PARAMETERS-1'!$B$5:$J$44,6,FALSE)*VLOOKUP(HRYLD2!CC$4,'[1]INTERNAL PARAMETERS-1'!$B$5:$J$44,3,FALSE) + HRYLD1!CC251*(1-VLOOKUP(HRYLD2!CC$4,'[1]INTERNAL PARAMETERS-1'!$B$5:$J$44,5,FALSE))*VLOOKUP(HRYLD2!CC$4,'[1]INTERNAL PARAMETERS-1'!$B$5:$J$44,8,FALSE)*VLOOKUP(HRYLD2!CC$4,'[1]INTERNAL PARAMETERS-1'!$B$5:$J$44,3,FALSE)</f>
        <v>0</v>
      </c>
      <c r="CD251" s="44">
        <f>HRYLD1!CD251*VLOOKUP(HRYLD2!CD$4,'[1]INTERNAL PARAMETERS-1'!$B$5:$J$44,5,FALSE)*VLOOKUP(HRYLD2!CD$4,'[1]INTERNAL PARAMETERS-1'!$B$5:$J$44,6,FALSE)*VLOOKUP(HRYLD2!CD$4,'[1]INTERNAL PARAMETERS-1'!$B$5:$J$44,3,FALSE) + HRYLD1!CD251*(1-VLOOKUP(HRYLD2!CD$4,'[1]INTERNAL PARAMETERS-1'!$B$5:$J$44,5,FALSE))*VLOOKUP(HRYLD2!CD$4,'[1]INTERNAL PARAMETERS-1'!$B$5:$J$44,8,FALSE)*VLOOKUP(HRYLD2!CD$4,'[1]INTERNAL PARAMETERS-1'!$B$5:$J$44,3,FALSE)</f>
        <v>0</v>
      </c>
      <c r="CE251" s="44">
        <f>HRYLD1!CE251*VLOOKUP(HRYLD2!CE$4,'[1]INTERNAL PARAMETERS-1'!$B$5:$J$44,5,FALSE)*VLOOKUP(HRYLD2!CE$4,'[1]INTERNAL PARAMETERS-1'!$B$5:$J$44,6,FALSE)*VLOOKUP(HRYLD2!CE$4,'[1]INTERNAL PARAMETERS-1'!$B$5:$J$44,3,FALSE) + HRYLD1!CE251*(1-VLOOKUP(HRYLD2!CE$4,'[1]INTERNAL PARAMETERS-1'!$B$5:$J$44,5,FALSE))*VLOOKUP(HRYLD2!CE$4,'[1]INTERNAL PARAMETERS-1'!$B$5:$J$44,8,FALSE)*VLOOKUP(HRYLD2!CE$4,'[1]INTERNAL PARAMETERS-1'!$B$5:$J$44,3,FALSE)</f>
        <v>0</v>
      </c>
      <c r="CF251" s="44">
        <f>HRYLD1!CF251*VLOOKUP(HRYLD2!CF$4,'[1]INTERNAL PARAMETERS-1'!$B$5:$J$44,5,FALSE)*VLOOKUP(HRYLD2!CF$4,'[1]INTERNAL PARAMETERS-1'!$B$5:$J$44,6,FALSE)*VLOOKUP(HRYLD2!CF$4,'[1]INTERNAL PARAMETERS-1'!$B$5:$J$44,3,FALSE) + HRYLD1!CF251*(1-VLOOKUP(HRYLD2!CF$4,'[1]INTERNAL PARAMETERS-1'!$B$5:$J$44,5,FALSE))*VLOOKUP(HRYLD2!CF$4,'[1]INTERNAL PARAMETERS-1'!$B$5:$J$44,8,FALSE)*VLOOKUP(HRYLD2!CF$4,'[1]INTERNAL PARAMETERS-1'!$B$5:$J$44,3,FALSE)</f>
        <v>0</v>
      </c>
      <c r="CG251" s="44">
        <f>HRYLD1!CG251*VLOOKUP(HRYLD2!CG$4,'[1]INTERNAL PARAMETERS-1'!$B$5:$J$44,5,FALSE)*VLOOKUP(HRYLD2!CG$4,'[1]INTERNAL PARAMETERS-1'!$B$5:$J$44,6,FALSE)*VLOOKUP(HRYLD2!CG$4,'[1]INTERNAL PARAMETERS-1'!$B$5:$J$44,3,FALSE) + HRYLD1!CG251*(1-VLOOKUP(HRYLD2!CG$4,'[1]INTERNAL PARAMETERS-1'!$B$5:$J$44,5,FALSE))*VLOOKUP(HRYLD2!CG$4,'[1]INTERNAL PARAMETERS-1'!$B$5:$J$44,8,FALSE)*VLOOKUP(HRYLD2!CG$4,'[1]INTERNAL PARAMETERS-1'!$B$5:$J$44,3,FALSE)</f>
        <v>0</v>
      </c>
      <c r="CH251" s="43">
        <f>HRYLD1!CH251*VLOOKUP(HRYLD2!CH$4,'[1]INTERNAL PARAMETERS-1'!$B$5:$J$44,5,FALSE)*VLOOKUP(HRYLD2!CH$4,'[1]INTERNAL PARAMETERS-1'!$B$5:$J$44,6,FALSE)*VLOOKUP(HRYLD2!CH$4,'[1]INTERNAL PARAMETERS-1'!$B$5:$J$44,3,FALSE) + HRYLD1!CH251*(1-VLOOKUP(HRYLD2!CH$4,'[1]INTERNAL PARAMETERS-1'!$B$5:$J$44,5,FALSE))*VLOOKUP(HRYLD2!CH$4,'[1]INTERNAL PARAMETERS-1'!$B$5:$J$44,8,FALSE)*VLOOKUP(HRYLD2!CH$4,'[1]INTERNAL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49</v>
      </c>
      <c r="D252" s="60" t="s">
        <v>53</v>
      </c>
      <c r="E252" s="132">
        <f>HR!X252</f>
        <v>0</v>
      </c>
      <c r="F252" s="56">
        <f>'[1]INTERNAL PARAMETERS-1'!M18</f>
        <v>21.115000000000002</v>
      </c>
      <c r="G252" s="45">
        <f>HRYLD1!G252*VLOOKUP(HRYLD2!G$4,'[1]INTERNAL PARAMETERS-1'!$B$5:$J$44,5,FALSE)*VLOOKUP(HRYLD2!G$4,'[1]INTERNAL PARAMETERS-1'!$B$5:$J$44,7,FALSE)*HRYLD2!$F252 + HRYLD1!G252*(1-VLOOKUP(HRYLD2!G$4,'[1]INTERNAL PARAMETERS-1'!$B$5:$J$44,5,FALSE))*VLOOKUP(HRYLD2!G$4,'[1]INTERNAL PARAMETERS-1'!$B$5:$J$44,9,FALSE)*HRYLD2!$F252</f>
        <v>0</v>
      </c>
      <c r="H252" s="44">
        <f>HRYLD1!H252*VLOOKUP(HRYLD2!H$4,'[1]INTERNAL PARAMETERS-1'!$B$5:$J$44,5,FALSE)*VLOOKUP(HRYLD2!H$4,'[1]INTERNAL PARAMETERS-1'!$B$5:$J$44,7,FALSE)*HRYLD2!$F252 + HRYLD1!H252*(1-VLOOKUP(HRYLD2!H$4,'[1]INTERNAL PARAMETERS-1'!$B$5:$J$44,5,FALSE))*VLOOKUP(HRYLD2!H$4,'[1]INTERNAL PARAMETERS-1'!$B$5:$J$44,9,FALSE)*HRYLD2!$F252</f>
        <v>0</v>
      </c>
      <c r="I252" s="44">
        <f>HRYLD1!I252*VLOOKUP(HRYLD2!I$4,'[1]INTERNAL PARAMETERS-1'!$B$5:$J$44,5,FALSE)*VLOOKUP(HRYLD2!I$4,'[1]INTERNAL PARAMETERS-1'!$B$5:$J$44,7,FALSE)*HRYLD2!$F252 + HRYLD1!I252*(1-VLOOKUP(HRYLD2!I$4,'[1]INTERNAL PARAMETERS-1'!$B$5:$J$44,5,FALSE))*VLOOKUP(HRYLD2!I$4,'[1]INTERNAL PARAMETERS-1'!$B$5:$J$44,9,FALSE)*HRYLD2!$F252</f>
        <v>0</v>
      </c>
      <c r="J252" s="44">
        <f>HRYLD1!J252*VLOOKUP(HRYLD2!J$4,'[1]INTERNAL PARAMETERS-1'!$B$5:$J$44,5,FALSE)*VLOOKUP(HRYLD2!J$4,'[1]INTERNAL PARAMETERS-1'!$B$5:$J$44,7,FALSE)*HRYLD2!$F252 + HRYLD1!J252*(1-VLOOKUP(HRYLD2!J$4,'[1]INTERNAL PARAMETERS-1'!$B$5:$J$44,5,FALSE))*VLOOKUP(HRYLD2!J$4,'[1]INTERNAL PARAMETERS-1'!$B$5:$J$44,9,FALSE)*HRYLD2!$F252</f>
        <v>0</v>
      </c>
      <c r="K252" s="44">
        <f>HRYLD1!K252*VLOOKUP(HRYLD2!K$4,'[1]INTERNAL PARAMETERS-1'!$B$5:$J$44,5,FALSE)*VLOOKUP(HRYLD2!K$4,'[1]INTERNAL PARAMETERS-1'!$B$5:$J$44,7,FALSE)*HRYLD2!$F252 + HRYLD1!K252*(1-VLOOKUP(HRYLD2!K$4,'[1]INTERNAL PARAMETERS-1'!$B$5:$J$44,5,FALSE))*VLOOKUP(HRYLD2!K$4,'[1]INTERNAL PARAMETERS-1'!$B$5:$J$44,9,FALSE)*HRYLD2!$F252</f>
        <v>0</v>
      </c>
      <c r="L252" s="44">
        <f>HRYLD1!L252*VLOOKUP(HRYLD2!L$4,'[1]INTERNAL PARAMETERS-1'!$B$5:$J$44,5,FALSE)*VLOOKUP(HRYLD2!L$4,'[1]INTERNAL PARAMETERS-1'!$B$5:$J$44,7,FALSE)*HRYLD2!$F252 + HRYLD1!L252*(1-VLOOKUP(HRYLD2!L$4,'[1]INTERNAL PARAMETERS-1'!$B$5:$J$44,5,FALSE))*VLOOKUP(HRYLD2!L$4,'[1]INTERNAL PARAMETERS-1'!$B$5:$J$44,9,FALSE)*HRYLD2!$F252</f>
        <v>0</v>
      </c>
      <c r="M252" s="44">
        <f>HRYLD1!M252*VLOOKUP(HRYLD2!M$4,'[1]INTERNAL PARAMETERS-1'!$B$5:$J$44,5,FALSE)*VLOOKUP(HRYLD2!M$4,'[1]INTERNAL PARAMETERS-1'!$B$5:$J$44,7,FALSE)*HRYLD2!$F252 + HRYLD1!M252*(1-VLOOKUP(HRYLD2!M$4,'[1]INTERNAL PARAMETERS-1'!$B$5:$J$44,5,FALSE))*VLOOKUP(HRYLD2!M$4,'[1]INTERNAL PARAMETERS-1'!$B$5:$J$44,9,FALSE)*HRYLD2!$F252</f>
        <v>0</v>
      </c>
      <c r="N252" s="44">
        <f>HRYLD1!N252*VLOOKUP(HRYLD2!N$4,'[1]INTERNAL PARAMETERS-1'!$B$5:$J$44,5,FALSE)*VLOOKUP(HRYLD2!N$4,'[1]INTERNAL PARAMETERS-1'!$B$5:$J$44,7,FALSE)*HRYLD2!$F252 + HRYLD1!N252*(1-VLOOKUP(HRYLD2!N$4,'[1]INTERNAL PARAMETERS-1'!$B$5:$J$44,5,FALSE))*VLOOKUP(HRYLD2!N$4,'[1]INTERNAL PARAMETERS-1'!$B$5:$J$44,9,FALSE)*HRYLD2!$F252</f>
        <v>0</v>
      </c>
      <c r="O252" s="44">
        <f>HRYLD1!O252*VLOOKUP(HRYLD2!O$4,'[1]INTERNAL PARAMETERS-1'!$B$5:$J$44,5,FALSE)*VLOOKUP(HRYLD2!O$4,'[1]INTERNAL PARAMETERS-1'!$B$5:$J$44,7,FALSE)*HRYLD2!$F252 + HRYLD1!O252*(1-VLOOKUP(HRYLD2!O$4,'[1]INTERNAL PARAMETERS-1'!$B$5:$J$44,5,FALSE))*VLOOKUP(HRYLD2!O$4,'[1]INTERNAL PARAMETERS-1'!$B$5:$J$44,9,FALSE)*HRYLD2!$F252</f>
        <v>0</v>
      </c>
      <c r="P252" s="44">
        <f>HRYLD1!P252*VLOOKUP(HRYLD2!P$4,'[1]INTERNAL PARAMETERS-1'!$B$5:$J$44,5,FALSE)*VLOOKUP(HRYLD2!P$4,'[1]INTERNAL PARAMETERS-1'!$B$5:$J$44,7,FALSE)*HRYLD2!$F252 + HRYLD1!P252*(1-VLOOKUP(HRYLD2!P$4,'[1]INTERNAL PARAMETERS-1'!$B$5:$J$44,5,FALSE))*VLOOKUP(HRYLD2!P$4,'[1]INTERNAL PARAMETERS-1'!$B$5:$J$44,9,FALSE)*HRYLD2!$F252</f>
        <v>0</v>
      </c>
      <c r="Q252" s="44">
        <f>HRYLD1!Q252*VLOOKUP(HRYLD2!Q$4,'[1]INTERNAL PARAMETERS-1'!$B$5:$J$44,5,FALSE)*VLOOKUP(HRYLD2!Q$4,'[1]INTERNAL PARAMETERS-1'!$B$5:$J$44,7,FALSE)*HRYLD2!$F252 + HRYLD1!Q252*(1-VLOOKUP(HRYLD2!Q$4,'[1]INTERNAL PARAMETERS-1'!$B$5:$J$44,5,FALSE))*VLOOKUP(HRYLD2!Q$4,'[1]INTERNAL PARAMETERS-1'!$B$5:$J$44,9,FALSE)*HRYLD2!$F252</f>
        <v>0</v>
      </c>
      <c r="R252" s="44">
        <f>HRYLD1!R252*VLOOKUP(HRYLD2!R$4,'[1]INTERNAL PARAMETERS-1'!$B$5:$J$44,5,FALSE)*VLOOKUP(HRYLD2!R$4,'[1]INTERNAL PARAMETERS-1'!$B$5:$J$44,7,FALSE)*HRYLD2!$F252 + HRYLD1!R252*(1-VLOOKUP(HRYLD2!R$4,'[1]INTERNAL PARAMETERS-1'!$B$5:$J$44,5,FALSE))*VLOOKUP(HRYLD2!R$4,'[1]INTERNAL PARAMETERS-1'!$B$5:$J$44,9,FALSE)*HRYLD2!$F252</f>
        <v>0</v>
      </c>
      <c r="S252" s="44">
        <f>HRYLD1!S252*VLOOKUP(HRYLD2!S$4,'[1]INTERNAL PARAMETERS-1'!$B$5:$J$44,5,FALSE)*VLOOKUP(HRYLD2!S$4,'[1]INTERNAL PARAMETERS-1'!$B$5:$J$44,7,FALSE)*HRYLD2!$F252 + HRYLD1!S252*(1-VLOOKUP(HRYLD2!S$4,'[1]INTERNAL PARAMETERS-1'!$B$5:$J$44,5,FALSE))*VLOOKUP(HRYLD2!S$4,'[1]INTERNAL PARAMETERS-1'!$B$5:$J$44,9,FALSE)*HRYLD2!$F252</f>
        <v>0</v>
      </c>
      <c r="T252" s="44">
        <f>HRYLD1!T252*VLOOKUP(HRYLD2!T$4,'[1]INTERNAL PARAMETERS-1'!$B$5:$J$44,5,FALSE)*VLOOKUP(HRYLD2!T$4,'[1]INTERNAL PARAMETERS-1'!$B$5:$J$44,7,FALSE)*HRYLD2!$F252 + HRYLD1!T252*(1-VLOOKUP(HRYLD2!T$4,'[1]INTERNAL PARAMETERS-1'!$B$5:$J$44,5,FALSE))*VLOOKUP(HRYLD2!T$4,'[1]INTERNAL PARAMETERS-1'!$B$5:$J$44,9,FALSE)*HRYLD2!$F252</f>
        <v>0</v>
      </c>
      <c r="U252" s="44">
        <f>HRYLD1!U252*VLOOKUP(HRYLD2!U$4,'[1]INTERNAL PARAMETERS-1'!$B$5:$J$44,5,FALSE)*VLOOKUP(HRYLD2!U$4,'[1]INTERNAL PARAMETERS-1'!$B$5:$J$44,7,FALSE)*HRYLD2!$F252 + HRYLD1!U252*(1-VLOOKUP(HRYLD2!U$4,'[1]INTERNAL PARAMETERS-1'!$B$5:$J$44,5,FALSE))*VLOOKUP(HRYLD2!U$4,'[1]INTERNAL PARAMETERS-1'!$B$5:$J$44,9,FALSE)*HRYLD2!$F252</f>
        <v>0</v>
      </c>
      <c r="V252" s="44">
        <f>HRYLD1!V252*VLOOKUP(HRYLD2!V$4,'[1]INTERNAL PARAMETERS-1'!$B$5:$J$44,5,FALSE)*VLOOKUP(HRYLD2!V$4,'[1]INTERNAL PARAMETERS-1'!$B$5:$J$44,7,FALSE)*HRYLD2!$F252 + HRYLD1!V252*(1-VLOOKUP(HRYLD2!V$4,'[1]INTERNAL PARAMETERS-1'!$B$5:$J$44,5,FALSE))*VLOOKUP(HRYLD2!V$4,'[1]INTERNAL PARAMETERS-1'!$B$5:$J$44,9,FALSE)*HRYLD2!$F252</f>
        <v>0</v>
      </c>
      <c r="W252" s="44">
        <f>HRYLD1!W252*VLOOKUP(HRYLD2!W$4,'[1]INTERNAL PARAMETERS-1'!$B$5:$J$44,5,FALSE)*VLOOKUP(HRYLD2!W$4,'[1]INTERNAL PARAMETERS-1'!$B$5:$J$44,7,FALSE)*HRYLD2!$F252 + HRYLD1!W252*(1-VLOOKUP(HRYLD2!W$4,'[1]INTERNAL PARAMETERS-1'!$B$5:$J$44,5,FALSE))*VLOOKUP(HRYLD2!W$4,'[1]INTERNAL PARAMETERS-1'!$B$5:$J$44,9,FALSE)*HRYLD2!$F252</f>
        <v>0</v>
      </c>
      <c r="X252" s="44">
        <f>HRYLD1!X252*VLOOKUP(HRYLD2!X$4,'[1]INTERNAL PARAMETERS-1'!$B$5:$J$44,5,FALSE)*VLOOKUP(HRYLD2!X$4,'[1]INTERNAL PARAMETERS-1'!$B$5:$J$44,7,FALSE)*HRYLD2!$F252 + HRYLD1!X252*(1-VLOOKUP(HRYLD2!X$4,'[1]INTERNAL PARAMETERS-1'!$B$5:$J$44,5,FALSE))*VLOOKUP(HRYLD2!X$4,'[1]INTERNAL PARAMETERS-1'!$B$5:$J$44,9,FALSE)*HRYLD2!$F252</f>
        <v>0</v>
      </c>
      <c r="Y252" s="44">
        <f>HRYLD1!Y252*VLOOKUP(HRYLD2!Y$4,'[1]INTERNAL PARAMETERS-1'!$B$5:$J$44,5,FALSE)*VLOOKUP(HRYLD2!Y$4,'[1]INTERNAL PARAMETERS-1'!$B$5:$J$44,7,FALSE)*HRYLD2!$F252 + HRYLD1!Y252*(1-VLOOKUP(HRYLD2!Y$4,'[1]INTERNAL PARAMETERS-1'!$B$5:$J$44,5,FALSE))*VLOOKUP(HRYLD2!Y$4,'[1]INTERNAL PARAMETERS-1'!$B$5:$J$44,9,FALSE)*HRYLD2!$F252</f>
        <v>0</v>
      </c>
      <c r="Z252" s="44">
        <f>HRYLD1!Z252*VLOOKUP(HRYLD2!Z$4,'[1]INTERNAL PARAMETERS-1'!$B$5:$J$44,5,FALSE)*VLOOKUP(HRYLD2!Z$4,'[1]INTERNAL PARAMETERS-1'!$B$5:$J$44,7,FALSE)*HRYLD2!$F252 + HRYLD1!Z252*(1-VLOOKUP(HRYLD2!Z$4,'[1]INTERNAL PARAMETERS-1'!$B$5:$J$44,5,FALSE))*VLOOKUP(HRYLD2!Z$4,'[1]INTERNAL PARAMETERS-1'!$B$5:$J$44,9,FALSE)*HRYLD2!$F252</f>
        <v>0</v>
      </c>
      <c r="AA252" s="44">
        <f>HRYLD1!AA252*VLOOKUP(HRYLD2!AA$4,'[1]INTERNAL PARAMETERS-1'!$B$5:$J$44,5,FALSE)*VLOOKUP(HRYLD2!AA$4,'[1]INTERNAL PARAMETERS-1'!$B$5:$J$44,7,FALSE)*HRYLD2!$F252 + HRYLD1!AA252*(1-VLOOKUP(HRYLD2!AA$4,'[1]INTERNAL PARAMETERS-1'!$B$5:$J$44,5,FALSE))*VLOOKUP(HRYLD2!AA$4,'[1]INTERNAL PARAMETERS-1'!$B$5:$J$44,9,FALSE)*HRYLD2!$F252</f>
        <v>0</v>
      </c>
      <c r="AB252" s="44">
        <f>HRYLD1!AB252*VLOOKUP(HRYLD2!AB$4,'[1]INTERNAL PARAMETERS-1'!$B$5:$J$44,5,FALSE)*VLOOKUP(HRYLD2!AB$4,'[1]INTERNAL PARAMETERS-1'!$B$5:$J$44,7,FALSE)*HRYLD2!$F252 + HRYLD1!AB252*(1-VLOOKUP(HRYLD2!AB$4,'[1]INTERNAL PARAMETERS-1'!$B$5:$J$44,5,FALSE))*VLOOKUP(HRYLD2!AB$4,'[1]INTERNAL PARAMETERS-1'!$B$5:$J$44,9,FALSE)*HRYLD2!$F252</f>
        <v>0</v>
      </c>
      <c r="AC252" s="44">
        <f>HRYLD1!AC252*VLOOKUP(HRYLD2!AC$4,'[1]INTERNAL PARAMETERS-1'!$B$5:$J$44,5,FALSE)*VLOOKUP(HRYLD2!AC$4,'[1]INTERNAL PARAMETERS-1'!$B$5:$J$44,7,FALSE)*HRYLD2!$F252 + HRYLD1!AC252*(1-VLOOKUP(HRYLD2!AC$4,'[1]INTERNAL PARAMETERS-1'!$B$5:$J$44,5,FALSE))*VLOOKUP(HRYLD2!AC$4,'[1]INTERNAL PARAMETERS-1'!$B$5:$J$44,9,FALSE)*HRYLD2!$F252</f>
        <v>0</v>
      </c>
      <c r="AD252" s="44">
        <f>HRYLD1!AD252*VLOOKUP(HRYLD2!AD$4,'[1]INTERNAL PARAMETERS-1'!$B$5:$J$44,5,FALSE)*VLOOKUP(HRYLD2!AD$4,'[1]INTERNAL PARAMETERS-1'!$B$5:$J$44,7,FALSE)*HRYLD2!$F252 + HRYLD1!AD252*(1-VLOOKUP(HRYLD2!AD$4,'[1]INTERNAL PARAMETERS-1'!$B$5:$J$44,5,FALSE))*VLOOKUP(HRYLD2!AD$4,'[1]INTERNAL PARAMETERS-1'!$B$5:$J$44,9,FALSE)*HRYLD2!$F252</f>
        <v>0</v>
      </c>
      <c r="AE252" s="44">
        <f>HRYLD1!AE252*VLOOKUP(HRYLD2!AE$4,'[1]INTERNAL PARAMETERS-1'!$B$5:$J$44,5,FALSE)*VLOOKUP(HRYLD2!AE$4,'[1]INTERNAL PARAMETERS-1'!$B$5:$J$44,7,FALSE)*HRYLD2!$F252 + HRYLD1!AE252*(1-VLOOKUP(HRYLD2!AE$4,'[1]INTERNAL PARAMETERS-1'!$B$5:$J$44,5,FALSE))*VLOOKUP(HRYLD2!AE$4,'[1]INTERNAL PARAMETERS-1'!$B$5:$J$44,9,FALSE)*HRYLD2!$F252</f>
        <v>0</v>
      </c>
      <c r="AF252" s="44">
        <f>HRYLD1!AF252*VLOOKUP(HRYLD2!AF$4,'[1]INTERNAL PARAMETERS-1'!$B$5:$J$44,5,FALSE)*VLOOKUP(HRYLD2!AF$4,'[1]INTERNAL PARAMETERS-1'!$B$5:$J$44,7,FALSE)*HRYLD2!$F252 + HRYLD1!AF252*(1-VLOOKUP(HRYLD2!AF$4,'[1]INTERNAL PARAMETERS-1'!$B$5:$J$44,5,FALSE))*VLOOKUP(HRYLD2!AF$4,'[1]INTERNAL PARAMETERS-1'!$B$5:$J$44,9,FALSE)*HRYLD2!$F252</f>
        <v>0</v>
      </c>
      <c r="AG252" s="44">
        <f>HRYLD1!AG252*VLOOKUP(HRYLD2!AG$4,'[1]INTERNAL PARAMETERS-1'!$B$5:$J$44,5,FALSE)*VLOOKUP(HRYLD2!AG$4,'[1]INTERNAL PARAMETERS-1'!$B$5:$J$44,7,FALSE)*HRYLD2!$F252 + HRYLD1!AG252*(1-VLOOKUP(HRYLD2!AG$4,'[1]INTERNAL PARAMETERS-1'!$B$5:$J$44,5,FALSE))*VLOOKUP(HRYLD2!AG$4,'[1]INTERNAL PARAMETERS-1'!$B$5:$J$44,9,FALSE)*HRYLD2!$F252</f>
        <v>0</v>
      </c>
      <c r="AH252" s="44">
        <f>HRYLD1!AH252*VLOOKUP(HRYLD2!AH$4,'[1]INTERNAL PARAMETERS-1'!$B$5:$J$44,5,FALSE)*VLOOKUP(HRYLD2!AH$4,'[1]INTERNAL PARAMETERS-1'!$B$5:$J$44,7,FALSE)*HRYLD2!$F252 + HRYLD1!AH252*(1-VLOOKUP(HRYLD2!AH$4,'[1]INTERNAL PARAMETERS-1'!$B$5:$J$44,5,FALSE))*VLOOKUP(HRYLD2!AH$4,'[1]INTERNAL PARAMETERS-1'!$B$5:$J$44,9,FALSE)*HRYLD2!$F252</f>
        <v>0</v>
      </c>
      <c r="AI252" s="44">
        <f>HRYLD1!AI252*VLOOKUP(HRYLD2!AI$4,'[1]INTERNAL PARAMETERS-1'!$B$5:$J$44,5,FALSE)*VLOOKUP(HRYLD2!AI$4,'[1]INTERNAL PARAMETERS-1'!$B$5:$J$44,7,FALSE)*HRYLD2!$F252 + HRYLD1!AI252*(1-VLOOKUP(HRYLD2!AI$4,'[1]INTERNAL PARAMETERS-1'!$B$5:$J$44,5,FALSE))*VLOOKUP(HRYLD2!AI$4,'[1]INTERNAL PARAMETERS-1'!$B$5:$J$44,9,FALSE)*HRYLD2!$F252</f>
        <v>0</v>
      </c>
      <c r="AJ252" s="44">
        <f>HRYLD1!AJ252*VLOOKUP(HRYLD2!AJ$4,'[1]INTERNAL PARAMETERS-1'!$B$5:$J$44,5,FALSE)*VLOOKUP(HRYLD2!AJ$4,'[1]INTERNAL PARAMETERS-1'!$B$5:$J$44,7,FALSE)*HRYLD2!$F252 + HRYLD1!AJ252*(1-VLOOKUP(HRYLD2!AJ$4,'[1]INTERNAL PARAMETERS-1'!$B$5:$J$44,5,FALSE))*VLOOKUP(HRYLD2!AJ$4,'[1]INTERNAL PARAMETERS-1'!$B$5:$J$44,9,FALSE)*HRYLD2!$F252</f>
        <v>0</v>
      </c>
      <c r="AK252" s="44">
        <f>HRYLD1!AK252*VLOOKUP(HRYLD2!AK$4,'[1]INTERNAL PARAMETERS-1'!$B$5:$J$44,5,FALSE)*VLOOKUP(HRYLD2!AK$4,'[1]INTERNAL PARAMETERS-1'!$B$5:$J$44,7,FALSE)*HRYLD2!$F252 + HRYLD1!AK252*(1-VLOOKUP(HRYLD2!AK$4,'[1]INTERNAL PARAMETERS-1'!$B$5:$J$44,5,FALSE))*VLOOKUP(HRYLD2!AK$4,'[1]INTERNAL PARAMETERS-1'!$B$5:$J$44,9,FALSE)*HRYLD2!$F252</f>
        <v>0</v>
      </c>
      <c r="AL252" s="44">
        <f>HRYLD1!AL252*VLOOKUP(HRYLD2!AL$4,'[1]INTERNAL PARAMETERS-1'!$B$5:$J$44,5,FALSE)*VLOOKUP(HRYLD2!AL$4,'[1]INTERNAL PARAMETERS-1'!$B$5:$J$44,7,FALSE)*HRYLD2!$F252 + HRYLD1!AL252*(1-VLOOKUP(HRYLD2!AL$4,'[1]INTERNAL PARAMETERS-1'!$B$5:$J$44,5,FALSE))*VLOOKUP(HRYLD2!AL$4,'[1]INTERNAL PARAMETERS-1'!$B$5:$J$44,9,FALSE)*HRYLD2!$F252</f>
        <v>0</v>
      </c>
      <c r="AM252" s="44">
        <f>HRYLD1!AM252*VLOOKUP(HRYLD2!AM$4,'[1]INTERNAL PARAMETERS-1'!$B$5:$J$44,5,FALSE)*VLOOKUP(HRYLD2!AM$4,'[1]INTERNAL PARAMETERS-1'!$B$5:$J$44,7,FALSE)*HRYLD2!$F252 + HRYLD1!AM252*(1-VLOOKUP(HRYLD2!AM$4,'[1]INTERNAL PARAMETERS-1'!$B$5:$J$44,5,FALSE))*VLOOKUP(HRYLD2!AM$4,'[1]INTERNAL PARAMETERS-1'!$B$5:$J$44,9,FALSE)*HRYLD2!$F252</f>
        <v>0</v>
      </c>
      <c r="AN252" s="44">
        <f>HRYLD1!AN252*VLOOKUP(HRYLD2!AN$4,'[1]INTERNAL PARAMETERS-1'!$B$5:$J$44,5,FALSE)*VLOOKUP(HRYLD2!AN$4,'[1]INTERNAL PARAMETERS-1'!$B$5:$J$44,7,FALSE)*HRYLD2!$F252 + HRYLD1!AN252*(1-VLOOKUP(HRYLD2!AN$4,'[1]INTERNAL PARAMETERS-1'!$B$5:$J$44,5,FALSE))*VLOOKUP(HRYLD2!AN$4,'[1]INTERNAL PARAMETERS-1'!$B$5:$J$44,9,FALSE)*HRYLD2!$F252</f>
        <v>0</v>
      </c>
      <c r="AO252" s="44">
        <f>HRYLD1!AO252*VLOOKUP(HRYLD2!AO$4,'[1]INTERNAL PARAMETERS-1'!$B$5:$J$44,5,FALSE)*VLOOKUP(HRYLD2!AO$4,'[1]INTERNAL PARAMETERS-1'!$B$5:$J$44,7,FALSE)*HRYLD2!$F252 + HRYLD1!AO252*(1-VLOOKUP(HRYLD2!AO$4,'[1]INTERNAL PARAMETERS-1'!$B$5:$J$44,5,FALSE))*VLOOKUP(HRYLD2!AO$4,'[1]INTERNAL PARAMETERS-1'!$B$5:$J$44,9,FALSE)*HRYLD2!$F252</f>
        <v>0</v>
      </c>
      <c r="AP252" s="44">
        <f>HRYLD1!AP252*VLOOKUP(HRYLD2!AP$4,'[1]INTERNAL PARAMETERS-1'!$B$5:$J$44,5,FALSE)*VLOOKUP(HRYLD2!AP$4,'[1]INTERNAL PARAMETERS-1'!$B$5:$J$44,7,FALSE)*HRYLD2!$F252 + HRYLD1!AP252*(1-VLOOKUP(HRYLD2!AP$4,'[1]INTERNAL PARAMETERS-1'!$B$5:$J$44,5,FALSE))*VLOOKUP(HRYLD2!AP$4,'[1]INTERNAL PARAMETERS-1'!$B$5:$J$44,9,FALSE)*HRYLD2!$F252</f>
        <v>0</v>
      </c>
      <c r="AQ252" s="44">
        <f>HRYLD1!AQ252*VLOOKUP(HRYLD2!AQ$4,'[1]INTERNAL PARAMETERS-1'!$B$5:$J$44,5,FALSE)*VLOOKUP(HRYLD2!AQ$4,'[1]INTERNAL PARAMETERS-1'!$B$5:$J$44,7,FALSE)*HRYLD2!$F252 + HRYLD1!AQ252*(1-VLOOKUP(HRYLD2!AQ$4,'[1]INTERNAL PARAMETERS-1'!$B$5:$J$44,5,FALSE))*VLOOKUP(HRYLD2!AQ$4,'[1]INTERNAL PARAMETERS-1'!$B$5:$J$44,9,FALSE)*HRYLD2!$F252</f>
        <v>0</v>
      </c>
      <c r="AR252" s="44">
        <f>HRYLD1!AR252*VLOOKUP(HRYLD2!AR$4,'[1]INTERNAL PARAMETERS-1'!$B$5:$J$44,5,FALSE)*VLOOKUP(HRYLD2!AR$4,'[1]INTERNAL PARAMETERS-1'!$B$5:$J$44,7,FALSE)*HRYLD2!$F252 + HRYLD1!AR252*(1-VLOOKUP(HRYLD2!AR$4,'[1]INTERNAL PARAMETERS-1'!$B$5:$J$44,5,FALSE))*VLOOKUP(HRYLD2!AR$4,'[1]INTERNAL PARAMETERS-1'!$B$5:$J$44,9,FALSE)*HRYLD2!$F252</f>
        <v>0</v>
      </c>
      <c r="AS252" s="44">
        <f>HRYLD1!AS252*VLOOKUP(HRYLD2!AS$4,'[1]INTERNAL PARAMETERS-1'!$B$5:$J$44,5,FALSE)*VLOOKUP(HRYLD2!AS$4,'[1]INTERNAL PARAMETERS-1'!$B$5:$J$44,7,FALSE)*HRYLD2!$F252 + HRYLD1!AS252*(1-VLOOKUP(HRYLD2!AS$4,'[1]INTERNAL PARAMETERS-1'!$B$5:$J$44,5,FALSE))*VLOOKUP(HRYLD2!AS$4,'[1]INTERNAL PARAMETERS-1'!$B$5:$J$44,9,FALSE)*HRYLD2!$F252</f>
        <v>0</v>
      </c>
      <c r="AT252" s="43">
        <f>HRYLD1!AT252*VLOOKUP(HRYLD2!AT$4,'[1]INTERNAL PARAMETERS-1'!$B$5:$J$44,5,FALSE)*VLOOKUP(HRYLD2!AT$4,'[1]INTERNAL PARAMETERS-1'!$B$5:$J$44,7,FALSE)*HRYLD2!$F252 + HRYLD1!AT252*(1-VLOOKUP(HRYLD2!AT$4,'[1]INTERNAL PARAMETERS-1'!$B$5:$J$44,5,FALSE))*VLOOKUP(HRYLD2!AT$4,'[1]INTERNAL PARAMETERS-1'!$B$5:$J$44,9,FALSE)*HRYLD2!$F252</f>
        <v>0</v>
      </c>
      <c r="AU252" s="45">
        <f>HRYLD1!AU252*VLOOKUP(HRYLD2!AU$4,'[1]INTERNAL PARAMETERS-1'!$B$5:$J$44,5,FALSE)*VLOOKUP(HRYLD2!AU$4,'[1]INTERNAL PARAMETERS-1'!$B$5:$J$44,6,FALSE)*VLOOKUP(HRYLD2!AU$4,'[1]INTERNAL PARAMETERS-1'!$B$5:$J$44,3,FALSE) + HRYLD1!AU252*(1-VLOOKUP(HRYLD2!AU$4,'[1]INTERNAL PARAMETERS-1'!$B$5:$J$44,5,FALSE))*VLOOKUP(HRYLD2!AU$4,'[1]INTERNAL PARAMETERS-1'!$B$5:$J$44,8,FALSE)*VLOOKUP(HRYLD2!AU$4,'[1]INTERNAL PARAMETERS-1'!$B$5:$J$44,3,FALSE)</f>
        <v>0</v>
      </c>
      <c r="AV252" s="44">
        <f>HRYLD1!AV252*VLOOKUP(HRYLD2!AV$4,'[1]INTERNAL PARAMETERS-1'!$B$5:$J$44,5,FALSE)*VLOOKUP(HRYLD2!AV$4,'[1]INTERNAL PARAMETERS-1'!$B$5:$J$44,6,FALSE)*VLOOKUP(HRYLD2!AV$4,'[1]INTERNAL PARAMETERS-1'!$B$5:$J$44,3,FALSE) + HRYLD1!AV252*(1-VLOOKUP(HRYLD2!AV$4,'[1]INTERNAL PARAMETERS-1'!$B$5:$J$44,5,FALSE))*VLOOKUP(HRYLD2!AV$4,'[1]INTERNAL PARAMETERS-1'!$B$5:$J$44,8,FALSE)*VLOOKUP(HRYLD2!AV$4,'[1]INTERNAL PARAMETERS-1'!$B$5:$J$44,3,FALSE)</f>
        <v>0</v>
      </c>
      <c r="AW252" s="44">
        <f>HRYLD1!AW252*VLOOKUP(HRYLD2!AW$4,'[1]INTERNAL PARAMETERS-1'!$B$5:$J$44,5,FALSE)*VLOOKUP(HRYLD2!AW$4,'[1]INTERNAL PARAMETERS-1'!$B$5:$J$44,6,FALSE)*VLOOKUP(HRYLD2!AW$4,'[1]INTERNAL PARAMETERS-1'!$B$5:$J$44,3,FALSE) + HRYLD1!AW252*(1-VLOOKUP(HRYLD2!AW$4,'[1]INTERNAL PARAMETERS-1'!$B$5:$J$44,5,FALSE))*VLOOKUP(HRYLD2!AW$4,'[1]INTERNAL PARAMETERS-1'!$B$5:$J$44,8,FALSE)*VLOOKUP(HRYLD2!AW$4,'[1]INTERNAL PARAMETERS-1'!$B$5:$J$44,3,FALSE)</f>
        <v>0</v>
      </c>
      <c r="AX252" s="44">
        <f>HRYLD1!AX252*VLOOKUP(HRYLD2!AX$4,'[1]INTERNAL PARAMETERS-1'!$B$5:$J$44,5,FALSE)*VLOOKUP(HRYLD2!AX$4,'[1]INTERNAL PARAMETERS-1'!$B$5:$J$44,6,FALSE)*VLOOKUP(HRYLD2!AX$4,'[1]INTERNAL PARAMETERS-1'!$B$5:$J$44,3,FALSE) + HRYLD1!AX252*(1-VLOOKUP(HRYLD2!AX$4,'[1]INTERNAL PARAMETERS-1'!$B$5:$J$44,5,FALSE))*VLOOKUP(HRYLD2!AX$4,'[1]INTERNAL PARAMETERS-1'!$B$5:$J$44,8,FALSE)*VLOOKUP(HRYLD2!AX$4,'[1]INTERNAL PARAMETERS-1'!$B$5:$J$44,3,FALSE)</f>
        <v>0</v>
      </c>
      <c r="AY252" s="44">
        <f>HRYLD1!AY252*VLOOKUP(HRYLD2!AY$4,'[1]INTERNAL PARAMETERS-1'!$B$5:$J$44,5,FALSE)*VLOOKUP(HRYLD2!AY$4,'[1]INTERNAL PARAMETERS-1'!$B$5:$J$44,6,FALSE)*VLOOKUP(HRYLD2!AY$4,'[1]INTERNAL PARAMETERS-1'!$B$5:$J$44,3,FALSE) + HRYLD1!AY252*(1-VLOOKUP(HRYLD2!AY$4,'[1]INTERNAL PARAMETERS-1'!$B$5:$J$44,5,FALSE))*VLOOKUP(HRYLD2!AY$4,'[1]INTERNAL PARAMETERS-1'!$B$5:$J$44,8,FALSE)*VLOOKUP(HRYLD2!AY$4,'[1]INTERNAL PARAMETERS-1'!$B$5:$J$44,3,FALSE)</f>
        <v>0</v>
      </c>
      <c r="AZ252" s="44">
        <f>HRYLD1!AZ252*VLOOKUP(HRYLD2!AZ$4,'[1]INTERNAL PARAMETERS-1'!$B$5:$J$44,5,FALSE)*VLOOKUP(HRYLD2!AZ$4,'[1]INTERNAL PARAMETERS-1'!$B$5:$J$44,6,FALSE)*VLOOKUP(HRYLD2!AZ$4,'[1]INTERNAL PARAMETERS-1'!$B$5:$J$44,3,FALSE) + HRYLD1!AZ252*(1-VLOOKUP(HRYLD2!AZ$4,'[1]INTERNAL PARAMETERS-1'!$B$5:$J$44,5,FALSE))*VLOOKUP(HRYLD2!AZ$4,'[1]INTERNAL PARAMETERS-1'!$B$5:$J$44,8,FALSE)*VLOOKUP(HRYLD2!AZ$4,'[1]INTERNAL PARAMETERS-1'!$B$5:$J$44,3,FALSE)</f>
        <v>0</v>
      </c>
      <c r="BA252" s="44">
        <f>HRYLD1!BA252*VLOOKUP(HRYLD2!BA$4,'[1]INTERNAL PARAMETERS-1'!$B$5:$J$44,5,FALSE)*VLOOKUP(HRYLD2!BA$4,'[1]INTERNAL PARAMETERS-1'!$B$5:$J$44,6,FALSE)*VLOOKUP(HRYLD2!BA$4,'[1]INTERNAL PARAMETERS-1'!$B$5:$J$44,3,FALSE) + HRYLD1!BA252*(1-VLOOKUP(HRYLD2!BA$4,'[1]INTERNAL PARAMETERS-1'!$B$5:$J$44,5,FALSE))*VLOOKUP(HRYLD2!BA$4,'[1]INTERNAL PARAMETERS-1'!$B$5:$J$44,8,FALSE)*VLOOKUP(HRYLD2!BA$4,'[1]INTERNAL PARAMETERS-1'!$B$5:$J$44,3,FALSE)</f>
        <v>0</v>
      </c>
      <c r="BB252" s="44">
        <f>HRYLD1!BB252*VLOOKUP(HRYLD2!BB$4,'[1]INTERNAL PARAMETERS-1'!$B$5:$J$44,5,FALSE)*VLOOKUP(HRYLD2!BB$4,'[1]INTERNAL PARAMETERS-1'!$B$5:$J$44,6,FALSE)*VLOOKUP(HRYLD2!BB$4,'[1]INTERNAL PARAMETERS-1'!$B$5:$J$44,3,FALSE) + HRYLD1!BB252*(1-VLOOKUP(HRYLD2!BB$4,'[1]INTERNAL PARAMETERS-1'!$B$5:$J$44,5,FALSE))*VLOOKUP(HRYLD2!BB$4,'[1]INTERNAL PARAMETERS-1'!$B$5:$J$44,8,FALSE)*VLOOKUP(HRYLD2!BB$4,'[1]INTERNAL PARAMETERS-1'!$B$5:$J$44,3,FALSE)</f>
        <v>0</v>
      </c>
      <c r="BC252" s="44">
        <f>HRYLD1!BC252*VLOOKUP(HRYLD2!BC$4,'[1]INTERNAL PARAMETERS-1'!$B$5:$J$44,5,FALSE)*VLOOKUP(HRYLD2!BC$4,'[1]INTERNAL PARAMETERS-1'!$B$5:$J$44,6,FALSE)*VLOOKUP(HRYLD2!BC$4,'[1]INTERNAL PARAMETERS-1'!$B$5:$J$44,3,FALSE) + HRYLD1!BC252*(1-VLOOKUP(HRYLD2!BC$4,'[1]INTERNAL PARAMETERS-1'!$B$5:$J$44,5,FALSE))*VLOOKUP(HRYLD2!BC$4,'[1]INTERNAL PARAMETERS-1'!$B$5:$J$44,8,FALSE)*VLOOKUP(HRYLD2!BC$4,'[1]INTERNAL PARAMETERS-1'!$B$5:$J$44,3,FALSE)</f>
        <v>0</v>
      </c>
      <c r="BD252" s="44">
        <f>HRYLD1!BD252*VLOOKUP(HRYLD2!BD$4,'[1]INTERNAL PARAMETERS-1'!$B$5:$J$44,5,FALSE)*VLOOKUP(HRYLD2!BD$4,'[1]INTERNAL PARAMETERS-1'!$B$5:$J$44,6,FALSE)*VLOOKUP(HRYLD2!BD$4,'[1]INTERNAL PARAMETERS-1'!$B$5:$J$44,3,FALSE) + HRYLD1!BD252*(1-VLOOKUP(HRYLD2!BD$4,'[1]INTERNAL PARAMETERS-1'!$B$5:$J$44,5,FALSE))*VLOOKUP(HRYLD2!BD$4,'[1]INTERNAL PARAMETERS-1'!$B$5:$J$44,8,FALSE)*VLOOKUP(HRYLD2!BD$4,'[1]INTERNAL PARAMETERS-1'!$B$5:$J$44,3,FALSE)</f>
        <v>0</v>
      </c>
      <c r="BE252" s="44">
        <f>HRYLD1!BE252*VLOOKUP(HRYLD2!BE$4,'[1]INTERNAL PARAMETERS-1'!$B$5:$J$44,5,FALSE)*VLOOKUP(HRYLD2!BE$4,'[1]INTERNAL PARAMETERS-1'!$B$5:$J$44,6,FALSE)*VLOOKUP(HRYLD2!BE$4,'[1]INTERNAL PARAMETERS-1'!$B$5:$J$44,3,FALSE) + HRYLD1!BE252*(1-VLOOKUP(HRYLD2!BE$4,'[1]INTERNAL PARAMETERS-1'!$B$5:$J$44,5,FALSE))*VLOOKUP(HRYLD2!BE$4,'[1]INTERNAL PARAMETERS-1'!$B$5:$J$44,8,FALSE)*VLOOKUP(HRYLD2!BE$4,'[1]INTERNAL PARAMETERS-1'!$B$5:$J$44,3,FALSE)</f>
        <v>0</v>
      </c>
      <c r="BF252" s="44">
        <f>HRYLD1!BF252*VLOOKUP(HRYLD2!BF$4,'[1]INTERNAL PARAMETERS-1'!$B$5:$J$44,5,FALSE)*VLOOKUP(HRYLD2!BF$4,'[1]INTERNAL PARAMETERS-1'!$B$5:$J$44,6,FALSE)*VLOOKUP(HRYLD2!BF$4,'[1]INTERNAL PARAMETERS-1'!$B$5:$J$44,3,FALSE) + HRYLD1!BF252*(1-VLOOKUP(HRYLD2!BF$4,'[1]INTERNAL PARAMETERS-1'!$B$5:$J$44,5,FALSE))*VLOOKUP(HRYLD2!BF$4,'[1]INTERNAL PARAMETERS-1'!$B$5:$J$44,8,FALSE)*VLOOKUP(HRYLD2!BF$4,'[1]INTERNAL PARAMETERS-1'!$B$5:$J$44,3,FALSE)</f>
        <v>0</v>
      </c>
      <c r="BG252" s="44">
        <f>HRYLD1!BG252*VLOOKUP(HRYLD2!BG$4,'[1]INTERNAL PARAMETERS-1'!$B$5:$J$44,5,FALSE)*VLOOKUP(HRYLD2!BG$4,'[1]INTERNAL PARAMETERS-1'!$B$5:$J$44,6,FALSE)*VLOOKUP(HRYLD2!BG$4,'[1]INTERNAL PARAMETERS-1'!$B$5:$J$44,3,FALSE) + HRYLD1!BG252*(1-VLOOKUP(HRYLD2!BG$4,'[1]INTERNAL PARAMETERS-1'!$B$5:$J$44,5,FALSE))*VLOOKUP(HRYLD2!BG$4,'[1]INTERNAL PARAMETERS-1'!$B$5:$J$44,8,FALSE)*VLOOKUP(HRYLD2!BG$4,'[1]INTERNAL PARAMETERS-1'!$B$5:$J$44,3,FALSE)</f>
        <v>0</v>
      </c>
      <c r="BH252" s="44">
        <f>HRYLD1!BH252*VLOOKUP(HRYLD2!BH$4,'[1]INTERNAL PARAMETERS-1'!$B$5:$J$44,5,FALSE)*VLOOKUP(HRYLD2!BH$4,'[1]INTERNAL PARAMETERS-1'!$B$5:$J$44,6,FALSE)*VLOOKUP(HRYLD2!BH$4,'[1]INTERNAL PARAMETERS-1'!$B$5:$J$44,3,FALSE) + HRYLD1!BH252*(1-VLOOKUP(HRYLD2!BH$4,'[1]INTERNAL PARAMETERS-1'!$B$5:$J$44,5,FALSE))*VLOOKUP(HRYLD2!BH$4,'[1]INTERNAL PARAMETERS-1'!$B$5:$J$44,8,FALSE)*VLOOKUP(HRYLD2!BH$4,'[1]INTERNAL PARAMETERS-1'!$B$5:$J$44,3,FALSE)</f>
        <v>0</v>
      </c>
      <c r="BI252" s="44">
        <f>HRYLD1!BI252*VLOOKUP(HRYLD2!BI$4,'[1]INTERNAL PARAMETERS-1'!$B$5:$J$44,5,FALSE)*VLOOKUP(HRYLD2!BI$4,'[1]INTERNAL PARAMETERS-1'!$B$5:$J$44,6,FALSE)*VLOOKUP(HRYLD2!BI$4,'[1]INTERNAL PARAMETERS-1'!$B$5:$J$44,3,FALSE) + HRYLD1!BI252*(1-VLOOKUP(HRYLD2!BI$4,'[1]INTERNAL PARAMETERS-1'!$B$5:$J$44,5,FALSE))*VLOOKUP(HRYLD2!BI$4,'[1]INTERNAL PARAMETERS-1'!$B$5:$J$44,8,FALSE)*VLOOKUP(HRYLD2!BI$4,'[1]INTERNAL PARAMETERS-1'!$B$5:$J$44,3,FALSE)</f>
        <v>0</v>
      </c>
      <c r="BJ252" s="44">
        <f>HRYLD1!BJ252*VLOOKUP(HRYLD2!BJ$4,'[1]INTERNAL PARAMETERS-1'!$B$5:$J$44,5,FALSE)*VLOOKUP(HRYLD2!BJ$4,'[1]INTERNAL PARAMETERS-1'!$B$5:$J$44,6,FALSE)*VLOOKUP(HRYLD2!BJ$4,'[1]INTERNAL PARAMETERS-1'!$B$5:$J$44,3,FALSE) + HRYLD1!BJ252*(1-VLOOKUP(HRYLD2!BJ$4,'[1]INTERNAL PARAMETERS-1'!$B$5:$J$44,5,FALSE))*VLOOKUP(HRYLD2!BJ$4,'[1]INTERNAL PARAMETERS-1'!$B$5:$J$44,8,FALSE)*VLOOKUP(HRYLD2!BJ$4,'[1]INTERNAL PARAMETERS-1'!$B$5:$J$44,3,FALSE)</f>
        <v>0</v>
      </c>
      <c r="BK252" s="44">
        <f>HRYLD1!BK252*VLOOKUP(HRYLD2!BK$4,'[1]INTERNAL PARAMETERS-1'!$B$5:$J$44,5,FALSE)*VLOOKUP(HRYLD2!BK$4,'[1]INTERNAL PARAMETERS-1'!$B$5:$J$44,6,FALSE)*VLOOKUP(HRYLD2!BK$4,'[1]INTERNAL PARAMETERS-1'!$B$5:$J$44,3,FALSE) + HRYLD1!BK252*(1-VLOOKUP(HRYLD2!BK$4,'[1]INTERNAL PARAMETERS-1'!$B$5:$J$44,5,FALSE))*VLOOKUP(HRYLD2!BK$4,'[1]INTERNAL PARAMETERS-1'!$B$5:$J$44,8,FALSE)*VLOOKUP(HRYLD2!BK$4,'[1]INTERNAL PARAMETERS-1'!$B$5:$J$44,3,FALSE)</f>
        <v>0</v>
      </c>
      <c r="BL252" s="44">
        <f>HRYLD1!BL252*VLOOKUP(HRYLD2!BL$4,'[1]INTERNAL PARAMETERS-1'!$B$5:$J$44,5,FALSE)*VLOOKUP(HRYLD2!BL$4,'[1]INTERNAL PARAMETERS-1'!$B$5:$J$44,6,FALSE)*VLOOKUP(HRYLD2!BL$4,'[1]INTERNAL PARAMETERS-1'!$B$5:$J$44,3,FALSE) + HRYLD1!BL252*(1-VLOOKUP(HRYLD2!BL$4,'[1]INTERNAL PARAMETERS-1'!$B$5:$J$44,5,FALSE))*VLOOKUP(HRYLD2!BL$4,'[1]INTERNAL PARAMETERS-1'!$B$5:$J$44,8,FALSE)*VLOOKUP(HRYLD2!BL$4,'[1]INTERNAL PARAMETERS-1'!$B$5:$J$44,3,FALSE)</f>
        <v>0</v>
      </c>
      <c r="BM252" s="44">
        <f>HRYLD1!BM252*VLOOKUP(HRYLD2!BM$4,'[1]INTERNAL PARAMETERS-1'!$B$5:$J$44,5,FALSE)*VLOOKUP(HRYLD2!BM$4,'[1]INTERNAL PARAMETERS-1'!$B$5:$J$44,6,FALSE)*VLOOKUP(HRYLD2!BM$4,'[1]INTERNAL PARAMETERS-1'!$B$5:$J$44,3,FALSE) + HRYLD1!BM252*(1-VLOOKUP(HRYLD2!BM$4,'[1]INTERNAL PARAMETERS-1'!$B$5:$J$44,5,FALSE))*VLOOKUP(HRYLD2!BM$4,'[1]INTERNAL PARAMETERS-1'!$B$5:$J$44,8,FALSE)*VLOOKUP(HRYLD2!BM$4,'[1]INTERNAL PARAMETERS-1'!$B$5:$J$44,3,FALSE)</f>
        <v>0</v>
      </c>
      <c r="BN252" s="44">
        <f>HRYLD1!BN252*VLOOKUP(HRYLD2!BN$4,'[1]INTERNAL PARAMETERS-1'!$B$5:$J$44,5,FALSE)*VLOOKUP(HRYLD2!BN$4,'[1]INTERNAL PARAMETERS-1'!$B$5:$J$44,6,FALSE)*VLOOKUP(HRYLD2!BN$4,'[1]INTERNAL PARAMETERS-1'!$B$5:$J$44,3,FALSE) + HRYLD1!BN252*(1-VLOOKUP(HRYLD2!BN$4,'[1]INTERNAL PARAMETERS-1'!$B$5:$J$44,5,FALSE))*VLOOKUP(HRYLD2!BN$4,'[1]INTERNAL PARAMETERS-1'!$B$5:$J$44,8,FALSE)*VLOOKUP(HRYLD2!BN$4,'[1]INTERNAL PARAMETERS-1'!$B$5:$J$44,3,FALSE)</f>
        <v>0</v>
      </c>
      <c r="BO252" s="44">
        <f>HRYLD1!BO252*VLOOKUP(HRYLD2!BO$4,'[1]INTERNAL PARAMETERS-1'!$B$5:$J$44,5,FALSE)*VLOOKUP(HRYLD2!BO$4,'[1]INTERNAL PARAMETERS-1'!$B$5:$J$44,6,FALSE)*VLOOKUP(HRYLD2!BO$4,'[1]INTERNAL PARAMETERS-1'!$B$5:$J$44,3,FALSE) + HRYLD1!BO252*(1-VLOOKUP(HRYLD2!BO$4,'[1]INTERNAL PARAMETERS-1'!$B$5:$J$44,5,FALSE))*VLOOKUP(HRYLD2!BO$4,'[1]INTERNAL PARAMETERS-1'!$B$5:$J$44,8,FALSE)*VLOOKUP(HRYLD2!BO$4,'[1]INTERNAL PARAMETERS-1'!$B$5:$J$44,3,FALSE)</f>
        <v>0</v>
      </c>
      <c r="BP252" s="44">
        <f>HRYLD1!BP252*VLOOKUP(HRYLD2!BP$4,'[1]INTERNAL PARAMETERS-1'!$B$5:$J$44,5,FALSE)*VLOOKUP(HRYLD2!BP$4,'[1]INTERNAL PARAMETERS-1'!$B$5:$J$44,6,FALSE)*VLOOKUP(HRYLD2!BP$4,'[1]INTERNAL PARAMETERS-1'!$B$5:$J$44,3,FALSE) + HRYLD1!BP252*(1-VLOOKUP(HRYLD2!BP$4,'[1]INTERNAL PARAMETERS-1'!$B$5:$J$44,5,FALSE))*VLOOKUP(HRYLD2!BP$4,'[1]INTERNAL PARAMETERS-1'!$B$5:$J$44,8,FALSE)*VLOOKUP(HRYLD2!BP$4,'[1]INTERNAL PARAMETERS-1'!$B$5:$J$44,3,FALSE)</f>
        <v>0</v>
      </c>
      <c r="BQ252" s="44">
        <f>HRYLD1!BQ252*VLOOKUP(HRYLD2!BQ$4,'[1]INTERNAL PARAMETERS-1'!$B$5:$J$44,5,FALSE)*VLOOKUP(HRYLD2!BQ$4,'[1]INTERNAL PARAMETERS-1'!$B$5:$J$44,6,FALSE)*VLOOKUP(HRYLD2!BQ$4,'[1]INTERNAL PARAMETERS-1'!$B$5:$J$44,3,FALSE) + HRYLD1!BQ252*(1-VLOOKUP(HRYLD2!BQ$4,'[1]INTERNAL PARAMETERS-1'!$B$5:$J$44,5,FALSE))*VLOOKUP(HRYLD2!BQ$4,'[1]INTERNAL PARAMETERS-1'!$B$5:$J$44,8,FALSE)*VLOOKUP(HRYLD2!BQ$4,'[1]INTERNAL PARAMETERS-1'!$B$5:$J$44,3,FALSE)</f>
        <v>0</v>
      </c>
      <c r="BR252" s="44">
        <f>HRYLD1!BR252*VLOOKUP(HRYLD2!BR$4,'[1]INTERNAL PARAMETERS-1'!$B$5:$J$44,5,FALSE)*VLOOKUP(HRYLD2!BR$4,'[1]INTERNAL PARAMETERS-1'!$B$5:$J$44,6,FALSE)*VLOOKUP(HRYLD2!BR$4,'[1]INTERNAL PARAMETERS-1'!$B$5:$J$44,3,FALSE) + HRYLD1!BR252*(1-VLOOKUP(HRYLD2!BR$4,'[1]INTERNAL PARAMETERS-1'!$B$5:$J$44,5,FALSE))*VLOOKUP(HRYLD2!BR$4,'[1]INTERNAL PARAMETERS-1'!$B$5:$J$44,8,FALSE)*VLOOKUP(HRYLD2!BR$4,'[1]INTERNAL PARAMETERS-1'!$B$5:$J$44,3,FALSE)</f>
        <v>0</v>
      </c>
      <c r="BS252" s="44">
        <f>HRYLD1!BS252*VLOOKUP(HRYLD2!BS$4,'[1]INTERNAL PARAMETERS-1'!$B$5:$J$44,5,FALSE)*VLOOKUP(HRYLD2!BS$4,'[1]INTERNAL PARAMETERS-1'!$B$5:$J$44,6,FALSE)*VLOOKUP(HRYLD2!BS$4,'[1]INTERNAL PARAMETERS-1'!$B$5:$J$44,3,FALSE) + HRYLD1!BS252*(1-VLOOKUP(HRYLD2!BS$4,'[1]INTERNAL PARAMETERS-1'!$B$5:$J$44,5,FALSE))*VLOOKUP(HRYLD2!BS$4,'[1]INTERNAL PARAMETERS-1'!$B$5:$J$44,8,FALSE)*VLOOKUP(HRYLD2!BS$4,'[1]INTERNAL PARAMETERS-1'!$B$5:$J$44,3,FALSE)</f>
        <v>0</v>
      </c>
      <c r="BT252" s="44">
        <f>HRYLD1!BT252*VLOOKUP(HRYLD2!BT$4,'[1]INTERNAL PARAMETERS-1'!$B$5:$J$44,5,FALSE)*VLOOKUP(HRYLD2!BT$4,'[1]INTERNAL PARAMETERS-1'!$B$5:$J$44,6,FALSE)*VLOOKUP(HRYLD2!BT$4,'[1]INTERNAL PARAMETERS-1'!$B$5:$J$44,3,FALSE) + HRYLD1!BT252*(1-VLOOKUP(HRYLD2!BT$4,'[1]INTERNAL PARAMETERS-1'!$B$5:$J$44,5,FALSE))*VLOOKUP(HRYLD2!BT$4,'[1]INTERNAL PARAMETERS-1'!$B$5:$J$44,8,FALSE)*VLOOKUP(HRYLD2!BT$4,'[1]INTERNAL PARAMETERS-1'!$B$5:$J$44,3,FALSE)</f>
        <v>0</v>
      </c>
      <c r="BU252" s="44">
        <f>HRYLD1!BU252*VLOOKUP(HRYLD2!BU$4,'[1]INTERNAL PARAMETERS-1'!$B$5:$J$44,5,FALSE)*VLOOKUP(HRYLD2!BU$4,'[1]INTERNAL PARAMETERS-1'!$B$5:$J$44,6,FALSE)*VLOOKUP(HRYLD2!BU$4,'[1]INTERNAL PARAMETERS-1'!$B$5:$J$44,3,FALSE) + HRYLD1!BU252*(1-VLOOKUP(HRYLD2!BU$4,'[1]INTERNAL PARAMETERS-1'!$B$5:$J$44,5,FALSE))*VLOOKUP(HRYLD2!BU$4,'[1]INTERNAL PARAMETERS-1'!$B$5:$J$44,8,FALSE)*VLOOKUP(HRYLD2!BU$4,'[1]INTERNAL PARAMETERS-1'!$B$5:$J$44,3,FALSE)</f>
        <v>0</v>
      </c>
      <c r="BV252" s="44">
        <f>HRYLD1!BV252*VLOOKUP(HRYLD2!BV$4,'[1]INTERNAL PARAMETERS-1'!$B$5:$J$44,5,FALSE)*VLOOKUP(HRYLD2!BV$4,'[1]INTERNAL PARAMETERS-1'!$B$5:$J$44,6,FALSE)*VLOOKUP(HRYLD2!BV$4,'[1]INTERNAL PARAMETERS-1'!$B$5:$J$44,3,FALSE) + HRYLD1!BV252*(1-VLOOKUP(HRYLD2!BV$4,'[1]INTERNAL PARAMETERS-1'!$B$5:$J$44,5,FALSE))*VLOOKUP(HRYLD2!BV$4,'[1]INTERNAL PARAMETERS-1'!$B$5:$J$44,8,FALSE)*VLOOKUP(HRYLD2!BV$4,'[1]INTERNAL PARAMETERS-1'!$B$5:$J$44,3,FALSE)</f>
        <v>0</v>
      </c>
      <c r="BW252" s="44">
        <f>HRYLD1!BW252*VLOOKUP(HRYLD2!BW$4,'[1]INTERNAL PARAMETERS-1'!$B$5:$J$44,5,FALSE)*VLOOKUP(HRYLD2!BW$4,'[1]INTERNAL PARAMETERS-1'!$B$5:$J$44,6,FALSE)*VLOOKUP(HRYLD2!BW$4,'[1]INTERNAL PARAMETERS-1'!$B$5:$J$44,3,FALSE) + HRYLD1!BW252*(1-VLOOKUP(HRYLD2!BW$4,'[1]INTERNAL PARAMETERS-1'!$B$5:$J$44,5,FALSE))*VLOOKUP(HRYLD2!BW$4,'[1]INTERNAL PARAMETERS-1'!$B$5:$J$44,8,FALSE)*VLOOKUP(HRYLD2!BW$4,'[1]INTERNAL PARAMETERS-1'!$B$5:$J$44,3,FALSE)</f>
        <v>0</v>
      </c>
      <c r="BX252" s="44">
        <f>HRYLD1!BX252*VLOOKUP(HRYLD2!BX$4,'[1]INTERNAL PARAMETERS-1'!$B$5:$J$44,5,FALSE)*VLOOKUP(HRYLD2!BX$4,'[1]INTERNAL PARAMETERS-1'!$B$5:$J$44,6,FALSE)*VLOOKUP(HRYLD2!BX$4,'[1]INTERNAL PARAMETERS-1'!$B$5:$J$44,3,FALSE) + HRYLD1!BX252*(1-VLOOKUP(HRYLD2!BX$4,'[1]INTERNAL PARAMETERS-1'!$B$5:$J$44,5,FALSE))*VLOOKUP(HRYLD2!BX$4,'[1]INTERNAL PARAMETERS-1'!$B$5:$J$44,8,FALSE)*VLOOKUP(HRYLD2!BX$4,'[1]INTERNAL PARAMETERS-1'!$B$5:$J$44,3,FALSE)</f>
        <v>0</v>
      </c>
      <c r="BY252" s="44">
        <f>HRYLD1!BY252*VLOOKUP(HRYLD2!BY$4,'[1]INTERNAL PARAMETERS-1'!$B$5:$J$44,5,FALSE)*VLOOKUP(HRYLD2!BY$4,'[1]INTERNAL PARAMETERS-1'!$B$5:$J$44,6,FALSE)*VLOOKUP(HRYLD2!BY$4,'[1]INTERNAL PARAMETERS-1'!$B$5:$J$44,3,FALSE) + HRYLD1!BY252*(1-VLOOKUP(HRYLD2!BY$4,'[1]INTERNAL PARAMETERS-1'!$B$5:$J$44,5,FALSE))*VLOOKUP(HRYLD2!BY$4,'[1]INTERNAL PARAMETERS-1'!$B$5:$J$44,8,FALSE)*VLOOKUP(HRYLD2!BY$4,'[1]INTERNAL PARAMETERS-1'!$B$5:$J$44,3,FALSE)</f>
        <v>0</v>
      </c>
      <c r="BZ252" s="44">
        <f>HRYLD1!BZ252*VLOOKUP(HRYLD2!BZ$4,'[1]INTERNAL PARAMETERS-1'!$B$5:$J$44,5,FALSE)*VLOOKUP(HRYLD2!BZ$4,'[1]INTERNAL PARAMETERS-1'!$B$5:$J$44,6,FALSE)*VLOOKUP(HRYLD2!BZ$4,'[1]INTERNAL PARAMETERS-1'!$B$5:$J$44,3,FALSE) + HRYLD1!BZ252*(1-VLOOKUP(HRYLD2!BZ$4,'[1]INTERNAL PARAMETERS-1'!$B$5:$J$44,5,FALSE))*VLOOKUP(HRYLD2!BZ$4,'[1]INTERNAL PARAMETERS-1'!$B$5:$J$44,8,FALSE)*VLOOKUP(HRYLD2!BZ$4,'[1]INTERNAL PARAMETERS-1'!$B$5:$J$44,3,FALSE)</f>
        <v>0</v>
      </c>
      <c r="CA252" s="44">
        <f>HRYLD1!CA252*VLOOKUP(HRYLD2!CA$4,'[1]INTERNAL PARAMETERS-1'!$B$5:$J$44,5,FALSE)*VLOOKUP(HRYLD2!CA$4,'[1]INTERNAL PARAMETERS-1'!$B$5:$J$44,6,FALSE)*VLOOKUP(HRYLD2!CA$4,'[1]INTERNAL PARAMETERS-1'!$B$5:$J$44,3,FALSE) + HRYLD1!CA252*(1-VLOOKUP(HRYLD2!CA$4,'[1]INTERNAL PARAMETERS-1'!$B$5:$J$44,5,FALSE))*VLOOKUP(HRYLD2!CA$4,'[1]INTERNAL PARAMETERS-1'!$B$5:$J$44,8,FALSE)*VLOOKUP(HRYLD2!CA$4,'[1]INTERNAL PARAMETERS-1'!$B$5:$J$44,3,FALSE)</f>
        <v>0</v>
      </c>
      <c r="CB252" s="44">
        <f>HRYLD1!CB252*VLOOKUP(HRYLD2!CB$4,'[1]INTERNAL PARAMETERS-1'!$B$5:$J$44,5,FALSE)*VLOOKUP(HRYLD2!CB$4,'[1]INTERNAL PARAMETERS-1'!$B$5:$J$44,6,FALSE)*VLOOKUP(HRYLD2!CB$4,'[1]INTERNAL PARAMETERS-1'!$B$5:$J$44,3,FALSE) + HRYLD1!CB252*(1-VLOOKUP(HRYLD2!CB$4,'[1]INTERNAL PARAMETERS-1'!$B$5:$J$44,5,FALSE))*VLOOKUP(HRYLD2!CB$4,'[1]INTERNAL PARAMETERS-1'!$B$5:$J$44,8,FALSE)*VLOOKUP(HRYLD2!CB$4,'[1]INTERNAL PARAMETERS-1'!$B$5:$J$44,3,FALSE)</f>
        <v>0</v>
      </c>
      <c r="CC252" s="44">
        <f>HRYLD1!CC252*VLOOKUP(HRYLD2!CC$4,'[1]INTERNAL PARAMETERS-1'!$B$5:$J$44,5,FALSE)*VLOOKUP(HRYLD2!CC$4,'[1]INTERNAL PARAMETERS-1'!$B$5:$J$44,6,FALSE)*VLOOKUP(HRYLD2!CC$4,'[1]INTERNAL PARAMETERS-1'!$B$5:$J$44,3,FALSE) + HRYLD1!CC252*(1-VLOOKUP(HRYLD2!CC$4,'[1]INTERNAL PARAMETERS-1'!$B$5:$J$44,5,FALSE))*VLOOKUP(HRYLD2!CC$4,'[1]INTERNAL PARAMETERS-1'!$B$5:$J$44,8,FALSE)*VLOOKUP(HRYLD2!CC$4,'[1]INTERNAL PARAMETERS-1'!$B$5:$J$44,3,FALSE)</f>
        <v>0</v>
      </c>
      <c r="CD252" s="44">
        <f>HRYLD1!CD252*VLOOKUP(HRYLD2!CD$4,'[1]INTERNAL PARAMETERS-1'!$B$5:$J$44,5,FALSE)*VLOOKUP(HRYLD2!CD$4,'[1]INTERNAL PARAMETERS-1'!$B$5:$J$44,6,FALSE)*VLOOKUP(HRYLD2!CD$4,'[1]INTERNAL PARAMETERS-1'!$B$5:$J$44,3,FALSE) + HRYLD1!CD252*(1-VLOOKUP(HRYLD2!CD$4,'[1]INTERNAL PARAMETERS-1'!$B$5:$J$44,5,FALSE))*VLOOKUP(HRYLD2!CD$4,'[1]INTERNAL PARAMETERS-1'!$B$5:$J$44,8,FALSE)*VLOOKUP(HRYLD2!CD$4,'[1]INTERNAL PARAMETERS-1'!$B$5:$J$44,3,FALSE)</f>
        <v>0</v>
      </c>
      <c r="CE252" s="44">
        <f>HRYLD1!CE252*VLOOKUP(HRYLD2!CE$4,'[1]INTERNAL PARAMETERS-1'!$B$5:$J$44,5,FALSE)*VLOOKUP(HRYLD2!CE$4,'[1]INTERNAL PARAMETERS-1'!$B$5:$J$44,6,FALSE)*VLOOKUP(HRYLD2!CE$4,'[1]INTERNAL PARAMETERS-1'!$B$5:$J$44,3,FALSE) + HRYLD1!CE252*(1-VLOOKUP(HRYLD2!CE$4,'[1]INTERNAL PARAMETERS-1'!$B$5:$J$44,5,FALSE))*VLOOKUP(HRYLD2!CE$4,'[1]INTERNAL PARAMETERS-1'!$B$5:$J$44,8,FALSE)*VLOOKUP(HRYLD2!CE$4,'[1]INTERNAL PARAMETERS-1'!$B$5:$J$44,3,FALSE)</f>
        <v>0</v>
      </c>
      <c r="CF252" s="44">
        <f>HRYLD1!CF252*VLOOKUP(HRYLD2!CF$4,'[1]INTERNAL PARAMETERS-1'!$B$5:$J$44,5,FALSE)*VLOOKUP(HRYLD2!CF$4,'[1]INTERNAL PARAMETERS-1'!$B$5:$J$44,6,FALSE)*VLOOKUP(HRYLD2!CF$4,'[1]INTERNAL PARAMETERS-1'!$B$5:$J$44,3,FALSE) + HRYLD1!CF252*(1-VLOOKUP(HRYLD2!CF$4,'[1]INTERNAL PARAMETERS-1'!$B$5:$J$44,5,FALSE))*VLOOKUP(HRYLD2!CF$4,'[1]INTERNAL PARAMETERS-1'!$B$5:$J$44,8,FALSE)*VLOOKUP(HRYLD2!CF$4,'[1]INTERNAL PARAMETERS-1'!$B$5:$J$44,3,FALSE)</f>
        <v>0</v>
      </c>
      <c r="CG252" s="44">
        <f>HRYLD1!CG252*VLOOKUP(HRYLD2!CG$4,'[1]INTERNAL PARAMETERS-1'!$B$5:$J$44,5,FALSE)*VLOOKUP(HRYLD2!CG$4,'[1]INTERNAL PARAMETERS-1'!$B$5:$J$44,6,FALSE)*VLOOKUP(HRYLD2!CG$4,'[1]INTERNAL PARAMETERS-1'!$B$5:$J$44,3,FALSE) + HRYLD1!CG252*(1-VLOOKUP(HRYLD2!CG$4,'[1]INTERNAL PARAMETERS-1'!$B$5:$J$44,5,FALSE))*VLOOKUP(HRYLD2!CG$4,'[1]INTERNAL PARAMETERS-1'!$B$5:$J$44,8,FALSE)*VLOOKUP(HRYLD2!CG$4,'[1]INTERNAL PARAMETERS-1'!$B$5:$J$44,3,FALSE)</f>
        <v>0</v>
      </c>
      <c r="CH252" s="43">
        <f>HRYLD1!CH252*VLOOKUP(HRYLD2!CH$4,'[1]INTERNAL PARAMETERS-1'!$B$5:$J$44,5,FALSE)*VLOOKUP(HRYLD2!CH$4,'[1]INTERNAL PARAMETERS-1'!$B$5:$J$44,6,FALSE)*VLOOKUP(HRYLD2!CH$4,'[1]INTERNAL PARAMETERS-1'!$B$5:$J$44,3,FALSE) + HRYLD1!CH252*(1-VLOOKUP(HRYLD2!CH$4,'[1]INTERNAL PARAMETERS-1'!$B$5:$J$44,5,FALSE))*VLOOKUP(HRYLD2!CH$4,'[1]INTERNAL PARAMETERS-1'!$B$5:$J$44,8,FALSE)*VLOOKUP(HRYLD2!CH$4,'[1]INTERNAL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49</v>
      </c>
      <c r="D253" s="60" t="s">
        <v>52</v>
      </c>
      <c r="E253" s="132">
        <f>HR!X253</f>
        <v>0</v>
      </c>
      <c r="F253" s="56">
        <f>'[1]INTERNAL PARAMETERS-1'!M19</f>
        <v>16.865000000000002</v>
      </c>
      <c r="G253" s="45">
        <f>HRYLD1!G253*VLOOKUP(HRYLD2!G$4,'[1]INTERNAL PARAMETERS-1'!$B$5:$J$44,5,FALSE)*VLOOKUP(HRYLD2!G$4,'[1]INTERNAL PARAMETERS-1'!$B$5:$J$44,7,FALSE)*HRYLD2!$F253 + HRYLD1!G253*(1-VLOOKUP(HRYLD2!G$4,'[1]INTERNAL PARAMETERS-1'!$B$5:$J$44,5,FALSE))*VLOOKUP(HRYLD2!G$4,'[1]INTERNAL PARAMETERS-1'!$B$5:$J$44,9,FALSE)*HRYLD2!$F253</f>
        <v>0</v>
      </c>
      <c r="H253" s="44">
        <f>HRYLD1!H253*VLOOKUP(HRYLD2!H$4,'[1]INTERNAL PARAMETERS-1'!$B$5:$J$44,5,FALSE)*VLOOKUP(HRYLD2!H$4,'[1]INTERNAL PARAMETERS-1'!$B$5:$J$44,7,FALSE)*HRYLD2!$F253 + HRYLD1!H253*(1-VLOOKUP(HRYLD2!H$4,'[1]INTERNAL PARAMETERS-1'!$B$5:$J$44,5,FALSE))*VLOOKUP(HRYLD2!H$4,'[1]INTERNAL PARAMETERS-1'!$B$5:$J$44,9,FALSE)*HRYLD2!$F253</f>
        <v>0</v>
      </c>
      <c r="I253" s="44">
        <f>HRYLD1!I253*VLOOKUP(HRYLD2!I$4,'[1]INTERNAL PARAMETERS-1'!$B$5:$J$44,5,FALSE)*VLOOKUP(HRYLD2!I$4,'[1]INTERNAL PARAMETERS-1'!$B$5:$J$44,7,FALSE)*HRYLD2!$F253 + HRYLD1!I253*(1-VLOOKUP(HRYLD2!I$4,'[1]INTERNAL PARAMETERS-1'!$B$5:$J$44,5,FALSE))*VLOOKUP(HRYLD2!I$4,'[1]INTERNAL PARAMETERS-1'!$B$5:$J$44,9,FALSE)*HRYLD2!$F253</f>
        <v>0</v>
      </c>
      <c r="J253" s="44">
        <f>HRYLD1!J253*VLOOKUP(HRYLD2!J$4,'[1]INTERNAL PARAMETERS-1'!$B$5:$J$44,5,FALSE)*VLOOKUP(HRYLD2!J$4,'[1]INTERNAL PARAMETERS-1'!$B$5:$J$44,7,FALSE)*HRYLD2!$F253 + HRYLD1!J253*(1-VLOOKUP(HRYLD2!J$4,'[1]INTERNAL PARAMETERS-1'!$B$5:$J$44,5,FALSE))*VLOOKUP(HRYLD2!J$4,'[1]INTERNAL PARAMETERS-1'!$B$5:$J$44,9,FALSE)*HRYLD2!$F253</f>
        <v>0</v>
      </c>
      <c r="K253" s="44">
        <f>HRYLD1!K253*VLOOKUP(HRYLD2!K$4,'[1]INTERNAL PARAMETERS-1'!$B$5:$J$44,5,FALSE)*VLOOKUP(HRYLD2!K$4,'[1]INTERNAL PARAMETERS-1'!$B$5:$J$44,7,FALSE)*HRYLD2!$F253 + HRYLD1!K253*(1-VLOOKUP(HRYLD2!K$4,'[1]INTERNAL PARAMETERS-1'!$B$5:$J$44,5,FALSE))*VLOOKUP(HRYLD2!K$4,'[1]INTERNAL PARAMETERS-1'!$B$5:$J$44,9,FALSE)*HRYLD2!$F253</f>
        <v>0</v>
      </c>
      <c r="L253" s="44">
        <f>HRYLD1!L253*VLOOKUP(HRYLD2!L$4,'[1]INTERNAL PARAMETERS-1'!$B$5:$J$44,5,FALSE)*VLOOKUP(HRYLD2!L$4,'[1]INTERNAL PARAMETERS-1'!$B$5:$J$44,7,FALSE)*HRYLD2!$F253 + HRYLD1!L253*(1-VLOOKUP(HRYLD2!L$4,'[1]INTERNAL PARAMETERS-1'!$B$5:$J$44,5,FALSE))*VLOOKUP(HRYLD2!L$4,'[1]INTERNAL PARAMETERS-1'!$B$5:$J$44,9,FALSE)*HRYLD2!$F253</f>
        <v>0</v>
      </c>
      <c r="M253" s="44">
        <f>HRYLD1!M253*VLOOKUP(HRYLD2!M$4,'[1]INTERNAL PARAMETERS-1'!$B$5:$J$44,5,FALSE)*VLOOKUP(HRYLD2!M$4,'[1]INTERNAL PARAMETERS-1'!$B$5:$J$44,7,FALSE)*HRYLD2!$F253 + HRYLD1!M253*(1-VLOOKUP(HRYLD2!M$4,'[1]INTERNAL PARAMETERS-1'!$B$5:$J$44,5,FALSE))*VLOOKUP(HRYLD2!M$4,'[1]INTERNAL PARAMETERS-1'!$B$5:$J$44,9,FALSE)*HRYLD2!$F253</f>
        <v>0</v>
      </c>
      <c r="N253" s="44">
        <f>HRYLD1!N253*VLOOKUP(HRYLD2!N$4,'[1]INTERNAL PARAMETERS-1'!$B$5:$J$44,5,FALSE)*VLOOKUP(HRYLD2!N$4,'[1]INTERNAL PARAMETERS-1'!$B$5:$J$44,7,FALSE)*HRYLD2!$F253 + HRYLD1!N253*(1-VLOOKUP(HRYLD2!N$4,'[1]INTERNAL PARAMETERS-1'!$B$5:$J$44,5,FALSE))*VLOOKUP(HRYLD2!N$4,'[1]INTERNAL PARAMETERS-1'!$B$5:$J$44,9,FALSE)*HRYLD2!$F253</f>
        <v>0</v>
      </c>
      <c r="O253" s="44">
        <f>HRYLD1!O253*VLOOKUP(HRYLD2!O$4,'[1]INTERNAL PARAMETERS-1'!$B$5:$J$44,5,FALSE)*VLOOKUP(HRYLD2!O$4,'[1]INTERNAL PARAMETERS-1'!$B$5:$J$44,7,FALSE)*HRYLD2!$F253 + HRYLD1!O253*(1-VLOOKUP(HRYLD2!O$4,'[1]INTERNAL PARAMETERS-1'!$B$5:$J$44,5,FALSE))*VLOOKUP(HRYLD2!O$4,'[1]INTERNAL PARAMETERS-1'!$B$5:$J$44,9,FALSE)*HRYLD2!$F253</f>
        <v>0</v>
      </c>
      <c r="P253" s="44">
        <f>HRYLD1!P253*VLOOKUP(HRYLD2!P$4,'[1]INTERNAL PARAMETERS-1'!$B$5:$J$44,5,FALSE)*VLOOKUP(HRYLD2!P$4,'[1]INTERNAL PARAMETERS-1'!$B$5:$J$44,7,FALSE)*HRYLD2!$F253 + HRYLD1!P253*(1-VLOOKUP(HRYLD2!P$4,'[1]INTERNAL PARAMETERS-1'!$B$5:$J$44,5,FALSE))*VLOOKUP(HRYLD2!P$4,'[1]INTERNAL PARAMETERS-1'!$B$5:$J$44,9,FALSE)*HRYLD2!$F253</f>
        <v>0</v>
      </c>
      <c r="Q253" s="44">
        <f>HRYLD1!Q253*VLOOKUP(HRYLD2!Q$4,'[1]INTERNAL PARAMETERS-1'!$B$5:$J$44,5,FALSE)*VLOOKUP(HRYLD2!Q$4,'[1]INTERNAL PARAMETERS-1'!$B$5:$J$44,7,FALSE)*HRYLD2!$F253 + HRYLD1!Q253*(1-VLOOKUP(HRYLD2!Q$4,'[1]INTERNAL PARAMETERS-1'!$B$5:$J$44,5,FALSE))*VLOOKUP(HRYLD2!Q$4,'[1]INTERNAL PARAMETERS-1'!$B$5:$J$44,9,FALSE)*HRYLD2!$F253</f>
        <v>0</v>
      </c>
      <c r="R253" s="44">
        <f>HRYLD1!R253*VLOOKUP(HRYLD2!R$4,'[1]INTERNAL PARAMETERS-1'!$B$5:$J$44,5,FALSE)*VLOOKUP(HRYLD2!R$4,'[1]INTERNAL PARAMETERS-1'!$B$5:$J$44,7,FALSE)*HRYLD2!$F253 + HRYLD1!R253*(1-VLOOKUP(HRYLD2!R$4,'[1]INTERNAL PARAMETERS-1'!$B$5:$J$44,5,FALSE))*VLOOKUP(HRYLD2!R$4,'[1]INTERNAL PARAMETERS-1'!$B$5:$J$44,9,FALSE)*HRYLD2!$F253</f>
        <v>0</v>
      </c>
      <c r="S253" s="44">
        <f>HRYLD1!S253*VLOOKUP(HRYLD2!S$4,'[1]INTERNAL PARAMETERS-1'!$B$5:$J$44,5,FALSE)*VLOOKUP(HRYLD2!S$4,'[1]INTERNAL PARAMETERS-1'!$B$5:$J$44,7,FALSE)*HRYLD2!$F253 + HRYLD1!S253*(1-VLOOKUP(HRYLD2!S$4,'[1]INTERNAL PARAMETERS-1'!$B$5:$J$44,5,FALSE))*VLOOKUP(HRYLD2!S$4,'[1]INTERNAL PARAMETERS-1'!$B$5:$J$44,9,FALSE)*HRYLD2!$F253</f>
        <v>0</v>
      </c>
      <c r="T253" s="44">
        <f>HRYLD1!T253*VLOOKUP(HRYLD2!T$4,'[1]INTERNAL PARAMETERS-1'!$B$5:$J$44,5,FALSE)*VLOOKUP(HRYLD2!T$4,'[1]INTERNAL PARAMETERS-1'!$B$5:$J$44,7,FALSE)*HRYLD2!$F253 + HRYLD1!T253*(1-VLOOKUP(HRYLD2!T$4,'[1]INTERNAL PARAMETERS-1'!$B$5:$J$44,5,FALSE))*VLOOKUP(HRYLD2!T$4,'[1]INTERNAL PARAMETERS-1'!$B$5:$J$44,9,FALSE)*HRYLD2!$F253</f>
        <v>0</v>
      </c>
      <c r="U253" s="44">
        <f>HRYLD1!U253*VLOOKUP(HRYLD2!U$4,'[1]INTERNAL PARAMETERS-1'!$B$5:$J$44,5,FALSE)*VLOOKUP(HRYLD2!U$4,'[1]INTERNAL PARAMETERS-1'!$B$5:$J$44,7,FALSE)*HRYLD2!$F253 + HRYLD1!U253*(1-VLOOKUP(HRYLD2!U$4,'[1]INTERNAL PARAMETERS-1'!$B$5:$J$44,5,FALSE))*VLOOKUP(HRYLD2!U$4,'[1]INTERNAL PARAMETERS-1'!$B$5:$J$44,9,FALSE)*HRYLD2!$F253</f>
        <v>0</v>
      </c>
      <c r="V253" s="44">
        <f>HRYLD1!V253*VLOOKUP(HRYLD2!V$4,'[1]INTERNAL PARAMETERS-1'!$B$5:$J$44,5,FALSE)*VLOOKUP(HRYLD2!V$4,'[1]INTERNAL PARAMETERS-1'!$B$5:$J$44,7,FALSE)*HRYLD2!$F253 + HRYLD1!V253*(1-VLOOKUP(HRYLD2!V$4,'[1]INTERNAL PARAMETERS-1'!$B$5:$J$44,5,FALSE))*VLOOKUP(HRYLD2!V$4,'[1]INTERNAL PARAMETERS-1'!$B$5:$J$44,9,FALSE)*HRYLD2!$F253</f>
        <v>0</v>
      </c>
      <c r="W253" s="44">
        <f>HRYLD1!W253*VLOOKUP(HRYLD2!W$4,'[1]INTERNAL PARAMETERS-1'!$B$5:$J$44,5,FALSE)*VLOOKUP(HRYLD2!W$4,'[1]INTERNAL PARAMETERS-1'!$B$5:$J$44,7,FALSE)*HRYLD2!$F253 + HRYLD1!W253*(1-VLOOKUP(HRYLD2!W$4,'[1]INTERNAL PARAMETERS-1'!$B$5:$J$44,5,FALSE))*VLOOKUP(HRYLD2!W$4,'[1]INTERNAL PARAMETERS-1'!$B$5:$J$44,9,FALSE)*HRYLD2!$F253</f>
        <v>0</v>
      </c>
      <c r="X253" s="44">
        <f>HRYLD1!X253*VLOOKUP(HRYLD2!X$4,'[1]INTERNAL PARAMETERS-1'!$B$5:$J$44,5,FALSE)*VLOOKUP(HRYLD2!X$4,'[1]INTERNAL PARAMETERS-1'!$B$5:$J$44,7,FALSE)*HRYLD2!$F253 + HRYLD1!X253*(1-VLOOKUP(HRYLD2!X$4,'[1]INTERNAL PARAMETERS-1'!$B$5:$J$44,5,FALSE))*VLOOKUP(HRYLD2!X$4,'[1]INTERNAL PARAMETERS-1'!$B$5:$J$44,9,FALSE)*HRYLD2!$F253</f>
        <v>0</v>
      </c>
      <c r="Y253" s="44">
        <f>HRYLD1!Y253*VLOOKUP(HRYLD2!Y$4,'[1]INTERNAL PARAMETERS-1'!$B$5:$J$44,5,FALSE)*VLOOKUP(HRYLD2!Y$4,'[1]INTERNAL PARAMETERS-1'!$B$5:$J$44,7,FALSE)*HRYLD2!$F253 + HRYLD1!Y253*(1-VLOOKUP(HRYLD2!Y$4,'[1]INTERNAL PARAMETERS-1'!$B$5:$J$44,5,FALSE))*VLOOKUP(HRYLD2!Y$4,'[1]INTERNAL PARAMETERS-1'!$B$5:$J$44,9,FALSE)*HRYLD2!$F253</f>
        <v>0</v>
      </c>
      <c r="Z253" s="44">
        <f>HRYLD1!Z253*VLOOKUP(HRYLD2!Z$4,'[1]INTERNAL PARAMETERS-1'!$B$5:$J$44,5,FALSE)*VLOOKUP(HRYLD2!Z$4,'[1]INTERNAL PARAMETERS-1'!$B$5:$J$44,7,FALSE)*HRYLD2!$F253 + HRYLD1!Z253*(1-VLOOKUP(HRYLD2!Z$4,'[1]INTERNAL PARAMETERS-1'!$B$5:$J$44,5,FALSE))*VLOOKUP(HRYLD2!Z$4,'[1]INTERNAL PARAMETERS-1'!$B$5:$J$44,9,FALSE)*HRYLD2!$F253</f>
        <v>0</v>
      </c>
      <c r="AA253" s="44">
        <f>HRYLD1!AA253*VLOOKUP(HRYLD2!AA$4,'[1]INTERNAL PARAMETERS-1'!$B$5:$J$44,5,FALSE)*VLOOKUP(HRYLD2!AA$4,'[1]INTERNAL PARAMETERS-1'!$B$5:$J$44,7,FALSE)*HRYLD2!$F253 + HRYLD1!AA253*(1-VLOOKUP(HRYLD2!AA$4,'[1]INTERNAL PARAMETERS-1'!$B$5:$J$44,5,FALSE))*VLOOKUP(HRYLD2!AA$4,'[1]INTERNAL PARAMETERS-1'!$B$5:$J$44,9,FALSE)*HRYLD2!$F253</f>
        <v>0</v>
      </c>
      <c r="AB253" s="44">
        <f>HRYLD1!AB253*VLOOKUP(HRYLD2!AB$4,'[1]INTERNAL PARAMETERS-1'!$B$5:$J$44,5,FALSE)*VLOOKUP(HRYLD2!AB$4,'[1]INTERNAL PARAMETERS-1'!$B$5:$J$44,7,FALSE)*HRYLD2!$F253 + HRYLD1!AB253*(1-VLOOKUP(HRYLD2!AB$4,'[1]INTERNAL PARAMETERS-1'!$B$5:$J$44,5,FALSE))*VLOOKUP(HRYLD2!AB$4,'[1]INTERNAL PARAMETERS-1'!$B$5:$J$44,9,FALSE)*HRYLD2!$F253</f>
        <v>0</v>
      </c>
      <c r="AC253" s="44">
        <f>HRYLD1!AC253*VLOOKUP(HRYLD2!AC$4,'[1]INTERNAL PARAMETERS-1'!$B$5:$J$44,5,FALSE)*VLOOKUP(HRYLD2!AC$4,'[1]INTERNAL PARAMETERS-1'!$B$5:$J$44,7,FALSE)*HRYLD2!$F253 + HRYLD1!AC253*(1-VLOOKUP(HRYLD2!AC$4,'[1]INTERNAL PARAMETERS-1'!$B$5:$J$44,5,FALSE))*VLOOKUP(HRYLD2!AC$4,'[1]INTERNAL PARAMETERS-1'!$B$5:$J$44,9,FALSE)*HRYLD2!$F253</f>
        <v>0</v>
      </c>
      <c r="AD253" s="44">
        <f>HRYLD1!AD253*VLOOKUP(HRYLD2!AD$4,'[1]INTERNAL PARAMETERS-1'!$B$5:$J$44,5,FALSE)*VLOOKUP(HRYLD2!AD$4,'[1]INTERNAL PARAMETERS-1'!$B$5:$J$44,7,FALSE)*HRYLD2!$F253 + HRYLD1!AD253*(1-VLOOKUP(HRYLD2!AD$4,'[1]INTERNAL PARAMETERS-1'!$B$5:$J$44,5,FALSE))*VLOOKUP(HRYLD2!AD$4,'[1]INTERNAL PARAMETERS-1'!$B$5:$J$44,9,FALSE)*HRYLD2!$F253</f>
        <v>0</v>
      </c>
      <c r="AE253" s="44">
        <f>HRYLD1!AE253*VLOOKUP(HRYLD2!AE$4,'[1]INTERNAL PARAMETERS-1'!$B$5:$J$44,5,FALSE)*VLOOKUP(HRYLD2!AE$4,'[1]INTERNAL PARAMETERS-1'!$B$5:$J$44,7,FALSE)*HRYLD2!$F253 + HRYLD1!AE253*(1-VLOOKUP(HRYLD2!AE$4,'[1]INTERNAL PARAMETERS-1'!$B$5:$J$44,5,FALSE))*VLOOKUP(HRYLD2!AE$4,'[1]INTERNAL PARAMETERS-1'!$B$5:$J$44,9,FALSE)*HRYLD2!$F253</f>
        <v>0</v>
      </c>
      <c r="AF253" s="44">
        <f>HRYLD1!AF253*VLOOKUP(HRYLD2!AF$4,'[1]INTERNAL PARAMETERS-1'!$B$5:$J$44,5,FALSE)*VLOOKUP(HRYLD2!AF$4,'[1]INTERNAL PARAMETERS-1'!$B$5:$J$44,7,FALSE)*HRYLD2!$F253 + HRYLD1!AF253*(1-VLOOKUP(HRYLD2!AF$4,'[1]INTERNAL PARAMETERS-1'!$B$5:$J$44,5,FALSE))*VLOOKUP(HRYLD2!AF$4,'[1]INTERNAL PARAMETERS-1'!$B$5:$J$44,9,FALSE)*HRYLD2!$F253</f>
        <v>0</v>
      </c>
      <c r="AG253" s="44">
        <f>HRYLD1!AG253*VLOOKUP(HRYLD2!AG$4,'[1]INTERNAL PARAMETERS-1'!$B$5:$J$44,5,FALSE)*VLOOKUP(HRYLD2!AG$4,'[1]INTERNAL PARAMETERS-1'!$B$5:$J$44,7,FALSE)*HRYLD2!$F253 + HRYLD1!AG253*(1-VLOOKUP(HRYLD2!AG$4,'[1]INTERNAL PARAMETERS-1'!$B$5:$J$44,5,FALSE))*VLOOKUP(HRYLD2!AG$4,'[1]INTERNAL PARAMETERS-1'!$B$5:$J$44,9,FALSE)*HRYLD2!$F253</f>
        <v>0</v>
      </c>
      <c r="AH253" s="44">
        <f>HRYLD1!AH253*VLOOKUP(HRYLD2!AH$4,'[1]INTERNAL PARAMETERS-1'!$B$5:$J$44,5,FALSE)*VLOOKUP(HRYLD2!AH$4,'[1]INTERNAL PARAMETERS-1'!$B$5:$J$44,7,FALSE)*HRYLD2!$F253 + HRYLD1!AH253*(1-VLOOKUP(HRYLD2!AH$4,'[1]INTERNAL PARAMETERS-1'!$B$5:$J$44,5,FALSE))*VLOOKUP(HRYLD2!AH$4,'[1]INTERNAL PARAMETERS-1'!$B$5:$J$44,9,FALSE)*HRYLD2!$F253</f>
        <v>0</v>
      </c>
      <c r="AI253" s="44">
        <f>HRYLD1!AI253*VLOOKUP(HRYLD2!AI$4,'[1]INTERNAL PARAMETERS-1'!$B$5:$J$44,5,FALSE)*VLOOKUP(HRYLD2!AI$4,'[1]INTERNAL PARAMETERS-1'!$B$5:$J$44,7,FALSE)*HRYLD2!$F253 + HRYLD1!AI253*(1-VLOOKUP(HRYLD2!AI$4,'[1]INTERNAL PARAMETERS-1'!$B$5:$J$44,5,FALSE))*VLOOKUP(HRYLD2!AI$4,'[1]INTERNAL PARAMETERS-1'!$B$5:$J$44,9,FALSE)*HRYLD2!$F253</f>
        <v>0</v>
      </c>
      <c r="AJ253" s="44">
        <f>HRYLD1!AJ253*VLOOKUP(HRYLD2!AJ$4,'[1]INTERNAL PARAMETERS-1'!$B$5:$J$44,5,FALSE)*VLOOKUP(HRYLD2!AJ$4,'[1]INTERNAL PARAMETERS-1'!$B$5:$J$44,7,FALSE)*HRYLD2!$F253 + HRYLD1!AJ253*(1-VLOOKUP(HRYLD2!AJ$4,'[1]INTERNAL PARAMETERS-1'!$B$5:$J$44,5,FALSE))*VLOOKUP(HRYLD2!AJ$4,'[1]INTERNAL PARAMETERS-1'!$B$5:$J$44,9,FALSE)*HRYLD2!$F253</f>
        <v>0</v>
      </c>
      <c r="AK253" s="44">
        <f>HRYLD1!AK253*VLOOKUP(HRYLD2!AK$4,'[1]INTERNAL PARAMETERS-1'!$B$5:$J$44,5,FALSE)*VLOOKUP(HRYLD2!AK$4,'[1]INTERNAL PARAMETERS-1'!$B$5:$J$44,7,FALSE)*HRYLD2!$F253 + HRYLD1!AK253*(1-VLOOKUP(HRYLD2!AK$4,'[1]INTERNAL PARAMETERS-1'!$B$5:$J$44,5,FALSE))*VLOOKUP(HRYLD2!AK$4,'[1]INTERNAL PARAMETERS-1'!$B$5:$J$44,9,FALSE)*HRYLD2!$F253</f>
        <v>0</v>
      </c>
      <c r="AL253" s="44">
        <f>HRYLD1!AL253*VLOOKUP(HRYLD2!AL$4,'[1]INTERNAL PARAMETERS-1'!$B$5:$J$44,5,FALSE)*VLOOKUP(HRYLD2!AL$4,'[1]INTERNAL PARAMETERS-1'!$B$5:$J$44,7,FALSE)*HRYLD2!$F253 + HRYLD1!AL253*(1-VLOOKUP(HRYLD2!AL$4,'[1]INTERNAL PARAMETERS-1'!$B$5:$J$44,5,FALSE))*VLOOKUP(HRYLD2!AL$4,'[1]INTERNAL PARAMETERS-1'!$B$5:$J$44,9,FALSE)*HRYLD2!$F253</f>
        <v>0</v>
      </c>
      <c r="AM253" s="44">
        <f>HRYLD1!AM253*VLOOKUP(HRYLD2!AM$4,'[1]INTERNAL PARAMETERS-1'!$B$5:$J$44,5,FALSE)*VLOOKUP(HRYLD2!AM$4,'[1]INTERNAL PARAMETERS-1'!$B$5:$J$44,7,FALSE)*HRYLD2!$F253 + HRYLD1!AM253*(1-VLOOKUP(HRYLD2!AM$4,'[1]INTERNAL PARAMETERS-1'!$B$5:$J$44,5,FALSE))*VLOOKUP(HRYLD2!AM$4,'[1]INTERNAL PARAMETERS-1'!$B$5:$J$44,9,FALSE)*HRYLD2!$F253</f>
        <v>0</v>
      </c>
      <c r="AN253" s="44">
        <f>HRYLD1!AN253*VLOOKUP(HRYLD2!AN$4,'[1]INTERNAL PARAMETERS-1'!$B$5:$J$44,5,FALSE)*VLOOKUP(HRYLD2!AN$4,'[1]INTERNAL PARAMETERS-1'!$B$5:$J$44,7,FALSE)*HRYLD2!$F253 + HRYLD1!AN253*(1-VLOOKUP(HRYLD2!AN$4,'[1]INTERNAL PARAMETERS-1'!$B$5:$J$44,5,FALSE))*VLOOKUP(HRYLD2!AN$4,'[1]INTERNAL PARAMETERS-1'!$B$5:$J$44,9,FALSE)*HRYLD2!$F253</f>
        <v>0</v>
      </c>
      <c r="AO253" s="44">
        <f>HRYLD1!AO253*VLOOKUP(HRYLD2!AO$4,'[1]INTERNAL PARAMETERS-1'!$B$5:$J$44,5,FALSE)*VLOOKUP(HRYLD2!AO$4,'[1]INTERNAL PARAMETERS-1'!$B$5:$J$44,7,FALSE)*HRYLD2!$F253 + HRYLD1!AO253*(1-VLOOKUP(HRYLD2!AO$4,'[1]INTERNAL PARAMETERS-1'!$B$5:$J$44,5,FALSE))*VLOOKUP(HRYLD2!AO$4,'[1]INTERNAL PARAMETERS-1'!$B$5:$J$44,9,FALSE)*HRYLD2!$F253</f>
        <v>0</v>
      </c>
      <c r="AP253" s="44">
        <f>HRYLD1!AP253*VLOOKUP(HRYLD2!AP$4,'[1]INTERNAL PARAMETERS-1'!$B$5:$J$44,5,FALSE)*VLOOKUP(HRYLD2!AP$4,'[1]INTERNAL PARAMETERS-1'!$B$5:$J$44,7,FALSE)*HRYLD2!$F253 + HRYLD1!AP253*(1-VLOOKUP(HRYLD2!AP$4,'[1]INTERNAL PARAMETERS-1'!$B$5:$J$44,5,FALSE))*VLOOKUP(HRYLD2!AP$4,'[1]INTERNAL PARAMETERS-1'!$B$5:$J$44,9,FALSE)*HRYLD2!$F253</f>
        <v>0</v>
      </c>
      <c r="AQ253" s="44">
        <f>HRYLD1!AQ253*VLOOKUP(HRYLD2!AQ$4,'[1]INTERNAL PARAMETERS-1'!$B$5:$J$44,5,FALSE)*VLOOKUP(HRYLD2!AQ$4,'[1]INTERNAL PARAMETERS-1'!$B$5:$J$44,7,FALSE)*HRYLD2!$F253 + HRYLD1!AQ253*(1-VLOOKUP(HRYLD2!AQ$4,'[1]INTERNAL PARAMETERS-1'!$B$5:$J$44,5,FALSE))*VLOOKUP(HRYLD2!AQ$4,'[1]INTERNAL PARAMETERS-1'!$B$5:$J$44,9,FALSE)*HRYLD2!$F253</f>
        <v>0</v>
      </c>
      <c r="AR253" s="44">
        <f>HRYLD1!AR253*VLOOKUP(HRYLD2!AR$4,'[1]INTERNAL PARAMETERS-1'!$B$5:$J$44,5,FALSE)*VLOOKUP(HRYLD2!AR$4,'[1]INTERNAL PARAMETERS-1'!$B$5:$J$44,7,FALSE)*HRYLD2!$F253 + HRYLD1!AR253*(1-VLOOKUP(HRYLD2!AR$4,'[1]INTERNAL PARAMETERS-1'!$B$5:$J$44,5,FALSE))*VLOOKUP(HRYLD2!AR$4,'[1]INTERNAL PARAMETERS-1'!$B$5:$J$44,9,FALSE)*HRYLD2!$F253</f>
        <v>0</v>
      </c>
      <c r="AS253" s="44">
        <f>HRYLD1!AS253*VLOOKUP(HRYLD2!AS$4,'[1]INTERNAL PARAMETERS-1'!$B$5:$J$44,5,FALSE)*VLOOKUP(HRYLD2!AS$4,'[1]INTERNAL PARAMETERS-1'!$B$5:$J$44,7,FALSE)*HRYLD2!$F253 + HRYLD1!AS253*(1-VLOOKUP(HRYLD2!AS$4,'[1]INTERNAL PARAMETERS-1'!$B$5:$J$44,5,FALSE))*VLOOKUP(HRYLD2!AS$4,'[1]INTERNAL PARAMETERS-1'!$B$5:$J$44,9,FALSE)*HRYLD2!$F253</f>
        <v>0</v>
      </c>
      <c r="AT253" s="43">
        <f>HRYLD1!AT253*VLOOKUP(HRYLD2!AT$4,'[1]INTERNAL PARAMETERS-1'!$B$5:$J$44,5,FALSE)*VLOOKUP(HRYLD2!AT$4,'[1]INTERNAL PARAMETERS-1'!$B$5:$J$44,7,FALSE)*HRYLD2!$F253 + HRYLD1!AT253*(1-VLOOKUP(HRYLD2!AT$4,'[1]INTERNAL PARAMETERS-1'!$B$5:$J$44,5,FALSE))*VLOOKUP(HRYLD2!AT$4,'[1]INTERNAL PARAMETERS-1'!$B$5:$J$44,9,FALSE)*HRYLD2!$F253</f>
        <v>0</v>
      </c>
      <c r="AU253" s="45">
        <f>HRYLD1!AU253*VLOOKUP(HRYLD2!AU$4,'[1]INTERNAL PARAMETERS-1'!$B$5:$J$44,5,FALSE)*VLOOKUP(HRYLD2!AU$4,'[1]INTERNAL PARAMETERS-1'!$B$5:$J$44,6,FALSE)*VLOOKUP(HRYLD2!AU$4,'[1]INTERNAL PARAMETERS-1'!$B$5:$J$44,3,FALSE) + HRYLD1!AU253*(1-VLOOKUP(HRYLD2!AU$4,'[1]INTERNAL PARAMETERS-1'!$B$5:$J$44,5,FALSE))*VLOOKUP(HRYLD2!AU$4,'[1]INTERNAL PARAMETERS-1'!$B$5:$J$44,8,FALSE)*VLOOKUP(HRYLD2!AU$4,'[1]INTERNAL PARAMETERS-1'!$B$5:$J$44,3,FALSE)</f>
        <v>0</v>
      </c>
      <c r="AV253" s="44">
        <f>HRYLD1!AV253*VLOOKUP(HRYLD2!AV$4,'[1]INTERNAL PARAMETERS-1'!$B$5:$J$44,5,FALSE)*VLOOKUP(HRYLD2!AV$4,'[1]INTERNAL PARAMETERS-1'!$B$5:$J$44,6,FALSE)*VLOOKUP(HRYLD2!AV$4,'[1]INTERNAL PARAMETERS-1'!$B$5:$J$44,3,FALSE) + HRYLD1!AV253*(1-VLOOKUP(HRYLD2!AV$4,'[1]INTERNAL PARAMETERS-1'!$B$5:$J$44,5,FALSE))*VLOOKUP(HRYLD2!AV$4,'[1]INTERNAL PARAMETERS-1'!$B$5:$J$44,8,FALSE)*VLOOKUP(HRYLD2!AV$4,'[1]INTERNAL PARAMETERS-1'!$B$5:$J$44,3,FALSE)</f>
        <v>0</v>
      </c>
      <c r="AW253" s="44">
        <f>HRYLD1!AW253*VLOOKUP(HRYLD2!AW$4,'[1]INTERNAL PARAMETERS-1'!$B$5:$J$44,5,FALSE)*VLOOKUP(HRYLD2!AW$4,'[1]INTERNAL PARAMETERS-1'!$B$5:$J$44,6,FALSE)*VLOOKUP(HRYLD2!AW$4,'[1]INTERNAL PARAMETERS-1'!$B$5:$J$44,3,FALSE) + HRYLD1!AW253*(1-VLOOKUP(HRYLD2!AW$4,'[1]INTERNAL PARAMETERS-1'!$B$5:$J$44,5,FALSE))*VLOOKUP(HRYLD2!AW$4,'[1]INTERNAL PARAMETERS-1'!$B$5:$J$44,8,FALSE)*VLOOKUP(HRYLD2!AW$4,'[1]INTERNAL PARAMETERS-1'!$B$5:$J$44,3,FALSE)</f>
        <v>0</v>
      </c>
      <c r="AX253" s="44">
        <f>HRYLD1!AX253*VLOOKUP(HRYLD2!AX$4,'[1]INTERNAL PARAMETERS-1'!$B$5:$J$44,5,FALSE)*VLOOKUP(HRYLD2!AX$4,'[1]INTERNAL PARAMETERS-1'!$B$5:$J$44,6,FALSE)*VLOOKUP(HRYLD2!AX$4,'[1]INTERNAL PARAMETERS-1'!$B$5:$J$44,3,FALSE) + HRYLD1!AX253*(1-VLOOKUP(HRYLD2!AX$4,'[1]INTERNAL PARAMETERS-1'!$B$5:$J$44,5,FALSE))*VLOOKUP(HRYLD2!AX$4,'[1]INTERNAL PARAMETERS-1'!$B$5:$J$44,8,FALSE)*VLOOKUP(HRYLD2!AX$4,'[1]INTERNAL PARAMETERS-1'!$B$5:$J$44,3,FALSE)</f>
        <v>0</v>
      </c>
      <c r="AY253" s="44">
        <f>HRYLD1!AY253*VLOOKUP(HRYLD2!AY$4,'[1]INTERNAL PARAMETERS-1'!$B$5:$J$44,5,FALSE)*VLOOKUP(HRYLD2!AY$4,'[1]INTERNAL PARAMETERS-1'!$B$5:$J$44,6,FALSE)*VLOOKUP(HRYLD2!AY$4,'[1]INTERNAL PARAMETERS-1'!$B$5:$J$44,3,FALSE) + HRYLD1!AY253*(1-VLOOKUP(HRYLD2!AY$4,'[1]INTERNAL PARAMETERS-1'!$B$5:$J$44,5,FALSE))*VLOOKUP(HRYLD2!AY$4,'[1]INTERNAL PARAMETERS-1'!$B$5:$J$44,8,FALSE)*VLOOKUP(HRYLD2!AY$4,'[1]INTERNAL PARAMETERS-1'!$B$5:$J$44,3,FALSE)</f>
        <v>0</v>
      </c>
      <c r="AZ253" s="44">
        <f>HRYLD1!AZ253*VLOOKUP(HRYLD2!AZ$4,'[1]INTERNAL PARAMETERS-1'!$B$5:$J$44,5,FALSE)*VLOOKUP(HRYLD2!AZ$4,'[1]INTERNAL PARAMETERS-1'!$B$5:$J$44,6,FALSE)*VLOOKUP(HRYLD2!AZ$4,'[1]INTERNAL PARAMETERS-1'!$B$5:$J$44,3,FALSE) + HRYLD1!AZ253*(1-VLOOKUP(HRYLD2!AZ$4,'[1]INTERNAL PARAMETERS-1'!$B$5:$J$44,5,FALSE))*VLOOKUP(HRYLD2!AZ$4,'[1]INTERNAL PARAMETERS-1'!$B$5:$J$44,8,FALSE)*VLOOKUP(HRYLD2!AZ$4,'[1]INTERNAL PARAMETERS-1'!$B$5:$J$44,3,FALSE)</f>
        <v>0</v>
      </c>
      <c r="BA253" s="44">
        <f>HRYLD1!BA253*VLOOKUP(HRYLD2!BA$4,'[1]INTERNAL PARAMETERS-1'!$B$5:$J$44,5,FALSE)*VLOOKUP(HRYLD2!BA$4,'[1]INTERNAL PARAMETERS-1'!$B$5:$J$44,6,FALSE)*VLOOKUP(HRYLD2!BA$4,'[1]INTERNAL PARAMETERS-1'!$B$5:$J$44,3,FALSE) + HRYLD1!BA253*(1-VLOOKUP(HRYLD2!BA$4,'[1]INTERNAL PARAMETERS-1'!$B$5:$J$44,5,FALSE))*VLOOKUP(HRYLD2!BA$4,'[1]INTERNAL PARAMETERS-1'!$B$5:$J$44,8,FALSE)*VLOOKUP(HRYLD2!BA$4,'[1]INTERNAL PARAMETERS-1'!$B$5:$J$44,3,FALSE)</f>
        <v>0</v>
      </c>
      <c r="BB253" s="44">
        <f>HRYLD1!BB253*VLOOKUP(HRYLD2!BB$4,'[1]INTERNAL PARAMETERS-1'!$B$5:$J$44,5,FALSE)*VLOOKUP(HRYLD2!BB$4,'[1]INTERNAL PARAMETERS-1'!$B$5:$J$44,6,FALSE)*VLOOKUP(HRYLD2!BB$4,'[1]INTERNAL PARAMETERS-1'!$B$5:$J$44,3,FALSE) + HRYLD1!BB253*(1-VLOOKUP(HRYLD2!BB$4,'[1]INTERNAL PARAMETERS-1'!$B$5:$J$44,5,FALSE))*VLOOKUP(HRYLD2!BB$4,'[1]INTERNAL PARAMETERS-1'!$B$5:$J$44,8,FALSE)*VLOOKUP(HRYLD2!BB$4,'[1]INTERNAL PARAMETERS-1'!$B$5:$J$44,3,FALSE)</f>
        <v>0</v>
      </c>
      <c r="BC253" s="44">
        <f>HRYLD1!BC253*VLOOKUP(HRYLD2!BC$4,'[1]INTERNAL PARAMETERS-1'!$B$5:$J$44,5,FALSE)*VLOOKUP(HRYLD2!BC$4,'[1]INTERNAL PARAMETERS-1'!$B$5:$J$44,6,FALSE)*VLOOKUP(HRYLD2!BC$4,'[1]INTERNAL PARAMETERS-1'!$B$5:$J$44,3,FALSE) + HRYLD1!BC253*(1-VLOOKUP(HRYLD2!BC$4,'[1]INTERNAL PARAMETERS-1'!$B$5:$J$44,5,FALSE))*VLOOKUP(HRYLD2!BC$4,'[1]INTERNAL PARAMETERS-1'!$B$5:$J$44,8,FALSE)*VLOOKUP(HRYLD2!BC$4,'[1]INTERNAL PARAMETERS-1'!$B$5:$J$44,3,FALSE)</f>
        <v>0</v>
      </c>
      <c r="BD253" s="44">
        <f>HRYLD1!BD253*VLOOKUP(HRYLD2!BD$4,'[1]INTERNAL PARAMETERS-1'!$B$5:$J$44,5,FALSE)*VLOOKUP(HRYLD2!BD$4,'[1]INTERNAL PARAMETERS-1'!$B$5:$J$44,6,FALSE)*VLOOKUP(HRYLD2!BD$4,'[1]INTERNAL PARAMETERS-1'!$B$5:$J$44,3,FALSE) + HRYLD1!BD253*(1-VLOOKUP(HRYLD2!BD$4,'[1]INTERNAL PARAMETERS-1'!$B$5:$J$44,5,FALSE))*VLOOKUP(HRYLD2!BD$4,'[1]INTERNAL PARAMETERS-1'!$B$5:$J$44,8,FALSE)*VLOOKUP(HRYLD2!BD$4,'[1]INTERNAL PARAMETERS-1'!$B$5:$J$44,3,FALSE)</f>
        <v>0</v>
      </c>
      <c r="BE253" s="44">
        <f>HRYLD1!BE253*VLOOKUP(HRYLD2!BE$4,'[1]INTERNAL PARAMETERS-1'!$B$5:$J$44,5,FALSE)*VLOOKUP(HRYLD2!BE$4,'[1]INTERNAL PARAMETERS-1'!$B$5:$J$44,6,FALSE)*VLOOKUP(HRYLD2!BE$4,'[1]INTERNAL PARAMETERS-1'!$B$5:$J$44,3,FALSE) + HRYLD1!BE253*(1-VLOOKUP(HRYLD2!BE$4,'[1]INTERNAL PARAMETERS-1'!$B$5:$J$44,5,FALSE))*VLOOKUP(HRYLD2!BE$4,'[1]INTERNAL PARAMETERS-1'!$B$5:$J$44,8,FALSE)*VLOOKUP(HRYLD2!BE$4,'[1]INTERNAL PARAMETERS-1'!$B$5:$J$44,3,FALSE)</f>
        <v>0</v>
      </c>
      <c r="BF253" s="44">
        <f>HRYLD1!BF253*VLOOKUP(HRYLD2!BF$4,'[1]INTERNAL PARAMETERS-1'!$B$5:$J$44,5,FALSE)*VLOOKUP(HRYLD2!BF$4,'[1]INTERNAL PARAMETERS-1'!$B$5:$J$44,6,FALSE)*VLOOKUP(HRYLD2!BF$4,'[1]INTERNAL PARAMETERS-1'!$B$5:$J$44,3,FALSE) + HRYLD1!BF253*(1-VLOOKUP(HRYLD2!BF$4,'[1]INTERNAL PARAMETERS-1'!$B$5:$J$44,5,FALSE))*VLOOKUP(HRYLD2!BF$4,'[1]INTERNAL PARAMETERS-1'!$B$5:$J$44,8,FALSE)*VLOOKUP(HRYLD2!BF$4,'[1]INTERNAL PARAMETERS-1'!$B$5:$J$44,3,FALSE)</f>
        <v>0</v>
      </c>
      <c r="BG253" s="44">
        <f>HRYLD1!BG253*VLOOKUP(HRYLD2!BG$4,'[1]INTERNAL PARAMETERS-1'!$B$5:$J$44,5,FALSE)*VLOOKUP(HRYLD2!BG$4,'[1]INTERNAL PARAMETERS-1'!$B$5:$J$44,6,FALSE)*VLOOKUP(HRYLD2!BG$4,'[1]INTERNAL PARAMETERS-1'!$B$5:$J$44,3,FALSE) + HRYLD1!BG253*(1-VLOOKUP(HRYLD2!BG$4,'[1]INTERNAL PARAMETERS-1'!$B$5:$J$44,5,FALSE))*VLOOKUP(HRYLD2!BG$4,'[1]INTERNAL PARAMETERS-1'!$B$5:$J$44,8,FALSE)*VLOOKUP(HRYLD2!BG$4,'[1]INTERNAL PARAMETERS-1'!$B$5:$J$44,3,FALSE)</f>
        <v>0</v>
      </c>
      <c r="BH253" s="44">
        <f>HRYLD1!BH253*VLOOKUP(HRYLD2!BH$4,'[1]INTERNAL PARAMETERS-1'!$B$5:$J$44,5,FALSE)*VLOOKUP(HRYLD2!BH$4,'[1]INTERNAL PARAMETERS-1'!$B$5:$J$44,6,FALSE)*VLOOKUP(HRYLD2!BH$4,'[1]INTERNAL PARAMETERS-1'!$B$5:$J$44,3,FALSE) + HRYLD1!BH253*(1-VLOOKUP(HRYLD2!BH$4,'[1]INTERNAL PARAMETERS-1'!$B$5:$J$44,5,FALSE))*VLOOKUP(HRYLD2!BH$4,'[1]INTERNAL PARAMETERS-1'!$B$5:$J$44,8,FALSE)*VLOOKUP(HRYLD2!BH$4,'[1]INTERNAL PARAMETERS-1'!$B$5:$J$44,3,FALSE)</f>
        <v>0</v>
      </c>
      <c r="BI253" s="44">
        <f>HRYLD1!BI253*VLOOKUP(HRYLD2!BI$4,'[1]INTERNAL PARAMETERS-1'!$B$5:$J$44,5,FALSE)*VLOOKUP(HRYLD2!BI$4,'[1]INTERNAL PARAMETERS-1'!$B$5:$J$44,6,FALSE)*VLOOKUP(HRYLD2!BI$4,'[1]INTERNAL PARAMETERS-1'!$B$5:$J$44,3,FALSE) + HRYLD1!BI253*(1-VLOOKUP(HRYLD2!BI$4,'[1]INTERNAL PARAMETERS-1'!$B$5:$J$44,5,FALSE))*VLOOKUP(HRYLD2!BI$4,'[1]INTERNAL PARAMETERS-1'!$B$5:$J$44,8,FALSE)*VLOOKUP(HRYLD2!BI$4,'[1]INTERNAL PARAMETERS-1'!$B$5:$J$44,3,FALSE)</f>
        <v>0</v>
      </c>
      <c r="BJ253" s="44">
        <f>HRYLD1!BJ253*VLOOKUP(HRYLD2!BJ$4,'[1]INTERNAL PARAMETERS-1'!$B$5:$J$44,5,FALSE)*VLOOKUP(HRYLD2!BJ$4,'[1]INTERNAL PARAMETERS-1'!$B$5:$J$44,6,FALSE)*VLOOKUP(HRYLD2!BJ$4,'[1]INTERNAL PARAMETERS-1'!$B$5:$J$44,3,FALSE) + HRYLD1!BJ253*(1-VLOOKUP(HRYLD2!BJ$4,'[1]INTERNAL PARAMETERS-1'!$B$5:$J$44,5,FALSE))*VLOOKUP(HRYLD2!BJ$4,'[1]INTERNAL PARAMETERS-1'!$B$5:$J$44,8,FALSE)*VLOOKUP(HRYLD2!BJ$4,'[1]INTERNAL PARAMETERS-1'!$B$5:$J$44,3,FALSE)</f>
        <v>0</v>
      </c>
      <c r="BK253" s="44">
        <f>HRYLD1!BK253*VLOOKUP(HRYLD2!BK$4,'[1]INTERNAL PARAMETERS-1'!$B$5:$J$44,5,FALSE)*VLOOKUP(HRYLD2!BK$4,'[1]INTERNAL PARAMETERS-1'!$B$5:$J$44,6,FALSE)*VLOOKUP(HRYLD2!BK$4,'[1]INTERNAL PARAMETERS-1'!$B$5:$J$44,3,FALSE) + HRYLD1!BK253*(1-VLOOKUP(HRYLD2!BK$4,'[1]INTERNAL PARAMETERS-1'!$B$5:$J$44,5,FALSE))*VLOOKUP(HRYLD2!BK$4,'[1]INTERNAL PARAMETERS-1'!$B$5:$J$44,8,FALSE)*VLOOKUP(HRYLD2!BK$4,'[1]INTERNAL PARAMETERS-1'!$B$5:$J$44,3,FALSE)</f>
        <v>0</v>
      </c>
      <c r="BL253" s="44">
        <f>HRYLD1!BL253*VLOOKUP(HRYLD2!BL$4,'[1]INTERNAL PARAMETERS-1'!$B$5:$J$44,5,FALSE)*VLOOKUP(HRYLD2!BL$4,'[1]INTERNAL PARAMETERS-1'!$B$5:$J$44,6,FALSE)*VLOOKUP(HRYLD2!BL$4,'[1]INTERNAL PARAMETERS-1'!$B$5:$J$44,3,FALSE) + HRYLD1!BL253*(1-VLOOKUP(HRYLD2!BL$4,'[1]INTERNAL PARAMETERS-1'!$B$5:$J$44,5,FALSE))*VLOOKUP(HRYLD2!BL$4,'[1]INTERNAL PARAMETERS-1'!$B$5:$J$44,8,FALSE)*VLOOKUP(HRYLD2!BL$4,'[1]INTERNAL PARAMETERS-1'!$B$5:$J$44,3,FALSE)</f>
        <v>0</v>
      </c>
      <c r="BM253" s="44">
        <f>HRYLD1!BM253*VLOOKUP(HRYLD2!BM$4,'[1]INTERNAL PARAMETERS-1'!$B$5:$J$44,5,FALSE)*VLOOKUP(HRYLD2!BM$4,'[1]INTERNAL PARAMETERS-1'!$B$5:$J$44,6,FALSE)*VLOOKUP(HRYLD2!BM$4,'[1]INTERNAL PARAMETERS-1'!$B$5:$J$44,3,FALSE) + HRYLD1!BM253*(1-VLOOKUP(HRYLD2!BM$4,'[1]INTERNAL PARAMETERS-1'!$B$5:$J$44,5,FALSE))*VLOOKUP(HRYLD2!BM$4,'[1]INTERNAL PARAMETERS-1'!$B$5:$J$44,8,FALSE)*VLOOKUP(HRYLD2!BM$4,'[1]INTERNAL PARAMETERS-1'!$B$5:$J$44,3,FALSE)</f>
        <v>0</v>
      </c>
      <c r="BN253" s="44">
        <f>HRYLD1!BN253*VLOOKUP(HRYLD2!BN$4,'[1]INTERNAL PARAMETERS-1'!$B$5:$J$44,5,FALSE)*VLOOKUP(HRYLD2!BN$4,'[1]INTERNAL PARAMETERS-1'!$B$5:$J$44,6,FALSE)*VLOOKUP(HRYLD2!BN$4,'[1]INTERNAL PARAMETERS-1'!$B$5:$J$44,3,FALSE) + HRYLD1!BN253*(1-VLOOKUP(HRYLD2!BN$4,'[1]INTERNAL PARAMETERS-1'!$B$5:$J$44,5,FALSE))*VLOOKUP(HRYLD2!BN$4,'[1]INTERNAL PARAMETERS-1'!$B$5:$J$44,8,FALSE)*VLOOKUP(HRYLD2!BN$4,'[1]INTERNAL PARAMETERS-1'!$B$5:$J$44,3,FALSE)</f>
        <v>0</v>
      </c>
      <c r="BO253" s="44">
        <f>HRYLD1!BO253*VLOOKUP(HRYLD2!BO$4,'[1]INTERNAL PARAMETERS-1'!$B$5:$J$44,5,FALSE)*VLOOKUP(HRYLD2!BO$4,'[1]INTERNAL PARAMETERS-1'!$B$5:$J$44,6,FALSE)*VLOOKUP(HRYLD2!BO$4,'[1]INTERNAL PARAMETERS-1'!$B$5:$J$44,3,FALSE) + HRYLD1!BO253*(1-VLOOKUP(HRYLD2!BO$4,'[1]INTERNAL PARAMETERS-1'!$B$5:$J$44,5,FALSE))*VLOOKUP(HRYLD2!BO$4,'[1]INTERNAL PARAMETERS-1'!$B$5:$J$44,8,FALSE)*VLOOKUP(HRYLD2!BO$4,'[1]INTERNAL PARAMETERS-1'!$B$5:$J$44,3,FALSE)</f>
        <v>0</v>
      </c>
      <c r="BP253" s="44">
        <f>HRYLD1!BP253*VLOOKUP(HRYLD2!BP$4,'[1]INTERNAL PARAMETERS-1'!$B$5:$J$44,5,FALSE)*VLOOKUP(HRYLD2!BP$4,'[1]INTERNAL PARAMETERS-1'!$B$5:$J$44,6,FALSE)*VLOOKUP(HRYLD2!BP$4,'[1]INTERNAL PARAMETERS-1'!$B$5:$J$44,3,FALSE) + HRYLD1!BP253*(1-VLOOKUP(HRYLD2!BP$4,'[1]INTERNAL PARAMETERS-1'!$B$5:$J$44,5,FALSE))*VLOOKUP(HRYLD2!BP$4,'[1]INTERNAL PARAMETERS-1'!$B$5:$J$44,8,FALSE)*VLOOKUP(HRYLD2!BP$4,'[1]INTERNAL PARAMETERS-1'!$B$5:$J$44,3,FALSE)</f>
        <v>0</v>
      </c>
      <c r="BQ253" s="44">
        <f>HRYLD1!BQ253*VLOOKUP(HRYLD2!BQ$4,'[1]INTERNAL PARAMETERS-1'!$B$5:$J$44,5,FALSE)*VLOOKUP(HRYLD2!BQ$4,'[1]INTERNAL PARAMETERS-1'!$B$5:$J$44,6,FALSE)*VLOOKUP(HRYLD2!BQ$4,'[1]INTERNAL PARAMETERS-1'!$B$5:$J$44,3,FALSE) + HRYLD1!BQ253*(1-VLOOKUP(HRYLD2!BQ$4,'[1]INTERNAL PARAMETERS-1'!$B$5:$J$44,5,FALSE))*VLOOKUP(HRYLD2!BQ$4,'[1]INTERNAL PARAMETERS-1'!$B$5:$J$44,8,FALSE)*VLOOKUP(HRYLD2!BQ$4,'[1]INTERNAL PARAMETERS-1'!$B$5:$J$44,3,FALSE)</f>
        <v>0</v>
      </c>
      <c r="BR253" s="44">
        <f>HRYLD1!BR253*VLOOKUP(HRYLD2!BR$4,'[1]INTERNAL PARAMETERS-1'!$B$5:$J$44,5,FALSE)*VLOOKUP(HRYLD2!BR$4,'[1]INTERNAL PARAMETERS-1'!$B$5:$J$44,6,FALSE)*VLOOKUP(HRYLD2!BR$4,'[1]INTERNAL PARAMETERS-1'!$B$5:$J$44,3,FALSE) + HRYLD1!BR253*(1-VLOOKUP(HRYLD2!BR$4,'[1]INTERNAL PARAMETERS-1'!$B$5:$J$44,5,FALSE))*VLOOKUP(HRYLD2!BR$4,'[1]INTERNAL PARAMETERS-1'!$B$5:$J$44,8,FALSE)*VLOOKUP(HRYLD2!BR$4,'[1]INTERNAL PARAMETERS-1'!$B$5:$J$44,3,FALSE)</f>
        <v>0</v>
      </c>
      <c r="BS253" s="44">
        <f>HRYLD1!BS253*VLOOKUP(HRYLD2!BS$4,'[1]INTERNAL PARAMETERS-1'!$B$5:$J$44,5,FALSE)*VLOOKUP(HRYLD2!BS$4,'[1]INTERNAL PARAMETERS-1'!$B$5:$J$44,6,FALSE)*VLOOKUP(HRYLD2!BS$4,'[1]INTERNAL PARAMETERS-1'!$B$5:$J$44,3,FALSE) + HRYLD1!BS253*(1-VLOOKUP(HRYLD2!BS$4,'[1]INTERNAL PARAMETERS-1'!$B$5:$J$44,5,FALSE))*VLOOKUP(HRYLD2!BS$4,'[1]INTERNAL PARAMETERS-1'!$B$5:$J$44,8,FALSE)*VLOOKUP(HRYLD2!BS$4,'[1]INTERNAL PARAMETERS-1'!$B$5:$J$44,3,FALSE)</f>
        <v>0</v>
      </c>
      <c r="BT253" s="44">
        <f>HRYLD1!BT253*VLOOKUP(HRYLD2!BT$4,'[1]INTERNAL PARAMETERS-1'!$B$5:$J$44,5,FALSE)*VLOOKUP(HRYLD2!BT$4,'[1]INTERNAL PARAMETERS-1'!$B$5:$J$44,6,FALSE)*VLOOKUP(HRYLD2!BT$4,'[1]INTERNAL PARAMETERS-1'!$B$5:$J$44,3,FALSE) + HRYLD1!BT253*(1-VLOOKUP(HRYLD2!BT$4,'[1]INTERNAL PARAMETERS-1'!$B$5:$J$44,5,FALSE))*VLOOKUP(HRYLD2!BT$4,'[1]INTERNAL PARAMETERS-1'!$B$5:$J$44,8,FALSE)*VLOOKUP(HRYLD2!BT$4,'[1]INTERNAL PARAMETERS-1'!$B$5:$J$44,3,FALSE)</f>
        <v>0</v>
      </c>
      <c r="BU253" s="44">
        <f>HRYLD1!BU253*VLOOKUP(HRYLD2!BU$4,'[1]INTERNAL PARAMETERS-1'!$B$5:$J$44,5,FALSE)*VLOOKUP(HRYLD2!BU$4,'[1]INTERNAL PARAMETERS-1'!$B$5:$J$44,6,FALSE)*VLOOKUP(HRYLD2!BU$4,'[1]INTERNAL PARAMETERS-1'!$B$5:$J$44,3,FALSE) + HRYLD1!BU253*(1-VLOOKUP(HRYLD2!BU$4,'[1]INTERNAL PARAMETERS-1'!$B$5:$J$44,5,FALSE))*VLOOKUP(HRYLD2!BU$4,'[1]INTERNAL PARAMETERS-1'!$B$5:$J$44,8,FALSE)*VLOOKUP(HRYLD2!BU$4,'[1]INTERNAL PARAMETERS-1'!$B$5:$J$44,3,FALSE)</f>
        <v>0</v>
      </c>
      <c r="BV253" s="44">
        <f>HRYLD1!BV253*VLOOKUP(HRYLD2!BV$4,'[1]INTERNAL PARAMETERS-1'!$B$5:$J$44,5,FALSE)*VLOOKUP(HRYLD2!BV$4,'[1]INTERNAL PARAMETERS-1'!$B$5:$J$44,6,FALSE)*VLOOKUP(HRYLD2!BV$4,'[1]INTERNAL PARAMETERS-1'!$B$5:$J$44,3,FALSE) + HRYLD1!BV253*(1-VLOOKUP(HRYLD2!BV$4,'[1]INTERNAL PARAMETERS-1'!$B$5:$J$44,5,FALSE))*VLOOKUP(HRYLD2!BV$4,'[1]INTERNAL PARAMETERS-1'!$B$5:$J$44,8,FALSE)*VLOOKUP(HRYLD2!BV$4,'[1]INTERNAL PARAMETERS-1'!$B$5:$J$44,3,FALSE)</f>
        <v>0</v>
      </c>
      <c r="BW253" s="44">
        <f>HRYLD1!BW253*VLOOKUP(HRYLD2!BW$4,'[1]INTERNAL PARAMETERS-1'!$B$5:$J$44,5,FALSE)*VLOOKUP(HRYLD2!BW$4,'[1]INTERNAL PARAMETERS-1'!$B$5:$J$44,6,FALSE)*VLOOKUP(HRYLD2!BW$4,'[1]INTERNAL PARAMETERS-1'!$B$5:$J$44,3,FALSE) + HRYLD1!BW253*(1-VLOOKUP(HRYLD2!BW$4,'[1]INTERNAL PARAMETERS-1'!$B$5:$J$44,5,FALSE))*VLOOKUP(HRYLD2!BW$4,'[1]INTERNAL PARAMETERS-1'!$B$5:$J$44,8,FALSE)*VLOOKUP(HRYLD2!BW$4,'[1]INTERNAL PARAMETERS-1'!$B$5:$J$44,3,FALSE)</f>
        <v>0</v>
      </c>
      <c r="BX253" s="44">
        <f>HRYLD1!BX253*VLOOKUP(HRYLD2!BX$4,'[1]INTERNAL PARAMETERS-1'!$B$5:$J$44,5,FALSE)*VLOOKUP(HRYLD2!BX$4,'[1]INTERNAL PARAMETERS-1'!$B$5:$J$44,6,FALSE)*VLOOKUP(HRYLD2!BX$4,'[1]INTERNAL PARAMETERS-1'!$B$5:$J$44,3,FALSE) + HRYLD1!BX253*(1-VLOOKUP(HRYLD2!BX$4,'[1]INTERNAL PARAMETERS-1'!$B$5:$J$44,5,FALSE))*VLOOKUP(HRYLD2!BX$4,'[1]INTERNAL PARAMETERS-1'!$B$5:$J$44,8,FALSE)*VLOOKUP(HRYLD2!BX$4,'[1]INTERNAL PARAMETERS-1'!$B$5:$J$44,3,FALSE)</f>
        <v>0</v>
      </c>
      <c r="BY253" s="44">
        <f>HRYLD1!BY253*VLOOKUP(HRYLD2!BY$4,'[1]INTERNAL PARAMETERS-1'!$B$5:$J$44,5,FALSE)*VLOOKUP(HRYLD2!BY$4,'[1]INTERNAL PARAMETERS-1'!$B$5:$J$44,6,FALSE)*VLOOKUP(HRYLD2!BY$4,'[1]INTERNAL PARAMETERS-1'!$B$5:$J$44,3,FALSE) + HRYLD1!BY253*(1-VLOOKUP(HRYLD2!BY$4,'[1]INTERNAL PARAMETERS-1'!$B$5:$J$44,5,FALSE))*VLOOKUP(HRYLD2!BY$4,'[1]INTERNAL PARAMETERS-1'!$B$5:$J$44,8,FALSE)*VLOOKUP(HRYLD2!BY$4,'[1]INTERNAL PARAMETERS-1'!$B$5:$J$44,3,FALSE)</f>
        <v>0</v>
      </c>
      <c r="BZ253" s="44">
        <f>HRYLD1!BZ253*VLOOKUP(HRYLD2!BZ$4,'[1]INTERNAL PARAMETERS-1'!$B$5:$J$44,5,FALSE)*VLOOKUP(HRYLD2!BZ$4,'[1]INTERNAL PARAMETERS-1'!$B$5:$J$44,6,FALSE)*VLOOKUP(HRYLD2!BZ$4,'[1]INTERNAL PARAMETERS-1'!$B$5:$J$44,3,FALSE) + HRYLD1!BZ253*(1-VLOOKUP(HRYLD2!BZ$4,'[1]INTERNAL PARAMETERS-1'!$B$5:$J$44,5,FALSE))*VLOOKUP(HRYLD2!BZ$4,'[1]INTERNAL PARAMETERS-1'!$B$5:$J$44,8,FALSE)*VLOOKUP(HRYLD2!BZ$4,'[1]INTERNAL PARAMETERS-1'!$B$5:$J$44,3,FALSE)</f>
        <v>0</v>
      </c>
      <c r="CA253" s="44">
        <f>HRYLD1!CA253*VLOOKUP(HRYLD2!CA$4,'[1]INTERNAL PARAMETERS-1'!$B$5:$J$44,5,FALSE)*VLOOKUP(HRYLD2!CA$4,'[1]INTERNAL PARAMETERS-1'!$B$5:$J$44,6,FALSE)*VLOOKUP(HRYLD2!CA$4,'[1]INTERNAL PARAMETERS-1'!$B$5:$J$44,3,FALSE) + HRYLD1!CA253*(1-VLOOKUP(HRYLD2!CA$4,'[1]INTERNAL PARAMETERS-1'!$B$5:$J$44,5,FALSE))*VLOOKUP(HRYLD2!CA$4,'[1]INTERNAL PARAMETERS-1'!$B$5:$J$44,8,FALSE)*VLOOKUP(HRYLD2!CA$4,'[1]INTERNAL PARAMETERS-1'!$B$5:$J$44,3,FALSE)</f>
        <v>0</v>
      </c>
      <c r="CB253" s="44">
        <f>HRYLD1!CB253*VLOOKUP(HRYLD2!CB$4,'[1]INTERNAL PARAMETERS-1'!$B$5:$J$44,5,FALSE)*VLOOKUP(HRYLD2!CB$4,'[1]INTERNAL PARAMETERS-1'!$B$5:$J$44,6,FALSE)*VLOOKUP(HRYLD2!CB$4,'[1]INTERNAL PARAMETERS-1'!$B$5:$J$44,3,FALSE) + HRYLD1!CB253*(1-VLOOKUP(HRYLD2!CB$4,'[1]INTERNAL PARAMETERS-1'!$B$5:$J$44,5,FALSE))*VLOOKUP(HRYLD2!CB$4,'[1]INTERNAL PARAMETERS-1'!$B$5:$J$44,8,FALSE)*VLOOKUP(HRYLD2!CB$4,'[1]INTERNAL PARAMETERS-1'!$B$5:$J$44,3,FALSE)</f>
        <v>0</v>
      </c>
      <c r="CC253" s="44">
        <f>HRYLD1!CC253*VLOOKUP(HRYLD2!CC$4,'[1]INTERNAL PARAMETERS-1'!$B$5:$J$44,5,FALSE)*VLOOKUP(HRYLD2!CC$4,'[1]INTERNAL PARAMETERS-1'!$B$5:$J$44,6,FALSE)*VLOOKUP(HRYLD2!CC$4,'[1]INTERNAL PARAMETERS-1'!$B$5:$J$44,3,FALSE) + HRYLD1!CC253*(1-VLOOKUP(HRYLD2!CC$4,'[1]INTERNAL PARAMETERS-1'!$B$5:$J$44,5,FALSE))*VLOOKUP(HRYLD2!CC$4,'[1]INTERNAL PARAMETERS-1'!$B$5:$J$44,8,FALSE)*VLOOKUP(HRYLD2!CC$4,'[1]INTERNAL PARAMETERS-1'!$B$5:$J$44,3,FALSE)</f>
        <v>0</v>
      </c>
      <c r="CD253" s="44">
        <f>HRYLD1!CD253*VLOOKUP(HRYLD2!CD$4,'[1]INTERNAL PARAMETERS-1'!$B$5:$J$44,5,FALSE)*VLOOKUP(HRYLD2!CD$4,'[1]INTERNAL PARAMETERS-1'!$B$5:$J$44,6,FALSE)*VLOOKUP(HRYLD2!CD$4,'[1]INTERNAL PARAMETERS-1'!$B$5:$J$44,3,FALSE) + HRYLD1!CD253*(1-VLOOKUP(HRYLD2!CD$4,'[1]INTERNAL PARAMETERS-1'!$B$5:$J$44,5,FALSE))*VLOOKUP(HRYLD2!CD$4,'[1]INTERNAL PARAMETERS-1'!$B$5:$J$44,8,FALSE)*VLOOKUP(HRYLD2!CD$4,'[1]INTERNAL PARAMETERS-1'!$B$5:$J$44,3,FALSE)</f>
        <v>0</v>
      </c>
      <c r="CE253" s="44">
        <f>HRYLD1!CE253*VLOOKUP(HRYLD2!CE$4,'[1]INTERNAL PARAMETERS-1'!$B$5:$J$44,5,FALSE)*VLOOKUP(HRYLD2!CE$4,'[1]INTERNAL PARAMETERS-1'!$B$5:$J$44,6,FALSE)*VLOOKUP(HRYLD2!CE$4,'[1]INTERNAL PARAMETERS-1'!$B$5:$J$44,3,FALSE) + HRYLD1!CE253*(1-VLOOKUP(HRYLD2!CE$4,'[1]INTERNAL PARAMETERS-1'!$B$5:$J$44,5,FALSE))*VLOOKUP(HRYLD2!CE$4,'[1]INTERNAL PARAMETERS-1'!$B$5:$J$44,8,FALSE)*VLOOKUP(HRYLD2!CE$4,'[1]INTERNAL PARAMETERS-1'!$B$5:$J$44,3,FALSE)</f>
        <v>0</v>
      </c>
      <c r="CF253" s="44">
        <f>HRYLD1!CF253*VLOOKUP(HRYLD2!CF$4,'[1]INTERNAL PARAMETERS-1'!$B$5:$J$44,5,FALSE)*VLOOKUP(HRYLD2!CF$4,'[1]INTERNAL PARAMETERS-1'!$B$5:$J$44,6,FALSE)*VLOOKUP(HRYLD2!CF$4,'[1]INTERNAL PARAMETERS-1'!$B$5:$J$44,3,FALSE) + HRYLD1!CF253*(1-VLOOKUP(HRYLD2!CF$4,'[1]INTERNAL PARAMETERS-1'!$B$5:$J$44,5,FALSE))*VLOOKUP(HRYLD2!CF$4,'[1]INTERNAL PARAMETERS-1'!$B$5:$J$44,8,FALSE)*VLOOKUP(HRYLD2!CF$4,'[1]INTERNAL PARAMETERS-1'!$B$5:$J$44,3,FALSE)</f>
        <v>0</v>
      </c>
      <c r="CG253" s="44">
        <f>HRYLD1!CG253*VLOOKUP(HRYLD2!CG$4,'[1]INTERNAL PARAMETERS-1'!$B$5:$J$44,5,FALSE)*VLOOKUP(HRYLD2!CG$4,'[1]INTERNAL PARAMETERS-1'!$B$5:$J$44,6,FALSE)*VLOOKUP(HRYLD2!CG$4,'[1]INTERNAL PARAMETERS-1'!$B$5:$J$44,3,FALSE) + HRYLD1!CG253*(1-VLOOKUP(HRYLD2!CG$4,'[1]INTERNAL PARAMETERS-1'!$B$5:$J$44,5,FALSE))*VLOOKUP(HRYLD2!CG$4,'[1]INTERNAL PARAMETERS-1'!$B$5:$J$44,8,FALSE)*VLOOKUP(HRYLD2!CG$4,'[1]INTERNAL PARAMETERS-1'!$B$5:$J$44,3,FALSE)</f>
        <v>0</v>
      </c>
      <c r="CH253" s="43">
        <f>HRYLD1!CH253*VLOOKUP(HRYLD2!CH$4,'[1]INTERNAL PARAMETERS-1'!$B$5:$J$44,5,FALSE)*VLOOKUP(HRYLD2!CH$4,'[1]INTERNAL PARAMETERS-1'!$B$5:$J$44,6,FALSE)*VLOOKUP(HRYLD2!CH$4,'[1]INTERNAL PARAMETERS-1'!$B$5:$J$44,3,FALSE) + HRYLD1!CH253*(1-VLOOKUP(HRYLD2!CH$4,'[1]INTERNAL PARAMETERS-1'!$B$5:$J$44,5,FALSE))*VLOOKUP(HRYLD2!CH$4,'[1]INTERNAL PARAMETERS-1'!$B$5:$J$44,8,FALSE)*VLOOKUP(HRYLD2!CH$4,'[1]INTERNAL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49</v>
      </c>
      <c r="D254" s="60" t="s">
        <v>51</v>
      </c>
      <c r="E254" s="132">
        <f>HR!X254</f>
        <v>0</v>
      </c>
      <c r="F254" s="56">
        <f>'[1]INTERNAL PARAMETERS-1'!M20</f>
        <v>12.89</v>
      </c>
      <c r="G254" s="45">
        <f>HRYLD1!G254*VLOOKUP(HRYLD2!G$4,'[1]INTERNAL PARAMETERS-1'!$B$5:$J$44,5,FALSE)*VLOOKUP(HRYLD2!G$4,'[1]INTERNAL PARAMETERS-1'!$B$5:$J$44,7,FALSE)*HRYLD2!$F254 + HRYLD1!G254*(1-VLOOKUP(HRYLD2!G$4,'[1]INTERNAL PARAMETERS-1'!$B$5:$J$44,5,FALSE))*VLOOKUP(HRYLD2!G$4,'[1]INTERNAL PARAMETERS-1'!$B$5:$J$44,9,FALSE)*HRYLD2!$F254</f>
        <v>0</v>
      </c>
      <c r="H254" s="44">
        <f>HRYLD1!H254*VLOOKUP(HRYLD2!H$4,'[1]INTERNAL PARAMETERS-1'!$B$5:$J$44,5,FALSE)*VLOOKUP(HRYLD2!H$4,'[1]INTERNAL PARAMETERS-1'!$B$5:$J$44,7,FALSE)*HRYLD2!$F254 + HRYLD1!H254*(1-VLOOKUP(HRYLD2!H$4,'[1]INTERNAL PARAMETERS-1'!$B$5:$J$44,5,FALSE))*VLOOKUP(HRYLD2!H$4,'[1]INTERNAL PARAMETERS-1'!$B$5:$J$44,9,FALSE)*HRYLD2!$F254</f>
        <v>0</v>
      </c>
      <c r="I254" s="44">
        <f>HRYLD1!I254*VLOOKUP(HRYLD2!I$4,'[1]INTERNAL PARAMETERS-1'!$B$5:$J$44,5,FALSE)*VLOOKUP(HRYLD2!I$4,'[1]INTERNAL PARAMETERS-1'!$B$5:$J$44,7,FALSE)*HRYLD2!$F254 + HRYLD1!I254*(1-VLOOKUP(HRYLD2!I$4,'[1]INTERNAL PARAMETERS-1'!$B$5:$J$44,5,FALSE))*VLOOKUP(HRYLD2!I$4,'[1]INTERNAL PARAMETERS-1'!$B$5:$J$44,9,FALSE)*HRYLD2!$F254</f>
        <v>0</v>
      </c>
      <c r="J254" s="44">
        <f>HRYLD1!J254*VLOOKUP(HRYLD2!J$4,'[1]INTERNAL PARAMETERS-1'!$B$5:$J$44,5,FALSE)*VLOOKUP(HRYLD2!J$4,'[1]INTERNAL PARAMETERS-1'!$B$5:$J$44,7,FALSE)*HRYLD2!$F254 + HRYLD1!J254*(1-VLOOKUP(HRYLD2!J$4,'[1]INTERNAL PARAMETERS-1'!$B$5:$J$44,5,FALSE))*VLOOKUP(HRYLD2!J$4,'[1]INTERNAL PARAMETERS-1'!$B$5:$J$44,9,FALSE)*HRYLD2!$F254</f>
        <v>0</v>
      </c>
      <c r="K254" s="44">
        <f>HRYLD1!K254*VLOOKUP(HRYLD2!K$4,'[1]INTERNAL PARAMETERS-1'!$B$5:$J$44,5,FALSE)*VLOOKUP(HRYLD2!K$4,'[1]INTERNAL PARAMETERS-1'!$B$5:$J$44,7,FALSE)*HRYLD2!$F254 + HRYLD1!K254*(1-VLOOKUP(HRYLD2!K$4,'[1]INTERNAL PARAMETERS-1'!$B$5:$J$44,5,FALSE))*VLOOKUP(HRYLD2!K$4,'[1]INTERNAL PARAMETERS-1'!$B$5:$J$44,9,FALSE)*HRYLD2!$F254</f>
        <v>0</v>
      </c>
      <c r="L254" s="44">
        <f>HRYLD1!L254*VLOOKUP(HRYLD2!L$4,'[1]INTERNAL PARAMETERS-1'!$B$5:$J$44,5,FALSE)*VLOOKUP(HRYLD2!L$4,'[1]INTERNAL PARAMETERS-1'!$B$5:$J$44,7,FALSE)*HRYLD2!$F254 + HRYLD1!L254*(1-VLOOKUP(HRYLD2!L$4,'[1]INTERNAL PARAMETERS-1'!$B$5:$J$44,5,FALSE))*VLOOKUP(HRYLD2!L$4,'[1]INTERNAL PARAMETERS-1'!$B$5:$J$44,9,FALSE)*HRYLD2!$F254</f>
        <v>0</v>
      </c>
      <c r="M254" s="44">
        <f>HRYLD1!M254*VLOOKUP(HRYLD2!M$4,'[1]INTERNAL PARAMETERS-1'!$B$5:$J$44,5,FALSE)*VLOOKUP(HRYLD2!M$4,'[1]INTERNAL PARAMETERS-1'!$B$5:$J$44,7,FALSE)*HRYLD2!$F254 + HRYLD1!M254*(1-VLOOKUP(HRYLD2!M$4,'[1]INTERNAL PARAMETERS-1'!$B$5:$J$44,5,FALSE))*VLOOKUP(HRYLD2!M$4,'[1]INTERNAL PARAMETERS-1'!$B$5:$J$44,9,FALSE)*HRYLD2!$F254</f>
        <v>0</v>
      </c>
      <c r="N254" s="44">
        <f>HRYLD1!N254*VLOOKUP(HRYLD2!N$4,'[1]INTERNAL PARAMETERS-1'!$B$5:$J$44,5,FALSE)*VLOOKUP(HRYLD2!N$4,'[1]INTERNAL PARAMETERS-1'!$B$5:$J$44,7,FALSE)*HRYLD2!$F254 + HRYLD1!N254*(1-VLOOKUP(HRYLD2!N$4,'[1]INTERNAL PARAMETERS-1'!$B$5:$J$44,5,FALSE))*VLOOKUP(HRYLD2!N$4,'[1]INTERNAL PARAMETERS-1'!$B$5:$J$44,9,FALSE)*HRYLD2!$F254</f>
        <v>0</v>
      </c>
      <c r="O254" s="44">
        <f>HRYLD1!O254*VLOOKUP(HRYLD2!O$4,'[1]INTERNAL PARAMETERS-1'!$B$5:$J$44,5,FALSE)*VLOOKUP(HRYLD2!O$4,'[1]INTERNAL PARAMETERS-1'!$B$5:$J$44,7,FALSE)*HRYLD2!$F254 + HRYLD1!O254*(1-VLOOKUP(HRYLD2!O$4,'[1]INTERNAL PARAMETERS-1'!$B$5:$J$44,5,FALSE))*VLOOKUP(HRYLD2!O$4,'[1]INTERNAL PARAMETERS-1'!$B$5:$J$44,9,FALSE)*HRYLD2!$F254</f>
        <v>0</v>
      </c>
      <c r="P254" s="44">
        <f>HRYLD1!P254*VLOOKUP(HRYLD2!P$4,'[1]INTERNAL PARAMETERS-1'!$B$5:$J$44,5,FALSE)*VLOOKUP(HRYLD2!P$4,'[1]INTERNAL PARAMETERS-1'!$B$5:$J$44,7,FALSE)*HRYLD2!$F254 + HRYLD1!P254*(1-VLOOKUP(HRYLD2!P$4,'[1]INTERNAL PARAMETERS-1'!$B$5:$J$44,5,FALSE))*VLOOKUP(HRYLD2!P$4,'[1]INTERNAL PARAMETERS-1'!$B$5:$J$44,9,FALSE)*HRYLD2!$F254</f>
        <v>0</v>
      </c>
      <c r="Q254" s="44">
        <f>HRYLD1!Q254*VLOOKUP(HRYLD2!Q$4,'[1]INTERNAL PARAMETERS-1'!$B$5:$J$44,5,FALSE)*VLOOKUP(HRYLD2!Q$4,'[1]INTERNAL PARAMETERS-1'!$B$5:$J$44,7,FALSE)*HRYLD2!$F254 + HRYLD1!Q254*(1-VLOOKUP(HRYLD2!Q$4,'[1]INTERNAL PARAMETERS-1'!$B$5:$J$44,5,FALSE))*VLOOKUP(HRYLD2!Q$4,'[1]INTERNAL PARAMETERS-1'!$B$5:$J$44,9,FALSE)*HRYLD2!$F254</f>
        <v>0</v>
      </c>
      <c r="R254" s="44">
        <f>HRYLD1!R254*VLOOKUP(HRYLD2!R$4,'[1]INTERNAL PARAMETERS-1'!$B$5:$J$44,5,FALSE)*VLOOKUP(HRYLD2!R$4,'[1]INTERNAL PARAMETERS-1'!$B$5:$J$44,7,FALSE)*HRYLD2!$F254 + HRYLD1!R254*(1-VLOOKUP(HRYLD2!R$4,'[1]INTERNAL PARAMETERS-1'!$B$5:$J$44,5,FALSE))*VLOOKUP(HRYLD2!R$4,'[1]INTERNAL PARAMETERS-1'!$B$5:$J$44,9,FALSE)*HRYLD2!$F254</f>
        <v>0</v>
      </c>
      <c r="S254" s="44">
        <f>HRYLD1!S254*VLOOKUP(HRYLD2!S$4,'[1]INTERNAL PARAMETERS-1'!$B$5:$J$44,5,FALSE)*VLOOKUP(HRYLD2!S$4,'[1]INTERNAL PARAMETERS-1'!$B$5:$J$44,7,FALSE)*HRYLD2!$F254 + HRYLD1!S254*(1-VLOOKUP(HRYLD2!S$4,'[1]INTERNAL PARAMETERS-1'!$B$5:$J$44,5,FALSE))*VLOOKUP(HRYLD2!S$4,'[1]INTERNAL PARAMETERS-1'!$B$5:$J$44,9,FALSE)*HRYLD2!$F254</f>
        <v>0</v>
      </c>
      <c r="T254" s="44">
        <f>HRYLD1!T254*VLOOKUP(HRYLD2!T$4,'[1]INTERNAL PARAMETERS-1'!$B$5:$J$44,5,FALSE)*VLOOKUP(HRYLD2!T$4,'[1]INTERNAL PARAMETERS-1'!$B$5:$J$44,7,FALSE)*HRYLD2!$F254 + HRYLD1!T254*(1-VLOOKUP(HRYLD2!T$4,'[1]INTERNAL PARAMETERS-1'!$B$5:$J$44,5,FALSE))*VLOOKUP(HRYLD2!T$4,'[1]INTERNAL PARAMETERS-1'!$B$5:$J$44,9,FALSE)*HRYLD2!$F254</f>
        <v>0</v>
      </c>
      <c r="U254" s="44">
        <f>HRYLD1!U254*VLOOKUP(HRYLD2!U$4,'[1]INTERNAL PARAMETERS-1'!$B$5:$J$44,5,FALSE)*VLOOKUP(HRYLD2!U$4,'[1]INTERNAL PARAMETERS-1'!$B$5:$J$44,7,FALSE)*HRYLD2!$F254 + HRYLD1!U254*(1-VLOOKUP(HRYLD2!U$4,'[1]INTERNAL PARAMETERS-1'!$B$5:$J$44,5,FALSE))*VLOOKUP(HRYLD2!U$4,'[1]INTERNAL PARAMETERS-1'!$B$5:$J$44,9,FALSE)*HRYLD2!$F254</f>
        <v>0</v>
      </c>
      <c r="V254" s="44">
        <f>HRYLD1!V254*VLOOKUP(HRYLD2!V$4,'[1]INTERNAL PARAMETERS-1'!$B$5:$J$44,5,FALSE)*VLOOKUP(HRYLD2!V$4,'[1]INTERNAL PARAMETERS-1'!$B$5:$J$44,7,FALSE)*HRYLD2!$F254 + HRYLD1!V254*(1-VLOOKUP(HRYLD2!V$4,'[1]INTERNAL PARAMETERS-1'!$B$5:$J$44,5,FALSE))*VLOOKUP(HRYLD2!V$4,'[1]INTERNAL PARAMETERS-1'!$B$5:$J$44,9,FALSE)*HRYLD2!$F254</f>
        <v>0</v>
      </c>
      <c r="W254" s="44">
        <f>HRYLD1!W254*VLOOKUP(HRYLD2!W$4,'[1]INTERNAL PARAMETERS-1'!$B$5:$J$44,5,FALSE)*VLOOKUP(HRYLD2!W$4,'[1]INTERNAL PARAMETERS-1'!$B$5:$J$44,7,FALSE)*HRYLD2!$F254 + HRYLD1!W254*(1-VLOOKUP(HRYLD2!W$4,'[1]INTERNAL PARAMETERS-1'!$B$5:$J$44,5,FALSE))*VLOOKUP(HRYLD2!W$4,'[1]INTERNAL PARAMETERS-1'!$B$5:$J$44,9,FALSE)*HRYLD2!$F254</f>
        <v>0</v>
      </c>
      <c r="X254" s="44">
        <f>HRYLD1!X254*VLOOKUP(HRYLD2!X$4,'[1]INTERNAL PARAMETERS-1'!$B$5:$J$44,5,FALSE)*VLOOKUP(HRYLD2!X$4,'[1]INTERNAL PARAMETERS-1'!$B$5:$J$44,7,FALSE)*HRYLD2!$F254 + HRYLD1!X254*(1-VLOOKUP(HRYLD2!X$4,'[1]INTERNAL PARAMETERS-1'!$B$5:$J$44,5,FALSE))*VLOOKUP(HRYLD2!X$4,'[1]INTERNAL PARAMETERS-1'!$B$5:$J$44,9,FALSE)*HRYLD2!$F254</f>
        <v>0</v>
      </c>
      <c r="Y254" s="44">
        <f>HRYLD1!Y254*VLOOKUP(HRYLD2!Y$4,'[1]INTERNAL PARAMETERS-1'!$B$5:$J$44,5,FALSE)*VLOOKUP(HRYLD2!Y$4,'[1]INTERNAL PARAMETERS-1'!$B$5:$J$44,7,FALSE)*HRYLD2!$F254 + HRYLD1!Y254*(1-VLOOKUP(HRYLD2!Y$4,'[1]INTERNAL PARAMETERS-1'!$B$5:$J$44,5,FALSE))*VLOOKUP(HRYLD2!Y$4,'[1]INTERNAL PARAMETERS-1'!$B$5:$J$44,9,FALSE)*HRYLD2!$F254</f>
        <v>0</v>
      </c>
      <c r="Z254" s="44">
        <f>HRYLD1!Z254*VLOOKUP(HRYLD2!Z$4,'[1]INTERNAL PARAMETERS-1'!$B$5:$J$44,5,FALSE)*VLOOKUP(HRYLD2!Z$4,'[1]INTERNAL PARAMETERS-1'!$B$5:$J$44,7,FALSE)*HRYLD2!$F254 + HRYLD1!Z254*(1-VLOOKUP(HRYLD2!Z$4,'[1]INTERNAL PARAMETERS-1'!$B$5:$J$44,5,FALSE))*VLOOKUP(HRYLD2!Z$4,'[1]INTERNAL PARAMETERS-1'!$B$5:$J$44,9,FALSE)*HRYLD2!$F254</f>
        <v>0</v>
      </c>
      <c r="AA254" s="44">
        <f>HRYLD1!AA254*VLOOKUP(HRYLD2!AA$4,'[1]INTERNAL PARAMETERS-1'!$B$5:$J$44,5,FALSE)*VLOOKUP(HRYLD2!AA$4,'[1]INTERNAL PARAMETERS-1'!$B$5:$J$44,7,FALSE)*HRYLD2!$F254 + HRYLD1!AA254*(1-VLOOKUP(HRYLD2!AA$4,'[1]INTERNAL PARAMETERS-1'!$B$5:$J$44,5,FALSE))*VLOOKUP(HRYLD2!AA$4,'[1]INTERNAL PARAMETERS-1'!$B$5:$J$44,9,FALSE)*HRYLD2!$F254</f>
        <v>0</v>
      </c>
      <c r="AB254" s="44">
        <f>HRYLD1!AB254*VLOOKUP(HRYLD2!AB$4,'[1]INTERNAL PARAMETERS-1'!$B$5:$J$44,5,FALSE)*VLOOKUP(HRYLD2!AB$4,'[1]INTERNAL PARAMETERS-1'!$B$5:$J$44,7,FALSE)*HRYLD2!$F254 + HRYLD1!AB254*(1-VLOOKUP(HRYLD2!AB$4,'[1]INTERNAL PARAMETERS-1'!$B$5:$J$44,5,FALSE))*VLOOKUP(HRYLD2!AB$4,'[1]INTERNAL PARAMETERS-1'!$B$5:$J$44,9,FALSE)*HRYLD2!$F254</f>
        <v>0</v>
      </c>
      <c r="AC254" s="44">
        <f>HRYLD1!AC254*VLOOKUP(HRYLD2!AC$4,'[1]INTERNAL PARAMETERS-1'!$B$5:$J$44,5,FALSE)*VLOOKUP(HRYLD2!AC$4,'[1]INTERNAL PARAMETERS-1'!$B$5:$J$44,7,FALSE)*HRYLD2!$F254 + HRYLD1!AC254*(1-VLOOKUP(HRYLD2!AC$4,'[1]INTERNAL PARAMETERS-1'!$B$5:$J$44,5,FALSE))*VLOOKUP(HRYLD2!AC$4,'[1]INTERNAL PARAMETERS-1'!$B$5:$J$44,9,FALSE)*HRYLD2!$F254</f>
        <v>0</v>
      </c>
      <c r="AD254" s="44">
        <f>HRYLD1!AD254*VLOOKUP(HRYLD2!AD$4,'[1]INTERNAL PARAMETERS-1'!$B$5:$J$44,5,FALSE)*VLOOKUP(HRYLD2!AD$4,'[1]INTERNAL PARAMETERS-1'!$B$5:$J$44,7,FALSE)*HRYLD2!$F254 + HRYLD1!AD254*(1-VLOOKUP(HRYLD2!AD$4,'[1]INTERNAL PARAMETERS-1'!$B$5:$J$44,5,FALSE))*VLOOKUP(HRYLD2!AD$4,'[1]INTERNAL PARAMETERS-1'!$B$5:$J$44,9,FALSE)*HRYLD2!$F254</f>
        <v>0</v>
      </c>
      <c r="AE254" s="44">
        <f>HRYLD1!AE254*VLOOKUP(HRYLD2!AE$4,'[1]INTERNAL PARAMETERS-1'!$B$5:$J$44,5,FALSE)*VLOOKUP(HRYLD2!AE$4,'[1]INTERNAL PARAMETERS-1'!$B$5:$J$44,7,FALSE)*HRYLD2!$F254 + HRYLD1!AE254*(1-VLOOKUP(HRYLD2!AE$4,'[1]INTERNAL PARAMETERS-1'!$B$5:$J$44,5,FALSE))*VLOOKUP(HRYLD2!AE$4,'[1]INTERNAL PARAMETERS-1'!$B$5:$J$44,9,FALSE)*HRYLD2!$F254</f>
        <v>0</v>
      </c>
      <c r="AF254" s="44">
        <f>HRYLD1!AF254*VLOOKUP(HRYLD2!AF$4,'[1]INTERNAL PARAMETERS-1'!$B$5:$J$44,5,FALSE)*VLOOKUP(HRYLD2!AF$4,'[1]INTERNAL PARAMETERS-1'!$B$5:$J$44,7,FALSE)*HRYLD2!$F254 + HRYLD1!AF254*(1-VLOOKUP(HRYLD2!AF$4,'[1]INTERNAL PARAMETERS-1'!$B$5:$J$44,5,FALSE))*VLOOKUP(HRYLD2!AF$4,'[1]INTERNAL PARAMETERS-1'!$B$5:$J$44,9,FALSE)*HRYLD2!$F254</f>
        <v>0</v>
      </c>
      <c r="AG254" s="44">
        <f>HRYLD1!AG254*VLOOKUP(HRYLD2!AG$4,'[1]INTERNAL PARAMETERS-1'!$B$5:$J$44,5,FALSE)*VLOOKUP(HRYLD2!AG$4,'[1]INTERNAL PARAMETERS-1'!$B$5:$J$44,7,FALSE)*HRYLD2!$F254 + HRYLD1!AG254*(1-VLOOKUP(HRYLD2!AG$4,'[1]INTERNAL PARAMETERS-1'!$B$5:$J$44,5,FALSE))*VLOOKUP(HRYLD2!AG$4,'[1]INTERNAL PARAMETERS-1'!$B$5:$J$44,9,FALSE)*HRYLD2!$F254</f>
        <v>0</v>
      </c>
      <c r="AH254" s="44">
        <f>HRYLD1!AH254*VLOOKUP(HRYLD2!AH$4,'[1]INTERNAL PARAMETERS-1'!$B$5:$J$44,5,FALSE)*VLOOKUP(HRYLD2!AH$4,'[1]INTERNAL PARAMETERS-1'!$B$5:$J$44,7,FALSE)*HRYLD2!$F254 + HRYLD1!AH254*(1-VLOOKUP(HRYLD2!AH$4,'[1]INTERNAL PARAMETERS-1'!$B$5:$J$44,5,FALSE))*VLOOKUP(HRYLD2!AH$4,'[1]INTERNAL PARAMETERS-1'!$B$5:$J$44,9,FALSE)*HRYLD2!$F254</f>
        <v>0</v>
      </c>
      <c r="AI254" s="44">
        <f>HRYLD1!AI254*VLOOKUP(HRYLD2!AI$4,'[1]INTERNAL PARAMETERS-1'!$B$5:$J$44,5,FALSE)*VLOOKUP(HRYLD2!AI$4,'[1]INTERNAL PARAMETERS-1'!$B$5:$J$44,7,FALSE)*HRYLD2!$F254 + HRYLD1!AI254*(1-VLOOKUP(HRYLD2!AI$4,'[1]INTERNAL PARAMETERS-1'!$B$5:$J$44,5,FALSE))*VLOOKUP(HRYLD2!AI$4,'[1]INTERNAL PARAMETERS-1'!$B$5:$J$44,9,FALSE)*HRYLD2!$F254</f>
        <v>0</v>
      </c>
      <c r="AJ254" s="44">
        <f>HRYLD1!AJ254*VLOOKUP(HRYLD2!AJ$4,'[1]INTERNAL PARAMETERS-1'!$B$5:$J$44,5,FALSE)*VLOOKUP(HRYLD2!AJ$4,'[1]INTERNAL PARAMETERS-1'!$B$5:$J$44,7,FALSE)*HRYLD2!$F254 + HRYLD1!AJ254*(1-VLOOKUP(HRYLD2!AJ$4,'[1]INTERNAL PARAMETERS-1'!$B$5:$J$44,5,FALSE))*VLOOKUP(HRYLD2!AJ$4,'[1]INTERNAL PARAMETERS-1'!$B$5:$J$44,9,FALSE)*HRYLD2!$F254</f>
        <v>0</v>
      </c>
      <c r="AK254" s="44">
        <f>HRYLD1!AK254*VLOOKUP(HRYLD2!AK$4,'[1]INTERNAL PARAMETERS-1'!$B$5:$J$44,5,FALSE)*VLOOKUP(HRYLD2!AK$4,'[1]INTERNAL PARAMETERS-1'!$B$5:$J$44,7,FALSE)*HRYLD2!$F254 + HRYLD1!AK254*(1-VLOOKUP(HRYLD2!AK$4,'[1]INTERNAL PARAMETERS-1'!$B$5:$J$44,5,FALSE))*VLOOKUP(HRYLD2!AK$4,'[1]INTERNAL PARAMETERS-1'!$B$5:$J$44,9,FALSE)*HRYLD2!$F254</f>
        <v>0</v>
      </c>
      <c r="AL254" s="44">
        <f>HRYLD1!AL254*VLOOKUP(HRYLD2!AL$4,'[1]INTERNAL PARAMETERS-1'!$B$5:$J$44,5,FALSE)*VLOOKUP(HRYLD2!AL$4,'[1]INTERNAL PARAMETERS-1'!$B$5:$J$44,7,FALSE)*HRYLD2!$F254 + HRYLD1!AL254*(1-VLOOKUP(HRYLD2!AL$4,'[1]INTERNAL PARAMETERS-1'!$B$5:$J$44,5,FALSE))*VLOOKUP(HRYLD2!AL$4,'[1]INTERNAL PARAMETERS-1'!$B$5:$J$44,9,FALSE)*HRYLD2!$F254</f>
        <v>0</v>
      </c>
      <c r="AM254" s="44">
        <f>HRYLD1!AM254*VLOOKUP(HRYLD2!AM$4,'[1]INTERNAL PARAMETERS-1'!$B$5:$J$44,5,FALSE)*VLOOKUP(HRYLD2!AM$4,'[1]INTERNAL PARAMETERS-1'!$B$5:$J$44,7,FALSE)*HRYLD2!$F254 + HRYLD1!AM254*(1-VLOOKUP(HRYLD2!AM$4,'[1]INTERNAL PARAMETERS-1'!$B$5:$J$44,5,FALSE))*VLOOKUP(HRYLD2!AM$4,'[1]INTERNAL PARAMETERS-1'!$B$5:$J$44,9,FALSE)*HRYLD2!$F254</f>
        <v>0</v>
      </c>
      <c r="AN254" s="44">
        <f>HRYLD1!AN254*VLOOKUP(HRYLD2!AN$4,'[1]INTERNAL PARAMETERS-1'!$B$5:$J$44,5,FALSE)*VLOOKUP(HRYLD2!AN$4,'[1]INTERNAL PARAMETERS-1'!$B$5:$J$44,7,FALSE)*HRYLD2!$F254 + HRYLD1!AN254*(1-VLOOKUP(HRYLD2!AN$4,'[1]INTERNAL PARAMETERS-1'!$B$5:$J$44,5,FALSE))*VLOOKUP(HRYLD2!AN$4,'[1]INTERNAL PARAMETERS-1'!$B$5:$J$44,9,FALSE)*HRYLD2!$F254</f>
        <v>0</v>
      </c>
      <c r="AO254" s="44">
        <f>HRYLD1!AO254*VLOOKUP(HRYLD2!AO$4,'[1]INTERNAL PARAMETERS-1'!$B$5:$J$44,5,FALSE)*VLOOKUP(HRYLD2!AO$4,'[1]INTERNAL PARAMETERS-1'!$B$5:$J$44,7,FALSE)*HRYLD2!$F254 + HRYLD1!AO254*(1-VLOOKUP(HRYLD2!AO$4,'[1]INTERNAL PARAMETERS-1'!$B$5:$J$44,5,FALSE))*VLOOKUP(HRYLD2!AO$4,'[1]INTERNAL PARAMETERS-1'!$B$5:$J$44,9,FALSE)*HRYLD2!$F254</f>
        <v>0</v>
      </c>
      <c r="AP254" s="44">
        <f>HRYLD1!AP254*VLOOKUP(HRYLD2!AP$4,'[1]INTERNAL PARAMETERS-1'!$B$5:$J$44,5,FALSE)*VLOOKUP(HRYLD2!AP$4,'[1]INTERNAL PARAMETERS-1'!$B$5:$J$44,7,FALSE)*HRYLD2!$F254 + HRYLD1!AP254*(1-VLOOKUP(HRYLD2!AP$4,'[1]INTERNAL PARAMETERS-1'!$B$5:$J$44,5,FALSE))*VLOOKUP(HRYLD2!AP$4,'[1]INTERNAL PARAMETERS-1'!$B$5:$J$44,9,FALSE)*HRYLD2!$F254</f>
        <v>0</v>
      </c>
      <c r="AQ254" s="44">
        <f>HRYLD1!AQ254*VLOOKUP(HRYLD2!AQ$4,'[1]INTERNAL PARAMETERS-1'!$B$5:$J$44,5,FALSE)*VLOOKUP(HRYLD2!AQ$4,'[1]INTERNAL PARAMETERS-1'!$B$5:$J$44,7,FALSE)*HRYLD2!$F254 + HRYLD1!AQ254*(1-VLOOKUP(HRYLD2!AQ$4,'[1]INTERNAL PARAMETERS-1'!$B$5:$J$44,5,FALSE))*VLOOKUP(HRYLD2!AQ$4,'[1]INTERNAL PARAMETERS-1'!$B$5:$J$44,9,FALSE)*HRYLD2!$F254</f>
        <v>0</v>
      </c>
      <c r="AR254" s="44">
        <f>HRYLD1!AR254*VLOOKUP(HRYLD2!AR$4,'[1]INTERNAL PARAMETERS-1'!$B$5:$J$44,5,FALSE)*VLOOKUP(HRYLD2!AR$4,'[1]INTERNAL PARAMETERS-1'!$B$5:$J$44,7,FALSE)*HRYLD2!$F254 + HRYLD1!AR254*(1-VLOOKUP(HRYLD2!AR$4,'[1]INTERNAL PARAMETERS-1'!$B$5:$J$44,5,FALSE))*VLOOKUP(HRYLD2!AR$4,'[1]INTERNAL PARAMETERS-1'!$B$5:$J$44,9,FALSE)*HRYLD2!$F254</f>
        <v>0</v>
      </c>
      <c r="AS254" s="44">
        <f>HRYLD1!AS254*VLOOKUP(HRYLD2!AS$4,'[1]INTERNAL PARAMETERS-1'!$B$5:$J$44,5,FALSE)*VLOOKUP(HRYLD2!AS$4,'[1]INTERNAL PARAMETERS-1'!$B$5:$J$44,7,FALSE)*HRYLD2!$F254 + HRYLD1!AS254*(1-VLOOKUP(HRYLD2!AS$4,'[1]INTERNAL PARAMETERS-1'!$B$5:$J$44,5,FALSE))*VLOOKUP(HRYLD2!AS$4,'[1]INTERNAL PARAMETERS-1'!$B$5:$J$44,9,FALSE)*HRYLD2!$F254</f>
        <v>0</v>
      </c>
      <c r="AT254" s="43">
        <f>HRYLD1!AT254*VLOOKUP(HRYLD2!AT$4,'[1]INTERNAL PARAMETERS-1'!$B$5:$J$44,5,FALSE)*VLOOKUP(HRYLD2!AT$4,'[1]INTERNAL PARAMETERS-1'!$B$5:$J$44,7,FALSE)*HRYLD2!$F254 + HRYLD1!AT254*(1-VLOOKUP(HRYLD2!AT$4,'[1]INTERNAL PARAMETERS-1'!$B$5:$J$44,5,FALSE))*VLOOKUP(HRYLD2!AT$4,'[1]INTERNAL PARAMETERS-1'!$B$5:$J$44,9,FALSE)*HRYLD2!$F254</f>
        <v>0</v>
      </c>
      <c r="AU254" s="45">
        <f>HRYLD1!AU254*VLOOKUP(HRYLD2!AU$4,'[1]INTERNAL PARAMETERS-1'!$B$5:$J$44,5,FALSE)*VLOOKUP(HRYLD2!AU$4,'[1]INTERNAL PARAMETERS-1'!$B$5:$J$44,6,FALSE)*VLOOKUP(HRYLD2!AU$4,'[1]INTERNAL PARAMETERS-1'!$B$5:$J$44,3,FALSE) + HRYLD1!AU254*(1-VLOOKUP(HRYLD2!AU$4,'[1]INTERNAL PARAMETERS-1'!$B$5:$J$44,5,FALSE))*VLOOKUP(HRYLD2!AU$4,'[1]INTERNAL PARAMETERS-1'!$B$5:$J$44,8,FALSE)*VLOOKUP(HRYLD2!AU$4,'[1]INTERNAL PARAMETERS-1'!$B$5:$J$44,3,FALSE)</f>
        <v>0</v>
      </c>
      <c r="AV254" s="44">
        <f>HRYLD1!AV254*VLOOKUP(HRYLD2!AV$4,'[1]INTERNAL PARAMETERS-1'!$B$5:$J$44,5,FALSE)*VLOOKUP(HRYLD2!AV$4,'[1]INTERNAL PARAMETERS-1'!$B$5:$J$44,6,FALSE)*VLOOKUP(HRYLD2!AV$4,'[1]INTERNAL PARAMETERS-1'!$B$5:$J$44,3,FALSE) + HRYLD1!AV254*(1-VLOOKUP(HRYLD2!AV$4,'[1]INTERNAL PARAMETERS-1'!$B$5:$J$44,5,FALSE))*VLOOKUP(HRYLD2!AV$4,'[1]INTERNAL PARAMETERS-1'!$B$5:$J$44,8,FALSE)*VLOOKUP(HRYLD2!AV$4,'[1]INTERNAL PARAMETERS-1'!$B$5:$J$44,3,FALSE)</f>
        <v>0</v>
      </c>
      <c r="AW254" s="44">
        <f>HRYLD1!AW254*VLOOKUP(HRYLD2!AW$4,'[1]INTERNAL PARAMETERS-1'!$B$5:$J$44,5,FALSE)*VLOOKUP(HRYLD2!AW$4,'[1]INTERNAL PARAMETERS-1'!$B$5:$J$44,6,FALSE)*VLOOKUP(HRYLD2!AW$4,'[1]INTERNAL PARAMETERS-1'!$B$5:$J$44,3,FALSE) + HRYLD1!AW254*(1-VLOOKUP(HRYLD2!AW$4,'[1]INTERNAL PARAMETERS-1'!$B$5:$J$44,5,FALSE))*VLOOKUP(HRYLD2!AW$4,'[1]INTERNAL PARAMETERS-1'!$B$5:$J$44,8,FALSE)*VLOOKUP(HRYLD2!AW$4,'[1]INTERNAL PARAMETERS-1'!$B$5:$J$44,3,FALSE)</f>
        <v>0</v>
      </c>
      <c r="AX254" s="44">
        <f>HRYLD1!AX254*VLOOKUP(HRYLD2!AX$4,'[1]INTERNAL PARAMETERS-1'!$B$5:$J$44,5,FALSE)*VLOOKUP(HRYLD2!AX$4,'[1]INTERNAL PARAMETERS-1'!$B$5:$J$44,6,FALSE)*VLOOKUP(HRYLD2!AX$4,'[1]INTERNAL PARAMETERS-1'!$B$5:$J$44,3,FALSE) + HRYLD1!AX254*(1-VLOOKUP(HRYLD2!AX$4,'[1]INTERNAL PARAMETERS-1'!$B$5:$J$44,5,FALSE))*VLOOKUP(HRYLD2!AX$4,'[1]INTERNAL PARAMETERS-1'!$B$5:$J$44,8,FALSE)*VLOOKUP(HRYLD2!AX$4,'[1]INTERNAL PARAMETERS-1'!$B$5:$J$44,3,FALSE)</f>
        <v>0</v>
      </c>
      <c r="AY254" s="44">
        <f>HRYLD1!AY254*VLOOKUP(HRYLD2!AY$4,'[1]INTERNAL PARAMETERS-1'!$B$5:$J$44,5,FALSE)*VLOOKUP(HRYLD2!AY$4,'[1]INTERNAL PARAMETERS-1'!$B$5:$J$44,6,FALSE)*VLOOKUP(HRYLD2!AY$4,'[1]INTERNAL PARAMETERS-1'!$B$5:$J$44,3,FALSE) + HRYLD1!AY254*(1-VLOOKUP(HRYLD2!AY$4,'[1]INTERNAL PARAMETERS-1'!$B$5:$J$44,5,FALSE))*VLOOKUP(HRYLD2!AY$4,'[1]INTERNAL PARAMETERS-1'!$B$5:$J$44,8,FALSE)*VLOOKUP(HRYLD2!AY$4,'[1]INTERNAL PARAMETERS-1'!$B$5:$J$44,3,FALSE)</f>
        <v>0</v>
      </c>
      <c r="AZ254" s="44">
        <f>HRYLD1!AZ254*VLOOKUP(HRYLD2!AZ$4,'[1]INTERNAL PARAMETERS-1'!$B$5:$J$44,5,FALSE)*VLOOKUP(HRYLD2!AZ$4,'[1]INTERNAL PARAMETERS-1'!$B$5:$J$44,6,FALSE)*VLOOKUP(HRYLD2!AZ$4,'[1]INTERNAL PARAMETERS-1'!$B$5:$J$44,3,FALSE) + HRYLD1!AZ254*(1-VLOOKUP(HRYLD2!AZ$4,'[1]INTERNAL PARAMETERS-1'!$B$5:$J$44,5,FALSE))*VLOOKUP(HRYLD2!AZ$4,'[1]INTERNAL PARAMETERS-1'!$B$5:$J$44,8,FALSE)*VLOOKUP(HRYLD2!AZ$4,'[1]INTERNAL PARAMETERS-1'!$B$5:$J$44,3,FALSE)</f>
        <v>0</v>
      </c>
      <c r="BA254" s="44">
        <f>HRYLD1!BA254*VLOOKUP(HRYLD2!BA$4,'[1]INTERNAL PARAMETERS-1'!$B$5:$J$44,5,FALSE)*VLOOKUP(HRYLD2!BA$4,'[1]INTERNAL PARAMETERS-1'!$B$5:$J$44,6,FALSE)*VLOOKUP(HRYLD2!BA$4,'[1]INTERNAL PARAMETERS-1'!$B$5:$J$44,3,FALSE) + HRYLD1!BA254*(1-VLOOKUP(HRYLD2!BA$4,'[1]INTERNAL PARAMETERS-1'!$B$5:$J$44,5,FALSE))*VLOOKUP(HRYLD2!BA$4,'[1]INTERNAL PARAMETERS-1'!$B$5:$J$44,8,FALSE)*VLOOKUP(HRYLD2!BA$4,'[1]INTERNAL PARAMETERS-1'!$B$5:$J$44,3,FALSE)</f>
        <v>0</v>
      </c>
      <c r="BB254" s="44">
        <f>HRYLD1!BB254*VLOOKUP(HRYLD2!BB$4,'[1]INTERNAL PARAMETERS-1'!$B$5:$J$44,5,FALSE)*VLOOKUP(HRYLD2!BB$4,'[1]INTERNAL PARAMETERS-1'!$B$5:$J$44,6,FALSE)*VLOOKUP(HRYLD2!BB$4,'[1]INTERNAL PARAMETERS-1'!$B$5:$J$44,3,FALSE) + HRYLD1!BB254*(1-VLOOKUP(HRYLD2!BB$4,'[1]INTERNAL PARAMETERS-1'!$B$5:$J$44,5,FALSE))*VLOOKUP(HRYLD2!BB$4,'[1]INTERNAL PARAMETERS-1'!$B$5:$J$44,8,FALSE)*VLOOKUP(HRYLD2!BB$4,'[1]INTERNAL PARAMETERS-1'!$B$5:$J$44,3,FALSE)</f>
        <v>0</v>
      </c>
      <c r="BC254" s="44">
        <f>HRYLD1!BC254*VLOOKUP(HRYLD2!BC$4,'[1]INTERNAL PARAMETERS-1'!$B$5:$J$44,5,FALSE)*VLOOKUP(HRYLD2!BC$4,'[1]INTERNAL PARAMETERS-1'!$B$5:$J$44,6,FALSE)*VLOOKUP(HRYLD2!BC$4,'[1]INTERNAL PARAMETERS-1'!$B$5:$J$44,3,FALSE) + HRYLD1!BC254*(1-VLOOKUP(HRYLD2!BC$4,'[1]INTERNAL PARAMETERS-1'!$B$5:$J$44,5,FALSE))*VLOOKUP(HRYLD2!BC$4,'[1]INTERNAL PARAMETERS-1'!$B$5:$J$44,8,FALSE)*VLOOKUP(HRYLD2!BC$4,'[1]INTERNAL PARAMETERS-1'!$B$5:$J$44,3,FALSE)</f>
        <v>0</v>
      </c>
      <c r="BD254" s="44">
        <f>HRYLD1!BD254*VLOOKUP(HRYLD2!BD$4,'[1]INTERNAL PARAMETERS-1'!$B$5:$J$44,5,FALSE)*VLOOKUP(HRYLD2!BD$4,'[1]INTERNAL PARAMETERS-1'!$B$5:$J$44,6,FALSE)*VLOOKUP(HRYLD2!BD$4,'[1]INTERNAL PARAMETERS-1'!$B$5:$J$44,3,FALSE) + HRYLD1!BD254*(1-VLOOKUP(HRYLD2!BD$4,'[1]INTERNAL PARAMETERS-1'!$B$5:$J$44,5,FALSE))*VLOOKUP(HRYLD2!BD$4,'[1]INTERNAL PARAMETERS-1'!$B$5:$J$44,8,FALSE)*VLOOKUP(HRYLD2!BD$4,'[1]INTERNAL PARAMETERS-1'!$B$5:$J$44,3,FALSE)</f>
        <v>0</v>
      </c>
      <c r="BE254" s="44">
        <f>HRYLD1!BE254*VLOOKUP(HRYLD2!BE$4,'[1]INTERNAL PARAMETERS-1'!$B$5:$J$44,5,FALSE)*VLOOKUP(HRYLD2!BE$4,'[1]INTERNAL PARAMETERS-1'!$B$5:$J$44,6,FALSE)*VLOOKUP(HRYLD2!BE$4,'[1]INTERNAL PARAMETERS-1'!$B$5:$J$44,3,FALSE) + HRYLD1!BE254*(1-VLOOKUP(HRYLD2!BE$4,'[1]INTERNAL PARAMETERS-1'!$B$5:$J$44,5,FALSE))*VLOOKUP(HRYLD2!BE$4,'[1]INTERNAL PARAMETERS-1'!$B$5:$J$44,8,FALSE)*VLOOKUP(HRYLD2!BE$4,'[1]INTERNAL PARAMETERS-1'!$B$5:$J$44,3,FALSE)</f>
        <v>0</v>
      </c>
      <c r="BF254" s="44">
        <f>HRYLD1!BF254*VLOOKUP(HRYLD2!BF$4,'[1]INTERNAL PARAMETERS-1'!$B$5:$J$44,5,FALSE)*VLOOKUP(HRYLD2!BF$4,'[1]INTERNAL PARAMETERS-1'!$B$5:$J$44,6,FALSE)*VLOOKUP(HRYLD2!BF$4,'[1]INTERNAL PARAMETERS-1'!$B$5:$J$44,3,FALSE) + HRYLD1!BF254*(1-VLOOKUP(HRYLD2!BF$4,'[1]INTERNAL PARAMETERS-1'!$B$5:$J$44,5,FALSE))*VLOOKUP(HRYLD2!BF$4,'[1]INTERNAL PARAMETERS-1'!$B$5:$J$44,8,FALSE)*VLOOKUP(HRYLD2!BF$4,'[1]INTERNAL PARAMETERS-1'!$B$5:$J$44,3,FALSE)</f>
        <v>0</v>
      </c>
      <c r="BG254" s="44">
        <f>HRYLD1!BG254*VLOOKUP(HRYLD2!BG$4,'[1]INTERNAL PARAMETERS-1'!$B$5:$J$44,5,FALSE)*VLOOKUP(HRYLD2!BG$4,'[1]INTERNAL PARAMETERS-1'!$B$5:$J$44,6,FALSE)*VLOOKUP(HRYLD2!BG$4,'[1]INTERNAL PARAMETERS-1'!$B$5:$J$44,3,FALSE) + HRYLD1!BG254*(1-VLOOKUP(HRYLD2!BG$4,'[1]INTERNAL PARAMETERS-1'!$B$5:$J$44,5,FALSE))*VLOOKUP(HRYLD2!BG$4,'[1]INTERNAL PARAMETERS-1'!$B$5:$J$44,8,FALSE)*VLOOKUP(HRYLD2!BG$4,'[1]INTERNAL PARAMETERS-1'!$B$5:$J$44,3,FALSE)</f>
        <v>0</v>
      </c>
      <c r="BH254" s="44">
        <f>HRYLD1!BH254*VLOOKUP(HRYLD2!BH$4,'[1]INTERNAL PARAMETERS-1'!$B$5:$J$44,5,FALSE)*VLOOKUP(HRYLD2!BH$4,'[1]INTERNAL PARAMETERS-1'!$B$5:$J$44,6,FALSE)*VLOOKUP(HRYLD2!BH$4,'[1]INTERNAL PARAMETERS-1'!$B$5:$J$44,3,FALSE) + HRYLD1!BH254*(1-VLOOKUP(HRYLD2!BH$4,'[1]INTERNAL PARAMETERS-1'!$B$5:$J$44,5,FALSE))*VLOOKUP(HRYLD2!BH$4,'[1]INTERNAL PARAMETERS-1'!$B$5:$J$44,8,FALSE)*VLOOKUP(HRYLD2!BH$4,'[1]INTERNAL PARAMETERS-1'!$B$5:$J$44,3,FALSE)</f>
        <v>0</v>
      </c>
      <c r="BI254" s="44">
        <f>HRYLD1!BI254*VLOOKUP(HRYLD2!BI$4,'[1]INTERNAL PARAMETERS-1'!$B$5:$J$44,5,FALSE)*VLOOKUP(HRYLD2!BI$4,'[1]INTERNAL PARAMETERS-1'!$B$5:$J$44,6,FALSE)*VLOOKUP(HRYLD2!BI$4,'[1]INTERNAL PARAMETERS-1'!$B$5:$J$44,3,FALSE) + HRYLD1!BI254*(1-VLOOKUP(HRYLD2!BI$4,'[1]INTERNAL PARAMETERS-1'!$B$5:$J$44,5,FALSE))*VLOOKUP(HRYLD2!BI$4,'[1]INTERNAL PARAMETERS-1'!$B$5:$J$44,8,FALSE)*VLOOKUP(HRYLD2!BI$4,'[1]INTERNAL PARAMETERS-1'!$B$5:$J$44,3,FALSE)</f>
        <v>0</v>
      </c>
      <c r="BJ254" s="44">
        <f>HRYLD1!BJ254*VLOOKUP(HRYLD2!BJ$4,'[1]INTERNAL PARAMETERS-1'!$B$5:$J$44,5,FALSE)*VLOOKUP(HRYLD2!BJ$4,'[1]INTERNAL PARAMETERS-1'!$B$5:$J$44,6,FALSE)*VLOOKUP(HRYLD2!BJ$4,'[1]INTERNAL PARAMETERS-1'!$B$5:$J$44,3,FALSE) + HRYLD1!BJ254*(1-VLOOKUP(HRYLD2!BJ$4,'[1]INTERNAL PARAMETERS-1'!$B$5:$J$44,5,FALSE))*VLOOKUP(HRYLD2!BJ$4,'[1]INTERNAL PARAMETERS-1'!$B$5:$J$44,8,FALSE)*VLOOKUP(HRYLD2!BJ$4,'[1]INTERNAL PARAMETERS-1'!$B$5:$J$44,3,FALSE)</f>
        <v>0</v>
      </c>
      <c r="BK254" s="44">
        <f>HRYLD1!BK254*VLOOKUP(HRYLD2!BK$4,'[1]INTERNAL PARAMETERS-1'!$B$5:$J$44,5,FALSE)*VLOOKUP(HRYLD2!BK$4,'[1]INTERNAL PARAMETERS-1'!$B$5:$J$44,6,FALSE)*VLOOKUP(HRYLD2!BK$4,'[1]INTERNAL PARAMETERS-1'!$B$5:$J$44,3,FALSE) + HRYLD1!BK254*(1-VLOOKUP(HRYLD2!BK$4,'[1]INTERNAL PARAMETERS-1'!$B$5:$J$44,5,FALSE))*VLOOKUP(HRYLD2!BK$4,'[1]INTERNAL PARAMETERS-1'!$B$5:$J$44,8,FALSE)*VLOOKUP(HRYLD2!BK$4,'[1]INTERNAL PARAMETERS-1'!$B$5:$J$44,3,FALSE)</f>
        <v>0</v>
      </c>
      <c r="BL254" s="44">
        <f>HRYLD1!BL254*VLOOKUP(HRYLD2!BL$4,'[1]INTERNAL PARAMETERS-1'!$B$5:$J$44,5,FALSE)*VLOOKUP(HRYLD2!BL$4,'[1]INTERNAL PARAMETERS-1'!$B$5:$J$44,6,FALSE)*VLOOKUP(HRYLD2!BL$4,'[1]INTERNAL PARAMETERS-1'!$B$5:$J$44,3,FALSE) + HRYLD1!BL254*(1-VLOOKUP(HRYLD2!BL$4,'[1]INTERNAL PARAMETERS-1'!$B$5:$J$44,5,FALSE))*VLOOKUP(HRYLD2!BL$4,'[1]INTERNAL PARAMETERS-1'!$B$5:$J$44,8,FALSE)*VLOOKUP(HRYLD2!BL$4,'[1]INTERNAL PARAMETERS-1'!$B$5:$J$44,3,FALSE)</f>
        <v>0</v>
      </c>
      <c r="BM254" s="44">
        <f>HRYLD1!BM254*VLOOKUP(HRYLD2!BM$4,'[1]INTERNAL PARAMETERS-1'!$B$5:$J$44,5,FALSE)*VLOOKUP(HRYLD2!BM$4,'[1]INTERNAL PARAMETERS-1'!$B$5:$J$44,6,FALSE)*VLOOKUP(HRYLD2!BM$4,'[1]INTERNAL PARAMETERS-1'!$B$5:$J$44,3,FALSE) + HRYLD1!BM254*(1-VLOOKUP(HRYLD2!BM$4,'[1]INTERNAL PARAMETERS-1'!$B$5:$J$44,5,FALSE))*VLOOKUP(HRYLD2!BM$4,'[1]INTERNAL PARAMETERS-1'!$B$5:$J$44,8,FALSE)*VLOOKUP(HRYLD2!BM$4,'[1]INTERNAL PARAMETERS-1'!$B$5:$J$44,3,FALSE)</f>
        <v>0</v>
      </c>
      <c r="BN254" s="44">
        <f>HRYLD1!BN254*VLOOKUP(HRYLD2!BN$4,'[1]INTERNAL PARAMETERS-1'!$B$5:$J$44,5,FALSE)*VLOOKUP(HRYLD2!BN$4,'[1]INTERNAL PARAMETERS-1'!$B$5:$J$44,6,FALSE)*VLOOKUP(HRYLD2!BN$4,'[1]INTERNAL PARAMETERS-1'!$B$5:$J$44,3,FALSE) + HRYLD1!BN254*(1-VLOOKUP(HRYLD2!BN$4,'[1]INTERNAL PARAMETERS-1'!$B$5:$J$44,5,FALSE))*VLOOKUP(HRYLD2!BN$4,'[1]INTERNAL PARAMETERS-1'!$B$5:$J$44,8,FALSE)*VLOOKUP(HRYLD2!BN$4,'[1]INTERNAL PARAMETERS-1'!$B$5:$J$44,3,FALSE)</f>
        <v>0</v>
      </c>
      <c r="BO254" s="44">
        <f>HRYLD1!BO254*VLOOKUP(HRYLD2!BO$4,'[1]INTERNAL PARAMETERS-1'!$B$5:$J$44,5,FALSE)*VLOOKUP(HRYLD2!BO$4,'[1]INTERNAL PARAMETERS-1'!$B$5:$J$44,6,FALSE)*VLOOKUP(HRYLD2!BO$4,'[1]INTERNAL PARAMETERS-1'!$B$5:$J$44,3,FALSE) + HRYLD1!BO254*(1-VLOOKUP(HRYLD2!BO$4,'[1]INTERNAL PARAMETERS-1'!$B$5:$J$44,5,FALSE))*VLOOKUP(HRYLD2!BO$4,'[1]INTERNAL PARAMETERS-1'!$B$5:$J$44,8,FALSE)*VLOOKUP(HRYLD2!BO$4,'[1]INTERNAL PARAMETERS-1'!$B$5:$J$44,3,FALSE)</f>
        <v>0</v>
      </c>
      <c r="BP254" s="44">
        <f>HRYLD1!BP254*VLOOKUP(HRYLD2!BP$4,'[1]INTERNAL PARAMETERS-1'!$B$5:$J$44,5,FALSE)*VLOOKUP(HRYLD2!BP$4,'[1]INTERNAL PARAMETERS-1'!$B$5:$J$44,6,FALSE)*VLOOKUP(HRYLD2!BP$4,'[1]INTERNAL PARAMETERS-1'!$B$5:$J$44,3,FALSE) + HRYLD1!BP254*(1-VLOOKUP(HRYLD2!BP$4,'[1]INTERNAL PARAMETERS-1'!$B$5:$J$44,5,FALSE))*VLOOKUP(HRYLD2!BP$4,'[1]INTERNAL PARAMETERS-1'!$B$5:$J$44,8,FALSE)*VLOOKUP(HRYLD2!BP$4,'[1]INTERNAL PARAMETERS-1'!$B$5:$J$44,3,FALSE)</f>
        <v>0</v>
      </c>
      <c r="BQ254" s="44">
        <f>HRYLD1!BQ254*VLOOKUP(HRYLD2!BQ$4,'[1]INTERNAL PARAMETERS-1'!$B$5:$J$44,5,FALSE)*VLOOKUP(HRYLD2!BQ$4,'[1]INTERNAL PARAMETERS-1'!$B$5:$J$44,6,FALSE)*VLOOKUP(HRYLD2!BQ$4,'[1]INTERNAL PARAMETERS-1'!$B$5:$J$44,3,FALSE) + HRYLD1!BQ254*(1-VLOOKUP(HRYLD2!BQ$4,'[1]INTERNAL PARAMETERS-1'!$B$5:$J$44,5,FALSE))*VLOOKUP(HRYLD2!BQ$4,'[1]INTERNAL PARAMETERS-1'!$B$5:$J$44,8,FALSE)*VLOOKUP(HRYLD2!BQ$4,'[1]INTERNAL PARAMETERS-1'!$B$5:$J$44,3,FALSE)</f>
        <v>0</v>
      </c>
      <c r="BR254" s="44">
        <f>HRYLD1!BR254*VLOOKUP(HRYLD2!BR$4,'[1]INTERNAL PARAMETERS-1'!$B$5:$J$44,5,FALSE)*VLOOKUP(HRYLD2!BR$4,'[1]INTERNAL PARAMETERS-1'!$B$5:$J$44,6,FALSE)*VLOOKUP(HRYLD2!BR$4,'[1]INTERNAL PARAMETERS-1'!$B$5:$J$44,3,FALSE) + HRYLD1!BR254*(1-VLOOKUP(HRYLD2!BR$4,'[1]INTERNAL PARAMETERS-1'!$B$5:$J$44,5,FALSE))*VLOOKUP(HRYLD2!BR$4,'[1]INTERNAL PARAMETERS-1'!$B$5:$J$44,8,FALSE)*VLOOKUP(HRYLD2!BR$4,'[1]INTERNAL PARAMETERS-1'!$B$5:$J$44,3,FALSE)</f>
        <v>0</v>
      </c>
      <c r="BS254" s="44">
        <f>HRYLD1!BS254*VLOOKUP(HRYLD2!BS$4,'[1]INTERNAL PARAMETERS-1'!$B$5:$J$44,5,FALSE)*VLOOKUP(HRYLD2!BS$4,'[1]INTERNAL PARAMETERS-1'!$B$5:$J$44,6,FALSE)*VLOOKUP(HRYLD2!BS$4,'[1]INTERNAL PARAMETERS-1'!$B$5:$J$44,3,FALSE) + HRYLD1!BS254*(1-VLOOKUP(HRYLD2!BS$4,'[1]INTERNAL PARAMETERS-1'!$B$5:$J$44,5,FALSE))*VLOOKUP(HRYLD2!BS$4,'[1]INTERNAL PARAMETERS-1'!$B$5:$J$44,8,FALSE)*VLOOKUP(HRYLD2!BS$4,'[1]INTERNAL PARAMETERS-1'!$B$5:$J$44,3,FALSE)</f>
        <v>0</v>
      </c>
      <c r="BT254" s="44">
        <f>HRYLD1!BT254*VLOOKUP(HRYLD2!BT$4,'[1]INTERNAL PARAMETERS-1'!$B$5:$J$44,5,FALSE)*VLOOKUP(HRYLD2!BT$4,'[1]INTERNAL PARAMETERS-1'!$B$5:$J$44,6,FALSE)*VLOOKUP(HRYLD2!BT$4,'[1]INTERNAL PARAMETERS-1'!$B$5:$J$44,3,FALSE) + HRYLD1!BT254*(1-VLOOKUP(HRYLD2!BT$4,'[1]INTERNAL PARAMETERS-1'!$B$5:$J$44,5,FALSE))*VLOOKUP(HRYLD2!BT$4,'[1]INTERNAL PARAMETERS-1'!$B$5:$J$44,8,FALSE)*VLOOKUP(HRYLD2!BT$4,'[1]INTERNAL PARAMETERS-1'!$B$5:$J$44,3,FALSE)</f>
        <v>0</v>
      </c>
      <c r="BU254" s="44">
        <f>HRYLD1!BU254*VLOOKUP(HRYLD2!BU$4,'[1]INTERNAL PARAMETERS-1'!$B$5:$J$44,5,FALSE)*VLOOKUP(HRYLD2!BU$4,'[1]INTERNAL PARAMETERS-1'!$B$5:$J$44,6,FALSE)*VLOOKUP(HRYLD2!BU$4,'[1]INTERNAL PARAMETERS-1'!$B$5:$J$44,3,FALSE) + HRYLD1!BU254*(1-VLOOKUP(HRYLD2!BU$4,'[1]INTERNAL PARAMETERS-1'!$B$5:$J$44,5,FALSE))*VLOOKUP(HRYLD2!BU$4,'[1]INTERNAL PARAMETERS-1'!$B$5:$J$44,8,FALSE)*VLOOKUP(HRYLD2!BU$4,'[1]INTERNAL PARAMETERS-1'!$B$5:$J$44,3,FALSE)</f>
        <v>0</v>
      </c>
      <c r="BV254" s="44">
        <f>HRYLD1!BV254*VLOOKUP(HRYLD2!BV$4,'[1]INTERNAL PARAMETERS-1'!$B$5:$J$44,5,FALSE)*VLOOKUP(HRYLD2!BV$4,'[1]INTERNAL PARAMETERS-1'!$B$5:$J$44,6,FALSE)*VLOOKUP(HRYLD2!BV$4,'[1]INTERNAL PARAMETERS-1'!$B$5:$J$44,3,FALSE) + HRYLD1!BV254*(1-VLOOKUP(HRYLD2!BV$4,'[1]INTERNAL PARAMETERS-1'!$B$5:$J$44,5,FALSE))*VLOOKUP(HRYLD2!BV$4,'[1]INTERNAL PARAMETERS-1'!$B$5:$J$44,8,FALSE)*VLOOKUP(HRYLD2!BV$4,'[1]INTERNAL PARAMETERS-1'!$B$5:$J$44,3,FALSE)</f>
        <v>0</v>
      </c>
      <c r="BW254" s="44">
        <f>HRYLD1!BW254*VLOOKUP(HRYLD2!BW$4,'[1]INTERNAL PARAMETERS-1'!$B$5:$J$44,5,FALSE)*VLOOKUP(HRYLD2!BW$4,'[1]INTERNAL PARAMETERS-1'!$B$5:$J$44,6,FALSE)*VLOOKUP(HRYLD2!BW$4,'[1]INTERNAL PARAMETERS-1'!$B$5:$J$44,3,FALSE) + HRYLD1!BW254*(1-VLOOKUP(HRYLD2!BW$4,'[1]INTERNAL PARAMETERS-1'!$B$5:$J$44,5,FALSE))*VLOOKUP(HRYLD2!BW$4,'[1]INTERNAL PARAMETERS-1'!$B$5:$J$44,8,FALSE)*VLOOKUP(HRYLD2!BW$4,'[1]INTERNAL PARAMETERS-1'!$B$5:$J$44,3,FALSE)</f>
        <v>0</v>
      </c>
      <c r="BX254" s="44">
        <f>HRYLD1!BX254*VLOOKUP(HRYLD2!BX$4,'[1]INTERNAL PARAMETERS-1'!$B$5:$J$44,5,FALSE)*VLOOKUP(HRYLD2!BX$4,'[1]INTERNAL PARAMETERS-1'!$B$5:$J$44,6,FALSE)*VLOOKUP(HRYLD2!BX$4,'[1]INTERNAL PARAMETERS-1'!$B$5:$J$44,3,FALSE) + HRYLD1!BX254*(1-VLOOKUP(HRYLD2!BX$4,'[1]INTERNAL PARAMETERS-1'!$B$5:$J$44,5,FALSE))*VLOOKUP(HRYLD2!BX$4,'[1]INTERNAL PARAMETERS-1'!$B$5:$J$44,8,FALSE)*VLOOKUP(HRYLD2!BX$4,'[1]INTERNAL PARAMETERS-1'!$B$5:$J$44,3,FALSE)</f>
        <v>0</v>
      </c>
      <c r="BY254" s="44">
        <f>HRYLD1!BY254*VLOOKUP(HRYLD2!BY$4,'[1]INTERNAL PARAMETERS-1'!$B$5:$J$44,5,FALSE)*VLOOKUP(HRYLD2!BY$4,'[1]INTERNAL PARAMETERS-1'!$B$5:$J$44,6,FALSE)*VLOOKUP(HRYLD2!BY$4,'[1]INTERNAL PARAMETERS-1'!$B$5:$J$44,3,FALSE) + HRYLD1!BY254*(1-VLOOKUP(HRYLD2!BY$4,'[1]INTERNAL PARAMETERS-1'!$B$5:$J$44,5,FALSE))*VLOOKUP(HRYLD2!BY$4,'[1]INTERNAL PARAMETERS-1'!$B$5:$J$44,8,FALSE)*VLOOKUP(HRYLD2!BY$4,'[1]INTERNAL PARAMETERS-1'!$B$5:$J$44,3,FALSE)</f>
        <v>0</v>
      </c>
      <c r="BZ254" s="44">
        <f>HRYLD1!BZ254*VLOOKUP(HRYLD2!BZ$4,'[1]INTERNAL PARAMETERS-1'!$B$5:$J$44,5,FALSE)*VLOOKUP(HRYLD2!BZ$4,'[1]INTERNAL PARAMETERS-1'!$B$5:$J$44,6,FALSE)*VLOOKUP(HRYLD2!BZ$4,'[1]INTERNAL PARAMETERS-1'!$B$5:$J$44,3,FALSE) + HRYLD1!BZ254*(1-VLOOKUP(HRYLD2!BZ$4,'[1]INTERNAL PARAMETERS-1'!$B$5:$J$44,5,FALSE))*VLOOKUP(HRYLD2!BZ$4,'[1]INTERNAL PARAMETERS-1'!$B$5:$J$44,8,FALSE)*VLOOKUP(HRYLD2!BZ$4,'[1]INTERNAL PARAMETERS-1'!$B$5:$J$44,3,FALSE)</f>
        <v>0</v>
      </c>
      <c r="CA254" s="44">
        <f>HRYLD1!CA254*VLOOKUP(HRYLD2!CA$4,'[1]INTERNAL PARAMETERS-1'!$B$5:$J$44,5,FALSE)*VLOOKUP(HRYLD2!CA$4,'[1]INTERNAL PARAMETERS-1'!$B$5:$J$44,6,FALSE)*VLOOKUP(HRYLD2!CA$4,'[1]INTERNAL PARAMETERS-1'!$B$5:$J$44,3,FALSE) + HRYLD1!CA254*(1-VLOOKUP(HRYLD2!CA$4,'[1]INTERNAL PARAMETERS-1'!$B$5:$J$44,5,FALSE))*VLOOKUP(HRYLD2!CA$4,'[1]INTERNAL PARAMETERS-1'!$B$5:$J$44,8,FALSE)*VLOOKUP(HRYLD2!CA$4,'[1]INTERNAL PARAMETERS-1'!$B$5:$J$44,3,FALSE)</f>
        <v>0</v>
      </c>
      <c r="CB254" s="44">
        <f>HRYLD1!CB254*VLOOKUP(HRYLD2!CB$4,'[1]INTERNAL PARAMETERS-1'!$B$5:$J$44,5,FALSE)*VLOOKUP(HRYLD2!CB$4,'[1]INTERNAL PARAMETERS-1'!$B$5:$J$44,6,FALSE)*VLOOKUP(HRYLD2!CB$4,'[1]INTERNAL PARAMETERS-1'!$B$5:$J$44,3,FALSE) + HRYLD1!CB254*(1-VLOOKUP(HRYLD2!CB$4,'[1]INTERNAL PARAMETERS-1'!$B$5:$J$44,5,FALSE))*VLOOKUP(HRYLD2!CB$4,'[1]INTERNAL PARAMETERS-1'!$B$5:$J$44,8,FALSE)*VLOOKUP(HRYLD2!CB$4,'[1]INTERNAL PARAMETERS-1'!$B$5:$J$44,3,FALSE)</f>
        <v>0</v>
      </c>
      <c r="CC254" s="44">
        <f>HRYLD1!CC254*VLOOKUP(HRYLD2!CC$4,'[1]INTERNAL PARAMETERS-1'!$B$5:$J$44,5,FALSE)*VLOOKUP(HRYLD2!CC$4,'[1]INTERNAL PARAMETERS-1'!$B$5:$J$44,6,FALSE)*VLOOKUP(HRYLD2!CC$4,'[1]INTERNAL PARAMETERS-1'!$B$5:$J$44,3,FALSE) + HRYLD1!CC254*(1-VLOOKUP(HRYLD2!CC$4,'[1]INTERNAL PARAMETERS-1'!$B$5:$J$44,5,FALSE))*VLOOKUP(HRYLD2!CC$4,'[1]INTERNAL PARAMETERS-1'!$B$5:$J$44,8,FALSE)*VLOOKUP(HRYLD2!CC$4,'[1]INTERNAL PARAMETERS-1'!$B$5:$J$44,3,FALSE)</f>
        <v>0</v>
      </c>
      <c r="CD254" s="44">
        <f>HRYLD1!CD254*VLOOKUP(HRYLD2!CD$4,'[1]INTERNAL PARAMETERS-1'!$B$5:$J$44,5,FALSE)*VLOOKUP(HRYLD2!CD$4,'[1]INTERNAL PARAMETERS-1'!$B$5:$J$44,6,FALSE)*VLOOKUP(HRYLD2!CD$4,'[1]INTERNAL PARAMETERS-1'!$B$5:$J$44,3,FALSE) + HRYLD1!CD254*(1-VLOOKUP(HRYLD2!CD$4,'[1]INTERNAL PARAMETERS-1'!$B$5:$J$44,5,FALSE))*VLOOKUP(HRYLD2!CD$4,'[1]INTERNAL PARAMETERS-1'!$B$5:$J$44,8,FALSE)*VLOOKUP(HRYLD2!CD$4,'[1]INTERNAL PARAMETERS-1'!$B$5:$J$44,3,FALSE)</f>
        <v>0</v>
      </c>
      <c r="CE254" s="44">
        <f>HRYLD1!CE254*VLOOKUP(HRYLD2!CE$4,'[1]INTERNAL PARAMETERS-1'!$B$5:$J$44,5,FALSE)*VLOOKUP(HRYLD2!CE$4,'[1]INTERNAL PARAMETERS-1'!$B$5:$J$44,6,FALSE)*VLOOKUP(HRYLD2!CE$4,'[1]INTERNAL PARAMETERS-1'!$B$5:$J$44,3,FALSE) + HRYLD1!CE254*(1-VLOOKUP(HRYLD2!CE$4,'[1]INTERNAL PARAMETERS-1'!$B$5:$J$44,5,FALSE))*VLOOKUP(HRYLD2!CE$4,'[1]INTERNAL PARAMETERS-1'!$B$5:$J$44,8,FALSE)*VLOOKUP(HRYLD2!CE$4,'[1]INTERNAL PARAMETERS-1'!$B$5:$J$44,3,FALSE)</f>
        <v>0</v>
      </c>
      <c r="CF254" s="44">
        <f>HRYLD1!CF254*VLOOKUP(HRYLD2!CF$4,'[1]INTERNAL PARAMETERS-1'!$B$5:$J$44,5,FALSE)*VLOOKUP(HRYLD2!CF$4,'[1]INTERNAL PARAMETERS-1'!$B$5:$J$44,6,FALSE)*VLOOKUP(HRYLD2!CF$4,'[1]INTERNAL PARAMETERS-1'!$B$5:$J$44,3,FALSE) + HRYLD1!CF254*(1-VLOOKUP(HRYLD2!CF$4,'[1]INTERNAL PARAMETERS-1'!$B$5:$J$44,5,FALSE))*VLOOKUP(HRYLD2!CF$4,'[1]INTERNAL PARAMETERS-1'!$B$5:$J$44,8,FALSE)*VLOOKUP(HRYLD2!CF$4,'[1]INTERNAL PARAMETERS-1'!$B$5:$J$44,3,FALSE)</f>
        <v>0</v>
      </c>
      <c r="CG254" s="44">
        <f>HRYLD1!CG254*VLOOKUP(HRYLD2!CG$4,'[1]INTERNAL PARAMETERS-1'!$B$5:$J$44,5,FALSE)*VLOOKUP(HRYLD2!CG$4,'[1]INTERNAL PARAMETERS-1'!$B$5:$J$44,6,FALSE)*VLOOKUP(HRYLD2!CG$4,'[1]INTERNAL PARAMETERS-1'!$B$5:$J$44,3,FALSE) + HRYLD1!CG254*(1-VLOOKUP(HRYLD2!CG$4,'[1]INTERNAL PARAMETERS-1'!$B$5:$J$44,5,FALSE))*VLOOKUP(HRYLD2!CG$4,'[1]INTERNAL PARAMETERS-1'!$B$5:$J$44,8,FALSE)*VLOOKUP(HRYLD2!CG$4,'[1]INTERNAL PARAMETERS-1'!$B$5:$J$44,3,FALSE)</f>
        <v>0</v>
      </c>
      <c r="CH254" s="43">
        <f>HRYLD1!CH254*VLOOKUP(HRYLD2!CH$4,'[1]INTERNAL PARAMETERS-1'!$B$5:$J$44,5,FALSE)*VLOOKUP(HRYLD2!CH$4,'[1]INTERNAL PARAMETERS-1'!$B$5:$J$44,6,FALSE)*VLOOKUP(HRYLD2!CH$4,'[1]INTERNAL PARAMETERS-1'!$B$5:$J$44,3,FALSE) + HRYLD1!CH254*(1-VLOOKUP(HRYLD2!CH$4,'[1]INTERNAL PARAMETERS-1'!$B$5:$J$44,5,FALSE))*VLOOKUP(HRYLD2!CH$4,'[1]INTERNAL PARAMETERS-1'!$B$5:$J$44,8,FALSE)*VLOOKUP(HRYLD2!CH$4,'[1]INTERNAL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49</v>
      </c>
      <c r="D255" s="60" t="s">
        <v>50</v>
      </c>
      <c r="E255" s="132">
        <f>HR!X255</f>
        <v>0</v>
      </c>
      <c r="F255" s="56">
        <f>'[1]INTERNAL PARAMETERS-1'!M21</f>
        <v>9.3150000000000013</v>
      </c>
      <c r="G255" s="45">
        <f>HRYLD1!G255*VLOOKUP(HRYLD2!G$4,'[1]INTERNAL PARAMETERS-1'!$B$5:$J$44,5,FALSE)*VLOOKUP(HRYLD2!G$4,'[1]INTERNAL PARAMETERS-1'!$B$5:$J$44,7,FALSE)*HRYLD2!$F255 + HRYLD1!G255*(1-VLOOKUP(HRYLD2!G$4,'[1]INTERNAL PARAMETERS-1'!$B$5:$J$44,5,FALSE))*VLOOKUP(HRYLD2!G$4,'[1]INTERNAL PARAMETERS-1'!$B$5:$J$44,9,FALSE)*HRYLD2!$F255</f>
        <v>0</v>
      </c>
      <c r="H255" s="44">
        <f>HRYLD1!H255*VLOOKUP(HRYLD2!H$4,'[1]INTERNAL PARAMETERS-1'!$B$5:$J$44,5,FALSE)*VLOOKUP(HRYLD2!H$4,'[1]INTERNAL PARAMETERS-1'!$B$5:$J$44,7,FALSE)*HRYLD2!$F255 + HRYLD1!H255*(1-VLOOKUP(HRYLD2!H$4,'[1]INTERNAL PARAMETERS-1'!$B$5:$J$44,5,FALSE))*VLOOKUP(HRYLD2!H$4,'[1]INTERNAL PARAMETERS-1'!$B$5:$J$44,9,FALSE)*HRYLD2!$F255</f>
        <v>0</v>
      </c>
      <c r="I255" s="44">
        <f>HRYLD1!I255*VLOOKUP(HRYLD2!I$4,'[1]INTERNAL PARAMETERS-1'!$B$5:$J$44,5,FALSE)*VLOOKUP(HRYLD2!I$4,'[1]INTERNAL PARAMETERS-1'!$B$5:$J$44,7,FALSE)*HRYLD2!$F255 + HRYLD1!I255*(1-VLOOKUP(HRYLD2!I$4,'[1]INTERNAL PARAMETERS-1'!$B$5:$J$44,5,FALSE))*VLOOKUP(HRYLD2!I$4,'[1]INTERNAL PARAMETERS-1'!$B$5:$J$44,9,FALSE)*HRYLD2!$F255</f>
        <v>0</v>
      </c>
      <c r="J255" s="44">
        <f>HRYLD1!J255*VLOOKUP(HRYLD2!J$4,'[1]INTERNAL PARAMETERS-1'!$B$5:$J$44,5,FALSE)*VLOOKUP(HRYLD2!J$4,'[1]INTERNAL PARAMETERS-1'!$B$5:$J$44,7,FALSE)*HRYLD2!$F255 + HRYLD1!J255*(1-VLOOKUP(HRYLD2!J$4,'[1]INTERNAL PARAMETERS-1'!$B$5:$J$44,5,FALSE))*VLOOKUP(HRYLD2!J$4,'[1]INTERNAL PARAMETERS-1'!$B$5:$J$44,9,FALSE)*HRYLD2!$F255</f>
        <v>0</v>
      </c>
      <c r="K255" s="44">
        <f>HRYLD1!K255*VLOOKUP(HRYLD2!K$4,'[1]INTERNAL PARAMETERS-1'!$B$5:$J$44,5,FALSE)*VLOOKUP(HRYLD2!K$4,'[1]INTERNAL PARAMETERS-1'!$B$5:$J$44,7,FALSE)*HRYLD2!$F255 + HRYLD1!K255*(1-VLOOKUP(HRYLD2!K$4,'[1]INTERNAL PARAMETERS-1'!$B$5:$J$44,5,FALSE))*VLOOKUP(HRYLD2!K$4,'[1]INTERNAL PARAMETERS-1'!$B$5:$J$44,9,FALSE)*HRYLD2!$F255</f>
        <v>0</v>
      </c>
      <c r="L255" s="44">
        <f>HRYLD1!L255*VLOOKUP(HRYLD2!L$4,'[1]INTERNAL PARAMETERS-1'!$B$5:$J$44,5,FALSE)*VLOOKUP(HRYLD2!L$4,'[1]INTERNAL PARAMETERS-1'!$B$5:$J$44,7,FALSE)*HRYLD2!$F255 + HRYLD1!L255*(1-VLOOKUP(HRYLD2!L$4,'[1]INTERNAL PARAMETERS-1'!$B$5:$J$44,5,FALSE))*VLOOKUP(HRYLD2!L$4,'[1]INTERNAL PARAMETERS-1'!$B$5:$J$44,9,FALSE)*HRYLD2!$F255</f>
        <v>0</v>
      </c>
      <c r="M255" s="44">
        <f>HRYLD1!M255*VLOOKUP(HRYLD2!M$4,'[1]INTERNAL PARAMETERS-1'!$B$5:$J$44,5,FALSE)*VLOOKUP(HRYLD2!M$4,'[1]INTERNAL PARAMETERS-1'!$B$5:$J$44,7,FALSE)*HRYLD2!$F255 + HRYLD1!M255*(1-VLOOKUP(HRYLD2!M$4,'[1]INTERNAL PARAMETERS-1'!$B$5:$J$44,5,FALSE))*VLOOKUP(HRYLD2!M$4,'[1]INTERNAL PARAMETERS-1'!$B$5:$J$44,9,FALSE)*HRYLD2!$F255</f>
        <v>0</v>
      </c>
      <c r="N255" s="44">
        <f>HRYLD1!N255*VLOOKUP(HRYLD2!N$4,'[1]INTERNAL PARAMETERS-1'!$B$5:$J$44,5,FALSE)*VLOOKUP(HRYLD2!N$4,'[1]INTERNAL PARAMETERS-1'!$B$5:$J$44,7,FALSE)*HRYLD2!$F255 + HRYLD1!N255*(1-VLOOKUP(HRYLD2!N$4,'[1]INTERNAL PARAMETERS-1'!$B$5:$J$44,5,FALSE))*VLOOKUP(HRYLD2!N$4,'[1]INTERNAL PARAMETERS-1'!$B$5:$J$44,9,FALSE)*HRYLD2!$F255</f>
        <v>0</v>
      </c>
      <c r="O255" s="44">
        <f>HRYLD1!O255*VLOOKUP(HRYLD2!O$4,'[1]INTERNAL PARAMETERS-1'!$B$5:$J$44,5,FALSE)*VLOOKUP(HRYLD2!O$4,'[1]INTERNAL PARAMETERS-1'!$B$5:$J$44,7,FALSE)*HRYLD2!$F255 + HRYLD1!O255*(1-VLOOKUP(HRYLD2!O$4,'[1]INTERNAL PARAMETERS-1'!$B$5:$J$44,5,FALSE))*VLOOKUP(HRYLD2!O$4,'[1]INTERNAL PARAMETERS-1'!$B$5:$J$44,9,FALSE)*HRYLD2!$F255</f>
        <v>0</v>
      </c>
      <c r="P255" s="44">
        <f>HRYLD1!P255*VLOOKUP(HRYLD2!P$4,'[1]INTERNAL PARAMETERS-1'!$B$5:$J$44,5,FALSE)*VLOOKUP(HRYLD2!P$4,'[1]INTERNAL PARAMETERS-1'!$B$5:$J$44,7,FALSE)*HRYLD2!$F255 + HRYLD1!P255*(1-VLOOKUP(HRYLD2!P$4,'[1]INTERNAL PARAMETERS-1'!$B$5:$J$44,5,FALSE))*VLOOKUP(HRYLD2!P$4,'[1]INTERNAL PARAMETERS-1'!$B$5:$J$44,9,FALSE)*HRYLD2!$F255</f>
        <v>0</v>
      </c>
      <c r="Q255" s="44">
        <f>HRYLD1!Q255*VLOOKUP(HRYLD2!Q$4,'[1]INTERNAL PARAMETERS-1'!$B$5:$J$44,5,FALSE)*VLOOKUP(HRYLD2!Q$4,'[1]INTERNAL PARAMETERS-1'!$B$5:$J$44,7,FALSE)*HRYLD2!$F255 + HRYLD1!Q255*(1-VLOOKUP(HRYLD2!Q$4,'[1]INTERNAL PARAMETERS-1'!$B$5:$J$44,5,FALSE))*VLOOKUP(HRYLD2!Q$4,'[1]INTERNAL PARAMETERS-1'!$B$5:$J$44,9,FALSE)*HRYLD2!$F255</f>
        <v>0</v>
      </c>
      <c r="R255" s="44">
        <f>HRYLD1!R255*VLOOKUP(HRYLD2!R$4,'[1]INTERNAL PARAMETERS-1'!$B$5:$J$44,5,FALSE)*VLOOKUP(HRYLD2!R$4,'[1]INTERNAL PARAMETERS-1'!$B$5:$J$44,7,FALSE)*HRYLD2!$F255 + HRYLD1!R255*(1-VLOOKUP(HRYLD2!R$4,'[1]INTERNAL PARAMETERS-1'!$B$5:$J$44,5,FALSE))*VLOOKUP(HRYLD2!R$4,'[1]INTERNAL PARAMETERS-1'!$B$5:$J$44,9,FALSE)*HRYLD2!$F255</f>
        <v>0</v>
      </c>
      <c r="S255" s="44">
        <f>HRYLD1!S255*VLOOKUP(HRYLD2!S$4,'[1]INTERNAL PARAMETERS-1'!$B$5:$J$44,5,FALSE)*VLOOKUP(HRYLD2!S$4,'[1]INTERNAL PARAMETERS-1'!$B$5:$J$44,7,FALSE)*HRYLD2!$F255 + HRYLD1!S255*(1-VLOOKUP(HRYLD2!S$4,'[1]INTERNAL PARAMETERS-1'!$B$5:$J$44,5,FALSE))*VLOOKUP(HRYLD2!S$4,'[1]INTERNAL PARAMETERS-1'!$B$5:$J$44,9,FALSE)*HRYLD2!$F255</f>
        <v>0</v>
      </c>
      <c r="T255" s="44">
        <f>HRYLD1!T255*VLOOKUP(HRYLD2!T$4,'[1]INTERNAL PARAMETERS-1'!$B$5:$J$44,5,FALSE)*VLOOKUP(HRYLD2!T$4,'[1]INTERNAL PARAMETERS-1'!$B$5:$J$44,7,FALSE)*HRYLD2!$F255 + HRYLD1!T255*(1-VLOOKUP(HRYLD2!T$4,'[1]INTERNAL PARAMETERS-1'!$B$5:$J$44,5,FALSE))*VLOOKUP(HRYLD2!T$4,'[1]INTERNAL PARAMETERS-1'!$B$5:$J$44,9,FALSE)*HRYLD2!$F255</f>
        <v>0</v>
      </c>
      <c r="U255" s="44">
        <f>HRYLD1!U255*VLOOKUP(HRYLD2!U$4,'[1]INTERNAL PARAMETERS-1'!$B$5:$J$44,5,FALSE)*VLOOKUP(HRYLD2!U$4,'[1]INTERNAL PARAMETERS-1'!$B$5:$J$44,7,FALSE)*HRYLD2!$F255 + HRYLD1!U255*(1-VLOOKUP(HRYLD2!U$4,'[1]INTERNAL PARAMETERS-1'!$B$5:$J$44,5,FALSE))*VLOOKUP(HRYLD2!U$4,'[1]INTERNAL PARAMETERS-1'!$B$5:$J$44,9,FALSE)*HRYLD2!$F255</f>
        <v>0</v>
      </c>
      <c r="V255" s="44">
        <f>HRYLD1!V255*VLOOKUP(HRYLD2!V$4,'[1]INTERNAL PARAMETERS-1'!$B$5:$J$44,5,FALSE)*VLOOKUP(HRYLD2!V$4,'[1]INTERNAL PARAMETERS-1'!$B$5:$J$44,7,FALSE)*HRYLD2!$F255 + HRYLD1!V255*(1-VLOOKUP(HRYLD2!V$4,'[1]INTERNAL PARAMETERS-1'!$B$5:$J$44,5,FALSE))*VLOOKUP(HRYLD2!V$4,'[1]INTERNAL PARAMETERS-1'!$B$5:$J$44,9,FALSE)*HRYLD2!$F255</f>
        <v>0</v>
      </c>
      <c r="W255" s="44">
        <f>HRYLD1!W255*VLOOKUP(HRYLD2!W$4,'[1]INTERNAL PARAMETERS-1'!$B$5:$J$44,5,FALSE)*VLOOKUP(HRYLD2!W$4,'[1]INTERNAL PARAMETERS-1'!$B$5:$J$44,7,FALSE)*HRYLD2!$F255 + HRYLD1!W255*(1-VLOOKUP(HRYLD2!W$4,'[1]INTERNAL PARAMETERS-1'!$B$5:$J$44,5,FALSE))*VLOOKUP(HRYLD2!W$4,'[1]INTERNAL PARAMETERS-1'!$B$5:$J$44,9,FALSE)*HRYLD2!$F255</f>
        <v>0</v>
      </c>
      <c r="X255" s="44">
        <f>HRYLD1!X255*VLOOKUP(HRYLD2!X$4,'[1]INTERNAL PARAMETERS-1'!$B$5:$J$44,5,FALSE)*VLOOKUP(HRYLD2!X$4,'[1]INTERNAL PARAMETERS-1'!$B$5:$J$44,7,FALSE)*HRYLD2!$F255 + HRYLD1!X255*(1-VLOOKUP(HRYLD2!X$4,'[1]INTERNAL PARAMETERS-1'!$B$5:$J$44,5,FALSE))*VLOOKUP(HRYLD2!X$4,'[1]INTERNAL PARAMETERS-1'!$B$5:$J$44,9,FALSE)*HRYLD2!$F255</f>
        <v>0</v>
      </c>
      <c r="Y255" s="44">
        <f>HRYLD1!Y255*VLOOKUP(HRYLD2!Y$4,'[1]INTERNAL PARAMETERS-1'!$B$5:$J$44,5,FALSE)*VLOOKUP(HRYLD2!Y$4,'[1]INTERNAL PARAMETERS-1'!$B$5:$J$44,7,FALSE)*HRYLD2!$F255 + HRYLD1!Y255*(1-VLOOKUP(HRYLD2!Y$4,'[1]INTERNAL PARAMETERS-1'!$B$5:$J$44,5,FALSE))*VLOOKUP(HRYLD2!Y$4,'[1]INTERNAL PARAMETERS-1'!$B$5:$J$44,9,FALSE)*HRYLD2!$F255</f>
        <v>0</v>
      </c>
      <c r="Z255" s="44">
        <f>HRYLD1!Z255*VLOOKUP(HRYLD2!Z$4,'[1]INTERNAL PARAMETERS-1'!$B$5:$J$44,5,FALSE)*VLOOKUP(HRYLD2!Z$4,'[1]INTERNAL PARAMETERS-1'!$B$5:$J$44,7,FALSE)*HRYLD2!$F255 + HRYLD1!Z255*(1-VLOOKUP(HRYLD2!Z$4,'[1]INTERNAL PARAMETERS-1'!$B$5:$J$44,5,FALSE))*VLOOKUP(HRYLD2!Z$4,'[1]INTERNAL PARAMETERS-1'!$B$5:$J$44,9,FALSE)*HRYLD2!$F255</f>
        <v>0</v>
      </c>
      <c r="AA255" s="44">
        <f>HRYLD1!AA255*VLOOKUP(HRYLD2!AA$4,'[1]INTERNAL PARAMETERS-1'!$B$5:$J$44,5,FALSE)*VLOOKUP(HRYLD2!AA$4,'[1]INTERNAL PARAMETERS-1'!$B$5:$J$44,7,FALSE)*HRYLD2!$F255 + HRYLD1!AA255*(1-VLOOKUP(HRYLD2!AA$4,'[1]INTERNAL PARAMETERS-1'!$B$5:$J$44,5,FALSE))*VLOOKUP(HRYLD2!AA$4,'[1]INTERNAL PARAMETERS-1'!$B$5:$J$44,9,FALSE)*HRYLD2!$F255</f>
        <v>0</v>
      </c>
      <c r="AB255" s="44">
        <f>HRYLD1!AB255*VLOOKUP(HRYLD2!AB$4,'[1]INTERNAL PARAMETERS-1'!$B$5:$J$44,5,FALSE)*VLOOKUP(HRYLD2!AB$4,'[1]INTERNAL PARAMETERS-1'!$B$5:$J$44,7,FALSE)*HRYLD2!$F255 + HRYLD1!AB255*(1-VLOOKUP(HRYLD2!AB$4,'[1]INTERNAL PARAMETERS-1'!$B$5:$J$44,5,FALSE))*VLOOKUP(HRYLD2!AB$4,'[1]INTERNAL PARAMETERS-1'!$B$5:$J$44,9,FALSE)*HRYLD2!$F255</f>
        <v>0</v>
      </c>
      <c r="AC255" s="44">
        <f>HRYLD1!AC255*VLOOKUP(HRYLD2!AC$4,'[1]INTERNAL PARAMETERS-1'!$B$5:$J$44,5,FALSE)*VLOOKUP(HRYLD2!AC$4,'[1]INTERNAL PARAMETERS-1'!$B$5:$J$44,7,FALSE)*HRYLD2!$F255 + HRYLD1!AC255*(1-VLOOKUP(HRYLD2!AC$4,'[1]INTERNAL PARAMETERS-1'!$B$5:$J$44,5,FALSE))*VLOOKUP(HRYLD2!AC$4,'[1]INTERNAL PARAMETERS-1'!$B$5:$J$44,9,FALSE)*HRYLD2!$F255</f>
        <v>0</v>
      </c>
      <c r="AD255" s="44">
        <f>HRYLD1!AD255*VLOOKUP(HRYLD2!AD$4,'[1]INTERNAL PARAMETERS-1'!$B$5:$J$44,5,FALSE)*VLOOKUP(HRYLD2!AD$4,'[1]INTERNAL PARAMETERS-1'!$B$5:$J$44,7,FALSE)*HRYLD2!$F255 + HRYLD1!AD255*(1-VLOOKUP(HRYLD2!AD$4,'[1]INTERNAL PARAMETERS-1'!$B$5:$J$44,5,FALSE))*VLOOKUP(HRYLD2!AD$4,'[1]INTERNAL PARAMETERS-1'!$B$5:$J$44,9,FALSE)*HRYLD2!$F255</f>
        <v>0</v>
      </c>
      <c r="AE255" s="44">
        <f>HRYLD1!AE255*VLOOKUP(HRYLD2!AE$4,'[1]INTERNAL PARAMETERS-1'!$B$5:$J$44,5,FALSE)*VLOOKUP(HRYLD2!AE$4,'[1]INTERNAL PARAMETERS-1'!$B$5:$J$44,7,FALSE)*HRYLD2!$F255 + HRYLD1!AE255*(1-VLOOKUP(HRYLD2!AE$4,'[1]INTERNAL PARAMETERS-1'!$B$5:$J$44,5,FALSE))*VLOOKUP(HRYLD2!AE$4,'[1]INTERNAL PARAMETERS-1'!$B$5:$J$44,9,FALSE)*HRYLD2!$F255</f>
        <v>0</v>
      </c>
      <c r="AF255" s="44">
        <f>HRYLD1!AF255*VLOOKUP(HRYLD2!AF$4,'[1]INTERNAL PARAMETERS-1'!$B$5:$J$44,5,FALSE)*VLOOKUP(HRYLD2!AF$4,'[1]INTERNAL PARAMETERS-1'!$B$5:$J$44,7,FALSE)*HRYLD2!$F255 + HRYLD1!AF255*(1-VLOOKUP(HRYLD2!AF$4,'[1]INTERNAL PARAMETERS-1'!$B$5:$J$44,5,FALSE))*VLOOKUP(HRYLD2!AF$4,'[1]INTERNAL PARAMETERS-1'!$B$5:$J$44,9,FALSE)*HRYLD2!$F255</f>
        <v>0</v>
      </c>
      <c r="AG255" s="44">
        <f>HRYLD1!AG255*VLOOKUP(HRYLD2!AG$4,'[1]INTERNAL PARAMETERS-1'!$B$5:$J$44,5,FALSE)*VLOOKUP(HRYLD2!AG$4,'[1]INTERNAL PARAMETERS-1'!$B$5:$J$44,7,FALSE)*HRYLD2!$F255 + HRYLD1!AG255*(1-VLOOKUP(HRYLD2!AG$4,'[1]INTERNAL PARAMETERS-1'!$B$5:$J$44,5,FALSE))*VLOOKUP(HRYLD2!AG$4,'[1]INTERNAL PARAMETERS-1'!$B$5:$J$44,9,FALSE)*HRYLD2!$F255</f>
        <v>0</v>
      </c>
      <c r="AH255" s="44">
        <f>HRYLD1!AH255*VLOOKUP(HRYLD2!AH$4,'[1]INTERNAL PARAMETERS-1'!$B$5:$J$44,5,FALSE)*VLOOKUP(HRYLD2!AH$4,'[1]INTERNAL PARAMETERS-1'!$B$5:$J$44,7,FALSE)*HRYLD2!$F255 + HRYLD1!AH255*(1-VLOOKUP(HRYLD2!AH$4,'[1]INTERNAL PARAMETERS-1'!$B$5:$J$44,5,FALSE))*VLOOKUP(HRYLD2!AH$4,'[1]INTERNAL PARAMETERS-1'!$B$5:$J$44,9,FALSE)*HRYLD2!$F255</f>
        <v>0</v>
      </c>
      <c r="AI255" s="44">
        <f>HRYLD1!AI255*VLOOKUP(HRYLD2!AI$4,'[1]INTERNAL PARAMETERS-1'!$B$5:$J$44,5,FALSE)*VLOOKUP(HRYLD2!AI$4,'[1]INTERNAL PARAMETERS-1'!$B$5:$J$44,7,FALSE)*HRYLD2!$F255 + HRYLD1!AI255*(1-VLOOKUP(HRYLD2!AI$4,'[1]INTERNAL PARAMETERS-1'!$B$5:$J$44,5,FALSE))*VLOOKUP(HRYLD2!AI$4,'[1]INTERNAL PARAMETERS-1'!$B$5:$J$44,9,FALSE)*HRYLD2!$F255</f>
        <v>0</v>
      </c>
      <c r="AJ255" s="44">
        <f>HRYLD1!AJ255*VLOOKUP(HRYLD2!AJ$4,'[1]INTERNAL PARAMETERS-1'!$B$5:$J$44,5,FALSE)*VLOOKUP(HRYLD2!AJ$4,'[1]INTERNAL PARAMETERS-1'!$B$5:$J$44,7,FALSE)*HRYLD2!$F255 + HRYLD1!AJ255*(1-VLOOKUP(HRYLD2!AJ$4,'[1]INTERNAL PARAMETERS-1'!$B$5:$J$44,5,FALSE))*VLOOKUP(HRYLD2!AJ$4,'[1]INTERNAL PARAMETERS-1'!$B$5:$J$44,9,FALSE)*HRYLD2!$F255</f>
        <v>0</v>
      </c>
      <c r="AK255" s="44">
        <f>HRYLD1!AK255*VLOOKUP(HRYLD2!AK$4,'[1]INTERNAL PARAMETERS-1'!$B$5:$J$44,5,FALSE)*VLOOKUP(HRYLD2!AK$4,'[1]INTERNAL PARAMETERS-1'!$B$5:$J$44,7,FALSE)*HRYLD2!$F255 + HRYLD1!AK255*(1-VLOOKUP(HRYLD2!AK$4,'[1]INTERNAL PARAMETERS-1'!$B$5:$J$44,5,FALSE))*VLOOKUP(HRYLD2!AK$4,'[1]INTERNAL PARAMETERS-1'!$B$5:$J$44,9,FALSE)*HRYLD2!$F255</f>
        <v>0</v>
      </c>
      <c r="AL255" s="44">
        <f>HRYLD1!AL255*VLOOKUP(HRYLD2!AL$4,'[1]INTERNAL PARAMETERS-1'!$B$5:$J$44,5,FALSE)*VLOOKUP(HRYLD2!AL$4,'[1]INTERNAL PARAMETERS-1'!$B$5:$J$44,7,FALSE)*HRYLD2!$F255 + HRYLD1!AL255*(1-VLOOKUP(HRYLD2!AL$4,'[1]INTERNAL PARAMETERS-1'!$B$5:$J$44,5,FALSE))*VLOOKUP(HRYLD2!AL$4,'[1]INTERNAL PARAMETERS-1'!$B$5:$J$44,9,FALSE)*HRYLD2!$F255</f>
        <v>0</v>
      </c>
      <c r="AM255" s="44">
        <f>HRYLD1!AM255*VLOOKUP(HRYLD2!AM$4,'[1]INTERNAL PARAMETERS-1'!$B$5:$J$44,5,FALSE)*VLOOKUP(HRYLD2!AM$4,'[1]INTERNAL PARAMETERS-1'!$B$5:$J$44,7,FALSE)*HRYLD2!$F255 + HRYLD1!AM255*(1-VLOOKUP(HRYLD2!AM$4,'[1]INTERNAL PARAMETERS-1'!$B$5:$J$44,5,FALSE))*VLOOKUP(HRYLD2!AM$4,'[1]INTERNAL PARAMETERS-1'!$B$5:$J$44,9,FALSE)*HRYLD2!$F255</f>
        <v>0</v>
      </c>
      <c r="AN255" s="44">
        <f>HRYLD1!AN255*VLOOKUP(HRYLD2!AN$4,'[1]INTERNAL PARAMETERS-1'!$B$5:$J$44,5,FALSE)*VLOOKUP(HRYLD2!AN$4,'[1]INTERNAL PARAMETERS-1'!$B$5:$J$44,7,FALSE)*HRYLD2!$F255 + HRYLD1!AN255*(1-VLOOKUP(HRYLD2!AN$4,'[1]INTERNAL PARAMETERS-1'!$B$5:$J$44,5,FALSE))*VLOOKUP(HRYLD2!AN$4,'[1]INTERNAL PARAMETERS-1'!$B$5:$J$44,9,FALSE)*HRYLD2!$F255</f>
        <v>0</v>
      </c>
      <c r="AO255" s="44">
        <f>HRYLD1!AO255*VLOOKUP(HRYLD2!AO$4,'[1]INTERNAL PARAMETERS-1'!$B$5:$J$44,5,FALSE)*VLOOKUP(HRYLD2!AO$4,'[1]INTERNAL PARAMETERS-1'!$B$5:$J$44,7,FALSE)*HRYLD2!$F255 + HRYLD1!AO255*(1-VLOOKUP(HRYLD2!AO$4,'[1]INTERNAL PARAMETERS-1'!$B$5:$J$44,5,FALSE))*VLOOKUP(HRYLD2!AO$4,'[1]INTERNAL PARAMETERS-1'!$B$5:$J$44,9,FALSE)*HRYLD2!$F255</f>
        <v>0</v>
      </c>
      <c r="AP255" s="44">
        <f>HRYLD1!AP255*VLOOKUP(HRYLD2!AP$4,'[1]INTERNAL PARAMETERS-1'!$B$5:$J$44,5,FALSE)*VLOOKUP(HRYLD2!AP$4,'[1]INTERNAL PARAMETERS-1'!$B$5:$J$44,7,FALSE)*HRYLD2!$F255 + HRYLD1!AP255*(1-VLOOKUP(HRYLD2!AP$4,'[1]INTERNAL PARAMETERS-1'!$B$5:$J$44,5,FALSE))*VLOOKUP(HRYLD2!AP$4,'[1]INTERNAL PARAMETERS-1'!$B$5:$J$44,9,FALSE)*HRYLD2!$F255</f>
        <v>0</v>
      </c>
      <c r="AQ255" s="44">
        <f>HRYLD1!AQ255*VLOOKUP(HRYLD2!AQ$4,'[1]INTERNAL PARAMETERS-1'!$B$5:$J$44,5,FALSE)*VLOOKUP(HRYLD2!AQ$4,'[1]INTERNAL PARAMETERS-1'!$B$5:$J$44,7,FALSE)*HRYLD2!$F255 + HRYLD1!AQ255*(1-VLOOKUP(HRYLD2!AQ$4,'[1]INTERNAL PARAMETERS-1'!$B$5:$J$44,5,FALSE))*VLOOKUP(HRYLD2!AQ$4,'[1]INTERNAL PARAMETERS-1'!$B$5:$J$44,9,FALSE)*HRYLD2!$F255</f>
        <v>0</v>
      </c>
      <c r="AR255" s="44">
        <f>HRYLD1!AR255*VLOOKUP(HRYLD2!AR$4,'[1]INTERNAL PARAMETERS-1'!$B$5:$J$44,5,FALSE)*VLOOKUP(HRYLD2!AR$4,'[1]INTERNAL PARAMETERS-1'!$B$5:$J$44,7,FALSE)*HRYLD2!$F255 + HRYLD1!AR255*(1-VLOOKUP(HRYLD2!AR$4,'[1]INTERNAL PARAMETERS-1'!$B$5:$J$44,5,FALSE))*VLOOKUP(HRYLD2!AR$4,'[1]INTERNAL PARAMETERS-1'!$B$5:$J$44,9,FALSE)*HRYLD2!$F255</f>
        <v>0</v>
      </c>
      <c r="AS255" s="44">
        <f>HRYLD1!AS255*VLOOKUP(HRYLD2!AS$4,'[1]INTERNAL PARAMETERS-1'!$B$5:$J$44,5,FALSE)*VLOOKUP(HRYLD2!AS$4,'[1]INTERNAL PARAMETERS-1'!$B$5:$J$44,7,FALSE)*HRYLD2!$F255 + HRYLD1!AS255*(1-VLOOKUP(HRYLD2!AS$4,'[1]INTERNAL PARAMETERS-1'!$B$5:$J$44,5,FALSE))*VLOOKUP(HRYLD2!AS$4,'[1]INTERNAL PARAMETERS-1'!$B$5:$J$44,9,FALSE)*HRYLD2!$F255</f>
        <v>0</v>
      </c>
      <c r="AT255" s="43">
        <f>HRYLD1!AT255*VLOOKUP(HRYLD2!AT$4,'[1]INTERNAL PARAMETERS-1'!$B$5:$J$44,5,FALSE)*VLOOKUP(HRYLD2!AT$4,'[1]INTERNAL PARAMETERS-1'!$B$5:$J$44,7,FALSE)*HRYLD2!$F255 + HRYLD1!AT255*(1-VLOOKUP(HRYLD2!AT$4,'[1]INTERNAL PARAMETERS-1'!$B$5:$J$44,5,FALSE))*VLOOKUP(HRYLD2!AT$4,'[1]INTERNAL PARAMETERS-1'!$B$5:$J$44,9,FALSE)*HRYLD2!$F255</f>
        <v>0</v>
      </c>
      <c r="AU255" s="45">
        <f>HRYLD1!AU255*VLOOKUP(HRYLD2!AU$4,'[1]INTERNAL PARAMETERS-1'!$B$5:$J$44,5,FALSE)*VLOOKUP(HRYLD2!AU$4,'[1]INTERNAL PARAMETERS-1'!$B$5:$J$44,6,FALSE)*VLOOKUP(HRYLD2!AU$4,'[1]INTERNAL PARAMETERS-1'!$B$5:$J$44,3,FALSE) + HRYLD1!AU255*(1-VLOOKUP(HRYLD2!AU$4,'[1]INTERNAL PARAMETERS-1'!$B$5:$J$44,5,FALSE))*VLOOKUP(HRYLD2!AU$4,'[1]INTERNAL PARAMETERS-1'!$B$5:$J$44,8,FALSE)*VLOOKUP(HRYLD2!AU$4,'[1]INTERNAL PARAMETERS-1'!$B$5:$J$44,3,FALSE)</f>
        <v>0</v>
      </c>
      <c r="AV255" s="44">
        <f>HRYLD1!AV255*VLOOKUP(HRYLD2!AV$4,'[1]INTERNAL PARAMETERS-1'!$B$5:$J$44,5,FALSE)*VLOOKUP(HRYLD2!AV$4,'[1]INTERNAL PARAMETERS-1'!$B$5:$J$44,6,FALSE)*VLOOKUP(HRYLD2!AV$4,'[1]INTERNAL PARAMETERS-1'!$B$5:$J$44,3,FALSE) + HRYLD1!AV255*(1-VLOOKUP(HRYLD2!AV$4,'[1]INTERNAL PARAMETERS-1'!$B$5:$J$44,5,FALSE))*VLOOKUP(HRYLD2!AV$4,'[1]INTERNAL PARAMETERS-1'!$B$5:$J$44,8,FALSE)*VLOOKUP(HRYLD2!AV$4,'[1]INTERNAL PARAMETERS-1'!$B$5:$J$44,3,FALSE)</f>
        <v>0</v>
      </c>
      <c r="AW255" s="44">
        <f>HRYLD1!AW255*VLOOKUP(HRYLD2!AW$4,'[1]INTERNAL PARAMETERS-1'!$B$5:$J$44,5,FALSE)*VLOOKUP(HRYLD2!AW$4,'[1]INTERNAL PARAMETERS-1'!$B$5:$J$44,6,FALSE)*VLOOKUP(HRYLD2!AW$4,'[1]INTERNAL PARAMETERS-1'!$B$5:$J$44,3,FALSE) + HRYLD1!AW255*(1-VLOOKUP(HRYLD2!AW$4,'[1]INTERNAL PARAMETERS-1'!$B$5:$J$44,5,FALSE))*VLOOKUP(HRYLD2!AW$4,'[1]INTERNAL PARAMETERS-1'!$B$5:$J$44,8,FALSE)*VLOOKUP(HRYLD2!AW$4,'[1]INTERNAL PARAMETERS-1'!$B$5:$J$44,3,FALSE)</f>
        <v>0</v>
      </c>
      <c r="AX255" s="44">
        <f>HRYLD1!AX255*VLOOKUP(HRYLD2!AX$4,'[1]INTERNAL PARAMETERS-1'!$B$5:$J$44,5,FALSE)*VLOOKUP(HRYLD2!AX$4,'[1]INTERNAL PARAMETERS-1'!$B$5:$J$44,6,FALSE)*VLOOKUP(HRYLD2!AX$4,'[1]INTERNAL PARAMETERS-1'!$B$5:$J$44,3,FALSE) + HRYLD1!AX255*(1-VLOOKUP(HRYLD2!AX$4,'[1]INTERNAL PARAMETERS-1'!$B$5:$J$44,5,FALSE))*VLOOKUP(HRYLD2!AX$4,'[1]INTERNAL PARAMETERS-1'!$B$5:$J$44,8,FALSE)*VLOOKUP(HRYLD2!AX$4,'[1]INTERNAL PARAMETERS-1'!$B$5:$J$44,3,FALSE)</f>
        <v>0</v>
      </c>
      <c r="AY255" s="44">
        <f>HRYLD1!AY255*VLOOKUP(HRYLD2!AY$4,'[1]INTERNAL PARAMETERS-1'!$B$5:$J$44,5,FALSE)*VLOOKUP(HRYLD2!AY$4,'[1]INTERNAL PARAMETERS-1'!$B$5:$J$44,6,FALSE)*VLOOKUP(HRYLD2!AY$4,'[1]INTERNAL PARAMETERS-1'!$B$5:$J$44,3,FALSE) + HRYLD1!AY255*(1-VLOOKUP(HRYLD2!AY$4,'[1]INTERNAL PARAMETERS-1'!$B$5:$J$44,5,FALSE))*VLOOKUP(HRYLD2!AY$4,'[1]INTERNAL PARAMETERS-1'!$B$5:$J$44,8,FALSE)*VLOOKUP(HRYLD2!AY$4,'[1]INTERNAL PARAMETERS-1'!$B$5:$J$44,3,FALSE)</f>
        <v>0</v>
      </c>
      <c r="AZ255" s="44">
        <f>HRYLD1!AZ255*VLOOKUP(HRYLD2!AZ$4,'[1]INTERNAL PARAMETERS-1'!$B$5:$J$44,5,FALSE)*VLOOKUP(HRYLD2!AZ$4,'[1]INTERNAL PARAMETERS-1'!$B$5:$J$44,6,FALSE)*VLOOKUP(HRYLD2!AZ$4,'[1]INTERNAL PARAMETERS-1'!$B$5:$J$44,3,FALSE) + HRYLD1!AZ255*(1-VLOOKUP(HRYLD2!AZ$4,'[1]INTERNAL PARAMETERS-1'!$B$5:$J$44,5,FALSE))*VLOOKUP(HRYLD2!AZ$4,'[1]INTERNAL PARAMETERS-1'!$B$5:$J$44,8,FALSE)*VLOOKUP(HRYLD2!AZ$4,'[1]INTERNAL PARAMETERS-1'!$B$5:$J$44,3,FALSE)</f>
        <v>0</v>
      </c>
      <c r="BA255" s="44">
        <f>HRYLD1!BA255*VLOOKUP(HRYLD2!BA$4,'[1]INTERNAL PARAMETERS-1'!$B$5:$J$44,5,FALSE)*VLOOKUP(HRYLD2!BA$4,'[1]INTERNAL PARAMETERS-1'!$B$5:$J$44,6,FALSE)*VLOOKUP(HRYLD2!BA$4,'[1]INTERNAL PARAMETERS-1'!$B$5:$J$44,3,FALSE) + HRYLD1!BA255*(1-VLOOKUP(HRYLD2!BA$4,'[1]INTERNAL PARAMETERS-1'!$B$5:$J$44,5,FALSE))*VLOOKUP(HRYLD2!BA$4,'[1]INTERNAL PARAMETERS-1'!$B$5:$J$44,8,FALSE)*VLOOKUP(HRYLD2!BA$4,'[1]INTERNAL PARAMETERS-1'!$B$5:$J$44,3,FALSE)</f>
        <v>0</v>
      </c>
      <c r="BB255" s="44">
        <f>HRYLD1!BB255*VLOOKUP(HRYLD2!BB$4,'[1]INTERNAL PARAMETERS-1'!$B$5:$J$44,5,FALSE)*VLOOKUP(HRYLD2!BB$4,'[1]INTERNAL PARAMETERS-1'!$B$5:$J$44,6,FALSE)*VLOOKUP(HRYLD2!BB$4,'[1]INTERNAL PARAMETERS-1'!$B$5:$J$44,3,FALSE) + HRYLD1!BB255*(1-VLOOKUP(HRYLD2!BB$4,'[1]INTERNAL PARAMETERS-1'!$B$5:$J$44,5,FALSE))*VLOOKUP(HRYLD2!BB$4,'[1]INTERNAL PARAMETERS-1'!$B$5:$J$44,8,FALSE)*VLOOKUP(HRYLD2!BB$4,'[1]INTERNAL PARAMETERS-1'!$B$5:$J$44,3,FALSE)</f>
        <v>0</v>
      </c>
      <c r="BC255" s="44">
        <f>HRYLD1!BC255*VLOOKUP(HRYLD2!BC$4,'[1]INTERNAL PARAMETERS-1'!$B$5:$J$44,5,FALSE)*VLOOKUP(HRYLD2!BC$4,'[1]INTERNAL PARAMETERS-1'!$B$5:$J$44,6,FALSE)*VLOOKUP(HRYLD2!BC$4,'[1]INTERNAL PARAMETERS-1'!$B$5:$J$44,3,FALSE) + HRYLD1!BC255*(1-VLOOKUP(HRYLD2!BC$4,'[1]INTERNAL PARAMETERS-1'!$B$5:$J$44,5,FALSE))*VLOOKUP(HRYLD2!BC$4,'[1]INTERNAL PARAMETERS-1'!$B$5:$J$44,8,FALSE)*VLOOKUP(HRYLD2!BC$4,'[1]INTERNAL PARAMETERS-1'!$B$5:$J$44,3,FALSE)</f>
        <v>0</v>
      </c>
      <c r="BD255" s="44">
        <f>HRYLD1!BD255*VLOOKUP(HRYLD2!BD$4,'[1]INTERNAL PARAMETERS-1'!$B$5:$J$44,5,FALSE)*VLOOKUP(HRYLD2!BD$4,'[1]INTERNAL PARAMETERS-1'!$B$5:$J$44,6,FALSE)*VLOOKUP(HRYLD2!BD$4,'[1]INTERNAL PARAMETERS-1'!$B$5:$J$44,3,FALSE) + HRYLD1!BD255*(1-VLOOKUP(HRYLD2!BD$4,'[1]INTERNAL PARAMETERS-1'!$B$5:$J$44,5,FALSE))*VLOOKUP(HRYLD2!BD$4,'[1]INTERNAL PARAMETERS-1'!$B$5:$J$44,8,FALSE)*VLOOKUP(HRYLD2!BD$4,'[1]INTERNAL PARAMETERS-1'!$B$5:$J$44,3,FALSE)</f>
        <v>0</v>
      </c>
      <c r="BE255" s="44">
        <f>HRYLD1!BE255*VLOOKUP(HRYLD2!BE$4,'[1]INTERNAL PARAMETERS-1'!$B$5:$J$44,5,FALSE)*VLOOKUP(HRYLD2!BE$4,'[1]INTERNAL PARAMETERS-1'!$B$5:$J$44,6,FALSE)*VLOOKUP(HRYLD2!BE$4,'[1]INTERNAL PARAMETERS-1'!$B$5:$J$44,3,FALSE) + HRYLD1!BE255*(1-VLOOKUP(HRYLD2!BE$4,'[1]INTERNAL PARAMETERS-1'!$B$5:$J$44,5,FALSE))*VLOOKUP(HRYLD2!BE$4,'[1]INTERNAL PARAMETERS-1'!$B$5:$J$44,8,FALSE)*VLOOKUP(HRYLD2!BE$4,'[1]INTERNAL PARAMETERS-1'!$B$5:$J$44,3,FALSE)</f>
        <v>0</v>
      </c>
      <c r="BF255" s="44">
        <f>HRYLD1!BF255*VLOOKUP(HRYLD2!BF$4,'[1]INTERNAL PARAMETERS-1'!$B$5:$J$44,5,FALSE)*VLOOKUP(HRYLD2!BF$4,'[1]INTERNAL PARAMETERS-1'!$B$5:$J$44,6,FALSE)*VLOOKUP(HRYLD2!BF$4,'[1]INTERNAL PARAMETERS-1'!$B$5:$J$44,3,FALSE) + HRYLD1!BF255*(1-VLOOKUP(HRYLD2!BF$4,'[1]INTERNAL PARAMETERS-1'!$B$5:$J$44,5,FALSE))*VLOOKUP(HRYLD2!BF$4,'[1]INTERNAL PARAMETERS-1'!$B$5:$J$44,8,FALSE)*VLOOKUP(HRYLD2!BF$4,'[1]INTERNAL PARAMETERS-1'!$B$5:$J$44,3,FALSE)</f>
        <v>0</v>
      </c>
      <c r="BG255" s="44">
        <f>HRYLD1!BG255*VLOOKUP(HRYLD2!BG$4,'[1]INTERNAL PARAMETERS-1'!$B$5:$J$44,5,FALSE)*VLOOKUP(HRYLD2!BG$4,'[1]INTERNAL PARAMETERS-1'!$B$5:$J$44,6,FALSE)*VLOOKUP(HRYLD2!BG$4,'[1]INTERNAL PARAMETERS-1'!$B$5:$J$44,3,FALSE) + HRYLD1!BG255*(1-VLOOKUP(HRYLD2!BG$4,'[1]INTERNAL PARAMETERS-1'!$B$5:$J$44,5,FALSE))*VLOOKUP(HRYLD2!BG$4,'[1]INTERNAL PARAMETERS-1'!$B$5:$J$44,8,FALSE)*VLOOKUP(HRYLD2!BG$4,'[1]INTERNAL PARAMETERS-1'!$B$5:$J$44,3,FALSE)</f>
        <v>0</v>
      </c>
      <c r="BH255" s="44">
        <f>HRYLD1!BH255*VLOOKUP(HRYLD2!BH$4,'[1]INTERNAL PARAMETERS-1'!$B$5:$J$44,5,FALSE)*VLOOKUP(HRYLD2!BH$4,'[1]INTERNAL PARAMETERS-1'!$B$5:$J$44,6,FALSE)*VLOOKUP(HRYLD2!BH$4,'[1]INTERNAL PARAMETERS-1'!$B$5:$J$44,3,FALSE) + HRYLD1!BH255*(1-VLOOKUP(HRYLD2!BH$4,'[1]INTERNAL PARAMETERS-1'!$B$5:$J$44,5,FALSE))*VLOOKUP(HRYLD2!BH$4,'[1]INTERNAL PARAMETERS-1'!$B$5:$J$44,8,FALSE)*VLOOKUP(HRYLD2!BH$4,'[1]INTERNAL PARAMETERS-1'!$B$5:$J$44,3,FALSE)</f>
        <v>0</v>
      </c>
      <c r="BI255" s="44">
        <f>HRYLD1!BI255*VLOOKUP(HRYLD2!BI$4,'[1]INTERNAL PARAMETERS-1'!$B$5:$J$44,5,FALSE)*VLOOKUP(HRYLD2!BI$4,'[1]INTERNAL PARAMETERS-1'!$B$5:$J$44,6,FALSE)*VLOOKUP(HRYLD2!BI$4,'[1]INTERNAL PARAMETERS-1'!$B$5:$J$44,3,FALSE) + HRYLD1!BI255*(1-VLOOKUP(HRYLD2!BI$4,'[1]INTERNAL PARAMETERS-1'!$B$5:$J$44,5,FALSE))*VLOOKUP(HRYLD2!BI$4,'[1]INTERNAL PARAMETERS-1'!$B$5:$J$44,8,FALSE)*VLOOKUP(HRYLD2!BI$4,'[1]INTERNAL PARAMETERS-1'!$B$5:$J$44,3,FALSE)</f>
        <v>0</v>
      </c>
      <c r="BJ255" s="44">
        <f>HRYLD1!BJ255*VLOOKUP(HRYLD2!BJ$4,'[1]INTERNAL PARAMETERS-1'!$B$5:$J$44,5,FALSE)*VLOOKUP(HRYLD2!BJ$4,'[1]INTERNAL PARAMETERS-1'!$B$5:$J$44,6,FALSE)*VLOOKUP(HRYLD2!BJ$4,'[1]INTERNAL PARAMETERS-1'!$B$5:$J$44,3,FALSE) + HRYLD1!BJ255*(1-VLOOKUP(HRYLD2!BJ$4,'[1]INTERNAL PARAMETERS-1'!$B$5:$J$44,5,FALSE))*VLOOKUP(HRYLD2!BJ$4,'[1]INTERNAL PARAMETERS-1'!$B$5:$J$44,8,FALSE)*VLOOKUP(HRYLD2!BJ$4,'[1]INTERNAL PARAMETERS-1'!$B$5:$J$44,3,FALSE)</f>
        <v>0</v>
      </c>
      <c r="BK255" s="44">
        <f>HRYLD1!BK255*VLOOKUP(HRYLD2!BK$4,'[1]INTERNAL PARAMETERS-1'!$B$5:$J$44,5,FALSE)*VLOOKUP(HRYLD2!BK$4,'[1]INTERNAL PARAMETERS-1'!$B$5:$J$44,6,FALSE)*VLOOKUP(HRYLD2!BK$4,'[1]INTERNAL PARAMETERS-1'!$B$5:$J$44,3,FALSE) + HRYLD1!BK255*(1-VLOOKUP(HRYLD2!BK$4,'[1]INTERNAL PARAMETERS-1'!$B$5:$J$44,5,FALSE))*VLOOKUP(HRYLD2!BK$4,'[1]INTERNAL PARAMETERS-1'!$B$5:$J$44,8,FALSE)*VLOOKUP(HRYLD2!BK$4,'[1]INTERNAL PARAMETERS-1'!$B$5:$J$44,3,FALSE)</f>
        <v>0</v>
      </c>
      <c r="BL255" s="44">
        <f>HRYLD1!BL255*VLOOKUP(HRYLD2!BL$4,'[1]INTERNAL PARAMETERS-1'!$B$5:$J$44,5,FALSE)*VLOOKUP(HRYLD2!BL$4,'[1]INTERNAL PARAMETERS-1'!$B$5:$J$44,6,FALSE)*VLOOKUP(HRYLD2!BL$4,'[1]INTERNAL PARAMETERS-1'!$B$5:$J$44,3,FALSE) + HRYLD1!BL255*(1-VLOOKUP(HRYLD2!BL$4,'[1]INTERNAL PARAMETERS-1'!$B$5:$J$44,5,FALSE))*VLOOKUP(HRYLD2!BL$4,'[1]INTERNAL PARAMETERS-1'!$B$5:$J$44,8,FALSE)*VLOOKUP(HRYLD2!BL$4,'[1]INTERNAL PARAMETERS-1'!$B$5:$J$44,3,FALSE)</f>
        <v>0</v>
      </c>
      <c r="BM255" s="44">
        <f>HRYLD1!BM255*VLOOKUP(HRYLD2!BM$4,'[1]INTERNAL PARAMETERS-1'!$B$5:$J$44,5,FALSE)*VLOOKUP(HRYLD2!BM$4,'[1]INTERNAL PARAMETERS-1'!$B$5:$J$44,6,FALSE)*VLOOKUP(HRYLD2!BM$4,'[1]INTERNAL PARAMETERS-1'!$B$5:$J$44,3,FALSE) + HRYLD1!BM255*(1-VLOOKUP(HRYLD2!BM$4,'[1]INTERNAL PARAMETERS-1'!$B$5:$J$44,5,FALSE))*VLOOKUP(HRYLD2!BM$4,'[1]INTERNAL PARAMETERS-1'!$B$5:$J$44,8,FALSE)*VLOOKUP(HRYLD2!BM$4,'[1]INTERNAL PARAMETERS-1'!$B$5:$J$44,3,FALSE)</f>
        <v>0</v>
      </c>
      <c r="BN255" s="44">
        <f>HRYLD1!BN255*VLOOKUP(HRYLD2!BN$4,'[1]INTERNAL PARAMETERS-1'!$B$5:$J$44,5,FALSE)*VLOOKUP(HRYLD2!BN$4,'[1]INTERNAL PARAMETERS-1'!$B$5:$J$44,6,FALSE)*VLOOKUP(HRYLD2!BN$4,'[1]INTERNAL PARAMETERS-1'!$B$5:$J$44,3,FALSE) + HRYLD1!BN255*(1-VLOOKUP(HRYLD2!BN$4,'[1]INTERNAL PARAMETERS-1'!$B$5:$J$44,5,FALSE))*VLOOKUP(HRYLD2!BN$4,'[1]INTERNAL PARAMETERS-1'!$B$5:$J$44,8,FALSE)*VLOOKUP(HRYLD2!BN$4,'[1]INTERNAL PARAMETERS-1'!$B$5:$J$44,3,FALSE)</f>
        <v>0</v>
      </c>
      <c r="BO255" s="44">
        <f>HRYLD1!BO255*VLOOKUP(HRYLD2!BO$4,'[1]INTERNAL PARAMETERS-1'!$B$5:$J$44,5,FALSE)*VLOOKUP(HRYLD2!BO$4,'[1]INTERNAL PARAMETERS-1'!$B$5:$J$44,6,FALSE)*VLOOKUP(HRYLD2!BO$4,'[1]INTERNAL PARAMETERS-1'!$B$5:$J$44,3,FALSE) + HRYLD1!BO255*(1-VLOOKUP(HRYLD2!BO$4,'[1]INTERNAL PARAMETERS-1'!$B$5:$J$44,5,FALSE))*VLOOKUP(HRYLD2!BO$4,'[1]INTERNAL PARAMETERS-1'!$B$5:$J$44,8,FALSE)*VLOOKUP(HRYLD2!BO$4,'[1]INTERNAL PARAMETERS-1'!$B$5:$J$44,3,FALSE)</f>
        <v>0</v>
      </c>
      <c r="BP255" s="44">
        <f>HRYLD1!BP255*VLOOKUP(HRYLD2!BP$4,'[1]INTERNAL PARAMETERS-1'!$B$5:$J$44,5,FALSE)*VLOOKUP(HRYLD2!BP$4,'[1]INTERNAL PARAMETERS-1'!$B$5:$J$44,6,FALSE)*VLOOKUP(HRYLD2!BP$4,'[1]INTERNAL PARAMETERS-1'!$B$5:$J$44,3,FALSE) + HRYLD1!BP255*(1-VLOOKUP(HRYLD2!BP$4,'[1]INTERNAL PARAMETERS-1'!$B$5:$J$44,5,FALSE))*VLOOKUP(HRYLD2!BP$4,'[1]INTERNAL PARAMETERS-1'!$B$5:$J$44,8,FALSE)*VLOOKUP(HRYLD2!BP$4,'[1]INTERNAL PARAMETERS-1'!$B$5:$J$44,3,FALSE)</f>
        <v>0</v>
      </c>
      <c r="BQ255" s="44">
        <f>HRYLD1!BQ255*VLOOKUP(HRYLD2!BQ$4,'[1]INTERNAL PARAMETERS-1'!$B$5:$J$44,5,FALSE)*VLOOKUP(HRYLD2!BQ$4,'[1]INTERNAL PARAMETERS-1'!$B$5:$J$44,6,FALSE)*VLOOKUP(HRYLD2!BQ$4,'[1]INTERNAL PARAMETERS-1'!$B$5:$J$44,3,FALSE) + HRYLD1!BQ255*(1-VLOOKUP(HRYLD2!BQ$4,'[1]INTERNAL PARAMETERS-1'!$B$5:$J$44,5,FALSE))*VLOOKUP(HRYLD2!BQ$4,'[1]INTERNAL PARAMETERS-1'!$B$5:$J$44,8,FALSE)*VLOOKUP(HRYLD2!BQ$4,'[1]INTERNAL PARAMETERS-1'!$B$5:$J$44,3,FALSE)</f>
        <v>0</v>
      </c>
      <c r="BR255" s="44">
        <f>HRYLD1!BR255*VLOOKUP(HRYLD2!BR$4,'[1]INTERNAL PARAMETERS-1'!$B$5:$J$44,5,FALSE)*VLOOKUP(HRYLD2!BR$4,'[1]INTERNAL PARAMETERS-1'!$B$5:$J$44,6,FALSE)*VLOOKUP(HRYLD2!BR$4,'[1]INTERNAL PARAMETERS-1'!$B$5:$J$44,3,FALSE) + HRYLD1!BR255*(1-VLOOKUP(HRYLD2!BR$4,'[1]INTERNAL PARAMETERS-1'!$B$5:$J$44,5,FALSE))*VLOOKUP(HRYLD2!BR$4,'[1]INTERNAL PARAMETERS-1'!$B$5:$J$44,8,FALSE)*VLOOKUP(HRYLD2!BR$4,'[1]INTERNAL PARAMETERS-1'!$B$5:$J$44,3,FALSE)</f>
        <v>0</v>
      </c>
      <c r="BS255" s="44">
        <f>HRYLD1!BS255*VLOOKUP(HRYLD2!BS$4,'[1]INTERNAL PARAMETERS-1'!$B$5:$J$44,5,FALSE)*VLOOKUP(HRYLD2!BS$4,'[1]INTERNAL PARAMETERS-1'!$B$5:$J$44,6,FALSE)*VLOOKUP(HRYLD2!BS$4,'[1]INTERNAL PARAMETERS-1'!$B$5:$J$44,3,FALSE) + HRYLD1!BS255*(1-VLOOKUP(HRYLD2!BS$4,'[1]INTERNAL PARAMETERS-1'!$B$5:$J$44,5,FALSE))*VLOOKUP(HRYLD2!BS$4,'[1]INTERNAL PARAMETERS-1'!$B$5:$J$44,8,FALSE)*VLOOKUP(HRYLD2!BS$4,'[1]INTERNAL PARAMETERS-1'!$B$5:$J$44,3,FALSE)</f>
        <v>0</v>
      </c>
      <c r="BT255" s="44">
        <f>HRYLD1!BT255*VLOOKUP(HRYLD2!BT$4,'[1]INTERNAL PARAMETERS-1'!$B$5:$J$44,5,FALSE)*VLOOKUP(HRYLD2!BT$4,'[1]INTERNAL PARAMETERS-1'!$B$5:$J$44,6,FALSE)*VLOOKUP(HRYLD2!BT$4,'[1]INTERNAL PARAMETERS-1'!$B$5:$J$44,3,FALSE) + HRYLD1!BT255*(1-VLOOKUP(HRYLD2!BT$4,'[1]INTERNAL PARAMETERS-1'!$B$5:$J$44,5,FALSE))*VLOOKUP(HRYLD2!BT$4,'[1]INTERNAL PARAMETERS-1'!$B$5:$J$44,8,FALSE)*VLOOKUP(HRYLD2!BT$4,'[1]INTERNAL PARAMETERS-1'!$B$5:$J$44,3,FALSE)</f>
        <v>0</v>
      </c>
      <c r="BU255" s="44">
        <f>HRYLD1!BU255*VLOOKUP(HRYLD2!BU$4,'[1]INTERNAL PARAMETERS-1'!$B$5:$J$44,5,FALSE)*VLOOKUP(HRYLD2!BU$4,'[1]INTERNAL PARAMETERS-1'!$B$5:$J$44,6,FALSE)*VLOOKUP(HRYLD2!BU$4,'[1]INTERNAL PARAMETERS-1'!$B$5:$J$44,3,FALSE) + HRYLD1!BU255*(1-VLOOKUP(HRYLD2!BU$4,'[1]INTERNAL PARAMETERS-1'!$B$5:$J$44,5,FALSE))*VLOOKUP(HRYLD2!BU$4,'[1]INTERNAL PARAMETERS-1'!$B$5:$J$44,8,FALSE)*VLOOKUP(HRYLD2!BU$4,'[1]INTERNAL PARAMETERS-1'!$B$5:$J$44,3,FALSE)</f>
        <v>0</v>
      </c>
      <c r="BV255" s="44">
        <f>HRYLD1!BV255*VLOOKUP(HRYLD2!BV$4,'[1]INTERNAL PARAMETERS-1'!$B$5:$J$44,5,FALSE)*VLOOKUP(HRYLD2!BV$4,'[1]INTERNAL PARAMETERS-1'!$B$5:$J$44,6,FALSE)*VLOOKUP(HRYLD2!BV$4,'[1]INTERNAL PARAMETERS-1'!$B$5:$J$44,3,FALSE) + HRYLD1!BV255*(1-VLOOKUP(HRYLD2!BV$4,'[1]INTERNAL PARAMETERS-1'!$B$5:$J$44,5,FALSE))*VLOOKUP(HRYLD2!BV$4,'[1]INTERNAL PARAMETERS-1'!$B$5:$J$44,8,FALSE)*VLOOKUP(HRYLD2!BV$4,'[1]INTERNAL PARAMETERS-1'!$B$5:$J$44,3,FALSE)</f>
        <v>0</v>
      </c>
      <c r="BW255" s="44">
        <f>HRYLD1!BW255*VLOOKUP(HRYLD2!BW$4,'[1]INTERNAL PARAMETERS-1'!$B$5:$J$44,5,FALSE)*VLOOKUP(HRYLD2!BW$4,'[1]INTERNAL PARAMETERS-1'!$B$5:$J$44,6,FALSE)*VLOOKUP(HRYLD2!BW$4,'[1]INTERNAL PARAMETERS-1'!$B$5:$J$44,3,FALSE) + HRYLD1!BW255*(1-VLOOKUP(HRYLD2!BW$4,'[1]INTERNAL PARAMETERS-1'!$B$5:$J$44,5,FALSE))*VLOOKUP(HRYLD2!BW$4,'[1]INTERNAL PARAMETERS-1'!$B$5:$J$44,8,FALSE)*VLOOKUP(HRYLD2!BW$4,'[1]INTERNAL PARAMETERS-1'!$B$5:$J$44,3,FALSE)</f>
        <v>0</v>
      </c>
      <c r="BX255" s="44">
        <f>HRYLD1!BX255*VLOOKUP(HRYLD2!BX$4,'[1]INTERNAL PARAMETERS-1'!$B$5:$J$44,5,FALSE)*VLOOKUP(HRYLD2!BX$4,'[1]INTERNAL PARAMETERS-1'!$B$5:$J$44,6,FALSE)*VLOOKUP(HRYLD2!BX$4,'[1]INTERNAL PARAMETERS-1'!$B$5:$J$44,3,FALSE) + HRYLD1!BX255*(1-VLOOKUP(HRYLD2!BX$4,'[1]INTERNAL PARAMETERS-1'!$B$5:$J$44,5,FALSE))*VLOOKUP(HRYLD2!BX$4,'[1]INTERNAL PARAMETERS-1'!$B$5:$J$44,8,FALSE)*VLOOKUP(HRYLD2!BX$4,'[1]INTERNAL PARAMETERS-1'!$B$5:$J$44,3,FALSE)</f>
        <v>0</v>
      </c>
      <c r="BY255" s="44">
        <f>HRYLD1!BY255*VLOOKUP(HRYLD2!BY$4,'[1]INTERNAL PARAMETERS-1'!$B$5:$J$44,5,FALSE)*VLOOKUP(HRYLD2!BY$4,'[1]INTERNAL PARAMETERS-1'!$B$5:$J$44,6,FALSE)*VLOOKUP(HRYLD2!BY$4,'[1]INTERNAL PARAMETERS-1'!$B$5:$J$44,3,FALSE) + HRYLD1!BY255*(1-VLOOKUP(HRYLD2!BY$4,'[1]INTERNAL PARAMETERS-1'!$B$5:$J$44,5,FALSE))*VLOOKUP(HRYLD2!BY$4,'[1]INTERNAL PARAMETERS-1'!$B$5:$J$44,8,FALSE)*VLOOKUP(HRYLD2!BY$4,'[1]INTERNAL PARAMETERS-1'!$B$5:$J$44,3,FALSE)</f>
        <v>0</v>
      </c>
      <c r="BZ255" s="44">
        <f>HRYLD1!BZ255*VLOOKUP(HRYLD2!BZ$4,'[1]INTERNAL PARAMETERS-1'!$B$5:$J$44,5,FALSE)*VLOOKUP(HRYLD2!BZ$4,'[1]INTERNAL PARAMETERS-1'!$B$5:$J$44,6,FALSE)*VLOOKUP(HRYLD2!BZ$4,'[1]INTERNAL PARAMETERS-1'!$B$5:$J$44,3,FALSE) + HRYLD1!BZ255*(1-VLOOKUP(HRYLD2!BZ$4,'[1]INTERNAL PARAMETERS-1'!$B$5:$J$44,5,FALSE))*VLOOKUP(HRYLD2!BZ$4,'[1]INTERNAL PARAMETERS-1'!$B$5:$J$44,8,FALSE)*VLOOKUP(HRYLD2!BZ$4,'[1]INTERNAL PARAMETERS-1'!$B$5:$J$44,3,FALSE)</f>
        <v>0</v>
      </c>
      <c r="CA255" s="44">
        <f>HRYLD1!CA255*VLOOKUP(HRYLD2!CA$4,'[1]INTERNAL PARAMETERS-1'!$B$5:$J$44,5,FALSE)*VLOOKUP(HRYLD2!CA$4,'[1]INTERNAL PARAMETERS-1'!$B$5:$J$44,6,FALSE)*VLOOKUP(HRYLD2!CA$4,'[1]INTERNAL PARAMETERS-1'!$B$5:$J$44,3,FALSE) + HRYLD1!CA255*(1-VLOOKUP(HRYLD2!CA$4,'[1]INTERNAL PARAMETERS-1'!$B$5:$J$44,5,FALSE))*VLOOKUP(HRYLD2!CA$4,'[1]INTERNAL PARAMETERS-1'!$B$5:$J$44,8,FALSE)*VLOOKUP(HRYLD2!CA$4,'[1]INTERNAL PARAMETERS-1'!$B$5:$J$44,3,FALSE)</f>
        <v>0</v>
      </c>
      <c r="CB255" s="44">
        <f>HRYLD1!CB255*VLOOKUP(HRYLD2!CB$4,'[1]INTERNAL PARAMETERS-1'!$B$5:$J$44,5,FALSE)*VLOOKUP(HRYLD2!CB$4,'[1]INTERNAL PARAMETERS-1'!$B$5:$J$44,6,FALSE)*VLOOKUP(HRYLD2!CB$4,'[1]INTERNAL PARAMETERS-1'!$B$5:$J$44,3,FALSE) + HRYLD1!CB255*(1-VLOOKUP(HRYLD2!CB$4,'[1]INTERNAL PARAMETERS-1'!$B$5:$J$44,5,FALSE))*VLOOKUP(HRYLD2!CB$4,'[1]INTERNAL PARAMETERS-1'!$B$5:$J$44,8,FALSE)*VLOOKUP(HRYLD2!CB$4,'[1]INTERNAL PARAMETERS-1'!$B$5:$J$44,3,FALSE)</f>
        <v>0</v>
      </c>
      <c r="CC255" s="44">
        <f>HRYLD1!CC255*VLOOKUP(HRYLD2!CC$4,'[1]INTERNAL PARAMETERS-1'!$B$5:$J$44,5,FALSE)*VLOOKUP(HRYLD2!CC$4,'[1]INTERNAL PARAMETERS-1'!$B$5:$J$44,6,FALSE)*VLOOKUP(HRYLD2!CC$4,'[1]INTERNAL PARAMETERS-1'!$B$5:$J$44,3,FALSE) + HRYLD1!CC255*(1-VLOOKUP(HRYLD2!CC$4,'[1]INTERNAL PARAMETERS-1'!$B$5:$J$44,5,FALSE))*VLOOKUP(HRYLD2!CC$4,'[1]INTERNAL PARAMETERS-1'!$B$5:$J$44,8,FALSE)*VLOOKUP(HRYLD2!CC$4,'[1]INTERNAL PARAMETERS-1'!$B$5:$J$44,3,FALSE)</f>
        <v>0</v>
      </c>
      <c r="CD255" s="44">
        <f>HRYLD1!CD255*VLOOKUP(HRYLD2!CD$4,'[1]INTERNAL PARAMETERS-1'!$B$5:$J$44,5,FALSE)*VLOOKUP(HRYLD2!CD$4,'[1]INTERNAL PARAMETERS-1'!$B$5:$J$44,6,FALSE)*VLOOKUP(HRYLD2!CD$4,'[1]INTERNAL PARAMETERS-1'!$B$5:$J$44,3,FALSE) + HRYLD1!CD255*(1-VLOOKUP(HRYLD2!CD$4,'[1]INTERNAL PARAMETERS-1'!$B$5:$J$44,5,FALSE))*VLOOKUP(HRYLD2!CD$4,'[1]INTERNAL PARAMETERS-1'!$B$5:$J$44,8,FALSE)*VLOOKUP(HRYLD2!CD$4,'[1]INTERNAL PARAMETERS-1'!$B$5:$J$44,3,FALSE)</f>
        <v>0</v>
      </c>
      <c r="CE255" s="44">
        <f>HRYLD1!CE255*VLOOKUP(HRYLD2!CE$4,'[1]INTERNAL PARAMETERS-1'!$B$5:$J$44,5,FALSE)*VLOOKUP(HRYLD2!CE$4,'[1]INTERNAL PARAMETERS-1'!$B$5:$J$44,6,FALSE)*VLOOKUP(HRYLD2!CE$4,'[1]INTERNAL PARAMETERS-1'!$B$5:$J$44,3,FALSE) + HRYLD1!CE255*(1-VLOOKUP(HRYLD2!CE$4,'[1]INTERNAL PARAMETERS-1'!$B$5:$J$44,5,FALSE))*VLOOKUP(HRYLD2!CE$4,'[1]INTERNAL PARAMETERS-1'!$B$5:$J$44,8,FALSE)*VLOOKUP(HRYLD2!CE$4,'[1]INTERNAL PARAMETERS-1'!$B$5:$J$44,3,FALSE)</f>
        <v>0</v>
      </c>
      <c r="CF255" s="44">
        <f>HRYLD1!CF255*VLOOKUP(HRYLD2!CF$4,'[1]INTERNAL PARAMETERS-1'!$B$5:$J$44,5,FALSE)*VLOOKUP(HRYLD2!CF$4,'[1]INTERNAL PARAMETERS-1'!$B$5:$J$44,6,FALSE)*VLOOKUP(HRYLD2!CF$4,'[1]INTERNAL PARAMETERS-1'!$B$5:$J$44,3,FALSE) + HRYLD1!CF255*(1-VLOOKUP(HRYLD2!CF$4,'[1]INTERNAL PARAMETERS-1'!$B$5:$J$44,5,FALSE))*VLOOKUP(HRYLD2!CF$4,'[1]INTERNAL PARAMETERS-1'!$B$5:$J$44,8,FALSE)*VLOOKUP(HRYLD2!CF$4,'[1]INTERNAL PARAMETERS-1'!$B$5:$J$44,3,FALSE)</f>
        <v>0</v>
      </c>
      <c r="CG255" s="44">
        <f>HRYLD1!CG255*VLOOKUP(HRYLD2!CG$4,'[1]INTERNAL PARAMETERS-1'!$B$5:$J$44,5,FALSE)*VLOOKUP(HRYLD2!CG$4,'[1]INTERNAL PARAMETERS-1'!$B$5:$J$44,6,FALSE)*VLOOKUP(HRYLD2!CG$4,'[1]INTERNAL PARAMETERS-1'!$B$5:$J$44,3,FALSE) + HRYLD1!CG255*(1-VLOOKUP(HRYLD2!CG$4,'[1]INTERNAL PARAMETERS-1'!$B$5:$J$44,5,FALSE))*VLOOKUP(HRYLD2!CG$4,'[1]INTERNAL PARAMETERS-1'!$B$5:$J$44,8,FALSE)*VLOOKUP(HRYLD2!CG$4,'[1]INTERNAL PARAMETERS-1'!$B$5:$J$44,3,FALSE)</f>
        <v>0</v>
      </c>
      <c r="CH255" s="43">
        <f>HRYLD1!CH255*VLOOKUP(HRYLD2!CH$4,'[1]INTERNAL PARAMETERS-1'!$B$5:$J$44,5,FALSE)*VLOOKUP(HRYLD2!CH$4,'[1]INTERNAL PARAMETERS-1'!$B$5:$J$44,6,FALSE)*VLOOKUP(HRYLD2!CH$4,'[1]INTERNAL PARAMETERS-1'!$B$5:$J$44,3,FALSE) + HRYLD1!CH255*(1-VLOOKUP(HRYLD2!CH$4,'[1]INTERNAL PARAMETERS-1'!$B$5:$J$44,5,FALSE))*VLOOKUP(HRYLD2!CH$4,'[1]INTERNAL PARAMETERS-1'!$B$5:$J$44,8,FALSE)*VLOOKUP(HRYLD2!CH$4,'[1]INTERNAL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49</v>
      </c>
      <c r="D256" s="60" t="s">
        <v>48</v>
      </c>
      <c r="E256" s="132">
        <f>HR!X256</f>
        <v>0</v>
      </c>
      <c r="F256" s="56">
        <f>'[1]INTERNAL PARAMETERS-1'!M22</f>
        <v>5.05</v>
      </c>
      <c r="G256" s="45">
        <f>HRYLD1!G256*VLOOKUP(HRYLD2!G$4,'[1]INTERNAL PARAMETERS-1'!$B$5:$J$44,5,FALSE)*VLOOKUP(HRYLD2!G$4,'[1]INTERNAL PARAMETERS-1'!$B$5:$J$44,7,FALSE)*HRYLD2!$F256 + HRYLD1!G256*(1-VLOOKUP(HRYLD2!G$4,'[1]INTERNAL PARAMETERS-1'!$B$5:$J$44,5,FALSE))*VLOOKUP(HRYLD2!G$4,'[1]INTERNAL PARAMETERS-1'!$B$5:$J$44,9,FALSE)*HRYLD2!$F256</f>
        <v>0</v>
      </c>
      <c r="H256" s="44">
        <f>HRYLD1!H256*VLOOKUP(HRYLD2!H$4,'[1]INTERNAL PARAMETERS-1'!$B$5:$J$44,5,FALSE)*VLOOKUP(HRYLD2!H$4,'[1]INTERNAL PARAMETERS-1'!$B$5:$J$44,7,FALSE)*HRYLD2!$F256 + HRYLD1!H256*(1-VLOOKUP(HRYLD2!H$4,'[1]INTERNAL PARAMETERS-1'!$B$5:$J$44,5,FALSE))*VLOOKUP(HRYLD2!H$4,'[1]INTERNAL PARAMETERS-1'!$B$5:$J$44,9,FALSE)*HRYLD2!$F256</f>
        <v>0</v>
      </c>
      <c r="I256" s="44">
        <f>HRYLD1!I256*VLOOKUP(HRYLD2!I$4,'[1]INTERNAL PARAMETERS-1'!$B$5:$J$44,5,FALSE)*VLOOKUP(HRYLD2!I$4,'[1]INTERNAL PARAMETERS-1'!$B$5:$J$44,7,FALSE)*HRYLD2!$F256 + HRYLD1!I256*(1-VLOOKUP(HRYLD2!I$4,'[1]INTERNAL PARAMETERS-1'!$B$5:$J$44,5,FALSE))*VLOOKUP(HRYLD2!I$4,'[1]INTERNAL PARAMETERS-1'!$B$5:$J$44,9,FALSE)*HRYLD2!$F256</f>
        <v>0</v>
      </c>
      <c r="J256" s="44">
        <f>HRYLD1!J256*VLOOKUP(HRYLD2!J$4,'[1]INTERNAL PARAMETERS-1'!$B$5:$J$44,5,FALSE)*VLOOKUP(HRYLD2!J$4,'[1]INTERNAL PARAMETERS-1'!$B$5:$J$44,7,FALSE)*HRYLD2!$F256 + HRYLD1!J256*(1-VLOOKUP(HRYLD2!J$4,'[1]INTERNAL PARAMETERS-1'!$B$5:$J$44,5,FALSE))*VLOOKUP(HRYLD2!J$4,'[1]INTERNAL PARAMETERS-1'!$B$5:$J$44,9,FALSE)*HRYLD2!$F256</f>
        <v>0</v>
      </c>
      <c r="K256" s="44">
        <f>HRYLD1!K256*VLOOKUP(HRYLD2!K$4,'[1]INTERNAL PARAMETERS-1'!$B$5:$J$44,5,FALSE)*VLOOKUP(HRYLD2!K$4,'[1]INTERNAL PARAMETERS-1'!$B$5:$J$44,7,FALSE)*HRYLD2!$F256 + HRYLD1!K256*(1-VLOOKUP(HRYLD2!K$4,'[1]INTERNAL PARAMETERS-1'!$B$5:$J$44,5,FALSE))*VLOOKUP(HRYLD2!K$4,'[1]INTERNAL PARAMETERS-1'!$B$5:$J$44,9,FALSE)*HRYLD2!$F256</f>
        <v>0</v>
      </c>
      <c r="L256" s="44">
        <f>HRYLD1!L256*VLOOKUP(HRYLD2!L$4,'[1]INTERNAL PARAMETERS-1'!$B$5:$J$44,5,FALSE)*VLOOKUP(HRYLD2!L$4,'[1]INTERNAL PARAMETERS-1'!$B$5:$J$44,7,FALSE)*HRYLD2!$F256 + HRYLD1!L256*(1-VLOOKUP(HRYLD2!L$4,'[1]INTERNAL PARAMETERS-1'!$B$5:$J$44,5,FALSE))*VLOOKUP(HRYLD2!L$4,'[1]INTERNAL PARAMETERS-1'!$B$5:$J$44,9,FALSE)*HRYLD2!$F256</f>
        <v>0</v>
      </c>
      <c r="M256" s="44">
        <f>HRYLD1!M256*VLOOKUP(HRYLD2!M$4,'[1]INTERNAL PARAMETERS-1'!$B$5:$J$44,5,FALSE)*VLOOKUP(HRYLD2!M$4,'[1]INTERNAL PARAMETERS-1'!$B$5:$J$44,7,FALSE)*HRYLD2!$F256 + HRYLD1!M256*(1-VLOOKUP(HRYLD2!M$4,'[1]INTERNAL PARAMETERS-1'!$B$5:$J$44,5,FALSE))*VLOOKUP(HRYLD2!M$4,'[1]INTERNAL PARAMETERS-1'!$B$5:$J$44,9,FALSE)*HRYLD2!$F256</f>
        <v>0</v>
      </c>
      <c r="N256" s="44">
        <f>HRYLD1!N256*VLOOKUP(HRYLD2!N$4,'[1]INTERNAL PARAMETERS-1'!$B$5:$J$44,5,FALSE)*VLOOKUP(HRYLD2!N$4,'[1]INTERNAL PARAMETERS-1'!$B$5:$J$44,7,FALSE)*HRYLD2!$F256 + HRYLD1!N256*(1-VLOOKUP(HRYLD2!N$4,'[1]INTERNAL PARAMETERS-1'!$B$5:$J$44,5,FALSE))*VLOOKUP(HRYLD2!N$4,'[1]INTERNAL PARAMETERS-1'!$B$5:$J$44,9,FALSE)*HRYLD2!$F256</f>
        <v>0</v>
      </c>
      <c r="O256" s="44">
        <f>HRYLD1!O256*VLOOKUP(HRYLD2!O$4,'[1]INTERNAL PARAMETERS-1'!$B$5:$J$44,5,FALSE)*VLOOKUP(HRYLD2!O$4,'[1]INTERNAL PARAMETERS-1'!$B$5:$J$44,7,FALSE)*HRYLD2!$F256 + HRYLD1!O256*(1-VLOOKUP(HRYLD2!O$4,'[1]INTERNAL PARAMETERS-1'!$B$5:$J$44,5,FALSE))*VLOOKUP(HRYLD2!O$4,'[1]INTERNAL PARAMETERS-1'!$B$5:$J$44,9,FALSE)*HRYLD2!$F256</f>
        <v>0</v>
      </c>
      <c r="P256" s="44">
        <f>HRYLD1!P256*VLOOKUP(HRYLD2!P$4,'[1]INTERNAL PARAMETERS-1'!$B$5:$J$44,5,FALSE)*VLOOKUP(HRYLD2!P$4,'[1]INTERNAL PARAMETERS-1'!$B$5:$J$44,7,FALSE)*HRYLD2!$F256 + HRYLD1!P256*(1-VLOOKUP(HRYLD2!P$4,'[1]INTERNAL PARAMETERS-1'!$B$5:$J$44,5,FALSE))*VLOOKUP(HRYLD2!P$4,'[1]INTERNAL PARAMETERS-1'!$B$5:$J$44,9,FALSE)*HRYLD2!$F256</f>
        <v>0</v>
      </c>
      <c r="Q256" s="44">
        <f>HRYLD1!Q256*VLOOKUP(HRYLD2!Q$4,'[1]INTERNAL PARAMETERS-1'!$B$5:$J$44,5,FALSE)*VLOOKUP(HRYLD2!Q$4,'[1]INTERNAL PARAMETERS-1'!$B$5:$J$44,7,FALSE)*HRYLD2!$F256 + HRYLD1!Q256*(1-VLOOKUP(HRYLD2!Q$4,'[1]INTERNAL PARAMETERS-1'!$B$5:$J$44,5,FALSE))*VLOOKUP(HRYLD2!Q$4,'[1]INTERNAL PARAMETERS-1'!$B$5:$J$44,9,FALSE)*HRYLD2!$F256</f>
        <v>0</v>
      </c>
      <c r="R256" s="44">
        <f>HRYLD1!R256*VLOOKUP(HRYLD2!R$4,'[1]INTERNAL PARAMETERS-1'!$B$5:$J$44,5,FALSE)*VLOOKUP(HRYLD2!R$4,'[1]INTERNAL PARAMETERS-1'!$B$5:$J$44,7,FALSE)*HRYLD2!$F256 + HRYLD1!R256*(1-VLOOKUP(HRYLD2!R$4,'[1]INTERNAL PARAMETERS-1'!$B$5:$J$44,5,FALSE))*VLOOKUP(HRYLD2!R$4,'[1]INTERNAL PARAMETERS-1'!$B$5:$J$44,9,FALSE)*HRYLD2!$F256</f>
        <v>0</v>
      </c>
      <c r="S256" s="44">
        <f>HRYLD1!S256*VLOOKUP(HRYLD2!S$4,'[1]INTERNAL PARAMETERS-1'!$B$5:$J$44,5,FALSE)*VLOOKUP(HRYLD2!S$4,'[1]INTERNAL PARAMETERS-1'!$B$5:$J$44,7,FALSE)*HRYLD2!$F256 + HRYLD1!S256*(1-VLOOKUP(HRYLD2!S$4,'[1]INTERNAL PARAMETERS-1'!$B$5:$J$44,5,FALSE))*VLOOKUP(HRYLD2!S$4,'[1]INTERNAL PARAMETERS-1'!$B$5:$J$44,9,FALSE)*HRYLD2!$F256</f>
        <v>0</v>
      </c>
      <c r="T256" s="44">
        <f>HRYLD1!T256*VLOOKUP(HRYLD2!T$4,'[1]INTERNAL PARAMETERS-1'!$B$5:$J$44,5,FALSE)*VLOOKUP(HRYLD2!T$4,'[1]INTERNAL PARAMETERS-1'!$B$5:$J$44,7,FALSE)*HRYLD2!$F256 + HRYLD1!T256*(1-VLOOKUP(HRYLD2!T$4,'[1]INTERNAL PARAMETERS-1'!$B$5:$J$44,5,FALSE))*VLOOKUP(HRYLD2!T$4,'[1]INTERNAL PARAMETERS-1'!$B$5:$J$44,9,FALSE)*HRYLD2!$F256</f>
        <v>0</v>
      </c>
      <c r="U256" s="44">
        <f>HRYLD1!U256*VLOOKUP(HRYLD2!U$4,'[1]INTERNAL PARAMETERS-1'!$B$5:$J$44,5,FALSE)*VLOOKUP(HRYLD2!U$4,'[1]INTERNAL PARAMETERS-1'!$B$5:$J$44,7,FALSE)*HRYLD2!$F256 + HRYLD1!U256*(1-VLOOKUP(HRYLD2!U$4,'[1]INTERNAL PARAMETERS-1'!$B$5:$J$44,5,FALSE))*VLOOKUP(HRYLD2!U$4,'[1]INTERNAL PARAMETERS-1'!$B$5:$J$44,9,FALSE)*HRYLD2!$F256</f>
        <v>0</v>
      </c>
      <c r="V256" s="44">
        <f>HRYLD1!V256*VLOOKUP(HRYLD2!V$4,'[1]INTERNAL PARAMETERS-1'!$B$5:$J$44,5,FALSE)*VLOOKUP(HRYLD2!V$4,'[1]INTERNAL PARAMETERS-1'!$B$5:$J$44,7,FALSE)*HRYLD2!$F256 + HRYLD1!V256*(1-VLOOKUP(HRYLD2!V$4,'[1]INTERNAL PARAMETERS-1'!$B$5:$J$44,5,FALSE))*VLOOKUP(HRYLD2!V$4,'[1]INTERNAL PARAMETERS-1'!$B$5:$J$44,9,FALSE)*HRYLD2!$F256</f>
        <v>0</v>
      </c>
      <c r="W256" s="44">
        <f>HRYLD1!W256*VLOOKUP(HRYLD2!W$4,'[1]INTERNAL PARAMETERS-1'!$B$5:$J$44,5,FALSE)*VLOOKUP(HRYLD2!W$4,'[1]INTERNAL PARAMETERS-1'!$B$5:$J$44,7,FALSE)*HRYLD2!$F256 + HRYLD1!W256*(1-VLOOKUP(HRYLD2!W$4,'[1]INTERNAL PARAMETERS-1'!$B$5:$J$44,5,FALSE))*VLOOKUP(HRYLD2!W$4,'[1]INTERNAL PARAMETERS-1'!$B$5:$J$44,9,FALSE)*HRYLD2!$F256</f>
        <v>0</v>
      </c>
      <c r="X256" s="44">
        <f>HRYLD1!X256*VLOOKUP(HRYLD2!X$4,'[1]INTERNAL PARAMETERS-1'!$B$5:$J$44,5,FALSE)*VLOOKUP(HRYLD2!X$4,'[1]INTERNAL PARAMETERS-1'!$B$5:$J$44,7,FALSE)*HRYLD2!$F256 + HRYLD1!X256*(1-VLOOKUP(HRYLD2!X$4,'[1]INTERNAL PARAMETERS-1'!$B$5:$J$44,5,FALSE))*VLOOKUP(HRYLD2!X$4,'[1]INTERNAL PARAMETERS-1'!$B$5:$J$44,9,FALSE)*HRYLD2!$F256</f>
        <v>0</v>
      </c>
      <c r="Y256" s="44">
        <f>HRYLD1!Y256*VLOOKUP(HRYLD2!Y$4,'[1]INTERNAL PARAMETERS-1'!$B$5:$J$44,5,FALSE)*VLOOKUP(HRYLD2!Y$4,'[1]INTERNAL PARAMETERS-1'!$B$5:$J$44,7,FALSE)*HRYLD2!$F256 + HRYLD1!Y256*(1-VLOOKUP(HRYLD2!Y$4,'[1]INTERNAL PARAMETERS-1'!$B$5:$J$44,5,FALSE))*VLOOKUP(HRYLD2!Y$4,'[1]INTERNAL PARAMETERS-1'!$B$5:$J$44,9,FALSE)*HRYLD2!$F256</f>
        <v>0</v>
      </c>
      <c r="Z256" s="44">
        <f>HRYLD1!Z256*VLOOKUP(HRYLD2!Z$4,'[1]INTERNAL PARAMETERS-1'!$B$5:$J$44,5,FALSE)*VLOOKUP(HRYLD2!Z$4,'[1]INTERNAL PARAMETERS-1'!$B$5:$J$44,7,FALSE)*HRYLD2!$F256 + HRYLD1!Z256*(1-VLOOKUP(HRYLD2!Z$4,'[1]INTERNAL PARAMETERS-1'!$B$5:$J$44,5,FALSE))*VLOOKUP(HRYLD2!Z$4,'[1]INTERNAL PARAMETERS-1'!$B$5:$J$44,9,FALSE)*HRYLD2!$F256</f>
        <v>0</v>
      </c>
      <c r="AA256" s="44">
        <f>HRYLD1!AA256*VLOOKUP(HRYLD2!AA$4,'[1]INTERNAL PARAMETERS-1'!$B$5:$J$44,5,FALSE)*VLOOKUP(HRYLD2!AA$4,'[1]INTERNAL PARAMETERS-1'!$B$5:$J$44,7,FALSE)*HRYLD2!$F256 + HRYLD1!AA256*(1-VLOOKUP(HRYLD2!AA$4,'[1]INTERNAL PARAMETERS-1'!$B$5:$J$44,5,FALSE))*VLOOKUP(HRYLD2!AA$4,'[1]INTERNAL PARAMETERS-1'!$B$5:$J$44,9,FALSE)*HRYLD2!$F256</f>
        <v>0</v>
      </c>
      <c r="AB256" s="44">
        <f>HRYLD1!AB256*VLOOKUP(HRYLD2!AB$4,'[1]INTERNAL PARAMETERS-1'!$B$5:$J$44,5,FALSE)*VLOOKUP(HRYLD2!AB$4,'[1]INTERNAL PARAMETERS-1'!$B$5:$J$44,7,FALSE)*HRYLD2!$F256 + HRYLD1!AB256*(1-VLOOKUP(HRYLD2!AB$4,'[1]INTERNAL PARAMETERS-1'!$B$5:$J$44,5,FALSE))*VLOOKUP(HRYLD2!AB$4,'[1]INTERNAL PARAMETERS-1'!$B$5:$J$44,9,FALSE)*HRYLD2!$F256</f>
        <v>0</v>
      </c>
      <c r="AC256" s="44">
        <f>HRYLD1!AC256*VLOOKUP(HRYLD2!AC$4,'[1]INTERNAL PARAMETERS-1'!$B$5:$J$44,5,FALSE)*VLOOKUP(HRYLD2!AC$4,'[1]INTERNAL PARAMETERS-1'!$B$5:$J$44,7,FALSE)*HRYLD2!$F256 + HRYLD1!AC256*(1-VLOOKUP(HRYLD2!AC$4,'[1]INTERNAL PARAMETERS-1'!$B$5:$J$44,5,FALSE))*VLOOKUP(HRYLD2!AC$4,'[1]INTERNAL PARAMETERS-1'!$B$5:$J$44,9,FALSE)*HRYLD2!$F256</f>
        <v>0</v>
      </c>
      <c r="AD256" s="44">
        <f>HRYLD1!AD256*VLOOKUP(HRYLD2!AD$4,'[1]INTERNAL PARAMETERS-1'!$B$5:$J$44,5,FALSE)*VLOOKUP(HRYLD2!AD$4,'[1]INTERNAL PARAMETERS-1'!$B$5:$J$44,7,FALSE)*HRYLD2!$F256 + HRYLD1!AD256*(1-VLOOKUP(HRYLD2!AD$4,'[1]INTERNAL PARAMETERS-1'!$B$5:$J$44,5,FALSE))*VLOOKUP(HRYLD2!AD$4,'[1]INTERNAL PARAMETERS-1'!$B$5:$J$44,9,FALSE)*HRYLD2!$F256</f>
        <v>0</v>
      </c>
      <c r="AE256" s="44">
        <f>HRYLD1!AE256*VLOOKUP(HRYLD2!AE$4,'[1]INTERNAL PARAMETERS-1'!$B$5:$J$44,5,FALSE)*VLOOKUP(HRYLD2!AE$4,'[1]INTERNAL PARAMETERS-1'!$B$5:$J$44,7,FALSE)*HRYLD2!$F256 + HRYLD1!AE256*(1-VLOOKUP(HRYLD2!AE$4,'[1]INTERNAL PARAMETERS-1'!$B$5:$J$44,5,FALSE))*VLOOKUP(HRYLD2!AE$4,'[1]INTERNAL PARAMETERS-1'!$B$5:$J$44,9,FALSE)*HRYLD2!$F256</f>
        <v>0</v>
      </c>
      <c r="AF256" s="44">
        <f>HRYLD1!AF256*VLOOKUP(HRYLD2!AF$4,'[1]INTERNAL PARAMETERS-1'!$B$5:$J$44,5,FALSE)*VLOOKUP(HRYLD2!AF$4,'[1]INTERNAL PARAMETERS-1'!$B$5:$J$44,7,FALSE)*HRYLD2!$F256 + HRYLD1!AF256*(1-VLOOKUP(HRYLD2!AF$4,'[1]INTERNAL PARAMETERS-1'!$B$5:$J$44,5,FALSE))*VLOOKUP(HRYLD2!AF$4,'[1]INTERNAL PARAMETERS-1'!$B$5:$J$44,9,FALSE)*HRYLD2!$F256</f>
        <v>0</v>
      </c>
      <c r="AG256" s="44">
        <f>HRYLD1!AG256*VLOOKUP(HRYLD2!AG$4,'[1]INTERNAL PARAMETERS-1'!$B$5:$J$44,5,FALSE)*VLOOKUP(HRYLD2!AG$4,'[1]INTERNAL PARAMETERS-1'!$B$5:$J$44,7,FALSE)*HRYLD2!$F256 + HRYLD1!AG256*(1-VLOOKUP(HRYLD2!AG$4,'[1]INTERNAL PARAMETERS-1'!$B$5:$J$44,5,FALSE))*VLOOKUP(HRYLD2!AG$4,'[1]INTERNAL PARAMETERS-1'!$B$5:$J$44,9,FALSE)*HRYLD2!$F256</f>
        <v>0</v>
      </c>
      <c r="AH256" s="44">
        <f>HRYLD1!AH256*VLOOKUP(HRYLD2!AH$4,'[1]INTERNAL PARAMETERS-1'!$B$5:$J$44,5,FALSE)*VLOOKUP(HRYLD2!AH$4,'[1]INTERNAL PARAMETERS-1'!$B$5:$J$44,7,FALSE)*HRYLD2!$F256 + HRYLD1!AH256*(1-VLOOKUP(HRYLD2!AH$4,'[1]INTERNAL PARAMETERS-1'!$B$5:$J$44,5,FALSE))*VLOOKUP(HRYLD2!AH$4,'[1]INTERNAL PARAMETERS-1'!$B$5:$J$44,9,FALSE)*HRYLD2!$F256</f>
        <v>0</v>
      </c>
      <c r="AI256" s="44">
        <f>HRYLD1!AI256*VLOOKUP(HRYLD2!AI$4,'[1]INTERNAL PARAMETERS-1'!$B$5:$J$44,5,FALSE)*VLOOKUP(HRYLD2!AI$4,'[1]INTERNAL PARAMETERS-1'!$B$5:$J$44,7,FALSE)*HRYLD2!$F256 + HRYLD1!AI256*(1-VLOOKUP(HRYLD2!AI$4,'[1]INTERNAL PARAMETERS-1'!$B$5:$J$44,5,FALSE))*VLOOKUP(HRYLD2!AI$4,'[1]INTERNAL PARAMETERS-1'!$B$5:$J$44,9,FALSE)*HRYLD2!$F256</f>
        <v>0</v>
      </c>
      <c r="AJ256" s="44">
        <f>HRYLD1!AJ256*VLOOKUP(HRYLD2!AJ$4,'[1]INTERNAL PARAMETERS-1'!$B$5:$J$44,5,FALSE)*VLOOKUP(HRYLD2!AJ$4,'[1]INTERNAL PARAMETERS-1'!$B$5:$J$44,7,FALSE)*HRYLD2!$F256 + HRYLD1!AJ256*(1-VLOOKUP(HRYLD2!AJ$4,'[1]INTERNAL PARAMETERS-1'!$B$5:$J$44,5,FALSE))*VLOOKUP(HRYLD2!AJ$4,'[1]INTERNAL PARAMETERS-1'!$B$5:$J$44,9,FALSE)*HRYLD2!$F256</f>
        <v>0</v>
      </c>
      <c r="AK256" s="44">
        <f>HRYLD1!AK256*VLOOKUP(HRYLD2!AK$4,'[1]INTERNAL PARAMETERS-1'!$B$5:$J$44,5,FALSE)*VLOOKUP(HRYLD2!AK$4,'[1]INTERNAL PARAMETERS-1'!$B$5:$J$44,7,FALSE)*HRYLD2!$F256 + HRYLD1!AK256*(1-VLOOKUP(HRYLD2!AK$4,'[1]INTERNAL PARAMETERS-1'!$B$5:$J$44,5,FALSE))*VLOOKUP(HRYLD2!AK$4,'[1]INTERNAL PARAMETERS-1'!$B$5:$J$44,9,FALSE)*HRYLD2!$F256</f>
        <v>0</v>
      </c>
      <c r="AL256" s="44">
        <f>HRYLD1!AL256*VLOOKUP(HRYLD2!AL$4,'[1]INTERNAL PARAMETERS-1'!$B$5:$J$44,5,FALSE)*VLOOKUP(HRYLD2!AL$4,'[1]INTERNAL PARAMETERS-1'!$B$5:$J$44,7,FALSE)*HRYLD2!$F256 + HRYLD1!AL256*(1-VLOOKUP(HRYLD2!AL$4,'[1]INTERNAL PARAMETERS-1'!$B$5:$J$44,5,FALSE))*VLOOKUP(HRYLD2!AL$4,'[1]INTERNAL PARAMETERS-1'!$B$5:$J$44,9,FALSE)*HRYLD2!$F256</f>
        <v>0</v>
      </c>
      <c r="AM256" s="44">
        <f>HRYLD1!AM256*VLOOKUP(HRYLD2!AM$4,'[1]INTERNAL PARAMETERS-1'!$B$5:$J$44,5,FALSE)*VLOOKUP(HRYLD2!AM$4,'[1]INTERNAL PARAMETERS-1'!$B$5:$J$44,7,FALSE)*HRYLD2!$F256 + HRYLD1!AM256*(1-VLOOKUP(HRYLD2!AM$4,'[1]INTERNAL PARAMETERS-1'!$B$5:$J$44,5,FALSE))*VLOOKUP(HRYLD2!AM$4,'[1]INTERNAL PARAMETERS-1'!$B$5:$J$44,9,FALSE)*HRYLD2!$F256</f>
        <v>0</v>
      </c>
      <c r="AN256" s="44">
        <f>HRYLD1!AN256*VLOOKUP(HRYLD2!AN$4,'[1]INTERNAL PARAMETERS-1'!$B$5:$J$44,5,FALSE)*VLOOKUP(HRYLD2!AN$4,'[1]INTERNAL PARAMETERS-1'!$B$5:$J$44,7,FALSE)*HRYLD2!$F256 + HRYLD1!AN256*(1-VLOOKUP(HRYLD2!AN$4,'[1]INTERNAL PARAMETERS-1'!$B$5:$J$44,5,FALSE))*VLOOKUP(HRYLD2!AN$4,'[1]INTERNAL PARAMETERS-1'!$B$5:$J$44,9,FALSE)*HRYLD2!$F256</f>
        <v>0</v>
      </c>
      <c r="AO256" s="44">
        <f>HRYLD1!AO256*VLOOKUP(HRYLD2!AO$4,'[1]INTERNAL PARAMETERS-1'!$B$5:$J$44,5,FALSE)*VLOOKUP(HRYLD2!AO$4,'[1]INTERNAL PARAMETERS-1'!$B$5:$J$44,7,FALSE)*HRYLD2!$F256 + HRYLD1!AO256*(1-VLOOKUP(HRYLD2!AO$4,'[1]INTERNAL PARAMETERS-1'!$B$5:$J$44,5,FALSE))*VLOOKUP(HRYLD2!AO$4,'[1]INTERNAL PARAMETERS-1'!$B$5:$J$44,9,FALSE)*HRYLD2!$F256</f>
        <v>0</v>
      </c>
      <c r="AP256" s="44">
        <f>HRYLD1!AP256*VLOOKUP(HRYLD2!AP$4,'[1]INTERNAL PARAMETERS-1'!$B$5:$J$44,5,FALSE)*VLOOKUP(HRYLD2!AP$4,'[1]INTERNAL PARAMETERS-1'!$B$5:$J$44,7,FALSE)*HRYLD2!$F256 + HRYLD1!AP256*(1-VLOOKUP(HRYLD2!AP$4,'[1]INTERNAL PARAMETERS-1'!$B$5:$J$44,5,FALSE))*VLOOKUP(HRYLD2!AP$4,'[1]INTERNAL PARAMETERS-1'!$B$5:$J$44,9,FALSE)*HRYLD2!$F256</f>
        <v>0</v>
      </c>
      <c r="AQ256" s="44">
        <f>HRYLD1!AQ256*VLOOKUP(HRYLD2!AQ$4,'[1]INTERNAL PARAMETERS-1'!$B$5:$J$44,5,FALSE)*VLOOKUP(HRYLD2!AQ$4,'[1]INTERNAL PARAMETERS-1'!$B$5:$J$44,7,FALSE)*HRYLD2!$F256 + HRYLD1!AQ256*(1-VLOOKUP(HRYLD2!AQ$4,'[1]INTERNAL PARAMETERS-1'!$B$5:$J$44,5,FALSE))*VLOOKUP(HRYLD2!AQ$4,'[1]INTERNAL PARAMETERS-1'!$B$5:$J$44,9,FALSE)*HRYLD2!$F256</f>
        <v>0</v>
      </c>
      <c r="AR256" s="44">
        <f>HRYLD1!AR256*VLOOKUP(HRYLD2!AR$4,'[1]INTERNAL PARAMETERS-1'!$B$5:$J$44,5,FALSE)*VLOOKUP(HRYLD2!AR$4,'[1]INTERNAL PARAMETERS-1'!$B$5:$J$44,7,FALSE)*HRYLD2!$F256 + HRYLD1!AR256*(1-VLOOKUP(HRYLD2!AR$4,'[1]INTERNAL PARAMETERS-1'!$B$5:$J$44,5,FALSE))*VLOOKUP(HRYLD2!AR$4,'[1]INTERNAL PARAMETERS-1'!$B$5:$J$44,9,FALSE)*HRYLD2!$F256</f>
        <v>0</v>
      </c>
      <c r="AS256" s="44">
        <f>HRYLD1!AS256*VLOOKUP(HRYLD2!AS$4,'[1]INTERNAL PARAMETERS-1'!$B$5:$J$44,5,FALSE)*VLOOKUP(HRYLD2!AS$4,'[1]INTERNAL PARAMETERS-1'!$B$5:$J$44,7,FALSE)*HRYLD2!$F256 + HRYLD1!AS256*(1-VLOOKUP(HRYLD2!AS$4,'[1]INTERNAL PARAMETERS-1'!$B$5:$J$44,5,FALSE))*VLOOKUP(HRYLD2!AS$4,'[1]INTERNAL PARAMETERS-1'!$B$5:$J$44,9,FALSE)*HRYLD2!$F256</f>
        <v>0</v>
      </c>
      <c r="AT256" s="43">
        <f>HRYLD1!AT256*VLOOKUP(HRYLD2!AT$4,'[1]INTERNAL PARAMETERS-1'!$B$5:$J$44,5,FALSE)*VLOOKUP(HRYLD2!AT$4,'[1]INTERNAL PARAMETERS-1'!$B$5:$J$44,7,FALSE)*HRYLD2!$F256 + HRYLD1!AT256*(1-VLOOKUP(HRYLD2!AT$4,'[1]INTERNAL PARAMETERS-1'!$B$5:$J$44,5,FALSE))*VLOOKUP(HRYLD2!AT$4,'[1]INTERNAL PARAMETERS-1'!$B$5:$J$44,9,FALSE)*HRYLD2!$F256</f>
        <v>0</v>
      </c>
      <c r="AU256" s="45">
        <f>HRYLD1!AU256*VLOOKUP(HRYLD2!AU$4,'[1]INTERNAL PARAMETERS-1'!$B$5:$J$44,5,FALSE)*VLOOKUP(HRYLD2!AU$4,'[1]INTERNAL PARAMETERS-1'!$B$5:$J$44,6,FALSE)*VLOOKUP(HRYLD2!AU$4,'[1]INTERNAL PARAMETERS-1'!$B$5:$J$44,3,FALSE) + HRYLD1!AU256*(1-VLOOKUP(HRYLD2!AU$4,'[1]INTERNAL PARAMETERS-1'!$B$5:$J$44,5,FALSE))*VLOOKUP(HRYLD2!AU$4,'[1]INTERNAL PARAMETERS-1'!$B$5:$J$44,8,FALSE)*VLOOKUP(HRYLD2!AU$4,'[1]INTERNAL PARAMETERS-1'!$B$5:$J$44,3,FALSE)</f>
        <v>0</v>
      </c>
      <c r="AV256" s="44">
        <f>HRYLD1!AV256*VLOOKUP(HRYLD2!AV$4,'[1]INTERNAL PARAMETERS-1'!$B$5:$J$44,5,FALSE)*VLOOKUP(HRYLD2!AV$4,'[1]INTERNAL PARAMETERS-1'!$B$5:$J$44,6,FALSE)*VLOOKUP(HRYLD2!AV$4,'[1]INTERNAL PARAMETERS-1'!$B$5:$J$44,3,FALSE) + HRYLD1!AV256*(1-VLOOKUP(HRYLD2!AV$4,'[1]INTERNAL PARAMETERS-1'!$B$5:$J$44,5,FALSE))*VLOOKUP(HRYLD2!AV$4,'[1]INTERNAL PARAMETERS-1'!$B$5:$J$44,8,FALSE)*VLOOKUP(HRYLD2!AV$4,'[1]INTERNAL PARAMETERS-1'!$B$5:$J$44,3,FALSE)</f>
        <v>0</v>
      </c>
      <c r="AW256" s="44">
        <f>HRYLD1!AW256*VLOOKUP(HRYLD2!AW$4,'[1]INTERNAL PARAMETERS-1'!$B$5:$J$44,5,FALSE)*VLOOKUP(HRYLD2!AW$4,'[1]INTERNAL PARAMETERS-1'!$B$5:$J$44,6,FALSE)*VLOOKUP(HRYLD2!AW$4,'[1]INTERNAL PARAMETERS-1'!$B$5:$J$44,3,FALSE) + HRYLD1!AW256*(1-VLOOKUP(HRYLD2!AW$4,'[1]INTERNAL PARAMETERS-1'!$B$5:$J$44,5,FALSE))*VLOOKUP(HRYLD2!AW$4,'[1]INTERNAL PARAMETERS-1'!$B$5:$J$44,8,FALSE)*VLOOKUP(HRYLD2!AW$4,'[1]INTERNAL PARAMETERS-1'!$B$5:$J$44,3,FALSE)</f>
        <v>0</v>
      </c>
      <c r="AX256" s="44">
        <f>HRYLD1!AX256*VLOOKUP(HRYLD2!AX$4,'[1]INTERNAL PARAMETERS-1'!$B$5:$J$44,5,FALSE)*VLOOKUP(HRYLD2!AX$4,'[1]INTERNAL PARAMETERS-1'!$B$5:$J$44,6,FALSE)*VLOOKUP(HRYLD2!AX$4,'[1]INTERNAL PARAMETERS-1'!$B$5:$J$44,3,FALSE) + HRYLD1!AX256*(1-VLOOKUP(HRYLD2!AX$4,'[1]INTERNAL PARAMETERS-1'!$B$5:$J$44,5,FALSE))*VLOOKUP(HRYLD2!AX$4,'[1]INTERNAL PARAMETERS-1'!$B$5:$J$44,8,FALSE)*VLOOKUP(HRYLD2!AX$4,'[1]INTERNAL PARAMETERS-1'!$B$5:$J$44,3,FALSE)</f>
        <v>0</v>
      </c>
      <c r="AY256" s="44">
        <f>HRYLD1!AY256*VLOOKUP(HRYLD2!AY$4,'[1]INTERNAL PARAMETERS-1'!$B$5:$J$44,5,FALSE)*VLOOKUP(HRYLD2!AY$4,'[1]INTERNAL PARAMETERS-1'!$B$5:$J$44,6,FALSE)*VLOOKUP(HRYLD2!AY$4,'[1]INTERNAL PARAMETERS-1'!$B$5:$J$44,3,FALSE) + HRYLD1!AY256*(1-VLOOKUP(HRYLD2!AY$4,'[1]INTERNAL PARAMETERS-1'!$B$5:$J$44,5,FALSE))*VLOOKUP(HRYLD2!AY$4,'[1]INTERNAL PARAMETERS-1'!$B$5:$J$44,8,FALSE)*VLOOKUP(HRYLD2!AY$4,'[1]INTERNAL PARAMETERS-1'!$B$5:$J$44,3,FALSE)</f>
        <v>0</v>
      </c>
      <c r="AZ256" s="44">
        <f>HRYLD1!AZ256*VLOOKUP(HRYLD2!AZ$4,'[1]INTERNAL PARAMETERS-1'!$B$5:$J$44,5,FALSE)*VLOOKUP(HRYLD2!AZ$4,'[1]INTERNAL PARAMETERS-1'!$B$5:$J$44,6,FALSE)*VLOOKUP(HRYLD2!AZ$4,'[1]INTERNAL PARAMETERS-1'!$B$5:$J$44,3,FALSE) + HRYLD1!AZ256*(1-VLOOKUP(HRYLD2!AZ$4,'[1]INTERNAL PARAMETERS-1'!$B$5:$J$44,5,FALSE))*VLOOKUP(HRYLD2!AZ$4,'[1]INTERNAL PARAMETERS-1'!$B$5:$J$44,8,FALSE)*VLOOKUP(HRYLD2!AZ$4,'[1]INTERNAL PARAMETERS-1'!$B$5:$J$44,3,FALSE)</f>
        <v>0</v>
      </c>
      <c r="BA256" s="44">
        <f>HRYLD1!BA256*VLOOKUP(HRYLD2!BA$4,'[1]INTERNAL PARAMETERS-1'!$B$5:$J$44,5,FALSE)*VLOOKUP(HRYLD2!BA$4,'[1]INTERNAL PARAMETERS-1'!$B$5:$J$44,6,FALSE)*VLOOKUP(HRYLD2!BA$4,'[1]INTERNAL PARAMETERS-1'!$B$5:$J$44,3,FALSE) + HRYLD1!BA256*(1-VLOOKUP(HRYLD2!BA$4,'[1]INTERNAL PARAMETERS-1'!$B$5:$J$44,5,FALSE))*VLOOKUP(HRYLD2!BA$4,'[1]INTERNAL PARAMETERS-1'!$B$5:$J$44,8,FALSE)*VLOOKUP(HRYLD2!BA$4,'[1]INTERNAL PARAMETERS-1'!$B$5:$J$44,3,FALSE)</f>
        <v>0</v>
      </c>
      <c r="BB256" s="44">
        <f>HRYLD1!BB256*VLOOKUP(HRYLD2!BB$4,'[1]INTERNAL PARAMETERS-1'!$B$5:$J$44,5,FALSE)*VLOOKUP(HRYLD2!BB$4,'[1]INTERNAL PARAMETERS-1'!$B$5:$J$44,6,FALSE)*VLOOKUP(HRYLD2!BB$4,'[1]INTERNAL PARAMETERS-1'!$B$5:$J$44,3,FALSE) + HRYLD1!BB256*(1-VLOOKUP(HRYLD2!BB$4,'[1]INTERNAL PARAMETERS-1'!$B$5:$J$44,5,FALSE))*VLOOKUP(HRYLD2!BB$4,'[1]INTERNAL PARAMETERS-1'!$B$5:$J$44,8,FALSE)*VLOOKUP(HRYLD2!BB$4,'[1]INTERNAL PARAMETERS-1'!$B$5:$J$44,3,FALSE)</f>
        <v>0</v>
      </c>
      <c r="BC256" s="44">
        <f>HRYLD1!BC256*VLOOKUP(HRYLD2!BC$4,'[1]INTERNAL PARAMETERS-1'!$B$5:$J$44,5,FALSE)*VLOOKUP(HRYLD2!BC$4,'[1]INTERNAL PARAMETERS-1'!$B$5:$J$44,6,FALSE)*VLOOKUP(HRYLD2!BC$4,'[1]INTERNAL PARAMETERS-1'!$B$5:$J$44,3,FALSE) + HRYLD1!BC256*(1-VLOOKUP(HRYLD2!BC$4,'[1]INTERNAL PARAMETERS-1'!$B$5:$J$44,5,FALSE))*VLOOKUP(HRYLD2!BC$4,'[1]INTERNAL PARAMETERS-1'!$B$5:$J$44,8,FALSE)*VLOOKUP(HRYLD2!BC$4,'[1]INTERNAL PARAMETERS-1'!$B$5:$J$44,3,FALSE)</f>
        <v>0</v>
      </c>
      <c r="BD256" s="44">
        <f>HRYLD1!BD256*VLOOKUP(HRYLD2!BD$4,'[1]INTERNAL PARAMETERS-1'!$B$5:$J$44,5,FALSE)*VLOOKUP(HRYLD2!BD$4,'[1]INTERNAL PARAMETERS-1'!$B$5:$J$44,6,FALSE)*VLOOKUP(HRYLD2!BD$4,'[1]INTERNAL PARAMETERS-1'!$B$5:$J$44,3,FALSE) + HRYLD1!BD256*(1-VLOOKUP(HRYLD2!BD$4,'[1]INTERNAL PARAMETERS-1'!$B$5:$J$44,5,FALSE))*VLOOKUP(HRYLD2!BD$4,'[1]INTERNAL PARAMETERS-1'!$B$5:$J$44,8,FALSE)*VLOOKUP(HRYLD2!BD$4,'[1]INTERNAL PARAMETERS-1'!$B$5:$J$44,3,FALSE)</f>
        <v>0</v>
      </c>
      <c r="BE256" s="44">
        <f>HRYLD1!BE256*VLOOKUP(HRYLD2!BE$4,'[1]INTERNAL PARAMETERS-1'!$B$5:$J$44,5,FALSE)*VLOOKUP(HRYLD2!BE$4,'[1]INTERNAL PARAMETERS-1'!$B$5:$J$44,6,FALSE)*VLOOKUP(HRYLD2!BE$4,'[1]INTERNAL PARAMETERS-1'!$B$5:$J$44,3,FALSE) + HRYLD1!BE256*(1-VLOOKUP(HRYLD2!BE$4,'[1]INTERNAL PARAMETERS-1'!$B$5:$J$44,5,FALSE))*VLOOKUP(HRYLD2!BE$4,'[1]INTERNAL PARAMETERS-1'!$B$5:$J$44,8,FALSE)*VLOOKUP(HRYLD2!BE$4,'[1]INTERNAL PARAMETERS-1'!$B$5:$J$44,3,FALSE)</f>
        <v>0</v>
      </c>
      <c r="BF256" s="44">
        <f>HRYLD1!BF256*VLOOKUP(HRYLD2!BF$4,'[1]INTERNAL PARAMETERS-1'!$B$5:$J$44,5,FALSE)*VLOOKUP(HRYLD2!BF$4,'[1]INTERNAL PARAMETERS-1'!$B$5:$J$44,6,FALSE)*VLOOKUP(HRYLD2!BF$4,'[1]INTERNAL PARAMETERS-1'!$B$5:$J$44,3,FALSE) + HRYLD1!BF256*(1-VLOOKUP(HRYLD2!BF$4,'[1]INTERNAL PARAMETERS-1'!$B$5:$J$44,5,FALSE))*VLOOKUP(HRYLD2!BF$4,'[1]INTERNAL PARAMETERS-1'!$B$5:$J$44,8,FALSE)*VLOOKUP(HRYLD2!BF$4,'[1]INTERNAL PARAMETERS-1'!$B$5:$J$44,3,FALSE)</f>
        <v>0</v>
      </c>
      <c r="BG256" s="44">
        <f>HRYLD1!BG256*VLOOKUP(HRYLD2!BG$4,'[1]INTERNAL PARAMETERS-1'!$B$5:$J$44,5,FALSE)*VLOOKUP(HRYLD2!BG$4,'[1]INTERNAL PARAMETERS-1'!$B$5:$J$44,6,FALSE)*VLOOKUP(HRYLD2!BG$4,'[1]INTERNAL PARAMETERS-1'!$B$5:$J$44,3,FALSE) + HRYLD1!BG256*(1-VLOOKUP(HRYLD2!BG$4,'[1]INTERNAL PARAMETERS-1'!$B$5:$J$44,5,FALSE))*VLOOKUP(HRYLD2!BG$4,'[1]INTERNAL PARAMETERS-1'!$B$5:$J$44,8,FALSE)*VLOOKUP(HRYLD2!BG$4,'[1]INTERNAL PARAMETERS-1'!$B$5:$J$44,3,FALSE)</f>
        <v>0</v>
      </c>
      <c r="BH256" s="44">
        <f>HRYLD1!BH256*VLOOKUP(HRYLD2!BH$4,'[1]INTERNAL PARAMETERS-1'!$B$5:$J$44,5,FALSE)*VLOOKUP(HRYLD2!BH$4,'[1]INTERNAL PARAMETERS-1'!$B$5:$J$44,6,FALSE)*VLOOKUP(HRYLD2!BH$4,'[1]INTERNAL PARAMETERS-1'!$B$5:$J$44,3,FALSE) + HRYLD1!BH256*(1-VLOOKUP(HRYLD2!BH$4,'[1]INTERNAL PARAMETERS-1'!$B$5:$J$44,5,FALSE))*VLOOKUP(HRYLD2!BH$4,'[1]INTERNAL PARAMETERS-1'!$B$5:$J$44,8,FALSE)*VLOOKUP(HRYLD2!BH$4,'[1]INTERNAL PARAMETERS-1'!$B$5:$J$44,3,FALSE)</f>
        <v>0</v>
      </c>
      <c r="BI256" s="44">
        <f>HRYLD1!BI256*VLOOKUP(HRYLD2!BI$4,'[1]INTERNAL PARAMETERS-1'!$B$5:$J$44,5,FALSE)*VLOOKUP(HRYLD2!BI$4,'[1]INTERNAL PARAMETERS-1'!$B$5:$J$44,6,FALSE)*VLOOKUP(HRYLD2!BI$4,'[1]INTERNAL PARAMETERS-1'!$B$5:$J$44,3,FALSE) + HRYLD1!BI256*(1-VLOOKUP(HRYLD2!BI$4,'[1]INTERNAL PARAMETERS-1'!$B$5:$J$44,5,FALSE))*VLOOKUP(HRYLD2!BI$4,'[1]INTERNAL PARAMETERS-1'!$B$5:$J$44,8,FALSE)*VLOOKUP(HRYLD2!BI$4,'[1]INTERNAL PARAMETERS-1'!$B$5:$J$44,3,FALSE)</f>
        <v>0</v>
      </c>
      <c r="BJ256" s="44">
        <f>HRYLD1!BJ256*VLOOKUP(HRYLD2!BJ$4,'[1]INTERNAL PARAMETERS-1'!$B$5:$J$44,5,FALSE)*VLOOKUP(HRYLD2!BJ$4,'[1]INTERNAL PARAMETERS-1'!$B$5:$J$44,6,FALSE)*VLOOKUP(HRYLD2!BJ$4,'[1]INTERNAL PARAMETERS-1'!$B$5:$J$44,3,FALSE) + HRYLD1!BJ256*(1-VLOOKUP(HRYLD2!BJ$4,'[1]INTERNAL PARAMETERS-1'!$B$5:$J$44,5,FALSE))*VLOOKUP(HRYLD2!BJ$4,'[1]INTERNAL PARAMETERS-1'!$B$5:$J$44,8,FALSE)*VLOOKUP(HRYLD2!BJ$4,'[1]INTERNAL PARAMETERS-1'!$B$5:$J$44,3,FALSE)</f>
        <v>0</v>
      </c>
      <c r="BK256" s="44">
        <f>HRYLD1!BK256*VLOOKUP(HRYLD2!BK$4,'[1]INTERNAL PARAMETERS-1'!$B$5:$J$44,5,FALSE)*VLOOKUP(HRYLD2!BK$4,'[1]INTERNAL PARAMETERS-1'!$B$5:$J$44,6,FALSE)*VLOOKUP(HRYLD2!BK$4,'[1]INTERNAL PARAMETERS-1'!$B$5:$J$44,3,FALSE) + HRYLD1!BK256*(1-VLOOKUP(HRYLD2!BK$4,'[1]INTERNAL PARAMETERS-1'!$B$5:$J$44,5,FALSE))*VLOOKUP(HRYLD2!BK$4,'[1]INTERNAL PARAMETERS-1'!$B$5:$J$44,8,FALSE)*VLOOKUP(HRYLD2!BK$4,'[1]INTERNAL PARAMETERS-1'!$B$5:$J$44,3,FALSE)</f>
        <v>0</v>
      </c>
      <c r="BL256" s="44">
        <f>HRYLD1!BL256*VLOOKUP(HRYLD2!BL$4,'[1]INTERNAL PARAMETERS-1'!$B$5:$J$44,5,FALSE)*VLOOKUP(HRYLD2!BL$4,'[1]INTERNAL PARAMETERS-1'!$B$5:$J$44,6,FALSE)*VLOOKUP(HRYLD2!BL$4,'[1]INTERNAL PARAMETERS-1'!$B$5:$J$44,3,FALSE) + HRYLD1!BL256*(1-VLOOKUP(HRYLD2!BL$4,'[1]INTERNAL PARAMETERS-1'!$B$5:$J$44,5,FALSE))*VLOOKUP(HRYLD2!BL$4,'[1]INTERNAL PARAMETERS-1'!$B$5:$J$44,8,FALSE)*VLOOKUP(HRYLD2!BL$4,'[1]INTERNAL PARAMETERS-1'!$B$5:$J$44,3,FALSE)</f>
        <v>0</v>
      </c>
      <c r="BM256" s="44">
        <f>HRYLD1!BM256*VLOOKUP(HRYLD2!BM$4,'[1]INTERNAL PARAMETERS-1'!$B$5:$J$44,5,FALSE)*VLOOKUP(HRYLD2!BM$4,'[1]INTERNAL PARAMETERS-1'!$B$5:$J$44,6,FALSE)*VLOOKUP(HRYLD2!BM$4,'[1]INTERNAL PARAMETERS-1'!$B$5:$J$44,3,FALSE) + HRYLD1!BM256*(1-VLOOKUP(HRYLD2!BM$4,'[1]INTERNAL PARAMETERS-1'!$B$5:$J$44,5,FALSE))*VLOOKUP(HRYLD2!BM$4,'[1]INTERNAL PARAMETERS-1'!$B$5:$J$44,8,FALSE)*VLOOKUP(HRYLD2!BM$4,'[1]INTERNAL PARAMETERS-1'!$B$5:$J$44,3,FALSE)</f>
        <v>0</v>
      </c>
      <c r="BN256" s="44">
        <f>HRYLD1!BN256*VLOOKUP(HRYLD2!BN$4,'[1]INTERNAL PARAMETERS-1'!$B$5:$J$44,5,FALSE)*VLOOKUP(HRYLD2!BN$4,'[1]INTERNAL PARAMETERS-1'!$B$5:$J$44,6,FALSE)*VLOOKUP(HRYLD2!BN$4,'[1]INTERNAL PARAMETERS-1'!$B$5:$J$44,3,FALSE) + HRYLD1!BN256*(1-VLOOKUP(HRYLD2!BN$4,'[1]INTERNAL PARAMETERS-1'!$B$5:$J$44,5,FALSE))*VLOOKUP(HRYLD2!BN$4,'[1]INTERNAL PARAMETERS-1'!$B$5:$J$44,8,FALSE)*VLOOKUP(HRYLD2!BN$4,'[1]INTERNAL PARAMETERS-1'!$B$5:$J$44,3,FALSE)</f>
        <v>0</v>
      </c>
      <c r="BO256" s="44">
        <f>HRYLD1!BO256*VLOOKUP(HRYLD2!BO$4,'[1]INTERNAL PARAMETERS-1'!$B$5:$J$44,5,FALSE)*VLOOKUP(HRYLD2!BO$4,'[1]INTERNAL PARAMETERS-1'!$B$5:$J$44,6,FALSE)*VLOOKUP(HRYLD2!BO$4,'[1]INTERNAL PARAMETERS-1'!$B$5:$J$44,3,FALSE) + HRYLD1!BO256*(1-VLOOKUP(HRYLD2!BO$4,'[1]INTERNAL PARAMETERS-1'!$B$5:$J$44,5,FALSE))*VLOOKUP(HRYLD2!BO$4,'[1]INTERNAL PARAMETERS-1'!$B$5:$J$44,8,FALSE)*VLOOKUP(HRYLD2!BO$4,'[1]INTERNAL PARAMETERS-1'!$B$5:$J$44,3,FALSE)</f>
        <v>0</v>
      </c>
      <c r="BP256" s="44">
        <f>HRYLD1!BP256*VLOOKUP(HRYLD2!BP$4,'[1]INTERNAL PARAMETERS-1'!$B$5:$J$44,5,FALSE)*VLOOKUP(HRYLD2!BP$4,'[1]INTERNAL PARAMETERS-1'!$B$5:$J$44,6,FALSE)*VLOOKUP(HRYLD2!BP$4,'[1]INTERNAL PARAMETERS-1'!$B$5:$J$44,3,FALSE) + HRYLD1!BP256*(1-VLOOKUP(HRYLD2!BP$4,'[1]INTERNAL PARAMETERS-1'!$B$5:$J$44,5,FALSE))*VLOOKUP(HRYLD2!BP$4,'[1]INTERNAL PARAMETERS-1'!$B$5:$J$44,8,FALSE)*VLOOKUP(HRYLD2!BP$4,'[1]INTERNAL PARAMETERS-1'!$B$5:$J$44,3,FALSE)</f>
        <v>0</v>
      </c>
      <c r="BQ256" s="44">
        <f>HRYLD1!BQ256*VLOOKUP(HRYLD2!BQ$4,'[1]INTERNAL PARAMETERS-1'!$B$5:$J$44,5,FALSE)*VLOOKUP(HRYLD2!BQ$4,'[1]INTERNAL PARAMETERS-1'!$B$5:$J$44,6,FALSE)*VLOOKUP(HRYLD2!BQ$4,'[1]INTERNAL PARAMETERS-1'!$B$5:$J$44,3,FALSE) + HRYLD1!BQ256*(1-VLOOKUP(HRYLD2!BQ$4,'[1]INTERNAL PARAMETERS-1'!$B$5:$J$44,5,FALSE))*VLOOKUP(HRYLD2!BQ$4,'[1]INTERNAL PARAMETERS-1'!$B$5:$J$44,8,FALSE)*VLOOKUP(HRYLD2!BQ$4,'[1]INTERNAL PARAMETERS-1'!$B$5:$J$44,3,FALSE)</f>
        <v>0</v>
      </c>
      <c r="BR256" s="44">
        <f>HRYLD1!BR256*VLOOKUP(HRYLD2!BR$4,'[1]INTERNAL PARAMETERS-1'!$B$5:$J$44,5,FALSE)*VLOOKUP(HRYLD2!BR$4,'[1]INTERNAL PARAMETERS-1'!$B$5:$J$44,6,FALSE)*VLOOKUP(HRYLD2!BR$4,'[1]INTERNAL PARAMETERS-1'!$B$5:$J$44,3,FALSE) + HRYLD1!BR256*(1-VLOOKUP(HRYLD2!BR$4,'[1]INTERNAL PARAMETERS-1'!$B$5:$J$44,5,FALSE))*VLOOKUP(HRYLD2!BR$4,'[1]INTERNAL PARAMETERS-1'!$B$5:$J$44,8,FALSE)*VLOOKUP(HRYLD2!BR$4,'[1]INTERNAL PARAMETERS-1'!$B$5:$J$44,3,FALSE)</f>
        <v>0</v>
      </c>
      <c r="BS256" s="44">
        <f>HRYLD1!BS256*VLOOKUP(HRYLD2!BS$4,'[1]INTERNAL PARAMETERS-1'!$B$5:$J$44,5,FALSE)*VLOOKUP(HRYLD2!BS$4,'[1]INTERNAL PARAMETERS-1'!$B$5:$J$44,6,FALSE)*VLOOKUP(HRYLD2!BS$4,'[1]INTERNAL PARAMETERS-1'!$B$5:$J$44,3,FALSE) + HRYLD1!BS256*(1-VLOOKUP(HRYLD2!BS$4,'[1]INTERNAL PARAMETERS-1'!$B$5:$J$44,5,FALSE))*VLOOKUP(HRYLD2!BS$4,'[1]INTERNAL PARAMETERS-1'!$B$5:$J$44,8,FALSE)*VLOOKUP(HRYLD2!BS$4,'[1]INTERNAL PARAMETERS-1'!$B$5:$J$44,3,FALSE)</f>
        <v>0</v>
      </c>
      <c r="BT256" s="44">
        <f>HRYLD1!BT256*VLOOKUP(HRYLD2!BT$4,'[1]INTERNAL PARAMETERS-1'!$B$5:$J$44,5,FALSE)*VLOOKUP(HRYLD2!BT$4,'[1]INTERNAL PARAMETERS-1'!$B$5:$J$44,6,FALSE)*VLOOKUP(HRYLD2!BT$4,'[1]INTERNAL PARAMETERS-1'!$B$5:$J$44,3,FALSE) + HRYLD1!BT256*(1-VLOOKUP(HRYLD2!BT$4,'[1]INTERNAL PARAMETERS-1'!$B$5:$J$44,5,FALSE))*VLOOKUP(HRYLD2!BT$4,'[1]INTERNAL PARAMETERS-1'!$B$5:$J$44,8,FALSE)*VLOOKUP(HRYLD2!BT$4,'[1]INTERNAL PARAMETERS-1'!$B$5:$J$44,3,FALSE)</f>
        <v>0</v>
      </c>
      <c r="BU256" s="44">
        <f>HRYLD1!BU256*VLOOKUP(HRYLD2!BU$4,'[1]INTERNAL PARAMETERS-1'!$B$5:$J$44,5,FALSE)*VLOOKUP(HRYLD2!BU$4,'[1]INTERNAL PARAMETERS-1'!$B$5:$J$44,6,FALSE)*VLOOKUP(HRYLD2!BU$4,'[1]INTERNAL PARAMETERS-1'!$B$5:$J$44,3,FALSE) + HRYLD1!BU256*(1-VLOOKUP(HRYLD2!BU$4,'[1]INTERNAL PARAMETERS-1'!$B$5:$J$44,5,FALSE))*VLOOKUP(HRYLD2!BU$4,'[1]INTERNAL PARAMETERS-1'!$B$5:$J$44,8,FALSE)*VLOOKUP(HRYLD2!BU$4,'[1]INTERNAL PARAMETERS-1'!$B$5:$J$44,3,FALSE)</f>
        <v>0</v>
      </c>
      <c r="BV256" s="44">
        <f>HRYLD1!BV256*VLOOKUP(HRYLD2!BV$4,'[1]INTERNAL PARAMETERS-1'!$B$5:$J$44,5,FALSE)*VLOOKUP(HRYLD2!BV$4,'[1]INTERNAL PARAMETERS-1'!$B$5:$J$44,6,FALSE)*VLOOKUP(HRYLD2!BV$4,'[1]INTERNAL PARAMETERS-1'!$B$5:$J$44,3,FALSE) + HRYLD1!BV256*(1-VLOOKUP(HRYLD2!BV$4,'[1]INTERNAL PARAMETERS-1'!$B$5:$J$44,5,FALSE))*VLOOKUP(HRYLD2!BV$4,'[1]INTERNAL PARAMETERS-1'!$B$5:$J$44,8,FALSE)*VLOOKUP(HRYLD2!BV$4,'[1]INTERNAL PARAMETERS-1'!$B$5:$J$44,3,FALSE)</f>
        <v>0</v>
      </c>
      <c r="BW256" s="44">
        <f>HRYLD1!BW256*VLOOKUP(HRYLD2!BW$4,'[1]INTERNAL PARAMETERS-1'!$B$5:$J$44,5,FALSE)*VLOOKUP(HRYLD2!BW$4,'[1]INTERNAL PARAMETERS-1'!$B$5:$J$44,6,FALSE)*VLOOKUP(HRYLD2!BW$4,'[1]INTERNAL PARAMETERS-1'!$B$5:$J$44,3,FALSE) + HRYLD1!BW256*(1-VLOOKUP(HRYLD2!BW$4,'[1]INTERNAL PARAMETERS-1'!$B$5:$J$44,5,FALSE))*VLOOKUP(HRYLD2!BW$4,'[1]INTERNAL PARAMETERS-1'!$B$5:$J$44,8,FALSE)*VLOOKUP(HRYLD2!BW$4,'[1]INTERNAL PARAMETERS-1'!$B$5:$J$44,3,FALSE)</f>
        <v>0</v>
      </c>
      <c r="BX256" s="44">
        <f>HRYLD1!BX256*VLOOKUP(HRYLD2!BX$4,'[1]INTERNAL PARAMETERS-1'!$B$5:$J$44,5,FALSE)*VLOOKUP(HRYLD2!BX$4,'[1]INTERNAL PARAMETERS-1'!$B$5:$J$44,6,FALSE)*VLOOKUP(HRYLD2!BX$4,'[1]INTERNAL PARAMETERS-1'!$B$5:$J$44,3,FALSE) + HRYLD1!BX256*(1-VLOOKUP(HRYLD2!BX$4,'[1]INTERNAL PARAMETERS-1'!$B$5:$J$44,5,FALSE))*VLOOKUP(HRYLD2!BX$4,'[1]INTERNAL PARAMETERS-1'!$B$5:$J$44,8,FALSE)*VLOOKUP(HRYLD2!BX$4,'[1]INTERNAL PARAMETERS-1'!$B$5:$J$44,3,FALSE)</f>
        <v>0</v>
      </c>
      <c r="BY256" s="44">
        <f>HRYLD1!BY256*VLOOKUP(HRYLD2!BY$4,'[1]INTERNAL PARAMETERS-1'!$B$5:$J$44,5,FALSE)*VLOOKUP(HRYLD2!BY$4,'[1]INTERNAL PARAMETERS-1'!$B$5:$J$44,6,FALSE)*VLOOKUP(HRYLD2!BY$4,'[1]INTERNAL PARAMETERS-1'!$B$5:$J$44,3,FALSE) + HRYLD1!BY256*(1-VLOOKUP(HRYLD2!BY$4,'[1]INTERNAL PARAMETERS-1'!$B$5:$J$44,5,FALSE))*VLOOKUP(HRYLD2!BY$4,'[1]INTERNAL PARAMETERS-1'!$B$5:$J$44,8,FALSE)*VLOOKUP(HRYLD2!BY$4,'[1]INTERNAL PARAMETERS-1'!$B$5:$J$44,3,FALSE)</f>
        <v>0</v>
      </c>
      <c r="BZ256" s="44">
        <f>HRYLD1!BZ256*VLOOKUP(HRYLD2!BZ$4,'[1]INTERNAL PARAMETERS-1'!$B$5:$J$44,5,FALSE)*VLOOKUP(HRYLD2!BZ$4,'[1]INTERNAL PARAMETERS-1'!$B$5:$J$44,6,FALSE)*VLOOKUP(HRYLD2!BZ$4,'[1]INTERNAL PARAMETERS-1'!$B$5:$J$44,3,FALSE) + HRYLD1!BZ256*(1-VLOOKUP(HRYLD2!BZ$4,'[1]INTERNAL PARAMETERS-1'!$B$5:$J$44,5,FALSE))*VLOOKUP(HRYLD2!BZ$4,'[1]INTERNAL PARAMETERS-1'!$B$5:$J$44,8,FALSE)*VLOOKUP(HRYLD2!BZ$4,'[1]INTERNAL PARAMETERS-1'!$B$5:$J$44,3,FALSE)</f>
        <v>0</v>
      </c>
      <c r="CA256" s="44">
        <f>HRYLD1!CA256*VLOOKUP(HRYLD2!CA$4,'[1]INTERNAL PARAMETERS-1'!$B$5:$J$44,5,FALSE)*VLOOKUP(HRYLD2!CA$4,'[1]INTERNAL PARAMETERS-1'!$B$5:$J$44,6,FALSE)*VLOOKUP(HRYLD2!CA$4,'[1]INTERNAL PARAMETERS-1'!$B$5:$J$44,3,FALSE) + HRYLD1!CA256*(1-VLOOKUP(HRYLD2!CA$4,'[1]INTERNAL PARAMETERS-1'!$B$5:$J$44,5,FALSE))*VLOOKUP(HRYLD2!CA$4,'[1]INTERNAL PARAMETERS-1'!$B$5:$J$44,8,FALSE)*VLOOKUP(HRYLD2!CA$4,'[1]INTERNAL PARAMETERS-1'!$B$5:$J$44,3,FALSE)</f>
        <v>0</v>
      </c>
      <c r="CB256" s="44">
        <f>HRYLD1!CB256*VLOOKUP(HRYLD2!CB$4,'[1]INTERNAL PARAMETERS-1'!$B$5:$J$44,5,FALSE)*VLOOKUP(HRYLD2!CB$4,'[1]INTERNAL PARAMETERS-1'!$B$5:$J$44,6,FALSE)*VLOOKUP(HRYLD2!CB$4,'[1]INTERNAL PARAMETERS-1'!$B$5:$J$44,3,FALSE) + HRYLD1!CB256*(1-VLOOKUP(HRYLD2!CB$4,'[1]INTERNAL PARAMETERS-1'!$B$5:$J$44,5,FALSE))*VLOOKUP(HRYLD2!CB$4,'[1]INTERNAL PARAMETERS-1'!$B$5:$J$44,8,FALSE)*VLOOKUP(HRYLD2!CB$4,'[1]INTERNAL PARAMETERS-1'!$B$5:$J$44,3,FALSE)</f>
        <v>0</v>
      </c>
      <c r="CC256" s="44">
        <f>HRYLD1!CC256*VLOOKUP(HRYLD2!CC$4,'[1]INTERNAL PARAMETERS-1'!$B$5:$J$44,5,FALSE)*VLOOKUP(HRYLD2!CC$4,'[1]INTERNAL PARAMETERS-1'!$B$5:$J$44,6,FALSE)*VLOOKUP(HRYLD2!CC$4,'[1]INTERNAL PARAMETERS-1'!$B$5:$J$44,3,FALSE) + HRYLD1!CC256*(1-VLOOKUP(HRYLD2!CC$4,'[1]INTERNAL PARAMETERS-1'!$B$5:$J$44,5,FALSE))*VLOOKUP(HRYLD2!CC$4,'[1]INTERNAL PARAMETERS-1'!$B$5:$J$44,8,FALSE)*VLOOKUP(HRYLD2!CC$4,'[1]INTERNAL PARAMETERS-1'!$B$5:$J$44,3,FALSE)</f>
        <v>0</v>
      </c>
      <c r="CD256" s="44">
        <f>HRYLD1!CD256*VLOOKUP(HRYLD2!CD$4,'[1]INTERNAL PARAMETERS-1'!$B$5:$J$44,5,FALSE)*VLOOKUP(HRYLD2!CD$4,'[1]INTERNAL PARAMETERS-1'!$B$5:$J$44,6,FALSE)*VLOOKUP(HRYLD2!CD$4,'[1]INTERNAL PARAMETERS-1'!$B$5:$J$44,3,FALSE) + HRYLD1!CD256*(1-VLOOKUP(HRYLD2!CD$4,'[1]INTERNAL PARAMETERS-1'!$B$5:$J$44,5,FALSE))*VLOOKUP(HRYLD2!CD$4,'[1]INTERNAL PARAMETERS-1'!$B$5:$J$44,8,FALSE)*VLOOKUP(HRYLD2!CD$4,'[1]INTERNAL PARAMETERS-1'!$B$5:$J$44,3,FALSE)</f>
        <v>0</v>
      </c>
      <c r="CE256" s="44">
        <f>HRYLD1!CE256*VLOOKUP(HRYLD2!CE$4,'[1]INTERNAL PARAMETERS-1'!$B$5:$J$44,5,FALSE)*VLOOKUP(HRYLD2!CE$4,'[1]INTERNAL PARAMETERS-1'!$B$5:$J$44,6,FALSE)*VLOOKUP(HRYLD2!CE$4,'[1]INTERNAL PARAMETERS-1'!$B$5:$J$44,3,FALSE) + HRYLD1!CE256*(1-VLOOKUP(HRYLD2!CE$4,'[1]INTERNAL PARAMETERS-1'!$B$5:$J$44,5,FALSE))*VLOOKUP(HRYLD2!CE$4,'[1]INTERNAL PARAMETERS-1'!$B$5:$J$44,8,FALSE)*VLOOKUP(HRYLD2!CE$4,'[1]INTERNAL PARAMETERS-1'!$B$5:$J$44,3,FALSE)</f>
        <v>0</v>
      </c>
      <c r="CF256" s="44">
        <f>HRYLD1!CF256*VLOOKUP(HRYLD2!CF$4,'[1]INTERNAL PARAMETERS-1'!$B$5:$J$44,5,FALSE)*VLOOKUP(HRYLD2!CF$4,'[1]INTERNAL PARAMETERS-1'!$B$5:$J$44,6,FALSE)*VLOOKUP(HRYLD2!CF$4,'[1]INTERNAL PARAMETERS-1'!$B$5:$J$44,3,FALSE) + HRYLD1!CF256*(1-VLOOKUP(HRYLD2!CF$4,'[1]INTERNAL PARAMETERS-1'!$B$5:$J$44,5,FALSE))*VLOOKUP(HRYLD2!CF$4,'[1]INTERNAL PARAMETERS-1'!$B$5:$J$44,8,FALSE)*VLOOKUP(HRYLD2!CF$4,'[1]INTERNAL PARAMETERS-1'!$B$5:$J$44,3,FALSE)</f>
        <v>0</v>
      </c>
      <c r="CG256" s="44">
        <f>HRYLD1!CG256*VLOOKUP(HRYLD2!CG$4,'[1]INTERNAL PARAMETERS-1'!$B$5:$J$44,5,FALSE)*VLOOKUP(HRYLD2!CG$4,'[1]INTERNAL PARAMETERS-1'!$B$5:$J$44,6,FALSE)*VLOOKUP(HRYLD2!CG$4,'[1]INTERNAL PARAMETERS-1'!$B$5:$J$44,3,FALSE) + HRYLD1!CG256*(1-VLOOKUP(HRYLD2!CG$4,'[1]INTERNAL PARAMETERS-1'!$B$5:$J$44,5,FALSE))*VLOOKUP(HRYLD2!CG$4,'[1]INTERNAL PARAMETERS-1'!$B$5:$J$44,8,FALSE)*VLOOKUP(HRYLD2!CG$4,'[1]INTERNAL PARAMETERS-1'!$B$5:$J$44,3,FALSE)</f>
        <v>0</v>
      </c>
      <c r="CH256" s="43">
        <f>HRYLD1!CH256*VLOOKUP(HRYLD2!CH$4,'[1]INTERNAL PARAMETERS-1'!$B$5:$J$44,5,FALSE)*VLOOKUP(HRYLD2!CH$4,'[1]INTERNAL PARAMETERS-1'!$B$5:$J$44,6,FALSE)*VLOOKUP(HRYLD2!CH$4,'[1]INTERNAL PARAMETERS-1'!$B$5:$J$44,3,FALSE) + HRYLD1!CH256*(1-VLOOKUP(HRYLD2!CH$4,'[1]INTERNAL PARAMETERS-1'!$B$5:$J$44,5,FALSE))*VLOOKUP(HRYLD2!CH$4,'[1]INTERNAL PARAMETERS-1'!$B$5:$J$44,8,FALSE)*VLOOKUP(HRYLD2!CH$4,'[1]INTERNAL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67</v>
      </c>
      <c r="D257" s="60" t="s">
        <v>66</v>
      </c>
      <c r="E257" s="132">
        <f>HR!X257</f>
        <v>0</v>
      </c>
      <c r="F257" s="56">
        <f>'[1]INTERNAL PARAMETERS-1'!M5</f>
        <v>85.012</v>
      </c>
      <c r="G257" s="45">
        <f>HRYLD1!G257*VLOOKUP(HRYLD2!G$4,'[1]INTERNAL PARAMETERS-1'!$B$5:$J$44,5,FALSE)*VLOOKUP(HRYLD2!G$4,'[1]INTERNAL PARAMETERS-1'!$B$5:$J$44,7,FALSE)*HRYLD2!$F257 + HRYLD1!G257*(1-VLOOKUP(HRYLD2!G$4,'[1]INTERNAL PARAMETERS-1'!$B$5:$J$44,5,FALSE))*VLOOKUP(HRYLD2!G$4,'[1]INTERNAL PARAMETERS-1'!$B$5:$J$44,9,FALSE)*HRYLD2!$F257</f>
        <v>0</v>
      </c>
      <c r="H257" s="44">
        <f>HRYLD1!H257*VLOOKUP(HRYLD2!H$4,'[1]INTERNAL PARAMETERS-1'!$B$5:$J$44,5,FALSE)*VLOOKUP(HRYLD2!H$4,'[1]INTERNAL PARAMETERS-1'!$B$5:$J$44,7,FALSE)*HRYLD2!$F257 + HRYLD1!H257*(1-VLOOKUP(HRYLD2!H$4,'[1]INTERNAL PARAMETERS-1'!$B$5:$J$44,5,FALSE))*VLOOKUP(HRYLD2!H$4,'[1]INTERNAL PARAMETERS-1'!$B$5:$J$44,9,FALSE)*HRYLD2!$F257</f>
        <v>0</v>
      </c>
      <c r="I257" s="44">
        <f>HRYLD1!I257*VLOOKUP(HRYLD2!I$4,'[1]INTERNAL PARAMETERS-1'!$B$5:$J$44,5,FALSE)*VLOOKUP(HRYLD2!I$4,'[1]INTERNAL PARAMETERS-1'!$B$5:$J$44,7,FALSE)*HRYLD2!$F257 + HRYLD1!I257*(1-VLOOKUP(HRYLD2!I$4,'[1]INTERNAL PARAMETERS-1'!$B$5:$J$44,5,FALSE))*VLOOKUP(HRYLD2!I$4,'[1]INTERNAL PARAMETERS-1'!$B$5:$J$44,9,FALSE)*HRYLD2!$F257</f>
        <v>0</v>
      </c>
      <c r="J257" s="44">
        <f>HRYLD1!J257*VLOOKUP(HRYLD2!J$4,'[1]INTERNAL PARAMETERS-1'!$B$5:$J$44,5,FALSE)*VLOOKUP(HRYLD2!J$4,'[1]INTERNAL PARAMETERS-1'!$B$5:$J$44,7,FALSE)*HRYLD2!$F257 + HRYLD1!J257*(1-VLOOKUP(HRYLD2!J$4,'[1]INTERNAL PARAMETERS-1'!$B$5:$J$44,5,FALSE))*VLOOKUP(HRYLD2!J$4,'[1]INTERNAL PARAMETERS-1'!$B$5:$J$44,9,FALSE)*HRYLD2!$F257</f>
        <v>0</v>
      </c>
      <c r="K257" s="44">
        <f>HRYLD1!K257*VLOOKUP(HRYLD2!K$4,'[1]INTERNAL PARAMETERS-1'!$B$5:$J$44,5,FALSE)*VLOOKUP(HRYLD2!K$4,'[1]INTERNAL PARAMETERS-1'!$B$5:$J$44,7,FALSE)*HRYLD2!$F257 + HRYLD1!K257*(1-VLOOKUP(HRYLD2!K$4,'[1]INTERNAL PARAMETERS-1'!$B$5:$J$44,5,FALSE))*VLOOKUP(HRYLD2!K$4,'[1]INTERNAL PARAMETERS-1'!$B$5:$J$44,9,FALSE)*HRYLD2!$F257</f>
        <v>0</v>
      </c>
      <c r="L257" s="44">
        <f>HRYLD1!L257*VLOOKUP(HRYLD2!L$4,'[1]INTERNAL PARAMETERS-1'!$B$5:$J$44,5,FALSE)*VLOOKUP(HRYLD2!L$4,'[1]INTERNAL PARAMETERS-1'!$B$5:$J$44,7,FALSE)*HRYLD2!$F257 + HRYLD1!L257*(1-VLOOKUP(HRYLD2!L$4,'[1]INTERNAL PARAMETERS-1'!$B$5:$J$44,5,FALSE))*VLOOKUP(HRYLD2!L$4,'[1]INTERNAL PARAMETERS-1'!$B$5:$J$44,9,FALSE)*HRYLD2!$F257</f>
        <v>0</v>
      </c>
      <c r="M257" s="44">
        <f>HRYLD1!M257*VLOOKUP(HRYLD2!M$4,'[1]INTERNAL PARAMETERS-1'!$B$5:$J$44,5,FALSE)*VLOOKUP(HRYLD2!M$4,'[1]INTERNAL PARAMETERS-1'!$B$5:$J$44,7,FALSE)*HRYLD2!$F257 + HRYLD1!M257*(1-VLOOKUP(HRYLD2!M$4,'[1]INTERNAL PARAMETERS-1'!$B$5:$J$44,5,FALSE))*VLOOKUP(HRYLD2!M$4,'[1]INTERNAL PARAMETERS-1'!$B$5:$J$44,9,FALSE)*HRYLD2!$F257</f>
        <v>0</v>
      </c>
      <c r="N257" s="44">
        <f>HRYLD1!N257*VLOOKUP(HRYLD2!N$4,'[1]INTERNAL PARAMETERS-1'!$B$5:$J$44,5,FALSE)*VLOOKUP(HRYLD2!N$4,'[1]INTERNAL PARAMETERS-1'!$B$5:$J$44,7,FALSE)*HRYLD2!$F257 + HRYLD1!N257*(1-VLOOKUP(HRYLD2!N$4,'[1]INTERNAL PARAMETERS-1'!$B$5:$J$44,5,FALSE))*VLOOKUP(HRYLD2!N$4,'[1]INTERNAL PARAMETERS-1'!$B$5:$J$44,9,FALSE)*HRYLD2!$F257</f>
        <v>0</v>
      </c>
      <c r="O257" s="44">
        <f>HRYLD1!O257*VLOOKUP(HRYLD2!O$4,'[1]INTERNAL PARAMETERS-1'!$B$5:$J$44,5,FALSE)*VLOOKUP(HRYLD2!O$4,'[1]INTERNAL PARAMETERS-1'!$B$5:$J$44,7,FALSE)*HRYLD2!$F257 + HRYLD1!O257*(1-VLOOKUP(HRYLD2!O$4,'[1]INTERNAL PARAMETERS-1'!$B$5:$J$44,5,FALSE))*VLOOKUP(HRYLD2!O$4,'[1]INTERNAL PARAMETERS-1'!$B$5:$J$44,9,FALSE)*HRYLD2!$F257</f>
        <v>0</v>
      </c>
      <c r="P257" s="44">
        <f>HRYLD1!P257*VLOOKUP(HRYLD2!P$4,'[1]INTERNAL PARAMETERS-1'!$B$5:$J$44,5,FALSE)*VLOOKUP(HRYLD2!P$4,'[1]INTERNAL PARAMETERS-1'!$B$5:$J$44,7,FALSE)*HRYLD2!$F257 + HRYLD1!P257*(1-VLOOKUP(HRYLD2!P$4,'[1]INTERNAL PARAMETERS-1'!$B$5:$J$44,5,FALSE))*VLOOKUP(HRYLD2!P$4,'[1]INTERNAL PARAMETERS-1'!$B$5:$J$44,9,FALSE)*HRYLD2!$F257</f>
        <v>0</v>
      </c>
      <c r="Q257" s="44">
        <f>HRYLD1!Q257*VLOOKUP(HRYLD2!Q$4,'[1]INTERNAL PARAMETERS-1'!$B$5:$J$44,5,FALSE)*VLOOKUP(HRYLD2!Q$4,'[1]INTERNAL PARAMETERS-1'!$B$5:$J$44,7,FALSE)*HRYLD2!$F257 + HRYLD1!Q257*(1-VLOOKUP(HRYLD2!Q$4,'[1]INTERNAL PARAMETERS-1'!$B$5:$J$44,5,FALSE))*VLOOKUP(HRYLD2!Q$4,'[1]INTERNAL PARAMETERS-1'!$B$5:$J$44,9,FALSE)*HRYLD2!$F257</f>
        <v>0</v>
      </c>
      <c r="R257" s="44">
        <f>HRYLD1!R257*VLOOKUP(HRYLD2!R$4,'[1]INTERNAL PARAMETERS-1'!$B$5:$J$44,5,FALSE)*VLOOKUP(HRYLD2!R$4,'[1]INTERNAL PARAMETERS-1'!$B$5:$J$44,7,FALSE)*HRYLD2!$F257 + HRYLD1!R257*(1-VLOOKUP(HRYLD2!R$4,'[1]INTERNAL PARAMETERS-1'!$B$5:$J$44,5,FALSE))*VLOOKUP(HRYLD2!R$4,'[1]INTERNAL PARAMETERS-1'!$B$5:$J$44,9,FALSE)*HRYLD2!$F257</f>
        <v>0</v>
      </c>
      <c r="S257" s="44">
        <f>HRYLD1!S257*VLOOKUP(HRYLD2!S$4,'[1]INTERNAL PARAMETERS-1'!$B$5:$J$44,5,FALSE)*VLOOKUP(HRYLD2!S$4,'[1]INTERNAL PARAMETERS-1'!$B$5:$J$44,7,FALSE)*HRYLD2!$F257 + HRYLD1!S257*(1-VLOOKUP(HRYLD2!S$4,'[1]INTERNAL PARAMETERS-1'!$B$5:$J$44,5,FALSE))*VLOOKUP(HRYLD2!S$4,'[1]INTERNAL PARAMETERS-1'!$B$5:$J$44,9,FALSE)*HRYLD2!$F257</f>
        <v>0</v>
      </c>
      <c r="T257" s="44">
        <f>HRYLD1!T257*VLOOKUP(HRYLD2!T$4,'[1]INTERNAL PARAMETERS-1'!$B$5:$J$44,5,FALSE)*VLOOKUP(HRYLD2!T$4,'[1]INTERNAL PARAMETERS-1'!$B$5:$J$44,7,FALSE)*HRYLD2!$F257 + HRYLD1!T257*(1-VLOOKUP(HRYLD2!T$4,'[1]INTERNAL PARAMETERS-1'!$B$5:$J$44,5,FALSE))*VLOOKUP(HRYLD2!T$4,'[1]INTERNAL PARAMETERS-1'!$B$5:$J$44,9,FALSE)*HRYLD2!$F257</f>
        <v>0</v>
      </c>
      <c r="U257" s="44">
        <f>HRYLD1!U257*VLOOKUP(HRYLD2!U$4,'[1]INTERNAL PARAMETERS-1'!$B$5:$J$44,5,FALSE)*VLOOKUP(HRYLD2!U$4,'[1]INTERNAL PARAMETERS-1'!$B$5:$J$44,7,FALSE)*HRYLD2!$F257 + HRYLD1!U257*(1-VLOOKUP(HRYLD2!U$4,'[1]INTERNAL PARAMETERS-1'!$B$5:$J$44,5,FALSE))*VLOOKUP(HRYLD2!U$4,'[1]INTERNAL PARAMETERS-1'!$B$5:$J$44,9,FALSE)*HRYLD2!$F257</f>
        <v>0</v>
      </c>
      <c r="V257" s="44">
        <f>HRYLD1!V257*VLOOKUP(HRYLD2!V$4,'[1]INTERNAL PARAMETERS-1'!$B$5:$J$44,5,FALSE)*VLOOKUP(HRYLD2!V$4,'[1]INTERNAL PARAMETERS-1'!$B$5:$J$44,7,FALSE)*HRYLD2!$F257 + HRYLD1!V257*(1-VLOOKUP(HRYLD2!V$4,'[1]INTERNAL PARAMETERS-1'!$B$5:$J$44,5,FALSE))*VLOOKUP(HRYLD2!V$4,'[1]INTERNAL PARAMETERS-1'!$B$5:$J$44,9,FALSE)*HRYLD2!$F257</f>
        <v>0</v>
      </c>
      <c r="W257" s="44">
        <f>HRYLD1!W257*VLOOKUP(HRYLD2!W$4,'[1]INTERNAL PARAMETERS-1'!$B$5:$J$44,5,FALSE)*VLOOKUP(HRYLD2!W$4,'[1]INTERNAL PARAMETERS-1'!$B$5:$J$44,7,FALSE)*HRYLD2!$F257 + HRYLD1!W257*(1-VLOOKUP(HRYLD2!W$4,'[1]INTERNAL PARAMETERS-1'!$B$5:$J$44,5,FALSE))*VLOOKUP(HRYLD2!W$4,'[1]INTERNAL PARAMETERS-1'!$B$5:$J$44,9,FALSE)*HRYLD2!$F257</f>
        <v>0</v>
      </c>
      <c r="X257" s="44">
        <f>HRYLD1!X257*VLOOKUP(HRYLD2!X$4,'[1]INTERNAL PARAMETERS-1'!$B$5:$J$44,5,FALSE)*VLOOKUP(HRYLD2!X$4,'[1]INTERNAL PARAMETERS-1'!$B$5:$J$44,7,FALSE)*HRYLD2!$F257 + HRYLD1!X257*(1-VLOOKUP(HRYLD2!X$4,'[1]INTERNAL PARAMETERS-1'!$B$5:$J$44,5,FALSE))*VLOOKUP(HRYLD2!X$4,'[1]INTERNAL PARAMETERS-1'!$B$5:$J$44,9,FALSE)*HRYLD2!$F257</f>
        <v>0</v>
      </c>
      <c r="Y257" s="44">
        <f>HRYLD1!Y257*VLOOKUP(HRYLD2!Y$4,'[1]INTERNAL PARAMETERS-1'!$B$5:$J$44,5,FALSE)*VLOOKUP(HRYLD2!Y$4,'[1]INTERNAL PARAMETERS-1'!$B$5:$J$44,7,FALSE)*HRYLD2!$F257 + HRYLD1!Y257*(1-VLOOKUP(HRYLD2!Y$4,'[1]INTERNAL PARAMETERS-1'!$B$5:$J$44,5,FALSE))*VLOOKUP(HRYLD2!Y$4,'[1]INTERNAL PARAMETERS-1'!$B$5:$J$44,9,FALSE)*HRYLD2!$F257</f>
        <v>0</v>
      </c>
      <c r="Z257" s="44">
        <f>HRYLD1!Z257*VLOOKUP(HRYLD2!Z$4,'[1]INTERNAL PARAMETERS-1'!$B$5:$J$44,5,FALSE)*VLOOKUP(HRYLD2!Z$4,'[1]INTERNAL PARAMETERS-1'!$B$5:$J$44,7,FALSE)*HRYLD2!$F257 + HRYLD1!Z257*(1-VLOOKUP(HRYLD2!Z$4,'[1]INTERNAL PARAMETERS-1'!$B$5:$J$44,5,FALSE))*VLOOKUP(HRYLD2!Z$4,'[1]INTERNAL PARAMETERS-1'!$B$5:$J$44,9,FALSE)*HRYLD2!$F257</f>
        <v>0</v>
      </c>
      <c r="AA257" s="44">
        <f>HRYLD1!AA257*VLOOKUP(HRYLD2!AA$4,'[1]INTERNAL PARAMETERS-1'!$B$5:$J$44,5,FALSE)*VLOOKUP(HRYLD2!AA$4,'[1]INTERNAL PARAMETERS-1'!$B$5:$J$44,7,FALSE)*HRYLD2!$F257 + HRYLD1!AA257*(1-VLOOKUP(HRYLD2!AA$4,'[1]INTERNAL PARAMETERS-1'!$B$5:$J$44,5,FALSE))*VLOOKUP(HRYLD2!AA$4,'[1]INTERNAL PARAMETERS-1'!$B$5:$J$44,9,FALSE)*HRYLD2!$F257</f>
        <v>0</v>
      </c>
      <c r="AB257" s="44">
        <f>HRYLD1!AB257*VLOOKUP(HRYLD2!AB$4,'[1]INTERNAL PARAMETERS-1'!$B$5:$J$44,5,FALSE)*VLOOKUP(HRYLD2!AB$4,'[1]INTERNAL PARAMETERS-1'!$B$5:$J$44,7,FALSE)*HRYLD2!$F257 + HRYLD1!AB257*(1-VLOOKUP(HRYLD2!AB$4,'[1]INTERNAL PARAMETERS-1'!$B$5:$J$44,5,FALSE))*VLOOKUP(HRYLD2!AB$4,'[1]INTERNAL PARAMETERS-1'!$B$5:$J$44,9,FALSE)*HRYLD2!$F257</f>
        <v>0</v>
      </c>
      <c r="AC257" s="44">
        <f>HRYLD1!AC257*VLOOKUP(HRYLD2!AC$4,'[1]INTERNAL PARAMETERS-1'!$B$5:$J$44,5,FALSE)*VLOOKUP(HRYLD2!AC$4,'[1]INTERNAL PARAMETERS-1'!$B$5:$J$44,7,FALSE)*HRYLD2!$F257 + HRYLD1!AC257*(1-VLOOKUP(HRYLD2!AC$4,'[1]INTERNAL PARAMETERS-1'!$B$5:$J$44,5,FALSE))*VLOOKUP(HRYLD2!AC$4,'[1]INTERNAL PARAMETERS-1'!$B$5:$J$44,9,FALSE)*HRYLD2!$F257</f>
        <v>0</v>
      </c>
      <c r="AD257" s="44">
        <f>HRYLD1!AD257*VLOOKUP(HRYLD2!AD$4,'[1]INTERNAL PARAMETERS-1'!$B$5:$J$44,5,FALSE)*VLOOKUP(HRYLD2!AD$4,'[1]INTERNAL PARAMETERS-1'!$B$5:$J$44,7,FALSE)*HRYLD2!$F257 + HRYLD1!AD257*(1-VLOOKUP(HRYLD2!AD$4,'[1]INTERNAL PARAMETERS-1'!$B$5:$J$44,5,FALSE))*VLOOKUP(HRYLD2!AD$4,'[1]INTERNAL PARAMETERS-1'!$B$5:$J$44,9,FALSE)*HRYLD2!$F257</f>
        <v>0</v>
      </c>
      <c r="AE257" s="44">
        <f>HRYLD1!AE257*VLOOKUP(HRYLD2!AE$4,'[1]INTERNAL PARAMETERS-1'!$B$5:$J$44,5,FALSE)*VLOOKUP(HRYLD2!AE$4,'[1]INTERNAL PARAMETERS-1'!$B$5:$J$44,7,FALSE)*HRYLD2!$F257 + HRYLD1!AE257*(1-VLOOKUP(HRYLD2!AE$4,'[1]INTERNAL PARAMETERS-1'!$B$5:$J$44,5,FALSE))*VLOOKUP(HRYLD2!AE$4,'[1]INTERNAL PARAMETERS-1'!$B$5:$J$44,9,FALSE)*HRYLD2!$F257</f>
        <v>0</v>
      </c>
      <c r="AF257" s="44">
        <f>HRYLD1!AF257*VLOOKUP(HRYLD2!AF$4,'[1]INTERNAL PARAMETERS-1'!$B$5:$J$44,5,FALSE)*VLOOKUP(HRYLD2!AF$4,'[1]INTERNAL PARAMETERS-1'!$B$5:$J$44,7,FALSE)*HRYLD2!$F257 + HRYLD1!AF257*(1-VLOOKUP(HRYLD2!AF$4,'[1]INTERNAL PARAMETERS-1'!$B$5:$J$44,5,FALSE))*VLOOKUP(HRYLD2!AF$4,'[1]INTERNAL PARAMETERS-1'!$B$5:$J$44,9,FALSE)*HRYLD2!$F257</f>
        <v>0</v>
      </c>
      <c r="AG257" s="44">
        <f>HRYLD1!AG257*VLOOKUP(HRYLD2!AG$4,'[1]INTERNAL PARAMETERS-1'!$B$5:$J$44,5,FALSE)*VLOOKUP(HRYLD2!AG$4,'[1]INTERNAL PARAMETERS-1'!$B$5:$J$44,7,FALSE)*HRYLD2!$F257 + HRYLD1!AG257*(1-VLOOKUP(HRYLD2!AG$4,'[1]INTERNAL PARAMETERS-1'!$B$5:$J$44,5,FALSE))*VLOOKUP(HRYLD2!AG$4,'[1]INTERNAL PARAMETERS-1'!$B$5:$J$44,9,FALSE)*HRYLD2!$F257</f>
        <v>0</v>
      </c>
      <c r="AH257" s="44">
        <f>HRYLD1!AH257*VLOOKUP(HRYLD2!AH$4,'[1]INTERNAL PARAMETERS-1'!$B$5:$J$44,5,FALSE)*VLOOKUP(HRYLD2!AH$4,'[1]INTERNAL PARAMETERS-1'!$B$5:$J$44,7,FALSE)*HRYLD2!$F257 + HRYLD1!AH257*(1-VLOOKUP(HRYLD2!AH$4,'[1]INTERNAL PARAMETERS-1'!$B$5:$J$44,5,FALSE))*VLOOKUP(HRYLD2!AH$4,'[1]INTERNAL PARAMETERS-1'!$B$5:$J$44,9,FALSE)*HRYLD2!$F257</f>
        <v>0</v>
      </c>
      <c r="AI257" s="44">
        <f>HRYLD1!AI257*VLOOKUP(HRYLD2!AI$4,'[1]INTERNAL PARAMETERS-1'!$B$5:$J$44,5,FALSE)*VLOOKUP(HRYLD2!AI$4,'[1]INTERNAL PARAMETERS-1'!$B$5:$J$44,7,FALSE)*HRYLD2!$F257 + HRYLD1!AI257*(1-VLOOKUP(HRYLD2!AI$4,'[1]INTERNAL PARAMETERS-1'!$B$5:$J$44,5,FALSE))*VLOOKUP(HRYLD2!AI$4,'[1]INTERNAL PARAMETERS-1'!$B$5:$J$44,9,FALSE)*HRYLD2!$F257</f>
        <v>0</v>
      </c>
      <c r="AJ257" s="44">
        <f>HRYLD1!AJ257*VLOOKUP(HRYLD2!AJ$4,'[1]INTERNAL PARAMETERS-1'!$B$5:$J$44,5,FALSE)*VLOOKUP(HRYLD2!AJ$4,'[1]INTERNAL PARAMETERS-1'!$B$5:$J$44,7,FALSE)*HRYLD2!$F257 + HRYLD1!AJ257*(1-VLOOKUP(HRYLD2!AJ$4,'[1]INTERNAL PARAMETERS-1'!$B$5:$J$44,5,FALSE))*VLOOKUP(HRYLD2!AJ$4,'[1]INTERNAL PARAMETERS-1'!$B$5:$J$44,9,FALSE)*HRYLD2!$F257</f>
        <v>0</v>
      </c>
      <c r="AK257" s="44">
        <f>HRYLD1!AK257*VLOOKUP(HRYLD2!AK$4,'[1]INTERNAL PARAMETERS-1'!$B$5:$J$44,5,FALSE)*VLOOKUP(HRYLD2!AK$4,'[1]INTERNAL PARAMETERS-1'!$B$5:$J$44,7,FALSE)*HRYLD2!$F257 + HRYLD1!AK257*(1-VLOOKUP(HRYLD2!AK$4,'[1]INTERNAL PARAMETERS-1'!$B$5:$J$44,5,FALSE))*VLOOKUP(HRYLD2!AK$4,'[1]INTERNAL PARAMETERS-1'!$B$5:$J$44,9,FALSE)*HRYLD2!$F257</f>
        <v>0</v>
      </c>
      <c r="AL257" s="44">
        <f>HRYLD1!AL257*VLOOKUP(HRYLD2!AL$4,'[1]INTERNAL PARAMETERS-1'!$B$5:$J$44,5,FALSE)*VLOOKUP(HRYLD2!AL$4,'[1]INTERNAL PARAMETERS-1'!$B$5:$J$44,7,FALSE)*HRYLD2!$F257 + HRYLD1!AL257*(1-VLOOKUP(HRYLD2!AL$4,'[1]INTERNAL PARAMETERS-1'!$B$5:$J$44,5,FALSE))*VLOOKUP(HRYLD2!AL$4,'[1]INTERNAL PARAMETERS-1'!$B$5:$J$44,9,FALSE)*HRYLD2!$F257</f>
        <v>0</v>
      </c>
      <c r="AM257" s="44">
        <f>HRYLD1!AM257*VLOOKUP(HRYLD2!AM$4,'[1]INTERNAL PARAMETERS-1'!$B$5:$J$44,5,FALSE)*VLOOKUP(HRYLD2!AM$4,'[1]INTERNAL PARAMETERS-1'!$B$5:$J$44,7,FALSE)*HRYLD2!$F257 + HRYLD1!AM257*(1-VLOOKUP(HRYLD2!AM$4,'[1]INTERNAL PARAMETERS-1'!$B$5:$J$44,5,FALSE))*VLOOKUP(HRYLD2!AM$4,'[1]INTERNAL PARAMETERS-1'!$B$5:$J$44,9,FALSE)*HRYLD2!$F257</f>
        <v>0</v>
      </c>
      <c r="AN257" s="44">
        <f>HRYLD1!AN257*VLOOKUP(HRYLD2!AN$4,'[1]INTERNAL PARAMETERS-1'!$B$5:$J$44,5,FALSE)*VLOOKUP(HRYLD2!AN$4,'[1]INTERNAL PARAMETERS-1'!$B$5:$J$44,7,FALSE)*HRYLD2!$F257 + HRYLD1!AN257*(1-VLOOKUP(HRYLD2!AN$4,'[1]INTERNAL PARAMETERS-1'!$B$5:$J$44,5,FALSE))*VLOOKUP(HRYLD2!AN$4,'[1]INTERNAL PARAMETERS-1'!$B$5:$J$44,9,FALSE)*HRYLD2!$F257</f>
        <v>0</v>
      </c>
      <c r="AO257" s="44">
        <f>HRYLD1!AO257*VLOOKUP(HRYLD2!AO$4,'[1]INTERNAL PARAMETERS-1'!$B$5:$J$44,5,FALSE)*VLOOKUP(HRYLD2!AO$4,'[1]INTERNAL PARAMETERS-1'!$B$5:$J$44,7,FALSE)*HRYLD2!$F257 + HRYLD1!AO257*(1-VLOOKUP(HRYLD2!AO$4,'[1]INTERNAL PARAMETERS-1'!$B$5:$J$44,5,FALSE))*VLOOKUP(HRYLD2!AO$4,'[1]INTERNAL PARAMETERS-1'!$B$5:$J$44,9,FALSE)*HRYLD2!$F257</f>
        <v>0</v>
      </c>
      <c r="AP257" s="44">
        <f>HRYLD1!AP257*VLOOKUP(HRYLD2!AP$4,'[1]INTERNAL PARAMETERS-1'!$B$5:$J$44,5,FALSE)*VLOOKUP(HRYLD2!AP$4,'[1]INTERNAL PARAMETERS-1'!$B$5:$J$44,7,FALSE)*HRYLD2!$F257 + HRYLD1!AP257*(1-VLOOKUP(HRYLD2!AP$4,'[1]INTERNAL PARAMETERS-1'!$B$5:$J$44,5,FALSE))*VLOOKUP(HRYLD2!AP$4,'[1]INTERNAL PARAMETERS-1'!$B$5:$J$44,9,FALSE)*HRYLD2!$F257</f>
        <v>0</v>
      </c>
      <c r="AQ257" s="44">
        <f>HRYLD1!AQ257*VLOOKUP(HRYLD2!AQ$4,'[1]INTERNAL PARAMETERS-1'!$B$5:$J$44,5,FALSE)*VLOOKUP(HRYLD2!AQ$4,'[1]INTERNAL PARAMETERS-1'!$B$5:$J$44,7,FALSE)*HRYLD2!$F257 + HRYLD1!AQ257*(1-VLOOKUP(HRYLD2!AQ$4,'[1]INTERNAL PARAMETERS-1'!$B$5:$J$44,5,FALSE))*VLOOKUP(HRYLD2!AQ$4,'[1]INTERNAL PARAMETERS-1'!$B$5:$J$44,9,FALSE)*HRYLD2!$F257</f>
        <v>0</v>
      </c>
      <c r="AR257" s="44">
        <f>HRYLD1!AR257*VLOOKUP(HRYLD2!AR$4,'[1]INTERNAL PARAMETERS-1'!$B$5:$J$44,5,FALSE)*VLOOKUP(HRYLD2!AR$4,'[1]INTERNAL PARAMETERS-1'!$B$5:$J$44,7,FALSE)*HRYLD2!$F257 + HRYLD1!AR257*(1-VLOOKUP(HRYLD2!AR$4,'[1]INTERNAL PARAMETERS-1'!$B$5:$J$44,5,FALSE))*VLOOKUP(HRYLD2!AR$4,'[1]INTERNAL PARAMETERS-1'!$B$5:$J$44,9,FALSE)*HRYLD2!$F257</f>
        <v>0</v>
      </c>
      <c r="AS257" s="44">
        <f>HRYLD1!AS257*VLOOKUP(HRYLD2!AS$4,'[1]INTERNAL PARAMETERS-1'!$B$5:$J$44,5,FALSE)*VLOOKUP(HRYLD2!AS$4,'[1]INTERNAL PARAMETERS-1'!$B$5:$J$44,7,FALSE)*HRYLD2!$F257 + HRYLD1!AS257*(1-VLOOKUP(HRYLD2!AS$4,'[1]INTERNAL PARAMETERS-1'!$B$5:$J$44,5,FALSE))*VLOOKUP(HRYLD2!AS$4,'[1]INTERNAL PARAMETERS-1'!$B$5:$J$44,9,FALSE)*HRYLD2!$F257</f>
        <v>0</v>
      </c>
      <c r="AT257" s="43">
        <f>HRYLD1!AT257*VLOOKUP(HRYLD2!AT$4,'[1]INTERNAL PARAMETERS-1'!$B$5:$J$44,5,FALSE)*VLOOKUP(HRYLD2!AT$4,'[1]INTERNAL PARAMETERS-1'!$B$5:$J$44,7,FALSE)*HRYLD2!$F257 + HRYLD1!AT257*(1-VLOOKUP(HRYLD2!AT$4,'[1]INTERNAL PARAMETERS-1'!$B$5:$J$44,5,FALSE))*VLOOKUP(HRYLD2!AT$4,'[1]INTERNAL PARAMETERS-1'!$B$5:$J$44,9,FALSE)*HRYLD2!$F257</f>
        <v>0</v>
      </c>
      <c r="AU257" s="45">
        <f>HRYLD1!AU257*VLOOKUP(HRYLD2!AU$4,'[1]INTERNAL PARAMETERS-1'!$B$5:$J$44,5,FALSE)*VLOOKUP(HRYLD2!AU$4,'[1]INTERNAL PARAMETERS-1'!$B$5:$J$44,6,FALSE)*VLOOKUP(HRYLD2!AU$4,'[1]INTERNAL PARAMETERS-1'!$B$5:$J$44,3,FALSE) + HRYLD1!AU257*(1-VLOOKUP(HRYLD2!AU$4,'[1]INTERNAL PARAMETERS-1'!$B$5:$J$44,5,FALSE))*VLOOKUP(HRYLD2!AU$4,'[1]INTERNAL PARAMETERS-1'!$B$5:$J$44,8,FALSE)*VLOOKUP(HRYLD2!AU$4,'[1]INTERNAL PARAMETERS-1'!$B$5:$J$44,3,FALSE)</f>
        <v>0</v>
      </c>
      <c r="AV257" s="44">
        <f>HRYLD1!AV257*VLOOKUP(HRYLD2!AV$4,'[1]INTERNAL PARAMETERS-1'!$B$5:$J$44,5,FALSE)*VLOOKUP(HRYLD2!AV$4,'[1]INTERNAL PARAMETERS-1'!$B$5:$J$44,6,FALSE)*VLOOKUP(HRYLD2!AV$4,'[1]INTERNAL PARAMETERS-1'!$B$5:$J$44,3,FALSE) + HRYLD1!AV257*(1-VLOOKUP(HRYLD2!AV$4,'[1]INTERNAL PARAMETERS-1'!$B$5:$J$44,5,FALSE))*VLOOKUP(HRYLD2!AV$4,'[1]INTERNAL PARAMETERS-1'!$B$5:$J$44,8,FALSE)*VLOOKUP(HRYLD2!AV$4,'[1]INTERNAL PARAMETERS-1'!$B$5:$J$44,3,FALSE)</f>
        <v>0</v>
      </c>
      <c r="AW257" s="44">
        <f>HRYLD1!AW257*VLOOKUP(HRYLD2!AW$4,'[1]INTERNAL PARAMETERS-1'!$B$5:$J$44,5,FALSE)*VLOOKUP(HRYLD2!AW$4,'[1]INTERNAL PARAMETERS-1'!$B$5:$J$44,6,FALSE)*VLOOKUP(HRYLD2!AW$4,'[1]INTERNAL PARAMETERS-1'!$B$5:$J$44,3,FALSE) + HRYLD1!AW257*(1-VLOOKUP(HRYLD2!AW$4,'[1]INTERNAL PARAMETERS-1'!$B$5:$J$44,5,FALSE))*VLOOKUP(HRYLD2!AW$4,'[1]INTERNAL PARAMETERS-1'!$B$5:$J$44,8,FALSE)*VLOOKUP(HRYLD2!AW$4,'[1]INTERNAL PARAMETERS-1'!$B$5:$J$44,3,FALSE)</f>
        <v>0</v>
      </c>
      <c r="AX257" s="44">
        <f>HRYLD1!AX257*VLOOKUP(HRYLD2!AX$4,'[1]INTERNAL PARAMETERS-1'!$B$5:$J$44,5,FALSE)*VLOOKUP(HRYLD2!AX$4,'[1]INTERNAL PARAMETERS-1'!$B$5:$J$44,6,FALSE)*VLOOKUP(HRYLD2!AX$4,'[1]INTERNAL PARAMETERS-1'!$B$5:$J$44,3,FALSE) + HRYLD1!AX257*(1-VLOOKUP(HRYLD2!AX$4,'[1]INTERNAL PARAMETERS-1'!$B$5:$J$44,5,FALSE))*VLOOKUP(HRYLD2!AX$4,'[1]INTERNAL PARAMETERS-1'!$B$5:$J$44,8,FALSE)*VLOOKUP(HRYLD2!AX$4,'[1]INTERNAL PARAMETERS-1'!$B$5:$J$44,3,FALSE)</f>
        <v>0</v>
      </c>
      <c r="AY257" s="44">
        <f>HRYLD1!AY257*VLOOKUP(HRYLD2!AY$4,'[1]INTERNAL PARAMETERS-1'!$B$5:$J$44,5,FALSE)*VLOOKUP(HRYLD2!AY$4,'[1]INTERNAL PARAMETERS-1'!$B$5:$J$44,6,FALSE)*VLOOKUP(HRYLD2!AY$4,'[1]INTERNAL PARAMETERS-1'!$B$5:$J$44,3,FALSE) + HRYLD1!AY257*(1-VLOOKUP(HRYLD2!AY$4,'[1]INTERNAL PARAMETERS-1'!$B$5:$J$44,5,FALSE))*VLOOKUP(HRYLD2!AY$4,'[1]INTERNAL PARAMETERS-1'!$B$5:$J$44,8,FALSE)*VLOOKUP(HRYLD2!AY$4,'[1]INTERNAL PARAMETERS-1'!$B$5:$J$44,3,FALSE)</f>
        <v>0</v>
      </c>
      <c r="AZ257" s="44">
        <f>HRYLD1!AZ257*VLOOKUP(HRYLD2!AZ$4,'[1]INTERNAL PARAMETERS-1'!$B$5:$J$44,5,FALSE)*VLOOKUP(HRYLD2!AZ$4,'[1]INTERNAL PARAMETERS-1'!$B$5:$J$44,6,FALSE)*VLOOKUP(HRYLD2!AZ$4,'[1]INTERNAL PARAMETERS-1'!$B$5:$J$44,3,FALSE) + HRYLD1!AZ257*(1-VLOOKUP(HRYLD2!AZ$4,'[1]INTERNAL PARAMETERS-1'!$B$5:$J$44,5,FALSE))*VLOOKUP(HRYLD2!AZ$4,'[1]INTERNAL PARAMETERS-1'!$B$5:$J$44,8,FALSE)*VLOOKUP(HRYLD2!AZ$4,'[1]INTERNAL PARAMETERS-1'!$B$5:$J$44,3,FALSE)</f>
        <v>0</v>
      </c>
      <c r="BA257" s="44">
        <f>HRYLD1!BA257*VLOOKUP(HRYLD2!BA$4,'[1]INTERNAL PARAMETERS-1'!$B$5:$J$44,5,FALSE)*VLOOKUP(HRYLD2!BA$4,'[1]INTERNAL PARAMETERS-1'!$B$5:$J$44,6,FALSE)*VLOOKUP(HRYLD2!BA$4,'[1]INTERNAL PARAMETERS-1'!$B$5:$J$44,3,FALSE) + HRYLD1!BA257*(1-VLOOKUP(HRYLD2!BA$4,'[1]INTERNAL PARAMETERS-1'!$B$5:$J$44,5,FALSE))*VLOOKUP(HRYLD2!BA$4,'[1]INTERNAL PARAMETERS-1'!$B$5:$J$44,8,FALSE)*VLOOKUP(HRYLD2!BA$4,'[1]INTERNAL PARAMETERS-1'!$B$5:$J$44,3,FALSE)</f>
        <v>0</v>
      </c>
      <c r="BB257" s="44">
        <f>HRYLD1!BB257*VLOOKUP(HRYLD2!BB$4,'[1]INTERNAL PARAMETERS-1'!$B$5:$J$44,5,FALSE)*VLOOKUP(HRYLD2!BB$4,'[1]INTERNAL PARAMETERS-1'!$B$5:$J$44,6,FALSE)*VLOOKUP(HRYLD2!BB$4,'[1]INTERNAL PARAMETERS-1'!$B$5:$J$44,3,FALSE) + HRYLD1!BB257*(1-VLOOKUP(HRYLD2!BB$4,'[1]INTERNAL PARAMETERS-1'!$B$5:$J$44,5,FALSE))*VLOOKUP(HRYLD2!BB$4,'[1]INTERNAL PARAMETERS-1'!$B$5:$J$44,8,FALSE)*VLOOKUP(HRYLD2!BB$4,'[1]INTERNAL PARAMETERS-1'!$B$5:$J$44,3,FALSE)</f>
        <v>0</v>
      </c>
      <c r="BC257" s="44">
        <f>HRYLD1!BC257*VLOOKUP(HRYLD2!BC$4,'[1]INTERNAL PARAMETERS-1'!$B$5:$J$44,5,FALSE)*VLOOKUP(HRYLD2!BC$4,'[1]INTERNAL PARAMETERS-1'!$B$5:$J$44,6,FALSE)*VLOOKUP(HRYLD2!BC$4,'[1]INTERNAL PARAMETERS-1'!$B$5:$J$44,3,FALSE) + HRYLD1!BC257*(1-VLOOKUP(HRYLD2!BC$4,'[1]INTERNAL PARAMETERS-1'!$B$5:$J$44,5,FALSE))*VLOOKUP(HRYLD2!BC$4,'[1]INTERNAL PARAMETERS-1'!$B$5:$J$44,8,FALSE)*VLOOKUP(HRYLD2!BC$4,'[1]INTERNAL PARAMETERS-1'!$B$5:$J$44,3,FALSE)</f>
        <v>0</v>
      </c>
      <c r="BD257" s="44">
        <f>HRYLD1!BD257*VLOOKUP(HRYLD2!BD$4,'[1]INTERNAL PARAMETERS-1'!$B$5:$J$44,5,FALSE)*VLOOKUP(HRYLD2!BD$4,'[1]INTERNAL PARAMETERS-1'!$B$5:$J$44,6,FALSE)*VLOOKUP(HRYLD2!BD$4,'[1]INTERNAL PARAMETERS-1'!$B$5:$J$44,3,FALSE) + HRYLD1!BD257*(1-VLOOKUP(HRYLD2!BD$4,'[1]INTERNAL PARAMETERS-1'!$B$5:$J$44,5,FALSE))*VLOOKUP(HRYLD2!BD$4,'[1]INTERNAL PARAMETERS-1'!$B$5:$J$44,8,FALSE)*VLOOKUP(HRYLD2!BD$4,'[1]INTERNAL PARAMETERS-1'!$B$5:$J$44,3,FALSE)</f>
        <v>0</v>
      </c>
      <c r="BE257" s="44">
        <f>HRYLD1!BE257*VLOOKUP(HRYLD2!BE$4,'[1]INTERNAL PARAMETERS-1'!$B$5:$J$44,5,FALSE)*VLOOKUP(HRYLD2!BE$4,'[1]INTERNAL PARAMETERS-1'!$B$5:$J$44,6,FALSE)*VLOOKUP(HRYLD2!BE$4,'[1]INTERNAL PARAMETERS-1'!$B$5:$J$44,3,FALSE) + HRYLD1!BE257*(1-VLOOKUP(HRYLD2!BE$4,'[1]INTERNAL PARAMETERS-1'!$B$5:$J$44,5,FALSE))*VLOOKUP(HRYLD2!BE$4,'[1]INTERNAL PARAMETERS-1'!$B$5:$J$44,8,FALSE)*VLOOKUP(HRYLD2!BE$4,'[1]INTERNAL PARAMETERS-1'!$B$5:$J$44,3,FALSE)</f>
        <v>0</v>
      </c>
      <c r="BF257" s="44">
        <f>HRYLD1!BF257*VLOOKUP(HRYLD2!BF$4,'[1]INTERNAL PARAMETERS-1'!$B$5:$J$44,5,FALSE)*VLOOKUP(HRYLD2!BF$4,'[1]INTERNAL PARAMETERS-1'!$B$5:$J$44,6,FALSE)*VLOOKUP(HRYLD2!BF$4,'[1]INTERNAL PARAMETERS-1'!$B$5:$J$44,3,FALSE) + HRYLD1!BF257*(1-VLOOKUP(HRYLD2!BF$4,'[1]INTERNAL PARAMETERS-1'!$B$5:$J$44,5,FALSE))*VLOOKUP(HRYLD2!BF$4,'[1]INTERNAL PARAMETERS-1'!$B$5:$J$44,8,FALSE)*VLOOKUP(HRYLD2!BF$4,'[1]INTERNAL PARAMETERS-1'!$B$5:$J$44,3,FALSE)</f>
        <v>0</v>
      </c>
      <c r="BG257" s="44">
        <f>HRYLD1!BG257*VLOOKUP(HRYLD2!BG$4,'[1]INTERNAL PARAMETERS-1'!$B$5:$J$44,5,FALSE)*VLOOKUP(HRYLD2!BG$4,'[1]INTERNAL PARAMETERS-1'!$B$5:$J$44,6,FALSE)*VLOOKUP(HRYLD2!BG$4,'[1]INTERNAL PARAMETERS-1'!$B$5:$J$44,3,FALSE) + HRYLD1!BG257*(1-VLOOKUP(HRYLD2!BG$4,'[1]INTERNAL PARAMETERS-1'!$B$5:$J$44,5,FALSE))*VLOOKUP(HRYLD2!BG$4,'[1]INTERNAL PARAMETERS-1'!$B$5:$J$44,8,FALSE)*VLOOKUP(HRYLD2!BG$4,'[1]INTERNAL PARAMETERS-1'!$B$5:$J$44,3,FALSE)</f>
        <v>0</v>
      </c>
      <c r="BH257" s="44">
        <f>HRYLD1!BH257*VLOOKUP(HRYLD2!BH$4,'[1]INTERNAL PARAMETERS-1'!$B$5:$J$44,5,FALSE)*VLOOKUP(HRYLD2!BH$4,'[1]INTERNAL PARAMETERS-1'!$B$5:$J$44,6,FALSE)*VLOOKUP(HRYLD2!BH$4,'[1]INTERNAL PARAMETERS-1'!$B$5:$J$44,3,FALSE) + HRYLD1!BH257*(1-VLOOKUP(HRYLD2!BH$4,'[1]INTERNAL PARAMETERS-1'!$B$5:$J$44,5,FALSE))*VLOOKUP(HRYLD2!BH$4,'[1]INTERNAL PARAMETERS-1'!$B$5:$J$44,8,FALSE)*VLOOKUP(HRYLD2!BH$4,'[1]INTERNAL PARAMETERS-1'!$B$5:$J$44,3,FALSE)</f>
        <v>0</v>
      </c>
      <c r="BI257" s="44">
        <f>HRYLD1!BI257*VLOOKUP(HRYLD2!BI$4,'[1]INTERNAL PARAMETERS-1'!$B$5:$J$44,5,FALSE)*VLOOKUP(HRYLD2!BI$4,'[1]INTERNAL PARAMETERS-1'!$B$5:$J$44,6,FALSE)*VLOOKUP(HRYLD2!BI$4,'[1]INTERNAL PARAMETERS-1'!$B$5:$J$44,3,FALSE) + HRYLD1!BI257*(1-VLOOKUP(HRYLD2!BI$4,'[1]INTERNAL PARAMETERS-1'!$B$5:$J$44,5,FALSE))*VLOOKUP(HRYLD2!BI$4,'[1]INTERNAL PARAMETERS-1'!$B$5:$J$44,8,FALSE)*VLOOKUP(HRYLD2!BI$4,'[1]INTERNAL PARAMETERS-1'!$B$5:$J$44,3,FALSE)</f>
        <v>0</v>
      </c>
      <c r="BJ257" s="44">
        <f>HRYLD1!BJ257*VLOOKUP(HRYLD2!BJ$4,'[1]INTERNAL PARAMETERS-1'!$B$5:$J$44,5,FALSE)*VLOOKUP(HRYLD2!BJ$4,'[1]INTERNAL PARAMETERS-1'!$B$5:$J$44,6,FALSE)*VLOOKUP(HRYLD2!BJ$4,'[1]INTERNAL PARAMETERS-1'!$B$5:$J$44,3,FALSE) + HRYLD1!BJ257*(1-VLOOKUP(HRYLD2!BJ$4,'[1]INTERNAL PARAMETERS-1'!$B$5:$J$44,5,FALSE))*VLOOKUP(HRYLD2!BJ$4,'[1]INTERNAL PARAMETERS-1'!$B$5:$J$44,8,FALSE)*VLOOKUP(HRYLD2!BJ$4,'[1]INTERNAL PARAMETERS-1'!$B$5:$J$44,3,FALSE)</f>
        <v>0</v>
      </c>
      <c r="BK257" s="44">
        <f>HRYLD1!BK257*VLOOKUP(HRYLD2!BK$4,'[1]INTERNAL PARAMETERS-1'!$B$5:$J$44,5,FALSE)*VLOOKUP(HRYLD2!BK$4,'[1]INTERNAL PARAMETERS-1'!$B$5:$J$44,6,FALSE)*VLOOKUP(HRYLD2!BK$4,'[1]INTERNAL PARAMETERS-1'!$B$5:$J$44,3,FALSE) + HRYLD1!BK257*(1-VLOOKUP(HRYLD2!BK$4,'[1]INTERNAL PARAMETERS-1'!$B$5:$J$44,5,FALSE))*VLOOKUP(HRYLD2!BK$4,'[1]INTERNAL PARAMETERS-1'!$B$5:$J$44,8,FALSE)*VLOOKUP(HRYLD2!BK$4,'[1]INTERNAL PARAMETERS-1'!$B$5:$J$44,3,FALSE)</f>
        <v>0</v>
      </c>
      <c r="BL257" s="44">
        <f>HRYLD1!BL257*VLOOKUP(HRYLD2!BL$4,'[1]INTERNAL PARAMETERS-1'!$B$5:$J$44,5,FALSE)*VLOOKUP(HRYLD2!BL$4,'[1]INTERNAL PARAMETERS-1'!$B$5:$J$44,6,FALSE)*VLOOKUP(HRYLD2!BL$4,'[1]INTERNAL PARAMETERS-1'!$B$5:$J$44,3,FALSE) + HRYLD1!BL257*(1-VLOOKUP(HRYLD2!BL$4,'[1]INTERNAL PARAMETERS-1'!$B$5:$J$44,5,FALSE))*VLOOKUP(HRYLD2!BL$4,'[1]INTERNAL PARAMETERS-1'!$B$5:$J$44,8,FALSE)*VLOOKUP(HRYLD2!BL$4,'[1]INTERNAL PARAMETERS-1'!$B$5:$J$44,3,FALSE)</f>
        <v>0</v>
      </c>
      <c r="BM257" s="44">
        <f>HRYLD1!BM257*VLOOKUP(HRYLD2!BM$4,'[1]INTERNAL PARAMETERS-1'!$B$5:$J$44,5,FALSE)*VLOOKUP(HRYLD2!BM$4,'[1]INTERNAL PARAMETERS-1'!$B$5:$J$44,6,FALSE)*VLOOKUP(HRYLD2!BM$4,'[1]INTERNAL PARAMETERS-1'!$B$5:$J$44,3,FALSE) + HRYLD1!BM257*(1-VLOOKUP(HRYLD2!BM$4,'[1]INTERNAL PARAMETERS-1'!$B$5:$J$44,5,FALSE))*VLOOKUP(HRYLD2!BM$4,'[1]INTERNAL PARAMETERS-1'!$B$5:$J$44,8,FALSE)*VLOOKUP(HRYLD2!BM$4,'[1]INTERNAL PARAMETERS-1'!$B$5:$J$44,3,FALSE)</f>
        <v>0</v>
      </c>
      <c r="BN257" s="44">
        <f>HRYLD1!BN257*VLOOKUP(HRYLD2!BN$4,'[1]INTERNAL PARAMETERS-1'!$B$5:$J$44,5,FALSE)*VLOOKUP(HRYLD2!BN$4,'[1]INTERNAL PARAMETERS-1'!$B$5:$J$44,6,FALSE)*VLOOKUP(HRYLD2!BN$4,'[1]INTERNAL PARAMETERS-1'!$B$5:$J$44,3,FALSE) + HRYLD1!BN257*(1-VLOOKUP(HRYLD2!BN$4,'[1]INTERNAL PARAMETERS-1'!$B$5:$J$44,5,FALSE))*VLOOKUP(HRYLD2!BN$4,'[1]INTERNAL PARAMETERS-1'!$B$5:$J$44,8,FALSE)*VLOOKUP(HRYLD2!BN$4,'[1]INTERNAL PARAMETERS-1'!$B$5:$J$44,3,FALSE)</f>
        <v>0</v>
      </c>
      <c r="BO257" s="44">
        <f>HRYLD1!BO257*VLOOKUP(HRYLD2!BO$4,'[1]INTERNAL PARAMETERS-1'!$B$5:$J$44,5,FALSE)*VLOOKUP(HRYLD2!BO$4,'[1]INTERNAL PARAMETERS-1'!$B$5:$J$44,6,FALSE)*VLOOKUP(HRYLD2!BO$4,'[1]INTERNAL PARAMETERS-1'!$B$5:$J$44,3,FALSE) + HRYLD1!BO257*(1-VLOOKUP(HRYLD2!BO$4,'[1]INTERNAL PARAMETERS-1'!$B$5:$J$44,5,FALSE))*VLOOKUP(HRYLD2!BO$4,'[1]INTERNAL PARAMETERS-1'!$B$5:$J$44,8,FALSE)*VLOOKUP(HRYLD2!BO$4,'[1]INTERNAL PARAMETERS-1'!$B$5:$J$44,3,FALSE)</f>
        <v>0</v>
      </c>
      <c r="BP257" s="44">
        <f>HRYLD1!BP257*VLOOKUP(HRYLD2!BP$4,'[1]INTERNAL PARAMETERS-1'!$B$5:$J$44,5,FALSE)*VLOOKUP(HRYLD2!BP$4,'[1]INTERNAL PARAMETERS-1'!$B$5:$J$44,6,FALSE)*VLOOKUP(HRYLD2!BP$4,'[1]INTERNAL PARAMETERS-1'!$B$5:$J$44,3,FALSE) + HRYLD1!BP257*(1-VLOOKUP(HRYLD2!BP$4,'[1]INTERNAL PARAMETERS-1'!$B$5:$J$44,5,FALSE))*VLOOKUP(HRYLD2!BP$4,'[1]INTERNAL PARAMETERS-1'!$B$5:$J$44,8,FALSE)*VLOOKUP(HRYLD2!BP$4,'[1]INTERNAL PARAMETERS-1'!$B$5:$J$44,3,FALSE)</f>
        <v>0</v>
      </c>
      <c r="BQ257" s="44">
        <f>HRYLD1!BQ257*VLOOKUP(HRYLD2!BQ$4,'[1]INTERNAL PARAMETERS-1'!$B$5:$J$44,5,FALSE)*VLOOKUP(HRYLD2!BQ$4,'[1]INTERNAL PARAMETERS-1'!$B$5:$J$44,6,FALSE)*VLOOKUP(HRYLD2!BQ$4,'[1]INTERNAL PARAMETERS-1'!$B$5:$J$44,3,FALSE) + HRYLD1!BQ257*(1-VLOOKUP(HRYLD2!BQ$4,'[1]INTERNAL PARAMETERS-1'!$B$5:$J$44,5,FALSE))*VLOOKUP(HRYLD2!BQ$4,'[1]INTERNAL PARAMETERS-1'!$B$5:$J$44,8,FALSE)*VLOOKUP(HRYLD2!BQ$4,'[1]INTERNAL PARAMETERS-1'!$B$5:$J$44,3,FALSE)</f>
        <v>0</v>
      </c>
      <c r="BR257" s="44">
        <f>HRYLD1!BR257*VLOOKUP(HRYLD2!BR$4,'[1]INTERNAL PARAMETERS-1'!$B$5:$J$44,5,FALSE)*VLOOKUP(HRYLD2!BR$4,'[1]INTERNAL PARAMETERS-1'!$B$5:$J$44,6,FALSE)*VLOOKUP(HRYLD2!BR$4,'[1]INTERNAL PARAMETERS-1'!$B$5:$J$44,3,FALSE) + HRYLD1!BR257*(1-VLOOKUP(HRYLD2!BR$4,'[1]INTERNAL PARAMETERS-1'!$B$5:$J$44,5,FALSE))*VLOOKUP(HRYLD2!BR$4,'[1]INTERNAL PARAMETERS-1'!$B$5:$J$44,8,FALSE)*VLOOKUP(HRYLD2!BR$4,'[1]INTERNAL PARAMETERS-1'!$B$5:$J$44,3,FALSE)</f>
        <v>0</v>
      </c>
      <c r="BS257" s="44">
        <f>HRYLD1!BS257*VLOOKUP(HRYLD2!BS$4,'[1]INTERNAL PARAMETERS-1'!$B$5:$J$44,5,FALSE)*VLOOKUP(HRYLD2!BS$4,'[1]INTERNAL PARAMETERS-1'!$B$5:$J$44,6,FALSE)*VLOOKUP(HRYLD2!BS$4,'[1]INTERNAL PARAMETERS-1'!$B$5:$J$44,3,FALSE) + HRYLD1!BS257*(1-VLOOKUP(HRYLD2!BS$4,'[1]INTERNAL PARAMETERS-1'!$B$5:$J$44,5,FALSE))*VLOOKUP(HRYLD2!BS$4,'[1]INTERNAL PARAMETERS-1'!$B$5:$J$44,8,FALSE)*VLOOKUP(HRYLD2!BS$4,'[1]INTERNAL PARAMETERS-1'!$B$5:$J$44,3,FALSE)</f>
        <v>0</v>
      </c>
      <c r="BT257" s="44">
        <f>HRYLD1!BT257*VLOOKUP(HRYLD2!BT$4,'[1]INTERNAL PARAMETERS-1'!$B$5:$J$44,5,FALSE)*VLOOKUP(HRYLD2!BT$4,'[1]INTERNAL PARAMETERS-1'!$B$5:$J$44,6,FALSE)*VLOOKUP(HRYLD2!BT$4,'[1]INTERNAL PARAMETERS-1'!$B$5:$J$44,3,FALSE) + HRYLD1!BT257*(1-VLOOKUP(HRYLD2!BT$4,'[1]INTERNAL PARAMETERS-1'!$B$5:$J$44,5,FALSE))*VLOOKUP(HRYLD2!BT$4,'[1]INTERNAL PARAMETERS-1'!$B$5:$J$44,8,FALSE)*VLOOKUP(HRYLD2!BT$4,'[1]INTERNAL PARAMETERS-1'!$B$5:$J$44,3,FALSE)</f>
        <v>0</v>
      </c>
      <c r="BU257" s="44">
        <f>HRYLD1!BU257*VLOOKUP(HRYLD2!BU$4,'[1]INTERNAL PARAMETERS-1'!$B$5:$J$44,5,FALSE)*VLOOKUP(HRYLD2!BU$4,'[1]INTERNAL PARAMETERS-1'!$B$5:$J$44,6,FALSE)*VLOOKUP(HRYLD2!BU$4,'[1]INTERNAL PARAMETERS-1'!$B$5:$J$44,3,FALSE) + HRYLD1!BU257*(1-VLOOKUP(HRYLD2!BU$4,'[1]INTERNAL PARAMETERS-1'!$B$5:$J$44,5,FALSE))*VLOOKUP(HRYLD2!BU$4,'[1]INTERNAL PARAMETERS-1'!$B$5:$J$44,8,FALSE)*VLOOKUP(HRYLD2!BU$4,'[1]INTERNAL PARAMETERS-1'!$B$5:$J$44,3,FALSE)</f>
        <v>0</v>
      </c>
      <c r="BV257" s="44">
        <f>HRYLD1!BV257*VLOOKUP(HRYLD2!BV$4,'[1]INTERNAL PARAMETERS-1'!$B$5:$J$44,5,FALSE)*VLOOKUP(HRYLD2!BV$4,'[1]INTERNAL PARAMETERS-1'!$B$5:$J$44,6,FALSE)*VLOOKUP(HRYLD2!BV$4,'[1]INTERNAL PARAMETERS-1'!$B$5:$J$44,3,FALSE) + HRYLD1!BV257*(1-VLOOKUP(HRYLD2!BV$4,'[1]INTERNAL PARAMETERS-1'!$B$5:$J$44,5,FALSE))*VLOOKUP(HRYLD2!BV$4,'[1]INTERNAL PARAMETERS-1'!$B$5:$J$44,8,FALSE)*VLOOKUP(HRYLD2!BV$4,'[1]INTERNAL PARAMETERS-1'!$B$5:$J$44,3,FALSE)</f>
        <v>0</v>
      </c>
      <c r="BW257" s="44">
        <f>HRYLD1!BW257*VLOOKUP(HRYLD2!BW$4,'[1]INTERNAL PARAMETERS-1'!$B$5:$J$44,5,FALSE)*VLOOKUP(HRYLD2!BW$4,'[1]INTERNAL PARAMETERS-1'!$B$5:$J$44,6,FALSE)*VLOOKUP(HRYLD2!BW$4,'[1]INTERNAL PARAMETERS-1'!$B$5:$J$44,3,FALSE) + HRYLD1!BW257*(1-VLOOKUP(HRYLD2!BW$4,'[1]INTERNAL PARAMETERS-1'!$B$5:$J$44,5,FALSE))*VLOOKUP(HRYLD2!BW$4,'[1]INTERNAL PARAMETERS-1'!$B$5:$J$44,8,FALSE)*VLOOKUP(HRYLD2!BW$4,'[1]INTERNAL PARAMETERS-1'!$B$5:$J$44,3,FALSE)</f>
        <v>0</v>
      </c>
      <c r="BX257" s="44">
        <f>HRYLD1!BX257*VLOOKUP(HRYLD2!BX$4,'[1]INTERNAL PARAMETERS-1'!$B$5:$J$44,5,FALSE)*VLOOKUP(HRYLD2!BX$4,'[1]INTERNAL PARAMETERS-1'!$B$5:$J$44,6,FALSE)*VLOOKUP(HRYLD2!BX$4,'[1]INTERNAL PARAMETERS-1'!$B$5:$J$44,3,FALSE) + HRYLD1!BX257*(1-VLOOKUP(HRYLD2!BX$4,'[1]INTERNAL PARAMETERS-1'!$B$5:$J$44,5,FALSE))*VLOOKUP(HRYLD2!BX$4,'[1]INTERNAL PARAMETERS-1'!$B$5:$J$44,8,FALSE)*VLOOKUP(HRYLD2!BX$4,'[1]INTERNAL PARAMETERS-1'!$B$5:$J$44,3,FALSE)</f>
        <v>0</v>
      </c>
      <c r="BY257" s="44">
        <f>HRYLD1!BY257*VLOOKUP(HRYLD2!BY$4,'[1]INTERNAL PARAMETERS-1'!$B$5:$J$44,5,FALSE)*VLOOKUP(HRYLD2!BY$4,'[1]INTERNAL PARAMETERS-1'!$B$5:$J$44,6,FALSE)*VLOOKUP(HRYLD2!BY$4,'[1]INTERNAL PARAMETERS-1'!$B$5:$J$44,3,FALSE) + HRYLD1!BY257*(1-VLOOKUP(HRYLD2!BY$4,'[1]INTERNAL PARAMETERS-1'!$B$5:$J$44,5,FALSE))*VLOOKUP(HRYLD2!BY$4,'[1]INTERNAL PARAMETERS-1'!$B$5:$J$44,8,FALSE)*VLOOKUP(HRYLD2!BY$4,'[1]INTERNAL PARAMETERS-1'!$B$5:$J$44,3,FALSE)</f>
        <v>0</v>
      </c>
      <c r="BZ257" s="44">
        <f>HRYLD1!BZ257*VLOOKUP(HRYLD2!BZ$4,'[1]INTERNAL PARAMETERS-1'!$B$5:$J$44,5,FALSE)*VLOOKUP(HRYLD2!BZ$4,'[1]INTERNAL PARAMETERS-1'!$B$5:$J$44,6,FALSE)*VLOOKUP(HRYLD2!BZ$4,'[1]INTERNAL PARAMETERS-1'!$B$5:$J$44,3,FALSE) + HRYLD1!BZ257*(1-VLOOKUP(HRYLD2!BZ$4,'[1]INTERNAL PARAMETERS-1'!$B$5:$J$44,5,FALSE))*VLOOKUP(HRYLD2!BZ$4,'[1]INTERNAL PARAMETERS-1'!$B$5:$J$44,8,FALSE)*VLOOKUP(HRYLD2!BZ$4,'[1]INTERNAL PARAMETERS-1'!$B$5:$J$44,3,FALSE)</f>
        <v>0</v>
      </c>
      <c r="CA257" s="44">
        <f>HRYLD1!CA257*VLOOKUP(HRYLD2!CA$4,'[1]INTERNAL PARAMETERS-1'!$B$5:$J$44,5,FALSE)*VLOOKUP(HRYLD2!CA$4,'[1]INTERNAL PARAMETERS-1'!$B$5:$J$44,6,FALSE)*VLOOKUP(HRYLD2!CA$4,'[1]INTERNAL PARAMETERS-1'!$B$5:$J$44,3,FALSE) + HRYLD1!CA257*(1-VLOOKUP(HRYLD2!CA$4,'[1]INTERNAL PARAMETERS-1'!$B$5:$J$44,5,FALSE))*VLOOKUP(HRYLD2!CA$4,'[1]INTERNAL PARAMETERS-1'!$B$5:$J$44,8,FALSE)*VLOOKUP(HRYLD2!CA$4,'[1]INTERNAL PARAMETERS-1'!$B$5:$J$44,3,FALSE)</f>
        <v>0</v>
      </c>
      <c r="CB257" s="44">
        <f>HRYLD1!CB257*VLOOKUP(HRYLD2!CB$4,'[1]INTERNAL PARAMETERS-1'!$B$5:$J$44,5,FALSE)*VLOOKUP(HRYLD2!CB$4,'[1]INTERNAL PARAMETERS-1'!$B$5:$J$44,6,FALSE)*VLOOKUP(HRYLD2!CB$4,'[1]INTERNAL PARAMETERS-1'!$B$5:$J$44,3,FALSE) + HRYLD1!CB257*(1-VLOOKUP(HRYLD2!CB$4,'[1]INTERNAL PARAMETERS-1'!$B$5:$J$44,5,FALSE))*VLOOKUP(HRYLD2!CB$4,'[1]INTERNAL PARAMETERS-1'!$B$5:$J$44,8,FALSE)*VLOOKUP(HRYLD2!CB$4,'[1]INTERNAL PARAMETERS-1'!$B$5:$J$44,3,FALSE)</f>
        <v>0</v>
      </c>
      <c r="CC257" s="44">
        <f>HRYLD1!CC257*VLOOKUP(HRYLD2!CC$4,'[1]INTERNAL PARAMETERS-1'!$B$5:$J$44,5,FALSE)*VLOOKUP(HRYLD2!CC$4,'[1]INTERNAL PARAMETERS-1'!$B$5:$J$44,6,FALSE)*VLOOKUP(HRYLD2!CC$4,'[1]INTERNAL PARAMETERS-1'!$B$5:$J$44,3,FALSE) + HRYLD1!CC257*(1-VLOOKUP(HRYLD2!CC$4,'[1]INTERNAL PARAMETERS-1'!$B$5:$J$44,5,FALSE))*VLOOKUP(HRYLD2!CC$4,'[1]INTERNAL PARAMETERS-1'!$B$5:$J$44,8,FALSE)*VLOOKUP(HRYLD2!CC$4,'[1]INTERNAL PARAMETERS-1'!$B$5:$J$44,3,FALSE)</f>
        <v>0</v>
      </c>
      <c r="CD257" s="44">
        <f>HRYLD1!CD257*VLOOKUP(HRYLD2!CD$4,'[1]INTERNAL PARAMETERS-1'!$B$5:$J$44,5,FALSE)*VLOOKUP(HRYLD2!CD$4,'[1]INTERNAL PARAMETERS-1'!$B$5:$J$44,6,FALSE)*VLOOKUP(HRYLD2!CD$4,'[1]INTERNAL PARAMETERS-1'!$B$5:$J$44,3,FALSE) + HRYLD1!CD257*(1-VLOOKUP(HRYLD2!CD$4,'[1]INTERNAL PARAMETERS-1'!$B$5:$J$44,5,FALSE))*VLOOKUP(HRYLD2!CD$4,'[1]INTERNAL PARAMETERS-1'!$B$5:$J$44,8,FALSE)*VLOOKUP(HRYLD2!CD$4,'[1]INTERNAL PARAMETERS-1'!$B$5:$J$44,3,FALSE)</f>
        <v>0</v>
      </c>
      <c r="CE257" s="44">
        <f>HRYLD1!CE257*VLOOKUP(HRYLD2!CE$4,'[1]INTERNAL PARAMETERS-1'!$B$5:$J$44,5,FALSE)*VLOOKUP(HRYLD2!CE$4,'[1]INTERNAL PARAMETERS-1'!$B$5:$J$44,6,FALSE)*VLOOKUP(HRYLD2!CE$4,'[1]INTERNAL PARAMETERS-1'!$B$5:$J$44,3,FALSE) + HRYLD1!CE257*(1-VLOOKUP(HRYLD2!CE$4,'[1]INTERNAL PARAMETERS-1'!$B$5:$J$44,5,FALSE))*VLOOKUP(HRYLD2!CE$4,'[1]INTERNAL PARAMETERS-1'!$B$5:$J$44,8,FALSE)*VLOOKUP(HRYLD2!CE$4,'[1]INTERNAL PARAMETERS-1'!$B$5:$J$44,3,FALSE)</f>
        <v>0</v>
      </c>
      <c r="CF257" s="44">
        <f>HRYLD1!CF257*VLOOKUP(HRYLD2!CF$4,'[1]INTERNAL PARAMETERS-1'!$B$5:$J$44,5,FALSE)*VLOOKUP(HRYLD2!CF$4,'[1]INTERNAL PARAMETERS-1'!$B$5:$J$44,6,FALSE)*VLOOKUP(HRYLD2!CF$4,'[1]INTERNAL PARAMETERS-1'!$B$5:$J$44,3,FALSE) + HRYLD1!CF257*(1-VLOOKUP(HRYLD2!CF$4,'[1]INTERNAL PARAMETERS-1'!$B$5:$J$44,5,FALSE))*VLOOKUP(HRYLD2!CF$4,'[1]INTERNAL PARAMETERS-1'!$B$5:$J$44,8,FALSE)*VLOOKUP(HRYLD2!CF$4,'[1]INTERNAL PARAMETERS-1'!$B$5:$J$44,3,FALSE)</f>
        <v>0</v>
      </c>
      <c r="CG257" s="44">
        <f>HRYLD1!CG257*VLOOKUP(HRYLD2!CG$4,'[1]INTERNAL PARAMETERS-1'!$B$5:$J$44,5,FALSE)*VLOOKUP(HRYLD2!CG$4,'[1]INTERNAL PARAMETERS-1'!$B$5:$J$44,6,FALSE)*VLOOKUP(HRYLD2!CG$4,'[1]INTERNAL PARAMETERS-1'!$B$5:$J$44,3,FALSE) + HRYLD1!CG257*(1-VLOOKUP(HRYLD2!CG$4,'[1]INTERNAL PARAMETERS-1'!$B$5:$J$44,5,FALSE))*VLOOKUP(HRYLD2!CG$4,'[1]INTERNAL PARAMETERS-1'!$B$5:$J$44,8,FALSE)*VLOOKUP(HRYLD2!CG$4,'[1]INTERNAL PARAMETERS-1'!$B$5:$J$44,3,FALSE)</f>
        <v>0</v>
      </c>
      <c r="CH257" s="43">
        <f>HRYLD1!CH257*VLOOKUP(HRYLD2!CH$4,'[1]INTERNAL PARAMETERS-1'!$B$5:$J$44,5,FALSE)*VLOOKUP(HRYLD2!CH$4,'[1]INTERNAL PARAMETERS-1'!$B$5:$J$44,6,FALSE)*VLOOKUP(HRYLD2!CH$4,'[1]INTERNAL PARAMETERS-1'!$B$5:$J$44,3,FALSE) + HRYLD1!CH257*(1-VLOOKUP(HRYLD2!CH$4,'[1]INTERNAL PARAMETERS-1'!$B$5:$J$44,5,FALSE))*VLOOKUP(HRYLD2!CH$4,'[1]INTERNAL PARAMETERS-1'!$B$5:$J$44,8,FALSE)*VLOOKUP(HRYLD2!CH$4,'[1]INTERNAL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67</v>
      </c>
      <c r="D258" s="60" t="s">
        <v>65</v>
      </c>
      <c r="E258" s="132">
        <f>HR!X258</f>
        <v>0</v>
      </c>
      <c r="F258" s="56">
        <f>'[1]INTERNAL PARAMETERS-1'!M6</f>
        <v>78.760000000000005</v>
      </c>
      <c r="G258" s="45">
        <f>HRYLD1!G258*VLOOKUP(HRYLD2!G$4,'[1]INTERNAL PARAMETERS-1'!$B$5:$J$44,5,FALSE)*VLOOKUP(HRYLD2!G$4,'[1]INTERNAL PARAMETERS-1'!$B$5:$J$44,7,FALSE)*HRYLD2!$F258 + HRYLD1!G258*(1-VLOOKUP(HRYLD2!G$4,'[1]INTERNAL PARAMETERS-1'!$B$5:$J$44,5,FALSE))*VLOOKUP(HRYLD2!G$4,'[1]INTERNAL PARAMETERS-1'!$B$5:$J$44,9,FALSE)*HRYLD2!$F258</f>
        <v>0</v>
      </c>
      <c r="H258" s="44">
        <f>HRYLD1!H258*VLOOKUP(HRYLD2!H$4,'[1]INTERNAL PARAMETERS-1'!$B$5:$J$44,5,FALSE)*VLOOKUP(HRYLD2!H$4,'[1]INTERNAL PARAMETERS-1'!$B$5:$J$44,7,FALSE)*HRYLD2!$F258 + HRYLD1!H258*(1-VLOOKUP(HRYLD2!H$4,'[1]INTERNAL PARAMETERS-1'!$B$5:$J$44,5,FALSE))*VLOOKUP(HRYLD2!H$4,'[1]INTERNAL PARAMETERS-1'!$B$5:$J$44,9,FALSE)*HRYLD2!$F258</f>
        <v>0</v>
      </c>
      <c r="I258" s="44">
        <f>HRYLD1!I258*VLOOKUP(HRYLD2!I$4,'[1]INTERNAL PARAMETERS-1'!$B$5:$J$44,5,FALSE)*VLOOKUP(HRYLD2!I$4,'[1]INTERNAL PARAMETERS-1'!$B$5:$J$44,7,FALSE)*HRYLD2!$F258 + HRYLD1!I258*(1-VLOOKUP(HRYLD2!I$4,'[1]INTERNAL PARAMETERS-1'!$B$5:$J$44,5,FALSE))*VLOOKUP(HRYLD2!I$4,'[1]INTERNAL PARAMETERS-1'!$B$5:$J$44,9,FALSE)*HRYLD2!$F258</f>
        <v>0</v>
      </c>
      <c r="J258" s="44">
        <f>HRYLD1!J258*VLOOKUP(HRYLD2!J$4,'[1]INTERNAL PARAMETERS-1'!$B$5:$J$44,5,FALSE)*VLOOKUP(HRYLD2!J$4,'[1]INTERNAL PARAMETERS-1'!$B$5:$J$44,7,FALSE)*HRYLD2!$F258 + HRYLD1!J258*(1-VLOOKUP(HRYLD2!J$4,'[1]INTERNAL PARAMETERS-1'!$B$5:$J$44,5,FALSE))*VLOOKUP(HRYLD2!J$4,'[1]INTERNAL PARAMETERS-1'!$B$5:$J$44,9,FALSE)*HRYLD2!$F258</f>
        <v>0</v>
      </c>
      <c r="K258" s="44">
        <f>HRYLD1!K258*VLOOKUP(HRYLD2!K$4,'[1]INTERNAL PARAMETERS-1'!$B$5:$J$44,5,FALSE)*VLOOKUP(HRYLD2!K$4,'[1]INTERNAL PARAMETERS-1'!$B$5:$J$44,7,FALSE)*HRYLD2!$F258 + HRYLD1!K258*(1-VLOOKUP(HRYLD2!K$4,'[1]INTERNAL PARAMETERS-1'!$B$5:$J$44,5,FALSE))*VLOOKUP(HRYLD2!K$4,'[1]INTERNAL PARAMETERS-1'!$B$5:$J$44,9,FALSE)*HRYLD2!$F258</f>
        <v>0</v>
      </c>
      <c r="L258" s="44">
        <f>HRYLD1!L258*VLOOKUP(HRYLD2!L$4,'[1]INTERNAL PARAMETERS-1'!$B$5:$J$44,5,FALSE)*VLOOKUP(HRYLD2!L$4,'[1]INTERNAL PARAMETERS-1'!$B$5:$J$44,7,FALSE)*HRYLD2!$F258 + HRYLD1!L258*(1-VLOOKUP(HRYLD2!L$4,'[1]INTERNAL PARAMETERS-1'!$B$5:$J$44,5,FALSE))*VLOOKUP(HRYLD2!L$4,'[1]INTERNAL PARAMETERS-1'!$B$5:$J$44,9,FALSE)*HRYLD2!$F258</f>
        <v>0</v>
      </c>
      <c r="M258" s="44">
        <f>HRYLD1!M258*VLOOKUP(HRYLD2!M$4,'[1]INTERNAL PARAMETERS-1'!$B$5:$J$44,5,FALSE)*VLOOKUP(HRYLD2!M$4,'[1]INTERNAL PARAMETERS-1'!$B$5:$J$44,7,FALSE)*HRYLD2!$F258 + HRYLD1!M258*(1-VLOOKUP(HRYLD2!M$4,'[1]INTERNAL PARAMETERS-1'!$B$5:$J$44,5,FALSE))*VLOOKUP(HRYLD2!M$4,'[1]INTERNAL PARAMETERS-1'!$B$5:$J$44,9,FALSE)*HRYLD2!$F258</f>
        <v>0</v>
      </c>
      <c r="N258" s="44">
        <f>HRYLD1!N258*VLOOKUP(HRYLD2!N$4,'[1]INTERNAL PARAMETERS-1'!$B$5:$J$44,5,FALSE)*VLOOKUP(HRYLD2!N$4,'[1]INTERNAL PARAMETERS-1'!$B$5:$J$44,7,FALSE)*HRYLD2!$F258 + HRYLD1!N258*(1-VLOOKUP(HRYLD2!N$4,'[1]INTERNAL PARAMETERS-1'!$B$5:$J$44,5,FALSE))*VLOOKUP(HRYLD2!N$4,'[1]INTERNAL PARAMETERS-1'!$B$5:$J$44,9,FALSE)*HRYLD2!$F258</f>
        <v>0</v>
      </c>
      <c r="O258" s="44">
        <f>HRYLD1!O258*VLOOKUP(HRYLD2!O$4,'[1]INTERNAL PARAMETERS-1'!$B$5:$J$44,5,FALSE)*VLOOKUP(HRYLD2!O$4,'[1]INTERNAL PARAMETERS-1'!$B$5:$J$44,7,FALSE)*HRYLD2!$F258 + HRYLD1!O258*(1-VLOOKUP(HRYLD2!O$4,'[1]INTERNAL PARAMETERS-1'!$B$5:$J$44,5,FALSE))*VLOOKUP(HRYLD2!O$4,'[1]INTERNAL PARAMETERS-1'!$B$5:$J$44,9,FALSE)*HRYLD2!$F258</f>
        <v>0</v>
      </c>
      <c r="P258" s="44">
        <f>HRYLD1!P258*VLOOKUP(HRYLD2!P$4,'[1]INTERNAL PARAMETERS-1'!$B$5:$J$44,5,FALSE)*VLOOKUP(HRYLD2!P$4,'[1]INTERNAL PARAMETERS-1'!$B$5:$J$44,7,FALSE)*HRYLD2!$F258 + HRYLD1!P258*(1-VLOOKUP(HRYLD2!P$4,'[1]INTERNAL PARAMETERS-1'!$B$5:$J$44,5,FALSE))*VLOOKUP(HRYLD2!P$4,'[1]INTERNAL PARAMETERS-1'!$B$5:$J$44,9,FALSE)*HRYLD2!$F258</f>
        <v>0</v>
      </c>
      <c r="Q258" s="44">
        <f>HRYLD1!Q258*VLOOKUP(HRYLD2!Q$4,'[1]INTERNAL PARAMETERS-1'!$B$5:$J$44,5,FALSE)*VLOOKUP(HRYLD2!Q$4,'[1]INTERNAL PARAMETERS-1'!$B$5:$J$44,7,FALSE)*HRYLD2!$F258 + HRYLD1!Q258*(1-VLOOKUP(HRYLD2!Q$4,'[1]INTERNAL PARAMETERS-1'!$B$5:$J$44,5,FALSE))*VLOOKUP(HRYLD2!Q$4,'[1]INTERNAL PARAMETERS-1'!$B$5:$J$44,9,FALSE)*HRYLD2!$F258</f>
        <v>0</v>
      </c>
      <c r="R258" s="44">
        <f>HRYLD1!R258*VLOOKUP(HRYLD2!R$4,'[1]INTERNAL PARAMETERS-1'!$B$5:$J$44,5,FALSE)*VLOOKUP(HRYLD2!R$4,'[1]INTERNAL PARAMETERS-1'!$B$5:$J$44,7,FALSE)*HRYLD2!$F258 + HRYLD1!R258*(1-VLOOKUP(HRYLD2!R$4,'[1]INTERNAL PARAMETERS-1'!$B$5:$J$44,5,FALSE))*VLOOKUP(HRYLD2!R$4,'[1]INTERNAL PARAMETERS-1'!$B$5:$J$44,9,FALSE)*HRYLD2!$F258</f>
        <v>0</v>
      </c>
      <c r="S258" s="44">
        <f>HRYLD1!S258*VLOOKUP(HRYLD2!S$4,'[1]INTERNAL PARAMETERS-1'!$B$5:$J$44,5,FALSE)*VLOOKUP(HRYLD2!S$4,'[1]INTERNAL PARAMETERS-1'!$B$5:$J$44,7,FALSE)*HRYLD2!$F258 + HRYLD1!S258*(1-VLOOKUP(HRYLD2!S$4,'[1]INTERNAL PARAMETERS-1'!$B$5:$J$44,5,FALSE))*VLOOKUP(HRYLD2!S$4,'[1]INTERNAL PARAMETERS-1'!$B$5:$J$44,9,FALSE)*HRYLD2!$F258</f>
        <v>0</v>
      </c>
      <c r="T258" s="44">
        <f>HRYLD1!T258*VLOOKUP(HRYLD2!T$4,'[1]INTERNAL PARAMETERS-1'!$B$5:$J$44,5,FALSE)*VLOOKUP(HRYLD2!T$4,'[1]INTERNAL PARAMETERS-1'!$B$5:$J$44,7,FALSE)*HRYLD2!$F258 + HRYLD1!T258*(1-VLOOKUP(HRYLD2!T$4,'[1]INTERNAL PARAMETERS-1'!$B$5:$J$44,5,FALSE))*VLOOKUP(HRYLD2!T$4,'[1]INTERNAL PARAMETERS-1'!$B$5:$J$44,9,FALSE)*HRYLD2!$F258</f>
        <v>0</v>
      </c>
      <c r="U258" s="44">
        <f>HRYLD1!U258*VLOOKUP(HRYLD2!U$4,'[1]INTERNAL PARAMETERS-1'!$B$5:$J$44,5,FALSE)*VLOOKUP(HRYLD2!U$4,'[1]INTERNAL PARAMETERS-1'!$B$5:$J$44,7,FALSE)*HRYLD2!$F258 + HRYLD1!U258*(1-VLOOKUP(HRYLD2!U$4,'[1]INTERNAL PARAMETERS-1'!$B$5:$J$44,5,FALSE))*VLOOKUP(HRYLD2!U$4,'[1]INTERNAL PARAMETERS-1'!$B$5:$J$44,9,FALSE)*HRYLD2!$F258</f>
        <v>0</v>
      </c>
      <c r="V258" s="44">
        <f>HRYLD1!V258*VLOOKUP(HRYLD2!V$4,'[1]INTERNAL PARAMETERS-1'!$B$5:$J$44,5,FALSE)*VLOOKUP(HRYLD2!V$4,'[1]INTERNAL PARAMETERS-1'!$B$5:$J$44,7,FALSE)*HRYLD2!$F258 + HRYLD1!V258*(1-VLOOKUP(HRYLD2!V$4,'[1]INTERNAL PARAMETERS-1'!$B$5:$J$44,5,FALSE))*VLOOKUP(HRYLD2!V$4,'[1]INTERNAL PARAMETERS-1'!$B$5:$J$44,9,FALSE)*HRYLD2!$F258</f>
        <v>0</v>
      </c>
      <c r="W258" s="44">
        <f>HRYLD1!W258*VLOOKUP(HRYLD2!W$4,'[1]INTERNAL PARAMETERS-1'!$B$5:$J$44,5,FALSE)*VLOOKUP(HRYLD2!W$4,'[1]INTERNAL PARAMETERS-1'!$B$5:$J$44,7,FALSE)*HRYLD2!$F258 + HRYLD1!W258*(1-VLOOKUP(HRYLD2!W$4,'[1]INTERNAL PARAMETERS-1'!$B$5:$J$44,5,FALSE))*VLOOKUP(HRYLD2!W$4,'[1]INTERNAL PARAMETERS-1'!$B$5:$J$44,9,FALSE)*HRYLD2!$F258</f>
        <v>0</v>
      </c>
      <c r="X258" s="44">
        <f>HRYLD1!X258*VLOOKUP(HRYLD2!X$4,'[1]INTERNAL PARAMETERS-1'!$B$5:$J$44,5,FALSE)*VLOOKUP(HRYLD2!X$4,'[1]INTERNAL PARAMETERS-1'!$B$5:$J$44,7,FALSE)*HRYLD2!$F258 + HRYLD1!X258*(1-VLOOKUP(HRYLD2!X$4,'[1]INTERNAL PARAMETERS-1'!$B$5:$J$44,5,FALSE))*VLOOKUP(HRYLD2!X$4,'[1]INTERNAL PARAMETERS-1'!$B$5:$J$44,9,FALSE)*HRYLD2!$F258</f>
        <v>0</v>
      </c>
      <c r="Y258" s="44">
        <f>HRYLD1!Y258*VLOOKUP(HRYLD2!Y$4,'[1]INTERNAL PARAMETERS-1'!$B$5:$J$44,5,FALSE)*VLOOKUP(HRYLD2!Y$4,'[1]INTERNAL PARAMETERS-1'!$B$5:$J$44,7,FALSE)*HRYLD2!$F258 + HRYLD1!Y258*(1-VLOOKUP(HRYLD2!Y$4,'[1]INTERNAL PARAMETERS-1'!$B$5:$J$44,5,FALSE))*VLOOKUP(HRYLD2!Y$4,'[1]INTERNAL PARAMETERS-1'!$B$5:$J$44,9,FALSE)*HRYLD2!$F258</f>
        <v>0</v>
      </c>
      <c r="Z258" s="44">
        <f>HRYLD1!Z258*VLOOKUP(HRYLD2!Z$4,'[1]INTERNAL PARAMETERS-1'!$B$5:$J$44,5,FALSE)*VLOOKUP(HRYLD2!Z$4,'[1]INTERNAL PARAMETERS-1'!$B$5:$J$44,7,FALSE)*HRYLD2!$F258 + HRYLD1!Z258*(1-VLOOKUP(HRYLD2!Z$4,'[1]INTERNAL PARAMETERS-1'!$B$5:$J$44,5,FALSE))*VLOOKUP(HRYLD2!Z$4,'[1]INTERNAL PARAMETERS-1'!$B$5:$J$44,9,FALSE)*HRYLD2!$F258</f>
        <v>0</v>
      </c>
      <c r="AA258" s="44">
        <f>HRYLD1!AA258*VLOOKUP(HRYLD2!AA$4,'[1]INTERNAL PARAMETERS-1'!$B$5:$J$44,5,FALSE)*VLOOKUP(HRYLD2!AA$4,'[1]INTERNAL PARAMETERS-1'!$B$5:$J$44,7,FALSE)*HRYLD2!$F258 + HRYLD1!AA258*(1-VLOOKUP(HRYLD2!AA$4,'[1]INTERNAL PARAMETERS-1'!$B$5:$J$44,5,FALSE))*VLOOKUP(HRYLD2!AA$4,'[1]INTERNAL PARAMETERS-1'!$B$5:$J$44,9,FALSE)*HRYLD2!$F258</f>
        <v>0</v>
      </c>
      <c r="AB258" s="44">
        <f>HRYLD1!AB258*VLOOKUP(HRYLD2!AB$4,'[1]INTERNAL PARAMETERS-1'!$B$5:$J$44,5,FALSE)*VLOOKUP(HRYLD2!AB$4,'[1]INTERNAL PARAMETERS-1'!$B$5:$J$44,7,FALSE)*HRYLD2!$F258 + HRYLD1!AB258*(1-VLOOKUP(HRYLD2!AB$4,'[1]INTERNAL PARAMETERS-1'!$B$5:$J$44,5,FALSE))*VLOOKUP(HRYLD2!AB$4,'[1]INTERNAL PARAMETERS-1'!$B$5:$J$44,9,FALSE)*HRYLD2!$F258</f>
        <v>0</v>
      </c>
      <c r="AC258" s="44">
        <f>HRYLD1!AC258*VLOOKUP(HRYLD2!AC$4,'[1]INTERNAL PARAMETERS-1'!$B$5:$J$44,5,FALSE)*VLOOKUP(HRYLD2!AC$4,'[1]INTERNAL PARAMETERS-1'!$B$5:$J$44,7,FALSE)*HRYLD2!$F258 + HRYLD1!AC258*(1-VLOOKUP(HRYLD2!AC$4,'[1]INTERNAL PARAMETERS-1'!$B$5:$J$44,5,FALSE))*VLOOKUP(HRYLD2!AC$4,'[1]INTERNAL PARAMETERS-1'!$B$5:$J$44,9,FALSE)*HRYLD2!$F258</f>
        <v>0</v>
      </c>
      <c r="AD258" s="44">
        <f>HRYLD1!AD258*VLOOKUP(HRYLD2!AD$4,'[1]INTERNAL PARAMETERS-1'!$B$5:$J$44,5,FALSE)*VLOOKUP(HRYLD2!AD$4,'[1]INTERNAL PARAMETERS-1'!$B$5:$J$44,7,FALSE)*HRYLD2!$F258 + HRYLD1!AD258*(1-VLOOKUP(HRYLD2!AD$4,'[1]INTERNAL PARAMETERS-1'!$B$5:$J$44,5,FALSE))*VLOOKUP(HRYLD2!AD$4,'[1]INTERNAL PARAMETERS-1'!$B$5:$J$44,9,FALSE)*HRYLD2!$F258</f>
        <v>0</v>
      </c>
      <c r="AE258" s="44">
        <f>HRYLD1!AE258*VLOOKUP(HRYLD2!AE$4,'[1]INTERNAL PARAMETERS-1'!$B$5:$J$44,5,FALSE)*VLOOKUP(HRYLD2!AE$4,'[1]INTERNAL PARAMETERS-1'!$B$5:$J$44,7,FALSE)*HRYLD2!$F258 + HRYLD1!AE258*(1-VLOOKUP(HRYLD2!AE$4,'[1]INTERNAL PARAMETERS-1'!$B$5:$J$44,5,FALSE))*VLOOKUP(HRYLD2!AE$4,'[1]INTERNAL PARAMETERS-1'!$B$5:$J$44,9,FALSE)*HRYLD2!$F258</f>
        <v>0</v>
      </c>
      <c r="AF258" s="44">
        <f>HRYLD1!AF258*VLOOKUP(HRYLD2!AF$4,'[1]INTERNAL PARAMETERS-1'!$B$5:$J$44,5,FALSE)*VLOOKUP(HRYLD2!AF$4,'[1]INTERNAL PARAMETERS-1'!$B$5:$J$44,7,FALSE)*HRYLD2!$F258 + HRYLD1!AF258*(1-VLOOKUP(HRYLD2!AF$4,'[1]INTERNAL PARAMETERS-1'!$B$5:$J$44,5,FALSE))*VLOOKUP(HRYLD2!AF$4,'[1]INTERNAL PARAMETERS-1'!$B$5:$J$44,9,FALSE)*HRYLD2!$F258</f>
        <v>0</v>
      </c>
      <c r="AG258" s="44">
        <f>HRYLD1!AG258*VLOOKUP(HRYLD2!AG$4,'[1]INTERNAL PARAMETERS-1'!$B$5:$J$44,5,FALSE)*VLOOKUP(HRYLD2!AG$4,'[1]INTERNAL PARAMETERS-1'!$B$5:$J$44,7,FALSE)*HRYLD2!$F258 + HRYLD1!AG258*(1-VLOOKUP(HRYLD2!AG$4,'[1]INTERNAL PARAMETERS-1'!$B$5:$J$44,5,FALSE))*VLOOKUP(HRYLD2!AG$4,'[1]INTERNAL PARAMETERS-1'!$B$5:$J$44,9,FALSE)*HRYLD2!$F258</f>
        <v>0</v>
      </c>
      <c r="AH258" s="44">
        <f>HRYLD1!AH258*VLOOKUP(HRYLD2!AH$4,'[1]INTERNAL PARAMETERS-1'!$B$5:$J$44,5,FALSE)*VLOOKUP(HRYLD2!AH$4,'[1]INTERNAL PARAMETERS-1'!$B$5:$J$44,7,FALSE)*HRYLD2!$F258 + HRYLD1!AH258*(1-VLOOKUP(HRYLD2!AH$4,'[1]INTERNAL PARAMETERS-1'!$B$5:$J$44,5,FALSE))*VLOOKUP(HRYLD2!AH$4,'[1]INTERNAL PARAMETERS-1'!$B$5:$J$44,9,FALSE)*HRYLD2!$F258</f>
        <v>0</v>
      </c>
      <c r="AI258" s="44">
        <f>HRYLD1!AI258*VLOOKUP(HRYLD2!AI$4,'[1]INTERNAL PARAMETERS-1'!$B$5:$J$44,5,FALSE)*VLOOKUP(HRYLD2!AI$4,'[1]INTERNAL PARAMETERS-1'!$B$5:$J$44,7,FALSE)*HRYLD2!$F258 + HRYLD1!AI258*(1-VLOOKUP(HRYLD2!AI$4,'[1]INTERNAL PARAMETERS-1'!$B$5:$J$44,5,FALSE))*VLOOKUP(HRYLD2!AI$4,'[1]INTERNAL PARAMETERS-1'!$B$5:$J$44,9,FALSE)*HRYLD2!$F258</f>
        <v>0</v>
      </c>
      <c r="AJ258" s="44">
        <f>HRYLD1!AJ258*VLOOKUP(HRYLD2!AJ$4,'[1]INTERNAL PARAMETERS-1'!$B$5:$J$44,5,FALSE)*VLOOKUP(HRYLD2!AJ$4,'[1]INTERNAL PARAMETERS-1'!$B$5:$J$44,7,FALSE)*HRYLD2!$F258 + HRYLD1!AJ258*(1-VLOOKUP(HRYLD2!AJ$4,'[1]INTERNAL PARAMETERS-1'!$B$5:$J$44,5,FALSE))*VLOOKUP(HRYLD2!AJ$4,'[1]INTERNAL PARAMETERS-1'!$B$5:$J$44,9,FALSE)*HRYLD2!$F258</f>
        <v>0</v>
      </c>
      <c r="AK258" s="44">
        <f>HRYLD1!AK258*VLOOKUP(HRYLD2!AK$4,'[1]INTERNAL PARAMETERS-1'!$B$5:$J$44,5,FALSE)*VLOOKUP(HRYLD2!AK$4,'[1]INTERNAL PARAMETERS-1'!$B$5:$J$44,7,FALSE)*HRYLD2!$F258 + HRYLD1!AK258*(1-VLOOKUP(HRYLD2!AK$4,'[1]INTERNAL PARAMETERS-1'!$B$5:$J$44,5,FALSE))*VLOOKUP(HRYLD2!AK$4,'[1]INTERNAL PARAMETERS-1'!$B$5:$J$44,9,FALSE)*HRYLD2!$F258</f>
        <v>0</v>
      </c>
      <c r="AL258" s="44">
        <f>HRYLD1!AL258*VLOOKUP(HRYLD2!AL$4,'[1]INTERNAL PARAMETERS-1'!$B$5:$J$44,5,FALSE)*VLOOKUP(HRYLD2!AL$4,'[1]INTERNAL PARAMETERS-1'!$B$5:$J$44,7,FALSE)*HRYLD2!$F258 + HRYLD1!AL258*(1-VLOOKUP(HRYLD2!AL$4,'[1]INTERNAL PARAMETERS-1'!$B$5:$J$44,5,FALSE))*VLOOKUP(HRYLD2!AL$4,'[1]INTERNAL PARAMETERS-1'!$B$5:$J$44,9,FALSE)*HRYLD2!$F258</f>
        <v>0</v>
      </c>
      <c r="AM258" s="44">
        <f>HRYLD1!AM258*VLOOKUP(HRYLD2!AM$4,'[1]INTERNAL PARAMETERS-1'!$B$5:$J$44,5,FALSE)*VLOOKUP(HRYLD2!AM$4,'[1]INTERNAL PARAMETERS-1'!$B$5:$J$44,7,FALSE)*HRYLD2!$F258 + HRYLD1!AM258*(1-VLOOKUP(HRYLD2!AM$4,'[1]INTERNAL PARAMETERS-1'!$B$5:$J$44,5,FALSE))*VLOOKUP(HRYLD2!AM$4,'[1]INTERNAL PARAMETERS-1'!$B$5:$J$44,9,FALSE)*HRYLD2!$F258</f>
        <v>0</v>
      </c>
      <c r="AN258" s="44">
        <f>HRYLD1!AN258*VLOOKUP(HRYLD2!AN$4,'[1]INTERNAL PARAMETERS-1'!$B$5:$J$44,5,FALSE)*VLOOKUP(HRYLD2!AN$4,'[1]INTERNAL PARAMETERS-1'!$B$5:$J$44,7,FALSE)*HRYLD2!$F258 + HRYLD1!AN258*(1-VLOOKUP(HRYLD2!AN$4,'[1]INTERNAL PARAMETERS-1'!$B$5:$J$44,5,FALSE))*VLOOKUP(HRYLD2!AN$4,'[1]INTERNAL PARAMETERS-1'!$B$5:$J$44,9,FALSE)*HRYLD2!$F258</f>
        <v>0</v>
      </c>
      <c r="AO258" s="44">
        <f>HRYLD1!AO258*VLOOKUP(HRYLD2!AO$4,'[1]INTERNAL PARAMETERS-1'!$B$5:$J$44,5,FALSE)*VLOOKUP(HRYLD2!AO$4,'[1]INTERNAL PARAMETERS-1'!$B$5:$J$44,7,FALSE)*HRYLD2!$F258 + HRYLD1!AO258*(1-VLOOKUP(HRYLD2!AO$4,'[1]INTERNAL PARAMETERS-1'!$B$5:$J$44,5,FALSE))*VLOOKUP(HRYLD2!AO$4,'[1]INTERNAL PARAMETERS-1'!$B$5:$J$44,9,FALSE)*HRYLD2!$F258</f>
        <v>0</v>
      </c>
      <c r="AP258" s="44">
        <f>HRYLD1!AP258*VLOOKUP(HRYLD2!AP$4,'[1]INTERNAL PARAMETERS-1'!$B$5:$J$44,5,FALSE)*VLOOKUP(HRYLD2!AP$4,'[1]INTERNAL PARAMETERS-1'!$B$5:$J$44,7,FALSE)*HRYLD2!$F258 + HRYLD1!AP258*(1-VLOOKUP(HRYLD2!AP$4,'[1]INTERNAL PARAMETERS-1'!$B$5:$J$44,5,FALSE))*VLOOKUP(HRYLD2!AP$4,'[1]INTERNAL PARAMETERS-1'!$B$5:$J$44,9,FALSE)*HRYLD2!$F258</f>
        <v>0</v>
      </c>
      <c r="AQ258" s="44">
        <f>HRYLD1!AQ258*VLOOKUP(HRYLD2!AQ$4,'[1]INTERNAL PARAMETERS-1'!$B$5:$J$44,5,FALSE)*VLOOKUP(HRYLD2!AQ$4,'[1]INTERNAL PARAMETERS-1'!$B$5:$J$44,7,FALSE)*HRYLD2!$F258 + HRYLD1!AQ258*(1-VLOOKUP(HRYLD2!AQ$4,'[1]INTERNAL PARAMETERS-1'!$B$5:$J$44,5,FALSE))*VLOOKUP(HRYLD2!AQ$4,'[1]INTERNAL PARAMETERS-1'!$B$5:$J$44,9,FALSE)*HRYLD2!$F258</f>
        <v>0</v>
      </c>
      <c r="AR258" s="44">
        <f>HRYLD1!AR258*VLOOKUP(HRYLD2!AR$4,'[1]INTERNAL PARAMETERS-1'!$B$5:$J$44,5,FALSE)*VLOOKUP(HRYLD2!AR$4,'[1]INTERNAL PARAMETERS-1'!$B$5:$J$44,7,FALSE)*HRYLD2!$F258 + HRYLD1!AR258*(1-VLOOKUP(HRYLD2!AR$4,'[1]INTERNAL PARAMETERS-1'!$B$5:$J$44,5,FALSE))*VLOOKUP(HRYLD2!AR$4,'[1]INTERNAL PARAMETERS-1'!$B$5:$J$44,9,FALSE)*HRYLD2!$F258</f>
        <v>0</v>
      </c>
      <c r="AS258" s="44">
        <f>HRYLD1!AS258*VLOOKUP(HRYLD2!AS$4,'[1]INTERNAL PARAMETERS-1'!$B$5:$J$44,5,FALSE)*VLOOKUP(HRYLD2!AS$4,'[1]INTERNAL PARAMETERS-1'!$B$5:$J$44,7,FALSE)*HRYLD2!$F258 + HRYLD1!AS258*(1-VLOOKUP(HRYLD2!AS$4,'[1]INTERNAL PARAMETERS-1'!$B$5:$J$44,5,FALSE))*VLOOKUP(HRYLD2!AS$4,'[1]INTERNAL PARAMETERS-1'!$B$5:$J$44,9,FALSE)*HRYLD2!$F258</f>
        <v>0</v>
      </c>
      <c r="AT258" s="43">
        <f>HRYLD1!AT258*VLOOKUP(HRYLD2!AT$4,'[1]INTERNAL PARAMETERS-1'!$B$5:$J$44,5,FALSE)*VLOOKUP(HRYLD2!AT$4,'[1]INTERNAL PARAMETERS-1'!$B$5:$J$44,7,FALSE)*HRYLD2!$F258 + HRYLD1!AT258*(1-VLOOKUP(HRYLD2!AT$4,'[1]INTERNAL PARAMETERS-1'!$B$5:$J$44,5,FALSE))*VLOOKUP(HRYLD2!AT$4,'[1]INTERNAL PARAMETERS-1'!$B$5:$J$44,9,FALSE)*HRYLD2!$F258</f>
        <v>0</v>
      </c>
      <c r="AU258" s="45">
        <f>HRYLD1!AU258*VLOOKUP(HRYLD2!AU$4,'[1]INTERNAL PARAMETERS-1'!$B$5:$J$44,5,FALSE)*VLOOKUP(HRYLD2!AU$4,'[1]INTERNAL PARAMETERS-1'!$B$5:$J$44,6,FALSE)*VLOOKUP(HRYLD2!AU$4,'[1]INTERNAL PARAMETERS-1'!$B$5:$J$44,3,FALSE) + HRYLD1!AU258*(1-VLOOKUP(HRYLD2!AU$4,'[1]INTERNAL PARAMETERS-1'!$B$5:$J$44,5,FALSE))*VLOOKUP(HRYLD2!AU$4,'[1]INTERNAL PARAMETERS-1'!$B$5:$J$44,8,FALSE)*VLOOKUP(HRYLD2!AU$4,'[1]INTERNAL PARAMETERS-1'!$B$5:$J$44,3,FALSE)</f>
        <v>0</v>
      </c>
      <c r="AV258" s="44">
        <f>HRYLD1!AV258*VLOOKUP(HRYLD2!AV$4,'[1]INTERNAL PARAMETERS-1'!$B$5:$J$44,5,FALSE)*VLOOKUP(HRYLD2!AV$4,'[1]INTERNAL PARAMETERS-1'!$B$5:$J$44,6,FALSE)*VLOOKUP(HRYLD2!AV$4,'[1]INTERNAL PARAMETERS-1'!$B$5:$J$44,3,FALSE) + HRYLD1!AV258*(1-VLOOKUP(HRYLD2!AV$4,'[1]INTERNAL PARAMETERS-1'!$B$5:$J$44,5,FALSE))*VLOOKUP(HRYLD2!AV$4,'[1]INTERNAL PARAMETERS-1'!$B$5:$J$44,8,FALSE)*VLOOKUP(HRYLD2!AV$4,'[1]INTERNAL PARAMETERS-1'!$B$5:$J$44,3,FALSE)</f>
        <v>0</v>
      </c>
      <c r="AW258" s="44">
        <f>HRYLD1!AW258*VLOOKUP(HRYLD2!AW$4,'[1]INTERNAL PARAMETERS-1'!$B$5:$J$44,5,FALSE)*VLOOKUP(HRYLD2!AW$4,'[1]INTERNAL PARAMETERS-1'!$B$5:$J$44,6,FALSE)*VLOOKUP(HRYLD2!AW$4,'[1]INTERNAL PARAMETERS-1'!$B$5:$J$44,3,FALSE) + HRYLD1!AW258*(1-VLOOKUP(HRYLD2!AW$4,'[1]INTERNAL PARAMETERS-1'!$B$5:$J$44,5,FALSE))*VLOOKUP(HRYLD2!AW$4,'[1]INTERNAL PARAMETERS-1'!$B$5:$J$44,8,FALSE)*VLOOKUP(HRYLD2!AW$4,'[1]INTERNAL PARAMETERS-1'!$B$5:$J$44,3,FALSE)</f>
        <v>0</v>
      </c>
      <c r="AX258" s="44">
        <f>HRYLD1!AX258*VLOOKUP(HRYLD2!AX$4,'[1]INTERNAL PARAMETERS-1'!$B$5:$J$44,5,FALSE)*VLOOKUP(HRYLD2!AX$4,'[1]INTERNAL PARAMETERS-1'!$B$5:$J$44,6,FALSE)*VLOOKUP(HRYLD2!AX$4,'[1]INTERNAL PARAMETERS-1'!$B$5:$J$44,3,FALSE) + HRYLD1!AX258*(1-VLOOKUP(HRYLD2!AX$4,'[1]INTERNAL PARAMETERS-1'!$B$5:$J$44,5,FALSE))*VLOOKUP(HRYLD2!AX$4,'[1]INTERNAL PARAMETERS-1'!$B$5:$J$44,8,FALSE)*VLOOKUP(HRYLD2!AX$4,'[1]INTERNAL PARAMETERS-1'!$B$5:$J$44,3,FALSE)</f>
        <v>0</v>
      </c>
      <c r="AY258" s="44">
        <f>HRYLD1!AY258*VLOOKUP(HRYLD2!AY$4,'[1]INTERNAL PARAMETERS-1'!$B$5:$J$44,5,FALSE)*VLOOKUP(HRYLD2!AY$4,'[1]INTERNAL PARAMETERS-1'!$B$5:$J$44,6,FALSE)*VLOOKUP(HRYLD2!AY$4,'[1]INTERNAL PARAMETERS-1'!$B$5:$J$44,3,FALSE) + HRYLD1!AY258*(1-VLOOKUP(HRYLD2!AY$4,'[1]INTERNAL PARAMETERS-1'!$B$5:$J$44,5,FALSE))*VLOOKUP(HRYLD2!AY$4,'[1]INTERNAL PARAMETERS-1'!$B$5:$J$44,8,FALSE)*VLOOKUP(HRYLD2!AY$4,'[1]INTERNAL PARAMETERS-1'!$B$5:$J$44,3,FALSE)</f>
        <v>0</v>
      </c>
      <c r="AZ258" s="44">
        <f>HRYLD1!AZ258*VLOOKUP(HRYLD2!AZ$4,'[1]INTERNAL PARAMETERS-1'!$B$5:$J$44,5,FALSE)*VLOOKUP(HRYLD2!AZ$4,'[1]INTERNAL PARAMETERS-1'!$B$5:$J$44,6,FALSE)*VLOOKUP(HRYLD2!AZ$4,'[1]INTERNAL PARAMETERS-1'!$B$5:$J$44,3,FALSE) + HRYLD1!AZ258*(1-VLOOKUP(HRYLD2!AZ$4,'[1]INTERNAL PARAMETERS-1'!$B$5:$J$44,5,FALSE))*VLOOKUP(HRYLD2!AZ$4,'[1]INTERNAL PARAMETERS-1'!$B$5:$J$44,8,FALSE)*VLOOKUP(HRYLD2!AZ$4,'[1]INTERNAL PARAMETERS-1'!$B$5:$J$44,3,FALSE)</f>
        <v>0</v>
      </c>
      <c r="BA258" s="44">
        <f>HRYLD1!BA258*VLOOKUP(HRYLD2!BA$4,'[1]INTERNAL PARAMETERS-1'!$B$5:$J$44,5,FALSE)*VLOOKUP(HRYLD2!BA$4,'[1]INTERNAL PARAMETERS-1'!$B$5:$J$44,6,FALSE)*VLOOKUP(HRYLD2!BA$4,'[1]INTERNAL PARAMETERS-1'!$B$5:$J$44,3,FALSE) + HRYLD1!BA258*(1-VLOOKUP(HRYLD2!BA$4,'[1]INTERNAL PARAMETERS-1'!$B$5:$J$44,5,FALSE))*VLOOKUP(HRYLD2!BA$4,'[1]INTERNAL PARAMETERS-1'!$B$5:$J$44,8,FALSE)*VLOOKUP(HRYLD2!BA$4,'[1]INTERNAL PARAMETERS-1'!$B$5:$J$44,3,FALSE)</f>
        <v>0</v>
      </c>
      <c r="BB258" s="44">
        <f>HRYLD1!BB258*VLOOKUP(HRYLD2!BB$4,'[1]INTERNAL PARAMETERS-1'!$B$5:$J$44,5,FALSE)*VLOOKUP(HRYLD2!BB$4,'[1]INTERNAL PARAMETERS-1'!$B$5:$J$44,6,FALSE)*VLOOKUP(HRYLD2!BB$4,'[1]INTERNAL PARAMETERS-1'!$B$5:$J$44,3,FALSE) + HRYLD1!BB258*(1-VLOOKUP(HRYLD2!BB$4,'[1]INTERNAL PARAMETERS-1'!$B$5:$J$44,5,FALSE))*VLOOKUP(HRYLD2!BB$4,'[1]INTERNAL PARAMETERS-1'!$B$5:$J$44,8,FALSE)*VLOOKUP(HRYLD2!BB$4,'[1]INTERNAL PARAMETERS-1'!$B$5:$J$44,3,FALSE)</f>
        <v>0</v>
      </c>
      <c r="BC258" s="44">
        <f>HRYLD1!BC258*VLOOKUP(HRYLD2!BC$4,'[1]INTERNAL PARAMETERS-1'!$B$5:$J$44,5,FALSE)*VLOOKUP(HRYLD2!BC$4,'[1]INTERNAL PARAMETERS-1'!$B$5:$J$44,6,FALSE)*VLOOKUP(HRYLD2!BC$4,'[1]INTERNAL PARAMETERS-1'!$B$5:$J$44,3,FALSE) + HRYLD1!BC258*(1-VLOOKUP(HRYLD2!BC$4,'[1]INTERNAL PARAMETERS-1'!$B$5:$J$44,5,FALSE))*VLOOKUP(HRYLD2!BC$4,'[1]INTERNAL PARAMETERS-1'!$B$5:$J$44,8,FALSE)*VLOOKUP(HRYLD2!BC$4,'[1]INTERNAL PARAMETERS-1'!$B$5:$J$44,3,FALSE)</f>
        <v>0</v>
      </c>
      <c r="BD258" s="44">
        <f>HRYLD1!BD258*VLOOKUP(HRYLD2!BD$4,'[1]INTERNAL PARAMETERS-1'!$B$5:$J$44,5,FALSE)*VLOOKUP(HRYLD2!BD$4,'[1]INTERNAL PARAMETERS-1'!$B$5:$J$44,6,FALSE)*VLOOKUP(HRYLD2!BD$4,'[1]INTERNAL PARAMETERS-1'!$B$5:$J$44,3,FALSE) + HRYLD1!BD258*(1-VLOOKUP(HRYLD2!BD$4,'[1]INTERNAL PARAMETERS-1'!$B$5:$J$44,5,FALSE))*VLOOKUP(HRYLD2!BD$4,'[1]INTERNAL PARAMETERS-1'!$B$5:$J$44,8,FALSE)*VLOOKUP(HRYLD2!BD$4,'[1]INTERNAL PARAMETERS-1'!$B$5:$J$44,3,FALSE)</f>
        <v>0</v>
      </c>
      <c r="BE258" s="44">
        <f>HRYLD1!BE258*VLOOKUP(HRYLD2!BE$4,'[1]INTERNAL PARAMETERS-1'!$B$5:$J$44,5,FALSE)*VLOOKUP(HRYLD2!BE$4,'[1]INTERNAL PARAMETERS-1'!$B$5:$J$44,6,FALSE)*VLOOKUP(HRYLD2!BE$4,'[1]INTERNAL PARAMETERS-1'!$B$5:$J$44,3,FALSE) + HRYLD1!BE258*(1-VLOOKUP(HRYLD2!BE$4,'[1]INTERNAL PARAMETERS-1'!$B$5:$J$44,5,FALSE))*VLOOKUP(HRYLD2!BE$4,'[1]INTERNAL PARAMETERS-1'!$B$5:$J$44,8,FALSE)*VLOOKUP(HRYLD2!BE$4,'[1]INTERNAL PARAMETERS-1'!$B$5:$J$44,3,FALSE)</f>
        <v>0</v>
      </c>
      <c r="BF258" s="44">
        <f>HRYLD1!BF258*VLOOKUP(HRYLD2!BF$4,'[1]INTERNAL PARAMETERS-1'!$B$5:$J$44,5,FALSE)*VLOOKUP(HRYLD2!BF$4,'[1]INTERNAL PARAMETERS-1'!$B$5:$J$44,6,FALSE)*VLOOKUP(HRYLD2!BF$4,'[1]INTERNAL PARAMETERS-1'!$B$5:$J$44,3,FALSE) + HRYLD1!BF258*(1-VLOOKUP(HRYLD2!BF$4,'[1]INTERNAL PARAMETERS-1'!$B$5:$J$44,5,FALSE))*VLOOKUP(HRYLD2!BF$4,'[1]INTERNAL PARAMETERS-1'!$B$5:$J$44,8,FALSE)*VLOOKUP(HRYLD2!BF$4,'[1]INTERNAL PARAMETERS-1'!$B$5:$J$44,3,FALSE)</f>
        <v>0</v>
      </c>
      <c r="BG258" s="44">
        <f>HRYLD1!BG258*VLOOKUP(HRYLD2!BG$4,'[1]INTERNAL PARAMETERS-1'!$B$5:$J$44,5,FALSE)*VLOOKUP(HRYLD2!BG$4,'[1]INTERNAL PARAMETERS-1'!$B$5:$J$44,6,FALSE)*VLOOKUP(HRYLD2!BG$4,'[1]INTERNAL PARAMETERS-1'!$B$5:$J$44,3,FALSE) + HRYLD1!BG258*(1-VLOOKUP(HRYLD2!BG$4,'[1]INTERNAL PARAMETERS-1'!$B$5:$J$44,5,FALSE))*VLOOKUP(HRYLD2!BG$4,'[1]INTERNAL PARAMETERS-1'!$B$5:$J$44,8,FALSE)*VLOOKUP(HRYLD2!BG$4,'[1]INTERNAL PARAMETERS-1'!$B$5:$J$44,3,FALSE)</f>
        <v>0</v>
      </c>
      <c r="BH258" s="44">
        <f>HRYLD1!BH258*VLOOKUP(HRYLD2!BH$4,'[1]INTERNAL PARAMETERS-1'!$B$5:$J$44,5,FALSE)*VLOOKUP(HRYLD2!BH$4,'[1]INTERNAL PARAMETERS-1'!$B$5:$J$44,6,FALSE)*VLOOKUP(HRYLD2!BH$4,'[1]INTERNAL PARAMETERS-1'!$B$5:$J$44,3,FALSE) + HRYLD1!BH258*(1-VLOOKUP(HRYLD2!BH$4,'[1]INTERNAL PARAMETERS-1'!$B$5:$J$44,5,FALSE))*VLOOKUP(HRYLD2!BH$4,'[1]INTERNAL PARAMETERS-1'!$B$5:$J$44,8,FALSE)*VLOOKUP(HRYLD2!BH$4,'[1]INTERNAL PARAMETERS-1'!$B$5:$J$44,3,FALSE)</f>
        <v>0</v>
      </c>
      <c r="BI258" s="44">
        <f>HRYLD1!BI258*VLOOKUP(HRYLD2!BI$4,'[1]INTERNAL PARAMETERS-1'!$B$5:$J$44,5,FALSE)*VLOOKUP(HRYLD2!BI$4,'[1]INTERNAL PARAMETERS-1'!$B$5:$J$44,6,FALSE)*VLOOKUP(HRYLD2!BI$4,'[1]INTERNAL PARAMETERS-1'!$B$5:$J$44,3,FALSE) + HRYLD1!BI258*(1-VLOOKUP(HRYLD2!BI$4,'[1]INTERNAL PARAMETERS-1'!$B$5:$J$44,5,FALSE))*VLOOKUP(HRYLD2!BI$4,'[1]INTERNAL PARAMETERS-1'!$B$5:$J$44,8,FALSE)*VLOOKUP(HRYLD2!BI$4,'[1]INTERNAL PARAMETERS-1'!$B$5:$J$44,3,FALSE)</f>
        <v>0</v>
      </c>
      <c r="BJ258" s="44">
        <f>HRYLD1!BJ258*VLOOKUP(HRYLD2!BJ$4,'[1]INTERNAL PARAMETERS-1'!$B$5:$J$44,5,FALSE)*VLOOKUP(HRYLD2!BJ$4,'[1]INTERNAL PARAMETERS-1'!$B$5:$J$44,6,FALSE)*VLOOKUP(HRYLD2!BJ$4,'[1]INTERNAL PARAMETERS-1'!$B$5:$J$44,3,FALSE) + HRYLD1!BJ258*(1-VLOOKUP(HRYLD2!BJ$4,'[1]INTERNAL PARAMETERS-1'!$B$5:$J$44,5,FALSE))*VLOOKUP(HRYLD2!BJ$4,'[1]INTERNAL PARAMETERS-1'!$B$5:$J$44,8,FALSE)*VLOOKUP(HRYLD2!BJ$4,'[1]INTERNAL PARAMETERS-1'!$B$5:$J$44,3,FALSE)</f>
        <v>0</v>
      </c>
      <c r="BK258" s="44">
        <f>HRYLD1!BK258*VLOOKUP(HRYLD2!BK$4,'[1]INTERNAL PARAMETERS-1'!$B$5:$J$44,5,FALSE)*VLOOKUP(HRYLD2!BK$4,'[1]INTERNAL PARAMETERS-1'!$B$5:$J$44,6,FALSE)*VLOOKUP(HRYLD2!BK$4,'[1]INTERNAL PARAMETERS-1'!$B$5:$J$44,3,FALSE) + HRYLD1!BK258*(1-VLOOKUP(HRYLD2!BK$4,'[1]INTERNAL PARAMETERS-1'!$B$5:$J$44,5,FALSE))*VLOOKUP(HRYLD2!BK$4,'[1]INTERNAL PARAMETERS-1'!$B$5:$J$44,8,FALSE)*VLOOKUP(HRYLD2!BK$4,'[1]INTERNAL PARAMETERS-1'!$B$5:$J$44,3,FALSE)</f>
        <v>0</v>
      </c>
      <c r="BL258" s="44">
        <f>HRYLD1!BL258*VLOOKUP(HRYLD2!BL$4,'[1]INTERNAL PARAMETERS-1'!$B$5:$J$44,5,FALSE)*VLOOKUP(HRYLD2!BL$4,'[1]INTERNAL PARAMETERS-1'!$B$5:$J$44,6,FALSE)*VLOOKUP(HRYLD2!BL$4,'[1]INTERNAL PARAMETERS-1'!$B$5:$J$44,3,FALSE) + HRYLD1!BL258*(1-VLOOKUP(HRYLD2!BL$4,'[1]INTERNAL PARAMETERS-1'!$B$5:$J$44,5,FALSE))*VLOOKUP(HRYLD2!BL$4,'[1]INTERNAL PARAMETERS-1'!$B$5:$J$44,8,FALSE)*VLOOKUP(HRYLD2!BL$4,'[1]INTERNAL PARAMETERS-1'!$B$5:$J$44,3,FALSE)</f>
        <v>0</v>
      </c>
      <c r="BM258" s="44">
        <f>HRYLD1!BM258*VLOOKUP(HRYLD2!BM$4,'[1]INTERNAL PARAMETERS-1'!$B$5:$J$44,5,FALSE)*VLOOKUP(HRYLD2!BM$4,'[1]INTERNAL PARAMETERS-1'!$B$5:$J$44,6,FALSE)*VLOOKUP(HRYLD2!BM$4,'[1]INTERNAL PARAMETERS-1'!$B$5:$J$44,3,FALSE) + HRYLD1!BM258*(1-VLOOKUP(HRYLD2!BM$4,'[1]INTERNAL PARAMETERS-1'!$B$5:$J$44,5,FALSE))*VLOOKUP(HRYLD2!BM$4,'[1]INTERNAL PARAMETERS-1'!$B$5:$J$44,8,FALSE)*VLOOKUP(HRYLD2!BM$4,'[1]INTERNAL PARAMETERS-1'!$B$5:$J$44,3,FALSE)</f>
        <v>0</v>
      </c>
      <c r="BN258" s="44">
        <f>HRYLD1!BN258*VLOOKUP(HRYLD2!BN$4,'[1]INTERNAL PARAMETERS-1'!$B$5:$J$44,5,FALSE)*VLOOKUP(HRYLD2!BN$4,'[1]INTERNAL PARAMETERS-1'!$B$5:$J$44,6,FALSE)*VLOOKUP(HRYLD2!BN$4,'[1]INTERNAL PARAMETERS-1'!$B$5:$J$44,3,FALSE) + HRYLD1!BN258*(1-VLOOKUP(HRYLD2!BN$4,'[1]INTERNAL PARAMETERS-1'!$B$5:$J$44,5,FALSE))*VLOOKUP(HRYLD2!BN$4,'[1]INTERNAL PARAMETERS-1'!$B$5:$J$44,8,FALSE)*VLOOKUP(HRYLD2!BN$4,'[1]INTERNAL PARAMETERS-1'!$B$5:$J$44,3,FALSE)</f>
        <v>0</v>
      </c>
      <c r="BO258" s="44">
        <f>HRYLD1!BO258*VLOOKUP(HRYLD2!BO$4,'[1]INTERNAL PARAMETERS-1'!$B$5:$J$44,5,FALSE)*VLOOKUP(HRYLD2!BO$4,'[1]INTERNAL PARAMETERS-1'!$B$5:$J$44,6,FALSE)*VLOOKUP(HRYLD2!BO$4,'[1]INTERNAL PARAMETERS-1'!$B$5:$J$44,3,FALSE) + HRYLD1!BO258*(1-VLOOKUP(HRYLD2!BO$4,'[1]INTERNAL PARAMETERS-1'!$B$5:$J$44,5,FALSE))*VLOOKUP(HRYLD2!BO$4,'[1]INTERNAL PARAMETERS-1'!$B$5:$J$44,8,FALSE)*VLOOKUP(HRYLD2!BO$4,'[1]INTERNAL PARAMETERS-1'!$B$5:$J$44,3,FALSE)</f>
        <v>0</v>
      </c>
      <c r="BP258" s="44">
        <f>HRYLD1!BP258*VLOOKUP(HRYLD2!BP$4,'[1]INTERNAL PARAMETERS-1'!$B$5:$J$44,5,FALSE)*VLOOKUP(HRYLD2!BP$4,'[1]INTERNAL PARAMETERS-1'!$B$5:$J$44,6,FALSE)*VLOOKUP(HRYLD2!BP$4,'[1]INTERNAL PARAMETERS-1'!$B$5:$J$44,3,FALSE) + HRYLD1!BP258*(1-VLOOKUP(HRYLD2!BP$4,'[1]INTERNAL PARAMETERS-1'!$B$5:$J$44,5,FALSE))*VLOOKUP(HRYLD2!BP$4,'[1]INTERNAL PARAMETERS-1'!$B$5:$J$44,8,FALSE)*VLOOKUP(HRYLD2!BP$4,'[1]INTERNAL PARAMETERS-1'!$B$5:$J$44,3,FALSE)</f>
        <v>0</v>
      </c>
      <c r="BQ258" s="44">
        <f>HRYLD1!BQ258*VLOOKUP(HRYLD2!BQ$4,'[1]INTERNAL PARAMETERS-1'!$B$5:$J$44,5,FALSE)*VLOOKUP(HRYLD2!BQ$4,'[1]INTERNAL PARAMETERS-1'!$B$5:$J$44,6,FALSE)*VLOOKUP(HRYLD2!BQ$4,'[1]INTERNAL PARAMETERS-1'!$B$5:$J$44,3,FALSE) + HRYLD1!BQ258*(1-VLOOKUP(HRYLD2!BQ$4,'[1]INTERNAL PARAMETERS-1'!$B$5:$J$44,5,FALSE))*VLOOKUP(HRYLD2!BQ$4,'[1]INTERNAL PARAMETERS-1'!$B$5:$J$44,8,FALSE)*VLOOKUP(HRYLD2!BQ$4,'[1]INTERNAL PARAMETERS-1'!$B$5:$J$44,3,FALSE)</f>
        <v>0</v>
      </c>
      <c r="BR258" s="44">
        <f>HRYLD1!BR258*VLOOKUP(HRYLD2!BR$4,'[1]INTERNAL PARAMETERS-1'!$B$5:$J$44,5,FALSE)*VLOOKUP(HRYLD2!BR$4,'[1]INTERNAL PARAMETERS-1'!$B$5:$J$44,6,FALSE)*VLOOKUP(HRYLD2!BR$4,'[1]INTERNAL PARAMETERS-1'!$B$5:$J$44,3,FALSE) + HRYLD1!BR258*(1-VLOOKUP(HRYLD2!BR$4,'[1]INTERNAL PARAMETERS-1'!$B$5:$J$44,5,FALSE))*VLOOKUP(HRYLD2!BR$4,'[1]INTERNAL PARAMETERS-1'!$B$5:$J$44,8,FALSE)*VLOOKUP(HRYLD2!BR$4,'[1]INTERNAL PARAMETERS-1'!$B$5:$J$44,3,FALSE)</f>
        <v>0</v>
      </c>
      <c r="BS258" s="44">
        <f>HRYLD1!BS258*VLOOKUP(HRYLD2!BS$4,'[1]INTERNAL PARAMETERS-1'!$B$5:$J$44,5,FALSE)*VLOOKUP(HRYLD2!BS$4,'[1]INTERNAL PARAMETERS-1'!$B$5:$J$44,6,FALSE)*VLOOKUP(HRYLD2!BS$4,'[1]INTERNAL PARAMETERS-1'!$B$5:$J$44,3,FALSE) + HRYLD1!BS258*(1-VLOOKUP(HRYLD2!BS$4,'[1]INTERNAL PARAMETERS-1'!$B$5:$J$44,5,FALSE))*VLOOKUP(HRYLD2!BS$4,'[1]INTERNAL PARAMETERS-1'!$B$5:$J$44,8,FALSE)*VLOOKUP(HRYLD2!BS$4,'[1]INTERNAL PARAMETERS-1'!$B$5:$J$44,3,FALSE)</f>
        <v>0</v>
      </c>
      <c r="BT258" s="44">
        <f>HRYLD1!BT258*VLOOKUP(HRYLD2!BT$4,'[1]INTERNAL PARAMETERS-1'!$B$5:$J$44,5,FALSE)*VLOOKUP(HRYLD2!BT$4,'[1]INTERNAL PARAMETERS-1'!$B$5:$J$44,6,FALSE)*VLOOKUP(HRYLD2!BT$4,'[1]INTERNAL PARAMETERS-1'!$B$5:$J$44,3,FALSE) + HRYLD1!BT258*(1-VLOOKUP(HRYLD2!BT$4,'[1]INTERNAL PARAMETERS-1'!$B$5:$J$44,5,FALSE))*VLOOKUP(HRYLD2!BT$4,'[1]INTERNAL PARAMETERS-1'!$B$5:$J$44,8,FALSE)*VLOOKUP(HRYLD2!BT$4,'[1]INTERNAL PARAMETERS-1'!$B$5:$J$44,3,FALSE)</f>
        <v>0</v>
      </c>
      <c r="BU258" s="44">
        <f>HRYLD1!BU258*VLOOKUP(HRYLD2!BU$4,'[1]INTERNAL PARAMETERS-1'!$B$5:$J$44,5,FALSE)*VLOOKUP(HRYLD2!BU$4,'[1]INTERNAL PARAMETERS-1'!$B$5:$J$44,6,FALSE)*VLOOKUP(HRYLD2!BU$4,'[1]INTERNAL PARAMETERS-1'!$B$5:$J$44,3,FALSE) + HRYLD1!BU258*(1-VLOOKUP(HRYLD2!BU$4,'[1]INTERNAL PARAMETERS-1'!$B$5:$J$44,5,FALSE))*VLOOKUP(HRYLD2!BU$4,'[1]INTERNAL PARAMETERS-1'!$B$5:$J$44,8,FALSE)*VLOOKUP(HRYLD2!BU$4,'[1]INTERNAL PARAMETERS-1'!$B$5:$J$44,3,FALSE)</f>
        <v>0</v>
      </c>
      <c r="BV258" s="44">
        <f>HRYLD1!BV258*VLOOKUP(HRYLD2!BV$4,'[1]INTERNAL PARAMETERS-1'!$B$5:$J$44,5,FALSE)*VLOOKUP(HRYLD2!BV$4,'[1]INTERNAL PARAMETERS-1'!$B$5:$J$44,6,FALSE)*VLOOKUP(HRYLD2!BV$4,'[1]INTERNAL PARAMETERS-1'!$B$5:$J$44,3,FALSE) + HRYLD1!BV258*(1-VLOOKUP(HRYLD2!BV$4,'[1]INTERNAL PARAMETERS-1'!$B$5:$J$44,5,FALSE))*VLOOKUP(HRYLD2!BV$4,'[1]INTERNAL PARAMETERS-1'!$B$5:$J$44,8,FALSE)*VLOOKUP(HRYLD2!BV$4,'[1]INTERNAL PARAMETERS-1'!$B$5:$J$44,3,FALSE)</f>
        <v>0</v>
      </c>
      <c r="BW258" s="44">
        <f>HRYLD1!BW258*VLOOKUP(HRYLD2!BW$4,'[1]INTERNAL PARAMETERS-1'!$B$5:$J$44,5,FALSE)*VLOOKUP(HRYLD2!BW$4,'[1]INTERNAL PARAMETERS-1'!$B$5:$J$44,6,FALSE)*VLOOKUP(HRYLD2!BW$4,'[1]INTERNAL PARAMETERS-1'!$B$5:$J$44,3,FALSE) + HRYLD1!BW258*(1-VLOOKUP(HRYLD2!BW$4,'[1]INTERNAL PARAMETERS-1'!$B$5:$J$44,5,FALSE))*VLOOKUP(HRYLD2!BW$4,'[1]INTERNAL PARAMETERS-1'!$B$5:$J$44,8,FALSE)*VLOOKUP(HRYLD2!BW$4,'[1]INTERNAL PARAMETERS-1'!$B$5:$J$44,3,FALSE)</f>
        <v>0</v>
      </c>
      <c r="BX258" s="44">
        <f>HRYLD1!BX258*VLOOKUP(HRYLD2!BX$4,'[1]INTERNAL PARAMETERS-1'!$B$5:$J$44,5,FALSE)*VLOOKUP(HRYLD2!BX$4,'[1]INTERNAL PARAMETERS-1'!$B$5:$J$44,6,FALSE)*VLOOKUP(HRYLD2!BX$4,'[1]INTERNAL PARAMETERS-1'!$B$5:$J$44,3,FALSE) + HRYLD1!BX258*(1-VLOOKUP(HRYLD2!BX$4,'[1]INTERNAL PARAMETERS-1'!$B$5:$J$44,5,FALSE))*VLOOKUP(HRYLD2!BX$4,'[1]INTERNAL PARAMETERS-1'!$B$5:$J$44,8,FALSE)*VLOOKUP(HRYLD2!BX$4,'[1]INTERNAL PARAMETERS-1'!$B$5:$J$44,3,FALSE)</f>
        <v>0</v>
      </c>
      <c r="BY258" s="44">
        <f>HRYLD1!BY258*VLOOKUP(HRYLD2!BY$4,'[1]INTERNAL PARAMETERS-1'!$B$5:$J$44,5,FALSE)*VLOOKUP(HRYLD2!BY$4,'[1]INTERNAL PARAMETERS-1'!$B$5:$J$44,6,FALSE)*VLOOKUP(HRYLD2!BY$4,'[1]INTERNAL PARAMETERS-1'!$B$5:$J$44,3,FALSE) + HRYLD1!BY258*(1-VLOOKUP(HRYLD2!BY$4,'[1]INTERNAL PARAMETERS-1'!$B$5:$J$44,5,FALSE))*VLOOKUP(HRYLD2!BY$4,'[1]INTERNAL PARAMETERS-1'!$B$5:$J$44,8,FALSE)*VLOOKUP(HRYLD2!BY$4,'[1]INTERNAL PARAMETERS-1'!$B$5:$J$44,3,FALSE)</f>
        <v>0</v>
      </c>
      <c r="BZ258" s="44">
        <f>HRYLD1!BZ258*VLOOKUP(HRYLD2!BZ$4,'[1]INTERNAL PARAMETERS-1'!$B$5:$J$44,5,FALSE)*VLOOKUP(HRYLD2!BZ$4,'[1]INTERNAL PARAMETERS-1'!$B$5:$J$44,6,FALSE)*VLOOKUP(HRYLD2!BZ$4,'[1]INTERNAL PARAMETERS-1'!$B$5:$J$44,3,FALSE) + HRYLD1!BZ258*(1-VLOOKUP(HRYLD2!BZ$4,'[1]INTERNAL PARAMETERS-1'!$B$5:$J$44,5,FALSE))*VLOOKUP(HRYLD2!BZ$4,'[1]INTERNAL PARAMETERS-1'!$B$5:$J$44,8,FALSE)*VLOOKUP(HRYLD2!BZ$4,'[1]INTERNAL PARAMETERS-1'!$B$5:$J$44,3,FALSE)</f>
        <v>0</v>
      </c>
      <c r="CA258" s="44">
        <f>HRYLD1!CA258*VLOOKUP(HRYLD2!CA$4,'[1]INTERNAL PARAMETERS-1'!$B$5:$J$44,5,FALSE)*VLOOKUP(HRYLD2!CA$4,'[1]INTERNAL PARAMETERS-1'!$B$5:$J$44,6,FALSE)*VLOOKUP(HRYLD2!CA$4,'[1]INTERNAL PARAMETERS-1'!$B$5:$J$44,3,FALSE) + HRYLD1!CA258*(1-VLOOKUP(HRYLD2!CA$4,'[1]INTERNAL PARAMETERS-1'!$B$5:$J$44,5,FALSE))*VLOOKUP(HRYLD2!CA$4,'[1]INTERNAL PARAMETERS-1'!$B$5:$J$44,8,FALSE)*VLOOKUP(HRYLD2!CA$4,'[1]INTERNAL PARAMETERS-1'!$B$5:$J$44,3,FALSE)</f>
        <v>0</v>
      </c>
      <c r="CB258" s="44">
        <f>HRYLD1!CB258*VLOOKUP(HRYLD2!CB$4,'[1]INTERNAL PARAMETERS-1'!$B$5:$J$44,5,FALSE)*VLOOKUP(HRYLD2!CB$4,'[1]INTERNAL PARAMETERS-1'!$B$5:$J$44,6,FALSE)*VLOOKUP(HRYLD2!CB$4,'[1]INTERNAL PARAMETERS-1'!$B$5:$J$44,3,FALSE) + HRYLD1!CB258*(1-VLOOKUP(HRYLD2!CB$4,'[1]INTERNAL PARAMETERS-1'!$B$5:$J$44,5,FALSE))*VLOOKUP(HRYLD2!CB$4,'[1]INTERNAL PARAMETERS-1'!$B$5:$J$44,8,FALSE)*VLOOKUP(HRYLD2!CB$4,'[1]INTERNAL PARAMETERS-1'!$B$5:$J$44,3,FALSE)</f>
        <v>0</v>
      </c>
      <c r="CC258" s="44">
        <f>HRYLD1!CC258*VLOOKUP(HRYLD2!CC$4,'[1]INTERNAL PARAMETERS-1'!$B$5:$J$44,5,FALSE)*VLOOKUP(HRYLD2!CC$4,'[1]INTERNAL PARAMETERS-1'!$B$5:$J$44,6,FALSE)*VLOOKUP(HRYLD2!CC$4,'[1]INTERNAL PARAMETERS-1'!$B$5:$J$44,3,FALSE) + HRYLD1!CC258*(1-VLOOKUP(HRYLD2!CC$4,'[1]INTERNAL PARAMETERS-1'!$B$5:$J$44,5,FALSE))*VLOOKUP(HRYLD2!CC$4,'[1]INTERNAL PARAMETERS-1'!$B$5:$J$44,8,FALSE)*VLOOKUP(HRYLD2!CC$4,'[1]INTERNAL PARAMETERS-1'!$B$5:$J$44,3,FALSE)</f>
        <v>0</v>
      </c>
      <c r="CD258" s="44">
        <f>HRYLD1!CD258*VLOOKUP(HRYLD2!CD$4,'[1]INTERNAL PARAMETERS-1'!$B$5:$J$44,5,FALSE)*VLOOKUP(HRYLD2!CD$4,'[1]INTERNAL PARAMETERS-1'!$B$5:$J$44,6,FALSE)*VLOOKUP(HRYLD2!CD$4,'[1]INTERNAL PARAMETERS-1'!$B$5:$J$44,3,FALSE) + HRYLD1!CD258*(1-VLOOKUP(HRYLD2!CD$4,'[1]INTERNAL PARAMETERS-1'!$B$5:$J$44,5,FALSE))*VLOOKUP(HRYLD2!CD$4,'[1]INTERNAL PARAMETERS-1'!$B$5:$J$44,8,FALSE)*VLOOKUP(HRYLD2!CD$4,'[1]INTERNAL PARAMETERS-1'!$B$5:$J$44,3,FALSE)</f>
        <v>0</v>
      </c>
      <c r="CE258" s="44">
        <f>HRYLD1!CE258*VLOOKUP(HRYLD2!CE$4,'[1]INTERNAL PARAMETERS-1'!$B$5:$J$44,5,FALSE)*VLOOKUP(HRYLD2!CE$4,'[1]INTERNAL PARAMETERS-1'!$B$5:$J$44,6,FALSE)*VLOOKUP(HRYLD2!CE$4,'[1]INTERNAL PARAMETERS-1'!$B$5:$J$44,3,FALSE) + HRYLD1!CE258*(1-VLOOKUP(HRYLD2!CE$4,'[1]INTERNAL PARAMETERS-1'!$B$5:$J$44,5,FALSE))*VLOOKUP(HRYLD2!CE$4,'[1]INTERNAL PARAMETERS-1'!$B$5:$J$44,8,FALSE)*VLOOKUP(HRYLD2!CE$4,'[1]INTERNAL PARAMETERS-1'!$B$5:$J$44,3,FALSE)</f>
        <v>0</v>
      </c>
      <c r="CF258" s="44">
        <f>HRYLD1!CF258*VLOOKUP(HRYLD2!CF$4,'[1]INTERNAL PARAMETERS-1'!$B$5:$J$44,5,FALSE)*VLOOKUP(HRYLD2!CF$4,'[1]INTERNAL PARAMETERS-1'!$B$5:$J$44,6,FALSE)*VLOOKUP(HRYLD2!CF$4,'[1]INTERNAL PARAMETERS-1'!$B$5:$J$44,3,FALSE) + HRYLD1!CF258*(1-VLOOKUP(HRYLD2!CF$4,'[1]INTERNAL PARAMETERS-1'!$B$5:$J$44,5,FALSE))*VLOOKUP(HRYLD2!CF$4,'[1]INTERNAL PARAMETERS-1'!$B$5:$J$44,8,FALSE)*VLOOKUP(HRYLD2!CF$4,'[1]INTERNAL PARAMETERS-1'!$B$5:$J$44,3,FALSE)</f>
        <v>0</v>
      </c>
      <c r="CG258" s="44">
        <f>HRYLD1!CG258*VLOOKUP(HRYLD2!CG$4,'[1]INTERNAL PARAMETERS-1'!$B$5:$J$44,5,FALSE)*VLOOKUP(HRYLD2!CG$4,'[1]INTERNAL PARAMETERS-1'!$B$5:$J$44,6,FALSE)*VLOOKUP(HRYLD2!CG$4,'[1]INTERNAL PARAMETERS-1'!$B$5:$J$44,3,FALSE) + HRYLD1!CG258*(1-VLOOKUP(HRYLD2!CG$4,'[1]INTERNAL PARAMETERS-1'!$B$5:$J$44,5,FALSE))*VLOOKUP(HRYLD2!CG$4,'[1]INTERNAL PARAMETERS-1'!$B$5:$J$44,8,FALSE)*VLOOKUP(HRYLD2!CG$4,'[1]INTERNAL PARAMETERS-1'!$B$5:$J$44,3,FALSE)</f>
        <v>0</v>
      </c>
      <c r="CH258" s="43">
        <f>HRYLD1!CH258*VLOOKUP(HRYLD2!CH$4,'[1]INTERNAL PARAMETERS-1'!$B$5:$J$44,5,FALSE)*VLOOKUP(HRYLD2!CH$4,'[1]INTERNAL PARAMETERS-1'!$B$5:$J$44,6,FALSE)*VLOOKUP(HRYLD2!CH$4,'[1]INTERNAL PARAMETERS-1'!$B$5:$J$44,3,FALSE) + HRYLD1!CH258*(1-VLOOKUP(HRYLD2!CH$4,'[1]INTERNAL PARAMETERS-1'!$B$5:$J$44,5,FALSE))*VLOOKUP(HRYLD2!CH$4,'[1]INTERNAL PARAMETERS-1'!$B$5:$J$44,8,FALSE)*VLOOKUP(HRYLD2!CH$4,'[1]INTERNAL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67</v>
      </c>
      <c r="D259" s="60" t="s">
        <v>64</v>
      </c>
      <c r="E259" s="132">
        <f>HR!X259</f>
        <v>0</v>
      </c>
      <c r="F259" s="59">
        <f>'[1]INTERNAL PARAMETERS-1'!M7</f>
        <v>73.784999999999997</v>
      </c>
      <c r="G259" s="45">
        <f>HRYLD1!G259*VLOOKUP(HRYLD2!G$4,'[1]INTERNAL PARAMETERS-1'!$B$5:$J$44,5,FALSE)*VLOOKUP(HRYLD2!G$4,'[1]INTERNAL PARAMETERS-1'!$B$5:$J$44,7,FALSE)*HRYLD2!$F259 + HRYLD1!G259*(1-VLOOKUP(HRYLD2!G$4,'[1]INTERNAL PARAMETERS-1'!$B$5:$J$44,5,FALSE))*VLOOKUP(HRYLD2!G$4,'[1]INTERNAL PARAMETERS-1'!$B$5:$J$44,9,FALSE)*HRYLD2!$F259</f>
        <v>0</v>
      </c>
      <c r="H259" s="44">
        <f>HRYLD1!H259*VLOOKUP(HRYLD2!H$4,'[1]INTERNAL PARAMETERS-1'!$B$5:$J$44,5,FALSE)*VLOOKUP(HRYLD2!H$4,'[1]INTERNAL PARAMETERS-1'!$B$5:$J$44,7,FALSE)*HRYLD2!$F259 + HRYLD1!H259*(1-VLOOKUP(HRYLD2!H$4,'[1]INTERNAL PARAMETERS-1'!$B$5:$J$44,5,FALSE))*VLOOKUP(HRYLD2!H$4,'[1]INTERNAL PARAMETERS-1'!$B$5:$J$44,9,FALSE)*HRYLD2!$F259</f>
        <v>0</v>
      </c>
      <c r="I259" s="44">
        <f>HRYLD1!I259*VLOOKUP(HRYLD2!I$4,'[1]INTERNAL PARAMETERS-1'!$B$5:$J$44,5,FALSE)*VLOOKUP(HRYLD2!I$4,'[1]INTERNAL PARAMETERS-1'!$B$5:$J$44,7,FALSE)*HRYLD2!$F259 + HRYLD1!I259*(1-VLOOKUP(HRYLD2!I$4,'[1]INTERNAL PARAMETERS-1'!$B$5:$J$44,5,FALSE))*VLOOKUP(HRYLD2!I$4,'[1]INTERNAL PARAMETERS-1'!$B$5:$J$44,9,FALSE)*HRYLD2!$F259</f>
        <v>0</v>
      </c>
      <c r="J259" s="44">
        <f>HRYLD1!J259*VLOOKUP(HRYLD2!J$4,'[1]INTERNAL PARAMETERS-1'!$B$5:$J$44,5,FALSE)*VLOOKUP(HRYLD2!J$4,'[1]INTERNAL PARAMETERS-1'!$B$5:$J$44,7,FALSE)*HRYLD2!$F259 + HRYLD1!J259*(1-VLOOKUP(HRYLD2!J$4,'[1]INTERNAL PARAMETERS-1'!$B$5:$J$44,5,FALSE))*VLOOKUP(HRYLD2!J$4,'[1]INTERNAL PARAMETERS-1'!$B$5:$J$44,9,FALSE)*HRYLD2!$F259</f>
        <v>0</v>
      </c>
      <c r="K259" s="44">
        <f>HRYLD1!K259*VLOOKUP(HRYLD2!K$4,'[1]INTERNAL PARAMETERS-1'!$B$5:$J$44,5,FALSE)*VLOOKUP(HRYLD2!K$4,'[1]INTERNAL PARAMETERS-1'!$B$5:$J$44,7,FALSE)*HRYLD2!$F259 + HRYLD1!K259*(1-VLOOKUP(HRYLD2!K$4,'[1]INTERNAL PARAMETERS-1'!$B$5:$J$44,5,FALSE))*VLOOKUP(HRYLD2!K$4,'[1]INTERNAL PARAMETERS-1'!$B$5:$J$44,9,FALSE)*HRYLD2!$F259</f>
        <v>0</v>
      </c>
      <c r="L259" s="44">
        <f>HRYLD1!L259*VLOOKUP(HRYLD2!L$4,'[1]INTERNAL PARAMETERS-1'!$B$5:$J$44,5,FALSE)*VLOOKUP(HRYLD2!L$4,'[1]INTERNAL PARAMETERS-1'!$B$5:$J$44,7,FALSE)*HRYLD2!$F259 + HRYLD1!L259*(1-VLOOKUP(HRYLD2!L$4,'[1]INTERNAL PARAMETERS-1'!$B$5:$J$44,5,FALSE))*VLOOKUP(HRYLD2!L$4,'[1]INTERNAL PARAMETERS-1'!$B$5:$J$44,9,FALSE)*HRYLD2!$F259</f>
        <v>0</v>
      </c>
      <c r="M259" s="44">
        <f>HRYLD1!M259*VLOOKUP(HRYLD2!M$4,'[1]INTERNAL PARAMETERS-1'!$B$5:$J$44,5,FALSE)*VLOOKUP(HRYLD2!M$4,'[1]INTERNAL PARAMETERS-1'!$B$5:$J$44,7,FALSE)*HRYLD2!$F259 + HRYLD1!M259*(1-VLOOKUP(HRYLD2!M$4,'[1]INTERNAL PARAMETERS-1'!$B$5:$J$44,5,FALSE))*VLOOKUP(HRYLD2!M$4,'[1]INTERNAL PARAMETERS-1'!$B$5:$J$44,9,FALSE)*HRYLD2!$F259</f>
        <v>0</v>
      </c>
      <c r="N259" s="44">
        <f>HRYLD1!N259*VLOOKUP(HRYLD2!N$4,'[1]INTERNAL PARAMETERS-1'!$B$5:$J$44,5,FALSE)*VLOOKUP(HRYLD2!N$4,'[1]INTERNAL PARAMETERS-1'!$B$5:$J$44,7,FALSE)*HRYLD2!$F259 + HRYLD1!N259*(1-VLOOKUP(HRYLD2!N$4,'[1]INTERNAL PARAMETERS-1'!$B$5:$J$44,5,FALSE))*VLOOKUP(HRYLD2!N$4,'[1]INTERNAL PARAMETERS-1'!$B$5:$J$44,9,FALSE)*HRYLD2!$F259</f>
        <v>0</v>
      </c>
      <c r="O259" s="44">
        <f>HRYLD1!O259*VLOOKUP(HRYLD2!O$4,'[1]INTERNAL PARAMETERS-1'!$B$5:$J$44,5,FALSE)*VLOOKUP(HRYLD2!O$4,'[1]INTERNAL PARAMETERS-1'!$B$5:$J$44,7,FALSE)*HRYLD2!$F259 + HRYLD1!O259*(1-VLOOKUP(HRYLD2!O$4,'[1]INTERNAL PARAMETERS-1'!$B$5:$J$44,5,FALSE))*VLOOKUP(HRYLD2!O$4,'[1]INTERNAL PARAMETERS-1'!$B$5:$J$44,9,FALSE)*HRYLD2!$F259</f>
        <v>0</v>
      </c>
      <c r="P259" s="44">
        <f>HRYLD1!P259*VLOOKUP(HRYLD2!P$4,'[1]INTERNAL PARAMETERS-1'!$B$5:$J$44,5,FALSE)*VLOOKUP(HRYLD2!P$4,'[1]INTERNAL PARAMETERS-1'!$B$5:$J$44,7,FALSE)*HRYLD2!$F259 + HRYLD1!P259*(1-VLOOKUP(HRYLD2!P$4,'[1]INTERNAL PARAMETERS-1'!$B$5:$J$44,5,FALSE))*VLOOKUP(HRYLD2!P$4,'[1]INTERNAL PARAMETERS-1'!$B$5:$J$44,9,FALSE)*HRYLD2!$F259</f>
        <v>0</v>
      </c>
      <c r="Q259" s="44">
        <f>HRYLD1!Q259*VLOOKUP(HRYLD2!Q$4,'[1]INTERNAL PARAMETERS-1'!$B$5:$J$44,5,FALSE)*VLOOKUP(HRYLD2!Q$4,'[1]INTERNAL PARAMETERS-1'!$B$5:$J$44,7,FALSE)*HRYLD2!$F259 + HRYLD1!Q259*(1-VLOOKUP(HRYLD2!Q$4,'[1]INTERNAL PARAMETERS-1'!$B$5:$J$44,5,FALSE))*VLOOKUP(HRYLD2!Q$4,'[1]INTERNAL PARAMETERS-1'!$B$5:$J$44,9,FALSE)*HRYLD2!$F259</f>
        <v>0</v>
      </c>
      <c r="R259" s="44">
        <f>HRYLD1!R259*VLOOKUP(HRYLD2!R$4,'[1]INTERNAL PARAMETERS-1'!$B$5:$J$44,5,FALSE)*VLOOKUP(HRYLD2!R$4,'[1]INTERNAL PARAMETERS-1'!$B$5:$J$44,7,FALSE)*HRYLD2!$F259 + HRYLD1!R259*(1-VLOOKUP(HRYLD2!R$4,'[1]INTERNAL PARAMETERS-1'!$B$5:$J$44,5,FALSE))*VLOOKUP(HRYLD2!R$4,'[1]INTERNAL PARAMETERS-1'!$B$5:$J$44,9,FALSE)*HRYLD2!$F259</f>
        <v>0</v>
      </c>
      <c r="S259" s="44">
        <f>HRYLD1!S259*VLOOKUP(HRYLD2!S$4,'[1]INTERNAL PARAMETERS-1'!$B$5:$J$44,5,FALSE)*VLOOKUP(HRYLD2!S$4,'[1]INTERNAL PARAMETERS-1'!$B$5:$J$44,7,FALSE)*HRYLD2!$F259 + HRYLD1!S259*(1-VLOOKUP(HRYLD2!S$4,'[1]INTERNAL PARAMETERS-1'!$B$5:$J$44,5,FALSE))*VLOOKUP(HRYLD2!S$4,'[1]INTERNAL PARAMETERS-1'!$B$5:$J$44,9,FALSE)*HRYLD2!$F259</f>
        <v>0</v>
      </c>
      <c r="T259" s="44">
        <f>HRYLD1!T259*VLOOKUP(HRYLD2!T$4,'[1]INTERNAL PARAMETERS-1'!$B$5:$J$44,5,FALSE)*VLOOKUP(HRYLD2!T$4,'[1]INTERNAL PARAMETERS-1'!$B$5:$J$44,7,FALSE)*HRYLD2!$F259 + HRYLD1!T259*(1-VLOOKUP(HRYLD2!T$4,'[1]INTERNAL PARAMETERS-1'!$B$5:$J$44,5,FALSE))*VLOOKUP(HRYLD2!T$4,'[1]INTERNAL PARAMETERS-1'!$B$5:$J$44,9,FALSE)*HRYLD2!$F259</f>
        <v>0</v>
      </c>
      <c r="U259" s="44">
        <f>HRYLD1!U259*VLOOKUP(HRYLD2!U$4,'[1]INTERNAL PARAMETERS-1'!$B$5:$J$44,5,FALSE)*VLOOKUP(HRYLD2!U$4,'[1]INTERNAL PARAMETERS-1'!$B$5:$J$44,7,FALSE)*HRYLD2!$F259 + HRYLD1!U259*(1-VLOOKUP(HRYLD2!U$4,'[1]INTERNAL PARAMETERS-1'!$B$5:$J$44,5,FALSE))*VLOOKUP(HRYLD2!U$4,'[1]INTERNAL PARAMETERS-1'!$B$5:$J$44,9,FALSE)*HRYLD2!$F259</f>
        <v>0</v>
      </c>
      <c r="V259" s="44">
        <f>HRYLD1!V259*VLOOKUP(HRYLD2!V$4,'[1]INTERNAL PARAMETERS-1'!$B$5:$J$44,5,FALSE)*VLOOKUP(HRYLD2!V$4,'[1]INTERNAL PARAMETERS-1'!$B$5:$J$44,7,FALSE)*HRYLD2!$F259 + HRYLD1!V259*(1-VLOOKUP(HRYLD2!V$4,'[1]INTERNAL PARAMETERS-1'!$B$5:$J$44,5,FALSE))*VLOOKUP(HRYLD2!V$4,'[1]INTERNAL PARAMETERS-1'!$B$5:$J$44,9,FALSE)*HRYLD2!$F259</f>
        <v>0</v>
      </c>
      <c r="W259" s="44">
        <f>HRYLD1!W259*VLOOKUP(HRYLD2!W$4,'[1]INTERNAL PARAMETERS-1'!$B$5:$J$44,5,FALSE)*VLOOKUP(HRYLD2!W$4,'[1]INTERNAL PARAMETERS-1'!$B$5:$J$44,7,FALSE)*HRYLD2!$F259 + HRYLD1!W259*(1-VLOOKUP(HRYLD2!W$4,'[1]INTERNAL PARAMETERS-1'!$B$5:$J$44,5,FALSE))*VLOOKUP(HRYLD2!W$4,'[1]INTERNAL PARAMETERS-1'!$B$5:$J$44,9,FALSE)*HRYLD2!$F259</f>
        <v>0</v>
      </c>
      <c r="X259" s="44">
        <f>HRYLD1!X259*VLOOKUP(HRYLD2!X$4,'[1]INTERNAL PARAMETERS-1'!$B$5:$J$44,5,FALSE)*VLOOKUP(HRYLD2!X$4,'[1]INTERNAL PARAMETERS-1'!$B$5:$J$44,7,FALSE)*HRYLD2!$F259 + HRYLD1!X259*(1-VLOOKUP(HRYLD2!X$4,'[1]INTERNAL PARAMETERS-1'!$B$5:$J$44,5,FALSE))*VLOOKUP(HRYLD2!X$4,'[1]INTERNAL PARAMETERS-1'!$B$5:$J$44,9,FALSE)*HRYLD2!$F259</f>
        <v>0</v>
      </c>
      <c r="Y259" s="44">
        <f>HRYLD1!Y259*VLOOKUP(HRYLD2!Y$4,'[1]INTERNAL PARAMETERS-1'!$B$5:$J$44,5,FALSE)*VLOOKUP(HRYLD2!Y$4,'[1]INTERNAL PARAMETERS-1'!$B$5:$J$44,7,FALSE)*HRYLD2!$F259 + HRYLD1!Y259*(1-VLOOKUP(HRYLD2!Y$4,'[1]INTERNAL PARAMETERS-1'!$B$5:$J$44,5,FALSE))*VLOOKUP(HRYLD2!Y$4,'[1]INTERNAL PARAMETERS-1'!$B$5:$J$44,9,FALSE)*HRYLD2!$F259</f>
        <v>0</v>
      </c>
      <c r="Z259" s="44">
        <f>HRYLD1!Z259*VLOOKUP(HRYLD2!Z$4,'[1]INTERNAL PARAMETERS-1'!$B$5:$J$44,5,FALSE)*VLOOKUP(HRYLD2!Z$4,'[1]INTERNAL PARAMETERS-1'!$B$5:$J$44,7,FALSE)*HRYLD2!$F259 + HRYLD1!Z259*(1-VLOOKUP(HRYLD2!Z$4,'[1]INTERNAL PARAMETERS-1'!$B$5:$J$44,5,FALSE))*VLOOKUP(HRYLD2!Z$4,'[1]INTERNAL PARAMETERS-1'!$B$5:$J$44,9,FALSE)*HRYLD2!$F259</f>
        <v>0</v>
      </c>
      <c r="AA259" s="44">
        <f>HRYLD1!AA259*VLOOKUP(HRYLD2!AA$4,'[1]INTERNAL PARAMETERS-1'!$B$5:$J$44,5,FALSE)*VLOOKUP(HRYLD2!AA$4,'[1]INTERNAL PARAMETERS-1'!$B$5:$J$44,7,FALSE)*HRYLD2!$F259 + HRYLD1!AA259*(1-VLOOKUP(HRYLD2!AA$4,'[1]INTERNAL PARAMETERS-1'!$B$5:$J$44,5,FALSE))*VLOOKUP(HRYLD2!AA$4,'[1]INTERNAL PARAMETERS-1'!$B$5:$J$44,9,FALSE)*HRYLD2!$F259</f>
        <v>0</v>
      </c>
      <c r="AB259" s="44">
        <f>HRYLD1!AB259*VLOOKUP(HRYLD2!AB$4,'[1]INTERNAL PARAMETERS-1'!$B$5:$J$44,5,FALSE)*VLOOKUP(HRYLD2!AB$4,'[1]INTERNAL PARAMETERS-1'!$B$5:$J$44,7,FALSE)*HRYLD2!$F259 + HRYLD1!AB259*(1-VLOOKUP(HRYLD2!AB$4,'[1]INTERNAL PARAMETERS-1'!$B$5:$J$44,5,FALSE))*VLOOKUP(HRYLD2!AB$4,'[1]INTERNAL PARAMETERS-1'!$B$5:$J$44,9,FALSE)*HRYLD2!$F259</f>
        <v>0</v>
      </c>
      <c r="AC259" s="44">
        <f>HRYLD1!AC259*VLOOKUP(HRYLD2!AC$4,'[1]INTERNAL PARAMETERS-1'!$B$5:$J$44,5,FALSE)*VLOOKUP(HRYLD2!AC$4,'[1]INTERNAL PARAMETERS-1'!$B$5:$J$44,7,FALSE)*HRYLD2!$F259 + HRYLD1!AC259*(1-VLOOKUP(HRYLD2!AC$4,'[1]INTERNAL PARAMETERS-1'!$B$5:$J$44,5,FALSE))*VLOOKUP(HRYLD2!AC$4,'[1]INTERNAL PARAMETERS-1'!$B$5:$J$44,9,FALSE)*HRYLD2!$F259</f>
        <v>0</v>
      </c>
      <c r="AD259" s="44">
        <f>HRYLD1!AD259*VLOOKUP(HRYLD2!AD$4,'[1]INTERNAL PARAMETERS-1'!$B$5:$J$44,5,FALSE)*VLOOKUP(HRYLD2!AD$4,'[1]INTERNAL PARAMETERS-1'!$B$5:$J$44,7,FALSE)*HRYLD2!$F259 + HRYLD1!AD259*(1-VLOOKUP(HRYLD2!AD$4,'[1]INTERNAL PARAMETERS-1'!$B$5:$J$44,5,FALSE))*VLOOKUP(HRYLD2!AD$4,'[1]INTERNAL PARAMETERS-1'!$B$5:$J$44,9,FALSE)*HRYLD2!$F259</f>
        <v>0</v>
      </c>
      <c r="AE259" s="44">
        <f>HRYLD1!AE259*VLOOKUP(HRYLD2!AE$4,'[1]INTERNAL PARAMETERS-1'!$B$5:$J$44,5,FALSE)*VLOOKUP(HRYLD2!AE$4,'[1]INTERNAL PARAMETERS-1'!$B$5:$J$44,7,FALSE)*HRYLD2!$F259 + HRYLD1!AE259*(1-VLOOKUP(HRYLD2!AE$4,'[1]INTERNAL PARAMETERS-1'!$B$5:$J$44,5,FALSE))*VLOOKUP(HRYLD2!AE$4,'[1]INTERNAL PARAMETERS-1'!$B$5:$J$44,9,FALSE)*HRYLD2!$F259</f>
        <v>0</v>
      </c>
      <c r="AF259" s="44">
        <f>HRYLD1!AF259*VLOOKUP(HRYLD2!AF$4,'[1]INTERNAL PARAMETERS-1'!$B$5:$J$44,5,FALSE)*VLOOKUP(HRYLD2!AF$4,'[1]INTERNAL PARAMETERS-1'!$B$5:$J$44,7,FALSE)*HRYLD2!$F259 + HRYLD1!AF259*(1-VLOOKUP(HRYLD2!AF$4,'[1]INTERNAL PARAMETERS-1'!$B$5:$J$44,5,FALSE))*VLOOKUP(HRYLD2!AF$4,'[1]INTERNAL PARAMETERS-1'!$B$5:$J$44,9,FALSE)*HRYLD2!$F259</f>
        <v>0</v>
      </c>
      <c r="AG259" s="44">
        <f>HRYLD1!AG259*VLOOKUP(HRYLD2!AG$4,'[1]INTERNAL PARAMETERS-1'!$B$5:$J$44,5,FALSE)*VLOOKUP(HRYLD2!AG$4,'[1]INTERNAL PARAMETERS-1'!$B$5:$J$44,7,FALSE)*HRYLD2!$F259 + HRYLD1!AG259*(1-VLOOKUP(HRYLD2!AG$4,'[1]INTERNAL PARAMETERS-1'!$B$5:$J$44,5,FALSE))*VLOOKUP(HRYLD2!AG$4,'[1]INTERNAL PARAMETERS-1'!$B$5:$J$44,9,FALSE)*HRYLD2!$F259</f>
        <v>0</v>
      </c>
      <c r="AH259" s="44">
        <f>HRYLD1!AH259*VLOOKUP(HRYLD2!AH$4,'[1]INTERNAL PARAMETERS-1'!$B$5:$J$44,5,FALSE)*VLOOKUP(HRYLD2!AH$4,'[1]INTERNAL PARAMETERS-1'!$B$5:$J$44,7,FALSE)*HRYLD2!$F259 + HRYLD1!AH259*(1-VLOOKUP(HRYLD2!AH$4,'[1]INTERNAL PARAMETERS-1'!$B$5:$J$44,5,FALSE))*VLOOKUP(HRYLD2!AH$4,'[1]INTERNAL PARAMETERS-1'!$B$5:$J$44,9,FALSE)*HRYLD2!$F259</f>
        <v>0</v>
      </c>
      <c r="AI259" s="44">
        <f>HRYLD1!AI259*VLOOKUP(HRYLD2!AI$4,'[1]INTERNAL PARAMETERS-1'!$B$5:$J$44,5,FALSE)*VLOOKUP(HRYLD2!AI$4,'[1]INTERNAL PARAMETERS-1'!$B$5:$J$44,7,FALSE)*HRYLD2!$F259 + HRYLD1!AI259*(1-VLOOKUP(HRYLD2!AI$4,'[1]INTERNAL PARAMETERS-1'!$B$5:$J$44,5,FALSE))*VLOOKUP(HRYLD2!AI$4,'[1]INTERNAL PARAMETERS-1'!$B$5:$J$44,9,FALSE)*HRYLD2!$F259</f>
        <v>0</v>
      </c>
      <c r="AJ259" s="44">
        <f>HRYLD1!AJ259*VLOOKUP(HRYLD2!AJ$4,'[1]INTERNAL PARAMETERS-1'!$B$5:$J$44,5,FALSE)*VLOOKUP(HRYLD2!AJ$4,'[1]INTERNAL PARAMETERS-1'!$B$5:$J$44,7,FALSE)*HRYLD2!$F259 + HRYLD1!AJ259*(1-VLOOKUP(HRYLD2!AJ$4,'[1]INTERNAL PARAMETERS-1'!$B$5:$J$44,5,FALSE))*VLOOKUP(HRYLD2!AJ$4,'[1]INTERNAL PARAMETERS-1'!$B$5:$J$44,9,FALSE)*HRYLD2!$F259</f>
        <v>0</v>
      </c>
      <c r="AK259" s="44">
        <f>HRYLD1!AK259*VLOOKUP(HRYLD2!AK$4,'[1]INTERNAL PARAMETERS-1'!$B$5:$J$44,5,FALSE)*VLOOKUP(HRYLD2!AK$4,'[1]INTERNAL PARAMETERS-1'!$B$5:$J$44,7,FALSE)*HRYLD2!$F259 + HRYLD1!AK259*(1-VLOOKUP(HRYLD2!AK$4,'[1]INTERNAL PARAMETERS-1'!$B$5:$J$44,5,FALSE))*VLOOKUP(HRYLD2!AK$4,'[1]INTERNAL PARAMETERS-1'!$B$5:$J$44,9,FALSE)*HRYLD2!$F259</f>
        <v>0</v>
      </c>
      <c r="AL259" s="44">
        <f>HRYLD1!AL259*VLOOKUP(HRYLD2!AL$4,'[1]INTERNAL PARAMETERS-1'!$B$5:$J$44,5,FALSE)*VLOOKUP(HRYLD2!AL$4,'[1]INTERNAL PARAMETERS-1'!$B$5:$J$44,7,FALSE)*HRYLD2!$F259 + HRYLD1!AL259*(1-VLOOKUP(HRYLD2!AL$4,'[1]INTERNAL PARAMETERS-1'!$B$5:$J$44,5,FALSE))*VLOOKUP(HRYLD2!AL$4,'[1]INTERNAL PARAMETERS-1'!$B$5:$J$44,9,FALSE)*HRYLD2!$F259</f>
        <v>0</v>
      </c>
      <c r="AM259" s="44">
        <f>HRYLD1!AM259*VLOOKUP(HRYLD2!AM$4,'[1]INTERNAL PARAMETERS-1'!$B$5:$J$44,5,FALSE)*VLOOKUP(HRYLD2!AM$4,'[1]INTERNAL PARAMETERS-1'!$B$5:$J$44,7,FALSE)*HRYLD2!$F259 + HRYLD1!AM259*(1-VLOOKUP(HRYLD2!AM$4,'[1]INTERNAL PARAMETERS-1'!$B$5:$J$44,5,FALSE))*VLOOKUP(HRYLD2!AM$4,'[1]INTERNAL PARAMETERS-1'!$B$5:$J$44,9,FALSE)*HRYLD2!$F259</f>
        <v>0</v>
      </c>
      <c r="AN259" s="44">
        <f>HRYLD1!AN259*VLOOKUP(HRYLD2!AN$4,'[1]INTERNAL PARAMETERS-1'!$B$5:$J$44,5,FALSE)*VLOOKUP(HRYLD2!AN$4,'[1]INTERNAL PARAMETERS-1'!$B$5:$J$44,7,FALSE)*HRYLD2!$F259 + HRYLD1!AN259*(1-VLOOKUP(HRYLD2!AN$4,'[1]INTERNAL PARAMETERS-1'!$B$5:$J$44,5,FALSE))*VLOOKUP(HRYLD2!AN$4,'[1]INTERNAL PARAMETERS-1'!$B$5:$J$44,9,FALSE)*HRYLD2!$F259</f>
        <v>0</v>
      </c>
      <c r="AO259" s="44">
        <f>HRYLD1!AO259*VLOOKUP(HRYLD2!AO$4,'[1]INTERNAL PARAMETERS-1'!$B$5:$J$44,5,FALSE)*VLOOKUP(HRYLD2!AO$4,'[1]INTERNAL PARAMETERS-1'!$B$5:$J$44,7,FALSE)*HRYLD2!$F259 + HRYLD1!AO259*(1-VLOOKUP(HRYLD2!AO$4,'[1]INTERNAL PARAMETERS-1'!$B$5:$J$44,5,FALSE))*VLOOKUP(HRYLD2!AO$4,'[1]INTERNAL PARAMETERS-1'!$B$5:$J$44,9,FALSE)*HRYLD2!$F259</f>
        <v>0</v>
      </c>
      <c r="AP259" s="44">
        <f>HRYLD1!AP259*VLOOKUP(HRYLD2!AP$4,'[1]INTERNAL PARAMETERS-1'!$B$5:$J$44,5,FALSE)*VLOOKUP(HRYLD2!AP$4,'[1]INTERNAL PARAMETERS-1'!$B$5:$J$44,7,FALSE)*HRYLD2!$F259 + HRYLD1!AP259*(1-VLOOKUP(HRYLD2!AP$4,'[1]INTERNAL PARAMETERS-1'!$B$5:$J$44,5,FALSE))*VLOOKUP(HRYLD2!AP$4,'[1]INTERNAL PARAMETERS-1'!$B$5:$J$44,9,FALSE)*HRYLD2!$F259</f>
        <v>0</v>
      </c>
      <c r="AQ259" s="44">
        <f>HRYLD1!AQ259*VLOOKUP(HRYLD2!AQ$4,'[1]INTERNAL PARAMETERS-1'!$B$5:$J$44,5,FALSE)*VLOOKUP(HRYLD2!AQ$4,'[1]INTERNAL PARAMETERS-1'!$B$5:$J$44,7,FALSE)*HRYLD2!$F259 + HRYLD1!AQ259*(1-VLOOKUP(HRYLD2!AQ$4,'[1]INTERNAL PARAMETERS-1'!$B$5:$J$44,5,FALSE))*VLOOKUP(HRYLD2!AQ$4,'[1]INTERNAL PARAMETERS-1'!$B$5:$J$44,9,FALSE)*HRYLD2!$F259</f>
        <v>0</v>
      </c>
      <c r="AR259" s="44">
        <f>HRYLD1!AR259*VLOOKUP(HRYLD2!AR$4,'[1]INTERNAL PARAMETERS-1'!$B$5:$J$44,5,FALSE)*VLOOKUP(HRYLD2!AR$4,'[1]INTERNAL PARAMETERS-1'!$B$5:$J$44,7,FALSE)*HRYLD2!$F259 + HRYLD1!AR259*(1-VLOOKUP(HRYLD2!AR$4,'[1]INTERNAL PARAMETERS-1'!$B$5:$J$44,5,FALSE))*VLOOKUP(HRYLD2!AR$4,'[1]INTERNAL PARAMETERS-1'!$B$5:$J$44,9,FALSE)*HRYLD2!$F259</f>
        <v>0</v>
      </c>
      <c r="AS259" s="44">
        <f>HRYLD1!AS259*VLOOKUP(HRYLD2!AS$4,'[1]INTERNAL PARAMETERS-1'!$B$5:$J$44,5,FALSE)*VLOOKUP(HRYLD2!AS$4,'[1]INTERNAL PARAMETERS-1'!$B$5:$J$44,7,FALSE)*HRYLD2!$F259 + HRYLD1!AS259*(1-VLOOKUP(HRYLD2!AS$4,'[1]INTERNAL PARAMETERS-1'!$B$5:$J$44,5,FALSE))*VLOOKUP(HRYLD2!AS$4,'[1]INTERNAL PARAMETERS-1'!$B$5:$J$44,9,FALSE)*HRYLD2!$F259</f>
        <v>0</v>
      </c>
      <c r="AT259" s="43">
        <f>HRYLD1!AT259*VLOOKUP(HRYLD2!AT$4,'[1]INTERNAL PARAMETERS-1'!$B$5:$J$44,5,FALSE)*VLOOKUP(HRYLD2!AT$4,'[1]INTERNAL PARAMETERS-1'!$B$5:$J$44,7,FALSE)*HRYLD2!$F259 + HRYLD1!AT259*(1-VLOOKUP(HRYLD2!AT$4,'[1]INTERNAL PARAMETERS-1'!$B$5:$J$44,5,FALSE))*VLOOKUP(HRYLD2!AT$4,'[1]INTERNAL PARAMETERS-1'!$B$5:$J$44,9,FALSE)*HRYLD2!$F259</f>
        <v>0</v>
      </c>
      <c r="AU259" s="45">
        <f>HRYLD1!AU259*VLOOKUP(HRYLD2!AU$4,'[1]INTERNAL PARAMETERS-1'!$B$5:$J$44,5,FALSE)*VLOOKUP(HRYLD2!AU$4,'[1]INTERNAL PARAMETERS-1'!$B$5:$J$44,6,FALSE)*VLOOKUP(HRYLD2!AU$4,'[1]INTERNAL PARAMETERS-1'!$B$5:$J$44,3,FALSE) + HRYLD1!AU259*(1-VLOOKUP(HRYLD2!AU$4,'[1]INTERNAL PARAMETERS-1'!$B$5:$J$44,5,FALSE))*VLOOKUP(HRYLD2!AU$4,'[1]INTERNAL PARAMETERS-1'!$B$5:$J$44,8,FALSE)*VLOOKUP(HRYLD2!AU$4,'[1]INTERNAL PARAMETERS-1'!$B$5:$J$44,3,FALSE)</f>
        <v>0</v>
      </c>
      <c r="AV259" s="44">
        <f>HRYLD1!AV259*VLOOKUP(HRYLD2!AV$4,'[1]INTERNAL PARAMETERS-1'!$B$5:$J$44,5,FALSE)*VLOOKUP(HRYLD2!AV$4,'[1]INTERNAL PARAMETERS-1'!$B$5:$J$44,6,FALSE)*VLOOKUP(HRYLD2!AV$4,'[1]INTERNAL PARAMETERS-1'!$B$5:$J$44,3,FALSE) + HRYLD1!AV259*(1-VLOOKUP(HRYLD2!AV$4,'[1]INTERNAL PARAMETERS-1'!$B$5:$J$44,5,FALSE))*VLOOKUP(HRYLD2!AV$4,'[1]INTERNAL PARAMETERS-1'!$B$5:$J$44,8,FALSE)*VLOOKUP(HRYLD2!AV$4,'[1]INTERNAL PARAMETERS-1'!$B$5:$J$44,3,FALSE)</f>
        <v>0</v>
      </c>
      <c r="AW259" s="44">
        <f>HRYLD1!AW259*VLOOKUP(HRYLD2!AW$4,'[1]INTERNAL PARAMETERS-1'!$B$5:$J$44,5,FALSE)*VLOOKUP(HRYLD2!AW$4,'[1]INTERNAL PARAMETERS-1'!$B$5:$J$44,6,FALSE)*VLOOKUP(HRYLD2!AW$4,'[1]INTERNAL PARAMETERS-1'!$B$5:$J$44,3,FALSE) + HRYLD1!AW259*(1-VLOOKUP(HRYLD2!AW$4,'[1]INTERNAL PARAMETERS-1'!$B$5:$J$44,5,FALSE))*VLOOKUP(HRYLD2!AW$4,'[1]INTERNAL PARAMETERS-1'!$B$5:$J$44,8,FALSE)*VLOOKUP(HRYLD2!AW$4,'[1]INTERNAL PARAMETERS-1'!$B$5:$J$44,3,FALSE)</f>
        <v>0</v>
      </c>
      <c r="AX259" s="44">
        <f>HRYLD1!AX259*VLOOKUP(HRYLD2!AX$4,'[1]INTERNAL PARAMETERS-1'!$B$5:$J$44,5,FALSE)*VLOOKUP(HRYLD2!AX$4,'[1]INTERNAL PARAMETERS-1'!$B$5:$J$44,6,FALSE)*VLOOKUP(HRYLD2!AX$4,'[1]INTERNAL PARAMETERS-1'!$B$5:$J$44,3,FALSE) + HRYLD1!AX259*(1-VLOOKUP(HRYLD2!AX$4,'[1]INTERNAL PARAMETERS-1'!$B$5:$J$44,5,FALSE))*VLOOKUP(HRYLD2!AX$4,'[1]INTERNAL PARAMETERS-1'!$B$5:$J$44,8,FALSE)*VLOOKUP(HRYLD2!AX$4,'[1]INTERNAL PARAMETERS-1'!$B$5:$J$44,3,FALSE)</f>
        <v>0</v>
      </c>
      <c r="AY259" s="44">
        <f>HRYLD1!AY259*VLOOKUP(HRYLD2!AY$4,'[1]INTERNAL PARAMETERS-1'!$B$5:$J$44,5,FALSE)*VLOOKUP(HRYLD2!AY$4,'[1]INTERNAL PARAMETERS-1'!$B$5:$J$44,6,FALSE)*VLOOKUP(HRYLD2!AY$4,'[1]INTERNAL PARAMETERS-1'!$B$5:$J$44,3,FALSE) + HRYLD1!AY259*(1-VLOOKUP(HRYLD2!AY$4,'[1]INTERNAL PARAMETERS-1'!$B$5:$J$44,5,FALSE))*VLOOKUP(HRYLD2!AY$4,'[1]INTERNAL PARAMETERS-1'!$B$5:$J$44,8,FALSE)*VLOOKUP(HRYLD2!AY$4,'[1]INTERNAL PARAMETERS-1'!$B$5:$J$44,3,FALSE)</f>
        <v>0</v>
      </c>
      <c r="AZ259" s="44">
        <f>HRYLD1!AZ259*VLOOKUP(HRYLD2!AZ$4,'[1]INTERNAL PARAMETERS-1'!$B$5:$J$44,5,FALSE)*VLOOKUP(HRYLD2!AZ$4,'[1]INTERNAL PARAMETERS-1'!$B$5:$J$44,6,FALSE)*VLOOKUP(HRYLD2!AZ$4,'[1]INTERNAL PARAMETERS-1'!$B$5:$J$44,3,FALSE) + HRYLD1!AZ259*(1-VLOOKUP(HRYLD2!AZ$4,'[1]INTERNAL PARAMETERS-1'!$B$5:$J$44,5,FALSE))*VLOOKUP(HRYLD2!AZ$4,'[1]INTERNAL PARAMETERS-1'!$B$5:$J$44,8,FALSE)*VLOOKUP(HRYLD2!AZ$4,'[1]INTERNAL PARAMETERS-1'!$B$5:$J$44,3,FALSE)</f>
        <v>0</v>
      </c>
      <c r="BA259" s="44">
        <f>HRYLD1!BA259*VLOOKUP(HRYLD2!BA$4,'[1]INTERNAL PARAMETERS-1'!$B$5:$J$44,5,FALSE)*VLOOKUP(HRYLD2!BA$4,'[1]INTERNAL PARAMETERS-1'!$B$5:$J$44,6,FALSE)*VLOOKUP(HRYLD2!BA$4,'[1]INTERNAL PARAMETERS-1'!$B$5:$J$44,3,FALSE) + HRYLD1!BA259*(1-VLOOKUP(HRYLD2!BA$4,'[1]INTERNAL PARAMETERS-1'!$B$5:$J$44,5,FALSE))*VLOOKUP(HRYLD2!BA$4,'[1]INTERNAL PARAMETERS-1'!$B$5:$J$44,8,FALSE)*VLOOKUP(HRYLD2!BA$4,'[1]INTERNAL PARAMETERS-1'!$B$5:$J$44,3,FALSE)</f>
        <v>0</v>
      </c>
      <c r="BB259" s="44">
        <f>HRYLD1!BB259*VLOOKUP(HRYLD2!BB$4,'[1]INTERNAL PARAMETERS-1'!$B$5:$J$44,5,FALSE)*VLOOKUP(HRYLD2!BB$4,'[1]INTERNAL PARAMETERS-1'!$B$5:$J$44,6,FALSE)*VLOOKUP(HRYLD2!BB$4,'[1]INTERNAL PARAMETERS-1'!$B$5:$J$44,3,FALSE) + HRYLD1!BB259*(1-VLOOKUP(HRYLD2!BB$4,'[1]INTERNAL PARAMETERS-1'!$B$5:$J$44,5,FALSE))*VLOOKUP(HRYLD2!BB$4,'[1]INTERNAL PARAMETERS-1'!$B$5:$J$44,8,FALSE)*VLOOKUP(HRYLD2!BB$4,'[1]INTERNAL PARAMETERS-1'!$B$5:$J$44,3,FALSE)</f>
        <v>0</v>
      </c>
      <c r="BC259" s="44">
        <f>HRYLD1!BC259*VLOOKUP(HRYLD2!BC$4,'[1]INTERNAL PARAMETERS-1'!$B$5:$J$44,5,FALSE)*VLOOKUP(HRYLD2!BC$4,'[1]INTERNAL PARAMETERS-1'!$B$5:$J$44,6,FALSE)*VLOOKUP(HRYLD2!BC$4,'[1]INTERNAL PARAMETERS-1'!$B$5:$J$44,3,FALSE) + HRYLD1!BC259*(1-VLOOKUP(HRYLD2!BC$4,'[1]INTERNAL PARAMETERS-1'!$B$5:$J$44,5,FALSE))*VLOOKUP(HRYLD2!BC$4,'[1]INTERNAL PARAMETERS-1'!$B$5:$J$44,8,FALSE)*VLOOKUP(HRYLD2!BC$4,'[1]INTERNAL PARAMETERS-1'!$B$5:$J$44,3,FALSE)</f>
        <v>0</v>
      </c>
      <c r="BD259" s="44">
        <f>HRYLD1!BD259*VLOOKUP(HRYLD2!BD$4,'[1]INTERNAL PARAMETERS-1'!$B$5:$J$44,5,FALSE)*VLOOKUP(HRYLD2!BD$4,'[1]INTERNAL PARAMETERS-1'!$B$5:$J$44,6,FALSE)*VLOOKUP(HRYLD2!BD$4,'[1]INTERNAL PARAMETERS-1'!$B$5:$J$44,3,FALSE) + HRYLD1!BD259*(1-VLOOKUP(HRYLD2!BD$4,'[1]INTERNAL PARAMETERS-1'!$B$5:$J$44,5,FALSE))*VLOOKUP(HRYLD2!BD$4,'[1]INTERNAL PARAMETERS-1'!$B$5:$J$44,8,FALSE)*VLOOKUP(HRYLD2!BD$4,'[1]INTERNAL PARAMETERS-1'!$B$5:$J$44,3,FALSE)</f>
        <v>0</v>
      </c>
      <c r="BE259" s="44">
        <f>HRYLD1!BE259*VLOOKUP(HRYLD2!BE$4,'[1]INTERNAL PARAMETERS-1'!$B$5:$J$44,5,FALSE)*VLOOKUP(HRYLD2!BE$4,'[1]INTERNAL PARAMETERS-1'!$B$5:$J$44,6,FALSE)*VLOOKUP(HRYLD2!BE$4,'[1]INTERNAL PARAMETERS-1'!$B$5:$J$44,3,FALSE) + HRYLD1!BE259*(1-VLOOKUP(HRYLD2!BE$4,'[1]INTERNAL PARAMETERS-1'!$B$5:$J$44,5,FALSE))*VLOOKUP(HRYLD2!BE$4,'[1]INTERNAL PARAMETERS-1'!$B$5:$J$44,8,FALSE)*VLOOKUP(HRYLD2!BE$4,'[1]INTERNAL PARAMETERS-1'!$B$5:$J$44,3,FALSE)</f>
        <v>0</v>
      </c>
      <c r="BF259" s="44">
        <f>HRYLD1!BF259*VLOOKUP(HRYLD2!BF$4,'[1]INTERNAL PARAMETERS-1'!$B$5:$J$44,5,FALSE)*VLOOKUP(HRYLD2!BF$4,'[1]INTERNAL PARAMETERS-1'!$B$5:$J$44,6,FALSE)*VLOOKUP(HRYLD2!BF$4,'[1]INTERNAL PARAMETERS-1'!$B$5:$J$44,3,FALSE) + HRYLD1!BF259*(1-VLOOKUP(HRYLD2!BF$4,'[1]INTERNAL PARAMETERS-1'!$B$5:$J$44,5,FALSE))*VLOOKUP(HRYLD2!BF$4,'[1]INTERNAL PARAMETERS-1'!$B$5:$J$44,8,FALSE)*VLOOKUP(HRYLD2!BF$4,'[1]INTERNAL PARAMETERS-1'!$B$5:$J$44,3,FALSE)</f>
        <v>0</v>
      </c>
      <c r="BG259" s="44">
        <f>HRYLD1!BG259*VLOOKUP(HRYLD2!BG$4,'[1]INTERNAL PARAMETERS-1'!$B$5:$J$44,5,FALSE)*VLOOKUP(HRYLD2!BG$4,'[1]INTERNAL PARAMETERS-1'!$B$5:$J$44,6,FALSE)*VLOOKUP(HRYLD2!BG$4,'[1]INTERNAL PARAMETERS-1'!$B$5:$J$44,3,FALSE) + HRYLD1!BG259*(1-VLOOKUP(HRYLD2!BG$4,'[1]INTERNAL PARAMETERS-1'!$B$5:$J$44,5,FALSE))*VLOOKUP(HRYLD2!BG$4,'[1]INTERNAL PARAMETERS-1'!$B$5:$J$44,8,FALSE)*VLOOKUP(HRYLD2!BG$4,'[1]INTERNAL PARAMETERS-1'!$B$5:$J$44,3,FALSE)</f>
        <v>0</v>
      </c>
      <c r="BH259" s="44">
        <f>HRYLD1!BH259*VLOOKUP(HRYLD2!BH$4,'[1]INTERNAL PARAMETERS-1'!$B$5:$J$44,5,FALSE)*VLOOKUP(HRYLD2!BH$4,'[1]INTERNAL PARAMETERS-1'!$B$5:$J$44,6,FALSE)*VLOOKUP(HRYLD2!BH$4,'[1]INTERNAL PARAMETERS-1'!$B$5:$J$44,3,FALSE) + HRYLD1!BH259*(1-VLOOKUP(HRYLD2!BH$4,'[1]INTERNAL PARAMETERS-1'!$B$5:$J$44,5,FALSE))*VLOOKUP(HRYLD2!BH$4,'[1]INTERNAL PARAMETERS-1'!$B$5:$J$44,8,FALSE)*VLOOKUP(HRYLD2!BH$4,'[1]INTERNAL PARAMETERS-1'!$B$5:$J$44,3,FALSE)</f>
        <v>0</v>
      </c>
      <c r="BI259" s="44">
        <f>HRYLD1!BI259*VLOOKUP(HRYLD2!BI$4,'[1]INTERNAL PARAMETERS-1'!$B$5:$J$44,5,FALSE)*VLOOKUP(HRYLD2!BI$4,'[1]INTERNAL PARAMETERS-1'!$B$5:$J$44,6,FALSE)*VLOOKUP(HRYLD2!BI$4,'[1]INTERNAL PARAMETERS-1'!$B$5:$J$44,3,FALSE) + HRYLD1!BI259*(1-VLOOKUP(HRYLD2!BI$4,'[1]INTERNAL PARAMETERS-1'!$B$5:$J$44,5,FALSE))*VLOOKUP(HRYLD2!BI$4,'[1]INTERNAL PARAMETERS-1'!$B$5:$J$44,8,FALSE)*VLOOKUP(HRYLD2!BI$4,'[1]INTERNAL PARAMETERS-1'!$B$5:$J$44,3,FALSE)</f>
        <v>0</v>
      </c>
      <c r="BJ259" s="44">
        <f>HRYLD1!BJ259*VLOOKUP(HRYLD2!BJ$4,'[1]INTERNAL PARAMETERS-1'!$B$5:$J$44,5,FALSE)*VLOOKUP(HRYLD2!BJ$4,'[1]INTERNAL PARAMETERS-1'!$B$5:$J$44,6,FALSE)*VLOOKUP(HRYLD2!BJ$4,'[1]INTERNAL PARAMETERS-1'!$B$5:$J$44,3,FALSE) + HRYLD1!BJ259*(1-VLOOKUP(HRYLD2!BJ$4,'[1]INTERNAL PARAMETERS-1'!$B$5:$J$44,5,FALSE))*VLOOKUP(HRYLD2!BJ$4,'[1]INTERNAL PARAMETERS-1'!$B$5:$J$44,8,FALSE)*VLOOKUP(HRYLD2!BJ$4,'[1]INTERNAL PARAMETERS-1'!$B$5:$J$44,3,FALSE)</f>
        <v>0</v>
      </c>
      <c r="BK259" s="44">
        <f>HRYLD1!BK259*VLOOKUP(HRYLD2!BK$4,'[1]INTERNAL PARAMETERS-1'!$B$5:$J$44,5,FALSE)*VLOOKUP(HRYLD2!BK$4,'[1]INTERNAL PARAMETERS-1'!$B$5:$J$44,6,FALSE)*VLOOKUP(HRYLD2!BK$4,'[1]INTERNAL PARAMETERS-1'!$B$5:$J$44,3,FALSE) + HRYLD1!BK259*(1-VLOOKUP(HRYLD2!BK$4,'[1]INTERNAL PARAMETERS-1'!$B$5:$J$44,5,FALSE))*VLOOKUP(HRYLD2!BK$4,'[1]INTERNAL PARAMETERS-1'!$B$5:$J$44,8,FALSE)*VLOOKUP(HRYLD2!BK$4,'[1]INTERNAL PARAMETERS-1'!$B$5:$J$44,3,FALSE)</f>
        <v>0</v>
      </c>
      <c r="BL259" s="44">
        <f>HRYLD1!BL259*VLOOKUP(HRYLD2!BL$4,'[1]INTERNAL PARAMETERS-1'!$B$5:$J$44,5,FALSE)*VLOOKUP(HRYLD2!BL$4,'[1]INTERNAL PARAMETERS-1'!$B$5:$J$44,6,FALSE)*VLOOKUP(HRYLD2!BL$4,'[1]INTERNAL PARAMETERS-1'!$B$5:$J$44,3,FALSE) + HRYLD1!BL259*(1-VLOOKUP(HRYLD2!BL$4,'[1]INTERNAL PARAMETERS-1'!$B$5:$J$44,5,FALSE))*VLOOKUP(HRYLD2!BL$4,'[1]INTERNAL PARAMETERS-1'!$B$5:$J$44,8,FALSE)*VLOOKUP(HRYLD2!BL$4,'[1]INTERNAL PARAMETERS-1'!$B$5:$J$44,3,FALSE)</f>
        <v>0</v>
      </c>
      <c r="BM259" s="44">
        <f>HRYLD1!BM259*VLOOKUP(HRYLD2!BM$4,'[1]INTERNAL PARAMETERS-1'!$B$5:$J$44,5,FALSE)*VLOOKUP(HRYLD2!BM$4,'[1]INTERNAL PARAMETERS-1'!$B$5:$J$44,6,FALSE)*VLOOKUP(HRYLD2!BM$4,'[1]INTERNAL PARAMETERS-1'!$B$5:$J$44,3,FALSE) + HRYLD1!BM259*(1-VLOOKUP(HRYLD2!BM$4,'[1]INTERNAL PARAMETERS-1'!$B$5:$J$44,5,FALSE))*VLOOKUP(HRYLD2!BM$4,'[1]INTERNAL PARAMETERS-1'!$B$5:$J$44,8,FALSE)*VLOOKUP(HRYLD2!BM$4,'[1]INTERNAL PARAMETERS-1'!$B$5:$J$44,3,FALSE)</f>
        <v>0</v>
      </c>
      <c r="BN259" s="44">
        <f>HRYLD1!BN259*VLOOKUP(HRYLD2!BN$4,'[1]INTERNAL PARAMETERS-1'!$B$5:$J$44,5,FALSE)*VLOOKUP(HRYLD2!BN$4,'[1]INTERNAL PARAMETERS-1'!$B$5:$J$44,6,FALSE)*VLOOKUP(HRYLD2!BN$4,'[1]INTERNAL PARAMETERS-1'!$B$5:$J$44,3,FALSE) + HRYLD1!BN259*(1-VLOOKUP(HRYLD2!BN$4,'[1]INTERNAL PARAMETERS-1'!$B$5:$J$44,5,FALSE))*VLOOKUP(HRYLD2!BN$4,'[1]INTERNAL PARAMETERS-1'!$B$5:$J$44,8,FALSE)*VLOOKUP(HRYLD2!BN$4,'[1]INTERNAL PARAMETERS-1'!$B$5:$J$44,3,FALSE)</f>
        <v>0</v>
      </c>
      <c r="BO259" s="44">
        <f>HRYLD1!BO259*VLOOKUP(HRYLD2!BO$4,'[1]INTERNAL PARAMETERS-1'!$B$5:$J$44,5,FALSE)*VLOOKUP(HRYLD2!BO$4,'[1]INTERNAL PARAMETERS-1'!$B$5:$J$44,6,FALSE)*VLOOKUP(HRYLD2!BO$4,'[1]INTERNAL PARAMETERS-1'!$B$5:$J$44,3,FALSE) + HRYLD1!BO259*(1-VLOOKUP(HRYLD2!BO$4,'[1]INTERNAL PARAMETERS-1'!$B$5:$J$44,5,FALSE))*VLOOKUP(HRYLD2!BO$4,'[1]INTERNAL PARAMETERS-1'!$B$5:$J$44,8,FALSE)*VLOOKUP(HRYLD2!BO$4,'[1]INTERNAL PARAMETERS-1'!$B$5:$J$44,3,FALSE)</f>
        <v>0</v>
      </c>
      <c r="BP259" s="44">
        <f>HRYLD1!BP259*VLOOKUP(HRYLD2!BP$4,'[1]INTERNAL PARAMETERS-1'!$B$5:$J$44,5,FALSE)*VLOOKUP(HRYLD2!BP$4,'[1]INTERNAL PARAMETERS-1'!$B$5:$J$44,6,FALSE)*VLOOKUP(HRYLD2!BP$4,'[1]INTERNAL PARAMETERS-1'!$B$5:$J$44,3,FALSE) + HRYLD1!BP259*(1-VLOOKUP(HRYLD2!BP$4,'[1]INTERNAL PARAMETERS-1'!$B$5:$J$44,5,FALSE))*VLOOKUP(HRYLD2!BP$4,'[1]INTERNAL PARAMETERS-1'!$B$5:$J$44,8,FALSE)*VLOOKUP(HRYLD2!BP$4,'[1]INTERNAL PARAMETERS-1'!$B$5:$J$44,3,FALSE)</f>
        <v>0</v>
      </c>
      <c r="BQ259" s="44">
        <f>HRYLD1!BQ259*VLOOKUP(HRYLD2!BQ$4,'[1]INTERNAL PARAMETERS-1'!$B$5:$J$44,5,FALSE)*VLOOKUP(HRYLD2!BQ$4,'[1]INTERNAL PARAMETERS-1'!$B$5:$J$44,6,FALSE)*VLOOKUP(HRYLD2!BQ$4,'[1]INTERNAL PARAMETERS-1'!$B$5:$J$44,3,FALSE) + HRYLD1!BQ259*(1-VLOOKUP(HRYLD2!BQ$4,'[1]INTERNAL PARAMETERS-1'!$B$5:$J$44,5,FALSE))*VLOOKUP(HRYLD2!BQ$4,'[1]INTERNAL PARAMETERS-1'!$B$5:$J$44,8,FALSE)*VLOOKUP(HRYLD2!BQ$4,'[1]INTERNAL PARAMETERS-1'!$B$5:$J$44,3,FALSE)</f>
        <v>0</v>
      </c>
      <c r="BR259" s="44">
        <f>HRYLD1!BR259*VLOOKUP(HRYLD2!BR$4,'[1]INTERNAL PARAMETERS-1'!$B$5:$J$44,5,FALSE)*VLOOKUP(HRYLD2!BR$4,'[1]INTERNAL PARAMETERS-1'!$B$5:$J$44,6,FALSE)*VLOOKUP(HRYLD2!BR$4,'[1]INTERNAL PARAMETERS-1'!$B$5:$J$44,3,FALSE) + HRYLD1!BR259*(1-VLOOKUP(HRYLD2!BR$4,'[1]INTERNAL PARAMETERS-1'!$B$5:$J$44,5,FALSE))*VLOOKUP(HRYLD2!BR$4,'[1]INTERNAL PARAMETERS-1'!$B$5:$J$44,8,FALSE)*VLOOKUP(HRYLD2!BR$4,'[1]INTERNAL PARAMETERS-1'!$B$5:$J$44,3,FALSE)</f>
        <v>0</v>
      </c>
      <c r="BS259" s="44">
        <f>HRYLD1!BS259*VLOOKUP(HRYLD2!BS$4,'[1]INTERNAL PARAMETERS-1'!$B$5:$J$44,5,FALSE)*VLOOKUP(HRYLD2!BS$4,'[1]INTERNAL PARAMETERS-1'!$B$5:$J$44,6,FALSE)*VLOOKUP(HRYLD2!BS$4,'[1]INTERNAL PARAMETERS-1'!$B$5:$J$44,3,FALSE) + HRYLD1!BS259*(1-VLOOKUP(HRYLD2!BS$4,'[1]INTERNAL PARAMETERS-1'!$B$5:$J$44,5,FALSE))*VLOOKUP(HRYLD2!BS$4,'[1]INTERNAL PARAMETERS-1'!$B$5:$J$44,8,FALSE)*VLOOKUP(HRYLD2!BS$4,'[1]INTERNAL PARAMETERS-1'!$B$5:$J$44,3,FALSE)</f>
        <v>0</v>
      </c>
      <c r="BT259" s="44">
        <f>HRYLD1!BT259*VLOOKUP(HRYLD2!BT$4,'[1]INTERNAL PARAMETERS-1'!$B$5:$J$44,5,FALSE)*VLOOKUP(HRYLD2!BT$4,'[1]INTERNAL PARAMETERS-1'!$B$5:$J$44,6,FALSE)*VLOOKUP(HRYLD2!BT$4,'[1]INTERNAL PARAMETERS-1'!$B$5:$J$44,3,FALSE) + HRYLD1!BT259*(1-VLOOKUP(HRYLD2!BT$4,'[1]INTERNAL PARAMETERS-1'!$B$5:$J$44,5,FALSE))*VLOOKUP(HRYLD2!BT$4,'[1]INTERNAL PARAMETERS-1'!$B$5:$J$44,8,FALSE)*VLOOKUP(HRYLD2!BT$4,'[1]INTERNAL PARAMETERS-1'!$B$5:$J$44,3,FALSE)</f>
        <v>0</v>
      </c>
      <c r="BU259" s="44">
        <f>HRYLD1!BU259*VLOOKUP(HRYLD2!BU$4,'[1]INTERNAL PARAMETERS-1'!$B$5:$J$44,5,FALSE)*VLOOKUP(HRYLD2!BU$4,'[1]INTERNAL PARAMETERS-1'!$B$5:$J$44,6,FALSE)*VLOOKUP(HRYLD2!BU$4,'[1]INTERNAL PARAMETERS-1'!$B$5:$J$44,3,FALSE) + HRYLD1!BU259*(1-VLOOKUP(HRYLD2!BU$4,'[1]INTERNAL PARAMETERS-1'!$B$5:$J$44,5,FALSE))*VLOOKUP(HRYLD2!BU$4,'[1]INTERNAL PARAMETERS-1'!$B$5:$J$44,8,FALSE)*VLOOKUP(HRYLD2!BU$4,'[1]INTERNAL PARAMETERS-1'!$B$5:$J$44,3,FALSE)</f>
        <v>0</v>
      </c>
      <c r="BV259" s="44">
        <f>HRYLD1!BV259*VLOOKUP(HRYLD2!BV$4,'[1]INTERNAL PARAMETERS-1'!$B$5:$J$44,5,FALSE)*VLOOKUP(HRYLD2!BV$4,'[1]INTERNAL PARAMETERS-1'!$B$5:$J$44,6,FALSE)*VLOOKUP(HRYLD2!BV$4,'[1]INTERNAL PARAMETERS-1'!$B$5:$J$44,3,FALSE) + HRYLD1!BV259*(1-VLOOKUP(HRYLD2!BV$4,'[1]INTERNAL PARAMETERS-1'!$B$5:$J$44,5,FALSE))*VLOOKUP(HRYLD2!BV$4,'[1]INTERNAL PARAMETERS-1'!$B$5:$J$44,8,FALSE)*VLOOKUP(HRYLD2!BV$4,'[1]INTERNAL PARAMETERS-1'!$B$5:$J$44,3,FALSE)</f>
        <v>0</v>
      </c>
      <c r="BW259" s="44">
        <f>HRYLD1!BW259*VLOOKUP(HRYLD2!BW$4,'[1]INTERNAL PARAMETERS-1'!$B$5:$J$44,5,FALSE)*VLOOKUP(HRYLD2!BW$4,'[1]INTERNAL PARAMETERS-1'!$B$5:$J$44,6,FALSE)*VLOOKUP(HRYLD2!BW$4,'[1]INTERNAL PARAMETERS-1'!$B$5:$J$44,3,FALSE) + HRYLD1!BW259*(1-VLOOKUP(HRYLD2!BW$4,'[1]INTERNAL PARAMETERS-1'!$B$5:$J$44,5,FALSE))*VLOOKUP(HRYLD2!BW$4,'[1]INTERNAL PARAMETERS-1'!$B$5:$J$44,8,FALSE)*VLOOKUP(HRYLD2!BW$4,'[1]INTERNAL PARAMETERS-1'!$B$5:$J$44,3,FALSE)</f>
        <v>0</v>
      </c>
      <c r="BX259" s="44">
        <f>HRYLD1!BX259*VLOOKUP(HRYLD2!BX$4,'[1]INTERNAL PARAMETERS-1'!$B$5:$J$44,5,FALSE)*VLOOKUP(HRYLD2!BX$4,'[1]INTERNAL PARAMETERS-1'!$B$5:$J$44,6,FALSE)*VLOOKUP(HRYLD2!BX$4,'[1]INTERNAL PARAMETERS-1'!$B$5:$J$44,3,FALSE) + HRYLD1!BX259*(1-VLOOKUP(HRYLD2!BX$4,'[1]INTERNAL PARAMETERS-1'!$B$5:$J$44,5,FALSE))*VLOOKUP(HRYLD2!BX$4,'[1]INTERNAL PARAMETERS-1'!$B$5:$J$44,8,FALSE)*VLOOKUP(HRYLD2!BX$4,'[1]INTERNAL PARAMETERS-1'!$B$5:$J$44,3,FALSE)</f>
        <v>0</v>
      </c>
      <c r="BY259" s="44">
        <f>HRYLD1!BY259*VLOOKUP(HRYLD2!BY$4,'[1]INTERNAL PARAMETERS-1'!$B$5:$J$44,5,FALSE)*VLOOKUP(HRYLD2!BY$4,'[1]INTERNAL PARAMETERS-1'!$B$5:$J$44,6,FALSE)*VLOOKUP(HRYLD2!BY$4,'[1]INTERNAL PARAMETERS-1'!$B$5:$J$44,3,FALSE) + HRYLD1!BY259*(1-VLOOKUP(HRYLD2!BY$4,'[1]INTERNAL PARAMETERS-1'!$B$5:$J$44,5,FALSE))*VLOOKUP(HRYLD2!BY$4,'[1]INTERNAL PARAMETERS-1'!$B$5:$J$44,8,FALSE)*VLOOKUP(HRYLD2!BY$4,'[1]INTERNAL PARAMETERS-1'!$B$5:$J$44,3,FALSE)</f>
        <v>0</v>
      </c>
      <c r="BZ259" s="44">
        <f>HRYLD1!BZ259*VLOOKUP(HRYLD2!BZ$4,'[1]INTERNAL PARAMETERS-1'!$B$5:$J$44,5,FALSE)*VLOOKUP(HRYLD2!BZ$4,'[1]INTERNAL PARAMETERS-1'!$B$5:$J$44,6,FALSE)*VLOOKUP(HRYLD2!BZ$4,'[1]INTERNAL PARAMETERS-1'!$B$5:$J$44,3,FALSE) + HRYLD1!BZ259*(1-VLOOKUP(HRYLD2!BZ$4,'[1]INTERNAL PARAMETERS-1'!$B$5:$J$44,5,FALSE))*VLOOKUP(HRYLD2!BZ$4,'[1]INTERNAL PARAMETERS-1'!$B$5:$J$44,8,FALSE)*VLOOKUP(HRYLD2!BZ$4,'[1]INTERNAL PARAMETERS-1'!$B$5:$J$44,3,FALSE)</f>
        <v>0</v>
      </c>
      <c r="CA259" s="44">
        <f>HRYLD1!CA259*VLOOKUP(HRYLD2!CA$4,'[1]INTERNAL PARAMETERS-1'!$B$5:$J$44,5,FALSE)*VLOOKUP(HRYLD2!CA$4,'[1]INTERNAL PARAMETERS-1'!$B$5:$J$44,6,FALSE)*VLOOKUP(HRYLD2!CA$4,'[1]INTERNAL PARAMETERS-1'!$B$5:$J$44,3,FALSE) + HRYLD1!CA259*(1-VLOOKUP(HRYLD2!CA$4,'[1]INTERNAL PARAMETERS-1'!$B$5:$J$44,5,FALSE))*VLOOKUP(HRYLD2!CA$4,'[1]INTERNAL PARAMETERS-1'!$B$5:$J$44,8,FALSE)*VLOOKUP(HRYLD2!CA$4,'[1]INTERNAL PARAMETERS-1'!$B$5:$J$44,3,FALSE)</f>
        <v>0</v>
      </c>
      <c r="CB259" s="44">
        <f>HRYLD1!CB259*VLOOKUP(HRYLD2!CB$4,'[1]INTERNAL PARAMETERS-1'!$B$5:$J$44,5,FALSE)*VLOOKUP(HRYLD2!CB$4,'[1]INTERNAL PARAMETERS-1'!$B$5:$J$44,6,FALSE)*VLOOKUP(HRYLD2!CB$4,'[1]INTERNAL PARAMETERS-1'!$B$5:$J$44,3,FALSE) + HRYLD1!CB259*(1-VLOOKUP(HRYLD2!CB$4,'[1]INTERNAL PARAMETERS-1'!$B$5:$J$44,5,FALSE))*VLOOKUP(HRYLD2!CB$4,'[1]INTERNAL PARAMETERS-1'!$B$5:$J$44,8,FALSE)*VLOOKUP(HRYLD2!CB$4,'[1]INTERNAL PARAMETERS-1'!$B$5:$J$44,3,FALSE)</f>
        <v>0</v>
      </c>
      <c r="CC259" s="44">
        <f>HRYLD1!CC259*VLOOKUP(HRYLD2!CC$4,'[1]INTERNAL PARAMETERS-1'!$B$5:$J$44,5,FALSE)*VLOOKUP(HRYLD2!CC$4,'[1]INTERNAL PARAMETERS-1'!$B$5:$J$44,6,FALSE)*VLOOKUP(HRYLD2!CC$4,'[1]INTERNAL PARAMETERS-1'!$B$5:$J$44,3,FALSE) + HRYLD1!CC259*(1-VLOOKUP(HRYLD2!CC$4,'[1]INTERNAL PARAMETERS-1'!$B$5:$J$44,5,FALSE))*VLOOKUP(HRYLD2!CC$4,'[1]INTERNAL PARAMETERS-1'!$B$5:$J$44,8,FALSE)*VLOOKUP(HRYLD2!CC$4,'[1]INTERNAL PARAMETERS-1'!$B$5:$J$44,3,FALSE)</f>
        <v>0</v>
      </c>
      <c r="CD259" s="44">
        <f>HRYLD1!CD259*VLOOKUP(HRYLD2!CD$4,'[1]INTERNAL PARAMETERS-1'!$B$5:$J$44,5,FALSE)*VLOOKUP(HRYLD2!CD$4,'[1]INTERNAL PARAMETERS-1'!$B$5:$J$44,6,FALSE)*VLOOKUP(HRYLD2!CD$4,'[1]INTERNAL PARAMETERS-1'!$B$5:$J$44,3,FALSE) + HRYLD1!CD259*(1-VLOOKUP(HRYLD2!CD$4,'[1]INTERNAL PARAMETERS-1'!$B$5:$J$44,5,FALSE))*VLOOKUP(HRYLD2!CD$4,'[1]INTERNAL PARAMETERS-1'!$B$5:$J$44,8,FALSE)*VLOOKUP(HRYLD2!CD$4,'[1]INTERNAL PARAMETERS-1'!$B$5:$J$44,3,FALSE)</f>
        <v>0</v>
      </c>
      <c r="CE259" s="44">
        <f>HRYLD1!CE259*VLOOKUP(HRYLD2!CE$4,'[1]INTERNAL PARAMETERS-1'!$B$5:$J$44,5,FALSE)*VLOOKUP(HRYLD2!CE$4,'[1]INTERNAL PARAMETERS-1'!$B$5:$J$44,6,FALSE)*VLOOKUP(HRYLD2!CE$4,'[1]INTERNAL PARAMETERS-1'!$B$5:$J$44,3,FALSE) + HRYLD1!CE259*(1-VLOOKUP(HRYLD2!CE$4,'[1]INTERNAL PARAMETERS-1'!$B$5:$J$44,5,FALSE))*VLOOKUP(HRYLD2!CE$4,'[1]INTERNAL PARAMETERS-1'!$B$5:$J$44,8,FALSE)*VLOOKUP(HRYLD2!CE$4,'[1]INTERNAL PARAMETERS-1'!$B$5:$J$44,3,FALSE)</f>
        <v>0</v>
      </c>
      <c r="CF259" s="44">
        <f>HRYLD1!CF259*VLOOKUP(HRYLD2!CF$4,'[1]INTERNAL PARAMETERS-1'!$B$5:$J$44,5,FALSE)*VLOOKUP(HRYLD2!CF$4,'[1]INTERNAL PARAMETERS-1'!$B$5:$J$44,6,FALSE)*VLOOKUP(HRYLD2!CF$4,'[1]INTERNAL PARAMETERS-1'!$B$5:$J$44,3,FALSE) + HRYLD1!CF259*(1-VLOOKUP(HRYLD2!CF$4,'[1]INTERNAL PARAMETERS-1'!$B$5:$J$44,5,FALSE))*VLOOKUP(HRYLD2!CF$4,'[1]INTERNAL PARAMETERS-1'!$B$5:$J$44,8,FALSE)*VLOOKUP(HRYLD2!CF$4,'[1]INTERNAL PARAMETERS-1'!$B$5:$J$44,3,FALSE)</f>
        <v>0</v>
      </c>
      <c r="CG259" s="44">
        <f>HRYLD1!CG259*VLOOKUP(HRYLD2!CG$4,'[1]INTERNAL PARAMETERS-1'!$B$5:$J$44,5,FALSE)*VLOOKUP(HRYLD2!CG$4,'[1]INTERNAL PARAMETERS-1'!$B$5:$J$44,6,FALSE)*VLOOKUP(HRYLD2!CG$4,'[1]INTERNAL PARAMETERS-1'!$B$5:$J$44,3,FALSE) + HRYLD1!CG259*(1-VLOOKUP(HRYLD2!CG$4,'[1]INTERNAL PARAMETERS-1'!$B$5:$J$44,5,FALSE))*VLOOKUP(HRYLD2!CG$4,'[1]INTERNAL PARAMETERS-1'!$B$5:$J$44,8,FALSE)*VLOOKUP(HRYLD2!CG$4,'[1]INTERNAL PARAMETERS-1'!$B$5:$J$44,3,FALSE)</f>
        <v>0</v>
      </c>
      <c r="CH259" s="43">
        <f>HRYLD1!CH259*VLOOKUP(HRYLD2!CH$4,'[1]INTERNAL PARAMETERS-1'!$B$5:$J$44,5,FALSE)*VLOOKUP(HRYLD2!CH$4,'[1]INTERNAL PARAMETERS-1'!$B$5:$J$44,6,FALSE)*VLOOKUP(HRYLD2!CH$4,'[1]INTERNAL PARAMETERS-1'!$B$5:$J$44,3,FALSE) + HRYLD1!CH259*(1-VLOOKUP(HRYLD2!CH$4,'[1]INTERNAL PARAMETERS-1'!$B$5:$J$44,5,FALSE))*VLOOKUP(HRYLD2!CH$4,'[1]INTERNAL PARAMETERS-1'!$B$5:$J$44,8,FALSE)*VLOOKUP(HRYLD2!CH$4,'[1]INTERNAL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67</v>
      </c>
      <c r="D260" s="60" t="s">
        <v>63</v>
      </c>
      <c r="E260" s="132">
        <f>HR!X260</f>
        <v>0</v>
      </c>
      <c r="F260" s="59">
        <f>'[1]INTERNAL PARAMETERS-1'!M8</f>
        <v>68.824999999999989</v>
      </c>
      <c r="G260" s="45">
        <f>HRYLD1!G260*VLOOKUP(HRYLD2!G$4,'[1]INTERNAL PARAMETERS-1'!$B$5:$J$44,5,FALSE)*VLOOKUP(HRYLD2!G$4,'[1]INTERNAL PARAMETERS-1'!$B$5:$J$44,7,FALSE)*HRYLD2!$F260 + HRYLD1!G260*(1-VLOOKUP(HRYLD2!G$4,'[1]INTERNAL PARAMETERS-1'!$B$5:$J$44,5,FALSE))*VLOOKUP(HRYLD2!G$4,'[1]INTERNAL PARAMETERS-1'!$B$5:$J$44,9,FALSE)*HRYLD2!$F260</f>
        <v>0</v>
      </c>
      <c r="H260" s="44">
        <f>HRYLD1!H260*VLOOKUP(HRYLD2!H$4,'[1]INTERNAL PARAMETERS-1'!$B$5:$J$44,5,FALSE)*VLOOKUP(HRYLD2!H$4,'[1]INTERNAL PARAMETERS-1'!$B$5:$J$44,7,FALSE)*HRYLD2!$F260 + HRYLD1!H260*(1-VLOOKUP(HRYLD2!H$4,'[1]INTERNAL PARAMETERS-1'!$B$5:$J$44,5,FALSE))*VLOOKUP(HRYLD2!H$4,'[1]INTERNAL PARAMETERS-1'!$B$5:$J$44,9,FALSE)*HRYLD2!$F260</f>
        <v>0</v>
      </c>
      <c r="I260" s="44">
        <f>HRYLD1!I260*VLOOKUP(HRYLD2!I$4,'[1]INTERNAL PARAMETERS-1'!$B$5:$J$44,5,FALSE)*VLOOKUP(HRYLD2!I$4,'[1]INTERNAL PARAMETERS-1'!$B$5:$J$44,7,FALSE)*HRYLD2!$F260 + HRYLD1!I260*(1-VLOOKUP(HRYLD2!I$4,'[1]INTERNAL PARAMETERS-1'!$B$5:$J$44,5,FALSE))*VLOOKUP(HRYLD2!I$4,'[1]INTERNAL PARAMETERS-1'!$B$5:$J$44,9,FALSE)*HRYLD2!$F260</f>
        <v>0</v>
      </c>
      <c r="J260" s="44">
        <f>HRYLD1!J260*VLOOKUP(HRYLD2!J$4,'[1]INTERNAL PARAMETERS-1'!$B$5:$J$44,5,FALSE)*VLOOKUP(HRYLD2!J$4,'[1]INTERNAL PARAMETERS-1'!$B$5:$J$44,7,FALSE)*HRYLD2!$F260 + HRYLD1!J260*(1-VLOOKUP(HRYLD2!J$4,'[1]INTERNAL PARAMETERS-1'!$B$5:$J$44,5,FALSE))*VLOOKUP(HRYLD2!J$4,'[1]INTERNAL PARAMETERS-1'!$B$5:$J$44,9,FALSE)*HRYLD2!$F260</f>
        <v>0</v>
      </c>
      <c r="K260" s="44">
        <f>HRYLD1!K260*VLOOKUP(HRYLD2!K$4,'[1]INTERNAL PARAMETERS-1'!$B$5:$J$44,5,FALSE)*VLOOKUP(HRYLD2!K$4,'[1]INTERNAL PARAMETERS-1'!$B$5:$J$44,7,FALSE)*HRYLD2!$F260 + HRYLD1!K260*(1-VLOOKUP(HRYLD2!K$4,'[1]INTERNAL PARAMETERS-1'!$B$5:$J$44,5,FALSE))*VLOOKUP(HRYLD2!K$4,'[1]INTERNAL PARAMETERS-1'!$B$5:$J$44,9,FALSE)*HRYLD2!$F260</f>
        <v>0</v>
      </c>
      <c r="L260" s="44">
        <f>HRYLD1!L260*VLOOKUP(HRYLD2!L$4,'[1]INTERNAL PARAMETERS-1'!$B$5:$J$44,5,FALSE)*VLOOKUP(HRYLD2!L$4,'[1]INTERNAL PARAMETERS-1'!$B$5:$J$44,7,FALSE)*HRYLD2!$F260 + HRYLD1!L260*(1-VLOOKUP(HRYLD2!L$4,'[1]INTERNAL PARAMETERS-1'!$B$5:$J$44,5,FALSE))*VLOOKUP(HRYLD2!L$4,'[1]INTERNAL PARAMETERS-1'!$B$5:$J$44,9,FALSE)*HRYLD2!$F260</f>
        <v>0</v>
      </c>
      <c r="M260" s="44">
        <f>HRYLD1!M260*VLOOKUP(HRYLD2!M$4,'[1]INTERNAL PARAMETERS-1'!$B$5:$J$44,5,FALSE)*VLOOKUP(HRYLD2!M$4,'[1]INTERNAL PARAMETERS-1'!$B$5:$J$44,7,FALSE)*HRYLD2!$F260 + HRYLD1!M260*(1-VLOOKUP(HRYLD2!M$4,'[1]INTERNAL PARAMETERS-1'!$B$5:$J$44,5,FALSE))*VLOOKUP(HRYLD2!M$4,'[1]INTERNAL PARAMETERS-1'!$B$5:$J$44,9,FALSE)*HRYLD2!$F260</f>
        <v>0</v>
      </c>
      <c r="N260" s="44">
        <f>HRYLD1!N260*VLOOKUP(HRYLD2!N$4,'[1]INTERNAL PARAMETERS-1'!$B$5:$J$44,5,FALSE)*VLOOKUP(HRYLD2!N$4,'[1]INTERNAL PARAMETERS-1'!$B$5:$J$44,7,FALSE)*HRYLD2!$F260 + HRYLD1!N260*(1-VLOOKUP(HRYLD2!N$4,'[1]INTERNAL PARAMETERS-1'!$B$5:$J$44,5,FALSE))*VLOOKUP(HRYLD2!N$4,'[1]INTERNAL PARAMETERS-1'!$B$5:$J$44,9,FALSE)*HRYLD2!$F260</f>
        <v>0</v>
      </c>
      <c r="O260" s="44">
        <f>HRYLD1!O260*VLOOKUP(HRYLD2!O$4,'[1]INTERNAL PARAMETERS-1'!$B$5:$J$44,5,FALSE)*VLOOKUP(HRYLD2!O$4,'[1]INTERNAL PARAMETERS-1'!$B$5:$J$44,7,FALSE)*HRYLD2!$F260 + HRYLD1!O260*(1-VLOOKUP(HRYLD2!O$4,'[1]INTERNAL PARAMETERS-1'!$B$5:$J$44,5,FALSE))*VLOOKUP(HRYLD2!O$4,'[1]INTERNAL PARAMETERS-1'!$B$5:$J$44,9,FALSE)*HRYLD2!$F260</f>
        <v>0</v>
      </c>
      <c r="P260" s="44">
        <f>HRYLD1!P260*VLOOKUP(HRYLD2!P$4,'[1]INTERNAL PARAMETERS-1'!$B$5:$J$44,5,FALSE)*VLOOKUP(HRYLD2!P$4,'[1]INTERNAL PARAMETERS-1'!$B$5:$J$44,7,FALSE)*HRYLD2!$F260 + HRYLD1!P260*(1-VLOOKUP(HRYLD2!P$4,'[1]INTERNAL PARAMETERS-1'!$B$5:$J$44,5,FALSE))*VLOOKUP(HRYLD2!P$4,'[1]INTERNAL PARAMETERS-1'!$B$5:$J$44,9,FALSE)*HRYLD2!$F260</f>
        <v>0</v>
      </c>
      <c r="Q260" s="44">
        <f>HRYLD1!Q260*VLOOKUP(HRYLD2!Q$4,'[1]INTERNAL PARAMETERS-1'!$B$5:$J$44,5,FALSE)*VLOOKUP(HRYLD2!Q$4,'[1]INTERNAL PARAMETERS-1'!$B$5:$J$44,7,FALSE)*HRYLD2!$F260 + HRYLD1!Q260*(1-VLOOKUP(HRYLD2!Q$4,'[1]INTERNAL PARAMETERS-1'!$B$5:$J$44,5,FALSE))*VLOOKUP(HRYLD2!Q$4,'[1]INTERNAL PARAMETERS-1'!$B$5:$J$44,9,FALSE)*HRYLD2!$F260</f>
        <v>0</v>
      </c>
      <c r="R260" s="44">
        <f>HRYLD1!R260*VLOOKUP(HRYLD2!R$4,'[1]INTERNAL PARAMETERS-1'!$B$5:$J$44,5,FALSE)*VLOOKUP(HRYLD2!R$4,'[1]INTERNAL PARAMETERS-1'!$B$5:$J$44,7,FALSE)*HRYLD2!$F260 + HRYLD1!R260*(1-VLOOKUP(HRYLD2!R$4,'[1]INTERNAL PARAMETERS-1'!$B$5:$J$44,5,FALSE))*VLOOKUP(HRYLD2!R$4,'[1]INTERNAL PARAMETERS-1'!$B$5:$J$44,9,FALSE)*HRYLD2!$F260</f>
        <v>0</v>
      </c>
      <c r="S260" s="44">
        <f>HRYLD1!S260*VLOOKUP(HRYLD2!S$4,'[1]INTERNAL PARAMETERS-1'!$B$5:$J$44,5,FALSE)*VLOOKUP(HRYLD2!S$4,'[1]INTERNAL PARAMETERS-1'!$B$5:$J$44,7,FALSE)*HRYLD2!$F260 + HRYLD1!S260*(1-VLOOKUP(HRYLD2!S$4,'[1]INTERNAL PARAMETERS-1'!$B$5:$J$44,5,FALSE))*VLOOKUP(HRYLD2!S$4,'[1]INTERNAL PARAMETERS-1'!$B$5:$J$44,9,FALSE)*HRYLD2!$F260</f>
        <v>0</v>
      </c>
      <c r="T260" s="44">
        <f>HRYLD1!T260*VLOOKUP(HRYLD2!T$4,'[1]INTERNAL PARAMETERS-1'!$B$5:$J$44,5,FALSE)*VLOOKUP(HRYLD2!T$4,'[1]INTERNAL PARAMETERS-1'!$B$5:$J$44,7,FALSE)*HRYLD2!$F260 + HRYLD1!T260*(1-VLOOKUP(HRYLD2!T$4,'[1]INTERNAL PARAMETERS-1'!$B$5:$J$44,5,FALSE))*VLOOKUP(HRYLD2!T$4,'[1]INTERNAL PARAMETERS-1'!$B$5:$J$44,9,FALSE)*HRYLD2!$F260</f>
        <v>0</v>
      </c>
      <c r="U260" s="44">
        <f>HRYLD1!U260*VLOOKUP(HRYLD2!U$4,'[1]INTERNAL PARAMETERS-1'!$B$5:$J$44,5,FALSE)*VLOOKUP(HRYLD2!U$4,'[1]INTERNAL PARAMETERS-1'!$B$5:$J$44,7,FALSE)*HRYLD2!$F260 + HRYLD1!U260*(1-VLOOKUP(HRYLD2!U$4,'[1]INTERNAL PARAMETERS-1'!$B$5:$J$44,5,FALSE))*VLOOKUP(HRYLD2!U$4,'[1]INTERNAL PARAMETERS-1'!$B$5:$J$44,9,FALSE)*HRYLD2!$F260</f>
        <v>0</v>
      </c>
      <c r="V260" s="44">
        <f>HRYLD1!V260*VLOOKUP(HRYLD2!V$4,'[1]INTERNAL PARAMETERS-1'!$B$5:$J$44,5,FALSE)*VLOOKUP(HRYLD2!V$4,'[1]INTERNAL PARAMETERS-1'!$B$5:$J$44,7,FALSE)*HRYLD2!$F260 + HRYLD1!V260*(1-VLOOKUP(HRYLD2!V$4,'[1]INTERNAL PARAMETERS-1'!$B$5:$J$44,5,FALSE))*VLOOKUP(HRYLD2!V$4,'[1]INTERNAL PARAMETERS-1'!$B$5:$J$44,9,FALSE)*HRYLD2!$F260</f>
        <v>0</v>
      </c>
      <c r="W260" s="44">
        <f>HRYLD1!W260*VLOOKUP(HRYLD2!W$4,'[1]INTERNAL PARAMETERS-1'!$B$5:$J$44,5,FALSE)*VLOOKUP(HRYLD2!W$4,'[1]INTERNAL PARAMETERS-1'!$B$5:$J$44,7,FALSE)*HRYLD2!$F260 + HRYLD1!W260*(1-VLOOKUP(HRYLD2!W$4,'[1]INTERNAL PARAMETERS-1'!$B$5:$J$44,5,FALSE))*VLOOKUP(HRYLD2!W$4,'[1]INTERNAL PARAMETERS-1'!$B$5:$J$44,9,FALSE)*HRYLD2!$F260</f>
        <v>0</v>
      </c>
      <c r="X260" s="44">
        <f>HRYLD1!X260*VLOOKUP(HRYLD2!X$4,'[1]INTERNAL PARAMETERS-1'!$B$5:$J$44,5,FALSE)*VLOOKUP(HRYLD2!X$4,'[1]INTERNAL PARAMETERS-1'!$B$5:$J$44,7,FALSE)*HRYLD2!$F260 + HRYLD1!X260*(1-VLOOKUP(HRYLD2!X$4,'[1]INTERNAL PARAMETERS-1'!$B$5:$J$44,5,FALSE))*VLOOKUP(HRYLD2!X$4,'[1]INTERNAL PARAMETERS-1'!$B$5:$J$44,9,FALSE)*HRYLD2!$F260</f>
        <v>0</v>
      </c>
      <c r="Y260" s="44">
        <f>HRYLD1!Y260*VLOOKUP(HRYLD2!Y$4,'[1]INTERNAL PARAMETERS-1'!$B$5:$J$44,5,FALSE)*VLOOKUP(HRYLD2!Y$4,'[1]INTERNAL PARAMETERS-1'!$B$5:$J$44,7,FALSE)*HRYLD2!$F260 + HRYLD1!Y260*(1-VLOOKUP(HRYLD2!Y$4,'[1]INTERNAL PARAMETERS-1'!$B$5:$J$44,5,FALSE))*VLOOKUP(HRYLD2!Y$4,'[1]INTERNAL PARAMETERS-1'!$B$5:$J$44,9,FALSE)*HRYLD2!$F260</f>
        <v>0</v>
      </c>
      <c r="Z260" s="44">
        <f>HRYLD1!Z260*VLOOKUP(HRYLD2!Z$4,'[1]INTERNAL PARAMETERS-1'!$B$5:$J$44,5,FALSE)*VLOOKUP(HRYLD2!Z$4,'[1]INTERNAL PARAMETERS-1'!$B$5:$J$44,7,FALSE)*HRYLD2!$F260 + HRYLD1!Z260*(1-VLOOKUP(HRYLD2!Z$4,'[1]INTERNAL PARAMETERS-1'!$B$5:$J$44,5,FALSE))*VLOOKUP(HRYLD2!Z$4,'[1]INTERNAL PARAMETERS-1'!$B$5:$J$44,9,FALSE)*HRYLD2!$F260</f>
        <v>0</v>
      </c>
      <c r="AA260" s="44">
        <f>HRYLD1!AA260*VLOOKUP(HRYLD2!AA$4,'[1]INTERNAL PARAMETERS-1'!$B$5:$J$44,5,FALSE)*VLOOKUP(HRYLD2!AA$4,'[1]INTERNAL PARAMETERS-1'!$B$5:$J$44,7,FALSE)*HRYLD2!$F260 + HRYLD1!AA260*(1-VLOOKUP(HRYLD2!AA$4,'[1]INTERNAL PARAMETERS-1'!$B$5:$J$44,5,FALSE))*VLOOKUP(HRYLD2!AA$4,'[1]INTERNAL PARAMETERS-1'!$B$5:$J$44,9,FALSE)*HRYLD2!$F260</f>
        <v>0</v>
      </c>
      <c r="AB260" s="44">
        <f>HRYLD1!AB260*VLOOKUP(HRYLD2!AB$4,'[1]INTERNAL PARAMETERS-1'!$B$5:$J$44,5,FALSE)*VLOOKUP(HRYLD2!AB$4,'[1]INTERNAL PARAMETERS-1'!$B$5:$J$44,7,FALSE)*HRYLD2!$F260 + HRYLD1!AB260*(1-VLOOKUP(HRYLD2!AB$4,'[1]INTERNAL PARAMETERS-1'!$B$5:$J$44,5,FALSE))*VLOOKUP(HRYLD2!AB$4,'[1]INTERNAL PARAMETERS-1'!$B$5:$J$44,9,FALSE)*HRYLD2!$F260</f>
        <v>0</v>
      </c>
      <c r="AC260" s="44">
        <f>HRYLD1!AC260*VLOOKUP(HRYLD2!AC$4,'[1]INTERNAL PARAMETERS-1'!$B$5:$J$44,5,FALSE)*VLOOKUP(HRYLD2!AC$4,'[1]INTERNAL PARAMETERS-1'!$B$5:$J$44,7,FALSE)*HRYLD2!$F260 + HRYLD1!AC260*(1-VLOOKUP(HRYLD2!AC$4,'[1]INTERNAL PARAMETERS-1'!$B$5:$J$44,5,FALSE))*VLOOKUP(HRYLD2!AC$4,'[1]INTERNAL PARAMETERS-1'!$B$5:$J$44,9,FALSE)*HRYLD2!$F260</f>
        <v>0</v>
      </c>
      <c r="AD260" s="44">
        <f>HRYLD1!AD260*VLOOKUP(HRYLD2!AD$4,'[1]INTERNAL PARAMETERS-1'!$B$5:$J$44,5,FALSE)*VLOOKUP(HRYLD2!AD$4,'[1]INTERNAL PARAMETERS-1'!$B$5:$J$44,7,FALSE)*HRYLD2!$F260 + HRYLD1!AD260*(1-VLOOKUP(HRYLD2!AD$4,'[1]INTERNAL PARAMETERS-1'!$B$5:$J$44,5,FALSE))*VLOOKUP(HRYLD2!AD$4,'[1]INTERNAL PARAMETERS-1'!$B$5:$J$44,9,FALSE)*HRYLD2!$F260</f>
        <v>0</v>
      </c>
      <c r="AE260" s="44">
        <f>HRYLD1!AE260*VLOOKUP(HRYLD2!AE$4,'[1]INTERNAL PARAMETERS-1'!$B$5:$J$44,5,FALSE)*VLOOKUP(HRYLD2!AE$4,'[1]INTERNAL PARAMETERS-1'!$B$5:$J$44,7,FALSE)*HRYLD2!$F260 + HRYLD1!AE260*(1-VLOOKUP(HRYLD2!AE$4,'[1]INTERNAL PARAMETERS-1'!$B$5:$J$44,5,FALSE))*VLOOKUP(HRYLD2!AE$4,'[1]INTERNAL PARAMETERS-1'!$B$5:$J$44,9,FALSE)*HRYLD2!$F260</f>
        <v>0</v>
      </c>
      <c r="AF260" s="44">
        <f>HRYLD1!AF260*VLOOKUP(HRYLD2!AF$4,'[1]INTERNAL PARAMETERS-1'!$B$5:$J$44,5,FALSE)*VLOOKUP(HRYLD2!AF$4,'[1]INTERNAL PARAMETERS-1'!$B$5:$J$44,7,FALSE)*HRYLD2!$F260 + HRYLD1!AF260*(1-VLOOKUP(HRYLD2!AF$4,'[1]INTERNAL PARAMETERS-1'!$B$5:$J$44,5,FALSE))*VLOOKUP(HRYLD2!AF$4,'[1]INTERNAL PARAMETERS-1'!$B$5:$J$44,9,FALSE)*HRYLD2!$F260</f>
        <v>0</v>
      </c>
      <c r="AG260" s="44">
        <f>HRYLD1!AG260*VLOOKUP(HRYLD2!AG$4,'[1]INTERNAL PARAMETERS-1'!$B$5:$J$44,5,FALSE)*VLOOKUP(HRYLD2!AG$4,'[1]INTERNAL PARAMETERS-1'!$B$5:$J$44,7,FALSE)*HRYLD2!$F260 + HRYLD1!AG260*(1-VLOOKUP(HRYLD2!AG$4,'[1]INTERNAL PARAMETERS-1'!$B$5:$J$44,5,FALSE))*VLOOKUP(HRYLD2!AG$4,'[1]INTERNAL PARAMETERS-1'!$B$5:$J$44,9,FALSE)*HRYLD2!$F260</f>
        <v>0</v>
      </c>
      <c r="AH260" s="44">
        <f>HRYLD1!AH260*VLOOKUP(HRYLD2!AH$4,'[1]INTERNAL PARAMETERS-1'!$B$5:$J$44,5,FALSE)*VLOOKUP(HRYLD2!AH$4,'[1]INTERNAL PARAMETERS-1'!$B$5:$J$44,7,FALSE)*HRYLD2!$F260 + HRYLD1!AH260*(1-VLOOKUP(HRYLD2!AH$4,'[1]INTERNAL PARAMETERS-1'!$B$5:$J$44,5,FALSE))*VLOOKUP(HRYLD2!AH$4,'[1]INTERNAL PARAMETERS-1'!$B$5:$J$44,9,FALSE)*HRYLD2!$F260</f>
        <v>0</v>
      </c>
      <c r="AI260" s="44">
        <f>HRYLD1!AI260*VLOOKUP(HRYLD2!AI$4,'[1]INTERNAL PARAMETERS-1'!$B$5:$J$44,5,FALSE)*VLOOKUP(HRYLD2!AI$4,'[1]INTERNAL PARAMETERS-1'!$B$5:$J$44,7,FALSE)*HRYLD2!$F260 + HRYLD1!AI260*(1-VLOOKUP(HRYLD2!AI$4,'[1]INTERNAL PARAMETERS-1'!$B$5:$J$44,5,FALSE))*VLOOKUP(HRYLD2!AI$4,'[1]INTERNAL PARAMETERS-1'!$B$5:$J$44,9,FALSE)*HRYLD2!$F260</f>
        <v>0</v>
      </c>
      <c r="AJ260" s="44">
        <f>HRYLD1!AJ260*VLOOKUP(HRYLD2!AJ$4,'[1]INTERNAL PARAMETERS-1'!$B$5:$J$44,5,FALSE)*VLOOKUP(HRYLD2!AJ$4,'[1]INTERNAL PARAMETERS-1'!$B$5:$J$44,7,FALSE)*HRYLD2!$F260 + HRYLD1!AJ260*(1-VLOOKUP(HRYLD2!AJ$4,'[1]INTERNAL PARAMETERS-1'!$B$5:$J$44,5,FALSE))*VLOOKUP(HRYLD2!AJ$4,'[1]INTERNAL PARAMETERS-1'!$B$5:$J$44,9,FALSE)*HRYLD2!$F260</f>
        <v>0</v>
      </c>
      <c r="AK260" s="44">
        <f>HRYLD1!AK260*VLOOKUP(HRYLD2!AK$4,'[1]INTERNAL PARAMETERS-1'!$B$5:$J$44,5,FALSE)*VLOOKUP(HRYLD2!AK$4,'[1]INTERNAL PARAMETERS-1'!$B$5:$J$44,7,FALSE)*HRYLD2!$F260 + HRYLD1!AK260*(1-VLOOKUP(HRYLD2!AK$4,'[1]INTERNAL PARAMETERS-1'!$B$5:$J$44,5,FALSE))*VLOOKUP(HRYLD2!AK$4,'[1]INTERNAL PARAMETERS-1'!$B$5:$J$44,9,FALSE)*HRYLD2!$F260</f>
        <v>0</v>
      </c>
      <c r="AL260" s="44">
        <f>HRYLD1!AL260*VLOOKUP(HRYLD2!AL$4,'[1]INTERNAL PARAMETERS-1'!$B$5:$J$44,5,FALSE)*VLOOKUP(HRYLD2!AL$4,'[1]INTERNAL PARAMETERS-1'!$B$5:$J$44,7,FALSE)*HRYLD2!$F260 + HRYLD1!AL260*(1-VLOOKUP(HRYLD2!AL$4,'[1]INTERNAL PARAMETERS-1'!$B$5:$J$44,5,FALSE))*VLOOKUP(HRYLD2!AL$4,'[1]INTERNAL PARAMETERS-1'!$B$5:$J$44,9,FALSE)*HRYLD2!$F260</f>
        <v>0</v>
      </c>
      <c r="AM260" s="44">
        <f>HRYLD1!AM260*VLOOKUP(HRYLD2!AM$4,'[1]INTERNAL PARAMETERS-1'!$B$5:$J$44,5,FALSE)*VLOOKUP(HRYLD2!AM$4,'[1]INTERNAL PARAMETERS-1'!$B$5:$J$44,7,FALSE)*HRYLD2!$F260 + HRYLD1!AM260*(1-VLOOKUP(HRYLD2!AM$4,'[1]INTERNAL PARAMETERS-1'!$B$5:$J$44,5,FALSE))*VLOOKUP(HRYLD2!AM$4,'[1]INTERNAL PARAMETERS-1'!$B$5:$J$44,9,FALSE)*HRYLD2!$F260</f>
        <v>0</v>
      </c>
      <c r="AN260" s="44">
        <f>HRYLD1!AN260*VLOOKUP(HRYLD2!AN$4,'[1]INTERNAL PARAMETERS-1'!$B$5:$J$44,5,FALSE)*VLOOKUP(HRYLD2!AN$4,'[1]INTERNAL PARAMETERS-1'!$B$5:$J$44,7,FALSE)*HRYLD2!$F260 + HRYLD1!AN260*(1-VLOOKUP(HRYLD2!AN$4,'[1]INTERNAL PARAMETERS-1'!$B$5:$J$44,5,FALSE))*VLOOKUP(HRYLD2!AN$4,'[1]INTERNAL PARAMETERS-1'!$B$5:$J$44,9,FALSE)*HRYLD2!$F260</f>
        <v>0</v>
      </c>
      <c r="AO260" s="44">
        <f>HRYLD1!AO260*VLOOKUP(HRYLD2!AO$4,'[1]INTERNAL PARAMETERS-1'!$B$5:$J$44,5,FALSE)*VLOOKUP(HRYLD2!AO$4,'[1]INTERNAL PARAMETERS-1'!$B$5:$J$44,7,FALSE)*HRYLD2!$F260 + HRYLD1!AO260*(1-VLOOKUP(HRYLD2!AO$4,'[1]INTERNAL PARAMETERS-1'!$B$5:$J$44,5,FALSE))*VLOOKUP(HRYLD2!AO$4,'[1]INTERNAL PARAMETERS-1'!$B$5:$J$44,9,FALSE)*HRYLD2!$F260</f>
        <v>0</v>
      </c>
      <c r="AP260" s="44">
        <f>HRYLD1!AP260*VLOOKUP(HRYLD2!AP$4,'[1]INTERNAL PARAMETERS-1'!$B$5:$J$44,5,FALSE)*VLOOKUP(HRYLD2!AP$4,'[1]INTERNAL PARAMETERS-1'!$B$5:$J$44,7,FALSE)*HRYLD2!$F260 + HRYLD1!AP260*(1-VLOOKUP(HRYLD2!AP$4,'[1]INTERNAL PARAMETERS-1'!$B$5:$J$44,5,FALSE))*VLOOKUP(HRYLD2!AP$4,'[1]INTERNAL PARAMETERS-1'!$B$5:$J$44,9,FALSE)*HRYLD2!$F260</f>
        <v>0</v>
      </c>
      <c r="AQ260" s="44">
        <f>HRYLD1!AQ260*VLOOKUP(HRYLD2!AQ$4,'[1]INTERNAL PARAMETERS-1'!$B$5:$J$44,5,FALSE)*VLOOKUP(HRYLD2!AQ$4,'[1]INTERNAL PARAMETERS-1'!$B$5:$J$44,7,FALSE)*HRYLD2!$F260 + HRYLD1!AQ260*(1-VLOOKUP(HRYLD2!AQ$4,'[1]INTERNAL PARAMETERS-1'!$B$5:$J$44,5,FALSE))*VLOOKUP(HRYLD2!AQ$4,'[1]INTERNAL PARAMETERS-1'!$B$5:$J$44,9,FALSE)*HRYLD2!$F260</f>
        <v>0</v>
      </c>
      <c r="AR260" s="44">
        <f>HRYLD1!AR260*VLOOKUP(HRYLD2!AR$4,'[1]INTERNAL PARAMETERS-1'!$B$5:$J$44,5,FALSE)*VLOOKUP(HRYLD2!AR$4,'[1]INTERNAL PARAMETERS-1'!$B$5:$J$44,7,FALSE)*HRYLD2!$F260 + HRYLD1!AR260*(1-VLOOKUP(HRYLD2!AR$4,'[1]INTERNAL PARAMETERS-1'!$B$5:$J$44,5,FALSE))*VLOOKUP(HRYLD2!AR$4,'[1]INTERNAL PARAMETERS-1'!$B$5:$J$44,9,FALSE)*HRYLD2!$F260</f>
        <v>0</v>
      </c>
      <c r="AS260" s="44">
        <f>HRYLD1!AS260*VLOOKUP(HRYLD2!AS$4,'[1]INTERNAL PARAMETERS-1'!$B$5:$J$44,5,FALSE)*VLOOKUP(HRYLD2!AS$4,'[1]INTERNAL PARAMETERS-1'!$B$5:$J$44,7,FALSE)*HRYLD2!$F260 + HRYLD1!AS260*(1-VLOOKUP(HRYLD2!AS$4,'[1]INTERNAL PARAMETERS-1'!$B$5:$J$44,5,FALSE))*VLOOKUP(HRYLD2!AS$4,'[1]INTERNAL PARAMETERS-1'!$B$5:$J$44,9,FALSE)*HRYLD2!$F260</f>
        <v>0</v>
      </c>
      <c r="AT260" s="43">
        <f>HRYLD1!AT260*VLOOKUP(HRYLD2!AT$4,'[1]INTERNAL PARAMETERS-1'!$B$5:$J$44,5,FALSE)*VLOOKUP(HRYLD2!AT$4,'[1]INTERNAL PARAMETERS-1'!$B$5:$J$44,7,FALSE)*HRYLD2!$F260 + HRYLD1!AT260*(1-VLOOKUP(HRYLD2!AT$4,'[1]INTERNAL PARAMETERS-1'!$B$5:$J$44,5,FALSE))*VLOOKUP(HRYLD2!AT$4,'[1]INTERNAL PARAMETERS-1'!$B$5:$J$44,9,FALSE)*HRYLD2!$F260</f>
        <v>0</v>
      </c>
      <c r="AU260" s="45">
        <f>HRYLD1!AU260*VLOOKUP(HRYLD2!AU$4,'[1]INTERNAL PARAMETERS-1'!$B$5:$J$44,5,FALSE)*VLOOKUP(HRYLD2!AU$4,'[1]INTERNAL PARAMETERS-1'!$B$5:$J$44,6,FALSE)*VLOOKUP(HRYLD2!AU$4,'[1]INTERNAL PARAMETERS-1'!$B$5:$J$44,3,FALSE) + HRYLD1!AU260*(1-VLOOKUP(HRYLD2!AU$4,'[1]INTERNAL PARAMETERS-1'!$B$5:$J$44,5,FALSE))*VLOOKUP(HRYLD2!AU$4,'[1]INTERNAL PARAMETERS-1'!$B$5:$J$44,8,FALSE)*VLOOKUP(HRYLD2!AU$4,'[1]INTERNAL PARAMETERS-1'!$B$5:$J$44,3,FALSE)</f>
        <v>0</v>
      </c>
      <c r="AV260" s="44">
        <f>HRYLD1!AV260*VLOOKUP(HRYLD2!AV$4,'[1]INTERNAL PARAMETERS-1'!$B$5:$J$44,5,FALSE)*VLOOKUP(HRYLD2!AV$4,'[1]INTERNAL PARAMETERS-1'!$B$5:$J$44,6,FALSE)*VLOOKUP(HRYLD2!AV$4,'[1]INTERNAL PARAMETERS-1'!$B$5:$J$44,3,FALSE) + HRYLD1!AV260*(1-VLOOKUP(HRYLD2!AV$4,'[1]INTERNAL PARAMETERS-1'!$B$5:$J$44,5,FALSE))*VLOOKUP(HRYLD2!AV$4,'[1]INTERNAL PARAMETERS-1'!$B$5:$J$44,8,FALSE)*VLOOKUP(HRYLD2!AV$4,'[1]INTERNAL PARAMETERS-1'!$B$5:$J$44,3,FALSE)</f>
        <v>0</v>
      </c>
      <c r="AW260" s="44">
        <f>HRYLD1!AW260*VLOOKUP(HRYLD2!AW$4,'[1]INTERNAL PARAMETERS-1'!$B$5:$J$44,5,FALSE)*VLOOKUP(HRYLD2!AW$4,'[1]INTERNAL PARAMETERS-1'!$B$5:$J$44,6,FALSE)*VLOOKUP(HRYLD2!AW$4,'[1]INTERNAL PARAMETERS-1'!$B$5:$J$44,3,FALSE) + HRYLD1!AW260*(1-VLOOKUP(HRYLD2!AW$4,'[1]INTERNAL PARAMETERS-1'!$B$5:$J$44,5,FALSE))*VLOOKUP(HRYLD2!AW$4,'[1]INTERNAL PARAMETERS-1'!$B$5:$J$44,8,FALSE)*VLOOKUP(HRYLD2!AW$4,'[1]INTERNAL PARAMETERS-1'!$B$5:$J$44,3,FALSE)</f>
        <v>0</v>
      </c>
      <c r="AX260" s="44">
        <f>HRYLD1!AX260*VLOOKUP(HRYLD2!AX$4,'[1]INTERNAL PARAMETERS-1'!$B$5:$J$44,5,FALSE)*VLOOKUP(HRYLD2!AX$4,'[1]INTERNAL PARAMETERS-1'!$B$5:$J$44,6,FALSE)*VLOOKUP(HRYLD2!AX$4,'[1]INTERNAL PARAMETERS-1'!$B$5:$J$44,3,FALSE) + HRYLD1!AX260*(1-VLOOKUP(HRYLD2!AX$4,'[1]INTERNAL PARAMETERS-1'!$B$5:$J$44,5,FALSE))*VLOOKUP(HRYLD2!AX$4,'[1]INTERNAL PARAMETERS-1'!$B$5:$J$44,8,FALSE)*VLOOKUP(HRYLD2!AX$4,'[1]INTERNAL PARAMETERS-1'!$B$5:$J$44,3,FALSE)</f>
        <v>0</v>
      </c>
      <c r="AY260" s="44">
        <f>HRYLD1!AY260*VLOOKUP(HRYLD2!AY$4,'[1]INTERNAL PARAMETERS-1'!$B$5:$J$44,5,FALSE)*VLOOKUP(HRYLD2!AY$4,'[1]INTERNAL PARAMETERS-1'!$B$5:$J$44,6,FALSE)*VLOOKUP(HRYLD2!AY$4,'[1]INTERNAL PARAMETERS-1'!$B$5:$J$44,3,FALSE) + HRYLD1!AY260*(1-VLOOKUP(HRYLD2!AY$4,'[1]INTERNAL PARAMETERS-1'!$B$5:$J$44,5,FALSE))*VLOOKUP(HRYLD2!AY$4,'[1]INTERNAL PARAMETERS-1'!$B$5:$J$44,8,FALSE)*VLOOKUP(HRYLD2!AY$4,'[1]INTERNAL PARAMETERS-1'!$B$5:$J$44,3,FALSE)</f>
        <v>0</v>
      </c>
      <c r="AZ260" s="44">
        <f>HRYLD1!AZ260*VLOOKUP(HRYLD2!AZ$4,'[1]INTERNAL PARAMETERS-1'!$B$5:$J$44,5,FALSE)*VLOOKUP(HRYLD2!AZ$4,'[1]INTERNAL PARAMETERS-1'!$B$5:$J$44,6,FALSE)*VLOOKUP(HRYLD2!AZ$4,'[1]INTERNAL PARAMETERS-1'!$B$5:$J$44,3,FALSE) + HRYLD1!AZ260*(1-VLOOKUP(HRYLD2!AZ$4,'[1]INTERNAL PARAMETERS-1'!$B$5:$J$44,5,FALSE))*VLOOKUP(HRYLD2!AZ$4,'[1]INTERNAL PARAMETERS-1'!$B$5:$J$44,8,FALSE)*VLOOKUP(HRYLD2!AZ$4,'[1]INTERNAL PARAMETERS-1'!$B$5:$J$44,3,FALSE)</f>
        <v>0</v>
      </c>
      <c r="BA260" s="44">
        <f>HRYLD1!BA260*VLOOKUP(HRYLD2!BA$4,'[1]INTERNAL PARAMETERS-1'!$B$5:$J$44,5,FALSE)*VLOOKUP(HRYLD2!BA$4,'[1]INTERNAL PARAMETERS-1'!$B$5:$J$44,6,FALSE)*VLOOKUP(HRYLD2!BA$4,'[1]INTERNAL PARAMETERS-1'!$B$5:$J$44,3,FALSE) + HRYLD1!BA260*(1-VLOOKUP(HRYLD2!BA$4,'[1]INTERNAL PARAMETERS-1'!$B$5:$J$44,5,FALSE))*VLOOKUP(HRYLD2!BA$4,'[1]INTERNAL PARAMETERS-1'!$B$5:$J$44,8,FALSE)*VLOOKUP(HRYLD2!BA$4,'[1]INTERNAL PARAMETERS-1'!$B$5:$J$44,3,FALSE)</f>
        <v>0</v>
      </c>
      <c r="BB260" s="44">
        <f>HRYLD1!BB260*VLOOKUP(HRYLD2!BB$4,'[1]INTERNAL PARAMETERS-1'!$B$5:$J$44,5,FALSE)*VLOOKUP(HRYLD2!BB$4,'[1]INTERNAL PARAMETERS-1'!$B$5:$J$44,6,FALSE)*VLOOKUP(HRYLD2!BB$4,'[1]INTERNAL PARAMETERS-1'!$B$5:$J$44,3,FALSE) + HRYLD1!BB260*(1-VLOOKUP(HRYLD2!BB$4,'[1]INTERNAL PARAMETERS-1'!$B$5:$J$44,5,FALSE))*VLOOKUP(HRYLD2!BB$4,'[1]INTERNAL PARAMETERS-1'!$B$5:$J$44,8,FALSE)*VLOOKUP(HRYLD2!BB$4,'[1]INTERNAL PARAMETERS-1'!$B$5:$J$44,3,FALSE)</f>
        <v>0</v>
      </c>
      <c r="BC260" s="44">
        <f>HRYLD1!BC260*VLOOKUP(HRYLD2!BC$4,'[1]INTERNAL PARAMETERS-1'!$B$5:$J$44,5,FALSE)*VLOOKUP(HRYLD2!BC$4,'[1]INTERNAL PARAMETERS-1'!$B$5:$J$44,6,FALSE)*VLOOKUP(HRYLD2!BC$4,'[1]INTERNAL PARAMETERS-1'!$B$5:$J$44,3,FALSE) + HRYLD1!BC260*(1-VLOOKUP(HRYLD2!BC$4,'[1]INTERNAL PARAMETERS-1'!$B$5:$J$44,5,FALSE))*VLOOKUP(HRYLD2!BC$4,'[1]INTERNAL PARAMETERS-1'!$B$5:$J$44,8,FALSE)*VLOOKUP(HRYLD2!BC$4,'[1]INTERNAL PARAMETERS-1'!$B$5:$J$44,3,FALSE)</f>
        <v>0</v>
      </c>
      <c r="BD260" s="44">
        <f>HRYLD1!BD260*VLOOKUP(HRYLD2!BD$4,'[1]INTERNAL PARAMETERS-1'!$B$5:$J$44,5,FALSE)*VLOOKUP(HRYLD2!BD$4,'[1]INTERNAL PARAMETERS-1'!$B$5:$J$44,6,FALSE)*VLOOKUP(HRYLD2!BD$4,'[1]INTERNAL PARAMETERS-1'!$B$5:$J$44,3,FALSE) + HRYLD1!BD260*(1-VLOOKUP(HRYLD2!BD$4,'[1]INTERNAL PARAMETERS-1'!$B$5:$J$44,5,FALSE))*VLOOKUP(HRYLD2!BD$4,'[1]INTERNAL PARAMETERS-1'!$B$5:$J$44,8,FALSE)*VLOOKUP(HRYLD2!BD$4,'[1]INTERNAL PARAMETERS-1'!$B$5:$J$44,3,FALSE)</f>
        <v>0</v>
      </c>
      <c r="BE260" s="44">
        <f>HRYLD1!BE260*VLOOKUP(HRYLD2!BE$4,'[1]INTERNAL PARAMETERS-1'!$B$5:$J$44,5,FALSE)*VLOOKUP(HRYLD2!BE$4,'[1]INTERNAL PARAMETERS-1'!$B$5:$J$44,6,FALSE)*VLOOKUP(HRYLD2!BE$4,'[1]INTERNAL PARAMETERS-1'!$B$5:$J$44,3,FALSE) + HRYLD1!BE260*(1-VLOOKUP(HRYLD2!BE$4,'[1]INTERNAL PARAMETERS-1'!$B$5:$J$44,5,FALSE))*VLOOKUP(HRYLD2!BE$4,'[1]INTERNAL PARAMETERS-1'!$B$5:$J$44,8,FALSE)*VLOOKUP(HRYLD2!BE$4,'[1]INTERNAL PARAMETERS-1'!$B$5:$J$44,3,FALSE)</f>
        <v>0</v>
      </c>
      <c r="BF260" s="44">
        <f>HRYLD1!BF260*VLOOKUP(HRYLD2!BF$4,'[1]INTERNAL PARAMETERS-1'!$B$5:$J$44,5,FALSE)*VLOOKUP(HRYLD2!BF$4,'[1]INTERNAL PARAMETERS-1'!$B$5:$J$44,6,FALSE)*VLOOKUP(HRYLD2!BF$4,'[1]INTERNAL PARAMETERS-1'!$B$5:$J$44,3,FALSE) + HRYLD1!BF260*(1-VLOOKUP(HRYLD2!BF$4,'[1]INTERNAL PARAMETERS-1'!$B$5:$J$44,5,FALSE))*VLOOKUP(HRYLD2!BF$4,'[1]INTERNAL PARAMETERS-1'!$B$5:$J$44,8,FALSE)*VLOOKUP(HRYLD2!BF$4,'[1]INTERNAL PARAMETERS-1'!$B$5:$J$44,3,FALSE)</f>
        <v>0</v>
      </c>
      <c r="BG260" s="44">
        <f>HRYLD1!BG260*VLOOKUP(HRYLD2!BG$4,'[1]INTERNAL PARAMETERS-1'!$B$5:$J$44,5,FALSE)*VLOOKUP(HRYLD2!BG$4,'[1]INTERNAL PARAMETERS-1'!$B$5:$J$44,6,FALSE)*VLOOKUP(HRYLD2!BG$4,'[1]INTERNAL PARAMETERS-1'!$B$5:$J$44,3,FALSE) + HRYLD1!BG260*(1-VLOOKUP(HRYLD2!BG$4,'[1]INTERNAL PARAMETERS-1'!$B$5:$J$44,5,FALSE))*VLOOKUP(HRYLD2!BG$4,'[1]INTERNAL PARAMETERS-1'!$B$5:$J$44,8,FALSE)*VLOOKUP(HRYLD2!BG$4,'[1]INTERNAL PARAMETERS-1'!$B$5:$J$44,3,FALSE)</f>
        <v>0</v>
      </c>
      <c r="BH260" s="44">
        <f>HRYLD1!BH260*VLOOKUP(HRYLD2!BH$4,'[1]INTERNAL PARAMETERS-1'!$B$5:$J$44,5,FALSE)*VLOOKUP(HRYLD2!BH$4,'[1]INTERNAL PARAMETERS-1'!$B$5:$J$44,6,FALSE)*VLOOKUP(HRYLD2!BH$4,'[1]INTERNAL PARAMETERS-1'!$B$5:$J$44,3,FALSE) + HRYLD1!BH260*(1-VLOOKUP(HRYLD2!BH$4,'[1]INTERNAL PARAMETERS-1'!$B$5:$J$44,5,FALSE))*VLOOKUP(HRYLD2!BH$4,'[1]INTERNAL PARAMETERS-1'!$B$5:$J$44,8,FALSE)*VLOOKUP(HRYLD2!BH$4,'[1]INTERNAL PARAMETERS-1'!$B$5:$J$44,3,FALSE)</f>
        <v>0</v>
      </c>
      <c r="BI260" s="44">
        <f>HRYLD1!BI260*VLOOKUP(HRYLD2!BI$4,'[1]INTERNAL PARAMETERS-1'!$B$5:$J$44,5,FALSE)*VLOOKUP(HRYLD2!BI$4,'[1]INTERNAL PARAMETERS-1'!$B$5:$J$44,6,FALSE)*VLOOKUP(HRYLD2!BI$4,'[1]INTERNAL PARAMETERS-1'!$B$5:$J$44,3,FALSE) + HRYLD1!BI260*(1-VLOOKUP(HRYLD2!BI$4,'[1]INTERNAL PARAMETERS-1'!$B$5:$J$44,5,FALSE))*VLOOKUP(HRYLD2!BI$4,'[1]INTERNAL PARAMETERS-1'!$B$5:$J$44,8,FALSE)*VLOOKUP(HRYLD2!BI$4,'[1]INTERNAL PARAMETERS-1'!$B$5:$J$44,3,FALSE)</f>
        <v>0</v>
      </c>
      <c r="BJ260" s="44">
        <f>HRYLD1!BJ260*VLOOKUP(HRYLD2!BJ$4,'[1]INTERNAL PARAMETERS-1'!$B$5:$J$44,5,FALSE)*VLOOKUP(HRYLD2!BJ$4,'[1]INTERNAL PARAMETERS-1'!$B$5:$J$44,6,FALSE)*VLOOKUP(HRYLD2!BJ$4,'[1]INTERNAL PARAMETERS-1'!$B$5:$J$44,3,FALSE) + HRYLD1!BJ260*(1-VLOOKUP(HRYLD2!BJ$4,'[1]INTERNAL PARAMETERS-1'!$B$5:$J$44,5,FALSE))*VLOOKUP(HRYLD2!BJ$4,'[1]INTERNAL PARAMETERS-1'!$B$5:$J$44,8,FALSE)*VLOOKUP(HRYLD2!BJ$4,'[1]INTERNAL PARAMETERS-1'!$B$5:$J$44,3,FALSE)</f>
        <v>0</v>
      </c>
      <c r="BK260" s="44">
        <f>HRYLD1!BK260*VLOOKUP(HRYLD2!BK$4,'[1]INTERNAL PARAMETERS-1'!$B$5:$J$44,5,FALSE)*VLOOKUP(HRYLD2!BK$4,'[1]INTERNAL PARAMETERS-1'!$B$5:$J$44,6,FALSE)*VLOOKUP(HRYLD2!BK$4,'[1]INTERNAL PARAMETERS-1'!$B$5:$J$44,3,FALSE) + HRYLD1!BK260*(1-VLOOKUP(HRYLD2!BK$4,'[1]INTERNAL PARAMETERS-1'!$B$5:$J$44,5,FALSE))*VLOOKUP(HRYLD2!BK$4,'[1]INTERNAL PARAMETERS-1'!$B$5:$J$44,8,FALSE)*VLOOKUP(HRYLD2!BK$4,'[1]INTERNAL PARAMETERS-1'!$B$5:$J$44,3,FALSE)</f>
        <v>0</v>
      </c>
      <c r="BL260" s="44">
        <f>HRYLD1!BL260*VLOOKUP(HRYLD2!BL$4,'[1]INTERNAL PARAMETERS-1'!$B$5:$J$44,5,FALSE)*VLOOKUP(HRYLD2!BL$4,'[1]INTERNAL PARAMETERS-1'!$B$5:$J$44,6,FALSE)*VLOOKUP(HRYLD2!BL$4,'[1]INTERNAL PARAMETERS-1'!$B$5:$J$44,3,FALSE) + HRYLD1!BL260*(1-VLOOKUP(HRYLD2!BL$4,'[1]INTERNAL PARAMETERS-1'!$B$5:$J$44,5,FALSE))*VLOOKUP(HRYLD2!BL$4,'[1]INTERNAL PARAMETERS-1'!$B$5:$J$44,8,FALSE)*VLOOKUP(HRYLD2!BL$4,'[1]INTERNAL PARAMETERS-1'!$B$5:$J$44,3,FALSE)</f>
        <v>0</v>
      </c>
      <c r="BM260" s="44">
        <f>HRYLD1!BM260*VLOOKUP(HRYLD2!BM$4,'[1]INTERNAL PARAMETERS-1'!$B$5:$J$44,5,FALSE)*VLOOKUP(HRYLD2!BM$4,'[1]INTERNAL PARAMETERS-1'!$B$5:$J$44,6,FALSE)*VLOOKUP(HRYLD2!BM$4,'[1]INTERNAL PARAMETERS-1'!$B$5:$J$44,3,FALSE) + HRYLD1!BM260*(1-VLOOKUP(HRYLD2!BM$4,'[1]INTERNAL PARAMETERS-1'!$B$5:$J$44,5,FALSE))*VLOOKUP(HRYLD2!BM$4,'[1]INTERNAL PARAMETERS-1'!$B$5:$J$44,8,FALSE)*VLOOKUP(HRYLD2!BM$4,'[1]INTERNAL PARAMETERS-1'!$B$5:$J$44,3,FALSE)</f>
        <v>0</v>
      </c>
      <c r="BN260" s="44">
        <f>HRYLD1!BN260*VLOOKUP(HRYLD2!BN$4,'[1]INTERNAL PARAMETERS-1'!$B$5:$J$44,5,FALSE)*VLOOKUP(HRYLD2!BN$4,'[1]INTERNAL PARAMETERS-1'!$B$5:$J$44,6,FALSE)*VLOOKUP(HRYLD2!BN$4,'[1]INTERNAL PARAMETERS-1'!$B$5:$J$44,3,FALSE) + HRYLD1!BN260*(1-VLOOKUP(HRYLD2!BN$4,'[1]INTERNAL PARAMETERS-1'!$B$5:$J$44,5,FALSE))*VLOOKUP(HRYLD2!BN$4,'[1]INTERNAL PARAMETERS-1'!$B$5:$J$44,8,FALSE)*VLOOKUP(HRYLD2!BN$4,'[1]INTERNAL PARAMETERS-1'!$B$5:$J$44,3,FALSE)</f>
        <v>0</v>
      </c>
      <c r="BO260" s="44">
        <f>HRYLD1!BO260*VLOOKUP(HRYLD2!BO$4,'[1]INTERNAL PARAMETERS-1'!$B$5:$J$44,5,FALSE)*VLOOKUP(HRYLD2!BO$4,'[1]INTERNAL PARAMETERS-1'!$B$5:$J$44,6,FALSE)*VLOOKUP(HRYLD2!BO$4,'[1]INTERNAL PARAMETERS-1'!$B$5:$J$44,3,FALSE) + HRYLD1!BO260*(1-VLOOKUP(HRYLD2!BO$4,'[1]INTERNAL PARAMETERS-1'!$B$5:$J$44,5,FALSE))*VLOOKUP(HRYLD2!BO$4,'[1]INTERNAL PARAMETERS-1'!$B$5:$J$44,8,FALSE)*VLOOKUP(HRYLD2!BO$4,'[1]INTERNAL PARAMETERS-1'!$B$5:$J$44,3,FALSE)</f>
        <v>0</v>
      </c>
      <c r="BP260" s="44">
        <f>HRYLD1!BP260*VLOOKUP(HRYLD2!BP$4,'[1]INTERNAL PARAMETERS-1'!$B$5:$J$44,5,FALSE)*VLOOKUP(HRYLD2!BP$4,'[1]INTERNAL PARAMETERS-1'!$B$5:$J$44,6,FALSE)*VLOOKUP(HRYLD2!BP$4,'[1]INTERNAL PARAMETERS-1'!$B$5:$J$44,3,FALSE) + HRYLD1!BP260*(1-VLOOKUP(HRYLD2!BP$4,'[1]INTERNAL PARAMETERS-1'!$B$5:$J$44,5,FALSE))*VLOOKUP(HRYLD2!BP$4,'[1]INTERNAL PARAMETERS-1'!$B$5:$J$44,8,FALSE)*VLOOKUP(HRYLD2!BP$4,'[1]INTERNAL PARAMETERS-1'!$B$5:$J$44,3,FALSE)</f>
        <v>0</v>
      </c>
      <c r="BQ260" s="44">
        <f>HRYLD1!BQ260*VLOOKUP(HRYLD2!BQ$4,'[1]INTERNAL PARAMETERS-1'!$B$5:$J$44,5,FALSE)*VLOOKUP(HRYLD2!BQ$4,'[1]INTERNAL PARAMETERS-1'!$B$5:$J$44,6,FALSE)*VLOOKUP(HRYLD2!BQ$4,'[1]INTERNAL PARAMETERS-1'!$B$5:$J$44,3,FALSE) + HRYLD1!BQ260*(1-VLOOKUP(HRYLD2!BQ$4,'[1]INTERNAL PARAMETERS-1'!$B$5:$J$44,5,FALSE))*VLOOKUP(HRYLD2!BQ$4,'[1]INTERNAL PARAMETERS-1'!$B$5:$J$44,8,FALSE)*VLOOKUP(HRYLD2!BQ$4,'[1]INTERNAL PARAMETERS-1'!$B$5:$J$44,3,FALSE)</f>
        <v>0</v>
      </c>
      <c r="BR260" s="44">
        <f>HRYLD1!BR260*VLOOKUP(HRYLD2!BR$4,'[1]INTERNAL PARAMETERS-1'!$B$5:$J$44,5,FALSE)*VLOOKUP(HRYLD2!BR$4,'[1]INTERNAL PARAMETERS-1'!$B$5:$J$44,6,FALSE)*VLOOKUP(HRYLD2!BR$4,'[1]INTERNAL PARAMETERS-1'!$B$5:$J$44,3,FALSE) + HRYLD1!BR260*(1-VLOOKUP(HRYLD2!BR$4,'[1]INTERNAL PARAMETERS-1'!$B$5:$J$44,5,FALSE))*VLOOKUP(HRYLD2!BR$4,'[1]INTERNAL PARAMETERS-1'!$B$5:$J$44,8,FALSE)*VLOOKUP(HRYLD2!BR$4,'[1]INTERNAL PARAMETERS-1'!$B$5:$J$44,3,FALSE)</f>
        <v>0</v>
      </c>
      <c r="BS260" s="44">
        <f>HRYLD1!BS260*VLOOKUP(HRYLD2!BS$4,'[1]INTERNAL PARAMETERS-1'!$B$5:$J$44,5,FALSE)*VLOOKUP(HRYLD2!BS$4,'[1]INTERNAL PARAMETERS-1'!$B$5:$J$44,6,FALSE)*VLOOKUP(HRYLD2!BS$4,'[1]INTERNAL PARAMETERS-1'!$B$5:$J$44,3,FALSE) + HRYLD1!BS260*(1-VLOOKUP(HRYLD2!BS$4,'[1]INTERNAL PARAMETERS-1'!$B$5:$J$44,5,FALSE))*VLOOKUP(HRYLD2!BS$4,'[1]INTERNAL PARAMETERS-1'!$B$5:$J$44,8,FALSE)*VLOOKUP(HRYLD2!BS$4,'[1]INTERNAL PARAMETERS-1'!$B$5:$J$44,3,FALSE)</f>
        <v>0</v>
      </c>
      <c r="BT260" s="44">
        <f>HRYLD1!BT260*VLOOKUP(HRYLD2!BT$4,'[1]INTERNAL PARAMETERS-1'!$B$5:$J$44,5,FALSE)*VLOOKUP(HRYLD2!BT$4,'[1]INTERNAL PARAMETERS-1'!$B$5:$J$44,6,FALSE)*VLOOKUP(HRYLD2!BT$4,'[1]INTERNAL PARAMETERS-1'!$B$5:$J$44,3,FALSE) + HRYLD1!BT260*(1-VLOOKUP(HRYLD2!BT$4,'[1]INTERNAL PARAMETERS-1'!$B$5:$J$44,5,FALSE))*VLOOKUP(HRYLD2!BT$4,'[1]INTERNAL PARAMETERS-1'!$B$5:$J$44,8,FALSE)*VLOOKUP(HRYLD2!BT$4,'[1]INTERNAL PARAMETERS-1'!$B$5:$J$44,3,FALSE)</f>
        <v>0</v>
      </c>
      <c r="BU260" s="44">
        <f>HRYLD1!BU260*VLOOKUP(HRYLD2!BU$4,'[1]INTERNAL PARAMETERS-1'!$B$5:$J$44,5,FALSE)*VLOOKUP(HRYLD2!BU$4,'[1]INTERNAL PARAMETERS-1'!$B$5:$J$44,6,FALSE)*VLOOKUP(HRYLD2!BU$4,'[1]INTERNAL PARAMETERS-1'!$B$5:$J$44,3,FALSE) + HRYLD1!BU260*(1-VLOOKUP(HRYLD2!BU$4,'[1]INTERNAL PARAMETERS-1'!$B$5:$J$44,5,FALSE))*VLOOKUP(HRYLD2!BU$4,'[1]INTERNAL PARAMETERS-1'!$B$5:$J$44,8,FALSE)*VLOOKUP(HRYLD2!BU$4,'[1]INTERNAL PARAMETERS-1'!$B$5:$J$44,3,FALSE)</f>
        <v>0</v>
      </c>
      <c r="BV260" s="44">
        <f>HRYLD1!BV260*VLOOKUP(HRYLD2!BV$4,'[1]INTERNAL PARAMETERS-1'!$B$5:$J$44,5,FALSE)*VLOOKUP(HRYLD2!BV$4,'[1]INTERNAL PARAMETERS-1'!$B$5:$J$44,6,FALSE)*VLOOKUP(HRYLD2!BV$4,'[1]INTERNAL PARAMETERS-1'!$B$5:$J$44,3,FALSE) + HRYLD1!BV260*(1-VLOOKUP(HRYLD2!BV$4,'[1]INTERNAL PARAMETERS-1'!$B$5:$J$44,5,FALSE))*VLOOKUP(HRYLD2!BV$4,'[1]INTERNAL PARAMETERS-1'!$B$5:$J$44,8,FALSE)*VLOOKUP(HRYLD2!BV$4,'[1]INTERNAL PARAMETERS-1'!$B$5:$J$44,3,FALSE)</f>
        <v>0</v>
      </c>
      <c r="BW260" s="44">
        <f>HRYLD1!BW260*VLOOKUP(HRYLD2!BW$4,'[1]INTERNAL PARAMETERS-1'!$B$5:$J$44,5,FALSE)*VLOOKUP(HRYLD2!BW$4,'[1]INTERNAL PARAMETERS-1'!$B$5:$J$44,6,FALSE)*VLOOKUP(HRYLD2!BW$4,'[1]INTERNAL PARAMETERS-1'!$B$5:$J$44,3,FALSE) + HRYLD1!BW260*(1-VLOOKUP(HRYLD2!BW$4,'[1]INTERNAL PARAMETERS-1'!$B$5:$J$44,5,FALSE))*VLOOKUP(HRYLD2!BW$4,'[1]INTERNAL PARAMETERS-1'!$B$5:$J$44,8,FALSE)*VLOOKUP(HRYLD2!BW$4,'[1]INTERNAL PARAMETERS-1'!$B$5:$J$44,3,FALSE)</f>
        <v>0</v>
      </c>
      <c r="BX260" s="44">
        <f>HRYLD1!BX260*VLOOKUP(HRYLD2!BX$4,'[1]INTERNAL PARAMETERS-1'!$B$5:$J$44,5,FALSE)*VLOOKUP(HRYLD2!BX$4,'[1]INTERNAL PARAMETERS-1'!$B$5:$J$44,6,FALSE)*VLOOKUP(HRYLD2!BX$4,'[1]INTERNAL PARAMETERS-1'!$B$5:$J$44,3,FALSE) + HRYLD1!BX260*(1-VLOOKUP(HRYLD2!BX$4,'[1]INTERNAL PARAMETERS-1'!$B$5:$J$44,5,FALSE))*VLOOKUP(HRYLD2!BX$4,'[1]INTERNAL PARAMETERS-1'!$B$5:$J$44,8,FALSE)*VLOOKUP(HRYLD2!BX$4,'[1]INTERNAL PARAMETERS-1'!$B$5:$J$44,3,FALSE)</f>
        <v>0</v>
      </c>
      <c r="BY260" s="44">
        <f>HRYLD1!BY260*VLOOKUP(HRYLD2!BY$4,'[1]INTERNAL PARAMETERS-1'!$B$5:$J$44,5,FALSE)*VLOOKUP(HRYLD2!BY$4,'[1]INTERNAL PARAMETERS-1'!$B$5:$J$44,6,FALSE)*VLOOKUP(HRYLD2!BY$4,'[1]INTERNAL PARAMETERS-1'!$B$5:$J$44,3,FALSE) + HRYLD1!BY260*(1-VLOOKUP(HRYLD2!BY$4,'[1]INTERNAL PARAMETERS-1'!$B$5:$J$44,5,FALSE))*VLOOKUP(HRYLD2!BY$4,'[1]INTERNAL PARAMETERS-1'!$B$5:$J$44,8,FALSE)*VLOOKUP(HRYLD2!BY$4,'[1]INTERNAL PARAMETERS-1'!$B$5:$J$44,3,FALSE)</f>
        <v>0</v>
      </c>
      <c r="BZ260" s="44">
        <f>HRYLD1!BZ260*VLOOKUP(HRYLD2!BZ$4,'[1]INTERNAL PARAMETERS-1'!$B$5:$J$44,5,FALSE)*VLOOKUP(HRYLD2!BZ$4,'[1]INTERNAL PARAMETERS-1'!$B$5:$J$44,6,FALSE)*VLOOKUP(HRYLD2!BZ$4,'[1]INTERNAL PARAMETERS-1'!$B$5:$J$44,3,FALSE) + HRYLD1!BZ260*(1-VLOOKUP(HRYLD2!BZ$4,'[1]INTERNAL PARAMETERS-1'!$B$5:$J$44,5,FALSE))*VLOOKUP(HRYLD2!BZ$4,'[1]INTERNAL PARAMETERS-1'!$B$5:$J$44,8,FALSE)*VLOOKUP(HRYLD2!BZ$4,'[1]INTERNAL PARAMETERS-1'!$B$5:$J$44,3,FALSE)</f>
        <v>0</v>
      </c>
      <c r="CA260" s="44">
        <f>HRYLD1!CA260*VLOOKUP(HRYLD2!CA$4,'[1]INTERNAL PARAMETERS-1'!$B$5:$J$44,5,FALSE)*VLOOKUP(HRYLD2!CA$4,'[1]INTERNAL PARAMETERS-1'!$B$5:$J$44,6,FALSE)*VLOOKUP(HRYLD2!CA$4,'[1]INTERNAL PARAMETERS-1'!$B$5:$J$44,3,FALSE) + HRYLD1!CA260*(1-VLOOKUP(HRYLD2!CA$4,'[1]INTERNAL PARAMETERS-1'!$B$5:$J$44,5,FALSE))*VLOOKUP(HRYLD2!CA$4,'[1]INTERNAL PARAMETERS-1'!$B$5:$J$44,8,FALSE)*VLOOKUP(HRYLD2!CA$4,'[1]INTERNAL PARAMETERS-1'!$B$5:$J$44,3,FALSE)</f>
        <v>0</v>
      </c>
      <c r="CB260" s="44">
        <f>HRYLD1!CB260*VLOOKUP(HRYLD2!CB$4,'[1]INTERNAL PARAMETERS-1'!$B$5:$J$44,5,FALSE)*VLOOKUP(HRYLD2!CB$4,'[1]INTERNAL PARAMETERS-1'!$B$5:$J$44,6,FALSE)*VLOOKUP(HRYLD2!CB$4,'[1]INTERNAL PARAMETERS-1'!$B$5:$J$44,3,FALSE) + HRYLD1!CB260*(1-VLOOKUP(HRYLD2!CB$4,'[1]INTERNAL PARAMETERS-1'!$B$5:$J$44,5,FALSE))*VLOOKUP(HRYLD2!CB$4,'[1]INTERNAL PARAMETERS-1'!$B$5:$J$44,8,FALSE)*VLOOKUP(HRYLD2!CB$4,'[1]INTERNAL PARAMETERS-1'!$B$5:$J$44,3,FALSE)</f>
        <v>0</v>
      </c>
      <c r="CC260" s="44">
        <f>HRYLD1!CC260*VLOOKUP(HRYLD2!CC$4,'[1]INTERNAL PARAMETERS-1'!$B$5:$J$44,5,FALSE)*VLOOKUP(HRYLD2!CC$4,'[1]INTERNAL PARAMETERS-1'!$B$5:$J$44,6,FALSE)*VLOOKUP(HRYLD2!CC$4,'[1]INTERNAL PARAMETERS-1'!$B$5:$J$44,3,FALSE) + HRYLD1!CC260*(1-VLOOKUP(HRYLD2!CC$4,'[1]INTERNAL PARAMETERS-1'!$B$5:$J$44,5,FALSE))*VLOOKUP(HRYLD2!CC$4,'[1]INTERNAL PARAMETERS-1'!$B$5:$J$44,8,FALSE)*VLOOKUP(HRYLD2!CC$4,'[1]INTERNAL PARAMETERS-1'!$B$5:$J$44,3,FALSE)</f>
        <v>0</v>
      </c>
      <c r="CD260" s="44">
        <f>HRYLD1!CD260*VLOOKUP(HRYLD2!CD$4,'[1]INTERNAL PARAMETERS-1'!$B$5:$J$44,5,FALSE)*VLOOKUP(HRYLD2!CD$4,'[1]INTERNAL PARAMETERS-1'!$B$5:$J$44,6,FALSE)*VLOOKUP(HRYLD2!CD$4,'[1]INTERNAL PARAMETERS-1'!$B$5:$J$44,3,FALSE) + HRYLD1!CD260*(1-VLOOKUP(HRYLD2!CD$4,'[1]INTERNAL PARAMETERS-1'!$B$5:$J$44,5,FALSE))*VLOOKUP(HRYLD2!CD$4,'[1]INTERNAL PARAMETERS-1'!$B$5:$J$44,8,FALSE)*VLOOKUP(HRYLD2!CD$4,'[1]INTERNAL PARAMETERS-1'!$B$5:$J$44,3,FALSE)</f>
        <v>0</v>
      </c>
      <c r="CE260" s="44">
        <f>HRYLD1!CE260*VLOOKUP(HRYLD2!CE$4,'[1]INTERNAL PARAMETERS-1'!$B$5:$J$44,5,FALSE)*VLOOKUP(HRYLD2!CE$4,'[1]INTERNAL PARAMETERS-1'!$B$5:$J$44,6,FALSE)*VLOOKUP(HRYLD2!CE$4,'[1]INTERNAL PARAMETERS-1'!$B$5:$J$44,3,FALSE) + HRYLD1!CE260*(1-VLOOKUP(HRYLD2!CE$4,'[1]INTERNAL PARAMETERS-1'!$B$5:$J$44,5,FALSE))*VLOOKUP(HRYLD2!CE$4,'[1]INTERNAL PARAMETERS-1'!$B$5:$J$44,8,FALSE)*VLOOKUP(HRYLD2!CE$4,'[1]INTERNAL PARAMETERS-1'!$B$5:$J$44,3,FALSE)</f>
        <v>0</v>
      </c>
      <c r="CF260" s="44">
        <f>HRYLD1!CF260*VLOOKUP(HRYLD2!CF$4,'[1]INTERNAL PARAMETERS-1'!$B$5:$J$44,5,FALSE)*VLOOKUP(HRYLD2!CF$4,'[1]INTERNAL PARAMETERS-1'!$B$5:$J$44,6,FALSE)*VLOOKUP(HRYLD2!CF$4,'[1]INTERNAL PARAMETERS-1'!$B$5:$J$44,3,FALSE) + HRYLD1!CF260*(1-VLOOKUP(HRYLD2!CF$4,'[1]INTERNAL PARAMETERS-1'!$B$5:$J$44,5,FALSE))*VLOOKUP(HRYLD2!CF$4,'[1]INTERNAL PARAMETERS-1'!$B$5:$J$44,8,FALSE)*VLOOKUP(HRYLD2!CF$4,'[1]INTERNAL PARAMETERS-1'!$B$5:$J$44,3,FALSE)</f>
        <v>0</v>
      </c>
      <c r="CG260" s="44">
        <f>HRYLD1!CG260*VLOOKUP(HRYLD2!CG$4,'[1]INTERNAL PARAMETERS-1'!$B$5:$J$44,5,FALSE)*VLOOKUP(HRYLD2!CG$4,'[1]INTERNAL PARAMETERS-1'!$B$5:$J$44,6,FALSE)*VLOOKUP(HRYLD2!CG$4,'[1]INTERNAL PARAMETERS-1'!$B$5:$J$44,3,FALSE) + HRYLD1!CG260*(1-VLOOKUP(HRYLD2!CG$4,'[1]INTERNAL PARAMETERS-1'!$B$5:$J$44,5,FALSE))*VLOOKUP(HRYLD2!CG$4,'[1]INTERNAL PARAMETERS-1'!$B$5:$J$44,8,FALSE)*VLOOKUP(HRYLD2!CG$4,'[1]INTERNAL PARAMETERS-1'!$B$5:$J$44,3,FALSE)</f>
        <v>0</v>
      </c>
      <c r="CH260" s="43">
        <f>HRYLD1!CH260*VLOOKUP(HRYLD2!CH$4,'[1]INTERNAL PARAMETERS-1'!$B$5:$J$44,5,FALSE)*VLOOKUP(HRYLD2!CH$4,'[1]INTERNAL PARAMETERS-1'!$B$5:$J$44,6,FALSE)*VLOOKUP(HRYLD2!CH$4,'[1]INTERNAL PARAMETERS-1'!$B$5:$J$44,3,FALSE) + HRYLD1!CH260*(1-VLOOKUP(HRYLD2!CH$4,'[1]INTERNAL PARAMETERS-1'!$B$5:$J$44,5,FALSE))*VLOOKUP(HRYLD2!CH$4,'[1]INTERNAL PARAMETERS-1'!$B$5:$J$44,8,FALSE)*VLOOKUP(HRYLD2!CH$4,'[1]INTERNAL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67</v>
      </c>
      <c r="D261" s="60" t="s">
        <v>62</v>
      </c>
      <c r="E261" s="132">
        <f>HR!X261</f>
        <v>0</v>
      </c>
      <c r="F261" s="59">
        <f>'[1]INTERNAL PARAMETERS-1'!M9</f>
        <v>63.875</v>
      </c>
      <c r="G261" s="45">
        <f>HRYLD1!G261*VLOOKUP(HRYLD2!G$4,'[1]INTERNAL PARAMETERS-1'!$B$5:$J$44,5,FALSE)*VLOOKUP(HRYLD2!G$4,'[1]INTERNAL PARAMETERS-1'!$B$5:$J$44,7,FALSE)*HRYLD2!$F261 + HRYLD1!G261*(1-VLOOKUP(HRYLD2!G$4,'[1]INTERNAL PARAMETERS-1'!$B$5:$J$44,5,FALSE))*VLOOKUP(HRYLD2!G$4,'[1]INTERNAL PARAMETERS-1'!$B$5:$J$44,9,FALSE)*HRYLD2!$F261</f>
        <v>0</v>
      </c>
      <c r="H261" s="44">
        <f>HRYLD1!H261*VLOOKUP(HRYLD2!H$4,'[1]INTERNAL PARAMETERS-1'!$B$5:$J$44,5,FALSE)*VLOOKUP(HRYLD2!H$4,'[1]INTERNAL PARAMETERS-1'!$B$5:$J$44,7,FALSE)*HRYLD2!$F261 + HRYLD1!H261*(1-VLOOKUP(HRYLD2!H$4,'[1]INTERNAL PARAMETERS-1'!$B$5:$J$44,5,FALSE))*VLOOKUP(HRYLD2!H$4,'[1]INTERNAL PARAMETERS-1'!$B$5:$J$44,9,FALSE)*HRYLD2!$F261</f>
        <v>0</v>
      </c>
      <c r="I261" s="44">
        <f>HRYLD1!I261*VLOOKUP(HRYLD2!I$4,'[1]INTERNAL PARAMETERS-1'!$B$5:$J$44,5,FALSE)*VLOOKUP(HRYLD2!I$4,'[1]INTERNAL PARAMETERS-1'!$B$5:$J$44,7,FALSE)*HRYLD2!$F261 + HRYLD1!I261*(1-VLOOKUP(HRYLD2!I$4,'[1]INTERNAL PARAMETERS-1'!$B$5:$J$44,5,FALSE))*VLOOKUP(HRYLD2!I$4,'[1]INTERNAL PARAMETERS-1'!$B$5:$J$44,9,FALSE)*HRYLD2!$F261</f>
        <v>0</v>
      </c>
      <c r="J261" s="44">
        <f>HRYLD1!J261*VLOOKUP(HRYLD2!J$4,'[1]INTERNAL PARAMETERS-1'!$B$5:$J$44,5,FALSE)*VLOOKUP(HRYLD2!J$4,'[1]INTERNAL PARAMETERS-1'!$B$5:$J$44,7,FALSE)*HRYLD2!$F261 + HRYLD1!J261*(1-VLOOKUP(HRYLD2!J$4,'[1]INTERNAL PARAMETERS-1'!$B$5:$J$44,5,FALSE))*VLOOKUP(HRYLD2!J$4,'[1]INTERNAL PARAMETERS-1'!$B$5:$J$44,9,FALSE)*HRYLD2!$F261</f>
        <v>0</v>
      </c>
      <c r="K261" s="44">
        <f>HRYLD1!K261*VLOOKUP(HRYLD2!K$4,'[1]INTERNAL PARAMETERS-1'!$B$5:$J$44,5,FALSE)*VLOOKUP(HRYLD2!K$4,'[1]INTERNAL PARAMETERS-1'!$B$5:$J$44,7,FALSE)*HRYLD2!$F261 + HRYLD1!K261*(1-VLOOKUP(HRYLD2!K$4,'[1]INTERNAL PARAMETERS-1'!$B$5:$J$44,5,FALSE))*VLOOKUP(HRYLD2!K$4,'[1]INTERNAL PARAMETERS-1'!$B$5:$J$44,9,FALSE)*HRYLD2!$F261</f>
        <v>0</v>
      </c>
      <c r="L261" s="44">
        <f>HRYLD1!L261*VLOOKUP(HRYLD2!L$4,'[1]INTERNAL PARAMETERS-1'!$B$5:$J$44,5,FALSE)*VLOOKUP(HRYLD2!L$4,'[1]INTERNAL PARAMETERS-1'!$B$5:$J$44,7,FALSE)*HRYLD2!$F261 + HRYLD1!L261*(1-VLOOKUP(HRYLD2!L$4,'[1]INTERNAL PARAMETERS-1'!$B$5:$J$44,5,FALSE))*VLOOKUP(HRYLD2!L$4,'[1]INTERNAL PARAMETERS-1'!$B$5:$J$44,9,FALSE)*HRYLD2!$F261</f>
        <v>0</v>
      </c>
      <c r="M261" s="44">
        <f>HRYLD1!M261*VLOOKUP(HRYLD2!M$4,'[1]INTERNAL PARAMETERS-1'!$B$5:$J$44,5,FALSE)*VLOOKUP(HRYLD2!M$4,'[1]INTERNAL PARAMETERS-1'!$B$5:$J$44,7,FALSE)*HRYLD2!$F261 + HRYLD1!M261*(1-VLOOKUP(HRYLD2!M$4,'[1]INTERNAL PARAMETERS-1'!$B$5:$J$44,5,FALSE))*VLOOKUP(HRYLD2!M$4,'[1]INTERNAL PARAMETERS-1'!$B$5:$J$44,9,FALSE)*HRYLD2!$F261</f>
        <v>0</v>
      </c>
      <c r="N261" s="44">
        <f>HRYLD1!N261*VLOOKUP(HRYLD2!N$4,'[1]INTERNAL PARAMETERS-1'!$B$5:$J$44,5,FALSE)*VLOOKUP(HRYLD2!N$4,'[1]INTERNAL PARAMETERS-1'!$B$5:$J$44,7,FALSE)*HRYLD2!$F261 + HRYLD1!N261*(1-VLOOKUP(HRYLD2!N$4,'[1]INTERNAL PARAMETERS-1'!$B$5:$J$44,5,FALSE))*VLOOKUP(HRYLD2!N$4,'[1]INTERNAL PARAMETERS-1'!$B$5:$J$44,9,FALSE)*HRYLD2!$F261</f>
        <v>0</v>
      </c>
      <c r="O261" s="44">
        <f>HRYLD1!O261*VLOOKUP(HRYLD2!O$4,'[1]INTERNAL PARAMETERS-1'!$B$5:$J$44,5,FALSE)*VLOOKUP(HRYLD2!O$4,'[1]INTERNAL PARAMETERS-1'!$B$5:$J$44,7,FALSE)*HRYLD2!$F261 + HRYLD1!O261*(1-VLOOKUP(HRYLD2!O$4,'[1]INTERNAL PARAMETERS-1'!$B$5:$J$44,5,FALSE))*VLOOKUP(HRYLD2!O$4,'[1]INTERNAL PARAMETERS-1'!$B$5:$J$44,9,FALSE)*HRYLD2!$F261</f>
        <v>0</v>
      </c>
      <c r="P261" s="44">
        <f>HRYLD1!P261*VLOOKUP(HRYLD2!P$4,'[1]INTERNAL PARAMETERS-1'!$B$5:$J$44,5,FALSE)*VLOOKUP(HRYLD2!P$4,'[1]INTERNAL PARAMETERS-1'!$B$5:$J$44,7,FALSE)*HRYLD2!$F261 + HRYLD1!P261*(1-VLOOKUP(HRYLD2!P$4,'[1]INTERNAL PARAMETERS-1'!$B$5:$J$44,5,FALSE))*VLOOKUP(HRYLD2!P$4,'[1]INTERNAL PARAMETERS-1'!$B$5:$J$44,9,FALSE)*HRYLD2!$F261</f>
        <v>0</v>
      </c>
      <c r="Q261" s="44">
        <f>HRYLD1!Q261*VLOOKUP(HRYLD2!Q$4,'[1]INTERNAL PARAMETERS-1'!$B$5:$J$44,5,FALSE)*VLOOKUP(HRYLD2!Q$4,'[1]INTERNAL PARAMETERS-1'!$B$5:$J$44,7,FALSE)*HRYLD2!$F261 + HRYLD1!Q261*(1-VLOOKUP(HRYLD2!Q$4,'[1]INTERNAL PARAMETERS-1'!$B$5:$J$44,5,FALSE))*VLOOKUP(HRYLD2!Q$4,'[1]INTERNAL PARAMETERS-1'!$B$5:$J$44,9,FALSE)*HRYLD2!$F261</f>
        <v>0</v>
      </c>
      <c r="R261" s="44">
        <f>HRYLD1!R261*VLOOKUP(HRYLD2!R$4,'[1]INTERNAL PARAMETERS-1'!$B$5:$J$44,5,FALSE)*VLOOKUP(HRYLD2!R$4,'[1]INTERNAL PARAMETERS-1'!$B$5:$J$44,7,FALSE)*HRYLD2!$F261 + HRYLD1!R261*(1-VLOOKUP(HRYLD2!R$4,'[1]INTERNAL PARAMETERS-1'!$B$5:$J$44,5,FALSE))*VLOOKUP(HRYLD2!R$4,'[1]INTERNAL PARAMETERS-1'!$B$5:$J$44,9,FALSE)*HRYLD2!$F261</f>
        <v>0</v>
      </c>
      <c r="S261" s="44">
        <f>HRYLD1!S261*VLOOKUP(HRYLD2!S$4,'[1]INTERNAL PARAMETERS-1'!$B$5:$J$44,5,FALSE)*VLOOKUP(HRYLD2!S$4,'[1]INTERNAL PARAMETERS-1'!$B$5:$J$44,7,FALSE)*HRYLD2!$F261 + HRYLD1!S261*(1-VLOOKUP(HRYLD2!S$4,'[1]INTERNAL PARAMETERS-1'!$B$5:$J$44,5,FALSE))*VLOOKUP(HRYLD2!S$4,'[1]INTERNAL PARAMETERS-1'!$B$5:$J$44,9,FALSE)*HRYLD2!$F261</f>
        <v>0</v>
      </c>
      <c r="T261" s="44">
        <f>HRYLD1!T261*VLOOKUP(HRYLD2!T$4,'[1]INTERNAL PARAMETERS-1'!$B$5:$J$44,5,FALSE)*VLOOKUP(HRYLD2!T$4,'[1]INTERNAL PARAMETERS-1'!$B$5:$J$44,7,FALSE)*HRYLD2!$F261 + HRYLD1!T261*(1-VLOOKUP(HRYLD2!T$4,'[1]INTERNAL PARAMETERS-1'!$B$5:$J$44,5,FALSE))*VLOOKUP(HRYLD2!T$4,'[1]INTERNAL PARAMETERS-1'!$B$5:$J$44,9,FALSE)*HRYLD2!$F261</f>
        <v>0</v>
      </c>
      <c r="U261" s="44">
        <f>HRYLD1!U261*VLOOKUP(HRYLD2!U$4,'[1]INTERNAL PARAMETERS-1'!$B$5:$J$44,5,FALSE)*VLOOKUP(HRYLD2!U$4,'[1]INTERNAL PARAMETERS-1'!$B$5:$J$44,7,FALSE)*HRYLD2!$F261 + HRYLD1!U261*(1-VLOOKUP(HRYLD2!U$4,'[1]INTERNAL PARAMETERS-1'!$B$5:$J$44,5,FALSE))*VLOOKUP(HRYLD2!U$4,'[1]INTERNAL PARAMETERS-1'!$B$5:$J$44,9,FALSE)*HRYLD2!$F261</f>
        <v>0</v>
      </c>
      <c r="V261" s="44">
        <f>HRYLD1!V261*VLOOKUP(HRYLD2!V$4,'[1]INTERNAL PARAMETERS-1'!$B$5:$J$44,5,FALSE)*VLOOKUP(HRYLD2!V$4,'[1]INTERNAL PARAMETERS-1'!$B$5:$J$44,7,FALSE)*HRYLD2!$F261 + HRYLD1!V261*(1-VLOOKUP(HRYLD2!V$4,'[1]INTERNAL PARAMETERS-1'!$B$5:$J$44,5,FALSE))*VLOOKUP(HRYLD2!V$4,'[1]INTERNAL PARAMETERS-1'!$B$5:$J$44,9,FALSE)*HRYLD2!$F261</f>
        <v>0</v>
      </c>
      <c r="W261" s="44">
        <f>HRYLD1!W261*VLOOKUP(HRYLD2!W$4,'[1]INTERNAL PARAMETERS-1'!$B$5:$J$44,5,FALSE)*VLOOKUP(HRYLD2!W$4,'[1]INTERNAL PARAMETERS-1'!$B$5:$J$44,7,FALSE)*HRYLD2!$F261 + HRYLD1!W261*(1-VLOOKUP(HRYLD2!W$4,'[1]INTERNAL PARAMETERS-1'!$B$5:$J$44,5,FALSE))*VLOOKUP(HRYLD2!W$4,'[1]INTERNAL PARAMETERS-1'!$B$5:$J$44,9,FALSE)*HRYLD2!$F261</f>
        <v>0</v>
      </c>
      <c r="X261" s="44">
        <f>HRYLD1!X261*VLOOKUP(HRYLD2!X$4,'[1]INTERNAL PARAMETERS-1'!$B$5:$J$44,5,FALSE)*VLOOKUP(HRYLD2!X$4,'[1]INTERNAL PARAMETERS-1'!$B$5:$J$44,7,FALSE)*HRYLD2!$F261 + HRYLD1!X261*(1-VLOOKUP(HRYLD2!X$4,'[1]INTERNAL PARAMETERS-1'!$B$5:$J$44,5,FALSE))*VLOOKUP(HRYLD2!X$4,'[1]INTERNAL PARAMETERS-1'!$B$5:$J$44,9,FALSE)*HRYLD2!$F261</f>
        <v>0</v>
      </c>
      <c r="Y261" s="44">
        <f>HRYLD1!Y261*VLOOKUP(HRYLD2!Y$4,'[1]INTERNAL PARAMETERS-1'!$B$5:$J$44,5,FALSE)*VLOOKUP(HRYLD2!Y$4,'[1]INTERNAL PARAMETERS-1'!$B$5:$J$44,7,FALSE)*HRYLD2!$F261 + HRYLD1!Y261*(1-VLOOKUP(HRYLD2!Y$4,'[1]INTERNAL PARAMETERS-1'!$B$5:$J$44,5,FALSE))*VLOOKUP(HRYLD2!Y$4,'[1]INTERNAL PARAMETERS-1'!$B$5:$J$44,9,FALSE)*HRYLD2!$F261</f>
        <v>0</v>
      </c>
      <c r="Z261" s="44">
        <f>HRYLD1!Z261*VLOOKUP(HRYLD2!Z$4,'[1]INTERNAL PARAMETERS-1'!$B$5:$J$44,5,FALSE)*VLOOKUP(HRYLD2!Z$4,'[1]INTERNAL PARAMETERS-1'!$B$5:$J$44,7,FALSE)*HRYLD2!$F261 + HRYLD1!Z261*(1-VLOOKUP(HRYLD2!Z$4,'[1]INTERNAL PARAMETERS-1'!$B$5:$J$44,5,FALSE))*VLOOKUP(HRYLD2!Z$4,'[1]INTERNAL PARAMETERS-1'!$B$5:$J$44,9,FALSE)*HRYLD2!$F261</f>
        <v>0</v>
      </c>
      <c r="AA261" s="44">
        <f>HRYLD1!AA261*VLOOKUP(HRYLD2!AA$4,'[1]INTERNAL PARAMETERS-1'!$B$5:$J$44,5,FALSE)*VLOOKUP(HRYLD2!AA$4,'[1]INTERNAL PARAMETERS-1'!$B$5:$J$44,7,FALSE)*HRYLD2!$F261 + HRYLD1!AA261*(1-VLOOKUP(HRYLD2!AA$4,'[1]INTERNAL PARAMETERS-1'!$B$5:$J$44,5,FALSE))*VLOOKUP(HRYLD2!AA$4,'[1]INTERNAL PARAMETERS-1'!$B$5:$J$44,9,FALSE)*HRYLD2!$F261</f>
        <v>0</v>
      </c>
      <c r="AB261" s="44">
        <f>HRYLD1!AB261*VLOOKUP(HRYLD2!AB$4,'[1]INTERNAL PARAMETERS-1'!$B$5:$J$44,5,FALSE)*VLOOKUP(HRYLD2!AB$4,'[1]INTERNAL PARAMETERS-1'!$B$5:$J$44,7,FALSE)*HRYLD2!$F261 + HRYLD1!AB261*(1-VLOOKUP(HRYLD2!AB$4,'[1]INTERNAL PARAMETERS-1'!$B$5:$J$44,5,FALSE))*VLOOKUP(HRYLD2!AB$4,'[1]INTERNAL PARAMETERS-1'!$B$5:$J$44,9,FALSE)*HRYLD2!$F261</f>
        <v>0</v>
      </c>
      <c r="AC261" s="44">
        <f>HRYLD1!AC261*VLOOKUP(HRYLD2!AC$4,'[1]INTERNAL PARAMETERS-1'!$B$5:$J$44,5,FALSE)*VLOOKUP(HRYLD2!AC$4,'[1]INTERNAL PARAMETERS-1'!$B$5:$J$44,7,FALSE)*HRYLD2!$F261 + HRYLD1!AC261*(1-VLOOKUP(HRYLD2!AC$4,'[1]INTERNAL PARAMETERS-1'!$B$5:$J$44,5,FALSE))*VLOOKUP(HRYLD2!AC$4,'[1]INTERNAL PARAMETERS-1'!$B$5:$J$44,9,FALSE)*HRYLD2!$F261</f>
        <v>0</v>
      </c>
      <c r="AD261" s="44">
        <f>HRYLD1!AD261*VLOOKUP(HRYLD2!AD$4,'[1]INTERNAL PARAMETERS-1'!$B$5:$J$44,5,FALSE)*VLOOKUP(HRYLD2!AD$4,'[1]INTERNAL PARAMETERS-1'!$B$5:$J$44,7,FALSE)*HRYLD2!$F261 + HRYLD1!AD261*(1-VLOOKUP(HRYLD2!AD$4,'[1]INTERNAL PARAMETERS-1'!$B$5:$J$44,5,FALSE))*VLOOKUP(HRYLD2!AD$4,'[1]INTERNAL PARAMETERS-1'!$B$5:$J$44,9,FALSE)*HRYLD2!$F261</f>
        <v>0</v>
      </c>
      <c r="AE261" s="44">
        <f>HRYLD1!AE261*VLOOKUP(HRYLD2!AE$4,'[1]INTERNAL PARAMETERS-1'!$B$5:$J$44,5,FALSE)*VLOOKUP(HRYLD2!AE$4,'[1]INTERNAL PARAMETERS-1'!$B$5:$J$44,7,FALSE)*HRYLD2!$F261 + HRYLD1!AE261*(1-VLOOKUP(HRYLD2!AE$4,'[1]INTERNAL PARAMETERS-1'!$B$5:$J$44,5,FALSE))*VLOOKUP(HRYLD2!AE$4,'[1]INTERNAL PARAMETERS-1'!$B$5:$J$44,9,FALSE)*HRYLD2!$F261</f>
        <v>0</v>
      </c>
      <c r="AF261" s="44">
        <f>HRYLD1!AF261*VLOOKUP(HRYLD2!AF$4,'[1]INTERNAL PARAMETERS-1'!$B$5:$J$44,5,FALSE)*VLOOKUP(HRYLD2!AF$4,'[1]INTERNAL PARAMETERS-1'!$B$5:$J$44,7,FALSE)*HRYLD2!$F261 + HRYLD1!AF261*(1-VLOOKUP(HRYLD2!AF$4,'[1]INTERNAL PARAMETERS-1'!$B$5:$J$44,5,FALSE))*VLOOKUP(HRYLD2!AF$4,'[1]INTERNAL PARAMETERS-1'!$B$5:$J$44,9,FALSE)*HRYLD2!$F261</f>
        <v>0</v>
      </c>
      <c r="AG261" s="44">
        <f>HRYLD1!AG261*VLOOKUP(HRYLD2!AG$4,'[1]INTERNAL PARAMETERS-1'!$B$5:$J$44,5,FALSE)*VLOOKUP(HRYLD2!AG$4,'[1]INTERNAL PARAMETERS-1'!$B$5:$J$44,7,FALSE)*HRYLD2!$F261 + HRYLD1!AG261*(1-VLOOKUP(HRYLD2!AG$4,'[1]INTERNAL PARAMETERS-1'!$B$5:$J$44,5,FALSE))*VLOOKUP(HRYLD2!AG$4,'[1]INTERNAL PARAMETERS-1'!$B$5:$J$44,9,FALSE)*HRYLD2!$F261</f>
        <v>0</v>
      </c>
      <c r="AH261" s="44">
        <f>HRYLD1!AH261*VLOOKUP(HRYLD2!AH$4,'[1]INTERNAL PARAMETERS-1'!$B$5:$J$44,5,FALSE)*VLOOKUP(HRYLD2!AH$4,'[1]INTERNAL PARAMETERS-1'!$B$5:$J$44,7,FALSE)*HRYLD2!$F261 + HRYLD1!AH261*(1-VLOOKUP(HRYLD2!AH$4,'[1]INTERNAL PARAMETERS-1'!$B$5:$J$44,5,FALSE))*VLOOKUP(HRYLD2!AH$4,'[1]INTERNAL PARAMETERS-1'!$B$5:$J$44,9,FALSE)*HRYLD2!$F261</f>
        <v>0</v>
      </c>
      <c r="AI261" s="44">
        <f>HRYLD1!AI261*VLOOKUP(HRYLD2!AI$4,'[1]INTERNAL PARAMETERS-1'!$B$5:$J$44,5,FALSE)*VLOOKUP(HRYLD2!AI$4,'[1]INTERNAL PARAMETERS-1'!$B$5:$J$44,7,FALSE)*HRYLD2!$F261 + HRYLD1!AI261*(1-VLOOKUP(HRYLD2!AI$4,'[1]INTERNAL PARAMETERS-1'!$B$5:$J$44,5,FALSE))*VLOOKUP(HRYLD2!AI$4,'[1]INTERNAL PARAMETERS-1'!$B$5:$J$44,9,FALSE)*HRYLD2!$F261</f>
        <v>0</v>
      </c>
      <c r="AJ261" s="44">
        <f>HRYLD1!AJ261*VLOOKUP(HRYLD2!AJ$4,'[1]INTERNAL PARAMETERS-1'!$B$5:$J$44,5,FALSE)*VLOOKUP(HRYLD2!AJ$4,'[1]INTERNAL PARAMETERS-1'!$B$5:$J$44,7,FALSE)*HRYLD2!$F261 + HRYLD1!AJ261*(1-VLOOKUP(HRYLD2!AJ$4,'[1]INTERNAL PARAMETERS-1'!$B$5:$J$44,5,FALSE))*VLOOKUP(HRYLD2!AJ$4,'[1]INTERNAL PARAMETERS-1'!$B$5:$J$44,9,FALSE)*HRYLD2!$F261</f>
        <v>0</v>
      </c>
      <c r="AK261" s="44">
        <f>HRYLD1!AK261*VLOOKUP(HRYLD2!AK$4,'[1]INTERNAL PARAMETERS-1'!$B$5:$J$44,5,FALSE)*VLOOKUP(HRYLD2!AK$4,'[1]INTERNAL PARAMETERS-1'!$B$5:$J$44,7,FALSE)*HRYLD2!$F261 + HRYLD1!AK261*(1-VLOOKUP(HRYLD2!AK$4,'[1]INTERNAL PARAMETERS-1'!$B$5:$J$44,5,FALSE))*VLOOKUP(HRYLD2!AK$4,'[1]INTERNAL PARAMETERS-1'!$B$5:$J$44,9,FALSE)*HRYLD2!$F261</f>
        <v>0</v>
      </c>
      <c r="AL261" s="44">
        <f>HRYLD1!AL261*VLOOKUP(HRYLD2!AL$4,'[1]INTERNAL PARAMETERS-1'!$B$5:$J$44,5,FALSE)*VLOOKUP(HRYLD2!AL$4,'[1]INTERNAL PARAMETERS-1'!$B$5:$J$44,7,FALSE)*HRYLD2!$F261 + HRYLD1!AL261*(1-VLOOKUP(HRYLD2!AL$4,'[1]INTERNAL PARAMETERS-1'!$B$5:$J$44,5,FALSE))*VLOOKUP(HRYLD2!AL$4,'[1]INTERNAL PARAMETERS-1'!$B$5:$J$44,9,FALSE)*HRYLD2!$F261</f>
        <v>0</v>
      </c>
      <c r="AM261" s="44">
        <f>HRYLD1!AM261*VLOOKUP(HRYLD2!AM$4,'[1]INTERNAL PARAMETERS-1'!$B$5:$J$44,5,FALSE)*VLOOKUP(HRYLD2!AM$4,'[1]INTERNAL PARAMETERS-1'!$B$5:$J$44,7,FALSE)*HRYLD2!$F261 + HRYLD1!AM261*(1-VLOOKUP(HRYLD2!AM$4,'[1]INTERNAL PARAMETERS-1'!$B$5:$J$44,5,FALSE))*VLOOKUP(HRYLD2!AM$4,'[1]INTERNAL PARAMETERS-1'!$B$5:$J$44,9,FALSE)*HRYLD2!$F261</f>
        <v>0</v>
      </c>
      <c r="AN261" s="44">
        <f>HRYLD1!AN261*VLOOKUP(HRYLD2!AN$4,'[1]INTERNAL PARAMETERS-1'!$B$5:$J$44,5,FALSE)*VLOOKUP(HRYLD2!AN$4,'[1]INTERNAL PARAMETERS-1'!$B$5:$J$44,7,FALSE)*HRYLD2!$F261 + HRYLD1!AN261*(1-VLOOKUP(HRYLD2!AN$4,'[1]INTERNAL PARAMETERS-1'!$B$5:$J$44,5,FALSE))*VLOOKUP(HRYLD2!AN$4,'[1]INTERNAL PARAMETERS-1'!$B$5:$J$44,9,FALSE)*HRYLD2!$F261</f>
        <v>0</v>
      </c>
      <c r="AO261" s="44">
        <f>HRYLD1!AO261*VLOOKUP(HRYLD2!AO$4,'[1]INTERNAL PARAMETERS-1'!$B$5:$J$44,5,FALSE)*VLOOKUP(HRYLD2!AO$4,'[1]INTERNAL PARAMETERS-1'!$B$5:$J$44,7,FALSE)*HRYLD2!$F261 + HRYLD1!AO261*(1-VLOOKUP(HRYLD2!AO$4,'[1]INTERNAL PARAMETERS-1'!$B$5:$J$44,5,FALSE))*VLOOKUP(HRYLD2!AO$4,'[1]INTERNAL PARAMETERS-1'!$B$5:$J$44,9,FALSE)*HRYLD2!$F261</f>
        <v>0</v>
      </c>
      <c r="AP261" s="44">
        <f>HRYLD1!AP261*VLOOKUP(HRYLD2!AP$4,'[1]INTERNAL PARAMETERS-1'!$B$5:$J$44,5,FALSE)*VLOOKUP(HRYLD2!AP$4,'[1]INTERNAL PARAMETERS-1'!$B$5:$J$44,7,FALSE)*HRYLD2!$F261 + HRYLD1!AP261*(1-VLOOKUP(HRYLD2!AP$4,'[1]INTERNAL PARAMETERS-1'!$B$5:$J$44,5,FALSE))*VLOOKUP(HRYLD2!AP$4,'[1]INTERNAL PARAMETERS-1'!$B$5:$J$44,9,FALSE)*HRYLD2!$F261</f>
        <v>0</v>
      </c>
      <c r="AQ261" s="44">
        <f>HRYLD1!AQ261*VLOOKUP(HRYLD2!AQ$4,'[1]INTERNAL PARAMETERS-1'!$B$5:$J$44,5,FALSE)*VLOOKUP(HRYLD2!AQ$4,'[1]INTERNAL PARAMETERS-1'!$B$5:$J$44,7,FALSE)*HRYLD2!$F261 + HRYLD1!AQ261*(1-VLOOKUP(HRYLD2!AQ$4,'[1]INTERNAL PARAMETERS-1'!$B$5:$J$44,5,FALSE))*VLOOKUP(HRYLD2!AQ$4,'[1]INTERNAL PARAMETERS-1'!$B$5:$J$44,9,FALSE)*HRYLD2!$F261</f>
        <v>0</v>
      </c>
      <c r="AR261" s="44">
        <f>HRYLD1!AR261*VLOOKUP(HRYLD2!AR$4,'[1]INTERNAL PARAMETERS-1'!$B$5:$J$44,5,FALSE)*VLOOKUP(HRYLD2!AR$4,'[1]INTERNAL PARAMETERS-1'!$B$5:$J$44,7,FALSE)*HRYLD2!$F261 + HRYLD1!AR261*(1-VLOOKUP(HRYLD2!AR$4,'[1]INTERNAL PARAMETERS-1'!$B$5:$J$44,5,FALSE))*VLOOKUP(HRYLD2!AR$4,'[1]INTERNAL PARAMETERS-1'!$B$5:$J$44,9,FALSE)*HRYLD2!$F261</f>
        <v>0</v>
      </c>
      <c r="AS261" s="44">
        <f>HRYLD1!AS261*VLOOKUP(HRYLD2!AS$4,'[1]INTERNAL PARAMETERS-1'!$B$5:$J$44,5,FALSE)*VLOOKUP(HRYLD2!AS$4,'[1]INTERNAL PARAMETERS-1'!$B$5:$J$44,7,FALSE)*HRYLD2!$F261 + HRYLD1!AS261*(1-VLOOKUP(HRYLD2!AS$4,'[1]INTERNAL PARAMETERS-1'!$B$5:$J$44,5,FALSE))*VLOOKUP(HRYLD2!AS$4,'[1]INTERNAL PARAMETERS-1'!$B$5:$J$44,9,FALSE)*HRYLD2!$F261</f>
        <v>0</v>
      </c>
      <c r="AT261" s="43">
        <f>HRYLD1!AT261*VLOOKUP(HRYLD2!AT$4,'[1]INTERNAL PARAMETERS-1'!$B$5:$J$44,5,FALSE)*VLOOKUP(HRYLD2!AT$4,'[1]INTERNAL PARAMETERS-1'!$B$5:$J$44,7,FALSE)*HRYLD2!$F261 + HRYLD1!AT261*(1-VLOOKUP(HRYLD2!AT$4,'[1]INTERNAL PARAMETERS-1'!$B$5:$J$44,5,FALSE))*VLOOKUP(HRYLD2!AT$4,'[1]INTERNAL PARAMETERS-1'!$B$5:$J$44,9,FALSE)*HRYLD2!$F261</f>
        <v>0</v>
      </c>
      <c r="AU261" s="45">
        <f>HRYLD1!AU261*VLOOKUP(HRYLD2!AU$4,'[1]INTERNAL PARAMETERS-1'!$B$5:$J$44,5,FALSE)*VLOOKUP(HRYLD2!AU$4,'[1]INTERNAL PARAMETERS-1'!$B$5:$J$44,6,FALSE)*VLOOKUP(HRYLD2!AU$4,'[1]INTERNAL PARAMETERS-1'!$B$5:$J$44,3,FALSE) + HRYLD1!AU261*(1-VLOOKUP(HRYLD2!AU$4,'[1]INTERNAL PARAMETERS-1'!$B$5:$J$44,5,FALSE))*VLOOKUP(HRYLD2!AU$4,'[1]INTERNAL PARAMETERS-1'!$B$5:$J$44,8,FALSE)*VLOOKUP(HRYLD2!AU$4,'[1]INTERNAL PARAMETERS-1'!$B$5:$J$44,3,FALSE)</f>
        <v>0</v>
      </c>
      <c r="AV261" s="44">
        <f>HRYLD1!AV261*VLOOKUP(HRYLD2!AV$4,'[1]INTERNAL PARAMETERS-1'!$B$5:$J$44,5,FALSE)*VLOOKUP(HRYLD2!AV$4,'[1]INTERNAL PARAMETERS-1'!$B$5:$J$44,6,FALSE)*VLOOKUP(HRYLD2!AV$4,'[1]INTERNAL PARAMETERS-1'!$B$5:$J$44,3,FALSE) + HRYLD1!AV261*(1-VLOOKUP(HRYLD2!AV$4,'[1]INTERNAL PARAMETERS-1'!$B$5:$J$44,5,FALSE))*VLOOKUP(HRYLD2!AV$4,'[1]INTERNAL PARAMETERS-1'!$B$5:$J$44,8,FALSE)*VLOOKUP(HRYLD2!AV$4,'[1]INTERNAL PARAMETERS-1'!$B$5:$J$44,3,FALSE)</f>
        <v>0</v>
      </c>
      <c r="AW261" s="44">
        <f>HRYLD1!AW261*VLOOKUP(HRYLD2!AW$4,'[1]INTERNAL PARAMETERS-1'!$B$5:$J$44,5,FALSE)*VLOOKUP(HRYLD2!AW$4,'[1]INTERNAL PARAMETERS-1'!$B$5:$J$44,6,FALSE)*VLOOKUP(HRYLD2!AW$4,'[1]INTERNAL PARAMETERS-1'!$B$5:$J$44,3,FALSE) + HRYLD1!AW261*(1-VLOOKUP(HRYLD2!AW$4,'[1]INTERNAL PARAMETERS-1'!$B$5:$J$44,5,FALSE))*VLOOKUP(HRYLD2!AW$4,'[1]INTERNAL PARAMETERS-1'!$B$5:$J$44,8,FALSE)*VLOOKUP(HRYLD2!AW$4,'[1]INTERNAL PARAMETERS-1'!$B$5:$J$44,3,FALSE)</f>
        <v>0</v>
      </c>
      <c r="AX261" s="44">
        <f>HRYLD1!AX261*VLOOKUP(HRYLD2!AX$4,'[1]INTERNAL PARAMETERS-1'!$B$5:$J$44,5,FALSE)*VLOOKUP(HRYLD2!AX$4,'[1]INTERNAL PARAMETERS-1'!$B$5:$J$44,6,FALSE)*VLOOKUP(HRYLD2!AX$4,'[1]INTERNAL PARAMETERS-1'!$B$5:$J$44,3,FALSE) + HRYLD1!AX261*(1-VLOOKUP(HRYLD2!AX$4,'[1]INTERNAL PARAMETERS-1'!$B$5:$J$44,5,FALSE))*VLOOKUP(HRYLD2!AX$4,'[1]INTERNAL PARAMETERS-1'!$B$5:$J$44,8,FALSE)*VLOOKUP(HRYLD2!AX$4,'[1]INTERNAL PARAMETERS-1'!$B$5:$J$44,3,FALSE)</f>
        <v>0</v>
      </c>
      <c r="AY261" s="44">
        <f>HRYLD1!AY261*VLOOKUP(HRYLD2!AY$4,'[1]INTERNAL PARAMETERS-1'!$B$5:$J$44,5,FALSE)*VLOOKUP(HRYLD2!AY$4,'[1]INTERNAL PARAMETERS-1'!$B$5:$J$44,6,FALSE)*VLOOKUP(HRYLD2!AY$4,'[1]INTERNAL PARAMETERS-1'!$B$5:$J$44,3,FALSE) + HRYLD1!AY261*(1-VLOOKUP(HRYLD2!AY$4,'[1]INTERNAL PARAMETERS-1'!$B$5:$J$44,5,FALSE))*VLOOKUP(HRYLD2!AY$4,'[1]INTERNAL PARAMETERS-1'!$B$5:$J$44,8,FALSE)*VLOOKUP(HRYLD2!AY$4,'[1]INTERNAL PARAMETERS-1'!$B$5:$J$44,3,FALSE)</f>
        <v>0</v>
      </c>
      <c r="AZ261" s="44">
        <f>HRYLD1!AZ261*VLOOKUP(HRYLD2!AZ$4,'[1]INTERNAL PARAMETERS-1'!$B$5:$J$44,5,FALSE)*VLOOKUP(HRYLD2!AZ$4,'[1]INTERNAL PARAMETERS-1'!$B$5:$J$44,6,FALSE)*VLOOKUP(HRYLD2!AZ$4,'[1]INTERNAL PARAMETERS-1'!$B$5:$J$44,3,FALSE) + HRYLD1!AZ261*(1-VLOOKUP(HRYLD2!AZ$4,'[1]INTERNAL PARAMETERS-1'!$B$5:$J$44,5,FALSE))*VLOOKUP(HRYLD2!AZ$4,'[1]INTERNAL PARAMETERS-1'!$B$5:$J$44,8,FALSE)*VLOOKUP(HRYLD2!AZ$4,'[1]INTERNAL PARAMETERS-1'!$B$5:$J$44,3,FALSE)</f>
        <v>0</v>
      </c>
      <c r="BA261" s="44">
        <f>HRYLD1!BA261*VLOOKUP(HRYLD2!BA$4,'[1]INTERNAL PARAMETERS-1'!$B$5:$J$44,5,FALSE)*VLOOKUP(HRYLD2!BA$4,'[1]INTERNAL PARAMETERS-1'!$B$5:$J$44,6,FALSE)*VLOOKUP(HRYLD2!BA$4,'[1]INTERNAL PARAMETERS-1'!$B$5:$J$44,3,FALSE) + HRYLD1!BA261*(1-VLOOKUP(HRYLD2!BA$4,'[1]INTERNAL PARAMETERS-1'!$B$5:$J$44,5,FALSE))*VLOOKUP(HRYLD2!BA$4,'[1]INTERNAL PARAMETERS-1'!$B$5:$J$44,8,FALSE)*VLOOKUP(HRYLD2!BA$4,'[1]INTERNAL PARAMETERS-1'!$B$5:$J$44,3,FALSE)</f>
        <v>0</v>
      </c>
      <c r="BB261" s="44">
        <f>HRYLD1!BB261*VLOOKUP(HRYLD2!BB$4,'[1]INTERNAL PARAMETERS-1'!$B$5:$J$44,5,FALSE)*VLOOKUP(HRYLD2!BB$4,'[1]INTERNAL PARAMETERS-1'!$B$5:$J$44,6,FALSE)*VLOOKUP(HRYLD2!BB$4,'[1]INTERNAL PARAMETERS-1'!$B$5:$J$44,3,FALSE) + HRYLD1!BB261*(1-VLOOKUP(HRYLD2!BB$4,'[1]INTERNAL PARAMETERS-1'!$B$5:$J$44,5,FALSE))*VLOOKUP(HRYLD2!BB$4,'[1]INTERNAL PARAMETERS-1'!$B$5:$J$44,8,FALSE)*VLOOKUP(HRYLD2!BB$4,'[1]INTERNAL PARAMETERS-1'!$B$5:$J$44,3,FALSE)</f>
        <v>0</v>
      </c>
      <c r="BC261" s="44">
        <f>HRYLD1!BC261*VLOOKUP(HRYLD2!BC$4,'[1]INTERNAL PARAMETERS-1'!$B$5:$J$44,5,FALSE)*VLOOKUP(HRYLD2!BC$4,'[1]INTERNAL PARAMETERS-1'!$B$5:$J$44,6,FALSE)*VLOOKUP(HRYLD2!BC$4,'[1]INTERNAL PARAMETERS-1'!$B$5:$J$44,3,FALSE) + HRYLD1!BC261*(1-VLOOKUP(HRYLD2!BC$4,'[1]INTERNAL PARAMETERS-1'!$B$5:$J$44,5,FALSE))*VLOOKUP(HRYLD2!BC$4,'[1]INTERNAL PARAMETERS-1'!$B$5:$J$44,8,FALSE)*VLOOKUP(HRYLD2!BC$4,'[1]INTERNAL PARAMETERS-1'!$B$5:$J$44,3,FALSE)</f>
        <v>0</v>
      </c>
      <c r="BD261" s="44">
        <f>HRYLD1!BD261*VLOOKUP(HRYLD2!BD$4,'[1]INTERNAL PARAMETERS-1'!$B$5:$J$44,5,FALSE)*VLOOKUP(HRYLD2!BD$4,'[1]INTERNAL PARAMETERS-1'!$B$5:$J$44,6,FALSE)*VLOOKUP(HRYLD2!BD$4,'[1]INTERNAL PARAMETERS-1'!$B$5:$J$44,3,FALSE) + HRYLD1!BD261*(1-VLOOKUP(HRYLD2!BD$4,'[1]INTERNAL PARAMETERS-1'!$B$5:$J$44,5,FALSE))*VLOOKUP(HRYLD2!BD$4,'[1]INTERNAL PARAMETERS-1'!$B$5:$J$44,8,FALSE)*VLOOKUP(HRYLD2!BD$4,'[1]INTERNAL PARAMETERS-1'!$B$5:$J$44,3,FALSE)</f>
        <v>0</v>
      </c>
      <c r="BE261" s="44">
        <f>HRYLD1!BE261*VLOOKUP(HRYLD2!BE$4,'[1]INTERNAL PARAMETERS-1'!$B$5:$J$44,5,FALSE)*VLOOKUP(HRYLD2!BE$4,'[1]INTERNAL PARAMETERS-1'!$B$5:$J$44,6,FALSE)*VLOOKUP(HRYLD2!BE$4,'[1]INTERNAL PARAMETERS-1'!$B$5:$J$44,3,FALSE) + HRYLD1!BE261*(1-VLOOKUP(HRYLD2!BE$4,'[1]INTERNAL PARAMETERS-1'!$B$5:$J$44,5,FALSE))*VLOOKUP(HRYLD2!BE$4,'[1]INTERNAL PARAMETERS-1'!$B$5:$J$44,8,FALSE)*VLOOKUP(HRYLD2!BE$4,'[1]INTERNAL PARAMETERS-1'!$B$5:$J$44,3,FALSE)</f>
        <v>0</v>
      </c>
      <c r="BF261" s="44">
        <f>HRYLD1!BF261*VLOOKUP(HRYLD2!BF$4,'[1]INTERNAL PARAMETERS-1'!$B$5:$J$44,5,FALSE)*VLOOKUP(HRYLD2!BF$4,'[1]INTERNAL PARAMETERS-1'!$B$5:$J$44,6,FALSE)*VLOOKUP(HRYLD2!BF$4,'[1]INTERNAL PARAMETERS-1'!$B$5:$J$44,3,FALSE) + HRYLD1!BF261*(1-VLOOKUP(HRYLD2!BF$4,'[1]INTERNAL PARAMETERS-1'!$B$5:$J$44,5,FALSE))*VLOOKUP(HRYLD2!BF$4,'[1]INTERNAL PARAMETERS-1'!$B$5:$J$44,8,FALSE)*VLOOKUP(HRYLD2!BF$4,'[1]INTERNAL PARAMETERS-1'!$B$5:$J$44,3,FALSE)</f>
        <v>0</v>
      </c>
      <c r="BG261" s="44">
        <f>HRYLD1!BG261*VLOOKUP(HRYLD2!BG$4,'[1]INTERNAL PARAMETERS-1'!$B$5:$J$44,5,FALSE)*VLOOKUP(HRYLD2!BG$4,'[1]INTERNAL PARAMETERS-1'!$B$5:$J$44,6,FALSE)*VLOOKUP(HRYLD2!BG$4,'[1]INTERNAL PARAMETERS-1'!$B$5:$J$44,3,FALSE) + HRYLD1!BG261*(1-VLOOKUP(HRYLD2!BG$4,'[1]INTERNAL PARAMETERS-1'!$B$5:$J$44,5,FALSE))*VLOOKUP(HRYLD2!BG$4,'[1]INTERNAL PARAMETERS-1'!$B$5:$J$44,8,FALSE)*VLOOKUP(HRYLD2!BG$4,'[1]INTERNAL PARAMETERS-1'!$B$5:$J$44,3,FALSE)</f>
        <v>0</v>
      </c>
      <c r="BH261" s="44">
        <f>HRYLD1!BH261*VLOOKUP(HRYLD2!BH$4,'[1]INTERNAL PARAMETERS-1'!$B$5:$J$44,5,FALSE)*VLOOKUP(HRYLD2!BH$4,'[1]INTERNAL PARAMETERS-1'!$B$5:$J$44,6,FALSE)*VLOOKUP(HRYLD2!BH$4,'[1]INTERNAL PARAMETERS-1'!$B$5:$J$44,3,FALSE) + HRYLD1!BH261*(1-VLOOKUP(HRYLD2!BH$4,'[1]INTERNAL PARAMETERS-1'!$B$5:$J$44,5,FALSE))*VLOOKUP(HRYLD2!BH$4,'[1]INTERNAL PARAMETERS-1'!$B$5:$J$44,8,FALSE)*VLOOKUP(HRYLD2!BH$4,'[1]INTERNAL PARAMETERS-1'!$B$5:$J$44,3,FALSE)</f>
        <v>0</v>
      </c>
      <c r="BI261" s="44">
        <f>HRYLD1!BI261*VLOOKUP(HRYLD2!BI$4,'[1]INTERNAL PARAMETERS-1'!$B$5:$J$44,5,FALSE)*VLOOKUP(HRYLD2!BI$4,'[1]INTERNAL PARAMETERS-1'!$B$5:$J$44,6,FALSE)*VLOOKUP(HRYLD2!BI$4,'[1]INTERNAL PARAMETERS-1'!$B$5:$J$44,3,FALSE) + HRYLD1!BI261*(1-VLOOKUP(HRYLD2!BI$4,'[1]INTERNAL PARAMETERS-1'!$B$5:$J$44,5,FALSE))*VLOOKUP(HRYLD2!BI$4,'[1]INTERNAL PARAMETERS-1'!$B$5:$J$44,8,FALSE)*VLOOKUP(HRYLD2!BI$4,'[1]INTERNAL PARAMETERS-1'!$B$5:$J$44,3,FALSE)</f>
        <v>0</v>
      </c>
      <c r="BJ261" s="44">
        <f>HRYLD1!BJ261*VLOOKUP(HRYLD2!BJ$4,'[1]INTERNAL PARAMETERS-1'!$B$5:$J$44,5,FALSE)*VLOOKUP(HRYLD2!BJ$4,'[1]INTERNAL PARAMETERS-1'!$B$5:$J$44,6,FALSE)*VLOOKUP(HRYLD2!BJ$4,'[1]INTERNAL PARAMETERS-1'!$B$5:$J$44,3,FALSE) + HRYLD1!BJ261*(1-VLOOKUP(HRYLD2!BJ$4,'[1]INTERNAL PARAMETERS-1'!$B$5:$J$44,5,FALSE))*VLOOKUP(HRYLD2!BJ$4,'[1]INTERNAL PARAMETERS-1'!$B$5:$J$44,8,FALSE)*VLOOKUP(HRYLD2!BJ$4,'[1]INTERNAL PARAMETERS-1'!$B$5:$J$44,3,FALSE)</f>
        <v>0</v>
      </c>
      <c r="BK261" s="44">
        <f>HRYLD1!BK261*VLOOKUP(HRYLD2!BK$4,'[1]INTERNAL PARAMETERS-1'!$B$5:$J$44,5,FALSE)*VLOOKUP(HRYLD2!BK$4,'[1]INTERNAL PARAMETERS-1'!$B$5:$J$44,6,FALSE)*VLOOKUP(HRYLD2!BK$4,'[1]INTERNAL PARAMETERS-1'!$B$5:$J$44,3,FALSE) + HRYLD1!BK261*(1-VLOOKUP(HRYLD2!BK$4,'[1]INTERNAL PARAMETERS-1'!$B$5:$J$44,5,FALSE))*VLOOKUP(HRYLD2!BK$4,'[1]INTERNAL PARAMETERS-1'!$B$5:$J$44,8,FALSE)*VLOOKUP(HRYLD2!BK$4,'[1]INTERNAL PARAMETERS-1'!$B$5:$J$44,3,FALSE)</f>
        <v>0</v>
      </c>
      <c r="BL261" s="44">
        <f>HRYLD1!BL261*VLOOKUP(HRYLD2!BL$4,'[1]INTERNAL PARAMETERS-1'!$B$5:$J$44,5,FALSE)*VLOOKUP(HRYLD2!BL$4,'[1]INTERNAL PARAMETERS-1'!$B$5:$J$44,6,FALSE)*VLOOKUP(HRYLD2!BL$4,'[1]INTERNAL PARAMETERS-1'!$B$5:$J$44,3,FALSE) + HRYLD1!BL261*(1-VLOOKUP(HRYLD2!BL$4,'[1]INTERNAL PARAMETERS-1'!$B$5:$J$44,5,FALSE))*VLOOKUP(HRYLD2!BL$4,'[1]INTERNAL PARAMETERS-1'!$B$5:$J$44,8,FALSE)*VLOOKUP(HRYLD2!BL$4,'[1]INTERNAL PARAMETERS-1'!$B$5:$J$44,3,FALSE)</f>
        <v>0</v>
      </c>
      <c r="BM261" s="44">
        <f>HRYLD1!BM261*VLOOKUP(HRYLD2!BM$4,'[1]INTERNAL PARAMETERS-1'!$B$5:$J$44,5,FALSE)*VLOOKUP(HRYLD2!BM$4,'[1]INTERNAL PARAMETERS-1'!$B$5:$J$44,6,FALSE)*VLOOKUP(HRYLD2!BM$4,'[1]INTERNAL PARAMETERS-1'!$B$5:$J$44,3,FALSE) + HRYLD1!BM261*(1-VLOOKUP(HRYLD2!BM$4,'[1]INTERNAL PARAMETERS-1'!$B$5:$J$44,5,FALSE))*VLOOKUP(HRYLD2!BM$4,'[1]INTERNAL PARAMETERS-1'!$B$5:$J$44,8,FALSE)*VLOOKUP(HRYLD2!BM$4,'[1]INTERNAL PARAMETERS-1'!$B$5:$J$44,3,FALSE)</f>
        <v>0</v>
      </c>
      <c r="BN261" s="44">
        <f>HRYLD1!BN261*VLOOKUP(HRYLD2!BN$4,'[1]INTERNAL PARAMETERS-1'!$B$5:$J$44,5,FALSE)*VLOOKUP(HRYLD2!BN$4,'[1]INTERNAL PARAMETERS-1'!$B$5:$J$44,6,FALSE)*VLOOKUP(HRYLD2!BN$4,'[1]INTERNAL PARAMETERS-1'!$B$5:$J$44,3,FALSE) + HRYLD1!BN261*(1-VLOOKUP(HRYLD2!BN$4,'[1]INTERNAL PARAMETERS-1'!$B$5:$J$44,5,FALSE))*VLOOKUP(HRYLD2!BN$4,'[1]INTERNAL PARAMETERS-1'!$B$5:$J$44,8,FALSE)*VLOOKUP(HRYLD2!BN$4,'[1]INTERNAL PARAMETERS-1'!$B$5:$J$44,3,FALSE)</f>
        <v>0</v>
      </c>
      <c r="BO261" s="44">
        <f>HRYLD1!BO261*VLOOKUP(HRYLD2!BO$4,'[1]INTERNAL PARAMETERS-1'!$B$5:$J$44,5,FALSE)*VLOOKUP(HRYLD2!BO$4,'[1]INTERNAL PARAMETERS-1'!$B$5:$J$44,6,FALSE)*VLOOKUP(HRYLD2!BO$4,'[1]INTERNAL PARAMETERS-1'!$B$5:$J$44,3,FALSE) + HRYLD1!BO261*(1-VLOOKUP(HRYLD2!BO$4,'[1]INTERNAL PARAMETERS-1'!$B$5:$J$44,5,FALSE))*VLOOKUP(HRYLD2!BO$4,'[1]INTERNAL PARAMETERS-1'!$B$5:$J$44,8,FALSE)*VLOOKUP(HRYLD2!BO$4,'[1]INTERNAL PARAMETERS-1'!$B$5:$J$44,3,FALSE)</f>
        <v>0</v>
      </c>
      <c r="BP261" s="44">
        <f>HRYLD1!BP261*VLOOKUP(HRYLD2!BP$4,'[1]INTERNAL PARAMETERS-1'!$B$5:$J$44,5,FALSE)*VLOOKUP(HRYLD2!BP$4,'[1]INTERNAL PARAMETERS-1'!$B$5:$J$44,6,FALSE)*VLOOKUP(HRYLD2!BP$4,'[1]INTERNAL PARAMETERS-1'!$B$5:$J$44,3,FALSE) + HRYLD1!BP261*(1-VLOOKUP(HRYLD2!BP$4,'[1]INTERNAL PARAMETERS-1'!$B$5:$J$44,5,FALSE))*VLOOKUP(HRYLD2!BP$4,'[1]INTERNAL PARAMETERS-1'!$B$5:$J$44,8,FALSE)*VLOOKUP(HRYLD2!BP$4,'[1]INTERNAL PARAMETERS-1'!$B$5:$J$44,3,FALSE)</f>
        <v>0</v>
      </c>
      <c r="BQ261" s="44">
        <f>HRYLD1!BQ261*VLOOKUP(HRYLD2!BQ$4,'[1]INTERNAL PARAMETERS-1'!$B$5:$J$44,5,FALSE)*VLOOKUP(HRYLD2!BQ$4,'[1]INTERNAL PARAMETERS-1'!$B$5:$J$44,6,FALSE)*VLOOKUP(HRYLD2!BQ$4,'[1]INTERNAL PARAMETERS-1'!$B$5:$J$44,3,FALSE) + HRYLD1!BQ261*(1-VLOOKUP(HRYLD2!BQ$4,'[1]INTERNAL PARAMETERS-1'!$B$5:$J$44,5,FALSE))*VLOOKUP(HRYLD2!BQ$4,'[1]INTERNAL PARAMETERS-1'!$B$5:$J$44,8,FALSE)*VLOOKUP(HRYLD2!BQ$4,'[1]INTERNAL PARAMETERS-1'!$B$5:$J$44,3,FALSE)</f>
        <v>0</v>
      </c>
      <c r="BR261" s="44">
        <f>HRYLD1!BR261*VLOOKUP(HRYLD2!BR$4,'[1]INTERNAL PARAMETERS-1'!$B$5:$J$44,5,FALSE)*VLOOKUP(HRYLD2!BR$4,'[1]INTERNAL PARAMETERS-1'!$B$5:$J$44,6,FALSE)*VLOOKUP(HRYLD2!BR$4,'[1]INTERNAL PARAMETERS-1'!$B$5:$J$44,3,FALSE) + HRYLD1!BR261*(1-VLOOKUP(HRYLD2!BR$4,'[1]INTERNAL PARAMETERS-1'!$B$5:$J$44,5,FALSE))*VLOOKUP(HRYLD2!BR$4,'[1]INTERNAL PARAMETERS-1'!$B$5:$J$44,8,FALSE)*VLOOKUP(HRYLD2!BR$4,'[1]INTERNAL PARAMETERS-1'!$B$5:$J$44,3,FALSE)</f>
        <v>0</v>
      </c>
      <c r="BS261" s="44">
        <f>HRYLD1!BS261*VLOOKUP(HRYLD2!BS$4,'[1]INTERNAL PARAMETERS-1'!$B$5:$J$44,5,FALSE)*VLOOKUP(HRYLD2!BS$4,'[1]INTERNAL PARAMETERS-1'!$B$5:$J$44,6,FALSE)*VLOOKUP(HRYLD2!BS$4,'[1]INTERNAL PARAMETERS-1'!$B$5:$J$44,3,FALSE) + HRYLD1!BS261*(1-VLOOKUP(HRYLD2!BS$4,'[1]INTERNAL PARAMETERS-1'!$B$5:$J$44,5,FALSE))*VLOOKUP(HRYLD2!BS$4,'[1]INTERNAL PARAMETERS-1'!$B$5:$J$44,8,FALSE)*VLOOKUP(HRYLD2!BS$4,'[1]INTERNAL PARAMETERS-1'!$B$5:$J$44,3,FALSE)</f>
        <v>0</v>
      </c>
      <c r="BT261" s="44">
        <f>HRYLD1!BT261*VLOOKUP(HRYLD2!BT$4,'[1]INTERNAL PARAMETERS-1'!$B$5:$J$44,5,FALSE)*VLOOKUP(HRYLD2!BT$4,'[1]INTERNAL PARAMETERS-1'!$B$5:$J$44,6,FALSE)*VLOOKUP(HRYLD2!BT$4,'[1]INTERNAL PARAMETERS-1'!$B$5:$J$44,3,FALSE) + HRYLD1!BT261*(1-VLOOKUP(HRYLD2!BT$4,'[1]INTERNAL PARAMETERS-1'!$B$5:$J$44,5,FALSE))*VLOOKUP(HRYLD2!BT$4,'[1]INTERNAL PARAMETERS-1'!$B$5:$J$44,8,FALSE)*VLOOKUP(HRYLD2!BT$4,'[1]INTERNAL PARAMETERS-1'!$B$5:$J$44,3,FALSE)</f>
        <v>0</v>
      </c>
      <c r="BU261" s="44">
        <f>HRYLD1!BU261*VLOOKUP(HRYLD2!BU$4,'[1]INTERNAL PARAMETERS-1'!$B$5:$J$44,5,FALSE)*VLOOKUP(HRYLD2!BU$4,'[1]INTERNAL PARAMETERS-1'!$B$5:$J$44,6,FALSE)*VLOOKUP(HRYLD2!BU$4,'[1]INTERNAL PARAMETERS-1'!$B$5:$J$44,3,FALSE) + HRYLD1!BU261*(1-VLOOKUP(HRYLD2!BU$4,'[1]INTERNAL PARAMETERS-1'!$B$5:$J$44,5,FALSE))*VLOOKUP(HRYLD2!BU$4,'[1]INTERNAL PARAMETERS-1'!$B$5:$J$44,8,FALSE)*VLOOKUP(HRYLD2!BU$4,'[1]INTERNAL PARAMETERS-1'!$B$5:$J$44,3,FALSE)</f>
        <v>0</v>
      </c>
      <c r="BV261" s="44">
        <f>HRYLD1!BV261*VLOOKUP(HRYLD2!BV$4,'[1]INTERNAL PARAMETERS-1'!$B$5:$J$44,5,FALSE)*VLOOKUP(HRYLD2!BV$4,'[1]INTERNAL PARAMETERS-1'!$B$5:$J$44,6,FALSE)*VLOOKUP(HRYLD2!BV$4,'[1]INTERNAL PARAMETERS-1'!$B$5:$J$44,3,FALSE) + HRYLD1!BV261*(1-VLOOKUP(HRYLD2!BV$4,'[1]INTERNAL PARAMETERS-1'!$B$5:$J$44,5,FALSE))*VLOOKUP(HRYLD2!BV$4,'[1]INTERNAL PARAMETERS-1'!$B$5:$J$44,8,FALSE)*VLOOKUP(HRYLD2!BV$4,'[1]INTERNAL PARAMETERS-1'!$B$5:$J$44,3,FALSE)</f>
        <v>0</v>
      </c>
      <c r="BW261" s="44">
        <f>HRYLD1!BW261*VLOOKUP(HRYLD2!BW$4,'[1]INTERNAL PARAMETERS-1'!$B$5:$J$44,5,FALSE)*VLOOKUP(HRYLD2!BW$4,'[1]INTERNAL PARAMETERS-1'!$B$5:$J$44,6,FALSE)*VLOOKUP(HRYLD2!BW$4,'[1]INTERNAL PARAMETERS-1'!$B$5:$J$44,3,FALSE) + HRYLD1!BW261*(1-VLOOKUP(HRYLD2!BW$4,'[1]INTERNAL PARAMETERS-1'!$B$5:$J$44,5,FALSE))*VLOOKUP(HRYLD2!BW$4,'[1]INTERNAL PARAMETERS-1'!$B$5:$J$44,8,FALSE)*VLOOKUP(HRYLD2!BW$4,'[1]INTERNAL PARAMETERS-1'!$B$5:$J$44,3,FALSE)</f>
        <v>0</v>
      </c>
      <c r="BX261" s="44">
        <f>HRYLD1!BX261*VLOOKUP(HRYLD2!BX$4,'[1]INTERNAL PARAMETERS-1'!$B$5:$J$44,5,FALSE)*VLOOKUP(HRYLD2!BX$4,'[1]INTERNAL PARAMETERS-1'!$B$5:$J$44,6,FALSE)*VLOOKUP(HRYLD2!BX$4,'[1]INTERNAL PARAMETERS-1'!$B$5:$J$44,3,FALSE) + HRYLD1!BX261*(1-VLOOKUP(HRYLD2!BX$4,'[1]INTERNAL PARAMETERS-1'!$B$5:$J$44,5,FALSE))*VLOOKUP(HRYLD2!BX$4,'[1]INTERNAL PARAMETERS-1'!$B$5:$J$44,8,FALSE)*VLOOKUP(HRYLD2!BX$4,'[1]INTERNAL PARAMETERS-1'!$B$5:$J$44,3,FALSE)</f>
        <v>0</v>
      </c>
      <c r="BY261" s="44">
        <f>HRYLD1!BY261*VLOOKUP(HRYLD2!BY$4,'[1]INTERNAL PARAMETERS-1'!$B$5:$J$44,5,FALSE)*VLOOKUP(HRYLD2!BY$4,'[1]INTERNAL PARAMETERS-1'!$B$5:$J$44,6,FALSE)*VLOOKUP(HRYLD2!BY$4,'[1]INTERNAL PARAMETERS-1'!$B$5:$J$44,3,FALSE) + HRYLD1!BY261*(1-VLOOKUP(HRYLD2!BY$4,'[1]INTERNAL PARAMETERS-1'!$B$5:$J$44,5,FALSE))*VLOOKUP(HRYLD2!BY$4,'[1]INTERNAL PARAMETERS-1'!$B$5:$J$44,8,FALSE)*VLOOKUP(HRYLD2!BY$4,'[1]INTERNAL PARAMETERS-1'!$B$5:$J$44,3,FALSE)</f>
        <v>0</v>
      </c>
      <c r="BZ261" s="44">
        <f>HRYLD1!BZ261*VLOOKUP(HRYLD2!BZ$4,'[1]INTERNAL PARAMETERS-1'!$B$5:$J$44,5,FALSE)*VLOOKUP(HRYLD2!BZ$4,'[1]INTERNAL PARAMETERS-1'!$B$5:$J$44,6,FALSE)*VLOOKUP(HRYLD2!BZ$4,'[1]INTERNAL PARAMETERS-1'!$B$5:$J$44,3,FALSE) + HRYLD1!BZ261*(1-VLOOKUP(HRYLD2!BZ$4,'[1]INTERNAL PARAMETERS-1'!$B$5:$J$44,5,FALSE))*VLOOKUP(HRYLD2!BZ$4,'[1]INTERNAL PARAMETERS-1'!$B$5:$J$44,8,FALSE)*VLOOKUP(HRYLD2!BZ$4,'[1]INTERNAL PARAMETERS-1'!$B$5:$J$44,3,FALSE)</f>
        <v>0</v>
      </c>
      <c r="CA261" s="44">
        <f>HRYLD1!CA261*VLOOKUP(HRYLD2!CA$4,'[1]INTERNAL PARAMETERS-1'!$B$5:$J$44,5,FALSE)*VLOOKUP(HRYLD2!CA$4,'[1]INTERNAL PARAMETERS-1'!$B$5:$J$44,6,FALSE)*VLOOKUP(HRYLD2!CA$4,'[1]INTERNAL PARAMETERS-1'!$B$5:$J$44,3,FALSE) + HRYLD1!CA261*(1-VLOOKUP(HRYLD2!CA$4,'[1]INTERNAL PARAMETERS-1'!$B$5:$J$44,5,FALSE))*VLOOKUP(HRYLD2!CA$4,'[1]INTERNAL PARAMETERS-1'!$B$5:$J$44,8,FALSE)*VLOOKUP(HRYLD2!CA$4,'[1]INTERNAL PARAMETERS-1'!$B$5:$J$44,3,FALSE)</f>
        <v>0</v>
      </c>
      <c r="CB261" s="44">
        <f>HRYLD1!CB261*VLOOKUP(HRYLD2!CB$4,'[1]INTERNAL PARAMETERS-1'!$B$5:$J$44,5,FALSE)*VLOOKUP(HRYLD2!CB$4,'[1]INTERNAL PARAMETERS-1'!$B$5:$J$44,6,FALSE)*VLOOKUP(HRYLD2!CB$4,'[1]INTERNAL PARAMETERS-1'!$B$5:$J$44,3,FALSE) + HRYLD1!CB261*(1-VLOOKUP(HRYLD2!CB$4,'[1]INTERNAL PARAMETERS-1'!$B$5:$J$44,5,FALSE))*VLOOKUP(HRYLD2!CB$4,'[1]INTERNAL PARAMETERS-1'!$B$5:$J$44,8,FALSE)*VLOOKUP(HRYLD2!CB$4,'[1]INTERNAL PARAMETERS-1'!$B$5:$J$44,3,FALSE)</f>
        <v>0</v>
      </c>
      <c r="CC261" s="44">
        <f>HRYLD1!CC261*VLOOKUP(HRYLD2!CC$4,'[1]INTERNAL PARAMETERS-1'!$B$5:$J$44,5,FALSE)*VLOOKUP(HRYLD2!CC$4,'[1]INTERNAL PARAMETERS-1'!$B$5:$J$44,6,FALSE)*VLOOKUP(HRYLD2!CC$4,'[1]INTERNAL PARAMETERS-1'!$B$5:$J$44,3,FALSE) + HRYLD1!CC261*(1-VLOOKUP(HRYLD2!CC$4,'[1]INTERNAL PARAMETERS-1'!$B$5:$J$44,5,FALSE))*VLOOKUP(HRYLD2!CC$4,'[1]INTERNAL PARAMETERS-1'!$B$5:$J$44,8,FALSE)*VLOOKUP(HRYLD2!CC$4,'[1]INTERNAL PARAMETERS-1'!$B$5:$J$44,3,FALSE)</f>
        <v>0</v>
      </c>
      <c r="CD261" s="44">
        <f>HRYLD1!CD261*VLOOKUP(HRYLD2!CD$4,'[1]INTERNAL PARAMETERS-1'!$B$5:$J$44,5,FALSE)*VLOOKUP(HRYLD2!CD$4,'[1]INTERNAL PARAMETERS-1'!$B$5:$J$44,6,FALSE)*VLOOKUP(HRYLD2!CD$4,'[1]INTERNAL PARAMETERS-1'!$B$5:$J$44,3,FALSE) + HRYLD1!CD261*(1-VLOOKUP(HRYLD2!CD$4,'[1]INTERNAL PARAMETERS-1'!$B$5:$J$44,5,FALSE))*VLOOKUP(HRYLD2!CD$4,'[1]INTERNAL PARAMETERS-1'!$B$5:$J$44,8,FALSE)*VLOOKUP(HRYLD2!CD$4,'[1]INTERNAL PARAMETERS-1'!$B$5:$J$44,3,FALSE)</f>
        <v>0</v>
      </c>
      <c r="CE261" s="44">
        <f>HRYLD1!CE261*VLOOKUP(HRYLD2!CE$4,'[1]INTERNAL PARAMETERS-1'!$B$5:$J$44,5,FALSE)*VLOOKUP(HRYLD2!CE$4,'[1]INTERNAL PARAMETERS-1'!$B$5:$J$44,6,FALSE)*VLOOKUP(HRYLD2!CE$4,'[1]INTERNAL PARAMETERS-1'!$B$5:$J$44,3,FALSE) + HRYLD1!CE261*(1-VLOOKUP(HRYLD2!CE$4,'[1]INTERNAL PARAMETERS-1'!$B$5:$J$44,5,FALSE))*VLOOKUP(HRYLD2!CE$4,'[1]INTERNAL PARAMETERS-1'!$B$5:$J$44,8,FALSE)*VLOOKUP(HRYLD2!CE$4,'[1]INTERNAL PARAMETERS-1'!$B$5:$J$44,3,FALSE)</f>
        <v>0</v>
      </c>
      <c r="CF261" s="44">
        <f>HRYLD1!CF261*VLOOKUP(HRYLD2!CF$4,'[1]INTERNAL PARAMETERS-1'!$B$5:$J$44,5,FALSE)*VLOOKUP(HRYLD2!CF$4,'[1]INTERNAL PARAMETERS-1'!$B$5:$J$44,6,FALSE)*VLOOKUP(HRYLD2!CF$4,'[1]INTERNAL PARAMETERS-1'!$B$5:$J$44,3,FALSE) + HRYLD1!CF261*(1-VLOOKUP(HRYLD2!CF$4,'[1]INTERNAL PARAMETERS-1'!$B$5:$J$44,5,FALSE))*VLOOKUP(HRYLD2!CF$4,'[1]INTERNAL PARAMETERS-1'!$B$5:$J$44,8,FALSE)*VLOOKUP(HRYLD2!CF$4,'[1]INTERNAL PARAMETERS-1'!$B$5:$J$44,3,FALSE)</f>
        <v>0</v>
      </c>
      <c r="CG261" s="44">
        <f>HRYLD1!CG261*VLOOKUP(HRYLD2!CG$4,'[1]INTERNAL PARAMETERS-1'!$B$5:$J$44,5,FALSE)*VLOOKUP(HRYLD2!CG$4,'[1]INTERNAL PARAMETERS-1'!$B$5:$J$44,6,FALSE)*VLOOKUP(HRYLD2!CG$4,'[1]INTERNAL PARAMETERS-1'!$B$5:$J$44,3,FALSE) + HRYLD1!CG261*(1-VLOOKUP(HRYLD2!CG$4,'[1]INTERNAL PARAMETERS-1'!$B$5:$J$44,5,FALSE))*VLOOKUP(HRYLD2!CG$4,'[1]INTERNAL PARAMETERS-1'!$B$5:$J$44,8,FALSE)*VLOOKUP(HRYLD2!CG$4,'[1]INTERNAL PARAMETERS-1'!$B$5:$J$44,3,FALSE)</f>
        <v>0</v>
      </c>
      <c r="CH261" s="43">
        <f>HRYLD1!CH261*VLOOKUP(HRYLD2!CH$4,'[1]INTERNAL PARAMETERS-1'!$B$5:$J$44,5,FALSE)*VLOOKUP(HRYLD2!CH$4,'[1]INTERNAL PARAMETERS-1'!$B$5:$J$44,6,FALSE)*VLOOKUP(HRYLD2!CH$4,'[1]INTERNAL PARAMETERS-1'!$B$5:$J$44,3,FALSE) + HRYLD1!CH261*(1-VLOOKUP(HRYLD2!CH$4,'[1]INTERNAL PARAMETERS-1'!$B$5:$J$44,5,FALSE))*VLOOKUP(HRYLD2!CH$4,'[1]INTERNAL PARAMETERS-1'!$B$5:$J$44,8,FALSE)*VLOOKUP(HRYLD2!CH$4,'[1]INTERNAL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67</v>
      </c>
      <c r="D262" s="60" t="s">
        <v>61</v>
      </c>
      <c r="E262" s="132">
        <f>HR!X262</f>
        <v>0</v>
      </c>
      <c r="F262" s="59">
        <f>'[1]INTERNAL PARAMETERS-1'!M10</f>
        <v>58.935000000000002</v>
      </c>
      <c r="G262" s="45">
        <f>HRYLD1!G262*VLOOKUP(HRYLD2!G$4,'[1]INTERNAL PARAMETERS-1'!$B$5:$J$44,5,FALSE)*VLOOKUP(HRYLD2!G$4,'[1]INTERNAL PARAMETERS-1'!$B$5:$J$44,7,FALSE)*HRYLD2!$F262 + HRYLD1!G262*(1-VLOOKUP(HRYLD2!G$4,'[1]INTERNAL PARAMETERS-1'!$B$5:$J$44,5,FALSE))*VLOOKUP(HRYLD2!G$4,'[1]INTERNAL PARAMETERS-1'!$B$5:$J$44,9,FALSE)*HRYLD2!$F262</f>
        <v>0</v>
      </c>
      <c r="H262" s="44">
        <f>HRYLD1!H262*VLOOKUP(HRYLD2!H$4,'[1]INTERNAL PARAMETERS-1'!$B$5:$J$44,5,FALSE)*VLOOKUP(HRYLD2!H$4,'[1]INTERNAL PARAMETERS-1'!$B$5:$J$44,7,FALSE)*HRYLD2!$F262 + HRYLD1!H262*(1-VLOOKUP(HRYLD2!H$4,'[1]INTERNAL PARAMETERS-1'!$B$5:$J$44,5,FALSE))*VLOOKUP(HRYLD2!H$4,'[1]INTERNAL PARAMETERS-1'!$B$5:$J$44,9,FALSE)*HRYLD2!$F262</f>
        <v>0</v>
      </c>
      <c r="I262" s="44">
        <f>HRYLD1!I262*VLOOKUP(HRYLD2!I$4,'[1]INTERNAL PARAMETERS-1'!$B$5:$J$44,5,FALSE)*VLOOKUP(HRYLD2!I$4,'[1]INTERNAL PARAMETERS-1'!$B$5:$J$44,7,FALSE)*HRYLD2!$F262 + HRYLD1!I262*(1-VLOOKUP(HRYLD2!I$4,'[1]INTERNAL PARAMETERS-1'!$B$5:$J$44,5,FALSE))*VLOOKUP(HRYLD2!I$4,'[1]INTERNAL PARAMETERS-1'!$B$5:$J$44,9,FALSE)*HRYLD2!$F262</f>
        <v>0</v>
      </c>
      <c r="J262" s="44">
        <f>HRYLD1!J262*VLOOKUP(HRYLD2!J$4,'[1]INTERNAL PARAMETERS-1'!$B$5:$J$44,5,FALSE)*VLOOKUP(HRYLD2!J$4,'[1]INTERNAL PARAMETERS-1'!$B$5:$J$44,7,FALSE)*HRYLD2!$F262 + HRYLD1!J262*(1-VLOOKUP(HRYLD2!J$4,'[1]INTERNAL PARAMETERS-1'!$B$5:$J$44,5,FALSE))*VLOOKUP(HRYLD2!J$4,'[1]INTERNAL PARAMETERS-1'!$B$5:$J$44,9,FALSE)*HRYLD2!$F262</f>
        <v>0</v>
      </c>
      <c r="K262" s="44">
        <f>HRYLD1!K262*VLOOKUP(HRYLD2!K$4,'[1]INTERNAL PARAMETERS-1'!$B$5:$J$44,5,FALSE)*VLOOKUP(HRYLD2!K$4,'[1]INTERNAL PARAMETERS-1'!$B$5:$J$44,7,FALSE)*HRYLD2!$F262 + HRYLD1!K262*(1-VLOOKUP(HRYLD2!K$4,'[1]INTERNAL PARAMETERS-1'!$B$5:$J$44,5,FALSE))*VLOOKUP(HRYLD2!K$4,'[1]INTERNAL PARAMETERS-1'!$B$5:$J$44,9,FALSE)*HRYLD2!$F262</f>
        <v>0</v>
      </c>
      <c r="L262" s="44">
        <f>HRYLD1!L262*VLOOKUP(HRYLD2!L$4,'[1]INTERNAL PARAMETERS-1'!$B$5:$J$44,5,FALSE)*VLOOKUP(HRYLD2!L$4,'[1]INTERNAL PARAMETERS-1'!$B$5:$J$44,7,FALSE)*HRYLD2!$F262 + HRYLD1!L262*(1-VLOOKUP(HRYLD2!L$4,'[1]INTERNAL PARAMETERS-1'!$B$5:$J$44,5,FALSE))*VLOOKUP(HRYLD2!L$4,'[1]INTERNAL PARAMETERS-1'!$B$5:$J$44,9,FALSE)*HRYLD2!$F262</f>
        <v>0</v>
      </c>
      <c r="M262" s="44">
        <f>HRYLD1!M262*VLOOKUP(HRYLD2!M$4,'[1]INTERNAL PARAMETERS-1'!$B$5:$J$44,5,FALSE)*VLOOKUP(HRYLD2!M$4,'[1]INTERNAL PARAMETERS-1'!$B$5:$J$44,7,FALSE)*HRYLD2!$F262 + HRYLD1!M262*(1-VLOOKUP(HRYLD2!M$4,'[1]INTERNAL PARAMETERS-1'!$B$5:$J$44,5,FALSE))*VLOOKUP(HRYLD2!M$4,'[1]INTERNAL PARAMETERS-1'!$B$5:$J$44,9,FALSE)*HRYLD2!$F262</f>
        <v>0</v>
      </c>
      <c r="N262" s="44">
        <f>HRYLD1!N262*VLOOKUP(HRYLD2!N$4,'[1]INTERNAL PARAMETERS-1'!$B$5:$J$44,5,FALSE)*VLOOKUP(HRYLD2!N$4,'[1]INTERNAL PARAMETERS-1'!$B$5:$J$44,7,FALSE)*HRYLD2!$F262 + HRYLD1!N262*(1-VLOOKUP(HRYLD2!N$4,'[1]INTERNAL PARAMETERS-1'!$B$5:$J$44,5,FALSE))*VLOOKUP(HRYLD2!N$4,'[1]INTERNAL PARAMETERS-1'!$B$5:$J$44,9,FALSE)*HRYLD2!$F262</f>
        <v>0</v>
      </c>
      <c r="O262" s="44">
        <f>HRYLD1!O262*VLOOKUP(HRYLD2!O$4,'[1]INTERNAL PARAMETERS-1'!$B$5:$J$44,5,FALSE)*VLOOKUP(HRYLD2!O$4,'[1]INTERNAL PARAMETERS-1'!$B$5:$J$44,7,FALSE)*HRYLD2!$F262 + HRYLD1!O262*(1-VLOOKUP(HRYLD2!O$4,'[1]INTERNAL PARAMETERS-1'!$B$5:$J$44,5,FALSE))*VLOOKUP(HRYLD2!O$4,'[1]INTERNAL PARAMETERS-1'!$B$5:$J$44,9,FALSE)*HRYLD2!$F262</f>
        <v>0</v>
      </c>
      <c r="P262" s="44">
        <f>HRYLD1!P262*VLOOKUP(HRYLD2!P$4,'[1]INTERNAL PARAMETERS-1'!$B$5:$J$44,5,FALSE)*VLOOKUP(HRYLD2!P$4,'[1]INTERNAL PARAMETERS-1'!$B$5:$J$44,7,FALSE)*HRYLD2!$F262 + HRYLD1!P262*(1-VLOOKUP(HRYLD2!P$4,'[1]INTERNAL PARAMETERS-1'!$B$5:$J$44,5,FALSE))*VLOOKUP(HRYLD2!P$4,'[1]INTERNAL PARAMETERS-1'!$B$5:$J$44,9,FALSE)*HRYLD2!$F262</f>
        <v>0</v>
      </c>
      <c r="Q262" s="44">
        <f>HRYLD1!Q262*VLOOKUP(HRYLD2!Q$4,'[1]INTERNAL PARAMETERS-1'!$B$5:$J$44,5,FALSE)*VLOOKUP(HRYLD2!Q$4,'[1]INTERNAL PARAMETERS-1'!$B$5:$J$44,7,FALSE)*HRYLD2!$F262 + HRYLD1!Q262*(1-VLOOKUP(HRYLD2!Q$4,'[1]INTERNAL PARAMETERS-1'!$B$5:$J$44,5,FALSE))*VLOOKUP(HRYLD2!Q$4,'[1]INTERNAL PARAMETERS-1'!$B$5:$J$44,9,FALSE)*HRYLD2!$F262</f>
        <v>0</v>
      </c>
      <c r="R262" s="44">
        <f>HRYLD1!R262*VLOOKUP(HRYLD2!R$4,'[1]INTERNAL PARAMETERS-1'!$B$5:$J$44,5,FALSE)*VLOOKUP(HRYLD2!R$4,'[1]INTERNAL PARAMETERS-1'!$B$5:$J$44,7,FALSE)*HRYLD2!$F262 + HRYLD1!R262*(1-VLOOKUP(HRYLD2!R$4,'[1]INTERNAL PARAMETERS-1'!$B$5:$J$44,5,FALSE))*VLOOKUP(HRYLD2!R$4,'[1]INTERNAL PARAMETERS-1'!$B$5:$J$44,9,FALSE)*HRYLD2!$F262</f>
        <v>0</v>
      </c>
      <c r="S262" s="44">
        <f>HRYLD1!S262*VLOOKUP(HRYLD2!S$4,'[1]INTERNAL PARAMETERS-1'!$B$5:$J$44,5,FALSE)*VLOOKUP(HRYLD2!S$4,'[1]INTERNAL PARAMETERS-1'!$B$5:$J$44,7,FALSE)*HRYLD2!$F262 + HRYLD1!S262*(1-VLOOKUP(HRYLD2!S$4,'[1]INTERNAL PARAMETERS-1'!$B$5:$J$44,5,FALSE))*VLOOKUP(HRYLD2!S$4,'[1]INTERNAL PARAMETERS-1'!$B$5:$J$44,9,FALSE)*HRYLD2!$F262</f>
        <v>0</v>
      </c>
      <c r="T262" s="44">
        <f>HRYLD1!T262*VLOOKUP(HRYLD2!T$4,'[1]INTERNAL PARAMETERS-1'!$B$5:$J$44,5,FALSE)*VLOOKUP(HRYLD2!T$4,'[1]INTERNAL PARAMETERS-1'!$B$5:$J$44,7,FALSE)*HRYLD2!$F262 + HRYLD1!T262*(1-VLOOKUP(HRYLD2!T$4,'[1]INTERNAL PARAMETERS-1'!$B$5:$J$44,5,FALSE))*VLOOKUP(HRYLD2!T$4,'[1]INTERNAL PARAMETERS-1'!$B$5:$J$44,9,FALSE)*HRYLD2!$F262</f>
        <v>0</v>
      </c>
      <c r="U262" s="44">
        <f>HRYLD1!U262*VLOOKUP(HRYLD2!U$4,'[1]INTERNAL PARAMETERS-1'!$B$5:$J$44,5,FALSE)*VLOOKUP(HRYLD2!U$4,'[1]INTERNAL PARAMETERS-1'!$B$5:$J$44,7,FALSE)*HRYLD2!$F262 + HRYLD1!U262*(1-VLOOKUP(HRYLD2!U$4,'[1]INTERNAL PARAMETERS-1'!$B$5:$J$44,5,FALSE))*VLOOKUP(HRYLD2!U$4,'[1]INTERNAL PARAMETERS-1'!$B$5:$J$44,9,FALSE)*HRYLD2!$F262</f>
        <v>0</v>
      </c>
      <c r="V262" s="44">
        <f>HRYLD1!V262*VLOOKUP(HRYLD2!V$4,'[1]INTERNAL PARAMETERS-1'!$B$5:$J$44,5,FALSE)*VLOOKUP(HRYLD2!V$4,'[1]INTERNAL PARAMETERS-1'!$B$5:$J$44,7,FALSE)*HRYLD2!$F262 + HRYLD1!V262*(1-VLOOKUP(HRYLD2!V$4,'[1]INTERNAL PARAMETERS-1'!$B$5:$J$44,5,FALSE))*VLOOKUP(HRYLD2!V$4,'[1]INTERNAL PARAMETERS-1'!$B$5:$J$44,9,FALSE)*HRYLD2!$F262</f>
        <v>0</v>
      </c>
      <c r="W262" s="44">
        <f>HRYLD1!W262*VLOOKUP(HRYLD2!W$4,'[1]INTERNAL PARAMETERS-1'!$B$5:$J$44,5,FALSE)*VLOOKUP(HRYLD2!W$4,'[1]INTERNAL PARAMETERS-1'!$B$5:$J$44,7,FALSE)*HRYLD2!$F262 + HRYLD1!W262*(1-VLOOKUP(HRYLD2!W$4,'[1]INTERNAL PARAMETERS-1'!$B$5:$J$44,5,FALSE))*VLOOKUP(HRYLD2!W$4,'[1]INTERNAL PARAMETERS-1'!$B$5:$J$44,9,FALSE)*HRYLD2!$F262</f>
        <v>0</v>
      </c>
      <c r="X262" s="44">
        <f>HRYLD1!X262*VLOOKUP(HRYLD2!X$4,'[1]INTERNAL PARAMETERS-1'!$B$5:$J$44,5,FALSE)*VLOOKUP(HRYLD2!X$4,'[1]INTERNAL PARAMETERS-1'!$B$5:$J$44,7,FALSE)*HRYLD2!$F262 + HRYLD1!X262*(1-VLOOKUP(HRYLD2!X$4,'[1]INTERNAL PARAMETERS-1'!$B$5:$J$44,5,FALSE))*VLOOKUP(HRYLD2!X$4,'[1]INTERNAL PARAMETERS-1'!$B$5:$J$44,9,FALSE)*HRYLD2!$F262</f>
        <v>0</v>
      </c>
      <c r="Y262" s="44">
        <f>HRYLD1!Y262*VLOOKUP(HRYLD2!Y$4,'[1]INTERNAL PARAMETERS-1'!$B$5:$J$44,5,FALSE)*VLOOKUP(HRYLD2!Y$4,'[1]INTERNAL PARAMETERS-1'!$B$5:$J$44,7,FALSE)*HRYLD2!$F262 + HRYLD1!Y262*(1-VLOOKUP(HRYLD2!Y$4,'[1]INTERNAL PARAMETERS-1'!$B$5:$J$44,5,FALSE))*VLOOKUP(HRYLD2!Y$4,'[1]INTERNAL PARAMETERS-1'!$B$5:$J$44,9,FALSE)*HRYLD2!$F262</f>
        <v>0</v>
      </c>
      <c r="Z262" s="44">
        <f>HRYLD1!Z262*VLOOKUP(HRYLD2!Z$4,'[1]INTERNAL PARAMETERS-1'!$B$5:$J$44,5,FALSE)*VLOOKUP(HRYLD2!Z$4,'[1]INTERNAL PARAMETERS-1'!$B$5:$J$44,7,FALSE)*HRYLD2!$F262 + HRYLD1!Z262*(1-VLOOKUP(HRYLD2!Z$4,'[1]INTERNAL PARAMETERS-1'!$B$5:$J$44,5,FALSE))*VLOOKUP(HRYLD2!Z$4,'[1]INTERNAL PARAMETERS-1'!$B$5:$J$44,9,FALSE)*HRYLD2!$F262</f>
        <v>0</v>
      </c>
      <c r="AA262" s="44">
        <f>HRYLD1!AA262*VLOOKUP(HRYLD2!AA$4,'[1]INTERNAL PARAMETERS-1'!$B$5:$J$44,5,FALSE)*VLOOKUP(HRYLD2!AA$4,'[1]INTERNAL PARAMETERS-1'!$B$5:$J$44,7,FALSE)*HRYLD2!$F262 + HRYLD1!AA262*(1-VLOOKUP(HRYLD2!AA$4,'[1]INTERNAL PARAMETERS-1'!$B$5:$J$44,5,FALSE))*VLOOKUP(HRYLD2!AA$4,'[1]INTERNAL PARAMETERS-1'!$B$5:$J$44,9,FALSE)*HRYLD2!$F262</f>
        <v>0</v>
      </c>
      <c r="AB262" s="44">
        <f>HRYLD1!AB262*VLOOKUP(HRYLD2!AB$4,'[1]INTERNAL PARAMETERS-1'!$B$5:$J$44,5,FALSE)*VLOOKUP(HRYLD2!AB$4,'[1]INTERNAL PARAMETERS-1'!$B$5:$J$44,7,FALSE)*HRYLD2!$F262 + HRYLD1!AB262*(1-VLOOKUP(HRYLD2!AB$4,'[1]INTERNAL PARAMETERS-1'!$B$5:$J$44,5,FALSE))*VLOOKUP(HRYLD2!AB$4,'[1]INTERNAL PARAMETERS-1'!$B$5:$J$44,9,FALSE)*HRYLD2!$F262</f>
        <v>0</v>
      </c>
      <c r="AC262" s="44">
        <f>HRYLD1!AC262*VLOOKUP(HRYLD2!AC$4,'[1]INTERNAL PARAMETERS-1'!$B$5:$J$44,5,FALSE)*VLOOKUP(HRYLD2!AC$4,'[1]INTERNAL PARAMETERS-1'!$B$5:$J$44,7,FALSE)*HRYLD2!$F262 + HRYLD1!AC262*(1-VLOOKUP(HRYLD2!AC$4,'[1]INTERNAL PARAMETERS-1'!$B$5:$J$44,5,FALSE))*VLOOKUP(HRYLD2!AC$4,'[1]INTERNAL PARAMETERS-1'!$B$5:$J$44,9,FALSE)*HRYLD2!$F262</f>
        <v>0</v>
      </c>
      <c r="AD262" s="44">
        <f>HRYLD1!AD262*VLOOKUP(HRYLD2!AD$4,'[1]INTERNAL PARAMETERS-1'!$B$5:$J$44,5,FALSE)*VLOOKUP(HRYLD2!AD$4,'[1]INTERNAL PARAMETERS-1'!$B$5:$J$44,7,FALSE)*HRYLD2!$F262 + HRYLD1!AD262*(1-VLOOKUP(HRYLD2!AD$4,'[1]INTERNAL PARAMETERS-1'!$B$5:$J$44,5,FALSE))*VLOOKUP(HRYLD2!AD$4,'[1]INTERNAL PARAMETERS-1'!$B$5:$J$44,9,FALSE)*HRYLD2!$F262</f>
        <v>0</v>
      </c>
      <c r="AE262" s="44">
        <f>HRYLD1!AE262*VLOOKUP(HRYLD2!AE$4,'[1]INTERNAL PARAMETERS-1'!$B$5:$J$44,5,FALSE)*VLOOKUP(HRYLD2!AE$4,'[1]INTERNAL PARAMETERS-1'!$B$5:$J$44,7,FALSE)*HRYLD2!$F262 + HRYLD1!AE262*(1-VLOOKUP(HRYLD2!AE$4,'[1]INTERNAL PARAMETERS-1'!$B$5:$J$44,5,FALSE))*VLOOKUP(HRYLD2!AE$4,'[1]INTERNAL PARAMETERS-1'!$B$5:$J$44,9,FALSE)*HRYLD2!$F262</f>
        <v>0</v>
      </c>
      <c r="AF262" s="44">
        <f>HRYLD1!AF262*VLOOKUP(HRYLD2!AF$4,'[1]INTERNAL PARAMETERS-1'!$B$5:$J$44,5,FALSE)*VLOOKUP(HRYLD2!AF$4,'[1]INTERNAL PARAMETERS-1'!$B$5:$J$44,7,FALSE)*HRYLD2!$F262 + HRYLD1!AF262*(1-VLOOKUP(HRYLD2!AF$4,'[1]INTERNAL PARAMETERS-1'!$B$5:$J$44,5,FALSE))*VLOOKUP(HRYLD2!AF$4,'[1]INTERNAL PARAMETERS-1'!$B$5:$J$44,9,FALSE)*HRYLD2!$F262</f>
        <v>0</v>
      </c>
      <c r="AG262" s="44">
        <f>HRYLD1!AG262*VLOOKUP(HRYLD2!AG$4,'[1]INTERNAL PARAMETERS-1'!$B$5:$J$44,5,FALSE)*VLOOKUP(HRYLD2!AG$4,'[1]INTERNAL PARAMETERS-1'!$B$5:$J$44,7,FALSE)*HRYLD2!$F262 + HRYLD1!AG262*(1-VLOOKUP(HRYLD2!AG$4,'[1]INTERNAL PARAMETERS-1'!$B$5:$J$44,5,FALSE))*VLOOKUP(HRYLD2!AG$4,'[1]INTERNAL PARAMETERS-1'!$B$5:$J$44,9,FALSE)*HRYLD2!$F262</f>
        <v>0</v>
      </c>
      <c r="AH262" s="44">
        <f>HRYLD1!AH262*VLOOKUP(HRYLD2!AH$4,'[1]INTERNAL PARAMETERS-1'!$B$5:$J$44,5,FALSE)*VLOOKUP(HRYLD2!AH$4,'[1]INTERNAL PARAMETERS-1'!$B$5:$J$44,7,FALSE)*HRYLD2!$F262 + HRYLD1!AH262*(1-VLOOKUP(HRYLD2!AH$4,'[1]INTERNAL PARAMETERS-1'!$B$5:$J$44,5,FALSE))*VLOOKUP(HRYLD2!AH$4,'[1]INTERNAL PARAMETERS-1'!$B$5:$J$44,9,FALSE)*HRYLD2!$F262</f>
        <v>0</v>
      </c>
      <c r="AI262" s="44">
        <f>HRYLD1!AI262*VLOOKUP(HRYLD2!AI$4,'[1]INTERNAL PARAMETERS-1'!$B$5:$J$44,5,FALSE)*VLOOKUP(HRYLD2!AI$4,'[1]INTERNAL PARAMETERS-1'!$B$5:$J$44,7,FALSE)*HRYLD2!$F262 + HRYLD1!AI262*(1-VLOOKUP(HRYLD2!AI$4,'[1]INTERNAL PARAMETERS-1'!$B$5:$J$44,5,FALSE))*VLOOKUP(HRYLD2!AI$4,'[1]INTERNAL PARAMETERS-1'!$B$5:$J$44,9,FALSE)*HRYLD2!$F262</f>
        <v>0</v>
      </c>
      <c r="AJ262" s="44">
        <f>HRYLD1!AJ262*VLOOKUP(HRYLD2!AJ$4,'[1]INTERNAL PARAMETERS-1'!$B$5:$J$44,5,FALSE)*VLOOKUP(HRYLD2!AJ$4,'[1]INTERNAL PARAMETERS-1'!$B$5:$J$44,7,FALSE)*HRYLD2!$F262 + HRYLD1!AJ262*(1-VLOOKUP(HRYLD2!AJ$4,'[1]INTERNAL PARAMETERS-1'!$B$5:$J$44,5,FALSE))*VLOOKUP(HRYLD2!AJ$4,'[1]INTERNAL PARAMETERS-1'!$B$5:$J$44,9,FALSE)*HRYLD2!$F262</f>
        <v>0</v>
      </c>
      <c r="AK262" s="44">
        <f>HRYLD1!AK262*VLOOKUP(HRYLD2!AK$4,'[1]INTERNAL PARAMETERS-1'!$B$5:$J$44,5,FALSE)*VLOOKUP(HRYLD2!AK$4,'[1]INTERNAL PARAMETERS-1'!$B$5:$J$44,7,FALSE)*HRYLD2!$F262 + HRYLD1!AK262*(1-VLOOKUP(HRYLD2!AK$4,'[1]INTERNAL PARAMETERS-1'!$B$5:$J$44,5,FALSE))*VLOOKUP(HRYLD2!AK$4,'[1]INTERNAL PARAMETERS-1'!$B$5:$J$44,9,FALSE)*HRYLD2!$F262</f>
        <v>0</v>
      </c>
      <c r="AL262" s="44">
        <f>HRYLD1!AL262*VLOOKUP(HRYLD2!AL$4,'[1]INTERNAL PARAMETERS-1'!$B$5:$J$44,5,FALSE)*VLOOKUP(HRYLD2!AL$4,'[1]INTERNAL PARAMETERS-1'!$B$5:$J$44,7,FALSE)*HRYLD2!$F262 + HRYLD1!AL262*(1-VLOOKUP(HRYLD2!AL$4,'[1]INTERNAL PARAMETERS-1'!$B$5:$J$44,5,FALSE))*VLOOKUP(HRYLD2!AL$4,'[1]INTERNAL PARAMETERS-1'!$B$5:$J$44,9,FALSE)*HRYLD2!$F262</f>
        <v>0</v>
      </c>
      <c r="AM262" s="44">
        <f>HRYLD1!AM262*VLOOKUP(HRYLD2!AM$4,'[1]INTERNAL PARAMETERS-1'!$B$5:$J$44,5,FALSE)*VLOOKUP(HRYLD2!AM$4,'[1]INTERNAL PARAMETERS-1'!$B$5:$J$44,7,FALSE)*HRYLD2!$F262 + HRYLD1!AM262*(1-VLOOKUP(HRYLD2!AM$4,'[1]INTERNAL PARAMETERS-1'!$B$5:$J$44,5,FALSE))*VLOOKUP(HRYLD2!AM$4,'[1]INTERNAL PARAMETERS-1'!$B$5:$J$44,9,FALSE)*HRYLD2!$F262</f>
        <v>0</v>
      </c>
      <c r="AN262" s="44">
        <f>HRYLD1!AN262*VLOOKUP(HRYLD2!AN$4,'[1]INTERNAL PARAMETERS-1'!$B$5:$J$44,5,FALSE)*VLOOKUP(HRYLD2!AN$4,'[1]INTERNAL PARAMETERS-1'!$B$5:$J$44,7,FALSE)*HRYLD2!$F262 + HRYLD1!AN262*(1-VLOOKUP(HRYLD2!AN$4,'[1]INTERNAL PARAMETERS-1'!$B$5:$J$44,5,FALSE))*VLOOKUP(HRYLD2!AN$4,'[1]INTERNAL PARAMETERS-1'!$B$5:$J$44,9,FALSE)*HRYLD2!$F262</f>
        <v>0</v>
      </c>
      <c r="AO262" s="44">
        <f>HRYLD1!AO262*VLOOKUP(HRYLD2!AO$4,'[1]INTERNAL PARAMETERS-1'!$B$5:$J$44,5,FALSE)*VLOOKUP(HRYLD2!AO$4,'[1]INTERNAL PARAMETERS-1'!$B$5:$J$44,7,FALSE)*HRYLD2!$F262 + HRYLD1!AO262*(1-VLOOKUP(HRYLD2!AO$4,'[1]INTERNAL PARAMETERS-1'!$B$5:$J$44,5,FALSE))*VLOOKUP(HRYLD2!AO$4,'[1]INTERNAL PARAMETERS-1'!$B$5:$J$44,9,FALSE)*HRYLD2!$F262</f>
        <v>0</v>
      </c>
      <c r="AP262" s="44">
        <f>HRYLD1!AP262*VLOOKUP(HRYLD2!AP$4,'[1]INTERNAL PARAMETERS-1'!$B$5:$J$44,5,FALSE)*VLOOKUP(HRYLD2!AP$4,'[1]INTERNAL PARAMETERS-1'!$B$5:$J$44,7,FALSE)*HRYLD2!$F262 + HRYLD1!AP262*(1-VLOOKUP(HRYLD2!AP$4,'[1]INTERNAL PARAMETERS-1'!$B$5:$J$44,5,FALSE))*VLOOKUP(HRYLD2!AP$4,'[1]INTERNAL PARAMETERS-1'!$B$5:$J$44,9,FALSE)*HRYLD2!$F262</f>
        <v>0</v>
      </c>
      <c r="AQ262" s="44">
        <f>HRYLD1!AQ262*VLOOKUP(HRYLD2!AQ$4,'[1]INTERNAL PARAMETERS-1'!$B$5:$J$44,5,FALSE)*VLOOKUP(HRYLD2!AQ$4,'[1]INTERNAL PARAMETERS-1'!$B$5:$J$44,7,FALSE)*HRYLD2!$F262 + HRYLD1!AQ262*(1-VLOOKUP(HRYLD2!AQ$4,'[1]INTERNAL PARAMETERS-1'!$B$5:$J$44,5,FALSE))*VLOOKUP(HRYLD2!AQ$4,'[1]INTERNAL PARAMETERS-1'!$B$5:$J$44,9,FALSE)*HRYLD2!$F262</f>
        <v>0</v>
      </c>
      <c r="AR262" s="44">
        <f>HRYLD1!AR262*VLOOKUP(HRYLD2!AR$4,'[1]INTERNAL PARAMETERS-1'!$B$5:$J$44,5,FALSE)*VLOOKUP(HRYLD2!AR$4,'[1]INTERNAL PARAMETERS-1'!$B$5:$J$44,7,FALSE)*HRYLD2!$F262 + HRYLD1!AR262*(1-VLOOKUP(HRYLD2!AR$4,'[1]INTERNAL PARAMETERS-1'!$B$5:$J$44,5,FALSE))*VLOOKUP(HRYLD2!AR$4,'[1]INTERNAL PARAMETERS-1'!$B$5:$J$44,9,FALSE)*HRYLD2!$F262</f>
        <v>0</v>
      </c>
      <c r="AS262" s="44">
        <f>HRYLD1!AS262*VLOOKUP(HRYLD2!AS$4,'[1]INTERNAL PARAMETERS-1'!$B$5:$J$44,5,FALSE)*VLOOKUP(HRYLD2!AS$4,'[1]INTERNAL PARAMETERS-1'!$B$5:$J$44,7,FALSE)*HRYLD2!$F262 + HRYLD1!AS262*(1-VLOOKUP(HRYLD2!AS$4,'[1]INTERNAL PARAMETERS-1'!$B$5:$J$44,5,FALSE))*VLOOKUP(HRYLD2!AS$4,'[1]INTERNAL PARAMETERS-1'!$B$5:$J$44,9,FALSE)*HRYLD2!$F262</f>
        <v>0</v>
      </c>
      <c r="AT262" s="43">
        <f>HRYLD1!AT262*VLOOKUP(HRYLD2!AT$4,'[1]INTERNAL PARAMETERS-1'!$B$5:$J$44,5,FALSE)*VLOOKUP(HRYLD2!AT$4,'[1]INTERNAL PARAMETERS-1'!$B$5:$J$44,7,FALSE)*HRYLD2!$F262 + HRYLD1!AT262*(1-VLOOKUP(HRYLD2!AT$4,'[1]INTERNAL PARAMETERS-1'!$B$5:$J$44,5,FALSE))*VLOOKUP(HRYLD2!AT$4,'[1]INTERNAL PARAMETERS-1'!$B$5:$J$44,9,FALSE)*HRYLD2!$F262</f>
        <v>0</v>
      </c>
      <c r="AU262" s="45">
        <f>HRYLD1!AU262*VLOOKUP(HRYLD2!AU$4,'[1]INTERNAL PARAMETERS-1'!$B$5:$J$44,5,FALSE)*VLOOKUP(HRYLD2!AU$4,'[1]INTERNAL PARAMETERS-1'!$B$5:$J$44,6,FALSE)*VLOOKUP(HRYLD2!AU$4,'[1]INTERNAL PARAMETERS-1'!$B$5:$J$44,3,FALSE) + HRYLD1!AU262*(1-VLOOKUP(HRYLD2!AU$4,'[1]INTERNAL PARAMETERS-1'!$B$5:$J$44,5,FALSE))*VLOOKUP(HRYLD2!AU$4,'[1]INTERNAL PARAMETERS-1'!$B$5:$J$44,8,FALSE)*VLOOKUP(HRYLD2!AU$4,'[1]INTERNAL PARAMETERS-1'!$B$5:$J$44,3,FALSE)</f>
        <v>0</v>
      </c>
      <c r="AV262" s="44">
        <f>HRYLD1!AV262*VLOOKUP(HRYLD2!AV$4,'[1]INTERNAL PARAMETERS-1'!$B$5:$J$44,5,FALSE)*VLOOKUP(HRYLD2!AV$4,'[1]INTERNAL PARAMETERS-1'!$B$5:$J$44,6,FALSE)*VLOOKUP(HRYLD2!AV$4,'[1]INTERNAL PARAMETERS-1'!$B$5:$J$44,3,FALSE) + HRYLD1!AV262*(1-VLOOKUP(HRYLD2!AV$4,'[1]INTERNAL PARAMETERS-1'!$B$5:$J$44,5,FALSE))*VLOOKUP(HRYLD2!AV$4,'[1]INTERNAL PARAMETERS-1'!$B$5:$J$44,8,FALSE)*VLOOKUP(HRYLD2!AV$4,'[1]INTERNAL PARAMETERS-1'!$B$5:$J$44,3,FALSE)</f>
        <v>0</v>
      </c>
      <c r="AW262" s="44">
        <f>HRYLD1!AW262*VLOOKUP(HRYLD2!AW$4,'[1]INTERNAL PARAMETERS-1'!$B$5:$J$44,5,FALSE)*VLOOKUP(HRYLD2!AW$4,'[1]INTERNAL PARAMETERS-1'!$B$5:$J$44,6,FALSE)*VLOOKUP(HRYLD2!AW$4,'[1]INTERNAL PARAMETERS-1'!$B$5:$J$44,3,FALSE) + HRYLD1!AW262*(1-VLOOKUP(HRYLD2!AW$4,'[1]INTERNAL PARAMETERS-1'!$B$5:$J$44,5,FALSE))*VLOOKUP(HRYLD2!AW$4,'[1]INTERNAL PARAMETERS-1'!$B$5:$J$44,8,FALSE)*VLOOKUP(HRYLD2!AW$4,'[1]INTERNAL PARAMETERS-1'!$B$5:$J$44,3,FALSE)</f>
        <v>0</v>
      </c>
      <c r="AX262" s="44">
        <f>HRYLD1!AX262*VLOOKUP(HRYLD2!AX$4,'[1]INTERNAL PARAMETERS-1'!$B$5:$J$44,5,FALSE)*VLOOKUP(HRYLD2!AX$4,'[1]INTERNAL PARAMETERS-1'!$B$5:$J$44,6,FALSE)*VLOOKUP(HRYLD2!AX$4,'[1]INTERNAL PARAMETERS-1'!$B$5:$J$44,3,FALSE) + HRYLD1!AX262*(1-VLOOKUP(HRYLD2!AX$4,'[1]INTERNAL PARAMETERS-1'!$B$5:$J$44,5,FALSE))*VLOOKUP(HRYLD2!AX$4,'[1]INTERNAL PARAMETERS-1'!$B$5:$J$44,8,FALSE)*VLOOKUP(HRYLD2!AX$4,'[1]INTERNAL PARAMETERS-1'!$B$5:$J$44,3,FALSE)</f>
        <v>0</v>
      </c>
      <c r="AY262" s="44">
        <f>HRYLD1!AY262*VLOOKUP(HRYLD2!AY$4,'[1]INTERNAL PARAMETERS-1'!$B$5:$J$44,5,FALSE)*VLOOKUP(HRYLD2!AY$4,'[1]INTERNAL PARAMETERS-1'!$B$5:$J$44,6,FALSE)*VLOOKUP(HRYLD2!AY$4,'[1]INTERNAL PARAMETERS-1'!$B$5:$J$44,3,FALSE) + HRYLD1!AY262*(1-VLOOKUP(HRYLD2!AY$4,'[1]INTERNAL PARAMETERS-1'!$B$5:$J$44,5,FALSE))*VLOOKUP(HRYLD2!AY$4,'[1]INTERNAL PARAMETERS-1'!$B$5:$J$44,8,FALSE)*VLOOKUP(HRYLD2!AY$4,'[1]INTERNAL PARAMETERS-1'!$B$5:$J$44,3,FALSE)</f>
        <v>0</v>
      </c>
      <c r="AZ262" s="44">
        <f>HRYLD1!AZ262*VLOOKUP(HRYLD2!AZ$4,'[1]INTERNAL PARAMETERS-1'!$B$5:$J$44,5,FALSE)*VLOOKUP(HRYLD2!AZ$4,'[1]INTERNAL PARAMETERS-1'!$B$5:$J$44,6,FALSE)*VLOOKUP(HRYLD2!AZ$4,'[1]INTERNAL PARAMETERS-1'!$B$5:$J$44,3,FALSE) + HRYLD1!AZ262*(1-VLOOKUP(HRYLD2!AZ$4,'[1]INTERNAL PARAMETERS-1'!$B$5:$J$44,5,FALSE))*VLOOKUP(HRYLD2!AZ$4,'[1]INTERNAL PARAMETERS-1'!$B$5:$J$44,8,FALSE)*VLOOKUP(HRYLD2!AZ$4,'[1]INTERNAL PARAMETERS-1'!$B$5:$J$44,3,FALSE)</f>
        <v>0</v>
      </c>
      <c r="BA262" s="44">
        <f>HRYLD1!BA262*VLOOKUP(HRYLD2!BA$4,'[1]INTERNAL PARAMETERS-1'!$B$5:$J$44,5,FALSE)*VLOOKUP(HRYLD2!BA$4,'[1]INTERNAL PARAMETERS-1'!$B$5:$J$44,6,FALSE)*VLOOKUP(HRYLD2!BA$4,'[1]INTERNAL PARAMETERS-1'!$B$5:$J$44,3,FALSE) + HRYLD1!BA262*(1-VLOOKUP(HRYLD2!BA$4,'[1]INTERNAL PARAMETERS-1'!$B$5:$J$44,5,FALSE))*VLOOKUP(HRYLD2!BA$4,'[1]INTERNAL PARAMETERS-1'!$B$5:$J$44,8,FALSE)*VLOOKUP(HRYLD2!BA$4,'[1]INTERNAL PARAMETERS-1'!$B$5:$J$44,3,FALSE)</f>
        <v>0</v>
      </c>
      <c r="BB262" s="44">
        <f>HRYLD1!BB262*VLOOKUP(HRYLD2!BB$4,'[1]INTERNAL PARAMETERS-1'!$B$5:$J$44,5,FALSE)*VLOOKUP(HRYLD2!BB$4,'[1]INTERNAL PARAMETERS-1'!$B$5:$J$44,6,FALSE)*VLOOKUP(HRYLD2!BB$4,'[1]INTERNAL PARAMETERS-1'!$B$5:$J$44,3,FALSE) + HRYLD1!BB262*(1-VLOOKUP(HRYLD2!BB$4,'[1]INTERNAL PARAMETERS-1'!$B$5:$J$44,5,FALSE))*VLOOKUP(HRYLD2!BB$4,'[1]INTERNAL PARAMETERS-1'!$B$5:$J$44,8,FALSE)*VLOOKUP(HRYLD2!BB$4,'[1]INTERNAL PARAMETERS-1'!$B$5:$J$44,3,FALSE)</f>
        <v>0</v>
      </c>
      <c r="BC262" s="44">
        <f>HRYLD1!BC262*VLOOKUP(HRYLD2!BC$4,'[1]INTERNAL PARAMETERS-1'!$B$5:$J$44,5,FALSE)*VLOOKUP(HRYLD2!BC$4,'[1]INTERNAL PARAMETERS-1'!$B$5:$J$44,6,FALSE)*VLOOKUP(HRYLD2!BC$4,'[1]INTERNAL PARAMETERS-1'!$B$5:$J$44,3,FALSE) + HRYLD1!BC262*(1-VLOOKUP(HRYLD2!BC$4,'[1]INTERNAL PARAMETERS-1'!$B$5:$J$44,5,FALSE))*VLOOKUP(HRYLD2!BC$4,'[1]INTERNAL PARAMETERS-1'!$B$5:$J$44,8,FALSE)*VLOOKUP(HRYLD2!BC$4,'[1]INTERNAL PARAMETERS-1'!$B$5:$J$44,3,FALSE)</f>
        <v>0</v>
      </c>
      <c r="BD262" s="44">
        <f>HRYLD1!BD262*VLOOKUP(HRYLD2!BD$4,'[1]INTERNAL PARAMETERS-1'!$B$5:$J$44,5,FALSE)*VLOOKUP(HRYLD2!BD$4,'[1]INTERNAL PARAMETERS-1'!$B$5:$J$44,6,FALSE)*VLOOKUP(HRYLD2!BD$4,'[1]INTERNAL PARAMETERS-1'!$B$5:$J$44,3,FALSE) + HRYLD1!BD262*(1-VLOOKUP(HRYLD2!BD$4,'[1]INTERNAL PARAMETERS-1'!$B$5:$J$44,5,FALSE))*VLOOKUP(HRYLD2!BD$4,'[1]INTERNAL PARAMETERS-1'!$B$5:$J$44,8,FALSE)*VLOOKUP(HRYLD2!BD$4,'[1]INTERNAL PARAMETERS-1'!$B$5:$J$44,3,FALSE)</f>
        <v>0</v>
      </c>
      <c r="BE262" s="44">
        <f>HRYLD1!BE262*VLOOKUP(HRYLD2!BE$4,'[1]INTERNAL PARAMETERS-1'!$B$5:$J$44,5,FALSE)*VLOOKUP(HRYLD2!BE$4,'[1]INTERNAL PARAMETERS-1'!$B$5:$J$44,6,FALSE)*VLOOKUP(HRYLD2!BE$4,'[1]INTERNAL PARAMETERS-1'!$B$5:$J$44,3,FALSE) + HRYLD1!BE262*(1-VLOOKUP(HRYLD2!BE$4,'[1]INTERNAL PARAMETERS-1'!$B$5:$J$44,5,FALSE))*VLOOKUP(HRYLD2!BE$4,'[1]INTERNAL PARAMETERS-1'!$B$5:$J$44,8,FALSE)*VLOOKUP(HRYLD2!BE$4,'[1]INTERNAL PARAMETERS-1'!$B$5:$J$44,3,FALSE)</f>
        <v>0</v>
      </c>
      <c r="BF262" s="44">
        <f>HRYLD1!BF262*VLOOKUP(HRYLD2!BF$4,'[1]INTERNAL PARAMETERS-1'!$B$5:$J$44,5,FALSE)*VLOOKUP(HRYLD2!BF$4,'[1]INTERNAL PARAMETERS-1'!$B$5:$J$44,6,FALSE)*VLOOKUP(HRYLD2!BF$4,'[1]INTERNAL PARAMETERS-1'!$B$5:$J$44,3,FALSE) + HRYLD1!BF262*(1-VLOOKUP(HRYLD2!BF$4,'[1]INTERNAL PARAMETERS-1'!$B$5:$J$44,5,FALSE))*VLOOKUP(HRYLD2!BF$4,'[1]INTERNAL PARAMETERS-1'!$B$5:$J$44,8,FALSE)*VLOOKUP(HRYLD2!BF$4,'[1]INTERNAL PARAMETERS-1'!$B$5:$J$44,3,FALSE)</f>
        <v>0</v>
      </c>
      <c r="BG262" s="44">
        <f>HRYLD1!BG262*VLOOKUP(HRYLD2!BG$4,'[1]INTERNAL PARAMETERS-1'!$B$5:$J$44,5,FALSE)*VLOOKUP(HRYLD2!BG$4,'[1]INTERNAL PARAMETERS-1'!$B$5:$J$44,6,FALSE)*VLOOKUP(HRYLD2!BG$4,'[1]INTERNAL PARAMETERS-1'!$B$5:$J$44,3,FALSE) + HRYLD1!BG262*(1-VLOOKUP(HRYLD2!BG$4,'[1]INTERNAL PARAMETERS-1'!$B$5:$J$44,5,FALSE))*VLOOKUP(HRYLD2!BG$4,'[1]INTERNAL PARAMETERS-1'!$B$5:$J$44,8,FALSE)*VLOOKUP(HRYLD2!BG$4,'[1]INTERNAL PARAMETERS-1'!$B$5:$J$44,3,FALSE)</f>
        <v>0</v>
      </c>
      <c r="BH262" s="44">
        <f>HRYLD1!BH262*VLOOKUP(HRYLD2!BH$4,'[1]INTERNAL PARAMETERS-1'!$B$5:$J$44,5,FALSE)*VLOOKUP(HRYLD2!BH$4,'[1]INTERNAL PARAMETERS-1'!$B$5:$J$44,6,FALSE)*VLOOKUP(HRYLD2!BH$4,'[1]INTERNAL PARAMETERS-1'!$B$5:$J$44,3,FALSE) + HRYLD1!BH262*(1-VLOOKUP(HRYLD2!BH$4,'[1]INTERNAL PARAMETERS-1'!$B$5:$J$44,5,FALSE))*VLOOKUP(HRYLD2!BH$4,'[1]INTERNAL PARAMETERS-1'!$B$5:$J$44,8,FALSE)*VLOOKUP(HRYLD2!BH$4,'[1]INTERNAL PARAMETERS-1'!$B$5:$J$44,3,FALSE)</f>
        <v>0</v>
      </c>
      <c r="BI262" s="44">
        <f>HRYLD1!BI262*VLOOKUP(HRYLD2!BI$4,'[1]INTERNAL PARAMETERS-1'!$B$5:$J$44,5,FALSE)*VLOOKUP(HRYLD2!BI$4,'[1]INTERNAL PARAMETERS-1'!$B$5:$J$44,6,FALSE)*VLOOKUP(HRYLD2!BI$4,'[1]INTERNAL PARAMETERS-1'!$B$5:$J$44,3,FALSE) + HRYLD1!BI262*(1-VLOOKUP(HRYLD2!BI$4,'[1]INTERNAL PARAMETERS-1'!$B$5:$J$44,5,FALSE))*VLOOKUP(HRYLD2!BI$4,'[1]INTERNAL PARAMETERS-1'!$B$5:$J$44,8,FALSE)*VLOOKUP(HRYLD2!BI$4,'[1]INTERNAL PARAMETERS-1'!$B$5:$J$44,3,FALSE)</f>
        <v>0</v>
      </c>
      <c r="BJ262" s="44">
        <f>HRYLD1!BJ262*VLOOKUP(HRYLD2!BJ$4,'[1]INTERNAL PARAMETERS-1'!$B$5:$J$44,5,FALSE)*VLOOKUP(HRYLD2!BJ$4,'[1]INTERNAL PARAMETERS-1'!$B$5:$J$44,6,FALSE)*VLOOKUP(HRYLD2!BJ$4,'[1]INTERNAL PARAMETERS-1'!$B$5:$J$44,3,FALSE) + HRYLD1!BJ262*(1-VLOOKUP(HRYLD2!BJ$4,'[1]INTERNAL PARAMETERS-1'!$B$5:$J$44,5,FALSE))*VLOOKUP(HRYLD2!BJ$4,'[1]INTERNAL PARAMETERS-1'!$B$5:$J$44,8,FALSE)*VLOOKUP(HRYLD2!BJ$4,'[1]INTERNAL PARAMETERS-1'!$B$5:$J$44,3,FALSE)</f>
        <v>0</v>
      </c>
      <c r="BK262" s="44">
        <f>HRYLD1!BK262*VLOOKUP(HRYLD2!BK$4,'[1]INTERNAL PARAMETERS-1'!$B$5:$J$44,5,FALSE)*VLOOKUP(HRYLD2!BK$4,'[1]INTERNAL PARAMETERS-1'!$B$5:$J$44,6,FALSE)*VLOOKUP(HRYLD2!BK$4,'[1]INTERNAL PARAMETERS-1'!$B$5:$J$44,3,FALSE) + HRYLD1!BK262*(1-VLOOKUP(HRYLD2!BK$4,'[1]INTERNAL PARAMETERS-1'!$B$5:$J$44,5,FALSE))*VLOOKUP(HRYLD2!BK$4,'[1]INTERNAL PARAMETERS-1'!$B$5:$J$44,8,FALSE)*VLOOKUP(HRYLD2!BK$4,'[1]INTERNAL PARAMETERS-1'!$B$5:$J$44,3,FALSE)</f>
        <v>0</v>
      </c>
      <c r="BL262" s="44">
        <f>HRYLD1!BL262*VLOOKUP(HRYLD2!BL$4,'[1]INTERNAL PARAMETERS-1'!$B$5:$J$44,5,FALSE)*VLOOKUP(HRYLD2!BL$4,'[1]INTERNAL PARAMETERS-1'!$B$5:$J$44,6,FALSE)*VLOOKUP(HRYLD2!BL$4,'[1]INTERNAL PARAMETERS-1'!$B$5:$J$44,3,FALSE) + HRYLD1!BL262*(1-VLOOKUP(HRYLD2!BL$4,'[1]INTERNAL PARAMETERS-1'!$B$5:$J$44,5,FALSE))*VLOOKUP(HRYLD2!BL$4,'[1]INTERNAL PARAMETERS-1'!$B$5:$J$44,8,FALSE)*VLOOKUP(HRYLD2!BL$4,'[1]INTERNAL PARAMETERS-1'!$B$5:$J$44,3,FALSE)</f>
        <v>0</v>
      </c>
      <c r="BM262" s="44">
        <f>HRYLD1!BM262*VLOOKUP(HRYLD2!BM$4,'[1]INTERNAL PARAMETERS-1'!$B$5:$J$44,5,FALSE)*VLOOKUP(HRYLD2!BM$4,'[1]INTERNAL PARAMETERS-1'!$B$5:$J$44,6,FALSE)*VLOOKUP(HRYLD2!BM$4,'[1]INTERNAL PARAMETERS-1'!$B$5:$J$44,3,FALSE) + HRYLD1!BM262*(1-VLOOKUP(HRYLD2!BM$4,'[1]INTERNAL PARAMETERS-1'!$B$5:$J$44,5,FALSE))*VLOOKUP(HRYLD2!BM$4,'[1]INTERNAL PARAMETERS-1'!$B$5:$J$44,8,FALSE)*VLOOKUP(HRYLD2!BM$4,'[1]INTERNAL PARAMETERS-1'!$B$5:$J$44,3,FALSE)</f>
        <v>0</v>
      </c>
      <c r="BN262" s="44">
        <f>HRYLD1!BN262*VLOOKUP(HRYLD2!BN$4,'[1]INTERNAL PARAMETERS-1'!$B$5:$J$44,5,FALSE)*VLOOKUP(HRYLD2!BN$4,'[1]INTERNAL PARAMETERS-1'!$B$5:$J$44,6,FALSE)*VLOOKUP(HRYLD2!BN$4,'[1]INTERNAL PARAMETERS-1'!$B$5:$J$44,3,FALSE) + HRYLD1!BN262*(1-VLOOKUP(HRYLD2!BN$4,'[1]INTERNAL PARAMETERS-1'!$B$5:$J$44,5,FALSE))*VLOOKUP(HRYLD2!BN$4,'[1]INTERNAL PARAMETERS-1'!$B$5:$J$44,8,FALSE)*VLOOKUP(HRYLD2!BN$4,'[1]INTERNAL PARAMETERS-1'!$B$5:$J$44,3,FALSE)</f>
        <v>0</v>
      </c>
      <c r="BO262" s="44">
        <f>HRYLD1!BO262*VLOOKUP(HRYLD2!BO$4,'[1]INTERNAL PARAMETERS-1'!$B$5:$J$44,5,FALSE)*VLOOKUP(HRYLD2!BO$4,'[1]INTERNAL PARAMETERS-1'!$B$5:$J$44,6,FALSE)*VLOOKUP(HRYLD2!BO$4,'[1]INTERNAL PARAMETERS-1'!$B$5:$J$44,3,FALSE) + HRYLD1!BO262*(1-VLOOKUP(HRYLD2!BO$4,'[1]INTERNAL PARAMETERS-1'!$B$5:$J$44,5,FALSE))*VLOOKUP(HRYLD2!BO$4,'[1]INTERNAL PARAMETERS-1'!$B$5:$J$44,8,FALSE)*VLOOKUP(HRYLD2!BO$4,'[1]INTERNAL PARAMETERS-1'!$B$5:$J$44,3,FALSE)</f>
        <v>0</v>
      </c>
      <c r="BP262" s="44">
        <f>HRYLD1!BP262*VLOOKUP(HRYLD2!BP$4,'[1]INTERNAL PARAMETERS-1'!$B$5:$J$44,5,FALSE)*VLOOKUP(HRYLD2!BP$4,'[1]INTERNAL PARAMETERS-1'!$B$5:$J$44,6,FALSE)*VLOOKUP(HRYLD2!BP$4,'[1]INTERNAL PARAMETERS-1'!$B$5:$J$44,3,FALSE) + HRYLD1!BP262*(1-VLOOKUP(HRYLD2!BP$4,'[1]INTERNAL PARAMETERS-1'!$B$5:$J$44,5,FALSE))*VLOOKUP(HRYLD2!BP$4,'[1]INTERNAL PARAMETERS-1'!$B$5:$J$44,8,FALSE)*VLOOKUP(HRYLD2!BP$4,'[1]INTERNAL PARAMETERS-1'!$B$5:$J$44,3,FALSE)</f>
        <v>0</v>
      </c>
      <c r="BQ262" s="44">
        <f>HRYLD1!BQ262*VLOOKUP(HRYLD2!BQ$4,'[1]INTERNAL PARAMETERS-1'!$B$5:$J$44,5,FALSE)*VLOOKUP(HRYLD2!BQ$4,'[1]INTERNAL PARAMETERS-1'!$B$5:$J$44,6,FALSE)*VLOOKUP(HRYLD2!BQ$4,'[1]INTERNAL PARAMETERS-1'!$B$5:$J$44,3,FALSE) + HRYLD1!BQ262*(1-VLOOKUP(HRYLD2!BQ$4,'[1]INTERNAL PARAMETERS-1'!$B$5:$J$44,5,FALSE))*VLOOKUP(HRYLD2!BQ$4,'[1]INTERNAL PARAMETERS-1'!$B$5:$J$44,8,FALSE)*VLOOKUP(HRYLD2!BQ$4,'[1]INTERNAL PARAMETERS-1'!$B$5:$J$44,3,FALSE)</f>
        <v>0</v>
      </c>
      <c r="BR262" s="44">
        <f>HRYLD1!BR262*VLOOKUP(HRYLD2!BR$4,'[1]INTERNAL PARAMETERS-1'!$B$5:$J$44,5,FALSE)*VLOOKUP(HRYLD2!BR$4,'[1]INTERNAL PARAMETERS-1'!$B$5:$J$44,6,FALSE)*VLOOKUP(HRYLD2!BR$4,'[1]INTERNAL PARAMETERS-1'!$B$5:$J$44,3,FALSE) + HRYLD1!BR262*(1-VLOOKUP(HRYLD2!BR$4,'[1]INTERNAL PARAMETERS-1'!$B$5:$J$44,5,FALSE))*VLOOKUP(HRYLD2!BR$4,'[1]INTERNAL PARAMETERS-1'!$B$5:$J$44,8,FALSE)*VLOOKUP(HRYLD2!BR$4,'[1]INTERNAL PARAMETERS-1'!$B$5:$J$44,3,FALSE)</f>
        <v>0</v>
      </c>
      <c r="BS262" s="44">
        <f>HRYLD1!BS262*VLOOKUP(HRYLD2!BS$4,'[1]INTERNAL PARAMETERS-1'!$B$5:$J$44,5,FALSE)*VLOOKUP(HRYLD2!BS$4,'[1]INTERNAL PARAMETERS-1'!$B$5:$J$44,6,FALSE)*VLOOKUP(HRYLD2!BS$4,'[1]INTERNAL PARAMETERS-1'!$B$5:$J$44,3,FALSE) + HRYLD1!BS262*(1-VLOOKUP(HRYLD2!BS$4,'[1]INTERNAL PARAMETERS-1'!$B$5:$J$44,5,FALSE))*VLOOKUP(HRYLD2!BS$4,'[1]INTERNAL PARAMETERS-1'!$B$5:$J$44,8,FALSE)*VLOOKUP(HRYLD2!BS$4,'[1]INTERNAL PARAMETERS-1'!$B$5:$J$44,3,FALSE)</f>
        <v>0</v>
      </c>
      <c r="BT262" s="44">
        <f>HRYLD1!BT262*VLOOKUP(HRYLD2!BT$4,'[1]INTERNAL PARAMETERS-1'!$B$5:$J$44,5,FALSE)*VLOOKUP(HRYLD2!BT$4,'[1]INTERNAL PARAMETERS-1'!$B$5:$J$44,6,FALSE)*VLOOKUP(HRYLD2!BT$4,'[1]INTERNAL PARAMETERS-1'!$B$5:$J$44,3,FALSE) + HRYLD1!BT262*(1-VLOOKUP(HRYLD2!BT$4,'[1]INTERNAL PARAMETERS-1'!$B$5:$J$44,5,FALSE))*VLOOKUP(HRYLD2!BT$4,'[1]INTERNAL PARAMETERS-1'!$B$5:$J$44,8,FALSE)*VLOOKUP(HRYLD2!BT$4,'[1]INTERNAL PARAMETERS-1'!$B$5:$J$44,3,FALSE)</f>
        <v>0</v>
      </c>
      <c r="BU262" s="44">
        <f>HRYLD1!BU262*VLOOKUP(HRYLD2!BU$4,'[1]INTERNAL PARAMETERS-1'!$B$5:$J$44,5,FALSE)*VLOOKUP(HRYLD2!BU$4,'[1]INTERNAL PARAMETERS-1'!$B$5:$J$44,6,FALSE)*VLOOKUP(HRYLD2!BU$4,'[1]INTERNAL PARAMETERS-1'!$B$5:$J$44,3,FALSE) + HRYLD1!BU262*(1-VLOOKUP(HRYLD2!BU$4,'[1]INTERNAL PARAMETERS-1'!$B$5:$J$44,5,FALSE))*VLOOKUP(HRYLD2!BU$4,'[1]INTERNAL PARAMETERS-1'!$B$5:$J$44,8,FALSE)*VLOOKUP(HRYLD2!BU$4,'[1]INTERNAL PARAMETERS-1'!$B$5:$J$44,3,FALSE)</f>
        <v>0</v>
      </c>
      <c r="BV262" s="44">
        <f>HRYLD1!BV262*VLOOKUP(HRYLD2!BV$4,'[1]INTERNAL PARAMETERS-1'!$B$5:$J$44,5,FALSE)*VLOOKUP(HRYLD2!BV$4,'[1]INTERNAL PARAMETERS-1'!$B$5:$J$44,6,FALSE)*VLOOKUP(HRYLD2!BV$4,'[1]INTERNAL PARAMETERS-1'!$B$5:$J$44,3,FALSE) + HRYLD1!BV262*(1-VLOOKUP(HRYLD2!BV$4,'[1]INTERNAL PARAMETERS-1'!$B$5:$J$44,5,FALSE))*VLOOKUP(HRYLD2!BV$4,'[1]INTERNAL PARAMETERS-1'!$B$5:$J$44,8,FALSE)*VLOOKUP(HRYLD2!BV$4,'[1]INTERNAL PARAMETERS-1'!$B$5:$J$44,3,FALSE)</f>
        <v>0</v>
      </c>
      <c r="BW262" s="44">
        <f>HRYLD1!BW262*VLOOKUP(HRYLD2!BW$4,'[1]INTERNAL PARAMETERS-1'!$B$5:$J$44,5,FALSE)*VLOOKUP(HRYLD2!BW$4,'[1]INTERNAL PARAMETERS-1'!$B$5:$J$44,6,FALSE)*VLOOKUP(HRYLD2!BW$4,'[1]INTERNAL PARAMETERS-1'!$B$5:$J$44,3,FALSE) + HRYLD1!BW262*(1-VLOOKUP(HRYLD2!BW$4,'[1]INTERNAL PARAMETERS-1'!$B$5:$J$44,5,FALSE))*VLOOKUP(HRYLD2!BW$4,'[1]INTERNAL PARAMETERS-1'!$B$5:$J$44,8,FALSE)*VLOOKUP(HRYLD2!BW$4,'[1]INTERNAL PARAMETERS-1'!$B$5:$J$44,3,FALSE)</f>
        <v>0</v>
      </c>
      <c r="BX262" s="44">
        <f>HRYLD1!BX262*VLOOKUP(HRYLD2!BX$4,'[1]INTERNAL PARAMETERS-1'!$B$5:$J$44,5,FALSE)*VLOOKUP(HRYLD2!BX$4,'[1]INTERNAL PARAMETERS-1'!$B$5:$J$44,6,FALSE)*VLOOKUP(HRYLD2!BX$4,'[1]INTERNAL PARAMETERS-1'!$B$5:$J$44,3,FALSE) + HRYLD1!BX262*(1-VLOOKUP(HRYLD2!BX$4,'[1]INTERNAL PARAMETERS-1'!$B$5:$J$44,5,FALSE))*VLOOKUP(HRYLD2!BX$4,'[1]INTERNAL PARAMETERS-1'!$B$5:$J$44,8,FALSE)*VLOOKUP(HRYLD2!BX$4,'[1]INTERNAL PARAMETERS-1'!$B$5:$J$44,3,FALSE)</f>
        <v>0</v>
      </c>
      <c r="BY262" s="44">
        <f>HRYLD1!BY262*VLOOKUP(HRYLD2!BY$4,'[1]INTERNAL PARAMETERS-1'!$B$5:$J$44,5,FALSE)*VLOOKUP(HRYLD2!BY$4,'[1]INTERNAL PARAMETERS-1'!$B$5:$J$44,6,FALSE)*VLOOKUP(HRYLD2!BY$4,'[1]INTERNAL PARAMETERS-1'!$B$5:$J$44,3,FALSE) + HRYLD1!BY262*(1-VLOOKUP(HRYLD2!BY$4,'[1]INTERNAL PARAMETERS-1'!$B$5:$J$44,5,FALSE))*VLOOKUP(HRYLD2!BY$4,'[1]INTERNAL PARAMETERS-1'!$B$5:$J$44,8,FALSE)*VLOOKUP(HRYLD2!BY$4,'[1]INTERNAL PARAMETERS-1'!$B$5:$J$44,3,FALSE)</f>
        <v>0</v>
      </c>
      <c r="BZ262" s="44">
        <f>HRYLD1!BZ262*VLOOKUP(HRYLD2!BZ$4,'[1]INTERNAL PARAMETERS-1'!$B$5:$J$44,5,FALSE)*VLOOKUP(HRYLD2!BZ$4,'[1]INTERNAL PARAMETERS-1'!$B$5:$J$44,6,FALSE)*VLOOKUP(HRYLD2!BZ$4,'[1]INTERNAL PARAMETERS-1'!$B$5:$J$44,3,FALSE) + HRYLD1!BZ262*(1-VLOOKUP(HRYLD2!BZ$4,'[1]INTERNAL PARAMETERS-1'!$B$5:$J$44,5,FALSE))*VLOOKUP(HRYLD2!BZ$4,'[1]INTERNAL PARAMETERS-1'!$B$5:$J$44,8,FALSE)*VLOOKUP(HRYLD2!BZ$4,'[1]INTERNAL PARAMETERS-1'!$B$5:$J$44,3,FALSE)</f>
        <v>0</v>
      </c>
      <c r="CA262" s="44">
        <f>HRYLD1!CA262*VLOOKUP(HRYLD2!CA$4,'[1]INTERNAL PARAMETERS-1'!$B$5:$J$44,5,FALSE)*VLOOKUP(HRYLD2!CA$4,'[1]INTERNAL PARAMETERS-1'!$B$5:$J$44,6,FALSE)*VLOOKUP(HRYLD2!CA$4,'[1]INTERNAL PARAMETERS-1'!$B$5:$J$44,3,FALSE) + HRYLD1!CA262*(1-VLOOKUP(HRYLD2!CA$4,'[1]INTERNAL PARAMETERS-1'!$B$5:$J$44,5,FALSE))*VLOOKUP(HRYLD2!CA$4,'[1]INTERNAL PARAMETERS-1'!$B$5:$J$44,8,FALSE)*VLOOKUP(HRYLD2!CA$4,'[1]INTERNAL PARAMETERS-1'!$B$5:$J$44,3,FALSE)</f>
        <v>0</v>
      </c>
      <c r="CB262" s="44">
        <f>HRYLD1!CB262*VLOOKUP(HRYLD2!CB$4,'[1]INTERNAL PARAMETERS-1'!$B$5:$J$44,5,FALSE)*VLOOKUP(HRYLD2!CB$4,'[1]INTERNAL PARAMETERS-1'!$B$5:$J$44,6,FALSE)*VLOOKUP(HRYLD2!CB$4,'[1]INTERNAL PARAMETERS-1'!$B$5:$J$44,3,FALSE) + HRYLD1!CB262*(1-VLOOKUP(HRYLD2!CB$4,'[1]INTERNAL PARAMETERS-1'!$B$5:$J$44,5,FALSE))*VLOOKUP(HRYLD2!CB$4,'[1]INTERNAL PARAMETERS-1'!$B$5:$J$44,8,FALSE)*VLOOKUP(HRYLD2!CB$4,'[1]INTERNAL PARAMETERS-1'!$B$5:$J$44,3,FALSE)</f>
        <v>0</v>
      </c>
      <c r="CC262" s="44">
        <f>HRYLD1!CC262*VLOOKUP(HRYLD2!CC$4,'[1]INTERNAL PARAMETERS-1'!$B$5:$J$44,5,FALSE)*VLOOKUP(HRYLD2!CC$4,'[1]INTERNAL PARAMETERS-1'!$B$5:$J$44,6,FALSE)*VLOOKUP(HRYLD2!CC$4,'[1]INTERNAL PARAMETERS-1'!$B$5:$J$44,3,FALSE) + HRYLD1!CC262*(1-VLOOKUP(HRYLD2!CC$4,'[1]INTERNAL PARAMETERS-1'!$B$5:$J$44,5,FALSE))*VLOOKUP(HRYLD2!CC$4,'[1]INTERNAL PARAMETERS-1'!$B$5:$J$44,8,FALSE)*VLOOKUP(HRYLD2!CC$4,'[1]INTERNAL PARAMETERS-1'!$B$5:$J$44,3,FALSE)</f>
        <v>0</v>
      </c>
      <c r="CD262" s="44">
        <f>HRYLD1!CD262*VLOOKUP(HRYLD2!CD$4,'[1]INTERNAL PARAMETERS-1'!$B$5:$J$44,5,FALSE)*VLOOKUP(HRYLD2!CD$4,'[1]INTERNAL PARAMETERS-1'!$B$5:$J$44,6,FALSE)*VLOOKUP(HRYLD2!CD$4,'[1]INTERNAL PARAMETERS-1'!$B$5:$J$44,3,FALSE) + HRYLD1!CD262*(1-VLOOKUP(HRYLD2!CD$4,'[1]INTERNAL PARAMETERS-1'!$B$5:$J$44,5,FALSE))*VLOOKUP(HRYLD2!CD$4,'[1]INTERNAL PARAMETERS-1'!$B$5:$J$44,8,FALSE)*VLOOKUP(HRYLD2!CD$4,'[1]INTERNAL PARAMETERS-1'!$B$5:$J$44,3,FALSE)</f>
        <v>0</v>
      </c>
      <c r="CE262" s="44">
        <f>HRYLD1!CE262*VLOOKUP(HRYLD2!CE$4,'[1]INTERNAL PARAMETERS-1'!$B$5:$J$44,5,FALSE)*VLOOKUP(HRYLD2!CE$4,'[1]INTERNAL PARAMETERS-1'!$B$5:$J$44,6,FALSE)*VLOOKUP(HRYLD2!CE$4,'[1]INTERNAL PARAMETERS-1'!$B$5:$J$44,3,FALSE) + HRYLD1!CE262*(1-VLOOKUP(HRYLD2!CE$4,'[1]INTERNAL PARAMETERS-1'!$B$5:$J$44,5,FALSE))*VLOOKUP(HRYLD2!CE$4,'[1]INTERNAL PARAMETERS-1'!$B$5:$J$44,8,FALSE)*VLOOKUP(HRYLD2!CE$4,'[1]INTERNAL PARAMETERS-1'!$B$5:$J$44,3,FALSE)</f>
        <v>0</v>
      </c>
      <c r="CF262" s="44">
        <f>HRYLD1!CF262*VLOOKUP(HRYLD2!CF$4,'[1]INTERNAL PARAMETERS-1'!$B$5:$J$44,5,FALSE)*VLOOKUP(HRYLD2!CF$4,'[1]INTERNAL PARAMETERS-1'!$B$5:$J$44,6,FALSE)*VLOOKUP(HRYLD2!CF$4,'[1]INTERNAL PARAMETERS-1'!$B$5:$J$44,3,FALSE) + HRYLD1!CF262*(1-VLOOKUP(HRYLD2!CF$4,'[1]INTERNAL PARAMETERS-1'!$B$5:$J$44,5,FALSE))*VLOOKUP(HRYLD2!CF$4,'[1]INTERNAL PARAMETERS-1'!$B$5:$J$44,8,FALSE)*VLOOKUP(HRYLD2!CF$4,'[1]INTERNAL PARAMETERS-1'!$B$5:$J$44,3,FALSE)</f>
        <v>0</v>
      </c>
      <c r="CG262" s="44">
        <f>HRYLD1!CG262*VLOOKUP(HRYLD2!CG$4,'[1]INTERNAL PARAMETERS-1'!$B$5:$J$44,5,FALSE)*VLOOKUP(HRYLD2!CG$4,'[1]INTERNAL PARAMETERS-1'!$B$5:$J$44,6,FALSE)*VLOOKUP(HRYLD2!CG$4,'[1]INTERNAL PARAMETERS-1'!$B$5:$J$44,3,FALSE) + HRYLD1!CG262*(1-VLOOKUP(HRYLD2!CG$4,'[1]INTERNAL PARAMETERS-1'!$B$5:$J$44,5,FALSE))*VLOOKUP(HRYLD2!CG$4,'[1]INTERNAL PARAMETERS-1'!$B$5:$J$44,8,FALSE)*VLOOKUP(HRYLD2!CG$4,'[1]INTERNAL PARAMETERS-1'!$B$5:$J$44,3,FALSE)</f>
        <v>0</v>
      </c>
      <c r="CH262" s="43">
        <f>HRYLD1!CH262*VLOOKUP(HRYLD2!CH$4,'[1]INTERNAL PARAMETERS-1'!$B$5:$J$44,5,FALSE)*VLOOKUP(HRYLD2!CH$4,'[1]INTERNAL PARAMETERS-1'!$B$5:$J$44,6,FALSE)*VLOOKUP(HRYLD2!CH$4,'[1]INTERNAL PARAMETERS-1'!$B$5:$J$44,3,FALSE) + HRYLD1!CH262*(1-VLOOKUP(HRYLD2!CH$4,'[1]INTERNAL PARAMETERS-1'!$B$5:$J$44,5,FALSE))*VLOOKUP(HRYLD2!CH$4,'[1]INTERNAL PARAMETERS-1'!$B$5:$J$44,8,FALSE)*VLOOKUP(HRYLD2!CH$4,'[1]INTERNAL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67</v>
      </c>
      <c r="D263" s="60" t="s">
        <v>60</v>
      </c>
      <c r="E263" s="132">
        <f>HR!X263</f>
        <v>0</v>
      </c>
      <c r="F263" s="59">
        <f>'[1]INTERNAL PARAMETERS-1'!M11</f>
        <v>53.995000000000005</v>
      </c>
      <c r="G263" s="45">
        <f>HRYLD1!G263*VLOOKUP(HRYLD2!G$4,'[1]INTERNAL PARAMETERS-1'!$B$5:$J$44,5,FALSE)*VLOOKUP(HRYLD2!G$4,'[1]INTERNAL PARAMETERS-1'!$B$5:$J$44,7,FALSE)*HRYLD2!$F263 + HRYLD1!G263*(1-VLOOKUP(HRYLD2!G$4,'[1]INTERNAL PARAMETERS-1'!$B$5:$J$44,5,FALSE))*VLOOKUP(HRYLD2!G$4,'[1]INTERNAL PARAMETERS-1'!$B$5:$J$44,9,FALSE)*HRYLD2!$F263</f>
        <v>0</v>
      </c>
      <c r="H263" s="44">
        <f>HRYLD1!H263*VLOOKUP(HRYLD2!H$4,'[1]INTERNAL PARAMETERS-1'!$B$5:$J$44,5,FALSE)*VLOOKUP(HRYLD2!H$4,'[1]INTERNAL PARAMETERS-1'!$B$5:$J$44,7,FALSE)*HRYLD2!$F263 + HRYLD1!H263*(1-VLOOKUP(HRYLD2!H$4,'[1]INTERNAL PARAMETERS-1'!$B$5:$J$44,5,FALSE))*VLOOKUP(HRYLD2!H$4,'[1]INTERNAL PARAMETERS-1'!$B$5:$J$44,9,FALSE)*HRYLD2!$F263</f>
        <v>0</v>
      </c>
      <c r="I263" s="44">
        <f>HRYLD1!I263*VLOOKUP(HRYLD2!I$4,'[1]INTERNAL PARAMETERS-1'!$B$5:$J$44,5,FALSE)*VLOOKUP(HRYLD2!I$4,'[1]INTERNAL PARAMETERS-1'!$B$5:$J$44,7,FALSE)*HRYLD2!$F263 + HRYLD1!I263*(1-VLOOKUP(HRYLD2!I$4,'[1]INTERNAL PARAMETERS-1'!$B$5:$J$44,5,FALSE))*VLOOKUP(HRYLD2!I$4,'[1]INTERNAL PARAMETERS-1'!$B$5:$J$44,9,FALSE)*HRYLD2!$F263</f>
        <v>0</v>
      </c>
      <c r="J263" s="44">
        <f>HRYLD1!J263*VLOOKUP(HRYLD2!J$4,'[1]INTERNAL PARAMETERS-1'!$B$5:$J$44,5,FALSE)*VLOOKUP(HRYLD2!J$4,'[1]INTERNAL PARAMETERS-1'!$B$5:$J$44,7,FALSE)*HRYLD2!$F263 + HRYLD1!J263*(1-VLOOKUP(HRYLD2!J$4,'[1]INTERNAL PARAMETERS-1'!$B$5:$J$44,5,FALSE))*VLOOKUP(HRYLD2!J$4,'[1]INTERNAL PARAMETERS-1'!$B$5:$J$44,9,FALSE)*HRYLD2!$F263</f>
        <v>0</v>
      </c>
      <c r="K263" s="44">
        <f>HRYLD1!K263*VLOOKUP(HRYLD2!K$4,'[1]INTERNAL PARAMETERS-1'!$B$5:$J$44,5,FALSE)*VLOOKUP(HRYLD2!K$4,'[1]INTERNAL PARAMETERS-1'!$B$5:$J$44,7,FALSE)*HRYLD2!$F263 + HRYLD1!K263*(1-VLOOKUP(HRYLD2!K$4,'[1]INTERNAL PARAMETERS-1'!$B$5:$J$44,5,FALSE))*VLOOKUP(HRYLD2!K$4,'[1]INTERNAL PARAMETERS-1'!$B$5:$J$44,9,FALSE)*HRYLD2!$F263</f>
        <v>0</v>
      </c>
      <c r="L263" s="44">
        <f>HRYLD1!L263*VLOOKUP(HRYLD2!L$4,'[1]INTERNAL PARAMETERS-1'!$B$5:$J$44,5,FALSE)*VLOOKUP(HRYLD2!L$4,'[1]INTERNAL PARAMETERS-1'!$B$5:$J$44,7,FALSE)*HRYLD2!$F263 + HRYLD1!L263*(1-VLOOKUP(HRYLD2!L$4,'[1]INTERNAL PARAMETERS-1'!$B$5:$J$44,5,FALSE))*VLOOKUP(HRYLD2!L$4,'[1]INTERNAL PARAMETERS-1'!$B$5:$J$44,9,FALSE)*HRYLD2!$F263</f>
        <v>0</v>
      </c>
      <c r="M263" s="44">
        <f>HRYLD1!M263*VLOOKUP(HRYLD2!M$4,'[1]INTERNAL PARAMETERS-1'!$B$5:$J$44,5,FALSE)*VLOOKUP(HRYLD2!M$4,'[1]INTERNAL PARAMETERS-1'!$B$5:$J$44,7,FALSE)*HRYLD2!$F263 + HRYLD1!M263*(1-VLOOKUP(HRYLD2!M$4,'[1]INTERNAL PARAMETERS-1'!$B$5:$J$44,5,FALSE))*VLOOKUP(HRYLD2!M$4,'[1]INTERNAL PARAMETERS-1'!$B$5:$J$44,9,FALSE)*HRYLD2!$F263</f>
        <v>0</v>
      </c>
      <c r="N263" s="44">
        <f>HRYLD1!N263*VLOOKUP(HRYLD2!N$4,'[1]INTERNAL PARAMETERS-1'!$B$5:$J$44,5,FALSE)*VLOOKUP(HRYLD2!N$4,'[1]INTERNAL PARAMETERS-1'!$B$5:$J$44,7,FALSE)*HRYLD2!$F263 + HRYLD1!N263*(1-VLOOKUP(HRYLD2!N$4,'[1]INTERNAL PARAMETERS-1'!$B$5:$J$44,5,FALSE))*VLOOKUP(HRYLD2!N$4,'[1]INTERNAL PARAMETERS-1'!$B$5:$J$44,9,FALSE)*HRYLD2!$F263</f>
        <v>0</v>
      </c>
      <c r="O263" s="44">
        <f>HRYLD1!O263*VLOOKUP(HRYLD2!O$4,'[1]INTERNAL PARAMETERS-1'!$B$5:$J$44,5,FALSE)*VLOOKUP(HRYLD2!O$4,'[1]INTERNAL PARAMETERS-1'!$B$5:$J$44,7,FALSE)*HRYLD2!$F263 + HRYLD1!O263*(1-VLOOKUP(HRYLD2!O$4,'[1]INTERNAL PARAMETERS-1'!$B$5:$J$44,5,FALSE))*VLOOKUP(HRYLD2!O$4,'[1]INTERNAL PARAMETERS-1'!$B$5:$J$44,9,FALSE)*HRYLD2!$F263</f>
        <v>0</v>
      </c>
      <c r="P263" s="44">
        <f>HRYLD1!P263*VLOOKUP(HRYLD2!P$4,'[1]INTERNAL PARAMETERS-1'!$B$5:$J$44,5,FALSE)*VLOOKUP(HRYLD2!P$4,'[1]INTERNAL PARAMETERS-1'!$B$5:$J$44,7,FALSE)*HRYLD2!$F263 + HRYLD1!P263*(1-VLOOKUP(HRYLD2!P$4,'[1]INTERNAL PARAMETERS-1'!$B$5:$J$44,5,FALSE))*VLOOKUP(HRYLD2!P$4,'[1]INTERNAL PARAMETERS-1'!$B$5:$J$44,9,FALSE)*HRYLD2!$F263</f>
        <v>0</v>
      </c>
      <c r="Q263" s="44">
        <f>HRYLD1!Q263*VLOOKUP(HRYLD2!Q$4,'[1]INTERNAL PARAMETERS-1'!$B$5:$J$44,5,FALSE)*VLOOKUP(HRYLD2!Q$4,'[1]INTERNAL PARAMETERS-1'!$B$5:$J$44,7,FALSE)*HRYLD2!$F263 + HRYLD1!Q263*(1-VLOOKUP(HRYLD2!Q$4,'[1]INTERNAL PARAMETERS-1'!$B$5:$J$44,5,FALSE))*VLOOKUP(HRYLD2!Q$4,'[1]INTERNAL PARAMETERS-1'!$B$5:$J$44,9,FALSE)*HRYLD2!$F263</f>
        <v>0</v>
      </c>
      <c r="R263" s="44">
        <f>HRYLD1!R263*VLOOKUP(HRYLD2!R$4,'[1]INTERNAL PARAMETERS-1'!$B$5:$J$44,5,FALSE)*VLOOKUP(HRYLD2!R$4,'[1]INTERNAL PARAMETERS-1'!$B$5:$J$44,7,FALSE)*HRYLD2!$F263 + HRYLD1!R263*(1-VLOOKUP(HRYLD2!R$4,'[1]INTERNAL PARAMETERS-1'!$B$5:$J$44,5,FALSE))*VLOOKUP(HRYLD2!R$4,'[1]INTERNAL PARAMETERS-1'!$B$5:$J$44,9,FALSE)*HRYLD2!$F263</f>
        <v>0</v>
      </c>
      <c r="S263" s="44">
        <f>HRYLD1!S263*VLOOKUP(HRYLD2!S$4,'[1]INTERNAL PARAMETERS-1'!$B$5:$J$44,5,FALSE)*VLOOKUP(HRYLD2!S$4,'[1]INTERNAL PARAMETERS-1'!$B$5:$J$44,7,FALSE)*HRYLD2!$F263 + HRYLD1!S263*(1-VLOOKUP(HRYLD2!S$4,'[1]INTERNAL PARAMETERS-1'!$B$5:$J$44,5,FALSE))*VLOOKUP(HRYLD2!S$4,'[1]INTERNAL PARAMETERS-1'!$B$5:$J$44,9,FALSE)*HRYLD2!$F263</f>
        <v>0</v>
      </c>
      <c r="T263" s="44">
        <f>HRYLD1!T263*VLOOKUP(HRYLD2!T$4,'[1]INTERNAL PARAMETERS-1'!$B$5:$J$44,5,FALSE)*VLOOKUP(HRYLD2!T$4,'[1]INTERNAL PARAMETERS-1'!$B$5:$J$44,7,FALSE)*HRYLD2!$F263 + HRYLD1!T263*(1-VLOOKUP(HRYLD2!T$4,'[1]INTERNAL PARAMETERS-1'!$B$5:$J$44,5,FALSE))*VLOOKUP(HRYLD2!T$4,'[1]INTERNAL PARAMETERS-1'!$B$5:$J$44,9,FALSE)*HRYLD2!$F263</f>
        <v>0</v>
      </c>
      <c r="U263" s="44">
        <f>HRYLD1!U263*VLOOKUP(HRYLD2!U$4,'[1]INTERNAL PARAMETERS-1'!$B$5:$J$44,5,FALSE)*VLOOKUP(HRYLD2!U$4,'[1]INTERNAL PARAMETERS-1'!$B$5:$J$44,7,FALSE)*HRYLD2!$F263 + HRYLD1!U263*(1-VLOOKUP(HRYLD2!U$4,'[1]INTERNAL PARAMETERS-1'!$B$5:$J$44,5,FALSE))*VLOOKUP(HRYLD2!U$4,'[1]INTERNAL PARAMETERS-1'!$B$5:$J$44,9,FALSE)*HRYLD2!$F263</f>
        <v>0</v>
      </c>
      <c r="V263" s="44">
        <f>HRYLD1!V263*VLOOKUP(HRYLD2!V$4,'[1]INTERNAL PARAMETERS-1'!$B$5:$J$44,5,FALSE)*VLOOKUP(HRYLD2!V$4,'[1]INTERNAL PARAMETERS-1'!$B$5:$J$44,7,FALSE)*HRYLD2!$F263 + HRYLD1!V263*(1-VLOOKUP(HRYLD2!V$4,'[1]INTERNAL PARAMETERS-1'!$B$5:$J$44,5,FALSE))*VLOOKUP(HRYLD2!V$4,'[1]INTERNAL PARAMETERS-1'!$B$5:$J$44,9,FALSE)*HRYLD2!$F263</f>
        <v>0</v>
      </c>
      <c r="W263" s="44">
        <f>HRYLD1!W263*VLOOKUP(HRYLD2!W$4,'[1]INTERNAL PARAMETERS-1'!$B$5:$J$44,5,FALSE)*VLOOKUP(HRYLD2!W$4,'[1]INTERNAL PARAMETERS-1'!$B$5:$J$44,7,FALSE)*HRYLD2!$F263 + HRYLD1!W263*(1-VLOOKUP(HRYLD2!W$4,'[1]INTERNAL PARAMETERS-1'!$B$5:$J$44,5,FALSE))*VLOOKUP(HRYLD2!W$4,'[1]INTERNAL PARAMETERS-1'!$B$5:$J$44,9,FALSE)*HRYLD2!$F263</f>
        <v>0</v>
      </c>
      <c r="X263" s="44">
        <f>HRYLD1!X263*VLOOKUP(HRYLD2!X$4,'[1]INTERNAL PARAMETERS-1'!$B$5:$J$44,5,FALSE)*VLOOKUP(HRYLD2!X$4,'[1]INTERNAL PARAMETERS-1'!$B$5:$J$44,7,FALSE)*HRYLD2!$F263 + HRYLD1!X263*(1-VLOOKUP(HRYLD2!X$4,'[1]INTERNAL PARAMETERS-1'!$B$5:$J$44,5,FALSE))*VLOOKUP(HRYLD2!X$4,'[1]INTERNAL PARAMETERS-1'!$B$5:$J$44,9,FALSE)*HRYLD2!$F263</f>
        <v>0</v>
      </c>
      <c r="Y263" s="44">
        <f>HRYLD1!Y263*VLOOKUP(HRYLD2!Y$4,'[1]INTERNAL PARAMETERS-1'!$B$5:$J$44,5,FALSE)*VLOOKUP(HRYLD2!Y$4,'[1]INTERNAL PARAMETERS-1'!$B$5:$J$44,7,FALSE)*HRYLD2!$F263 + HRYLD1!Y263*(1-VLOOKUP(HRYLD2!Y$4,'[1]INTERNAL PARAMETERS-1'!$B$5:$J$44,5,FALSE))*VLOOKUP(HRYLD2!Y$4,'[1]INTERNAL PARAMETERS-1'!$B$5:$J$44,9,FALSE)*HRYLD2!$F263</f>
        <v>0</v>
      </c>
      <c r="Z263" s="44">
        <f>HRYLD1!Z263*VLOOKUP(HRYLD2!Z$4,'[1]INTERNAL PARAMETERS-1'!$B$5:$J$44,5,FALSE)*VLOOKUP(HRYLD2!Z$4,'[1]INTERNAL PARAMETERS-1'!$B$5:$J$44,7,FALSE)*HRYLD2!$F263 + HRYLD1!Z263*(1-VLOOKUP(HRYLD2!Z$4,'[1]INTERNAL PARAMETERS-1'!$B$5:$J$44,5,FALSE))*VLOOKUP(HRYLD2!Z$4,'[1]INTERNAL PARAMETERS-1'!$B$5:$J$44,9,FALSE)*HRYLD2!$F263</f>
        <v>0</v>
      </c>
      <c r="AA263" s="44">
        <f>HRYLD1!AA263*VLOOKUP(HRYLD2!AA$4,'[1]INTERNAL PARAMETERS-1'!$B$5:$J$44,5,FALSE)*VLOOKUP(HRYLD2!AA$4,'[1]INTERNAL PARAMETERS-1'!$B$5:$J$44,7,FALSE)*HRYLD2!$F263 + HRYLD1!AA263*(1-VLOOKUP(HRYLD2!AA$4,'[1]INTERNAL PARAMETERS-1'!$B$5:$J$44,5,FALSE))*VLOOKUP(HRYLD2!AA$4,'[1]INTERNAL PARAMETERS-1'!$B$5:$J$44,9,FALSE)*HRYLD2!$F263</f>
        <v>0</v>
      </c>
      <c r="AB263" s="44">
        <f>HRYLD1!AB263*VLOOKUP(HRYLD2!AB$4,'[1]INTERNAL PARAMETERS-1'!$B$5:$J$44,5,FALSE)*VLOOKUP(HRYLD2!AB$4,'[1]INTERNAL PARAMETERS-1'!$B$5:$J$44,7,FALSE)*HRYLD2!$F263 + HRYLD1!AB263*(1-VLOOKUP(HRYLD2!AB$4,'[1]INTERNAL PARAMETERS-1'!$B$5:$J$44,5,FALSE))*VLOOKUP(HRYLD2!AB$4,'[1]INTERNAL PARAMETERS-1'!$B$5:$J$44,9,FALSE)*HRYLD2!$F263</f>
        <v>0</v>
      </c>
      <c r="AC263" s="44">
        <f>HRYLD1!AC263*VLOOKUP(HRYLD2!AC$4,'[1]INTERNAL PARAMETERS-1'!$B$5:$J$44,5,FALSE)*VLOOKUP(HRYLD2!AC$4,'[1]INTERNAL PARAMETERS-1'!$B$5:$J$44,7,FALSE)*HRYLD2!$F263 + HRYLD1!AC263*(1-VLOOKUP(HRYLD2!AC$4,'[1]INTERNAL PARAMETERS-1'!$B$5:$J$44,5,FALSE))*VLOOKUP(HRYLD2!AC$4,'[1]INTERNAL PARAMETERS-1'!$B$5:$J$44,9,FALSE)*HRYLD2!$F263</f>
        <v>0</v>
      </c>
      <c r="AD263" s="44">
        <f>HRYLD1!AD263*VLOOKUP(HRYLD2!AD$4,'[1]INTERNAL PARAMETERS-1'!$B$5:$J$44,5,FALSE)*VLOOKUP(HRYLD2!AD$4,'[1]INTERNAL PARAMETERS-1'!$B$5:$J$44,7,FALSE)*HRYLD2!$F263 + HRYLD1!AD263*(1-VLOOKUP(HRYLD2!AD$4,'[1]INTERNAL PARAMETERS-1'!$B$5:$J$44,5,FALSE))*VLOOKUP(HRYLD2!AD$4,'[1]INTERNAL PARAMETERS-1'!$B$5:$J$44,9,FALSE)*HRYLD2!$F263</f>
        <v>0</v>
      </c>
      <c r="AE263" s="44">
        <f>HRYLD1!AE263*VLOOKUP(HRYLD2!AE$4,'[1]INTERNAL PARAMETERS-1'!$B$5:$J$44,5,FALSE)*VLOOKUP(HRYLD2!AE$4,'[1]INTERNAL PARAMETERS-1'!$B$5:$J$44,7,FALSE)*HRYLD2!$F263 + HRYLD1!AE263*(1-VLOOKUP(HRYLD2!AE$4,'[1]INTERNAL PARAMETERS-1'!$B$5:$J$44,5,FALSE))*VLOOKUP(HRYLD2!AE$4,'[1]INTERNAL PARAMETERS-1'!$B$5:$J$44,9,FALSE)*HRYLD2!$F263</f>
        <v>0</v>
      </c>
      <c r="AF263" s="44">
        <f>HRYLD1!AF263*VLOOKUP(HRYLD2!AF$4,'[1]INTERNAL PARAMETERS-1'!$B$5:$J$44,5,FALSE)*VLOOKUP(HRYLD2!AF$4,'[1]INTERNAL PARAMETERS-1'!$B$5:$J$44,7,FALSE)*HRYLD2!$F263 + HRYLD1!AF263*(1-VLOOKUP(HRYLD2!AF$4,'[1]INTERNAL PARAMETERS-1'!$B$5:$J$44,5,FALSE))*VLOOKUP(HRYLD2!AF$4,'[1]INTERNAL PARAMETERS-1'!$B$5:$J$44,9,FALSE)*HRYLD2!$F263</f>
        <v>0</v>
      </c>
      <c r="AG263" s="44">
        <f>HRYLD1!AG263*VLOOKUP(HRYLD2!AG$4,'[1]INTERNAL PARAMETERS-1'!$B$5:$J$44,5,FALSE)*VLOOKUP(HRYLD2!AG$4,'[1]INTERNAL PARAMETERS-1'!$B$5:$J$44,7,FALSE)*HRYLD2!$F263 + HRYLD1!AG263*(1-VLOOKUP(HRYLD2!AG$4,'[1]INTERNAL PARAMETERS-1'!$B$5:$J$44,5,FALSE))*VLOOKUP(HRYLD2!AG$4,'[1]INTERNAL PARAMETERS-1'!$B$5:$J$44,9,FALSE)*HRYLD2!$F263</f>
        <v>0</v>
      </c>
      <c r="AH263" s="44">
        <f>HRYLD1!AH263*VLOOKUP(HRYLD2!AH$4,'[1]INTERNAL PARAMETERS-1'!$B$5:$J$44,5,FALSE)*VLOOKUP(HRYLD2!AH$4,'[1]INTERNAL PARAMETERS-1'!$B$5:$J$44,7,FALSE)*HRYLD2!$F263 + HRYLD1!AH263*(1-VLOOKUP(HRYLD2!AH$4,'[1]INTERNAL PARAMETERS-1'!$B$5:$J$44,5,FALSE))*VLOOKUP(HRYLD2!AH$4,'[1]INTERNAL PARAMETERS-1'!$B$5:$J$44,9,FALSE)*HRYLD2!$F263</f>
        <v>0</v>
      </c>
      <c r="AI263" s="44">
        <f>HRYLD1!AI263*VLOOKUP(HRYLD2!AI$4,'[1]INTERNAL PARAMETERS-1'!$B$5:$J$44,5,FALSE)*VLOOKUP(HRYLD2!AI$4,'[1]INTERNAL PARAMETERS-1'!$B$5:$J$44,7,FALSE)*HRYLD2!$F263 + HRYLD1!AI263*(1-VLOOKUP(HRYLD2!AI$4,'[1]INTERNAL PARAMETERS-1'!$B$5:$J$44,5,FALSE))*VLOOKUP(HRYLD2!AI$4,'[1]INTERNAL PARAMETERS-1'!$B$5:$J$44,9,FALSE)*HRYLD2!$F263</f>
        <v>0</v>
      </c>
      <c r="AJ263" s="44">
        <f>HRYLD1!AJ263*VLOOKUP(HRYLD2!AJ$4,'[1]INTERNAL PARAMETERS-1'!$B$5:$J$44,5,FALSE)*VLOOKUP(HRYLD2!AJ$4,'[1]INTERNAL PARAMETERS-1'!$B$5:$J$44,7,FALSE)*HRYLD2!$F263 + HRYLD1!AJ263*(1-VLOOKUP(HRYLD2!AJ$4,'[1]INTERNAL PARAMETERS-1'!$B$5:$J$44,5,FALSE))*VLOOKUP(HRYLD2!AJ$4,'[1]INTERNAL PARAMETERS-1'!$B$5:$J$44,9,FALSE)*HRYLD2!$F263</f>
        <v>0</v>
      </c>
      <c r="AK263" s="44">
        <f>HRYLD1!AK263*VLOOKUP(HRYLD2!AK$4,'[1]INTERNAL PARAMETERS-1'!$B$5:$J$44,5,FALSE)*VLOOKUP(HRYLD2!AK$4,'[1]INTERNAL PARAMETERS-1'!$B$5:$J$44,7,FALSE)*HRYLD2!$F263 + HRYLD1!AK263*(1-VLOOKUP(HRYLD2!AK$4,'[1]INTERNAL PARAMETERS-1'!$B$5:$J$44,5,FALSE))*VLOOKUP(HRYLD2!AK$4,'[1]INTERNAL PARAMETERS-1'!$B$5:$J$44,9,FALSE)*HRYLD2!$F263</f>
        <v>0</v>
      </c>
      <c r="AL263" s="44">
        <f>HRYLD1!AL263*VLOOKUP(HRYLD2!AL$4,'[1]INTERNAL PARAMETERS-1'!$B$5:$J$44,5,FALSE)*VLOOKUP(HRYLD2!AL$4,'[1]INTERNAL PARAMETERS-1'!$B$5:$J$44,7,FALSE)*HRYLD2!$F263 + HRYLD1!AL263*(1-VLOOKUP(HRYLD2!AL$4,'[1]INTERNAL PARAMETERS-1'!$B$5:$J$44,5,FALSE))*VLOOKUP(HRYLD2!AL$4,'[1]INTERNAL PARAMETERS-1'!$B$5:$J$44,9,FALSE)*HRYLD2!$F263</f>
        <v>0</v>
      </c>
      <c r="AM263" s="44">
        <f>HRYLD1!AM263*VLOOKUP(HRYLD2!AM$4,'[1]INTERNAL PARAMETERS-1'!$B$5:$J$44,5,FALSE)*VLOOKUP(HRYLD2!AM$4,'[1]INTERNAL PARAMETERS-1'!$B$5:$J$44,7,FALSE)*HRYLD2!$F263 + HRYLD1!AM263*(1-VLOOKUP(HRYLD2!AM$4,'[1]INTERNAL PARAMETERS-1'!$B$5:$J$44,5,FALSE))*VLOOKUP(HRYLD2!AM$4,'[1]INTERNAL PARAMETERS-1'!$B$5:$J$44,9,FALSE)*HRYLD2!$F263</f>
        <v>0</v>
      </c>
      <c r="AN263" s="44">
        <f>HRYLD1!AN263*VLOOKUP(HRYLD2!AN$4,'[1]INTERNAL PARAMETERS-1'!$B$5:$J$44,5,FALSE)*VLOOKUP(HRYLD2!AN$4,'[1]INTERNAL PARAMETERS-1'!$B$5:$J$44,7,FALSE)*HRYLD2!$F263 + HRYLD1!AN263*(1-VLOOKUP(HRYLD2!AN$4,'[1]INTERNAL PARAMETERS-1'!$B$5:$J$44,5,FALSE))*VLOOKUP(HRYLD2!AN$4,'[1]INTERNAL PARAMETERS-1'!$B$5:$J$44,9,FALSE)*HRYLD2!$F263</f>
        <v>0</v>
      </c>
      <c r="AO263" s="44">
        <f>HRYLD1!AO263*VLOOKUP(HRYLD2!AO$4,'[1]INTERNAL PARAMETERS-1'!$B$5:$J$44,5,FALSE)*VLOOKUP(HRYLD2!AO$4,'[1]INTERNAL PARAMETERS-1'!$B$5:$J$44,7,FALSE)*HRYLD2!$F263 + HRYLD1!AO263*(1-VLOOKUP(HRYLD2!AO$4,'[1]INTERNAL PARAMETERS-1'!$B$5:$J$44,5,FALSE))*VLOOKUP(HRYLD2!AO$4,'[1]INTERNAL PARAMETERS-1'!$B$5:$J$44,9,FALSE)*HRYLD2!$F263</f>
        <v>0</v>
      </c>
      <c r="AP263" s="44">
        <f>HRYLD1!AP263*VLOOKUP(HRYLD2!AP$4,'[1]INTERNAL PARAMETERS-1'!$B$5:$J$44,5,FALSE)*VLOOKUP(HRYLD2!AP$4,'[1]INTERNAL PARAMETERS-1'!$B$5:$J$44,7,FALSE)*HRYLD2!$F263 + HRYLD1!AP263*(1-VLOOKUP(HRYLD2!AP$4,'[1]INTERNAL PARAMETERS-1'!$B$5:$J$44,5,FALSE))*VLOOKUP(HRYLD2!AP$4,'[1]INTERNAL PARAMETERS-1'!$B$5:$J$44,9,FALSE)*HRYLD2!$F263</f>
        <v>0</v>
      </c>
      <c r="AQ263" s="44">
        <f>HRYLD1!AQ263*VLOOKUP(HRYLD2!AQ$4,'[1]INTERNAL PARAMETERS-1'!$B$5:$J$44,5,FALSE)*VLOOKUP(HRYLD2!AQ$4,'[1]INTERNAL PARAMETERS-1'!$B$5:$J$44,7,FALSE)*HRYLD2!$F263 + HRYLD1!AQ263*(1-VLOOKUP(HRYLD2!AQ$4,'[1]INTERNAL PARAMETERS-1'!$B$5:$J$44,5,FALSE))*VLOOKUP(HRYLD2!AQ$4,'[1]INTERNAL PARAMETERS-1'!$B$5:$J$44,9,FALSE)*HRYLD2!$F263</f>
        <v>0</v>
      </c>
      <c r="AR263" s="44">
        <f>HRYLD1!AR263*VLOOKUP(HRYLD2!AR$4,'[1]INTERNAL PARAMETERS-1'!$B$5:$J$44,5,FALSE)*VLOOKUP(HRYLD2!AR$4,'[1]INTERNAL PARAMETERS-1'!$B$5:$J$44,7,FALSE)*HRYLD2!$F263 + HRYLD1!AR263*(1-VLOOKUP(HRYLD2!AR$4,'[1]INTERNAL PARAMETERS-1'!$B$5:$J$44,5,FALSE))*VLOOKUP(HRYLD2!AR$4,'[1]INTERNAL PARAMETERS-1'!$B$5:$J$44,9,FALSE)*HRYLD2!$F263</f>
        <v>0</v>
      </c>
      <c r="AS263" s="44">
        <f>HRYLD1!AS263*VLOOKUP(HRYLD2!AS$4,'[1]INTERNAL PARAMETERS-1'!$B$5:$J$44,5,FALSE)*VLOOKUP(HRYLD2!AS$4,'[1]INTERNAL PARAMETERS-1'!$B$5:$J$44,7,FALSE)*HRYLD2!$F263 + HRYLD1!AS263*(1-VLOOKUP(HRYLD2!AS$4,'[1]INTERNAL PARAMETERS-1'!$B$5:$J$44,5,FALSE))*VLOOKUP(HRYLD2!AS$4,'[1]INTERNAL PARAMETERS-1'!$B$5:$J$44,9,FALSE)*HRYLD2!$F263</f>
        <v>0</v>
      </c>
      <c r="AT263" s="43">
        <f>HRYLD1!AT263*VLOOKUP(HRYLD2!AT$4,'[1]INTERNAL PARAMETERS-1'!$B$5:$J$44,5,FALSE)*VLOOKUP(HRYLD2!AT$4,'[1]INTERNAL PARAMETERS-1'!$B$5:$J$44,7,FALSE)*HRYLD2!$F263 + HRYLD1!AT263*(1-VLOOKUP(HRYLD2!AT$4,'[1]INTERNAL PARAMETERS-1'!$B$5:$J$44,5,FALSE))*VLOOKUP(HRYLD2!AT$4,'[1]INTERNAL PARAMETERS-1'!$B$5:$J$44,9,FALSE)*HRYLD2!$F263</f>
        <v>0</v>
      </c>
      <c r="AU263" s="45">
        <f>HRYLD1!AU263*VLOOKUP(HRYLD2!AU$4,'[1]INTERNAL PARAMETERS-1'!$B$5:$J$44,5,FALSE)*VLOOKUP(HRYLD2!AU$4,'[1]INTERNAL PARAMETERS-1'!$B$5:$J$44,6,FALSE)*VLOOKUP(HRYLD2!AU$4,'[1]INTERNAL PARAMETERS-1'!$B$5:$J$44,3,FALSE) + HRYLD1!AU263*(1-VLOOKUP(HRYLD2!AU$4,'[1]INTERNAL PARAMETERS-1'!$B$5:$J$44,5,FALSE))*VLOOKUP(HRYLD2!AU$4,'[1]INTERNAL PARAMETERS-1'!$B$5:$J$44,8,FALSE)*VLOOKUP(HRYLD2!AU$4,'[1]INTERNAL PARAMETERS-1'!$B$5:$J$44,3,FALSE)</f>
        <v>0</v>
      </c>
      <c r="AV263" s="44">
        <f>HRYLD1!AV263*VLOOKUP(HRYLD2!AV$4,'[1]INTERNAL PARAMETERS-1'!$B$5:$J$44,5,FALSE)*VLOOKUP(HRYLD2!AV$4,'[1]INTERNAL PARAMETERS-1'!$B$5:$J$44,6,FALSE)*VLOOKUP(HRYLD2!AV$4,'[1]INTERNAL PARAMETERS-1'!$B$5:$J$44,3,FALSE) + HRYLD1!AV263*(1-VLOOKUP(HRYLD2!AV$4,'[1]INTERNAL PARAMETERS-1'!$B$5:$J$44,5,FALSE))*VLOOKUP(HRYLD2!AV$4,'[1]INTERNAL PARAMETERS-1'!$B$5:$J$44,8,FALSE)*VLOOKUP(HRYLD2!AV$4,'[1]INTERNAL PARAMETERS-1'!$B$5:$J$44,3,FALSE)</f>
        <v>0</v>
      </c>
      <c r="AW263" s="44">
        <f>HRYLD1!AW263*VLOOKUP(HRYLD2!AW$4,'[1]INTERNAL PARAMETERS-1'!$B$5:$J$44,5,FALSE)*VLOOKUP(HRYLD2!AW$4,'[1]INTERNAL PARAMETERS-1'!$B$5:$J$44,6,FALSE)*VLOOKUP(HRYLD2!AW$4,'[1]INTERNAL PARAMETERS-1'!$B$5:$J$44,3,FALSE) + HRYLD1!AW263*(1-VLOOKUP(HRYLD2!AW$4,'[1]INTERNAL PARAMETERS-1'!$B$5:$J$44,5,FALSE))*VLOOKUP(HRYLD2!AW$4,'[1]INTERNAL PARAMETERS-1'!$B$5:$J$44,8,FALSE)*VLOOKUP(HRYLD2!AW$4,'[1]INTERNAL PARAMETERS-1'!$B$5:$J$44,3,FALSE)</f>
        <v>0</v>
      </c>
      <c r="AX263" s="44">
        <f>HRYLD1!AX263*VLOOKUP(HRYLD2!AX$4,'[1]INTERNAL PARAMETERS-1'!$B$5:$J$44,5,FALSE)*VLOOKUP(HRYLD2!AX$4,'[1]INTERNAL PARAMETERS-1'!$B$5:$J$44,6,FALSE)*VLOOKUP(HRYLD2!AX$4,'[1]INTERNAL PARAMETERS-1'!$B$5:$J$44,3,FALSE) + HRYLD1!AX263*(1-VLOOKUP(HRYLD2!AX$4,'[1]INTERNAL PARAMETERS-1'!$B$5:$J$44,5,FALSE))*VLOOKUP(HRYLD2!AX$4,'[1]INTERNAL PARAMETERS-1'!$B$5:$J$44,8,FALSE)*VLOOKUP(HRYLD2!AX$4,'[1]INTERNAL PARAMETERS-1'!$B$5:$J$44,3,FALSE)</f>
        <v>0</v>
      </c>
      <c r="AY263" s="44">
        <f>HRYLD1!AY263*VLOOKUP(HRYLD2!AY$4,'[1]INTERNAL PARAMETERS-1'!$B$5:$J$44,5,FALSE)*VLOOKUP(HRYLD2!AY$4,'[1]INTERNAL PARAMETERS-1'!$B$5:$J$44,6,FALSE)*VLOOKUP(HRYLD2!AY$4,'[1]INTERNAL PARAMETERS-1'!$B$5:$J$44,3,FALSE) + HRYLD1!AY263*(1-VLOOKUP(HRYLD2!AY$4,'[1]INTERNAL PARAMETERS-1'!$B$5:$J$44,5,FALSE))*VLOOKUP(HRYLD2!AY$4,'[1]INTERNAL PARAMETERS-1'!$B$5:$J$44,8,FALSE)*VLOOKUP(HRYLD2!AY$4,'[1]INTERNAL PARAMETERS-1'!$B$5:$J$44,3,FALSE)</f>
        <v>0</v>
      </c>
      <c r="AZ263" s="44">
        <f>HRYLD1!AZ263*VLOOKUP(HRYLD2!AZ$4,'[1]INTERNAL PARAMETERS-1'!$B$5:$J$44,5,FALSE)*VLOOKUP(HRYLD2!AZ$4,'[1]INTERNAL PARAMETERS-1'!$B$5:$J$44,6,FALSE)*VLOOKUP(HRYLD2!AZ$4,'[1]INTERNAL PARAMETERS-1'!$B$5:$J$44,3,FALSE) + HRYLD1!AZ263*(1-VLOOKUP(HRYLD2!AZ$4,'[1]INTERNAL PARAMETERS-1'!$B$5:$J$44,5,FALSE))*VLOOKUP(HRYLD2!AZ$4,'[1]INTERNAL PARAMETERS-1'!$B$5:$J$44,8,FALSE)*VLOOKUP(HRYLD2!AZ$4,'[1]INTERNAL PARAMETERS-1'!$B$5:$J$44,3,FALSE)</f>
        <v>0</v>
      </c>
      <c r="BA263" s="44">
        <f>HRYLD1!BA263*VLOOKUP(HRYLD2!BA$4,'[1]INTERNAL PARAMETERS-1'!$B$5:$J$44,5,FALSE)*VLOOKUP(HRYLD2!BA$4,'[1]INTERNAL PARAMETERS-1'!$B$5:$J$44,6,FALSE)*VLOOKUP(HRYLD2!BA$4,'[1]INTERNAL PARAMETERS-1'!$B$5:$J$44,3,FALSE) + HRYLD1!BA263*(1-VLOOKUP(HRYLD2!BA$4,'[1]INTERNAL PARAMETERS-1'!$B$5:$J$44,5,FALSE))*VLOOKUP(HRYLD2!BA$4,'[1]INTERNAL PARAMETERS-1'!$B$5:$J$44,8,FALSE)*VLOOKUP(HRYLD2!BA$4,'[1]INTERNAL PARAMETERS-1'!$B$5:$J$44,3,FALSE)</f>
        <v>0</v>
      </c>
      <c r="BB263" s="44">
        <f>HRYLD1!BB263*VLOOKUP(HRYLD2!BB$4,'[1]INTERNAL PARAMETERS-1'!$B$5:$J$44,5,FALSE)*VLOOKUP(HRYLD2!BB$4,'[1]INTERNAL PARAMETERS-1'!$B$5:$J$44,6,FALSE)*VLOOKUP(HRYLD2!BB$4,'[1]INTERNAL PARAMETERS-1'!$B$5:$J$44,3,FALSE) + HRYLD1!BB263*(1-VLOOKUP(HRYLD2!BB$4,'[1]INTERNAL PARAMETERS-1'!$B$5:$J$44,5,FALSE))*VLOOKUP(HRYLD2!BB$4,'[1]INTERNAL PARAMETERS-1'!$B$5:$J$44,8,FALSE)*VLOOKUP(HRYLD2!BB$4,'[1]INTERNAL PARAMETERS-1'!$B$5:$J$44,3,FALSE)</f>
        <v>0</v>
      </c>
      <c r="BC263" s="44">
        <f>HRYLD1!BC263*VLOOKUP(HRYLD2!BC$4,'[1]INTERNAL PARAMETERS-1'!$B$5:$J$44,5,FALSE)*VLOOKUP(HRYLD2!BC$4,'[1]INTERNAL PARAMETERS-1'!$B$5:$J$44,6,FALSE)*VLOOKUP(HRYLD2!BC$4,'[1]INTERNAL PARAMETERS-1'!$B$5:$J$44,3,FALSE) + HRYLD1!BC263*(1-VLOOKUP(HRYLD2!BC$4,'[1]INTERNAL PARAMETERS-1'!$B$5:$J$44,5,FALSE))*VLOOKUP(HRYLD2!BC$4,'[1]INTERNAL PARAMETERS-1'!$B$5:$J$44,8,FALSE)*VLOOKUP(HRYLD2!BC$4,'[1]INTERNAL PARAMETERS-1'!$B$5:$J$44,3,FALSE)</f>
        <v>0</v>
      </c>
      <c r="BD263" s="44">
        <f>HRYLD1!BD263*VLOOKUP(HRYLD2!BD$4,'[1]INTERNAL PARAMETERS-1'!$B$5:$J$44,5,FALSE)*VLOOKUP(HRYLD2!BD$4,'[1]INTERNAL PARAMETERS-1'!$B$5:$J$44,6,FALSE)*VLOOKUP(HRYLD2!BD$4,'[1]INTERNAL PARAMETERS-1'!$B$5:$J$44,3,FALSE) + HRYLD1!BD263*(1-VLOOKUP(HRYLD2!BD$4,'[1]INTERNAL PARAMETERS-1'!$B$5:$J$44,5,FALSE))*VLOOKUP(HRYLD2!BD$4,'[1]INTERNAL PARAMETERS-1'!$B$5:$J$44,8,FALSE)*VLOOKUP(HRYLD2!BD$4,'[1]INTERNAL PARAMETERS-1'!$B$5:$J$44,3,FALSE)</f>
        <v>0</v>
      </c>
      <c r="BE263" s="44">
        <f>HRYLD1!BE263*VLOOKUP(HRYLD2!BE$4,'[1]INTERNAL PARAMETERS-1'!$B$5:$J$44,5,FALSE)*VLOOKUP(HRYLD2!BE$4,'[1]INTERNAL PARAMETERS-1'!$B$5:$J$44,6,FALSE)*VLOOKUP(HRYLD2!BE$4,'[1]INTERNAL PARAMETERS-1'!$B$5:$J$44,3,FALSE) + HRYLD1!BE263*(1-VLOOKUP(HRYLD2!BE$4,'[1]INTERNAL PARAMETERS-1'!$B$5:$J$44,5,FALSE))*VLOOKUP(HRYLD2!BE$4,'[1]INTERNAL PARAMETERS-1'!$B$5:$J$44,8,FALSE)*VLOOKUP(HRYLD2!BE$4,'[1]INTERNAL PARAMETERS-1'!$B$5:$J$44,3,FALSE)</f>
        <v>0</v>
      </c>
      <c r="BF263" s="44">
        <f>HRYLD1!BF263*VLOOKUP(HRYLD2!BF$4,'[1]INTERNAL PARAMETERS-1'!$B$5:$J$44,5,FALSE)*VLOOKUP(HRYLD2!BF$4,'[1]INTERNAL PARAMETERS-1'!$B$5:$J$44,6,FALSE)*VLOOKUP(HRYLD2!BF$4,'[1]INTERNAL PARAMETERS-1'!$B$5:$J$44,3,FALSE) + HRYLD1!BF263*(1-VLOOKUP(HRYLD2!BF$4,'[1]INTERNAL PARAMETERS-1'!$B$5:$J$44,5,FALSE))*VLOOKUP(HRYLD2!BF$4,'[1]INTERNAL PARAMETERS-1'!$B$5:$J$44,8,FALSE)*VLOOKUP(HRYLD2!BF$4,'[1]INTERNAL PARAMETERS-1'!$B$5:$J$44,3,FALSE)</f>
        <v>0</v>
      </c>
      <c r="BG263" s="44">
        <f>HRYLD1!BG263*VLOOKUP(HRYLD2!BG$4,'[1]INTERNAL PARAMETERS-1'!$B$5:$J$44,5,FALSE)*VLOOKUP(HRYLD2!BG$4,'[1]INTERNAL PARAMETERS-1'!$B$5:$J$44,6,FALSE)*VLOOKUP(HRYLD2!BG$4,'[1]INTERNAL PARAMETERS-1'!$B$5:$J$44,3,FALSE) + HRYLD1!BG263*(1-VLOOKUP(HRYLD2!BG$4,'[1]INTERNAL PARAMETERS-1'!$B$5:$J$44,5,FALSE))*VLOOKUP(HRYLD2!BG$4,'[1]INTERNAL PARAMETERS-1'!$B$5:$J$44,8,FALSE)*VLOOKUP(HRYLD2!BG$4,'[1]INTERNAL PARAMETERS-1'!$B$5:$J$44,3,FALSE)</f>
        <v>0</v>
      </c>
      <c r="BH263" s="44">
        <f>HRYLD1!BH263*VLOOKUP(HRYLD2!BH$4,'[1]INTERNAL PARAMETERS-1'!$B$5:$J$44,5,FALSE)*VLOOKUP(HRYLD2!BH$4,'[1]INTERNAL PARAMETERS-1'!$B$5:$J$44,6,FALSE)*VLOOKUP(HRYLD2!BH$4,'[1]INTERNAL PARAMETERS-1'!$B$5:$J$44,3,FALSE) + HRYLD1!BH263*(1-VLOOKUP(HRYLD2!BH$4,'[1]INTERNAL PARAMETERS-1'!$B$5:$J$44,5,FALSE))*VLOOKUP(HRYLD2!BH$4,'[1]INTERNAL PARAMETERS-1'!$B$5:$J$44,8,FALSE)*VLOOKUP(HRYLD2!BH$4,'[1]INTERNAL PARAMETERS-1'!$B$5:$J$44,3,FALSE)</f>
        <v>0</v>
      </c>
      <c r="BI263" s="44">
        <f>HRYLD1!BI263*VLOOKUP(HRYLD2!BI$4,'[1]INTERNAL PARAMETERS-1'!$B$5:$J$44,5,FALSE)*VLOOKUP(HRYLD2!BI$4,'[1]INTERNAL PARAMETERS-1'!$B$5:$J$44,6,FALSE)*VLOOKUP(HRYLD2!BI$4,'[1]INTERNAL PARAMETERS-1'!$B$5:$J$44,3,FALSE) + HRYLD1!BI263*(1-VLOOKUP(HRYLD2!BI$4,'[1]INTERNAL PARAMETERS-1'!$B$5:$J$44,5,FALSE))*VLOOKUP(HRYLD2!BI$4,'[1]INTERNAL PARAMETERS-1'!$B$5:$J$44,8,FALSE)*VLOOKUP(HRYLD2!BI$4,'[1]INTERNAL PARAMETERS-1'!$B$5:$J$44,3,FALSE)</f>
        <v>0</v>
      </c>
      <c r="BJ263" s="44">
        <f>HRYLD1!BJ263*VLOOKUP(HRYLD2!BJ$4,'[1]INTERNAL PARAMETERS-1'!$B$5:$J$44,5,FALSE)*VLOOKUP(HRYLD2!BJ$4,'[1]INTERNAL PARAMETERS-1'!$B$5:$J$44,6,FALSE)*VLOOKUP(HRYLD2!BJ$4,'[1]INTERNAL PARAMETERS-1'!$B$5:$J$44,3,FALSE) + HRYLD1!BJ263*(1-VLOOKUP(HRYLD2!BJ$4,'[1]INTERNAL PARAMETERS-1'!$B$5:$J$44,5,FALSE))*VLOOKUP(HRYLD2!BJ$4,'[1]INTERNAL PARAMETERS-1'!$B$5:$J$44,8,FALSE)*VLOOKUP(HRYLD2!BJ$4,'[1]INTERNAL PARAMETERS-1'!$B$5:$J$44,3,FALSE)</f>
        <v>0</v>
      </c>
      <c r="BK263" s="44">
        <f>HRYLD1!BK263*VLOOKUP(HRYLD2!BK$4,'[1]INTERNAL PARAMETERS-1'!$B$5:$J$44,5,FALSE)*VLOOKUP(HRYLD2!BK$4,'[1]INTERNAL PARAMETERS-1'!$B$5:$J$44,6,FALSE)*VLOOKUP(HRYLD2!BK$4,'[1]INTERNAL PARAMETERS-1'!$B$5:$J$44,3,FALSE) + HRYLD1!BK263*(1-VLOOKUP(HRYLD2!BK$4,'[1]INTERNAL PARAMETERS-1'!$B$5:$J$44,5,FALSE))*VLOOKUP(HRYLD2!BK$4,'[1]INTERNAL PARAMETERS-1'!$B$5:$J$44,8,FALSE)*VLOOKUP(HRYLD2!BK$4,'[1]INTERNAL PARAMETERS-1'!$B$5:$J$44,3,FALSE)</f>
        <v>0</v>
      </c>
      <c r="BL263" s="44">
        <f>HRYLD1!BL263*VLOOKUP(HRYLD2!BL$4,'[1]INTERNAL PARAMETERS-1'!$B$5:$J$44,5,FALSE)*VLOOKUP(HRYLD2!BL$4,'[1]INTERNAL PARAMETERS-1'!$B$5:$J$44,6,FALSE)*VLOOKUP(HRYLD2!BL$4,'[1]INTERNAL PARAMETERS-1'!$B$5:$J$44,3,FALSE) + HRYLD1!BL263*(1-VLOOKUP(HRYLD2!BL$4,'[1]INTERNAL PARAMETERS-1'!$B$5:$J$44,5,FALSE))*VLOOKUP(HRYLD2!BL$4,'[1]INTERNAL PARAMETERS-1'!$B$5:$J$44,8,FALSE)*VLOOKUP(HRYLD2!BL$4,'[1]INTERNAL PARAMETERS-1'!$B$5:$J$44,3,FALSE)</f>
        <v>0</v>
      </c>
      <c r="BM263" s="44">
        <f>HRYLD1!BM263*VLOOKUP(HRYLD2!BM$4,'[1]INTERNAL PARAMETERS-1'!$B$5:$J$44,5,FALSE)*VLOOKUP(HRYLD2!BM$4,'[1]INTERNAL PARAMETERS-1'!$B$5:$J$44,6,FALSE)*VLOOKUP(HRYLD2!BM$4,'[1]INTERNAL PARAMETERS-1'!$B$5:$J$44,3,FALSE) + HRYLD1!BM263*(1-VLOOKUP(HRYLD2!BM$4,'[1]INTERNAL PARAMETERS-1'!$B$5:$J$44,5,FALSE))*VLOOKUP(HRYLD2!BM$4,'[1]INTERNAL PARAMETERS-1'!$B$5:$J$44,8,FALSE)*VLOOKUP(HRYLD2!BM$4,'[1]INTERNAL PARAMETERS-1'!$B$5:$J$44,3,FALSE)</f>
        <v>0</v>
      </c>
      <c r="BN263" s="44">
        <f>HRYLD1!BN263*VLOOKUP(HRYLD2!BN$4,'[1]INTERNAL PARAMETERS-1'!$B$5:$J$44,5,FALSE)*VLOOKUP(HRYLD2!BN$4,'[1]INTERNAL PARAMETERS-1'!$B$5:$J$44,6,FALSE)*VLOOKUP(HRYLD2!BN$4,'[1]INTERNAL PARAMETERS-1'!$B$5:$J$44,3,FALSE) + HRYLD1!BN263*(1-VLOOKUP(HRYLD2!BN$4,'[1]INTERNAL PARAMETERS-1'!$B$5:$J$44,5,FALSE))*VLOOKUP(HRYLD2!BN$4,'[1]INTERNAL PARAMETERS-1'!$B$5:$J$44,8,FALSE)*VLOOKUP(HRYLD2!BN$4,'[1]INTERNAL PARAMETERS-1'!$B$5:$J$44,3,FALSE)</f>
        <v>0</v>
      </c>
      <c r="BO263" s="44">
        <f>HRYLD1!BO263*VLOOKUP(HRYLD2!BO$4,'[1]INTERNAL PARAMETERS-1'!$B$5:$J$44,5,FALSE)*VLOOKUP(HRYLD2!BO$4,'[1]INTERNAL PARAMETERS-1'!$B$5:$J$44,6,FALSE)*VLOOKUP(HRYLD2!BO$4,'[1]INTERNAL PARAMETERS-1'!$B$5:$J$44,3,FALSE) + HRYLD1!BO263*(1-VLOOKUP(HRYLD2!BO$4,'[1]INTERNAL PARAMETERS-1'!$B$5:$J$44,5,FALSE))*VLOOKUP(HRYLD2!BO$4,'[1]INTERNAL PARAMETERS-1'!$B$5:$J$44,8,FALSE)*VLOOKUP(HRYLD2!BO$4,'[1]INTERNAL PARAMETERS-1'!$B$5:$J$44,3,FALSE)</f>
        <v>0</v>
      </c>
      <c r="BP263" s="44">
        <f>HRYLD1!BP263*VLOOKUP(HRYLD2!BP$4,'[1]INTERNAL PARAMETERS-1'!$B$5:$J$44,5,FALSE)*VLOOKUP(HRYLD2!BP$4,'[1]INTERNAL PARAMETERS-1'!$B$5:$J$44,6,FALSE)*VLOOKUP(HRYLD2!BP$4,'[1]INTERNAL PARAMETERS-1'!$B$5:$J$44,3,FALSE) + HRYLD1!BP263*(1-VLOOKUP(HRYLD2!BP$4,'[1]INTERNAL PARAMETERS-1'!$B$5:$J$44,5,FALSE))*VLOOKUP(HRYLD2!BP$4,'[1]INTERNAL PARAMETERS-1'!$B$5:$J$44,8,FALSE)*VLOOKUP(HRYLD2!BP$4,'[1]INTERNAL PARAMETERS-1'!$B$5:$J$44,3,FALSE)</f>
        <v>0</v>
      </c>
      <c r="BQ263" s="44">
        <f>HRYLD1!BQ263*VLOOKUP(HRYLD2!BQ$4,'[1]INTERNAL PARAMETERS-1'!$B$5:$J$44,5,FALSE)*VLOOKUP(HRYLD2!BQ$4,'[1]INTERNAL PARAMETERS-1'!$B$5:$J$44,6,FALSE)*VLOOKUP(HRYLD2!BQ$4,'[1]INTERNAL PARAMETERS-1'!$B$5:$J$44,3,FALSE) + HRYLD1!BQ263*(1-VLOOKUP(HRYLD2!BQ$4,'[1]INTERNAL PARAMETERS-1'!$B$5:$J$44,5,FALSE))*VLOOKUP(HRYLD2!BQ$4,'[1]INTERNAL PARAMETERS-1'!$B$5:$J$44,8,FALSE)*VLOOKUP(HRYLD2!BQ$4,'[1]INTERNAL PARAMETERS-1'!$B$5:$J$44,3,FALSE)</f>
        <v>0</v>
      </c>
      <c r="BR263" s="44">
        <f>HRYLD1!BR263*VLOOKUP(HRYLD2!BR$4,'[1]INTERNAL PARAMETERS-1'!$B$5:$J$44,5,FALSE)*VLOOKUP(HRYLD2!BR$4,'[1]INTERNAL PARAMETERS-1'!$B$5:$J$44,6,FALSE)*VLOOKUP(HRYLD2!BR$4,'[1]INTERNAL PARAMETERS-1'!$B$5:$J$44,3,FALSE) + HRYLD1!BR263*(1-VLOOKUP(HRYLD2!BR$4,'[1]INTERNAL PARAMETERS-1'!$B$5:$J$44,5,FALSE))*VLOOKUP(HRYLD2!BR$4,'[1]INTERNAL PARAMETERS-1'!$B$5:$J$44,8,FALSE)*VLOOKUP(HRYLD2!BR$4,'[1]INTERNAL PARAMETERS-1'!$B$5:$J$44,3,FALSE)</f>
        <v>0</v>
      </c>
      <c r="BS263" s="44">
        <f>HRYLD1!BS263*VLOOKUP(HRYLD2!BS$4,'[1]INTERNAL PARAMETERS-1'!$B$5:$J$44,5,FALSE)*VLOOKUP(HRYLD2!BS$4,'[1]INTERNAL PARAMETERS-1'!$B$5:$J$44,6,FALSE)*VLOOKUP(HRYLD2!BS$4,'[1]INTERNAL PARAMETERS-1'!$B$5:$J$44,3,FALSE) + HRYLD1!BS263*(1-VLOOKUP(HRYLD2!BS$4,'[1]INTERNAL PARAMETERS-1'!$B$5:$J$44,5,FALSE))*VLOOKUP(HRYLD2!BS$4,'[1]INTERNAL PARAMETERS-1'!$B$5:$J$44,8,FALSE)*VLOOKUP(HRYLD2!BS$4,'[1]INTERNAL PARAMETERS-1'!$B$5:$J$44,3,FALSE)</f>
        <v>0</v>
      </c>
      <c r="BT263" s="44">
        <f>HRYLD1!BT263*VLOOKUP(HRYLD2!BT$4,'[1]INTERNAL PARAMETERS-1'!$B$5:$J$44,5,FALSE)*VLOOKUP(HRYLD2!BT$4,'[1]INTERNAL PARAMETERS-1'!$B$5:$J$44,6,FALSE)*VLOOKUP(HRYLD2!BT$4,'[1]INTERNAL PARAMETERS-1'!$B$5:$J$44,3,FALSE) + HRYLD1!BT263*(1-VLOOKUP(HRYLD2!BT$4,'[1]INTERNAL PARAMETERS-1'!$B$5:$J$44,5,FALSE))*VLOOKUP(HRYLD2!BT$4,'[1]INTERNAL PARAMETERS-1'!$B$5:$J$44,8,FALSE)*VLOOKUP(HRYLD2!BT$4,'[1]INTERNAL PARAMETERS-1'!$B$5:$J$44,3,FALSE)</f>
        <v>0</v>
      </c>
      <c r="BU263" s="44">
        <f>HRYLD1!BU263*VLOOKUP(HRYLD2!BU$4,'[1]INTERNAL PARAMETERS-1'!$B$5:$J$44,5,FALSE)*VLOOKUP(HRYLD2!BU$4,'[1]INTERNAL PARAMETERS-1'!$B$5:$J$44,6,FALSE)*VLOOKUP(HRYLD2!BU$4,'[1]INTERNAL PARAMETERS-1'!$B$5:$J$44,3,FALSE) + HRYLD1!BU263*(1-VLOOKUP(HRYLD2!BU$4,'[1]INTERNAL PARAMETERS-1'!$B$5:$J$44,5,FALSE))*VLOOKUP(HRYLD2!BU$4,'[1]INTERNAL PARAMETERS-1'!$B$5:$J$44,8,FALSE)*VLOOKUP(HRYLD2!BU$4,'[1]INTERNAL PARAMETERS-1'!$B$5:$J$44,3,FALSE)</f>
        <v>0</v>
      </c>
      <c r="BV263" s="44">
        <f>HRYLD1!BV263*VLOOKUP(HRYLD2!BV$4,'[1]INTERNAL PARAMETERS-1'!$B$5:$J$44,5,FALSE)*VLOOKUP(HRYLD2!BV$4,'[1]INTERNAL PARAMETERS-1'!$B$5:$J$44,6,FALSE)*VLOOKUP(HRYLD2!BV$4,'[1]INTERNAL PARAMETERS-1'!$B$5:$J$44,3,FALSE) + HRYLD1!BV263*(1-VLOOKUP(HRYLD2!BV$4,'[1]INTERNAL PARAMETERS-1'!$B$5:$J$44,5,FALSE))*VLOOKUP(HRYLD2!BV$4,'[1]INTERNAL PARAMETERS-1'!$B$5:$J$44,8,FALSE)*VLOOKUP(HRYLD2!BV$4,'[1]INTERNAL PARAMETERS-1'!$B$5:$J$44,3,FALSE)</f>
        <v>0</v>
      </c>
      <c r="BW263" s="44">
        <f>HRYLD1!BW263*VLOOKUP(HRYLD2!BW$4,'[1]INTERNAL PARAMETERS-1'!$B$5:$J$44,5,FALSE)*VLOOKUP(HRYLD2!BW$4,'[1]INTERNAL PARAMETERS-1'!$B$5:$J$44,6,FALSE)*VLOOKUP(HRYLD2!BW$4,'[1]INTERNAL PARAMETERS-1'!$B$5:$J$44,3,FALSE) + HRYLD1!BW263*(1-VLOOKUP(HRYLD2!BW$4,'[1]INTERNAL PARAMETERS-1'!$B$5:$J$44,5,FALSE))*VLOOKUP(HRYLD2!BW$4,'[1]INTERNAL PARAMETERS-1'!$B$5:$J$44,8,FALSE)*VLOOKUP(HRYLD2!BW$4,'[1]INTERNAL PARAMETERS-1'!$B$5:$J$44,3,FALSE)</f>
        <v>0</v>
      </c>
      <c r="BX263" s="44">
        <f>HRYLD1!BX263*VLOOKUP(HRYLD2!BX$4,'[1]INTERNAL PARAMETERS-1'!$B$5:$J$44,5,FALSE)*VLOOKUP(HRYLD2!BX$4,'[1]INTERNAL PARAMETERS-1'!$B$5:$J$44,6,FALSE)*VLOOKUP(HRYLD2!BX$4,'[1]INTERNAL PARAMETERS-1'!$B$5:$J$44,3,FALSE) + HRYLD1!BX263*(1-VLOOKUP(HRYLD2!BX$4,'[1]INTERNAL PARAMETERS-1'!$B$5:$J$44,5,FALSE))*VLOOKUP(HRYLD2!BX$4,'[1]INTERNAL PARAMETERS-1'!$B$5:$J$44,8,FALSE)*VLOOKUP(HRYLD2!BX$4,'[1]INTERNAL PARAMETERS-1'!$B$5:$J$44,3,FALSE)</f>
        <v>0</v>
      </c>
      <c r="BY263" s="44">
        <f>HRYLD1!BY263*VLOOKUP(HRYLD2!BY$4,'[1]INTERNAL PARAMETERS-1'!$B$5:$J$44,5,FALSE)*VLOOKUP(HRYLD2!BY$4,'[1]INTERNAL PARAMETERS-1'!$B$5:$J$44,6,FALSE)*VLOOKUP(HRYLD2!BY$4,'[1]INTERNAL PARAMETERS-1'!$B$5:$J$44,3,FALSE) + HRYLD1!BY263*(1-VLOOKUP(HRYLD2!BY$4,'[1]INTERNAL PARAMETERS-1'!$B$5:$J$44,5,FALSE))*VLOOKUP(HRYLD2!BY$4,'[1]INTERNAL PARAMETERS-1'!$B$5:$J$44,8,FALSE)*VLOOKUP(HRYLD2!BY$4,'[1]INTERNAL PARAMETERS-1'!$B$5:$J$44,3,FALSE)</f>
        <v>0</v>
      </c>
      <c r="BZ263" s="44">
        <f>HRYLD1!BZ263*VLOOKUP(HRYLD2!BZ$4,'[1]INTERNAL PARAMETERS-1'!$B$5:$J$44,5,FALSE)*VLOOKUP(HRYLD2!BZ$4,'[1]INTERNAL PARAMETERS-1'!$B$5:$J$44,6,FALSE)*VLOOKUP(HRYLD2!BZ$4,'[1]INTERNAL PARAMETERS-1'!$B$5:$J$44,3,FALSE) + HRYLD1!BZ263*(1-VLOOKUP(HRYLD2!BZ$4,'[1]INTERNAL PARAMETERS-1'!$B$5:$J$44,5,FALSE))*VLOOKUP(HRYLD2!BZ$4,'[1]INTERNAL PARAMETERS-1'!$B$5:$J$44,8,FALSE)*VLOOKUP(HRYLD2!BZ$4,'[1]INTERNAL PARAMETERS-1'!$B$5:$J$44,3,FALSE)</f>
        <v>0</v>
      </c>
      <c r="CA263" s="44">
        <f>HRYLD1!CA263*VLOOKUP(HRYLD2!CA$4,'[1]INTERNAL PARAMETERS-1'!$B$5:$J$44,5,FALSE)*VLOOKUP(HRYLD2!CA$4,'[1]INTERNAL PARAMETERS-1'!$B$5:$J$44,6,FALSE)*VLOOKUP(HRYLD2!CA$4,'[1]INTERNAL PARAMETERS-1'!$B$5:$J$44,3,FALSE) + HRYLD1!CA263*(1-VLOOKUP(HRYLD2!CA$4,'[1]INTERNAL PARAMETERS-1'!$B$5:$J$44,5,FALSE))*VLOOKUP(HRYLD2!CA$4,'[1]INTERNAL PARAMETERS-1'!$B$5:$J$44,8,FALSE)*VLOOKUP(HRYLD2!CA$4,'[1]INTERNAL PARAMETERS-1'!$B$5:$J$44,3,FALSE)</f>
        <v>0</v>
      </c>
      <c r="CB263" s="44">
        <f>HRYLD1!CB263*VLOOKUP(HRYLD2!CB$4,'[1]INTERNAL PARAMETERS-1'!$B$5:$J$44,5,FALSE)*VLOOKUP(HRYLD2!CB$4,'[1]INTERNAL PARAMETERS-1'!$B$5:$J$44,6,FALSE)*VLOOKUP(HRYLD2!CB$4,'[1]INTERNAL PARAMETERS-1'!$B$5:$J$44,3,FALSE) + HRYLD1!CB263*(1-VLOOKUP(HRYLD2!CB$4,'[1]INTERNAL PARAMETERS-1'!$B$5:$J$44,5,FALSE))*VLOOKUP(HRYLD2!CB$4,'[1]INTERNAL PARAMETERS-1'!$B$5:$J$44,8,FALSE)*VLOOKUP(HRYLD2!CB$4,'[1]INTERNAL PARAMETERS-1'!$B$5:$J$44,3,FALSE)</f>
        <v>0</v>
      </c>
      <c r="CC263" s="44">
        <f>HRYLD1!CC263*VLOOKUP(HRYLD2!CC$4,'[1]INTERNAL PARAMETERS-1'!$B$5:$J$44,5,FALSE)*VLOOKUP(HRYLD2!CC$4,'[1]INTERNAL PARAMETERS-1'!$B$5:$J$44,6,FALSE)*VLOOKUP(HRYLD2!CC$4,'[1]INTERNAL PARAMETERS-1'!$B$5:$J$44,3,FALSE) + HRYLD1!CC263*(1-VLOOKUP(HRYLD2!CC$4,'[1]INTERNAL PARAMETERS-1'!$B$5:$J$44,5,FALSE))*VLOOKUP(HRYLD2!CC$4,'[1]INTERNAL PARAMETERS-1'!$B$5:$J$44,8,FALSE)*VLOOKUP(HRYLD2!CC$4,'[1]INTERNAL PARAMETERS-1'!$B$5:$J$44,3,FALSE)</f>
        <v>0</v>
      </c>
      <c r="CD263" s="44">
        <f>HRYLD1!CD263*VLOOKUP(HRYLD2!CD$4,'[1]INTERNAL PARAMETERS-1'!$B$5:$J$44,5,FALSE)*VLOOKUP(HRYLD2!CD$4,'[1]INTERNAL PARAMETERS-1'!$B$5:$J$44,6,FALSE)*VLOOKUP(HRYLD2!CD$4,'[1]INTERNAL PARAMETERS-1'!$B$5:$J$44,3,FALSE) + HRYLD1!CD263*(1-VLOOKUP(HRYLD2!CD$4,'[1]INTERNAL PARAMETERS-1'!$B$5:$J$44,5,FALSE))*VLOOKUP(HRYLD2!CD$4,'[1]INTERNAL PARAMETERS-1'!$B$5:$J$44,8,FALSE)*VLOOKUP(HRYLD2!CD$4,'[1]INTERNAL PARAMETERS-1'!$B$5:$J$44,3,FALSE)</f>
        <v>0</v>
      </c>
      <c r="CE263" s="44">
        <f>HRYLD1!CE263*VLOOKUP(HRYLD2!CE$4,'[1]INTERNAL PARAMETERS-1'!$B$5:$J$44,5,FALSE)*VLOOKUP(HRYLD2!CE$4,'[1]INTERNAL PARAMETERS-1'!$B$5:$J$44,6,FALSE)*VLOOKUP(HRYLD2!CE$4,'[1]INTERNAL PARAMETERS-1'!$B$5:$J$44,3,FALSE) + HRYLD1!CE263*(1-VLOOKUP(HRYLD2!CE$4,'[1]INTERNAL PARAMETERS-1'!$B$5:$J$44,5,FALSE))*VLOOKUP(HRYLD2!CE$4,'[1]INTERNAL PARAMETERS-1'!$B$5:$J$44,8,FALSE)*VLOOKUP(HRYLD2!CE$4,'[1]INTERNAL PARAMETERS-1'!$B$5:$J$44,3,FALSE)</f>
        <v>0</v>
      </c>
      <c r="CF263" s="44">
        <f>HRYLD1!CF263*VLOOKUP(HRYLD2!CF$4,'[1]INTERNAL PARAMETERS-1'!$B$5:$J$44,5,FALSE)*VLOOKUP(HRYLD2!CF$4,'[1]INTERNAL PARAMETERS-1'!$B$5:$J$44,6,FALSE)*VLOOKUP(HRYLD2!CF$4,'[1]INTERNAL PARAMETERS-1'!$B$5:$J$44,3,FALSE) + HRYLD1!CF263*(1-VLOOKUP(HRYLD2!CF$4,'[1]INTERNAL PARAMETERS-1'!$B$5:$J$44,5,FALSE))*VLOOKUP(HRYLD2!CF$4,'[1]INTERNAL PARAMETERS-1'!$B$5:$J$44,8,FALSE)*VLOOKUP(HRYLD2!CF$4,'[1]INTERNAL PARAMETERS-1'!$B$5:$J$44,3,FALSE)</f>
        <v>0</v>
      </c>
      <c r="CG263" s="44">
        <f>HRYLD1!CG263*VLOOKUP(HRYLD2!CG$4,'[1]INTERNAL PARAMETERS-1'!$B$5:$J$44,5,FALSE)*VLOOKUP(HRYLD2!CG$4,'[1]INTERNAL PARAMETERS-1'!$B$5:$J$44,6,FALSE)*VLOOKUP(HRYLD2!CG$4,'[1]INTERNAL PARAMETERS-1'!$B$5:$J$44,3,FALSE) + HRYLD1!CG263*(1-VLOOKUP(HRYLD2!CG$4,'[1]INTERNAL PARAMETERS-1'!$B$5:$J$44,5,FALSE))*VLOOKUP(HRYLD2!CG$4,'[1]INTERNAL PARAMETERS-1'!$B$5:$J$44,8,FALSE)*VLOOKUP(HRYLD2!CG$4,'[1]INTERNAL PARAMETERS-1'!$B$5:$J$44,3,FALSE)</f>
        <v>0</v>
      </c>
      <c r="CH263" s="43">
        <f>HRYLD1!CH263*VLOOKUP(HRYLD2!CH$4,'[1]INTERNAL PARAMETERS-1'!$B$5:$J$44,5,FALSE)*VLOOKUP(HRYLD2!CH$4,'[1]INTERNAL PARAMETERS-1'!$B$5:$J$44,6,FALSE)*VLOOKUP(HRYLD2!CH$4,'[1]INTERNAL PARAMETERS-1'!$B$5:$J$44,3,FALSE) + HRYLD1!CH263*(1-VLOOKUP(HRYLD2!CH$4,'[1]INTERNAL PARAMETERS-1'!$B$5:$J$44,5,FALSE))*VLOOKUP(HRYLD2!CH$4,'[1]INTERNAL PARAMETERS-1'!$B$5:$J$44,8,FALSE)*VLOOKUP(HRYLD2!CH$4,'[1]INTERNAL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67</v>
      </c>
      <c r="D264" s="60" t="s">
        <v>59</v>
      </c>
      <c r="E264" s="132">
        <f>HR!X264</f>
        <v>0</v>
      </c>
      <c r="F264" s="59">
        <f>'[1]INTERNAL PARAMETERS-1'!M12</f>
        <v>49.09</v>
      </c>
      <c r="G264" s="45">
        <f>HRYLD1!G264*VLOOKUP(HRYLD2!G$4,'[1]INTERNAL PARAMETERS-1'!$B$5:$J$44,5,FALSE)*VLOOKUP(HRYLD2!G$4,'[1]INTERNAL PARAMETERS-1'!$B$5:$J$44,7,FALSE)*HRYLD2!$F264 + HRYLD1!G264*(1-VLOOKUP(HRYLD2!G$4,'[1]INTERNAL PARAMETERS-1'!$B$5:$J$44,5,FALSE))*VLOOKUP(HRYLD2!G$4,'[1]INTERNAL PARAMETERS-1'!$B$5:$J$44,9,FALSE)*HRYLD2!$F264</f>
        <v>0</v>
      </c>
      <c r="H264" s="44">
        <f>HRYLD1!H264*VLOOKUP(HRYLD2!H$4,'[1]INTERNAL PARAMETERS-1'!$B$5:$J$44,5,FALSE)*VLOOKUP(HRYLD2!H$4,'[1]INTERNAL PARAMETERS-1'!$B$5:$J$44,7,FALSE)*HRYLD2!$F264 + HRYLD1!H264*(1-VLOOKUP(HRYLD2!H$4,'[1]INTERNAL PARAMETERS-1'!$B$5:$J$44,5,FALSE))*VLOOKUP(HRYLD2!H$4,'[1]INTERNAL PARAMETERS-1'!$B$5:$J$44,9,FALSE)*HRYLD2!$F264</f>
        <v>0</v>
      </c>
      <c r="I264" s="44">
        <f>HRYLD1!I264*VLOOKUP(HRYLD2!I$4,'[1]INTERNAL PARAMETERS-1'!$B$5:$J$44,5,FALSE)*VLOOKUP(HRYLD2!I$4,'[1]INTERNAL PARAMETERS-1'!$B$5:$J$44,7,FALSE)*HRYLD2!$F264 + HRYLD1!I264*(1-VLOOKUP(HRYLD2!I$4,'[1]INTERNAL PARAMETERS-1'!$B$5:$J$44,5,FALSE))*VLOOKUP(HRYLD2!I$4,'[1]INTERNAL PARAMETERS-1'!$B$5:$J$44,9,FALSE)*HRYLD2!$F264</f>
        <v>0</v>
      </c>
      <c r="J264" s="44">
        <f>HRYLD1!J264*VLOOKUP(HRYLD2!J$4,'[1]INTERNAL PARAMETERS-1'!$B$5:$J$44,5,FALSE)*VLOOKUP(HRYLD2!J$4,'[1]INTERNAL PARAMETERS-1'!$B$5:$J$44,7,FALSE)*HRYLD2!$F264 + HRYLD1!J264*(1-VLOOKUP(HRYLD2!J$4,'[1]INTERNAL PARAMETERS-1'!$B$5:$J$44,5,FALSE))*VLOOKUP(HRYLD2!J$4,'[1]INTERNAL PARAMETERS-1'!$B$5:$J$44,9,FALSE)*HRYLD2!$F264</f>
        <v>0</v>
      </c>
      <c r="K264" s="44">
        <f>HRYLD1!K264*VLOOKUP(HRYLD2!K$4,'[1]INTERNAL PARAMETERS-1'!$B$5:$J$44,5,FALSE)*VLOOKUP(HRYLD2!K$4,'[1]INTERNAL PARAMETERS-1'!$B$5:$J$44,7,FALSE)*HRYLD2!$F264 + HRYLD1!K264*(1-VLOOKUP(HRYLD2!K$4,'[1]INTERNAL PARAMETERS-1'!$B$5:$J$44,5,FALSE))*VLOOKUP(HRYLD2!K$4,'[1]INTERNAL PARAMETERS-1'!$B$5:$J$44,9,FALSE)*HRYLD2!$F264</f>
        <v>0</v>
      </c>
      <c r="L264" s="44">
        <f>HRYLD1!L264*VLOOKUP(HRYLD2!L$4,'[1]INTERNAL PARAMETERS-1'!$B$5:$J$44,5,FALSE)*VLOOKUP(HRYLD2!L$4,'[1]INTERNAL PARAMETERS-1'!$B$5:$J$44,7,FALSE)*HRYLD2!$F264 + HRYLD1!L264*(1-VLOOKUP(HRYLD2!L$4,'[1]INTERNAL PARAMETERS-1'!$B$5:$J$44,5,FALSE))*VLOOKUP(HRYLD2!L$4,'[1]INTERNAL PARAMETERS-1'!$B$5:$J$44,9,FALSE)*HRYLD2!$F264</f>
        <v>0</v>
      </c>
      <c r="M264" s="44">
        <f>HRYLD1!M264*VLOOKUP(HRYLD2!M$4,'[1]INTERNAL PARAMETERS-1'!$B$5:$J$44,5,FALSE)*VLOOKUP(HRYLD2!M$4,'[1]INTERNAL PARAMETERS-1'!$B$5:$J$44,7,FALSE)*HRYLD2!$F264 + HRYLD1!M264*(1-VLOOKUP(HRYLD2!M$4,'[1]INTERNAL PARAMETERS-1'!$B$5:$J$44,5,FALSE))*VLOOKUP(HRYLD2!M$4,'[1]INTERNAL PARAMETERS-1'!$B$5:$J$44,9,FALSE)*HRYLD2!$F264</f>
        <v>0</v>
      </c>
      <c r="N264" s="44">
        <f>HRYLD1!N264*VLOOKUP(HRYLD2!N$4,'[1]INTERNAL PARAMETERS-1'!$B$5:$J$44,5,FALSE)*VLOOKUP(HRYLD2!N$4,'[1]INTERNAL PARAMETERS-1'!$B$5:$J$44,7,FALSE)*HRYLD2!$F264 + HRYLD1!N264*(1-VLOOKUP(HRYLD2!N$4,'[1]INTERNAL PARAMETERS-1'!$B$5:$J$44,5,FALSE))*VLOOKUP(HRYLD2!N$4,'[1]INTERNAL PARAMETERS-1'!$B$5:$J$44,9,FALSE)*HRYLD2!$F264</f>
        <v>0</v>
      </c>
      <c r="O264" s="44">
        <f>HRYLD1!O264*VLOOKUP(HRYLD2!O$4,'[1]INTERNAL PARAMETERS-1'!$B$5:$J$44,5,FALSE)*VLOOKUP(HRYLD2!O$4,'[1]INTERNAL PARAMETERS-1'!$B$5:$J$44,7,FALSE)*HRYLD2!$F264 + HRYLD1!O264*(1-VLOOKUP(HRYLD2!O$4,'[1]INTERNAL PARAMETERS-1'!$B$5:$J$44,5,FALSE))*VLOOKUP(HRYLD2!O$4,'[1]INTERNAL PARAMETERS-1'!$B$5:$J$44,9,FALSE)*HRYLD2!$F264</f>
        <v>0</v>
      </c>
      <c r="P264" s="44">
        <f>HRYLD1!P264*VLOOKUP(HRYLD2!P$4,'[1]INTERNAL PARAMETERS-1'!$B$5:$J$44,5,FALSE)*VLOOKUP(HRYLD2!P$4,'[1]INTERNAL PARAMETERS-1'!$B$5:$J$44,7,FALSE)*HRYLD2!$F264 + HRYLD1!P264*(1-VLOOKUP(HRYLD2!P$4,'[1]INTERNAL PARAMETERS-1'!$B$5:$J$44,5,FALSE))*VLOOKUP(HRYLD2!P$4,'[1]INTERNAL PARAMETERS-1'!$B$5:$J$44,9,FALSE)*HRYLD2!$F264</f>
        <v>0</v>
      </c>
      <c r="Q264" s="44">
        <f>HRYLD1!Q264*VLOOKUP(HRYLD2!Q$4,'[1]INTERNAL PARAMETERS-1'!$B$5:$J$44,5,FALSE)*VLOOKUP(HRYLD2!Q$4,'[1]INTERNAL PARAMETERS-1'!$B$5:$J$44,7,FALSE)*HRYLD2!$F264 + HRYLD1!Q264*(1-VLOOKUP(HRYLD2!Q$4,'[1]INTERNAL PARAMETERS-1'!$B$5:$J$44,5,FALSE))*VLOOKUP(HRYLD2!Q$4,'[1]INTERNAL PARAMETERS-1'!$B$5:$J$44,9,FALSE)*HRYLD2!$F264</f>
        <v>0</v>
      </c>
      <c r="R264" s="44">
        <f>HRYLD1!R264*VLOOKUP(HRYLD2!R$4,'[1]INTERNAL PARAMETERS-1'!$B$5:$J$44,5,FALSE)*VLOOKUP(HRYLD2!R$4,'[1]INTERNAL PARAMETERS-1'!$B$5:$J$44,7,FALSE)*HRYLD2!$F264 + HRYLD1!R264*(1-VLOOKUP(HRYLD2!R$4,'[1]INTERNAL PARAMETERS-1'!$B$5:$J$44,5,FALSE))*VLOOKUP(HRYLD2!R$4,'[1]INTERNAL PARAMETERS-1'!$B$5:$J$44,9,FALSE)*HRYLD2!$F264</f>
        <v>0</v>
      </c>
      <c r="S264" s="44">
        <f>HRYLD1!S264*VLOOKUP(HRYLD2!S$4,'[1]INTERNAL PARAMETERS-1'!$B$5:$J$44,5,FALSE)*VLOOKUP(HRYLD2!S$4,'[1]INTERNAL PARAMETERS-1'!$B$5:$J$44,7,FALSE)*HRYLD2!$F264 + HRYLD1!S264*(1-VLOOKUP(HRYLD2!S$4,'[1]INTERNAL PARAMETERS-1'!$B$5:$J$44,5,FALSE))*VLOOKUP(HRYLD2!S$4,'[1]INTERNAL PARAMETERS-1'!$B$5:$J$44,9,FALSE)*HRYLD2!$F264</f>
        <v>0</v>
      </c>
      <c r="T264" s="44">
        <f>HRYLD1!T264*VLOOKUP(HRYLD2!T$4,'[1]INTERNAL PARAMETERS-1'!$B$5:$J$44,5,FALSE)*VLOOKUP(HRYLD2!T$4,'[1]INTERNAL PARAMETERS-1'!$B$5:$J$44,7,FALSE)*HRYLD2!$F264 + HRYLD1!T264*(1-VLOOKUP(HRYLD2!T$4,'[1]INTERNAL PARAMETERS-1'!$B$5:$J$44,5,FALSE))*VLOOKUP(HRYLD2!T$4,'[1]INTERNAL PARAMETERS-1'!$B$5:$J$44,9,FALSE)*HRYLD2!$F264</f>
        <v>0</v>
      </c>
      <c r="U264" s="44">
        <f>HRYLD1!U264*VLOOKUP(HRYLD2!U$4,'[1]INTERNAL PARAMETERS-1'!$B$5:$J$44,5,FALSE)*VLOOKUP(HRYLD2!U$4,'[1]INTERNAL PARAMETERS-1'!$B$5:$J$44,7,FALSE)*HRYLD2!$F264 + HRYLD1!U264*(1-VLOOKUP(HRYLD2!U$4,'[1]INTERNAL PARAMETERS-1'!$B$5:$J$44,5,FALSE))*VLOOKUP(HRYLD2!U$4,'[1]INTERNAL PARAMETERS-1'!$B$5:$J$44,9,FALSE)*HRYLD2!$F264</f>
        <v>0</v>
      </c>
      <c r="V264" s="44">
        <f>HRYLD1!V264*VLOOKUP(HRYLD2!V$4,'[1]INTERNAL PARAMETERS-1'!$B$5:$J$44,5,FALSE)*VLOOKUP(HRYLD2!V$4,'[1]INTERNAL PARAMETERS-1'!$B$5:$J$44,7,FALSE)*HRYLD2!$F264 + HRYLD1!V264*(1-VLOOKUP(HRYLD2!V$4,'[1]INTERNAL PARAMETERS-1'!$B$5:$J$44,5,FALSE))*VLOOKUP(HRYLD2!V$4,'[1]INTERNAL PARAMETERS-1'!$B$5:$J$44,9,FALSE)*HRYLD2!$F264</f>
        <v>0</v>
      </c>
      <c r="W264" s="44">
        <f>HRYLD1!W264*VLOOKUP(HRYLD2!W$4,'[1]INTERNAL PARAMETERS-1'!$B$5:$J$44,5,FALSE)*VLOOKUP(HRYLD2!W$4,'[1]INTERNAL PARAMETERS-1'!$B$5:$J$44,7,FALSE)*HRYLD2!$F264 + HRYLD1!W264*(1-VLOOKUP(HRYLD2!W$4,'[1]INTERNAL PARAMETERS-1'!$B$5:$J$44,5,FALSE))*VLOOKUP(HRYLD2!W$4,'[1]INTERNAL PARAMETERS-1'!$B$5:$J$44,9,FALSE)*HRYLD2!$F264</f>
        <v>0</v>
      </c>
      <c r="X264" s="44">
        <f>HRYLD1!X264*VLOOKUP(HRYLD2!X$4,'[1]INTERNAL PARAMETERS-1'!$B$5:$J$44,5,FALSE)*VLOOKUP(HRYLD2!X$4,'[1]INTERNAL PARAMETERS-1'!$B$5:$J$44,7,FALSE)*HRYLD2!$F264 + HRYLD1!X264*(1-VLOOKUP(HRYLD2!X$4,'[1]INTERNAL PARAMETERS-1'!$B$5:$J$44,5,FALSE))*VLOOKUP(HRYLD2!X$4,'[1]INTERNAL PARAMETERS-1'!$B$5:$J$44,9,FALSE)*HRYLD2!$F264</f>
        <v>0</v>
      </c>
      <c r="Y264" s="44">
        <f>HRYLD1!Y264*VLOOKUP(HRYLD2!Y$4,'[1]INTERNAL PARAMETERS-1'!$B$5:$J$44,5,FALSE)*VLOOKUP(HRYLD2!Y$4,'[1]INTERNAL PARAMETERS-1'!$B$5:$J$44,7,FALSE)*HRYLD2!$F264 + HRYLD1!Y264*(1-VLOOKUP(HRYLD2!Y$4,'[1]INTERNAL PARAMETERS-1'!$B$5:$J$44,5,FALSE))*VLOOKUP(HRYLD2!Y$4,'[1]INTERNAL PARAMETERS-1'!$B$5:$J$44,9,FALSE)*HRYLD2!$F264</f>
        <v>0</v>
      </c>
      <c r="Z264" s="44">
        <f>HRYLD1!Z264*VLOOKUP(HRYLD2!Z$4,'[1]INTERNAL PARAMETERS-1'!$B$5:$J$44,5,FALSE)*VLOOKUP(HRYLD2!Z$4,'[1]INTERNAL PARAMETERS-1'!$B$5:$J$44,7,FALSE)*HRYLD2!$F264 + HRYLD1!Z264*(1-VLOOKUP(HRYLD2!Z$4,'[1]INTERNAL PARAMETERS-1'!$B$5:$J$44,5,FALSE))*VLOOKUP(HRYLD2!Z$4,'[1]INTERNAL PARAMETERS-1'!$B$5:$J$44,9,FALSE)*HRYLD2!$F264</f>
        <v>0</v>
      </c>
      <c r="AA264" s="44">
        <f>HRYLD1!AA264*VLOOKUP(HRYLD2!AA$4,'[1]INTERNAL PARAMETERS-1'!$B$5:$J$44,5,FALSE)*VLOOKUP(HRYLD2!AA$4,'[1]INTERNAL PARAMETERS-1'!$B$5:$J$44,7,FALSE)*HRYLD2!$F264 + HRYLD1!AA264*(1-VLOOKUP(HRYLD2!AA$4,'[1]INTERNAL PARAMETERS-1'!$B$5:$J$44,5,FALSE))*VLOOKUP(HRYLD2!AA$4,'[1]INTERNAL PARAMETERS-1'!$B$5:$J$44,9,FALSE)*HRYLD2!$F264</f>
        <v>0</v>
      </c>
      <c r="AB264" s="44">
        <f>HRYLD1!AB264*VLOOKUP(HRYLD2!AB$4,'[1]INTERNAL PARAMETERS-1'!$B$5:$J$44,5,FALSE)*VLOOKUP(HRYLD2!AB$4,'[1]INTERNAL PARAMETERS-1'!$B$5:$J$44,7,FALSE)*HRYLD2!$F264 + HRYLD1!AB264*(1-VLOOKUP(HRYLD2!AB$4,'[1]INTERNAL PARAMETERS-1'!$B$5:$J$44,5,FALSE))*VLOOKUP(HRYLD2!AB$4,'[1]INTERNAL PARAMETERS-1'!$B$5:$J$44,9,FALSE)*HRYLD2!$F264</f>
        <v>0</v>
      </c>
      <c r="AC264" s="44">
        <f>HRYLD1!AC264*VLOOKUP(HRYLD2!AC$4,'[1]INTERNAL PARAMETERS-1'!$B$5:$J$44,5,FALSE)*VLOOKUP(HRYLD2!AC$4,'[1]INTERNAL PARAMETERS-1'!$B$5:$J$44,7,FALSE)*HRYLD2!$F264 + HRYLD1!AC264*(1-VLOOKUP(HRYLD2!AC$4,'[1]INTERNAL PARAMETERS-1'!$B$5:$J$44,5,FALSE))*VLOOKUP(HRYLD2!AC$4,'[1]INTERNAL PARAMETERS-1'!$B$5:$J$44,9,FALSE)*HRYLD2!$F264</f>
        <v>0</v>
      </c>
      <c r="AD264" s="44">
        <f>HRYLD1!AD264*VLOOKUP(HRYLD2!AD$4,'[1]INTERNAL PARAMETERS-1'!$B$5:$J$44,5,FALSE)*VLOOKUP(HRYLD2!AD$4,'[1]INTERNAL PARAMETERS-1'!$B$5:$J$44,7,FALSE)*HRYLD2!$F264 + HRYLD1!AD264*(1-VLOOKUP(HRYLD2!AD$4,'[1]INTERNAL PARAMETERS-1'!$B$5:$J$44,5,FALSE))*VLOOKUP(HRYLD2!AD$4,'[1]INTERNAL PARAMETERS-1'!$B$5:$J$44,9,FALSE)*HRYLD2!$F264</f>
        <v>0</v>
      </c>
      <c r="AE264" s="44">
        <f>HRYLD1!AE264*VLOOKUP(HRYLD2!AE$4,'[1]INTERNAL PARAMETERS-1'!$B$5:$J$44,5,FALSE)*VLOOKUP(HRYLD2!AE$4,'[1]INTERNAL PARAMETERS-1'!$B$5:$J$44,7,FALSE)*HRYLD2!$F264 + HRYLD1!AE264*(1-VLOOKUP(HRYLD2!AE$4,'[1]INTERNAL PARAMETERS-1'!$B$5:$J$44,5,FALSE))*VLOOKUP(HRYLD2!AE$4,'[1]INTERNAL PARAMETERS-1'!$B$5:$J$44,9,FALSE)*HRYLD2!$F264</f>
        <v>0</v>
      </c>
      <c r="AF264" s="44">
        <f>HRYLD1!AF264*VLOOKUP(HRYLD2!AF$4,'[1]INTERNAL PARAMETERS-1'!$B$5:$J$44,5,FALSE)*VLOOKUP(HRYLD2!AF$4,'[1]INTERNAL PARAMETERS-1'!$B$5:$J$44,7,FALSE)*HRYLD2!$F264 + HRYLD1!AF264*(1-VLOOKUP(HRYLD2!AF$4,'[1]INTERNAL PARAMETERS-1'!$B$5:$J$44,5,FALSE))*VLOOKUP(HRYLD2!AF$4,'[1]INTERNAL PARAMETERS-1'!$B$5:$J$44,9,FALSE)*HRYLD2!$F264</f>
        <v>0</v>
      </c>
      <c r="AG264" s="44">
        <f>HRYLD1!AG264*VLOOKUP(HRYLD2!AG$4,'[1]INTERNAL PARAMETERS-1'!$B$5:$J$44,5,FALSE)*VLOOKUP(HRYLD2!AG$4,'[1]INTERNAL PARAMETERS-1'!$B$5:$J$44,7,FALSE)*HRYLD2!$F264 + HRYLD1!AG264*(1-VLOOKUP(HRYLD2!AG$4,'[1]INTERNAL PARAMETERS-1'!$B$5:$J$44,5,FALSE))*VLOOKUP(HRYLD2!AG$4,'[1]INTERNAL PARAMETERS-1'!$B$5:$J$44,9,FALSE)*HRYLD2!$F264</f>
        <v>0</v>
      </c>
      <c r="AH264" s="44">
        <f>HRYLD1!AH264*VLOOKUP(HRYLD2!AH$4,'[1]INTERNAL PARAMETERS-1'!$B$5:$J$44,5,FALSE)*VLOOKUP(HRYLD2!AH$4,'[1]INTERNAL PARAMETERS-1'!$B$5:$J$44,7,FALSE)*HRYLD2!$F264 + HRYLD1!AH264*(1-VLOOKUP(HRYLD2!AH$4,'[1]INTERNAL PARAMETERS-1'!$B$5:$J$44,5,FALSE))*VLOOKUP(HRYLD2!AH$4,'[1]INTERNAL PARAMETERS-1'!$B$5:$J$44,9,FALSE)*HRYLD2!$F264</f>
        <v>0</v>
      </c>
      <c r="AI264" s="44">
        <f>HRYLD1!AI264*VLOOKUP(HRYLD2!AI$4,'[1]INTERNAL PARAMETERS-1'!$B$5:$J$44,5,FALSE)*VLOOKUP(HRYLD2!AI$4,'[1]INTERNAL PARAMETERS-1'!$B$5:$J$44,7,FALSE)*HRYLD2!$F264 + HRYLD1!AI264*(1-VLOOKUP(HRYLD2!AI$4,'[1]INTERNAL PARAMETERS-1'!$B$5:$J$44,5,FALSE))*VLOOKUP(HRYLD2!AI$4,'[1]INTERNAL PARAMETERS-1'!$B$5:$J$44,9,FALSE)*HRYLD2!$F264</f>
        <v>0</v>
      </c>
      <c r="AJ264" s="44">
        <f>HRYLD1!AJ264*VLOOKUP(HRYLD2!AJ$4,'[1]INTERNAL PARAMETERS-1'!$B$5:$J$44,5,FALSE)*VLOOKUP(HRYLD2!AJ$4,'[1]INTERNAL PARAMETERS-1'!$B$5:$J$44,7,FALSE)*HRYLD2!$F264 + HRYLD1!AJ264*(1-VLOOKUP(HRYLD2!AJ$4,'[1]INTERNAL PARAMETERS-1'!$B$5:$J$44,5,FALSE))*VLOOKUP(HRYLD2!AJ$4,'[1]INTERNAL PARAMETERS-1'!$B$5:$J$44,9,FALSE)*HRYLD2!$F264</f>
        <v>0</v>
      </c>
      <c r="AK264" s="44">
        <f>HRYLD1!AK264*VLOOKUP(HRYLD2!AK$4,'[1]INTERNAL PARAMETERS-1'!$B$5:$J$44,5,FALSE)*VLOOKUP(HRYLD2!AK$4,'[1]INTERNAL PARAMETERS-1'!$B$5:$J$44,7,FALSE)*HRYLD2!$F264 + HRYLD1!AK264*(1-VLOOKUP(HRYLD2!AK$4,'[1]INTERNAL PARAMETERS-1'!$B$5:$J$44,5,FALSE))*VLOOKUP(HRYLD2!AK$4,'[1]INTERNAL PARAMETERS-1'!$B$5:$J$44,9,FALSE)*HRYLD2!$F264</f>
        <v>0</v>
      </c>
      <c r="AL264" s="44">
        <f>HRYLD1!AL264*VLOOKUP(HRYLD2!AL$4,'[1]INTERNAL PARAMETERS-1'!$B$5:$J$44,5,FALSE)*VLOOKUP(HRYLD2!AL$4,'[1]INTERNAL PARAMETERS-1'!$B$5:$J$44,7,FALSE)*HRYLD2!$F264 + HRYLD1!AL264*(1-VLOOKUP(HRYLD2!AL$4,'[1]INTERNAL PARAMETERS-1'!$B$5:$J$44,5,FALSE))*VLOOKUP(HRYLD2!AL$4,'[1]INTERNAL PARAMETERS-1'!$B$5:$J$44,9,FALSE)*HRYLD2!$F264</f>
        <v>0</v>
      </c>
      <c r="AM264" s="44">
        <f>HRYLD1!AM264*VLOOKUP(HRYLD2!AM$4,'[1]INTERNAL PARAMETERS-1'!$B$5:$J$44,5,FALSE)*VLOOKUP(HRYLD2!AM$4,'[1]INTERNAL PARAMETERS-1'!$B$5:$J$44,7,FALSE)*HRYLD2!$F264 + HRYLD1!AM264*(1-VLOOKUP(HRYLD2!AM$4,'[1]INTERNAL PARAMETERS-1'!$B$5:$J$44,5,FALSE))*VLOOKUP(HRYLD2!AM$4,'[1]INTERNAL PARAMETERS-1'!$B$5:$J$44,9,FALSE)*HRYLD2!$F264</f>
        <v>0</v>
      </c>
      <c r="AN264" s="44">
        <f>HRYLD1!AN264*VLOOKUP(HRYLD2!AN$4,'[1]INTERNAL PARAMETERS-1'!$B$5:$J$44,5,FALSE)*VLOOKUP(HRYLD2!AN$4,'[1]INTERNAL PARAMETERS-1'!$B$5:$J$44,7,FALSE)*HRYLD2!$F264 + HRYLD1!AN264*(1-VLOOKUP(HRYLD2!AN$4,'[1]INTERNAL PARAMETERS-1'!$B$5:$J$44,5,FALSE))*VLOOKUP(HRYLD2!AN$4,'[1]INTERNAL PARAMETERS-1'!$B$5:$J$44,9,FALSE)*HRYLD2!$F264</f>
        <v>0</v>
      </c>
      <c r="AO264" s="44">
        <f>HRYLD1!AO264*VLOOKUP(HRYLD2!AO$4,'[1]INTERNAL PARAMETERS-1'!$B$5:$J$44,5,FALSE)*VLOOKUP(HRYLD2!AO$4,'[1]INTERNAL PARAMETERS-1'!$B$5:$J$44,7,FALSE)*HRYLD2!$F264 + HRYLD1!AO264*(1-VLOOKUP(HRYLD2!AO$4,'[1]INTERNAL PARAMETERS-1'!$B$5:$J$44,5,FALSE))*VLOOKUP(HRYLD2!AO$4,'[1]INTERNAL PARAMETERS-1'!$B$5:$J$44,9,FALSE)*HRYLD2!$F264</f>
        <v>0</v>
      </c>
      <c r="AP264" s="44">
        <f>HRYLD1!AP264*VLOOKUP(HRYLD2!AP$4,'[1]INTERNAL PARAMETERS-1'!$B$5:$J$44,5,FALSE)*VLOOKUP(HRYLD2!AP$4,'[1]INTERNAL PARAMETERS-1'!$B$5:$J$44,7,FALSE)*HRYLD2!$F264 + HRYLD1!AP264*(1-VLOOKUP(HRYLD2!AP$4,'[1]INTERNAL PARAMETERS-1'!$B$5:$J$44,5,FALSE))*VLOOKUP(HRYLD2!AP$4,'[1]INTERNAL PARAMETERS-1'!$B$5:$J$44,9,FALSE)*HRYLD2!$F264</f>
        <v>0</v>
      </c>
      <c r="AQ264" s="44">
        <f>HRYLD1!AQ264*VLOOKUP(HRYLD2!AQ$4,'[1]INTERNAL PARAMETERS-1'!$B$5:$J$44,5,FALSE)*VLOOKUP(HRYLD2!AQ$4,'[1]INTERNAL PARAMETERS-1'!$B$5:$J$44,7,FALSE)*HRYLD2!$F264 + HRYLD1!AQ264*(1-VLOOKUP(HRYLD2!AQ$4,'[1]INTERNAL PARAMETERS-1'!$B$5:$J$44,5,FALSE))*VLOOKUP(HRYLD2!AQ$4,'[1]INTERNAL PARAMETERS-1'!$B$5:$J$44,9,FALSE)*HRYLD2!$F264</f>
        <v>0</v>
      </c>
      <c r="AR264" s="44">
        <f>HRYLD1!AR264*VLOOKUP(HRYLD2!AR$4,'[1]INTERNAL PARAMETERS-1'!$B$5:$J$44,5,FALSE)*VLOOKUP(HRYLD2!AR$4,'[1]INTERNAL PARAMETERS-1'!$B$5:$J$44,7,FALSE)*HRYLD2!$F264 + HRYLD1!AR264*(1-VLOOKUP(HRYLD2!AR$4,'[1]INTERNAL PARAMETERS-1'!$B$5:$J$44,5,FALSE))*VLOOKUP(HRYLD2!AR$4,'[1]INTERNAL PARAMETERS-1'!$B$5:$J$44,9,FALSE)*HRYLD2!$F264</f>
        <v>0</v>
      </c>
      <c r="AS264" s="44">
        <f>HRYLD1!AS264*VLOOKUP(HRYLD2!AS$4,'[1]INTERNAL PARAMETERS-1'!$B$5:$J$44,5,FALSE)*VLOOKUP(HRYLD2!AS$4,'[1]INTERNAL PARAMETERS-1'!$B$5:$J$44,7,FALSE)*HRYLD2!$F264 + HRYLD1!AS264*(1-VLOOKUP(HRYLD2!AS$4,'[1]INTERNAL PARAMETERS-1'!$B$5:$J$44,5,FALSE))*VLOOKUP(HRYLD2!AS$4,'[1]INTERNAL PARAMETERS-1'!$B$5:$J$44,9,FALSE)*HRYLD2!$F264</f>
        <v>0</v>
      </c>
      <c r="AT264" s="43">
        <f>HRYLD1!AT264*VLOOKUP(HRYLD2!AT$4,'[1]INTERNAL PARAMETERS-1'!$B$5:$J$44,5,FALSE)*VLOOKUP(HRYLD2!AT$4,'[1]INTERNAL PARAMETERS-1'!$B$5:$J$44,7,FALSE)*HRYLD2!$F264 + HRYLD1!AT264*(1-VLOOKUP(HRYLD2!AT$4,'[1]INTERNAL PARAMETERS-1'!$B$5:$J$44,5,FALSE))*VLOOKUP(HRYLD2!AT$4,'[1]INTERNAL PARAMETERS-1'!$B$5:$J$44,9,FALSE)*HRYLD2!$F264</f>
        <v>0</v>
      </c>
      <c r="AU264" s="45">
        <f>HRYLD1!AU264*VLOOKUP(HRYLD2!AU$4,'[1]INTERNAL PARAMETERS-1'!$B$5:$J$44,5,FALSE)*VLOOKUP(HRYLD2!AU$4,'[1]INTERNAL PARAMETERS-1'!$B$5:$J$44,6,FALSE)*VLOOKUP(HRYLD2!AU$4,'[1]INTERNAL PARAMETERS-1'!$B$5:$J$44,3,FALSE) + HRYLD1!AU264*(1-VLOOKUP(HRYLD2!AU$4,'[1]INTERNAL PARAMETERS-1'!$B$5:$J$44,5,FALSE))*VLOOKUP(HRYLD2!AU$4,'[1]INTERNAL PARAMETERS-1'!$B$5:$J$44,8,FALSE)*VLOOKUP(HRYLD2!AU$4,'[1]INTERNAL PARAMETERS-1'!$B$5:$J$44,3,FALSE)</f>
        <v>0</v>
      </c>
      <c r="AV264" s="44">
        <f>HRYLD1!AV264*VLOOKUP(HRYLD2!AV$4,'[1]INTERNAL PARAMETERS-1'!$B$5:$J$44,5,FALSE)*VLOOKUP(HRYLD2!AV$4,'[1]INTERNAL PARAMETERS-1'!$B$5:$J$44,6,FALSE)*VLOOKUP(HRYLD2!AV$4,'[1]INTERNAL PARAMETERS-1'!$B$5:$J$44,3,FALSE) + HRYLD1!AV264*(1-VLOOKUP(HRYLD2!AV$4,'[1]INTERNAL PARAMETERS-1'!$B$5:$J$44,5,FALSE))*VLOOKUP(HRYLD2!AV$4,'[1]INTERNAL PARAMETERS-1'!$B$5:$J$44,8,FALSE)*VLOOKUP(HRYLD2!AV$4,'[1]INTERNAL PARAMETERS-1'!$B$5:$J$44,3,FALSE)</f>
        <v>0</v>
      </c>
      <c r="AW264" s="44">
        <f>HRYLD1!AW264*VLOOKUP(HRYLD2!AW$4,'[1]INTERNAL PARAMETERS-1'!$B$5:$J$44,5,FALSE)*VLOOKUP(HRYLD2!AW$4,'[1]INTERNAL PARAMETERS-1'!$B$5:$J$44,6,FALSE)*VLOOKUP(HRYLD2!AW$4,'[1]INTERNAL PARAMETERS-1'!$B$5:$J$44,3,FALSE) + HRYLD1!AW264*(1-VLOOKUP(HRYLD2!AW$4,'[1]INTERNAL PARAMETERS-1'!$B$5:$J$44,5,FALSE))*VLOOKUP(HRYLD2!AW$4,'[1]INTERNAL PARAMETERS-1'!$B$5:$J$44,8,FALSE)*VLOOKUP(HRYLD2!AW$4,'[1]INTERNAL PARAMETERS-1'!$B$5:$J$44,3,FALSE)</f>
        <v>0</v>
      </c>
      <c r="AX264" s="44">
        <f>HRYLD1!AX264*VLOOKUP(HRYLD2!AX$4,'[1]INTERNAL PARAMETERS-1'!$B$5:$J$44,5,FALSE)*VLOOKUP(HRYLD2!AX$4,'[1]INTERNAL PARAMETERS-1'!$B$5:$J$44,6,FALSE)*VLOOKUP(HRYLD2!AX$4,'[1]INTERNAL PARAMETERS-1'!$B$5:$J$44,3,FALSE) + HRYLD1!AX264*(1-VLOOKUP(HRYLD2!AX$4,'[1]INTERNAL PARAMETERS-1'!$B$5:$J$44,5,FALSE))*VLOOKUP(HRYLD2!AX$4,'[1]INTERNAL PARAMETERS-1'!$B$5:$J$44,8,FALSE)*VLOOKUP(HRYLD2!AX$4,'[1]INTERNAL PARAMETERS-1'!$B$5:$J$44,3,FALSE)</f>
        <v>0</v>
      </c>
      <c r="AY264" s="44">
        <f>HRYLD1!AY264*VLOOKUP(HRYLD2!AY$4,'[1]INTERNAL PARAMETERS-1'!$B$5:$J$44,5,FALSE)*VLOOKUP(HRYLD2!AY$4,'[1]INTERNAL PARAMETERS-1'!$B$5:$J$44,6,FALSE)*VLOOKUP(HRYLD2!AY$4,'[1]INTERNAL PARAMETERS-1'!$B$5:$J$44,3,FALSE) + HRYLD1!AY264*(1-VLOOKUP(HRYLD2!AY$4,'[1]INTERNAL PARAMETERS-1'!$B$5:$J$44,5,FALSE))*VLOOKUP(HRYLD2!AY$4,'[1]INTERNAL PARAMETERS-1'!$B$5:$J$44,8,FALSE)*VLOOKUP(HRYLD2!AY$4,'[1]INTERNAL PARAMETERS-1'!$B$5:$J$44,3,FALSE)</f>
        <v>0</v>
      </c>
      <c r="AZ264" s="44">
        <f>HRYLD1!AZ264*VLOOKUP(HRYLD2!AZ$4,'[1]INTERNAL PARAMETERS-1'!$B$5:$J$44,5,FALSE)*VLOOKUP(HRYLD2!AZ$4,'[1]INTERNAL PARAMETERS-1'!$B$5:$J$44,6,FALSE)*VLOOKUP(HRYLD2!AZ$4,'[1]INTERNAL PARAMETERS-1'!$B$5:$J$44,3,FALSE) + HRYLD1!AZ264*(1-VLOOKUP(HRYLD2!AZ$4,'[1]INTERNAL PARAMETERS-1'!$B$5:$J$44,5,FALSE))*VLOOKUP(HRYLD2!AZ$4,'[1]INTERNAL PARAMETERS-1'!$B$5:$J$44,8,FALSE)*VLOOKUP(HRYLD2!AZ$4,'[1]INTERNAL PARAMETERS-1'!$B$5:$J$44,3,FALSE)</f>
        <v>0</v>
      </c>
      <c r="BA264" s="44">
        <f>HRYLD1!BA264*VLOOKUP(HRYLD2!BA$4,'[1]INTERNAL PARAMETERS-1'!$B$5:$J$44,5,FALSE)*VLOOKUP(HRYLD2!BA$4,'[1]INTERNAL PARAMETERS-1'!$B$5:$J$44,6,FALSE)*VLOOKUP(HRYLD2!BA$4,'[1]INTERNAL PARAMETERS-1'!$B$5:$J$44,3,FALSE) + HRYLD1!BA264*(1-VLOOKUP(HRYLD2!BA$4,'[1]INTERNAL PARAMETERS-1'!$B$5:$J$44,5,FALSE))*VLOOKUP(HRYLD2!BA$4,'[1]INTERNAL PARAMETERS-1'!$B$5:$J$44,8,FALSE)*VLOOKUP(HRYLD2!BA$4,'[1]INTERNAL PARAMETERS-1'!$B$5:$J$44,3,FALSE)</f>
        <v>0</v>
      </c>
      <c r="BB264" s="44">
        <f>HRYLD1!BB264*VLOOKUP(HRYLD2!BB$4,'[1]INTERNAL PARAMETERS-1'!$B$5:$J$44,5,FALSE)*VLOOKUP(HRYLD2!BB$4,'[1]INTERNAL PARAMETERS-1'!$B$5:$J$44,6,FALSE)*VLOOKUP(HRYLD2!BB$4,'[1]INTERNAL PARAMETERS-1'!$B$5:$J$44,3,FALSE) + HRYLD1!BB264*(1-VLOOKUP(HRYLD2!BB$4,'[1]INTERNAL PARAMETERS-1'!$B$5:$J$44,5,FALSE))*VLOOKUP(HRYLD2!BB$4,'[1]INTERNAL PARAMETERS-1'!$B$5:$J$44,8,FALSE)*VLOOKUP(HRYLD2!BB$4,'[1]INTERNAL PARAMETERS-1'!$B$5:$J$44,3,FALSE)</f>
        <v>0</v>
      </c>
      <c r="BC264" s="44">
        <f>HRYLD1!BC264*VLOOKUP(HRYLD2!BC$4,'[1]INTERNAL PARAMETERS-1'!$B$5:$J$44,5,FALSE)*VLOOKUP(HRYLD2!BC$4,'[1]INTERNAL PARAMETERS-1'!$B$5:$J$44,6,FALSE)*VLOOKUP(HRYLD2!BC$4,'[1]INTERNAL PARAMETERS-1'!$B$5:$J$44,3,FALSE) + HRYLD1!BC264*(1-VLOOKUP(HRYLD2!BC$4,'[1]INTERNAL PARAMETERS-1'!$B$5:$J$44,5,FALSE))*VLOOKUP(HRYLD2!BC$4,'[1]INTERNAL PARAMETERS-1'!$B$5:$J$44,8,FALSE)*VLOOKUP(HRYLD2!BC$4,'[1]INTERNAL PARAMETERS-1'!$B$5:$J$44,3,FALSE)</f>
        <v>0</v>
      </c>
      <c r="BD264" s="44">
        <f>HRYLD1!BD264*VLOOKUP(HRYLD2!BD$4,'[1]INTERNAL PARAMETERS-1'!$B$5:$J$44,5,FALSE)*VLOOKUP(HRYLD2!BD$4,'[1]INTERNAL PARAMETERS-1'!$B$5:$J$44,6,FALSE)*VLOOKUP(HRYLD2!BD$4,'[1]INTERNAL PARAMETERS-1'!$B$5:$J$44,3,FALSE) + HRYLD1!BD264*(1-VLOOKUP(HRYLD2!BD$4,'[1]INTERNAL PARAMETERS-1'!$B$5:$J$44,5,FALSE))*VLOOKUP(HRYLD2!BD$4,'[1]INTERNAL PARAMETERS-1'!$B$5:$J$44,8,FALSE)*VLOOKUP(HRYLD2!BD$4,'[1]INTERNAL PARAMETERS-1'!$B$5:$J$44,3,FALSE)</f>
        <v>0</v>
      </c>
      <c r="BE264" s="44">
        <f>HRYLD1!BE264*VLOOKUP(HRYLD2!BE$4,'[1]INTERNAL PARAMETERS-1'!$B$5:$J$44,5,FALSE)*VLOOKUP(HRYLD2!BE$4,'[1]INTERNAL PARAMETERS-1'!$B$5:$J$44,6,FALSE)*VLOOKUP(HRYLD2!BE$4,'[1]INTERNAL PARAMETERS-1'!$B$5:$J$44,3,FALSE) + HRYLD1!BE264*(1-VLOOKUP(HRYLD2!BE$4,'[1]INTERNAL PARAMETERS-1'!$B$5:$J$44,5,FALSE))*VLOOKUP(HRYLD2!BE$4,'[1]INTERNAL PARAMETERS-1'!$B$5:$J$44,8,FALSE)*VLOOKUP(HRYLD2!BE$4,'[1]INTERNAL PARAMETERS-1'!$B$5:$J$44,3,FALSE)</f>
        <v>0</v>
      </c>
      <c r="BF264" s="44">
        <f>HRYLD1!BF264*VLOOKUP(HRYLD2!BF$4,'[1]INTERNAL PARAMETERS-1'!$B$5:$J$44,5,FALSE)*VLOOKUP(HRYLD2!BF$4,'[1]INTERNAL PARAMETERS-1'!$B$5:$J$44,6,FALSE)*VLOOKUP(HRYLD2!BF$4,'[1]INTERNAL PARAMETERS-1'!$B$5:$J$44,3,FALSE) + HRYLD1!BF264*(1-VLOOKUP(HRYLD2!BF$4,'[1]INTERNAL PARAMETERS-1'!$B$5:$J$44,5,FALSE))*VLOOKUP(HRYLD2!BF$4,'[1]INTERNAL PARAMETERS-1'!$B$5:$J$44,8,FALSE)*VLOOKUP(HRYLD2!BF$4,'[1]INTERNAL PARAMETERS-1'!$B$5:$J$44,3,FALSE)</f>
        <v>0</v>
      </c>
      <c r="BG264" s="44">
        <f>HRYLD1!BG264*VLOOKUP(HRYLD2!BG$4,'[1]INTERNAL PARAMETERS-1'!$B$5:$J$44,5,FALSE)*VLOOKUP(HRYLD2!BG$4,'[1]INTERNAL PARAMETERS-1'!$B$5:$J$44,6,FALSE)*VLOOKUP(HRYLD2!BG$4,'[1]INTERNAL PARAMETERS-1'!$B$5:$J$44,3,FALSE) + HRYLD1!BG264*(1-VLOOKUP(HRYLD2!BG$4,'[1]INTERNAL PARAMETERS-1'!$B$5:$J$44,5,FALSE))*VLOOKUP(HRYLD2!BG$4,'[1]INTERNAL PARAMETERS-1'!$B$5:$J$44,8,FALSE)*VLOOKUP(HRYLD2!BG$4,'[1]INTERNAL PARAMETERS-1'!$B$5:$J$44,3,FALSE)</f>
        <v>0</v>
      </c>
      <c r="BH264" s="44">
        <f>HRYLD1!BH264*VLOOKUP(HRYLD2!BH$4,'[1]INTERNAL PARAMETERS-1'!$B$5:$J$44,5,FALSE)*VLOOKUP(HRYLD2!BH$4,'[1]INTERNAL PARAMETERS-1'!$B$5:$J$44,6,FALSE)*VLOOKUP(HRYLD2!BH$4,'[1]INTERNAL PARAMETERS-1'!$B$5:$J$44,3,FALSE) + HRYLD1!BH264*(1-VLOOKUP(HRYLD2!BH$4,'[1]INTERNAL PARAMETERS-1'!$B$5:$J$44,5,FALSE))*VLOOKUP(HRYLD2!BH$4,'[1]INTERNAL PARAMETERS-1'!$B$5:$J$44,8,FALSE)*VLOOKUP(HRYLD2!BH$4,'[1]INTERNAL PARAMETERS-1'!$B$5:$J$44,3,FALSE)</f>
        <v>0</v>
      </c>
      <c r="BI264" s="44">
        <f>HRYLD1!BI264*VLOOKUP(HRYLD2!BI$4,'[1]INTERNAL PARAMETERS-1'!$B$5:$J$44,5,FALSE)*VLOOKUP(HRYLD2!BI$4,'[1]INTERNAL PARAMETERS-1'!$B$5:$J$44,6,FALSE)*VLOOKUP(HRYLD2!BI$4,'[1]INTERNAL PARAMETERS-1'!$B$5:$J$44,3,FALSE) + HRYLD1!BI264*(1-VLOOKUP(HRYLD2!BI$4,'[1]INTERNAL PARAMETERS-1'!$B$5:$J$44,5,FALSE))*VLOOKUP(HRYLD2!BI$4,'[1]INTERNAL PARAMETERS-1'!$B$5:$J$44,8,FALSE)*VLOOKUP(HRYLD2!BI$4,'[1]INTERNAL PARAMETERS-1'!$B$5:$J$44,3,FALSE)</f>
        <v>0</v>
      </c>
      <c r="BJ264" s="44">
        <f>HRYLD1!BJ264*VLOOKUP(HRYLD2!BJ$4,'[1]INTERNAL PARAMETERS-1'!$B$5:$J$44,5,FALSE)*VLOOKUP(HRYLD2!BJ$4,'[1]INTERNAL PARAMETERS-1'!$B$5:$J$44,6,FALSE)*VLOOKUP(HRYLD2!BJ$4,'[1]INTERNAL PARAMETERS-1'!$B$5:$J$44,3,FALSE) + HRYLD1!BJ264*(1-VLOOKUP(HRYLD2!BJ$4,'[1]INTERNAL PARAMETERS-1'!$B$5:$J$44,5,FALSE))*VLOOKUP(HRYLD2!BJ$4,'[1]INTERNAL PARAMETERS-1'!$B$5:$J$44,8,FALSE)*VLOOKUP(HRYLD2!BJ$4,'[1]INTERNAL PARAMETERS-1'!$B$5:$J$44,3,FALSE)</f>
        <v>0</v>
      </c>
      <c r="BK264" s="44">
        <f>HRYLD1!BK264*VLOOKUP(HRYLD2!BK$4,'[1]INTERNAL PARAMETERS-1'!$B$5:$J$44,5,FALSE)*VLOOKUP(HRYLD2!BK$4,'[1]INTERNAL PARAMETERS-1'!$B$5:$J$44,6,FALSE)*VLOOKUP(HRYLD2!BK$4,'[1]INTERNAL PARAMETERS-1'!$B$5:$J$44,3,FALSE) + HRYLD1!BK264*(1-VLOOKUP(HRYLD2!BK$4,'[1]INTERNAL PARAMETERS-1'!$B$5:$J$44,5,FALSE))*VLOOKUP(HRYLD2!BK$4,'[1]INTERNAL PARAMETERS-1'!$B$5:$J$44,8,FALSE)*VLOOKUP(HRYLD2!BK$4,'[1]INTERNAL PARAMETERS-1'!$B$5:$J$44,3,FALSE)</f>
        <v>0</v>
      </c>
      <c r="BL264" s="44">
        <f>HRYLD1!BL264*VLOOKUP(HRYLD2!BL$4,'[1]INTERNAL PARAMETERS-1'!$B$5:$J$44,5,FALSE)*VLOOKUP(HRYLD2!BL$4,'[1]INTERNAL PARAMETERS-1'!$B$5:$J$44,6,FALSE)*VLOOKUP(HRYLD2!BL$4,'[1]INTERNAL PARAMETERS-1'!$B$5:$J$44,3,FALSE) + HRYLD1!BL264*(1-VLOOKUP(HRYLD2!BL$4,'[1]INTERNAL PARAMETERS-1'!$B$5:$J$44,5,FALSE))*VLOOKUP(HRYLD2!BL$4,'[1]INTERNAL PARAMETERS-1'!$B$5:$J$44,8,FALSE)*VLOOKUP(HRYLD2!BL$4,'[1]INTERNAL PARAMETERS-1'!$B$5:$J$44,3,FALSE)</f>
        <v>0</v>
      </c>
      <c r="BM264" s="44">
        <f>HRYLD1!BM264*VLOOKUP(HRYLD2!BM$4,'[1]INTERNAL PARAMETERS-1'!$B$5:$J$44,5,FALSE)*VLOOKUP(HRYLD2!BM$4,'[1]INTERNAL PARAMETERS-1'!$B$5:$J$44,6,FALSE)*VLOOKUP(HRYLD2!BM$4,'[1]INTERNAL PARAMETERS-1'!$B$5:$J$44,3,FALSE) + HRYLD1!BM264*(1-VLOOKUP(HRYLD2!BM$4,'[1]INTERNAL PARAMETERS-1'!$B$5:$J$44,5,FALSE))*VLOOKUP(HRYLD2!BM$4,'[1]INTERNAL PARAMETERS-1'!$B$5:$J$44,8,FALSE)*VLOOKUP(HRYLD2!BM$4,'[1]INTERNAL PARAMETERS-1'!$B$5:$J$44,3,FALSE)</f>
        <v>0</v>
      </c>
      <c r="BN264" s="44">
        <f>HRYLD1!BN264*VLOOKUP(HRYLD2!BN$4,'[1]INTERNAL PARAMETERS-1'!$B$5:$J$44,5,FALSE)*VLOOKUP(HRYLD2!BN$4,'[1]INTERNAL PARAMETERS-1'!$B$5:$J$44,6,FALSE)*VLOOKUP(HRYLD2!BN$4,'[1]INTERNAL PARAMETERS-1'!$B$5:$J$44,3,FALSE) + HRYLD1!BN264*(1-VLOOKUP(HRYLD2!BN$4,'[1]INTERNAL PARAMETERS-1'!$B$5:$J$44,5,FALSE))*VLOOKUP(HRYLD2!BN$4,'[1]INTERNAL PARAMETERS-1'!$B$5:$J$44,8,FALSE)*VLOOKUP(HRYLD2!BN$4,'[1]INTERNAL PARAMETERS-1'!$B$5:$J$44,3,FALSE)</f>
        <v>0</v>
      </c>
      <c r="BO264" s="44">
        <f>HRYLD1!BO264*VLOOKUP(HRYLD2!BO$4,'[1]INTERNAL PARAMETERS-1'!$B$5:$J$44,5,FALSE)*VLOOKUP(HRYLD2!BO$4,'[1]INTERNAL PARAMETERS-1'!$B$5:$J$44,6,FALSE)*VLOOKUP(HRYLD2!BO$4,'[1]INTERNAL PARAMETERS-1'!$B$5:$J$44,3,FALSE) + HRYLD1!BO264*(1-VLOOKUP(HRYLD2!BO$4,'[1]INTERNAL PARAMETERS-1'!$B$5:$J$44,5,FALSE))*VLOOKUP(HRYLD2!BO$4,'[1]INTERNAL PARAMETERS-1'!$B$5:$J$44,8,FALSE)*VLOOKUP(HRYLD2!BO$4,'[1]INTERNAL PARAMETERS-1'!$B$5:$J$44,3,FALSE)</f>
        <v>0</v>
      </c>
      <c r="BP264" s="44">
        <f>HRYLD1!BP264*VLOOKUP(HRYLD2!BP$4,'[1]INTERNAL PARAMETERS-1'!$B$5:$J$44,5,FALSE)*VLOOKUP(HRYLD2!BP$4,'[1]INTERNAL PARAMETERS-1'!$B$5:$J$44,6,FALSE)*VLOOKUP(HRYLD2!BP$4,'[1]INTERNAL PARAMETERS-1'!$B$5:$J$44,3,FALSE) + HRYLD1!BP264*(1-VLOOKUP(HRYLD2!BP$4,'[1]INTERNAL PARAMETERS-1'!$B$5:$J$44,5,FALSE))*VLOOKUP(HRYLD2!BP$4,'[1]INTERNAL PARAMETERS-1'!$B$5:$J$44,8,FALSE)*VLOOKUP(HRYLD2!BP$4,'[1]INTERNAL PARAMETERS-1'!$B$5:$J$44,3,FALSE)</f>
        <v>0</v>
      </c>
      <c r="BQ264" s="44">
        <f>HRYLD1!BQ264*VLOOKUP(HRYLD2!BQ$4,'[1]INTERNAL PARAMETERS-1'!$B$5:$J$44,5,FALSE)*VLOOKUP(HRYLD2!BQ$4,'[1]INTERNAL PARAMETERS-1'!$B$5:$J$44,6,FALSE)*VLOOKUP(HRYLD2!BQ$4,'[1]INTERNAL PARAMETERS-1'!$B$5:$J$44,3,FALSE) + HRYLD1!BQ264*(1-VLOOKUP(HRYLD2!BQ$4,'[1]INTERNAL PARAMETERS-1'!$B$5:$J$44,5,FALSE))*VLOOKUP(HRYLD2!BQ$4,'[1]INTERNAL PARAMETERS-1'!$B$5:$J$44,8,FALSE)*VLOOKUP(HRYLD2!BQ$4,'[1]INTERNAL PARAMETERS-1'!$B$5:$J$44,3,FALSE)</f>
        <v>0</v>
      </c>
      <c r="BR264" s="44">
        <f>HRYLD1!BR264*VLOOKUP(HRYLD2!BR$4,'[1]INTERNAL PARAMETERS-1'!$B$5:$J$44,5,FALSE)*VLOOKUP(HRYLD2!BR$4,'[1]INTERNAL PARAMETERS-1'!$B$5:$J$44,6,FALSE)*VLOOKUP(HRYLD2!BR$4,'[1]INTERNAL PARAMETERS-1'!$B$5:$J$44,3,FALSE) + HRYLD1!BR264*(1-VLOOKUP(HRYLD2!BR$4,'[1]INTERNAL PARAMETERS-1'!$B$5:$J$44,5,FALSE))*VLOOKUP(HRYLD2!BR$4,'[1]INTERNAL PARAMETERS-1'!$B$5:$J$44,8,FALSE)*VLOOKUP(HRYLD2!BR$4,'[1]INTERNAL PARAMETERS-1'!$B$5:$J$44,3,FALSE)</f>
        <v>0</v>
      </c>
      <c r="BS264" s="44">
        <f>HRYLD1!BS264*VLOOKUP(HRYLD2!BS$4,'[1]INTERNAL PARAMETERS-1'!$B$5:$J$44,5,FALSE)*VLOOKUP(HRYLD2!BS$4,'[1]INTERNAL PARAMETERS-1'!$B$5:$J$44,6,FALSE)*VLOOKUP(HRYLD2!BS$4,'[1]INTERNAL PARAMETERS-1'!$B$5:$J$44,3,FALSE) + HRYLD1!BS264*(1-VLOOKUP(HRYLD2!BS$4,'[1]INTERNAL PARAMETERS-1'!$B$5:$J$44,5,FALSE))*VLOOKUP(HRYLD2!BS$4,'[1]INTERNAL PARAMETERS-1'!$B$5:$J$44,8,FALSE)*VLOOKUP(HRYLD2!BS$4,'[1]INTERNAL PARAMETERS-1'!$B$5:$J$44,3,FALSE)</f>
        <v>0</v>
      </c>
      <c r="BT264" s="44">
        <f>HRYLD1!BT264*VLOOKUP(HRYLD2!BT$4,'[1]INTERNAL PARAMETERS-1'!$B$5:$J$44,5,FALSE)*VLOOKUP(HRYLD2!BT$4,'[1]INTERNAL PARAMETERS-1'!$B$5:$J$44,6,FALSE)*VLOOKUP(HRYLD2!BT$4,'[1]INTERNAL PARAMETERS-1'!$B$5:$J$44,3,FALSE) + HRYLD1!BT264*(1-VLOOKUP(HRYLD2!BT$4,'[1]INTERNAL PARAMETERS-1'!$B$5:$J$44,5,FALSE))*VLOOKUP(HRYLD2!BT$4,'[1]INTERNAL PARAMETERS-1'!$B$5:$J$44,8,FALSE)*VLOOKUP(HRYLD2!BT$4,'[1]INTERNAL PARAMETERS-1'!$B$5:$J$44,3,FALSE)</f>
        <v>0</v>
      </c>
      <c r="BU264" s="44">
        <f>HRYLD1!BU264*VLOOKUP(HRYLD2!BU$4,'[1]INTERNAL PARAMETERS-1'!$B$5:$J$44,5,FALSE)*VLOOKUP(HRYLD2!BU$4,'[1]INTERNAL PARAMETERS-1'!$B$5:$J$44,6,FALSE)*VLOOKUP(HRYLD2!BU$4,'[1]INTERNAL PARAMETERS-1'!$B$5:$J$44,3,FALSE) + HRYLD1!BU264*(1-VLOOKUP(HRYLD2!BU$4,'[1]INTERNAL PARAMETERS-1'!$B$5:$J$44,5,FALSE))*VLOOKUP(HRYLD2!BU$4,'[1]INTERNAL PARAMETERS-1'!$B$5:$J$44,8,FALSE)*VLOOKUP(HRYLD2!BU$4,'[1]INTERNAL PARAMETERS-1'!$B$5:$J$44,3,FALSE)</f>
        <v>0</v>
      </c>
      <c r="BV264" s="44">
        <f>HRYLD1!BV264*VLOOKUP(HRYLD2!BV$4,'[1]INTERNAL PARAMETERS-1'!$B$5:$J$44,5,FALSE)*VLOOKUP(HRYLD2!BV$4,'[1]INTERNAL PARAMETERS-1'!$B$5:$J$44,6,FALSE)*VLOOKUP(HRYLD2!BV$4,'[1]INTERNAL PARAMETERS-1'!$B$5:$J$44,3,FALSE) + HRYLD1!BV264*(1-VLOOKUP(HRYLD2!BV$4,'[1]INTERNAL PARAMETERS-1'!$B$5:$J$44,5,FALSE))*VLOOKUP(HRYLD2!BV$4,'[1]INTERNAL PARAMETERS-1'!$B$5:$J$44,8,FALSE)*VLOOKUP(HRYLD2!BV$4,'[1]INTERNAL PARAMETERS-1'!$B$5:$J$44,3,FALSE)</f>
        <v>0</v>
      </c>
      <c r="BW264" s="44">
        <f>HRYLD1!BW264*VLOOKUP(HRYLD2!BW$4,'[1]INTERNAL PARAMETERS-1'!$B$5:$J$44,5,FALSE)*VLOOKUP(HRYLD2!BW$4,'[1]INTERNAL PARAMETERS-1'!$B$5:$J$44,6,FALSE)*VLOOKUP(HRYLD2!BW$4,'[1]INTERNAL PARAMETERS-1'!$B$5:$J$44,3,FALSE) + HRYLD1!BW264*(1-VLOOKUP(HRYLD2!BW$4,'[1]INTERNAL PARAMETERS-1'!$B$5:$J$44,5,FALSE))*VLOOKUP(HRYLD2!BW$4,'[1]INTERNAL PARAMETERS-1'!$B$5:$J$44,8,FALSE)*VLOOKUP(HRYLD2!BW$4,'[1]INTERNAL PARAMETERS-1'!$B$5:$J$44,3,FALSE)</f>
        <v>0</v>
      </c>
      <c r="BX264" s="44">
        <f>HRYLD1!BX264*VLOOKUP(HRYLD2!BX$4,'[1]INTERNAL PARAMETERS-1'!$B$5:$J$44,5,FALSE)*VLOOKUP(HRYLD2!BX$4,'[1]INTERNAL PARAMETERS-1'!$B$5:$J$44,6,FALSE)*VLOOKUP(HRYLD2!BX$4,'[1]INTERNAL PARAMETERS-1'!$B$5:$J$44,3,FALSE) + HRYLD1!BX264*(1-VLOOKUP(HRYLD2!BX$4,'[1]INTERNAL PARAMETERS-1'!$B$5:$J$44,5,FALSE))*VLOOKUP(HRYLD2!BX$4,'[1]INTERNAL PARAMETERS-1'!$B$5:$J$44,8,FALSE)*VLOOKUP(HRYLD2!BX$4,'[1]INTERNAL PARAMETERS-1'!$B$5:$J$44,3,FALSE)</f>
        <v>0</v>
      </c>
      <c r="BY264" s="44">
        <f>HRYLD1!BY264*VLOOKUP(HRYLD2!BY$4,'[1]INTERNAL PARAMETERS-1'!$B$5:$J$44,5,FALSE)*VLOOKUP(HRYLD2!BY$4,'[1]INTERNAL PARAMETERS-1'!$B$5:$J$44,6,FALSE)*VLOOKUP(HRYLD2!BY$4,'[1]INTERNAL PARAMETERS-1'!$B$5:$J$44,3,FALSE) + HRYLD1!BY264*(1-VLOOKUP(HRYLD2!BY$4,'[1]INTERNAL PARAMETERS-1'!$B$5:$J$44,5,FALSE))*VLOOKUP(HRYLD2!BY$4,'[1]INTERNAL PARAMETERS-1'!$B$5:$J$44,8,FALSE)*VLOOKUP(HRYLD2!BY$4,'[1]INTERNAL PARAMETERS-1'!$B$5:$J$44,3,FALSE)</f>
        <v>0</v>
      </c>
      <c r="BZ264" s="44">
        <f>HRYLD1!BZ264*VLOOKUP(HRYLD2!BZ$4,'[1]INTERNAL PARAMETERS-1'!$B$5:$J$44,5,FALSE)*VLOOKUP(HRYLD2!BZ$4,'[1]INTERNAL PARAMETERS-1'!$B$5:$J$44,6,FALSE)*VLOOKUP(HRYLD2!BZ$4,'[1]INTERNAL PARAMETERS-1'!$B$5:$J$44,3,FALSE) + HRYLD1!BZ264*(1-VLOOKUP(HRYLD2!BZ$4,'[1]INTERNAL PARAMETERS-1'!$B$5:$J$44,5,FALSE))*VLOOKUP(HRYLD2!BZ$4,'[1]INTERNAL PARAMETERS-1'!$B$5:$J$44,8,FALSE)*VLOOKUP(HRYLD2!BZ$4,'[1]INTERNAL PARAMETERS-1'!$B$5:$J$44,3,FALSE)</f>
        <v>0</v>
      </c>
      <c r="CA264" s="44">
        <f>HRYLD1!CA264*VLOOKUP(HRYLD2!CA$4,'[1]INTERNAL PARAMETERS-1'!$B$5:$J$44,5,FALSE)*VLOOKUP(HRYLD2!CA$4,'[1]INTERNAL PARAMETERS-1'!$B$5:$J$44,6,FALSE)*VLOOKUP(HRYLD2!CA$4,'[1]INTERNAL PARAMETERS-1'!$B$5:$J$44,3,FALSE) + HRYLD1!CA264*(1-VLOOKUP(HRYLD2!CA$4,'[1]INTERNAL PARAMETERS-1'!$B$5:$J$44,5,FALSE))*VLOOKUP(HRYLD2!CA$4,'[1]INTERNAL PARAMETERS-1'!$B$5:$J$44,8,FALSE)*VLOOKUP(HRYLD2!CA$4,'[1]INTERNAL PARAMETERS-1'!$B$5:$J$44,3,FALSE)</f>
        <v>0</v>
      </c>
      <c r="CB264" s="44">
        <f>HRYLD1!CB264*VLOOKUP(HRYLD2!CB$4,'[1]INTERNAL PARAMETERS-1'!$B$5:$J$44,5,FALSE)*VLOOKUP(HRYLD2!CB$4,'[1]INTERNAL PARAMETERS-1'!$B$5:$J$44,6,FALSE)*VLOOKUP(HRYLD2!CB$4,'[1]INTERNAL PARAMETERS-1'!$B$5:$J$44,3,FALSE) + HRYLD1!CB264*(1-VLOOKUP(HRYLD2!CB$4,'[1]INTERNAL PARAMETERS-1'!$B$5:$J$44,5,FALSE))*VLOOKUP(HRYLD2!CB$4,'[1]INTERNAL PARAMETERS-1'!$B$5:$J$44,8,FALSE)*VLOOKUP(HRYLD2!CB$4,'[1]INTERNAL PARAMETERS-1'!$B$5:$J$44,3,FALSE)</f>
        <v>0</v>
      </c>
      <c r="CC264" s="44">
        <f>HRYLD1!CC264*VLOOKUP(HRYLD2!CC$4,'[1]INTERNAL PARAMETERS-1'!$B$5:$J$44,5,FALSE)*VLOOKUP(HRYLD2!CC$4,'[1]INTERNAL PARAMETERS-1'!$B$5:$J$44,6,FALSE)*VLOOKUP(HRYLD2!CC$4,'[1]INTERNAL PARAMETERS-1'!$B$5:$J$44,3,FALSE) + HRYLD1!CC264*(1-VLOOKUP(HRYLD2!CC$4,'[1]INTERNAL PARAMETERS-1'!$B$5:$J$44,5,FALSE))*VLOOKUP(HRYLD2!CC$4,'[1]INTERNAL PARAMETERS-1'!$B$5:$J$44,8,FALSE)*VLOOKUP(HRYLD2!CC$4,'[1]INTERNAL PARAMETERS-1'!$B$5:$J$44,3,FALSE)</f>
        <v>0</v>
      </c>
      <c r="CD264" s="44">
        <f>HRYLD1!CD264*VLOOKUP(HRYLD2!CD$4,'[1]INTERNAL PARAMETERS-1'!$B$5:$J$44,5,FALSE)*VLOOKUP(HRYLD2!CD$4,'[1]INTERNAL PARAMETERS-1'!$B$5:$J$44,6,FALSE)*VLOOKUP(HRYLD2!CD$4,'[1]INTERNAL PARAMETERS-1'!$B$5:$J$44,3,FALSE) + HRYLD1!CD264*(1-VLOOKUP(HRYLD2!CD$4,'[1]INTERNAL PARAMETERS-1'!$B$5:$J$44,5,FALSE))*VLOOKUP(HRYLD2!CD$4,'[1]INTERNAL PARAMETERS-1'!$B$5:$J$44,8,FALSE)*VLOOKUP(HRYLD2!CD$4,'[1]INTERNAL PARAMETERS-1'!$B$5:$J$44,3,FALSE)</f>
        <v>0</v>
      </c>
      <c r="CE264" s="44">
        <f>HRYLD1!CE264*VLOOKUP(HRYLD2!CE$4,'[1]INTERNAL PARAMETERS-1'!$B$5:$J$44,5,FALSE)*VLOOKUP(HRYLD2!CE$4,'[1]INTERNAL PARAMETERS-1'!$B$5:$J$44,6,FALSE)*VLOOKUP(HRYLD2!CE$4,'[1]INTERNAL PARAMETERS-1'!$B$5:$J$44,3,FALSE) + HRYLD1!CE264*(1-VLOOKUP(HRYLD2!CE$4,'[1]INTERNAL PARAMETERS-1'!$B$5:$J$44,5,FALSE))*VLOOKUP(HRYLD2!CE$4,'[1]INTERNAL PARAMETERS-1'!$B$5:$J$44,8,FALSE)*VLOOKUP(HRYLD2!CE$4,'[1]INTERNAL PARAMETERS-1'!$B$5:$J$44,3,FALSE)</f>
        <v>0</v>
      </c>
      <c r="CF264" s="44">
        <f>HRYLD1!CF264*VLOOKUP(HRYLD2!CF$4,'[1]INTERNAL PARAMETERS-1'!$B$5:$J$44,5,FALSE)*VLOOKUP(HRYLD2!CF$4,'[1]INTERNAL PARAMETERS-1'!$B$5:$J$44,6,FALSE)*VLOOKUP(HRYLD2!CF$4,'[1]INTERNAL PARAMETERS-1'!$B$5:$J$44,3,FALSE) + HRYLD1!CF264*(1-VLOOKUP(HRYLD2!CF$4,'[1]INTERNAL PARAMETERS-1'!$B$5:$J$44,5,FALSE))*VLOOKUP(HRYLD2!CF$4,'[1]INTERNAL PARAMETERS-1'!$B$5:$J$44,8,FALSE)*VLOOKUP(HRYLD2!CF$4,'[1]INTERNAL PARAMETERS-1'!$B$5:$J$44,3,FALSE)</f>
        <v>0</v>
      </c>
      <c r="CG264" s="44">
        <f>HRYLD1!CG264*VLOOKUP(HRYLD2!CG$4,'[1]INTERNAL PARAMETERS-1'!$B$5:$J$44,5,FALSE)*VLOOKUP(HRYLD2!CG$4,'[1]INTERNAL PARAMETERS-1'!$B$5:$J$44,6,FALSE)*VLOOKUP(HRYLD2!CG$4,'[1]INTERNAL PARAMETERS-1'!$B$5:$J$44,3,FALSE) + HRYLD1!CG264*(1-VLOOKUP(HRYLD2!CG$4,'[1]INTERNAL PARAMETERS-1'!$B$5:$J$44,5,FALSE))*VLOOKUP(HRYLD2!CG$4,'[1]INTERNAL PARAMETERS-1'!$B$5:$J$44,8,FALSE)*VLOOKUP(HRYLD2!CG$4,'[1]INTERNAL PARAMETERS-1'!$B$5:$J$44,3,FALSE)</f>
        <v>0</v>
      </c>
      <c r="CH264" s="43">
        <f>HRYLD1!CH264*VLOOKUP(HRYLD2!CH$4,'[1]INTERNAL PARAMETERS-1'!$B$5:$J$44,5,FALSE)*VLOOKUP(HRYLD2!CH$4,'[1]INTERNAL PARAMETERS-1'!$B$5:$J$44,6,FALSE)*VLOOKUP(HRYLD2!CH$4,'[1]INTERNAL PARAMETERS-1'!$B$5:$J$44,3,FALSE) + HRYLD1!CH264*(1-VLOOKUP(HRYLD2!CH$4,'[1]INTERNAL PARAMETERS-1'!$B$5:$J$44,5,FALSE))*VLOOKUP(HRYLD2!CH$4,'[1]INTERNAL PARAMETERS-1'!$B$5:$J$44,8,FALSE)*VLOOKUP(HRYLD2!CH$4,'[1]INTERNAL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67</v>
      </c>
      <c r="D265" s="60" t="s">
        <v>58</v>
      </c>
      <c r="E265" s="132">
        <f>HR!X265</f>
        <v>0</v>
      </c>
      <c r="F265" s="59">
        <f>'[1]INTERNAL PARAMETERS-1'!M13</f>
        <v>44.225000000000001</v>
      </c>
      <c r="G265" s="45">
        <f>HRYLD1!G265*VLOOKUP(HRYLD2!G$4,'[1]INTERNAL PARAMETERS-1'!$B$5:$J$44,5,FALSE)*VLOOKUP(HRYLD2!G$4,'[1]INTERNAL PARAMETERS-1'!$B$5:$J$44,7,FALSE)*HRYLD2!$F265 + HRYLD1!G265*(1-VLOOKUP(HRYLD2!G$4,'[1]INTERNAL PARAMETERS-1'!$B$5:$J$44,5,FALSE))*VLOOKUP(HRYLD2!G$4,'[1]INTERNAL PARAMETERS-1'!$B$5:$J$44,9,FALSE)*HRYLD2!$F265</f>
        <v>0</v>
      </c>
      <c r="H265" s="44">
        <f>HRYLD1!H265*VLOOKUP(HRYLD2!H$4,'[1]INTERNAL PARAMETERS-1'!$B$5:$J$44,5,FALSE)*VLOOKUP(HRYLD2!H$4,'[1]INTERNAL PARAMETERS-1'!$B$5:$J$44,7,FALSE)*HRYLD2!$F265 + HRYLD1!H265*(1-VLOOKUP(HRYLD2!H$4,'[1]INTERNAL PARAMETERS-1'!$B$5:$J$44,5,FALSE))*VLOOKUP(HRYLD2!H$4,'[1]INTERNAL PARAMETERS-1'!$B$5:$J$44,9,FALSE)*HRYLD2!$F265</f>
        <v>0</v>
      </c>
      <c r="I265" s="44">
        <f>HRYLD1!I265*VLOOKUP(HRYLD2!I$4,'[1]INTERNAL PARAMETERS-1'!$B$5:$J$44,5,FALSE)*VLOOKUP(HRYLD2!I$4,'[1]INTERNAL PARAMETERS-1'!$B$5:$J$44,7,FALSE)*HRYLD2!$F265 + HRYLD1!I265*(1-VLOOKUP(HRYLD2!I$4,'[1]INTERNAL PARAMETERS-1'!$B$5:$J$44,5,FALSE))*VLOOKUP(HRYLD2!I$4,'[1]INTERNAL PARAMETERS-1'!$B$5:$J$44,9,FALSE)*HRYLD2!$F265</f>
        <v>0</v>
      </c>
      <c r="J265" s="44">
        <f>HRYLD1!J265*VLOOKUP(HRYLD2!J$4,'[1]INTERNAL PARAMETERS-1'!$B$5:$J$44,5,FALSE)*VLOOKUP(HRYLD2!J$4,'[1]INTERNAL PARAMETERS-1'!$B$5:$J$44,7,FALSE)*HRYLD2!$F265 + HRYLD1!J265*(1-VLOOKUP(HRYLD2!J$4,'[1]INTERNAL PARAMETERS-1'!$B$5:$J$44,5,FALSE))*VLOOKUP(HRYLD2!J$4,'[1]INTERNAL PARAMETERS-1'!$B$5:$J$44,9,FALSE)*HRYLD2!$F265</f>
        <v>0</v>
      </c>
      <c r="K265" s="44">
        <f>HRYLD1!K265*VLOOKUP(HRYLD2!K$4,'[1]INTERNAL PARAMETERS-1'!$B$5:$J$44,5,FALSE)*VLOOKUP(HRYLD2!K$4,'[1]INTERNAL PARAMETERS-1'!$B$5:$J$44,7,FALSE)*HRYLD2!$F265 + HRYLD1!K265*(1-VLOOKUP(HRYLD2!K$4,'[1]INTERNAL PARAMETERS-1'!$B$5:$J$44,5,FALSE))*VLOOKUP(HRYLD2!K$4,'[1]INTERNAL PARAMETERS-1'!$B$5:$J$44,9,FALSE)*HRYLD2!$F265</f>
        <v>0</v>
      </c>
      <c r="L265" s="44">
        <f>HRYLD1!L265*VLOOKUP(HRYLD2!L$4,'[1]INTERNAL PARAMETERS-1'!$B$5:$J$44,5,FALSE)*VLOOKUP(HRYLD2!L$4,'[1]INTERNAL PARAMETERS-1'!$B$5:$J$44,7,FALSE)*HRYLD2!$F265 + HRYLD1!L265*(1-VLOOKUP(HRYLD2!L$4,'[1]INTERNAL PARAMETERS-1'!$B$5:$J$44,5,FALSE))*VLOOKUP(HRYLD2!L$4,'[1]INTERNAL PARAMETERS-1'!$B$5:$J$44,9,FALSE)*HRYLD2!$F265</f>
        <v>0</v>
      </c>
      <c r="M265" s="44">
        <f>HRYLD1!M265*VLOOKUP(HRYLD2!M$4,'[1]INTERNAL PARAMETERS-1'!$B$5:$J$44,5,FALSE)*VLOOKUP(HRYLD2!M$4,'[1]INTERNAL PARAMETERS-1'!$B$5:$J$44,7,FALSE)*HRYLD2!$F265 + HRYLD1!M265*(1-VLOOKUP(HRYLD2!M$4,'[1]INTERNAL PARAMETERS-1'!$B$5:$J$44,5,FALSE))*VLOOKUP(HRYLD2!M$4,'[1]INTERNAL PARAMETERS-1'!$B$5:$J$44,9,FALSE)*HRYLD2!$F265</f>
        <v>0</v>
      </c>
      <c r="N265" s="44">
        <f>HRYLD1!N265*VLOOKUP(HRYLD2!N$4,'[1]INTERNAL PARAMETERS-1'!$B$5:$J$44,5,FALSE)*VLOOKUP(HRYLD2!N$4,'[1]INTERNAL PARAMETERS-1'!$B$5:$J$44,7,FALSE)*HRYLD2!$F265 + HRYLD1!N265*(1-VLOOKUP(HRYLD2!N$4,'[1]INTERNAL PARAMETERS-1'!$B$5:$J$44,5,FALSE))*VLOOKUP(HRYLD2!N$4,'[1]INTERNAL PARAMETERS-1'!$B$5:$J$44,9,FALSE)*HRYLD2!$F265</f>
        <v>0</v>
      </c>
      <c r="O265" s="44">
        <f>HRYLD1!O265*VLOOKUP(HRYLD2!O$4,'[1]INTERNAL PARAMETERS-1'!$B$5:$J$44,5,FALSE)*VLOOKUP(HRYLD2!O$4,'[1]INTERNAL PARAMETERS-1'!$B$5:$J$44,7,FALSE)*HRYLD2!$F265 + HRYLD1!O265*(1-VLOOKUP(HRYLD2!O$4,'[1]INTERNAL PARAMETERS-1'!$B$5:$J$44,5,FALSE))*VLOOKUP(HRYLD2!O$4,'[1]INTERNAL PARAMETERS-1'!$B$5:$J$44,9,FALSE)*HRYLD2!$F265</f>
        <v>0</v>
      </c>
      <c r="P265" s="44">
        <f>HRYLD1!P265*VLOOKUP(HRYLD2!P$4,'[1]INTERNAL PARAMETERS-1'!$B$5:$J$44,5,FALSE)*VLOOKUP(HRYLD2!P$4,'[1]INTERNAL PARAMETERS-1'!$B$5:$J$44,7,FALSE)*HRYLD2!$F265 + HRYLD1!P265*(1-VLOOKUP(HRYLD2!P$4,'[1]INTERNAL PARAMETERS-1'!$B$5:$J$44,5,FALSE))*VLOOKUP(HRYLD2!P$4,'[1]INTERNAL PARAMETERS-1'!$B$5:$J$44,9,FALSE)*HRYLD2!$F265</f>
        <v>0</v>
      </c>
      <c r="Q265" s="44">
        <f>HRYLD1!Q265*VLOOKUP(HRYLD2!Q$4,'[1]INTERNAL PARAMETERS-1'!$B$5:$J$44,5,FALSE)*VLOOKUP(HRYLD2!Q$4,'[1]INTERNAL PARAMETERS-1'!$B$5:$J$44,7,FALSE)*HRYLD2!$F265 + HRYLD1!Q265*(1-VLOOKUP(HRYLD2!Q$4,'[1]INTERNAL PARAMETERS-1'!$B$5:$J$44,5,FALSE))*VLOOKUP(HRYLD2!Q$4,'[1]INTERNAL PARAMETERS-1'!$B$5:$J$44,9,FALSE)*HRYLD2!$F265</f>
        <v>0</v>
      </c>
      <c r="R265" s="44">
        <f>HRYLD1!R265*VLOOKUP(HRYLD2!R$4,'[1]INTERNAL PARAMETERS-1'!$B$5:$J$44,5,FALSE)*VLOOKUP(HRYLD2!R$4,'[1]INTERNAL PARAMETERS-1'!$B$5:$J$44,7,FALSE)*HRYLD2!$F265 + HRYLD1!R265*(1-VLOOKUP(HRYLD2!R$4,'[1]INTERNAL PARAMETERS-1'!$B$5:$J$44,5,FALSE))*VLOOKUP(HRYLD2!R$4,'[1]INTERNAL PARAMETERS-1'!$B$5:$J$44,9,FALSE)*HRYLD2!$F265</f>
        <v>0</v>
      </c>
      <c r="S265" s="44">
        <f>HRYLD1!S265*VLOOKUP(HRYLD2!S$4,'[1]INTERNAL PARAMETERS-1'!$B$5:$J$44,5,FALSE)*VLOOKUP(HRYLD2!S$4,'[1]INTERNAL PARAMETERS-1'!$B$5:$J$44,7,FALSE)*HRYLD2!$F265 + HRYLD1!S265*(1-VLOOKUP(HRYLD2!S$4,'[1]INTERNAL PARAMETERS-1'!$B$5:$J$44,5,FALSE))*VLOOKUP(HRYLD2!S$4,'[1]INTERNAL PARAMETERS-1'!$B$5:$J$44,9,FALSE)*HRYLD2!$F265</f>
        <v>0</v>
      </c>
      <c r="T265" s="44">
        <f>HRYLD1!T265*VLOOKUP(HRYLD2!T$4,'[1]INTERNAL PARAMETERS-1'!$B$5:$J$44,5,FALSE)*VLOOKUP(HRYLD2!T$4,'[1]INTERNAL PARAMETERS-1'!$B$5:$J$44,7,FALSE)*HRYLD2!$F265 + HRYLD1!T265*(1-VLOOKUP(HRYLD2!T$4,'[1]INTERNAL PARAMETERS-1'!$B$5:$J$44,5,FALSE))*VLOOKUP(HRYLD2!T$4,'[1]INTERNAL PARAMETERS-1'!$B$5:$J$44,9,FALSE)*HRYLD2!$F265</f>
        <v>0</v>
      </c>
      <c r="U265" s="44">
        <f>HRYLD1!U265*VLOOKUP(HRYLD2!U$4,'[1]INTERNAL PARAMETERS-1'!$B$5:$J$44,5,FALSE)*VLOOKUP(HRYLD2!U$4,'[1]INTERNAL PARAMETERS-1'!$B$5:$J$44,7,FALSE)*HRYLD2!$F265 + HRYLD1!U265*(1-VLOOKUP(HRYLD2!U$4,'[1]INTERNAL PARAMETERS-1'!$B$5:$J$44,5,FALSE))*VLOOKUP(HRYLD2!U$4,'[1]INTERNAL PARAMETERS-1'!$B$5:$J$44,9,FALSE)*HRYLD2!$F265</f>
        <v>0</v>
      </c>
      <c r="V265" s="44">
        <f>HRYLD1!V265*VLOOKUP(HRYLD2!V$4,'[1]INTERNAL PARAMETERS-1'!$B$5:$J$44,5,FALSE)*VLOOKUP(HRYLD2!V$4,'[1]INTERNAL PARAMETERS-1'!$B$5:$J$44,7,FALSE)*HRYLD2!$F265 + HRYLD1!V265*(1-VLOOKUP(HRYLD2!V$4,'[1]INTERNAL PARAMETERS-1'!$B$5:$J$44,5,FALSE))*VLOOKUP(HRYLD2!V$4,'[1]INTERNAL PARAMETERS-1'!$B$5:$J$44,9,FALSE)*HRYLD2!$F265</f>
        <v>0</v>
      </c>
      <c r="W265" s="44">
        <f>HRYLD1!W265*VLOOKUP(HRYLD2!W$4,'[1]INTERNAL PARAMETERS-1'!$B$5:$J$44,5,FALSE)*VLOOKUP(HRYLD2!W$4,'[1]INTERNAL PARAMETERS-1'!$B$5:$J$44,7,FALSE)*HRYLD2!$F265 + HRYLD1!W265*(1-VLOOKUP(HRYLD2!W$4,'[1]INTERNAL PARAMETERS-1'!$B$5:$J$44,5,FALSE))*VLOOKUP(HRYLD2!W$4,'[1]INTERNAL PARAMETERS-1'!$B$5:$J$44,9,FALSE)*HRYLD2!$F265</f>
        <v>0</v>
      </c>
      <c r="X265" s="44">
        <f>HRYLD1!X265*VLOOKUP(HRYLD2!X$4,'[1]INTERNAL PARAMETERS-1'!$B$5:$J$44,5,FALSE)*VLOOKUP(HRYLD2!X$4,'[1]INTERNAL PARAMETERS-1'!$B$5:$J$44,7,FALSE)*HRYLD2!$F265 + HRYLD1!X265*(1-VLOOKUP(HRYLD2!X$4,'[1]INTERNAL PARAMETERS-1'!$B$5:$J$44,5,FALSE))*VLOOKUP(HRYLD2!X$4,'[1]INTERNAL PARAMETERS-1'!$B$5:$J$44,9,FALSE)*HRYLD2!$F265</f>
        <v>0</v>
      </c>
      <c r="Y265" s="44">
        <f>HRYLD1!Y265*VLOOKUP(HRYLD2!Y$4,'[1]INTERNAL PARAMETERS-1'!$B$5:$J$44,5,FALSE)*VLOOKUP(HRYLD2!Y$4,'[1]INTERNAL PARAMETERS-1'!$B$5:$J$44,7,FALSE)*HRYLD2!$F265 + HRYLD1!Y265*(1-VLOOKUP(HRYLD2!Y$4,'[1]INTERNAL PARAMETERS-1'!$B$5:$J$44,5,FALSE))*VLOOKUP(HRYLD2!Y$4,'[1]INTERNAL PARAMETERS-1'!$B$5:$J$44,9,FALSE)*HRYLD2!$F265</f>
        <v>0</v>
      </c>
      <c r="Z265" s="44">
        <f>HRYLD1!Z265*VLOOKUP(HRYLD2!Z$4,'[1]INTERNAL PARAMETERS-1'!$B$5:$J$44,5,FALSE)*VLOOKUP(HRYLD2!Z$4,'[1]INTERNAL PARAMETERS-1'!$B$5:$J$44,7,FALSE)*HRYLD2!$F265 + HRYLD1!Z265*(1-VLOOKUP(HRYLD2!Z$4,'[1]INTERNAL PARAMETERS-1'!$B$5:$J$44,5,FALSE))*VLOOKUP(HRYLD2!Z$4,'[1]INTERNAL PARAMETERS-1'!$B$5:$J$44,9,FALSE)*HRYLD2!$F265</f>
        <v>0</v>
      </c>
      <c r="AA265" s="44">
        <f>HRYLD1!AA265*VLOOKUP(HRYLD2!AA$4,'[1]INTERNAL PARAMETERS-1'!$B$5:$J$44,5,FALSE)*VLOOKUP(HRYLD2!AA$4,'[1]INTERNAL PARAMETERS-1'!$B$5:$J$44,7,FALSE)*HRYLD2!$F265 + HRYLD1!AA265*(1-VLOOKUP(HRYLD2!AA$4,'[1]INTERNAL PARAMETERS-1'!$B$5:$J$44,5,FALSE))*VLOOKUP(HRYLD2!AA$4,'[1]INTERNAL PARAMETERS-1'!$B$5:$J$44,9,FALSE)*HRYLD2!$F265</f>
        <v>0</v>
      </c>
      <c r="AB265" s="44">
        <f>HRYLD1!AB265*VLOOKUP(HRYLD2!AB$4,'[1]INTERNAL PARAMETERS-1'!$B$5:$J$44,5,FALSE)*VLOOKUP(HRYLD2!AB$4,'[1]INTERNAL PARAMETERS-1'!$B$5:$J$44,7,FALSE)*HRYLD2!$F265 + HRYLD1!AB265*(1-VLOOKUP(HRYLD2!AB$4,'[1]INTERNAL PARAMETERS-1'!$B$5:$J$44,5,FALSE))*VLOOKUP(HRYLD2!AB$4,'[1]INTERNAL PARAMETERS-1'!$B$5:$J$44,9,FALSE)*HRYLD2!$F265</f>
        <v>0</v>
      </c>
      <c r="AC265" s="44">
        <f>HRYLD1!AC265*VLOOKUP(HRYLD2!AC$4,'[1]INTERNAL PARAMETERS-1'!$B$5:$J$44,5,FALSE)*VLOOKUP(HRYLD2!AC$4,'[1]INTERNAL PARAMETERS-1'!$B$5:$J$44,7,FALSE)*HRYLD2!$F265 + HRYLD1!AC265*(1-VLOOKUP(HRYLD2!AC$4,'[1]INTERNAL PARAMETERS-1'!$B$5:$J$44,5,FALSE))*VLOOKUP(HRYLD2!AC$4,'[1]INTERNAL PARAMETERS-1'!$B$5:$J$44,9,FALSE)*HRYLD2!$F265</f>
        <v>0</v>
      </c>
      <c r="AD265" s="44">
        <f>HRYLD1!AD265*VLOOKUP(HRYLD2!AD$4,'[1]INTERNAL PARAMETERS-1'!$B$5:$J$44,5,FALSE)*VLOOKUP(HRYLD2!AD$4,'[1]INTERNAL PARAMETERS-1'!$B$5:$J$44,7,FALSE)*HRYLD2!$F265 + HRYLD1!AD265*(1-VLOOKUP(HRYLD2!AD$4,'[1]INTERNAL PARAMETERS-1'!$B$5:$J$44,5,FALSE))*VLOOKUP(HRYLD2!AD$4,'[1]INTERNAL PARAMETERS-1'!$B$5:$J$44,9,FALSE)*HRYLD2!$F265</f>
        <v>0</v>
      </c>
      <c r="AE265" s="44">
        <f>HRYLD1!AE265*VLOOKUP(HRYLD2!AE$4,'[1]INTERNAL PARAMETERS-1'!$B$5:$J$44,5,FALSE)*VLOOKUP(HRYLD2!AE$4,'[1]INTERNAL PARAMETERS-1'!$B$5:$J$44,7,FALSE)*HRYLD2!$F265 + HRYLD1!AE265*(1-VLOOKUP(HRYLD2!AE$4,'[1]INTERNAL PARAMETERS-1'!$B$5:$J$44,5,FALSE))*VLOOKUP(HRYLD2!AE$4,'[1]INTERNAL PARAMETERS-1'!$B$5:$J$44,9,FALSE)*HRYLD2!$F265</f>
        <v>0</v>
      </c>
      <c r="AF265" s="44">
        <f>HRYLD1!AF265*VLOOKUP(HRYLD2!AF$4,'[1]INTERNAL PARAMETERS-1'!$B$5:$J$44,5,FALSE)*VLOOKUP(HRYLD2!AF$4,'[1]INTERNAL PARAMETERS-1'!$B$5:$J$44,7,FALSE)*HRYLD2!$F265 + HRYLD1!AF265*(1-VLOOKUP(HRYLD2!AF$4,'[1]INTERNAL PARAMETERS-1'!$B$5:$J$44,5,FALSE))*VLOOKUP(HRYLD2!AF$4,'[1]INTERNAL PARAMETERS-1'!$B$5:$J$44,9,FALSE)*HRYLD2!$F265</f>
        <v>0</v>
      </c>
      <c r="AG265" s="44">
        <f>HRYLD1!AG265*VLOOKUP(HRYLD2!AG$4,'[1]INTERNAL PARAMETERS-1'!$B$5:$J$44,5,FALSE)*VLOOKUP(HRYLD2!AG$4,'[1]INTERNAL PARAMETERS-1'!$B$5:$J$44,7,FALSE)*HRYLD2!$F265 + HRYLD1!AG265*(1-VLOOKUP(HRYLD2!AG$4,'[1]INTERNAL PARAMETERS-1'!$B$5:$J$44,5,FALSE))*VLOOKUP(HRYLD2!AG$4,'[1]INTERNAL PARAMETERS-1'!$B$5:$J$44,9,FALSE)*HRYLD2!$F265</f>
        <v>0</v>
      </c>
      <c r="AH265" s="44">
        <f>HRYLD1!AH265*VLOOKUP(HRYLD2!AH$4,'[1]INTERNAL PARAMETERS-1'!$B$5:$J$44,5,FALSE)*VLOOKUP(HRYLD2!AH$4,'[1]INTERNAL PARAMETERS-1'!$B$5:$J$44,7,FALSE)*HRYLD2!$F265 + HRYLD1!AH265*(1-VLOOKUP(HRYLD2!AH$4,'[1]INTERNAL PARAMETERS-1'!$B$5:$J$44,5,FALSE))*VLOOKUP(HRYLD2!AH$4,'[1]INTERNAL PARAMETERS-1'!$B$5:$J$44,9,FALSE)*HRYLD2!$F265</f>
        <v>0</v>
      </c>
      <c r="AI265" s="44">
        <f>HRYLD1!AI265*VLOOKUP(HRYLD2!AI$4,'[1]INTERNAL PARAMETERS-1'!$B$5:$J$44,5,FALSE)*VLOOKUP(HRYLD2!AI$4,'[1]INTERNAL PARAMETERS-1'!$B$5:$J$44,7,FALSE)*HRYLD2!$F265 + HRYLD1!AI265*(1-VLOOKUP(HRYLD2!AI$4,'[1]INTERNAL PARAMETERS-1'!$B$5:$J$44,5,FALSE))*VLOOKUP(HRYLD2!AI$4,'[1]INTERNAL PARAMETERS-1'!$B$5:$J$44,9,FALSE)*HRYLD2!$F265</f>
        <v>0</v>
      </c>
      <c r="AJ265" s="44">
        <f>HRYLD1!AJ265*VLOOKUP(HRYLD2!AJ$4,'[1]INTERNAL PARAMETERS-1'!$B$5:$J$44,5,FALSE)*VLOOKUP(HRYLD2!AJ$4,'[1]INTERNAL PARAMETERS-1'!$B$5:$J$44,7,FALSE)*HRYLD2!$F265 + HRYLD1!AJ265*(1-VLOOKUP(HRYLD2!AJ$4,'[1]INTERNAL PARAMETERS-1'!$B$5:$J$44,5,FALSE))*VLOOKUP(HRYLD2!AJ$4,'[1]INTERNAL PARAMETERS-1'!$B$5:$J$44,9,FALSE)*HRYLD2!$F265</f>
        <v>0</v>
      </c>
      <c r="AK265" s="44">
        <f>HRYLD1!AK265*VLOOKUP(HRYLD2!AK$4,'[1]INTERNAL PARAMETERS-1'!$B$5:$J$44,5,FALSE)*VLOOKUP(HRYLD2!AK$4,'[1]INTERNAL PARAMETERS-1'!$B$5:$J$44,7,FALSE)*HRYLD2!$F265 + HRYLD1!AK265*(1-VLOOKUP(HRYLD2!AK$4,'[1]INTERNAL PARAMETERS-1'!$B$5:$J$44,5,FALSE))*VLOOKUP(HRYLD2!AK$4,'[1]INTERNAL PARAMETERS-1'!$B$5:$J$44,9,FALSE)*HRYLD2!$F265</f>
        <v>0</v>
      </c>
      <c r="AL265" s="44">
        <f>HRYLD1!AL265*VLOOKUP(HRYLD2!AL$4,'[1]INTERNAL PARAMETERS-1'!$B$5:$J$44,5,FALSE)*VLOOKUP(HRYLD2!AL$4,'[1]INTERNAL PARAMETERS-1'!$B$5:$J$44,7,FALSE)*HRYLD2!$F265 + HRYLD1!AL265*(1-VLOOKUP(HRYLD2!AL$4,'[1]INTERNAL PARAMETERS-1'!$B$5:$J$44,5,FALSE))*VLOOKUP(HRYLD2!AL$4,'[1]INTERNAL PARAMETERS-1'!$B$5:$J$44,9,FALSE)*HRYLD2!$F265</f>
        <v>0</v>
      </c>
      <c r="AM265" s="44">
        <f>HRYLD1!AM265*VLOOKUP(HRYLD2!AM$4,'[1]INTERNAL PARAMETERS-1'!$B$5:$J$44,5,FALSE)*VLOOKUP(HRYLD2!AM$4,'[1]INTERNAL PARAMETERS-1'!$B$5:$J$44,7,FALSE)*HRYLD2!$F265 + HRYLD1!AM265*(1-VLOOKUP(HRYLD2!AM$4,'[1]INTERNAL PARAMETERS-1'!$B$5:$J$44,5,FALSE))*VLOOKUP(HRYLD2!AM$4,'[1]INTERNAL PARAMETERS-1'!$B$5:$J$44,9,FALSE)*HRYLD2!$F265</f>
        <v>0</v>
      </c>
      <c r="AN265" s="44">
        <f>HRYLD1!AN265*VLOOKUP(HRYLD2!AN$4,'[1]INTERNAL PARAMETERS-1'!$B$5:$J$44,5,FALSE)*VLOOKUP(HRYLD2!AN$4,'[1]INTERNAL PARAMETERS-1'!$B$5:$J$44,7,FALSE)*HRYLD2!$F265 + HRYLD1!AN265*(1-VLOOKUP(HRYLD2!AN$4,'[1]INTERNAL PARAMETERS-1'!$B$5:$J$44,5,FALSE))*VLOOKUP(HRYLD2!AN$4,'[1]INTERNAL PARAMETERS-1'!$B$5:$J$44,9,FALSE)*HRYLD2!$F265</f>
        <v>0</v>
      </c>
      <c r="AO265" s="44">
        <f>HRYLD1!AO265*VLOOKUP(HRYLD2!AO$4,'[1]INTERNAL PARAMETERS-1'!$B$5:$J$44,5,FALSE)*VLOOKUP(HRYLD2!AO$4,'[1]INTERNAL PARAMETERS-1'!$B$5:$J$44,7,FALSE)*HRYLD2!$F265 + HRYLD1!AO265*(1-VLOOKUP(HRYLD2!AO$4,'[1]INTERNAL PARAMETERS-1'!$B$5:$J$44,5,FALSE))*VLOOKUP(HRYLD2!AO$4,'[1]INTERNAL PARAMETERS-1'!$B$5:$J$44,9,FALSE)*HRYLD2!$F265</f>
        <v>0</v>
      </c>
      <c r="AP265" s="44">
        <f>HRYLD1!AP265*VLOOKUP(HRYLD2!AP$4,'[1]INTERNAL PARAMETERS-1'!$B$5:$J$44,5,FALSE)*VLOOKUP(HRYLD2!AP$4,'[1]INTERNAL PARAMETERS-1'!$B$5:$J$44,7,FALSE)*HRYLD2!$F265 + HRYLD1!AP265*(1-VLOOKUP(HRYLD2!AP$4,'[1]INTERNAL PARAMETERS-1'!$B$5:$J$44,5,FALSE))*VLOOKUP(HRYLD2!AP$4,'[1]INTERNAL PARAMETERS-1'!$B$5:$J$44,9,FALSE)*HRYLD2!$F265</f>
        <v>0</v>
      </c>
      <c r="AQ265" s="44">
        <f>HRYLD1!AQ265*VLOOKUP(HRYLD2!AQ$4,'[1]INTERNAL PARAMETERS-1'!$B$5:$J$44,5,FALSE)*VLOOKUP(HRYLD2!AQ$4,'[1]INTERNAL PARAMETERS-1'!$B$5:$J$44,7,FALSE)*HRYLD2!$F265 + HRYLD1!AQ265*(1-VLOOKUP(HRYLD2!AQ$4,'[1]INTERNAL PARAMETERS-1'!$B$5:$J$44,5,FALSE))*VLOOKUP(HRYLD2!AQ$4,'[1]INTERNAL PARAMETERS-1'!$B$5:$J$44,9,FALSE)*HRYLD2!$F265</f>
        <v>0</v>
      </c>
      <c r="AR265" s="44">
        <f>HRYLD1!AR265*VLOOKUP(HRYLD2!AR$4,'[1]INTERNAL PARAMETERS-1'!$B$5:$J$44,5,FALSE)*VLOOKUP(HRYLD2!AR$4,'[1]INTERNAL PARAMETERS-1'!$B$5:$J$44,7,FALSE)*HRYLD2!$F265 + HRYLD1!AR265*(1-VLOOKUP(HRYLD2!AR$4,'[1]INTERNAL PARAMETERS-1'!$B$5:$J$44,5,FALSE))*VLOOKUP(HRYLD2!AR$4,'[1]INTERNAL PARAMETERS-1'!$B$5:$J$44,9,FALSE)*HRYLD2!$F265</f>
        <v>0</v>
      </c>
      <c r="AS265" s="44">
        <f>HRYLD1!AS265*VLOOKUP(HRYLD2!AS$4,'[1]INTERNAL PARAMETERS-1'!$B$5:$J$44,5,FALSE)*VLOOKUP(HRYLD2!AS$4,'[1]INTERNAL PARAMETERS-1'!$B$5:$J$44,7,FALSE)*HRYLD2!$F265 + HRYLD1!AS265*(1-VLOOKUP(HRYLD2!AS$4,'[1]INTERNAL PARAMETERS-1'!$B$5:$J$44,5,FALSE))*VLOOKUP(HRYLD2!AS$4,'[1]INTERNAL PARAMETERS-1'!$B$5:$J$44,9,FALSE)*HRYLD2!$F265</f>
        <v>0</v>
      </c>
      <c r="AT265" s="43">
        <f>HRYLD1!AT265*VLOOKUP(HRYLD2!AT$4,'[1]INTERNAL PARAMETERS-1'!$B$5:$J$44,5,FALSE)*VLOOKUP(HRYLD2!AT$4,'[1]INTERNAL PARAMETERS-1'!$B$5:$J$44,7,FALSE)*HRYLD2!$F265 + HRYLD1!AT265*(1-VLOOKUP(HRYLD2!AT$4,'[1]INTERNAL PARAMETERS-1'!$B$5:$J$44,5,FALSE))*VLOOKUP(HRYLD2!AT$4,'[1]INTERNAL PARAMETERS-1'!$B$5:$J$44,9,FALSE)*HRYLD2!$F265</f>
        <v>0</v>
      </c>
      <c r="AU265" s="45">
        <f>HRYLD1!AU265*VLOOKUP(HRYLD2!AU$4,'[1]INTERNAL PARAMETERS-1'!$B$5:$J$44,5,FALSE)*VLOOKUP(HRYLD2!AU$4,'[1]INTERNAL PARAMETERS-1'!$B$5:$J$44,6,FALSE)*VLOOKUP(HRYLD2!AU$4,'[1]INTERNAL PARAMETERS-1'!$B$5:$J$44,3,FALSE) + HRYLD1!AU265*(1-VLOOKUP(HRYLD2!AU$4,'[1]INTERNAL PARAMETERS-1'!$B$5:$J$44,5,FALSE))*VLOOKUP(HRYLD2!AU$4,'[1]INTERNAL PARAMETERS-1'!$B$5:$J$44,8,FALSE)*VLOOKUP(HRYLD2!AU$4,'[1]INTERNAL PARAMETERS-1'!$B$5:$J$44,3,FALSE)</f>
        <v>0</v>
      </c>
      <c r="AV265" s="44">
        <f>HRYLD1!AV265*VLOOKUP(HRYLD2!AV$4,'[1]INTERNAL PARAMETERS-1'!$B$5:$J$44,5,FALSE)*VLOOKUP(HRYLD2!AV$4,'[1]INTERNAL PARAMETERS-1'!$B$5:$J$44,6,FALSE)*VLOOKUP(HRYLD2!AV$4,'[1]INTERNAL PARAMETERS-1'!$B$5:$J$44,3,FALSE) + HRYLD1!AV265*(1-VLOOKUP(HRYLD2!AV$4,'[1]INTERNAL PARAMETERS-1'!$B$5:$J$44,5,FALSE))*VLOOKUP(HRYLD2!AV$4,'[1]INTERNAL PARAMETERS-1'!$B$5:$J$44,8,FALSE)*VLOOKUP(HRYLD2!AV$4,'[1]INTERNAL PARAMETERS-1'!$B$5:$J$44,3,FALSE)</f>
        <v>0</v>
      </c>
      <c r="AW265" s="44">
        <f>HRYLD1!AW265*VLOOKUP(HRYLD2!AW$4,'[1]INTERNAL PARAMETERS-1'!$B$5:$J$44,5,FALSE)*VLOOKUP(HRYLD2!AW$4,'[1]INTERNAL PARAMETERS-1'!$B$5:$J$44,6,FALSE)*VLOOKUP(HRYLD2!AW$4,'[1]INTERNAL PARAMETERS-1'!$B$5:$J$44,3,FALSE) + HRYLD1!AW265*(1-VLOOKUP(HRYLD2!AW$4,'[1]INTERNAL PARAMETERS-1'!$B$5:$J$44,5,FALSE))*VLOOKUP(HRYLD2!AW$4,'[1]INTERNAL PARAMETERS-1'!$B$5:$J$44,8,FALSE)*VLOOKUP(HRYLD2!AW$4,'[1]INTERNAL PARAMETERS-1'!$B$5:$J$44,3,FALSE)</f>
        <v>0</v>
      </c>
      <c r="AX265" s="44">
        <f>HRYLD1!AX265*VLOOKUP(HRYLD2!AX$4,'[1]INTERNAL PARAMETERS-1'!$B$5:$J$44,5,FALSE)*VLOOKUP(HRYLD2!AX$4,'[1]INTERNAL PARAMETERS-1'!$B$5:$J$44,6,FALSE)*VLOOKUP(HRYLD2!AX$4,'[1]INTERNAL PARAMETERS-1'!$B$5:$J$44,3,FALSE) + HRYLD1!AX265*(1-VLOOKUP(HRYLD2!AX$4,'[1]INTERNAL PARAMETERS-1'!$B$5:$J$44,5,FALSE))*VLOOKUP(HRYLD2!AX$4,'[1]INTERNAL PARAMETERS-1'!$B$5:$J$44,8,FALSE)*VLOOKUP(HRYLD2!AX$4,'[1]INTERNAL PARAMETERS-1'!$B$5:$J$44,3,FALSE)</f>
        <v>0</v>
      </c>
      <c r="AY265" s="44">
        <f>HRYLD1!AY265*VLOOKUP(HRYLD2!AY$4,'[1]INTERNAL PARAMETERS-1'!$B$5:$J$44,5,FALSE)*VLOOKUP(HRYLD2!AY$4,'[1]INTERNAL PARAMETERS-1'!$B$5:$J$44,6,FALSE)*VLOOKUP(HRYLD2!AY$4,'[1]INTERNAL PARAMETERS-1'!$B$5:$J$44,3,FALSE) + HRYLD1!AY265*(1-VLOOKUP(HRYLD2!AY$4,'[1]INTERNAL PARAMETERS-1'!$B$5:$J$44,5,FALSE))*VLOOKUP(HRYLD2!AY$4,'[1]INTERNAL PARAMETERS-1'!$B$5:$J$44,8,FALSE)*VLOOKUP(HRYLD2!AY$4,'[1]INTERNAL PARAMETERS-1'!$B$5:$J$44,3,FALSE)</f>
        <v>0</v>
      </c>
      <c r="AZ265" s="44">
        <f>HRYLD1!AZ265*VLOOKUP(HRYLD2!AZ$4,'[1]INTERNAL PARAMETERS-1'!$B$5:$J$44,5,FALSE)*VLOOKUP(HRYLD2!AZ$4,'[1]INTERNAL PARAMETERS-1'!$B$5:$J$44,6,FALSE)*VLOOKUP(HRYLD2!AZ$4,'[1]INTERNAL PARAMETERS-1'!$B$5:$J$44,3,FALSE) + HRYLD1!AZ265*(1-VLOOKUP(HRYLD2!AZ$4,'[1]INTERNAL PARAMETERS-1'!$B$5:$J$44,5,FALSE))*VLOOKUP(HRYLD2!AZ$4,'[1]INTERNAL PARAMETERS-1'!$B$5:$J$44,8,FALSE)*VLOOKUP(HRYLD2!AZ$4,'[1]INTERNAL PARAMETERS-1'!$B$5:$J$44,3,FALSE)</f>
        <v>0</v>
      </c>
      <c r="BA265" s="44">
        <f>HRYLD1!BA265*VLOOKUP(HRYLD2!BA$4,'[1]INTERNAL PARAMETERS-1'!$B$5:$J$44,5,FALSE)*VLOOKUP(HRYLD2!BA$4,'[1]INTERNAL PARAMETERS-1'!$B$5:$J$44,6,FALSE)*VLOOKUP(HRYLD2!BA$4,'[1]INTERNAL PARAMETERS-1'!$B$5:$J$44,3,FALSE) + HRYLD1!BA265*(1-VLOOKUP(HRYLD2!BA$4,'[1]INTERNAL PARAMETERS-1'!$B$5:$J$44,5,FALSE))*VLOOKUP(HRYLD2!BA$4,'[1]INTERNAL PARAMETERS-1'!$B$5:$J$44,8,FALSE)*VLOOKUP(HRYLD2!BA$4,'[1]INTERNAL PARAMETERS-1'!$B$5:$J$44,3,FALSE)</f>
        <v>0</v>
      </c>
      <c r="BB265" s="44">
        <f>HRYLD1!BB265*VLOOKUP(HRYLD2!BB$4,'[1]INTERNAL PARAMETERS-1'!$B$5:$J$44,5,FALSE)*VLOOKUP(HRYLD2!BB$4,'[1]INTERNAL PARAMETERS-1'!$B$5:$J$44,6,FALSE)*VLOOKUP(HRYLD2!BB$4,'[1]INTERNAL PARAMETERS-1'!$B$5:$J$44,3,FALSE) + HRYLD1!BB265*(1-VLOOKUP(HRYLD2!BB$4,'[1]INTERNAL PARAMETERS-1'!$B$5:$J$44,5,FALSE))*VLOOKUP(HRYLD2!BB$4,'[1]INTERNAL PARAMETERS-1'!$B$5:$J$44,8,FALSE)*VLOOKUP(HRYLD2!BB$4,'[1]INTERNAL PARAMETERS-1'!$B$5:$J$44,3,FALSE)</f>
        <v>0</v>
      </c>
      <c r="BC265" s="44">
        <f>HRYLD1!BC265*VLOOKUP(HRYLD2!BC$4,'[1]INTERNAL PARAMETERS-1'!$B$5:$J$44,5,FALSE)*VLOOKUP(HRYLD2!BC$4,'[1]INTERNAL PARAMETERS-1'!$B$5:$J$44,6,FALSE)*VLOOKUP(HRYLD2!BC$4,'[1]INTERNAL PARAMETERS-1'!$B$5:$J$44,3,FALSE) + HRYLD1!BC265*(1-VLOOKUP(HRYLD2!BC$4,'[1]INTERNAL PARAMETERS-1'!$B$5:$J$44,5,FALSE))*VLOOKUP(HRYLD2!BC$4,'[1]INTERNAL PARAMETERS-1'!$B$5:$J$44,8,FALSE)*VLOOKUP(HRYLD2!BC$4,'[1]INTERNAL PARAMETERS-1'!$B$5:$J$44,3,FALSE)</f>
        <v>0</v>
      </c>
      <c r="BD265" s="44">
        <f>HRYLD1!BD265*VLOOKUP(HRYLD2!BD$4,'[1]INTERNAL PARAMETERS-1'!$B$5:$J$44,5,FALSE)*VLOOKUP(HRYLD2!BD$4,'[1]INTERNAL PARAMETERS-1'!$B$5:$J$44,6,FALSE)*VLOOKUP(HRYLD2!BD$4,'[1]INTERNAL PARAMETERS-1'!$B$5:$J$44,3,FALSE) + HRYLD1!BD265*(1-VLOOKUP(HRYLD2!BD$4,'[1]INTERNAL PARAMETERS-1'!$B$5:$J$44,5,FALSE))*VLOOKUP(HRYLD2!BD$4,'[1]INTERNAL PARAMETERS-1'!$B$5:$J$44,8,FALSE)*VLOOKUP(HRYLD2!BD$4,'[1]INTERNAL PARAMETERS-1'!$B$5:$J$44,3,FALSE)</f>
        <v>0</v>
      </c>
      <c r="BE265" s="44">
        <f>HRYLD1!BE265*VLOOKUP(HRYLD2!BE$4,'[1]INTERNAL PARAMETERS-1'!$B$5:$J$44,5,FALSE)*VLOOKUP(HRYLD2!BE$4,'[1]INTERNAL PARAMETERS-1'!$B$5:$J$44,6,FALSE)*VLOOKUP(HRYLD2!BE$4,'[1]INTERNAL PARAMETERS-1'!$B$5:$J$44,3,FALSE) + HRYLD1!BE265*(1-VLOOKUP(HRYLD2!BE$4,'[1]INTERNAL PARAMETERS-1'!$B$5:$J$44,5,FALSE))*VLOOKUP(HRYLD2!BE$4,'[1]INTERNAL PARAMETERS-1'!$B$5:$J$44,8,FALSE)*VLOOKUP(HRYLD2!BE$4,'[1]INTERNAL PARAMETERS-1'!$B$5:$J$44,3,FALSE)</f>
        <v>0</v>
      </c>
      <c r="BF265" s="44">
        <f>HRYLD1!BF265*VLOOKUP(HRYLD2!BF$4,'[1]INTERNAL PARAMETERS-1'!$B$5:$J$44,5,FALSE)*VLOOKUP(HRYLD2!BF$4,'[1]INTERNAL PARAMETERS-1'!$B$5:$J$44,6,FALSE)*VLOOKUP(HRYLD2!BF$4,'[1]INTERNAL PARAMETERS-1'!$B$5:$J$44,3,FALSE) + HRYLD1!BF265*(1-VLOOKUP(HRYLD2!BF$4,'[1]INTERNAL PARAMETERS-1'!$B$5:$J$44,5,FALSE))*VLOOKUP(HRYLD2!BF$4,'[1]INTERNAL PARAMETERS-1'!$B$5:$J$44,8,FALSE)*VLOOKUP(HRYLD2!BF$4,'[1]INTERNAL PARAMETERS-1'!$B$5:$J$44,3,FALSE)</f>
        <v>0</v>
      </c>
      <c r="BG265" s="44">
        <f>HRYLD1!BG265*VLOOKUP(HRYLD2!BG$4,'[1]INTERNAL PARAMETERS-1'!$B$5:$J$44,5,FALSE)*VLOOKUP(HRYLD2!BG$4,'[1]INTERNAL PARAMETERS-1'!$B$5:$J$44,6,FALSE)*VLOOKUP(HRYLD2!BG$4,'[1]INTERNAL PARAMETERS-1'!$B$5:$J$44,3,FALSE) + HRYLD1!BG265*(1-VLOOKUP(HRYLD2!BG$4,'[1]INTERNAL PARAMETERS-1'!$B$5:$J$44,5,FALSE))*VLOOKUP(HRYLD2!BG$4,'[1]INTERNAL PARAMETERS-1'!$B$5:$J$44,8,FALSE)*VLOOKUP(HRYLD2!BG$4,'[1]INTERNAL PARAMETERS-1'!$B$5:$J$44,3,FALSE)</f>
        <v>0</v>
      </c>
      <c r="BH265" s="44">
        <f>HRYLD1!BH265*VLOOKUP(HRYLD2!BH$4,'[1]INTERNAL PARAMETERS-1'!$B$5:$J$44,5,FALSE)*VLOOKUP(HRYLD2!BH$4,'[1]INTERNAL PARAMETERS-1'!$B$5:$J$44,6,FALSE)*VLOOKUP(HRYLD2!BH$4,'[1]INTERNAL PARAMETERS-1'!$B$5:$J$44,3,FALSE) + HRYLD1!BH265*(1-VLOOKUP(HRYLD2!BH$4,'[1]INTERNAL PARAMETERS-1'!$B$5:$J$44,5,FALSE))*VLOOKUP(HRYLD2!BH$4,'[1]INTERNAL PARAMETERS-1'!$B$5:$J$44,8,FALSE)*VLOOKUP(HRYLD2!BH$4,'[1]INTERNAL PARAMETERS-1'!$B$5:$J$44,3,FALSE)</f>
        <v>0</v>
      </c>
      <c r="BI265" s="44">
        <f>HRYLD1!BI265*VLOOKUP(HRYLD2!BI$4,'[1]INTERNAL PARAMETERS-1'!$B$5:$J$44,5,FALSE)*VLOOKUP(HRYLD2!BI$4,'[1]INTERNAL PARAMETERS-1'!$B$5:$J$44,6,FALSE)*VLOOKUP(HRYLD2!BI$4,'[1]INTERNAL PARAMETERS-1'!$B$5:$J$44,3,FALSE) + HRYLD1!BI265*(1-VLOOKUP(HRYLD2!BI$4,'[1]INTERNAL PARAMETERS-1'!$B$5:$J$44,5,FALSE))*VLOOKUP(HRYLD2!BI$4,'[1]INTERNAL PARAMETERS-1'!$B$5:$J$44,8,FALSE)*VLOOKUP(HRYLD2!BI$4,'[1]INTERNAL PARAMETERS-1'!$B$5:$J$44,3,FALSE)</f>
        <v>0</v>
      </c>
      <c r="BJ265" s="44">
        <f>HRYLD1!BJ265*VLOOKUP(HRYLD2!BJ$4,'[1]INTERNAL PARAMETERS-1'!$B$5:$J$44,5,FALSE)*VLOOKUP(HRYLD2!BJ$4,'[1]INTERNAL PARAMETERS-1'!$B$5:$J$44,6,FALSE)*VLOOKUP(HRYLD2!BJ$4,'[1]INTERNAL PARAMETERS-1'!$B$5:$J$44,3,FALSE) + HRYLD1!BJ265*(1-VLOOKUP(HRYLD2!BJ$4,'[1]INTERNAL PARAMETERS-1'!$B$5:$J$44,5,FALSE))*VLOOKUP(HRYLD2!BJ$4,'[1]INTERNAL PARAMETERS-1'!$B$5:$J$44,8,FALSE)*VLOOKUP(HRYLD2!BJ$4,'[1]INTERNAL PARAMETERS-1'!$B$5:$J$44,3,FALSE)</f>
        <v>0</v>
      </c>
      <c r="BK265" s="44">
        <f>HRYLD1!BK265*VLOOKUP(HRYLD2!BK$4,'[1]INTERNAL PARAMETERS-1'!$B$5:$J$44,5,FALSE)*VLOOKUP(HRYLD2!BK$4,'[1]INTERNAL PARAMETERS-1'!$B$5:$J$44,6,FALSE)*VLOOKUP(HRYLD2!BK$4,'[1]INTERNAL PARAMETERS-1'!$B$5:$J$44,3,FALSE) + HRYLD1!BK265*(1-VLOOKUP(HRYLD2!BK$4,'[1]INTERNAL PARAMETERS-1'!$B$5:$J$44,5,FALSE))*VLOOKUP(HRYLD2!BK$4,'[1]INTERNAL PARAMETERS-1'!$B$5:$J$44,8,FALSE)*VLOOKUP(HRYLD2!BK$4,'[1]INTERNAL PARAMETERS-1'!$B$5:$J$44,3,FALSE)</f>
        <v>0</v>
      </c>
      <c r="BL265" s="44">
        <f>HRYLD1!BL265*VLOOKUP(HRYLD2!BL$4,'[1]INTERNAL PARAMETERS-1'!$B$5:$J$44,5,FALSE)*VLOOKUP(HRYLD2!BL$4,'[1]INTERNAL PARAMETERS-1'!$B$5:$J$44,6,FALSE)*VLOOKUP(HRYLD2!BL$4,'[1]INTERNAL PARAMETERS-1'!$B$5:$J$44,3,FALSE) + HRYLD1!BL265*(1-VLOOKUP(HRYLD2!BL$4,'[1]INTERNAL PARAMETERS-1'!$B$5:$J$44,5,FALSE))*VLOOKUP(HRYLD2!BL$4,'[1]INTERNAL PARAMETERS-1'!$B$5:$J$44,8,FALSE)*VLOOKUP(HRYLD2!BL$4,'[1]INTERNAL PARAMETERS-1'!$B$5:$J$44,3,FALSE)</f>
        <v>0</v>
      </c>
      <c r="BM265" s="44">
        <f>HRYLD1!BM265*VLOOKUP(HRYLD2!BM$4,'[1]INTERNAL PARAMETERS-1'!$B$5:$J$44,5,FALSE)*VLOOKUP(HRYLD2!BM$4,'[1]INTERNAL PARAMETERS-1'!$B$5:$J$44,6,FALSE)*VLOOKUP(HRYLD2!BM$4,'[1]INTERNAL PARAMETERS-1'!$B$5:$J$44,3,FALSE) + HRYLD1!BM265*(1-VLOOKUP(HRYLD2!BM$4,'[1]INTERNAL PARAMETERS-1'!$B$5:$J$44,5,FALSE))*VLOOKUP(HRYLD2!BM$4,'[1]INTERNAL PARAMETERS-1'!$B$5:$J$44,8,FALSE)*VLOOKUP(HRYLD2!BM$4,'[1]INTERNAL PARAMETERS-1'!$B$5:$J$44,3,FALSE)</f>
        <v>0</v>
      </c>
      <c r="BN265" s="44">
        <f>HRYLD1!BN265*VLOOKUP(HRYLD2!BN$4,'[1]INTERNAL PARAMETERS-1'!$B$5:$J$44,5,FALSE)*VLOOKUP(HRYLD2!BN$4,'[1]INTERNAL PARAMETERS-1'!$B$5:$J$44,6,FALSE)*VLOOKUP(HRYLD2!BN$4,'[1]INTERNAL PARAMETERS-1'!$B$5:$J$44,3,FALSE) + HRYLD1!BN265*(1-VLOOKUP(HRYLD2!BN$4,'[1]INTERNAL PARAMETERS-1'!$B$5:$J$44,5,FALSE))*VLOOKUP(HRYLD2!BN$4,'[1]INTERNAL PARAMETERS-1'!$B$5:$J$44,8,FALSE)*VLOOKUP(HRYLD2!BN$4,'[1]INTERNAL PARAMETERS-1'!$B$5:$J$44,3,FALSE)</f>
        <v>0</v>
      </c>
      <c r="BO265" s="44">
        <f>HRYLD1!BO265*VLOOKUP(HRYLD2!BO$4,'[1]INTERNAL PARAMETERS-1'!$B$5:$J$44,5,FALSE)*VLOOKUP(HRYLD2!BO$4,'[1]INTERNAL PARAMETERS-1'!$B$5:$J$44,6,FALSE)*VLOOKUP(HRYLD2!BO$4,'[1]INTERNAL PARAMETERS-1'!$B$5:$J$44,3,FALSE) + HRYLD1!BO265*(1-VLOOKUP(HRYLD2!BO$4,'[1]INTERNAL PARAMETERS-1'!$B$5:$J$44,5,FALSE))*VLOOKUP(HRYLD2!BO$4,'[1]INTERNAL PARAMETERS-1'!$B$5:$J$44,8,FALSE)*VLOOKUP(HRYLD2!BO$4,'[1]INTERNAL PARAMETERS-1'!$B$5:$J$44,3,FALSE)</f>
        <v>0</v>
      </c>
      <c r="BP265" s="44">
        <f>HRYLD1!BP265*VLOOKUP(HRYLD2!BP$4,'[1]INTERNAL PARAMETERS-1'!$B$5:$J$44,5,FALSE)*VLOOKUP(HRYLD2!BP$4,'[1]INTERNAL PARAMETERS-1'!$B$5:$J$44,6,FALSE)*VLOOKUP(HRYLD2!BP$4,'[1]INTERNAL PARAMETERS-1'!$B$5:$J$44,3,FALSE) + HRYLD1!BP265*(1-VLOOKUP(HRYLD2!BP$4,'[1]INTERNAL PARAMETERS-1'!$B$5:$J$44,5,FALSE))*VLOOKUP(HRYLD2!BP$4,'[1]INTERNAL PARAMETERS-1'!$B$5:$J$44,8,FALSE)*VLOOKUP(HRYLD2!BP$4,'[1]INTERNAL PARAMETERS-1'!$B$5:$J$44,3,FALSE)</f>
        <v>0</v>
      </c>
      <c r="BQ265" s="44">
        <f>HRYLD1!BQ265*VLOOKUP(HRYLD2!BQ$4,'[1]INTERNAL PARAMETERS-1'!$B$5:$J$44,5,FALSE)*VLOOKUP(HRYLD2!BQ$4,'[1]INTERNAL PARAMETERS-1'!$B$5:$J$44,6,FALSE)*VLOOKUP(HRYLD2!BQ$4,'[1]INTERNAL PARAMETERS-1'!$B$5:$J$44,3,FALSE) + HRYLD1!BQ265*(1-VLOOKUP(HRYLD2!BQ$4,'[1]INTERNAL PARAMETERS-1'!$B$5:$J$44,5,FALSE))*VLOOKUP(HRYLD2!BQ$4,'[1]INTERNAL PARAMETERS-1'!$B$5:$J$44,8,FALSE)*VLOOKUP(HRYLD2!BQ$4,'[1]INTERNAL PARAMETERS-1'!$B$5:$J$44,3,FALSE)</f>
        <v>0</v>
      </c>
      <c r="BR265" s="44">
        <f>HRYLD1!BR265*VLOOKUP(HRYLD2!BR$4,'[1]INTERNAL PARAMETERS-1'!$B$5:$J$44,5,FALSE)*VLOOKUP(HRYLD2!BR$4,'[1]INTERNAL PARAMETERS-1'!$B$5:$J$44,6,FALSE)*VLOOKUP(HRYLD2!BR$4,'[1]INTERNAL PARAMETERS-1'!$B$5:$J$44,3,FALSE) + HRYLD1!BR265*(1-VLOOKUP(HRYLD2!BR$4,'[1]INTERNAL PARAMETERS-1'!$B$5:$J$44,5,FALSE))*VLOOKUP(HRYLD2!BR$4,'[1]INTERNAL PARAMETERS-1'!$B$5:$J$44,8,FALSE)*VLOOKUP(HRYLD2!BR$4,'[1]INTERNAL PARAMETERS-1'!$B$5:$J$44,3,FALSE)</f>
        <v>0</v>
      </c>
      <c r="BS265" s="44">
        <f>HRYLD1!BS265*VLOOKUP(HRYLD2!BS$4,'[1]INTERNAL PARAMETERS-1'!$B$5:$J$44,5,FALSE)*VLOOKUP(HRYLD2!BS$4,'[1]INTERNAL PARAMETERS-1'!$B$5:$J$44,6,FALSE)*VLOOKUP(HRYLD2!BS$4,'[1]INTERNAL PARAMETERS-1'!$B$5:$J$44,3,FALSE) + HRYLD1!BS265*(1-VLOOKUP(HRYLD2!BS$4,'[1]INTERNAL PARAMETERS-1'!$B$5:$J$44,5,FALSE))*VLOOKUP(HRYLD2!BS$4,'[1]INTERNAL PARAMETERS-1'!$B$5:$J$44,8,FALSE)*VLOOKUP(HRYLD2!BS$4,'[1]INTERNAL PARAMETERS-1'!$B$5:$J$44,3,FALSE)</f>
        <v>0</v>
      </c>
      <c r="BT265" s="44">
        <f>HRYLD1!BT265*VLOOKUP(HRYLD2!BT$4,'[1]INTERNAL PARAMETERS-1'!$B$5:$J$44,5,FALSE)*VLOOKUP(HRYLD2!BT$4,'[1]INTERNAL PARAMETERS-1'!$B$5:$J$44,6,FALSE)*VLOOKUP(HRYLD2!BT$4,'[1]INTERNAL PARAMETERS-1'!$B$5:$J$44,3,FALSE) + HRYLD1!BT265*(1-VLOOKUP(HRYLD2!BT$4,'[1]INTERNAL PARAMETERS-1'!$B$5:$J$44,5,FALSE))*VLOOKUP(HRYLD2!BT$4,'[1]INTERNAL PARAMETERS-1'!$B$5:$J$44,8,FALSE)*VLOOKUP(HRYLD2!BT$4,'[1]INTERNAL PARAMETERS-1'!$B$5:$J$44,3,FALSE)</f>
        <v>0</v>
      </c>
      <c r="BU265" s="44">
        <f>HRYLD1!BU265*VLOOKUP(HRYLD2!BU$4,'[1]INTERNAL PARAMETERS-1'!$B$5:$J$44,5,FALSE)*VLOOKUP(HRYLD2!BU$4,'[1]INTERNAL PARAMETERS-1'!$B$5:$J$44,6,FALSE)*VLOOKUP(HRYLD2!BU$4,'[1]INTERNAL PARAMETERS-1'!$B$5:$J$44,3,FALSE) + HRYLD1!BU265*(1-VLOOKUP(HRYLD2!BU$4,'[1]INTERNAL PARAMETERS-1'!$B$5:$J$44,5,FALSE))*VLOOKUP(HRYLD2!BU$4,'[1]INTERNAL PARAMETERS-1'!$B$5:$J$44,8,FALSE)*VLOOKUP(HRYLD2!BU$4,'[1]INTERNAL PARAMETERS-1'!$B$5:$J$44,3,FALSE)</f>
        <v>0</v>
      </c>
      <c r="BV265" s="44">
        <f>HRYLD1!BV265*VLOOKUP(HRYLD2!BV$4,'[1]INTERNAL PARAMETERS-1'!$B$5:$J$44,5,FALSE)*VLOOKUP(HRYLD2!BV$4,'[1]INTERNAL PARAMETERS-1'!$B$5:$J$44,6,FALSE)*VLOOKUP(HRYLD2!BV$4,'[1]INTERNAL PARAMETERS-1'!$B$5:$J$44,3,FALSE) + HRYLD1!BV265*(1-VLOOKUP(HRYLD2!BV$4,'[1]INTERNAL PARAMETERS-1'!$B$5:$J$44,5,FALSE))*VLOOKUP(HRYLD2!BV$4,'[1]INTERNAL PARAMETERS-1'!$B$5:$J$44,8,FALSE)*VLOOKUP(HRYLD2!BV$4,'[1]INTERNAL PARAMETERS-1'!$B$5:$J$44,3,FALSE)</f>
        <v>0</v>
      </c>
      <c r="BW265" s="44">
        <f>HRYLD1!BW265*VLOOKUP(HRYLD2!BW$4,'[1]INTERNAL PARAMETERS-1'!$B$5:$J$44,5,FALSE)*VLOOKUP(HRYLD2!BW$4,'[1]INTERNAL PARAMETERS-1'!$B$5:$J$44,6,FALSE)*VLOOKUP(HRYLD2!BW$4,'[1]INTERNAL PARAMETERS-1'!$B$5:$J$44,3,FALSE) + HRYLD1!BW265*(1-VLOOKUP(HRYLD2!BW$4,'[1]INTERNAL PARAMETERS-1'!$B$5:$J$44,5,FALSE))*VLOOKUP(HRYLD2!BW$4,'[1]INTERNAL PARAMETERS-1'!$B$5:$J$44,8,FALSE)*VLOOKUP(HRYLD2!BW$4,'[1]INTERNAL PARAMETERS-1'!$B$5:$J$44,3,FALSE)</f>
        <v>0</v>
      </c>
      <c r="BX265" s="44">
        <f>HRYLD1!BX265*VLOOKUP(HRYLD2!BX$4,'[1]INTERNAL PARAMETERS-1'!$B$5:$J$44,5,FALSE)*VLOOKUP(HRYLD2!BX$4,'[1]INTERNAL PARAMETERS-1'!$B$5:$J$44,6,FALSE)*VLOOKUP(HRYLD2!BX$4,'[1]INTERNAL PARAMETERS-1'!$B$5:$J$44,3,FALSE) + HRYLD1!BX265*(1-VLOOKUP(HRYLD2!BX$4,'[1]INTERNAL PARAMETERS-1'!$B$5:$J$44,5,FALSE))*VLOOKUP(HRYLD2!BX$4,'[1]INTERNAL PARAMETERS-1'!$B$5:$J$44,8,FALSE)*VLOOKUP(HRYLD2!BX$4,'[1]INTERNAL PARAMETERS-1'!$B$5:$J$44,3,FALSE)</f>
        <v>0</v>
      </c>
      <c r="BY265" s="44">
        <f>HRYLD1!BY265*VLOOKUP(HRYLD2!BY$4,'[1]INTERNAL PARAMETERS-1'!$B$5:$J$44,5,FALSE)*VLOOKUP(HRYLD2!BY$4,'[1]INTERNAL PARAMETERS-1'!$B$5:$J$44,6,FALSE)*VLOOKUP(HRYLD2!BY$4,'[1]INTERNAL PARAMETERS-1'!$B$5:$J$44,3,FALSE) + HRYLD1!BY265*(1-VLOOKUP(HRYLD2!BY$4,'[1]INTERNAL PARAMETERS-1'!$B$5:$J$44,5,FALSE))*VLOOKUP(HRYLD2!BY$4,'[1]INTERNAL PARAMETERS-1'!$B$5:$J$44,8,FALSE)*VLOOKUP(HRYLD2!BY$4,'[1]INTERNAL PARAMETERS-1'!$B$5:$J$44,3,FALSE)</f>
        <v>0</v>
      </c>
      <c r="BZ265" s="44">
        <f>HRYLD1!BZ265*VLOOKUP(HRYLD2!BZ$4,'[1]INTERNAL PARAMETERS-1'!$B$5:$J$44,5,FALSE)*VLOOKUP(HRYLD2!BZ$4,'[1]INTERNAL PARAMETERS-1'!$B$5:$J$44,6,FALSE)*VLOOKUP(HRYLD2!BZ$4,'[1]INTERNAL PARAMETERS-1'!$B$5:$J$44,3,FALSE) + HRYLD1!BZ265*(1-VLOOKUP(HRYLD2!BZ$4,'[1]INTERNAL PARAMETERS-1'!$B$5:$J$44,5,FALSE))*VLOOKUP(HRYLD2!BZ$4,'[1]INTERNAL PARAMETERS-1'!$B$5:$J$44,8,FALSE)*VLOOKUP(HRYLD2!BZ$4,'[1]INTERNAL PARAMETERS-1'!$B$5:$J$44,3,FALSE)</f>
        <v>0</v>
      </c>
      <c r="CA265" s="44">
        <f>HRYLD1!CA265*VLOOKUP(HRYLD2!CA$4,'[1]INTERNAL PARAMETERS-1'!$B$5:$J$44,5,FALSE)*VLOOKUP(HRYLD2!CA$4,'[1]INTERNAL PARAMETERS-1'!$B$5:$J$44,6,FALSE)*VLOOKUP(HRYLD2!CA$4,'[1]INTERNAL PARAMETERS-1'!$B$5:$J$44,3,FALSE) + HRYLD1!CA265*(1-VLOOKUP(HRYLD2!CA$4,'[1]INTERNAL PARAMETERS-1'!$B$5:$J$44,5,FALSE))*VLOOKUP(HRYLD2!CA$4,'[1]INTERNAL PARAMETERS-1'!$B$5:$J$44,8,FALSE)*VLOOKUP(HRYLD2!CA$4,'[1]INTERNAL PARAMETERS-1'!$B$5:$J$44,3,FALSE)</f>
        <v>0</v>
      </c>
      <c r="CB265" s="44">
        <f>HRYLD1!CB265*VLOOKUP(HRYLD2!CB$4,'[1]INTERNAL PARAMETERS-1'!$B$5:$J$44,5,FALSE)*VLOOKUP(HRYLD2!CB$4,'[1]INTERNAL PARAMETERS-1'!$B$5:$J$44,6,FALSE)*VLOOKUP(HRYLD2!CB$4,'[1]INTERNAL PARAMETERS-1'!$B$5:$J$44,3,FALSE) + HRYLD1!CB265*(1-VLOOKUP(HRYLD2!CB$4,'[1]INTERNAL PARAMETERS-1'!$B$5:$J$44,5,FALSE))*VLOOKUP(HRYLD2!CB$4,'[1]INTERNAL PARAMETERS-1'!$B$5:$J$44,8,FALSE)*VLOOKUP(HRYLD2!CB$4,'[1]INTERNAL PARAMETERS-1'!$B$5:$J$44,3,FALSE)</f>
        <v>0</v>
      </c>
      <c r="CC265" s="44">
        <f>HRYLD1!CC265*VLOOKUP(HRYLD2!CC$4,'[1]INTERNAL PARAMETERS-1'!$B$5:$J$44,5,FALSE)*VLOOKUP(HRYLD2!CC$4,'[1]INTERNAL PARAMETERS-1'!$B$5:$J$44,6,FALSE)*VLOOKUP(HRYLD2!CC$4,'[1]INTERNAL PARAMETERS-1'!$B$5:$J$44,3,FALSE) + HRYLD1!CC265*(1-VLOOKUP(HRYLD2!CC$4,'[1]INTERNAL PARAMETERS-1'!$B$5:$J$44,5,FALSE))*VLOOKUP(HRYLD2!CC$4,'[1]INTERNAL PARAMETERS-1'!$B$5:$J$44,8,FALSE)*VLOOKUP(HRYLD2!CC$4,'[1]INTERNAL PARAMETERS-1'!$B$5:$J$44,3,FALSE)</f>
        <v>0</v>
      </c>
      <c r="CD265" s="44">
        <f>HRYLD1!CD265*VLOOKUP(HRYLD2!CD$4,'[1]INTERNAL PARAMETERS-1'!$B$5:$J$44,5,FALSE)*VLOOKUP(HRYLD2!CD$4,'[1]INTERNAL PARAMETERS-1'!$B$5:$J$44,6,FALSE)*VLOOKUP(HRYLD2!CD$4,'[1]INTERNAL PARAMETERS-1'!$B$5:$J$44,3,FALSE) + HRYLD1!CD265*(1-VLOOKUP(HRYLD2!CD$4,'[1]INTERNAL PARAMETERS-1'!$B$5:$J$44,5,FALSE))*VLOOKUP(HRYLD2!CD$4,'[1]INTERNAL PARAMETERS-1'!$B$5:$J$44,8,FALSE)*VLOOKUP(HRYLD2!CD$4,'[1]INTERNAL PARAMETERS-1'!$B$5:$J$44,3,FALSE)</f>
        <v>0</v>
      </c>
      <c r="CE265" s="44">
        <f>HRYLD1!CE265*VLOOKUP(HRYLD2!CE$4,'[1]INTERNAL PARAMETERS-1'!$B$5:$J$44,5,FALSE)*VLOOKUP(HRYLD2!CE$4,'[1]INTERNAL PARAMETERS-1'!$B$5:$J$44,6,FALSE)*VLOOKUP(HRYLD2!CE$4,'[1]INTERNAL PARAMETERS-1'!$B$5:$J$44,3,FALSE) + HRYLD1!CE265*(1-VLOOKUP(HRYLD2!CE$4,'[1]INTERNAL PARAMETERS-1'!$B$5:$J$44,5,FALSE))*VLOOKUP(HRYLD2!CE$4,'[1]INTERNAL PARAMETERS-1'!$B$5:$J$44,8,FALSE)*VLOOKUP(HRYLD2!CE$4,'[1]INTERNAL PARAMETERS-1'!$B$5:$J$44,3,FALSE)</f>
        <v>0</v>
      </c>
      <c r="CF265" s="44">
        <f>HRYLD1!CF265*VLOOKUP(HRYLD2!CF$4,'[1]INTERNAL PARAMETERS-1'!$B$5:$J$44,5,FALSE)*VLOOKUP(HRYLD2!CF$4,'[1]INTERNAL PARAMETERS-1'!$B$5:$J$44,6,FALSE)*VLOOKUP(HRYLD2!CF$4,'[1]INTERNAL PARAMETERS-1'!$B$5:$J$44,3,FALSE) + HRYLD1!CF265*(1-VLOOKUP(HRYLD2!CF$4,'[1]INTERNAL PARAMETERS-1'!$B$5:$J$44,5,FALSE))*VLOOKUP(HRYLD2!CF$4,'[1]INTERNAL PARAMETERS-1'!$B$5:$J$44,8,FALSE)*VLOOKUP(HRYLD2!CF$4,'[1]INTERNAL PARAMETERS-1'!$B$5:$J$44,3,FALSE)</f>
        <v>0</v>
      </c>
      <c r="CG265" s="44">
        <f>HRYLD1!CG265*VLOOKUP(HRYLD2!CG$4,'[1]INTERNAL PARAMETERS-1'!$B$5:$J$44,5,FALSE)*VLOOKUP(HRYLD2!CG$4,'[1]INTERNAL PARAMETERS-1'!$B$5:$J$44,6,FALSE)*VLOOKUP(HRYLD2!CG$4,'[1]INTERNAL PARAMETERS-1'!$B$5:$J$44,3,FALSE) + HRYLD1!CG265*(1-VLOOKUP(HRYLD2!CG$4,'[1]INTERNAL PARAMETERS-1'!$B$5:$J$44,5,FALSE))*VLOOKUP(HRYLD2!CG$4,'[1]INTERNAL PARAMETERS-1'!$B$5:$J$44,8,FALSE)*VLOOKUP(HRYLD2!CG$4,'[1]INTERNAL PARAMETERS-1'!$B$5:$J$44,3,FALSE)</f>
        <v>0</v>
      </c>
      <c r="CH265" s="43">
        <f>HRYLD1!CH265*VLOOKUP(HRYLD2!CH$4,'[1]INTERNAL PARAMETERS-1'!$B$5:$J$44,5,FALSE)*VLOOKUP(HRYLD2!CH$4,'[1]INTERNAL PARAMETERS-1'!$B$5:$J$44,6,FALSE)*VLOOKUP(HRYLD2!CH$4,'[1]INTERNAL PARAMETERS-1'!$B$5:$J$44,3,FALSE) + HRYLD1!CH265*(1-VLOOKUP(HRYLD2!CH$4,'[1]INTERNAL PARAMETERS-1'!$B$5:$J$44,5,FALSE))*VLOOKUP(HRYLD2!CH$4,'[1]INTERNAL PARAMETERS-1'!$B$5:$J$44,8,FALSE)*VLOOKUP(HRYLD2!CH$4,'[1]INTERNAL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67</v>
      </c>
      <c r="D266" s="60" t="s">
        <v>57</v>
      </c>
      <c r="E266" s="132">
        <f>HR!X266</f>
        <v>0</v>
      </c>
      <c r="F266" s="59">
        <f>'[1]INTERNAL PARAMETERS-1'!M14</f>
        <v>39.424999999999997</v>
      </c>
      <c r="G266" s="45">
        <f>HRYLD1!G266*VLOOKUP(HRYLD2!G$4,'[1]INTERNAL PARAMETERS-1'!$B$5:$J$44,5,FALSE)*VLOOKUP(HRYLD2!G$4,'[1]INTERNAL PARAMETERS-1'!$B$5:$J$44,7,FALSE)*HRYLD2!$F266 + HRYLD1!G266*(1-VLOOKUP(HRYLD2!G$4,'[1]INTERNAL PARAMETERS-1'!$B$5:$J$44,5,FALSE))*VLOOKUP(HRYLD2!G$4,'[1]INTERNAL PARAMETERS-1'!$B$5:$J$44,9,FALSE)*HRYLD2!$F266</f>
        <v>0</v>
      </c>
      <c r="H266" s="44">
        <f>HRYLD1!H266*VLOOKUP(HRYLD2!H$4,'[1]INTERNAL PARAMETERS-1'!$B$5:$J$44,5,FALSE)*VLOOKUP(HRYLD2!H$4,'[1]INTERNAL PARAMETERS-1'!$B$5:$J$44,7,FALSE)*HRYLD2!$F266 + HRYLD1!H266*(1-VLOOKUP(HRYLD2!H$4,'[1]INTERNAL PARAMETERS-1'!$B$5:$J$44,5,FALSE))*VLOOKUP(HRYLD2!H$4,'[1]INTERNAL PARAMETERS-1'!$B$5:$J$44,9,FALSE)*HRYLD2!$F266</f>
        <v>0</v>
      </c>
      <c r="I266" s="44">
        <f>HRYLD1!I266*VLOOKUP(HRYLD2!I$4,'[1]INTERNAL PARAMETERS-1'!$B$5:$J$44,5,FALSE)*VLOOKUP(HRYLD2!I$4,'[1]INTERNAL PARAMETERS-1'!$B$5:$J$44,7,FALSE)*HRYLD2!$F266 + HRYLD1!I266*(1-VLOOKUP(HRYLD2!I$4,'[1]INTERNAL PARAMETERS-1'!$B$5:$J$44,5,FALSE))*VLOOKUP(HRYLD2!I$4,'[1]INTERNAL PARAMETERS-1'!$B$5:$J$44,9,FALSE)*HRYLD2!$F266</f>
        <v>0</v>
      </c>
      <c r="J266" s="44">
        <f>HRYLD1!J266*VLOOKUP(HRYLD2!J$4,'[1]INTERNAL PARAMETERS-1'!$B$5:$J$44,5,FALSE)*VLOOKUP(HRYLD2!J$4,'[1]INTERNAL PARAMETERS-1'!$B$5:$J$44,7,FALSE)*HRYLD2!$F266 + HRYLD1!J266*(1-VLOOKUP(HRYLD2!J$4,'[1]INTERNAL PARAMETERS-1'!$B$5:$J$44,5,FALSE))*VLOOKUP(HRYLD2!J$4,'[1]INTERNAL PARAMETERS-1'!$B$5:$J$44,9,FALSE)*HRYLD2!$F266</f>
        <v>0</v>
      </c>
      <c r="K266" s="44">
        <f>HRYLD1!K266*VLOOKUP(HRYLD2!K$4,'[1]INTERNAL PARAMETERS-1'!$B$5:$J$44,5,FALSE)*VLOOKUP(HRYLD2!K$4,'[1]INTERNAL PARAMETERS-1'!$B$5:$J$44,7,FALSE)*HRYLD2!$F266 + HRYLD1!K266*(1-VLOOKUP(HRYLD2!K$4,'[1]INTERNAL PARAMETERS-1'!$B$5:$J$44,5,FALSE))*VLOOKUP(HRYLD2!K$4,'[1]INTERNAL PARAMETERS-1'!$B$5:$J$44,9,FALSE)*HRYLD2!$F266</f>
        <v>0</v>
      </c>
      <c r="L266" s="44">
        <f>HRYLD1!L266*VLOOKUP(HRYLD2!L$4,'[1]INTERNAL PARAMETERS-1'!$B$5:$J$44,5,FALSE)*VLOOKUP(HRYLD2!L$4,'[1]INTERNAL PARAMETERS-1'!$B$5:$J$44,7,FALSE)*HRYLD2!$F266 + HRYLD1!L266*(1-VLOOKUP(HRYLD2!L$4,'[1]INTERNAL PARAMETERS-1'!$B$5:$J$44,5,FALSE))*VLOOKUP(HRYLD2!L$4,'[1]INTERNAL PARAMETERS-1'!$B$5:$J$44,9,FALSE)*HRYLD2!$F266</f>
        <v>0</v>
      </c>
      <c r="M266" s="44">
        <f>HRYLD1!M266*VLOOKUP(HRYLD2!M$4,'[1]INTERNAL PARAMETERS-1'!$B$5:$J$44,5,FALSE)*VLOOKUP(HRYLD2!M$4,'[1]INTERNAL PARAMETERS-1'!$B$5:$J$44,7,FALSE)*HRYLD2!$F266 + HRYLD1!M266*(1-VLOOKUP(HRYLD2!M$4,'[1]INTERNAL PARAMETERS-1'!$B$5:$J$44,5,FALSE))*VLOOKUP(HRYLD2!M$4,'[1]INTERNAL PARAMETERS-1'!$B$5:$J$44,9,FALSE)*HRYLD2!$F266</f>
        <v>0</v>
      </c>
      <c r="N266" s="44">
        <f>HRYLD1!N266*VLOOKUP(HRYLD2!N$4,'[1]INTERNAL PARAMETERS-1'!$B$5:$J$44,5,FALSE)*VLOOKUP(HRYLD2!N$4,'[1]INTERNAL PARAMETERS-1'!$B$5:$J$44,7,FALSE)*HRYLD2!$F266 + HRYLD1!N266*(1-VLOOKUP(HRYLD2!N$4,'[1]INTERNAL PARAMETERS-1'!$B$5:$J$44,5,FALSE))*VLOOKUP(HRYLD2!N$4,'[1]INTERNAL PARAMETERS-1'!$B$5:$J$44,9,FALSE)*HRYLD2!$F266</f>
        <v>0</v>
      </c>
      <c r="O266" s="44">
        <f>HRYLD1!O266*VLOOKUP(HRYLD2!O$4,'[1]INTERNAL PARAMETERS-1'!$B$5:$J$44,5,FALSE)*VLOOKUP(HRYLD2!O$4,'[1]INTERNAL PARAMETERS-1'!$B$5:$J$44,7,FALSE)*HRYLD2!$F266 + HRYLD1!O266*(1-VLOOKUP(HRYLD2!O$4,'[1]INTERNAL PARAMETERS-1'!$B$5:$J$44,5,FALSE))*VLOOKUP(HRYLD2!O$4,'[1]INTERNAL PARAMETERS-1'!$B$5:$J$44,9,FALSE)*HRYLD2!$F266</f>
        <v>0</v>
      </c>
      <c r="P266" s="44">
        <f>HRYLD1!P266*VLOOKUP(HRYLD2!P$4,'[1]INTERNAL PARAMETERS-1'!$B$5:$J$44,5,FALSE)*VLOOKUP(HRYLD2!P$4,'[1]INTERNAL PARAMETERS-1'!$B$5:$J$44,7,FALSE)*HRYLD2!$F266 + HRYLD1!P266*(1-VLOOKUP(HRYLD2!P$4,'[1]INTERNAL PARAMETERS-1'!$B$5:$J$44,5,FALSE))*VLOOKUP(HRYLD2!P$4,'[1]INTERNAL PARAMETERS-1'!$B$5:$J$44,9,FALSE)*HRYLD2!$F266</f>
        <v>0</v>
      </c>
      <c r="Q266" s="44">
        <f>HRYLD1!Q266*VLOOKUP(HRYLD2!Q$4,'[1]INTERNAL PARAMETERS-1'!$B$5:$J$44,5,FALSE)*VLOOKUP(HRYLD2!Q$4,'[1]INTERNAL PARAMETERS-1'!$B$5:$J$44,7,FALSE)*HRYLD2!$F266 + HRYLD1!Q266*(1-VLOOKUP(HRYLD2!Q$4,'[1]INTERNAL PARAMETERS-1'!$B$5:$J$44,5,FALSE))*VLOOKUP(HRYLD2!Q$4,'[1]INTERNAL PARAMETERS-1'!$B$5:$J$44,9,FALSE)*HRYLD2!$F266</f>
        <v>0</v>
      </c>
      <c r="R266" s="44">
        <f>HRYLD1!R266*VLOOKUP(HRYLD2!R$4,'[1]INTERNAL PARAMETERS-1'!$B$5:$J$44,5,FALSE)*VLOOKUP(HRYLD2!R$4,'[1]INTERNAL PARAMETERS-1'!$B$5:$J$44,7,FALSE)*HRYLD2!$F266 + HRYLD1!R266*(1-VLOOKUP(HRYLD2!R$4,'[1]INTERNAL PARAMETERS-1'!$B$5:$J$44,5,FALSE))*VLOOKUP(HRYLD2!R$4,'[1]INTERNAL PARAMETERS-1'!$B$5:$J$44,9,FALSE)*HRYLD2!$F266</f>
        <v>0</v>
      </c>
      <c r="S266" s="44">
        <f>HRYLD1!S266*VLOOKUP(HRYLD2!S$4,'[1]INTERNAL PARAMETERS-1'!$B$5:$J$44,5,FALSE)*VLOOKUP(HRYLD2!S$4,'[1]INTERNAL PARAMETERS-1'!$B$5:$J$44,7,FALSE)*HRYLD2!$F266 + HRYLD1!S266*(1-VLOOKUP(HRYLD2!S$4,'[1]INTERNAL PARAMETERS-1'!$B$5:$J$44,5,FALSE))*VLOOKUP(HRYLD2!S$4,'[1]INTERNAL PARAMETERS-1'!$B$5:$J$44,9,FALSE)*HRYLD2!$F266</f>
        <v>0</v>
      </c>
      <c r="T266" s="44">
        <f>HRYLD1!T266*VLOOKUP(HRYLD2!T$4,'[1]INTERNAL PARAMETERS-1'!$B$5:$J$44,5,FALSE)*VLOOKUP(HRYLD2!T$4,'[1]INTERNAL PARAMETERS-1'!$B$5:$J$44,7,FALSE)*HRYLD2!$F266 + HRYLD1!T266*(1-VLOOKUP(HRYLD2!T$4,'[1]INTERNAL PARAMETERS-1'!$B$5:$J$44,5,FALSE))*VLOOKUP(HRYLD2!T$4,'[1]INTERNAL PARAMETERS-1'!$B$5:$J$44,9,FALSE)*HRYLD2!$F266</f>
        <v>0</v>
      </c>
      <c r="U266" s="44">
        <f>HRYLD1!U266*VLOOKUP(HRYLD2!U$4,'[1]INTERNAL PARAMETERS-1'!$B$5:$J$44,5,FALSE)*VLOOKUP(HRYLD2!U$4,'[1]INTERNAL PARAMETERS-1'!$B$5:$J$44,7,FALSE)*HRYLD2!$F266 + HRYLD1!U266*(1-VLOOKUP(HRYLD2!U$4,'[1]INTERNAL PARAMETERS-1'!$B$5:$J$44,5,FALSE))*VLOOKUP(HRYLD2!U$4,'[1]INTERNAL PARAMETERS-1'!$B$5:$J$44,9,FALSE)*HRYLD2!$F266</f>
        <v>0</v>
      </c>
      <c r="V266" s="44">
        <f>HRYLD1!V266*VLOOKUP(HRYLD2!V$4,'[1]INTERNAL PARAMETERS-1'!$B$5:$J$44,5,FALSE)*VLOOKUP(HRYLD2!V$4,'[1]INTERNAL PARAMETERS-1'!$B$5:$J$44,7,FALSE)*HRYLD2!$F266 + HRYLD1!V266*(1-VLOOKUP(HRYLD2!V$4,'[1]INTERNAL PARAMETERS-1'!$B$5:$J$44,5,FALSE))*VLOOKUP(HRYLD2!V$4,'[1]INTERNAL PARAMETERS-1'!$B$5:$J$44,9,FALSE)*HRYLD2!$F266</f>
        <v>0</v>
      </c>
      <c r="W266" s="44">
        <f>HRYLD1!W266*VLOOKUP(HRYLD2!W$4,'[1]INTERNAL PARAMETERS-1'!$B$5:$J$44,5,FALSE)*VLOOKUP(HRYLD2!W$4,'[1]INTERNAL PARAMETERS-1'!$B$5:$J$44,7,FALSE)*HRYLD2!$F266 + HRYLD1!W266*(1-VLOOKUP(HRYLD2!W$4,'[1]INTERNAL PARAMETERS-1'!$B$5:$J$44,5,FALSE))*VLOOKUP(HRYLD2!W$4,'[1]INTERNAL PARAMETERS-1'!$B$5:$J$44,9,FALSE)*HRYLD2!$F266</f>
        <v>0</v>
      </c>
      <c r="X266" s="44">
        <f>HRYLD1!X266*VLOOKUP(HRYLD2!X$4,'[1]INTERNAL PARAMETERS-1'!$B$5:$J$44,5,FALSE)*VLOOKUP(HRYLD2!X$4,'[1]INTERNAL PARAMETERS-1'!$B$5:$J$44,7,FALSE)*HRYLD2!$F266 + HRYLD1!X266*(1-VLOOKUP(HRYLD2!X$4,'[1]INTERNAL PARAMETERS-1'!$B$5:$J$44,5,FALSE))*VLOOKUP(HRYLD2!X$4,'[1]INTERNAL PARAMETERS-1'!$B$5:$J$44,9,FALSE)*HRYLD2!$F266</f>
        <v>0</v>
      </c>
      <c r="Y266" s="44">
        <f>HRYLD1!Y266*VLOOKUP(HRYLD2!Y$4,'[1]INTERNAL PARAMETERS-1'!$B$5:$J$44,5,FALSE)*VLOOKUP(HRYLD2!Y$4,'[1]INTERNAL PARAMETERS-1'!$B$5:$J$44,7,FALSE)*HRYLD2!$F266 + HRYLD1!Y266*(1-VLOOKUP(HRYLD2!Y$4,'[1]INTERNAL PARAMETERS-1'!$B$5:$J$44,5,FALSE))*VLOOKUP(HRYLD2!Y$4,'[1]INTERNAL PARAMETERS-1'!$B$5:$J$44,9,FALSE)*HRYLD2!$F266</f>
        <v>0</v>
      </c>
      <c r="Z266" s="44">
        <f>HRYLD1!Z266*VLOOKUP(HRYLD2!Z$4,'[1]INTERNAL PARAMETERS-1'!$B$5:$J$44,5,FALSE)*VLOOKUP(HRYLD2!Z$4,'[1]INTERNAL PARAMETERS-1'!$B$5:$J$44,7,FALSE)*HRYLD2!$F266 + HRYLD1!Z266*(1-VLOOKUP(HRYLD2!Z$4,'[1]INTERNAL PARAMETERS-1'!$B$5:$J$44,5,FALSE))*VLOOKUP(HRYLD2!Z$4,'[1]INTERNAL PARAMETERS-1'!$B$5:$J$44,9,FALSE)*HRYLD2!$F266</f>
        <v>0</v>
      </c>
      <c r="AA266" s="44">
        <f>HRYLD1!AA266*VLOOKUP(HRYLD2!AA$4,'[1]INTERNAL PARAMETERS-1'!$B$5:$J$44,5,FALSE)*VLOOKUP(HRYLD2!AA$4,'[1]INTERNAL PARAMETERS-1'!$B$5:$J$44,7,FALSE)*HRYLD2!$F266 + HRYLD1!AA266*(1-VLOOKUP(HRYLD2!AA$4,'[1]INTERNAL PARAMETERS-1'!$B$5:$J$44,5,FALSE))*VLOOKUP(HRYLD2!AA$4,'[1]INTERNAL PARAMETERS-1'!$B$5:$J$44,9,FALSE)*HRYLD2!$F266</f>
        <v>0</v>
      </c>
      <c r="AB266" s="44">
        <f>HRYLD1!AB266*VLOOKUP(HRYLD2!AB$4,'[1]INTERNAL PARAMETERS-1'!$B$5:$J$44,5,FALSE)*VLOOKUP(HRYLD2!AB$4,'[1]INTERNAL PARAMETERS-1'!$B$5:$J$44,7,FALSE)*HRYLD2!$F266 + HRYLD1!AB266*(1-VLOOKUP(HRYLD2!AB$4,'[1]INTERNAL PARAMETERS-1'!$B$5:$J$44,5,FALSE))*VLOOKUP(HRYLD2!AB$4,'[1]INTERNAL PARAMETERS-1'!$B$5:$J$44,9,FALSE)*HRYLD2!$F266</f>
        <v>0</v>
      </c>
      <c r="AC266" s="44">
        <f>HRYLD1!AC266*VLOOKUP(HRYLD2!AC$4,'[1]INTERNAL PARAMETERS-1'!$B$5:$J$44,5,FALSE)*VLOOKUP(HRYLD2!AC$4,'[1]INTERNAL PARAMETERS-1'!$B$5:$J$44,7,FALSE)*HRYLD2!$F266 + HRYLD1!AC266*(1-VLOOKUP(HRYLD2!AC$4,'[1]INTERNAL PARAMETERS-1'!$B$5:$J$44,5,FALSE))*VLOOKUP(HRYLD2!AC$4,'[1]INTERNAL PARAMETERS-1'!$B$5:$J$44,9,FALSE)*HRYLD2!$F266</f>
        <v>0</v>
      </c>
      <c r="AD266" s="44">
        <f>HRYLD1!AD266*VLOOKUP(HRYLD2!AD$4,'[1]INTERNAL PARAMETERS-1'!$B$5:$J$44,5,FALSE)*VLOOKUP(HRYLD2!AD$4,'[1]INTERNAL PARAMETERS-1'!$B$5:$J$44,7,FALSE)*HRYLD2!$F266 + HRYLD1!AD266*(1-VLOOKUP(HRYLD2!AD$4,'[1]INTERNAL PARAMETERS-1'!$B$5:$J$44,5,FALSE))*VLOOKUP(HRYLD2!AD$4,'[1]INTERNAL PARAMETERS-1'!$B$5:$J$44,9,FALSE)*HRYLD2!$F266</f>
        <v>0</v>
      </c>
      <c r="AE266" s="44">
        <f>HRYLD1!AE266*VLOOKUP(HRYLD2!AE$4,'[1]INTERNAL PARAMETERS-1'!$B$5:$J$44,5,FALSE)*VLOOKUP(HRYLD2!AE$4,'[1]INTERNAL PARAMETERS-1'!$B$5:$J$44,7,FALSE)*HRYLD2!$F266 + HRYLD1!AE266*(1-VLOOKUP(HRYLD2!AE$4,'[1]INTERNAL PARAMETERS-1'!$B$5:$J$44,5,FALSE))*VLOOKUP(HRYLD2!AE$4,'[1]INTERNAL PARAMETERS-1'!$B$5:$J$44,9,FALSE)*HRYLD2!$F266</f>
        <v>0</v>
      </c>
      <c r="AF266" s="44">
        <f>HRYLD1!AF266*VLOOKUP(HRYLD2!AF$4,'[1]INTERNAL PARAMETERS-1'!$B$5:$J$44,5,FALSE)*VLOOKUP(HRYLD2!AF$4,'[1]INTERNAL PARAMETERS-1'!$B$5:$J$44,7,FALSE)*HRYLD2!$F266 + HRYLD1!AF266*(1-VLOOKUP(HRYLD2!AF$4,'[1]INTERNAL PARAMETERS-1'!$B$5:$J$44,5,FALSE))*VLOOKUP(HRYLD2!AF$4,'[1]INTERNAL PARAMETERS-1'!$B$5:$J$44,9,FALSE)*HRYLD2!$F266</f>
        <v>0</v>
      </c>
      <c r="AG266" s="44">
        <f>HRYLD1!AG266*VLOOKUP(HRYLD2!AG$4,'[1]INTERNAL PARAMETERS-1'!$B$5:$J$44,5,FALSE)*VLOOKUP(HRYLD2!AG$4,'[1]INTERNAL PARAMETERS-1'!$B$5:$J$44,7,FALSE)*HRYLD2!$F266 + HRYLD1!AG266*(1-VLOOKUP(HRYLD2!AG$4,'[1]INTERNAL PARAMETERS-1'!$B$5:$J$44,5,FALSE))*VLOOKUP(HRYLD2!AG$4,'[1]INTERNAL PARAMETERS-1'!$B$5:$J$44,9,FALSE)*HRYLD2!$F266</f>
        <v>0</v>
      </c>
      <c r="AH266" s="44">
        <f>HRYLD1!AH266*VLOOKUP(HRYLD2!AH$4,'[1]INTERNAL PARAMETERS-1'!$B$5:$J$44,5,FALSE)*VLOOKUP(HRYLD2!AH$4,'[1]INTERNAL PARAMETERS-1'!$B$5:$J$44,7,FALSE)*HRYLD2!$F266 + HRYLD1!AH266*(1-VLOOKUP(HRYLD2!AH$4,'[1]INTERNAL PARAMETERS-1'!$B$5:$J$44,5,FALSE))*VLOOKUP(HRYLD2!AH$4,'[1]INTERNAL PARAMETERS-1'!$B$5:$J$44,9,FALSE)*HRYLD2!$F266</f>
        <v>0</v>
      </c>
      <c r="AI266" s="44">
        <f>HRYLD1!AI266*VLOOKUP(HRYLD2!AI$4,'[1]INTERNAL PARAMETERS-1'!$B$5:$J$44,5,FALSE)*VLOOKUP(HRYLD2!AI$4,'[1]INTERNAL PARAMETERS-1'!$B$5:$J$44,7,FALSE)*HRYLD2!$F266 + HRYLD1!AI266*(1-VLOOKUP(HRYLD2!AI$4,'[1]INTERNAL PARAMETERS-1'!$B$5:$J$44,5,FALSE))*VLOOKUP(HRYLD2!AI$4,'[1]INTERNAL PARAMETERS-1'!$B$5:$J$44,9,FALSE)*HRYLD2!$F266</f>
        <v>0</v>
      </c>
      <c r="AJ266" s="44">
        <f>HRYLD1!AJ266*VLOOKUP(HRYLD2!AJ$4,'[1]INTERNAL PARAMETERS-1'!$B$5:$J$44,5,FALSE)*VLOOKUP(HRYLD2!AJ$4,'[1]INTERNAL PARAMETERS-1'!$B$5:$J$44,7,FALSE)*HRYLD2!$F266 + HRYLD1!AJ266*(1-VLOOKUP(HRYLD2!AJ$4,'[1]INTERNAL PARAMETERS-1'!$B$5:$J$44,5,FALSE))*VLOOKUP(HRYLD2!AJ$4,'[1]INTERNAL PARAMETERS-1'!$B$5:$J$44,9,FALSE)*HRYLD2!$F266</f>
        <v>0</v>
      </c>
      <c r="AK266" s="44">
        <f>HRYLD1!AK266*VLOOKUP(HRYLD2!AK$4,'[1]INTERNAL PARAMETERS-1'!$B$5:$J$44,5,FALSE)*VLOOKUP(HRYLD2!AK$4,'[1]INTERNAL PARAMETERS-1'!$B$5:$J$44,7,FALSE)*HRYLD2!$F266 + HRYLD1!AK266*(1-VLOOKUP(HRYLD2!AK$4,'[1]INTERNAL PARAMETERS-1'!$B$5:$J$44,5,FALSE))*VLOOKUP(HRYLD2!AK$4,'[1]INTERNAL PARAMETERS-1'!$B$5:$J$44,9,FALSE)*HRYLD2!$F266</f>
        <v>0</v>
      </c>
      <c r="AL266" s="44">
        <f>HRYLD1!AL266*VLOOKUP(HRYLD2!AL$4,'[1]INTERNAL PARAMETERS-1'!$B$5:$J$44,5,FALSE)*VLOOKUP(HRYLD2!AL$4,'[1]INTERNAL PARAMETERS-1'!$B$5:$J$44,7,FALSE)*HRYLD2!$F266 + HRYLD1!AL266*(1-VLOOKUP(HRYLD2!AL$4,'[1]INTERNAL PARAMETERS-1'!$B$5:$J$44,5,FALSE))*VLOOKUP(HRYLD2!AL$4,'[1]INTERNAL PARAMETERS-1'!$B$5:$J$44,9,FALSE)*HRYLD2!$F266</f>
        <v>0</v>
      </c>
      <c r="AM266" s="44">
        <f>HRYLD1!AM266*VLOOKUP(HRYLD2!AM$4,'[1]INTERNAL PARAMETERS-1'!$B$5:$J$44,5,FALSE)*VLOOKUP(HRYLD2!AM$4,'[1]INTERNAL PARAMETERS-1'!$B$5:$J$44,7,FALSE)*HRYLD2!$F266 + HRYLD1!AM266*(1-VLOOKUP(HRYLD2!AM$4,'[1]INTERNAL PARAMETERS-1'!$B$5:$J$44,5,FALSE))*VLOOKUP(HRYLD2!AM$4,'[1]INTERNAL PARAMETERS-1'!$B$5:$J$44,9,FALSE)*HRYLD2!$F266</f>
        <v>0</v>
      </c>
      <c r="AN266" s="44">
        <f>HRYLD1!AN266*VLOOKUP(HRYLD2!AN$4,'[1]INTERNAL PARAMETERS-1'!$B$5:$J$44,5,FALSE)*VLOOKUP(HRYLD2!AN$4,'[1]INTERNAL PARAMETERS-1'!$B$5:$J$44,7,FALSE)*HRYLD2!$F266 + HRYLD1!AN266*(1-VLOOKUP(HRYLD2!AN$4,'[1]INTERNAL PARAMETERS-1'!$B$5:$J$44,5,FALSE))*VLOOKUP(HRYLD2!AN$4,'[1]INTERNAL PARAMETERS-1'!$B$5:$J$44,9,FALSE)*HRYLD2!$F266</f>
        <v>0</v>
      </c>
      <c r="AO266" s="44">
        <f>HRYLD1!AO266*VLOOKUP(HRYLD2!AO$4,'[1]INTERNAL PARAMETERS-1'!$B$5:$J$44,5,FALSE)*VLOOKUP(HRYLD2!AO$4,'[1]INTERNAL PARAMETERS-1'!$B$5:$J$44,7,FALSE)*HRYLD2!$F266 + HRYLD1!AO266*(1-VLOOKUP(HRYLD2!AO$4,'[1]INTERNAL PARAMETERS-1'!$B$5:$J$44,5,FALSE))*VLOOKUP(HRYLD2!AO$4,'[1]INTERNAL PARAMETERS-1'!$B$5:$J$44,9,FALSE)*HRYLD2!$F266</f>
        <v>0</v>
      </c>
      <c r="AP266" s="44">
        <f>HRYLD1!AP266*VLOOKUP(HRYLD2!AP$4,'[1]INTERNAL PARAMETERS-1'!$B$5:$J$44,5,FALSE)*VLOOKUP(HRYLD2!AP$4,'[1]INTERNAL PARAMETERS-1'!$B$5:$J$44,7,FALSE)*HRYLD2!$F266 + HRYLD1!AP266*(1-VLOOKUP(HRYLD2!AP$4,'[1]INTERNAL PARAMETERS-1'!$B$5:$J$44,5,FALSE))*VLOOKUP(HRYLD2!AP$4,'[1]INTERNAL PARAMETERS-1'!$B$5:$J$44,9,FALSE)*HRYLD2!$F266</f>
        <v>0</v>
      </c>
      <c r="AQ266" s="44">
        <f>HRYLD1!AQ266*VLOOKUP(HRYLD2!AQ$4,'[1]INTERNAL PARAMETERS-1'!$B$5:$J$44,5,FALSE)*VLOOKUP(HRYLD2!AQ$4,'[1]INTERNAL PARAMETERS-1'!$B$5:$J$44,7,FALSE)*HRYLD2!$F266 + HRYLD1!AQ266*(1-VLOOKUP(HRYLD2!AQ$4,'[1]INTERNAL PARAMETERS-1'!$B$5:$J$44,5,FALSE))*VLOOKUP(HRYLD2!AQ$4,'[1]INTERNAL PARAMETERS-1'!$B$5:$J$44,9,FALSE)*HRYLD2!$F266</f>
        <v>0</v>
      </c>
      <c r="AR266" s="44">
        <f>HRYLD1!AR266*VLOOKUP(HRYLD2!AR$4,'[1]INTERNAL PARAMETERS-1'!$B$5:$J$44,5,FALSE)*VLOOKUP(HRYLD2!AR$4,'[1]INTERNAL PARAMETERS-1'!$B$5:$J$44,7,FALSE)*HRYLD2!$F266 + HRYLD1!AR266*(1-VLOOKUP(HRYLD2!AR$4,'[1]INTERNAL PARAMETERS-1'!$B$5:$J$44,5,FALSE))*VLOOKUP(HRYLD2!AR$4,'[1]INTERNAL PARAMETERS-1'!$B$5:$J$44,9,FALSE)*HRYLD2!$F266</f>
        <v>0</v>
      </c>
      <c r="AS266" s="44">
        <f>HRYLD1!AS266*VLOOKUP(HRYLD2!AS$4,'[1]INTERNAL PARAMETERS-1'!$B$5:$J$44,5,FALSE)*VLOOKUP(HRYLD2!AS$4,'[1]INTERNAL PARAMETERS-1'!$B$5:$J$44,7,FALSE)*HRYLD2!$F266 + HRYLD1!AS266*(1-VLOOKUP(HRYLD2!AS$4,'[1]INTERNAL PARAMETERS-1'!$B$5:$J$44,5,FALSE))*VLOOKUP(HRYLD2!AS$4,'[1]INTERNAL PARAMETERS-1'!$B$5:$J$44,9,FALSE)*HRYLD2!$F266</f>
        <v>0</v>
      </c>
      <c r="AT266" s="43">
        <f>HRYLD1!AT266*VLOOKUP(HRYLD2!AT$4,'[1]INTERNAL PARAMETERS-1'!$B$5:$J$44,5,FALSE)*VLOOKUP(HRYLD2!AT$4,'[1]INTERNAL PARAMETERS-1'!$B$5:$J$44,7,FALSE)*HRYLD2!$F266 + HRYLD1!AT266*(1-VLOOKUP(HRYLD2!AT$4,'[1]INTERNAL PARAMETERS-1'!$B$5:$J$44,5,FALSE))*VLOOKUP(HRYLD2!AT$4,'[1]INTERNAL PARAMETERS-1'!$B$5:$J$44,9,FALSE)*HRYLD2!$F266</f>
        <v>0</v>
      </c>
      <c r="AU266" s="45">
        <f>HRYLD1!AU266*VLOOKUP(HRYLD2!AU$4,'[1]INTERNAL PARAMETERS-1'!$B$5:$J$44,5,FALSE)*VLOOKUP(HRYLD2!AU$4,'[1]INTERNAL PARAMETERS-1'!$B$5:$J$44,6,FALSE)*VLOOKUP(HRYLD2!AU$4,'[1]INTERNAL PARAMETERS-1'!$B$5:$J$44,3,FALSE) + HRYLD1!AU266*(1-VLOOKUP(HRYLD2!AU$4,'[1]INTERNAL PARAMETERS-1'!$B$5:$J$44,5,FALSE))*VLOOKUP(HRYLD2!AU$4,'[1]INTERNAL PARAMETERS-1'!$B$5:$J$44,8,FALSE)*VLOOKUP(HRYLD2!AU$4,'[1]INTERNAL PARAMETERS-1'!$B$5:$J$44,3,FALSE)</f>
        <v>0</v>
      </c>
      <c r="AV266" s="44">
        <f>HRYLD1!AV266*VLOOKUP(HRYLD2!AV$4,'[1]INTERNAL PARAMETERS-1'!$B$5:$J$44,5,FALSE)*VLOOKUP(HRYLD2!AV$4,'[1]INTERNAL PARAMETERS-1'!$B$5:$J$44,6,FALSE)*VLOOKUP(HRYLD2!AV$4,'[1]INTERNAL PARAMETERS-1'!$B$5:$J$44,3,FALSE) + HRYLD1!AV266*(1-VLOOKUP(HRYLD2!AV$4,'[1]INTERNAL PARAMETERS-1'!$B$5:$J$44,5,FALSE))*VLOOKUP(HRYLD2!AV$4,'[1]INTERNAL PARAMETERS-1'!$B$5:$J$44,8,FALSE)*VLOOKUP(HRYLD2!AV$4,'[1]INTERNAL PARAMETERS-1'!$B$5:$J$44,3,FALSE)</f>
        <v>0</v>
      </c>
      <c r="AW266" s="44">
        <f>HRYLD1!AW266*VLOOKUP(HRYLD2!AW$4,'[1]INTERNAL PARAMETERS-1'!$B$5:$J$44,5,FALSE)*VLOOKUP(HRYLD2!AW$4,'[1]INTERNAL PARAMETERS-1'!$B$5:$J$44,6,FALSE)*VLOOKUP(HRYLD2!AW$4,'[1]INTERNAL PARAMETERS-1'!$B$5:$J$44,3,FALSE) + HRYLD1!AW266*(1-VLOOKUP(HRYLD2!AW$4,'[1]INTERNAL PARAMETERS-1'!$B$5:$J$44,5,FALSE))*VLOOKUP(HRYLD2!AW$4,'[1]INTERNAL PARAMETERS-1'!$B$5:$J$44,8,FALSE)*VLOOKUP(HRYLD2!AW$4,'[1]INTERNAL PARAMETERS-1'!$B$5:$J$44,3,FALSE)</f>
        <v>0</v>
      </c>
      <c r="AX266" s="44">
        <f>HRYLD1!AX266*VLOOKUP(HRYLD2!AX$4,'[1]INTERNAL PARAMETERS-1'!$B$5:$J$44,5,FALSE)*VLOOKUP(HRYLD2!AX$4,'[1]INTERNAL PARAMETERS-1'!$B$5:$J$44,6,FALSE)*VLOOKUP(HRYLD2!AX$4,'[1]INTERNAL PARAMETERS-1'!$B$5:$J$44,3,FALSE) + HRYLD1!AX266*(1-VLOOKUP(HRYLD2!AX$4,'[1]INTERNAL PARAMETERS-1'!$B$5:$J$44,5,FALSE))*VLOOKUP(HRYLD2!AX$4,'[1]INTERNAL PARAMETERS-1'!$B$5:$J$44,8,FALSE)*VLOOKUP(HRYLD2!AX$4,'[1]INTERNAL PARAMETERS-1'!$B$5:$J$44,3,FALSE)</f>
        <v>0</v>
      </c>
      <c r="AY266" s="44">
        <f>HRYLD1!AY266*VLOOKUP(HRYLD2!AY$4,'[1]INTERNAL PARAMETERS-1'!$B$5:$J$44,5,FALSE)*VLOOKUP(HRYLD2!AY$4,'[1]INTERNAL PARAMETERS-1'!$B$5:$J$44,6,FALSE)*VLOOKUP(HRYLD2!AY$4,'[1]INTERNAL PARAMETERS-1'!$B$5:$J$44,3,FALSE) + HRYLD1!AY266*(1-VLOOKUP(HRYLD2!AY$4,'[1]INTERNAL PARAMETERS-1'!$B$5:$J$44,5,FALSE))*VLOOKUP(HRYLD2!AY$4,'[1]INTERNAL PARAMETERS-1'!$B$5:$J$44,8,FALSE)*VLOOKUP(HRYLD2!AY$4,'[1]INTERNAL PARAMETERS-1'!$B$5:$J$44,3,FALSE)</f>
        <v>0</v>
      </c>
      <c r="AZ266" s="44">
        <f>HRYLD1!AZ266*VLOOKUP(HRYLD2!AZ$4,'[1]INTERNAL PARAMETERS-1'!$B$5:$J$44,5,FALSE)*VLOOKUP(HRYLD2!AZ$4,'[1]INTERNAL PARAMETERS-1'!$B$5:$J$44,6,FALSE)*VLOOKUP(HRYLD2!AZ$4,'[1]INTERNAL PARAMETERS-1'!$B$5:$J$44,3,FALSE) + HRYLD1!AZ266*(1-VLOOKUP(HRYLD2!AZ$4,'[1]INTERNAL PARAMETERS-1'!$B$5:$J$44,5,FALSE))*VLOOKUP(HRYLD2!AZ$4,'[1]INTERNAL PARAMETERS-1'!$B$5:$J$44,8,FALSE)*VLOOKUP(HRYLD2!AZ$4,'[1]INTERNAL PARAMETERS-1'!$B$5:$J$44,3,FALSE)</f>
        <v>0</v>
      </c>
      <c r="BA266" s="44">
        <f>HRYLD1!BA266*VLOOKUP(HRYLD2!BA$4,'[1]INTERNAL PARAMETERS-1'!$B$5:$J$44,5,FALSE)*VLOOKUP(HRYLD2!BA$4,'[1]INTERNAL PARAMETERS-1'!$B$5:$J$44,6,FALSE)*VLOOKUP(HRYLD2!BA$4,'[1]INTERNAL PARAMETERS-1'!$B$5:$J$44,3,FALSE) + HRYLD1!BA266*(1-VLOOKUP(HRYLD2!BA$4,'[1]INTERNAL PARAMETERS-1'!$B$5:$J$44,5,FALSE))*VLOOKUP(HRYLD2!BA$4,'[1]INTERNAL PARAMETERS-1'!$B$5:$J$44,8,FALSE)*VLOOKUP(HRYLD2!BA$4,'[1]INTERNAL PARAMETERS-1'!$B$5:$J$44,3,FALSE)</f>
        <v>0</v>
      </c>
      <c r="BB266" s="44">
        <f>HRYLD1!BB266*VLOOKUP(HRYLD2!BB$4,'[1]INTERNAL PARAMETERS-1'!$B$5:$J$44,5,FALSE)*VLOOKUP(HRYLD2!BB$4,'[1]INTERNAL PARAMETERS-1'!$B$5:$J$44,6,FALSE)*VLOOKUP(HRYLD2!BB$4,'[1]INTERNAL PARAMETERS-1'!$B$5:$J$44,3,FALSE) + HRYLD1!BB266*(1-VLOOKUP(HRYLD2!BB$4,'[1]INTERNAL PARAMETERS-1'!$B$5:$J$44,5,FALSE))*VLOOKUP(HRYLD2!BB$4,'[1]INTERNAL PARAMETERS-1'!$B$5:$J$44,8,FALSE)*VLOOKUP(HRYLD2!BB$4,'[1]INTERNAL PARAMETERS-1'!$B$5:$J$44,3,FALSE)</f>
        <v>0</v>
      </c>
      <c r="BC266" s="44">
        <f>HRYLD1!BC266*VLOOKUP(HRYLD2!BC$4,'[1]INTERNAL PARAMETERS-1'!$B$5:$J$44,5,FALSE)*VLOOKUP(HRYLD2!BC$4,'[1]INTERNAL PARAMETERS-1'!$B$5:$J$44,6,FALSE)*VLOOKUP(HRYLD2!BC$4,'[1]INTERNAL PARAMETERS-1'!$B$5:$J$44,3,FALSE) + HRYLD1!BC266*(1-VLOOKUP(HRYLD2!BC$4,'[1]INTERNAL PARAMETERS-1'!$B$5:$J$44,5,FALSE))*VLOOKUP(HRYLD2!BC$4,'[1]INTERNAL PARAMETERS-1'!$B$5:$J$44,8,FALSE)*VLOOKUP(HRYLD2!BC$4,'[1]INTERNAL PARAMETERS-1'!$B$5:$J$44,3,FALSE)</f>
        <v>0</v>
      </c>
      <c r="BD266" s="44">
        <f>HRYLD1!BD266*VLOOKUP(HRYLD2!BD$4,'[1]INTERNAL PARAMETERS-1'!$B$5:$J$44,5,FALSE)*VLOOKUP(HRYLD2!BD$4,'[1]INTERNAL PARAMETERS-1'!$B$5:$J$44,6,FALSE)*VLOOKUP(HRYLD2!BD$4,'[1]INTERNAL PARAMETERS-1'!$B$5:$J$44,3,FALSE) + HRYLD1!BD266*(1-VLOOKUP(HRYLD2!BD$4,'[1]INTERNAL PARAMETERS-1'!$B$5:$J$44,5,FALSE))*VLOOKUP(HRYLD2!BD$4,'[1]INTERNAL PARAMETERS-1'!$B$5:$J$44,8,FALSE)*VLOOKUP(HRYLD2!BD$4,'[1]INTERNAL PARAMETERS-1'!$B$5:$J$44,3,FALSE)</f>
        <v>0</v>
      </c>
      <c r="BE266" s="44">
        <f>HRYLD1!BE266*VLOOKUP(HRYLD2!BE$4,'[1]INTERNAL PARAMETERS-1'!$B$5:$J$44,5,FALSE)*VLOOKUP(HRYLD2!BE$4,'[1]INTERNAL PARAMETERS-1'!$B$5:$J$44,6,FALSE)*VLOOKUP(HRYLD2!BE$4,'[1]INTERNAL PARAMETERS-1'!$B$5:$J$44,3,FALSE) + HRYLD1!BE266*(1-VLOOKUP(HRYLD2!BE$4,'[1]INTERNAL PARAMETERS-1'!$B$5:$J$44,5,FALSE))*VLOOKUP(HRYLD2!BE$4,'[1]INTERNAL PARAMETERS-1'!$B$5:$J$44,8,FALSE)*VLOOKUP(HRYLD2!BE$4,'[1]INTERNAL PARAMETERS-1'!$B$5:$J$44,3,FALSE)</f>
        <v>0</v>
      </c>
      <c r="BF266" s="44">
        <f>HRYLD1!BF266*VLOOKUP(HRYLD2!BF$4,'[1]INTERNAL PARAMETERS-1'!$B$5:$J$44,5,FALSE)*VLOOKUP(HRYLD2!BF$4,'[1]INTERNAL PARAMETERS-1'!$B$5:$J$44,6,FALSE)*VLOOKUP(HRYLD2!BF$4,'[1]INTERNAL PARAMETERS-1'!$B$5:$J$44,3,FALSE) + HRYLD1!BF266*(1-VLOOKUP(HRYLD2!BF$4,'[1]INTERNAL PARAMETERS-1'!$B$5:$J$44,5,FALSE))*VLOOKUP(HRYLD2!BF$4,'[1]INTERNAL PARAMETERS-1'!$B$5:$J$44,8,FALSE)*VLOOKUP(HRYLD2!BF$4,'[1]INTERNAL PARAMETERS-1'!$B$5:$J$44,3,FALSE)</f>
        <v>0</v>
      </c>
      <c r="BG266" s="44">
        <f>HRYLD1!BG266*VLOOKUP(HRYLD2!BG$4,'[1]INTERNAL PARAMETERS-1'!$B$5:$J$44,5,FALSE)*VLOOKUP(HRYLD2!BG$4,'[1]INTERNAL PARAMETERS-1'!$B$5:$J$44,6,FALSE)*VLOOKUP(HRYLD2!BG$4,'[1]INTERNAL PARAMETERS-1'!$B$5:$J$44,3,FALSE) + HRYLD1!BG266*(1-VLOOKUP(HRYLD2!BG$4,'[1]INTERNAL PARAMETERS-1'!$B$5:$J$44,5,FALSE))*VLOOKUP(HRYLD2!BG$4,'[1]INTERNAL PARAMETERS-1'!$B$5:$J$44,8,FALSE)*VLOOKUP(HRYLD2!BG$4,'[1]INTERNAL PARAMETERS-1'!$B$5:$J$44,3,FALSE)</f>
        <v>0</v>
      </c>
      <c r="BH266" s="44">
        <f>HRYLD1!BH266*VLOOKUP(HRYLD2!BH$4,'[1]INTERNAL PARAMETERS-1'!$B$5:$J$44,5,FALSE)*VLOOKUP(HRYLD2!BH$4,'[1]INTERNAL PARAMETERS-1'!$B$5:$J$44,6,FALSE)*VLOOKUP(HRYLD2!BH$4,'[1]INTERNAL PARAMETERS-1'!$B$5:$J$44,3,FALSE) + HRYLD1!BH266*(1-VLOOKUP(HRYLD2!BH$4,'[1]INTERNAL PARAMETERS-1'!$B$5:$J$44,5,FALSE))*VLOOKUP(HRYLD2!BH$4,'[1]INTERNAL PARAMETERS-1'!$B$5:$J$44,8,FALSE)*VLOOKUP(HRYLD2!BH$4,'[1]INTERNAL PARAMETERS-1'!$B$5:$J$44,3,FALSE)</f>
        <v>0</v>
      </c>
      <c r="BI266" s="44">
        <f>HRYLD1!BI266*VLOOKUP(HRYLD2!BI$4,'[1]INTERNAL PARAMETERS-1'!$B$5:$J$44,5,FALSE)*VLOOKUP(HRYLD2!BI$4,'[1]INTERNAL PARAMETERS-1'!$B$5:$J$44,6,FALSE)*VLOOKUP(HRYLD2!BI$4,'[1]INTERNAL PARAMETERS-1'!$B$5:$J$44,3,FALSE) + HRYLD1!BI266*(1-VLOOKUP(HRYLD2!BI$4,'[1]INTERNAL PARAMETERS-1'!$B$5:$J$44,5,FALSE))*VLOOKUP(HRYLD2!BI$4,'[1]INTERNAL PARAMETERS-1'!$B$5:$J$44,8,FALSE)*VLOOKUP(HRYLD2!BI$4,'[1]INTERNAL PARAMETERS-1'!$B$5:$J$44,3,FALSE)</f>
        <v>0</v>
      </c>
      <c r="BJ266" s="44">
        <f>HRYLD1!BJ266*VLOOKUP(HRYLD2!BJ$4,'[1]INTERNAL PARAMETERS-1'!$B$5:$J$44,5,FALSE)*VLOOKUP(HRYLD2!BJ$4,'[1]INTERNAL PARAMETERS-1'!$B$5:$J$44,6,FALSE)*VLOOKUP(HRYLD2!BJ$4,'[1]INTERNAL PARAMETERS-1'!$B$5:$J$44,3,FALSE) + HRYLD1!BJ266*(1-VLOOKUP(HRYLD2!BJ$4,'[1]INTERNAL PARAMETERS-1'!$B$5:$J$44,5,FALSE))*VLOOKUP(HRYLD2!BJ$4,'[1]INTERNAL PARAMETERS-1'!$B$5:$J$44,8,FALSE)*VLOOKUP(HRYLD2!BJ$4,'[1]INTERNAL PARAMETERS-1'!$B$5:$J$44,3,FALSE)</f>
        <v>0</v>
      </c>
      <c r="BK266" s="44">
        <f>HRYLD1!BK266*VLOOKUP(HRYLD2!BK$4,'[1]INTERNAL PARAMETERS-1'!$B$5:$J$44,5,FALSE)*VLOOKUP(HRYLD2!BK$4,'[1]INTERNAL PARAMETERS-1'!$B$5:$J$44,6,FALSE)*VLOOKUP(HRYLD2!BK$4,'[1]INTERNAL PARAMETERS-1'!$B$5:$J$44,3,FALSE) + HRYLD1!BK266*(1-VLOOKUP(HRYLD2!BK$4,'[1]INTERNAL PARAMETERS-1'!$B$5:$J$44,5,FALSE))*VLOOKUP(HRYLD2!BK$4,'[1]INTERNAL PARAMETERS-1'!$B$5:$J$44,8,FALSE)*VLOOKUP(HRYLD2!BK$4,'[1]INTERNAL PARAMETERS-1'!$B$5:$J$44,3,FALSE)</f>
        <v>0</v>
      </c>
      <c r="BL266" s="44">
        <f>HRYLD1!BL266*VLOOKUP(HRYLD2!BL$4,'[1]INTERNAL PARAMETERS-1'!$B$5:$J$44,5,FALSE)*VLOOKUP(HRYLD2!BL$4,'[1]INTERNAL PARAMETERS-1'!$B$5:$J$44,6,FALSE)*VLOOKUP(HRYLD2!BL$4,'[1]INTERNAL PARAMETERS-1'!$B$5:$J$44,3,FALSE) + HRYLD1!BL266*(1-VLOOKUP(HRYLD2!BL$4,'[1]INTERNAL PARAMETERS-1'!$B$5:$J$44,5,FALSE))*VLOOKUP(HRYLD2!BL$4,'[1]INTERNAL PARAMETERS-1'!$B$5:$J$44,8,FALSE)*VLOOKUP(HRYLD2!BL$4,'[1]INTERNAL PARAMETERS-1'!$B$5:$J$44,3,FALSE)</f>
        <v>0</v>
      </c>
      <c r="BM266" s="44">
        <f>HRYLD1!BM266*VLOOKUP(HRYLD2!BM$4,'[1]INTERNAL PARAMETERS-1'!$B$5:$J$44,5,FALSE)*VLOOKUP(HRYLD2!BM$4,'[1]INTERNAL PARAMETERS-1'!$B$5:$J$44,6,FALSE)*VLOOKUP(HRYLD2!BM$4,'[1]INTERNAL PARAMETERS-1'!$B$5:$J$44,3,FALSE) + HRYLD1!BM266*(1-VLOOKUP(HRYLD2!BM$4,'[1]INTERNAL PARAMETERS-1'!$B$5:$J$44,5,FALSE))*VLOOKUP(HRYLD2!BM$4,'[1]INTERNAL PARAMETERS-1'!$B$5:$J$44,8,FALSE)*VLOOKUP(HRYLD2!BM$4,'[1]INTERNAL PARAMETERS-1'!$B$5:$J$44,3,FALSE)</f>
        <v>0</v>
      </c>
      <c r="BN266" s="44">
        <f>HRYLD1!BN266*VLOOKUP(HRYLD2!BN$4,'[1]INTERNAL PARAMETERS-1'!$B$5:$J$44,5,FALSE)*VLOOKUP(HRYLD2!BN$4,'[1]INTERNAL PARAMETERS-1'!$B$5:$J$44,6,FALSE)*VLOOKUP(HRYLD2!BN$4,'[1]INTERNAL PARAMETERS-1'!$B$5:$J$44,3,FALSE) + HRYLD1!BN266*(1-VLOOKUP(HRYLD2!BN$4,'[1]INTERNAL PARAMETERS-1'!$B$5:$J$44,5,FALSE))*VLOOKUP(HRYLD2!BN$4,'[1]INTERNAL PARAMETERS-1'!$B$5:$J$44,8,FALSE)*VLOOKUP(HRYLD2!BN$4,'[1]INTERNAL PARAMETERS-1'!$B$5:$J$44,3,FALSE)</f>
        <v>0</v>
      </c>
      <c r="BO266" s="44">
        <f>HRYLD1!BO266*VLOOKUP(HRYLD2!BO$4,'[1]INTERNAL PARAMETERS-1'!$B$5:$J$44,5,FALSE)*VLOOKUP(HRYLD2!BO$4,'[1]INTERNAL PARAMETERS-1'!$B$5:$J$44,6,FALSE)*VLOOKUP(HRYLD2!BO$4,'[1]INTERNAL PARAMETERS-1'!$B$5:$J$44,3,FALSE) + HRYLD1!BO266*(1-VLOOKUP(HRYLD2!BO$4,'[1]INTERNAL PARAMETERS-1'!$B$5:$J$44,5,FALSE))*VLOOKUP(HRYLD2!BO$4,'[1]INTERNAL PARAMETERS-1'!$B$5:$J$44,8,FALSE)*VLOOKUP(HRYLD2!BO$4,'[1]INTERNAL PARAMETERS-1'!$B$5:$J$44,3,FALSE)</f>
        <v>0</v>
      </c>
      <c r="BP266" s="44">
        <f>HRYLD1!BP266*VLOOKUP(HRYLD2!BP$4,'[1]INTERNAL PARAMETERS-1'!$B$5:$J$44,5,FALSE)*VLOOKUP(HRYLD2!BP$4,'[1]INTERNAL PARAMETERS-1'!$B$5:$J$44,6,FALSE)*VLOOKUP(HRYLD2!BP$4,'[1]INTERNAL PARAMETERS-1'!$B$5:$J$44,3,FALSE) + HRYLD1!BP266*(1-VLOOKUP(HRYLD2!BP$4,'[1]INTERNAL PARAMETERS-1'!$B$5:$J$44,5,FALSE))*VLOOKUP(HRYLD2!BP$4,'[1]INTERNAL PARAMETERS-1'!$B$5:$J$44,8,FALSE)*VLOOKUP(HRYLD2!BP$4,'[1]INTERNAL PARAMETERS-1'!$B$5:$J$44,3,FALSE)</f>
        <v>0</v>
      </c>
      <c r="BQ266" s="44">
        <f>HRYLD1!BQ266*VLOOKUP(HRYLD2!BQ$4,'[1]INTERNAL PARAMETERS-1'!$B$5:$J$44,5,FALSE)*VLOOKUP(HRYLD2!BQ$4,'[1]INTERNAL PARAMETERS-1'!$B$5:$J$44,6,FALSE)*VLOOKUP(HRYLD2!BQ$4,'[1]INTERNAL PARAMETERS-1'!$B$5:$J$44,3,FALSE) + HRYLD1!BQ266*(1-VLOOKUP(HRYLD2!BQ$4,'[1]INTERNAL PARAMETERS-1'!$B$5:$J$44,5,FALSE))*VLOOKUP(HRYLD2!BQ$4,'[1]INTERNAL PARAMETERS-1'!$B$5:$J$44,8,FALSE)*VLOOKUP(HRYLD2!BQ$4,'[1]INTERNAL PARAMETERS-1'!$B$5:$J$44,3,FALSE)</f>
        <v>0</v>
      </c>
      <c r="BR266" s="44">
        <f>HRYLD1!BR266*VLOOKUP(HRYLD2!BR$4,'[1]INTERNAL PARAMETERS-1'!$B$5:$J$44,5,FALSE)*VLOOKUP(HRYLD2!BR$4,'[1]INTERNAL PARAMETERS-1'!$B$5:$J$44,6,FALSE)*VLOOKUP(HRYLD2!BR$4,'[1]INTERNAL PARAMETERS-1'!$B$5:$J$44,3,FALSE) + HRYLD1!BR266*(1-VLOOKUP(HRYLD2!BR$4,'[1]INTERNAL PARAMETERS-1'!$B$5:$J$44,5,FALSE))*VLOOKUP(HRYLD2!BR$4,'[1]INTERNAL PARAMETERS-1'!$B$5:$J$44,8,FALSE)*VLOOKUP(HRYLD2!BR$4,'[1]INTERNAL PARAMETERS-1'!$B$5:$J$44,3,FALSE)</f>
        <v>0</v>
      </c>
      <c r="BS266" s="44">
        <f>HRYLD1!BS266*VLOOKUP(HRYLD2!BS$4,'[1]INTERNAL PARAMETERS-1'!$B$5:$J$44,5,FALSE)*VLOOKUP(HRYLD2!BS$4,'[1]INTERNAL PARAMETERS-1'!$B$5:$J$44,6,FALSE)*VLOOKUP(HRYLD2!BS$4,'[1]INTERNAL PARAMETERS-1'!$B$5:$J$44,3,FALSE) + HRYLD1!BS266*(1-VLOOKUP(HRYLD2!BS$4,'[1]INTERNAL PARAMETERS-1'!$B$5:$J$44,5,FALSE))*VLOOKUP(HRYLD2!BS$4,'[1]INTERNAL PARAMETERS-1'!$B$5:$J$44,8,FALSE)*VLOOKUP(HRYLD2!BS$4,'[1]INTERNAL PARAMETERS-1'!$B$5:$J$44,3,FALSE)</f>
        <v>0</v>
      </c>
      <c r="BT266" s="44">
        <f>HRYLD1!BT266*VLOOKUP(HRYLD2!BT$4,'[1]INTERNAL PARAMETERS-1'!$B$5:$J$44,5,FALSE)*VLOOKUP(HRYLD2!BT$4,'[1]INTERNAL PARAMETERS-1'!$B$5:$J$44,6,FALSE)*VLOOKUP(HRYLD2!BT$4,'[1]INTERNAL PARAMETERS-1'!$B$5:$J$44,3,FALSE) + HRYLD1!BT266*(1-VLOOKUP(HRYLD2!BT$4,'[1]INTERNAL PARAMETERS-1'!$B$5:$J$44,5,FALSE))*VLOOKUP(HRYLD2!BT$4,'[1]INTERNAL PARAMETERS-1'!$B$5:$J$44,8,FALSE)*VLOOKUP(HRYLD2!BT$4,'[1]INTERNAL PARAMETERS-1'!$B$5:$J$44,3,FALSE)</f>
        <v>0</v>
      </c>
      <c r="BU266" s="44">
        <f>HRYLD1!BU266*VLOOKUP(HRYLD2!BU$4,'[1]INTERNAL PARAMETERS-1'!$B$5:$J$44,5,FALSE)*VLOOKUP(HRYLD2!BU$4,'[1]INTERNAL PARAMETERS-1'!$B$5:$J$44,6,FALSE)*VLOOKUP(HRYLD2!BU$4,'[1]INTERNAL PARAMETERS-1'!$B$5:$J$44,3,FALSE) + HRYLD1!BU266*(1-VLOOKUP(HRYLD2!BU$4,'[1]INTERNAL PARAMETERS-1'!$B$5:$J$44,5,FALSE))*VLOOKUP(HRYLD2!BU$4,'[1]INTERNAL PARAMETERS-1'!$B$5:$J$44,8,FALSE)*VLOOKUP(HRYLD2!BU$4,'[1]INTERNAL PARAMETERS-1'!$B$5:$J$44,3,FALSE)</f>
        <v>0</v>
      </c>
      <c r="BV266" s="44">
        <f>HRYLD1!BV266*VLOOKUP(HRYLD2!BV$4,'[1]INTERNAL PARAMETERS-1'!$B$5:$J$44,5,FALSE)*VLOOKUP(HRYLD2!BV$4,'[1]INTERNAL PARAMETERS-1'!$B$5:$J$44,6,FALSE)*VLOOKUP(HRYLD2!BV$4,'[1]INTERNAL PARAMETERS-1'!$B$5:$J$44,3,FALSE) + HRYLD1!BV266*(1-VLOOKUP(HRYLD2!BV$4,'[1]INTERNAL PARAMETERS-1'!$B$5:$J$44,5,FALSE))*VLOOKUP(HRYLD2!BV$4,'[1]INTERNAL PARAMETERS-1'!$B$5:$J$44,8,FALSE)*VLOOKUP(HRYLD2!BV$4,'[1]INTERNAL PARAMETERS-1'!$B$5:$J$44,3,FALSE)</f>
        <v>0</v>
      </c>
      <c r="BW266" s="44">
        <f>HRYLD1!BW266*VLOOKUP(HRYLD2!BW$4,'[1]INTERNAL PARAMETERS-1'!$B$5:$J$44,5,FALSE)*VLOOKUP(HRYLD2!BW$4,'[1]INTERNAL PARAMETERS-1'!$B$5:$J$44,6,FALSE)*VLOOKUP(HRYLD2!BW$4,'[1]INTERNAL PARAMETERS-1'!$B$5:$J$44,3,FALSE) + HRYLD1!BW266*(1-VLOOKUP(HRYLD2!BW$4,'[1]INTERNAL PARAMETERS-1'!$B$5:$J$44,5,FALSE))*VLOOKUP(HRYLD2!BW$4,'[1]INTERNAL PARAMETERS-1'!$B$5:$J$44,8,FALSE)*VLOOKUP(HRYLD2!BW$4,'[1]INTERNAL PARAMETERS-1'!$B$5:$J$44,3,FALSE)</f>
        <v>0</v>
      </c>
      <c r="BX266" s="44">
        <f>HRYLD1!BX266*VLOOKUP(HRYLD2!BX$4,'[1]INTERNAL PARAMETERS-1'!$B$5:$J$44,5,FALSE)*VLOOKUP(HRYLD2!BX$4,'[1]INTERNAL PARAMETERS-1'!$B$5:$J$44,6,FALSE)*VLOOKUP(HRYLD2!BX$4,'[1]INTERNAL PARAMETERS-1'!$B$5:$J$44,3,FALSE) + HRYLD1!BX266*(1-VLOOKUP(HRYLD2!BX$4,'[1]INTERNAL PARAMETERS-1'!$B$5:$J$44,5,FALSE))*VLOOKUP(HRYLD2!BX$4,'[1]INTERNAL PARAMETERS-1'!$B$5:$J$44,8,FALSE)*VLOOKUP(HRYLD2!BX$4,'[1]INTERNAL PARAMETERS-1'!$B$5:$J$44,3,FALSE)</f>
        <v>0</v>
      </c>
      <c r="BY266" s="44">
        <f>HRYLD1!BY266*VLOOKUP(HRYLD2!BY$4,'[1]INTERNAL PARAMETERS-1'!$B$5:$J$44,5,FALSE)*VLOOKUP(HRYLD2!BY$4,'[1]INTERNAL PARAMETERS-1'!$B$5:$J$44,6,FALSE)*VLOOKUP(HRYLD2!BY$4,'[1]INTERNAL PARAMETERS-1'!$B$5:$J$44,3,FALSE) + HRYLD1!BY266*(1-VLOOKUP(HRYLD2!BY$4,'[1]INTERNAL PARAMETERS-1'!$B$5:$J$44,5,FALSE))*VLOOKUP(HRYLD2!BY$4,'[1]INTERNAL PARAMETERS-1'!$B$5:$J$44,8,FALSE)*VLOOKUP(HRYLD2!BY$4,'[1]INTERNAL PARAMETERS-1'!$B$5:$J$44,3,FALSE)</f>
        <v>0</v>
      </c>
      <c r="BZ266" s="44">
        <f>HRYLD1!BZ266*VLOOKUP(HRYLD2!BZ$4,'[1]INTERNAL PARAMETERS-1'!$B$5:$J$44,5,FALSE)*VLOOKUP(HRYLD2!BZ$4,'[1]INTERNAL PARAMETERS-1'!$B$5:$J$44,6,FALSE)*VLOOKUP(HRYLD2!BZ$4,'[1]INTERNAL PARAMETERS-1'!$B$5:$J$44,3,FALSE) + HRYLD1!BZ266*(1-VLOOKUP(HRYLD2!BZ$4,'[1]INTERNAL PARAMETERS-1'!$B$5:$J$44,5,FALSE))*VLOOKUP(HRYLD2!BZ$4,'[1]INTERNAL PARAMETERS-1'!$B$5:$J$44,8,FALSE)*VLOOKUP(HRYLD2!BZ$4,'[1]INTERNAL PARAMETERS-1'!$B$5:$J$44,3,FALSE)</f>
        <v>0</v>
      </c>
      <c r="CA266" s="44">
        <f>HRYLD1!CA266*VLOOKUP(HRYLD2!CA$4,'[1]INTERNAL PARAMETERS-1'!$B$5:$J$44,5,FALSE)*VLOOKUP(HRYLD2!CA$4,'[1]INTERNAL PARAMETERS-1'!$B$5:$J$44,6,FALSE)*VLOOKUP(HRYLD2!CA$4,'[1]INTERNAL PARAMETERS-1'!$B$5:$J$44,3,FALSE) + HRYLD1!CA266*(1-VLOOKUP(HRYLD2!CA$4,'[1]INTERNAL PARAMETERS-1'!$B$5:$J$44,5,FALSE))*VLOOKUP(HRYLD2!CA$4,'[1]INTERNAL PARAMETERS-1'!$B$5:$J$44,8,FALSE)*VLOOKUP(HRYLD2!CA$4,'[1]INTERNAL PARAMETERS-1'!$B$5:$J$44,3,FALSE)</f>
        <v>0</v>
      </c>
      <c r="CB266" s="44">
        <f>HRYLD1!CB266*VLOOKUP(HRYLD2!CB$4,'[1]INTERNAL PARAMETERS-1'!$B$5:$J$44,5,FALSE)*VLOOKUP(HRYLD2!CB$4,'[1]INTERNAL PARAMETERS-1'!$B$5:$J$44,6,FALSE)*VLOOKUP(HRYLD2!CB$4,'[1]INTERNAL PARAMETERS-1'!$B$5:$J$44,3,FALSE) + HRYLD1!CB266*(1-VLOOKUP(HRYLD2!CB$4,'[1]INTERNAL PARAMETERS-1'!$B$5:$J$44,5,FALSE))*VLOOKUP(HRYLD2!CB$4,'[1]INTERNAL PARAMETERS-1'!$B$5:$J$44,8,FALSE)*VLOOKUP(HRYLD2!CB$4,'[1]INTERNAL PARAMETERS-1'!$B$5:$J$44,3,FALSE)</f>
        <v>0</v>
      </c>
      <c r="CC266" s="44">
        <f>HRYLD1!CC266*VLOOKUP(HRYLD2!CC$4,'[1]INTERNAL PARAMETERS-1'!$B$5:$J$44,5,FALSE)*VLOOKUP(HRYLD2!CC$4,'[1]INTERNAL PARAMETERS-1'!$B$5:$J$44,6,FALSE)*VLOOKUP(HRYLD2!CC$4,'[1]INTERNAL PARAMETERS-1'!$B$5:$J$44,3,FALSE) + HRYLD1!CC266*(1-VLOOKUP(HRYLD2!CC$4,'[1]INTERNAL PARAMETERS-1'!$B$5:$J$44,5,FALSE))*VLOOKUP(HRYLD2!CC$4,'[1]INTERNAL PARAMETERS-1'!$B$5:$J$44,8,FALSE)*VLOOKUP(HRYLD2!CC$4,'[1]INTERNAL PARAMETERS-1'!$B$5:$J$44,3,FALSE)</f>
        <v>0</v>
      </c>
      <c r="CD266" s="44">
        <f>HRYLD1!CD266*VLOOKUP(HRYLD2!CD$4,'[1]INTERNAL PARAMETERS-1'!$B$5:$J$44,5,FALSE)*VLOOKUP(HRYLD2!CD$4,'[1]INTERNAL PARAMETERS-1'!$B$5:$J$44,6,FALSE)*VLOOKUP(HRYLD2!CD$4,'[1]INTERNAL PARAMETERS-1'!$B$5:$J$44,3,FALSE) + HRYLD1!CD266*(1-VLOOKUP(HRYLD2!CD$4,'[1]INTERNAL PARAMETERS-1'!$B$5:$J$44,5,FALSE))*VLOOKUP(HRYLD2!CD$4,'[1]INTERNAL PARAMETERS-1'!$B$5:$J$44,8,FALSE)*VLOOKUP(HRYLD2!CD$4,'[1]INTERNAL PARAMETERS-1'!$B$5:$J$44,3,FALSE)</f>
        <v>0</v>
      </c>
      <c r="CE266" s="44">
        <f>HRYLD1!CE266*VLOOKUP(HRYLD2!CE$4,'[1]INTERNAL PARAMETERS-1'!$B$5:$J$44,5,FALSE)*VLOOKUP(HRYLD2!CE$4,'[1]INTERNAL PARAMETERS-1'!$B$5:$J$44,6,FALSE)*VLOOKUP(HRYLD2!CE$4,'[1]INTERNAL PARAMETERS-1'!$B$5:$J$44,3,FALSE) + HRYLD1!CE266*(1-VLOOKUP(HRYLD2!CE$4,'[1]INTERNAL PARAMETERS-1'!$B$5:$J$44,5,FALSE))*VLOOKUP(HRYLD2!CE$4,'[1]INTERNAL PARAMETERS-1'!$B$5:$J$44,8,FALSE)*VLOOKUP(HRYLD2!CE$4,'[1]INTERNAL PARAMETERS-1'!$B$5:$J$44,3,FALSE)</f>
        <v>0</v>
      </c>
      <c r="CF266" s="44">
        <f>HRYLD1!CF266*VLOOKUP(HRYLD2!CF$4,'[1]INTERNAL PARAMETERS-1'!$B$5:$J$44,5,FALSE)*VLOOKUP(HRYLD2!CF$4,'[1]INTERNAL PARAMETERS-1'!$B$5:$J$44,6,FALSE)*VLOOKUP(HRYLD2!CF$4,'[1]INTERNAL PARAMETERS-1'!$B$5:$J$44,3,FALSE) + HRYLD1!CF266*(1-VLOOKUP(HRYLD2!CF$4,'[1]INTERNAL PARAMETERS-1'!$B$5:$J$44,5,FALSE))*VLOOKUP(HRYLD2!CF$4,'[1]INTERNAL PARAMETERS-1'!$B$5:$J$44,8,FALSE)*VLOOKUP(HRYLD2!CF$4,'[1]INTERNAL PARAMETERS-1'!$B$5:$J$44,3,FALSE)</f>
        <v>0</v>
      </c>
      <c r="CG266" s="44">
        <f>HRYLD1!CG266*VLOOKUP(HRYLD2!CG$4,'[1]INTERNAL PARAMETERS-1'!$B$5:$J$44,5,FALSE)*VLOOKUP(HRYLD2!CG$4,'[1]INTERNAL PARAMETERS-1'!$B$5:$J$44,6,FALSE)*VLOOKUP(HRYLD2!CG$4,'[1]INTERNAL PARAMETERS-1'!$B$5:$J$44,3,FALSE) + HRYLD1!CG266*(1-VLOOKUP(HRYLD2!CG$4,'[1]INTERNAL PARAMETERS-1'!$B$5:$J$44,5,FALSE))*VLOOKUP(HRYLD2!CG$4,'[1]INTERNAL PARAMETERS-1'!$B$5:$J$44,8,FALSE)*VLOOKUP(HRYLD2!CG$4,'[1]INTERNAL PARAMETERS-1'!$B$5:$J$44,3,FALSE)</f>
        <v>0</v>
      </c>
      <c r="CH266" s="43">
        <f>HRYLD1!CH266*VLOOKUP(HRYLD2!CH$4,'[1]INTERNAL PARAMETERS-1'!$B$5:$J$44,5,FALSE)*VLOOKUP(HRYLD2!CH$4,'[1]INTERNAL PARAMETERS-1'!$B$5:$J$44,6,FALSE)*VLOOKUP(HRYLD2!CH$4,'[1]INTERNAL PARAMETERS-1'!$B$5:$J$44,3,FALSE) + HRYLD1!CH266*(1-VLOOKUP(HRYLD2!CH$4,'[1]INTERNAL PARAMETERS-1'!$B$5:$J$44,5,FALSE))*VLOOKUP(HRYLD2!CH$4,'[1]INTERNAL PARAMETERS-1'!$B$5:$J$44,8,FALSE)*VLOOKUP(HRYLD2!CH$4,'[1]INTERNAL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67</v>
      </c>
      <c r="D267" s="60" t="s">
        <v>56</v>
      </c>
      <c r="E267" s="132">
        <f>HR!X267</f>
        <v>0</v>
      </c>
      <c r="F267" s="59">
        <f>'[1]INTERNAL PARAMETERS-1'!M15</f>
        <v>34.72</v>
      </c>
      <c r="G267" s="45">
        <f>HRYLD1!G267*VLOOKUP(HRYLD2!G$4,'[1]INTERNAL PARAMETERS-1'!$B$5:$J$44,5,FALSE)*VLOOKUP(HRYLD2!G$4,'[1]INTERNAL PARAMETERS-1'!$B$5:$J$44,7,FALSE)*HRYLD2!$F267 + HRYLD1!G267*(1-VLOOKUP(HRYLD2!G$4,'[1]INTERNAL PARAMETERS-1'!$B$5:$J$44,5,FALSE))*VLOOKUP(HRYLD2!G$4,'[1]INTERNAL PARAMETERS-1'!$B$5:$J$44,9,FALSE)*HRYLD2!$F267</f>
        <v>0</v>
      </c>
      <c r="H267" s="44">
        <f>HRYLD1!H267*VLOOKUP(HRYLD2!H$4,'[1]INTERNAL PARAMETERS-1'!$B$5:$J$44,5,FALSE)*VLOOKUP(HRYLD2!H$4,'[1]INTERNAL PARAMETERS-1'!$B$5:$J$44,7,FALSE)*HRYLD2!$F267 + HRYLD1!H267*(1-VLOOKUP(HRYLD2!H$4,'[1]INTERNAL PARAMETERS-1'!$B$5:$J$44,5,FALSE))*VLOOKUP(HRYLD2!H$4,'[1]INTERNAL PARAMETERS-1'!$B$5:$J$44,9,FALSE)*HRYLD2!$F267</f>
        <v>0</v>
      </c>
      <c r="I267" s="44">
        <f>HRYLD1!I267*VLOOKUP(HRYLD2!I$4,'[1]INTERNAL PARAMETERS-1'!$B$5:$J$44,5,FALSE)*VLOOKUP(HRYLD2!I$4,'[1]INTERNAL PARAMETERS-1'!$B$5:$J$44,7,FALSE)*HRYLD2!$F267 + HRYLD1!I267*(1-VLOOKUP(HRYLD2!I$4,'[1]INTERNAL PARAMETERS-1'!$B$5:$J$44,5,FALSE))*VLOOKUP(HRYLD2!I$4,'[1]INTERNAL PARAMETERS-1'!$B$5:$J$44,9,FALSE)*HRYLD2!$F267</f>
        <v>0</v>
      </c>
      <c r="J267" s="44">
        <f>HRYLD1!J267*VLOOKUP(HRYLD2!J$4,'[1]INTERNAL PARAMETERS-1'!$B$5:$J$44,5,FALSE)*VLOOKUP(HRYLD2!J$4,'[1]INTERNAL PARAMETERS-1'!$B$5:$J$44,7,FALSE)*HRYLD2!$F267 + HRYLD1!J267*(1-VLOOKUP(HRYLD2!J$4,'[1]INTERNAL PARAMETERS-1'!$B$5:$J$44,5,FALSE))*VLOOKUP(HRYLD2!J$4,'[1]INTERNAL PARAMETERS-1'!$B$5:$J$44,9,FALSE)*HRYLD2!$F267</f>
        <v>0</v>
      </c>
      <c r="K267" s="44">
        <f>HRYLD1!K267*VLOOKUP(HRYLD2!K$4,'[1]INTERNAL PARAMETERS-1'!$B$5:$J$44,5,FALSE)*VLOOKUP(HRYLD2!K$4,'[1]INTERNAL PARAMETERS-1'!$B$5:$J$44,7,FALSE)*HRYLD2!$F267 + HRYLD1!K267*(1-VLOOKUP(HRYLD2!K$4,'[1]INTERNAL PARAMETERS-1'!$B$5:$J$44,5,FALSE))*VLOOKUP(HRYLD2!K$4,'[1]INTERNAL PARAMETERS-1'!$B$5:$J$44,9,FALSE)*HRYLD2!$F267</f>
        <v>0</v>
      </c>
      <c r="L267" s="44">
        <f>HRYLD1!L267*VLOOKUP(HRYLD2!L$4,'[1]INTERNAL PARAMETERS-1'!$B$5:$J$44,5,FALSE)*VLOOKUP(HRYLD2!L$4,'[1]INTERNAL PARAMETERS-1'!$B$5:$J$44,7,FALSE)*HRYLD2!$F267 + HRYLD1!L267*(1-VLOOKUP(HRYLD2!L$4,'[1]INTERNAL PARAMETERS-1'!$B$5:$J$44,5,FALSE))*VLOOKUP(HRYLD2!L$4,'[1]INTERNAL PARAMETERS-1'!$B$5:$J$44,9,FALSE)*HRYLD2!$F267</f>
        <v>0</v>
      </c>
      <c r="M267" s="44">
        <f>HRYLD1!M267*VLOOKUP(HRYLD2!M$4,'[1]INTERNAL PARAMETERS-1'!$B$5:$J$44,5,FALSE)*VLOOKUP(HRYLD2!M$4,'[1]INTERNAL PARAMETERS-1'!$B$5:$J$44,7,FALSE)*HRYLD2!$F267 + HRYLD1!M267*(1-VLOOKUP(HRYLD2!M$4,'[1]INTERNAL PARAMETERS-1'!$B$5:$J$44,5,FALSE))*VLOOKUP(HRYLD2!M$4,'[1]INTERNAL PARAMETERS-1'!$B$5:$J$44,9,FALSE)*HRYLD2!$F267</f>
        <v>0</v>
      </c>
      <c r="N267" s="44">
        <f>HRYLD1!N267*VLOOKUP(HRYLD2!N$4,'[1]INTERNAL PARAMETERS-1'!$B$5:$J$44,5,FALSE)*VLOOKUP(HRYLD2!N$4,'[1]INTERNAL PARAMETERS-1'!$B$5:$J$44,7,FALSE)*HRYLD2!$F267 + HRYLD1!N267*(1-VLOOKUP(HRYLD2!N$4,'[1]INTERNAL PARAMETERS-1'!$B$5:$J$44,5,FALSE))*VLOOKUP(HRYLD2!N$4,'[1]INTERNAL PARAMETERS-1'!$B$5:$J$44,9,FALSE)*HRYLD2!$F267</f>
        <v>0</v>
      </c>
      <c r="O267" s="44">
        <f>HRYLD1!O267*VLOOKUP(HRYLD2!O$4,'[1]INTERNAL PARAMETERS-1'!$B$5:$J$44,5,FALSE)*VLOOKUP(HRYLD2!O$4,'[1]INTERNAL PARAMETERS-1'!$B$5:$J$44,7,FALSE)*HRYLD2!$F267 + HRYLD1!O267*(1-VLOOKUP(HRYLD2!O$4,'[1]INTERNAL PARAMETERS-1'!$B$5:$J$44,5,FALSE))*VLOOKUP(HRYLD2!O$4,'[1]INTERNAL PARAMETERS-1'!$B$5:$J$44,9,FALSE)*HRYLD2!$F267</f>
        <v>0</v>
      </c>
      <c r="P267" s="44">
        <f>HRYLD1!P267*VLOOKUP(HRYLD2!P$4,'[1]INTERNAL PARAMETERS-1'!$B$5:$J$44,5,FALSE)*VLOOKUP(HRYLD2!P$4,'[1]INTERNAL PARAMETERS-1'!$B$5:$J$44,7,FALSE)*HRYLD2!$F267 + HRYLD1!P267*(1-VLOOKUP(HRYLD2!P$4,'[1]INTERNAL PARAMETERS-1'!$B$5:$J$44,5,FALSE))*VLOOKUP(HRYLD2!P$4,'[1]INTERNAL PARAMETERS-1'!$B$5:$J$44,9,FALSE)*HRYLD2!$F267</f>
        <v>0</v>
      </c>
      <c r="Q267" s="44">
        <f>HRYLD1!Q267*VLOOKUP(HRYLD2!Q$4,'[1]INTERNAL PARAMETERS-1'!$B$5:$J$44,5,FALSE)*VLOOKUP(HRYLD2!Q$4,'[1]INTERNAL PARAMETERS-1'!$B$5:$J$44,7,FALSE)*HRYLD2!$F267 + HRYLD1!Q267*(1-VLOOKUP(HRYLD2!Q$4,'[1]INTERNAL PARAMETERS-1'!$B$5:$J$44,5,FALSE))*VLOOKUP(HRYLD2!Q$4,'[1]INTERNAL PARAMETERS-1'!$B$5:$J$44,9,FALSE)*HRYLD2!$F267</f>
        <v>0</v>
      </c>
      <c r="R267" s="44">
        <f>HRYLD1!R267*VLOOKUP(HRYLD2!R$4,'[1]INTERNAL PARAMETERS-1'!$B$5:$J$44,5,FALSE)*VLOOKUP(HRYLD2!R$4,'[1]INTERNAL PARAMETERS-1'!$B$5:$J$44,7,FALSE)*HRYLD2!$F267 + HRYLD1!R267*(1-VLOOKUP(HRYLD2!R$4,'[1]INTERNAL PARAMETERS-1'!$B$5:$J$44,5,FALSE))*VLOOKUP(HRYLD2!R$4,'[1]INTERNAL PARAMETERS-1'!$B$5:$J$44,9,FALSE)*HRYLD2!$F267</f>
        <v>0</v>
      </c>
      <c r="S267" s="44">
        <f>HRYLD1!S267*VLOOKUP(HRYLD2!S$4,'[1]INTERNAL PARAMETERS-1'!$B$5:$J$44,5,FALSE)*VLOOKUP(HRYLD2!S$4,'[1]INTERNAL PARAMETERS-1'!$B$5:$J$44,7,FALSE)*HRYLD2!$F267 + HRYLD1!S267*(1-VLOOKUP(HRYLD2!S$4,'[1]INTERNAL PARAMETERS-1'!$B$5:$J$44,5,FALSE))*VLOOKUP(HRYLD2!S$4,'[1]INTERNAL PARAMETERS-1'!$B$5:$J$44,9,FALSE)*HRYLD2!$F267</f>
        <v>0</v>
      </c>
      <c r="T267" s="44">
        <f>HRYLD1!T267*VLOOKUP(HRYLD2!T$4,'[1]INTERNAL PARAMETERS-1'!$B$5:$J$44,5,FALSE)*VLOOKUP(HRYLD2!T$4,'[1]INTERNAL PARAMETERS-1'!$B$5:$J$44,7,FALSE)*HRYLD2!$F267 + HRYLD1!T267*(1-VLOOKUP(HRYLD2!T$4,'[1]INTERNAL PARAMETERS-1'!$B$5:$J$44,5,FALSE))*VLOOKUP(HRYLD2!T$4,'[1]INTERNAL PARAMETERS-1'!$B$5:$J$44,9,FALSE)*HRYLD2!$F267</f>
        <v>0</v>
      </c>
      <c r="U267" s="44">
        <f>HRYLD1!U267*VLOOKUP(HRYLD2!U$4,'[1]INTERNAL PARAMETERS-1'!$B$5:$J$44,5,FALSE)*VLOOKUP(HRYLD2!U$4,'[1]INTERNAL PARAMETERS-1'!$B$5:$J$44,7,FALSE)*HRYLD2!$F267 + HRYLD1!U267*(1-VLOOKUP(HRYLD2!U$4,'[1]INTERNAL PARAMETERS-1'!$B$5:$J$44,5,FALSE))*VLOOKUP(HRYLD2!U$4,'[1]INTERNAL PARAMETERS-1'!$B$5:$J$44,9,FALSE)*HRYLD2!$F267</f>
        <v>0</v>
      </c>
      <c r="V267" s="44">
        <f>HRYLD1!V267*VLOOKUP(HRYLD2!V$4,'[1]INTERNAL PARAMETERS-1'!$B$5:$J$44,5,FALSE)*VLOOKUP(HRYLD2!V$4,'[1]INTERNAL PARAMETERS-1'!$B$5:$J$44,7,FALSE)*HRYLD2!$F267 + HRYLD1!V267*(1-VLOOKUP(HRYLD2!V$4,'[1]INTERNAL PARAMETERS-1'!$B$5:$J$44,5,FALSE))*VLOOKUP(HRYLD2!V$4,'[1]INTERNAL PARAMETERS-1'!$B$5:$J$44,9,FALSE)*HRYLD2!$F267</f>
        <v>0</v>
      </c>
      <c r="W267" s="44">
        <f>HRYLD1!W267*VLOOKUP(HRYLD2!W$4,'[1]INTERNAL PARAMETERS-1'!$B$5:$J$44,5,FALSE)*VLOOKUP(HRYLD2!W$4,'[1]INTERNAL PARAMETERS-1'!$B$5:$J$44,7,FALSE)*HRYLD2!$F267 + HRYLD1!W267*(1-VLOOKUP(HRYLD2!W$4,'[1]INTERNAL PARAMETERS-1'!$B$5:$J$44,5,FALSE))*VLOOKUP(HRYLD2!W$4,'[1]INTERNAL PARAMETERS-1'!$B$5:$J$44,9,FALSE)*HRYLD2!$F267</f>
        <v>0</v>
      </c>
      <c r="X267" s="44">
        <f>HRYLD1!X267*VLOOKUP(HRYLD2!X$4,'[1]INTERNAL PARAMETERS-1'!$B$5:$J$44,5,FALSE)*VLOOKUP(HRYLD2!X$4,'[1]INTERNAL PARAMETERS-1'!$B$5:$J$44,7,FALSE)*HRYLD2!$F267 + HRYLD1!X267*(1-VLOOKUP(HRYLD2!X$4,'[1]INTERNAL PARAMETERS-1'!$B$5:$J$44,5,FALSE))*VLOOKUP(HRYLD2!X$4,'[1]INTERNAL PARAMETERS-1'!$B$5:$J$44,9,FALSE)*HRYLD2!$F267</f>
        <v>0</v>
      </c>
      <c r="Y267" s="44">
        <f>HRYLD1!Y267*VLOOKUP(HRYLD2!Y$4,'[1]INTERNAL PARAMETERS-1'!$B$5:$J$44,5,FALSE)*VLOOKUP(HRYLD2!Y$4,'[1]INTERNAL PARAMETERS-1'!$B$5:$J$44,7,FALSE)*HRYLD2!$F267 + HRYLD1!Y267*(1-VLOOKUP(HRYLD2!Y$4,'[1]INTERNAL PARAMETERS-1'!$B$5:$J$44,5,FALSE))*VLOOKUP(HRYLD2!Y$4,'[1]INTERNAL PARAMETERS-1'!$B$5:$J$44,9,FALSE)*HRYLD2!$F267</f>
        <v>0</v>
      </c>
      <c r="Z267" s="44">
        <f>HRYLD1!Z267*VLOOKUP(HRYLD2!Z$4,'[1]INTERNAL PARAMETERS-1'!$B$5:$J$44,5,FALSE)*VLOOKUP(HRYLD2!Z$4,'[1]INTERNAL PARAMETERS-1'!$B$5:$J$44,7,FALSE)*HRYLD2!$F267 + HRYLD1!Z267*(1-VLOOKUP(HRYLD2!Z$4,'[1]INTERNAL PARAMETERS-1'!$B$5:$J$44,5,FALSE))*VLOOKUP(HRYLD2!Z$4,'[1]INTERNAL PARAMETERS-1'!$B$5:$J$44,9,FALSE)*HRYLD2!$F267</f>
        <v>0</v>
      </c>
      <c r="AA267" s="44">
        <f>HRYLD1!AA267*VLOOKUP(HRYLD2!AA$4,'[1]INTERNAL PARAMETERS-1'!$B$5:$J$44,5,FALSE)*VLOOKUP(HRYLD2!AA$4,'[1]INTERNAL PARAMETERS-1'!$B$5:$J$44,7,FALSE)*HRYLD2!$F267 + HRYLD1!AA267*(1-VLOOKUP(HRYLD2!AA$4,'[1]INTERNAL PARAMETERS-1'!$B$5:$J$44,5,FALSE))*VLOOKUP(HRYLD2!AA$4,'[1]INTERNAL PARAMETERS-1'!$B$5:$J$44,9,FALSE)*HRYLD2!$F267</f>
        <v>0</v>
      </c>
      <c r="AB267" s="44">
        <f>HRYLD1!AB267*VLOOKUP(HRYLD2!AB$4,'[1]INTERNAL PARAMETERS-1'!$B$5:$J$44,5,FALSE)*VLOOKUP(HRYLD2!AB$4,'[1]INTERNAL PARAMETERS-1'!$B$5:$J$44,7,FALSE)*HRYLD2!$F267 + HRYLD1!AB267*(1-VLOOKUP(HRYLD2!AB$4,'[1]INTERNAL PARAMETERS-1'!$B$5:$J$44,5,FALSE))*VLOOKUP(HRYLD2!AB$4,'[1]INTERNAL PARAMETERS-1'!$B$5:$J$44,9,FALSE)*HRYLD2!$F267</f>
        <v>0</v>
      </c>
      <c r="AC267" s="44">
        <f>HRYLD1!AC267*VLOOKUP(HRYLD2!AC$4,'[1]INTERNAL PARAMETERS-1'!$B$5:$J$44,5,FALSE)*VLOOKUP(HRYLD2!AC$4,'[1]INTERNAL PARAMETERS-1'!$B$5:$J$44,7,FALSE)*HRYLD2!$F267 + HRYLD1!AC267*(1-VLOOKUP(HRYLD2!AC$4,'[1]INTERNAL PARAMETERS-1'!$B$5:$J$44,5,FALSE))*VLOOKUP(HRYLD2!AC$4,'[1]INTERNAL PARAMETERS-1'!$B$5:$J$44,9,FALSE)*HRYLD2!$F267</f>
        <v>0</v>
      </c>
      <c r="AD267" s="44">
        <f>HRYLD1!AD267*VLOOKUP(HRYLD2!AD$4,'[1]INTERNAL PARAMETERS-1'!$B$5:$J$44,5,FALSE)*VLOOKUP(HRYLD2!AD$4,'[1]INTERNAL PARAMETERS-1'!$B$5:$J$44,7,FALSE)*HRYLD2!$F267 + HRYLD1!AD267*(1-VLOOKUP(HRYLD2!AD$4,'[1]INTERNAL PARAMETERS-1'!$B$5:$J$44,5,FALSE))*VLOOKUP(HRYLD2!AD$4,'[1]INTERNAL PARAMETERS-1'!$B$5:$J$44,9,FALSE)*HRYLD2!$F267</f>
        <v>0</v>
      </c>
      <c r="AE267" s="44">
        <f>HRYLD1!AE267*VLOOKUP(HRYLD2!AE$4,'[1]INTERNAL PARAMETERS-1'!$B$5:$J$44,5,FALSE)*VLOOKUP(HRYLD2!AE$4,'[1]INTERNAL PARAMETERS-1'!$B$5:$J$44,7,FALSE)*HRYLD2!$F267 + HRYLD1!AE267*(1-VLOOKUP(HRYLD2!AE$4,'[1]INTERNAL PARAMETERS-1'!$B$5:$J$44,5,FALSE))*VLOOKUP(HRYLD2!AE$4,'[1]INTERNAL PARAMETERS-1'!$B$5:$J$44,9,FALSE)*HRYLD2!$F267</f>
        <v>0</v>
      </c>
      <c r="AF267" s="44">
        <f>HRYLD1!AF267*VLOOKUP(HRYLD2!AF$4,'[1]INTERNAL PARAMETERS-1'!$B$5:$J$44,5,FALSE)*VLOOKUP(HRYLD2!AF$4,'[1]INTERNAL PARAMETERS-1'!$B$5:$J$44,7,FALSE)*HRYLD2!$F267 + HRYLD1!AF267*(1-VLOOKUP(HRYLD2!AF$4,'[1]INTERNAL PARAMETERS-1'!$B$5:$J$44,5,FALSE))*VLOOKUP(HRYLD2!AF$4,'[1]INTERNAL PARAMETERS-1'!$B$5:$J$44,9,FALSE)*HRYLD2!$F267</f>
        <v>0</v>
      </c>
      <c r="AG267" s="44">
        <f>HRYLD1!AG267*VLOOKUP(HRYLD2!AG$4,'[1]INTERNAL PARAMETERS-1'!$B$5:$J$44,5,FALSE)*VLOOKUP(HRYLD2!AG$4,'[1]INTERNAL PARAMETERS-1'!$B$5:$J$44,7,FALSE)*HRYLD2!$F267 + HRYLD1!AG267*(1-VLOOKUP(HRYLD2!AG$4,'[1]INTERNAL PARAMETERS-1'!$B$5:$J$44,5,FALSE))*VLOOKUP(HRYLD2!AG$4,'[1]INTERNAL PARAMETERS-1'!$B$5:$J$44,9,FALSE)*HRYLD2!$F267</f>
        <v>0</v>
      </c>
      <c r="AH267" s="44">
        <f>HRYLD1!AH267*VLOOKUP(HRYLD2!AH$4,'[1]INTERNAL PARAMETERS-1'!$B$5:$J$44,5,FALSE)*VLOOKUP(HRYLD2!AH$4,'[1]INTERNAL PARAMETERS-1'!$B$5:$J$44,7,FALSE)*HRYLD2!$F267 + HRYLD1!AH267*(1-VLOOKUP(HRYLD2!AH$4,'[1]INTERNAL PARAMETERS-1'!$B$5:$J$44,5,FALSE))*VLOOKUP(HRYLD2!AH$4,'[1]INTERNAL PARAMETERS-1'!$B$5:$J$44,9,FALSE)*HRYLD2!$F267</f>
        <v>0</v>
      </c>
      <c r="AI267" s="44">
        <f>HRYLD1!AI267*VLOOKUP(HRYLD2!AI$4,'[1]INTERNAL PARAMETERS-1'!$B$5:$J$44,5,FALSE)*VLOOKUP(HRYLD2!AI$4,'[1]INTERNAL PARAMETERS-1'!$B$5:$J$44,7,FALSE)*HRYLD2!$F267 + HRYLD1!AI267*(1-VLOOKUP(HRYLD2!AI$4,'[1]INTERNAL PARAMETERS-1'!$B$5:$J$44,5,FALSE))*VLOOKUP(HRYLD2!AI$4,'[1]INTERNAL PARAMETERS-1'!$B$5:$J$44,9,FALSE)*HRYLD2!$F267</f>
        <v>0</v>
      </c>
      <c r="AJ267" s="44">
        <f>HRYLD1!AJ267*VLOOKUP(HRYLD2!AJ$4,'[1]INTERNAL PARAMETERS-1'!$B$5:$J$44,5,FALSE)*VLOOKUP(HRYLD2!AJ$4,'[1]INTERNAL PARAMETERS-1'!$B$5:$J$44,7,FALSE)*HRYLD2!$F267 + HRYLD1!AJ267*(1-VLOOKUP(HRYLD2!AJ$4,'[1]INTERNAL PARAMETERS-1'!$B$5:$J$44,5,FALSE))*VLOOKUP(HRYLD2!AJ$4,'[1]INTERNAL PARAMETERS-1'!$B$5:$J$44,9,FALSE)*HRYLD2!$F267</f>
        <v>0</v>
      </c>
      <c r="AK267" s="44">
        <f>HRYLD1!AK267*VLOOKUP(HRYLD2!AK$4,'[1]INTERNAL PARAMETERS-1'!$B$5:$J$44,5,FALSE)*VLOOKUP(HRYLD2!AK$4,'[1]INTERNAL PARAMETERS-1'!$B$5:$J$44,7,FALSE)*HRYLD2!$F267 + HRYLD1!AK267*(1-VLOOKUP(HRYLD2!AK$4,'[1]INTERNAL PARAMETERS-1'!$B$5:$J$44,5,FALSE))*VLOOKUP(HRYLD2!AK$4,'[1]INTERNAL PARAMETERS-1'!$B$5:$J$44,9,FALSE)*HRYLD2!$F267</f>
        <v>0</v>
      </c>
      <c r="AL267" s="44">
        <f>HRYLD1!AL267*VLOOKUP(HRYLD2!AL$4,'[1]INTERNAL PARAMETERS-1'!$B$5:$J$44,5,FALSE)*VLOOKUP(HRYLD2!AL$4,'[1]INTERNAL PARAMETERS-1'!$B$5:$J$44,7,FALSE)*HRYLD2!$F267 + HRYLD1!AL267*(1-VLOOKUP(HRYLD2!AL$4,'[1]INTERNAL PARAMETERS-1'!$B$5:$J$44,5,FALSE))*VLOOKUP(HRYLD2!AL$4,'[1]INTERNAL PARAMETERS-1'!$B$5:$J$44,9,FALSE)*HRYLD2!$F267</f>
        <v>0</v>
      </c>
      <c r="AM267" s="44">
        <f>HRYLD1!AM267*VLOOKUP(HRYLD2!AM$4,'[1]INTERNAL PARAMETERS-1'!$B$5:$J$44,5,FALSE)*VLOOKUP(HRYLD2!AM$4,'[1]INTERNAL PARAMETERS-1'!$B$5:$J$44,7,FALSE)*HRYLD2!$F267 + HRYLD1!AM267*(1-VLOOKUP(HRYLD2!AM$4,'[1]INTERNAL PARAMETERS-1'!$B$5:$J$44,5,FALSE))*VLOOKUP(HRYLD2!AM$4,'[1]INTERNAL PARAMETERS-1'!$B$5:$J$44,9,FALSE)*HRYLD2!$F267</f>
        <v>0</v>
      </c>
      <c r="AN267" s="44">
        <f>HRYLD1!AN267*VLOOKUP(HRYLD2!AN$4,'[1]INTERNAL PARAMETERS-1'!$B$5:$J$44,5,FALSE)*VLOOKUP(HRYLD2!AN$4,'[1]INTERNAL PARAMETERS-1'!$B$5:$J$44,7,FALSE)*HRYLD2!$F267 + HRYLD1!AN267*(1-VLOOKUP(HRYLD2!AN$4,'[1]INTERNAL PARAMETERS-1'!$B$5:$J$44,5,FALSE))*VLOOKUP(HRYLD2!AN$4,'[1]INTERNAL PARAMETERS-1'!$B$5:$J$44,9,FALSE)*HRYLD2!$F267</f>
        <v>0</v>
      </c>
      <c r="AO267" s="44">
        <f>HRYLD1!AO267*VLOOKUP(HRYLD2!AO$4,'[1]INTERNAL PARAMETERS-1'!$B$5:$J$44,5,FALSE)*VLOOKUP(HRYLD2!AO$4,'[1]INTERNAL PARAMETERS-1'!$B$5:$J$44,7,FALSE)*HRYLD2!$F267 + HRYLD1!AO267*(1-VLOOKUP(HRYLD2!AO$4,'[1]INTERNAL PARAMETERS-1'!$B$5:$J$44,5,FALSE))*VLOOKUP(HRYLD2!AO$4,'[1]INTERNAL PARAMETERS-1'!$B$5:$J$44,9,FALSE)*HRYLD2!$F267</f>
        <v>0</v>
      </c>
      <c r="AP267" s="44">
        <f>HRYLD1!AP267*VLOOKUP(HRYLD2!AP$4,'[1]INTERNAL PARAMETERS-1'!$B$5:$J$44,5,FALSE)*VLOOKUP(HRYLD2!AP$4,'[1]INTERNAL PARAMETERS-1'!$B$5:$J$44,7,FALSE)*HRYLD2!$F267 + HRYLD1!AP267*(1-VLOOKUP(HRYLD2!AP$4,'[1]INTERNAL PARAMETERS-1'!$B$5:$J$44,5,FALSE))*VLOOKUP(HRYLD2!AP$4,'[1]INTERNAL PARAMETERS-1'!$B$5:$J$44,9,FALSE)*HRYLD2!$F267</f>
        <v>0</v>
      </c>
      <c r="AQ267" s="44">
        <f>HRYLD1!AQ267*VLOOKUP(HRYLD2!AQ$4,'[1]INTERNAL PARAMETERS-1'!$B$5:$J$44,5,FALSE)*VLOOKUP(HRYLD2!AQ$4,'[1]INTERNAL PARAMETERS-1'!$B$5:$J$44,7,FALSE)*HRYLD2!$F267 + HRYLD1!AQ267*(1-VLOOKUP(HRYLD2!AQ$4,'[1]INTERNAL PARAMETERS-1'!$B$5:$J$44,5,FALSE))*VLOOKUP(HRYLD2!AQ$4,'[1]INTERNAL PARAMETERS-1'!$B$5:$J$44,9,FALSE)*HRYLD2!$F267</f>
        <v>0</v>
      </c>
      <c r="AR267" s="44">
        <f>HRYLD1!AR267*VLOOKUP(HRYLD2!AR$4,'[1]INTERNAL PARAMETERS-1'!$B$5:$J$44,5,FALSE)*VLOOKUP(HRYLD2!AR$4,'[1]INTERNAL PARAMETERS-1'!$B$5:$J$44,7,FALSE)*HRYLD2!$F267 + HRYLD1!AR267*(1-VLOOKUP(HRYLD2!AR$4,'[1]INTERNAL PARAMETERS-1'!$B$5:$J$44,5,FALSE))*VLOOKUP(HRYLD2!AR$4,'[1]INTERNAL PARAMETERS-1'!$B$5:$J$44,9,FALSE)*HRYLD2!$F267</f>
        <v>0</v>
      </c>
      <c r="AS267" s="44">
        <f>HRYLD1!AS267*VLOOKUP(HRYLD2!AS$4,'[1]INTERNAL PARAMETERS-1'!$B$5:$J$44,5,FALSE)*VLOOKUP(HRYLD2!AS$4,'[1]INTERNAL PARAMETERS-1'!$B$5:$J$44,7,FALSE)*HRYLD2!$F267 + HRYLD1!AS267*(1-VLOOKUP(HRYLD2!AS$4,'[1]INTERNAL PARAMETERS-1'!$B$5:$J$44,5,FALSE))*VLOOKUP(HRYLD2!AS$4,'[1]INTERNAL PARAMETERS-1'!$B$5:$J$44,9,FALSE)*HRYLD2!$F267</f>
        <v>0</v>
      </c>
      <c r="AT267" s="43">
        <f>HRYLD1!AT267*VLOOKUP(HRYLD2!AT$4,'[1]INTERNAL PARAMETERS-1'!$B$5:$J$44,5,FALSE)*VLOOKUP(HRYLD2!AT$4,'[1]INTERNAL PARAMETERS-1'!$B$5:$J$44,7,FALSE)*HRYLD2!$F267 + HRYLD1!AT267*(1-VLOOKUP(HRYLD2!AT$4,'[1]INTERNAL PARAMETERS-1'!$B$5:$J$44,5,FALSE))*VLOOKUP(HRYLD2!AT$4,'[1]INTERNAL PARAMETERS-1'!$B$5:$J$44,9,FALSE)*HRYLD2!$F267</f>
        <v>0</v>
      </c>
      <c r="AU267" s="45">
        <f>HRYLD1!AU267*VLOOKUP(HRYLD2!AU$4,'[1]INTERNAL PARAMETERS-1'!$B$5:$J$44,5,FALSE)*VLOOKUP(HRYLD2!AU$4,'[1]INTERNAL PARAMETERS-1'!$B$5:$J$44,6,FALSE)*VLOOKUP(HRYLD2!AU$4,'[1]INTERNAL PARAMETERS-1'!$B$5:$J$44,3,FALSE) + HRYLD1!AU267*(1-VLOOKUP(HRYLD2!AU$4,'[1]INTERNAL PARAMETERS-1'!$B$5:$J$44,5,FALSE))*VLOOKUP(HRYLD2!AU$4,'[1]INTERNAL PARAMETERS-1'!$B$5:$J$44,8,FALSE)*VLOOKUP(HRYLD2!AU$4,'[1]INTERNAL PARAMETERS-1'!$B$5:$J$44,3,FALSE)</f>
        <v>0</v>
      </c>
      <c r="AV267" s="44">
        <f>HRYLD1!AV267*VLOOKUP(HRYLD2!AV$4,'[1]INTERNAL PARAMETERS-1'!$B$5:$J$44,5,FALSE)*VLOOKUP(HRYLD2!AV$4,'[1]INTERNAL PARAMETERS-1'!$B$5:$J$44,6,FALSE)*VLOOKUP(HRYLD2!AV$4,'[1]INTERNAL PARAMETERS-1'!$B$5:$J$44,3,FALSE) + HRYLD1!AV267*(1-VLOOKUP(HRYLD2!AV$4,'[1]INTERNAL PARAMETERS-1'!$B$5:$J$44,5,FALSE))*VLOOKUP(HRYLD2!AV$4,'[1]INTERNAL PARAMETERS-1'!$B$5:$J$44,8,FALSE)*VLOOKUP(HRYLD2!AV$4,'[1]INTERNAL PARAMETERS-1'!$B$5:$J$44,3,FALSE)</f>
        <v>0</v>
      </c>
      <c r="AW267" s="44">
        <f>HRYLD1!AW267*VLOOKUP(HRYLD2!AW$4,'[1]INTERNAL PARAMETERS-1'!$B$5:$J$44,5,FALSE)*VLOOKUP(HRYLD2!AW$4,'[1]INTERNAL PARAMETERS-1'!$B$5:$J$44,6,FALSE)*VLOOKUP(HRYLD2!AW$4,'[1]INTERNAL PARAMETERS-1'!$B$5:$J$44,3,FALSE) + HRYLD1!AW267*(1-VLOOKUP(HRYLD2!AW$4,'[1]INTERNAL PARAMETERS-1'!$B$5:$J$44,5,FALSE))*VLOOKUP(HRYLD2!AW$4,'[1]INTERNAL PARAMETERS-1'!$B$5:$J$44,8,FALSE)*VLOOKUP(HRYLD2!AW$4,'[1]INTERNAL PARAMETERS-1'!$B$5:$J$44,3,FALSE)</f>
        <v>0</v>
      </c>
      <c r="AX267" s="44">
        <f>HRYLD1!AX267*VLOOKUP(HRYLD2!AX$4,'[1]INTERNAL PARAMETERS-1'!$B$5:$J$44,5,FALSE)*VLOOKUP(HRYLD2!AX$4,'[1]INTERNAL PARAMETERS-1'!$B$5:$J$44,6,FALSE)*VLOOKUP(HRYLD2!AX$4,'[1]INTERNAL PARAMETERS-1'!$B$5:$J$44,3,FALSE) + HRYLD1!AX267*(1-VLOOKUP(HRYLD2!AX$4,'[1]INTERNAL PARAMETERS-1'!$B$5:$J$44,5,FALSE))*VLOOKUP(HRYLD2!AX$4,'[1]INTERNAL PARAMETERS-1'!$B$5:$J$44,8,FALSE)*VLOOKUP(HRYLD2!AX$4,'[1]INTERNAL PARAMETERS-1'!$B$5:$J$44,3,FALSE)</f>
        <v>0</v>
      </c>
      <c r="AY267" s="44">
        <f>HRYLD1!AY267*VLOOKUP(HRYLD2!AY$4,'[1]INTERNAL PARAMETERS-1'!$B$5:$J$44,5,FALSE)*VLOOKUP(HRYLD2!AY$4,'[1]INTERNAL PARAMETERS-1'!$B$5:$J$44,6,FALSE)*VLOOKUP(HRYLD2!AY$4,'[1]INTERNAL PARAMETERS-1'!$B$5:$J$44,3,FALSE) + HRYLD1!AY267*(1-VLOOKUP(HRYLD2!AY$4,'[1]INTERNAL PARAMETERS-1'!$B$5:$J$44,5,FALSE))*VLOOKUP(HRYLD2!AY$4,'[1]INTERNAL PARAMETERS-1'!$B$5:$J$44,8,FALSE)*VLOOKUP(HRYLD2!AY$4,'[1]INTERNAL PARAMETERS-1'!$B$5:$J$44,3,FALSE)</f>
        <v>0</v>
      </c>
      <c r="AZ267" s="44">
        <f>HRYLD1!AZ267*VLOOKUP(HRYLD2!AZ$4,'[1]INTERNAL PARAMETERS-1'!$B$5:$J$44,5,FALSE)*VLOOKUP(HRYLD2!AZ$4,'[1]INTERNAL PARAMETERS-1'!$B$5:$J$44,6,FALSE)*VLOOKUP(HRYLD2!AZ$4,'[1]INTERNAL PARAMETERS-1'!$B$5:$J$44,3,FALSE) + HRYLD1!AZ267*(1-VLOOKUP(HRYLD2!AZ$4,'[1]INTERNAL PARAMETERS-1'!$B$5:$J$44,5,FALSE))*VLOOKUP(HRYLD2!AZ$4,'[1]INTERNAL PARAMETERS-1'!$B$5:$J$44,8,FALSE)*VLOOKUP(HRYLD2!AZ$4,'[1]INTERNAL PARAMETERS-1'!$B$5:$J$44,3,FALSE)</f>
        <v>0</v>
      </c>
      <c r="BA267" s="44">
        <f>HRYLD1!BA267*VLOOKUP(HRYLD2!BA$4,'[1]INTERNAL PARAMETERS-1'!$B$5:$J$44,5,FALSE)*VLOOKUP(HRYLD2!BA$4,'[1]INTERNAL PARAMETERS-1'!$B$5:$J$44,6,FALSE)*VLOOKUP(HRYLD2!BA$4,'[1]INTERNAL PARAMETERS-1'!$B$5:$J$44,3,FALSE) + HRYLD1!BA267*(1-VLOOKUP(HRYLD2!BA$4,'[1]INTERNAL PARAMETERS-1'!$B$5:$J$44,5,FALSE))*VLOOKUP(HRYLD2!BA$4,'[1]INTERNAL PARAMETERS-1'!$B$5:$J$44,8,FALSE)*VLOOKUP(HRYLD2!BA$4,'[1]INTERNAL PARAMETERS-1'!$B$5:$J$44,3,FALSE)</f>
        <v>0</v>
      </c>
      <c r="BB267" s="44">
        <f>HRYLD1!BB267*VLOOKUP(HRYLD2!BB$4,'[1]INTERNAL PARAMETERS-1'!$B$5:$J$44,5,FALSE)*VLOOKUP(HRYLD2!BB$4,'[1]INTERNAL PARAMETERS-1'!$B$5:$J$44,6,FALSE)*VLOOKUP(HRYLD2!BB$4,'[1]INTERNAL PARAMETERS-1'!$B$5:$J$44,3,FALSE) + HRYLD1!BB267*(1-VLOOKUP(HRYLD2!BB$4,'[1]INTERNAL PARAMETERS-1'!$B$5:$J$44,5,FALSE))*VLOOKUP(HRYLD2!BB$4,'[1]INTERNAL PARAMETERS-1'!$B$5:$J$44,8,FALSE)*VLOOKUP(HRYLD2!BB$4,'[1]INTERNAL PARAMETERS-1'!$B$5:$J$44,3,FALSE)</f>
        <v>0</v>
      </c>
      <c r="BC267" s="44">
        <f>HRYLD1!BC267*VLOOKUP(HRYLD2!BC$4,'[1]INTERNAL PARAMETERS-1'!$B$5:$J$44,5,FALSE)*VLOOKUP(HRYLD2!BC$4,'[1]INTERNAL PARAMETERS-1'!$B$5:$J$44,6,FALSE)*VLOOKUP(HRYLD2!BC$4,'[1]INTERNAL PARAMETERS-1'!$B$5:$J$44,3,FALSE) + HRYLD1!BC267*(1-VLOOKUP(HRYLD2!BC$4,'[1]INTERNAL PARAMETERS-1'!$B$5:$J$44,5,FALSE))*VLOOKUP(HRYLD2!BC$4,'[1]INTERNAL PARAMETERS-1'!$B$5:$J$44,8,FALSE)*VLOOKUP(HRYLD2!BC$4,'[1]INTERNAL PARAMETERS-1'!$B$5:$J$44,3,FALSE)</f>
        <v>0</v>
      </c>
      <c r="BD267" s="44">
        <f>HRYLD1!BD267*VLOOKUP(HRYLD2!BD$4,'[1]INTERNAL PARAMETERS-1'!$B$5:$J$44,5,FALSE)*VLOOKUP(HRYLD2!BD$4,'[1]INTERNAL PARAMETERS-1'!$B$5:$J$44,6,FALSE)*VLOOKUP(HRYLD2!BD$4,'[1]INTERNAL PARAMETERS-1'!$B$5:$J$44,3,FALSE) + HRYLD1!BD267*(1-VLOOKUP(HRYLD2!BD$4,'[1]INTERNAL PARAMETERS-1'!$B$5:$J$44,5,FALSE))*VLOOKUP(HRYLD2!BD$4,'[1]INTERNAL PARAMETERS-1'!$B$5:$J$44,8,FALSE)*VLOOKUP(HRYLD2!BD$4,'[1]INTERNAL PARAMETERS-1'!$B$5:$J$44,3,FALSE)</f>
        <v>0</v>
      </c>
      <c r="BE267" s="44">
        <f>HRYLD1!BE267*VLOOKUP(HRYLD2!BE$4,'[1]INTERNAL PARAMETERS-1'!$B$5:$J$44,5,FALSE)*VLOOKUP(HRYLD2!BE$4,'[1]INTERNAL PARAMETERS-1'!$B$5:$J$44,6,FALSE)*VLOOKUP(HRYLD2!BE$4,'[1]INTERNAL PARAMETERS-1'!$B$5:$J$44,3,FALSE) + HRYLD1!BE267*(1-VLOOKUP(HRYLD2!BE$4,'[1]INTERNAL PARAMETERS-1'!$B$5:$J$44,5,FALSE))*VLOOKUP(HRYLD2!BE$4,'[1]INTERNAL PARAMETERS-1'!$B$5:$J$44,8,FALSE)*VLOOKUP(HRYLD2!BE$4,'[1]INTERNAL PARAMETERS-1'!$B$5:$J$44,3,FALSE)</f>
        <v>0</v>
      </c>
      <c r="BF267" s="44">
        <f>HRYLD1!BF267*VLOOKUP(HRYLD2!BF$4,'[1]INTERNAL PARAMETERS-1'!$B$5:$J$44,5,FALSE)*VLOOKUP(HRYLD2!BF$4,'[1]INTERNAL PARAMETERS-1'!$B$5:$J$44,6,FALSE)*VLOOKUP(HRYLD2!BF$4,'[1]INTERNAL PARAMETERS-1'!$B$5:$J$44,3,FALSE) + HRYLD1!BF267*(1-VLOOKUP(HRYLD2!BF$4,'[1]INTERNAL PARAMETERS-1'!$B$5:$J$44,5,FALSE))*VLOOKUP(HRYLD2!BF$4,'[1]INTERNAL PARAMETERS-1'!$B$5:$J$44,8,FALSE)*VLOOKUP(HRYLD2!BF$4,'[1]INTERNAL PARAMETERS-1'!$B$5:$J$44,3,FALSE)</f>
        <v>0</v>
      </c>
      <c r="BG267" s="44">
        <f>HRYLD1!BG267*VLOOKUP(HRYLD2!BG$4,'[1]INTERNAL PARAMETERS-1'!$B$5:$J$44,5,FALSE)*VLOOKUP(HRYLD2!BG$4,'[1]INTERNAL PARAMETERS-1'!$B$5:$J$44,6,FALSE)*VLOOKUP(HRYLD2!BG$4,'[1]INTERNAL PARAMETERS-1'!$B$5:$J$44,3,FALSE) + HRYLD1!BG267*(1-VLOOKUP(HRYLD2!BG$4,'[1]INTERNAL PARAMETERS-1'!$B$5:$J$44,5,FALSE))*VLOOKUP(HRYLD2!BG$4,'[1]INTERNAL PARAMETERS-1'!$B$5:$J$44,8,FALSE)*VLOOKUP(HRYLD2!BG$4,'[1]INTERNAL PARAMETERS-1'!$B$5:$J$44,3,FALSE)</f>
        <v>0</v>
      </c>
      <c r="BH267" s="44">
        <f>HRYLD1!BH267*VLOOKUP(HRYLD2!BH$4,'[1]INTERNAL PARAMETERS-1'!$B$5:$J$44,5,FALSE)*VLOOKUP(HRYLD2!BH$4,'[1]INTERNAL PARAMETERS-1'!$B$5:$J$44,6,FALSE)*VLOOKUP(HRYLD2!BH$4,'[1]INTERNAL PARAMETERS-1'!$B$5:$J$44,3,FALSE) + HRYLD1!BH267*(1-VLOOKUP(HRYLD2!BH$4,'[1]INTERNAL PARAMETERS-1'!$B$5:$J$44,5,FALSE))*VLOOKUP(HRYLD2!BH$4,'[1]INTERNAL PARAMETERS-1'!$B$5:$J$44,8,FALSE)*VLOOKUP(HRYLD2!BH$4,'[1]INTERNAL PARAMETERS-1'!$B$5:$J$44,3,FALSE)</f>
        <v>0</v>
      </c>
      <c r="BI267" s="44">
        <f>HRYLD1!BI267*VLOOKUP(HRYLD2!BI$4,'[1]INTERNAL PARAMETERS-1'!$B$5:$J$44,5,FALSE)*VLOOKUP(HRYLD2!BI$4,'[1]INTERNAL PARAMETERS-1'!$B$5:$J$44,6,FALSE)*VLOOKUP(HRYLD2!BI$4,'[1]INTERNAL PARAMETERS-1'!$B$5:$J$44,3,FALSE) + HRYLD1!BI267*(1-VLOOKUP(HRYLD2!BI$4,'[1]INTERNAL PARAMETERS-1'!$B$5:$J$44,5,FALSE))*VLOOKUP(HRYLD2!BI$4,'[1]INTERNAL PARAMETERS-1'!$B$5:$J$44,8,FALSE)*VLOOKUP(HRYLD2!BI$4,'[1]INTERNAL PARAMETERS-1'!$B$5:$J$44,3,FALSE)</f>
        <v>0</v>
      </c>
      <c r="BJ267" s="44">
        <f>HRYLD1!BJ267*VLOOKUP(HRYLD2!BJ$4,'[1]INTERNAL PARAMETERS-1'!$B$5:$J$44,5,FALSE)*VLOOKUP(HRYLD2!BJ$4,'[1]INTERNAL PARAMETERS-1'!$B$5:$J$44,6,FALSE)*VLOOKUP(HRYLD2!BJ$4,'[1]INTERNAL PARAMETERS-1'!$B$5:$J$44,3,FALSE) + HRYLD1!BJ267*(1-VLOOKUP(HRYLD2!BJ$4,'[1]INTERNAL PARAMETERS-1'!$B$5:$J$44,5,FALSE))*VLOOKUP(HRYLD2!BJ$4,'[1]INTERNAL PARAMETERS-1'!$B$5:$J$44,8,FALSE)*VLOOKUP(HRYLD2!BJ$4,'[1]INTERNAL PARAMETERS-1'!$B$5:$J$44,3,FALSE)</f>
        <v>0</v>
      </c>
      <c r="BK267" s="44">
        <f>HRYLD1!BK267*VLOOKUP(HRYLD2!BK$4,'[1]INTERNAL PARAMETERS-1'!$B$5:$J$44,5,FALSE)*VLOOKUP(HRYLD2!BK$4,'[1]INTERNAL PARAMETERS-1'!$B$5:$J$44,6,FALSE)*VLOOKUP(HRYLD2!BK$4,'[1]INTERNAL PARAMETERS-1'!$B$5:$J$44,3,FALSE) + HRYLD1!BK267*(1-VLOOKUP(HRYLD2!BK$4,'[1]INTERNAL PARAMETERS-1'!$B$5:$J$44,5,FALSE))*VLOOKUP(HRYLD2!BK$4,'[1]INTERNAL PARAMETERS-1'!$B$5:$J$44,8,FALSE)*VLOOKUP(HRYLD2!BK$4,'[1]INTERNAL PARAMETERS-1'!$B$5:$J$44,3,FALSE)</f>
        <v>0</v>
      </c>
      <c r="BL267" s="44">
        <f>HRYLD1!BL267*VLOOKUP(HRYLD2!BL$4,'[1]INTERNAL PARAMETERS-1'!$B$5:$J$44,5,FALSE)*VLOOKUP(HRYLD2!BL$4,'[1]INTERNAL PARAMETERS-1'!$B$5:$J$44,6,FALSE)*VLOOKUP(HRYLD2!BL$4,'[1]INTERNAL PARAMETERS-1'!$B$5:$J$44,3,FALSE) + HRYLD1!BL267*(1-VLOOKUP(HRYLD2!BL$4,'[1]INTERNAL PARAMETERS-1'!$B$5:$J$44,5,FALSE))*VLOOKUP(HRYLD2!BL$4,'[1]INTERNAL PARAMETERS-1'!$B$5:$J$44,8,FALSE)*VLOOKUP(HRYLD2!BL$4,'[1]INTERNAL PARAMETERS-1'!$B$5:$J$44,3,FALSE)</f>
        <v>0</v>
      </c>
      <c r="BM267" s="44">
        <f>HRYLD1!BM267*VLOOKUP(HRYLD2!BM$4,'[1]INTERNAL PARAMETERS-1'!$B$5:$J$44,5,FALSE)*VLOOKUP(HRYLD2!BM$4,'[1]INTERNAL PARAMETERS-1'!$B$5:$J$44,6,FALSE)*VLOOKUP(HRYLD2!BM$4,'[1]INTERNAL PARAMETERS-1'!$B$5:$J$44,3,FALSE) + HRYLD1!BM267*(1-VLOOKUP(HRYLD2!BM$4,'[1]INTERNAL PARAMETERS-1'!$B$5:$J$44,5,FALSE))*VLOOKUP(HRYLD2!BM$4,'[1]INTERNAL PARAMETERS-1'!$B$5:$J$44,8,FALSE)*VLOOKUP(HRYLD2!BM$4,'[1]INTERNAL PARAMETERS-1'!$B$5:$J$44,3,FALSE)</f>
        <v>0</v>
      </c>
      <c r="BN267" s="44">
        <f>HRYLD1!BN267*VLOOKUP(HRYLD2!BN$4,'[1]INTERNAL PARAMETERS-1'!$B$5:$J$44,5,FALSE)*VLOOKUP(HRYLD2!BN$4,'[1]INTERNAL PARAMETERS-1'!$B$5:$J$44,6,FALSE)*VLOOKUP(HRYLD2!BN$4,'[1]INTERNAL PARAMETERS-1'!$B$5:$J$44,3,FALSE) + HRYLD1!BN267*(1-VLOOKUP(HRYLD2!BN$4,'[1]INTERNAL PARAMETERS-1'!$B$5:$J$44,5,FALSE))*VLOOKUP(HRYLD2!BN$4,'[1]INTERNAL PARAMETERS-1'!$B$5:$J$44,8,FALSE)*VLOOKUP(HRYLD2!BN$4,'[1]INTERNAL PARAMETERS-1'!$B$5:$J$44,3,FALSE)</f>
        <v>0</v>
      </c>
      <c r="BO267" s="44">
        <f>HRYLD1!BO267*VLOOKUP(HRYLD2!BO$4,'[1]INTERNAL PARAMETERS-1'!$B$5:$J$44,5,FALSE)*VLOOKUP(HRYLD2!BO$4,'[1]INTERNAL PARAMETERS-1'!$B$5:$J$44,6,FALSE)*VLOOKUP(HRYLD2!BO$4,'[1]INTERNAL PARAMETERS-1'!$B$5:$J$44,3,FALSE) + HRYLD1!BO267*(1-VLOOKUP(HRYLD2!BO$4,'[1]INTERNAL PARAMETERS-1'!$B$5:$J$44,5,FALSE))*VLOOKUP(HRYLD2!BO$4,'[1]INTERNAL PARAMETERS-1'!$B$5:$J$44,8,FALSE)*VLOOKUP(HRYLD2!BO$4,'[1]INTERNAL PARAMETERS-1'!$B$5:$J$44,3,FALSE)</f>
        <v>0</v>
      </c>
      <c r="BP267" s="44">
        <f>HRYLD1!BP267*VLOOKUP(HRYLD2!BP$4,'[1]INTERNAL PARAMETERS-1'!$B$5:$J$44,5,FALSE)*VLOOKUP(HRYLD2!BP$4,'[1]INTERNAL PARAMETERS-1'!$B$5:$J$44,6,FALSE)*VLOOKUP(HRYLD2!BP$4,'[1]INTERNAL PARAMETERS-1'!$B$5:$J$44,3,FALSE) + HRYLD1!BP267*(1-VLOOKUP(HRYLD2!BP$4,'[1]INTERNAL PARAMETERS-1'!$B$5:$J$44,5,FALSE))*VLOOKUP(HRYLD2!BP$4,'[1]INTERNAL PARAMETERS-1'!$B$5:$J$44,8,FALSE)*VLOOKUP(HRYLD2!BP$4,'[1]INTERNAL PARAMETERS-1'!$B$5:$J$44,3,FALSE)</f>
        <v>0</v>
      </c>
      <c r="BQ267" s="44">
        <f>HRYLD1!BQ267*VLOOKUP(HRYLD2!BQ$4,'[1]INTERNAL PARAMETERS-1'!$B$5:$J$44,5,FALSE)*VLOOKUP(HRYLD2!BQ$4,'[1]INTERNAL PARAMETERS-1'!$B$5:$J$44,6,FALSE)*VLOOKUP(HRYLD2!BQ$4,'[1]INTERNAL PARAMETERS-1'!$B$5:$J$44,3,FALSE) + HRYLD1!BQ267*(1-VLOOKUP(HRYLD2!BQ$4,'[1]INTERNAL PARAMETERS-1'!$B$5:$J$44,5,FALSE))*VLOOKUP(HRYLD2!BQ$4,'[1]INTERNAL PARAMETERS-1'!$B$5:$J$44,8,FALSE)*VLOOKUP(HRYLD2!BQ$4,'[1]INTERNAL PARAMETERS-1'!$B$5:$J$44,3,FALSE)</f>
        <v>0</v>
      </c>
      <c r="BR267" s="44">
        <f>HRYLD1!BR267*VLOOKUP(HRYLD2!BR$4,'[1]INTERNAL PARAMETERS-1'!$B$5:$J$44,5,FALSE)*VLOOKUP(HRYLD2!BR$4,'[1]INTERNAL PARAMETERS-1'!$B$5:$J$44,6,FALSE)*VLOOKUP(HRYLD2!BR$4,'[1]INTERNAL PARAMETERS-1'!$B$5:$J$44,3,FALSE) + HRYLD1!BR267*(1-VLOOKUP(HRYLD2!BR$4,'[1]INTERNAL PARAMETERS-1'!$B$5:$J$44,5,FALSE))*VLOOKUP(HRYLD2!BR$4,'[1]INTERNAL PARAMETERS-1'!$B$5:$J$44,8,FALSE)*VLOOKUP(HRYLD2!BR$4,'[1]INTERNAL PARAMETERS-1'!$B$5:$J$44,3,FALSE)</f>
        <v>0</v>
      </c>
      <c r="BS267" s="44">
        <f>HRYLD1!BS267*VLOOKUP(HRYLD2!BS$4,'[1]INTERNAL PARAMETERS-1'!$B$5:$J$44,5,FALSE)*VLOOKUP(HRYLD2!BS$4,'[1]INTERNAL PARAMETERS-1'!$B$5:$J$44,6,FALSE)*VLOOKUP(HRYLD2!BS$4,'[1]INTERNAL PARAMETERS-1'!$B$5:$J$44,3,FALSE) + HRYLD1!BS267*(1-VLOOKUP(HRYLD2!BS$4,'[1]INTERNAL PARAMETERS-1'!$B$5:$J$44,5,FALSE))*VLOOKUP(HRYLD2!BS$4,'[1]INTERNAL PARAMETERS-1'!$B$5:$J$44,8,FALSE)*VLOOKUP(HRYLD2!BS$4,'[1]INTERNAL PARAMETERS-1'!$B$5:$J$44,3,FALSE)</f>
        <v>0</v>
      </c>
      <c r="BT267" s="44">
        <f>HRYLD1!BT267*VLOOKUP(HRYLD2!BT$4,'[1]INTERNAL PARAMETERS-1'!$B$5:$J$44,5,FALSE)*VLOOKUP(HRYLD2!BT$4,'[1]INTERNAL PARAMETERS-1'!$B$5:$J$44,6,FALSE)*VLOOKUP(HRYLD2!BT$4,'[1]INTERNAL PARAMETERS-1'!$B$5:$J$44,3,FALSE) + HRYLD1!BT267*(1-VLOOKUP(HRYLD2!BT$4,'[1]INTERNAL PARAMETERS-1'!$B$5:$J$44,5,FALSE))*VLOOKUP(HRYLD2!BT$4,'[1]INTERNAL PARAMETERS-1'!$B$5:$J$44,8,FALSE)*VLOOKUP(HRYLD2!BT$4,'[1]INTERNAL PARAMETERS-1'!$B$5:$J$44,3,FALSE)</f>
        <v>0</v>
      </c>
      <c r="BU267" s="44">
        <f>HRYLD1!BU267*VLOOKUP(HRYLD2!BU$4,'[1]INTERNAL PARAMETERS-1'!$B$5:$J$44,5,FALSE)*VLOOKUP(HRYLD2!BU$4,'[1]INTERNAL PARAMETERS-1'!$B$5:$J$44,6,FALSE)*VLOOKUP(HRYLD2!BU$4,'[1]INTERNAL PARAMETERS-1'!$B$5:$J$44,3,FALSE) + HRYLD1!BU267*(1-VLOOKUP(HRYLD2!BU$4,'[1]INTERNAL PARAMETERS-1'!$B$5:$J$44,5,FALSE))*VLOOKUP(HRYLD2!BU$4,'[1]INTERNAL PARAMETERS-1'!$B$5:$J$44,8,FALSE)*VLOOKUP(HRYLD2!BU$4,'[1]INTERNAL PARAMETERS-1'!$B$5:$J$44,3,FALSE)</f>
        <v>0</v>
      </c>
      <c r="BV267" s="44">
        <f>HRYLD1!BV267*VLOOKUP(HRYLD2!BV$4,'[1]INTERNAL PARAMETERS-1'!$B$5:$J$44,5,FALSE)*VLOOKUP(HRYLD2!BV$4,'[1]INTERNAL PARAMETERS-1'!$B$5:$J$44,6,FALSE)*VLOOKUP(HRYLD2!BV$4,'[1]INTERNAL PARAMETERS-1'!$B$5:$J$44,3,FALSE) + HRYLD1!BV267*(1-VLOOKUP(HRYLD2!BV$4,'[1]INTERNAL PARAMETERS-1'!$B$5:$J$44,5,FALSE))*VLOOKUP(HRYLD2!BV$4,'[1]INTERNAL PARAMETERS-1'!$B$5:$J$44,8,FALSE)*VLOOKUP(HRYLD2!BV$4,'[1]INTERNAL PARAMETERS-1'!$B$5:$J$44,3,FALSE)</f>
        <v>0</v>
      </c>
      <c r="BW267" s="44">
        <f>HRYLD1!BW267*VLOOKUP(HRYLD2!BW$4,'[1]INTERNAL PARAMETERS-1'!$B$5:$J$44,5,FALSE)*VLOOKUP(HRYLD2!BW$4,'[1]INTERNAL PARAMETERS-1'!$B$5:$J$44,6,FALSE)*VLOOKUP(HRYLD2!BW$4,'[1]INTERNAL PARAMETERS-1'!$B$5:$J$44,3,FALSE) + HRYLD1!BW267*(1-VLOOKUP(HRYLD2!BW$4,'[1]INTERNAL PARAMETERS-1'!$B$5:$J$44,5,FALSE))*VLOOKUP(HRYLD2!BW$4,'[1]INTERNAL PARAMETERS-1'!$B$5:$J$44,8,FALSE)*VLOOKUP(HRYLD2!BW$4,'[1]INTERNAL PARAMETERS-1'!$B$5:$J$44,3,FALSE)</f>
        <v>0</v>
      </c>
      <c r="BX267" s="44">
        <f>HRYLD1!BX267*VLOOKUP(HRYLD2!BX$4,'[1]INTERNAL PARAMETERS-1'!$B$5:$J$44,5,FALSE)*VLOOKUP(HRYLD2!BX$4,'[1]INTERNAL PARAMETERS-1'!$B$5:$J$44,6,FALSE)*VLOOKUP(HRYLD2!BX$4,'[1]INTERNAL PARAMETERS-1'!$B$5:$J$44,3,FALSE) + HRYLD1!BX267*(1-VLOOKUP(HRYLD2!BX$4,'[1]INTERNAL PARAMETERS-1'!$B$5:$J$44,5,FALSE))*VLOOKUP(HRYLD2!BX$4,'[1]INTERNAL PARAMETERS-1'!$B$5:$J$44,8,FALSE)*VLOOKUP(HRYLD2!BX$4,'[1]INTERNAL PARAMETERS-1'!$B$5:$J$44,3,FALSE)</f>
        <v>0</v>
      </c>
      <c r="BY267" s="44">
        <f>HRYLD1!BY267*VLOOKUP(HRYLD2!BY$4,'[1]INTERNAL PARAMETERS-1'!$B$5:$J$44,5,FALSE)*VLOOKUP(HRYLD2!BY$4,'[1]INTERNAL PARAMETERS-1'!$B$5:$J$44,6,FALSE)*VLOOKUP(HRYLD2!BY$4,'[1]INTERNAL PARAMETERS-1'!$B$5:$J$44,3,FALSE) + HRYLD1!BY267*(1-VLOOKUP(HRYLD2!BY$4,'[1]INTERNAL PARAMETERS-1'!$B$5:$J$44,5,FALSE))*VLOOKUP(HRYLD2!BY$4,'[1]INTERNAL PARAMETERS-1'!$B$5:$J$44,8,FALSE)*VLOOKUP(HRYLD2!BY$4,'[1]INTERNAL PARAMETERS-1'!$B$5:$J$44,3,FALSE)</f>
        <v>0</v>
      </c>
      <c r="BZ267" s="44">
        <f>HRYLD1!BZ267*VLOOKUP(HRYLD2!BZ$4,'[1]INTERNAL PARAMETERS-1'!$B$5:$J$44,5,FALSE)*VLOOKUP(HRYLD2!BZ$4,'[1]INTERNAL PARAMETERS-1'!$B$5:$J$44,6,FALSE)*VLOOKUP(HRYLD2!BZ$4,'[1]INTERNAL PARAMETERS-1'!$B$5:$J$44,3,FALSE) + HRYLD1!BZ267*(1-VLOOKUP(HRYLD2!BZ$4,'[1]INTERNAL PARAMETERS-1'!$B$5:$J$44,5,FALSE))*VLOOKUP(HRYLD2!BZ$4,'[1]INTERNAL PARAMETERS-1'!$B$5:$J$44,8,FALSE)*VLOOKUP(HRYLD2!BZ$4,'[1]INTERNAL PARAMETERS-1'!$B$5:$J$44,3,FALSE)</f>
        <v>0</v>
      </c>
      <c r="CA267" s="44">
        <f>HRYLD1!CA267*VLOOKUP(HRYLD2!CA$4,'[1]INTERNAL PARAMETERS-1'!$B$5:$J$44,5,FALSE)*VLOOKUP(HRYLD2!CA$4,'[1]INTERNAL PARAMETERS-1'!$B$5:$J$44,6,FALSE)*VLOOKUP(HRYLD2!CA$4,'[1]INTERNAL PARAMETERS-1'!$B$5:$J$44,3,FALSE) + HRYLD1!CA267*(1-VLOOKUP(HRYLD2!CA$4,'[1]INTERNAL PARAMETERS-1'!$B$5:$J$44,5,FALSE))*VLOOKUP(HRYLD2!CA$4,'[1]INTERNAL PARAMETERS-1'!$B$5:$J$44,8,FALSE)*VLOOKUP(HRYLD2!CA$4,'[1]INTERNAL PARAMETERS-1'!$B$5:$J$44,3,FALSE)</f>
        <v>0</v>
      </c>
      <c r="CB267" s="44">
        <f>HRYLD1!CB267*VLOOKUP(HRYLD2!CB$4,'[1]INTERNAL PARAMETERS-1'!$B$5:$J$44,5,FALSE)*VLOOKUP(HRYLD2!CB$4,'[1]INTERNAL PARAMETERS-1'!$B$5:$J$44,6,FALSE)*VLOOKUP(HRYLD2!CB$4,'[1]INTERNAL PARAMETERS-1'!$B$5:$J$44,3,FALSE) + HRYLD1!CB267*(1-VLOOKUP(HRYLD2!CB$4,'[1]INTERNAL PARAMETERS-1'!$B$5:$J$44,5,FALSE))*VLOOKUP(HRYLD2!CB$4,'[1]INTERNAL PARAMETERS-1'!$B$5:$J$44,8,FALSE)*VLOOKUP(HRYLD2!CB$4,'[1]INTERNAL PARAMETERS-1'!$B$5:$J$44,3,FALSE)</f>
        <v>0</v>
      </c>
      <c r="CC267" s="44">
        <f>HRYLD1!CC267*VLOOKUP(HRYLD2!CC$4,'[1]INTERNAL PARAMETERS-1'!$B$5:$J$44,5,FALSE)*VLOOKUP(HRYLD2!CC$4,'[1]INTERNAL PARAMETERS-1'!$B$5:$J$44,6,FALSE)*VLOOKUP(HRYLD2!CC$4,'[1]INTERNAL PARAMETERS-1'!$B$5:$J$44,3,FALSE) + HRYLD1!CC267*(1-VLOOKUP(HRYLD2!CC$4,'[1]INTERNAL PARAMETERS-1'!$B$5:$J$44,5,FALSE))*VLOOKUP(HRYLD2!CC$4,'[1]INTERNAL PARAMETERS-1'!$B$5:$J$44,8,FALSE)*VLOOKUP(HRYLD2!CC$4,'[1]INTERNAL PARAMETERS-1'!$B$5:$J$44,3,FALSE)</f>
        <v>0</v>
      </c>
      <c r="CD267" s="44">
        <f>HRYLD1!CD267*VLOOKUP(HRYLD2!CD$4,'[1]INTERNAL PARAMETERS-1'!$B$5:$J$44,5,FALSE)*VLOOKUP(HRYLD2!CD$4,'[1]INTERNAL PARAMETERS-1'!$B$5:$J$44,6,FALSE)*VLOOKUP(HRYLD2!CD$4,'[1]INTERNAL PARAMETERS-1'!$B$5:$J$44,3,FALSE) + HRYLD1!CD267*(1-VLOOKUP(HRYLD2!CD$4,'[1]INTERNAL PARAMETERS-1'!$B$5:$J$44,5,FALSE))*VLOOKUP(HRYLD2!CD$4,'[1]INTERNAL PARAMETERS-1'!$B$5:$J$44,8,FALSE)*VLOOKUP(HRYLD2!CD$4,'[1]INTERNAL PARAMETERS-1'!$B$5:$J$44,3,FALSE)</f>
        <v>0</v>
      </c>
      <c r="CE267" s="44">
        <f>HRYLD1!CE267*VLOOKUP(HRYLD2!CE$4,'[1]INTERNAL PARAMETERS-1'!$B$5:$J$44,5,FALSE)*VLOOKUP(HRYLD2!CE$4,'[1]INTERNAL PARAMETERS-1'!$B$5:$J$44,6,FALSE)*VLOOKUP(HRYLD2!CE$4,'[1]INTERNAL PARAMETERS-1'!$B$5:$J$44,3,FALSE) + HRYLD1!CE267*(1-VLOOKUP(HRYLD2!CE$4,'[1]INTERNAL PARAMETERS-1'!$B$5:$J$44,5,FALSE))*VLOOKUP(HRYLD2!CE$4,'[1]INTERNAL PARAMETERS-1'!$B$5:$J$44,8,FALSE)*VLOOKUP(HRYLD2!CE$4,'[1]INTERNAL PARAMETERS-1'!$B$5:$J$44,3,FALSE)</f>
        <v>0</v>
      </c>
      <c r="CF267" s="44">
        <f>HRYLD1!CF267*VLOOKUP(HRYLD2!CF$4,'[1]INTERNAL PARAMETERS-1'!$B$5:$J$44,5,FALSE)*VLOOKUP(HRYLD2!CF$4,'[1]INTERNAL PARAMETERS-1'!$B$5:$J$44,6,FALSE)*VLOOKUP(HRYLD2!CF$4,'[1]INTERNAL PARAMETERS-1'!$B$5:$J$44,3,FALSE) + HRYLD1!CF267*(1-VLOOKUP(HRYLD2!CF$4,'[1]INTERNAL PARAMETERS-1'!$B$5:$J$44,5,FALSE))*VLOOKUP(HRYLD2!CF$4,'[1]INTERNAL PARAMETERS-1'!$B$5:$J$44,8,FALSE)*VLOOKUP(HRYLD2!CF$4,'[1]INTERNAL PARAMETERS-1'!$B$5:$J$44,3,FALSE)</f>
        <v>0</v>
      </c>
      <c r="CG267" s="44">
        <f>HRYLD1!CG267*VLOOKUP(HRYLD2!CG$4,'[1]INTERNAL PARAMETERS-1'!$B$5:$J$44,5,FALSE)*VLOOKUP(HRYLD2!CG$4,'[1]INTERNAL PARAMETERS-1'!$B$5:$J$44,6,FALSE)*VLOOKUP(HRYLD2!CG$4,'[1]INTERNAL PARAMETERS-1'!$B$5:$J$44,3,FALSE) + HRYLD1!CG267*(1-VLOOKUP(HRYLD2!CG$4,'[1]INTERNAL PARAMETERS-1'!$B$5:$J$44,5,FALSE))*VLOOKUP(HRYLD2!CG$4,'[1]INTERNAL PARAMETERS-1'!$B$5:$J$44,8,FALSE)*VLOOKUP(HRYLD2!CG$4,'[1]INTERNAL PARAMETERS-1'!$B$5:$J$44,3,FALSE)</f>
        <v>0</v>
      </c>
      <c r="CH267" s="43">
        <f>HRYLD1!CH267*VLOOKUP(HRYLD2!CH$4,'[1]INTERNAL PARAMETERS-1'!$B$5:$J$44,5,FALSE)*VLOOKUP(HRYLD2!CH$4,'[1]INTERNAL PARAMETERS-1'!$B$5:$J$44,6,FALSE)*VLOOKUP(HRYLD2!CH$4,'[1]INTERNAL PARAMETERS-1'!$B$5:$J$44,3,FALSE) + HRYLD1!CH267*(1-VLOOKUP(HRYLD2!CH$4,'[1]INTERNAL PARAMETERS-1'!$B$5:$J$44,5,FALSE))*VLOOKUP(HRYLD2!CH$4,'[1]INTERNAL PARAMETERS-1'!$B$5:$J$44,8,FALSE)*VLOOKUP(HRYLD2!CH$4,'[1]INTERNAL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67</v>
      </c>
      <c r="D268" s="60" t="s">
        <v>55</v>
      </c>
      <c r="E268" s="132">
        <f>HR!X268</f>
        <v>0</v>
      </c>
      <c r="F268" s="59">
        <f>'[1]INTERNAL PARAMETERS-1'!M16</f>
        <v>30.094999999999999</v>
      </c>
      <c r="G268" s="45">
        <f>HRYLD1!G268*VLOOKUP(HRYLD2!G$4,'[1]INTERNAL PARAMETERS-1'!$B$5:$J$44,5,FALSE)*VLOOKUP(HRYLD2!G$4,'[1]INTERNAL PARAMETERS-1'!$B$5:$J$44,7,FALSE)*HRYLD2!$F268 + HRYLD1!G268*(1-VLOOKUP(HRYLD2!G$4,'[1]INTERNAL PARAMETERS-1'!$B$5:$J$44,5,FALSE))*VLOOKUP(HRYLD2!G$4,'[1]INTERNAL PARAMETERS-1'!$B$5:$J$44,9,FALSE)*HRYLD2!$F268</f>
        <v>0</v>
      </c>
      <c r="H268" s="44">
        <f>HRYLD1!H268*VLOOKUP(HRYLD2!H$4,'[1]INTERNAL PARAMETERS-1'!$B$5:$J$44,5,FALSE)*VLOOKUP(HRYLD2!H$4,'[1]INTERNAL PARAMETERS-1'!$B$5:$J$44,7,FALSE)*HRYLD2!$F268 + HRYLD1!H268*(1-VLOOKUP(HRYLD2!H$4,'[1]INTERNAL PARAMETERS-1'!$B$5:$J$44,5,FALSE))*VLOOKUP(HRYLD2!H$4,'[1]INTERNAL PARAMETERS-1'!$B$5:$J$44,9,FALSE)*HRYLD2!$F268</f>
        <v>0</v>
      </c>
      <c r="I268" s="44">
        <f>HRYLD1!I268*VLOOKUP(HRYLD2!I$4,'[1]INTERNAL PARAMETERS-1'!$B$5:$J$44,5,FALSE)*VLOOKUP(HRYLD2!I$4,'[1]INTERNAL PARAMETERS-1'!$B$5:$J$44,7,FALSE)*HRYLD2!$F268 + HRYLD1!I268*(1-VLOOKUP(HRYLD2!I$4,'[1]INTERNAL PARAMETERS-1'!$B$5:$J$44,5,FALSE))*VLOOKUP(HRYLD2!I$4,'[1]INTERNAL PARAMETERS-1'!$B$5:$J$44,9,FALSE)*HRYLD2!$F268</f>
        <v>0</v>
      </c>
      <c r="J268" s="44">
        <f>HRYLD1!J268*VLOOKUP(HRYLD2!J$4,'[1]INTERNAL PARAMETERS-1'!$B$5:$J$44,5,FALSE)*VLOOKUP(HRYLD2!J$4,'[1]INTERNAL PARAMETERS-1'!$B$5:$J$44,7,FALSE)*HRYLD2!$F268 + HRYLD1!J268*(1-VLOOKUP(HRYLD2!J$4,'[1]INTERNAL PARAMETERS-1'!$B$5:$J$44,5,FALSE))*VLOOKUP(HRYLD2!J$4,'[1]INTERNAL PARAMETERS-1'!$B$5:$J$44,9,FALSE)*HRYLD2!$F268</f>
        <v>0</v>
      </c>
      <c r="K268" s="44">
        <f>HRYLD1!K268*VLOOKUP(HRYLD2!K$4,'[1]INTERNAL PARAMETERS-1'!$B$5:$J$44,5,FALSE)*VLOOKUP(HRYLD2!K$4,'[1]INTERNAL PARAMETERS-1'!$B$5:$J$44,7,FALSE)*HRYLD2!$F268 + HRYLD1!K268*(1-VLOOKUP(HRYLD2!K$4,'[1]INTERNAL PARAMETERS-1'!$B$5:$J$44,5,FALSE))*VLOOKUP(HRYLD2!K$4,'[1]INTERNAL PARAMETERS-1'!$B$5:$J$44,9,FALSE)*HRYLD2!$F268</f>
        <v>0</v>
      </c>
      <c r="L268" s="44">
        <f>HRYLD1!L268*VLOOKUP(HRYLD2!L$4,'[1]INTERNAL PARAMETERS-1'!$B$5:$J$44,5,FALSE)*VLOOKUP(HRYLD2!L$4,'[1]INTERNAL PARAMETERS-1'!$B$5:$J$44,7,FALSE)*HRYLD2!$F268 + HRYLD1!L268*(1-VLOOKUP(HRYLD2!L$4,'[1]INTERNAL PARAMETERS-1'!$B$5:$J$44,5,FALSE))*VLOOKUP(HRYLD2!L$4,'[1]INTERNAL PARAMETERS-1'!$B$5:$J$44,9,FALSE)*HRYLD2!$F268</f>
        <v>0</v>
      </c>
      <c r="M268" s="44">
        <f>HRYLD1!M268*VLOOKUP(HRYLD2!M$4,'[1]INTERNAL PARAMETERS-1'!$B$5:$J$44,5,FALSE)*VLOOKUP(HRYLD2!M$4,'[1]INTERNAL PARAMETERS-1'!$B$5:$J$44,7,FALSE)*HRYLD2!$F268 + HRYLD1!M268*(1-VLOOKUP(HRYLD2!M$4,'[1]INTERNAL PARAMETERS-1'!$B$5:$J$44,5,FALSE))*VLOOKUP(HRYLD2!M$4,'[1]INTERNAL PARAMETERS-1'!$B$5:$J$44,9,FALSE)*HRYLD2!$F268</f>
        <v>0</v>
      </c>
      <c r="N268" s="44">
        <f>HRYLD1!N268*VLOOKUP(HRYLD2!N$4,'[1]INTERNAL PARAMETERS-1'!$B$5:$J$44,5,FALSE)*VLOOKUP(HRYLD2!N$4,'[1]INTERNAL PARAMETERS-1'!$B$5:$J$44,7,FALSE)*HRYLD2!$F268 + HRYLD1!N268*(1-VLOOKUP(HRYLD2!N$4,'[1]INTERNAL PARAMETERS-1'!$B$5:$J$44,5,FALSE))*VLOOKUP(HRYLD2!N$4,'[1]INTERNAL PARAMETERS-1'!$B$5:$J$44,9,FALSE)*HRYLD2!$F268</f>
        <v>0</v>
      </c>
      <c r="O268" s="44">
        <f>HRYLD1!O268*VLOOKUP(HRYLD2!O$4,'[1]INTERNAL PARAMETERS-1'!$B$5:$J$44,5,FALSE)*VLOOKUP(HRYLD2!O$4,'[1]INTERNAL PARAMETERS-1'!$B$5:$J$44,7,FALSE)*HRYLD2!$F268 + HRYLD1!O268*(1-VLOOKUP(HRYLD2!O$4,'[1]INTERNAL PARAMETERS-1'!$B$5:$J$44,5,FALSE))*VLOOKUP(HRYLD2!O$4,'[1]INTERNAL PARAMETERS-1'!$B$5:$J$44,9,FALSE)*HRYLD2!$F268</f>
        <v>0</v>
      </c>
      <c r="P268" s="44">
        <f>HRYLD1!P268*VLOOKUP(HRYLD2!P$4,'[1]INTERNAL PARAMETERS-1'!$B$5:$J$44,5,FALSE)*VLOOKUP(HRYLD2!P$4,'[1]INTERNAL PARAMETERS-1'!$B$5:$J$44,7,FALSE)*HRYLD2!$F268 + HRYLD1!P268*(1-VLOOKUP(HRYLD2!P$4,'[1]INTERNAL PARAMETERS-1'!$B$5:$J$44,5,FALSE))*VLOOKUP(HRYLD2!P$4,'[1]INTERNAL PARAMETERS-1'!$B$5:$J$44,9,FALSE)*HRYLD2!$F268</f>
        <v>0</v>
      </c>
      <c r="Q268" s="44">
        <f>HRYLD1!Q268*VLOOKUP(HRYLD2!Q$4,'[1]INTERNAL PARAMETERS-1'!$B$5:$J$44,5,FALSE)*VLOOKUP(HRYLD2!Q$4,'[1]INTERNAL PARAMETERS-1'!$B$5:$J$44,7,FALSE)*HRYLD2!$F268 + HRYLD1!Q268*(1-VLOOKUP(HRYLD2!Q$4,'[1]INTERNAL PARAMETERS-1'!$B$5:$J$44,5,FALSE))*VLOOKUP(HRYLD2!Q$4,'[1]INTERNAL PARAMETERS-1'!$B$5:$J$44,9,FALSE)*HRYLD2!$F268</f>
        <v>0</v>
      </c>
      <c r="R268" s="44">
        <f>HRYLD1!R268*VLOOKUP(HRYLD2!R$4,'[1]INTERNAL PARAMETERS-1'!$B$5:$J$44,5,FALSE)*VLOOKUP(HRYLD2!R$4,'[1]INTERNAL PARAMETERS-1'!$B$5:$J$44,7,FALSE)*HRYLD2!$F268 + HRYLD1!R268*(1-VLOOKUP(HRYLD2!R$4,'[1]INTERNAL PARAMETERS-1'!$B$5:$J$44,5,FALSE))*VLOOKUP(HRYLD2!R$4,'[1]INTERNAL PARAMETERS-1'!$B$5:$J$44,9,FALSE)*HRYLD2!$F268</f>
        <v>0</v>
      </c>
      <c r="S268" s="44">
        <f>HRYLD1!S268*VLOOKUP(HRYLD2!S$4,'[1]INTERNAL PARAMETERS-1'!$B$5:$J$44,5,FALSE)*VLOOKUP(HRYLD2!S$4,'[1]INTERNAL PARAMETERS-1'!$B$5:$J$44,7,FALSE)*HRYLD2!$F268 + HRYLD1!S268*(1-VLOOKUP(HRYLD2!S$4,'[1]INTERNAL PARAMETERS-1'!$B$5:$J$44,5,FALSE))*VLOOKUP(HRYLD2!S$4,'[1]INTERNAL PARAMETERS-1'!$B$5:$J$44,9,FALSE)*HRYLD2!$F268</f>
        <v>0</v>
      </c>
      <c r="T268" s="44">
        <f>HRYLD1!T268*VLOOKUP(HRYLD2!T$4,'[1]INTERNAL PARAMETERS-1'!$B$5:$J$44,5,FALSE)*VLOOKUP(HRYLD2!T$4,'[1]INTERNAL PARAMETERS-1'!$B$5:$J$44,7,FALSE)*HRYLD2!$F268 + HRYLD1!T268*(1-VLOOKUP(HRYLD2!T$4,'[1]INTERNAL PARAMETERS-1'!$B$5:$J$44,5,FALSE))*VLOOKUP(HRYLD2!T$4,'[1]INTERNAL PARAMETERS-1'!$B$5:$J$44,9,FALSE)*HRYLD2!$F268</f>
        <v>0</v>
      </c>
      <c r="U268" s="44">
        <f>HRYLD1!U268*VLOOKUP(HRYLD2!U$4,'[1]INTERNAL PARAMETERS-1'!$B$5:$J$44,5,FALSE)*VLOOKUP(HRYLD2!U$4,'[1]INTERNAL PARAMETERS-1'!$B$5:$J$44,7,FALSE)*HRYLD2!$F268 + HRYLD1!U268*(1-VLOOKUP(HRYLD2!U$4,'[1]INTERNAL PARAMETERS-1'!$B$5:$J$44,5,FALSE))*VLOOKUP(HRYLD2!U$4,'[1]INTERNAL PARAMETERS-1'!$B$5:$J$44,9,FALSE)*HRYLD2!$F268</f>
        <v>0</v>
      </c>
      <c r="V268" s="44">
        <f>HRYLD1!V268*VLOOKUP(HRYLD2!V$4,'[1]INTERNAL PARAMETERS-1'!$B$5:$J$44,5,FALSE)*VLOOKUP(HRYLD2!V$4,'[1]INTERNAL PARAMETERS-1'!$B$5:$J$44,7,FALSE)*HRYLD2!$F268 + HRYLD1!V268*(1-VLOOKUP(HRYLD2!V$4,'[1]INTERNAL PARAMETERS-1'!$B$5:$J$44,5,FALSE))*VLOOKUP(HRYLD2!V$4,'[1]INTERNAL PARAMETERS-1'!$B$5:$J$44,9,FALSE)*HRYLD2!$F268</f>
        <v>0</v>
      </c>
      <c r="W268" s="44">
        <f>HRYLD1!W268*VLOOKUP(HRYLD2!W$4,'[1]INTERNAL PARAMETERS-1'!$B$5:$J$44,5,FALSE)*VLOOKUP(HRYLD2!W$4,'[1]INTERNAL PARAMETERS-1'!$B$5:$J$44,7,FALSE)*HRYLD2!$F268 + HRYLD1!W268*(1-VLOOKUP(HRYLD2!W$4,'[1]INTERNAL PARAMETERS-1'!$B$5:$J$44,5,FALSE))*VLOOKUP(HRYLD2!W$4,'[1]INTERNAL PARAMETERS-1'!$B$5:$J$44,9,FALSE)*HRYLD2!$F268</f>
        <v>0</v>
      </c>
      <c r="X268" s="44">
        <f>HRYLD1!X268*VLOOKUP(HRYLD2!X$4,'[1]INTERNAL PARAMETERS-1'!$B$5:$J$44,5,FALSE)*VLOOKUP(HRYLD2!X$4,'[1]INTERNAL PARAMETERS-1'!$B$5:$J$44,7,FALSE)*HRYLD2!$F268 + HRYLD1!X268*(1-VLOOKUP(HRYLD2!X$4,'[1]INTERNAL PARAMETERS-1'!$B$5:$J$44,5,FALSE))*VLOOKUP(HRYLD2!X$4,'[1]INTERNAL PARAMETERS-1'!$B$5:$J$44,9,FALSE)*HRYLD2!$F268</f>
        <v>0</v>
      </c>
      <c r="Y268" s="44">
        <f>HRYLD1!Y268*VLOOKUP(HRYLD2!Y$4,'[1]INTERNAL PARAMETERS-1'!$B$5:$J$44,5,FALSE)*VLOOKUP(HRYLD2!Y$4,'[1]INTERNAL PARAMETERS-1'!$B$5:$J$44,7,FALSE)*HRYLD2!$F268 + HRYLD1!Y268*(1-VLOOKUP(HRYLD2!Y$4,'[1]INTERNAL PARAMETERS-1'!$B$5:$J$44,5,FALSE))*VLOOKUP(HRYLD2!Y$4,'[1]INTERNAL PARAMETERS-1'!$B$5:$J$44,9,FALSE)*HRYLD2!$F268</f>
        <v>0</v>
      </c>
      <c r="Z268" s="44">
        <f>HRYLD1!Z268*VLOOKUP(HRYLD2!Z$4,'[1]INTERNAL PARAMETERS-1'!$B$5:$J$44,5,FALSE)*VLOOKUP(HRYLD2!Z$4,'[1]INTERNAL PARAMETERS-1'!$B$5:$J$44,7,FALSE)*HRYLD2!$F268 + HRYLD1!Z268*(1-VLOOKUP(HRYLD2!Z$4,'[1]INTERNAL PARAMETERS-1'!$B$5:$J$44,5,FALSE))*VLOOKUP(HRYLD2!Z$4,'[1]INTERNAL PARAMETERS-1'!$B$5:$J$44,9,FALSE)*HRYLD2!$F268</f>
        <v>0</v>
      </c>
      <c r="AA268" s="44">
        <f>HRYLD1!AA268*VLOOKUP(HRYLD2!AA$4,'[1]INTERNAL PARAMETERS-1'!$B$5:$J$44,5,FALSE)*VLOOKUP(HRYLD2!AA$4,'[1]INTERNAL PARAMETERS-1'!$B$5:$J$44,7,FALSE)*HRYLD2!$F268 + HRYLD1!AA268*(1-VLOOKUP(HRYLD2!AA$4,'[1]INTERNAL PARAMETERS-1'!$B$5:$J$44,5,FALSE))*VLOOKUP(HRYLD2!AA$4,'[1]INTERNAL PARAMETERS-1'!$B$5:$J$44,9,FALSE)*HRYLD2!$F268</f>
        <v>0</v>
      </c>
      <c r="AB268" s="44">
        <f>HRYLD1!AB268*VLOOKUP(HRYLD2!AB$4,'[1]INTERNAL PARAMETERS-1'!$B$5:$J$44,5,FALSE)*VLOOKUP(HRYLD2!AB$4,'[1]INTERNAL PARAMETERS-1'!$B$5:$J$44,7,FALSE)*HRYLD2!$F268 + HRYLD1!AB268*(1-VLOOKUP(HRYLD2!AB$4,'[1]INTERNAL PARAMETERS-1'!$B$5:$J$44,5,FALSE))*VLOOKUP(HRYLD2!AB$4,'[1]INTERNAL PARAMETERS-1'!$B$5:$J$44,9,FALSE)*HRYLD2!$F268</f>
        <v>0</v>
      </c>
      <c r="AC268" s="44">
        <f>HRYLD1!AC268*VLOOKUP(HRYLD2!AC$4,'[1]INTERNAL PARAMETERS-1'!$B$5:$J$44,5,FALSE)*VLOOKUP(HRYLD2!AC$4,'[1]INTERNAL PARAMETERS-1'!$B$5:$J$44,7,FALSE)*HRYLD2!$F268 + HRYLD1!AC268*(1-VLOOKUP(HRYLD2!AC$4,'[1]INTERNAL PARAMETERS-1'!$B$5:$J$44,5,FALSE))*VLOOKUP(HRYLD2!AC$4,'[1]INTERNAL PARAMETERS-1'!$B$5:$J$44,9,FALSE)*HRYLD2!$F268</f>
        <v>0</v>
      </c>
      <c r="AD268" s="44">
        <f>HRYLD1!AD268*VLOOKUP(HRYLD2!AD$4,'[1]INTERNAL PARAMETERS-1'!$B$5:$J$44,5,FALSE)*VLOOKUP(HRYLD2!AD$4,'[1]INTERNAL PARAMETERS-1'!$B$5:$J$44,7,FALSE)*HRYLD2!$F268 + HRYLD1!AD268*(1-VLOOKUP(HRYLD2!AD$4,'[1]INTERNAL PARAMETERS-1'!$B$5:$J$44,5,FALSE))*VLOOKUP(HRYLD2!AD$4,'[1]INTERNAL PARAMETERS-1'!$B$5:$J$44,9,FALSE)*HRYLD2!$F268</f>
        <v>0</v>
      </c>
      <c r="AE268" s="44">
        <f>HRYLD1!AE268*VLOOKUP(HRYLD2!AE$4,'[1]INTERNAL PARAMETERS-1'!$B$5:$J$44,5,FALSE)*VLOOKUP(HRYLD2!AE$4,'[1]INTERNAL PARAMETERS-1'!$B$5:$J$44,7,FALSE)*HRYLD2!$F268 + HRYLD1!AE268*(1-VLOOKUP(HRYLD2!AE$4,'[1]INTERNAL PARAMETERS-1'!$B$5:$J$44,5,FALSE))*VLOOKUP(HRYLD2!AE$4,'[1]INTERNAL PARAMETERS-1'!$B$5:$J$44,9,FALSE)*HRYLD2!$F268</f>
        <v>0</v>
      </c>
      <c r="AF268" s="44">
        <f>HRYLD1!AF268*VLOOKUP(HRYLD2!AF$4,'[1]INTERNAL PARAMETERS-1'!$B$5:$J$44,5,FALSE)*VLOOKUP(HRYLD2!AF$4,'[1]INTERNAL PARAMETERS-1'!$B$5:$J$44,7,FALSE)*HRYLD2!$F268 + HRYLD1!AF268*(1-VLOOKUP(HRYLD2!AF$4,'[1]INTERNAL PARAMETERS-1'!$B$5:$J$44,5,FALSE))*VLOOKUP(HRYLD2!AF$4,'[1]INTERNAL PARAMETERS-1'!$B$5:$J$44,9,FALSE)*HRYLD2!$F268</f>
        <v>0</v>
      </c>
      <c r="AG268" s="44">
        <f>HRYLD1!AG268*VLOOKUP(HRYLD2!AG$4,'[1]INTERNAL PARAMETERS-1'!$B$5:$J$44,5,FALSE)*VLOOKUP(HRYLD2!AG$4,'[1]INTERNAL PARAMETERS-1'!$B$5:$J$44,7,FALSE)*HRYLD2!$F268 + HRYLD1!AG268*(1-VLOOKUP(HRYLD2!AG$4,'[1]INTERNAL PARAMETERS-1'!$B$5:$J$44,5,FALSE))*VLOOKUP(HRYLD2!AG$4,'[1]INTERNAL PARAMETERS-1'!$B$5:$J$44,9,FALSE)*HRYLD2!$F268</f>
        <v>0</v>
      </c>
      <c r="AH268" s="44">
        <f>HRYLD1!AH268*VLOOKUP(HRYLD2!AH$4,'[1]INTERNAL PARAMETERS-1'!$B$5:$J$44,5,FALSE)*VLOOKUP(HRYLD2!AH$4,'[1]INTERNAL PARAMETERS-1'!$B$5:$J$44,7,FALSE)*HRYLD2!$F268 + HRYLD1!AH268*(1-VLOOKUP(HRYLD2!AH$4,'[1]INTERNAL PARAMETERS-1'!$B$5:$J$44,5,FALSE))*VLOOKUP(HRYLD2!AH$4,'[1]INTERNAL PARAMETERS-1'!$B$5:$J$44,9,FALSE)*HRYLD2!$F268</f>
        <v>0</v>
      </c>
      <c r="AI268" s="44">
        <f>HRYLD1!AI268*VLOOKUP(HRYLD2!AI$4,'[1]INTERNAL PARAMETERS-1'!$B$5:$J$44,5,FALSE)*VLOOKUP(HRYLD2!AI$4,'[1]INTERNAL PARAMETERS-1'!$B$5:$J$44,7,FALSE)*HRYLD2!$F268 + HRYLD1!AI268*(1-VLOOKUP(HRYLD2!AI$4,'[1]INTERNAL PARAMETERS-1'!$B$5:$J$44,5,FALSE))*VLOOKUP(HRYLD2!AI$4,'[1]INTERNAL PARAMETERS-1'!$B$5:$J$44,9,FALSE)*HRYLD2!$F268</f>
        <v>0</v>
      </c>
      <c r="AJ268" s="44">
        <f>HRYLD1!AJ268*VLOOKUP(HRYLD2!AJ$4,'[1]INTERNAL PARAMETERS-1'!$B$5:$J$44,5,FALSE)*VLOOKUP(HRYLD2!AJ$4,'[1]INTERNAL PARAMETERS-1'!$B$5:$J$44,7,FALSE)*HRYLD2!$F268 + HRYLD1!AJ268*(1-VLOOKUP(HRYLD2!AJ$4,'[1]INTERNAL PARAMETERS-1'!$B$5:$J$44,5,FALSE))*VLOOKUP(HRYLD2!AJ$4,'[1]INTERNAL PARAMETERS-1'!$B$5:$J$44,9,FALSE)*HRYLD2!$F268</f>
        <v>0</v>
      </c>
      <c r="AK268" s="44">
        <f>HRYLD1!AK268*VLOOKUP(HRYLD2!AK$4,'[1]INTERNAL PARAMETERS-1'!$B$5:$J$44,5,FALSE)*VLOOKUP(HRYLD2!AK$4,'[1]INTERNAL PARAMETERS-1'!$B$5:$J$44,7,FALSE)*HRYLD2!$F268 + HRYLD1!AK268*(1-VLOOKUP(HRYLD2!AK$4,'[1]INTERNAL PARAMETERS-1'!$B$5:$J$44,5,FALSE))*VLOOKUP(HRYLD2!AK$4,'[1]INTERNAL PARAMETERS-1'!$B$5:$J$44,9,FALSE)*HRYLD2!$F268</f>
        <v>0</v>
      </c>
      <c r="AL268" s="44">
        <f>HRYLD1!AL268*VLOOKUP(HRYLD2!AL$4,'[1]INTERNAL PARAMETERS-1'!$B$5:$J$44,5,FALSE)*VLOOKUP(HRYLD2!AL$4,'[1]INTERNAL PARAMETERS-1'!$B$5:$J$44,7,FALSE)*HRYLD2!$F268 + HRYLD1!AL268*(1-VLOOKUP(HRYLD2!AL$4,'[1]INTERNAL PARAMETERS-1'!$B$5:$J$44,5,FALSE))*VLOOKUP(HRYLD2!AL$4,'[1]INTERNAL PARAMETERS-1'!$B$5:$J$44,9,FALSE)*HRYLD2!$F268</f>
        <v>0</v>
      </c>
      <c r="AM268" s="44">
        <f>HRYLD1!AM268*VLOOKUP(HRYLD2!AM$4,'[1]INTERNAL PARAMETERS-1'!$B$5:$J$44,5,FALSE)*VLOOKUP(HRYLD2!AM$4,'[1]INTERNAL PARAMETERS-1'!$B$5:$J$44,7,FALSE)*HRYLD2!$F268 + HRYLD1!AM268*(1-VLOOKUP(HRYLD2!AM$4,'[1]INTERNAL PARAMETERS-1'!$B$5:$J$44,5,FALSE))*VLOOKUP(HRYLD2!AM$4,'[1]INTERNAL PARAMETERS-1'!$B$5:$J$44,9,FALSE)*HRYLD2!$F268</f>
        <v>0</v>
      </c>
      <c r="AN268" s="44">
        <f>HRYLD1!AN268*VLOOKUP(HRYLD2!AN$4,'[1]INTERNAL PARAMETERS-1'!$B$5:$J$44,5,FALSE)*VLOOKUP(HRYLD2!AN$4,'[1]INTERNAL PARAMETERS-1'!$B$5:$J$44,7,FALSE)*HRYLD2!$F268 + HRYLD1!AN268*(1-VLOOKUP(HRYLD2!AN$4,'[1]INTERNAL PARAMETERS-1'!$B$5:$J$44,5,FALSE))*VLOOKUP(HRYLD2!AN$4,'[1]INTERNAL PARAMETERS-1'!$B$5:$J$44,9,FALSE)*HRYLD2!$F268</f>
        <v>0</v>
      </c>
      <c r="AO268" s="44">
        <f>HRYLD1!AO268*VLOOKUP(HRYLD2!AO$4,'[1]INTERNAL PARAMETERS-1'!$B$5:$J$44,5,FALSE)*VLOOKUP(HRYLD2!AO$4,'[1]INTERNAL PARAMETERS-1'!$B$5:$J$44,7,FALSE)*HRYLD2!$F268 + HRYLD1!AO268*(1-VLOOKUP(HRYLD2!AO$4,'[1]INTERNAL PARAMETERS-1'!$B$5:$J$44,5,FALSE))*VLOOKUP(HRYLD2!AO$4,'[1]INTERNAL PARAMETERS-1'!$B$5:$J$44,9,FALSE)*HRYLD2!$F268</f>
        <v>0</v>
      </c>
      <c r="AP268" s="44">
        <f>HRYLD1!AP268*VLOOKUP(HRYLD2!AP$4,'[1]INTERNAL PARAMETERS-1'!$B$5:$J$44,5,FALSE)*VLOOKUP(HRYLD2!AP$4,'[1]INTERNAL PARAMETERS-1'!$B$5:$J$44,7,FALSE)*HRYLD2!$F268 + HRYLD1!AP268*(1-VLOOKUP(HRYLD2!AP$4,'[1]INTERNAL PARAMETERS-1'!$B$5:$J$44,5,FALSE))*VLOOKUP(HRYLD2!AP$4,'[1]INTERNAL PARAMETERS-1'!$B$5:$J$44,9,FALSE)*HRYLD2!$F268</f>
        <v>0</v>
      </c>
      <c r="AQ268" s="44">
        <f>HRYLD1!AQ268*VLOOKUP(HRYLD2!AQ$4,'[1]INTERNAL PARAMETERS-1'!$B$5:$J$44,5,FALSE)*VLOOKUP(HRYLD2!AQ$4,'[1]INTERNAL PARAMETERS-1'!$B$5:$J$44,7,FALSE)*HRYLD2!$F268 + HRYLD1!AQ268*(1-VLOOKUP(HRYLD2!AQ$4,'[1]INTERNAL PARAMETERS-1'!$B$5:$J$44,5,FALSE))*VLOOKUP(HRYLD2!AQ$4,'[1]INTERNAL PARAMETERS-1'!$B$5:$J$44,9,FALSE)*HRYLD2!$F268</f>
        <v>0</v>
      </c>
      <c r="AR268" s="44">
        <f>HRYLD1!AR268*VLOOKUP(HRYLD2!AR$4,'[1]INTERNAL PARAMETERS-1'!$B$5:$J$44,5,FALSE)*VLOOKUP(HRYLD2!AR$4,'[1]INTERNAL PARAMETERS-1'!$B$5:$J$44,7,FALSE)*HRYLD2!$F268 + HRYLD1!AR268*(1-VLOOKUP(HRYLD2!AR$4,'[1]INTERNAL PARAMETERS-1'!$B$5:$J$44,5,FALSE))*VLOOKUP(HRYLD2!AR$4,'[1]INTERNAL PARAMETERS-1'!$B$5:$J$44,9,FALSE)*HRYLD2!$F268</f>
        <v>0</v>
      </c>
      <c r="AS268" s="44">
        <f>HRYLD1!AS268*VLOOKUP(HRYLD2!AS$4,'[1]INTERNAL PARAMETERS-1'!$B$5:$J$44,5,FALSE)*VLOOKUP(HRYLD2!AS$4,'[1]INTERNAL PARAMETERS-1'!$B$5:$J$44,7,FALSE)*HRYLD2!$F268 + HRYLD1!AS268*(1-VLOOKUP(HRYLD2!AS$4,'[1]INTERNAL PARAMETERS-1'!$B$5:$J$44,5,FALSE))*VLOOKUP(HRYLD2!AS$4,'[1]INTERNAL PARAMETERS-1'!$B$5:$J$44,9,FALSE)*HRYLD2!$F268</f>
        <v>0</v>
      </c>
      <c r="AT268" s="43">
        <f>HRYLD1!AT268*VLOOKUP(HRYLD2!AT$4,'[1]INTERNAL PARAMETERS-1'!$B$5:$J$44,5,FALSE)*VLOOKUP(HRYLD2!AT$4,'[1]INTERNAL PARAMETERS-1'!$B$5:$J$44,7,FALSE)*HRYLD2!$F268 + HRYLD1!AT268*(1-VLOOKUP(HRYLD2!AT$4,'[1]INTERNAL PARAMETERS-1'!$B$5:$J$44,5,FALSE))*VLOOKUP(HRYLD2!AT$4,'[1]INTERNAL PARAMETERS-1'!$B$5:$J$44,9,FALSE)*HRYLD2!$F268</f>
        <v>0</v>
      </c>
      <c r="AU268" s="45">
        <f>HRYLD1!AU268*VLOOKUP(HRYLD2!AU$4,'[1]INTERNAL PARAMETERS-1'!$B$5:$J$44,5,FALSE)*VLOOKUP(HRYLD2!AU$4,'[1]INTERNAL PARAMETERS-1'!$B$5:$J$44,6,FALSE)*VLOOKUP(HRYLD2!AU$4,'[1]INTERNAL PARAMETERS-1'!$B$5:$J$44,3,FALSE) + HRYLD1!AU268*(1-VLOOKUP(HRYLD2!AU$4,'[1]INTERNAL PARAMETERS-1'!$B$5:$J$44,5,FALSE))*VLOOKUP(HRYLD2!AU$4,'[1]INTERNAL PARAMETERS-1'!$B$5:$J$44,8,FALSE)*VLOOKUP(HRYLD2!AU$4,'[1]INTERNAL PARAMETERS-1'!$B$5:$J$44,3,FALSE)</f>
        <v>0</v>
      </c>
      <c r="AV268" s="44">
        <f>HRYLD1!AV268*VLOOKUP(HRYLD2!AV$4,'[1]INTERNAL PARAMETERS-1'!$B$5:$J$44,5,FALSE)*VLOOKUP(HRYLD2!AV$4,'[1]INTERNAL PARAMETERS-1'!$B$5:$J$44,6,FALSE)*VLOOKUP(HRYLD2!AV$4,'[1]INTERNAL PARAMETERS-1'!$B$5:$J$44,3,FALSE) + HRYLD1!AV268*(1-VLOOKUP(HRYLD2!AV$4,'[1]INTERNAL PARAMETERS-1'!$B$5:$J$44,5,FALSE))*VLOOKUP(HRYLD2!AV$4,'[1]INTERNAL PARAMETERS-1'!$B$5:$J$44,8,FALSE)*VLOOKUP(HRYLD2!AV$4,'[1]INTERNAL PARAMETERS-1'!$B$5:$J$44,3,FALSE)</f>
        <v>0</v>
      </c>
      <c r="AW268" s="44">
        <f>HRYLD1!AW268*VLOOKUP(HRYLD2!AW$4,'[1]INTERNAL PARAMETERS-1'!$B$5:$J$44,5,FALSE)*VLOOKUP(HRYLD2!AW$4,'[1]INTERNAL PARAMETERS-1'!$B$5:$J$44,6,FALSE)*VLOOKUP(HRYLD2!AW$4,'[1]INTERNAL PARAMETERS-1'!$B$5:$J$44,3,FALSE) + HRYLD1!AW268*(1-VLOOKUP(HRYLD2!AW$4,'[1]INTERNAL PARAMETERS-1'!$B$5:$J$44,5,FALSE))*VLOOKUP(HRYLD2!AW$4,'[1]INTERNAL PARAMETERS-1'!$B$5:$J$44,8,FALSE)*VLOOKUP(HRYLD2!AW$4,'[1]INTERNAL PARAMETERS-1'!$B$5:$J$44,3,FALSE)</f>
        <v>0</v>
      </c>
      <c r="AX268" s="44">
        <f>HRYLD1!AX268*VLOOKUP(HRYLD2!AX$4,'[1]INTERNAL PARAMETERS-1'!$B$5:$J$44,5,FALSE)*VLOOKUP(HRYLD2!AX$4,'[1]INTERNAL PARAMETERS-1'!$B$5:$J$44,6,FALSE)*VLOOKUP(HRYLD2!AX$4,'[1]INTERNAL PARAMETERS-1'!$B$5:$J$44,3,FALSE) + HRYLD1!AX268*(1-VLOOKUP(HRYLD2!AX$4,'[1]INTERNAL PARAMETERS-1'!$B$5:$J$44,5,FALSE))*VLOOKUP(HRYLD2!AX$4,'[1]INTERNAL PARAMETERS-1'!$B$5:$J$44,8,FALSE)*VLOOKUP(HRYLD2!AX$4,'[1]INTERNAL PARAMETERS-1'!$B$5:$J$44,3,FALSE)</f>
        <v>0</v>
      </c>
      <c r="AY268" s="44">
        <f>HRYLD1!AY268*VLOOKUP(HRYLD2!AY$4,'[1]INTERNAL PARAMETERS-1'!$B$5:$J$44,5,FALSE)*VLOOKUP(HRYLD2!AY$4,'[1]INTERNAL PARAMETERS-1'!$B$5:$J$44,6,FALSE)*VLOOKUP(HRYLD2!AY$4,'[1]INTERNAL PARAMETERS-1'!$B$5:$J$44,3,FALSE) + HRYLD1!AY268*(1-VLOOKUP(HRYLD2!AY$4,'[1]INTERNAL PARAMETERS-1'!$B$5:$J$44,5,FALSE))*VLOOKUP(HRYLD2!AY$4,'[1]INTERNAL PARAMETERS-1'!$B$5:$J$44,8,FALSE)*VLOOKUP(HRYLD2!AY$4,'[1]INTERNAL PARAMETERS-1'!$B$5:$J$44,3,FALSE)</f>
        <v>0</v>
      </c>
      <c r="AZ268" s="44">
        <f>HRYLD1!AZ268*VLOOKUP(HRYLD2!AZ$4,'[1]INTERNAL PARAMETERS-1'!$B$5:$J$44,5,FALSE)*VLOOKUP(HRYLD2!AZ$4,'[1]INTERNAL PARAMETERS-1'!$B$5:$J$44,6,FALSE)*VLOOKUP(HRYLD2!AZ$4,'[1]INTERNAL PARAMETERS-1'!$B$5:$J$44,3,FALSE) + HRYLD1!AZ268*(1-VLOOKUP(HRYLD2!AZ$4,'[1]INTERNAL PARAMETERS-1'!$B$5:$J$44,5,FALSE))*VLOOKUP(HRYLD2!AZ$4,'[1]INTERNAL PARAMETERS-1'!$B$5:$J$44,8,FALSE)*VLOOKUP(HRYLD2!AZ$4,'[1]INTERNAL PARAMETERS-1'!$B$5:$J$44,3,FALSE)</f>
        <v>0</v>
      </c>
      <c r="BA268" s="44">
        <f>HRYLD1!BA268*VLOOKUP(HRYLD2!BA$4,'[1]INTERNAL PARAMETERS-1'!$B$5:$J$44,5,FALSE)*VLOOKUP(HRYLD2!BA$4,'[1]INTERNAL PARAMETERS-1'!$B$5:$J$44,6,FALSE)*VLOOKUP(HRYLD2!BA$4,'[1]INTERNAL PARAMETERS-1'!$B$5:$J$44,3,FALSE) + HRYLD1!BA268*(1-VLOOKUP(HRYLD2!BA$4,'[1]INTERNAL PARAMETERS-1'!$B$5:$J$44,5,FALSE))*VLOOKUP(HRYLD2!BA$4,'[1]INTERNAL PARAMETERS-1'!$B$5:$J$44,8,FALSE)*VLOOKUP(HRYLD2!BA$4,'[1]INTERNAL PARAMETERS-1'!$B$5:$J$44,3,FALSE)</f>
        <v>0</v>
      </c>
      <c r="BB268" s="44">
        <f>HRYLD1!BB268*VLOOKUP(HRYLD2!BB$4,'[1]INTERNAL PARAMETERS-1'!$B$5:$J$44,5,FALSE)*VLOOKUP(HRYLD2!BB$4,'[1]INTERNAL PARAMETERS-1'!$B$5:$J$44,6,FALSE)*VLOOKUP(HRYLD2!BB$4,'[1]INTERNAL PARAMETERS-1'!$B$5:$J$44,3,FALSE) + HRYLD1!BB268*(1-VLOOKUP(HRYLD2!BB$4,'[1]INTERNAL PARAMETERS-1'!$B$5:$J$44,5,FALSE))*VLOOKUP(HRYLD2!BB$4,'[1]INTERNAL PARAMETERS-1'!$B$5:$J$44,8,FALSE)*VLOOKUP(HRYLD2!BB$4,'[1]INTERNAL PARAMETERS-1'!$B$5:$J$44,3,FALSE)</f>
        <v>0</v>
      </c>
      <c r="BC268" s="44">
        <f>HRYLD1!BC268*VLOOKUP(HRYLD2!BC$4,'[1]INTERNAL PARAMETERS-1'!$B$5:$J$44,5,FALSE)*VLOOKUP(HRYLD2!BC$4,'[1]INTERNAL PARAMETERS-1'!$B$5:$J$44,6,FALSE)*VLOOKUP(HRYLD2!BC$4,'[1]INTERNAL PARAMETERS-1'!$B$5:$J$44,3,FALSE) + HRYLD1!BC268*(1-VLOOKUP(HRYLD2!BC$4,'[1]INTERNAL PARAMETERS-1'!$B$5:$J$44,5,FALSE))*VLOOKUP(HRYLD2!BC$4,'[1]INTERNAL PARAMETERS-1'!$B$5:$J$44,8,FALSE)*VLOOKUP(HRYLD2!BC$4,'[1]INTERNAL PARAMETERS-1'!$B$5:$J$44,3,FALSE)</f>
        <v>0</v>
      </c>
      <c r="BD268" s="44">
        <f>HRYLD1!BD268*VLOOKUP(HRYLD2!BD$4,'[1]INTERNAL PARAMETERS-1'!$B$5:$J$44,5,FALSE)*VLOOKUP(HRYLD2!BD$4,'[1]INTERNAL PARAMETERS-1'!$B$5:$J$44,6,FALSE)*VLOOKUP(HRYLD2!BD$4,'[1]INTERNAL PARAMETERS-1'!$B$5:$J$44,3,FALSE) + HRYLD1!BD268*(1-VLOOKUP(HRYLD2!BD$4,'[1]INTERNAL PARAMETERS-1'!$B$5:$J$44,5,FALSE))*VLOOKUP(HRYLD2!BD$4,'[1]INTERNAL PARAMETERS-1'!$B$5:$J$44,8,FALSE)*VLOOKUP(HRYLD2!BD$4,'[1]INTERNAL PARAMETERS-1'!$B$5:$J$44,3,FALSE)</f>
        <v>0</v>
      </c>
      <c r="BE268" s="44">
        <f>HRYLD1!BE268*VLOOKUP(HRYLD2!BE$4,'[1]INTERNAL PARAMETERS-1'!$B$5:$J$44,5,FALSE)*VLOOKUP(HRYLD2!BE$4,'[1]INTERNAL PARAMETERS-1'!$B$5:$J$44,6,FALSE)*VLOOKUP(HRYLD2!BE$4,'[1]INTERNAL PARAMETERS-1'!$B$5:$J$44,3,FALSE) + HRYLD1!BE268*(1-VLOOKUP(HRYLD2!BE$4,'[1]INTERNAL PARAMETERS-1'!$B$5:$J$44,5,FALSE))*VLOOKUP(HRYLD2!BE$4,'[1]INTERNAL PARAMETERS-1'!$B$5:$J$44,8,FALSE)*VLOOKUP(HRYLD2!BE$4,'[1]INTERNAL PARAMETERS-1'!$B$5:$J$44,3,FALSE)</f>
        <v>0</v>
      </c>
      <c r="BF268" s="44">
        <f>HRYLD1!BF268*VLOOKUP(HRYLD2!BF$4,'[1]INTERNAL PARAMETERS-1'!$B$5:$J$44,5,FALSE)*VLOOKUP(HRYLD2!BF$4,'[1]INTERNAL PARAMETERS-1'!$B$5:$J$44,6,FALSE)*VLOOKUP(HRYLD2!BF$4,'[1]INTERNAL PARAMETERS-1'!$B$5:$J$44,3,FALSE) + HRYLD1!BF268*(1-VLOOKUP(HRYLD2!BF$4,'[1]INTERNAL PARAMETERS-1'!$B$5:$J$44,5,FALSE))*VLOOKUP(HRYLD2!BF$4,'[1]INTERNAL PARAMETERS-1'!$B$5:$J$44,8,FALSE)*VLOOKUP(HRYLD2!BF$4,'[1]INTERNAL PARAMETERS-1'!$B$5:$J$44,3,FALSE)</f>
        <v>0</v>
      </c>
      <c r="BG268" s="44">
        <f>HRYLD1!BG268*VLOOKUP(HRYLD2!BG$4,'[1]INTERNAL PARAMETERS-1'!$B$5:$J$44,5,FALSE)*VLOOKUP(HRYLD2!BG$4,'[1]INTERNAL PARAMETERS-1'!$B$5:$J$44,6,FALSE)*VLOOKUP(HRYLD2!BG$4,'[1]INTERNAL PARAMETERS-1'!$B$5:$J$44,3,FALSE) + HRYLD1!BG268*(1-VLOOKUP(HRYLD2!BG$4,'[1]INTERNAL PARAMETERS-1'!$B$5:$J$44,5,FALSE))*VLOOKUP(HRYLD2!BG$4,'[1]INTERNAL PARAMETERS-1'!$B$5:$J$44,8,FALSE)*VLOOKUP(HRYLD2!BG$4,'[1]INTERNAL PARAMETERS-1'!$B$5:$J$44,3,FALSE)</f>
        <v>0</v>
      </c>
      <c r="BH268" s="44">
        <f>HRYLD1!BH268*VLOOKUP(HRYLD2!BH$4,'[1]INTERNAL PARAMETERS-1'!$B$5:$J$44,5,FALSE)*VLOOKUP(HRYLD2!BH$4,'[1]INTERNAL PARAMETERS-1'!$B$5:$J$44,6,FALSE)*VLOOKUP(HRYLD2!BH$4,'[1]INTERNAL PARAMETERS-1'!$B$5:$J$44,3,FALSE) + HRYLD1!BH268*(1-VLOOKUP(HRYLD2!BH$4,'[1]INTERNAL PARAMETERS-1'!$B$5:$J$44,5,FALSE))*VLOOKUP(HRYLD2!BH$4,'[1]INTERNAL PARAMETERS-1'!$B$5:$J$44,8,FALSE)*VLOOKUP(HRYLD2!BH$4,'[1]INTERNAL PARAMETERS-1'!$B$5:$J$44,3,FALSE)</f>
        <v>0</v>
      </c>
      <c r="BI268" s="44">
        <f>HRYLD1!BI268*VLOOKUP(HRYLD2!BI$4,'[1]INTERNAL PARAMETERS-1'!$B$5:$J$44,5,FALSE)*VLOOKUP(HRYLD2!BI$4,'[1]INTERNAL PARAMETERS-1'!$B$5:$J$44,6,FALSE)*VLOOKUP(HRYLD2!BI$4,'[1]INTERNAL PARAMETERS-1'!$B$5:$J$44,3,FALSE) + HRYLD1!BI268*(1-VLOOKUP(HRYLD2!BI$4,'[1]INTERNAL PARAMETERS-1'!$B$5:$J$44,5,FALSE))*VLOOKUP(HRYLD2!BI$4,'[1]INTERNAL PARAMETERS-1'!$B$5:$J$44,8,FALSE)*VLOOKUP(HRYLD2!BI$4,'[1]INTERNAL PARAMETERS-1'!$B$5:$J$44,3,FALSE)</f>
        <v>0</v>
      </c>
      <c r="BJ268" s="44">
        <f>HRYLD1!BJ268*VLOOKUP(HRYLD2!BJ$4,'[1]INTERNAL PARAMETERS-1'!$B$5:$J$44,5,FALSE)*VLOOKUP(HRYLD2!BJ$4,'[1]INTERNAL PARAMETERS-1'!$B$5:$J$44,6,FALSE)*VLOOKUP(HRYLD2!BJ$4,'[1]INTERNAL PARAMETERS-1'!$B$5:$J$44,3,FALSE) + HRYLD1!BJ268*(1-VLOOKUP(HRYLD2!BJ$4,'[1]INTERNAL PARAMETERS-1'!$B$5:$J$44,5,FALSE))*VLOOKUP(HRYLD2!BJ$4,'[1]INTERNAL PARAMETERS-1'!$B$5:$J$44,8,FALSE)*VLOOKUP(HRYLD2!BJ$4,'[1]INTERNAL PARAMETERS-1'!$B$5:$J$44,3,FALSE)</f>
        <v>0</v>
      </c>
      <c r="BK268" s="44">
        <f>HRYLD1!BK268*VLOOKUP(HRYLD2!BK$4,'[1]INTERNAL PARAMETERS-1'!$B$5:$J$44,5,FALSE)*VLOOKUP(HRYLD2!BK$4,'[1]INTERNAL PARAMETERS-1'!$B$5:$J$44,6,FALSE)*VLOOKUP(HRYLD2!BK$4,'[1]INTERNAL PARAMETERS-1'!$B$5:$J$44,3,FALSE) + HRYLD1!BK268*(1-VLOOKUP(HRYLD2!BK$4,'[1]INTERNAL PARAMETERS-1'!$B$5:$J$44,5,FALSE))*VLOOKUP(HRYLD2!BK$4,'[1]INTERNAL PARAMETERS-1'!$B$5:$J$44,8,FALSE)*VLOOKUP(HRYLD2!BK$4,'[1]INTERNAL PARAMETERS-1'!$B$5:$J$44,3,FALSE)</f>
        <v>0</v>
      </c>
      <c r="BL268" s="44">
        <f>HRYLD1!BL268*VLOOKUP(HRYLD2!BL$4,'[1]INTERNAL PARAMETERS-1'!$B$5:$J$44,5,FALSE)*VLOOKUP(HRYLD2!BL$4,'[1]INTERNAL PARAMETERS-1'!$B$5:$J$44,6,FALSE)*VLOOKUP(HRYLD2!BL$4,'[1]INTERNAL PARAMETERS-1'!$B$5:$J$44,3,FALSE) + HRYLD1!BL268*(1-VLOOKUP(HRYLD2!BL$4,'[1]INTERNAL PARAMETERS-1'!$B$5:$J$44,5,FALSE))*VLOOKUP(HRYLD2!BL$4,'[1]INTERNAL PARAMETERS-1'!$B$5:$J$44,8,FALSE)*VLOOKUP(HRYLD2!BL$4,'[1]INTERNAL PARAMETERS-1'!$B$5:$J$44,3,FALSE)</f>
        <v>0</v>
      </c>
      <c r="BM268" s="44">
        <f>HRYLD1!BM268*VLOOKUP(HRYLD2!BM$4,'[1]INTERNAL PARAMETERS-1'!$B$5:$J$44,5,FALSE)*VLOOKUP(HRYLD2!BM$4,'[1]INTERNAL PARAMETERS-1'!$B$5:$J$44,6,FALSE)*VLOOKUP(HRYLD2!BM$4,'[1]INTERNAL PARAMETERS-1'!$B$5:$J$44,3,FALSE) + HRYLD1!BM268*(1-VLOOKUP(HRYLD2!BM$4,'[1]INTERNAL PARAMETERS-1'!$B$5:$J$44,5,FALSE))*VLOOKUP(HRYLD2!BM$4,'[1]INTERNAL PARAMETERS-1'!$B$5:$J$44,8,FALSE)*VLOOKUP(HRYLD2!BM$4,'[1]INTERNAL PARAMETERS-1'!$B$5:$J$44,3,FALSE)</f>
        <v>0</v>
      </c>
      <c r="BN268" s="44">
        <f>HRYLD1!BN268*VLOOKUP(HRYLD2!BN$4,'[1]INTERNAL PARAMETERS-1'!$B$5:$J$44,5,FALSE)*VLOOKUP(HRYLD2!BN$4,'[1]INTERNAL PARAMETERS-1'!$B$5:$J$44,6,FALSE)*VLOOKUP(HRYLD2!BN$4,'[1]INTERNAL PARAMETERS-1'!$B$5:$J$44,3,FALSE) + HRYLD1!BN268*(1-VLOOKUP(HRYLD2!BN$4,'[1]INTERNAL PARAMETERS-1'!$B$5:$J$44,5,FALSE))*VLOOKUP(HRYLD2!BN$4,'[1]INTERNAL PARAMETERS-1'!$B$5:$J$44,8,FALSE)*VLOOKUP(HRYLD2!BN$4,'[1]INTERNAL PARAMETERS-1'!$B$5:$J$44,3,FALSE)</f>
        <v>0</v>
      </c>
      <c r="BO268" s="44">
        <f>HRYLD1!BO268*VLOOKUP(HRYLD2!BO$4,'[1]INTERNAL PARAMETERS-1'!$B$5:$J$44,5,FALSE)*VLOOKUP(HRYLD2!BO$4,'[1]INTERNAL PARAMETERS-1'!$B$5:$J$44,6,FALSE)*VLOOKUP(HRYLD2!BO$4,'[1]INTERNAL PARAMETERS-1'!$B$5:$J$44,3,FALSE) + HRYLD1!BO268*(1-VLOOKUP(HRYLD2!BO$4,'[1]INTERNAL PARAMETERS-1'!$B$5:$J$44,5,FALSE))*VLOOKUP(HRYLD2!BO$4,'[1]INTERNAL PARAMETERS-1'!$B$5:$J$44,8,FALSE)*VLOOKUP(HRYLD2!BO$4,'[1]INTERNAL PARAMETERS-1'!$B$5:$J$44,3,FALSE)</f>
        <v>0</v>
      </c>
      <c r="BP268" s="44">
        <f>HRYLD1!BP268*VLOOKUP(HRYLD2!BP$4,'[1]INTERNAL PARAMETERS-1'!$B$5:$J$44,5,FALSE)*VLOOKUP(HRYLD2!BP$4,'[1]INTERNAL PARAMETERS-1'!$B$5:$J$44,6,FALSE)*VLOOKUP(HRYLD2!BP$4,'[1]INTERNAL PARAMETERS-1'!$B$5:$J$44,3,FALSE) + HRYLD1!BP268*(1-VLOOKUP(HRYLD2!BP$4,'[1]INTERNAL PARAMETERS-1'!$B$5:$J$44,5,FALSE))*VLOOKUP(HRYLD2!BP$4,'[1]INTERNAL PARAMETERS-1'!$B$5:$J$44,8,FALSE)*VLOOKUP(HRYLD2!BP$4,'[1]INTERNAL PARAMETERS-1'!$B$5:$J$44,3,FALSE)</f>
        <v>0</v>
      </c>
      <c r="BQ268" s="44">
        <f>HRYLD1!BQ268*VLOOKUP(HRYLD2!BQ$4,'[1]INTERNAL PARAMETERS-1'!$B$5:$J$44,5,FALSE)*VLOOKUP(HRYLD2!BQ$4,'[1]INTERNAL PARAMETERS-1'!$B$5:$J$44,6,FALSE)*VLOOKUP(HRYLD2!BQ$4,'[1]INTERNAL PARAMETERS-1'!$B$5:$J$44,3,FALSE) + HRYLD1!BQ268*(1-VLOOKUP(HRYLD2!BQ$4,'[1]INTERNAL PARAMETERS-1'!$B$5:$J$44,5,FALSE))*VLOOKUP(HRYLD2!BQ$4,'[1]INTERNAL PARAMETERS-1'!$B$5:$J$44,8,FALSE)*VLOOKUP(HRYLD2!BQ$4,'[1]INTERNAL PARAMETERS-1'!$B$5:$J$44,3,FALSE)</f>
        <v>0</v>
      </c>
      <c r="BR268" s="44">
        <f>HRYLD1!BR268*VLOOKUP(HRYLD2!BR$4,'[1]INTERNAL PARAMETERS-1'!$B$5:$J$44,5,FALSE)*VLOOKUP(HRYLD2!BR$4,'[1]INTERNAL PARAMETERS-1'!$B$5:$J$44,6,FALSE)*VLOOKUP(HRYLD2!BR$4,'[1]INTERNAL PARAMETERS-1'!$B$5:$J$44,3,FALSE) + HRYLD1!BR268*(1-VLOOKUP(HRYLD2!BR$4,'[1]INTERNAL PARAMETERS-1'!$B$5:$J$44,5,FALSE))*VLOOKUP(HRYLD2!BR$4,'[1]INTERNAL PARAMETERS-1'!$B$5:$J$44,8,FALSE)*VLOOKUP(HRYLD2!BR$4,'[1]INTERNAL PARAMETERS-1'!$B$5:$J$44,3,FALSE)</f>
        <v>0</v>
      </c>
      <c r="BS268" s="44">
        <f>HRYLD1!BS268*VLOOKUP(HRYLD2!BS$4,'[1]INTERNAL PARAMETERS-1'!$B$5:$J$44,5,FALSE)*VLOOKUP(HRYLD2!BS$4,'[1]INTERNAL PARAMETERS-1'!$B$5:$J$44,6,FALSE)*VLOOKUP(HRYLD2!BS$4,'[1]INTERNAL PARAMETERS-1'!$B$5:$J$44,3,FALSE) + HRYLD1!BS268*(1-VLOOKUP(HRYLD2!BS$4,'[1]INTERNAL PARAMETERS-1'!$B$5:$J$44,5,FALSE))*VLOOKUP(HRYLD2!BS$4,'[1]INTERNAL PARAMETERS-1'!$B$5:$J$44,8,FALSE)*VLOOKUP(HRYLD2!BS$4,'[1]INTERNAL PARAMETERS-1'!$B$5:$J$44,3,FALSE)</f>
        <v>0</v>
      </c>
      <c r="BT268" s="44">
        <f>HRYLD1!BT268*VLOOKUP(HRYLD2!BT$4,'[1]INTERNAL PARAMETERS-1'!$B$5:$J$44,5,FALSE)*VLOOKUP(HRYLD2!BT$4,'[1]INTERNAL PARAMETERS-1'!$B$5:$J$44,6,FALSE)*VLOOKUP(HRYLD2!BT$4,'[1]INTERNAL PARAMETERS-1'!$B$5:$J$44,3,FALSE) + HRYLD1!BT268*(1-VLOOKUP(HRYLD2!BT$4,'[1]INTERNAL PARAMETERS-1'!$B$5:$J$44,5,FALSE))*VLOOKUP(HRYLD2!BT$4,'[1]INTERNAL PARAMETERS-1'!$B$5:$J$44,8,FALSE)*VLOOKUP(HRYLD2!BT$4,'[1]INTERNAL PARAMETERS-1'!$B$5:$J$44,3,FALSE)</f>
        <v>0</v>
      </c>
      <c r="BU268" s="44">
        <f>HRYLD1!BU268*VLOOKUP(HRYLD2!BU$4,'[1]INTERNAL PARAMETERS-1'!$B$5:$J$44,5,FALSE)*VLOOKUP(HRYLD2!BU$4,'[1]INTERNAL PARAMETERS-1'!$B$5:$J$44,6,FALSE)*VLOOKUP(HRYLD2!BU$4,'[1]INTERNAL PARAMETERS-1'!$B$5:$J$44,3,FALSE) + HRYLD1!BU268*(1-VLOOKUP(HRYLD2!BU$4,'[1]INTERNAL PARAMETERS-1'!$B$5:$J$44,5,FALSE))*VLOOKUP(HRYLD2!BU$4,'[1]INTERNAL PARAMETERS-1'!$B$5:$J$44,8,FALSE)*VLOOKUP(HRYLD2!BU$4,'[1]INTERNAL PARAMETERS-1'!$B$5:$J$44,3,FALSE)</f>
        <v>0</v>
      </c>
      <c r="BV268" s="44">
        <f>HRYLD1!BV268*VLOOKUP(HRYLD2!BV$4,'[1]INTERNAL PARAMETERS-1'!$B$5:$J$44,5,FALSE)*VLOOKUP(HRYLD2!BV$4,'[1]INTERNAL PARAMETERS-1'!$B$5:$J$44,6,FALSE)*VLOOKUP(HRYLD2!BV$4,'[1]INTERNAL PARAMETERS-1'!$B$5:$J$44,3,FALSE) + HRYLD1!BV268*(1-VLOOKUP(HRYLD2!BV$4,'[1]INTERNAL PARAMETERS-1'!$B$5:$J$44,5,FALSE))*VLOOKUP(HRYLD2!BV$4,'[1]INTERNAL PARAMETERS-1'!$B$5:$J$44,8,FALSE)*VLOOKUP(HRYLD2!BV$4,'[1]INTERNAL PARAMETERS-1'!$B$5:$J$44,3,FALSE)</f>
        <v>0</v>
      </c>
      <c r="BW268" s="44">
        <f>HRYLD1!BW268*VLOOKUP(HRYLD2!BW$4,'[1]INTERNAL PARAMETERS-1'!$B$5:$J$44,5,FALSE)*VLOOKUP(HRYLD2!BW$4,'[1]INTERNAL PARAMETERS-1'!$B$5:$J$44,6,FALSE)*VLOOKUP(HRYLD2!BW$4,'[1]INTERNAL PARAMETERS-1'!$B$5:$J$44,3,FALSE) + HRYLD1!BW268*(1-VLOOKUP(HRYLD2!BW$4,'[1]INTERNAL PARAMETERS-1'!$B$5:$J$44,5,FALSE))*VLOOKUP(HRYLD2!BW$4,'[1]INTERNAL PARAMETERS-1'!$B$5:$J$44,8,FALSE)*VLOOKUP(HRYLD2!BW$4,'[1]INTERNAL PARAMETERS-1'!$B$5:$J$44,3,FALSE)</f>
        <v>0</v>
      </c>
      <c r="BX268" s="44">
        <f>HRYLD1!BX268*VLOOKUP(HRYLD2!BX$4,'[1]INTERNAL PARAMETERS-1'!$B$5:$J$44,5,FALSE)*VLOOKUP(HRYLD2!BX$4,'[1]INTERNAL PARAMETERS-1'!$B$5:$J$44,6,FALSE)*VLOOKUP(HRYLD2!BX$4,'[1]INTERNAL PARAMETERS-1'!$B$5:$J$44,3,FALSE) + HRYLD1!BX268*(1-VLOOKUP(HRYLD2!BX$4,'[1]INTERNAL PARAMETERS-1'!$B$5:$J$44,5,FALSE))*VLOOKUP(HRYLD2!BX$4,'[1]INTERNAL PARAMETERS-1'!$B$5:$J$44,8,FALSE)*VLOOKUP(HRYLD2!BX$4,'[1]INTERNAL PARAMETERS-1'!$B$5:$J$44,3,FALSE)</f>
        <v>0</v>
      </c>
      <c r="BY268" s="44">
        <f>HRYLD1!BY268*VLOOKUP(HRYLD2!BY$4,'[1]INTERNAL PARAMETERS-1'!$B$5:$J$44,5,FALSE)*VLOOKUP(HRYLD2!BY$4,'[1]INTERNAL PARAMETERS-1'!$B$5:$J$44,6,FALSE)*VLOOKUP(HRYLD2!BY$4,'[1]INTERNAL PARAMETERS-1'!$B$5:$J$44,3,FALSE) + HRYLD1!BY268*(1-VLOOKUP(HRYLD2!BY$4,'[1]INTERNAL PARAMETERS-1'!$B$5:$J$44,5,FALSE))*VLOOKUP(HRYLD2!BY$4,'[1]INTERNAL PARAMETERS-1'!$B$5:$J$44,8,FALSE)*VLOOKUP(HRYLD2!BY$4,'[1]INTERNAL PARAMETERS-1'!$B$5:$J$44,3,FALSE)</f>
        <v>0</v>
      </c>
      <c r="BZ268" s="44">
        <f>HRYLD1!BZ268*VLOOKUP(HRYLD2!BZ$4,'[1]INTERNAL PARAMETERS-1'!$B$5:$J$44,5,FALSE)*VLOOKUP(HRYLD2!BZ$4,'[1]INTERNAL PARAMETERS-1'!$B$5:$J$44,6,FALSE)*VLOOKUP(HRYLD2!BZ$4,'[1]INTERNAL PARAMETERS-1'!$B$5:$J$44,3,FALSE) + HRYLD1!BZ268*(1-VLOOKUP(HRYLD2!BZ$4,'[1]INTERNAL PARAMETERS-1'!$B$5:$J$44,5,FALSE))*VLOOKUP(HRYLD2!BZ$4,'[1]INTERNAL PARAMETERS-1'!$B$5:$J$44,8,FALSE)*VLOOKUP(HRYLD2!BZ$4,'[1]INTERNAL PARAMETERS-1'!$B$5:$J$44,3,FALSE)</f>
        <v>0</v>
      </c>
      <c r="CA268" s="44">
        <f>HRYLD1!CA268*VLOOKUP(HRYLD2!CA$4,'[1]INTERNAL PARAMETERS-1'!$B$5:$J$44,5,FALSE)*VLOOKUP(HRYLD2!CA$4,'[1]INTERNAL PARAMETERS-1'!$B$5:$J$44,6,FALSE)*VLOOKUP(HRYLD2!CA$4,'[1]INTERNAL PARAMETERS-1'!$B$5:$J$44,3,FALSE) + HRYLD1!CA268*(1-VLOOKUP(HRYLD2!CA$4,'[1]INTERNAL PARAMETERS-1'!$B$5:$J$44,5,FALSE))*VLOOKUP(HRYLD2!CA$4,'[1]INTERNAL PARAMETERS-1'!$B$5:$J$44,8,FALSE)*VLOOKUP(HRYLD2!CA$4,'[1]INTERNAL PARAMETERS-1'!$B$5:$J$44,3,FALSE)</f>
        <v>0</v>
      </c>
      <c r="CB268" s="44">
        <f>HRYLD1!CB268*VLOOKUP(HRYLD2!CB$4,'[1]INTERNAL PARAMETERS-1'!$B$5:$J$44,5,FALSE)*VLOOKUP(HRYLD2!CB$4,'[1]INTERNAL PARAMETERS-1'!$B$5:$J$44,6,FALSE)*VLOOKUP(HRYLD2!CB$4,'[1]INTERNAL PARAMETERS-1'!$B$5:$J$44,3,FALSE) + HRYLD1!CB268*(1-VLOOKUP(HRYLD2!CB$4,'[1]INTERNAL PARAMETERS-1'!$B$5:$J$44,5,FALSE))*VLOOKUP(HRYLD2!CB$4,'[1]INTERNAL PARAMETERS-1'!$B$5:$J$44,8,FALSE)*VLOOKUP(HRYLD2!CB$4,'[1]INTERNAL PARAMETERS-1'!$B$5:$J$44,3,FALSE)</f>
        <v>0</v>
      </c>
      <c r="CC268" s="44">
        <f>HRYLD1!CC268*VLOOKUP(HRYLD2!CC$4,'[1]INTERNAL PARAMETERS-1'!$B$5:$J$44,5,FALSE)*VLOOKUP(HRYLD2!CC$4,'[1]INTERNAL PARAMETERS-1'!$B$5:$J$44,6,FALSE)*VLOOKUP(HRYLD2!CC$4,'[1]INTERNAL PARAMETERS-1'!$B$5:$J$44,3,FALSE) + HRYLD1!CC268*(1-VLOOKUP(HRYLD2!CC$4,'[1]INTERNAL PARAMETERS-1'!$B$5:$J$44,5,FALSE))*VLOOKUP(HRYLD2!CC$4,'[1]INTERNAL PARAMETERS-1'!$B$5:$J$44,8,FALSE)*VLOOKUP(HRYLD2!CC$4,'[1]INTERNAL PARAMETERS-1'!$B$5:$J$44,3,FALSE)</f>
        <v>0</v>
      </c>
      <c r="CD268" s="44">
        <f>HRYLD1!CD268*VLOOKUP(HRYLD2!CD$4,'[1]INTERNAL PARAMETERS-1'!$B$5:$J$44,5,FALSE)*VLOOKUP(HRYLD2!CD$4,'[1]INTERNAL PARAMETERS-1'!$B$5:$J$44,6,FALSE)*VLOOKUP(HRYLD2!CD$4,'[1]INTERNAL PARAMETERS-1'!$B$5:$J$44,3,FALSE) + HRYLD1!CD268*(1-VLOOKUP(HRYLD2!CD$4,'[1]INTERNAL PARAMETERS-1'!$B$5:$J$44,5,FALSE))*VLOOKUP(HRYLD2!CD$4,'[1]INTERNAL PARAMETERS-1'!$B$5:$J$44,8,FALSE)*VLOOKUP(HRYLD2!CD$4,'[1]INTERNAL PARAMETERS-1'!$B$5:$J$44,3,FALSE)</f>
        <v>0</v>
      </c>
      <c r="CE268" s="44">
        <f>HRYLD1!CE268*VLOOKUP(HRYLD2!CE$4,'[1]INTERNAL PARAMETERS-1'!$B$5:$J$44,5,FALSE)*VLOOKUP(HRYLD2!CE$4,'[1]INTERNAL PARAMETERS-1'!$B$5:$J$44,6,FALSE)*VLOOKUP(HRYLD2!CE$4,'[1]INTERNAL PARAMETERS-1'!$B$5:$J$44,3,FALSE) + HRYLD1!CE268*(1-VLOOKUP(HRYLD2!CE$4,'[1]INTERNAL PARAMETERS-1'!$B$5:$J$44,5,FALSE))*VLOOKUP(HRYLD2!CE$4,'[1]INTERNAL PARAMETERS-1'!$B$5:$J$44,8,FALSE)*VLOOKUP(HRYLD2!CE$4,'[1]INTERNAL PARAMETERS-1'!$B$5:$J$44,3,FALSE)</f>
        <v>0</v>
      </c>
      <c r="CF268" s="44">
        <f>HRYLD1!CF268*VLOOKUP(HRYLD2!CF$4,'[1]INTERNAL PARAMETERS-1'!$B$5:$J$44,5,FALSE)*VLOOKUP(HRYLD2!CF$4,'[1]INTERNAL PARAMETERS-1'!$B$5:$J$44,6,FALSE)*VLOOKUP(HRYLD2!CF$4,'[1]INTERNAL PARAMETERS-1'!$B$5:$J$44,3,FALSE) + HRYLD1!CF268*(1-VLOOKUP(HRYLD2!CF$4,'[1]INTERNAL PARAMETERS-1'!$B$5:$J$44,5,FALSE))*VLOOKUP(HRYLD2!CF$4,'[1]INTERNAL PARAMETERS-1'!$B$5:$J$44,8,FALSE)*VLOOKUP(HRYLD2!CF$4,'[1]INTERNAL PARAMETERS-1'!$B$5:$J$44,3,FALSE)</f>
        <v>0</v>
      </c>
      <c r="CG268" s="44">
        <f>HRYLD1!CG268*VLOOKUP(HRYLD2!CG$4,'[1]INTERNAL PARAMETERS-1'!$B$5:$J$44,5,FALSE)*VLOOKUP(HRYLD2!CG$4,'[1]INTERNAL PARAMETERS-1'!$B$5:$J$44,6,FALSE)*VLOOKUP(HRYLD2!CG$4,'[1]INTERNAL PARAMETERS-1'!$B$5:$J$44,3,FALSE) + HRYLD1!CG268*(1-VLOOKUP(HRYLD2!CG$4,'[1]INTERNAL PARAMETERS-1'!$B$5:$J$44,5,FALSE))*VLOOKUP(HRYLD2!CG$4,'[1]INTERNAL PARAMETERS-1'!$B$5:$J$44,8,FALSE)*VLOOKUP(HRYLD2!CG$4,'[1]INTERNAL PARAMETERS-1'!$B$5:$J$44,3,FALSE)</f>
        <v>0</v>
      </c>
      <c r="CH268" s="43">
        <f>HRYLD1!CH268*VLOOKUP(HRYLD2!CH$4,'[1]INTERNAL PARAMETERS-1'!$B$5:$J$44,5,FALSE)*VLOOKUP(HRYLD2!CH$4,'[1]INTERNAL PARAMETERS-1'!$B$5:$J$44,6,FALSE)*VLOOKUP(HRYLD2!CH$4,'[1]INTERNAL PARAMETERS-1'!$B$5:$J$44,3,FALSE) + HRYLD1!CH268*(1-VLOOKUP(HRYLD2!CH$4,'[1]INTERNAL PARAMETERS-1'!$B$5:$J$44,5,FALSE))*VLOOKUP(HRYLD2!CH$4,'[1]INTERNAL PARAMETERS-1'!$B$5:$J$44,8,FALSE)*VLOOKUP(HRYLD2!CH$4,'[1]INTERNAL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67</v>
      </c>
      <c r="D269" s="60" t="s">
        <v>54</v>
      </c>
      <c r="E269" s="132">
        <f>HR!X269</f>
        <v>0</v>
      </c>
      <c r="F269" s="59">
        <f>'[1]INTERNAL PARAMETERS-1'!M17</f>
        <v>25.55</v>
      </c>
      <c r="G269" s="45">
        <f>HRYLD1!G269*VLOOKUP(HRYLD2!G$4,'[1]INTERNAL PARAMETERS-1'!$B$5:$J$44,5,FALSE)*VLOOKUP(HRYLD2!G$4,'[1]INTERNAL PARAMETERS-1'!$B$5:$J$44,7,FALSE)*HRYLD2!$F269 + HRYLD1!G269*(1-VLOOKUP(HRYLD2!G$4,'[1]INTERNAL PARAMETERS-1'!$B$5:$J$44,5,FALSE))*VLOOKUP(HRYLD2!G$4,'[1]INTERNAL PARAMETERS-1'!$B$5:$J$44,9,FALSE)*HRYLD2!$F269</f>
        <v>0</v>
      </c>
      <c r="H269" s="44">
        <f>HRYLD1!H269*VLOOKUP(HRYLD2!H$4,'[1]INTERNAL PARAMETERS-1'!$B$5:$J$44,5,FALSE)*VLOOKUP(HRYLD2!H$4,'[1]INTERNAL PARAMETERS-1'!$B$5:$J$44,7,FALSE)*HRYLD2!$F269 + HRYLD1!H269*(1-VLOOKUP(HRYLD2!H$4,'[1]INTERNAL PARAMETERS-1'!$B$5:$J$44,5,FALSE))*VLOOKUP(HRYLD2!H$4,'[1]INTERNAL PARAMETERS-1'!$B$5:$J$44,9,FALSE)*HRYLD2!$F269</f>
        <v>0</v>
      </c>
      <c r="I269" s="44">
        <f>HRYLD1!I269*VLOOKUP(HRYLD2!I$4,'[1]INTERNAL PARAMETERS-1'!$B$5:$J$44,5,FALSE)*VLOOKUP(HRYLD2!I$4,'[1]INTERNAL PARAMETERS-1'!$B$5:$J$44,7,FALSE)*HRYLD2!$F269 + HRYLD1!I269*(1-VLOOKUP(HRYLD2!I$4,'[1]INTERNAL PARAMETERS-1'!$B$5:$J$44,5,FALSE))*VLOOKUP(HRYLD2!I$4,'[1]INTERNAL PARAMETERS-1'!$B$5:$J$44,9,FALSE)*HRYLD2!$F269</f>
        <v>0</v>
      </c>
      <c r="J269" s="44">
        <f>HRYLD1!J269*VLOOKUP(HRYLD2!J$4,'[1]INTERNAL PARAMETERS-1'!$B$5:$J$44,5,FALSE)*VLOOKUP(HRYLD2!J$4,'[1]INTERNAL PARAMETERS-1'!$B$5:$J$44,7,FALSE)*HRYLD2!$F269 + HRYLD1!J269*(1-VLOOKUP(HRYLD2!J$4,'[1]INTERNAL PARAMETERS-1'!$B$5:$J$44,5,FALSE))*VLOOKUP(HRYLD2!J$4,'[1]INTERNAL PARAMETERS-1'!$B$5:$J$44,9,FALSE)*HRYLD2!$F269</f>
        <v>0</v>
      </c>
      <c r="K269" s="44">
        <f>HRYLD1!K269*VLOOKUP(HRYLD2!K$4,'[1]INTERNAL PARAMETERS-1'!$B$5:$J$44,5,FALSE)*VLOOKUP(HRYLD2!K$4,'[1]INTERNAL PARAMETERS-1'!$B$5:$J$44,7,FALSE)*HRYLD2!$F269 + HRYLD1!K269*(1-VLOOKUP(HRYLD2!K$4,'[1]INTERNAL PARAMETERS-1'!$B$5:$J$44,5,FALSE))*VLOOKUP(HRYLD2!K$4,'[1]INTERNAL PARAMETERS-1'!$B$5:$J$44,9,FALSE)*HRYLD2!$F269</f>
        <v>0</v>
      </c>
      <c r="L269" s="44">
        <f>HRYLD1!L269*VLOOKUP(HRYLD2!L$4,'[1]INTERNAL PARAMETERS-1'!$B$5:$J$44,5,FALSE)*VLOOKUP(HRYLD2!L$4,'[1]INTERNAL PARAMETERS-1'!$B$5:$J$44,7,FALSE)*HRYLD2!$F269 + HRYLD1!L269*(1-VLOOKUP(HRYLD2!L$4,'[1]INTERNAL PARAMETERS-1'!$B$5:$J$44,5,FALSE))*VLOOKUP(HRYLD2!L$4,'[1]INTERNAL PARAMETERS-1'!$B$5:$J$44,9,FALSE)*HRYLD2!$F269</f>
        <v>0</v>
      </c>
      <c r="M269" s="44">
        <f>HRYLD1!M269*VLOOKUP(HRYLD2!M$4,'[1]INTERNAL PARAMETERS-1'!$B$5:$J$44,5,FALSE)*VLOOKUP(HRYLD2!M$4,'[1]INTERNAL PARAMETERS-1'!$B$5:$J$44,7,FALSE)*HRYLD2!$F269 + HRYLD1!M269*(1-VLOOKUP(HRYLD2!M$4,'[1]INTERNAL PARAMETERS-1'!$B$5:$J$44,5,FALSE))*VLOOKUP(HRYLD2!M$4,'[1]INTERNAL PARAMETERS-1'!$B$5:$J$44,9,FALSE)*HRYLD2!$F269</f>
        <v>0</v>
      </c>
      <c r="N269" s="44">
        <f>HRYLD1!N269*VLOOKUP(HRYLD2!N$4,'[1]INTERNAL PARAMETERS-1'!$B$5:$J$44,5,FALSE)*VLOOKUP(HRYLD2!N$4,'[1]INTERNAL PARAMETERS-1'!$B$5:$J$44,7,FALSE)*HRYLD2!$F269 + HRYLD1!N269*(1-VLOOKUP(HRYLD2!N$4,'[1]INTERNAL PARAMETERS-1'!$B$5:$J$44,5,FALSE))*VLOOKUP(HRYLD2!N$4,'[1]INTERNAL PARAMETERS-1'!$B$5:$J$44,9,FALSE)*HRYLD2!$F269</f>
        <v>0</v>
      </c>
      <c r="O269" s="44">
        <f>HRYLD1!O269*VLOOKUP(HRYLD2!O$4,'[1]INTERNAL PARAMETERS-1'!$B$5:$J$44,5,FALSE)*VLOOKUP(HRYLD2!O$4,'[1]INTERNAL PARAMETERS-1'!$B$5:$J$44,7,FALSE)*HRYLD2!$F269 + HRYLD1!O269*(1-VLOOKUP(HRYLD2!O$4,'[1]INTERNAL PARAMETERS-1'!$B$5:$J$44,5,FALSE))*VLOOKUP(HRYLD2!O$4,'[1]INTERNAL PARAMETERS-1'!$B$5:$J$44,9,FALSE)*HRYLD2!$F269</f>
        <v>0</v>
      </c>
      <c r="P269" s="44">
        <f>HRYLD1!P269*VLOOKUP(HRYLD2!P$4,'[1]INTERNAL PARAMETERS-1'!$B$5:$J$44,5,FALSE)*VLOOKUP(HRYLD2!P$4,'[1]INTERNAL PARAMETERS-1'!$B$5:$J$44,7,FALSE)*HRYLD2!$F269 + HRYLD1!P269*(1-VLOOKUP(HRYLD2!P$4,'[1]INTERNAL PARAMETERS-1'!$B$5:$J$44,5,FALSE))*VLOOKUP(HRYLD2!P$4,'[1]INTERNAL PARAMETERS-1'!$B$5:$J$44,9,FALSE)*HRYLD2!$F269</f>
        <v>0</v>
      </c>
      <c r="Q269" s="44">
        <f>HRYLD1!Q269*VLOOKUP(HRYLD2!Q$4,'[1]INTERNAL PARAMETERS-1'!$B$5:$J$44,5,FALSE)*VLOOKUP(HRYLD2!Q$4,'[1]INTERNAL PARAMETERS-1'!$B$5:$J$44,7,FALSE)*HRYLD2!$F269 + HRYLD1!Q269*(1-VLOOKUP(HRYLD2!Q$4,'[1]INTERNAL PARAMETERS-1'!$B$5:$J$44,5,FALSE))*VLOOKUP(HRYLD2!Q$4,'[1]INTERNAL PARAMETERS-1'!$B$5:$J$44,9,FALSE)*HRYLD2!$F269</f>
        <v>0</v>
      </c>
      <c r="R269" s="44">
        <f>HRYLD1!R269*VLOOKUP(HRYLD2!R$4,'[1]INTERNAL PARAMETERS-1'!$B$5:$J$44,5,FALSE)*VLOOKUP(HRYLD2!R$4,'[1]INTERNAL PARAMETERS-1'!$B$5:$J$44,7,FALSE)*HRYLD2!$F269 + HRYLD1!R269*(1-VLOOKUP(HRYLD2!R$4,'[1]INTERNAL PARAMETERS-1'!$B$5:$J$44,5,FALSE))*VLOOKUP(HRYLD2!R$4,'[1]INTERNAL PARAMETERS-1'!$B$5:$J$44,9,FALSE)*HRYLD2!$F269</f>
        <v>0</v>
      </c>
      <c r="S269" s="44">
        <f>HRYLD1!S269*VLOOKUP(HRYLD2!S$4,'[1]INTERNAL PARAMETERS-1'!$B$5:$J$44,5,FALSE)*VLOOKUP(HRYLD2!S$4,'[1]INTERNAL PARAMETERS-1'!$B$5:$J$44,7,FALSE)*HRYLD2!$F269 + HRYLD1!S269*(1-VLOOKUP(HRYLD2!S$4,'[1]INTERNAL PARAMETERS-1'!$B$5:$J$44,5,FALSE))*VLOOKUP(HRYLD2!S$4,'[1]INTERNAL PARAMETERS-1'!$B$5:$J$44,9,FALSE)*HRYLD2!$F269</f>
        <v>0</v>
      </c>
      <c r="T269" s="44">
        <f>HRYLD1!T269*VLOOKUP(HRYLD2!T$4,'[1]INTERNAL PARAMETERS-1'!$B$5:$J$44,5,FALSE)*VLOOKUP(HRYLD2!T$4,'[1]INTERNAL PARAMETERS-1'!$B$5:$J$44,7,FALSE)*HRYLD2!$F269 + HRYLD1!T269*(1-VLOOKUP(HRYLD2!T$4,'[1]INTERNAL PARAMETERS-1'!$B$5:$J$44,5,FALSE))*VLOOKUP(HRYLD2!T$4,'[1]INTERNAL PARAMETERS-1'!$B$5:$J$44,9,FALSE)*HRYLD2!$F269</f>
        <v>0</v>
      </c>
      <c r="U269" s="44">
        <f>HRYLD1!U269*VLOOKUP(HRYLD2!U$4,'[1]INTERNAL PARAMETERS-1'!$B$5:$J$44,5,FALSE)*VLOOKUP(HRYLD2!U$4,'[1]INTERNAL PARAMETERS-1'!$B$5:$J$44,7,FALSE)*HRYLD2!$F269 + HRYLD1!U269*(1-VLOOKUP(HRYLD2!U$4,'[1]INTERNAL PARAMETERS-1'!$B$5:$J$44,5,FALSE))*VLOOKUP(HRYLD2!U$4,'[1]INTERNAL PARAMETERS-1'!$B$5:$J$44,9,FALSE)*HRYLD2!$F269</f>
        <v>0</v>
      </c>
      <c r="V269" s="44">
        <f>HRYLD1!V269*VLOOKUP(HRYLD2!V$4,'[1]INTERNAL PARAMETERS-1'!$B$5:$J$44,5,FALSE)*VLOOKUP(HRYLD2!V$4,'[1]INTERNAL PARAMETERS-1'!$B$5:$J$44,7,FALSE)*HRYLD2!$F269 + HRYLD1!V269*(1-VLOOKUP(HRYLD2!V$4,'[1]INTERNAL PARAMETERS-1'!$B$5:$J$44,5,FALSE))*VLOOKUP(HRYLD2!V$4,'[1]INTERNAL PARAMETERS-1'!$B$5:$J$44,9,FALSE)*HRYLD2!$F269</f>
        <v>0</v>
      </c>
      <c r="W269" s="44">
        <f>HRYLD1!W269*VLOOKUP(HRYLD2!W$4,'[1]INTERNAL PARAMETERS-1'!$B$5:$J$44,5,FALSE)*VLOOKUP(HRYLD2!W$4,'[1]INTERNAL PARAMETERS-1'!$B$5:$J$44,7,FALSE)*HRYLD2!$F269 + HRYLD1!W269*(1-VLOOKUP(HRYLD2!W$4,'[1]INTERNAL PARAMETERS-1'!$B$5:$J$44,5,FALSE))*VLOOKUP(HRYLD2!W$4,'[1]INTERNAL PARAMETERS-1'!$B$5:$J$44,9,FALSE)*HRYLD2!$F269</f>
        <v>0</v>
      </c>
      <c r="X269" s="44">
        <f>HRYLD1!X269*VLOOKUP(HRYLD2!X$4,'[1]INTERNAL PARAMETERS-1'!$B$5:$J$44,5,FALSE)*VLOOKUP(HRYLD2!X$4,'[1]INTERNAL PARAMETERS-1'!$B$5:$J$44,7,FALSE)*HRYLD2!$F269 + HRYLD1!X269*(1-VLOOKUP(HRYLD2!X$4,'[1]INTERNAL PARAMETERS-1'!$B$5:$J$44,5,FALSE))*VLOOKUP(HRYLD2!X$4,'[1]INTERNAL PARAMETERS-1'!$B$5:$J$44,9,FALSE)*HRYLD2!$F269</f>
        <v>0</v>
      </c>
      <c r="Y269" s="44">
        <f>HRYLD1!Y269*VLOOKUP(HRYLD2!Y$4,'[1]INTERNAL PARAMETERS-1'!$B$5:$J$44,5,FALSE)*VLOOKUP(HRYLD2!Y$4,'[1]INTERNAL PARAMETERS-1'!$B$5:$J$44,7,FALSE)*HRYLD2!$F269 + HRYLD1!Y269*(1-VLOOKUP(HRYLD2!Y$4,'[1]INTERNAL PARAMETERS-1'!$B$5:$J$44,5,FALSE))*VLOOKUP(HRYLD2!Y$4,'[1]INTERNAL PARAMETERS-1'!$B$5:$J$44,9,FALSE)*HRYLD2!$F269</f>
        <v>0</v>
      </c>
      <c r="Z269" s="44">
        <f>HRYLD1!Z269*VLOOKUP(HRYLD2!Z$4,'[1]INTERNAL PARAMETERS-1'!$B$5:$J$44,5,FALSE)*VLOOKUP(HRYLD2!Z$4,'[1]INTERNAL PARAMETERS-1'!$B$5:$J$44,7,FALSE)*HRYLD2!$F269 + HRYLD1!Z269*(1-VLOOKUP(HRYLD2!Z$4,'[1]INTERNAL PARAMETERS-1'!$B$5:$J$44,5,FALSE))*VLOOKUP(HRYLD2!Z$4,'[1]INTERNAL PARAMETERS-1'!$B$5:$J$44,9,FALSE)*HRYLD2!$F269</f>
        <v>0</v>
      </c>
      <c r="AA269" s="44">
        <f>HRYLD1!AA269*VLOOKUP(HRYLD2!AA$4,'[1]INTERNAL PARAMETERS-1'!$B$5:$J$44,5,FALSE)*VLOOKUP(HRYLD2!AA$4,'[1]INTERNAL PARAMETERS-1'!$B$5:$J$44,7,FALSE)*HRYLD2!$F269 + HRYLD1!AA269*(1-VLOOKUP(HRYLD2!AA$4,'[1]INTERNAL PARAMETERS-1'!$B$5:$J$44,5,FALSE))*VLOOKUP(HRYLD2!AA$4,'[1]INTERNAL PARAMETERS-1'!$B$5:$J$44,9,FALSE)*HRYLD2!$F269</f>
        <v>0</v>
      </c>
      <c r="AB269" s="44">
        <f>HRYLD1!AB269*VLOOKUP(HRYLD2!AB$4,'[1]INTERNAL PARAMETERS-1'!$B$5:$J$44,5,FALSE)*VLOOKUP(HRYLD2!AB$4,'[1]INTERNAL PARAMETERS-1'!$B$5:$J$44,7,FALSE)*HRYLD2!$F269 + HRYLD1!AB269*(1-VLOOKUP(HRYLD2!AB$4,'[1]INTERNAL PARAMETERS-1'!$B$5:$J$44,5,FALSE))*VLOOKUP(HRYLD2!AB$4,'[1]INTERNAL PARAMETERS-1'!$B$5:$J$44,9,FALSE)*HRYLD2!$F269</f>
        <v>0</v>
      </c>
      <c r="AC269" s="44">
        <f>HRYLD1!AC269*VLOOKUP(HRYLD2!AC$4,'[1]INTERNAL PARAMETERS-1'!$B$5:$J$44,5,FALSE)*VLOOKUP(HRYLD2!AC$4,'[1]INTERNAL PARAMETERS-1'!$B$5:$J$44,7,FALSE)*HRYLD2!$F269 + HRYLD1!AC269*(1-VLOOKUP(HRYLD2!AC$4,'[1]INTERNAL PARAMETERS-1'!$B$5:$J$44,5,FALSE))*VLOOKUP(HRYLD2!AC$4,'[1]INTERNAL PARAMETERS-1'!$B$5:$J$44,9,FALSE)*HRYLD2!$F269</f>
        <v>0</v>
      </c>
      <c r="AD269" s="44">
        <f>HRYLD1!AD269*VLOOKUP(HRYLD2!AD$4,'[1]INTERNAL PARAMETERS-1'!$B$5:$J$44,5,FALSE)*VLOOKUP(HRYLD2!AD$4,'[1]INTERNAL PARAMETERS-1'!$B$5:$J$44,7,FALSE)*HRYLD2!$F269 + HRYLD1!AD269*(1-VLOOKUP(HRYLD2!AD$4,'[1]INTERNAL PARAMETERS-1'!$B$5:$J$44,5,FALSE))*VLOOKUP(HRYLD2!AD$4,'[1]INTERNAL PARAMETERS-1'!$B$5:$J$44,9,FALSE)*HRYLD2!$F269</f>
        <v>0</v>
      </c>
      <c r="AE269" s="44">
        <f>HRYLD1!AE269*VLOOKUP(HRYLD2!AE$4,'[1]INTERNAL PARAMETERS-1'!$B$5:$J$44,5,FALSE)*VLOOKUP(HRYLD2!AE$4,'[1]INTERNAL PARAMETERS-1'!$B$5:$J$44,7,FALSE)*HRYLD2!$F269 + HRYLD1!AE269*(1-VLOOKUP(HRYLD2!AE$4,'[1]INTERNAL PARAMETERS-1'!$B$5:$J$44,5,FALSE))*VLOOKUP(HRYLD2!AE$4,'[1]INTERNAL PARAMETERS-1'!$B$5:$J$44,9,FALSE)*HRYLD2!$F269</f>
        <v>0</v>
      </c>
      <c r="AF269" s="44">
        <f>HRYLD1!AF269*VLOOKUP(HRYLD2!AF$4,'[1]INTERNAL PARAMETERS-1'!$B$5:$J$44,5,FALSE)*VLOOKUP(HRYLD2!AF$4,'[1]INTERNAL PARAMETERS-1'!$B$5:$J$44,7,FALSE)*HRYLD2!$F269 + HRYLD1!AF269*(1-VLOOKUP(HRYLD2!AF$4,'[1]INTERNAL PARAMETERS-1'!$B$5:$J$44,5,FALSE))*VLOOKUP(HRYLD2!AF$4,'[1]INTERNAL PARAMETERS-1'!$B$5:$J$44,9,FALSE)*HRYLD2!$F269</f>
        <v>0</v>
      </c>
      <c r="AG269" s="44">
        <f>HRYLD1!AG269*VLOOKUP(HRYLD2!AG$4,'[1]INTERNAL PARAMETERS-1'!$B$5:$J$44,5,FALSE)*VLOOKUP(HRYLD2!AG$4,'[1]INTERNAL PARAMETERS-1'!$B$5:$J$44,7,FALSE)*HRYLD2!$F269 + HRYLD1!AG269*(1-VLOOKUP(HRYLD2!AG$4,'[1]INTERNAL PARAMETERS-1'!$B$5:$J$44,5,FALSE))*VLOOKUP(HRYLD2!AG$4,'[1]INTERNAL PARAMETERS-1'!$B$5:$J$44,9,FALSE)*HRYLD2!$F269</f>
        <v>0</v>
      </c>
      <c r="AH269" s="44">
        <f>HRYLD1!AH269*VLOOKUP(HRYLD2!AH$4,'[1]INTERNAL PARAMETERS-1'!$B$5:$J$44,5,FALSE)*VLOOKUP(HRYLD2!AH$4,'[1]INTERNAL PARAMETERS-1'!$B$5:$J$44,7,FALSE)*HRYLD2!$F269 + HRYLD1!AH269*(1-VLOOKUP(HRYLD2!AH$4,'[1]INTERNAL PARAMETERS-1'!$B$5:$J$44,5,FALSE))*VLOOKUP(HRYLD2!AH$4,'[1]INTERNAL PARAMETERS-1'!$B$5:$J$44,9,FALSE)*HRYLD2!$F269</f>
        <v>0</v>
      </c>
      <c r="AI269" s="44">
        <f>HRYLD1!AI269*VLOOKUP(HRYLD2!AI$4,'[1]INTERNAL PARAMETERS-1'!$B$5:$J$44,5,FALSE)*VLOOKUP(HRYLD2!AI$4,'[1]INTERNAL PARAMETERS-1'!$B$5:$J$44,7,FALSE)*HRYLD2!$F269 + HRYLD1!AI269*(1-VLOOKUP(HRYLD2!AI$4,'[1]INTERNAL PARAMETERS-1'!$B$5:$J$44,5,FALSE))*VLOOKUP(HRYLD2!AI$4,'[1]INTERNAL PARAMETERS-1'!$B$5:$J$44,9,FALSE)*HRYLD2!$F269</f>
        <v>0</v>
      </c>
      <c r="AJ269" s="44">
        <f>HRYLD1!AJ269*VLOOKUP(HRYLD2!AJ$4,'[1]INTERNAL PARAMETERS-1'!$B$5:$J$44,5,FALSE)*VLOOKUP(HRYLD2!AJ$4,'[1]INTERNAL PARAMETERS-1'!$B$5:$J$44,7,FALSE)*HRYLD2!$F269 + HRYLD1!AJ269*(1-VLOOKUP(HRYLD2!AJ$4,'[1]INTERNAL PARAMETERS-1'!$B$5:$J$44,5,FALSE))*VLOOKUP(HRYLD2!AJ$4,'[1]INTERNAL PARAMETERS-1'!$B$5:$J$44,9,FALSE)*HRYLD2!$F269</f>
        <v>0</v>
      </c>
      <c r="AK269" s="44">
        <f>HRYLD1!AK269*VLOOKUP(HRYLD2!AK$4,'[1]INTERNAL PARAMETERS-1'!$B$5:$J$44,5,FALSE)*VLOOKUP(HRYLD2!AK$4,'[1]INTERNAL PARAMETERS-1'!$B$5:$J$44,7,FALSE)*HRYLD2!$F269 + HRYLD1!AK269*(1-VLOOKUP(HRYLD2!AK$4,'[1]INTERNAL PARAMETERS-1'!$B$5:$J$44,5,FALSE))*VLOOKUP(HRYLD2!AK$4,'[1]INTERNAL PARAMETERS-1'!$B$5:$J$44,9,FALSE)*HRYLD2!$F269</f>
        <v>0</v>
      </c>
      <c r="AL269" s="44">
        <f>HRYLD1!AL269*VLOOKUP(HRYLD2!AL$4,'[1]INTERNAL PARAMETERS-1'!$B$5:$J$44,5,FALSE)*VLOOKUP(HRYLD2!AL$4,'[1]INTERNAL PARAMETERS-1'!$B$5:$J$44,7,FALSE)*HRYLD2!$F269 + HRYLD1!AL269*(1-VLOOKUP(HRYLD2!AL$4,'[1]INTERNAL PARAMETERS-1'!$B$5:$J$44,5,FALSE))*VLOOKUP(HRYLD2!AL$4,'[1]INTERNAL PARAMETERS-1'!$B$5:$J$44,9,FALSE)*HRYLD2!$F269</f>
        <v>0</v>
      </c>
      <c r="AM269" s="44">
        <f>HRYLD1!AM269*VLOOKUP(HRYLD2!AM$4,'[1]INTERNAL PARAMETERS-1'!$B$5:$J$44,5,FALSE)*VLOOKUP(HRYLD2!AM$4,'[1]INTERNAL PARAMETERS-1'!$B$5:$J$44,7,FALSE)*HRYLD2!$F269 + HRYLD1!AM269*(1-VLOOKUP(HRYLD2!AM$4,'[1]INTERNAL PARAMETERS-1'!$B$5:$J$44,5,FALSE))*VLOOKUP(HRYLD2!AM$4,'[1]INTERNAL PARAMETERS-1'!$B$5:$J$44,9,FALSE)*HRYLD2!$F269</f>
        <v>0</v>
      </c>
      <c r="AN269" s="44">
        <f>HRYLD1!AN269*VLOOKUP(HRYLD2!AN$4,'[1]INTERNAL PARAMETERS-1'!$B$5:$J$44,5,FALSE)*VLOOKUP(HRYLD2!AN$4,'[1]INTERNAL PARAMETERS-1'!$B$5:$J$44,7,FALSE)*HRYLD2!$F269 + HRYLD1!AN269*(1-VLOOKUP(HRYLD2!AN$4,'[1]INTERNAL PARAMETERS-1'!$B$5:$J$44,5,FALSE))*VLOOKUP(HRYLD2!AN$4,'[1]INTERNAL PARAMETERS-1'!$B$5:$J$44,9,FALSE)*HRYLD2!$F269</f>
        <v>0</v>
      </c>
      <c r="AO269" s="44">
        <f>HRYLD1!AO269*VLOOKUP(HRYLD2!AO$4,'[1]INTERNAL PARAMETERS-1'!$B$5:$J$44,5,FALSE)*VLOOKUP(HRYLD2!AO$4,'[1]INTERNAL PARAMETERS-1'!$B$5:$J$44,7,FALSE)*HRYLD2!$F269 + HRYLD1!AO269*(1-VLOOKUP(HRYLD2!AO$4,'[1]INTERNAL PARAMETERS-1'!$B$5:$J$44,5,FALSE))*VLOOKUP(HRYLD2!AO$4,'[1]INTERNAL PARAMETERS-1'!$B$5:$J$44,9,FALSE)*HRYLD2!$F269</f>
        <v>0</v>
      </c>
      <c r="AP269" s="44">
        <f>HRYLD1!AP269*VLOOKUP(HRYLD2!AP$4,'[1]INTERNAL PARAMETERS-1'!$B$5:$J$44,5,FALSE)*VLOOKUP(HRYLD2!AP$4,'[1]INTERNAL PARAMETERS-1'!$B$5:$J$44,7,FALSE)*HRYLD2!$F269 + HRYLD1!AP269*(1-VLOOKUP(HRYLD2!AP$4,'[1]INTERNAL PARAMETERS-1'!$B$5:$J$44,5,FALSE))*VLOOKUP(HRYLD2!AP$4,'[1]INTERNAL PARAMETERS-1'!$B$5:$J$44,9,FALSE)*HRYLD2!$F269</f>
        <v>0</v>
      </c>
      <c r="AQ269" s="44">
        <f>HRYLD1!AQ269*VLOOKUP(HRYLD2!AQ$4,'[1]INTERNAL PARAMETERS-1'!$B$5:$J$44,5,FALSE)*VLOOKUP(HRYLD2!AQ$4,'[1]INTERNAL PARAMETERS-1'!$B$5:$J$44,7,FALSE)*HRYLD2!$F269 + HRYLD1!AQ269*(1-VLOOKUP(HRYLD2!AQ$4,'[1]INTERNAL PARAMETERS-1'!$B$5:$J$44,5,FALSE))*VLOOKUP(HRYLD2!AQ$4,'[1]INTERNAL PARAMETERS-1'!$B$5:$J$44,9,FALSE)*HRYLD2!$F269</f>
        <v>0</v>
      </c>
      <c r="AR269" s="44">
        <f>HRYLD1!AR269*VLOOKUP(HRYLD2!AR$4,'[1]INTERNAL PARAMETERS-1'!$B$5:$J$44,5,FALSE)*VLOOKUP(HRYLD2!AR$4,'[1]INTERNAL PARAMETERS-1'!$B$5:$J$44,7,FALSE)*HRYLD2!$F269 + HRYLD1!AR269*(1-VLOOKUP(HRYLD2!AR$4,'[1]INTERNAL PARAMETERS-1'!$B$5:$J$44,5,FALSE))*VLOOKUP(HRYLD2!AR$4,'[1]INTERNAL PARAMETERS-1'!$B$5:$J$44,9,FALSE)*HRYLD2!$F269</f>
        <v>0</v>
      </c>
      <c r="AS269" s="44">
        <f>HRYLD1!AS269*VLOOKUP(HRYLD2!AS$4,'[1]INTERNAL PARAMETERS-1'!$B$5:$J$44,5,FALSE)*VLOOKUP(HRYLD2!AS$4,'[1]INTERNAL PARAMETERS-1'!$B$5:$J$44,7,FALSE)*HRYLD2!$F269 + HRYLD1!AS269*(1-VLOOKUP(HRYLD2!AS$4,'[1]INTERNAL PARAMETERS-1'!$B$5:$J$44,5,FALSE))*VLOOKUP(HRYLD2!AS$4,'[1]INTERNAL PARAMETERS-1'!$B$5:$J$44,9,FALSE)*HRYLD2!$F269</f>
        <v>0</v>
      </c>
      <c r="AT269" s="43">
        <f>HRYLD1!AT269*VLOOKUP(HRYLD2!AT$4,'[1]INTERNAL PARAMETERS-1'!$B$5:$J$44,5,FALSE)*VLOOKUP(HRYLD2!AT$4,'[1]INTERNAL PARAMETERS-1'!$B$5:$J$44,7,FALSE)*HRYLD2!$F269 + HRYLD1!AT269*(1-VLOOKUP(HRYLD2!AT$4,'[1]INTERNAL PARAMETERS-1'!$B$5:$J$44,5,FALSE))*VLOOKUP(HRYLD2!AT$4,'[1]INTERNAL PARAMETERS-1'!$B$5:$J$44,9,FALSE)*HRYLD2!$F269</f>
        <v>0</v>
      </c>
      <c r="AU269" s="45">
        <f>HRYLD1!AU269*VLOOKUP(HRYLD2!AU$4,'[1]INTERNAL PARAMETERS-1'!$B$5:$J$44,5,FALSE)*VLOOKUP(HRYLD2!AU$4,'[1]INTERNAL PARAMETERS-1'!$B$5:$J$44,6,FALSE)*VLOOKUP(HRYLD2!AU$4,'[1]INTERNAL PARAMETERS-1'!$B$5:$J$44,3,FALSE) + HRYLD1!AU269*(1-VLOOKUP(HRYLD2!AU$4,'[1]INTERNAL PARAMETERS-1'!$B$5:$J$44,5,FALSE))*VLOOKUP(HRYLD2!AU$4,'[1]INTERNAL PARAMETERS-1'!$B$5:$J$44,8,FALSE)*VLOOKUP(HRYLD2!AU$4,'[1]INTERNAL PARAMETERS-1'!$B$5:$J$44,3,FALSE)</f>
        <v>0</v>
      </c>
      <c r="AV269" s="44">
        <f>HRYLD1!AV269*VLOOKUP(HRYLD2!AV$4,'[1]INTERNAL PARAMETERS-1'!$B$5:$J$44,5,FALSE)*VLOOKUP(HRYLD2!AV$4,'[1]INTERNAL PARAMETERS-1'!$B$5:$J$44,6,FALSE)*VLOOKUP(HRYLD2!AV$4,'[1]INTERNAL PARAMETERS-1'!$B$5:$J$44,3,FALSE) + HRYLD1!AV269*(1-VLOOKUP(HRYLD2!AV$4,'[1]INTERNAL PARAMETERS-1'!$B$5:$J$44,5,FALSE))*VLOOKUP(HRYLD2!AV$4,'[1]INTERNAL PARAMETERS-1'!$B$5:$J$44,8,FALSE)*VLOOKUP(HRYLD2!AV$4,'[1]INTERNAL PARAMETERS-1'!$B$5:$J$44,3,FALSE)</f>
        <v>0</v>
      </c>
      <c r="AW269" s="44">
        <f>HRYLD1!AW269*VLOOKUP(HRYLD2!AW$4,'[1]INTERNAL PARAMETERS-1'!$B$5:$J$44,5,FALSE)*VLOOKUP(HRYLD2!AW$4,'[1]INTERNAL PARAMETERS-1'!$B$5:$J$44,6,FALSE)*VLOOKUP(HRYLD2!AW$4,'[1]INTERNAL PARAMETERS-1'!$B$5:$J$44,3,FALSE) + HRYLD1!AW269*(1-VLOOKUP(HRYLD2!AW$4,'[1]INTERNAL PARAMETERS-1'!$B$5:$J$44,5,FALSE))*VLOOKUP(HRYLD2!AW$4,'[1]INTERNAL PARAMETERS-1'!$B$5:$J$44,8,FALSE)*VLOOKUP(HRYLD2!AW$4,'[1]INTERNAL PARAMETERS-1'!$B$5:$J$44,3,FALSE)</f>
        <v>0</v>
      </c>
      <c r="AX269" s="44">
        <f>HRYLD1!AX269*VLOOKUP(HRYLD2!AX$4,'[1]INTERNAL PARAMETERS-1'!$B$5:$J$44,5,FALSE)*VLOOKUP(HRYLD2!AX$4,'[1]INTERNAL PARAMETERS-1'!$B$5:$J$44,6,FALSE)*VLOOKUP(HRYLD2!AX$4,'[1]INTERNAL PARAMETERS-1'!$B$5:$J$44,3,FALSE) + HRYLD1!AX269*(1-VLOOKUP(HRYLD2!AX$4,'[1]INTERNAL PARAMETERS-1'!$B$5:$J$44,5,FALSE))*VLOOKUP(HRYLD2!AX$4,'[1]INTERNAL PARAMETERS-1'!$B$5:$J$44,8,FALSE)*VLOOKUP(HRYLD2!AX$4,'[1]INTERNAL PARAMETERS-1'!$B$5:$J$44,3,FALSE)</f>
        <v>0</v>
      </c>
      <c r="AY269" s="44">
        <f>HRYLD1!AY269*VLOOKUP(HRYLD2!AY$4,'[1]INTERNAL PARAMETERS-1'!$B$5:$J$44,5,FALSE)*VLOOKUP(HRYLD2!AY$4,'[1]INTERNAL PARAMETERS-1'!$B$5:$J$44,6,FALSE)*VLOOKUP(HRYLD2!AY$4,'[1]INTERNAL PARAMETERS-1'!$B$5:$J$44,3,FALSE) + HRYLD1!AY269*(1-VLOOKUP(HRYLD2!AY$4,'[1]INTERNAL PARAMETERS-1'!$B$5:$J$44,5,FALSE))*VLOOKUP(HRYLD2!AY$4,'[1]INTERNAL PARAMETERS-1'!$B$5:$J$44,8,FALSE)*VLOOKUP(HRYLD2!AY$4,'[1]INTERNAL PARAMETERS-1'!$B$5:$J$44,3,FALSE)</f>
        <v>0</v>
      </c>
      <c r="AZ269" s="44">
        <f>HRYLD1!AZ269*VLOOKUP(HRYLD2!AZ$4,'[1]INTERNAL PARAMETERS-1'!$B$5:$J$44,5,FALSE)*VLOOKUP(HRYLD2!AZ$4,'[1]INTERNAL PARAMETERS-1'!$B$5:$J$44,6,FALSE)*VLOOKUP(HRYLD2!AZ$4,'[1]INTERNAL PARAMETERS-1'!$B$5:$J$44,3,FALSE) + HRYLD1!AZ269*(1-VLOOKUP(HRYLD2!AZ$4,'[1]INTERNAL PARAMETERS-1'!$B$5:$J$44,5,FALSE))*VLOOKUP(HRYLD2!AZ$4,'[1]INTERNAL PARAMETERS-1'!$B$5:$J$44,8,FALSE)*VLOOKUP(HRYLD2!AZ$4,'[1]INTERNAL PARAMETERS-1'!$B$5:$J$44,3,FALSE)</f>
        <v>0</v>
      </c>
      <c r="BA269" s="44">
        <f>HRYLD1!BA269*VLOOKUP(HRYLD2!BA$4,'[1]INTERNAL PARAMETERS-1'!$B$5:$J$44,5,FALSE)*VLOOKUP(HRYLD2!BA$4,'[1]INTERNAL PARAMETERS-1'!$B$5:$J$44,6,FALSE)*VLOOKUP(HRYLD2!BA$4,'[1]INTERNAL PARAMETERS-1'!$B$5:$J$44,3,FALSE) + HRYLD1!BA269*(1-VLOOKUP(HRYLD2!BA$4,'[1]INTERNAL PARAMETERS-1'!$B$5:$J$44,5,FALSE))*VLOOKUP(HRYLD2!BA$4,'[1]INTERNAL PARAMETERS-1'!$B$5:$J$44,8,FALSE)*VLOOKUP(HRYLD2!BA$4,'[1]INTERNAL PARAMETERS-1'!$B$5:$J$44,3,FALSE)</f>
        <v>0</v>
      </c>
      <c r="BB269" s="44">
        <f>HRYLD1!BB269*VLOOKUP(HRYLD2!BB$4,'[1]INTERNAL PARAMETERS-1'!$B$5:$J$44,5,FALSE)*VLOOKUP(HRYLD2!BB$4,'[1]INTERNAL PARAMETERS-1'!$B$5:$J$44,6,FALSE)*VLOOKUP(HRYLD2!BB$4,'[1]INTERNAL PARAMETERS-1'!$B$5:$J$44,3,FALSE) + HRYLD1!BB269*(1-VLOOKUP(HRYLD2!BB$4,'[1]INTERNAL PARAMETERS-1'!$B$5:$J$44,5,FALSE))*VLOOKUP(HRYLD2!BB$4,'[1]INTERNAL PARAMETERS-1'!$B$5:$J$44,8,FALSE)*VLOOKUP(HRYLD2!BB$4,'[1]INTERNAL PARAMETERS-1'!$B$5:$J$44,3,FALSE)</f>
        <v>0</v>
      </c>
      <c r="BC269" s="44">
        <f>HRYLD1!BC269*VLOOKUP(HRYLD2!BC$4,'[1]INTERNAL PARAMETERS-1'!$B$5:$J$44,5,FALSE)*VLOOKUP(HRYLD2!BC$4,'[1]INTERNAL PARAMETERS-1'!$B$5:$J$44,6,FALSE)*VLOOKUP(HRYLD2!BC$4,'[1]INTERNAL PARAMETERS-1'!$B$5:$J$44,3,FALSE) + HRYLD1!BC269*(1-VLOOKUP(HRYLD2!BC$4,'[1]INTERNAL PARAMETERS-1'!$B$5:$J$44,5,FALSE))*VLOOKUP(HRYLD2!BC$4,'[1]INTERNAL PARAMETERS-1'!$B$5:$J$44,8,FALSE)*VLOOKUP(HRYLD2!BC$4,'[1]INTERNAL PARAMETERS-1'!$B$5:$J$44,3,FALSE)</f>
        <v>0</v>
      </c>
      <c r="BD269" s="44">
        <f>HRYLD1!BD269*VLOOKUP(HRYLD2!BD$4,'[1]INTERNAL PARAMETERS-1'!$B$5:$J$44,5,FALSE)*VLOOKUP(HRYLD2!BD$4,'[1]INTERNAL PARAMETERS-1'!$B$5:$J$44,6,FALSE)*VLOOKUP(HRYLD2!BD$4,'[1]INTERNAL PARAMETERS-1'!$B$5:$J$44,3,FALSE) + HRYLD1!BD269*(1-VLOOKUP(HRYLD2!BD$4,'[1]INTERNAL PARAMETERS-1'!$B$5:$J$44,5,FALSE))*VLOOKUP(HRYLD2!BD$4,'[1]INTERNAL PARAMETERS-1'!$B$5:$J$44,8,FALSE)*VLOOKUP(HRYLD2!BD$4,'[1]INTERNAL PARAMETERS-1'!$B$5:$J$44,3,FALSE)</f>
        <v>0</v>
      </c>
      <c r="BE269" s="44">
        <f>HRYLD1!BE269*VLOOKUP(HRYLD2!BE$4,'[1]INTERNAL PARAMETERS-1'!$B$5:$J$44,5,FALSE)*VLOOKUP(HRYLD2!BE$4,'[1]INTERNAL PARAMETERS-1'!$B$5:$J$44,6,FALSE)*VLOOKUP(HRYLD2!BE$4,'[1]INTERNAL PARAMETERS-1'!$B$5:$J$44,3,FALSE) + HRYLD1!BE269*(1-VLOOKUP(HRYLD2!BE$4,'[1]INTERNAL PARAMETERS-1'!$B$5:$J$44,5,FALSE))*VLOOKUP(HRYLD2!BE$4,'[1]INTERNAL PARAMETERS-1'!$B$5:$J$44,8,FALSE)*VLOOKUP(HRYLD2!BE$4,'[1]INTERNAL PARAMETERS-1'!$B$5:$J$44,3,FALSE)</f>
        <v>0</v>
      </c>
      <c r="BF269" s="44">
        <f>HRYLD1!BF269*VLOOKUP(HRYLD2!BF$4,'[1]INTERNAL PARAMETERS-1'!$B$5:$J$44,5,FALSE)*VLOOKUP(HRYLD2!BF$4,'[1]INTERNAL PARAMETERS-1'!$B$5:$J$44,6,FALSE)*VLOOKUP(HRYLD2!BF$4,'[1]INTERNAL PARAMETERS-1'!$B$5:$J$44,3,FALSE) + HRYLD1!BF269*(1-VLOOKUP(HRYLD2!BF$4,'[1]INTERNAL PARAMETERS-1'!$B$5:$J$44,5,FALSE))*VLOOKUP(HRYLD2!BF$4,'[1]INTERNAL PARAMETERS-1'!$B$5:$J$44,8,FALSE)*VLOOKUP(HRYLD2!BF$4,'[1]INTERNAL PARAMETERS-1'!$B$5:$J$44,3,FALSE)</f>
        <v>0</v>
      </c>
      <c r="BG269" s="44">
        <f>HRYLD1!BG269*VLOOKUP(HRYLD2!BG$4,'[1]INTERNAL PARAMETERS-1'!$B$5:$J$44,5,FALSE)*VLOOKUP(HRYLD2!BG$4,'[1]INTERNAL PARAMETERS-1'!$B$5:$J$44,6,FALSE)*VLOOKUP(HRYLD2!BG$4,'[1]INTERNAL PARAMETERS-1'!$B$5:$J$44,3,FALSE) + HRYLD1!BG269*(1-VLOOKUP(HRYLD2!BG$4,'[1]INTERNAL PARAMETERS-1'!$B$5:$J$44,5,FALSE))*VLOOKUP(HRYLD2!BG$4,'[1]INTERNAL PARAMETERS-1'!$B$5:$J$44,8,FALSE)*VLOOKUP(HRYLD2!BG$4,'[1]INTERNAL PARAMETERS-1'!$B$5:$J$44,3,FALSE)</f>
        <v>0</v>
      </c>
      <c r="BH269" s="44">
        <f>HRYLD1!BH269*VLOOKUP(HRYLD2!BH$4,'[1]INTERNAL PARAMETERS-1'!$B$5:$J$44,5,FALSE)*VLOOKUP(HRYLD2!BH$4,'[1]INTERNAL PARAMETERS-1'!$B$5:$J$44,6,FALSE)*VLOOKUP(HRYLD2!BH$4,'[1]INTERNAL PARAMETERS-1'!$B$5:$J$44,3,FALSE) + HRYLD1!BH269*(1-VLOOKUP(HRYLD2!BH$4,'[1]INTERNAL PARAMETERS-1'!$B$5:$J$44,5,FALSE))*VLOOKUP(HRYLD2!BH$4,'[1]INTERNAL PARAMETERS-1'!$B$5:$J$44,8,FALSE)*VLOOKUP(HRYLD2!BH$4,'[1]INTERNAL PARAMETERS-1'!$B$5:$J$44,3,FALSE)</f>
        <v>0</v>
      </c>
      <c r="BI269" s="44">
        <f>HRYLD1!BI269*VLOOKUP(HRYLD2!BI$4,'[1]INTERNAL PARAMETERS-1'!$B$5:$J$44,5,FALSE)*VLOOKUP(HRYLD2!BI$4,'[1]INTERNAL PARAMETERS-1'!$B$5:$J$44,6,FALSE)*VLOOKUP(HRYLD2!BI$4,'[1]INTERNAL PARAMETERS-1'!$B$5:$J$44,3,FALSE) + HRYLD1!BI269*(1-VLOOKUP(HRYLD2!BI$4,'[1]INTERNAL PARAMETERS-1'!$B$5:$J$44,5,FALSE))*VLOOKUP(HRYLD2!BI$4,'[1]INTERNAL PARAMETERS-1'!$B$5:$J$44,8,FALSE)*VLOOKUP(HRYLD2!BI$4,'[1]INTERNAL PARAMETERS-1'!$B$5:$J$44,3,FALSE)</f>
        <v>0</v>
      </c>
      <c r="BJ269" s="44">
        <f>HRYLD1!BJ269*VLOOKUP(HRYLD2!BJ$4,'[1]INTERNAL PARAMETERS-1'!$B$5:$J$44,5,FALSE)*VLOOKUP(HRYLD2!BJ$4,'[1]INTERNAL PARAMETERS-1'!$B$5:$J$44,6,FALSE)*VLOOKUP(HRYLD2!BJ$4,'[1]INTERNAL PARAMETERS-1'!$B$5:$J$44,3,FALSE) + HRYLD1!BJ269*(1-VLOOKUP(HRYLD2!BJ$4,'[1]INTERNAL PARAMETERS-1'!$B$5:$J$44,5,FALSE))*VLOOKUP(HRYLD2!BJ$4,'[1]INTERNAL PARAMETERS-1'!$B$5:$J$44,8,FALSE)*VLOOKUP(HRYLD2!BJ$4,'[1]INTERNAL PARAMETERS-1'!$B$5:$J$44,3,FALSE)</f>
        <v>0</v>
      </c>
      <c r="BK269" s="44">
        <f>HRYLD1!BK269*VLOOKUP(HRYLD2!BK$4,'[1]INTERNAL PARAMETERS-1'!$B$5:$J$44,5,FALSE)*VLOOKUP(HRYLD2!BK$4,'[1]INTERNAL PARAMETERS-1'!$B$5:$J$44,6,FALSE)*VLOOKUP(HRYLD2!BK$4,'[1]INTERNAL PARAMETERS-1'!$B$5:$J$44,3,FALSE) + HRYLD1!BK269*(1-VLOOKUP(HRYLD2!BK$4,'[1]INTERNAL PARAMETERS-1'!$B$5:$J$44,5,FALSE))*VLOOKUP(HRYLD2!BK$4,'[1]INTERNAL PARAMETERS-1'!$B$5:$J$44,8,FALSE)*VLOOKUP(HRYLD2!BK$4,'[1]INTERNAL PARAMETERS-1'!$B$5:$J$44,3,FALSE)</f>
        <v>0</v>
      </c>
      <c r="BL269" s="44">
        <f>HRYLD1!BL269*VLOOKUP(HRYLD2!BL$4,'[1]INTERNAL PARAMETERS-1'!$B$5:$J$44,5,FALSE)*VLOOKUP(HRYLD2!BL$4,'[1]INTERNAL PARAMETERS-1'!$B$5:$J$44,6,FALSE)*VLOOKUP(HRYLD2!BL$4,'[1]INTERNAL PARAMETERS-1'!$B$5:$J$44,3,FALSE) + HRYLD1!BL269*(1-VLOOKUP(HRYLD2!BL$4,'[1]INTERNAL PARAMETERS-1'!$B$5:$J$44,5,FALSE))*VLOOKUP(HRYLD2!BL$4,'[1]INTERNAL PARAMETERS-1'!$B$5:$J$44,8,FALSE)*VLOOKUP(HRYLD2!BL$4,'[1]INTERNAL PARAMETERS-1'!$B$5:$J$44,3,FALSE)</f>
        <v>0</v>
      </c>
      <c r="BM269" s="44">
        <f>HRYLD1!BM269*VLOOKUP(HRYLD2!BM$4,'[1]INTERNAL PARAMETERS-1'!$B$5:$J$44,5,FALSE)*VLOOKUP(HRYLD2!BM$4,'[1]INTERNAL PARAMETERS-1'!$B$5:$J$44,6,FALSE)*VLOOKUP(HRYLD2!BM$4,'[1]INTERNAL PARAMETERS-1'!$B$5:$J$44,3,FALSE) + HRYLD1!BM269*(1-VLOOKUP(HRYLD2!BM$4,'[1]INTERNAL PARAMETERS-1'!$B$5:$J$44,5,FALSE))*VLOOKUP(HRYLD2!BM$4,'[1]INTERNAL PARAMETERS-1'!$B$5:$J$44,8,FALSE)*VLOOKUP(HRYLD2!BM$4,'[1]INTERNAL PARAMETERS-1'!$B$5:$J$44,3,FALSE)</f>
        <v>0</v>
      </c>
      <c r="BN269" s="44">
        <f>HRYLD1!BN269*VLOOKUP(HRYLD2!BN$4,'[1]INTERNAL PARAMETERS-1'!$B$5:$J$44,5,FALSE)*VLOOKUP(HRYLD2!BN$4,'[1]INTERNAL PARAMETERS-1'!$B$5:$J$44,6,FALSE)*VLOOKUP(HRYLD2!BN$4,'[1]INTERNAL PARAMETERS-1'!$B$5:$J$44,3,FALSE) + HRYLD1!BN269*(1-VLOOKUP(HRYLD2!BN$4,'[1]INTERNAL PARAMETERS-1'!$B$5:$J$44,5,FALSE))*VLOOKUP(HRYLD2!BN$4,'[1]INTERNAL PARAMETERS-1'!$B$5:$J$44,8,FALSE)*VLOOKUP(HRYLD2!BN$4,'[1]INTERNAL PARAMETERS-1'!$B$5:$J$44,3,FALSE)</f>
        <v>0</v>
      </c>
      <c r="BO269" s="44">
        <f>HRYLD1!BO269*VLOOKUP(HRYLD2!BO$4,'[1]INTERNAL PARAMETERS-1'!$B$5:$J$44,5,FALSE)*VLOOKUP(HRYLD2!BO$4,'[1]INTERNAL PARAMETERS-1'!$B$5:$J$44,6,FALSE)*VLOOKUP(HRYLD2!BO$4,'[1]INTERNAL PARAMETERS-1'!$B$5:$J$44,3,FALSE) + HRYLD1!BO269*(1-VLOOKUP(HRYLD2!BO$4,'[1]INTERNAL PARAMETERS-1'!$B$5:$J$44,5,FALSE))*VLOOKUP(HRYLD2!BO$4,'[1]INTERNAL PARAMETERS-1'!$B$5:$J$44,8,FALSE)*VLOOKUP(HRYLD2!BO$4,'[1]INTERNAL PARAMETERS-1'!$B$5:$J$44,3,FALSE)</f>
        <v>0</v>
      </c>
      <c r="BP269" s="44">
        <f>HRYLD1!BP269*VLOOKUP(HRYLD2!BP$4,'[1]INTERNAL PARAMETERS-1'!$B$5:$J$44,5,FALSE)*VLOOKUP(HRYLD2!BP$4,'[1]INTERNAL PARAMETERS-1'!$B$5:$J$44,6,FALSE)*VLOOKUP(HRYLD2!BP$4,'[1]INTERNAL PARAMETERS-1'!$B$5:$J$44,3,FALSE) + HRYLD1!BP269*(1-VLOOKUP(HRYLD2!BP$4,'[1]INTERNAL PARAMETERS-1'!$B$5:$J$44,5,FALSE))*VLOOKUP(HRYLD2!BP$4,'[1]INTERNAL PARAMETERS-1'!$B$5:$J$44,8,FALSE)*VLOOKUP(HRYLD2!BP$4,'[1]INTERNAL PARAMETERS-1'!$B$5:$J$44,3,FALSE)</f>
        <v>0</v>
      </c>
      <c r="BQ269" s="44">
        <f>HRYLD1!BQ269*VLOOKUP(HRYLD2!BQ$4,'[1]INTERNAL PARAMETERS-1'!$B$5:$J$44,5,FALSE)*VLOOKUP(HRYLD2!BQ$4,'[1]INTERNAL PARAMETERS-1'!$B$5:$J$44,6,FALSE)*VLOOKUP(HRYLD2!BQ$4,'[1]INTERNAL PARAMETERS-1'!$B$5:$J$44,3,FALSE) + HRYLD1!BQ269*(1-VLOOKUP(HRYLD2!BQ$4,'[1]INTERNAL PARAMETERS-1'!$B$5:$J$44,5,FALSE))*VLOOKUP(HRYLD2!BQ$4,'[1]INTERNAL PARAMETERS-1'!$B$5:$J$44,8,FALSE)*VLOOKUP(HRYLD2!BQ$4,'[1]INTERNAL PARAMETERS-1'!$B$5:$J$44,3,FALSE)</f>
        <v>0</v>
      </c>
      <c r="BR269" s="44">
        <f>HRYLD1!BR269*VLOOKUP(HRYLD2!BR$4,'[1]INTERNAL PARAMETERS-1'!$B$5:$J$44,5,FALSE)*VLOOKUP(HRYLD2!BR$4,'[1]INTERNAL PARAMETERS-1'!$B$5:$J$44,6,FALSE)*VLOOKUP(HRYLD2!BR$4,'[1]INTERNAL PARAMETERS-1'!$B$5:$J$44,3,FALSE) + HRYLD1!BR269*(1-VLOOKUP(HRYLD2!BR$4,'[1]INTERNAL PARAMETERS-1'!$B$5:$J$44,5,FALSE))*VLOOKUP(HRYLD2!BR$4,'[1]INTERNAL PARAMETERS-1'!$B$5:$J$44,8,FALSE)*VLOOKUP(HRYLD2!BR$4,'[1]INTERNAL PARAMETERS-1'!$B$5:$J$44,3,FALSE)</f>
        <v>0</v>
      </c>
      <c r="BS269" s="44">
        <f>HRYLD1!BS269*VLOOKUP(HRYLD2!BS$4,'[1]INTERNAL PARAMETERS-1'!$B$5:$J$44,5,FALSE)*VLOOKUP(HRYLD2!BS$4,'[1]INTERNAL PARAMETERS-1'!$B$5:$J$44,6,FALSE)*VLOOKUP(HRYLD2!BS$4,'[1]INTERNAL PARAMETERS-1'!$B$5:$J$44,3,FALSE) + HRYLD1!BS269*(1-VLOOKUP(HRYLD2!BS$4,'[1]INTERNAL PARAMETERS-1'!$B$5:$J$44,5,FALSE))*VLOOKUP(HRYLD2!BS$4,'[1]INTERNAL PARAMETERS-1'!$B$5:$J$44,8,FALSE)*VLOOKUP(HRYLD2!BS$4,'[1]INTERNAL PARAMETERS-1'!$B$5:$J$44,3,FALSE)</f>
        <v>0</v>
      </c>
      <c r="BT269" s="44">
        <f>HRYLD1!BT269*VLOOKUP(HRYLD2!BT$4,'[1]INTERNAL PARAMETERS-1'!$B$5:$J$44,5,FALSE)*VLOOKUP(HRYLD2!BT$4,'[1]INTERNAL PARAMETERS-1'!$B$5:$J$44,6,FALSE)*VLOOKUP(HRYLD2!BT$4,'[1]INTERNAL PARAMETERS-1'!$B$5:$J$44,3,FALSE) + HRYLD1!BT269*(1-VLOOKUP(HRYLD2!BT$4,'[1]INTERNAL PARAMETERS-1'!$B$5:$J$44,5,FALSE))*VLOOKUP(HRYLD2!BT$4,'[1]INTERNAL PARAMETERS-1'!$B$5:$J$44,8,FALSE)*VLOOKUP(HRYLD2!BT$4,'[1]INTERNAL PARAMETERS-1'!$B$5:$J$44,3,FALSE)</f>
        <v>0</v>
      </c>
      <c r="BU269" s="44">
        <f>HRYLD1!BU269*VLOOKUP(HRYLD2!BU$4,'[1]INTERNAL PARAMETERS-1'!$B$5:$J$44,5,FALSE)*VLOOKUP(HRYLD2!BU$4,'[1]INTERNAL PARAMETERS-1'!$B$5:$J$44,6,FALSE)*VLOOKUP(HRYLD2!BU$4,'[1]INTERNAL PARAMETERS-1'!$B$5:$J$44,3,FALSE) + HRYLD1!BU269*(1-VLOOKUP(HRYLD2!BU$4,'[1]INTERNAL PARAMETERS-1'!$B$5:$J$44,5,FALSE))*VLOOKUP(HRYLD2!BU$4,'[1]INTERNAL PARAMETERS-1'!$B$5:$J$44,8,FALSE)*VLOOKUP(HRYLD2!BU$4,'[1]INTERNAL PARAMETERS-1'!$B$5:$J$44,3,FALSE)</f>
        <v>0</v>
      </c>
      <c r="BV269" s="44">
        <f>HRYLD1!BV269*VLOOKUP(HRYLD2!BV$4,'[1]INTERNAL PARAMETERS-1'!$B$5:$J$44,5,FALSE)*VLOOKUP(HRYLD2!BV$4,'[1]INTERNAL PARAMETERS-1'!$B$5:$J$44,6,FALSE)*VLOOKUP(HRYLD2!BV$4,'[1]INTERNAL PARAMETERS-1'!$B$5:$J$44,3,FALSE) + HRYLD1!BV269*(1-VLOOKUP(HRYLD2!BV$4,'[1]INTERNAL PARAMETERS-1'!$B$5:$J$44,5,FALSE))*VLOOKUP(HRYLD2!BV$4,'[1]INTERNAL PARAMETERS-1'!$B$5:$J$44,8,FALSE)*VLOOKUP(HRYLD2!BV$4,'[1]INTERNAL PARAMETERS-1'!$B$5:$J$44,3,FALSE)</f>
        <v>0</v>
      </c>
      <c r="BW269" s="44">
        <f>HRYLD1!BW269*VLOOKUP(HRYLD2!BW$4,'[1]INTERNAL PARAMETERS-1'!$B$5:$J$44,5,FALSE)*VLOOKUP(HRYLD2!BW$4,'[1]INTERNAL PARAMETERS-1'!$B$5:$J$44,6,FALSE)*VLOOKUP(HRYLD2!BW$4,'[1]INTERNAL PARAMETERS-1'!$B$5:$J$44,3,FALSE) + HRYLD1!BW269*(1-VLOOKUP(HRYLD2!BW$4,'[1]INTERNAL PARAMETERS-1'!$B$5:$J$44,5,FALSE))*VLOOKUP(HRYLD2!BW$4,'[1]INTERNAL PARAMETERS-1'!$B$5:$J$44,8,FALSE)*VLOOKUP(HRYLD2!BW$4,'[1]INTERNAL PARAMETERS-1'!$B$5:$J$44,3,FALSE)</f>
        <v>0</v>
      </c>
      <c r="BX269" s="44">
        <f>HRYLD1!BX269*VLOOKUP(HRYLD2!BX$4,'[1]INTERNAL PARAMETERS-1'!$B$5:$J$44,5,FALSE)*VLOOKUP(HRYLD2!BX$4,'[1]INTERNAL PARAMETERS-1'!$B$5:$J$44,6,FALSE)*VLOOKUP(HRYLD2!BX$4,'[1]INTERNAL PARAMETERS-1'!$B$5:$J$44,3,FALSE) + HRYLD1!BX269*(1-VLOOKUP(HRYLD2!BX$4,'[1]INTERNAL PARAMETERS-1'!$B$5:$J$44,5,FALSE))*VLOOKUP(HRYLD2!BX$4,'[1]INTERNAL PARAMETERS-1'!$B$5:$J$44,8,FALSE)*VLOOKUP(HRYLD2!BX$4,'[1]INTERNAL PARAMETERS-1'!$B$5:$J$44,3,FALSE)</f>
        <v>0</v>
      </c>
      <c r="BY269" s="44">
        <f>HRYLD1!BY269*VLOOKUP(HRYLD2!BY$4,'[1]INTERNAL PARAMETERS-1'!$B$5:$J$44,5,FALSE)*VLOOKUP(HRYLD2!BY$4,'[1]INTERNAL PARAMETERS-1'!$B$5:$J$44,6,FALSE)*VLOOKUP(HRYLD2!BY$4,'[1]INTERNAL PARAMETERS-1'!$B$5:$J$44,3,FALSE) + HRYLD1!BY269*(1-VLOOKUP(HRYLD2!BY$4,'[1]INTERNAL PARAMETERS-1'!$B$5:$J$44,5,FALSE))*VLOOKUP(HRYLD2!BY$4,'[1]INTERNAL PARAMETERS-1'!$B$5:$J$44,8,FALSE)*VLOOKUP(HRYLD2!BY$4,'[1]INTERNAL PARAMETERS-1'!$B$5:$J$44,3,FALSE)</f>
        <v>0</v>
      </c>
      <c r="BZ269" s="44">
        <f>HRYLD1!BZ269*VLOOKUP(HRYLD2!BZ$4,'[1]INTERNAL PARAMETERS-1'!$B$5:$J$44,5,FALSE)*VLOOKUP(HRYLD2!BZ$4,'[1]INTERNAL PARAMETERS-1'!$B$5:$J$44,6,FALSE)*VLOOKUP(HRYLD2!BZ$4,'[1]INTERNAL PARAMETERS-1'!$B$5:$J$44,3,FALSE) + HRYLD1!BZ269*(1-VLOOKUP(HRYLD2!BZ$4,'[1]INTERNAL PARAMETERS-1'!$B$5:$J$44,5,FALSE))*VLOOKUP(HRYLD2!BZ$4,'[1]INTERNAL PARAMETERS-1'!$B$5:$J$44,8,FALSE)*VLOOKUP(HRYLD2!BZ$4,'[1]INTERNAL PARAMETERS-1'!$B$5:$J$44,3,FALSE)</f>
        <v>0</v>
      </c>
      <c r="CA269" s="44">
        <f>HRYLD1!CA269*VLOOKUP(HRYLD2!CA$4,'[1]INTERNAL PARAMETERS-1'!$B$5:$J$44,5,FALSE)*VLOOKUP(HRYLD2!CA$4,'[1]INTERNAL PARAMETERS-1'!$B$5:$J$44,6,FALSE)*VLOOKUP(HRYLD2!CA$4,'[1]INTERNAL PARAMETERS-1'!$B$5:$J$44,3,FALSE) + HRYLD1!CA269*(1-VLOOKUP(HRYLD2!CA$4,'[1]INTERNAL PARAMETERS-1'!$B$5:$J$44,5,FALSE))*VLOOKUP(HRYLD2!CA$4,'[1]INTERNAL PARAMETERS-1'!$B$5:$J$44,8,FALSE)*VLOOKUP(HRYLD2!CA$4,'[1]INTERNAL PARAMETERS-1'!$B$5:$J$44,3,FALSE)</f>
        <v>0</v>
      </c>
      <c r="CB269" s="44">
        <f>HRYLD1!CB269*VLOOKUP(HRYLD2!CB$4,'[1]INTERNAL PARAMETERS-1'!$B$5:$J$44,5,FALSE)*VLOOKUP(HRYLD2!CB$4,'[1]INTERNAL PARAMETERS-1'!$B$5:$J$44,6,FALSE)*VLOOKUP(HRYLD2!CB$4,'[1]INTERNAL PARAMETERS-1'!$B$5:$J$44,3,FALSE) + HRYLD1!CB269*(1-VLOOKUP(HRYLD2!CB$4,'[1]INTERNAL PARAMETERS-1'!$B$5:$J$44,5,FALSE))*VLOOKUP(HRYLD2!CB$4,'[1]INTERNAL PARAMETERS-1'!$B$5:$J$44,8,FALSE)*VLOOKUP(HRYLD2!CB$4,'[1]INTERNAL PARAMETERS-1'!$B$5:$J$44,3,FALSE)</f>
        <v>0</v>
      </c>
      <c r="CC269" s="44">
        <f>HRYLD1!CC269*VLOOKUP(HRYLD2!CC$4,'[1]INTERNAL PARAMETERS-1'!$B$5:$J$44,5,FALSE)*VLOOKUP(HRYLD2!CC$4,'[1]INTERNAL PARAMETERS-1'!$B$5:$J$44,6,FALSE)*VLOOKUP(HRYLD2!CC$4,'[1]INTERNAL PARAMETERS-1'!$B$5:$J$44,3,FALSE) + HRYLD1!CC269*(1-VLOOKUP(HRYLD2!CC$4,'[1]INTERNAL PARAMETERS-1'!$B$5:$J$44,5,FALSE))*VLOOKUP(HRYLD2!CC$4,'[1]INTERNAL PARAMETERS-1'!$B$5:$J$44,8,FALSE)*VLOOKUP(HRYLD2!CC$4,'[1]INTERNAL PARAMETERS-1'!$B$5:$J$44,3,FALSE)</f>
        <v>0</v>
      </c>
      <c r="CD269" s="44">
        <f>HRYLD1!CD269*VLOOKUP(HRYLD2!CD$4,'[1]INTERNAL PARAMETERS-1'!$B$5:$J$44,5,FALSE)*VLOOKUP(HRYLD2!CD$4,'[1]INTERNAL PARAMETERS-1'!$B$5:$J$44,6,FALSE)*VLOOKUP(HRYLD2!CD$4,'[1]INTERNAL PARAMETERS-1'!$B$5:$J$44,3,FALSE) + HRYLD1!CD269*(1-VLOOKUP(HRYLD2!CD$4,'[1]INTERNAL PARAMETERS-1'!$B$5:$J$44,5,FALSE))*VLOOKUP(HRYLD2!CD$4,'[1]INTERNAL PARAMETERS-1'!$B$5:$J$44,8,FALSE)*VLOOKUP(HRYLD2!CD$4,'[1]INTERNAL PARAMETERS-1'!$B$5:$J$44,3,FALSE)</f>
        <v>0</v>
      </c>
      <c r="CE269" s="44">
        <f>HRYLD1!CE269*VLOOKUP(HRYLD2!CE$4,'[1]INTERNAL PARAMETERS-1'!$B$5:$J$44,5,FALSE)*VLOOKUP(HRYLD2!CE$4,'[1]INTERNAL PARAMETERS-1'!$B$5:$J$44,6,FALSE)*VLOOKUP(HRYLD2!CE$4,'[1]INTERNAL PARAMETERS-1'!$B$5:$J$44,3,FALSE) + HRYLD1!CE269*(1-VLOOKUP(HRYLD2!CE$4,'[1]INTERNAL PARAMETERS-1'!$B$5:$J$44,5,FALSE))*VLOOKUP(HRYLD2!CE$4,'[1]INTERNAL PARAMETERS-1'!$B$5:$J$44,8,FALSE)*VLOOKUP(HRYLD2!CE$4,'[1]INTERNAL PARAMETERS-1'!$B$5:$J$44,3,FALSE)</f>
        <v>0</v>
      </c>
      <c r="CF269" s="44">
        <f>HRYLD1!CF269*VLOOKUP(HRYLD2!CF$4,'[1]INTERNAL PARAMETERS-1'!$B$5:$J$44,5,FALSE)*VLOOKUP(HRYLD2!CF$4,'[1]INTERNAL PARAMETERS-1'!$B$5:$J$44,6,FALSE)*VLOOKUP(HRYLD2!CF$4,'[1]INTERNAL PARAMETERS-1'!$B$5:$J$44,3,FALSE) + HRYLD1!CF269*(1-VLOOKUP(HRYLD2!CF$4,'[1]INTERNAL PARAMETERS-1'!$B$5:$J$44,5,FALSE))*VLOOKUP(HRYLD2!CF$4,'[1]INTERNAL PARAMETERS-1'!$B$5:$J$44,8,FALSE)*VLOOKUP(HRYLD2!CF$4,'[1]INTERNAL PARAMETERS-1'!$B$5:$J$44,3,FALSE)</f>
        <v>0</v>
      </c>
      <c r="CG269" s="44">
        <f>HRYLD1!CG269*VLOOKUP(HRYLD2!CG$4,'[1]INTERNAL PARAMETERS-1'!$B$5:$J$44,5,FALSE)*VLOOKUP(HRYLD2!CG$4,'[1]INTERNAL PARAMETERS-1'!$B$5:$J$44,6,FALSE)*VLOOKUP(HRYLD2!CG$4,'[1]INTERNAL PARAMETERS-1'!$B$5:$J$44,3,FALSE) + HRYLD1!CG269*(1-VLOOKUP(HRYLD2!CG$4,'[1]INTERNAL PARAMETERS-1'!$B$5:$J$44,5,FALSE))*VLOOKUP(HRYLD2!CG$4,'[1]INTERNAL PARAMETERS-1'!$B$5:$J$44,8,FALSE)*VLOOKUP(HRYLD2!CG$4,'[1]INTERNAL PARAMETERS-1'!$B$5:$J$44,3,FALSE)</f>
        <v>0</v>
      </c>
      <c r="CH269" s="43">
        <f>HRYLD1!CH269*VLOOKUP(HRYLD2!CH$4,'[1]INTERNAL PARAMETERS-1'!$B$5:$J$44,5,FALSE)*VLOOKUP(HRYLD2!CH$4,'[1]INTERNAL PARAMETERS-1'!$B$5:$J$44,6,FALSE)*VLOOKUP(HRYLD2!CH$4,'[1]INTERNAL PARAMETERS-1'!$B$5:$J$44,3,FALSE) + HRYLD1!CH269*(1-VLOOKUP(HRYLD2!CH$4,'[1]INTERNAL PARAMETERS-1'!$B$5:$J$44,5,FALSE))*VLOOKUP(HRYLD2!CH$4,'[1]INTERNAL PARAMETERS-1'!$B$5:$J$44,8,FALSE)*VLOOKUP(HRYLD2!CH$4,'[1]INTERNAL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67</v>
      </c>
      <c r="D270" s="60" t="s">
        <v>53</v>
      </c>
      <c r="E270" s="132">
        <f>HR!X270</f>
        <v>0</v>
      </c>
      <c r="F270" s="59">
        <f>'[1]INTERNAL PARAMETERS-1'!M18</f>
        <v>21.115000000000002</v>
      </c>
      <c r="G270" s="45">
        <f>HRYLD1!G270*VLOOKUP(HRYLD2!G$4,'[1]INTERNAL PARAMETERS-1'!$B$5:$J$44,5,FALSE)*VLOOKUP(HRYLD2!G$4,'[1]INTERNAL PARAMETERS-1'!$B$5:$J$44,7,FALSE)*HRYLD2!$F270 + HRYLD1!G270*(1-VLOOKUP(HRYLD2!G$4,'[1]INTERNAL PARAMETERS-1'!$B$5:$J$44,5,FALSE))*VLOOKUP(HRYLD2!G$4,'[1]INTERNAL PARAMETERS-1'!$B$5:$J$44,9,FALSE)*HRYLD2!$F270</f>
        <v>0</v>
      </c>
      <c r="H270" s="44">
        <f>HRYLD1!H270*VLOOKUP(HRYLD2!H$4,'[1]INTERNAL PARAMETERS-1'!$B$5:$J$44,5,FALSE)*VLOOKUP(HRYLD2!H$4,'[1]INTERNAL PARAMETERS-1'!$B$5:$J$44,7,FALSE)*HRYLD2!$F270 + HRYLD1!H270*(1-VLOOKUP(HRYLD2!H$4,'[1]INTERNAL PARAMETERS-1'!$B$5:$J$44,5,FALSE))*VLOOKUP(HRYLD2!H$4,'[1]INTERNAL PARAMETERS-1'!$B$5:$J$44,9,FALSE)*HRYLD2!$F270</f>
        <v>0</v>
      </c>
      <c r="I270" s="44">
        <f>HRYLD1!I270*VLOOKUP(HRYLD2!I$4,'[1]INTERNAL PARAMETERS-1'!$B$5:$J$44,5,FALSE)*VLOOKUP(HRYLD2!I$4,'[1]INTERNAL PARAMETERS-1'!$B$5:$J$44,7,FALSE)*HRYLD2!$F270 + HRYLD1!I270*(1-VLOOKUP(HRYLD2!I$4,'[1]INTERNAL PARAMETERS-1'!$B$5:$J$44,5,FALSE))*VLOOKUP(HRYLD2!I$4,'[1]INTERNAL PARAMETERS-1'!$B$5:$J$44,9,FALSE)*HRYLD2!$F270</f>
        <v>0</v>
      </c>
      <c r="J270" s="44">
        <f>HRYLD1!J270*VLOOKUP(HRYLD2!J$4,'[1]INTERNAL PARAMETERS-1'!$B$5:$J$44,5,FALSE)*VLOOKUP(HRYLD2!J$4,'[1]INTERNAL PARAMETERS-1'!$B$5:$J$44,7,FALSE)*HRYLD2!$F270 + HRYLD1!J270*(1-VLOOKUP(HRYLD2!J$4,'[1]INTERNAL PARAMETERS-1'!$B$5:$J$44,5,FALSE))*VLOOKUP(HRYLD2!J$4,'[1]INTERNAL PARAMETERS-1'!$B$5:$J$44,9,FALSE)*HRYLD2!$F270</f>
        <v>0</v>
      </c>
      <c r="K270" s="44">
        <f>HRYLD1!K270*VLOOKUP(HRYLD2!K$4,'[1]INTERNAL PARAMETERS-1'!$B$5:$J$44,5,FALSE)*VLOOKUP(HRYLD2!K$4,'[1]INTERNAL PARAMETERS-1'!$B$5:$J$44,7,FALSE)*HRYLD2!$F270 + HRYLD1!K270*(1-VLOOKUP(HRYLD2!K$4,'[1]INTERNAL PARAMETERS-1'!$B$5:$J$44,5,FALSE))*VLOOKUP(HRYLD2!K$4,'[1]INTERNAL PARAMETERS-1'!$B$5:$J$44,9,FALSE)*HRYLD2!$F270</f>
        <v>0</v>
      </c>
      <c r="L270" s="44">
        <f>HRYLD1!L270*VLOOKUP(HRYLD2!L$4,'[1]INTERNAL PARAMETERS-1'!$B$5:$J$44,5,FALSE)*VLOOKUP(HRYLD2!L$4,'[1]INTERNAL PARAMETERS-1'!$B$5:$J$44,7,FALSE)*HRYLD2!$F270 + HRYLD1!L270*(1-VLOOKUP(HRYLD2!L$4,'[1]INTERNAL PARAMETERS-1'!$B$5:$J$44,5,FALSE))*VLOOKUP(HRYLD2!L$4,'[1]INTERNAL PARAMETERS-1'!$B$5:$J$44,9,FALSE)*HRYLD2!$F270</f>
        <v>0</v>
      </c>
      <c r="M270" s="44">
        <f>HRYLD1!M270*VLOOKUP(HRYLD2!M$4,'[1]INTERNAL PARAMETERS-1'!$B$5:$J$44,5,FALSE)*VLOOKUP(HRYLD2!M$4,'[1]INTERNAL PARAMETERS-1'!$B$5:$J$44,7,FALSE)*HRYLD2!$F270 + HRYLD1!M270*(1-VLOOKUP(HRYLD2!M$4,'[1]INTERNAL PARAMETERS-1'!$B$5:$J$44,5,FALSE))*VLOOKUP(HRYLD2!M$4,'[1]INTERNAL PARAMETERS-1'!$B$5:$J$44,9,FALSE)*HRYLD2!$F270</f>
        <v>0</v>
      </c>
      <c r="N270" s="44">
        <f>HRYLD1!N270*VLOOKUP(HRYLD2!N$4,'[1]INTERNAL PARAMETERS-1'!$B$5:$J$44,5,FALSE)*VLOOKUP(HRYLD2!N$4,'[1]INTERNAL PARAMETERS-1'!$B$5:$J$44,7,FALSE)*HRYLD2!$F270 + HRYLD1!N270*(1-VLOOKUP(HRYLD2!N$4,'[1]INTERNAL PARAMETERS-1'!$B$5:$J$44,5,FALSE))*VLOOKUP(HRYLD2!N$4,'[1]INTERNAL PARAMETERS-1'!$B$5:$J$44,9,FALSE)*HRYLD2!$F270</f>
        <v>0</v>
      </c>
      <c r="O270" s="44">
        <f>HRYLD1!O270*VLOOKUP(HRYLD2!O$4,'[1]INTERNAL PARAMETERS-1'!$B$5:$J$44,5,FALSE)*VLOOKUP(HRYLD2!O$4,'[1]INTERNAL PARAMETERS-1'!$B$5:$J$44,7,FALSE)*HRYLD2!$F270 + HRYLD1!O270*(1-VLOOKUP(HRYLD2!O$4,'[1]INTERNAL PARAMETERS-1'!$B$5:$J$44,5,FALSE))*VLOOKUP(HRYLD2!O$4,'[1]INTERNAL PARAMETERS-1'!$B$5:$J$44,9,FALSE)*HRYLD2!$F270</f>
        <v>0</v>
      </c>
      <c r="P270" s="44">
        <f>HRYLD1!P270*VLOOKUP(HRYLD2!P$4,'[1]INTERNAL PARAMETERS-1'!$B$5:$J$44,5,FALSE)*VLOOKUP(HRYLD2!P$4,'[1]INTERNAL PARAMETERS-1'!$B$5:$J$44,7,FALSE)*HRYLD2!$F270 + HRYLD1!P270*(1-VLOOKUP(HRYLD2!P$4,'[1]INTERNAL PARAMETERS-1'!$B$5:$J$44,5,FALSE))*VLOOKUP(HRYLD2!P$4,'[1]INTERNAL PARAMETERS-1'!$B$5:$J$44,9,FALSE)*HRYLD2!$F270</f>
        <v>0</v>
      </c>
      <c r="Q270" s="44">
        <f>HRYLD1!Q270*VLOOKUP(HRYLD2!Q$4,'[1]INTERNAL PARAMETERS-1'!$B$5:$J$44,5,FALSE)*VLOOKUP(HRYLD2!Q$4,'[1]INTERNAL PARAMETERS-1'!$B$5:$J$44,7,FALSE)*HRYLD2!$F270 + HRYLD1!Q270*(1-VLOOKUP(HRYLD2!Q$4,'[1]INTERNAL PARAMETERS-1'!$B$5:$J$44,5,FALSE))*VLOOKUP(HRYLD2!Q$4,'[1]INTERNAL PARAMETERS-1'!$B$5:$J$44,9,FALSE)*HRYLD2!$F270</f>
        <v>0</v>
      </c>
      <c r="R270" s="44">
        <f>HRYLD1!R270*VLOOKUP(HRYLD2!R$4,'[1]INTERNAL PARAMETERS-1'!$B$5:$J$44,5,FALSE)*VLOOKUP(HRYLD2!R$4,'[1]INTERNAL PARAMETERS-1'!$B$5:$J$44,7,FALSE)*HRYLD2!$F270 + HRYLD1!R270*(1-VLOOKUP(HRYLD2!R$4,'[1]INTERNAL PARAMETERS-1'!$B$5:$J$44,5,FALSE))*VLOOKUP(HRYLD2!R$4,'[1]INTERNAL PARAMETERS-1'!$B$5:$J$44,9,FALSE)*HRYLD2!$F270</f>
        <v>0</v>
      </c>
      <c r="S270" s="44">
        <f>HRYLD1!S270*VLOOKUP(HRYLD2!S$4,'[1]INTERNAL PARAMETERS-1'!$B$5:$J$44,5,FALSE)*VLOOKUP(HRYLD2!S$4,'[1]INTERNAL PARAMETERS-1'!$B$5:$J$44,7,FALSE)*HRYLD2!$F270 + HRYLD1!S270*(1-VLOOKUP(HRYLD2!S$4,'[1]INTERNAL PARAMETERS-1'!$B$5:$J$44,5,FALSE))*VLOOKUP(HRYLD2!S$4,'[1]INTERNAL PARAMETERS-1'!$B$5:$J$44,9,FALSE)*HRYLD2!$F270</f>
        <v>0</v>
      </c>
      <c r="T270" s="44">
        <f>HRYLD1!T270*VLOOKUP(HRYLD2!T$4,'[1]INTERNAL PARAMETERS-1'!$B$5:$J$44,5,FALSE)*VLOOKUP(HRYLD2!T$4,'[1]INTERNAL PARAMETERS-1'!$B$5:$J$44,7,FALSE)*HRYLD2!$F270 + HRYLD1!T270*(1-VLOOKUP(HRYLD2!T$4,'[1]INTERNAL PARAMETERS-1'!$B$5:$J$44,5,FALSE))*VLOOKUP(HRYLD2!T$4,'[1]INTERNAL PARAMETERS-1'!$B$5:$J$44,9,FALSE)*HRYLD2!$F270</f>
        <v>0</v>
      </c>
      <c r="U270" s="44">
        <f>HRYLD1!U270*VLOOKUP(HRYLD2!U$4,'[1]INTERNAL PARAMETERS-1'!$B$5:$J$44,5,FALSE)*VLOOKUP(HRYLD2!U$4,'[1]INTERNAL PARAMETERS-1'!$B$5:$J$44,7,FALSE)*HRYLD2!$F270 + HRYLD1!U270*(1-VLOOKUP(HRYLD2!U$4,'[1]INTERNAL PARAMETERS-1'!$B$5:$J$44,5,FALSE))*VLOOKUP(HRYLD2!U$4,'[1]INTERNAL PARAMETERS-1'!$B$5:$J$44,9,FALSE)*HRYLD2!$F270</f>
        <v>0</v>
      </c>
      <c r="V270" s="44">
        <f>HRYLD1!V270*VLOOKUP(HRYLD2!V$4,'[1]INTERNAL PARAMETERS-1'!$B$5:$J$44,5,FALSE)*VLOOKUP(HRYLD2!V$4,'[1]INTERNAL PARAMETERS-1'!$B$5:$J$44,7,FALSE)*HRYLD2!$F270 + HRYLD1!V270*(1-VLOOKUP(HRYLD2!V$4,'[1]INTERNAL PARAMETERS-1'!$B$5:$J$44,5,FALSE))*VLOOKUP(HRYLD2!V$4,'[1]INTERNAL PARAMETERS-1'!$B$5:$J$44,9,FALSE)*HRYLD2!$F270</f>
        <v>0</v>
      </c>
      <c r="W270" s="44">
        <f>HRYLD1!W270*VLOOKUP(HRYLD2!W$4,'[1]INTERNAL PARAMETERS-1'!$B$5:$J$44,5,FALSE)*VLOOKUP(HRYLD2!W$4,'[1]INTERNAL PARAMETERS-1'!$B$5:$J$44,7,FALSE)*HRYLD2!$F270 + HRYLD1!W270*(1-VLOOKUP(HRYLD2!W$4,'[1]INTERNAL PARAMETERS-1'!$B$5:$J$44,5,FALSE))*VLOOKUP(HRYLD2!W$4,'[1]INTERNAL PARAMETERS-1'!$B$5:$J$44,9,FALSE)*HRYLD2!$F270</f>
        <v>0</v>
      </c>
      <c r="X270" s="44">
        <f>HRYLD1!X270*VLOOKUP(HRYLD2!X$4,'[1]INTERNAL PARAMETERS-1'!$B$5:$J$44,5,FALSE)*VLOOKUP(HRYLD2!X$4,'[1]INTERNAL PARAMETERS-1'!$B$5:$J$44,7,FALSE)*HRYLD2!$F270 + HRYLD1!X270*(1-VLOOKUP(HRYLD2!X$4,'[1]INTERNAL PARAMETERS-1'!$B$5:$J$44,5,FALSE))*VLOOKUP(HRYLD2!X$4,'[1]INTERNAL PARAMETERS-1'!$B$5:$J$44,9,FALSE)*HRYLD2!$F270</f>
        <v>0</v>
      </c>
      <c r="Y270" s="44">
        <f>HRYLD1!Y270*VLOOKUP(HRYLD2!Y$4,'[1]INTERNAL PARAMETERS-1'!$B$5:$J$44,5,FALSE)*VLOOKUP(HRYLD2!Y$4,'[1]INTERNAL PARAMETERS-1'!$B$5:$J$44,7,FALSE)*HRYLD2!$F270 + HRYLD1!Y270*(1-VLOOKUP(HRYLD2!Y$4,'[1]INTERNAL PARAMETERS-1'!$B$5:$J$44,5,FALSE))*VLOOKUP(HRYLD2!Y$4,'[1]INTERNAL PARAMETERS-1'!$B$5:$J$44,9,FALSE)*HRYLD2!$F270</f>
        <v>0</v>
      </c>
      <c r="Z270" s="44">
        <f>HRYLD1!Z270*VLOOKUP(HRYLD2!Z$4,'[1]INTERNAL PARAMETERS-1'!$B$5:$J$44,5,FALSE)*VLOOKUP(HRYLD2!Z$4,'[1]INTERNAL PARAMETERS-1'!$B$5:$J$44,7,FALSE)*HRYLD2!$F270 + HRYLD1!Z270*(1-VLOOKUP(HRYLD2!Z$4,'[1]INTERNAL PARAMETERS-1'!$B$5:$J$44,5,FALSE))*VLOOKUP(HRYLD2!Z$4,'[1]INTERNAL PARAMETERS-1'!$B$5:$J$44,9,FALSE)*HRYLD2!$F270</f>
        <v>0</v>
      </c>
      <c r="AA270" s="44">
        <f>HRYLD1!AA270*VLOOKUP(HRYLD2!AA$4,'[1]INTERNAL PARAMETERS-1'!$B$5:$J$44,5,FALSE)*VLOOKUP(HRYLD2!AA$4,'[1]INTERNAL PARAMETERS-1'!$B$5:$J$44,7,FALSE)*HRYLD2!$F270 + HRYLD1!AA270*(1-VLOOKUP(HRYLD2!AA$4,'[1]INTERNAL PARAMETERS-1'!$B$5:$J$44,5,FALSE))*VLOOKUP(HRYLD2!AA$4,'[1]INTERNAL PARAMETERS-1'!$B$5:$J$44,9,FALSE)*HRYLD2!$F270</f>
        <v>0</v>
      </c>
      <c r="AB270" s="44">
        <f>HRYLD1!AB270*VLOOKUP(HRYLD2!AB$4,'[1]INTERNAL PARAMETERS-1'!$B$5:$J$44,5,FALSE)*VLOOKUP(HRYLD2!AB$4,'[1]INTERNAL PARAMETERS-1'!$B$5:$J$44,7,FALSE)*HRYLD2!$F270 + HRYLD1!AB270*(1-VLOOKUP(HRYLD2!AB$4,'[1]INTERNAL PARAMETERS-1'!$B$5:$J$44,5,FALSE))*VLOOKUP(HRYLD2!AB$4,'[1]INTERNAL PARAMETERS-1'!$B$5:$J$44,9,FALSE)*HRYLD2!$F270</f>
        <v>0</v>
      </c>
      <c r="AC270" s="44">
        <f>HRYLD1!AC270*VLOOKUP(HRYLD2!AC$4,'[1]INTERNAL PARAMETERS-1'!$B$5:$J$44,5,FALSE)*VLOOKUP(HRYLD2!AC$4,'[1]INTERNAL PARAMETERS-1'!$B$5:$J$44,7,FALSE)*HRYLD2!$F270 + HRYLD1!AC270*(1-VLOOKUP(HRYLD2!AC$4,'[1]INTERNAL PARAMETERS-1'!$B$5:$J$44,5,FALSE))*VLOOKUP(HRYLD2!AC$4,'[1]INTERNAL PARAMETERS-1'!$B$5:$J$44,9,FALSE)*HRYLD2!$F270</f>
        <v>0</v>
      </c>
      <c r="AD270" s="44">
        <f>HRYLD1!AD270*VLOOKUP(HRYLD2!AD$4,'[1]INTERNAL PARAMETERS-1'!$B$5:$J$44,5,FALSE)*VLOOKUP(HRYLD2!AD$4,'[1]INTERNAL PARAMETERS-1'!$B$5:$J$44,7,FALSE)*HRYLD2!$F270 + HRYLD1!AD270*(1-VLOOKUP(HRYLD2!AD$4,'[1]INTERNAL PARAMETERS-1'!$B$5:$J$44,5,FALSE))*VLOOKUP(HRYLD2!AD$4,'[1]INTERNAL PARAMETERS-1'!$B$5:$J$44,9,FALSE)*HRYLD2!$F270</f>
        <v>0</v>
      </c>
      <c r="AE270" s="44">
        <f>HRYLD1!AE270*VLOOKUP(HRYLD2!AE$4,'[1]INTERNAL PARAMETERS-1'!$B$5:$J$44,5,FALSE)*VLOOKUP(HRYLD2!AE$4,'[1]INTERNAL PARAMETERS-1'!$B$5:$J$44,7,FALSE)*HRYLD2!$F270 + HRYLD1!AE270*(1-VLOOKUP(HRYLD2!AE$4,'[1]INTERNAL PARAMETERS-1'!$B$5:$J$44,5,FALSE))*VLOOKUP(HRYLD2!AE$4,'[1]INTERNAL PARAMETERS-1'!$B$5:$J$44,9,FALSE)*HRYLD2!$F270</f>
        <v>0</v>
      </c>
      <c r="AF270" s="44">
        <f>HRYLD1!AF270*VLOOKUP(HRYLD2!AF$4,'[1]INTERNAL PARAMETERS-1'!$B$5:$J$44,5,FALSE)*VLOOKUP(HRYLD2!AF$4,'[1]INTERNAL PARAMETERS-1'!$B$5:$J$44,7,FALSE)*HRYLD2!$F270 + HRYLD1!AF270*(1-VLOOKUP(HRYLD2!AF$4,'[1]INTERNAL PARAMETERS-1'!$B$5:$J$44,5,FALSE))*VLOOKUP(HRYLD2!AF$4,'[1]INTERNAL PARAMETERS-1'!$B$5:$J$44,9,FALSE)*HRYLD2!$F270</f>
        <v>0</v>
      </c>
      <c r="AG270" s="44">
        <f>HRYLD1!AG270*VLOOKUP(HRYLD2!AG$4,'[1]INTERNAL PARAMETERS-1'!$B$5:$J$44,5,FALSE)*VLOOKUP(HRYLD2!AG$4,'[1]INTERNAL PARAMETERS-1'!$B$5:$J$44,7,FALSE)*HRYLD2!$F270 + HRYLD1!AG270*(1-VLOOKUP(HRYLD2!AG$4,'[1]INTERNAL PARAMETERS-1'!$B$5:$J$44,5,FALSE))*VLOOKUP(HRYLD2!AG$4,'[1]INTERNAL PARAMETERS-1'!$B$5:$J$44,9,FALSE)*HRYLD2!$F270</f>
        <v>0</v>
      </c>
      <c r="AH270" s="44">
        <f>HRYLD1!AH270*VLOOKUP(HRYLD2!AH$4,'[1]INTERNAL PARAMETERS-1'!$B$5:$J$44,5,FALSE)*VLOOKUP(HRYLD2!AH$4,'[1]INTERNAL PARAMETERS-1'!$B$5:$J$44,7,FALSE)*HRYLD2!$F270 + HRYLD1!AH270*(1-VLOOKUP(HRYLD2!AH$4,'[1]INTERNAL PARAMETERS-1'!$B$5:$J$44,5,FALSE))*VLOOKUP(HRYLD2!AH$4,'[1]INTERNAL PARAMETERS-1'!$B$5:$J$44,9,FALSE)*HRYLD2!$F270</f>
        <v>0</v>
      </c>
      <c r="AI270" s="44">
        <f>HRYLD1!AI270*VLOOKUP(HRYLD2!AI$4,'[1]INTERNAL PARAMETERS-1'!$B$5:$J$44,5,FALSE)*VLOOKUP(HRYLD2!AI$4,'[1]INTERNAL PARAMETERS-1'!$B$5:$J$44,7,FALSE)*HRYLD2!$F270 + HRYLD1!AI270*(1-VLOOKUP(HRYLD2!AI$4,'[1]INTERNAL PARAMETERS-1'!$B$5:$J$44,5,FALSE))*VLOOKUP(HRYLD2!AI$4,'[1]INTERNAL PARAMETERS-1'!$B$5:$J$44,9,FALSE)*HRYLD2!$F270</f>
        <v>0</v>
      </c>
      <c r="AJ270" s="44">
        <f>HRYLD1!AJ270*VLOOKUP(HRYLD2!AJ$4,'[1]INTERNAL PARAMETERS-1'!$B$5:$J$44,5,FALSE)*VLOOKUP(HRYLD2!AJ$4,'[1]INTERNAL PARAMETERS-1'!$B$5:$J$44,7,FALSE)*HRYLD2!$F270 + HRYLD1!AJ270*(1-VLOOKUP(HRYLD2!AJ$4,'[1]INTERNAL PARAMETERS-1'!$B$5:$J$44,5,FALSE))*VLOOKUP(HRYLD2!AJ$4,'[1]INTERNAL PARAMETERS-1'!$B$5:$J$44,9,FALSE)*HRYLD2!$F270</f>
        <v>0</v>
      </c>
      <c r="AK270" s="44">
        <f>HRYLD1!AK270*VLOOKUP(HRYLD2!AK$4,'[1]INTERNAL PARAMETERS-1'!$B$5:$J$44,5,FALSE)*VLOOKUP(HRYLD2!AK$4,'[1]INTERNAL PARAMETERS-1'!$B$5:$J$44,7,FALSE)*HRYLD2!$F270 + HRYLD1!AK270*(1-VLOOKUP(HRYLD2!AK$4,'[1]INTERNAL PARAMETERS-1'!$B$5:$J$44,5,FALSE))*VLOOKUP(HRYLD2!AK$4,'[1]INTERNAL PARAMETERS-1'!$B$5:$J$44,9,FALSE)*HRYLD2!$F270</f>
        <v>0</v>
      </c>
      <c r="AL270" s="44">
        <f>HRYLD1!AL270*VLOOKUP(HRYLD2!AL$4,'[1]INTERNAL PARAMETERS-1'!$B$5:$J$44,5,FALSE)*VLOOKUP(HRYLD2!AL$4,'[1]INTERNAL PARAMETERS-1'!$B$5:$J$44,7,FALSE)*HRYLD2!$F270 + HRYLD1!AL270*(1-VLOOKUP(HRYLD2!AL$4,'[1]INTERNAL PARAMETERS-1'!$B$5:$J$44,5,FALSE))*VLOOKUP(HRYLD2!AL$4,'[1]INTERNAL PARAMETERS-1'!$B$5:$J$44,9,FALSE)*HRYLD2!$F270</f>
        <v>0</v>
      </c>
      <c r="AM270" s="44">
        <f>HRYLD1!AM270*VLOOKUP(HRYLD2!AM$4,'[1]INTERNAL PARAMETERS-1'!$B$5:$J$44,5,FALSE)*VLOOKUP(HRYLD2!AM$4,'[1]INTERNAL PARAMETERS-1'!$B$5:$J$44,7,FALSE)*HRYLD2!$F270 + HRYLD1!AM270*(1-VLOOKUP(HRYLD2!AM$4,'[1]INTERNAL PARAMETERS-1'!$B$5:$J$44,5,FALSE))*VLOOKUP(HRYLD2!AM$4,'[1]INTERNAL PARAMETERS-1'!$B$5:$J$44,9,FALSE)*HRYLD2!$F270</f>
        <v>0</v>
      </c>
      <c r="AN270" s="44">
        <f>HRYLD1!AN270*VLOOKUP(HRYLD2!AN$4,'[1]INTERNAL PARAMETERS-1'!$B$5:$J$44,5,FALSE)*VLOOKUP(HRYLD2!AN$4,'[1]INTERNAL PARAMETERS-1'!$B$5:$J$44,7,FALSE)*HRYLD2!$F270 + HRYLD1!AN270*(1-VLOOKUP(HRYLD2!AN$4,'[1]INTERNAL PARAMETERS-1'!$B$5:$J$44,5,FALSE))*VLOOKUP(HRYLD2!AN$4,'[1]INTERNAL PARAMETERS-1'!$B$5:$J$44,9,FALSE)*HRYLD2!$F270</f>
        <v>0</v>
      </c>
      <c r="AO270" s="44">
        <f>HRYLD1!AO270*VLOOKUP(HRYLD2!AO$4,'[1]INTERNAL PARAMETERS-1'!$B$5:$J$44,5,FALSE)*VLOOKUP(HRYLD2!AO$4,'[1]INTERNAL PARAMETERS-1'!$B$5:$J$44,7,FALSE)*HRYLD2!$F270 + HRYLD1!AO270*(1-VLOOKUP(HRYLD2!AO$4,'[1]INTERNAL PARAMETERS-1'!$B$5:$J$44,5,FALSE))*VLOOKUP(HRYLD2!AO$4,'[1]INTERNAL PARAMETERS-1'!$B$5:$J$44,9,FALSE)*HRYLD2!$F270</f>
        <v>0</v>
      </c>
      <c r="AP270" s="44">
        <f>HRYLD1!AP270*VLOOKUP(HRYLD2!AP$4,'[1]INTERNAL PARAMETERS-1'!$B$5:$J$44,5,FALSE)*VLOOKUP(HRYLD2!AP$4,'[1]INTERNAL PARAMETERS-1'!$B$5:$J$44,7,FALSE)*HRYLD2!$F270 + HRYLD1!AP270*(1-VLOOKUP(HRYLD2!AP$4,'[1]INTERNAL PARAMETERS-1'!$B$5:$J$44,5,FALSE))*VLOOKUP(HRYLD2!AP$4,'[1]INTERNAL PARAMETERS-1'!$B$5:$J$44,9,FALSE)*HRYLD2!$F270</f>
        <v>0</v>
      </c>
      <c r="AQ270" s="44">
        <f>HRYLD1!AQ270*VLOOKUP(HRYLD2!AQ$4,'[1]INTERNAL PARAMETERS-1'!$B$5:$J$44,5,FALSE)*VLOOKUP(HRYLD2!AQ$4,'[1]INTERNAL PARAMETERS-1'!$B$5:$J$44,7,FALSE)*HRYLD2!$F270 + HRYLD1!AQ270*(1-VLOOKUP(HRYLD2!AQ$4,'[1]INTERNAL PARAMETERS-1'!$B$5:$J$44,5,FALSE))*VLOOKUP(HRYLD2!AQ$4,'[1]INTERNAL PARAMETERS-1'!$B$5:$J$44,9,FALSE)*HRYLD2!$F270</f>
        <v>0</v>
      </c>
      <c r="AR270" s="44">
        <f>HRYLD1!AR270*VLOOKUP(HRYLD2!AR$4,'[1]INTERNAL PARAMETERS-1'!$B$5:$J$44,5,FALSE)*VLOOKUP(HRYLD2!AR$4,'[1]INTERNAL PARAMETERS-1'!$B$5:$J$44,7,FALSE)*HRYLD2!$F270 + HRYLD1!AR270*(1-VLOOKUP(HRYLD2!AR$4,'[1]INTERNAL PARAMETERS-1'!$B$5:$J$44,5,FALSE))*VLOOKUP(HRYLD2!AR$4,'[1]INTERNAL PARAMETERS-1'!$B$5:$J$44,9,FALSE)*HRYLD2!$F270</f>
        <v>0</v>
      </c>
      <c r="AS270" s="44">
        <f>HRYLD1!AS270*VLOOKUP(HRYLD2!AS$4,'[1]INTERNAL PARAMETERS-1'!$B$5:$J$44,5,FALSE)*VLOOKUP(HRYLD2!AS$4,'[1]INTERNAL PARAMETERS-1'!$B$5:$J$44,7,FALSE)*HRYLD2!$F270 + HRYLD1!AS270*(1-VLOOKUP(HRYLD2!AS$4,'[1]INTERNAL PARAMETERS-1'!$B$5:$J$44,5,FALSE))*VLOOKUP(HRYLD2!AS$4,'[1]INTERNAL PARAMETERS-1'!$B$5:$J$44,9,FALSE)*HRYLD2!$F270</f>
        <v>0</v>
      </c>
      <c r="AT270" s="43">
        <f>HRYLD1!AT270*VLOOKUP(HRYLD2!AT$4,'[1]INTERNAL PARAMETERS-1'!$B$5:$J$44,5,FALSE)*VLOOKUP(HRYLD2!AT$4,'[1]INTERNAL PARAMETERS-1'!$B$5:$J$44,7,FALSE)*HRYLD2!$F270 + HRYLD1!AT270*(1-VLOOKUP(HRYLD2!AT$4,'[1]INTERNAL PARAMETERS-1'!$B$5:$J$44,5,FALSE))*VLOOKUP(HRYLD2!AT$4,'[1]INTERNAL PARAMETERS-1'!$B$5:$J$44,9,FALSE)*HRYLD2!$F270</f>
        <v>0</v>
      </c>
      <c r="AU270" s="45">
        <f>HRYLD1!AU270*VLOOKUP(HRYLD2!AU$4,'[1]INTERNAL PARAMETERS-1'!$B$5:$J$44,5,FALSE)*VLOOKUP(HRYLD2!AU$4,'[1]INTERNAL PARAMETERS-1'!$B$5:$J$44,6,FALSE)*VLOOKUP(HRYLD2!AU$4,'[1]INTERNAL PARAMETERS-1'!$B$5:$J$44,3,FALSE) + HRYLD1!AU270*(1-VLOOKUP(HRYLD2!AU$4,'[1]INTERNAL PARAMETERS-1'!$B$5:$J$44,5,FALSE))*VLOOKUP(HRYLD2!AU$4,'[1]INTERNAL PARAMETERS-1'!$B$5:$J$44,8,FALSE)*VLOOKUP(HRYLD2!AU$4,'[1]INTERNAL PARAMETERS-1'!$B$5:$J$44,3,FALSE)</f>
        <v>0</v>
      </c>
      <c r="AV270" s="44">
        <f>HRYLD1!AV270*VLOOKUP(HRYLD2!AV$4,'[1]INTERNAL PARAMETERS-1'!$B$5:$J$44,5,FALSE)*VLOOKUP(HRYLD2!AV$4,'[1]INTERNAL PARAMETERS-1'!$B$5:$J$44,6,FALSE)*VLOOKUP(HRYLD2!AV$4,'[1]INTERNAL PARAMETERS-1'!$B$5:$J$44,3,FALSE) + HRYLD1!AV270*(1-VLOOKUP(HRYLD2!AV$4,'[1]INTERNAL PARAMETERS-1'!$B$5:$J$44,5,FALSE))*VLOOKUP(HRYLD2!AV$4,'[1]INTERNAL PARAMETERS-1'!$B$5:$J$44,8,FALSE)*VLOOKUP(HRYLD2!AV$4,'[1]INTERNAL PARAMETERS-1'!$B$5:$J$44,3,FALSE)</f>
        <v>0</v>
      </c>
      <c r="AW270" s="44">
        <f>HRYLD1!AW270*VLOOKUP(HRYLD2!AW$4,'[1]INTERNAL PARAMETERS-1'!$B$5:$J$44,5,FALSE)*VLOOKUP(HRYLD2!AW$4,'[1]INTERNAL PARAMETERS-1'!$B$5:$J$44,6,FALSE)*VLOOKUP(HRYLD2!AW$4,'[1]INTERNAL PARAMETERS-1'!$B$5:$J$44,3,FALSE) + HRYLD1!AW270*(1-VLOOKUP(HRYLD2!AW$4,'[1]INTERNAL PARAMETERS-1'!$B$5:$J$44,5,FALSE))*VLOOKUP(HRYLD2!AW$4,'[1]INTERNAL PARAMETERS-1'!$B$5:$J$44,8,FALSE)*VLOOKUP(HRYLD2!AW$4,'[1]INTERNAL PARAMETERS-1'!$B$5:$J$44,3,FALSE)</f>
        <v>0</v>
      </c>
      <c r="AX270" s="44">
        <f>HRYLD1!AX270*VLOOKUP(HRYLD2!AX$4,'[1]INTERNAL PARAMETERS-1'!$B$5:$J$44,5,FALSE)*VLOOKUP(HRYLD2!AX$4,'[1]INTERNAL PARAMETERS-1'!$B$5:$J$44,6,FALSE)*VLOOKUP(HRYLD2!AX$4,'[1]INTERNAL PARAMETERS-1'!$B$5:$J$44,3,FALSE) + HRYLD1!AX270*(1-VLOOKUP(HRYLD2!AX$4,'[1]INTERNAL PARAMETERS-1'!$B$5:$J$44,5,FALSE))*VLOOKUP(HRYLD2!AX$4,'[1]INTERNAL PARAMETERS-1'!$B$5:$J$44,8,FALSE)*VLOOKUP(HRYLD2!AX$4,'[1]INTERNAL PARAMETERS-1'!$B$5:$J$44,3,FALSE)</f>
        <v>0</v>
      </c>
      <c r="AY270" s="44">
        <f>HRYLD1!AY270*VLOOKUP(HRYLD2!AY$4,'[1]INTERNAL PARAMETERS-1'!$B$5:$J$44,5,FALSE)*VLOOKUP(HRYLD2!AY$4,'[1]INTERNAL PARAMETERS-1'!$B$5:$J$44,6,FALSE)*VLOOKUP(HRYLD2!AY$4,'[1]INTERNAL PARAMETERS-1'!$B$5:$J$44,3,FALSE) + HRYLD1!AY270*(1-VLOOKUP(HRYLD2!AY$4,'[1]INTERNAL PARAMETERS-1'!$B$5:$J$44,5,FALSE))*VLOOKUP(HRYLD2!AY$4,'[1]INTERNAL PARAMETERS-1'!$B$5:$J$44,8,FALSE)*VLOOKUP(HRYLD2!AY$4,'[1]INTERNAL PARAMETERS-1'!$B$5:$J$44,3,FALSE)</f>
        <v>0</v>
      </c>
      <c r="AZ270" s="44">
        <f>HRYLD1!AZ270*VLOOKUP(HRYLD2!AZ$4,'[1]INTERNAL PARAMETERS-1'!$B$5:$J$44,5,FALSE)*VLOOKUP(HRYLD2!AZ$4,'[1]INTERNAL PARAMETERS-1'!$B$5:$J$44,6,FALSE)*VLOOKUP(HRYLD2!AZ$4,'[1]INTERNAL PARAMETERS-1'!$B$5:$J$44,3,FALSE) + HRYLD1!AZ270*(1-VLOOKUP(HRYLD2!AZ$4,'[1]INTERNAL PARAMETERS-1'!$B$5:$J$44,5,FALSE))*VLOOKUP(HRYLD2!AZ$4,'[1]INTERNAL PARAMETERS-1'!$B$5:$J$44,8,FALSE)*VLOOKUP(HRYLD2!AZ$4,'[1]INTERNAL PARAMETERS-1'!$B$5:$J$44,3,FALSE)</f>
        <v>0</v>
      </c>
      <c r="BA270" s="44">
        <f>HRYLD1!BA270*VLOOKUP(HRYLD2!BA$4,'[1]INTERNAL PARAMETERS-1'!$B$5:$J$44,5,FALSE)*VLOOKUP(HRYLD2!BA$4,'[1]INTERNAL PARAMETERS-1'!$B$5:$J$44,6,FALSE)*VLOOKUP(HRYLD2!BA$4,'[1]INTERNAL PARAMETERS-1'!$B$5:$J$44,3,FALSE) + HRYLD1!BA270*(1-VLOOKUP(HRYLD2!BA$4,'[1]INTERNAL PARAMETERS-1'!$B$5:$J$44,5,FALSE))*VLOOKUP(HRYLD2!BA$4,'[1]INTERNAL PARAMETERS-1'!$B$5:$J$44,8,FALSE)*VLOOKUP(HRYLD2!BA$4,'[1]INTERNAL PARAMETERS-1'!$B$5:$J$44,3,FALSE)</f>
        <v>0</v>
      </c>
      <c r="BB270" s="44">
        <f>HRYLD1!BB270*VLOOKUP(HRYLD2!BB$4,'[1]INTERNAL PARAMETERS-1'!$B$5:$J$44,5,FALSE)*VLOOKUP(HRYLD2!BB$4,'[1]INTERNAL PARAMETERS-1'!$B$5:$J$44,6,FALSE)*VLOOKUP(HRYLD2!BB$4,'[1]INTERNAL PARAMETERS-1'!$B$5:$J$44,3,FALSE) + HRYLD1!BB270*(1-VLOOKUP(HRYLD2!BB$4,'[1]INTERNAL PARAMETERS-1'!$B$5:$J$44,5,FALSE))*VLOOKUP(HRYLD2!BB$4,'[1]INTERNAL PARAMETERS-1'!$B$5:$J$44,8,FALSE)*VLOOKUP(HRYLD2!BB$4,'[1]INTERNAL PARAMETERS-1'!$B$5:$J$44,3,FALSE)</f>
        <v>0</v>
      </c>
      <c r="BC270" s="44">
        <f>HRYLD1!BC270*VLOOKUP(HRYLD2!BC$4,'[1]INTERNAL PARAMETERS-1'!$B$5:$J$44,5,FALSE)*VLOOKUP(HRYLD2!BC$4,'[1]INTERNAL PARAMETERS-1'!$B$5:$J$44,6,FALSE)*VLOOKUP(HRYLD2!BC$4,'[1]INTERNAL PARAMETERS-1'!$B$5:$J$44,3,FALSE) + HRYLD1!BC270*(1-VLOOKUP(HRYLD2!BC$4,'[1]INTERNAL PARAMETERS-1'!$B$5:$J$44,5,FALSE))*VLOOKUP(HRYLD2!BC$4,'[1]INTERNAL PARAMETERS-1'!$B$5:$J$44,8,FALSE)*VLOOKUP(HRYLD2!BC$4,'[1]INTERNAL PARAMETERS-1'!$B$5:$J$44,3,FALSE)</f>
        <v>0</v>
      </c>
      <c r="BD270" s="44">
        <f>HRYLD1!BD270*VLOOKUP(HRYLD2!BD$4,'[1]INTERNAL PARAMETERS-1'!$B$5:$J$44,5,FALSE)*VLOOKUP(HRYLD2!BD$4,'[1]INTERNAL PARAMETERS-1'!$B$5:$J$44,6,FALSE)*VLOOKUP(HRYLD2!BD$4,'[1]INTERNAL PARAMETERS-1'!$B$5:$J$44,3,FALSE) + HRYLD1!BD270*(1-VLOOKUP(HRYLD2!BD$4,'[1]INTERNAL PARAMETERS-1'!$B$5:$J$44,5,FALSE))*VLOOKUP(HRYLD2!BD$4,'[1]INTERNAL PARAMETERS-1'!$B$5:$J$44,8,FALSE)*VLOOKUP(HRYLD2!BD$4,'[1]INTERNAL PARAMETERS-1'!$B$5:$J$44,3,FALSE)</f>
        <v>0</v>
      </c>
      <c r="BE270" s="44">
        <f>HRYLD1!BE270*VLOOKUP(HRYLD2!BE$4,'[1]INTERNAL PARAMETERS-1'!$B$5:$J$44,5,FALSE)*VLOOKUP(HRYLD2!BE$4,'[1]INTERNAL PARAMETERS-1'!$B$5:$J$44,6,FALSE)*VLOOKUP(HRYLD2!BE$4,'[1]INTERNAL PARAMETERS-1'!$B$5:$J$44,3,FALSE) + HRYLD1!BE270*(1-VLOOKUP(HRYLD2!BE$4,'[1]INTERNAL PARAMETERS-1'!$B$5:$J$44,5,FALSE))*VLOOKUP(HRYLD2!BE$4,'[1]INTERNAL PARAMETERS-1'!$B$5:$J$44,8,FALSE)*VLOOKUP(HRYLD2!BE$4,'[1]INTERNAL PARAMETERS-1'!$B$5:$J$44,3,FALSE)</f>
        <v>0</v>
      </c>
      <c r="BF270" s="44">
        <f>HRYLD1!BF270*VLOOKUP(HRYLD2!BF$4,'[1]INTERNAL PARAMETERS-1'!$B$5:$J$44,5,FALSE)*VLOOKUP(HRYLD2!BF$4,'[1]INTERNAL PARAMETERS-1'!$B$5:$J$44,6,FALSE)*VLOOKUP(HRYLD2!BF$4,'[1]INTERNAL PARAMETERS-1'!$B$5:$J$44,3,FALSE) + HRYLD1!BF270*(1-VLOOKUP(HRYLD2!BF$4,'[1]INTERNAL PARAMETERS-1'!$B$5:$J$44,5,FALSE))*VLOOKUP(HRYLD2!BF$4,'[1]INTERNAL PARAMETERS-1'!$B$5:$J$44,8,FALSE)*VLOOKUP(HRYLD2!BF$4,'[1]INTERNAL PARAMETERS-1'!$B$5:$J$44,3,FALSE)</f>
        <v>0</v>
      </c>
      <c r="BG270" s="44">
        <f>HRYLD1!BG270*VLOOKUP(HRYLD2!BG$4,'[1]INTERNAL PARAMETERS-1'!$B$5:$J$44,5,FALSE)*VLOOKUP(HRYLD2!BG$4,'[1]INTERNAL PARAMETERS-1'!$B$5:$J$44,6,FALSE)*VLOOKUP(HRYLD2!BG$4,'[1]INTERNAL PARAMETERS-1'!$B$5:$J$44,3,FALSE) + HRYLD1!BG270*(1-VLOOKUP(HRYLD2!BG$4,'[1]INTERNAL PARAMETERS-1'!$B$5:$J$44,5,FALSE))*VLOOKUP(HRYLD2!BG$4,'[1]INTERNAL PARAMETERS-1'!$B$5:$J$44,8,FALSE)*VLOOKUP(HRYLD2!BG$4,'[1]INTERNAL PARAMETERS-1'!$B$5:$J$44,3,FALSE)</f>
        <v>0</v>
      </c>
      <c r="BH270" s="44">
        <f>HRYLD1!BH270*VLOOKUP(HRYLD2!BH$4,'[1]INTERNAL PARAMETERS-1'!$B$5:$J$44,5,FALSE)*VLOOKUP(HRYLD2!BH$4,'[1]INTERNAL PARAMETERS-1'!$B$5:$J$44,6,FALSE)*VLOOKUP(HRYLD2!BH$4,'[1]INTERNAL PARAMETERS-1'!$B$5:$J$44,3,FALSE) + HRYLD1!BH270*(1-VLOOKUP(HRYLD2!BH$4,'[1]INTERNAL PARAMETERS-1'!$B$5:$J$44,5,FALSE))*VLOOKUP(HRYLD2!BH$4,'[1]INTERNAL PARAMETERS-1'!$B$5:$J$44,8,FALSE)*VLOOKUP(HRYLD2!BH$4,'[1]INTERNAL PARAMETERS-1'!$B$5:$J$44,3,FALSE)</f>
        <v>0</v>
      </c>
      <c r="BI270" s="44">
        <f>HRYLD1!BI270*VLOOKUP(HRYLD2!BI$4,'[1]INTERNAL PARAMETERS-1'!$B$5:$J$44,5,FALSE)*VLOOKUP(HRYLD2!BI$4,'[1]INTERNAL PARAMETERS-1'!$B$5:$J$44,6,FALSE)*VLOOKUP(HRYLD2!BI$4,'[1]INTERNAL PARAMETERS-1'!$B$5:$J$44,3,FALSE) + HRYLD1!BI270*(1-VLOOKUP(HRYLD2!BI$4,'[1]INTERNAL PARAMETERS-1'!$B$5:$J$44,5,FALSE))*VLOOKUP(HRYLD2!BI$4,'[1]INTERNAL PARAMETERS-1'!$B$5:$J$44,8,FALSE)*VLOOKUP(HRYLD2!BI$4,'[1]INTERNAL PARAMETERS-1'!$B$5:$J$44,3,FALSE)</f>
        <v>0</v>
      </c>
      <c r="BJ270" s="44">
        <f>HRYLD1!BJ270*VLOOKUP(HRYLD2!BJ$4,'[1]INTERNAL PARAMETERS-1'!$B$5:$J$44,5,FALSE)*VLOOKUP(HRYLD2!BJ$4,'[1]INTERNAL PARAMETERS-1'!$B$5:$J$44,6,FALSE)*VLOOKUP(HRYLD2!BJ$4,'[1]INTERNAL PARAMETERS-1'!$B$5:$J$44,3,FALSE) + HRYLD1!BJ270*(1-VLOOKUP(HRYLD2!BJ$4,'[1]INTERNAL PARAMETERS-1'!$B$5:$J$44,5,FALSE))*VLOOKUP(HRYLD2!BJ$4,'[1]INTERNAL PARAMETERS-1'!$B$5:$J$44,8,FALSE)*VLOOKUP(HRYLD2!BJ$4,'[1]INTERNAL PARAMETERS-1'!$B$5:$J$44,3,FALSE)</f>
        <v>0</v>
      </c>
      <c r="BK270" s="44">
        <f>HRYLD1!BK270*VLOOKUP(HRYLD2!BK$4,'[1]INTERNAL PARAMETERS-1'!$B$5:$J$44,5,FALSE)*VLOOKUP(HRYLD2!BK$4,'[1]INTERNAL PARAMETERS-1'!$B$5:$J$44,6,FALSE)*VLOOKUP(HRYLD2!BK$4,'[1]INTERNAL PARAMETERS-1'!$B$5:$J$44,3,FALSE) + HRYLD1!BK270*(1-VLOOKUP(HRYLD2!BK$4,'[1]INTERNAL PARAMETERS-1'!$B$5:$J$44,5,FALSE))*VLOOKUP(HRYLD2!BK$4,'[1]INTERNAL PARAMETERS-1'!$B$5:$J$44,8,FALSE)*VLOOKUP(HRYLD2!BK$4,'[1]INTERNAL PARAMETERS-1'!$B$5:$J$44,3,FALSE)</f>
        <v>0</v>
      </c>
      <c r="BL270" s="44">
        <f>HRYLD1!BL270*VLOOKUP(HRYLD2!BL$4,'[1]INTERNAL PARAMETERS-1'!$B$5:$J$44,5,FALSE)*VLOOKUP(HRYLD2!BL$4,'[1]INTERNAL PARAMETERS-1'!$B$5:$J$44,6,FALSE)*VLOOKUP(HRYLD2!BL$4,'[1]INTERNAL PARAMETERS-1'!$B$5:$J$44,3,FALSE) + HRYLD1!BL270*(1-VLOOKUP(HRYLD2!BL$4,'[1]INTERNAL PARAMETERS-1'!$B$5:$J$44,5,FALSE))*VLOOKUP(HRYLD2!BL$4,'[1]INTERNAL PARAMETERS-1'!$B$5:$J$44,8,FALSE)*VLOOKUP(HRYLD2!BL$4,'[1]INTERNAL PARAMETERS-1'!$B$5:$J$44,3,FALSE)</f>
        <v>0</v>
      </c>
      <c r="BM270" s="44">
        <f>HRYLD1!BM270*VLOOKUP(HRYLD2!BM$4,'[1]INTERNAL PARAMETERS-1'!$B$5:$J$44,5,FALSE)*VLOOKUP(HRYLD2!BM$4,'[1]INTERNAL PARAMETERS-1'!$B$5:$J$44,6,FALSE)*VLOOKUP(HRYLD2!BM$4,'[1]INTERNAL PARAMETERS-1'!$B$5:$J$44,3,FALSE) + HRYLD1!BM270*(1-VLOOKUP(HRYLD2!BM$4,'[1]INTERNAL PARAMETERS-1'!$B$5:$J$44,5,FALSE))*VLOOKUP(HRYLD2!BM$4,'[1]INTERNAL PARAMETERS-1'!$B$5:$J$44,8,FALSE)*VLOOKUP(HRYLD2!BM$4,'[1]INTERNAL PARAMETERS-1'!$B$5:$J$44,3,FALSE)</f>
        <v>0</v>
      </c>
      <c r="BN270" s="44">
        <f>HRYLD1!BN270*VLOOKUP(HRYLD2!BN$4,'[1]INTERNAL PARAMETERS-1'!$B$5:$J$44,5,FALSE)*VLOOKUP(HRYLD2!BN$4,'[1]INTERNAL PARAMETERS-1'!$B$5:$J$44,6,FALSE)*VLOOKUP(HRYLD2!BN$4,'[1]INTERNAL PARAMETERS-1'!$B$5:$J$44,3,FALSE) + HRYLD1!BN270*(1-VLOOKUP(HRYLD2!BN$4,'[1]INTERNAL PARAMETERS-1'!$B$5:$J$44,5,FALSE))*VLOOKUP(HRYLD2!BN$4,'[1]INTERNAL PARAMETERS-1'!$B$5:$J$44,8,FALSE)*VLOOKUP(HRYLD2!BN$4,'[1]INTERNAL PARAMETERS-1'!$B$5:$J$44,3,FALSE)</f>
        <v>0</v>
      </c>
      <c r="BO270" s="44">
        <f>HRYLD1!BO270*VLOOKUP(HRYLD2!BO$4,'[1]INTERNAL PARAMETERS-1'!$B$5:$J$44,5,FALSE)*VLOOKUP(HRYLD2!BO$4,'[1]INTERNAL PARAMETERS-1'!$B$5:$J$44,6,FALSE)*VLOOKUP(HRYLD2!BO$4,'[1]INTERNAL PARAMETERS-1'!$B$5:$J$44,3,FALSE) + HRYLD1!BO270*(1-VLOOKUP(HRYLD2!BO$4,'[1]INTERNAL PARAMETERS-1'!$B$5:$J$44,5,FALSE))*VLOOKUP(HRYLD2!BO$4,'[1]INTERNAL PARAMETERS-1'!$B$5:$J$44,8,FALSE)*VLOOKUP(HRYLD2!BO$4,'[1]INTERNAL PARAMETERS-1'!$B$5:$J$44,3,FALSE)</f>
        <v>0</v>
      </c>
      <c r="BP270" s="44">
        <f>HRYLD1!BP270*VLOOKUP(HRYLD2!BP$4,'[1]INTERNAL PARAMETERS-1'!$B$5:$J$44,5,FALSE)*VLOOKUP(HRYLD2!BP$4,'[1]INTERNAL PARAMETERS-1'!$B$5:$J$44,6,FALSE)*VLOOKUP(HRYLD2!BP$4,'[1]INTERNAL PARAMETERS-1'!$B$5:$J$44,3,FALSE) + HRYLD1!BP270*(1-VLOOKUP(HRYLD2!BP$4,'[1]INTERNAL PARAMETERS-1'!$B$5:$J$44,5,FALSE))*VLOOKUP(HRYLD2!BP$4,'[1]INTERNAL PARAMETERS-1'!$B$5:$J$44,8,FALSE)*VLOOKUP(HRYLD2!BP$4,'[1]INTERNAL PARAMETERS-1'!$B$5:$J$44,3,FALSE)</f>
        <v>0</v>
      </c>
      <c r="BQ270" s="44">
        <f>HRYLD1!BQ270*VLOOKUP(HRYLD2!BQ$4,'[1]INTERNAL PARAMETERS-1'!$B$5:$J$44,5,FALSE)*VLOOKUP(HRYLD2!BQ$4,'[1]INTERNAL PARAMETERS-1'!$B$5:$J$44,6,FALSE)*VLOOKUP(HRYLD2!BQ$4,'[1]INTERNAL PARAMETERS-1'!$B$5:$J$44,3,FALSE) + HRYLD1!BQ270*(1-VLOOKUP(HRYLD2!BQ$4,'[1]INTERNAL PARAMETERS-1'!$B$5:$J$44,5,FALSE))*VLOOKUP(HRYLD2!BQ$4,'[1]INTERNAL PARAMETERS-1'!$B$5:$J$44,8,FALSE)*VLOOKUP(HRYLD2!BQ$4,'[1]INTERNAL PARAMETERS-1'!$B$5:$J$44,3,FALSE)</f>
        <v>0</v>
      </c>
      <c r="BR270" s="44">
        <f>HRYLD1!BR270*VLOOKUP(HRYLD2!BR$4,'[1]INTERNAL PARAMETERS-1'!$B$5:$J$44,5,FALSE)*VLOOKUP(HRYLD2!BR$4,'[1]INTERNAL PARAMETERS-1'!$B$5:$J$44,6,FALSE)*VLOOKUP(HRYLD2!BR$4,'[1]INTERNAL PARAMETERS-1'!$B$5:$J$44,3,FALSE) + HRYLD1!BR270*(1-VLOOKUP(HRYLD2!BR$4,'[1]INTERNAL PARAMETERS-1'!$B$5:$J$44,5,FALSE))*VLOOKUP(HRYLD2!BR$4,'[1]INTERNAL PARAMETERS-1'!$B$5:$J$44,8,FALSE)*VLOOKUP(HRYLD2!BR$4,'[1]INTERNAL PARAMETERS-1'!$B$5:$J$44,3,FALSE)</f>
        <v>0</v>
      </c>
      <c r="BS270" s="44">
        <f>HRYLD1!BS270*VLOOKUP(HRYLD2!BS$4,'[1]INTERNAL PARAMETERS-1'!$B$5:$J$44,5,FALSE)*VLOOKUP(HRYLD2!BS$4,'[1]INTERNAL PARAMETERS-1'!$B$5:$J$44,6,FALSE)*VLOOKUP(HRYLD2!BS$4,'[1]INTERNAL PARAMETERS-1'!$B$5:$J$44,3,FALSE) + HRYLD1!BS270*(1-VLOOKUP(HRYLD2!BS$4,'[1]INTERNAL PARAMETERS-1'!$B$5:$J$44,5,FALSE))*VLOOKUP(HRYLD2!BS$4,'[1]INTERNAL PARAMETERS-1'!$B$5:$J$44,8,FALSE)*VLOOKUP(HRYLD2!BS$4,'[1]INTERNAL PARAMETERS-1'!$B$5:$J$44,3,FALSE)</f>
        <v>0</v>
      </c>
      <c r="BT270" s="44">
        <f>HRYLD1!BT270*VLOOKUP(HRYLD2!BT$4,'[1]INTERNAL PARAMETERS-1'!$B$5:$J$44,5,FALSE)*VLOOKUP(HRYLD2!BT$4,'[1]INTERNAL PARAMETERS-1'!$B$5:$J$44,6,FALSE)*VLOOKUP(HRYLD2!BT$4,'[1]INTERNAL PARAMETERS-1'!$B$5:$J$44,3,FALSE) + HRYLD1!BT270*(1-VLOOKUP(HRYLD2!BT$4,'[1]INTERNAL PARAMETERS-1'!$B$5:$J$44,5,FALSE))*VLOOKUP(HRYLD2!BT$4,'[1]INTERNAL PARAMETERS-1'!$B$5:$J$44,8,FALSE)*VLOOKUP(HRYLD2!BT$4,'[1]INTERNAL PARAMETERS-1'!$B$5:$J$44,3,FALSE)</f>
        <v>0</v>
      </c>
      <c r="BU270" s="44">
        <f>HRYLD1!BU270*VLOOKUP(HRYLD2!BU$4,'[1]INTERNAL PARAMETERS-1'!$B$5:$J$44,5,FALSE)*VLOOKUP(HRYLD2!BU$4,'[1]INTERNAL PARAMETERS-1'!$B$5:$J$44,6,FALSE)*VLOOKUP(HRYLD2!BU$4,'[1]INTERNAL PARAMETERS-1'!$B$5:$J$44,3,FALSE) + HRYLD1!BU270*(1-VLOOKUP(HRYLD2!BU$4,'[1]INTERNAL PARAMETERS-1'!$B$5:$J$44,5,FALSE))*VLOOKUP(HRYLD2!BU$4,'[1]INTERNAL PARAMETERS-1'!$B$5:$J$44,8,FALSE)*VLOOKUP(HRYLD2!BU$4,'[1]INTERNAL PARAMETERS-1'!$B$5:$J$44,3,FALSE)</f>
        <v>0</v>
      </c>
      <c r="BV270" s="44">
        <f>HRYLD1!BV270*VLOOKUP(HRYLD2!BV$4,'[1]INTERNAL PARAMETERS-1'!$B$5:$J$44,5,FALSE)*VLOOKUP(HRYLD2!BV$4,'[1]INTERNAL PARAMETERS-1'!$B$5:$J$44,6,FALSE)*VLOOKUP(HRYLD2!BV$4,'[1]INTERNAL PARAMETERS-1'!$B$5:$J$44,3,FALSE) + HRYLD1!BV270*(1-VLOOKUP(HRYLD2!BV$4,'[1]INTERNAL PARAMETERS-1'!$B$5:$J$44,5,FALSE))*VLOOKUP(HRYLD2!BV$4,'[1]INTERNAL PARAMETERS-1'!$B$5:$J$44,8,FALSE)*VLOOKUP(HRYLD2!BV$4,'[1]INTERNAL PARAMETERS-1'!$B$5:$J$44,3,FALSE)</f>
        <v>0</v>
      </c>
      <c r="BW270" s="44">
        <f>HRYLD1!BW270*VLOOKUP(HRYLD2!BW$4,'[1]INTERNAL PARAMETERS-1'!$B$5:$J$44,5,FALSE)*VLOOKUP(HRYLD2!BW$4,'[1]INTERNAL PARAMETERS-1'!$B$5:$J$44,6,FALSE)*VLOOKUP(HRYLD2!BW$4,'[1]INTERNAL PARAMETERS-1'!$B$5:$J$44,3,FALSE) + HRYLD1!BW270*(1-VLOOKUP(HRYLD2!BW$4,'[1]INTERNAL PARAMETERS-1'!$B$5:$J$44,5,FALSE))*VLOOKUP(HRYLD2!BW$4,'[1]INTERNAL PARAMETERS-1'!$B$5:$J$44,8,FALSE)*VLOOKUP(HRYLD2!BW$4,'[1]INTERNAL PARAMETERS-1'!$B$5:$J$44,3,FALSE)</f>
        <v>0</v>
      </c>
      <c r="BX270" s="44">
        <f>HRYLD1!BX270*VLOOKUP(HRYLD2!BX$4,'[1]INTERNAL PARAMETERS-1'!$B$5:$J$44,5,FALSE)*VLOOKUP(HRYLD2!BX$4,'[1]INTERNAL PARAMETERS-1'!$B$5:$J$44,6,FALSE)*VLOOKUP(HRYLD2!BX$4,'[1]INTERNAL PARAMETERS-1'!$B$5:$J$44,3,FALSE) + HRYLD1!BX270*(1-VLOOKUP(HRYLD2!BX$4,'[1]INTERNAL PARAMETERS-1'!$B$5:$J$44,5,FALSE))*VLOOKUP(HRYLD2!BX$4,'[1]INTERNAL PARAMETERS-1'!$B$5:$J$44,8,FALSE)*VLOOKUP(HRYLD2!BX$4,'[1]INTERNAL PARAMETERS-1'!$B$5:$J$44,3,FALSE)</f>
        <v>0</v>
      </c>
      <c r="BY270" s="44">
        <f>HRYLD1!BY270*VLOOKUP(HRYLD2!BY$4,'[1]INTERNAL PARAMETERS-1'!$B$5:$J$44,5,FALSE)*VLOOKUP(HRYLD2!BY$4,'[1]INTERNAL PARAMETERS-1'!$B$5:$J$44,6,FALSE)*VLOOKUP(HRYLD2!BY$4,'[1]INTERNAL PARAMETERS-1'!$B$5:$J$44,3,FALSE) + HRYLD1!BY270*(1-VLOOKUP(HRYLD2!BY$4,'[1]INTERNAL PARAMETERS-1'!$B$5:$J$44,5,FALSE))*VLOOKUP(HRYLD2!BY$4,'[1]INTERNAL PARAMETERS-1'!$B$5:$J$44,8,FALSE)*VLOOKUP(HRYLD2!BY$4,'[1]INTERNAL PARAMETERS-1'!$B$5:$J$44,3,FALSE)</f>
        <v>0</v>
      </c>
      <c r="BZ270" s="44">
        <f>HRYLD1!BZ270*VLOOKUP(HRYLD2!BZ$4,'[1]INTERNAL PARAMETERS-1'!$B$5:$J$44,5,FALSE)*VLOOKUP(HRYLD2!BZ$4,'[1]INTERNAL PARAMETERS-1'!$B$5:$J$44,6,FALSE)*VLOOKUP(HRYLD2!BZ$4,'[1]INTERNAL PARAMETERS-1'!$B$5:$J$44,3,FALSE) + HRYLD1!BZ270*(1-VLOOKUP(HRYLD2!BZ$4,'[1]INTERNAL PARAMETERS-1'!$B$5:$J$44,5,FALSE))*VLOOKUP(HRYLD2!BZ$4,'[1]INTERNAL PARAMETERS-1'!$B$5:$J$44,8,FALSE)*VLOOKUP(HRYLD2!BZ$4,'[1]INTERNAL PARAMETERS-1'!$B$5:$J$44,3,FALSE)</f>
        <v>0</v>
      </c>
      <c r="CA270" s="44">
        <f>HRYLD1!CA270*VLOOKUP(HRYLD2!CA$4,'[1]INTERNAL PARAMETERS-1'!$B$5:$J$44,5,FALSE)*VLOOKUP(HRYLD2!CA$4,'[1]INTERNAL PARAMETERS-1'!$B$5:$J$44,6,FALSE)*VLOOKUP(HRYLD2!CA$4,'[1]INTERNAL PARAMETERS-1'!$B$5:$J$44,3,FALSE) + HRYLD1!CA270*(1-VLOOKUP(HRYLD2!CA$4,'[1]INTERNAL PARAMETERS-1'!$B$5:$J$44,5,FALSE))*VLOOKUP(HRYLD2!CA$4,'[1]INTERNAL PARAMETERS-1'!$B$5:$J$44,8,FALSE)*VLOOKUP(HRYLD2!CA$4,'[1]INTERNAL PARAMETERS-1'!$B$5:$J$44,3,FALSE)</f>
        <v>0</v>
      </c>
      <c r="CB270" s="44">
        <f>HRYLD1!CB270*VLOOKUP(HRYLD2!CB$4,'[1]INTERNAL PARAMETERS-1'!$B$5:$J$44,5,FALSE)*VLOOKUP(HRYLD2!CB$4,'[1]INTERNAL PARAMETERS-1'!$B$5:$J$44,6,FALSE)*VLOOKUP(HRYLD2!CB$4,'[1]INTERNAL PARAMETERS-1'!$B$5:$J$44,3,FALSE) + HRYLD1!CB270*(1-VLOOKUP(HRYLD2!CB$4,'[1]INTERNAL PARAMETERS-1'!$B$5:$J$44,5,FALSE))*VLOOKUP(HRYLD2!CB$4,'[1]INTERNAL PARAMETERS-1'!$B$5:$J$44,8,FALSE)*VLOOKUP(HRYLD2!CB$4,'[1]INTERNAL PARAMETERS-1'!$B$5:$J$44,3,FALSE)</f>
        <v>0</v>
      </c>
      <c r="CC270" s="44">
        <f>HRYLD1!CC270*VLOOKUP(HRYLD2!CC$4,'[1]INTERNAL PARAMETERS-1'!$B$5:$J$44,5,FALSE)*VLOOKUP(HRYLD2!CC$4,'[1]INTERNAL PARAMETERS-1'!$B$5:$J$44,6,FALSE)*VLOOKUP(HRYLD2!CC$4,'[1]INTERNAL PARAMETERS-1'!$B$5:$J$44,3,FALSE) + HRYLD1!CC270*(1-VLOOKUP(HRYLD2!CC$4,'[1]INTERNAL PARAMETERS-1'!$B$5:$J$44,5,FALSE))*VLOOKUP(HRYLD2!CC$4,'[1]INTERNAL PARAMETERS-1'!$B$5:$J$44,8,FALSE)*VLOOKUP(HRYLD2!CC$4,'[1]INTERNAL PARAMETERS-1'!$B$5:$J$44,3,FALSE)</f>
        <v>0</v>
      </c>
      <c r="CD270" s="44">
        <f>HRYLD1!CD270*VLOOKUP(HRYLD2!CD$4,'[1]INTERNAL PARAMETERS-1'!$B$5:$J$44,5,FALSE)*VLOOKUP(HRYLD2!CD$4,'[1]INTERNAL PARAMETERS-1'!$B$5:$J$44,6,FALSE)*VLOOKUP(HRYLD2!CD$4,'[1]INTERNAL PARAMETERS-1'!$B$5:$J$44,3,FALSE) + HRYLD1!CD270*(1-VLOOKUP(HRYLD2!CD$4,'[1]INTERNAL PARAMETERS-1'!$B$5:$J$44,5,FALSE))*VLOOKUP(HRYLD2!CD$4,'[1]INTERNAL PARAMETERS-1'!$B$5:$J$44,8,FALSE)*VLOOKUP(HRYLD2!CD$4,'[1]INTERNAL PARAMETERS-1'!$B$5:$J$44,3,FALSE)</f>
        <v>0</v>
      </c>
      <c r="CE270" s="44">
        <f>HRYLD1!CE270*VLOOKUP(HRYLD2!CE$4,'[1]INTERNAL PARAMETERS-1'!$B$5:$J$44,5,FALSE)*VLOOKUP(HRYLD2!CE$4,'[1]INTERNAL PARAMETERS-1'!$B$5:$J$44,6,FALSE)*VLOOKUP(HRYLD2!CE$4,'[1]INTERNAL PARAMETERS-1'!$B$5:$J$44,3,FALSE) + HRYLD1!CE270*(1-VLOOKUP(HRYLD2!CE$4,'[1]INTERNAL PARAMETERS-1'!$B$5:$J$44,5,FALSE))*VLOOKUP(HRYLD2!CE$4,'[1]INTERNAL PARAMETERS-1'!$B$5:$J$44,8,FALSE)*VLOOKUP(HRYLD2!CE$4,'[1]INTERNAL PARAMETERS-1'!$B$5:$J$44,3,FALSE)</f>
        <v>0</v>
      </c>
      <c r="CF270" s="44">
        <f>HRYLD1!CF270*VLOOKUP(HRYLD2!CF$4,'[1]INTERNAL PARAMETERS-1'!$B$5:$J$44,5,FALSE)*VLOOKUP(HRYLD2!CF$4,'[1]INTERNAL PARAMETERS-1'!$B$5:$J$44,6,FALSE)*VLOOKUP(HRYLD2!CF$4,'[1]INTERNAL PARAMETERS-1'!$B$5:$J$44,3,FALSE) + HRYLD1!CF270*(1-VLOOKUP(HRYLD2!CF$4,'[1]INTERNAL PARAMETERS-1'!$B$5:$J$44,5,FALSE))*VLOOKUP(HRYLD2!CF$4,'[1]INTERNAL PARAMETERS-1'!$B$5:$J$44,8,FALSE)*VLOOKUP(HRYLD2!CF$4,'[1]INTERNAL PARAMETERS-1'!$B$5:$J$44,3,FALSE)</f>
        <v>0</v>
      </c>
      <c r="CG270" s="44">
        <f>HRYLD1!CG270*VLOOKUP(HRYLD2!CG$4,'[1]INTERNAL PARAMETERS-1'!$B$5:$J$44,5,FALSE)*VLOOKUP(HRYLD2!CG$4,'[1]INTERNAL PARAMETERS-1'!$B$5:$J$44,6,FALSE)*VLOOKUP(HRYLD2!CG$4,'[1]INTERNAL PARAMETERS-1'!$B$5:$J$44,3,FALSE) + HRYLD1!CG270*(1-VLOOKUP(HRYLD2!CG$4,'[1]INTERNAL PARAMETERS-1'!$B$5:$J$44,5,FALSE))*VLOOKUP(HRYLD2!CG$4,'[1]INTERNAL PARAMETERS-1'!$B$5:$J$44,8,FALSE)*VLOOKUP(HRYLD2!CG$4,'[1]INTERNAL PARAMETERS-1'!$B$5:$J$44,3,FALSE)</f>
        <v>0</v>
      </c>
      <c r="CH270" s="43">
        <f>HRYLD1!CH270*VLOOKUP(HRYLD2!CH$4,'[1]INTERNAL PARAMETERS-1'!$B$5:$J$44,5,FALSE)*VLOOKUP(HRYLD2!CH$4,'[1]INTERNAL PARAMETERS-1'!$B$5:$J$44,6,FALSE)*VLOOKUP(HRYLD2!CH$4,'[1]INTERNAL PARAMETERS-1'!$B$5:$J$44,3,FALSE) + HRYLD1!CH270*(1-VLOOKUP(HRYLD2!CH$4,'[1]INTERNAL PARAMETERS-1'!$B$5:$J$44,5,FALSE))*VLOOKUP(HRYLD2!CH$4,'[1]INTERNAL PARAMETERS-1'!$B$5:$J$44,8,FALSE)*VLOOKUP(HRYLD2!CH$4,'[1]INTERNAL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67</v>
      </c>
      <c r="D271" s="57" t="s">
        <v>52</v>
      </c>
      <c r="E271" s="132">
        <f>HR!X271</f>
        <v>0</v>
      </c>
      <c r="F271" s="59">
        <f>'[1]INTERNAL PARAMETERS-1'!M19</f>
        <v>16.865000000000002</v>
      </c>
      <c r="G271" s="45">
        <f>HRYLD1!G271*VLOOKUP(HRYLD2!G$4,'[1]INTERNAL PARAMETERS-1'!$B$5:$J$44,5,FALSE)*VLOOKUP(HRYLD2!G$4,'[1]INTERNAL PARAMETERS-1'!$B$5:$J$44,7,FALSE)*HRYLD2!$F271 + HRYLD1!G271*(1-VLOOKUP(HRYLD2!G$4,'[1]INTERNAL PARAMETERS-1'!$B$5:$J$44,5,FALSE))*VLOOKUP(HRYLD2!G$4,'[1]INTERNAL PARAMETERS-1'!$B$5:$J$44,9,FALSE)*HRYLD2!$F271</f>
        <v>0</v>
      </c>
      <c r="H271" s="44">
        <f>HRYLD1!H271*VLOOKUP(HRYLD2!H$4,'[1]INTERNAL PARAMETERS-1'!$B$5:$J$44,5,FALSE)*VLOOKUP(HRYLD2!H$4,'[1]INTERNAL PARAMETERS-1'!$B$5:$J$44,7,FALSE)*HRYLD2!$F271 + HRYLD1!H271*(1-VLOOKUP(HRYLD2!H$4,'[1]INTERNAL PARAMETERS-1'!$B$5:$J$44,5,FALSE))*VLOOKUP(HRYLD2!H$4,'[1]INTERNAL PARAMETERS-1'!$B$5:$J$44,9,FALSE)*HRYLD2!$F271</f>
        <v>0</v>
      </c>
      <c r="I271" s="44">
        <f>HRYLD1!I271*VLOOKUP(HRYLD2!I$4,'[1]INTERNAL PARAMETERS-1'!$B$5:$J$44,5,FALSE)*VLOOKUP(HRYLD2!I$4,'[1]INTERNAL PARAMETERS-1'!$B$5:$J$44,7,FALSE)*HRYLD2!$F271 + HRYLD1!I271*(1-VLOOKUP(HRYLD2!I$4,'[1]INTERNAL PARAMETERS-1'!$B$5:$J$44,5,FALSE))*VLOOKUP(HRYLD2!I$4,'[1]INTERNAL PARAMETERS-1'!$B$5:$J$44,9,FALSE)*HRYLD2!$F271</f>
        <v>0</v>
      </c>
      <c r="J271" s="44">
        <f>HRYLD1!J271*VLOOKUP(HRYLD2!J$4,'[1]INTERNAL PARAMETERS-1'!$B$5:$J$44,5,FALSE)*VLOOKUP(HRYLD2!J$4,'[1]INTERNAL PARAMETERS-1'!$B$5:$J$44,7,FALSE)*HRYLD2!$F271 + HRYLD1!J271*(1-VLOOKUP(HRYLD2!J$4,'[1]INTERNAL PARAMETERS-1'!$B$5:$J$44,5,FALSE))*VLOOKUP(HRYLD2!J$4,'[1]INTERNAL PARAMETERS-1'!$B$5:$J$44,9,FALSE)*HRYLD2!$F271</f>
        <v>0</v>
      </c>
      <c r="K271" s="44">
        <f>HRYLD1!K271*VLOOKUP(HRYLD2!K$4,'[1]INTERNAL PARAMETERS-1'!$B$5:$J$44,5,FALSE)*VLOOKUP(HRYLD2!K$4,'[1]INTERNAL PARAMETERS-1'!$B$5:$J$44,7,FALSE)*HRYLD2!$F271 + HRYLD1!K271*(1-VLOOKUP(HRYLD2!K$4,'[1]INTERNAL PARAMETERS-1'!$B$5:$J$44,5,FALSE))*VLOOKUP(HRYLD2!K$4,'[1]INTERNAL PARAMETERS-1'!$B$5:$J$44,9,FALSE)*HRYLD2!$F271</f>
        <v>0</v>
      </c>
      <c r="L271" s="44">
        <f>HRYLD1!L271*VLOOKUP(HRYLD2!L$4,'[1]INTERNAL PARAMETERS-1'!$B$5:$J$44,5,FALSE)*VLOOKUP(HRYLD2!L$4,'[1]INTERNAL PARAMETERS-1'!$B$5:$J$44,7,FALSE)*HRYLD2!$F271 + HRYLD1!L271*(1-VLOOKUP(HRYLD2!L$4,'[1]INTERNAL PARAMETERS-1'!$B$5:$J$44,5,FALSE))*VLOOKUP(HRYLD2!L$4,'[1]INTERNAL PARAMETERS-1'!$B$5:$J$44,9,FALSE)*HRYLD2!$F271</f>
        <v>0</v>
      </c>
      <c r="M271" s="44">
        <f>HRYLD1!M271*VLOOKUP(HRYLD2!M$4,'[1]INTERNAL PARAMETERS-1'!$B$5:$J$44,5,FALSE)*VLOOKUP(HRYLD2!M$4,'[1]INTERNAL PARAMETERS-1'!$B$5:$J$44,7,FALSE)*HRYLD2!$F271 + HRYLD1!M271*(1-VLOOKUP(HRYLD2!M$4,'[1]INTERNAL PARAMETERS-1'!$B$5:$J$44,5,FALSE))*VLOOKUP(HRYLD2!M$4,'[1]INTERNAL PARAMETERS-1'!$B$5:$J$44,9,FALSE)*HRYLD2!$F271</f>
        <v>0</v>
      </c>
      <c r="N271" s="44">
        <f>HRYLD1!N271*VLOOKUP(HRYLD2!N$4,'[1]INTERNAL PARAMETERS-1'!$B$5:$J$44,5,FALSE)*VLOOKUP(HRYLD2!N$4,'[1]INTERNAL PARAMETERS-1'!$B$5:$J$44,7,FALSE)*HRYLD2!$F271 + HRYLD1!N271*(1-VLOOKUP(HRYLD2!N$4,'[1]INTERNAL PARAMETERS-1'!$B$5:$J$44,5,FALSE))*VLOOKUP(HRYLD2!N$4,'[1]INTERNAL PARAMETERS-1'!$B$5:$J$44,9,FALSE)*HRYLD2!$F271</f>
        <v>0</v>
      </c>
      <c r="O271" s="44">
        <f>HRYLD1!O271*VLOOKUP(HRYLD2!O$4,'[1]INTERNAL PARAMETERS-1'!$B$5:$J$44,5,FALSE)*VLOOKUP(HRYLD2!O$4,'[1]INTERNAL PARAMETERS-1'!$B$5:$J$44,7,FALSE)*HRYLD2!$F271 + HRYLD1!O271*(1-VLOOKUP(HRYLD2!O$4,'[1]INTERNAL PARAMETERS-1'!$B$5:$J$44,5,FALSE))*VLOOKUP(HRYLD2!O$4,'[1]INTERNAL PARAMETERS-1'!$B$5:$J$44,9,FALSE)*HRYLD2!$F271</f>
        <v>0</v>
      </c>
      <c r="P271" s="44">
        <f>HRYLD1!P271*VLOOKUP(HRYLD2!P$4,'[1]INTERNAL PARAMETERS-1'!$B$5:$J$44,5,FALSE)*VLOOKUP(HRYLD2!P$4,'[1]INTERNAL PARAMETERS-1'!$B$5:$J$44,7,FALSE)*HRYLD2!$F271 + HRYLD1!P271*(1-VLOOKUP(HRYLD2!P$4,'[1]INTERNAL PARAMETERS-1'!$B$5:$J$44,5,FALSE))*VLOOKUP(HRYLD2!P$4,'[1]INTERNAL PARAMETERS-1'!$B$5:$J$44,9,FALSE)*HRYLD2!$F271</f>
        <v>0</v>
      </c>
      <c r="Q271" s="44">
        <f>HRYLD1!Q271*VLOOKUP(HRYLD2!Q$4,'[1]INTERNAL PARAMETERS-1'!$B$5:$J$44,5,FALSE)*VLOOKUP(HRYLD2!Q$4,'[1]INTERNAL PARAMETERS-1'!$B$5:$J$44,7,FALSE)*HRYLD2!$F271 + HRYLD1!Q271*(1-VLOOKUP(HRYLD2!Q$4,'[1]INTERNAL PARAMETERS-1'!$B$5:$J$44,5,FALSE))*VLOOKUP(HRYLD2!Q$4,'[1]INTERNAL PARAMETERS-1'!$B$5:$J$44,9,FALSE)*HRYLD2!$F271</f>
        <v>0</v>
      </c>
      <c r="R271" s="44">
        <f>HRYLD1!R271*VLOOKUP(HRYLD2!R$4,'[1]INTERNAL PARAMETERS-1'!$B$5:$J$44,5,FALSE)*VLOOKUP(HRYLD2!R$4,'[1]INTERNAL PARAMETERS-1'!$B$5:$J$44,7,FALSE)*HRYLD2!$F271 + HRYLD1!R271*(1-VLOOKUP(HRYLD2!R$4,'[1]INTERNAL PARAMETERS-1'!$B$5:$J$44,5,FALSE))*VLOOKUP(HRYLD2!R$4,'[1]INTERNAL PARAMETERS-1'!$B$5:$J$44,9,FALSE)*HRYLD2!$F271</f>
        <v>0</v>
      </c>
      <c r="S271" s="44">
        <f>HRYLD1!S271*VLOOKUP(HRYLD2!S$4,'[1]INTERNAL PARAMETERS-1'!$B$5:$J$44,5,FALSE)*VLOOKUP(HRYLD2!S$4,'[1]INTERNAL PARAMETERS-1'!$B$5:$J$44,7,FALSE)*HRYLD2!$F271 + HRYLD1!S271*(1-VLOOKUP(HRYLD2!S$4,'[1]INTERNAL PARAMETERS-1'!$B$5:$J$44,5,FALSE))*VLOOKUP(HRYLD2!S$4,'[1]INTERNAL PARAMETERS-1'!$B$5:$J$44,9,FALSE)*HRYLD2!$F271</f>
        <v>0</v>
      </c>
      <c r="T271" s="44">
        <f>HRYLD1!T271*VLOOKUP(HRYLD2!T$4,'[1]INTERNAL PARAMETERS-1'!$B$5:$J$44,5,FALSE)*VLOOKUP(HRYLD2!T$4,'[1]INTERNAL PARAMETERS-1'!$B$5:$J$44,7,FALSE)*HRYLD2!$F271 + HRYLD1!T271*(1-VLOOKUP(HRYLD2!T$4,'[1]INTERNAL PARAMETERS-1'!$B$5:$J$44,5,FALSE))*VLOOKUP(HRYLD2!T$4,'[1]INTERNAL PARAMETERS-1'!$B$5:$J$44,9,FALSE)*HRYLD2!$F271</f>
        <v>0</v>
      </c>
      <c r="U271" s="44">
        <f>HRYLD1!U271*VLOOKUP(HRYLD2!U$4,'[1]INTERNAL PARAMETERS-1'!$B$5:$J$44,5,FALSE)*VLOOKUP(HRYLD2!U$4,'[1]INTERNAL PARAMETERS-1'!$B$5:$J$44,7,FALSE)*HRYLD2!$F271 + HRYLD1!U271*(1-VLOOKUP(HRYLD2!U$4,'[1]INTERNAL PARAMETERS-1'!$B$5:$J$44,5,FALSE))*VLOOKUP(HRYLD2!U$4,'[1]INTERNAL PARAMETERS-1'!$B$5:$J$44,9,FALSE)*HRYLD2!$F271</f>
        <v>0</v>
      </c>
      <c r="V271" s="44">
        <f>HRYLD1!V271*VLOOKUP(HRYLD2!V$4,'[1]INTERNAL PARAMETERS-1'!$B$5:$J$44,5,FALSE)*VLOOKUP(HRYLD2!V$4,'[1]INTERNAL PARAMETERS-1'!$B$5:$J$44,7,FALSE)*HRYLD2!$F271 + HRYLD1!V271*(1-VLOOKUP(HRYLD2!V$4,'[1]INTERNAL PARAMETERS-1'!$B$5:$J$44,5,FALSE))*VLOOKUP(HRYLD2!V$4,'[1]INTERNAL PARAMETERS-1'!$B$5:$J$44,9,FALSE)*HRYLD2!$F271</f>
        <v>0</v>
      </c>
      <c r="W271" s="44">
        <f>HRYLD1!W271*VLOOKUP(HRYLD2!W$4,'[1]INTERNAL PARAMETERS-1'!$B$5:$J$44,5,FALSE)*VLOOKUP(HRYLD2!W$4,'[1]INTERNAL PARAMETERS-1'!$B$5:$J$44,7,FALSE)*HRYLD2!$F271 + HRYLD1!W271*(1-VLOOKUP(HRYLD2!W$4,'[1]INTERNAL PARAMETERS-1'!$B$5:$J$44,5,FALSE))*VLOOKUP(HRYLD2!W$4,'[1]INTERNAL PARAMETERS-1'!$B$5:$J$44,9,FALSE)*HRYLD2!$F271</f>
        <v>0</v>
      </c>
      <c r="X271" s="44">
        <f>HRYLD1!X271*VLOOKUP(HRYLD2!X$4,'[1]INTERNAL PARAMETERS-1'!$B$5:$J$44,5,FALSE)*VLOOKUP(HRYLD2!X$4,'[1]INTERNAL PARAMETERS-1'!$B$5:$J$44,7,FALSE)*HRYLD2!$F271 + HRYLD1!X271*(1-VLOOKUP(HRYLD2!X$4,'[1]INTERNAL PARAMETERS-1'!$B$5:$J$44,5,FALSE))*VLOOKUP(HRYLD2!X$4,'[1]INTERNAL PARAMETERS-1'!$B$5:$J$44,9,FALSE)*HRYLD2!$F271</f>
        <v>0</v>
      </c>
      <c r="Y271" s="44">
        <f>HRYLD1!Y271*VLOOKUP(HRYLD2!Y$4,'[1]INTERNAL PARAMETERS-1'!$B$5:$J$44,5,FALSE)*VLOOKUP(HRYLD2!Y$4,'[1]INTERNAL PARAMETERS-1'!$B$5:$J$44,7,FALSE)*HRYLD2!$F271 + HRYLD1!Y271*(1-VLOOKUP(HRYLD2!Y$4,'[1]INTERNAL PARAMETERS-1'!$B$5:$J$44,5,FALSE))*VLOOKUP(HRYLD2!Y$4,'[1]INTERNAL PARAMETERS-1'!$B$5:$J$44,9,FALSE)*HRYLD2!$F271</f>
        <v>0</v>
      </c>
      <c r="Z271" s="44">
        <f>HRYLD1!Z271*VLOOKUP(HRYLD2!Z$4,'[1]INTERNAL PARAMETERS-1'!$B$5:$J$44,5,FALSE)*VLOOKUP(HRYLD2!Z$4,'[1]INTERNAL PARAMETERS-1'!$B$5:$J$44,7,FALSE)*HRYLD2!$F271 + HRYLD1!Z271*(1-VLOOKUP(HRYLD2!Z$4,'[1]INTERNAL PARAMETERS-1'!$B$5:$J$44,5,FALSE))*VLOOKUP(HRYLD2!Z$4,'[1]INTERNAL PARAMETERS-1'!$B$5:$J$44,9,FALSE)*HRYLD2!$F271</f>
        <v>0</v>
      </c>
      <c r="AA271" s="44">
        <f>HRYLD1!AA271*VLOOKUP(HRYLD2!AA$4,'[1]INTERNAL PARAMETERS-1'!$B$5:$J$44,5,FALSE)*VLOOKUP(HRYLD2!AA$4,'[1]INTERNAL PARAMETERS-1'!$B$5:$J$44,7,FALSE)*HRYLD2!$F271 + HRYLD1!AA271*(1-VLOOKUP(HRYLD2!AA$4,'[1]INTERNAL PARAMETERS-1'!$B$5:$J$44,5,FALSE))*VLOOKUP(HRYLD2!AA$4,'[1]INTERNAL PARAMETERS-1'!$B$5:$J$44,9,FALSE)*HRYLD2!$F271</f>
        <v>0</v>
      </c>
      <c r="AB271" s="44">
        <f>HRYLD1!AB271*VLOOKUP(HRYLD2!AB$4,'[1]INTERNAL PARAMETERS-1'!$B$5:$J$44,5,FALSE)*VLOOKUP(HRYLD2!AB$4,'[1]INTERNAL PARAMETERS-1'!$B$5:$J$44,7,FALSE)*HRYLD2!$F271 + HRYLD1!AB271*(1-VLOOKUP(HRYLD2!AB$4,'[1]INTERNAL PARAMETERS-1'!$B$5:$J$44,5,FALSE))*VLOOKUP(HRYLD2!AB$4,'[1]INTERNAL PARAMETERS-1'!$B$5:$J$44,9,FALSE)*HRYLD2!$F271</f>
        <v>0</v>
      </c>
      <c r="AC271" s="44">
        <f>HRYLD1!AC271*VLOOKUP(HRYLD2!AC$4,'[1]INTERNAL PARAMETERS-1'!$B$5:$J$44,5,FALSE)*VLOOKUP(HRYLD2!AC$4,'[1]INTERNAL PARAMETERS-1'!$B$5:$J$44,7,FALSE)*HRYLD2!$F271 + HRYLD1!AC271*(1-VLOOKUP(HRYLD2!AC$4,'[1]INTERNAL PARAMETERS-1'!$B$5:$J$44,5,FALSE))*VLOOKUP(HRYLD2!AC$4,'[1]INTERNAL PARAMETERS-1'!$B$5:$J$44,9,FALSE)*HRYLD2!$F271</f>
        <v>0</v>
      </c>
      <c r="AD271" s="44">
        <f>HRYLD1!AD271*VLOOKUP(HRYLD2!AD$4,'[1]INTERNAL PARAMETERS-1'!$B$5:$J$44,5,FALSE)*VLOOKUP(HRYLD2!AD$4,'[1]INTERNAL PARAMETERS-1'!$B$5:$J$44,7,FALSE)*HRYLD2!$F271 + HRYLD1!AD271*(1-VLOOKUP(HRYLD2!AD$4,'[1]INTERNAL PARAMETERS-1'!$B$5:$J$44,5,FALSE))*VLOOKUP(HRYLD2!AD$4,'[1]INTERNAL PARAMETERS-1'!$B$5:$J$44,9,FALSE)*HRYLD2!$F271</f>
        <v>0</v>
      </c>
      <c r="AE271" s="44">
        <f>HRYLD1!AE271*VLOOKUP(HRYLD2!AE$4,'[1]INTERNAL PARAMETERS-1'!$B$5:$J$44,5,FALSE)*VLOOKUP(HRYLD2!AE$4,'[1]INTERNAL PARAMETERS-1'!$B$5:$J$44,7,FALSE)*HRYLD2!$F271 + HRYLD1!AE271*(1-VLOOKUP(HRYLD2!AE$4,'[1]INTERNAL PARAMETERS-1'!$B$5:$J$44,5,FALSE))*VLOOKUP(HRYLD2!AE$4,'[1]INTERNAL PARAMETERS-1'!$B$5:$J$44,9,FALSE)*HRYLD2!$F271</f>
        <v>0</v>
      </c>
      <c r="AF271" s="44">
        <f>HRYLD1!AF271*VLOOKUP(HRYLD2!AF$4,'[1]INTERNAL PARAMETERS-1'!$B$5:$J$44,5,FALSE)*VLOOKUP(HRYLD2!AF$4,'[1]INTERNAL PARAMETERS-1'!$B$5:$J$44,7,FALSE)*HRYLD2!$F271 + HRYLD1!AF271*(1-VLOOKUP(HRYLD2!AF$4,'[1]INTERNAL PARAMETERS-1'!$B$5:$J$44,5,FALSE))*VLOOKUP(HRYLD2!AF$4,'[1]INTERNAL PARAMETERS-1'!$B$5:$J$44,9,FALSE)*HRYLD2!$F271</f>
        <v>0</v>
      </c>
      <c r="AG271" s="44">
        <f>HRYLD1!AG271*VLOOKUP(HRYLD2!AG$4,'[1]INTERNAL PARAMETERS-1'!$B$5:$J$44,5,FALSE)*VLOOKUP(HRYLD2!AG$4,'[1]INTERNAL PARAMETERS-1'!$B$5:$J$44,7,FALSE)*HRYLD2!$F271 + HRYLD1!AG271*(1-VLOOKUP(HRYLD2!AG$4,'[1]INTERNAL PARAMETERS-1'!$B$5:$J$44,5,FALSE))*VLOOKUP(HRYLD2!AG$4,'[1]INTERNAL PARAMETERS-1'!$B$5:$J$44,9,FALSE)*HRYLD2!$F271</f>
        <v>0</v>
      </c>
      <c r="AH271" s="44">
        <f>HRYLD1!AH271*VLOOKUP(HRYLD2!AH$4,'[1]INTERNAL PARAMETERS-1'!$B$5:$J$44,5,FALSE)*VLOOKUP(HRYLD2!AH$4,'[1]INTERNAL PARAMETERS-1'!$B$5:$J$44,7,FALSE)*HRYLD2!$F271 + HRYLD1!AH271*(1-VLOOKUP(HRYLD2!AH$4,'[1]INTERNAL PARAMETERS-1'!$B$5:$J$44,5,FALSE))*VLOOKUP(HRYLD2!AH$4,'[1]INTERNAL PARAMETERS-1'!$B$5:$J$44,9,FALSE)*HRYLD2!$F271</f>
        <v>0</v>
      </c>
      <c r="AI271" s="44">
        <f>HRYLD1!AI271*VLOOKUP(HRYLD2!AI$4,'[1]INTERNAL PARAMETERS-1'!$B$5:$J$44,5,FALSE)*VLOOKUP(HRYLD2!AI$4,'[1]INTERNAL PARAMETERS-1'!$B$5:$J$44,7,FALSE)*HRYLD2!$F271 + HRYLD1!AI271*(1-VLOOKUP(HRYLD2!AI$4,'[1]INTERNAL PARAMETERS-1'!$B$5:$J$44,5,FALSE))*VLOOKUP(HRYLD2!AI$4,'[1]INTERNAL PARAMETERS-1'!$B$5:$J$44,9,FALSE)*HRYLD2!$F271</f>
        <v>0</v>
      </c>
      <c r="AJ271" s="44">
        <f>HRYLD1!AJ271*VLOOKUP(HRYLD2!AJ$4,'[1]INTERNAL PARAMETERS-1'!$B$5:$J$44,5,FALSE)*VLOOKUP(HRYLD2!AJ$4,'[1]INTERNAL PARAMETERS-1'!$B$5:$J$44,7,FALSE)*HRYLD2!$F271 + HRYLD1!AJ271*(1-VLOOKUP(HRYLD2!AJ$4,'[1]INTERNAL PARAMETERS-1'!$B$5:$J$44,5,FALSE))*VLOOKUP(HRYLD2!AJ$4,'[1]INTERNAL PARAMETERS-1'!$B$5:$J$44,9,FALSE)*HRYLD2!$F271</f>
        <v>0</v>
      </c>
      <c r="AK271" s="44">
        <f>HRYLD1!AK271*VLOOKUP(HRYLD2!AK$4,'[1]INTERNAL PARAMETERS-1'!$B$5:$J$44,5,FALSE)*VLOOKUP(HRYLD2!AK$4,'[1]INTERNAL PARAMETERS-1'!$B$5:$J$44,7,FALSE)*HRYLD2!$F271 + HRYLD1!AK271*(1-VLOOKUP(HRYLD2!AK$4,'[1]INTERNAL PARAMETERS-1'!$B$5:$J$44,5,FALSE))*VLOOKUP(HRYLD2!AK$4,'[1]INTERNAL PARAMETERS-1'!$B$5:$J$44,9,FALSE)*HRYLD2!$F271</f>
        <v>0</v>
      </c>
      <c r="AL271" s="44">
        <f>HRYLD1!AL271*VLOOKUP(HRYLD2!AL$4,'[1]INTERNAL PARAMETERS-1'!$B$5:$J$44,5,FALSE)*VLOOKUP(HRYLD2!AL$4,'[1]INTERNAL PARAMETERS-1'!$B$5:$J$44,7,FALSE)*HRYLD2!$F271 + HRYLD1!AL271*(1-VLOOKUP(HRYLD2!AL$4,'[1]INTERNAL PARAMETERS-1'!$B$5:$J$44,5,FALSE))*VLOOKUP(HRYLD2!AL$4,'[1]INTERNAL PARAMETERS-1'!$B$5:$J$44,9,FALSE)*HRYLD2!$F271</f>
        <v>0</v>
      </c>
      <c r="AM271" s="44">
        <f>HRYLD1!AM271*VLOOKUP(HRYLD2!AM$4,'[1]INTERNAL PARAMETERS-1'!$B$5:$J$44,5,FALSE)*VLOOKUP(HRYLD2!AM$4,'[1]INTERNAL PARAMETERS-1'!$B$5:$J$44,7,FALSE)*HRYLD2!$F271 + HRYLD1!AM271*(1-VLOOKUP(HRYLD2!AM$4,'[1]INTERNAL PARAMETERS-1'!$B$5:$J$44,5,FALSE))*VLOOKUP(HRYLD2!AM$4,'[1]INTERNAL PARAMETERS-1'!$B$5:$J$44,9,FALSE)*HRYLD2!$F271</f>
        <v>0</v>
      </c>
      <c r="AN271" s="44">
        <f>HRYLD1!AN271*VLOOKUP(HRYLD2!AN$4,'[1]INTERNAL PARAMETERS-1'!$B$5:$J$44,5,FALSE)*VLOOKUP(HRYLD2!AN$4,'[1]INTERNAL PARAMETERS-1'!$B$5:$J$44,7,FALSE)*HRYLD2!$F271 + HRYLD1!AN271*(1-VLOOKUP(HRYLD2!AN$4,'[1]INTERNAL PARAMETERS-1'!$B$5:$J$44,5,FALSE))*VLOOKUP(HRYLD2!AN$4,'[1]INTERNAL PARAMETERS-1'!$B$5:$J$44,9,FALSE)*HRYLD2!$F271</f>
        <v>0</v>
      </c>
      <c r="AO271" s="44">
        <f>HRYLD1!AO271*VLOOKUP(HRYLD2!AO$4,'[1]INTERNAL PARAMETERS-1'!$B$5:$J$44,5,FALSE)*VLOOKUP(HRYLD2!AO$4,'[1]INTERNAL PARAMETERS-1'!$B$5:$J$44,7,FALSE)*HRYLD2!$F271 + HRYLD1!AO271*(1-VLOOKUP(HRYLD2!AO$4,'[1]INTERNAL PARAMETERS-1'!$B$5:$J$44,5,FALSE))*VLOOKUP(HRYLD2!AO$4,'[1]INTERNAL PARAMETERS-1'!$B$5:$J$44,9,FALSE)*HRYLD2!$F271</f>
        <v>0</v>
      </c>
      <c r="AP271" s="44">
        <f>HRYLD1!AP271*VLOOKUP(HRYLD2!AP$4,'[1]INTERNAL PARAMETERS-1'!$B$5:$J$44,5,FALSE)*VLOOKUP(HRYLD2!AP$4,'[1]INTERNAL PARAMETERS-1'!$B$5:$J$44,7,FALSE)*HRYLD2!$F271 + HRYLD1!AP271*(1-VLOOKUP(HRYLD2!AP$4,'[1]INTERNAL PARAMETERS-1'!$B$5:$J$44,5,FALSE))*VLOOKUP(HRYLD2!AP$4,'[1]INTERNAL PARAMETERS-1'!$B$5:$J$44,9,FALSE)*HRYLD2!$F271</f>
        <v>0</v>
      </c>
      <c r="AQ271" s="44">
        <f>HRYLD1!AQ271*VLOOKUP(HRYLD2!AQ$4,'[1]INTERNAL PARAMETERS-1'!$B$5:$J$44,5,FALSE)*VLOOKUP(HRYLD2!AQ$4,'[1]INTERNAL PARAMETERS-1'!$B$5:$J$44,7,FALSE)*HRYLD2!$F271 + HRYLD1!AQ271*(1-VLOOKUP(HRYLD2!AQ$4,'[1]INTERNAL PARAMETERS-1'!$B$5:$J$44,5,FALSE))*VLOOKUP(HRYLD2!AQ$4,'[1]INTERNAL PARAMETERS-1'!$B$5:$J$44,9,FALSE)*HRYLD2!$F271</f>
        <v>0</v>
      </c>
      <c r="AR271" s="44">
        <f>HRYLD1!AR271*VLOOKUP(HRYLD2!AR$4,'[1]INTERNAL PARAMETERS-1'!$B$5:$J$44,5,FALSE)*VLOOKUP(HRYLD2!AR$4,'[1]INTERNAL PARAMETERS-1'!$B$5:$J$44,7,FALSE)*HRYLD2!$F271 + HRYLD1!AR271*(1-VLOOKUP(HRYLD2!AR$4,'[1]INTERNAL PARAMETERS-1'!$B$5:$J$44,5,FALSE))*VLOOKUP(HRYLD2!AR$4,'[1]INTERNAL PARAMETERS-1'!$B$5:$J$44,9,FALSE)*HRYLD2!$F271</f>
        <v>0</v>
      </c>
      <c r="AS271" s="44">
        <f>HRYLD1!AS271*VLOOKUP(HRYLD2!AS$4,'[1]INTERNAL PARAMETERS-1'!$B$5:$J$44,5,FALSE)*VLOOKUP(HRYLD2!AS$4,'[1]INTERNAL PARAMETERS-1'!$B$5:$J$44,7,FALSE)*HRYLD2!$F271 + HRYLD1!AS271*(1-VLOOKUP(HRYLD2!AS$4,'[1]INTERNAL PARAMETERS-1'!$B$5:$J$44,5,FALSE))*VLOOKUP(HRYLD2!AS$4,'[1]INTERNAL PARAMETERS-1'!$B$5:$J$44,9,FALSE)*HRYLD2!$F271</f>
        <v>0</v>
      </c>
      <c r="AT271" s="43">
        <f>HRYLD1!AT271*VLOOKUP(HRYLD2!AT$4,'[1]INTERNAL PARAMETERS-1'!$B$5:$J$44,5,FALSE)*VLOOKUP(HRYLD2!AT$4,'[1]INTERNAL PARAMETERS-1'!$B$5:$J$44,7,FALSE)*HRYLD2!$F271 + HRYLD1!AT271*(1-VLOOKUP(HRYLD2!AT$4,'[1]INTERNAL PARAMETERS-1'!$B$5:$J$44,5,FALSE))*VLOOKUP(HRYLD2!AT$4,'[1]INTERNAL PARAMETERS-1'!$B$5:$J$44,9,FALSE)*HRYLD2!$F271</f>
        <v>0</v>
      </c>
      <c r="AU271" s="45">
        <f>HRYLD1!AU271*VLOOKUP(HRYLD2!AU$4,'[1]INTERNAL PARAMETERS-1'!$B$5:$J$44,5,FALSE)*VLOOKUP(HRYLD2!AU$4,'[1]INTERNAL PARAMETERS-1'!$B$5:$J$44,6,FALSE)*VLOOKUP(HRYLD2!AU$4,'[1]INTERNAL PARAMETERS-1'!$B$5:$J$44,3,FALSE) + HRYLD1!AU271*(1-VLOOKUP(HRYLD2!AU$4,'[1]INTERNAL PARAMETERS-1'!$B$5:$J$44,5,FALSE))*VLOOKUP(HRYLD2!AU$4,'[1]INTERNAL PARAMETERS-1'!$B$5:$J$44,8,FALSE)*VLOOKUP(HRYLD2!AU$4,'[1]INTERNAL PARAMETERS-1'!$B$5:$J$44,3,FALSE)</f>
        <v>0</v>
      </c>
      <c r="AV271" s="44">
        <f>HRYLD1!AV271*VLOOKUP(HRYLD2!AV$4,'[1]INTERNAL PARAMETERS-1'!$B$5:$J$44,5,FALSE)*VLOOKUP(HRYLD2!AV$4,'[1]INTERNAL PARAMETERS-1'!$B$5:$J$44,6,FALSE)*VLOOKUP(HRYLD2!AV$4,'[1]INTERNAL PARAMETERS-1'!$B$5:$J$44,3,FALSE) + HRYLD1!AV271*(1-VLOOKUP(HRYLD2!AV$4,'[1]INTERNAL PARAMETERS-1'!$B$5:$J$44,5,FALSE))*VLOOKUP(HRYLD2!AV$4,'[1]INTERNAL PARAMETERS-1'!$B$5:$J$44,8,FALSE)*VLOOKUP(HRYLD2!AV$4,'[1]INTERNAL PARAMETERS-1'!$B$5:$J$44,3,FALSE)</f>
        <v>0</v>
      </c>
      <c r="AW271" s="44">
        <f>HRYLD1!AW271*VLOOKUP(HRYLD2!AW$4,'[1]INTERNAL PARAMETERS-1'!$B$5:$J$44,5,FALSE)*VLOOKUP(HRYLD2!AW$4,'[1]INTERNAL PARAMETERS-1'!$B$5:$J$44,6,FALSE)*VLOOKUP(HRYLD2!AW$4,'[1]INTERNAL PARAMETERS-1'!$B$5:$J$44,3,FALSE) + HRYLD1!AW271*(1-VLOOKUP(HRYLD2!AW$4,'[1]INTERNAL PARAMETERS-1'!$B$5:$J$44,5,FALSE))*VLOOKUP(HRYLD2!AW$4,'[1]INTERNAL PARAMETERS-1'!$B$5:$J$44,8,FALSE)*VLOOKUP(HRYLD2!AW$4,'[1]INTERNAL PARAMETERS-1'!$B$5:$J$44,3,FALSE)</f>
        <v>0</v>
      </c>
      <c r="AX271" s="44">
        <f>HRYLD1!AX271*VLOOKUP(HRYLD2!AX$4,'[1]INTERNAL PARAMETERS-1'!$B$5:$J$44,5,FALSE)*VLOOKUP(HRYLD2!AX$4,'[1]INTERNAL PARAMETERS-1'!$B$5:$J$44,6,FALSE)*VLOOKUP(HRYLD2!AX$4,'[1]INTERNAL PARAMETERS-1'!$B$5:$J$44,3,FALSE) + HRYLD1!AX271*(1-VLOOKUP(HRYLD2!AX$4,'[1]INTERNAL PARAMETERS-1'!$B$5:$J$44,5,FALSE))*VLOOKUP(HRYLD2!AX$4,'[1]INTERNAL PARAMETERS-1'!$B$5:$J$44,8,FALSE)*VLOOKUP(HRYLD2!AX$4,'[1]INTERNAL PARAMETERS-1'!$B$5:$J$44,3,FALSE)</f>
        <v>0</v>
      </c>
      <c r="AY271" s="44">
        <f>HRYLD1!AY271*VLOOKUP(HRYLD2!AY$4,'[1]INTERNAL PARAMETERS-1'!$B$5:$J$44,5,FALSE)*VLOOKUP(HRYLD2!AY$4,'[1]INTERNAL PARAMETERS-1'!$B$5:$J$44,6,FALSE)*VLOOKUP(HRYLD2!AY$4,'[1]INTERNAL PARAMETERS-1'!$B$5:$J$44,3,FALSE) + HRYLD1!AY271*(1-VLOOKUP(HRYLD2!AY$4,'[1]INTERNAL PARAMETERS-1'!$B$5:$J$44,5,FALSE))*VLOOKUP(HRYLD2!AY$4,'[1]INTERNAL PARAMETERS-1'!$B$5:$J$44,8,FALSE)*VLOOKUP(HRYLD2!AY$4,'[1]INTERNAL PARAMETERS-1'!$B$5:$J$44,3,FALSE)</f>
        <v>0</v>
      </c>
      <c r="AZ271" s="44">
        <f>HRYLD1!AZ271*VLOOKUP(HRYLD2!AZ$4,'[1]INTERNAL PARAMETERS-1'!$B$5:$J$44,5,FALSE)*VLOOKUP(HRYLD2!AZ$4,'[1]INTERNAL PARAMETERS-1'!$B$5:$J$44,6,FALSE)*VLOOKUP(HRYLD2!AZ$4,'[1]INTERNAL PARAMETERS-1'!$B$5:$J$44,3,FALSE) + HRYLD1!AZ271*(1-VLOOKUP(HRYLD2!AZ$4,'[1]INTERNAL PARAMETERS-1'!$B$5:$J$44,5,FALSE))*VLOOKUP(HRYLD2!AZ$4,'[1]INTERNAL PARAMETERS-1'!$B$5:$J$44,8,FALSE)*VLOOKUP(HRYLD2!AZ$4,'[1]INTERNAL PARAMETERS-1'!$B$5:$J$44,3,FALSE)</f>
        <v>0</v>
      </c>
      <c r="BA271" s="44">
        <f>HRYLD1!BA271*VLOOKUP(HRYLD2!BA$4,'[1]INTERNAL PARAMETERS-1'!$B$5:$J$44,5,FALSE)*VLOOKUP(HRYLD2!BA$4,'[1]INTERNAL PARAMETERS-1'!$B$5:$J$44,6,FALSE)*VLOOKUP(HRYLD2!BA$4,'[1]INTERNAL PARAMETERS-1'!$B$5:$J$44,3,FALSE) + HRYLD1!BA271*(1-VLOOKUP(HRYLD2!BA$4,'[1]INTERNAL PARAMETERS-1'!$B$5:$J$44,5,FALSE))*VLOOKUP(HRYLD2!BA$4,'[1]INTERNAL PARAMETERS-1'!$B$5:$J$44,8,FALSE)*VLOOKUP(HRYLD2!BA$4,'[1]INTERNAL PARAMETERS-1'!$B$5:$J$44,3,FALSE)</f>
        <v>0</v>
      </c>
      <c r="BB271" s="44">
        <f>HRYLD1!BB271*VLOOKUP(HRYLD2!BB$4,'[1]INTERNAL PARAMETERS-1'!$B$5:$J$44,5,FALSE)*VLOOKUP(HRYLD2!BB$4,'[1]INTERNAL PARAMETERS-1'!$B$5:$J$44,6,FALSE)*VLOOKUP(HRYLD2!BB$4,'[1]INTERNAL PARAMETERS-1'!$B$5:$J$44,3,FALSE) + HRYLD1!BB271*(1-VLOOKUP(HRYLD2!BB$4,'[1]INTERNAL PARAMETERS-1'!$B$5:$J$44,5,FALSE))*VLOOKUP(HRYLD2!BB$4,'[1]INTERNAL PARAMETERS-1'!$B$5:$J$44,8,FALSE)*VLOOKUP(HRYLD2!BB$4,'[1]INTERNAL PARAMETERS-1'!$B$5:$J$44,3,FALSE)</f>
        <v>0</v>
      </c>
      <c r="BC271" s="44">
        <f>HRYLD1!BC271*VLOOKUP(HRYLD2!BC$4,'[1]INTERNAL PARAMETERS-1'!$B$5:$J$44,5,FALSE)*VLOOKUP(HRYLD2!BC$4,'[1]INTERNAL PARAMETERS-1'!$B$5:$J$44,6,FALSE)*VLOOKUP(HRYLD2!BC$4,'[1]INTERNAL PARAMETERS-1'!$B$5:$J$44,3,FALSE) + HRYLD1!BC271*(1-VLOOKUP(HRYLD2!BC$4,'[1]INTERNAL PARAMETERS-1'!$B$5:$J$44,5,FALSE))*VLOOKUP(HRYLD2!BC$4,'[1]INTERNAL PARAMETERS-1'!$B$5:$J$44,8,FALSE)*VLOOKUP(HRYLD2!BC$4,'[1]INTERNAL PARAMETERS-1'!$B$5:$J$44,3,FALSE)</f>
        <v>0</v>
      </c>
      <c r="BD271" s="44">
        <f>HRYLD1!BD271*VLOOKUP(HRYLD2!BD$4,'[1]INTERNAL PARAMETERS-1'!$B$5:$J$44,5,FALSE)*VLOOKUP(HRYLD2!BD$4,'[1]INTERNAL PARAMETERS-1'!$B$5:$J$44,6,FALSE)*VLOOKUP(HRYLD2!BD$4,'[1]INTERNAL PARAMETERS-1'!$B$5:$J$44,3,FALSE) + HRYLD1!BD271*(1-VLOOKUP(HRYLD2!BD$4,'[1]INTERNAL PARAMETERS-1'!$B$5:$J$44,5,FALSE))*VLOOKUP(HRYLD2!BD$4,'[1]INTERNAL PARAMETERS-1'!$B$5:$J$44,8,FALSE)*VLOOKUP(HRYLD2!BD$4,'[1]INTERNAL PARAMETERS-1'!$B$5:$J$44,3,FALSE)</f>
        <v>0</v>
      </c>
      <c r="BE271" s="44">
        <f>HRYLD1!BE271*VLOOKUP(HRYLD2!BE$4,'[1]INTERNAL PARAMETERS-1'!$B$5:$J$44,5,FALSE)*VLOOKUP(HRYLD2!BE$4,'[1]INTERNAL PARAMETERS-1'!$B$5:$J$44,6,FALSE)*VLOOKUP(HRYLD2!BE$4,'[1]INTERNAL PARAMETERS-1'!$B$5:$J$44,3,FALSE) + HRYLD1!BE271*(1-VLOOKUP(HRYLD2!BE$4,'[1]INTERNAL PARAMETERS-1'!$B$5:$J$44,5,FALSE))*VLOOKUP(HRYLD2!BE$4,'[1]INTERNAL PARAMETERS-1'!$B$5:$J$44,8,FALSE)*VLOOKUP(HRYLD2!BE$4,'[1]INTERNAL PARAMETERS-1'!$B$5:$J$44,3,FALSE)</f>
        <v>0</v>
      </c>
      <c r="BF271" s="44">
        <f>HRYLD1!BF271*VLOOKUP(HRYLD2!BF$4,'[1]INTERNAL PARAMETERS-1'!$B$5:$J$44,5,FALSE)*VLOOKUP(HRYLD2!BF$4,'[1]INTERNAL PARAMETERS-1'!$B$5:$J$44,6,FALSE)*VLOOKUP(HRYLD2!BF$4,'[1]INTERNAL PARAMETERS-1'!$B$5:$J$44,3,FALSE) + HRYLD1!BF271*(1-VLOOKUP(HRYLD2!BF$4,'[1]INTERNAL PARAMETERS-1'!$B$5:$J$44,5,FALSE))*VLOOKUP(HRYLD2!BF$4,'[1]INTERNAL PARAMETERS-1'!$B$5:$J$44,8,FALSE)*VLOOKUP(HRYLD2!BF$4,'[1]INTERNAL PARAMETERS-1'!$B$5:$J$44,3,FALSE)</f>
        <v>0</v>
      </c>
      <c r="BG271" s="44">
        <f>HRYLD1!BG271*VLOOKUP(HRYLD2!BG$4,'[1]INTERNAL PARAMETERS-1'!$B$5:$J$44,5,FALSE)*VLOOKUP(HRYLD2!BG$4,'[1]INTERNAL PARAMETERS-1'!$B$5:$J$44,6,FALSE)*VLOOKUP(HRYLD2!BG$4,'[1]INTERNAL PARAMETERS-1'!$B$5:$J$44,3,FALSE) + HRYLD1!BG271*(1-VLOOKUP(HRYLD2!BG$4,'[1]INTERNAL PARAMETERS-1'!$B$5:$J$44,5,FALSE))*VLOOKUP(HRYLD2!BG$4,'[1]INTERNAL PARAMETERS-1'!$B$5:$J$44,8,FALSE)*VLOOKUP(HRYLD2!BG$4,'[1]INTERNAL PARAMETERS-1'!$B$5:$J$44,3,FALSE)</f>
        <v>0</v>
      </c>
      <c r="BH271" s="44">
        <f>HRYLD1!BH271*VLOOKUP(HRYLD2!BH$4,'[1]INTERNAL PARAMETERS-1'!$B$5:$J$44,5,FALSE)*VLOOKUP(HRYLD2!BH$4,'[1]INTERNAL PARAMETERS-1'!$B$5:$J$44,6,FALSE)*VLOOKUP(HRYLD2!BH$4,'[1]INTERNAL PARAMETERS-1'!$B$5:$J$44,3,FALSE) + HRYLD1!BH271*(1-VLOOKUP(HRYLD2!BH$4,'[1]INTERNAL PARAMETERS-1'!$B$5:$J$44,5,FALSE))*VLOOKUP(HRYLD2!BH$4,'[1]INTERNAL PARAMETERS-1'!$B$5:$J$44,8,FALSE)*VLOOKUP(HRYLD2!BH$4,'[1]INTERNAL PARAMETERS-1'!$B$5:$J$44,3,FALSE)</f>
        <v>0</v>
      </c>
      <c r="BI271" s="44">
        <f>HRYLD1!BI271*VLOOKUP(HRYLD2!BI$4,'[1]INTERNAL PARAMETERS-1'!$B$5:$J$44,5,FALSE)*VLOOKUP(HRYLD2!BI$4,'[1]INTERNAL PARAMETERS-1'!$B$5:$J$44,6,FALSE)*VLOOKUP(HRYLD2!BI$4,'[1]INTERNAL PARAMETERS-1'!$B$5:$J$44,3,FALSE) + HRYLD1!BI271*(1-VLOOKUP(HRYLD2!BI$4,'[1]INTERNAL PARAMETERS-1'!$B$5:$J$44,5,FALSE))*VLOOKUP(HRYLD2!BI$4,'[1]INTERNAL PARAMETERS-1'!$B$5:$J$44,8,FALSE)*VLOOKUP(HRYLD2!BI$4,'[1]INTERNAL PARAMETERS-1'!$B$5:$J$44,3,FALSE)</f>
        <v>0</v>
      </c>
      <c r="BJ271" s="44">
        <f>HRYLD1!BJ271*VLOOKUP(HRYLD2!BJ$4,'[1]INTERNAL PARAMETERS-1'!$B$5:$J$44,5,FALSE)*VLOOKUP(HRYLD2!BJ$4,'[1]INTERNAL PARAMETERS-1'!$B$5:$J$44,6,FALSE)*VLOOKUP(HRYLD2!BJ$4,'[1]INTERNAL PARAMETERS-1'!$B$5:$J$44,3,FALSE) + HRYLD1!BJ271*(1-VLOOKUP(HRYLD2!BJ$4,'[1]INTERNAL PARAMETERS-1'!$B$5:$J$44,5,FALSE))*VLOOKUP(HRYLD2!BJ$4,'[1]INTERNAL PARAMETERS-1'!$B$5:$J$44,8,FALSE)*VLOOKUP(HRYLD2!BJ$4,'[1]INTERNAL PARAMETERS-1'!$B$5:$J$44,3,FALSE)</f>
        <v>0</v>
      </c>
      <c r="BK271" s="44">
        <f>HRYLD1!BK271*VLOOKUP(HRYLD2!BK$4,'[1]INTERNAL PARAMETERS-1'!$B$5:$J$44,5,FALSE)*VLOOKUP(HRYLD2!BK$4,'[1]INTERNAL PARAMETERS-1'!$B$5:$J$44,6,FALSE)*VLOOKUP(HRYLD2!BK$4,'[1]INTERNAL PARAMETERS-1'!$B$5:$J$44,3,FALSE) + HRYLD1!BK271*(1-VLOOKUP(HRYLD2!BK$4,'[1]INTERNAL PARAMETERS-1'!$B$5:$J$44,5,FALSE))*VLOOKUP(HRYLD2!BK$4,'[1]INTERNAL PARAMETERS-1'!$B$5:$J$44,8,FALSE)*VLOOKUP(HRYLD2!BK$4,'[1]INTERNAL PARAMETERS-1'!$B$5:$J$44,3,FALSE)</f>
        <v>0</v>
      </c>
      <c r="BL271" s="44">
        <f>HRYLD1!BL271*VLOOKUP(HRYLD2!BL$4,'[1]INTERNAL PARAMETERS-1'!$B$5:$J$44,5,FALSE)*VLOOKUP(HRYLD2!BL$4,'[1]INTERNAL PARAMETERS-1'!$B$5:$J$44,6,FALSE)*VLOOKUP(HRYLD2!BL$4,'[1]INTERNAL PARAMETERS-1'!$B$5:$J$44,3,FALSE) + HRYLD1!BL271*(1-VLOOKUP(HRYLD2!BL$4,'[1]INTERNAL PARAMETERS-1'!$B$5:$J$44,5,FALSE))*VLOOKUP(HRYLD2!BL$4,'[1]INTERNAL PARAMETERS-1'!$B$5:$J$44,8,FALSE)*VLOOKUP(HRYLD2!BL$4,'[1]INTERNAL PARAMETERS-1'!$B$5:$J$44,3,FALSE)</f>
        <v>0</v>
      </c>
      <c r="BM271" s="44">
        <f>HRYLD1!BM271*VLOOKUP(HRYLD2!BM$4,'[1]INTERNAL PARAMETERS-1'!$B$5:$J$44,5,FALSE)*VLOOKUP(HRYLD2!BM$4,'[1]INTERNAL PARAMETERS-1'!$B$5:$J$44,6,FALSE)*VLOOKUP(HRYLD2!BM$4,'[1]INTERNAL PARAMETERS-1'!$B$5:$J$44,3,FALSE) + HRYLD1!BM271*(1-VLOOKUP(HRYLD2!BM$4,'[1]INTERNAL PARAMETERS-1'!$B$5:$J$44,5,FALSE))*VLOOKUP(HRYLD2!BM$4,'[1]INTERNAL PARAMETERS-1'!$B$5:$J$44,8,FALSE)*VLOOKUP(HRYLD2!BM$4,'[1]INTERNAL PARAMETERS-1'!$B$5:$J$44,3,FALSE)</f>
        <v>0</v>
      </c>
      <c r="BN271" s="44">
        <f>HRYLD1!BN271*VLOOKUP(HRYLD2!BN$4,'[1]INTERNAL PARAMETERS-1'!$B$5:$J$44,5,FALSE)*VLOOKUP(HRYLD2!BN$4,'[1]INTERNAL PARAMETERS-1'!$B$5:$J$44,6,FALSE)*VLOOKUP(HRYLD2!BN$4,'[1]INTERNAL PARAMETERS-1'!$B$5:$J$44,3,FALSE) + HRYLD1!BN271*(1-VLOOKUP(HRYLD2!BN$4,'[1]INTERNAL PARAMETERS-1'!$B$5:$J$44,5,FALSE))*VLOOKUP(HRYLD2!BN$4,'[1]INTERNAL PARAMETERS-1'!$B$5:$J$44,8,FALSE)*VLOOKUP(HRYLD2!BN$4,'[1]INTERNAL PARAMETERS-1'!$B$5:$J$44,3,FALSE)</f>
        <v>0</v>
      </c>
      <c r="BO271" s="44">
        <f>HRYLD1!BO271*VLOOKUP(HRYLD2!BO$4,'[1]INTERNAL PARAMETERS-1'!$B$5:$J$44,5,FALSE)*VLOOKUP(HRYLD2!BO$4,'[1]INTERNAL PARAMETERS-1'!$B$5:$J$44,6,FALSE)*VLOOKUP(HRYLD2!BO$4,'[1]INTERNAL PARAMETERS-1'!$B$5:$J$44,3,FALSE) + HRYLD1!BO271*(1-VLOOKUP(HRYLD2!BO$4,'[1]INTERNAL PARAMETERS-1'!$B$5:$J$44,5,FALSE))*VLOOKUP(HRYLD2!BO$4,'[1]INTERNAL PARAMETERS-1'!$B$5:$J$44,8,FALSE)*VLOOKUP(HRYLD2!BO$4,'[1]INTERNAL PARAMETERS-1'!$B$5:$J$44,3,FALSE)</f>
        <v>0</v>
      </c>
      <c r="BP271" s="44">
        <f>HRYLD1!BP271*VLOOKUP(HRYLD2!BP$4,'[1]INTERNAL PARAMETERS-1'!$B$5:$J$44,5,FALSE)*VLOOKUP(HRYLD2!BP$4,'[1]INTERNAL PARAMETERS-1'!$B$5:$J$44,6,FALSE)*VLOOKUP(HRYLD2!BP$4,'[1]INTERNAL PARAMETERS-1'!$B$5:$J$44,3,FALSE) + HRYLD1!BP271*(1-VLOOKUP(HRYLD2!BP$4,'[1]INTERNAL PARAMETERS-1'!$B$5:$J$44,5,FALSE))*VLOOKUP(HRYLD2!BP$4,'[1]INTERNAL PARAMETERS-1'!$B$5:$J$44,8,FALSE)*VLOOKUP(HRYLD2!BP$4,'[1]INTERNAL PARAMETERS-1'!$B$5:$J$44,3,FALSE)</f>
        <v>0</v>
      </c>
      <c r="BQ271" s="44">
        <f>HRYLD1!BQ271*VLOOKUP(HRYLD2!BQ$4,'[1]INTERNAL PARAMETERS-1'!$B$5:$J$44,5,FALSE)*VLOOKUP(HRYLD2!BQ$4,'[1]INTERNAL PARAMETERS-1'!$B$5:$J$44,6,FALSE)*VLOOKUP(HRYLD2!BQ$4,'[1]INTERNAL PARAMETERS-1'!$B$5:$J$44,3,FALSE) + HRYLD1!BQ271*(1-VLOOKUP(HRYLD2!BQ$4,'[1]INTERNAL PARAMETERS-1'!$B$5:$J$44,5,FALSE))*VLOOKUP(HRYLD2!BQ$4,'[1]INTERNAL PARAMETERS-1'!$B$5:$J$44,8,FALSE)*VLOOKUP(HRYLD2!BQ$4,'[1]INTERNAL PARAMETERS-1'!$B$5:$J$44,3,FALSE)</f>
        <v>0</v>
      </c>
      <c r="BR271" s="44">
        <f>HRYLD1!BR271*VLOOKUP(HRYLD2!BR$4,'[1]INTERNAL PARAMETERS-1'!$B$5:$J$44,5,FALSE)*VLOOKUP(HRYLD2!BR$4,'[1]INTERNAL PARAMETERS-1'!$B$5:$J$44,6,FALSE)*VLOOKUP(HRYLD2!BR$4,'[1]INTERNAL PARAMETERS-1'!$B$5:$J$44,3,FALSE) + HRYLD1!BR271*(1-VLOOKUP(HRYLD2!BR$4,'[1]INTERNAL PARAMETERS-1'!$B$5:$J$44,5,FALSE))*VLOOKUP(HRYLD2!BR$4,'[1]INTERNAL PARAMETERS-1'!$B$5:$J$44,8,FALSE)*VLOOKUP(HRYLD2!BR$4,'[1]INTERNAL PARAMETERS-1'!$B$5:$J$44,3,FALSE)</f>
        <v>0</v>
      </c>
      <c r="BS271" s="44">
        <f>HRYLD1!BS271*VLOOKUP(HRYLD2!BS$4,'[1]INTERNAL PARAMETERS-1'!$B$5:$J$44,5,FALSE)*VLOOKUP(HRYLD2!BS$4,'[1]INTERNAL PARAMETERS-1'!$B$5:$J$44,6,FALSE)*VLOOKUP(HRYLD2!BS$4,'[1]INTERNAL PARAMETERS-1'!$B$5:$J$44,3,FALSE) + HRYLD1!BS271*(1-VLOOKUP(HRYLD2!BS$4,'[1]INTERNAL PARAMETERS-1'!$B$5:$J$44,5,FALSE))*VLOOKUP(HRYLD2!BS$4,'[1]INTERNAL PARAMETERS-1'!$B$5:$J$44,8,FALSE)*VLOOKUP(HRYLD2!BS$4,'[1]INTERNAL PARAMETERS-1'!$B$5:$J$44,3,FALSE)</f>
        <v>0</v>
      </c>
      <c r="BT271" s="44">
        <f>HRYLD1!BT271*VLOOKUP(HRYLD2!BT$4,'[1]INTERNAL PARAMETERS-1'!$B$5:$J$44,5,FALSE)*VLOOKUP(HRYLD2!BT$4,'[1]INTERNAL PARAMETERS-1'!$B$5:$J$44,6,FALSE)*VLOOKUP(HRYLD2!BT$4,'[1]INTERNAL PARAMETERS-1'!$B$5:$J$44,3,FALSE) + HRYLD1!BT271*(1-VLOOKUP(HRYLD2!BT$4,'[1]INTERNAL PARAMETERS-1'!$B$5:$J$44,5,FALSE))*VLOOKUP(HRYLD2!BT$4,'[1]INTERNAL PARAMETERS-1'!$B$5:$J$44,8,FALSE)*VLOOKUP(HRYLD2!BT$4,'[1]INTERNAL PARAMETERS-1'!$B$5:$J$44,3,FALSE)</f>
        <v>0</v>
      </c>
      <c r="BU271" s="44">
        <f>HRYLD1!BU271*VLOOKUP(HRYLD2!BU$4,'[1]INTERNAL PARAMETERS-1'!$B$5:$J$44,5,FALSE)*VLOOKUP(HRYLD2!BU$4,'[1]INTERNAL PARAMETERS-1'!$B$5:$J$44,6,FALSE)*VLOOKUP(HRYLD2!BU$4,'[1]INTERNAL PARAMETERS-1'!$B$5:$J$44,3,FALSE) + HRYLD1!BU271*(1-VLOOKUP(HRYLD2!BU$4,'[1]INTERNAL PARAMETERS-1'!$B$5:$J$44,5,FALSE))*VLOOKUP(HRYLD2!BU$4,'[1]INTERNAL PARAMETERS-1'!$B$5:$J$44,8,FALSE)*VLOOKUP(HRYLD2!BU$4,'[1]INTERNAL PARAMETERS-1'!$B$5:$J$44,3,FALSE)</f>
        <v>0</v>
      </c>
      <c r="BV271" s="44">
        <f>HRYLD1!BV271*VLOOKUP(HRYLD2!BV$4,'[1]INTERNAL PARAMETERS-1'!$B$5:$J$44,5,FALSE)*VLOOKUP(HRYLD2!BV$4,'[1]INTERNAL PARAMETERS-1'!$B$5:$J$44,6,FALSE)*VLOOKUP(HRYLD2!BV$4,'[1]INTERNAL PARAMETERS-1'!$B$5:$J$44,3,FALSE) + HRYLD1!BV271*(1-VLOOKUP(HRYLD2!BV$4,'[1]INTERNAL PARAMETERS-1'!$B$5:$J$44,5,FALSE))*VLOOKUP(HRYLD2!BV$4,'[1]INTERNAL PARAMETERS-1'!$B$5:$J$44,8,FALSE)*VLOOKUP(HRYLD2!BV$4,'[1]INTERNAL PARAMETERS-1'!$B$5:$J$44,3,FALSE)</f>
        <v>0</v>
      </c>
      <c r="BW271" s="44">
        <f>HRYLD1!BW271*VLOOKUP(HRYLD2!BW$4,'[1]INTERNAL PARAMETERS-1'!$B$5:$J$44,5,FALSE)*VLOOKUP(HRYLD2!BW$4,'[1]INTERNAL PARAMETERS-1'!$B$5:$J$44,6,FALSE)*VLOOKUP(HRYLD2!BW$4,'[1]INTERNAL PARAMETERS-1'!$B$5:$J$44,3,FALSE) + HRYLD1!BW271*(1-VLOOKUP(HRYLD2!BW$4,'[1]INTERNAL PARAMETERS-1'!$B$5:$J$44,5,FALSE))*VLOOKUP(HRYLD2!BW$4,'[1]INTERNAL PARAMETERS-1'!$B$5:$J$44,8,FALSE)*VLOOKUP(HRYLD2!BW$4,'[1]INTERNAL PARAMETERS-1'!$B$5:$J$44,3,FALSE)</f>
        <v>0</v>
      </c>
      <c r="BX271" s="44">
        <f>HRYLD1!BX271*VLOOKUP(HRYLD2!BX$4,'[1]INTERNAL PARAMETERS-1'!$B$5:$J$44,5,FALSE)*VLOOKUP(HRYLD2!BX$4,'[1]INTERNAL PARAMETERS-1'!$B$5:$J$44,6,FALSE)*VLOOKUP(HRYLD2!BX$4,'[1]INTERNAL PARAMETERS-1'!$B$5:$J$44,3,FALSE) + HRYLD1!BX271*(1-VLOOKUP(HRYLD2!BX$4,'[1]INTERNAL PARAMETERS-1'!$B$5:$J$44,5,FALSE))*VLOOKUP(HRYLD2!BX$4,'[1]INTERNAL PARAMETERS-1'!$B$5:$J$44,8,FALSE)*VLOOKUP(HRYLD2!BX$4,'[1]INTERNAL PARAMETERS-1'!$B$5:$J$44,3,FALSE)</f>
        <v>0</v>
      </c>
      <c r="BY271" s="44">
        <f>HRYLD1!BY271*VLOOKUP(HRYLD2!BY$4,'[1]INTERNAL PARAMETERS-1'!$B$5:$J$44,5,FALSE)*VLOOKUP(HRYLD2!BY$4,'[1]INTERNAL PARAMETERS-1'!$B$5:$J$44,6,FALSE)*VLOOKUP(HRYLD2!BY$4,'[1]INTERNAL PARAMETERS-1'!$B$5:$J$44,3,FALSE) + HRYLD1!BY271*(1-VLOOKUP(HRYLD2!BY$4,'[1]INTERNAL PARAMETERS-1'!$B$5:$J$44,5,FALSE))*VLOOKUP(HRYLD2!BY$4,'[1]INTERNAL PARAMETERS-1'!$B$5:$J$44,8,FALSE)*VLOOKUP(HRYLD2!BY$4,'[1]INTERNAL PARAMETERS-1'!$B$5:$J$44,3,FALSE)</f>
        <v>0</v>
      </c>
      <c r="BZ271" s="44">
        <f>HRYLD1!BZ271*VLOOKUP(HRYLD2!BZ$4,'[1]INTERNAL PARAMETERS-1'!$B$5:$J$44,5,FALSE)*VLOOKUP(HRYLD2!BZ$4,'[1]INTERNAL PARAMETERS-1'!$B$5:$J$44,6,FALSE)*VLOOKUP(HRYLD2!BZ$4,'[1]INTERNAL PARAMETERS-1'!$B$5:$J$44,3,FALSE) + HRYLD1!BZ271*(1-VLOOKUP(HRYLD2!BZ$4,'[1]INTERNAL PARAMETERS-1'!$B$5:$J$44,5,FALSE))*VLOOKUP(HRYLD2!BZ$4,'[1]INTERNAL PARAMETERS-1'!$B$5:$J$44,8,FALSE)*VLOOKUP(HRYLD2!BZ$4,'[1]INTERNAL PARAMETERS-1'!$B$5:$J$44,3,FALSE)</f>
        <v>0</v>
      </c>
      <c r="CA271" s="44">
        <f>HRYLD1!CA271*VLOOKUP(HRYLD2!CA$4,'[1]INTERNAL PARAMETERS-1'!$B$5:$J$44,5,FALSE)*VLOOKUP(HRYLD2!CA$4,'[1]INTERNAL PARAMETERS-1'!$B$5:$J$44,6,FALSE)*VLOOKUP(HRYLD2!CA$4,'[1]INTERNAL PARAMETERS-1'!$B$5:$J$44,3,FALSE) + HRYLD1!CA271*(1-VLOOKUP(HRYLD2!CA$4,'[1]INTERNAL PARAMETERS-1'!$B$5:$J$44,5,FALSE))*VLOOKUP(HRYLD2!CA$4,'[1]INTERNAL PARAMETERS-1'!$B$5:$J$44,8,FALSE)*VLOOKUP(HRYLD2!CA$4,'[1]INTERNAL PARAMETERS-1'!$B$5:$J$44,3,FALSE)</f>
        <v>0</v>
      </c>
      <c r="CB271" s="44">
        <f>HRYLD1!CB271*VLOOKUP(HRYLD2!CB$4,'[1]INTERNAL PARAMETERS-1'!$B$5:$J$44,5,FALSE)*VLOOKUP(HRYLD2!CB$4,'[1]INTERNAL PARAMETERS-1'!$B$5:$J$44,6,FALSE)*VLOOKUP(HRYLD2!CB$4,'[1]INTERNAL PARAMETERS-1'!$B$5:$J$44,3,FALSE) + HRYLD1!CB271*(1-VLOOKUP(HRYLD2!CB$4,'[1]INTERNAL PARAMETERS-1'!$B$5:$J$44,5,FALSE))*VLOOKUP(HRYLD2!CB$4,'[1]INTERNAL PARAMETERS-1'!$B$5:$J$44,8,FALSE)*VLOOKUP(HRYLD2!CB$4,'[1]INTERNAL PARAMETERS-1'!$B$5:$J$44,3,FALSE)</f>
        <v>0</v>
      </c>
      <c r="CC271" s="44">
        <f>HRYLD1!CC271*VLOOKUP(HRYLD2!CC$4,'[1]INTERNAL PARAMETERS-1'!$B$5:$J$44,5,FALSE)*VLOOKUP(HRYLD2!CC$4,'[1]INTERNAL PARAMETERS-1'!$B$5:$J$44,6,FALSE)*VLOOKUP(HRYLD2!CC$4,'[1]INTERNAL PARAMETERS-1'!$B$5:$J$44,3,FALSE) + HRYLD1!CC271*(1-VLOOKUP(HRYLD2!CC$4,'[1]INTERNAL PARAMETERS-1'!$B$5:$J$44,5,FALSE))*VLOOKUP(HRYLD2!CC$4,'[1]INTERNAL PARAMETERS-1'!$B$5:$J$44,8,FALSE)*VLOOKUP(HRYLD2!CC$4,'[1]INTERNAL PARAMETERS-1'!$B$5:$J$44,3,FALSE)</f>
        <v>0</v>
      </c>
      <c r="CD271" s="44">
        <f>HRYLD1!CD271*VLOOKUP(HRYLD2!CD$4,'[1]INTERNAL PARAMETERS-1'!$B$5:$J$44,5,FALSE)*VLOOKUP(HRYLD2!CD$4,'[1]INTERNAL PARAMETERS-1'!$B$5:$J$44,6,FALSE)*VLOOKUP(HRYLD2!CD$4,'[1]INTERNAL PARAMETERS-1'!$B$5:$J$44,3,FALSE) + HRYLD1!CD271*(1-VLOOKUP(HRYLD2!CD$4,'[1]INTERNAL PARAMETERS-1'!$B$5:$J$44,5,FALSE))*VLOOKUP(HRYLD2!CD$4,'[1]INTERNAL PARAMETERS-1'!$B$5:$J$44,8,FALSE)*VLOOKUP(HRYLD2!CD$4,'[1]INTERNAL PARAMETERS-1'!$B$5:$J$44,3,FALSE)</f>
        <v>0</v>
      </c>
      <c r="CE271" s="44">
        <f>HRYLD1!CE271*VLOOKUP(HRYLD2!CE$4,'[1]INTERNAL PARAMETERS-1'!$B$5:$J$44,5,FALSE)*VLOOKUP(HRYLD2!CE$4,'[1]INTERNAL PARAMETERS-1'!$B$5:$J$44,6,FALSE)*VLOOKUP(HRYLD2!CE$4,'[1]INTERNAL PARAMETERS-1'!$B$5:$J$44,3,FALSE) + HRYLD1!CE271*(1-VLOOKUP(HRYLD2!CE$4,'[1]INTERNAL PARAMETERS-1'!$B$5:$J$44,5,FALSE))*VLOOKUP(HRYLD2!CE$4,'[1]INTERNAL PARAMETERS-1'!$B$5:$J$44,8,FALSE)*VLOOKUP(HRYLD2!CE$4,'[1]INTERNAL PARAMETERS-1'!$B$5:$J$44,3,FALSE)</f>
        <v>0</v>
      </c>
      <c r="CF271" s="44">
        <f>HRYLD1!CF271*VLOOKUP(HRYLD2!CF$4,'[1]INTERNAL PARAMETERS-1'!$B$5:$J$44,5,FALSE)*VLOOKUP(HRYLD2!CF$4,'[1]INTERNAL PARAMETERS-1'!$B$5:$J$44,6,FALSE)*VLOOKUP(HRYLD2!CF$4,'[1]INTERNAL PARAMETERS-1'!$B$5:$J$44,3,FALSE) + HRYLD1!CF271*(1-VLOOKUP(HRYLD2!CF$4,'[1]INTERNAL PARAMETERS-1'!$B$5:$J$44,5,FALSE))*VLOOKUP(HRYLD2!CF$4,'[1]INTERNAL PARAMETERS-1'!$B$5:$J$44,8,FALSE)*VLOOKUP(HRYLD2!CF$4,'[1]INTERNAL PARAMETERS-1'!$B$5:$J$44,3,FALSE)</f>
        <v>0</v>
      </c>
      <c r="CG271" s="44">
        <f>HRYLD1!CG271*VLOOKUP(HRYLD2!CG$4,'[1]INTERNAL PARAMETERS-1'!$B$5:$J$44,5,FALSE)*VLOOKUP(HRYLD2!CG$4,'[1]INTERNAL PARAMETERS-1'!$B$5:$J$44,6,FALSE)*VLOOKUP(HRYLD2!CG$4,'[1]INTERNAL PARAMETERS-1'!$B$5:$J$44,3,FALSE) + HRYLD1!CG271*(1-VLOOKUP(HRYLD2!CG$4,'[1]INTERNAL PARAMETERS-1'!$B$5:$J$44,5,FALSE))*VLOOKUP(HRYLD2!CG$4,'[1]INTERNAL PARAMETERS-1'!$B$5:$J$44,8,FALSE)*VLOOKUP(HRYLD2!CG$4,'[1]INTERNAL PARAMETERS-1'!$B$5:$J$44,3,FALSE)</f>
        <v>0</v>
      </c>
      <c r="CH271" s="43">
        <f>HRYLD1!CH271*VLOOKUP(HRYLD2!CH$4,'[1]INTERNAL PARAMETERS-1'!$B$5:$J$44,5,FALSE)*VLOOKUP(HRYLD2!CH$4,'[1]INTERNAL PARAMETERS-1'!$B$5:$J$44,6,FALSE)*VLOOKUP(HRYLD2!CH$4,'[1]INTERNAL PARAMETERS-1'!$B$5:$J$44,3,FALSE) + HRYLD1!CH271*(1-VLOOKUP(HRYLD2!CH$4,'[1]INTERNAL PARAMETERS-1'!$B$5:$J$44,5,FALSE))*VLOOKUP(HRYLD2!CH$4,'[1]INTERNAL PARAMETERS-1'!$B$5:$J$44,8,FALSE)*VLOOKUP(HRYLD2!CH$4,'[1]INTERNAL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67</v>
      </c>
      <c r="D272" s="57" t="s">
        <v>51</v>
      </c>
      <c r="E272" s="132">
        <f>HR!X272</f>
        <v>0</v>
      </c>
      <c r="F272" s="59">
        <f>'[1]INTERNAL PARAMETERS-1'!M20</f>
        <v>12.89</v>
      </c>
      <c r="G272" s="45">
        <f>HRYLD1!G272*VLOOKUP(HRYLD2!G$4,'[1]INTERNAL PARAMETERS-1'!$B$5:$J$44,5,FALSE)*VLOOKUP(HRYLD2!G$4,'[1]INTERNAL PARAMETERS-1'!$B$5:$J$44,7,FALSE)*HRYLD2!$F272 + HRYLD1!G272*(1-VLOOKUP(HRYLD2!G$4,'[1]INTERNAL PARAMETERS-1'!$B$5:$J$44,5,FALSE))*VLOOKUP(HRYLD2!G$4,'[1]INTERNAL PARAMETERS-1'!$B$5:$J$44,9,FALSE)*HRYLD2!$F272</f>
        <v>0</v>
      </c>
      <c r="H272" s="44">
        <f>HRYLD1!H272*VLOOKUP(HRYLD2!H$4,'[1]INTERNAL PARAMETERS-1'!$B$5:$J$44,5,FALSE)*VLOOKUP(HRYLD2!H$4,'[1]INTERNAL PARAMETERS-1'!$B$5:$J$44,7,FALSE)*HRYLD2!$F272 + HRYLD1!H272*(1-VLOOKUP(HRYLD2!H$4,'[1]INTERNAL PARAMETERS-1'!$B$5:$J$44,5,FALSE))*VLOOKUP(HRYLD2!H$4,'[1]INTERNAL PARAMETERS-1'!$B$5:$J$44,9,FALSE)*HRYLD2!$F272</f>
        <v>0</v>
      </c>
      <c r="I272" s="44">
        <f>HRYLD1!I272*VLOOKUP(HRYLD2!I$4,'[1]INTERNAL PARAMETERS-1'!$B$5:$J$44,5,FALSE)*VLOOKUP(HRYLD2!I$4,'[1]INTERNAL PARAMETERS-1'!$B$5:$J$44,7,FALSE)*HRYLD2!$F272 + HRYLD1!I272*(1-VLOOKUP(HRYLD2!I$4,'[1]INTERNAL PARAMETERS-1'!$B$5:$J$44,5,FALSE))*VLOOKUP(HRYLD2!I$4,'[1]INTERNAL PARAMETERS-1'!$B$5:$J$44,9,FALSE)*HRYLD2!$F272</f>
        <v>0</v>
      </c>
      <c r="J272" s="44">
        <f>HRYLD1!J272*VLOOKUP(HRYLD2!J$4,'[1]INTERNAL PARAMETERS-1'!$B$5:$J$44,5,FALSE)*VLOOKUP(HRYLD2!J$4,'[1]INTERNAL PARAMETERS-1'!$B$5:$J$44,7,FALSE)*HRYLD2!$F272 + HRYLD1!J272*(1-VLOOKUP(HRYLD2!J$4,'[1]INTERNAL PARAMETERS-1'!$B$5:$J$44,5,FALSE))*VLOOKUP(HRYLD2!J$4,'[1]INTERNAL PARAMETERS-1'!$B$5:$J$44,9,FALSE)*HRYLD2!$F272</f>
        <v>0</v>
      </c>
      <c r="K272" s="44">
        <f>HRYLD1!K272*VLOOKUP(HRYLD2!K$4,'[1]INTERNAL PARAMETERS-1'!$B$5:$J$44,5,FALSE)*VLOOKUP(HRYLD2!K$4,'[1]INTERNAL PARAMETERS-1'!$B$5:$J$44,7,FALSE)*HRYLD2!$F272 + HRYLD1!K272*(1-VLOOKUP(HRYLD2!K$4,'[1]INTERNAL PARAMETERS-1'!$B$5:$J$44,5,FALSE))*VLOOKUP(HRYLD2!K$4,'[1]INTERNAL PARAMETERS-1'!$B$5:$J$44,9,FALSE)*HRYLD2!$F272</f>
        <v>0</v>
      </c>
      <c r="L272" s="44">
        <f>HRYLD1!L272*VLOOKUP(HRYLD2!L$4,'[1]INTERNAL PARAMETERS-1'!$B$5:$J$44,5,FALSE)*VLOOKUP(HRYLD2!L$4,'[1]INTERNAL PARAMETERS-1'!$B$5:$J$44,7,FALSE)*HRYLD2!$F272 + HRYLD1!L272*(1-VLOOKUP(HRYLD2!L$4,'[1]INTERNAL PARAMETERS-1'!$B$5:$J$44,5,FALSE))*VLOOKUP(HRYLD2!L$4,'[1]INTERNAL PARAMETERS-1'!$B$5:$J$44,9,FALSE)*HRYLD2!$F272</f>
        <v>0</v>
      </c>
      <c r="M272" s="44">
        <f>HRYLD1!M272*VLOOKUP(HRYLD2!M$4,'[1]INTERNAL PARAMETERS-1'!$B$5:$J$44,5,FALSE)*VLOOKUP(HRYLD2!M$4,'[1]INTERNAL PARAMETERS-1'!$B$5:$J$44,7,FALSE)*HRYLD2!$F272 + HRYLD1!M272*(1-VLOOKUP(HRYLD2!M$4,'[1]INTERNAL PARAMETERS-1'!$B$5:$J$44,5,FALSE))*VLOOKUP(HRYLD2!M$4,'[1]INTERNAL PARAMETERS-1'!$B$5:$J$44,9,FALSE)*HRYLD2!$F272</f>
        <v>0</v>
      </c>
      <c r="N272" s="44">
        <f>HRYLD1!N272*VLOOKUP(HRYLD2!N$4,'[1]INTERNAL PARAMETERS-1'!$B$5:$J$44,5,FALSE)*VLOOKUP(HRYLD2!N$4,'[1]INTERNAL PARAMETERS-1'!$B$5:$J$44,7,FALSE)*HRYLD2!$F272 + HRYLD1!N272*(1-VLOOKUP(HRYLD2!N$4,'[1]INTERNAL PARAMETERS-1'!$B$5:$J$44,5,FALSE))*VLOOKUP(HRYLD2!N$4,'[1]INTERNAL PARAMETERS-1'!$B$5:$J$44,9,FALSE)*HRYLD2!$F272</f>
        <v>0</v>
      </c>
      <c r="O272" s="44">
        <f>HRYLD1!O272*VLOOKUP(HRYLD2!O$4,'[1]INTERNAL PARAMETERS-1'!$B$5:$J$44,5,FALSE)*VLOOKUP(HRYLD2!O$4,'[1]INTERNAL PARAMETERS-1'!$B$5:$J$44,7,FALSE)*HRYLD2!$F272 + HRYLD1!O272*(1-VLOOKUP(HRYLD2!O$4,'[1]INTERNAL PARAMETERS-1'!$B$5:$J$44,5,FALSE))*VLOOKUP(HRYLD2!O$4,'[1]INTERNAL PARAMETERS-1'!$B$5:$J$44,9,FALSE)*HRYLD2!$F272</f>
        <v>0</v>
      </c>
      <c r="P272" s="44">
        <f>HRYLD1!P272*VLOOKUP(HRYLD2!P$4,'[1]INTERNAL PARAMETERS-1'!$B$5:$J$44,5,FALSE)*VLOOKUP(HRYLD2!P$4,'[1]INTERNAL PARAMETERS-1'!$B$5:$J$44,7,FALSE)*HRYLD2!$F272 + HRYLD1!P272*(1-VLOOKUP(HRYLD2!P$4,'[1]INTERNAL PARAMETERS-1'!$B$5:$J$44,5,FALSE))*VLOOKUP(HRYLD2!P$4,'[1]INTERNAL PARAMETERS-1'!$B$5:$J$44,9,FALSE)*HRYLD2!$F272</f>
        <v>0</v>
      </c>
      <c r="Q272" s="44">
        <f>HRYLD1!Q272*VLOOKUP(HRYLD2!Q$4,'[1]INTERNAL PARAMETERS-1'!$B$5:$J$44,5,FALSE)*VLOOKUP(HRYLD2!Q$4,'[1]INTERNAL PARAMETERS-1'!$B$5:$J$44,7,FALSE)*HRYLD2!$F272 + HRYLD1!Q272*(1-VLOOKUP(HRYLD2!Q$4,'[1]INTERNAL PARAMETERS-1'!$B$5:$J$44,5,FALSE))*VLOOKUP(HRYLD2!Q$4,'[1]INTERNAL PARAMETERS-1'!$B$5:$J$44,9,FALSE)*HRYLD2!$F272</f>
        <v>0</v>
      </c>
      <c r="R272" s="44">
        <f>HRYLD1!R272*VLOOKUP(HRYLD2!R$4,'[1]INTERNAL PARAMETERS-1'!$B$5:$J$44,5,FALSE)*VLOOKUP(HRYLD2!R$4,'[1]INTERNAL PARAMETERS-1'!$B$5:$J$44,7,FALSE)*HRYLD2!$F272 + HRYLD1!R272*(1-VLOOKUP(HRYLD2!R$4,'[1]INTERNAL PARAMETERS-1'!$B$5:$J$44,5,FALSE))*VLOOKUP(HRYLD2!R$4,'[1]INTERNAL PARAMETERS-1'!$B$5:$J$44,9,FALSE)*HRYLD2!$F272</f>
        <v>0</v>
      </c>
      <c r="S272" s="44">
        <f>HRYLD1!S272*VLOOKUP(HRYLD2!S$4,'[1]INTERNAL PARAMETERS-1'!$B$5:$J$44,5,FALSE)*VLOOKUP(HRYLD2!S$4,'[1]INTERNAL PARAMETERS-1'!$B$5:$J$44,7,FALSE)*HRYLD2!$F272 + HRYLD1!S272*(1-VLOOKUP(HRYLD2!S$4,'[1]INTERNAL PARAMETERS-1'!$B$5:$J$44,5,FALSE))*VLOOKUP(HRYLD2!S$4,'[1]INTERNAL PARAMETERS-1'!$B$5:$J$44,9,FALSE)*HRYLD2!$F272</f>
        <v>0</v>
      </c>
      <c r="T272" s="44">
        <f>HRYLD1!T272*VLOOKUP(HRYLD2!T$4,'[1]INTERNAL PARAMETERS-1'!$B$5:$J$44,5,FALSE)*VLOOKUP(HRYLD2!T$4,'[1]INTERNAL PARAMETERS-1'!$B$5:$J$44,7,FALSE)*HRYLD2!$F272 + HRYLD1!T272*(1-VLOOKUP(HRYLD2!T$4,'[1]INTERNAL PARAMETERS-1'!$B$5:$J$44,5,FALSE))*VLOOKUP(HRYLD2!T$4,'[1]INTERNAL PARAMETERS-1'!$B$5:$J$44,9,FALSE)*HRYLD2!$F272</f>
        <v>0</v>
      </c>
      <c r="U272" s="44">
        <f>HRYLD1!U272*VLOOKUP(HRYLD2!U$4,'[1]INTERNAL PARAMETERS-1'!$B$5:$J$44,5,FALSE)*VLOOKUP(HRYLD2!U$4,'[1]INTERNAL PARAMETERS-1'!$B$5:$J$44,7,FALSE)*HRYLD2!$F272 + HRYLD1!U272*(1-VLOOKUP(HRYLD2!U$4,'[1]INTERNAL PARAMETERS-1'!$B$5:$J$44,5,FALSE))*VLOOKUP(HRYLD2!U$4,'[1]INTERNAL PARAMETERS-1'!$B$5:$J$44,9,FALSE)*HRYLD2!$F272</f>
        <v>0</v>
      </c>
      <c r="V272" s="44">
        <f>HRYLD1!V272*VLOOKUP(HRYLD2!V$4,'[1]INTERNAL PARAMETERS-1'!$B$5:$J$44,5,FALSE)*VLOOKUP(HRYLD2!V$4,'[1]INTERNAL PARAMETERS-1'!$B$5:$J$44,7,FALSE)*HRYLD2!$F272 + HRYLD1!V272*(1-VLOOKUP(HRYLD2!V$4,'[1]INTERNAL PARAMETERS-1'!$B$5:$J$44,5,FALSE))*VLOOKUP(HRYLD2!V$4,'[1]INTERNAL PARAMETERS-1'!$B$5:$J$44,9,FALSE)*HRYLD2!$F272</f>
        <v>0</v>
      </c>
      <c r="W272" s="44">
        <f>HRYLD1!W272*VLOOKUP(HRYLD2!W$4,'[1]INTERNAL PARAMETERS-1'!$B$5:$J$44,5,FALSE)*VLOOKUP(HRYLD2!W$4,'[1]INTERNAL PARAMETERS-1'!$B$5:$J$44,7,FALSE)*HRYLD2!$F272 + HRYLD1!W272*(1-VLOOKUP(HRYLD2!W$4,'[1]INTERNAL PARAMETERS-1'!$B$5:$J$44,5,FALSE))*VLOOKUP(HRYLD2!W$4,'[1]INTERNAL PARAMETERS-1'!$B$5:$J$44,9,FALSE)*HRYLD2!$F272</f>
        <v>0</v>
      </c>
      <c r="X272" s="44">
        <f>HRYLD1!X272*VLOOKUP(HRYLD2!X$4,'[1]INTERNAL PARAMETERS-1'!$B$5:$J$44,5,FALSE)*VLOOKUP(HRYLD2!X$4,'[1]INTERNAL PARAMETERS-1'!$B$5:$J$44,7,FALSE)*HRYLD2!$F272 + HRYLD1!X272*(1-VLOOKUP(HRYLD2!X$4,'[1]INTERNAL PARAMETERS-1'!$B$5:$J$44,5,FALSE))*VLOOKUP(HRYLD2!X$4,'[1]INTERNAL PARAMETERS-1'!$B$5:$J$44,9,FALSE)*HRYLD2!$F272</f>
        <v>0</v>
      </c>
      <c r="Y272" s="44">
        <f>HRYLD1!Y272*VLOOKUP(HRYLD2!Y$4,'[1]INTERNAL PARAMETERS-1'!$B$5:$J$44,5,FALSE)*VLOOKUP(HRYLD2!Y$4,'[1]INTERNAL PARAMETERS-1'!$B$5:$J$44,7,FALSE)*HRYLD2!$F272 + HRYLD1!Y272*(1-VLOOKUP(HRYLD2!Y$4,'[1]INTERNAL PARAMETERS-1'!$B$5:$J$44,5,FALSE))*VLOOKUP(HRYLD2!Y$4,'[1]INTERNAL PARAMETERS-1'!$B$5:$J$44,9,FALSE)*HRYLD2!$F272</f>
        <v>0</v>
      </c>
      <c r="Z272" s="44">
        <f>HRYLD1!Z272*VLOOKUP(HRYLD2!Z$4,'[1]INTERNAL PARAMETERS-1'!$B$5:$J$44,5,FALSE)*VLOOKUP(HRYLD2!Z$4,'[1]INTERNAL PARAMETERS-1'!$B$5:$J$44,7,FALSE)*HRYLD2!$F272 + HRYLD1!Z272*(1-VLOOKUP(HRYLD2!Z$4,'[1]INTERNAL PARAMETERS-1'!$B$5:$J$44,5,FALSE))*VLOOKUP(HRYLD2!Z$4,'[1]INTERNAL PARAMETERS-1'!$B$5:$J$44,9,FALSE)*HRYLD2!$F272</f>
        <v>0</v>
      </c>
      <c r="AA272" s="44">
        <f>HRYLD1!AA272*VLOOKUP(HRYLD2!AA$4,'[1]INTERNAL PARAMETERS-1'!$B$5:$J$44,5,FALSE)*VLOOKUP(HRYLD2!AA$4,'[1]INTERNAL PARAMETERS-1'!$B$5:$J$44,7,FALSE)*HRYLD2!$F272 + HRYLD1!AA272*(1-VLOOKUP(HRYLD2!AA$4,'[1]INTERNAL PARAMETERS-1'!$B$5:$J$44,5,FALSE))*VLOOKUP(HRYLD2!AA$4,'[1]INTERNAL PARAMETERS-1'!$B$5:$J$44,9,FALSE)*HRYLD2!$F272</f>
        <v>0</v>
      </c>
      <c r="AB272" s="44">
        <f>HRYLD1!AB272*VLOOKUP(HRYLD2!AB$4,'[1]INTERNAL PARAMETERS-1'!$B$5:$J$44,5,FALSE)*VLOOKUP(HRYLD2!AB$4,'[1]INTERNAL PARAMETERS-1'!$B$5:$J$44,7,FALSE)*HRYLD2!$F272 + HRYLD1!AB272*(1-VLOOKUP(HRYLD2!AB$4,'[1]INTERNAL PARAMETERS-1'!$B$5:$J$44,5,FALSE))*VLOOKUP(HRYLD2!AB$4,'[1]INTERNAL PARAMETERS-1'!$B$5:$J$44,9,FALSE)*HRYLD2!$F272</f>
        <v>0</v>
      </c>
      <c r="AC272" s="44">
        <f>HRYLD1!AC272*VLOOKUP(HRYLD2!AC$4,'[1]INTERNAL PARAMETERS-1'!$B$5:$J$44,5,FALSE)*VLOOKUP(HRYLD2!AC$4,'[1]INTERNAL PARAMETERS-1'!$B$5:$J$44,7,FALSE)*HRYLD2!$F272 + HRYLD1!AC272*(1-VLOOKUP(HRYLD2!AC$4,'[1]INTERNAL PARAMETERS-1'!$B$5:$J$44,5,FALSE))*VLOOKUP(HRYLD2!AC$4,'[1]INTERNAL PARAMETERS-1'!$B$5:$J$44,9,FALSE)*HRYLD2!$F272</f>
        <v>0</v>
      </c>
      <c r="AD272" s="44">
        <f>HRYLD1!AD272*VLOOKUP(HRYLD2!AD$4,'[1]INTERNAL PARAMETERS-1'!$B$5:$J$44,5,FALSE)*VLOOKUP(HRYLD2!AD$4,'[1]INTERNAL PARAMETERS-1'!$B$5:$J$44,7,FALSE)*HRYLD2!$F272 + HRYLD1!AD272*(1-VLOOKUP(HRYLD2!AD$4,'[1]INTERNAL PARAMETERS-1'!$B$5:$J$44,5,FALSE))*VLOOKUP(HRYLD2!AD$4,'[1]INTERNAL PARAMETERS-1'!$B$5:$J$44,9,FALSE)*HRYLD2!$F272</f>
        <v>0</v>
      </c>
      <c r="AE272" s="44">
        <f>HRYLD1!AE272*VLOOKUP(HRYLD2!AE$4,'[1]INTERNAL PARAMETERS-1'!$B$5:$J$44,5,FALSE)*VLOOKUP(HRYLD2!AE$4,'[1]INTERNAL PARAMETERS-1'!$B$5:$J$44,7,FALSE)*HRYLD2!$F272 + HRYLD1!AE272*(1-VLOOKUP(HRYLD2!AE$4,'[1]INTERNAL PARAMETERS-1'!$B$5:$J$44,5,FALSE))*VLOOKUP(HRYLD2!AE$4,'[1]INTERNAL PARAMETERS-1'!$B$5:$J$44,9,FALSE)*HRYLD2!$F272</f>
        <v>0</v>
      </c>
      <c r="AF272" s="44">
        <f>HRYLD1!AF272*VLOOKUP(HRYLD2!AF$4,'[1]INTERNAL PARAMETERS-1'!$B$5:$J$44,5,FALSE)*VLOOKUP(HRYLD2!AF$4,'[1]INTERNAL PARAMETERS-1'!$B$5:$J$44,7,FALSE)*HRYLD2!$F272 + HRYLD1!AF272*(1-VLOOKUP(HRYLD2!AF$4,'[1]INTERNAL PARAMETERS-1'!$B$5:$J$44,5,FALSE))*VLOOKUP(HRYLD2!AF$4,'[1]INTERNAL PARAMETERS-1'!$B$5:$J$44,9,FALSE)*HRYLD2!$F272</f>
        <v>0</v>
      </c>
      <c r="AG272" s="44">
        <f>HRYLD1!AG272*VLOOKUP(HRYLD2!AG$4,'[1]INTERNAL PARAMETERS-1'!$B$5:$J$44,5,FALSE)*VLOOKUP(HRYLD2!AG$4,'[1]INTERNAL PARAMETERS-1'!$B$5:$J$44,7,FALSE)*HRYLD2!$F272 + HRYLD1!AG272*(1-VLOOKUP(HRYLD2!AG$4,'[1]INTERNAL PARAMETERS-1'!$B$5:$J$44,5,FALSE))*VLOOKUP(HRYLD2!AG$4,'[1]INTERNAL PARAMETERS-1'!$B$5:$J$44,9,FALSE)*HRYLD2!$F272</f>
        <v>0</v>
      </c>
      <c r="AH272" s="44">
        <f>HRYLD1!AH272*VLOOKUP(HRYLD2!AH$4,'[1]INTERNAL PARAMETERS-1'!$B$5:$J$44,5,FALSE)*VLOOKUP(HRYLD2!AH$4,'[1]INTERNAL PARAMETERS-1'!$B$5:$J$44,7,FALSE)*HRYLD2!$F272 + HRYLD1!AH272*(1-VLOOKUP(HRYLD2!AH$4,'[1]INTERNAL PARAMETERS-1'!$B$5:$J$44,5,FALSE))*VLOOKUP(HRYLD2!AH$4,'[1]INTERNAL PARAMETERS-1'!$B$5:$J$44,9,FALSE)*HRYLD2!$F272</f>
        <v>0</v>
      </c>
      <c r="AI272" s="44">
        <f>HRYLD1!AI272*VLOOKUP(HRYLD2!AI$4,'[1]INTERNAL PARAMETERS-1'!$B$5:$J$44,5,FALSE)*VLOOKUP(HRYLD2!AI$4,'[1]INTERNAL PARAMETERS-1'!$B$5:$J$44,7,FALSE)*HRYLD2!$F272 + HRYLD1!AI272*(1-VLOOKUP(HRYLD2!AI$4,'[1]INTERNAL PARAMETERS-1'!$B$5:$J$44,5,FALSE))*VLOOKUP(HRYLD2!AI$4,'[1]INTERNAL PARAMETERS-1'!$B$5:$J$44,9,FALSE)*HRYLD2!$F272</f>
        <v>0</v>
      </c>
      <c r="AJ272" s="44">
        <f>HRYLD1!AJ272*VLOOKUP(HRYLD2!AJ$4,'[1]INTERNAL PARAMETERS-1'!$B$5:$J$44,5,FALSE)*VLOOKUP(HRYLD2!AJ$4,'[1]INTERNAL PARAMETERS-1'!$B$5:$J$44,7,FALSE)*HRYLD2!$F272 + HRYLD1!AJ272*(1-VLOOKUP(HRYLD2!AJ$4,'[1]INTERNAL PARAMETERS-1'!$B$5:$J$44,5,FALSE))*VLOOKUP(HRYLD2!AJ$4,'[1]INTERNAL PARAMETERS-1'!$B$5:$J$44,9,FALSE)*HRYLD2!$F272</f>
        <v>0</v>
      </c>
      <c r="AK272" s="44">
        <f>HRYLD1!AK272*VLOOKUP(HRYLD2!AK$4,'[1]INTERNAL PARAMETERS-1'!$B$5:$J$44,5,FALSE)*VLOOKUP(HRYLD2!AK$4,'[1]INTERNAL PARAMETERS-1'!$B$5:$J$44,7,FALSE)*HRYLD2!$F272 + HRYLD1!AK272*(1-VLOOKUP(HRYLD2!AK$4,'[1]INTERNAL PARAMETERS-1'!$B$5:$J$44,5,FALSE))*VLOOKUP(HRYLD2!AK$4,'[1]INTERNAL PARAMETERS-1'!$B$5:$J$44,9,FALSE)*HRYLD2!$F272</f>
        <v>0</v>
      </c>
      <c r="AL272" s="44">
        <f>HRYLD1!AL272*VLOOKUP(HRYLD2!AL$4,'[1]INTERNAL PARAMETERS-1'!$B$5:$J$44,5,FALSE)*VLOOKUP(HRYLD2!AL$4,'[1]INTERNAL PARAMETERS-1'!$B$5:$J$44,7,FALSE)*HRYLD2!$F272 + HRYLD1!AL272*(1-VLOOKUP(HRYLD2!AL$4,'[1]INTERNAL PARAMETERS-1'!$B$5:$J$44,5,FALSE))*VLOOKUP(HRYLD2!AL$4,'[1]INTERNAL PARAMETERS-1'!$B$5:$J$44,9,FALSE)*HRYLD2!$F272</f>
        <v>0</v>
      </c>
      <c r="AM272" s="44">
        <f>HRYLD1!AM272*VLOOKUP(HRYLD2!AM$4,'[1]INTERNAL PARAMETERS-1'!$B$5:$J$44,5,FALSE)*VLOOKUP(HRYLD2!AM$4,'[1]INTERNAL PARAMETERS-1'!$B$5:$J$44,7,FALSE)*HRYLD2!$F272 + HRYLD1!AM272*(1-VLOOKUP(HRYLD2!AM$4,'[1]INTERNAL PARAMETERS-1'!$B$5:$J$44,5,FALSE))*VLOOKUP(HRYLD2!AM$4,'[1]INTERNAL PARAMETERS-1'!$B$5:$J$44,9,FALSE)*HRYLD2!$F272</f>
        <v>0</v>
      </c>
      <c r="AN272" s="44">
        <f>HRYLD1!AN272*VLOOKUP(HRYLD2!AN$4,'[1]INTERNAL PARAMETERS-1'!$B$5:$J$44,5,FALSE)*VLOOKUP(HRYLD2!AN$4,'[1]INTERNAL PARAMETERS-1'!$B$5:$J$44,7,FALSE)*HRYLD2!$F272 + HRYLD1!AN272*(1-VLOOKUP(HRYLD2!AN$4,'[1]INTERNAL PARAMETERS-1'!$B$5:$J$44,5,FALSE))*VLOOKUP(HRYLD2!AN$4,'[1]INTERNAL PARAMETERS-1'!$B$5:$J$44,9,FALSE)*HRYLD2!$F272</f>
        <v>0</v>
      </c>
      <c r="AO272" s="44">
        <f>HRYLD1!AO272*VLOOKUP(HRYLD2!AO$4,'[1]INTERNAL PARAMETERS-1'!$B$5:$J$44,5,FALSE)*VLOOKUP(HRYLD2!AO$4,'[1]INTERNAL PARAMETERS-1'!$B$5:$J$44,7,FALSE)*HRYLD2!$F272 + HRYLD1!AO272*(1-VLOOKUP(HRYLD2!AO$4,'[1]INTERNAL PARAMETERS-1'!$B$5:$J$44,5,FALSE))*VLOOKUP(HRYLD2!AO$4,'[1]INTERNAL PARAMETERS-1'!$B$5:$J$44,9,FALSE)*HRYLD2!$F272</f>
        <v>0</v>
      </c>
      <c r="AP272" s="44">
        <f>HRYLD1!AP272*VLOOKUP(HRYLD2!AP$4,'[1]INTERNAL PARAMETERS-1'!$B$5:$J$44,5,FALSE)*VLOOKUP(HRYLD2!AP$4,'[1]INTERNAL PARAMETERS-1'!$B$5:$J$44,7,FALSE)*HRYLD2!$F272 + HRYLD1!AP272*(1-VLOOKUP(HRYLD2!AP$4,'[1]INTERNAL PARAMETERS-1'!$B$5:$J$44,5,FALSE))*VLOOKUP(HRYLD2!AP$4,'[1]INTERNAL PARAMETERS-1'!$B$5:$J$44,9,FALSE)*HRYLD2!$F272</f>
        <v>0</v>
      </c>
      <c r="AQ272" s="44">
        <f>HRYLD1!AQ272*VLOOKUP(HRYLD2!AQ$4,'[1]INTERNAL PARAMETERS-1'!$B$5:$J$44,5,FALSE)*VLOOKUP(HRYLD2!AQ$4,'[1]INTERNAL PARAMETERS-1'!$B$5:$J$44,7,FALSE)*HRYLD2!$F272 + HRYLD1!AQ272*(1-VLOOKUP(HRYLD2!AQ$4,'[1]INTERNAL PARAMETERS-1'!$B$5:$J$44,5,FALSE))*VLOOKUP(HRYLD2!AQ$4,'[1]INTERNAL PARAMETERS-1'!$B$5:$J$44,9,FALSE)*HRYLD2!$F272</f>
        <v>0</v>
      </c>
      <c r="AR272" s="44">
        <f>HRYLD1!AR272*VLOOKUP(HRYLD2!AR$4,'[1]INTERNAL PARAMETERS-1'!$B$5:$J$44,5,FALSE)*VLOOKUP(HRYLD2!AR$4,'[1]INTERNAL PARAMETERS-1'!$B$5:$J$44,7,FALSE)*HRYLD2!$F272 + HRYLD1!AR272*(1-VLOOKUP(HRYLD2!AR$4,'[1]INTERNAL PARAMETERS-1'!$B$5:$J$44,5,FALSE))*VLOOKUP(HRYLD2!AR$4,'[1]INTERNAL PARAMETERS-1'!$B$5:$J$44,9,FALSE)*HRYLD2!$F272</f>
        <v>0</v>
      </c>
      <c r="AS272" s="44">
        <f>HRYLD1!AS272*VLOOKUP(HRYLD2!AS$4,'[1]INTERNAL PARAMETERS-1'!$B$5:$J$44,5,FALSE)*VLOOKUP(HRYLD2!AS$4,'[1]INTERNAL PARAMETERS-1'!$B$5:$J$44,7,FALSE)*HRYLD2!$F272 + HRYLD1!AS272*(1-VLOOKUP(HRYLD2!AS$4,'[1]INTERNAL PARAMETERS-1'!$B$5:$J$44,5,FALSE))*VLOOKUP(HRYLD2!AS$4,'[1]INTERNAL PARAMETERS-1'!$B$5:$J$44,9,FALSE)*HRYLD2!$F272</f>
        <v>0</v>
      </c>
      <c r="AT272" s="43">
        <f>HRYLD1!AT272*VLOOKUP(HRYLD2!AT$4,'[1]INTERNAL PARAMETERS-1'!$B$5:$J$44,5,FALSE)*VLOOKUP(HRYLD2!AT$4,'[1]INTERNAL PARAMETERS-1'!$B$5:$J$44,7,FALSE)*HRYLD2!$F272 + HRYLD1!AT272*(1-VLOOKUP(HRYLD2!AT$4,'[1]INTERNAL PARAMETERS-1'!$B$5:$J$44,5,FALSE))*VLOOKUP(HRYLD2!AT$4,'[1]INTERNAL PARAMETERS-1'!$B$5:$J$44,9,FALSE)*HRYLD2!$F272</f>
        <v>0</v>
      </c>
      <c r="AU272" s="45">
        <f>HRYLD1!AU272*VLOOKUP(HRYLD2!AU$4,'[1]INTERNAL PARAMETERS-1'!$B$5:$J$44,5,FALSE)*VLOOKUP(HRYLD2!AU$4,'[1]INTERNAL PARAMETERS-1'!$B$5:$J$44,6,FALSE)*VLOOKUP(HRYLD2!AU$4,'[1]INTERNAL PARAMETERS-1'!$B$5:$J$44,3,FALSE) + HRYLD1!AU272*(1-VLOOKUP(HRYLD2!AU$4,'[1]INTERNAL PARAMETERS-1'!$B$5:$J$44,5,FALSE))*VLOOKUP(HRYLD2!AU$4,'[1]INTERNAL PARAMETERS-1'!$B$5:$J$44,8,FALSE)*VLOOKUP(HRYLD2!AU$4,'[1]INTERNAL PARAMETERS-1'!$B$5:$J$44,3,FALSE)</f>
        <v>0</v>
      </c>
      <c r="AV272" s="44">
        <f>HRYLD1!AV272*VLOOKUP(HRYLD2!AV$4,'[1]INTERNAL PARAMETERS-1'!$B$5:$J$44,5,FALSE)*VLOOKUP(HRYLD2!AV$4,'[1]INTERNAL PARAMETERS-1'!$B$5:$J$44,6,FALSE)*VLOOKUP(HRYLD2!AV$4,'[1]INTERNAL PARAMETERS-1'!$B$5:$J$44,3,FALSE) + HRYLD1!AV272*(1-VLOOKUP(HRYLD2!AV$4,'[1]INTERNAL PARAMETERS-1'!$B$5:$J$44,5,FALSE))*VLOOKUP(HRYLD2!AV$4,'[1]INTERNAL PARAMETERS-1'!$B$5:$J$44,8,FALSE)*VLOOKUP(HRYLD2!AV$4,'[1]INTERNAL PARAMETERS-1'!$B$5:$J$44,3,FALSE)</f>
        <v>0</v>
      </c>
      <c r="AW272" s="44">
        <f>HRYLD1!AW272*VLOOKUP(HRYLD2!AW$4,'[1]INTERNAL PARAMETERS-1'!$B$5:$J$44,5,FALSE)*VLOOKUP(HRYLD2!AW$4,'[1]INTERNAL PARAMETERS-1'!$B$5:$J$44,6,FALSE)*VLOOKUP(HRYLD2!AW$4,'[1]INTERNAL PARAMETERS-1'!$B$5:$J$44,3,FALSE) + HRYLD1!AW272*(1-VLOOKUP(HRYLD2!AW$4,'[1]INTERNAL PARAMETERS-1'!$B$5:$J$44,5,FALSE))*VLOOKUP(HRYLD2!AW$4,'[1]INTERNAL PARAMETERS-1'!$B$5:$J$44,8,FALSE)*VLOOKUP(HRYLD2!AW$4,'[1]INTERNAL PARAMETERS-1'!$B$5:$J$44,3,FALSE)</f>
        <v>0</v>
      </c>
      <c r="AX272" s="44">
        <f>HRYLD1!AX272*VLOOKUP(HRYLD2!AX$4,'[1]INTERNAL PARAMETERS-1'!$B$5:$J$44,5,FALSE)*VLOOKUP(HRYLD2!AX$4,'[1]INTERNAL PARAMETERS-1'!$B$5:$J$44,6,FALSE)*VLOOKUP(HRYLD2!AX$4,'[1]INTERNAL PARAMETERS-1'!$B$5:$J$44,3,FALSE) + HRYLD1!AX272*(1-VLOOKUP(HRYLD2!AX$4,'[1]INTERNAL PARAMETERS-1'!$B$5:$J$44,5,FALSE))*VLOOKUP(HRYLD2!AX$4,'[1]INTERNAL PARAMETERS-1'!$B$5:$J$44,8,FALSE)*VLOOKUP(HRYLD2!AX$4,'[1]INTERNAL PARAMETERS-1'!$B$5:$J$44,3,FALSE)</f>
        <v>0</v>
      </c>
      <c r="AY272" s="44">
        <f>HRYLD1!AY272*VLOOKUP(HRYLD2!AY$4,'[1]INTERNAL PARAMETERS-1'!$B$5:$J$44,5,FALSE)*VLOOKUP(HRYLD2!AY$4,'[1]INTERNAL PARAMETERS-1'!$B$5:$J$44,6,FALSE)*VLOOKUP(HRYLD2!AY$4,'[1]INTERNAL PARAMETERS-1'!$B$5:$J$44,3,FALSE) + HRYLD1!AY272*(1-VLOOKUP(HRYLD2!AY$4,'[1]INTERNAL PARAMETERS-1'!$B$5:$J$44,5,FALSE))*VLOOKUP(HRYLD2!AY$4,'[1]INTERNAL PARAMETERS-1'!$B$5:$J$44,8,FALSE)*VLOOKUP(HRYLD2!AY$4,'[1]INTERNAL PARAMETERS-1'!$B$5:$J$44,3,FALSE)</f>
        <v>0</v>
      </c>
      <c r="AZ272" s="44">
        <f>HRYLD1!AZ272*VLOOKUP(HRYLD2!AZ$4,'[1]INTERNAL PARAMETERS-1'!$B$5:$J$44,5,FALSE)*VLOOKUP(HRYLD2!AZ$4,'[1]INTERNAL PARAMETERS-1'!$B$5:$J$44,6,FALSE)*VLOOKUP(HRYLD2!AZ$4,'[1]INTERNAL PARAMETERS-1'!$B$5:$J$44,3,FALSE) + HRYLD1!AZ272*(1-VLOOKUP(HRYLD2!AZ$4,'[1]INTERNAL PARAMETERS-1'!$B$5:$J$44,5,FALSE))*VLOOKUP(HRYLD2!AZ$4,'[1]INTERNAL PARAMETERS-1'!$B$5:$J$44,8,FALSE)*VLOOKUP(HRYLD2!AZ$4,'[1]INTERNAL PARAMETERS-1'!$B$5:$J$44,3,FALSE)</f>
        <v>0</v>
      </c>
      <c r="BA272" s="44">
        <f>HRYLD1!BA272*VLOOKUP(HRYLD2!BA$4,'[1]INTERNAL PARAMETERS-1'!$B$5:$J$44,5,FALSE)*VLOOKUP(HRYLD2!BA$4,'[1]INTERNAL PARAMETERS-1'!$B$5:$J$44,6,FALSE)*VLOOKUP(HRYLD2!BA$4,'[1]INTERNAL PARAMETERS-1'!$B$5:$J$44,3,FALSE) + HRYLD1!BA272*(1-VLOOKUP(HRYLD2!BA$4,'[1]INTERNAL PARAMETERS-1'!$B$5:$J$44,5,FALSE))*VLOOKUP(HRYLD2!BA$4,'[1]INTERNAL PARAMETERS-1'!$B$5:$J$44,8,FALSE)*VLOOKUP(HRYLD2!BA$4,'[1]INTERNAL PARAMETERS-1'!$B$5:$J$44,3,FALSE)</f>
        <v>0</v>
      </c>
      <c r="BB272" s="44">
        <f>HRYLD1!BB272*VLOOKUP(HRYLD2!BB$4,'[1]INTERNAL PARAMETERS-1'!$B$5:$J$44,5,FALSE)*VLOOKUP(HRYLD2!BB$4,'[1]INTERNAL PARAMETERS-1'!$B$5:$J$44,6,FALSE)*VLOOKUP(HRYLD2!BB$4,'[1]INTERNAL PARAMETERS-1'!$B$5:$J$44,3,FALSE) + HRYLD1!BB272*(1-VLOOKUP(HRYLD2!BB$4,'[1]INTERNAL PARAMETERS-1'!$B$5:$J$44,5,FALSE))*VLOOKUP(HRYLD2!BB$4,'[1]INTERNAL PARAMETERS-1'!$B$5:$J$44,8,FALSE)*VLOOKUP(HRYLD2!BB$4,'[1]INTERNAL PARAMETERS-1'!$B$5:$J$44,3,FALSE)</f>
        <v>0</v>
      </c>
      <c r="BC272" s="44">
        <f>HRYLD1!BC272*VLOOKUP(HRYLD2!BC$4,'[1]INTERNAL PARAMETERS-1'!$B$5:$J$44,5,FALSE)*VLOOKUP(HRYLD2!BC$4,'[1]INTERNAL PARAMETERS-1'!$B$5:$J$44,6,FALSE)*VLOOKUP(HRYLD2!BC$4,'[1]INTERNAL PARAMETERS-1'!$B$5:$J$44,3,FALSE) + HRYLD1!BC272*(1-VLOOKUP(HRYLD2!BC$4,'[1]INTERNAL PARAMETERS-1'!$B$5:$J$44,5,FALSE))*VLOOKUP(HRYLD2!BC$4,'[1]INTERNAL PARAMETERS-1'!$B$5:$J$44,8,FALSE)*VLOOKUP(HRYLD2!BC$4,'[1]INTERNAL PARAMETERS-1'!$B$5:$J$44,3,FALSE)</f>
        <v>0</v>
      </c>
      <c r="BD272" s="44">
        <f>HRYLD1!BD272*VLOOKUP(HRYLD2!BD$4,'[1]INTERNAL PARAMETERS-1'!$B$5:$J$44,5,FALSE)*VLOOKUP(HRYLD2!BD$4,'[1]INTERNAL PARAMETERS-1'!$B$5:$J$44,6,FALSE)*VLOOKUP(HRYLD2!BD$4,'[1]INTERNAL PARAMETERS-1'!$B$5:$J$44,3,FALSE) + HRYLD1!BD272*(1-VLOOKUP(HRYLD2!BD$4,'[1]INTERNAL PARAMETERS-1'!$B$5:$J$44,5,FALSE))*VLOOKUP(HRYLD2!BD$4,'[1]INTERNAL PARAMETERS-1'!$B$5:$J$44,8,FALSE)*VLOOKUP(HRYLD2!BD$4,'[1]INTERNAL PARAMETERS-1'!$B$5:$J$44,3,FALSE)</f>
        <v>0</v>
      </c>
      <c r="BE272" s="44">
        <f>HRYLD1!BE272*VLOOKUP(HRYLD2!BE$4,'[1]INTERNAL PARAMETERS-1'!$B$5:$J$44,5,FALSE)*VLOOKUP(HRYLD2!BE$4,'[1]INTERNAL PARAMETERS-1'!$B$5:$J$44,6,FALSE)*VLOOKUP(HRYLD2!BE$4,'[1]INTERNAL PARAMETERS-1'!$B$5:$J$44,3,FALSE) + HRYLD1!BE272*(1-VLOOKUP(HRYLD2!BE$4,'[1]INTERNAL PARAMETERS-1'!$B$5:$J$44,5,FALSE))*VLOOKUP(HRYLD2!BE$4,'[1]INTERNAL PARAMETERS-1'!$B$5:$J$44,8,FALSE)*VLOOKUP(HRYLD2!BE$4,'[1]INTERNAL PARAMETERS-1'!$B$5:$J$44,3,FALSE)</f>
        <v>0</v>
      </c>
      <c r="BF272" s="44">
        <f>HRYLD1!BF272*VLOOKUP(HRYLD2!BF$4,'[1]INTERNAL PARAMETERS-1'!$B$5:$J$44,5,FALSE)*VLOOKUP(HRYLD2!BF$4,'[1]INTERNAL PARAMETERS-1'!$B$5:$J$44,6,FALSE)*VLOOKUP(HRYLD2!BF$4,'[1]INTERNAL PARAMETERS-1'!$B$5:$J$44,3,FALSE) + HRYLD1!BF272*(1-VLOOKUP(HRYLD2!BF$4,'[1]INTERNAL PARAMETERS-1'!$B$5:$J$44,5,FALSE))*VLOOKUP(HRYLD2!BF$4,'[1]INTERNAL PARAMETERS-1'!$B$5:$J$44,8,FALSE)*VLOOKUP(HRYLD2!BF$4,'[1]INTERNAL PARAMETERS-1'!$B$5:$J$44,3,FALSE)</f>
        <v>0</v>
      </c>
      <c r="BG272" s="44">
        <f>HRYLD1!BG272*VLOOKUP(HRYLD2!BG$4,'[1]INTERNAL PARAMETERS-1'!$B$5:$J$44,5,FALSE)*VLOOKUP(HRYLD2!BG$4,'[1]INTERNAL PARAMETERS-1'!$B$5:$J$44,6,FALSE)*VLOOKUP(HRYLD2!BG$4,'[1]INTERNAL PARAMETERS-1'!$B$5:$J$44,3,FALSE) + HRYLD1!BG272*(1-VLOOKUP(HRYLD2!BG$4,'[1]INTERNAL PARAMETERS-1'!$B$5:$J$44,5,FALSE))*VLOOKUP(HRYLD2!BG$4,'[1]INTERNAL PARAMETERS-1'!$B$5:$J$44,8,FALSE)*VLOOKUP(HRYLD2!BG$4,'[1]INTERNAL PARAMETERS-1'!$B$5:$J$44,3,FALSE)</f>
        <v>0</v>
      </c>
      <c r="BH272" s="44">
        <f>HRYLD1!BH272*VLOOKUP(HRYLD2!BH$4,'[1]INTERNAL PARAMETERS-1'!$B$5:$J$44,5,FALSE)*VLOOKUP(HRYLD2!BH$4,'[1]INTERNAL PARAMETERS-1'!$B$5:$J$44,6,FALSE)*VLOOKUP(HRYLD2!BH$4,'[1]INTERNAL PARAMETERS-1'!$B$5:$J$44,3,FALSE) + HRYLD1!BH272*(1-VLOOKUP(HRYLD2!BH$4,'[1]INTERNAL PARAMETERS-1'!$B$5:$J$44,5,FALSE))*VLOOKUP(HRYLD2!BH$4,'[1]INTERNAL PARAMETERS-1'!$B$5:$J$44,8,FALSE)*VLOOKUP(HRYLD2!BH$4,'[1]INTERNAL PARAMETERS-1'!$B$5:$J$44,3,FALSE)</f>
        <v>0</v>
      </c>
      <c r="BI272" s="44">
        <f>HRYLD1!BI272*VLOOKUP(HRYLD2!BI$4,'[1]INTERNAL PARAMETERS-1'!$B$5:$J$44,5,FALSE)*VLOOKUP(HRYLD2!BI$4,'[1]INTERNAL PARAMETERS-1'!$B$5:$J$44,6,FALSE)*VLOOKUP(HRYLD2!BI$4,'[1]INTERNAL PARAMETERS-1'!$B$5:$J$44,3,FALSE) + HRYLD1!BI272*(1-VLOOKUP(HRYLD2!BI$4,'[1]INTERNAL PARAMETERS-1'!$B$5:$J$44,5,FALSE))*VLOOKUP(HRYLD2!BI$4,'[1]INTERNAL PARAMETERS-1'!$B$5:$J$44,8,FALSE)*VLOOKUP(HRYLD2!BI$4,'[1]INTERNAL PARAMETERS-1'!$B$5:$J$44,3,FALSE)</f>
        <v>0</v>
      </c>
      <c r="BJ272" s="44">
        <f>HRYLD1!BJ272*VLOOKUP(HRYLD2!BJ$4,'[1]INTERNAL PARAMETERS-1'!$B$5:$J$44,5,FALSE)*VLOOKUP(HRYLD2!BJ$4,'[1]INTERNAL PARAMETERS-1'!$B$5:$J$44,6,FALSE)*VLOOKUP(HRYLD2!BJ$4,'[1]INTERNAL PARAMETERS-1'!$B$5:$J$44,3,FALSE) + HRYLD1!BJ272*(1-VLOOKUP(HRYLD2!BJ$4,'[1]INTERNAL PARAMETERS-1'!$B$5:$J$44,5,FALSE))*VLOOKUP(HRYLD2!BJ$4,'[1]INTERNAL PARAMETERS-1'!$B$5:$J$44,8,FALSE)*VLOOKUP(HRYLD2!BJ$4,'[1]INTERNAL PARAMETERS-1'!$B$5:$J$44,3,FALSE)</f>
        <v>0</v>
      </c>
      <c r="BK272" s="44">
        <f>HRYLD1!BK272*VLOOKUP(HRYLD2!BK$4,'[1]INTERNAL PARAMETERS-1'!$B$5:$J$44,5,FALSE)*VLOOKUP(HRYLD2!BK$4,'[1]INTERNAL PARAMETERS-1'!$B$5:$J$44,6,FALSE)*VLOOKUP(HRYLD2!BK$4,'[1]INTERNAL PARAMETERS-1'!$B$5:$J$44,3,FALSE) + HRYLD1!BK272*(1-VLOOKUP(HRYLD2!BK$4,'[1]INTERNAL PARAMETERS-1'!$B$5:$J$44,5,FALSE))*VLOOKUP(HRYLD2!BK$4,'[1]INTERNAL PARAMETERS-1'!$B$5:$J$44,8,FALSE)*VLOOKUP(HRYLD2!BK$4,'[1]INTERNAL PARAMETERS-1'!$B$5:$J$44,3,FALSE)</f>
        <v>0</v>
      </c>
      <c r="BL272" s="44">
        <f>HRYLD1!BL272*VLOOKUP(HRYLD2!BL$4,'[1]INTERNAL PARAMETERS-1'!$B$5:$J$44,5,FALSE)*VLOOKUP(HRYLD2!BL$4,'[1]INTERNAL PARAMETERS-1'!$B$5:$J$44,6,FALSE)*VLOOKUP(HRYLD2!BL$4,'[1]INTERNAL PARAMETERS-1'!$B$5:$J$44,3,FALSE) + HRYLD1!BL272*(1-VLOOKUP(HRYLD2!BL$4,'[1]INTERNAL PARAMETERS-1'!$B$5:$J$44,5,FALSE))*VLOOKUP(HRYLD2!BL$4,'[1]INTERNAL PARAMETERS-1'!$B$5:$J$44,8,FALSE)*VLOOKUP(HRYLD2!BL$4,'[1]INTERNAL PARAMETERS-1'!$B$5:$J$44,3,FALSE)</f>
        <v>0</v>
      </c>
      <c r="BM272" s="44">
        <f>HRYLD1!BM272*VLOOKUP(HRYLD2!BM$4,'[1]INTERNAL PARAMETERS-1'!$B$5:$J$44,5,FALSE)*VLOOKUP(HRYLD2!BM$4,'[1]INTERNAL PARAMETERS-1'!$B$5:$J$44,6,FALSE)*VLOOKUP(HRYLD2!BM$4,'[1]INTERNAL PARAMETERS-1'!$B$5:$J$44,3,FALSE) + HRYLD1!BM272*(1-VLOOKUP(HRYLD2!BM$4,'[1]INTERNAL PARAMETERS-1'!$B$5:$J$44,5,FALSE))*VLOOKUP(HRYLD2!BM$4,'[1]INTERNAL PARAMETERS-1'!$B$5:$J$44,8,FALSE)*VLOOKUP(HRYLD2!BM$4,'[1]INTERNAL PARAMETERS-1'!$B$5:$J$44,3,FALSE)</f>
        <v>0</v>
      </c>
      <c r="BN272" s="44">
        <f>HRYLD1!BN272*VLOOKUP(HRYLD2!BN$4,'[1]INTERNAL PARAMETERS-1'!$B$5:$J$44,5,FALSE)*VLOOKUP(HRYLD2!BN$4,'[1]INTERNAL PARAMETERS-1'!$B$5:$J$44,6,FALSE)*VLOOKUP(HRYLD2!BN$4,'[1]INTERNAL PARAMETERS-1'!$B$5:$J$44,3,FALSE) + HRYLD1!BN272*(1-VLOOKUP(HRYLD2!BN$4,'[1]INTERNAL PARAMETERS-1'!$B$5:$J$44,5,FALSE))*VLOOKUP(HRYLD2!BN$4,'[1]INTERNAL PARAMETERS-1'!$B$5:$J$44,8,FALSE)*VLOOKUP(HRYLD2!BN$4,'[1]INTERNAL PARAMETERS-1'!$B$5:$J$44,3,FALSE)</f>
        <v>0</v>
      </c>
      <c r="BO272" s="44">
        <f>HRYLD1!BO272*VLOOKUP(HRYLD2!BO$4,'[1]INTERNAL PARAMETERS-1'!$B$5:$J$44,5,FALSE)*VLOOKUP(HRYLD2!BO$4,'[1]INTERNAL PARAMETERS-1'!$B$5:$J$44,6,FALSE)*VLOOKUP(HRYLD2!BO$4,'[1]INTERNAL PARAMETERS-1'!$B$5:$J$44,3,FALSE) + HRYLD1!BO272*(1-VLOOKUP(HRYLD2!BO$4,'[1]INTERNAL PARAMETERS-1'!$B$5:$J$44,5,FALSE))*VLOOKUP(HRYLD2!BO$4,'[1]INTERNAL PARAMETERS-1'!$B$5:$J$44,8,FALSE)*VLOOKUP(HRYLD2!BO$4,'[1]INTERNAL PARAMETERS-1'!$B$5:$J$44,3,FALSE)</f>
        <v>0</v>
      </c>
      <c r="BP272" s="44">
        <f>HRYLD1!BP272*VLOOKUP(HRYLD2!BP$4,'[1]INTERNAL PARAMETERS-1'!$B$5:$J$44,5,FALSE)*VLOOKUP(HRYLD2!BP$4,'[1]INTERNAL PARAMETERS-1'!$B$5:$J$44,6,FALSE)*VLOOKUP(HRYLD2!BP$4,'[1]INTERNAL PARAMETERS-1'!$B$5:$J$44,3,FALSE) + HRYLD1!BP272*(1-VLOOKUP(HRYLD2!BP$4,'[1]INTERNAL PARAMETERS-1'!$B$5:$J$44,5,FALSE))*VLOOKUP(HRYLD2!BP$4,'[1]INTERNAL PARAMETERS-1'!$B$5:$J$44,8,FALSE)*VLOOKUP(HRYLD2!BP$4,'[1]INTERNAL PARAMETERS-1'!$B$5:$J$44,3,FALSE)</f>
        <v>0</v>
      </c>
      <c r="BQ272" s="44">
        <f>HRYLD1!BQ272*VLOOKUP(HRYLD2!BQ$4,'[1]INTERNAL PARAMETERS-1'!$B$5:$J$44,5,FALSE)*VLOOKUP(HRYLD2!BQ$4,'[1]INTERNAL PARAMETERS-1'!$B$5:$J$44,6,FALSE)*VLOOKUP(HRYLD2!BQ$4,'[1]INTERNAL PARAMETERS-1'!$B$5:$J$44,3,FALSE) + HRYLD1!BQ272*(1-VLOOKUP(HRYLD2!BQ$4,'[1]INTERNAL PARAMETERS-1'!$B$5:$J$44,5,FALSE))*VLOOKUP(HRYLD2!BQ$4,'[1]INTERNAL PARAMETERS-1'!$B$5:$J$44,8,FALSE)*VLOOKUP(HRYLD2!BQ$4,'[1]INTERNAL PARAMETERS-1'!$B$5:$J$44,3,FALSE)</f>
        <v>0</v>
      </c>
      <c r="BR272" s="44">
        <f>HRYLD1!BR272*VLOOKUP(HRYLD2!BR$4,'[1]INTERNAL PARAMETERS-1'!$B$5:$J$44,5,FALSE)*VLOOKUP(HRYLD2!BR$4,'[1]INTERNAL PARAMETERS-1'!$B$5:$J$44,6,FALSE)*VLOOKUP(HRYLD2!BR$4,'[1]INTERNAL PARAMETERS-1'!$B$5:$J$44,3,FALSE) + HRYLD1!BR272*(1-VLOOKUP(HRYLD2!BR$4,'[1]INTERNAL PARAMETERS-1'!$B$5:$J$44,5,FALSE))*VLOOKUP(HRYLD2!BR$4,'[1]INTERNAL PARAMETERS-1'!$B$5:$J$44,8,FALSE)*VLOOKUP(HRYLD2!BR$4,'[1]INTERNAL PARAMETERS-1'!$B$5:$J$44,3,FALSE)</f>
        <v>0</v>
      </c>
      <c r="BS272" s="44">
        <f>HRYLD1!BS272*VLOOKUP(HRYLD2!BS$4,'[1]INTERNAL PARAMETERS-1'!$B$5:$J$44,5,FALSE)*VLOOKUP(HRYLD2!BS$4,'[1]INTERNAL PARAMETERS-1'!$B$5:$J$44,6,FALSE)*VLOOKUP(HRYLD2!BS$4,'[1]INTERNAL PARAMETERS-1'!$B$5:$J$44,3,FALSE) + HRYLD1!BS272*(1-VLOOKUP(HRYLD2!BS$4,'[1]INTERNAL PARAMETERS-1'!$B$5:$J$44,5,FALSE))*VLOOKUP(HRYLD2!BS$4,'[1]INTERNAL PARAMETERS-1'!$B$5:$J$44,8,FALSE)*VLOOKUP(HRYLD2!BS$4,'[1]INTERNAL PARAMETERS-1'!$B$5:$J$44,3,FALSE)</f>
        <v>0</v>
      </c>
      <c r="BT272" s="44">
        <f>HRYLD1!BT272*VLOOKUP(HRYLD2!BT$4,'[1]INTERNAL PARAMETERS-1'!$B$5:$J$44,5,FALSE)*VLOOKUP(HRYLD2!BT$4,'[1]INTERNAL PARAMETERS-1'!$B$5:$J$44,6,FALSE)*VLOOKUP(HRYLD2!BT$4,'[1]INTERNAL PARAMETERS-1'!$B$5:$J$44,3,FALSE) + HRYLD1!BT272*(1-VLOOKUP(HRYLD2!BT$4,'[1]INTERNAL PARAMETERS-1'!$B$5:$J$44,5,FALSE))*VLOOKUP(HRYLD2!BT$4,'[1]INTERNAL PARAMETERS-1'!$B$5:$J$44,8,FALSE)*VLOOKUP(HRYLD2!BT$4,'[1]INTERNAL PARAMETERS-1'!$B$5:$J$44,3,FALSE)</f>
        <v>0</v>
      </c>
      <c r="BU272" s="44">
        <f>HRYLD1!BU272*VLOOKUP(HRYLD2!BU$4,'[1]INTERNAL PARAMETERS-1'!$B$5:$J$44,5,FALSE)*VLOOKUP(HRYLD2!BU$4,'[1]INTERNAL PARAMETERS-1'!$B$5:$J$44,6,FALSE)*VLOOKUP(HRYLD2!BU$4,'[1]INTERNAL PARAMETERS-1'!$B$5:$J$44,3,FALSE) + HRYLD1!BU272*(1-VLOOKUP(HRYLD2!BU$4,'[1]INTERNAL PARAMETERS-1'!$B$5:$J$44,5,FALSE))*VLOOKUP(HRYLD2!BU$4,'[1]INTERNAL PARAMETERS-1'!$B$5:$J$44,8,FALSE)*VLOOKUP(HRYLD2!BU$4,'[1]INTERNAL PARAMETERS-1'!$B$5:$J$44,3,FALSE)</f>
        <v>0</v>
      </c>
      <c r="BV272" s="44">
        <f>HRYLD1!BV272*VLOOKUP(HRYLD2!BV$4,'[1]INTERNAL PARAMETERS-1'!$B$5:$J$44,5,FALSE)*VLOOKUP(HRYLD2!BV$4,'[1]INTERNAL PARAMETERS-1'!$B$5:$J$44,6,FALSE)*VLOOKUP(HRYLD2!BV$4,'[1]INTERNAL PARAMETERS-1'!$B$5:$J$44,3,FALSE) + HRYLD1!BV272*(1-VLOOKUP(HRYLD2!BV$4,'[1]INTERNAL PARAMETERS-1'!$B$5:$J$44,5,FALSE))*VLOOKUP(HRYLD2!BV$4,'[1]INTERNAL PARAMETERS-1'!$B$5:$J$44,8,FALSE)*VLOOKUP(HRYLD2!BV$4,'[1]INTERNAL PARAMETERS-1'!$B$5:$J$44,3,FALSE)</f>
        <v>0</v>
      </c>
      <c r="BW272" s="44">
        <f>HRYLD1!BW272*VLOOKUP(HRYLD2!BW$4,'[1]INTERNAL PARAMETERS-1'!$B$5:$J$44,5,FALSE)*VLOOKUP(HRYLD2!BW$4,'[1]INTERNAL PARAMETERS-1'!$B$5:$J$44,6,FALSE)*VLOOKUP(HRYLD2!BW$4,'[1]INTERNAL PARAMETERS-1'!$B$5:$J$44,3,FALSE) + HRYLD1!BW272*(1-VLOOKUP(HRYLD2!BW$4,'[1]INTERNAL PARAMETERS-1'!$B$5:$J$44,5,FALSE))*VLOOKUP(HRYLD2!BW$4,'[1]INTERNAL PARAMETERS-1'!$B$5:$J$44,8,FALSE)*VLOOKUP(HRYLD2!BW$4,'[1]INTERNAL PARAMETERS-1'!$B$5:$J$44,3,FALSE)</f>
        <v>0</v>
      </c>
      <c r="BX272" s="44">
        <f>HRYLD1!BX272*VLOOKUP(HRYLD2!BX$4,'[1]INTERNAL PARAMETERS-1'!$B$5:$J$44,5,FALSE)*VLOOKUP(HRYLD2!BX$4,'[1]INTERNAL PARAMETERS-1'!$B$5:$J$44,6,FALSE)*VLOOKUP(HRYLD2!BX$4,'[1]INTERNAL PARAMETERS-1'!$B$5:$J$44,3,FALSE) + HRYLD1!BX272*(1-VLOOKUP(HRYLD2!BX$4,'[1]INTERNAL PARAMETERS-1'!$B$5:$J$44,5,FALSE))*VLOOKUP(HRYLD2!BX$4,'[1]INTERNAL PARAMETERS-1'!$B$5:$J$44,8,FALSE)*VLOOKUP(HRYLD2!BX$4,'[1]INTERNAL PARAMETERS-1'!$B$5:$J$44,3,FALSE)</f>
        <v>0</v>
      </c>
      <c r="BY272" s="44">
        <f>HRYLD1!BY272*VLOOKUP(HRYLD2!BY$4,'[1]INTERNAL PARAMETERS-1'!$B$5:$J$44,5,FALSE)*VLOOKUP(HRYLD2!BY$4,'[1]INTERNAL PARAMETERS-1'!$B$5:$J$44,6,FALSE)*VLOOKUP(HRYLD2!BY$4,'[1]INTERNAL PARAMETERS-1'!$B$5:$J$44,3,FALSE) + HRYLD1!BY272*(1-VLOOKUP(HRYLD2!BY$4,'[1]INTERNAL PARAMETERS-1'!$B$5:$J$44,5,FALSE))*VLOOKUP(HRYLD2!BY$4,'[1]INTERNAL PARAMETERS-1'!$B$5:$J$44,8,FALSE)*VLOOKUP(HRYLD2!BY$4,'[1]INTERNAL PARAMETERS-1'!$B$5:$J$44,3,FALSE)</f>
        <v>0</v>
      </c>
      <c r="BZ272" s="44">
        <f>HRYLD1!BZ272*VLOOKUP(HRYLD2!BZ$4,'[1]INTERNAL PARAMETERS-1'!$B$5:$J$44,5,FALSE)*VLOOKUP(HRYLD2!BZ$4,'[1]INTERNAL PARAMETERS-1'!$B$5:$J$44,6,FALSE)*VLOOKUP(HRYLD2!BZ$4,'[1]INTERNAL PARAMETERS-1'!$B$5:$J$44,3,FALSE) + HRYLD1!BZ272*(1-VLOOKUP(HRYLD2!BZ$4,'[1]INTERNAL PARAMETERS-1'!$B$5:$J$44,5,FALSE))*VLOOKUP(HRYLD2!BZ$4,'[1]INTERNAL PARAMETERS-1'!$B$5:$J$44,8,FALSE)*VLOOKUP(HRYLD2!BZ$4,'[1]INTERNAL PARAMETERS-1'!$B$5:$J$44,3,FALSE)</f>
        <v>0</v>
      </c>
      <c r="CA272" s="44">
        <f>HRYLD1!CA272*VLOOKUP(HRYLD2!CA$4,'[1]INTERNAL PARAMETERS-1'!$B$5:$J$44,5,FALSE)*VLOOKUP(HRYLD2!CA$4,'[1]INTERNAL PARAMETERS-1'!$B$5:$J$44,6,FALSE)*VLOOKUP(HRYLD2!CA$4,'[1]INTERNAL PARAMETERS-1'!$B$5:$J$44,3,FALSE) + HRYLD1!CA272*(1-VLOOKUP(HRYLD2!CA$4,'[1]INTERNAL PARAMETERS-1'!$B$5:$J$44,5,FALSE))*VLOOKUP(HRYLD2!CA$4,'[1]INTERNAL PARAMETERS-1'!$B$5:$J$44,8,FALSE)*VLOOKUP(HRYLD2!CA$4,'[1]INTERNAL PARAMETERS-1'!$B$5:$J$44,3,FALSE)</f>
        <v>0</v>
      </c>
      <c r="CB272" s="44">
        <f>HRYLD1!CB272*VLOOKUP(HRYLD2!CB$4,'[1]INTERNAL PARAMETERS-1'!$B$5:$J$44,5,FALSE)*VLOOKUP(HRYLD2!CB$4,'[1]INTERNAL PARAMETERS-1'!$B$5:$J$44,6,FALSE)*VLOOKUP(HRYLD2!CB$4,'[1]INTERNAL PARAMETERS-1'!$B$5:$J$44,3,FALSE) + HRYLD1!CB272*(1-VLOOKUP(HRYLD2!CB$4,'[1]INTERNAL PARAMETERS-1'!$B$5:$J$44,5,FALSE))*VLOOKUP(HRYLD2!CB$4,'[1]INTERNAL PARAMETERS-1'!$B$5:$J$44,8,FALSE)*VLOOKUP(HRYLD2!CB$4,'[1]INTERNAL PARAMETERS-1'!$B$5:$J$44,3,FALSE)</f>
        <v>0</v>
      </c>
      <c r="CC272" s="44">
        <f>HRYLD1!CC272*VLOOKUP(HRYLD2!CC$4,'[1]INTERNAL PARAMETERS-1'!$B$5:$J$44,5,FALSE)*VLOOKUP(HRYLD2!CC$4,'[1]INTERNAL PARAMETERS-1'!$B$5:$J$44,6,FALSE)*VLOOKUP(HRYLD2!CC$4,'[1]INTERNAL PARAMETERS-1'!$B$5:$J$44,3,FALSE) + HRYLD1!CC272*(1-VLOOKUP(HRYLD2!CC$4,'[1]INTERNAL PARAMETERS-1'!$B$5:$J$44,5,FALSE))*VLOOKUP(HRYLD2!CC$4,'[1]INTERNAL PARAMETERS-1'!$B$5:$J$44,8,FALSE)*VLOOKUP(HRYLD2!CC$4,'[1]INTERNAL PARAMETERS-1'!$B$5:$J$44,3,FALSE)</f>
        <v>0</v>
      </c>
      <c r="CD272" s="44">
        <f>HRYLD1!CD272*VLOOKUP(HRYLD2!CD$4,'[1]INTERNAL PARAMETERS-1'!$B$5:$J$44,5,FALSE)*VLOOKUP(HRYLD2!CD$4,'[1]INTERNAL PARAMETERS-1'!$B$5:$J$44,6,FALSE)*VLOOKUP(HRYLD2!CD$4,'[1]INTERNAL PARAMETERS-1'!$B$5:$J$44,3,FALSE) + HRYLD1!CD272*(1-VLOOKUP(HRYLD2!CD$4,'[1]INTERNAL PARAMETERS-1'!$B$5:$J$44,5,FALSE))*VLOOKUP(HRYLD2!CD$4,'[1]INTERNAL PARAMETERS-1'!$B$5:$J$44,8,FALSE)*VLOOKUP(HRYLD2!CD$4,'[1]INTERNAL PARAMETERS-1'!$B$5:$J$44,3,FALSE)</f>
        <v>0</v>
      </c>
      <c r="CE272" s="44">
        <f>HRYLD1!CE272*VLOOKUP(HRYLD2!CE$4,'[1]INTERNAL PARAMETERS-1'!$B$5:$J$44,5,FALSE)*VLOOKUP(HRYLD2!CE$4,'[1]INTERNAL PARAMETERS-1'!$B$5:$J$44,6,FALSE)*VLOOKUP(HRYLD2!CE$4,'[1]INTERNAL PARAMETERS-1'!$B$5:$J$44,3,FALSE) + HRYLD1!CE272*(1-VLOOKUP(HRYLD2!CE$4,'[1]INTERNAL PARAMETERS-1'!$B$5:$J$44,5,FALSE))*VLOOKUP(HRYLD2!CE$4,'[1]INTERNAL PARAMETERS-1'!$B$5:$J$44,8,FALSE)*VLOOKUP(HRYLD2!CE$4,'[1]INTERNAL PARAMETERS-1'!$B$5:$J$44,3,FALSE)</f>
        <v>0</v>
      </c>
      <c r="CF272" s="44">
        <f>HRYLD1!CF272*VLOOKUP(HRYLD2!CF$4,'[1]INTERNAL PARAMETERS-1'!$B$5:$J$44,5,FALSE)*VLOOKUP(HRYLD2!CF$4,'[1]INTERNAL PARAMETERS-1'!$B$5:$J$44,6,FALSE)*VLOOKUP(HRYLD2!CF$4,'[1]INTERNAL PARAMETERS-1'!$B$5:$J$44,3,FALSE) + HRYLD1!CF272*(1-VLOOKUP(HRYLD2!CF$4,'[1]INTERNAL PARAMETERS-1'!$B$5:$J$44,5,FALSE))*VLOOKUP(HRYLD2!CF$4,'[1]INTERNAL PARAMETERS-1'!$B$5:$J$44,8,FALSE)*VLOOKUP(HRYLD2!CF$4,'[1]INTERNAL PARAMETERS-1'!$B$5:$J$44,3,FALSE)</f>
        <v>0</v>
      </c>
      <c r="CG272" s="44">
        <f>HRYLD1!CG272*VLOOKUP(HRYLD2!CG$4,'[1]INTERNAL PARAMETERS-1'!$B$5:$J$44,5,FALSE)*VLOOKUP(HRYLD2!CG$4,'[1]INTERNAL PARAMETERS-1'!$B$5:$J$44,6,FALSE)*VLOOKUP(HRYLD2!CG$4,'[1]INTERNAL PARAMETERS-1'!$B$5:$J$44,3,FALSE) + HRYLD1!CG272*(1-VLOOKUP(HRYLD2!CG$4,'[1]INTERNAL PARAMETERS-1'!$B$5:$J$44,5,FALSE))*VLOOKUP(HRYLD2!CG$4,'[1]INTERNAL PARAMETERS-1'!$B$5:$J$44,8,FALSE)*VLOOKUP(HRYLD2!CG$4,'[1]INTERNAL PARAMETERS-1'!$B$5:$J$44,3,FALSE)</f>
        <v>0</v>
      </c>
      <c r="CH272" s="43">
        <f>HRYLD1!CH272*VLOOKUP(HRYLD2!CH$4,'[1]INTERNAL PARAMETERS-1'!$B$5:$J$44,5,FALSE)*VLOOKUP(HRYLD2!CH$4,'[1]INTERNAL PARAMETERS-1'!$B$5:$J$44,6,FALSE)*VLOOKUP(HRYLD2!CH$4,'[1]INTERNAL PARAMETERS-1'!$B$5:$J$44,3,FALSE) + HRYLD1!CH272*(1-VLOOKUP(HRYLD2!CH$4,'[1]INTERNAL PARAMETERS-1'!$B$5:$J$44,5,FALSE))*VLOOKUP(HRYLD2!CH$4,'[1]INTERNAL PARAMETERS-1'!$B$5:$J$44,8,FALSE)*VLOOKUP(HRYLD2!CH$4,'[1]INTERNAL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67</v>
      </c>
      <c r="D273" s="57" t="s">
        <v>50</v>
      </c>
      <c r="E273" s="132">
        <f>HR!X273</f>
        <v>0</v>
      </c>
      <c r="F273" s="59">
        <f>'[1]INTERNAL PARAMETERS-1'!M21</f>
        <v>9.3150000000000013</v>
      </c>
      <c r="G273" s="45">
        <f>HRYLD1!G273*VLOOKUP(HRYLD2!G$4,'[1]INTERNAL PARAMETERS-1'!$B$5:$J$44,5,FALSE)*VLOOKUP(HRYLD2!G$4,'[1]INTERNAL PARAMETERS-1'!$B$5:$J$44,7,FALSE)*HRYLD2!$F273 + HRYLD1!G273*(1-VLOOKUP(HRYLD2!G$4,'[1]INTERNAL PARAMETERS-1'!$B$5:$J$44,5,FALSE))*VLOOKUP(HRYLD2!G$4,'[1]INTERNAL PARAMETERS-1'!$B$5:$J$44,9,FALSE)*HRYLD2!$F273</f>
        <v>0</v>
      </c>
      <c r="H273" s="44">
        <f>HRYLD1!H273*VLOOKUP(HRYLD2!H$4,'[1]INTERNAL PARAMETERS-1'!$B$5:$J$44,5,FALSE)*VLOOKUP(HRYLD2!H$4,'[1]INTERNAL PARAMETERS-1'!$B$5:$J$44,7,FALSE)*HRYLD2!$F273 + HRYLD1!H273*(1-VLOOKUP(HRYLD2!H$4,'[1]INTERNAL PARAMETERS-1'!$B$5:$J$44,5,FALSE))*VLOOKUP(HRYLD2!H$4,'[1]INTERNAL PARAMETERS-1'!$B$5:$J$44,9,FALSE)*HRYLD2!$F273</f>
        <v>0</v>
      </c>
      <c r="I273" s="44">
        <f>HRYLD1!I273*VLOOKUP(HRYLD2!I$4,'[1]INTERNAL PARAMETERS-1'!$B$5:$J$44,5,FALSE)*VLOOKUP(HRYLD2!I$4,'[1]INTERNAL PARAMETERS-1'!$B$5:$J$44,7,FALSE)*HRYLD2!$F273 + HRYLD1!I273*(1-VLOOKUP(HRYLD2!I$4,'[1]INTERNAL PARAMETERS-1'!$B$5:$J$44,5,FALSE))*VLOOKUP(HRYLD2!I$4,'[1]INTERNAL PARAMETERS-1'!$B$5:$J$44,9,FALSE)*HRYLD2!$F273</f>
        <v>0</v>
      </c>
      <c r="J273" s="44">
        <f>HRYLD1!J273*VLOOKUP(HRYLD2!J$4,'[1]INTERNAL PARAMETERS-1'!$B$5:$J$44,5,FALSE)*VLOOKUP(HRYLD2!J$4,'[1]INTERNAL PARAMETERS-1'!$B$5:$J$44,7,FALSE)*HRYLD2!$F273 + HRYLD1!J273*(1-VLOOKUP(HRYLD2!J$4,'[1]INTERNAL PARAMETERS-1'!$B$5:$J$44,5,FALSE))*VLOOKUP(HRYLD2!J$4,'[1]INTERNAL PARAMETERS-1'!$B$5:$J$44,9,FALSE)*HRYLD2!$F273</f>
        <v>0</v>
      </c>
      <c r="K273" s="44">
        <f>HRYLD1!K273*VLOOKUP(HRYLD2!K$4,'[1]INTERNAL PARAMETERS-1'!$B$5:$J$44,5,FALSE)*VLOOKUP(HRYLD2!K$4,'[1]INTERNAL PARAMETERS-1'!$B$5:$J$44,7,FALSE)*HRYLD2!$F273 + HRYLD1!K273*(1-VLOOKUP(HRYLD2!K$4,'[1]INTERNAL PARAMETERS-1'!$B$5:$J$44,5,FALSE))*VLOOKUP(HRYLD2!K$4,'[1]INTERNAL PARAMETERS-1'!$B$5:$J$44,9,FALSE)*HRYLD2!$F273</f>
        <v>0</v>
      </c>
      <c r="L273" s="44">
        <f>HRYLD1!L273*VLOOKUP(HRYLD2!L$4,'[1]INTERNAL PARAMETERS-1'!$B$5:$J$44,5,FALSE)*VLOOKUP(HRYLD2!L$4,'[1]INTERNAL PARAMETERS-1'!$B$5:$J$44,7,FALSE)*HRYLD2!$F273 + HRYLD1!L273*(1-VLOOKUP(HRYLD2!L$4,'[1]INTERNAL PARAMETERS-1'!$B$5:$J$44,5,FALSE))*VLOOKUP(HRYLD2!L$4,'[1]INTERNAL PARAMETERS-1'!$B$5:$J$44,9,FALSE)*HRYLD2!$F273</f>
        <v>0</v>
      </c>
      <c r="M273" s="44">
        <f>HRYLD1!M273*VLOOKUP(HRYLD2!M$4,'[1]INTERNAL PARAMETERS-1'!$B$5:$J$44,5,FALSE)*VLOOKUP(HRYLD2!M$4,'[1]INTERNAL PARAMETERS-1'!$B$5:$J$44,7,FALSE)*HRYLD2!$F273 + HRYLD1!M273*(1-VLOOKUP(HRYLD2!M$4,'[1]INTERNAL PARAMETERS-1'!$B$5:$J$44,5,FALSE))*VLOOKUP(HRYLD2!M$4,'[1]INTERNAL PARAMETERS-1'!$B$5:$J$44,9,FALSE)*HRYLD2!$F273</f>
        <v>0</v>
      </c>
      <c r="N273" s="44">
        <f>HRYLD1!N273*VLOOKUP(HRYLD2!N$4,'[1]INTERNAL PARAMETERS-1'!$B$5:$J$44,5,FALSE)*VLOOKUP(HRYLD2!N$4,'[1]INTERNAL PARAMETERS-1'!$B$5:$J$44,7,FALSE)*HRYLD2!$F273 + HRYLD1!N273*(1-VLOOKUP(HRYLD2!N$4,'[1]INTERNAL PARAMETERS-1'!$B$5:$J$44,5,FALSE))*VLOOKUP(HRYLD2!N$4,'[1]INTERNAL PARAMETERS-1'!$B$5:$J$44,9,FALSE)*HRYLD2!$F273</f>
        <v>0</v>
      </c>
      <c r="O273" s="44">
        <f>HRYLD1!O273*VLOOKUP(HRYLD2!O$4,'[1]INTERNAL PARAMETERS-1'!$B$5:$J$44,5,FALSE)*VLOOKUP(HRYLD2!O$4,'[1]INTERNAL PARAMETERS-1'!$B$5:$J$44,7,FALSE)*HRYLD2!$F273 + HRYLD1!O273*(1-VLOOKUP(HRYLD2!O$4,'[1]INTERNAL PARAMETERS-1'!$B$5:$J$44,5,FALSE))*VLOOKUP(HRYLD2!O$4,'[1]INTERNAL PARAMETERS-1'!$B$5:$J$44,9,FALSE)*HRYLD2!$F273</f>
        <v>0</v>
      </c>
      <c r="P273" s="44">
        <f>HRYLD1!P273*VLOOKUP(HRYLD2!P$4,'[1]INTERNAL PARAMETERS-1'!$B$5:$J$44,5,FALSE)*VLOOKUP(HRYLD2!P$4,'[1]INTERNAL PARAMETERS-1'!$B$5:$J$44,7,FALSE)*HRYLD2!$F273 + HRYLD1!P273*(1-VLOOKUP(HRYLD2!P$4,'[1]INTERNAL PARAMETERS-1'!$B$5:$J$44,5,FALSE))*VLOOKUP(HRYLD2!P$4,'[1]INTERNAL PARAMETERS-1'!$B$5:$J$44,9,FALSE)*HRYLD2!$F273</f>
        <v>0</v>
      </c>
      <c r="Q273" s="44">
        <f>HRYLD1!Q273*VLOOKUP(HRYLD2!Q$4,'[1]INTERNAL PARAMETERS-1'!$B$5:$J$44,5,FALSE)*VLOOKUP(HRYLD2!Q$4,'[1]INTERNAL PARAMETERS-1'!$B$5:$J$44,7,FALSE)*HRYLD2!$F273 + HRYLD1!Q273*(1-VLOOKUP(HRYLD2!Q$4,'[1]INTERNAL PARAMETERS-1'!$B$5:$J$44,5,FALSE))*VLOOKUP(HRYLD2!Q$4,'[1]INTERNAL PARAMETERS-1'!$B$5:$J$44,9,FALSE)*HRYLD2!$F273</f>
        <v>0</v>
      </c>
      <c r="R273" s="44">
        <f>HRYLD1!R273*VLOOKUP(HRYLD2!R$4,'[1]INTERNAL PARAMETERS-1'!$B$5:$J$44,5,FALSE)*VLOOKUP(HRYLD2!R$4,'[1]INTERNAL PARAMETERS-1'!$B$5:$J$44,7,FALSE)*HRYLD2!$F273 + HRYLD1!R273*(1-VLOOKUP(HRYLD2!R$4,'[1]INTERNAL PARAMETERS-1'!$B$5:$J$44,5,FALSE))*VLOOKUP(HRYLD2!R$4,'[1]INTERNAL PARAMETERS-1'!$B$5:$J$44,9,FALSE)*HRYLD2!$F273</f>
        <v>0</v>
      </c>
      <c r="S273" s="44">
        <f>HRYLD1!S273*VLOOKUP(HRYLD2!S$4,'[1]INTERNAL PARAMETERS-1'!$B$5:$J$44,5,FALSE)*VLOOKUP(HRYLD2!S$4,'[1]INTERNAL PARAMETERS-1'!$B$5:$J$44,7,FALSE)*HRYLD2!$F273 + HRYLD1!S273*(1-VLOOKUP(HRYLD2!S$4,'[1]INTERNAL PARAMETERS-1'!$B$5:$J$44,5,FALSE))*VLOOKUP(HRYLD2!S$4,'[1]INTERNAL PARAMETERS-1'!$B$5:$J$44,9,FALSE)*HRYLD2!$F273</f>
        <v>0</v>
      </c>
      <c r="T273" s="44">
        <f>HRYLD1!T273*VLOOKUP(HRYLD2!T$4,'[1]INTERNAL PARAMETERS-1'!$B$5:$J$44,5,FALSE)*VLOOKUP(HRYLD2!T$4,'[1]INTERNAL PARAMETERS-1'!$B$5:$J$44,7,FALSE)*HRYLD2!$F273 + HRYLD1!T273*(1-VLOOKUP(HRYLD2!T$4,'[1]INTERNAL PARAMETERS-1'!$B$5:$J$44,5,FALSE))*VLOOKUP(HRYLD2!T$4,'[1]INTERNAL PARAMETERS-1'!$B$5:$J$44,9,FALSE)*HRYLD2!$F273</f>
        <v>0</v>
      </c>
      <c r="U273" s="44">
        <f>HRYLD1!U273*VLOOKUP(HRYLD2!U$4,'[1]INTERNAL PARAMETERS-1'!$B$5:$J$44,5,FALSE)*VLOOKUP(HRYLD2!U$4,'[1]INTERNAL PARAMETERS-1'!$B$5:$J$44,7,FALSE)*HRYLD2!$F273 + HRYLD1!U273*(1-VLOOKUP(HRYLD2!U$4,'[1]INTERNAL PARAMETERS-1'!$B$5:$J$44,5,FALSE))*VLOOKUP(HRYLD2!U$4,'[1]INTERNAL PARAMETERS-1'!$B$5:$J$44,9,FALSE)*HRYLD2!$F273</f>
        <v>0</v>
      </c>
      <c r="V273" s="44">
        <f>HRYLD1!V273*VLOOKUP(HRYLD2!V$4,'[1]INTERNAL PARAMETERS-1'!$B$5:$J$44,5,FALSE)*VLOOKUP(HRYLD2!V$4,'[1]INTERNAL PARAMETERS-1'!$B$5:$J$44,7,FALSE)*HRYLD2!$F273 + HRYLD1!V273*(1-VLOOKUP(HRYLD2!V$4,'[1]INTERNAL PARAMETERS-1'!$B$5:$J$44,5,FALSE))*VLOOKUP(HRYLD2!V$4,'[1]INTERNAL PARAMETERS-1'!$B$5:$J$44,9,FALSE)*HRYLD2!$F273</f>
        <v>0</v>
      </c>
      <c r="W273" s="44">
        <f>HRYLD1!W273*VLOOKUP(HRYLD2!W$4,'[1]INTERNAL PARAMETERS-1'!$B$5:$J$44,5,FALSE)*VLOOKUP(HRYLD2!W$4,'[1]INTERNAL PARAMETERS-1'!$B$5:$J$44,7,FALSE)*HRYLD2!$F273 + HRYLD1!W273*(1-VLOOKUP(HRYLD2!W$4,'[1]INTERNAL PARAMETERS-1'!$B$5:$J$44,5,FALSE))*VLOOKUP(HRYLD2!W$4,'[1]INTERNAL PARAMETERS-1'!$B$5:$J$44,9,FALSE)*HRYLD2!$F273</f>
        <v>0</v>
      </c>
      <c r="X273" s="44">
        <f>HRYLD1!X273*VLOOKUP(HRYLD2!X$4,'[1]INTERNAL PARAMETERS-1'!$B$5:$J$44,5,FALSE)*VLOOKUP(HRYLD2!X$4,'[1]INTERNAL PARAMETERS-1'!$B$5:$J$44,7,FALSE)*HRYLD2!$F273 + HRYLD1!X273*(1-VLOOKUP(HRYLD2!X$4,'[1]INTERNAL PARAMETERS-1'!$B$5:$J$44,5,FALSE))*VLOOKUP(HRYLD2!X$4,'[1]INTERNAL PARAMETERS-1'!$B$5:$J$44,9,FALSE)*HRYLD2!$F273</f>
        <v>0</v>
      </c>
      <c r="Y273" s="44">
        <f>HRYLD1!Y273*VLOOKUP(HRYLD2!Y$4,'[1]INTERNAL PARAMETERS-1'!$B$5:$J$44,5,FALSE)*VLOOKUP(HRYLD2!Y$4,'[1]INTERNAL PARAMETERS-1'!$B$5:$J$44,7,FALSE)*HRYLD2!$F273 + HRYLD1!Y273*(1-VLOOKUP(HRYLD2!Y$4,'[1]INTERNAL PARAMETERS-1'!$B$5:$J$44,5,FALSE))*VLOOKUP(HRYLD2!Y$4,'[1]INTERNAL PARAMETERS-1'!$B$5:$J$44,9,FALSE)*HRYLD2!$F273</f>
        <v>0</v>
      </c>
      <c r="Z273" s="44">
        <f>HRYLD1!Z273*VLOOKUP(HRYLD2!Z$4,'[1]INTERNAL PARAMETERS-1'!$B$5:$J$44,5,FALSE)*VLOOKUP(HRYLD2!Z$4,'[1]INTERNAL PARAMETERS-1'!$B$5:$J$44,7,FALSE)*HRYLD2!$F273 + HRYLD1!Z273*(1-VLOOKUP(HRYLD2!Z$4,'[1]INTERNAL PARAMETERS-1'!$B$5:$J$44,5,FALSE))*VLOOKUP(HRYLD2!Z$4,'[1]INTERNAL PARAMETERS-1'!$B$5:$J$44,9,FALSE)*HRYLD2!$F273</f>
        <v>0</v>
      </c>
      <c r="AA273" s="44">
        <f>HRYLD1!AA273*VLOOKUP(HRYLD2!AA$4,'[1]INTERNAL PARAMETERS-1'!$B$5:$J$44,5,FALSE)*VLOOKUP(HRYLD2!AA$4,'[1]INTERNAL PARAMETERS-1'!$B$5:$J$44,7,FALSE)*HRYLD2!$F273 + HRYLD1!AA273*(1-VLOOKUP(HRYLD2!AA$4,'[1]INTERNAL PARAMETERS-1'!$B$5:$J$44,5,FALSE))*VLOOKUP(HRYLD2!AA$4,'[1]INTERNAL PARAMETERS-1'!$B$5:$J$44,9,FALSE)*HRYLD2!$F273</f>
        <v>0</v>
      </c>
      <c r="AB273" s="44">
        <f>HRYLD1!AB273*VLOOKUP(HRYLD2!AB$4,'[1]INTERNAL PARAMETERS-1'!$B$5:$J$44,5,FALSE)*VLOOKUP(HRYLD2!AB$4,'[1]INTERNAL PARAMETERS-1'!$B$5:$J$44,7,FALSE)*HRYLD2!$F273 + HRYLD1!AB273*(1-VLOOKUP(HRYLD2!AB$4,'[1]INTERNAL PARAMETERS-1'!$B$5:$J$44,5,FALSE))*VLOOKUP(HRYLD2!AB$4,'[1]INTERNAL PARAMETERS-1'!$B$5:$J$44,9,FALSE)*HRYLD2!$F273</f>
        <v>0</v>
      </c>
      <c r="AC273" s="44">
        <f>HRYLD1!AC273*VLOOKUP(HRYLD2!AC$4,'[1]INTERNAL PARAMETERS-1'!$B$5:$J$44,5,FALSE)*VLOOKUP(HRYLD2!AC$4,'[1]INTERNAL PARAMETERS-1'!$B$5:$J$44,7,FALSE)*HRYLD2!$F273 + HRYLD1!AC273*(1-VLOOKUP(HRYLD2!AC$4,'[1]INTERNAL PARAMETERS-1'!$B$5:$J$44,5,FALSE))*VLOOKUP(HRYLD2!AC$4,'[1]INTERNAL PARAMETERS-1'!$B$5:$J$44,9,FALSE)*HRYLD2!$F273</f>
        <v>0</v>
      </c>
      <c r="AD273" s="44">
        <f>HRYLD1!AD273*VLOOKUP(HRYLD2!AD$4,'[1]INTERNAL PARAMETERS-1'!$B$5:$J$44,5,FALSE)*VLOOKUP(HRYLD2!AD$4,'[1]INTERNAL PARAMETERS-1'!$B$5:$J$44,7,FALSE)*HRYLD2!$F273 + HRYLD1!AD273*(1-VLOOKUP(HRYLD2!AD$4,'[1]INTERNAL PARAMETERS-1'!$B$5:$J$44,5,FALSE))*VLOOKUP(HRYLD2!AD$4,'[1]INTERNAL PARAMETERS-1'!$B$5:$J$44,9,FALSE)*HRYLD2!$F273</f>
        <v>0</v>
      </c>
      <c r="AE273" s="44">
        <f>HRYLD1!AE273*VLOOKUP(HRYLD2!AE$4,'[1]INTERNAL PARAMETERS-1'!$B$5:$J$44,5,FALSE)*VLOOKUP(HRYLD2!AE$4,'[1]INTERNAL PARAMETERS-1'!$B$5:$J$44,7,FALSE)*HRYLD2!$F273 + HRYLD1!AE273*(1-VLOOKUP(HRYLD2!AE$4,'[1]INTERNAL PARAMETERS-1'!$B$5:$J$44,5,FALSE))*VLOOKUP(HRYLD2!AE$4,'[1]INTERNAL PARAMETERS-1'!$B$5:$J$44,9,FALSE)*HRYLD2!$F273</f>
        <v>0</v>
      </c>
      <c r="AF273" s="44">
        <f>HRYLD1!AF273*VLOOKUP(HRYLD2!AF$4,'[1]INTERNAL PARAMETERS-1'!$B$5:$J$44,5,FALSE)*VLOOKUP(HRYLD2!AF$4,'[1]INTERNAL PARAMETERS-1'!$B$5:$J$44,7,FALSE)*HRYLD2!$F273 + HRYLD1!AF273*(1-VLOOKUP(HRYLD2!AF$4,'[1]INTERNAL PARAMETERS-1'!$B$5:$J$44,5,FALSE))*VLOOKUP(HRYLD2!AF$4,'[1]INTERNAL PARAMETERS-1'!$B$5:$J$44,9,FALSE)*HRYLD2!$F273</f>
        <v>0</v>
      </c>
      <c r="AG273" s="44">
        <f>HRYLD1!AG273*VLOOKUP(HRYLD2!AG$4,'[1]INTERNAL PARAMETERS-1'!$B$5:$J$44,5,FALSE)*VLOOKUP(HRYLD2!AG$4,'[1]INTERNAL PARAMETERS-1'!$B$5:$J$44,7,FALSE)*HRYLD2!$F273 + HRYLD1!AG273*(1-VLOOKUP(HRYLD2!AG$4,'[1]INTERNAL PARAMETERS-1'!$B$5:$J$44,5,FALSE))*VLOOKUP(HRYLD2!AG$4,'[1]INTERNAL PARAMETERS-1'!$B$5:$J$44,9,FALSE)*HRYLD2!$F273</f>
        <v>0</v>
      </c>
      <c r="AH273" s="44">
        <f>HRYLD1!AH273*VLOOKUP(HRYLD2!AH$4,'[1]INTERNAL PARAMETERS-1'!$B$5:$J$44,5,FALSE)*VLOOKUP(HRYLD2!AH$4,'[1]INTERNAL PARAMETERS-1'!$B$5:$J$44,7,FALSE)*HRYLD2!$F273 + HRYLD1!AH273*(1-VLOOKUP(HRYLD2!AH$4,'[1]INTERNAL PARAMETERS-1'!$B$5:$J$44,5,FALSE))*VLOOKUP(HRYLD2!AH$4,'[1]INTERNAL PARAMETERS-1'!$B$5:$J$44,9,FALSE)*HRYLD2!$F273</f>
        <v>0</v>
      </c>
      <c r="AI273" s="44">
        <f>HRYLD1!AI273*VLOOKUP(HRYLD2!AI$4,'[1]INTERNAL PARAMETERS-1'!$B$5:$J$44,5,FALSE)*VLOOKUP(HRYLD2!AI$4,'[1]INTERNAL PARAMETERS-1'!$B$5:$J$44,7,FALSE)*HRYLD2!$F273 + HRYLD1!AI273*(1-VLOOKUP(HRYLD2!AI$4,'[1]INTERNAL PARAMETERS-1'!$B$5:$J$44,5,FALSE))*VLOOKUP(HRYLD2!AI$4,'[1]INTERNAL PARAMETERS-1'!$B$5:$J$44,9,FALSE)*HRYLD2!$F273</f>
        <v>0</v>
      </c>
      <c r="AJ273" s="44">
        <f>HRYLD1!AJ273*VLOOKUP(HRYLD2!AJ$4,'[1]INTERNAL PARAMETERS-1'!$B$5:$J$44,5,FALSE)*VLOOKUP(HRYLD2!AJ$4,'[1]INTERNAL PARAMETERS-1'!$B$5:$J$44,7,FALSE)*HRYLD2!$F273 + HRYLD1!AJ273*(1-VLOOKUP(HRYLD2!AJ$4,'[1]INTERNAL PARAMETERS-1'!$B$5:$J$44,5,FALSE))*VLOOKUP(HRYLD2!AJ$4,'[1]INTERNAL PARAMETERS-1'!$B$5:$J$44,9,FALSE)*HRYLD2!$F273</f>
        <v>0</v>
      </c>
      <c r="AK273" s="44">
        <f>HRYLD1!AK273*VLOOKUP(HRYLD2!AK$4,'[1]INTERNAL PARAMETERS-1'!$B$5:$J$44,5,FALSE)*VLOOKUP(HRYLD2!AK$4,'[1]INTERNAL PARAMETERS-1'!$B$5:$J$44,7,FALSE)*HRYLD2!$F273 + HRYLD1!AK273*(1-VLOOKUP(HRYLD2!AK$4,'[1]INTERNAL PARAMETERS-1'!$B$5:$J$44,5,FALSE))*VLOOKUP(HRYLD2!AK$4,'[1]INTERNAL PARAMETERS-1'!$B$5:$J$44,9,FALSE)*HRYLD2!$F273</f>
        <v>0</v>
      </c>
      <c r="AL273" s="44">
        <f>HRYLD1!AL273*VLOOKUP(HRYLD2!AL$4,'[1]INTERNAL PARAMETERS-1'!$B$5:$J$44,5,FALSE)*VLOOKUP(HRYLD2!AL$4,'[1]INTERNAL PARAMETERS-1'!$B$5:$J$44,7,FALSE)*HRYLD2!$F273 + HRYLD1!AL273*(1-VLOOKUP(HRYLD2!AL$4,'[1]INTERNAL PARAMETERS-1'!$B$5:$J$44,5,FALSE))*VLOOKUP(HRYLD2!AL$4,'[1]INTERNAL PARAMETERS-1'!$B$5:$J$44,9,FALSE)*HRYLD2!$F273</f>
        <v>0</v>
      </c>
      <c r="AM273" s="44">
        <f>HRYLD1!AM273*VLOOKUP(HRYLD2!AM$4,'[1]INTERNAL PARAMETERS-1'!$B$5:$J$44,5,FALSE)*VLOOKUP(HRYLD2!AM$4,'[1]INTERNAL PARAMETERS-1'!$B$5:$J$44,7,FALSE)*HRYLD2!$F273 + HRYLD1!AM273*(1-VLOOKUP(HRYLD2!AM$4,'[1]INTERNAL PARAMETERS-1'!$B$5:$J$44,5,FALSE))*VLOOKUP(HRYLD2!AM$4,'[1]INTERNAL PARAMETERS-1'!$B$5:$J$44,9,FALSE)*HRYLD2!$F273</f>
        <v>0</v>
      </c>
      <c r="AN273" s="44">
        <f>HRYLD1!AN273*VLOOKUP(HRYLD2!AN$4,'[1]INTERNAL PARAMETERS-1'!$B$5:$J$44,5,FALSE)*VLOOKUP(HRYLD2!AN$4,'[1]INTERNAL PARAMETERS-1'!$B$5:$J$44,7,FALSE)*HRYLD2!$F273 + HRYLD1!AN273*(1-VLOOKUP(HRYLD2!AN$4,'[1]INTERNAL PARAMETERS-1'!$B$5:$J$44,5,FALSE))*VLOOKUP(HRYLD2!AN$4,'[1]INTERNAL PARAMETERS-1'!$B$5:$J$44,9,FALSE)*HRYLD2!$F273</f>
        <v>0</v>
      </c>
      <c r="AO273" s="44">
        <f>HRYLD1!AO273*VLOOKUP(HRYLD2!AO$4,'[1]INTERNAL PARAMETERS-1'!$B$5:$J$44,5,FALSE)*VLOOKUP(HRYLD2!AO$4,'[1]INTERNAL PARAMETERS-1'!$B$5:$J$44,7,FALSE)*HRYLD2!$F273 + HRYLD1!AO273*(1-VLOOKUP(HRYLD2!AO$4,'[1]INTERNAL PARAMETERS-1'!$B$5:$J$44,5,FALSE))*VLOOKUP(HRYLD2!AO$4,'[1]INTERNAL PARAMETERS-1'!$B$5:$J$44,9,FALSE)*HRYLD2!$F273</f>
        <v>0</v>
      </c>
      <c r="AP273" s="44">
        <f>HRYLD1!AP273*VLOOKUP(HRYLD2!AP$4,'[1]INTERNAL PARAMETERS-1'!$B$5:$J$44,5,FALSE)*VLOOKUP(HRYLD2!AP$4,'[1]INTERNAL PARAMETERS-1'!$B$5:$J$44,7,FALSE)*HRYLD2!$F273 + HRYLD1!AP273*(1-VLOOKUP(HRYLD2!AP$4,'[1]INTERNAL PARAMETERS-1'!$B$5:$J$44,5,FALSE))*VLOOKUP(HRYLD2!AP$4,'[1]INTERNAL PARAMETERS-1'!$B$5:$J$44,9,FALSE)*HRYLD2!$F273</f>
        <v>0</v>
      </c>
      <c r="AQ273" s="44">
        <f>HRYLD1!AQ273*VLOOKUP(HRYLD2!AQ$4,'[1]INTERNAL PARAMETERS-1'!$B$5:$J$44,5,FALSE)*VLOOKUP(HRYLD2!AQ$4,'[1]INTERNAL PARAMETERS-1'!$B$5:$J$44,7,FALSE)*HRYLD2!$F273 + HRYLD1!AQ273*(1-VLOOKUP(HRYLD2!AQ$4,'[1]INTERNAL PARAMETERS-1'!$B$5:$J$44,5,FALSE))*VLOOKUP(HRYLD2!AQ$4,'[1]INTERNAL PARAMETERS-1'!$B$5:$J$44,9,FALSE)*HRYLD2!$F273</f>
        <v>0</v>
      </c>
      <c r="AR273" s="44">
        <f>HRYLD1!AR273*VLOOKUP(HRYLD2!AR$4,'[1]INTERNAL PARAMETERS-1'!$B$5:$J$44,5,FALSE)*VLOOKUP(HRYLD2!AR$4,'[1]INTERNAL PARAMETERS-1'!$B$5:$J$44,7,FALSE)*HRYLD2!$F273 + HRYLD1!AR273*(1-VLOOKUP(HRYLD2!AR$4,'[1]INTERNAL PARAMETERS-1'!$B$5:$J$44,5,FALSE))*VLOOKUP(HRYLD2!AR$4,'[1]INTERNAL PARAMETERS-1'!$B$5:$J$44,9,FALSE)*HRYLD2!$F273</f>
        <v>0</v>
      </c>
      <c r="AS273" s="44">
        <f>HRYLD1!AS273*VLOOKUP(HRYLD2!AS$4,'[1]INTERNAL PARAMETERS-1'!$B$5:$J$44,5,FALSE)*VLOOKUP(HRYLD2!AS$4,'[1]INTERNAL PARAMETERS-1'!$B$5:$J$44,7,FALSE)*HRYLD2!$F273 + HRYLD1!AS273*(1-VLOOKUP(HRYLD2!AS$4,'[1]INTERNAL PARAMETERS-1'!$B$5:$J$44,5,FALSE))*VLOOKUP(HRYLD2!AS$4,'[1]INTERNAL PARAMETERS-1'!$B$5:$J$44,9,FALSE)*HRYLD2!$F273</f>
        <v>0</v>
      </c>
      <c r="AT273" s="43">
        <f>HRYLD1!AT273*VLOOKUP(HRYLD2!AT$4,'[1]INTERNAL PARAMETERS-1'!$B$5:$J$44,5,FALSE)*VLOOKUP(HRYLD2!AT$4,'[1]INTERNAL PARAMETERS-1'!$B$5:$J$44,7,FALSE)*HRYLD2!$F273 + HRYLD1!AT273*(1-VLOOKUP(HRYLD2!AT$4,'[1]INTERNAL PARAMETERS-1'!$B$5:$J$44,5,FALSE))*VLOOKUP(HRYLD2!AT$4,'[1]INTERNAL PARAMETERS-1'!$B$5:$J$44,9,FALSE)*HRYLD2!$F273</f>
        <v>0</v>
      </c>
      <c r="AU273" s="45">
        <f>HRYLD1!AU273*VLOOKUP(HRYLD2!AU$4,'[1]INTERNAL PARAMETERS-1'!$B$5:$J$44,5,FALSE)*VLOOKUP(HRYLD2!AU$4,'[1]INTERNAL PARAMETERS-1'!$B$5:$J$44,6,FALSE)*VLOOKUP(HRYLD2!AU$4,'[1]INTERNAL PARAMETERS-1'!$B$5:$J$44,3,FALSE) + HRYLD1!AU273*(1-VLOOKUP(HRYLD2!AU$4,'[1]INTERNAL PARAMETERS-1'!$B$5:$J$44,5,FALSE))*VLOOKUP(HRYLD2!AU$4,'[1]INTERNAL PARAMETERS-1'!$B$5:$J$44,8,FALSE)*VLOOKUP(HRYLD2!AU$4,'[1]INTERNAL PARAMETERS-1'!$B$5:$J$44,3,FALSE)</f>
        <v>0</v>
      </c>
      <c r="AV273" s="44">
        <f>HRYLD1!AV273*VLOOKUP(HRYLD2!AV$4,'[1]INTERNAL PARAMETERS-1'!$B$5:$J$44,5,FALSE)*VLOOKUP(HRYLD2!AV$4,'[1]INTERNAL PARAMETERS-1'!$B$5:$J$44,6,FALSE)*VLOOKUP(HRYLD2!AV$4,'[1]INTERNAL PARAMETERS-1'!$B$5:$J$44,3,FALSE) + HRYLD1!AV273*(1-VLOOKUP(HRYLD2!AV$4,'[1]INTERNAL PARAMETERS-1'!$B$5:$J$44,5,FALSE))*VLOOKUP(HRYLD2!AV$4,'[1]INTERNAL PARAMETERS-1'!$B$5:$J$44,8,FALSE)*VLOOKUP(HRYLD2!AV$4,'[1]INTERNAL PARAMETERS-1'!$B$5:$J$44,3,FALSE)</f>
        <v>0</v>
      </c>
      <c r="AW273" s="44">
        <f>HRYLD1!AW273*VLOOKUP(HRYLD2!AW$4,'[1]INTERNAL PARAMETERS-1'!$B$5:$J$44,5,FALSE)*VLOOKUP(HRYLD2!AW$4,'[1]INTERNAL PARAMETERS-1'!$B$5:$J$44,6,FALSE)*VLOOKUP(HRYLD2!AW$4,'[1]INTERNAL PARAMETERS-1'!$B$5:$J$44,3,FALSE) + HRYLD1!AW273*(1-VLOOKUP(HRYLD2!AW$4,'[1]INTERNAL PARAMETERS-1'!$B$5:$J$44,5,FALSE))*VLOOKUP(HRYLD2!AW$4,'[1]INTERNAL PARAMETERS-1'!$B$5:$J$44,8,FALSE)*VLOOKUP(HRYLD2!AW$4,'[1]INTERNAL PARAMETERS-1'!$B$5:$J$44,3,FALSE)</f>
        <v>0</v>
      </c>
      <c r="AX273" s="44">
        <f>HRYLD1!AX273*VLOOKUP(HRYLD2!AX$4,'[1]INTERNAL PARAMETERS-1'!$B$5:$J$44,5,FALSE)*VLOOKUP(HRYLD2!AX$4,'[1]INTERNAL PARAMETERS-1'!$B$5:$J$44,6,FALSE)*VLOOKUP(HRYLD2!AX$4,'[1]INTERNAL PARAMETERS-1'!$B$5:$J$44,3,FALSE) + HRYLD1!AX273*(1-VLOOKUP(HRYLD2!AX$4,'[1]INTERNAL PARAMETERS-1'!$B$5:$J$44,5,FALSE))*VLOOKUP(HRYLD2!AX$4,'[1]INTERNAL PARAMETERS-1'!$B$5:$J$44,8,FALSE)*VLOOKUP(HRYLD2!AX$4,'[1]INTERNAL PARAMETERS-1'!$B$5:$J$44,3,FALSE)</f>
        <v>0</v>
      </c>
      <c r="AY273" s="44">
        <f>HRYLD1!AY273*VLOOKUP(HRYLD2!AY$4,'[1]INTERNAL PARAMETERS-1'!$B$5:$J$44,5,FALSE)*VLOOKUP(HRYLD2!AY$4,'[1]INTERNAL PARAMETERS-1'!$B$5:$J$44,6,FALSE)*VLOOKUP(HRYLD2!AY$4,'[1]INTERNAL PARAMETERS-1'!$B$5:$J$44,3,FALSE) + HRYLD1!AY273*(1-VLOOKUP(HRYLD2!AY$4,'[1]INTERNAL PARAMETERS-1'!$B$5:$J$44,5,FALSE))*VLOOKUP(HRYLD2!AY$4,'[1]INTERNAL PARAMETERS-1'!$B$5:$J$44,8,FALSE)*VLOOKUP(HRYLD2!AY$4,'[1]INTERNAL PARAMETERS-1'!$B$5:$J$44,3,FALSE)</f>
        <v>0</v>
      </c>
      <c r="AZ273" s="44">
        <f>HRYLD1!AZ273*VLOOKUP(HRYLD2!AZ$4,'[1]INTERNAL PARAMETERS-1'!$B$5:$J$44,5,FALSE)*VLOOKUP(HRYLD2!AZ$4,'[1]INTERNAL PARAMETERS-1'!$B$5:$J$44,6,FALSE)*VLOOKUP(HRYLD2!AZ$4,'[1]INTERNAL PARAMETERS-1'!$B$5:$J$44,3,FALSE) + HRYLD1!AZ273*(1-VLOOKUP(HRYLD2!AZ$4,'[1]INTERNAL PARAMETERS-1'!$B$5:$J$44,5,FALSE))*VLOOKUP(HRYLD2!AZ$4,'[1]INTERNAL PARAMETERS-1'!$B$5:$J$44,8,FALSE)*VLOOKUP(HRYLD2!AZ$4,'[1]INTERNAL PARAMETERS-1'!$B$5:$J$44,3,FALSE)</f>
        <v>0</v>
      </c>
      <c r="BA273" s="44">
        <f>HRYLD1!BA273*VLOOKUP(HRYLD2!BA$4,'[1]INTERNAL PARAMETERS-1'!$B$5:$J$44,5,FALSE)*VLOOKUP(HRYLD2!BA$4,'[1]INTERNAL PARAMETERS-1'!$B$5:$J$44,6,FALSE)*VLOOKUP(HRYLD2!BA$4,'[1]INTERNAL PARAMETERS-1'!$B$5:$J$44,3,FALSE) + HRYLD1!BA273*(1-VLOOKUP(HRYLD2!BA$4,'[1]INTERNAL PARAMETERS-1'!$B$5:$J$44,5,FALSE))*VLOOKUP(HRYLD2!BA$4,'[1]INTERNAL PARAMETERS-1'!$B$5:$J$44,8,FALSE)*VLOOKUP(HRYLD2!BA$4,'[1]INTERNAL PARAMETERS-1'!$B$5:$J$44,3,FALSE)</f>
        <v>0</v>
      </c>
      <c r="BB273" s="44">
        <f>HRYLD1!BB273*VLOOKUP(HRYLD2!BB$4,'[1]INTERNAL PARAMETERS-1'!$B$5:$J$44,5,FALSE)*VLOOKUP(HRYLD2!BB$4,'[1]INTERNAL PARAMETERS-1'!$B$5:$J$44,6,FALSE)*VLOOKUP(HRYLD2!BB$4,'[1]INTERNAL PARAMETERS-1'!$B$5:$J$44,3,FALSE) + HRYLD1!BB273*(1-VLOOKUP(HRYLD2!BB$4,'[1]INTERNAL PARAMETERS-1'!$B$5:$J$44,5,FALSE))*VLOOKUP(HRYLD2!BB$4,'[1]INTERNAL PARAMETERS-1'!$B$5:$J$44,8,FALSE)*VLOOKUP(HRYLD2!BB$4,'[1]INTERNAL PARAMETERS-1'!$B$5:$J$44,3,FALSE)</f>
        <v>0</v>
      </c>
      <c r="BC273" s="44">
        <f>HRYLD1!BC273*VLOOKUP(HRYLD2!BC$4,'[1]INTERNAL PARAMETERS-1'!$B$5:$J$44,5,FALSE)*VLOOKUP(HRYLD2!BC$4,'[1]INTERNAL PARAMETERS-1'!$B$5:$J$44,6,FALSE)*VLOOKUP(HRYLD2!BC$4,'[1]INTERNAL PARAMETERS-1'!$B$5:$J$44,3,FALSE) + HRYLD1!BC273*(1-VLOOKUP(HRYLD2!BC$4,'[1]INTERNAL PARAMETERS-1'!$B$5:$J$44,5,FALSE))*VLOOKUP(HRYLD2!BC$4,'[1]INTERNAL PARAMETERS-1'!$B$5:$J$44,8,FALSE)*VLOOKUP(HRYLD2!BC$4,'[1]INTERNAL PARAMETERS-1'!$B$5:$J$44,3,FALSE)</f>
        <v>0</v>
      </c>
      <c r="BD273" s="44">
        <f>HRYLD1!BD273*VLOOKUP(HRYLD2!BD$4,'[1]INTERNAL PARAMETERS-1'!$B$5:$J$44,5,FALSE)*VLOOKUP(HRYLD2!BD$4,'[1]INTERNAL PARAMETERS-1'!$B$5:$J$44,6,FALSE)*VLOOKUP(HRYLD2!BD$4,'[1]INTERNAL PARAMETERS-1'!$B$5:$J$44,3,FALSE) + HRYLD1!BD273*(1-VLOOKUP(HRYLD2!BD$4,'[1]INTERNAL PARAMETERS-1'!$B$5:$J$44,5,FALSE))*VLOOKUP(HRYLD2!BD$4,'[1]INTERNAL PARAMETERS-1'!$B$5:$J$44,8,FALSE)*VLOOKUP(HRYLD2!BD$4,'[1]INTERNAL PARAMETERS-1'!$B$5:$J$44,3,FALSE)</f>
        <v>0</v>
      </c>
      <c r="BE273" s="44">
        <f>HRYLD1!BE273*VLOOKUP(HRYLD2!BE$4,'[1]INTERNAL PARAMETERS-1'!$B$5:$J$44,5,FALSE)*VLOOKUP(HRYLD2!BE$4,'[1]INTERNAL PARAMETERS-1'!$B$5:$J$44,6,FALSE)*VLOOKUP(HRYLD2!BE$4,'[1]INTERNAL PARAMETERS-1'!$B$5:$J$44,3,FALSE) + HRYLD1!BE273*(1-VLOOKUP(HRYLD2!BE$4,'[1]INTERNAL PARAMETERS-1'!$B$5:$J$44,5,FALSE))*VLOOKUP(HRYLD2!BE$4,'[1]INTERNAL PARAMETERS-1'!$B$5:$J$44,8,FALSE)*VLOOKUP(HRYLD2!BE$4,'[1]INTERNAL PARAMETERS-1'!$B$5:$J$44,3,FALSE)</f>
        <v>0</v>
      </c>
      <c r="BF273" s="44">
        <f>HRYLD1!BF273*VLOOKUP(HRYLD2!BF$4,'[1]INTERNAL PARAMETERS-1'!$B$5:$J$44,5,FALSE)*VLOOKUP(HRYLD2!BF$4,'[1]INTERNAL PARAMETERS-1'!$B$5:$J$44,6,FALSE)*VLOOKUP(HRYLD2!BF$4,'[1]INTERNAL PARAMETERS-1'!$B$5:$J$44,3,FALSE) + HRYLD1!BF273*(1-VLOOKUP(HRYLD2!BF$4,'[1]INTERNAL PARAMETERS-1'!$B$5:$J$44,5,FALSE))*VLOOKUP(HRYLD2!BF$4,'[1]INTERNAL PARAMETERS-1'!$B$5:$J$44,8,FALSE)*VLOOKUP(HRYLD2!BF$4,'[1]INTERNAL PARAMETERS-1'!$B$5:$J$44,3,FALSE)</f>
        <v>0</v>
      </c>
      <c r="BG273" s="44">
        <f>HRYLD1!BG273*VLOOKUP(HRYLD2!BG$4,'[1]INTERNAL PARAMETERS-1'!$B$5:$J$44,5,FALSE)*VLOOKUP(HRYLD2!BG$4,'[1]INTERNAL PARAMETERS-1'!$B$5:$J$44,6,FALSE)*VLOOKUP(HRYLD2!BG$4,'[1]INTERNAL PARAMETERS-1'!$B$5:$J$44,3,FALSE) + HRYLD1!BG273*(1-VLOOKUP(HRYLD2!BG$4,'[1]INTERNAL PARAMETERS-1'!$B$5:$J$44,5,FALSE))*VLOOKUP(HRYLD2!BG$4,'[1]INTERNAL PARAMETERS-1'!$B$5:$J$44,8,FALSE)*VLOOKUP(HRYLD2!BG$4,'[1]INTERNAL PARAMETERS-1'!$B$5:$J$44,3,FALSE)</f>
        <v>0</v>
      </c>
      <c r="BH273" s="44">
        <f>HRYLD1!BH273*VLOOKUP(HRYLD2!BH$4,'[1]INTERNAL PARAMETERS-1'!$B$5:$J$44,5,FALSE)*VLOOKUP(HRYLD2!BH$4,'[1]INTERNAL PARAMETERS-1'!$B$5:$J$44,6,FALSE)*VLOOKUP(HRYLD2!BH$4,'[1]INTERNAL PARAMETERS-1'!$B$5:$J$44,3,FALSE) + HRYLD1!BH273*(1-VLOOKUP(HRYLD2!BH$4,'[1]INTERNAL PARAMETERS-1'!$B$5:$J$44,5,FALSE))*VLOOKUP(HRYLD2!BH$4,'[1]INTERNAL PARAMETERS-1'!$B$5:$J$44,8,FALSE)*VLOOKUP(HRYLD2!BH$4,'[1]INTERNAL PARAMETERS-1'!$B$5:$J$44,3,FALSE)</f>
        <v>0</v>
      </c>
      <c r="BI273" s="44">
        <f>HRYLD1!BI273*VLOOKUP(HRYLD2!BI$4,'[1]INTERNAL PARAMETERS-1'!$B$5:$J$44,5,FALSE)*VLOOKUP(HRYLD2!BI$4,'[1]INTERNAL PARAMETERS-1'!$B$5:$J$44,6,FALSE)*VLOOKUP(HRYLD2!BI$4,'[1]INTERNAL PARAMETERS-1'!$B$5:$J$44,3,FALSE) + HRYLD1!BI273*(1-VLOOKUP(HRYLD2!BI$4,'[1]INTERNAL PARAMETERS-1'!$B$5:$J$44,5,FALSE))*VLOOKUP(HRYLD2!BI$4,'[1]INTERNAL PARAMETERS-1'!$B$5:$J$44,8,FALSE)*VLOOKUP(HRYLD2!BI$4,'[1]INTERNAL PARAMETERS-1'!$B$5:$J$44,3,FALSE)</f>
        <v>0</v>
      </c>
      <c r="BJ273" s="44">
        <f>HRYLD1!BJ273*VLOOKUP(HRYLD2!BJ$4,'[1]INTERNAL PARAMETERS-1'!$B$5:$J$44,5,FALSE)*VLOOKUP(HRYLD2!BJ$4,'[1]INTERNAL PARAMETERS-1'!$B$5:$J$44,6,FALSE)*VLOOKUP(HRYLD2!BJ$4,'[1]INTERNAL PARAMETERS-1'!$B$5:$J$44,3,FALSE) + HRYLD1!BJ273*(1-VLOOKUP(HRYLD2!BJ$4,'[1]INTERNAL PARAMETERS-1'!$B$5:$J$44,5,FALSE))*VLOOKUP(HRYLD2!BJ$4,'[1]INTERNAL PARAMETERS-1'!$B$5:$J$44,8,FALSE)*VLOOKUP(HRYLD2!BJ$4,'[1]INTERNAL PARAMETERS-1'!$B$5:$J$44,3,FALSE)</f>
        <v>0</v>
      </c>
      <c r="BK273" s="44">
        <f>HRYLD1!BK273*VLOOKUP(HRYLD2!BK$4,'[1]INTERNAL PARAMETERS-1'!$B$5:$J$44,5,FALSE)*VLOOKUP(HRYLD2!BK$4,'[1]INTERNAL PARAMETERS-1'!$B$5:$J$44,6,FALSE)*VLOOKUP(HRYLD2!BK$4,'[1]INTERNAL PARAMETERS-1'!$B$5:$J$44,3,FALSE) + HRYLD1!BK273*(1-VLOOKUP(HRYLD2!BK$4,'[1]INTERNAL PARAMETERS-1'!$B$5:$J$44,5,FALSE))*VLOOKUP(HRYLD2!BK$4,'[1]INTERNAL PARAMETERS-1'!$B$5:$J$44,8,FALSE)*VLOOKUP(HRYLD2!BK$4,'[1]INTERNAL PARAMETERS-1'!$B$5:$J$44,3,FALSE)</f>
        <v>0</v>
      </c>
      <c r="BL273" s="44">
        <f>HRYLD1!BL273*VLOOKUP(HRYLD2!BL$4,'[1]INTERNAL PARAMETERS-1'!$B$5:$J$44,5,FALSE)*VLOOKUP(HRYLD2!BL$4,'[1]INTERNAL PARAMETERS-1'!$B$5:$J$44,6,FALSE)*VLOOKUP(HRYLD2!BL$4,'[1]INTERNAL PARAMETERS-1'!$B$5:$J$44,3,FALSE) + HRYLD1!BL273*(1-VLOOKUP(HRYLD2!BL$4,'[1]INTERNAL PARAMETERS-1'!$B$5:$J$44,5,FALSE))*VLOOKUP(HRYLD2!BL$4,'[1]INTERNAL PARAMETERS-1'!$B$5:$J$44,8,FALSE)*VLOOKUP(HRYLD2!BL$4,'[1]INTERNAL PARAMETERS-1'!$B$5:$J$44,3,FALSE)</f>
        <v>0</v>
      </c>
      <c r="BM273" s="44">
        <f>HRYLD1!BM273*VLOOKUP(HRYLD2!BM$4,'[1]INTERNAL PARAMETERS-1'!$B$5:$J$44,5,FALSE)*VLOOKUP(HRYLD2!BM$4,'[1]INTERNAL PARAMETERS-1'!$B$5:$J$44,6,FALSE)*VLOOKUP(HRYLD2!BM$4,'[1]INTERNAL PARAMETERS-1'!$B$5:$J$44,3,FALSE) + HRYLD1!BM273*(1-VLOOKUP(HRYLD2!BM$4,'[1]INTERNAL PARAMETERS-1'!$B$5:$J$44,5,FALSE))*VLOOKUP(HRYLD2!BM$4,'[1]INTERNAL PARAMETERS-1'!$B$5:$J$44,8,FALSE)*VLOOKUP(HRYLD2!BM$4,'[1]INTERNAL PARAMETERS-1'!$B$5:$J$44,3,FALSE)</f>
        <v>0</v>
      </c>
      <c r="BN273" s="44">
        <f>HRYLD1!BN273*VLOOKUP(HRYLD2!BN$4,'[1]INTERNAL PARAMETERS-1'!$B$5:$J$44,5,FALSE)*VLOOKUP(HRYLD2!BN$4,'[1]INTERNAL PARAMETERS-1'!$B$5:$J$44,6,FALSE)*VLOOKUP(HRYLD2!BN$4,'[1]INTERNAL PARAMETERS-1'!$B$5:$J$44,3,FALSE) + HRYLD1!BN273*(1-VLOOKUP(HRYLD2!BN$4,'[1]INTERNAL PARAMETERS-1'!$B$5:$J$44,5,FALSE))*VLOOKUP(HRYLD2!BN$4,'[1]INTERNAL PARAMETERS-1'!$B$5:$J$44,8,FALSE)*VLOOKUP(HRYLD2!BN$4,'[1]INTERNAL PARAMETERS-1'!$B$5:$J$44,3,FALSE)</f>
        <v>0</v>
      </c>
      <c r="BO273" s="44">
        <f>HRYLD1!BO273*VLOOKUP(HRYLD2!BO$4,'[1]INTERNAL PARAMETERS-1'!$B$5:$J$44,5,FALSE)*VLOOKUP(HRYLD2!BO$4,'[1]INTERNAL PARAMETERS-1'!$B$5:$J$44,6,FALSE)*VLOOKUP(HRYLD2!BO$4,'[1]INTERNAL PARAMETERS-1'!$B$5:$J$44,3,FALSE) + HRYLD1!BO273*(1-VLOOKUP(HRYLD2!BO$4,'[1]INTERNAL PARAMETERS-1'!$B$5:$J$44,5,FALSE))*VLOOKUP(HRYLD2!BO$4,'[1]INTERNAL PARAMETERS-1'!$B$5:$J$44,8,FALSE)*VLOOKUP(HRYLD2!BO$4,'[1]INTERNAL PARAMETERS-1'!$B$5:$J$44,3,FALSE)</f>
        <v>0</v>
      </c>
      <c r="BP273" s="44">
        <f>HRYLD1!BP273*VLOOKUP(HRYLD2!BP$4,'[1]INTERNAL PARAMETERS-1'!$B$5:$J$44,5,FALSE)*VLOOKUP(HRYLD2!BP$4,'[1]INTERNAL PARAMETERS-1'!$B$5:$J$44,6,FALSE)*VLOOKUP(HRYLD2!BP$4,'[1]INTERNAL PARAMETERS-1'!$B$5:$J$44,3,FALSE) + HRYLD1!BP273*(1-VLOOKUP(HRYLD2!BP$4,'[1]INTERNAL PARAMETERS-1'!$B$5:$J$44,5,FALSE))*VLOOKUP(HRYLD2!BP$4,'[1]INTERNAL PARAMETERS-1'!$B$5:$J$44,8,FALSE)*VLOOKUP(HRYLD2!BP$4,'[1]INTERNAL PARAMETERS-1'!$B$5:$J$44,3,FALSE)</f>
        <v>0</v>
      </c>
      <c r="BQ273" s="44">
        <f>HRYLD1!BQ273*VLOOKUP(HRYLD2!BQ$4,'[1]INTERNAL PARAMETERS-1'!$B$5:$J$44,5,FALSE)*VLOOKUP(HRYLD2!BQ$4,'[1]INTERNAL PARAMETERS-1'!$B$5:$J$44,6,FALSE)*VLOOKUP(HRYLD2!BQ$4,'[1]INTERNAL PARAMETERS-1'!$B$5:$J$44,3,FALSE) + HRYLD1!BQ273*(1-VLOOKUP(HRYLD2!BQ$4,'[1]INTERNAL PARAMETERS-1'!$B$5:$J$44,5,FALSE))*VLOOKUP(HRYLD2!BQ$4,'[1]INTERNAL PARAMETERS-1'!$B$5:$J$44,8,FALSE)*VLOOKUP(HRYLD2!BQ$4,'[1]INTERNAL PARAMETERS-1'!$B$5:$J$44,3,FALSE)</f>
        <v>0</v>
      </c>
      <c r="BR273" s="44">
        <f>HRYLD1!BR273*VLOOKUP(HRYLD2!BR$4,'[1]INTERNAL PARAMETERS-1'!$B$5:$J$44,5,FALSE)*VLOOKUP(HRYLD2!BR$4,'[1]INTERNAL PARAMETERS-1'!$B$5:$J$44,6,FALSE)*VLOOKUP(HRYLD2!BR$4,'[1]INTERNAL PARAMETERS-1'!$B$5:$J$44,3,FALSE) + HRYLD1!BR273*(1-VLOOKUP(HRYLD2!BR$4,'[1]INTERNAL PARAMETERS-1'!$B$5:$J$44,5,FALSE))*VLOOKUP(HRYLD2!BR$4,'[1]INTERNAL PARAMETERS-1'!$B$5:$J$44,8,FALSE)*VLOOKUP(HRYLD2!BR$4,'[1]INTERNAL PARAMETERS-1'!$B$5:$J$44,3,FALSE)</f>
        <v>0</v>
      </c>
      <c r="BS273" s="44">
        <f>HRYLD1!BS273*VLOOKUP(HRYLD2!BS$4,'[1]INTERNAL PARAMETERS-1'!$B$5:$J$44,5,FALSE)*VLOOKUP(HRYLD2!BS$4,'[1]INTERNAL PARAMETERS-1'!$B$5:$J$44,6,FALSE)*VLOOKUP(HRYLD2!BS$4,'[1]INTERNAL PARAMETERS-1'!$B$5:$J$44,3,FALSE) + HRYLD1!BS273*(1-VLOOKUP(HRYLD2!BS$4,'[1]INTERNAL PARAMETERS-1'!$B$5:$J$44,5,FALSE))*VLOOKUP(HRYLD2!BS$4,'[1]INTERNAL PARAMETERS-1'!$B$5:$J$44,8,FALSE)*VLOOKUP(HRYLD2!BS$4,'[1]INTERNAL PARAMETERS-1'!$B$5:$J$44,3,FALSE)</f>
        <v>0</v>
      </c>
      <c r="BT273" s="44">
        <f>HRYLD1!BT273*VLOOKUP(HRYLD2!BT$4,'[1]INTERNAL PARAMETERS-1'!$B$5:$J$44,5,FALSE)*VLOOKUP(HRYLD2!BT$4,'[1]INTERNAL PARAMETERS-1'!$B$5:$J$44,6,FALSE)*VLOOKUP(HRYLD2!BT$4,'[1]INTERNAL PARAMETERS-1'!$B$5:$J$44,3,FALSE) + HRYLD1!BT273*(1-VLOOKUP(HRYLD2!BT$4,'[1]INTERNAL PARAMETERS-1'!$B$5:$J$44,5,FALSE))*VLOOKUP(HRYLD2!BT$4,'[1]INTERNAL PARAMETERS-1'!$B$5:$J$44,8,FALSE)*VLOOKUP(HRYLD2!BT$4,'[1]INTERNAL PARAMETERS-1'!$B$5:$J$44,3,FALSE)</f>
        <v>0</v>
      </c>
      <c r="BU273" s="44">
        <f>HRYLD1!BU273*VLOOKUP(HRYLD2!BU$4,'[1]INTERNAL PARAMETERS-1'!$B$5:$J$44,5,FALSE)*VLOOKUP(HRYLD2!BU$4,'[1]INTERNAL PARAMETERS-1'!$B$5:$J$44,6,FALSE)*VLOOKUP(HRYLD2!BU$4,'[1]INTERNAL PARAMETERS-1'!$B$5:$J$44,3,FALSE) + HRYLD1!BU273*(1-VLOOKUP(HRYLD2!BU$4,'[1]INTERNAL PARAMETERS-1'!$B$5:$J$44,5,FALSE))*VLOOKUP(HRYLD2!BU$4,'[1]INTERNAL PARAMETERS-1'!$B$5:$J$44,8,FALSE)*VLOOKUP(HRYLD2!BU$4,'[1]INTERNAL PARAMETERS-1'!$B$5:$J$44,3,FALSE)</f>
        <v>0</v>
      </c>
      <c r="BV273" s="44">
        <f>HRYLD1!BV273*VLOOKUP(HRYLD2!BV$4,'[1]INTERNAL PARAMETERS-1'!$B$5:$J$44,5,FALSE)*VLOOKUP(HRYLD2!BV$4,'[1]INTERNAL PARAMETERS-1'!$B$5:$J$44,6,FALSE)*VLOOKUP(HRYLD2!BV$4,'[1]INTERNAL PARAMETERS-1'!$B$5:$J$44,3,FALSE) + HRYLD1!BV273*(1-VLOOKUP(HRYLD2!BV$4,'[1]INTERNAL PARAMETERS-1'!$B$5:$J$44,5,FALSE))*VLOOKUP(HRYLD2!BV$4,'[1]INTERNAL PARAMETERS-1'!$B$5:$J$44,8,FALSE)*VLOOKUP(HRYLD2!BV$4,'[1]INTERNAL PARAMETERS-1'!$B$5:$J$44,3,FALSE)</f>
        <v>0</v>
      </c>
      <c r="BW273" s="44">
        <f>HRYLD1!BW273*VLOOKUP(HRYLD2!BW$4,'[1]INTERNAL PARAMETERS-1'!$B$5:$J$44,5,FALSE)*VLOOKUP(HRYLD2!BW$4,'[1]INTERNAL PARAMETERS-1'!$B$5:$J$44,6,FALSE)*VLOOKUP(HRYLD2!BW$4,'[1]INTERNAL PARAMETERS-1'!$B$5:$J$44,3,FALSE) + HRYLD1!BW273*(1-VLOOKUP(HRYLD2!BW$4,'[1]INTERNAL PARAMETERS-1'!$B$5:$J$44,5,FALSE))*VLOOKUP(HRYLD2!BW$4,'[1]INTERNAL PARAMETERS-1'!$B$5:$J$44,8,FALSE)*VLOOKUP(HRYLD2!BW$4,'[1]INTERNAL PARAMETERS-1'!$B$5:$J$44,3,FALSE)</f>
        <v>0</v>
      </c>
      <c r="BX273" s="44">
        <f>HRYLD1!BX273*VLOOKUP(HRYLD2!BX$4,'[1]INTERNAL PARAMETERS-1'!$B$5:$J$44,5,FALSE)*VLOOKUP(HRYLD2!BX$4,'[1]INTERNAL PARAMETERS-1'!$B$5:$J$44,6,FALSE)*VLOOKUP(HRYLD2!BX$4,'[1]INTERNAL PARAMETERS-1'!$B$5:$J$44,3,FALSE) + HRYLD1!BX273*(1-VLOOKUP(HRYLD2!BX$4,'[1]INTERNAL PARAMETERS-1'!$B$5:$J$44,5,FALSE))*VLOOKUP(HRYLD2!BX$4,'[1]INTERNAL PARAMETERS-1'!$B$5:$J$44,8,FALSE)*VLOOKUP(HRYLD2!BX$4,'[1]INTERNAL PARAMETERS-1'!$B$5:$J$44,3,FALSE)</f>
        <v>0</v>
      </c>
      <c r="BY273" s="44">
        <f>HRYLD1!BY273*VLOOKUP(HRYLD2!BY$4,'[1]INTERNAL PARAMETERS-1'!$B$5:$J$44,5,FALSE)*VLOOKUP(HRYLD2!BY$4,'[1]INTERNAL PARAMETERS-1'!$B$5:$J$44,6,FALSE)*VLOOKUP(HRYLD2!BY$4,'[1]INTERNAL PARAMETERS-1'!$B$5:$J$44,3,FALSE) + HRYLD1!BY273*(1-VLOOKUP(HRYLD2!BY$4,'[1]INTERNAL PARAMETERS-1'!$B$5:$J$44,5,FALSE))*VLOOKUP(HRYLD2!BY$4,'[1]INTERNAL PARAMETERS-1'!$B$5:$J$44,8,FALSE)*VLOOKUP(HRYLD2!BY$4,'[1]INTERNAL PARAMETERS-1'!$B$5:$J$44,3,FALSE)</f>
        <v>0</v>
      </c>
      <c r="BZ273" s="44">
        <f>HRYLD1!BZ273*VLOOKUP(HRYLD2!BZ$4,'[1]INTERNAL PARAMETERS-1'!$B$5:$J$44,5,FALSE)*VLOOKUP(HRYLD2!BZ$4,'[1]INTERNAL PARAMETERS-1'!$B$5:$J$44,6,FALSE)*VLOOKUP(HRYLD2!BZ$4,'[1]INTERNAL PARAMETERS-1'!$B$5:$J$44,3,FALSE) + HRYLD1!BZ273*(1-VLOOKUP(HRYLD2!BZ$4,'[1]INTERNAL PARAMETERS-1'!$B$5:$J$44,5,FALSE))*VLOOKUP(HRYLD2!BZ$4,'[1]INTERNAL PARAMETERS-1'!$B$5:$J$44,8,FALSE)*VLOOKUP(HRYLD2!BZ$4,'[1]INTERNAL PARAMETERS-1'!$B$5:$J$44,3,FALSE)</f>
        <v>0</v>
      </c>
      <c r="CA273" s="44">
        <f>HRYLD1!CA273*VLOOKUP(HRYLD2!CA$4,'[1]INTERNAL PARAMETERS-1'!$B$5:$J$44,5,FALSE)*VLOOKUP(HRYLD2!CA$4,'[1]INTERNAL PARAMETERS-1'!$B$5:$J$44,6,FALSE)*VLOOKUP(HRYLD2!CA$4,'[1]INTERNAL PARAMETERS-1'!$B$5:$J$44,3,FALSE) + HRYLD1!CA273*(1-VLOOKUP(HRYLD2!CA$4,'[1]INTERNAL PARAMETERS-1'!$B$5:$J$44,5,FALSE))*VLOOKUP(HRYLD2!CA$4,'[1]INTERNAL PARAMETERS-1'!$B$5:$J$44,8,FALSE)*VLOOKUP(HRYLD2!CA$4,'[1]INTERNAL PARAMETERS-1'!$B$5:$J$44,3,FALSE)</f>
        <v>0</v>
      </c>
      <c r="CB273" s="44">
        <f>HRYLD1!CB273*VLOOKUP(HRYLD2!CB$4,'[1]INTERNAL PARAMETERS-1'!$B$5:$J$44,5,FALSE)*VLOOKUP(HRYLD2!CB$4,'[1]INTERNAL PARAMETERS-1'!$B$5:$J$44,6,FALSE)*VLOOKUP(HRYLD2!CB$4,'[1]INTERNAL PARAMETERS-1'!$B$5:$J$44,3,FALSE) + HRYLD1!CB273*(1-VLOOKUP(HRYLD2!CB$4,'[1]INTERNAL PARAMETERS-1'!$B$5:$J$44,5,FALSE))*VLOOKUP(HRYLD2!CB$4,'[1]INTERNAL PARAMETERS-1'!$B$5:$J$44,8,FALSE)*VLOOKUP(HRYLD2!CB$4,'[1]INTERNAL PARAMETERS-1'!$B$5:$J$44,3,FALSE)</f>
        <v>0</v>
      </c>
      <c r="CC273" s="44">
        <f>HRYLD1!CC273*VLOOKUP(HRYLD2!CC$4,'[1]INTERNAL PARAMETERS-1'!$B$5:$J$44,5,FALSE)*VLOOKUP(HRYLD2!CC$4,'[1]INTERNAL PARAMETERS-1'!$B$5:$J$44,6,FALSE)*VLOOKUP(HRYLD2!CC$4,'[1]INTERNAL PARAMETERS-1'!$B$5:$J$44,3,FALSE) + HRYLD1!CC273*(1-VLOOKUP(HRYLD2!CC$4,'[1]INTERNAL PARAMETERS-1'!$B$5:$J$44,5,FALSE))*VLOOKUP(HRYLD2!CC$4,'[1]INTERNAL PARAMETERS-1'!$B$5:$J$44,8,FALSE)*VLOOKUP(HRYLD2!CC$4,'[1]INTERNAL PARAMETERS-1'!$B$5:$J$44,3,FALSE)</f>
        <v>0</v>
      </c>
      <c r="CD273" s="44">
        <f>HRYLD1!CD273*VLOOKUP(HRYLD2!CD$4,'[1]INTERNAL PARAMETERS-1'!$B$5:$J$44,5,FALSE)*VLOOKUP(HRYLD2!CD$4,'[1]INTERNAL PARAMETERS-1'!$B$5:$J$44,6,FALSE)*VLOOKUP(HRYLD2!CD$4,'[1]INTERNAL PARAMETERS-1'!$B$5:$J$44,3,FALSE) + HRYLD1!CD273*(1-VLOOKUP(HRYLD2!CD$4,'[1]INTERNAL PARAMETERS-1'!$B$5:$J$44,5,FALSE))*VLOOKUP(HRYLD2!CD$4,'[1]INTERNAL PARAMETERS-1'!$B$5:$J$44,8,FALSE)*VLOOKUP(HRYLD2!CD$4,'[1]INTERNAL PARAMETERS-1'!$B$5:$J$44,3,FALSE)</f>
        <v>0</v>
      </c>
      <c r="CE273" s="44">
        <f>HRYLD1!CE273*VLOOKUP(HRYLD2!CE$4,'[1]INTERNAL PARAMETERS-1'!$B$5:$J$44,5,FALSE)*VLOOKUP(HRYLD2!CE$4,'[1]INTERNAL PARAMETERS-1'!$B$5:$J$44,6,FALSE)*VLOOKUP(HRYLD2!CE$4,'[1]INTERNAL PARAMETERS-1'!$B$5:$J$44,3,FALSE) + HRYLD1!CE273*(1-VLOOKUP(HRYLD2!CE$4,'[1]INTERNAL PARAMETERS-1'!$B$5:$J$44,5,FALSE))*VLOOKUP(HRYLD2!CE$4,'[1]INTERNAL PARAMETERS-1'!$B$5:$J$44,8,FALSE)*VLOOKUP(HRYLD2!CE$4,'[1]INTERNAL PARAMETERS-1'!$B$5:$J$44,3,FALSE)</f>
        <v>0</v>
      </c>
      <c r="CF273" s="44">
        <f>HRYLD1!CF273*VLOOKUP(HRYLD2!CF$4,'[1]INTERNAL PARAMETERS-1'!$B$5:$J$44,5,FALSE)*VLOOKUP(HRYLD2!CF$4,'[1]INTERNAL PARAMETERS-1'!$B$5:$J$44,6,FALSE)*VLOOKUP(HRYLD2!CF$4,'[1]INTERNAL PARAMETERS-1'!$B$5:$J$44,3,FALSE) + HRYLD1!CF273*(1-VLOOKUP(HRYLD2!CF$4,'[1]INTERNAL PARAMETERS-1'!$B$5:$J$44,5,FALSE))*VLOOKUP(HRYLD2!CF$4,'[1]INTERNAL PARAMETERS-1'!$B$5:$J$44,8,FALSE)*VLOOKUP(HRYLD2!CF$4,'[1]INTERNAL PARAMETERS-1'!$B$5:$J$44,3,FALSE)</f>
        <v>0</v>
      </c>
      <c r="CG273" s="44">
        <f>HRYLD1!CG273*VLOOKUP(HRYLD2!CG$4,'[1]INTERNAL PARAMETERS-1'!$B$5:$J$44,5,FALSE)*VLOOKUP(HRYLD2!CG$4,'[1]INTERNAL PARAMETERS-1'!$B$5:$J$44,6,FALSE)*VLOOKUP(HRYLD2!CG$4,'[1]INTERNAL PARAMETERS-1'!$B$5:$J$44,3,FALSE) + HRYLD1!CG273*(1-VLOOKUP(HRYLD2!CG$4,'[1]INTERNAL PARAMETERS-1'!$B$5:$J$44,5,FALSE))*VLOOKUP(HRYLD2!CG$4,'[1]INTERNAL PARAMETERS-1'!$B$5:$J$44,8,FALSE)*VLOOKUP(HRYLD2!CG$4,'[1]INTERNAL PARAMETERS-1'!$B$5:$J$44,3,FALSE)</f>
        <v>0</v>
      </c>
      <c r="CH273" s="43">
        <f>HRYLD1!CH273*VLOOKUP(HRYLD2!CH$4,'[1]INTERNAL PARAMETERS-1'!$B$5:$J$44,5,FALSE)*VLOOKUP(HRYLD2!CH$4,'[1]INTERNAL PARAMETERS-1'!$B$5:$J$44,6,FALSE)*VLOOKUP(HRYLD2!CH$4,'[1]INTERNAL PARAMETERS-1'!$B$5:$J$44,3,FALSE) + HRYLD1!CH273*(1-VLOOKUP(HRYLD2!CH$4,'[1]INTERNAL PARAMETERS-1'!$B$5:$J$44,5,FALSE))*VLOOKUP(HRYLD2!CH$4,'[1]INTERNAL PARAMETERS-1'!$B$5:$J$44,8,FALSE)*VLOOKUP(HRYLD2!CH$4,'[1]INTERNAL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67</v>
      </c>
      <c r="D274" s="57" t="s">
        <v>48</v>
      </c>
      <c r="E274" s="132">
        <f>HR!X274</f>
        <v>0</v>
      </c>
      <c r="F274" s="59">
        <f>'[1]INTERNAL PARAMETERS-1'!M22</f>
        <v>5.05</v>
      </c>
      <c r="G274" s="45">
        <f>HRYLD1!G274*VLOOKUP(HRYLD2!G$4,'[1]INTERNAL PARAMETERS-1'!$B$5:$J$44,5,FALSE)*VLOOKUP(HRYLD2!G$4,'[1]INTERNAL PARAMETERS-1'!$B$5:$J$44,7,FALSE)*HRYLD2!$F274 + HRYLD1!G274*(1-VLOOKUP(HRYLD2!G$4,'[1]INTERNAL PARAMETERS-1'!$B$5:$J$44,5,FALSE))*VLOOKUP(HRYLD2!G$4,'[1]INTERNAL PARAMETERS-1'!$B$5:$J$44,9,FALSE)*HRYLD2!$F274</f>
        <v>0</v>
      </c>
      <c r="H274" s="44">
        <f>HRYLD1!H274*VLOOKUP(HRYLD2!H$4,'[1]INTERNAL PARAMETERS-1'!$B$5:$J$44,5,FALSE)*VLOOKUP(HRYLD2!H$4,'[1]INTERNAL PARAMETERS-1'!$B$5:$J$44,7,FALSE)*HRYLD2!$F274 + HRYLD1!H274*(1-VLOOKUP(HRYLD2!H$4,'[1]INTERNAL PARAMETERS-1'!$B$5:$J$44,5,FALSE))*VLOOKUP(HRYLD2!H$4,'[1]INTERNAL PARAMETERS-1'!$B$5:$J$44,9,FALSE)*HRYLD2!$F274</f>
        <v>0</v>
      </c>
      <c r="I274" s="44">
        <f>HRYLD1!I274*VLOOKUP(HRYLD2!I$4,'[1]INTERNAL PARAMETERS-1'!$B$5:$J$44,5,FALSE)*VLOOKUP(HRYLD2!I$4,'[1]INTERNAL PARAMETERS-1'!$B$5:$J$44,7,FALSE)*HRYLD2!$F274 + HRYLD1!I274*(1-VLOOKUP(HRYLD2!I$4,'[1]INTERNAL PARAMETERS-1'!$B$5:$J$44,5,FALSE))*VLOOKUP(HRYLD2!I$4,'[1]INTERNAL PARAMETERS-1'!$B$5:$J$44,9,FALSE)*HRYLD2!$F274</f>
        <v>0</v>
      </c>
      <c r="J274" s="44">
        <f>HRYLD1!J274*VLOOKUP(HRYLD2!J$4,'[1]INTERNAL PARAMETERS-1'!$B$5:$J$44,5,FALSE)*VLOOKUP(HRYLD2!J$4,'[1]INTERNAL PARAMETERS-1'!$B$5:$J$44,7,FALSE)*HRYLD2!$F274 + HRYLD1!J274*(1-VLOOKUP(HRYLD2!J$4,'[1]INTERNAL PARAMETERS-1'!$B$5:$J$44,5,FALSE))*VLOOKUP(HRYLD2!J$4,'[1]INTERNAL PARAMETERS-1'!$B$5:$J$44,9,FALSE)*HRYLD2!$F274</f>
        <v>0</v>
      </c>
      <c r="K274" s="44">
        <f>HRYLD1!K274*VLOOKUP(HRYLD2!K$4,'[1]INTERNAL PARAMETERS-1'!$B$5:$J$44,5,FALSE)*VLOOKUP(HRYLD2!K$4,'[1]INTERNAL PARAMETERS-1'!$B$5:$J$44,7,FALSE)*HRYLD2!$F274 + HRYLD1!K274*(1-VLOOKUP(HRYLD2!K$4,'[1]INTERNAL PARAMETERS-1'!$B$5:$J$44,5,FALSE))*VLOOKUP(HRYLD2!K$4,'[1]INTERNAL PARAMETERS-1'!$B$5:$J$44,9,FALSE)*HRYLD2!$F274</f>
        <v>0</v>
      </c>
      <c r="L274" s="44">
        <f>HRYLD1!L274*VLOOKUP(HRYLD2!L$4,'[1]INTERNAL PARAMETERS-1'!$B$5:$J$44,5,FALSE)*VLOOKUP(HRYLD2!L$4,'[1]INTERNAL PARAMETERS-1'!$B$5:$J$44,7,FALSE)*HRYLD2!$F274 + HRYLD1!L274*(1-VLOOKUP(HRYLD2!L$4,'[1]INTERNAL PARAMETERS-1'!$B$5:$J$44,5,FALSE))*VLOOKUP(HRYLD2!L$4,'[1]INTERNAL PARAMETERS-1'!$B$5:$J$44,9,FALSE)*HRYLD2!$F274</f>
        <v>0</v>
      </c>
      <c r="M274" s="44">
        <f>HRYLD1!M274*VLOOKUP(HRYLD2!M$4,'[1]INTERNAL PARAMETERS-1'!$B$5:$J$44,5,FALSE)*VLOOKUP(HRYLD2!M$4,'[1]INTERNAL PARAMETERS-1'!$B$5:$J$44,7,FALSE)*HRYLD2!$F274 + HRYLD1!M274*(1-VLOOKUP(HRYLD2!M$4,'[1]INTERNAL PARAMETERS-1'!$B$5:$J$44,5,FALSE))*VLOOKUP(HRYLD2!M$4,'[1]INTERNAL PARAMETERS-1'!$B$5:$J$44,9,FALSE)*HRYLD2!$F274</f>
        <v>0</v>
      </c>
      <c r="N274" s="44">
        <f>HRYLD1!N274*VLOOKUP(HRYLD2!N$4,'[1]INTERNAL PARAMETERS-1'!$B$5:$J$44,5,FALSE)*VLOOKUP(HRYLD2!N$4,'[1]INTERNAL PARAMETERS-1'!$B$5:$J$44,7,FALSE)*HRYLD2!$F274 + HRYLD1!N274*(1-VLOOKUP(HRYLD2!N$4,'[1]INTERNAL PARAMETERS-1'!$B$5:$J$44,5,FALSE))*VLOOKUP(HRYLD2!N$4,'[1]INTERNAL PARAMETERS-1'!$B$5:$J$44,9,FALSE)*HRYLD2!$F274</f>
        <v>0</v>
      </c>
      <c r="O274" s="44">
        <f>HRYLD1!O274*VLOOKUP(HRYLD2!O$4,'[1]INTERNAL PARAMETERS-1'!$B$5:$J$44,5,FALSE)*VLOOKUP(HRYLD2!O$4,'[1]INTERNAL PARAMETERS-1'!$B$5:$J$44,7,FALSE)*HRYLD2!$F274 + HRYLD1!O274*(1-VLOOKUP(HRYLD2!O$4,'[1]INTERNAL PARAMETERS-1'!$B$5:$J$44,5,FALSE))*VLOOKUP(HRYLD2!O$4,'[1]INTERNAL PARAMETERS-1'!$B$5:$J$44,9,FALSE)*HRYLD2!$F274</f>
        <v>0</v>
      </c>
      <c r="P274" s="44">
        <f>HRYLD1!P274*VLOOKUP(HRYLD2!P$4,'[1]INTERNAL PARAMETERS-1'!$B$5:$J$44,5,FALSE)*VLOOKUP(HRYLD2!P$4,'[1]INTERNAL PARAMETERS-1'!$B$5:$J$44,7,FALSE)*HRYLD2!$F274 + HRYLD1!P274*(1-VLOOKUP(HRYLD2!P$4,'[1]INTERNAL PARAMETERS-1'!$B$5:$J$44,5,FALSE))*VLOOKUP(HRYLD2!P$4,'[1]INTERNAL PARAMETERS-1'!$B$5:$J$44,9,FALSE)*HRYLD2!$F274</f>
        <v>0</v>
      </c>
      <c r="Q274" s="44">
        <f>HRYLD1!Q274*VLOOKUP(HRYLD2!Q$4,'[1]INTERNAL PARAMETERS-1'!$B$5:$J$44,5,FALSE)*VLOOKUP(HRYLD2!Q$4,'[1]INTERNAL PARAMETERS-1'!$B$5:$J$44,7,FALSE)*HRYLD2!$F274 + HRYLD1!Q274*(1-VLOOKUP(HRYLD2!Q$4,'[1]INTERNAL PARAMETERS-1'!$B$5:$J$44,5,FALSE))*VLOOKUP(HRYLD2!Q$4,'[1]INTERNAL PARAMETERS-1'!$B$5:$J$44,9,FALSE)*HRYLD2!$F274</f>
        <v>0</v>
      </c>
      <c r="R274" s="44">
        <f>HRYLD1!R274*VLOOKUP(HRYLD2!R$4,'[1]INTERNAL PARAMETERS-1'!$B$5:$J$44,5,FALSE)*VLOOKUP(HRYLD2!R$4,'[1]INTERNAL PARAMETERS-1'!$B$5:$J$44,7,FALSE)*HRYLD2!$F274 + HRYLD1!R274*(1-VLOOKUP(HRYLD2!R$4,'[1]INTERNAL PARAMETERS-1'!$B$5:$J$44,5,FALSE))*VLOOKUP(HRYLD2!R$4,'[1]INTERNAL PARAMETERS-1'!$B$5:$J$44,9,FALSE)*HRYLD2!$F274</f>
        <v>0</v>
      </c>
      <c r="S274" s="44">
        <f>HRYLD1!S274*VLOOKUP(HRYLD2!S$4,'[1]INTERNAL PARAMETERS-1'!$B$5:$J$44,5,FALSE)*VLOOKUP(HRYLD2!S$4,'[1]INTERNAL PARAMETERS-1'!$B$5:$J$44,7,FALSE)*HRYLD2!$F274 + HRYLD1!S274*(1-VLOOKUP(HRYLD2!S$4,'[1]INTERNAL PARAMETERS-1'!$B$5:$J$44,5,FALSE))*VLOOKUP(HRYLD2!S$4,'[1]INTERNAL PARAMETERS-1'!$B$5:$J$44,9,FALSE)*HRYLD2!$F274</f>
        <v>0</v>
      </c>
      <c r="T274" s="44">
        <f>HRYLD1!T274*VLOOKUP(HRYLD2!T$4,'[1]INTERNAL PARAMETERS-1'!$B$5:$J$44,5,FALSE)*VLOOKUP(HRYLD2!T$4,'[1]INTERNAL PARAMETERS-1'!$B$5:$J$44,7,FALSE)*HRYLD2!$F274 + HRYLD1!T274*(1-VLOOKUP(HRYLD2!T$4,'[1]INTERNAL PARAMETERS-1'!$B$5:$J$44,5,FALSE))*VLOOKUP(HRYLD2!T$4,'[1]INTERNAL PARAMETERS-1'!$B$5:$J$44,9,FALSE)*HRYLD2!$F274</f>
        <v>0</v>
      </c>
      <c r="U274" s="44">
        <f>HRYLD1!U274*VLOOKUP(HRYLD2!U$4,'[1]INTERNAL PARAMETERS-1'!$B$5:$J$44,5,FALSE)*VLOOKUP(HRYLD2!U$4,'[1]INTERNAL PARAMETERS-1'!$B$5:$J$44,7,FALSE)*HRYLD2!$F274 + HRYLD1!U274*(1-VLOOKUP(HRYLD2!U$4,'[1]INTERNAL PARAMETERS-1'!$B$5:$J$44,5,FALSE))*VLOOKUP(HRYLD2!U$4,'[1]INTERNAL PARAMETERS-1'!$B$5:$J$44,9,FALSE)*HRYLD2!$F274</f>
        <v>0</v>
      </c>
      <c r="V274" s="44">
        <f>HRYLD1!V274*VLOOKUP(HRYLD2!V$4,'[1]INTERNAL PARAMETERS-1'!$B$5:$J$44,5,FALSE)*VLOOKUP(HRYLD2!V$4,'[1]INTERNAL PARAMETERS-1'!$B$5:$J$44,7,FALSE)*HRYLD2!$F274 + HRYLD1!V274*(1-VLOOKUP(HRYLD2!V$4,'[1]INTERNAL PARAMETERS-1'!$B$5:$J$44,5,FALSE))*VLOOKUP(HRYLD2!V$4,'[1]INTERNAL PARAMETERS-1'!$B$5:$J$44,9,FALSE)*HRYLD2!$F274</f>
        <v>0</v>
      </c>
      <c r="W274" s="44">
        <f>HRYLD1!W274*VLOOKUP(HRYLD2!W$4,'[1]INTERNAL PARAMETERS-1'!$B$5:$J$44,5,FALSE)*VLOOKUP(HRYLD2!W$4,'[1]INTERNAL PARAMETERS-1'!$B$5:$J$44,7,FALSE)*HRYLD2!$F274 + HRYLD1!W274*(1-VLOOKUP(HRYLD2!W$4,'[1]INTERNAL PARAMETERS-1'!$B$5:$J$44,5,FALSE))*VLOOKUP(HRYLD2!W$4,'[1]INTERNAL PARAMETERS-1'!$B$5:$J$44,9,FALSE)*HRYLD2!$F274</f>
        <v>0</v>
      </c>
      <c r="X274" s="44">
        <f>HRYLD1!X274*VLOOKUP(HRYLD2!X$4,'[1]INTERNAL PARAMETERS-1'!$B$5:$J$44,5,FALSE)*VLOOKUP(HRYLD2!X$4,'[1]INTERNAL PARAMETERS-1'!$B$5:$J$44,7,FALSE)*HRYLD2!$F274 + HRYLD1!X274*(1-VLOOKUP(HRYLD2!X$4,'[1]INTERNAL PARAMETERS-1'!$B$5:$J$44,5,FALSE))*VLOOKUP(HRYLD2!X$4,'[1]INTERNAL PARAMETERS-1'!$B$5:$J$44,9,FALSE)*HRYLD2!$F274</f>
        <v>0</v>
      </c>
      <c r="Y274" s="44">
        <f>HRYLD1!Y274*VLOOKUP(HRYLD2!Y$4,'[1]INTERNAL PARAMETERS-1'!$B$5:$J$44,5,FALSE)*VLOOKUP(HRYLD2!Y$4,'[1]INTERNAL PARAMETERS-1'!$B$5:$J$44,7,FALSE)*HRYLD2!$F274 + HRYLD1!Y274*(1-VLOOKUP(HRYLD2!Y$4,'[1]INTERNAL PARAMETERS-1'!$B$5:$J$44,5,FALSE))*VLOOKUP(HRYLD2!Y$4,'[1]INTERNAL PARAMETERS-1'!$B$5:$J$44,9,FALSE)*HRYLD2!$F274</f>
        <v>0</v>
      </c>
      <c r="Z274" s="44">
        <f>HRYLD1!Z274*VLOOKUP(HRYLD2!Z$4,'[1]INTERNAL PARAMETERS-1'!$B$5:$J$44,5,FALSE)*VLOOKUP(HRYLD2!Z$4,'[1]INTERNAL PARAMETERS-1'!$B$5:$J$44,7,FALSE)*HRYLD2!$F274 + HRYLD1!Z274*(1-VLOOKUP(HRYLD2!Z$4,'[1]INTERNAL PARAMETERS-1'!$B$5:$J$44,5,FALSE))*VLOOKUP(HRYLD2!Z$4,'[1]INTERNAL PARAMETERS-1'!$B$5:$J$44,9,FALSE)*HRYLD2!$F274</f>
        <v>0</v>
      </c>
      <c r="AA274" s="44">
        <f>HRYLD1!AA274*VLOOKUP(HRYLD2!AA$4,'[1]INTERNAL PARAMETERS-1'!$B$5:$J$44,5,FALSE)*VLOOKUP(HRYLD2!AA$4,'[1]INTERNAL PARAMETERS-1'!$B$5:$J$44,7,FALSE)*HRYLD2!$F274 + HRYLD1!AA274*(1-VLOOKUP(HRYLD2!AA$4,'[1]INTERNAL PARAMETERS-1'!$B$5:$J$44,5,FALSE))*VLOOKUP(HRYLD2!AA$4,'[1]INTERNAL PARAMETERS-1'!$B$5:$J$44,9,FALSE)*HRYLD2!$F274</f>
        <v>0</v>
      </c>
      <c r="AB274" s="44">
        <f>HRYLD1!AB274*VLOOKUP(HRYLD2!AB$4,'[1]INTERNAL PARAMETERS-1'!$B$5:$J$44,5,FALSE)*VLOOKUP(HRYLD2!AB$4,'[1]INTERNAL PARAMETERS-1'!$B$5:$J$44,7,FALSE)*HRYLD2!$F274 + HRYLD1!AB274*(1-VLOOKUP(HRYLD2!AB$4,'[1]INTERNAL PARAMETERS-1'!$B$5:$J$44,5,FALSE))*VLOOKUP(HRYLD2!AB$4,'[1]INTERNAL PARAMETERS-1'!$B$5:$J$44,9,FALSE)*HRYLD2!$F274</f>
        <v>0</v>
      </c>
      <c r="AC274" s="44">
        <f>HRYLD1!AC274*VLOOKUP(HRYLD2!AC$4,'[1]INTERNAL PARAMETERS-1'!$B$5:$J$44,5,FALSE)*VLOOKUP(HRYLD2!AC$4,'[1]INTERNAL PARAMETERS-1'!$B$5:$J$44,7,FALSE)*HRYLD2!$F274 + HRYLD1!AC274*(1-VLOOKUP(HRYLD2!AC$4,'[1]INTERNAL PARAMETERS-1'!$B$5:$J$44,5,FALSE))*VLOOKUP(HRYLD2!AC$4,'[1]INTERNAL PARAMETERS-1'!$B$5:$J$44,9,FALSE)*HRYLD2!$F274</f>
        <v>0</v>
      </c>
      <c r="AD274" s="44">
        <f>HRYLD1!AD274*VLOOKUP(HRYLD2!AD$4,'[1]INTERNAL PARAMETERS-1'!$B$5:$J$44,5,FALSE)*VLOOKUP(HRYLD2!AD$4,'[1]INTERNAL PARAMETERS-1'!$B$5:$J$44,7,FALSE)*HRYLD2!$F274 + HRYLD1!AD274*(1-VLOOKUP(HRYLD2!AD$4,'[1]INTERNAL PARAMETERS-1'!$B$5:$J$44,5,FALSE))*VLOOKUP(HRYLD2!AD$4,'[1]INTERNAL PARAMETERS-1'!$B$5:$J$44,9,FALSE)*HRYLD2!$F274</f>
        <v>0</v>
      </c>
      <c r="AE274" s="44">
        <f>HRYLD1!AE274*VLOOKUP(HRYLD2!AE$4,'[1]INTERNAL PARAMETERS-1'!$B$5:$J$44,5,FALSE)*VLOOKUP(HRYLD2!AE$4,'[1]INTERNAL PARAMETERS-1'!$B$5:$J$44,7,FALSE)*HRYLD2!$F274 + HRYLD1!AE274*(1-VLOOKUP(HRYLD2!AE$4,'[1]INTERNAL PARAMETERS-1'!$B$5:$J$44,5,FALSE))*VLOOKUP(HRYLD2!AE$4,'[1]INTERNAL PARAMETERS-1'!$B$5:$J$44,9,FALSE)*HRYLD2!$F274</f>
        <v>0</v>
      </c>
      <c r="AF274" s="44">
        <f>HRYLD1!AF274*VLOOKUP(HRYLD2!AF$4,'[1]INTERNAL PARAMETERS-1'!$B$5:$J$44,5,FALSE)*VLOOKUP(HRYLD2!AF$4,'[1]INTERNAL PARAMETERS-1'!$B$5:$J$44,7,FALSE)*HRYLD2!$F274 + HRYLD1!AF274*(1-VLOOKUP(HRYLD2!AF$4,'[1]INTERNAL PARAMETERS-1'!$B$5:$J$44,5,FALSE))*VLOOKUP(HRYLD2!AF$4,'[1]INTERNAL PARAMETERS-1'!$B$5:$J$44,9,FALSE)*HRYLD2!$F274</f>
        <v>0</v>
      </c>
      <c r="AG274" s="44">
        <f>HRYLD1!AG274*VLOOKUP(HRYLD2!AG$4,'[1]INTERNAL PARAMETERS-1'!$B$5:$J$44,5,FALSE)*VLOOKUP(HRYLD2!AG$4,'[1]INTERNAL PARAMETERS-1'!$B$5:$J$44,7,FALSE)*HRYLD2!$F274 + HRYLD1!AG274*(1-VLOOKUP(HRYLD2!AG$4,'[1]INTERNAL PARAMETERS-1'!$B$5:$J$44,5,FALSE))*VLOOKUP(HRYLD2!AG$4,'[1]INTERNAL PARAMETERS-1'!$B$5:$J$44,9,FALSE)*HRYLD2!$F274</f>
        <v>0</v>
      </c>
      <c r="AH274" s="44">
        <f>HRYLD1!AH274*VLOOKUP(HRYLD2!AH$4,'[1]INTERNAL PARAMETERS-1'!$B$5:$J$44,5,FALSE)*VLOOKUP(HRYLD2!AH$4,'[1]INTERNAL PARAMETERS-1'!$B$5:$J$44,7,FALSE)*HRYLD2!$F274 + HRYLD1!AH274*(1-VLOOKUP(HRYLD2!AH$4,'[1]INTERNAL PARAMETERS-1'!$B$5:$J$44,5,FALSE))*VLOOKUP(HRYLD2!AH$4,'[1]INTERNAL PARAMETERS-1'!$B$5:$J$44,9,FALSE)*HRYLD2!$F274</f>
        <v>0</v>
      </c>
      <c r="AI274" s="44">
        <f>HRYLD1!AI274*VLOOKUP(HRYLD2!AI$4,'[1]INTERNAL PARAMETERS-1'!$B$5:$J$44,5,FALSE)*VLOOKUP(HRYLD2!AI$4,'[1]INTERNAL PARAMETERS-1'!$B$5:$J$44,7,FALSE)*HRYLD2!$F274 + HRYLD1!AI274*(1-VLOOKUP(HRYLD2!AI$4,'[1]INTERNAL PARAMETERS-1'!$B$5:$J$44,5,FALSE))*VLOOKUP(HRYLD2!AI$4,'[1]INTERNAL PARAMETERS-1'!$B$5:$J$44,9,FALSE)*HRYLD2!$F274</f>
        <v>0</v>
      </c>
      <c r="AJ274" s="44">
        <f>HRYLD1!AJ274*VLOOKUP(HRYLD2!AJ$4,'[1]INTERNAL PARAMETERS-1'!$B$5:$J$44,5,FALSE)*VLOOKUP(HRYLD2!AJ$4,'[1]INTERNAL PARAMETERS-1'!$B$5:$J$44,7,FALSE)*HRYLD2!$F274 + HRYLD1!AJ274*(1-VLOOKUP(HRYLD2!AJ$4,'[1]INTERNAL PARAMETERS-1'!$B$5:$J$44,5,FALSE))*VLOOKUP(HRYLD2!AJ$4,'[1]INTERNAL PARAMETERS-1'!$B$5:$J$44,9,FALSE)*HRYLD2!$F274</f>
        <v>0</v>
      </c>
      <c r="AK274" s="44">
        <f>HRYLD1!AK274*VLOOKUP(HRYLD2!AK$4,'[1]INTERNAL PARAMETERS-1'!$B$5:$J$44,5,FALSE)*VLOOKUP(HRYLD2!AK$4,'[1]INTERNAL PARAMETERS-1'!$B$5:$J$44,7,FALSE)*HRYLD2!$F274 + HRYLD1!AK274*(1-VLOOKUP(HRYLD2!AK$4,'[1]INTERNAL PARAMETERS-1'!$B$5:$J$44,5,FALSE))*VLOOKUP(HRYLD2!AK$4,'[1]INTERNAL PARAMETERS-1'!$B$5:$J$44,9,FALSE)*HRYLD2!$F274</f>
        <v>0</v>
      </c>
      <c r="AL274" s="44">
        <f>HRYLD1!AL274*VLOOKUP(HRYLD2!AL$4,'[1]INTERNAL PARAMETERS-1'!$B$5:$J$44,5,FALSE)*VLOOKUP(HRYLD2!AL$4,'[1]INTERNAL PARAMETERS-1'!$B$5:$J$44,7,FALSE)*HRYLD2!$F274 + HRYLD1!AL274*(1-VLOOKUP(HRYLD2!AL$4,'[1]INTERNAL PARAMETERS-1'!$B$5:$J$44,5,FALSE))*VLOOKUP(HRYLD2!AL$4,'[1]INTERNAL PARAMETERS-1'!$B$5:$J$44,9,FALSE)*HRYLD2!$F274</f>
        <v>0</v>
      </c>
      <c r="AM274" s="44">
        <f>HRYLD1!AM274*VLOOKUP(HRYLD2!AM$4,'[1]INTERNAL PARAMETERS-1'!$B$5:$J$44,5,FALSE)*VLOOKUP(HRYLD2!AM$4,'[1]INTERNAL PARAMETERS-1'!$B$5:$J$44,7,FALSE)*HRYLD2!$F274 + HRYLD1!AM274*(1-VLOOKUP(HRYLD2!AM$4,'[1]INTERNAL PARAMETERS-1'!$B$5:$J$44,5,FALSE))*VLOOKUP(HRYLD2!AM$4,'[1]INTERNAL PARAMETERS-1'!$B$5:$J$44,9,FALSE)*HRYLD2!$F274</f>
        <v>0</v>
      </c>
      <c r="AN274" s="44">
        <f>HRYLD1!AN274*VLOOKUP(HRYLD2!AN$4,'[1]INTERNAL PARAMETERS-1'!$B$5:$J$44,5,FALSE)*VLOOKUP(HRYLD2!AN$4,'[1]INTERNAL PARAMETERS-1'!$B$5:$J$44,7,FALSE)*HRYLD2!$F274 + HRYLD1!AN274*(1-VLOOKUP(HRYLD2!AN$4,'[1]INTERNAL PARAMETERS-1'!$B$5:$J$44,5,FALSE))*VLOOKUP(HRYLD2!AN$4,'[1]INTERNAL PARAMETERS-1'!$B$5:$J$44,9,FALSE)*HRYLD2!$F274</f>
        <v>0</v>
      </c>
      <c r="AO274" s="44">
        <f>HRYLD1!AO274*VLOOKUP(HRYLD2!AO$4,'[1]INTERNAL PARAMETERS-1'!$B$5:$J$44,5,FALSE)*VLOOKUP(HRYLD2!AO$4,'[1]INTERNAL PARAMETERS-1'!$B$5:$J$44,7,FALSE)*HRYLD2!$F274 + HRYLD1!AO274*(1-VLOOKUP(HRYLD2!AO$4,'[1]INTERNAL PARAMETERS-1'!$B$5:$J$44,5,FALSE))*VLOOKUP(HRYLD2!AO$4,'[1]INTERNAL PARAMETERS-1'!$B$5:$J$44,9,FALSE)*HRYLD2!$F274</f>
        <v>0</v>
      </c>
      <c r="AP274" s="44">
        <f>HRYLD1!AP274*VLOOKUP(HRYLD2!AP$4,'[1]INTERNAL PARAMETERS-1'!$B$5:$J$44,5,FALSE)*VLOOKUP(HRYLD2!AP$4,'[1]INTERNAL PARAMETERS-1'!$B$5:$J$44,7,FALSE)*HRYLD2!$F274 + HRYLD1!AP274*(1-VLOOKUP(HRYLD2!AP$4,'[1]INTERNAL PARAMETERS-1'!$B$5:$J$44,5,FALSE))*VLOOKUP(HRYLD2!AP$4,'[1]INTERNAL PARAMETERS-1'!$B$5:$J$44,9,FALSE)*HRYLD2!$F274</f>
        <v>0</v>
      </c>
      <c r="AQ274" s="44">
        <f>HRYLD1!AQ274*VLOOKUP(HRYLD2!AQ$4,'[1]INTERNAL PARAMETERS-1'!$B$5:$J$44,5,FALSE)*VLOOKUP(HRYLD2!AQ$4,'[1]INTERNAL PARAMETERS-1'!$B$5:$J$44,7,FALSE)*HRYLD2!$F274 + HRYLD1!AQ274*(1-VLOOKUP(HRYLD2!AQ$4,'[1]INTERNAL PARAMETERS-1'!$B$5:$J$44,5,FALSE))*VLOOKUP(HRYLD2!AQ$4,'[1]INTERNAL PARAMETERS-1'!$B$5:$J$44,9,FALSE)*HRYLD2!$F274</f>
        <v>0</v>
      </c>
      <c r="AR274" s="44">
        <f>HRYLD1!AR274*VLOOKUP(HRYLD2!AR$4,'[1]INTERNAL PARAMETERS-1'!$B$5:$J$44,5,FALSE)*VLOOKUP(HRYLD2!AR$4,'[1]INTERNAL PARAMETERS-1'!$B$5:$J$44,7,FALSE)*HRYLD2!$F274 + HRYLD1!AR274*(1-VLOOKUP(HRYLD2!AR$4,'[1]INTERNAL PARAMETERS-1'!$B$5:$J$44,5,FALSE))*VLOOKUP(HRYLD2!AR$4,'[1]INTERNAL PARAMETERS-1'!$B$5:$J$44,9,FALSE)*HRYLD2!$F274</f>
        <v>0</v>
      </c>
      <c r="AS274" s="44">
        <f>HRYLD1!AS274*VLOOKUP(HRYLD2!AS$4,'[1]INTERNAL PARAMETERS-1'!$B$5:$J$44,5,FALSE)*VLOOKUP(HRYLD2!AS$4,'[1]INTERNAL PARAMETERS-1'!$B$5:$J$44,7,FALSE)*HRYLD2!$F274 + HRYLD1!AS274*(1-VLOOKUP(HRYLD2!AS$4,'[1]INTERNAL PARAMETERS-1'!$B$5:$J$44,5,FALSE))*VLOOKUP(HRYLD2!AS$4,'[1]INTERNAL PARAMETERS-1'!$B$5:$J$44,9,FALSE)*HRYLD2!$F274</f>
        <v>0</v>
      </c>
      <c r="AT274" s="43">
        <f>HRYLD1!AT274*VLOOKUP(HRYLD2!AT$4,'[1]INTERNAL PARAMETERS-1'!$B$5:$J$44,5,FALSE)*VLOOKUP(HRYLD2!AT$4,'[1]INTERNAL PARAMETERS-1'!$B$5:$J$44,7,FALSE)*HRYLD2!$F274 + HRYLD1!AT274*(1-VLOOKUP(HRYLD2!AT$4,'[1]INTERNAL PARAMETERS-1'!$B$5:$J$44,5,FALSE))*VLOOKUP(HRYLD2!AT$4,'[1]INTERNAL PARAMETERS-1'!$B$5:$J$44,9,FALSE)*HRYLD2!$F274</f>
        <v>0</v>
      </c>
      <c r="AU274" s="45">
        <f>HRYLD1!AU274*VLOOKUP(HRYLD2!AU$4,'[1]INTERNAL PARAMETERS-1'!$B$5:$J$44,5,FALSE)*VLOOKUP(HRYLD2!AU$4,'[1]INTERNAL PARAMETERS-1'!$B$5:$J$44,6,FALSE)*VLOOKUP(HRYLD2!AU$4,'[1]INTERNAL PARAMETERS-1'!$B$5:$J$44,3,FALSE) + HRYLD1!AU274*(1-VLOOKUP(HRYLD2!AU$4,'[1]INTERNAL PARAMETERS-1'!$B$5:$J$44,5,FALSE))*VLOOKUP(HRYLD2!AU$4,'[1]INTERNAL PARAMETERS-1'!$B$5:$J$44,8,FALSE)*VLOOKUP(HRYLD2!AU$4,'[1]INTERNAL PARAMETERS-1'!$B$5:$J$44,3,FALSE)</f>
        <v>0</v>
      </c>
      <c r="AV274" s="44">
        <f>HRYLD1!AV274*VLOOKUP(HRYLD2!AV$4,'[1]INTERNAL PARAMETERS-1'!$B$5:$J$44,5,FALSE)*VLOOKUP(HRYLD2!AV$4,'[1]INTERNAL PARAMETERS-1'!$B$5:$J$44,6,FALSE)*VLOOKUP(HRYLD2!AV$4,'[1]INTERNAL PARAMETERS-1'!$B$5:$J$44,3,FALSE) + HRYLD1!AV274*(1-VLOOKUP(HRYLD2!AV$4,'[1]INTERNAL PARAMETERS-1'!$B$5:$J$44,5,FALSE))*VLOOKUP(HRYLD2!AV$4,'[1]INTERNAL PARAMETERS-1'!$B$5:$J$44,8,FALSE)*VLOOKUP(HRYLD2!AV$4,'[1]INTERNAL PARAMETERS-1'!$B$5:$J$44,3,FALSE)</f>
        <v>0</v>
      </c>
      <c r="AW274" s="44">
        <f>HRYLD1!AW274*VLOOKUP(HRYLD2!AW$4,'[1]INTERNAL PARAMETERS-1'!$B$5:$J$44,5,FALSE)*VLOOKUP(HRYLD2!AW$4,'[1]INTERNAL PARAMETERS-1'!$B$5:$J$44,6,FALSE)*VLOOKUP(HRYLD2!AW$4,'[1]INTERNAL PARAMETERS-1'!$B$5:$J$44,3,FALSE) + HRYLD1!AW274*(1-VLOOKUP(HRYLD2!AW$4,'[1]INTERNAL PARAMETERS-1'!$B$5:$J$44,5,FALSE))*VLOOKUP(HRYLD2!AW$4,'[1]INTERNAL PARAMETERS-1'!$B$5:$J$44,8,FALSE)*VLOOKUP(HRYLD2!AW$4,'[1]INTERNAL PARAMETERS-1'!$B$5:$J$44,3,FALSE)</f>
        <v>0</v>
      </c>
      <c r="AX274" s="44">
        <f>HRYLD1!AX274*VLOOKUP(HRYLD2!AX$4,'[1]INTERNAL PARAMETERS-1'!$B$5:$J$44,5,FALSE)*VLOOKUP(HRYLD2!AX$4,'[1]INTERNAL PARAMETERS-1'!$B$5:$J$44,6,FALSE)*VLOOKUP(HRYLD2!AX$4,'[1]INTERNAL PARAMETERS-1'!$B$5:$J$44,3,FALSE) + HRYLD1!AX274*(1-VLOOKUP(HRYLD2!AX$4,'[1]INTERNAL PARAMETERS-1'!$B$5:$J$44,5,FALSE))*VLOOKUP(HRYLD2!AX$4,'[1]INTERNAL PARAMETERS-1'!$B$5:$J$44,8,FALSE)*VLOOKUP(HRYLD2!AX$4,'[1]INTERNAL PARAMETERS-1'!$B$5:$J$44,3,FALSE)</f>
        <v>0</v>
      </c>
      <c r="AY274" s="44">
        <f>HRYLD1!AY274*VLOOKUP(HRYLD2!AY$4,'[1]INTERNAL PARAMETERS-1'!$B$5:$J$44,5,FALSE)*VLOOKUP(HRYLD2!AY$4,'[1]INTERNAL PARAMETERS-1'!$B$5:$J$44,6,FALSE)*VLOOKUP(HRYLD2!AY$4,'[1]INTERNAL PARAMETERS-1'!$B$5:$J$44,3,FALSE) + HRYLD1!AY274*(1-VLOOKUP(HRYLD2!AY$4,'[1]INTERNAL PARAMETERS-1'!$B$5:$J$44,5,FALSE))*VLOOKUP(HRYLD2!AY$4,'[1]INTERNAL PARAMETERS-1'!$B$5:$J$44,8,FALSE)*VLOOKUP(HRYLD2!AY$4,'[1]INTERNAL PARAMETERS-1'!$B$5:$J$44,3,FALSE)</f>
        <v>0</v>
      </c>
      <c r="AZ274" s="44">
        <f>HRYLD1!AZ274*VLOOKUP(HRYLD2!AZ$4,'[1]INTERNAL PARAMETERS-1'!$B$5:$J$44,5,FALSE)*VLOOKUP(HRYLD2!AZ$4,'[1]INTERNAL PARAMETERS-1'!$B$5:$J$44,6,FALSE)*VLOOKUP(HRYLD2!AZ$4,'[1]INTERNAL PARAMETERS-1'!$B$5:$J$44,3,FALSE) + HRYLD1!AZ274*(1-VLOOKUP(HRYLD2!AZ$4,'[1]INTERNAL PARAMETERS-1'!$B$5:$J$44,5,FALSE))*VLOOKUP(HRYLD2!AZ$4,'[1]INTERNAL PARAMETERS-1'!$B$5:$J$44,8,FALSE)*VLOOKUP(HRYLD2!AZ$4,'[1]INTERNAL PARAMETERS-1'!$B$5:$J$44,3,FALSE)</f>
        <v>0</v>
      </c>
      <c r="BA274" s="44">
        <f>HRYLD1!BA274*VLOOKUP(HRYLD2!BA$4,'[1]INTERNAL PARAMETERS-1'!$B$5:$J$44,5,FALSE)*VLOOKUP(HRYLD2!BA$4,'[1]INTERNAL PARAMETERS-1'!$B$5:$J$44,6,FALSE)*VLOOKUP(HRYLD2!BA$4,'[1]INTERNAL PARAMETERS-1'!$B$5:$J$44,3,FALSE) + HRYLD1!BA274*(1-VLOOKUP(HRYLD2!BA$4,'[1]INTERNAL PARAMETERS-1'!$B$5:$J$44,5,FALSE))*VLOOKUP(HRYLD2!BA$4,'[1]INTERNAL PARAMETERS-1'!$B$5:$J$44,8,FALSE)*VLOOKUP(HRYLD2!BA$4,'[1]INTERNAL PARAMETERS-1'!$B$5:$J$44,3,FALSE)</f>
        <v>0</v>
      </c>
      <c r="BB274" s="44">
        <f>HRYLD1!BB274*VLOOKUP(HRYLD2!BB$4,'[1]INTERNAL PARAMETERS-1'!$B$5:$J$44,5,FALSE)*VLOOKUP(HRYLD2!BB$4,'[1]INTERNAL PARAMETERS-1'!$B$5:$J$44,6,FALSE)*VLOOKUP(HRYLD2!BB$4,'[1]INTERNAL PARAMETERS-1'!$B$5:$J$44,3,FALSE) + HRYLD1!BB274*(1-VLOOKUP(HRYLD2!BB$4,'[1]INTERNAL PARAMETERS-1'!$B$5:$J$44,5,FALSE))*VLOOKUP(HRYLD2!BB$4,'[1]INTERNAL PARAMETERS-1'!$B$5:$J$44,8,FALSE)*VLOOKUP(HRYLD2!BB$4,'[1]INTERNAL PARAMETERS-1'!$B$5:$J$44,3,FALSE)</f>
        <v>0</v>
      </c>
      <c r="BC274" s="44">
        <f>HRYLD1!BC274*VLOOKUP(HRYLD2!BC$4,'[1]INTERNAL PARAMETERS-1'!$B$5:$J$44,5,FALSE)*VLOOKUP(HRYLD2!BC$4,'[1]INTERNAL PARAMETERS-1'!$B$5:$J$44,6,FALSE)*VLOOKUP(HRYLD2!BC$4,'[1]INTERNAL PARAMETERS-1'!$B$5:$J$44,3,FALSE) + HRYLD1!BC274*(1-VLOOKUP(HRYLD2!BC$4,'[1]INTERNAL PARAMETERS-1'!$B$5:$J$44,5,FALSE))*VLOOKUP(HRYLD2!BC$4,'[1]INTERNAL PARAMETERS-1'!$B$5:$J$44,8,FALSE)*VLOOKUP(HRYLD2!BC$4,'[1]INTERNAL PARAMETERS-1'!$B$5:$J$44,3,FALSE)</f>
        <v>0</v>
      </c>
      <c r="BD274" s="44">
        <f>HRYLD1!BD274*VLOOKUP(HRYLD2!BD$4,'[1]INTERNAL PARAMETERS-1'!$B$5:$J$44,5,FALSE)*VLOOKUP(HRYLD2!BD$4,'[1]INTERNAL PARAMETERS-1'!$B$5:$J$44,6,FALSE)*VLOOKUP(HRYLD2!BD$4,'[1]INTERNAL PARAMETERS-1'!$B$5:$J$44,3,FALSE) + HRYLD1!BD274*(1-VLOOKUP(HRYLD2!BD$4,'[1]INTERNAL PARAMETERS-1'!$B$5:$J$44,5,FALSE))*VLOOKUP(HRYLD2!BD$4,'[1]INTERNAL PARAMETERS-1'!$B$5:$J$44,8,FALSE)*VLOOKUP(HRYLD2!BD$4,'[1]INTERNAL PARAMETERS-1'!$B$5:$J$44,3,FALSE)</f>
        <v>0</v>
      </c>
      <c r="BE274" s="44">
        <f>HRYLD1!BE274*VLOOKUP(HRYLD2!BE$4,'[1]INTERNAL PARAMETERS-1'!$B$5:$J$44,5,FALSE)*VLOOKUP(HRYLD2!BE$4,'[1]INTERNAL PARAMETERS-1'!$B$5:$J$44,6,FALSE)*VLOOKUP(HRYLD2!BE$4,'[1]INTERNAL PARAMETERS-1'!$B$5:$J$44,3,FALSE) + HRYLD1!BE274*(1-VLOOKUP(HRYLD2!BE$4,'[1]INTERNAL PARAMETERS-1'!$B$5:$J$44,5,FALSE))*VLOOKUP(HRYLD2!BE$4,'[1]INTERNAL PARAMETERS-1'!$B$5:$J$44,8,FALSE)*VLOOKUP(HRYLD2!BE$4,'[1]INTERNAL PARAMETERS-1'!$B$5:$J$44,3,FALSE)</f>
        <v>0</v>
      </c>
      <c r="BF274" s="44">
        <f>HRYLD1!BF274*VLOOKUP(HRYLD2!BF$4,'[1]INTERNAL PARAMETERS-1'!$B$5:$J$44,5,FALSE)*VLOOKUP(HRYLD2!BF$4,'[1]INTERNAL PARAMETERS-1'!$B$5:$J$44,6,FALSE)*VLOOKUP(HRYLD2!BF$4,'[1]INTERNAL PARAMETERS-1'!$B$5:$J$44,3,FALSE) + HRYLD1!BF274*(1-VLOOKUP(HRYLD2!BF$4,'[1]INTERNAL PARAMETERS-1'!$B$5:$J$44,5,FALSE))*VLOOKUP(HRYLD2!BF$4,'[1]INTERNAL PARAMETERS-1'!$B$5:$J$44,8,FALSE)*VLOOKUP(HRYLD2!BF$4,'[1]INTERNAL PARAMETERS-1'!$B$5:$J$44,3,FALSE)</f>
        <v>0</v>
      </c>
      <c r="BG274" s="44">
        <f>HRYLD1!BG274*VLOOKUP(HRYLD2!BG$4,'[1]INTERNAL PARAMETERS-1'!$B$5:$J$44,5,FALSE)*VLOOKUP(HRYLD2!BG$4,'[1]INTERNAL PARAMETERS-1'!$B$5:$J$44,6,FALSE)*VLOOKUP(HRYLD2!BG$4,'[1]INTERNAL PARAMETERS-1'!$B$5:$J$44,3,FALSE) + HRYLD1!BG274*(1-VLOOKUP(HRYLD2!BG$4,'[1]INTERNAL PARAMETERS-1'!$B$5:$J$44,5,FALSE))*VLOOKUP(HRYLD2!BG$4,'[1]INTERNAL PARAMETERS-1'!$B$5:$J$44,8,FALSE)*VLOOKUP(HRYLD2!BG$4,'[1]INTERNAL PARAMETERS-1'!$B$5:$J$44,3,FALSE)</f>
        <v>0</v>
      </c>
      <c r="BH274" s="44">
        <f>HRYLD1!BH274*VLOOKUP(HRYLD2!BH$4,'[1]INTERNAL PARAMETERS-1'!$B$5:$J$44,5,FALSE)*VLOOKUP(HRYLD2!BH$4,'[1]INTERNAL PARAMETERS-1'!$B$5:$J$44,6,FALSE)*VLOOKUP(HRYLD2!BH$4,'[1]INTERNAL PARAMETERS-1'!$B$5:$J$44,3,FALSE) + HRYLD1!BH274*(1-VLOOKUP(HRYLD2!BH$4,'[1]INTERNAL PARAMETERS-1'!$B$5:$J$44,5,FALSE))*VLOOKUP(HRYLD2!BH$4,'[1]INTERNAL PARAMETERS-1'!$B$5:$J$44,8,FALSE)*VLOOKUP(HRYLD2!BH$4,'[1]INTERNAL PARAMETERS-1'!$B$5:$J$44,3,FALSE)</f>
        <v>0</v>
      </c>
      <c r="BI274" s="44">
        <f>HRYLD1!BI274*VLOOKUP(HRYLD2!BI$4,'[1]INTERNAL PARAMETERS-1'!$B$5:$J$44,5,FALSE)*VLOOKUP(HRYLD2!BI$4,'[1]INTERNAL PARAMETERS-1'!$B$5:$J$44,6,FALSE)*VLOOKUP(HRYLD2!BI$4,'[1]INTERNAL PARAMETERS-1'!$B$5:$J$44,3,FALSE) + HRYLD1!BI274*(1-VLOOKUP(HRYLD2!BI$4,'[1]INTERNAL PARAMETERS-1'!$B$5:$J$44,5,FALSE))*VLOOKUP(HRYLD2!BI$4,'[1]INTERNAL PARAMETERS-1'!$B$5:$J$44,8,FALSE)*VLOOKUP(HRYLD2!BI$4,'[1]INTERNAL PARAMETERS-1'!$B$5:$J$44,3,FALSE)</f>
        <v>0</v>
      </c>
      <c r="BJ274" s="44">
        <f>HRYLD1!BJ274*VLOOKUP(HRYLD2!BJ$4,'[1]INTERNAL PARAMETERS-1'!$B$5:$J$44,5,FALSE)*VLOOKUP(HRYLD2!BJ$4,'[1]INTERNAL PARAMETERS-1'!$B$5:$J$44,6,FALSE)*VLOOKUP(HRYLD2!BJ$4,'[1]INTERNAL PARAMETERS-1'!$B$5:$J$44,3,FALSE) + HRYLD1!BJ274*(1-VLOOKUP(HRYLD2!BJ$4,'[1]INTERNAL PARAMETERS-1'!$B$5:$J$44,5,FALSE))*VLOOKUP(HRYLD2!BJ$4,'[1]INTERNAL PARAMETERS-1'!$B$5:$J$44,8,FALSE)*VLOOKUP(HRYLD2!BJ$4,'[1]INTERNAL PARAMETERS-1'!$B$5:$J$44,3,FALSE)</f>
        <v>0</v>
      </c>
      <c r="BK274" s="44">
        <f>HRYLD1!BK274*VLOOKUP(HRYLD2!BK$4,'[1]INTERNAL PARAMETERS-1'!$B$5:$J$44,5,FALSE)*VLOOKUP(HRYLD2!BK$4,'[1]INTERNAL PARAMETERS-1'!$B$5:$J$44,6,FALSE)*VLOOKUP(HRYLD2!BK$4,'[1]INTERNAL PARAMETERS-1'!$B$5:$J$44,3,FALSE) + HRYLD1!BK274*(1-VLOOKUP(HRYLD2!BK$4,'[1]INTERNAL PARAMETERS-1'!$B$5:$J$44,5,FALSE))*VLOOKUP(HRYLD2!BK$4,'[1]INTERNAL PARAMETERS-1'!$B$5:$J$44,8,FALSE)*VLOOKUP(HRYLD2!BK$4,'[1]INTERNAL PARAMETERS-1'!$B$5:$J$44,3,FALSE)</f>
        <v>0</v>
      </c>
      <c r="BL274" s="44">
        <f>HRYLD1!BL274*VLOOKUP(HRYLD2!BL$4,'[1]INTERNAL PARAMETERS-1'!$B$5:$J$44,5,FALSE)*VLOOKUP(HRYLD2!BL$4,'[1]INTERNAL PARAMETERS-1'!$B$5:$J$44,6,FALSE)*VLOOKUP(HRYLD2!BL$4,'[1]INTERNAL PARAMETERS-1'!$B$5:$J$44,3,FALSE) + HRYLD1!BL274*(1-VLOOKUP(HRYLD2!BL$4,'[1]INTERNAL PARAMETERS-1'!$B$5:$J$44,5,FALSE))*VLOOKUP(HRYLD2!BL$4,'[1]INTERNAL PARAMETERS-1'!$B$5:$J$44,8,FALSE)*VLOOKUP(HRYLD2!BL$4,'[1]INTERNAL PARAMETERS-1'!$B$5:$J$44,3,FALSE)</f>
        <v>0</v>
      </c>
      <c r="BM274" s="44">
        <f>HRYLD1!BM274*VLOOKUP(HRYLD2!BM$4,'[1]INTERNAL PARAMETERS-1'!$B$5:$J$44,5,FALSE)*VLOOKUP(HRYLD2!BM$4,'[1]INTERNAL PARAMETERS-1'!$B$5:$J$44,6,FALSE)*VLOOKUP(HRYLD2!BM$4,'[1]INTERNAL PARAMETERS-1'!$B$5:$J$44,3,FALSE) + HRYLD1!BM274*(1-VLOOKUP(HRYLD2!BM$4,'[1]INTERNAL PARAMETERS-1'!$B$5:$J$44,5,FALSE))*VLOOKUP(HRYLD2!BM$4,'[1]INTERNAL PARAMETERS-1'!$B$5:$J$44,8,FALSE)*VLOOKUP(HRYLD2!BM$4,'[1]INTERNAL PARAMETERS-1'!$B$5:$J$44,3,FALSE)</f>
        <v>0</v>
      </c>
      <c r="BN274" s="44">
        <f>HRYLD1!BN274*VLOOKUP(HRYLD2!BN$4,'[1]INTERNAL PARAMETERS-1'!$B$5:$J$44,5,FALSE)*VLOOKUP(HRYLD2!BN$4,'[1]INTERNAL PARAMETERS-1'!$B$5:$J$44,6,FALSE)*VLOOKUP(HRYLD2!BN$4,'[1]INTERNAL PARAMETERS-1'!$B$5:$J$44,3,FALSE) + HRYLD1!BN274*(1-VLOOKUP(HRYLD2!BN$4,'[1]INTERNAL PARAMETERS-1'!$B$5:$J$44,5,FALSE))*VLOOKUP(HRYLD2!BN$4,'[1]INTERNAL PARAMETERS-1'!$B$5:$J$44,8,FALSE)*VLOOKUP(HRYLD2!BN$4,'[1]INTERNAL PARAMETERS-1'!$B$5:$J$44,3,FALSE)</f>
        <v>0</v>
      </c>
      <c r="BO274" s="44">
        <f>HRYLD1!BO274*VLOOKUP(HRYLD2!BO$4,'[1]INTERNAL PARAMETERS-1'!$B$5:$J$44,5,FALSE)*VLOOKUP(HRYLD2!BO$4,'[1]INTERNAL PARAMETERS-1'!$B$5:$J$44,6,FALSE)*VLOOKUP(HRYLD2!BO$4,'[1]INTERNAL PARAMETERS-1'!$B$5:$J$44,3,FALSE) + HRYLD1!BO274*(1-VLOOKUP(HRYLD2!BO$4,'[1]INTERNAL PARAMETERS-1'!$B$5:$J$44,5,FALSE))*VLOOKUP(HRYLD2!BO$4,'[1]INTERNAL PARAMETERS-1'!$B$5:$J$44,8,FALSE)*VLOOKUP(HRYLD2!BO$4,'[1]INTERNAL PARAMETERS-1'!$B$5:$J$44,3,FALSE)</f>
        <v>0</v>
      </c>
      <c r="BP274" s="44">
        <f>HRYLD1!BP274*VLOOKUP(HRYLD2!BP$4,'[1]INTERNAL PARAMETERS-1'!$B$5:$J$44,5,FALSE)*VLOOKUP(HRYLD2!BP$4,'[1]INTERNAL PARAMETERS-1'!$B$5:$J$44,6,FALSE)*VLOOKUP(HRYLD2!BP$4,'[1]INTERNAL PARAMETERS-1'!$B$5:$J$44,3,FALSE) + HRYLD1!BP274*(1-VLOOKUP(HRYLD2!BP$4,'[1]INTERNAL PARAMETERS-1'!$B$5:$J$44,5,FALSE))*VLOOKUP(HRYLD2!BP$4,'[1]INTERNAL PARAMETERS-1'!$B$5:$J$44,8,FALSE)*VLOOKUP(HRYLD2!BP$4,'[1]INTERNAL PARAMETERS-1'!$B$5:$J$44,3,FALSE)</f>
        <v>0</v>
      </c>
      <c r="BQ274" s="44">
        <f>HRYLD1!BQ274*VLOOKUP(HRYLD2!BQ$4,'[1]INTERNAL PARAMETERS-1'!$B$5:$J$44,5,FALSE)*VLOOKUP(HRYLD2!BQ$4,'[1]INTERNAL PARAMETERS-1'!$B$5:$J$44,6,FALSE)*VLOOKUP(HRYLD2!BQ$4,'[1]INTERNAL PARAMETERS-1'!$B$5:$J$44,3,FALSE) + HRYLD1!BQ274*(1-VLOOKUP(HRYLD2!BQ$4,'[1]INTERNAL PARAMETERS-1'!$B$5:$J$44,5,FALSE))*VLOOKUP(HRYLD2!BQ$4,'[1]INTERNAL PARAMETERS-1'!$B$5:$J$44,8,FALSE)*VLOOKUP(HRYLD2!BQ$4,'[1]INTERNAL PARAMETERS-1'!$B$5:$J$44,3,FALSE)</f>
        <v>0</v>
      </c>
      <c r="BR274" s="44">
        <f>HRYLD1!BR274*VLOOKUP(HRYLD2!BR$4,'[1]INTERNAL PARAMETERS-1'!$B$5:$J$44,5,FALSE)*VLOOKUP(HRYLD2!BR$4,'[1]INTERNAL PARAMETERS-1'!$B$5:$J$44,6,FALSE)*VLOOKUP(HRYLD2!BR$4,'[1]INTERNAL PARAMETERS-1'!$B$5:$J$44,3,FALSE) + HRYLD1!BR274*(1-VLOOKUP(HRYLD2!BR$4,'[1]INTERNAL PARAMETERS-1'!$B$5:$J$44,5,FALSE))*VLOOKUP(HRYLD2!BR$4,'[1]INTERNAL PARAMETERS-1'!$B$5:$J$44,8,FALSE)*VLOOKUP(HRYLD2!BR$4,'[1]INTERNAL PARAMETERS-1'!$B$5:$J$44,3,FALSE)</f>
        <v>0</v>
      </c>
      <c r="BS274" s="44">
        <f>HRYLD1!BS274*VLOOKUP(HRYLD2!BS$4,'[1]INTERNAL PARAMETERS-1'!$B$5:$J$44,5,FALSE)*VLOOKUP(HRYLD2!BS$4,'[1]INTERNAL PARAMETERS-1'!$B$5:$J$44,6,FALSE)*VLOOKUP(HRYLD2!BS$4,'[1]INTERNAL PARAMETERS-1'!$B$5:$J$44,3,FALSE) + HRYLD1!BS274*(1-VLOOKUP(HRYLD2!BS$4,'[1]INTERNAL PARAMETERS-1'!$B$5:$J$44,5,FALSE))*VLOOKUP(HRYLD2!BS$4,'[1]INTERNAL PARAMETERS-1'!$B$5:$J$44,8,FALSE)*VLOOKUP(HRYLD2!BS$4,'[1]INTERNAL PARAMETERS-1'!$B$5:$J$44,3,FALSE)</f>
        <v>0</v>
      </c>
      <c r="BT274" s="44">
        <f>HRYLD1!BT274*VLOOKUP(HRYLD2!BT$4,'[1]INTERNAL PARAMETERS-1'!$B$5:$J$44,5,FALSE)*VLOOKUP(HRYLD2!BT$4,'[1]INTERNAL PARAMETERS-1'!$B$5:$J$44,6,FALSE)*VLOOKUP(HRYLD2!BT$4,'[1]INTERNAL PARAMETERS-1'!$B$5:$J$44,3,FALSE) + HRYLD1!BT274*(1-VLOOKUP(HRYLD2!BT$4,'[1]INTERNAL PARAMETERS-1'!$B$5:$J$44,5,FALSE))*VLOOKUP(HRYLD2!BT$4,'[1]INTERNAL PARAMETERS-1'!$B$5:$J$44,8,FALSE)*VLOOKUP(HRYLD2!BT$4,'[1]INTERNAL PARAMETERS-1'!$B$5:$J$44,3,FALSE)</f>
        <v>0</v>
      </c>
      <c r="BU274" s="44">
        <f>HRYLD1!BU274*VLOOKUP(HRYLD2!BU$4,'[1]INTERNAL PARAMETERS-1'!$B$5:$J$44,5,FALSE)*VLOOKUP(HRYLD2!BU$4,'[1]INTERNAL PARAMETERS-1'!$B$5:$J$44,6,FALSE)*VLOOKUP(HRYLD2!BU$4,'[1]INTERNAL PARAMETERS-1'!$B$5:$J$44,3,FALSE) + HRYLD1!BU274*(1-VLOOKUP(HRYLD2!BU$4,'[1]INTERNAL PARAMETERS-1'!$B$5:$J$44,5,FALSE))*VLOOKUP(HRYLD2!BU$4,'[1]INTERNAL PARAMETERS-1'!$B$5:$J$44,8,FALSE)*VLOOKUP(HRYLD2!BU$4,'[1]INTERNAL PARAMETERS-1'!$B$5:$J$44,3,FALSE)</f>
        <v>0</v>
      </c>
      <c r="BV274" s="44">
        <f>HRYLD1!BV274*VLOOKUP(HRYLD2!BV$4,'[1]INTERNAL PARAMETERS-1'!$B$5:$J$44,5,FALSE)*VLOOKUP(HRYLD2!BV$4,'[1]INTERNAL PARAMETERS-1'!$B$5:$J$44,6,FALSE)*VLOOKUP(HRYLD2!BV$4,'[1]INTERNAL PARAMETERS-1'!$B$5:$J$44,3,FALSE) + HRYLD1!BV274*(1-VLOOKUP(HRYLD2!BV$4,'[1]INTERNAL PARAMETERS-1'!$B$5:$J$44,5,FALSE))*VLOOKUP(HRYLD2!BV$4,'[1]INTERNAL PARAMETERS-1'!$B$5:$J$44,8,FALSE)*VLOOKUP(HRYLD2!BV$4,'[1]INTERNAL PARAMETERS-1'!$B$5:$J$44,3,FALSE)</f>
        <v>0</v>
      </c>
      <c r="BW274" s="44">
        <f>HRYLD1!BW274*VLOOKUP(HRYLD2!BW$4,'[1]INTERNAL PARAMETERS-1'!$B$5:$J$44,5,FALSE)*VLOOKUP(HRYLD2!BW$4,'[1]INTERNAL PARAMETERS-1'!$B$5:$J$44,6,FALSE)*VLOOKUP(HRYLD2!BW$4,'[1]INTERNAL PARAMETERS-1'!$B$5:$J$44,3,FALSE) + HRYLD1!BW274*(1-VLOOKUP(HRYLD2!BW$4,'[1]INTERNAL PARAMETERS-1'!$B$5:$J$44,5,FALSE))*VLOOKUP(HRYLD2!BW$4,'[1]INTERNAL PARAMETERS-1'!$B$5:$J$44,8,FALSE)*VLOOKUP(HRYLD2!BW$4,'[1]INTERNAL PARAMETERS-1'!$B$5:$J$44,3,FALSE)</f>
        <v>0</v>
      </c>
      <c r="BX274" s="44">
        <f>HRYLD1!BX274*VLOOKUP(HRYLD2!BX$4,'[1]INTERNAL PARAMETERS-1'!$B$5:$J$44,5,FALSE)*VLOOKUP(HRYLD2!BX$4,'[1]INTERNAL PARAMETERS-1'!$B$5:$J$44,6,FALSE)*VLOOKUP(HRYLD2!BX$4,'[1]INTERNAL PARAMETERS-1'!$B$5:$J$44,3,FALSE) + HRYLD1!BX274*(1-VLOOKUP(HRYLD2!BX$4,'[1]INTERNAL PARAMETERS-1'!$B$5:$J$44,5,FALSE))*VLOOKUP(HRYLD2!BX$4,'[1]INTERNAL PARAMETERS-1'!$B$5:$J$44,8,FALSE)*VLOOKUP(HRYLD2!BX$4,'[1]INTERNAL PARAMETERS-1'!$B$5:$J$44,3,FALSE)</f>
        <v>0</v>
      </c>
      <c r="BY274" s="44">
        <f>HRYLD1!BY274*VLOOKUP(HRYLD2!BY$4,'[1]INTERNAL PARAMETERS-1'!$B$5:$J$44,5,FALSE)*VLOOKUP(HRYLD2!BY$4,'[1]INTERNAL PARAMETERS-1'!$B$5:$J$44,6,FALSE)*VLOOKUP(HRYLD2!BY$4,'[1]INTERNAL PARAMETERS-1'!$B$5:$J$44,3,FALSE) + HRYLD1!BY274*(1-VLOOKUP(HRYLD2!BY$4,'[1]INTERNAL PARAMETERS-1'!$B$5:$J$44,5,FALSE))*VLOOKUP(HRYLD2!BY$4,'[1]INTERNAL PARAMETERS-1'!$B$5:$J$44,8,FALSE)*VLOOKUP(HRYLD2!BY$4,'[1]INTERNAL PARAMETERS-1'!$B$5:$J$44,3,FALSE)</f>
        <v>0</v>
      </c>
      <c r="BZ274" s="44">
        <f>HRYLD1!BZ274*VLOOKUP(HRYLD2!BZ$4,'[1]INTERNAL PARAMETERS-1'!$B$5:$J$44,5,FALSE)*VLOOKUP(HRYLD2!BZ$4,'[1]INTERNAL PARAMETERS-1'!$B$5:$J$44,6,FALSE)*VLOOKUP(HRYLD2!BZ$4,'[1]INTERNAL PARAMETERS-1'!$B$5:$J$44,3,FALSE) + HRYLD1!BZ274*(1-VLOOKUP(HRYLD2!BZ$4,'[1]INTERNAL PARAMETERS-1'!$B$5:$J$44,5,FALSE))*VLOOKUP(HRYLD2!BZ$4,'[1]INTERNAL PARAMETERS-1'!$B$5:$J$44,8,FALSE)*VLOOKUP(HRYLD2!BZ$4,'[1]INTERNAL PARAMETERS-1'!$B$5:$J$44,3,FALSE)</f>
        <v>0</v>
      </c>
      <c r="CA274" s="44">
        <f>HRYLD1!CA274*VLOOKUP(HRYLD2!CA$4,'[1]INTERNAL PARAMETERS-1'!$B$5:$J$44,5,FALSE)*VLOOKUP(HRYLD2!CA$4,'[1]INTERNAL PARAMETERS-1'!$B$5:$J$44,6,FALSE)*VLOOKUP(HRYLD2!CA$4,'[1]INTERNAL PARAMETERS-1'!$B$5:$J$44,3,FALSE) + HRYLD1!CA274*(1-VLOOKUP(HRYLD2!CA$4,'[1]INTERNAL PARAMETERS-1'!$B$5:$J$44,5,FALSE))*VLOOKUP(HRYLD2!CA$4,'[1]INTERNAL PARAMETERS-1'!$B$5:$J$44,8,FALSE)*VLOOKUP(HRYLD2!CA$4,'[1]INTERNAL PARAMETERS-1'!$B$5:$J$44,3,FALSE)</f>
        <v>0</v>
      </c>
      <c r="CB274" s="44">
        <f>HRYLD1!CB274*VLOOKUP(HRYLD2!CB$4,'[1]INTERNAL PARAMETERS-1'!$B$5:$J$44,5,FALSE)*VLOOKUP(HRYLD2!CB$4,'[1]INTERNAL PARAMETERS-1'!$B$5:$J$44,6,FALSE)*VLOOKUP(HRYLD2!CB$4,'[1]INTERNAL PARAMETERS-1'!$B$5:$J$44,3,FALSE) + HRYLD1!CB274*(1-VLOOKUP(HRYLD2!CB$4,'[1]INTERNAL PARAMETERS-1'!$B$5:$J$44,5,FALSE))*VLOOKUP(HRYLD2!CB$4,'[1]INTERNAL PARAMETERS-1'!$B$5:$J$44,8,FALSE)*VLOOKUP(HRYLD2!CB$4,'[1]INTERNAL PARAMETERS-1'!$B$5:$J$44,3,FALSE)</f>
        <v>0</v>
      </c>
      <c r="CC274" s="44">
        <f>HRYLD1!CC274*VLOOKUP(HRYLD2!CC$4,'[1]INTERNAL PARAMETERS-1'!$B$5:$J$44,5,FALSE)*VLOOKUP(HRYLD2!CC$4,'[1]INTERNAL PARAMETERS-1'!$B$5:$J$44,6,FALSE)*VLOOKUP(HRYLD2!CC$4,'[1]INTERNAL PARAMETERS-1'!$B$5:$J$44,3,FALSE) + HRYLD1!CC274*(1-VLOOKUP(HRYLD2!CC$4,'[1]INTERNAL PARAMETERS-1'!$B$5:$J$44,5,FALSE))*VLOOKUP(HRYLD2!CC$4,'[1]INTERNAL PARAMETERS-1'!$B$5:$J$44,8,FALSE)*VLOOKUP(HRYLD2!CC$4,'[1]INTERNAL PARAMETERS-1'!$B$5:$J$44,3,FALSE)</f>
        <v>0</v>
      </c>
      <c r="CD274" s="44">
        <f>HRYLD1!CD274*VLOOKUP(HRYLD2!CD$4,'[1]INTERNAL PARAMETERS-1'!$B$5:$J$44,5,FALSE)*VLOOKUP(HRYLD2!CD$4,'[1]INTERNAL PARAMETERS-1'!$B$5:$J$44,6,FALSE)*VLOOKUP(HRYLD2!CD$4,'[1]INTERNAL PARAMETERS-1'!$B$5:$J$44,3,FALSE) + HRYLD1!CD274*(1-VLOOKUP(HRYLD2!CD$4,'[1]INTERNAL PARAMETERS-1'!$B$5:$J$44,5,FALSE))*VLOOKUP(HRYLD2!CD$4,'[1]INTERNAL PARAMETERS-1'!$B$5:$J$44,8,FALSE)*VLOOKUP(HRYLD2!CD$4,'[1]INTERNAL PARAMETERS-1'!$B$5:$J$44,3,FALSE)</f>
        <v>0</v>
      </c>
      <c r="CE274" s="44">
        <f>HRYLD1!CE274*VLOOKUP(HRYLD2!CE$4,'[1]INTERNAL PARAMETERS-1'!$B$5:$J$44,5,FALSE)*VLOOKUP(HRYLD2!CE$4,'[1]INTERNAL PARAMETERS-1'!$B$5:$J$44,6,FALSE)*VLOOKUP(HRYLD2!CE$4,'[1]INTERNAL PARAMETERS-1'!$B$5:$J$44,3,FALSE) + HRYLD1!CE274*(1-VLOOKUP(HRYLD2!CE$4,'[1]INTERNAL PARAMETERS-1'!$B$5:$J$44,5,FALSE))*VLOOKUP(HRYLD2!CE$4,'[1]INTERNAL PARAMETERS-1'!$B$5:$J$44,8,FALSE)*VLOOKUP(HRYLD2!CE$4,'[1]INTERNAL PARAMETERS-1'!$B$5:$J$44,3,FALSE)</f>
        <v>0</v>
      </c>
      <c r="CF274" s="44">
        <f>HRYLD1!CF274*VLOOKUP(HRYLD2!CF$4,'[1]INTERNAL PARAMETERS-1'!$B$5:$J$44,5,FALSE)*VLOOKUP(HRYLD2!CF$4,'[1]INTERNAL PARAMETERS-1'!$B$5:$J$44,6,FALSE)*VLOOKUP(HRYLD2!CF$4,'[1]INTERNAL PARAMETERS-1'!$B$5:$J$44,3,FALSE) + HRYLD1!CF274*(1-VLOOKUP(HRYLD2!CF$4,'[1]INTERNAL PARAMETERS-1'!$B$5:$J$44,5,FALSE))*VLOOKUP(HRYLD2!CF$4,'[1]INTERNAL PARAMETERS-1'!$B$5:$J$44,8,FALSE)*VLOOKUP(HRYLD2!CF$4,'[1]INTERNAL PARAMETERS-1'!$B$5:$J$44,3,FALSE)</f>
        <v>0</v>
      </c>
      <c r="CG274" s="44">
        <f>HRYLD1!CG274*VLOOKUP(HRYLD2!CG$4,'[1]INTERNAL PARAMETERS-1'!$B$5:$J$44,5,FALSE)*VLOOKUP(HRYLD2!CG$4,'[1]INTERNAL PARAMETERS-1'!$B$5:$J$44,6,FALSE)*VLOOKUP(HRYLD2!CG$4,'[1]INTERNAL PARAMETERS-1'!$B$5:$J$44,3,FALSE) + HRYLD1!CG274*(1-VLOOKUP(HRYLD2!CG$4,'[1]INTERNAL PARAMETERS-1'!$B$5:$J$44,5,FALSE))*VLOOKUP(HRYLD2!CG$4,'[1]INTERNAL PARAMETERS-1'!$B$5:$J$44,8,FALSE)*VLOOKUP(HRYLD2!CG$4,'[1]INTERNAL PARAMETERS-1'!$B$5:$J$44,3,FALSE)</f>
        <v>0</v>
      </c>
      <c r="CH274" s="43">
        <f>HRYLD1!CH274*VLOOKUP(HRYLD2!CH$4,'[1]INTERNAL PARAMETERS-1'!$B$5:$J$44,5,FALSE)*VLOOKUP(HRYLD2!CH$4,'[1]INTERNAL PARAMETERS-1'!$B$5:$J$44,6,FALSE)*VLOOKUP(HRYLD2!CH$4,'[1]INTERNAL PARAMETERS-1'!$B$5:$J$44,3,FALSE) + HRYLD1!CH274*(1-VLOOKUP(HRYLD2!CH$4,'[1]INTERNAL PARAMETERS-1'!$B$5:$J$44,5,FALSE))*VLOOKUP(HRYLD2!CH$4,'[1]INTERNAL PARAMETERS-1'!$B$5:$J$44,8,FALSE)*VLOOKUP(HRYLD2!CH$4,'[1]INTERNAL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49</v>
      </c>
      <c r="D275" s="57" t="s">
        <v>66</v>
      </c>
      <c r="E275" s="132">
        <f>HR!X275</f>
        <v>0</v>
      </c>
      <c r="F275" s="59">
        <f>'[1]INTERNAL PARAMETERS-1'!M5</f>
        <v>85.012</v>
      </c>
      <c r="G275" s="45">
        <f>HRYLD1!G275*VLOOKUP(HRYLD2!G$4,'[1]INTERNAL PARAMETERS-1'!$B$5:$J$44,5,FALSE)*VLOOKUP(HRYLD2!G$4,'[1]INTERNAL PARAMETERS-1'!$B$5:$J$44,7,FALSE)*HRYLD2!$F275 + HRYLD1!G275*(1-VLOOKUP(HRYLD2!G$4,'[1]INTERNAL PARAMETERS-1'!$B$5:$J$44,5,FALSE))*VLOOKUP(HRYLD2!G$4,'[1]INTERNAL PARAMETERS-1'!$B$5:$J$44,9,FALSE)*HRYLD2!$F275</f>
        <v>0</v>
      </c>
      <c r="H275" s="44">
        <f>HRYLD1!H275*VLOOKUP(HRYLD2!H$4,'[1]INTERNAL PARAMETERS-1'!$B$5:$J$44,5,FALSE)*VLOOKUP(HRYLD2!H$4,'[1]INTERNAL PARAMETERS-1'!$B$5:$J$44,7,FALSE)*HRYLD2!$F275 + HRYLD1!H275*(1-VLOOKUP(HRYLD2!H$4,'[1]INTERNAL PARAMETERS-1'!$B$5:$J$44,5,FALSE))*VLOOKUP(HRYLD2!H$4,'[1]INTERNAL PARAMETERS-1'!$B$5:$J$44,9,FALSE)*HRYLD2!$F275</f>
        <v>0</v>
      </c>
      <c r="I275" s="44">
        <f>HRYLD1!I275*VLOOKUP(HRYLD2!I$4,'[1]INTERNAL PARAMETERS-1'!$B$5:$J$44,5,FALSE)*VLOOKUP(HRYLD2!I$4,'[1]INTERNAL PARAMETERS-1'!$B$5:$J$44,7,FALSE)*HRYLD2!$F275 + HRYLD1!I275*(1-VLOOKUP(HRYLD2!I$4,'[1]INTERNAL PARAMETERS-1'!$B$5:$J$44,5,FALSE))*VLOOKUP(HRYLD2!I$4,'[1]INTERNAL PARAMETERS-1'!$B$5:$J$44,9,FALSE)*HRYLD2!$F275</f>
        <v>0</v>
      </c>
      <c r="J275" s="44">
        <f>HRYLD1!J275*VLOOKUP(HRYLD2!J$4,'[1]INTERNAL PARAMETERS-1'!$B$5:$J$44,5,FALSE)*VLOOKUP(HRYLD2!J$4,'[1]INTERNAL PARAMETERS-1'!$B$5:$J$44,7,FALSE)*HRYLD2!$F275 + HRYLD1!J275*(1-VLOOKUP(HRYLD2!J$4,'[1]INTERNAL PARAMETERS-1'!$B$5:$J$44,5,FALSE))*VLOOKUP(HRYLD2!J$4,'[1]INTERNAL PARAMETERS-1'!$B$5:$J$44,9,FALSE)*HRYLD2!$F275</f>
        <v>0</v>
      </c>
      <c r="K275" s="44">
        <f>HRYLD1!K275*VLOOKUP(HRYLD2!K$4,'[1]INTERNAL PARAMETERS-1'!$B$5:$J$44,5,FALSE)*VLOOKUP(HRYLD2!K$4,'[1]INTERNAL PARAMETERS-1'!$B$5:$J$44,7,FALSE)*HRYLD2!$F275 + HRYLD1!K275*(1-VLOOKUP(HRYLD2!K$4,'[1]INTERNAL PARAMETERS-1'!$B$5:$J$44,5,FALSE))*VLOOKUP(HRYLD2!K$4,'[1]INTERNAL PARAMETERS-1'!$B$5:$J$44,9,FALSE)*HRYLD2!$F275</f>
        <v>0</v>
      </c>
      <c r="L275" s="44">
        <f>HRYLD1!L275*VLOOKUP(HRYLD2!L$4,'[1]INTERNAL PARAMETERS-1'!$B$5:$J$44,5,FALSE)*VLOOKUP(HRYLD2!L$4,'[1]INTERNAL PARAMETERS-1'!$B$5:$J$44,7,FALSE)*HRYLD2!$F275 + HRYLD1!L275*(1-VLOOKUP(HRYLD2!L$4,'[1]INTERNAL PARAMETERS-1'!$B$5:$J$44,5,FALSE))*VLOOKUP(HRYLD2!L$4,'[1]INTERNAL PARAMETERS-1'!$B$5:$J$44,9,FALSE)*HRYLD2!$F275</f>
        <v>0</v>
      </c>
      <c r="M275" s="44">
        <f>HRYLD1!M275*VLOOKUP(HRYLD2!M$4,'[1]INTERNAL PARAMETERS-1'!$B$5:$J$44,5,FALSE)*VLOOKUP(HRYLD2!M$4,'[1]INTERNAL PARAMETERS-1'!$B$5:$J$44,7,FALSE)*HRYLD2!$F275 + HRYLD1!M275*(1-VLOOKUP(HRYLD2!M$4,'[1]INTERNAL PARAMETERS-1'!$B$5:$J$44,5,FALSE))*VLOOKUP(HRYLD2!M$4,'[1]INTERNAL PARAMETERS-1'!$B$5:$J$44,9,FALSE)*HRYLD2!$F275</f>
        <v>0</v>
      </c>
      <c r="N275" s="44">
        <f>HRYLD1!N275*VLOOKUP(HRYLD2!N$4,'[1]INTERNAL PARAMETERS-1'!$B$5:$J$44,5,FALSE)*VLOOKUP(HRYLD2!N$4,'[1]INTERNAL PARAMETERS-1'!$B$5:$J$44,7,FALSE)*HRYLD2!$F275 + HRYLD1!N275*(1-VLOOKUP(HRYLD2!N$4,'[1]INTERNAL PARAMETERS-1'!$B$5:$J$44,5,FALSE))*VLOOKUP(HRYLD2!N$4,'[1]INTERNAL PARAMETERS-1'!$B$5:$J$44,9,FALSE)*HRYLD2!$F275</f>
        <v>0</v>
      </c>
      <c r="O275" s="44">
        <f>HRYLD1!O275*VLOOKUP(HRYLD2!O$4,'[1]INTERNAL PARAMETERS-1'!$B$5:$J$44,5,FALSE)*VLOOKUP(HRYLD2!O$4,'[1]INTERNAL PARAMETERS-1'!$B$5:$J$44,7,FALSE)*HRYLD2!$F275 + HRYLD1!O275*(1-VLOOKUP(HRYLD2!O$4,'[1]INTERNAL PARAMETERS-1'!$B$5:$J$44,5,FALSE))*VLOOKUP(HRYLD2!O$4,'[1]INTERNAL PARAMETERS-1'!$B$5:$J$44,9,FALSE)*HRYLD2!$F275</f>
        <v>0</v>
      </c>
      <c r="P275" s="44">
        <f>HRYLD1!P275*VLOOKUP(HRYLD2!P$4,'[1]INTERNAL PARAMETERS-1'!$B$5:$J$44,5,FALSE)*VLOOKUP(HRYLD2!P$4,'[1]INTERNAL PARAMETERS-1'!$B$5:$J$44,7,FALSE)*HRYLD2!$F275 + HRYLD1!P275*(1-VLOOKUP(HRYLD2!P$4,'[1]INTERNAL PARAMETERS-1'!$B$5:$J$44,5,FALSE))*VLOOKUP(HRYLD2!P$4,'[1]INTERNAL PARAMETERS-1'!$B$5:$J$44,9,FALSE)*HRYLD2!$F275</f>
        <v>0</v>
      </c>
      <c r="Q275" s="44">
        <f>HRYLD1!Q275*VLOOKUP(HRYLD2!Q$4,'[1]INTERNAL PARAMETERS-1'!$B$5:$J$44,5,FALSE)*VLOOKUP(HRYLD2!Q$4,'[1]INTERNAL PARAMETERS-1'!$B$5:$J$44,7,FALSE)*HRYLD2!$F275 + HRYLD1!Q275*(1-VLOOKUP(HRYLD2!Q$4,'[1]INTERNAL PARAMETERS-1'!$B$5:$J$44,5,FALSE))*VLOOKUP(HRYLD2!Q$4,'[1]INTERNAL PARAMETERS-1'!$B$5:$J$44,9,FALSE)*HRYLD2!$F275</f>
        <v>0</v>
      </c>
      <c r="R275" s="44">
        <f>HRYLD1!R275*VLOOKUP(HRYLD2!R$4,'[1]INTERNAL PARAMETERS-1'!$B$5:$J$44,5,FALSE)*VLOOKUP(HRYLD2!R$4,'[1]INTERNAL PARAMETERS-1'!$B$5:$J$44,7,FALSE)*HRYLD2!$F275 + HRYLD1!R275*(1-VLOOKUP(HRYLD2!R$4,'[1]INTERNAL PARAMETERS-1'!$B$5:$J$44,5,FALSE))*VLOOKUP(HRYLD2!R$4,'[1]INTERNAL PARAMETERS-1'!$B$5:$J$44,9,FALSE)*HRYLD2!$F275</f>
        <v>0</v>
      </c>
      <c r="S275" s="44">
        <f>HRYLD1!S275*VLOOKUP(HRYLD2!S$4,'[1]INTERNAL PARAMETERS-1'!$B$5:$J$44,5,FALSE)*VLOOKUP(HRYLD2!S$4,'[1]INTERNAL PARAMETERS-1'!$B$5:$J$44,7,FALSE)*HRYLD2!$F275 + HRYLD1!S275*(1-VLOOKUP(HRYLD2!S$4,'[1]INTERNAL PARAMETERS-1'!$B$5:$J$44,5,FALSE))*VLOOKUP(HRYLD2!S$4,'[1]INTERNAL PARAMETERS-1'!$B$5:$J$44,9,FALSE)*HRYLD2!$F275</f>
        <v>0</v>
      </c>
      <c r="T275" s="44">
        <f>HRYLD1!T275*VLOOKUP(HRYLD2!T$4,'[1]INTERNAL PARAMETERS-1'!$B$5:$J$44,5,FALSE)*VLOOKUP(HRYLD2!T$4,'[1]INTERNAL PARAMETERS-1'!$B$5:$J$44,7,FALSE)*HRYLD2!$F275 + HRYLD1!T275*(1-VLOOKUP(HRYLD2!T$4,'[1]INTERNAL PARAMETERS-1'!$B$5:$J$44,5,FALSE))*VLOOKUP(HRYLD2!T$4,'[1]INTERNAL PARAMETERS-1'!$B$5:$J$44,9,FALSE)*HRYLD2!$F275</f>
        <v>0</v>
      </c>
      <c r="U275" s="44">
        <f>HRYLD1!U275*VLOOKUP(HRYLD2!U$4,'[1]INTERNAL PARAMETERS-1'!$B$5:$J$44,5,FALSE)*VLOOKUP(HRYLD2!U$4,'[1]INTERNAL PARAMETERS-1'!$B$5:$J$44,7,FALSE)*HRYLD2!$F275 + HRYLD1!U275*(1-VLOOKUP(HRYLD2!U$4,'[1]INTERNAL PARAMETERS-1'!$B$5:$J$44,5,FALSE))*VLOOKUP(HRYLD2!U$4,'[1]INTERNAL PARAMETERS-1'!$B$5:$J$44,9,FALSE)*HRYLD2!$F275</f>
        <v>0</v>
      </c>
      <c r="V275" s="44">
        <f>HRYLD1!V275*VLOOKUP(HRYLD2!V$4,'[1]INTERNAL PARAMETERS-1'!$B$5:$J$44,5,FALSE)*VLOOKUP(HRYLD2!V$4,'[1]INTERNAL PARAMETERS-1'!$B$5:$J$44,7,FALSE)*HRYLD2!$F275 + HRYLD1!V275*(1-VLOOKUP(HRYLD2!V$4,'[1]INTERNAL PARAMETERS-1'!$B$5:$J$44,5,FALSE))*VLOOKUP(HRYLD2!V$4,'[1]INTERNAL PARAMETERS-1'!$B$5:$J$44,9,FALSE)*HRYLD2!$F275</f>
        <v>0</v>
      </c>
      <c r="W275" s="44">
        <f>HRYLD1!W275*VLOOKUP(HRYLD2!W$4,'[1]INTERNAL PARAMETERS-1'!$B$5:$J$44,5,FALSE)*VLOOKUP(HRYLD2!W$4,'[1]INTERNAL PARAMETERS-1'!$B$5:$J$44,7,FALSE)*HRYLD2!$F275 + HRYLD1!W275*(1-VLOOKUP(HRYLD2!W$4,'[1]INTERNAL PARAMETERS-1'!$B$5:$J$44,5,FALSE))*VLOOKUP(HRYLD2!W$4,'[1]INTERNAL PARAMETERS-1'!$B$5:$J$44,9,FALSE)*HRYLD2!$F275</f>
        <v>0</v>
      </c>
      <c r="X275" s="44">
        <f>HRYLD1!X275*VLOOKUP(HRYLD2!X$4,'[1]INTERNAL PARAMETERS-1'!$B$5:$J$44,5,FALSE)*VLOOKUP(HRYLD2!X$4,'[1]INTERNAL PARAMETERS-1'!$B$5:$J$44,7,FALSE)*HRYLD2!$F275 + HRYLD1!X275*(1-VLOOKUP(HRYLD2!X$4,'[1]INTERNAL PARAMETERS-1'!$B$5:$J$44,5,FALSE))*VLOOKUP(HRYLD2!X$4,'[1]INTERNAL PARAMETERS-1'!$B$5:$J$44,9,FALSE)*HRYLD2!$F275</f>
        <v>0</v>
      </c>
      <c r="Y275" s="44">
        <f>HRYLD1!Y275*VLOOKUP(HRYLD2!Y$4,'[1]INTERNAL PARAMETERS-1'!$B$5:$J$44,5,FALSE)*VLOOKUP(HRYLD2!Y$4,'[1]INTERNAL PARAMETERS-1'!$B$5:$J$44,7,FALSE)*HRYLD2!$F275 + HRYLD1!Y275*(1-VLOOKUP(HRYLD2!Y$4,'[1]INTERNAL PARAMETERS-1'!$B$5:$J$44,5,FALSE))*VLOOKUP(HRYLD2!Y$4,'[1]INTERNAL PARAMETERS-1'!$B$5:$J$44,9,FALSE)*HRYLD2!$F275</f>
        <v>0</v>
      </c>
      <c r="Z275" s="44">
        <f>HRYLD1!Z275*VLOOKUP(HRYLD2!Z$4,'[1]INTERNAL PARAMETERS-1'!$B$5:$J$44,5,FALSE)*VLOOKUP(HRYLD2!Z$4,'[1]INTERNAL PARAMETERS-1'!$B$5:$J$44,7,FALSE)*HRYLD2!$F275 + HRYLD1!Z275*(1-VLOOKUP(HRYLD2!Z$4,'[1]INTERNAL PARAMETERS-1'!$B$5:$J$44,5,FALSE))*VLOOKUP(HRYLD2!Z$4,'[1]INTERNAL PARAMETERS-1'!$B$5:$J$44,9,FALSE)*HRYLD2!$F275</f>
        <v>0</v>
      </c>
      <c r="AA275" s="44">
        <f>HRYLD1!AA275*VLOOKUP(HRYLD2!AA$4,'[1]INTERNAL PARAMETERS-1'!$B$5:$J$44,5,FALSE)*VLOOKUP(HRYLD2!AA$4,'[1]INTERNAL PARAMETERS-1'!$B$5:$J$44,7,FALSE)*HRYLD2!$F275 + HRYLD1!AA275*(1-VLOOKUP(HRYLD2!AA$4,'[1]INTERNAL PARAMETERS-1'!$B$5:$J$44,5,FALSE))*VLOOKUP(HRYLD2!AA$4,'[1]INTERNAL PARAMETERS-1'!$B$5:$J$44,9,FALSE)*HRYLD2!$F275</f>
        <v>0</v>
      </c>
      <c r="AB275" s="44">
        <f>HRYLD1!AB275*VLOOKUP(HRYLD2!AB$4,'[1]INTERNAL PARAMETERS-1'!$B$5:$J$44,5,FALSE)*VLOOKUP(HRYLD2!AB$4,'[1]INTERNAL PARAMETERS-1'!$B$5:$J$44,7,FALSE)*HRYLD2!$F275 + HRYLD1!AB275*(1-VLOOKUP(HRYLD2!AB$4,'[1]INTERNAL PARAMETERS-1'!$B$5:$J$44,5,FALSE))*VLOOKUP(HRYLD2!AB$4,'[1]INTERNAL PARAMETERS-1'!$B$5:$J$44,9,FALSE)*HRYLD2!$F275</f>
        <v>0</v>
      </c>
      <c r="AC275" s="44">
        <f>HRYLD1!AC275*VLOOKUP(HRYLD2!AC$4,'[1]INTERNAL PARAMETERS-1'!$B$5:$J$44,5,FALSE)*VLOOKUP(HRYLD2!AC$4,'[1]INTERNAL PARAMETERS-1'!$B$5:$J$44,7,FALSE)*HRYLD2!$F275 + HRYLD1!AC275*(1-VLOOKUP(HRYLD2!AC$4,'[1]INTERNAL PARAMETERS-1'!$B$5:$J$44,5,FALSE))*VLOOKUP(HRYLD2!AC$4,'[1]INTERNAL PARAMETERS-1'!$B$5:$J$44,9,FALSE)*HRYLD2!$F275</f>
        <v>0</v>
      </c>
      <c r="AD275" s="44">
        <f>HRYLD1!AD275*VLOOKUP(HRYLD2!AD$4,'[1]INTERNAL PARAMETERS-1'!$B$5:$J$44,5,FALSE)*VLOOKUP(HRYLD2!AD$4,'[1]INTERNAL PARAMETERS-1'!$B$5:$J$44,7,FALSE)*HRYLD2!$F275 + HRYLD1!AD275*(1-VLOOKUP(HRYLD2!AD$4,'[1]INTERNAL PARAMETERS-1'!$B$5:$J$44,5,FALSE))*VLOOKUP(HRYLD2!AD$4,'[1]INTERNAL PARAMETERS-1'!$B$5:$J$44,9,FALSE)*HRYLD2!$F275</f>
        <v>0</v>
      </c>
      <c r="AE275" s="44">
        <f>HRYLD1!AE275*VLOOKUP(HRYLD2!AE$4,'[1]INTERNAL PARAMETERS-1'!$B$5:$J$44,5,FALSE)*VLOOKUP(HRYLD2!AE$4,'[1]INTERNAL PARAMETERS-1'!$B$5:$J$44,7,FALSE)*HRYLD2!$F275 + HRYLD1!AE275*(1-VLOOKUP(HRYLD2!AE$4,'[1]INTERNAL PARAMETERS-1'!$B$5:$J$44,5,FALSE))*VLOOKUP(HRYLD2!AE$4,'[1]INTERNAL PARAMETERS-1'!$B$5:$J$44,9,FALSE)*HRYLD2!$F275</f>
        <v>0</v>
      </c>
      <c r="AF275" s="44">
        <f>HRYLD1!AF275*VLOOKUP(HRYLD2!AF$4,'[1]INTERNAL PARAMETERS-1'!$B$5:$J$44,5,FALSE)*VLOOKUP(HRYLD2!AF$4,'[1]INTERNAL PARAMETERS-1'!$B$5:$J$44,7,FALSE)*HRYLD2!$F275 + HRYLD1!AF275*(1-VLOOKUP(HRYLD2!AF$4,'[1]INTERNAL PARAMETERS-1'!$B$5:$J$44,5,FALSE))*VLOOKUP(HRYLD2!AF$4,'[1]INTERNAL PARAMETERS-1'!$B$5:$J$44,9,FALSE)*HRYLD2!$F275</f>
        <v>0</v>
      </c>
      <c r="AG275" s="44">
        <f>HRYLD1!AG275*VLOOKUP(HRYLD2!AG$4,'[1]INTERNAL PARAMETERS-1'!$B$5:$J$44,5,FALSE)*VLOOKUP(HRYLD2!AG$4,'[1]INTERNAL PARAMETERS-1'!$B$5:$J$44,7,FALSE)*HRYLD2!$F275 + HRYLD1!AG275*(1-VLOOKUP(HRYLD2!AG$4,'[1]INTERNAL PARAMETERS-1'!$B$5:$J$44,5,FALSE))*VLOOKUP(HRYLD2!AG$4,'[1]INTERNAL PARAMETERS-1'!$B$5:$J$44,9,FALSE)*HRYLD2!$F275</f>
        <v>0</v>
      </c>
      <c r="AH275" s="44">
        <f>HRYLD1!AH275*VLOOKUP(HRYLD2!AH$4,'[1]INTERNAL PARAMETERS-1'!$B$5:$J$44,5,FALSE)*VLOOKUP(HRYLD2!AH$4,'[1]INTERNAL PARAMETERS-1'!$B$5:$J$44,7,FALSE)*HRYLD2!$F275 + HRYLD1!AH275*(1-VLOOKUP(HRYLD2!AH$4,'[1]INTERNAL PARAMETERS-1'!$B$5:$J$44,5,FALSE))*VLOOKUP(HRYLD2!AH$4,'[1]INTERNAL PARAMETERS-1'!$B$5:$J$44,9,FALSE)*HRYLD2!$F275</f>
        <v>0</v>
      </c>
      <c r="AI275" s="44">
        <f>HRYLD1!AI275*VLOOKUP(HRYLD2!AI$4,'[1]INTERNAL PARAMETERS-1'!$B$5:$J$44,5,FALSE)*VLOOKUP(HRYLD2!AI$4,'[1]INTERNAL PARAMETERS-1'!$B$5:$J$44,7,FALSE)*HRYLD2!$F275 + HRYLD1!AI275*(1-VLOOKUP(HRYLD2!AI$4,'[1]INTERNAL PARAMETERS-1'!$B$5:$J$44,5,FALSE))*VLOOKUP(HRYLD2!AI$4,'[1]INTERNAL PARAMETERS-1'!$B$5:$J$44,9,FALSE)*HRYLD2!$F275</f>
        <v>0</v>
      </c>
      <c r="AJ275" s="44">
        <f>HRYLD1!AJ275*VLOOKUP(HRYLD2!AJ$4,'[1]INTERNAL PARAMETERS-1'!$B$5:$J$44,5,FALSE)*VLOOKUP(HRYLD2!AJ$4,'[1]INTERNAL PARAMETERS-1'!$B$5:$J$44,7,FALSE)*HRYLD2!$F275 + HRYLD1!AJ275*(1-VLOOKUP(HRYLD2!AJ$4,'[1]INTERNAL PARAMETERS-1'!$B$5:$J$44,5,FALSE))*VLOOKUP(HRYLD2!AJ$4,'[1]INTERNAL PARAMETERS-1'!$B$5:$J$44,9,FALSE)*HRYLD2!$F275</f>
        <v>0</v>
      </c>
      <c r="AK275" s="44">
        <f>HRYLD1!AK275*VLOOKUP(HRYLD2!AK$4,'[1]INTERNAL PARAMETERS-1'!$B$5:$J$44,5,FALSE)*VLOOKUP(HRYLD2!AK$4,'[1]INTERNAL PARAMETERS-1'!$B$5:$J$44,7,FALSE)*HRYLD2!$F275 + HRYLD1!AK275*(1-VLOOKUP(HRYLD2!AK$4,'[1]INTERNAL PARAMETERS-1'!$B$5:$J$44,5,FALSE))*VLOOKUP(HRYLD2!AK$4,'[1]INTERNAL PARAMETERS-1'!$B$5:$J$44,9,FALSE)*HRYLD2!$F275</f>
        <v>0</v>
      </c>
      <c r="AL275" s="44">
        <f>HRYLD1!AL275*VLOOKUP(HRYLD2!AL$4,'[1]INTERNAL PARAMETERS-1'!$B$5:$J$44,5,FALSE)*VLOOKUP(HRYLD2!AL$4,'[1]INTERNAL PARAMETERS-1'!$B$5:$J$44,7,FALSE)*HRYLD2!$F275 + HRYLD1!AL275*(1-VLOOKUP(HRYLD2!AL$4,'[1]INTERNAL PARAMETERS-1'!$B$5:$J$44,5,FALSE))*VLOOKUP(HRYLD2!AL$4,'[1]INTERNAL PARAMETERS-1'!$B$5:$J$44,9,FALSE)*HRYLD2!$F275</f>
        <v>0</v>
      </c>
      <c r="AM275" s="44">
        <f>HRYLD1!AM275*VLOOKUP(HRYLD2!AM$4,'[1]INTERNAL PARAMETERS-1'!$B$5:$J$44,5,FALSE)*VLOOKUP(HRYLD2!AM$4,'[1]INTERNAL PARAMETERS-1'!$B$5:$J$44,7,FALSE)*HRYLD2!$F275 + HRYLD1!AM275*(1-VLOOKUP(HRYLD2!AM$4,'[1]INTERNAL PARAMETERS-1'!$B$5:$J$44,5,FALSE))*VLOOKUP(HRYLD2!AM$4,'[1]INTERNAL PARAMETERS-1'!$B$5:$J$44,9,FALSE)*HRYLD2!$F275</f>
        <v>0</v>
      </c>
      <c r="AN275" s="44">
        <f>HRYLD1!AN275*VLOOKUP(HRYLD2!AN$4,'[1]INTERNAL PARAMETERS-1'!$B$5:$J$44,5,FALSE)*VLOOKUP(HRYLD2!AN$4,'[1]INTERNAL PARAMETERS-1'!$B$5:$J$44,7,FALSE)*HRYLD2!$F275 + HRYLD1!AN275*(1-VLOOKUP(HRYLD2!AN$4,'[1]INTERNAL PARAMETERS-1'!$B$5:$J$44,5,FALSE))*VLOOKUP(HRYLD2!AN$4,'[1]INTERNAL PARAMETERS-1'!$B$5:$J$44,9,FALSE)*HRYLD2!$F275</f>
        <v>0</v>
      </c>
      <c r="AO275" s="44">
        <f>HRYLD1!AO275*VLOOKUP(HRYLD2!AO$4,'[1]INTERNAL PARAMETERS-1'!$B$5:$J$44,5,FALSE)*VLOOKUP(HRYLD2!AO$4,'[1]INTERNAL PARAMETERS-1'!$B$5:$J$44,7,FALSE)*HRYLD2!$F275 + HRYLD1!AO275*(1-VLOOKUP(HRYLD2!AO$4,'[1]INTERNAL PARAMETERS-1'!$B$5:$J$44,5,FALSE))*VLOOKUP(HRYLD2!AO$4,'[1]INTERNAL PARAMETERS-1'!$B$5:$J$44,9,FALSE)*HRYLD2!$F275</f>
        <v>0</v>
      </c>
      <c r="AP275" s="44">
        <f>HRYLD1!AP275*VLOOKUP(HRYLD2!AP$4,'[1]INTERNAL PARAMETERS-1'!$B$5:$J$44,5,FALSE)*VLOOKUP(HRYLD2!AP$4,'[1]INTERNAL PARAMETERS-1'!$B$5:$J$44,7,FALSE)*HRYLD2!$F275 + HRYLD1!AP275*(1-VLOOKUP(HRYLD2!AP$4,'[1]INTERNAL PARAMETERS-1'!$B$5:$J$44,5,FALSE))*VLOOKUP(HRYLD2!AP$4,'[1]INTERNAL PARAMETERS-1'!$B$5:$J$44,9,FALSE)*HRYLD2!$F275</f>
        <v>0</v>
      </c>
      <c r="AQ275" s="44">
        <f>HRYLD1!AQ275*VLOOKUP(HRYLD2!AQ$4,'[1]INTERNAL PARAMETERS-1'!$B$5:$J$44,5,FALSE)*VLOOKUP(HRYLD2!AQ$4,'[1]INTERNAL PARAMETERS-1'!$B$5:$J$44,7,FALSE)*HRYLD2!$F275 + HRYLD1!AQ275*(1-VLOOKUP(HRYLD2!AQ$4,'[1]INTERNAL PARAMETERS-1'!$B$5:$J$44,5,FALSE))*VLOOKUP(HRYLD2!AQ$4,'[1]INTERNAL PARAMETERS-1'!$B$5:$J$44,9,FALSE)*HRYLD2!$F275</f>
        <v>0</v>
      </c>
      <c r="AR275" s="44">
        <f>HRYLD1!AR275*VLOOKUP(HRYLD2!AR$4,'[1]INTERNAL PARAMETERS-1'!$B$5:$J$44,5,FALSE)*VLOOKUP(HRYLD2!AR$4,'[1]INTERNAL PARAMETERS-1'!$B$5:$J$44,7,FALSE)*HRYLD2!$F275 + HRYLD1!AR275*(1-VLOOKUP(HRYLD2!AR$4,'[1]INTERNAL PARAMETERS-1'!$B$5:$J$44,5,FALSE))*VLOOKUP(HRYLD2!AR$4,'[1]INTERNAL PARAMETERS-1'!$B$5:$J$44,9,FALSE)*HRYLD2!$F275</f>
        <v>0</v>
      </c>
      <c r="AS275" s="44">
        <f>HRYLD1!AS275*VLOOKUP(HRYLD2!AS$4,'[1]INTERNAL PARAMETERS-1'!$B$5:$J$44,5,FALSE)*VLOOKUP(HRYLD2!AS$4,'[1]INTERNAL PARAMETERS-1'!$B$5:$J$44,7,FALSE)*HRYLD2!$F275 + HRYLD1!AS275*(1-VLOOKUP(HRYLD2!AS$4,'[1]INTERNAL PARAMETERS-1'!$B$5:$J$44,5,FALSE))*VLOOKUP(HRYLD2!AS$4,'[1]INTERNAL PARAMETERS-1'!$B$5:$J$44,9,FALSE)*HRYLD2!$F275</f>
        <v>0</v>
      </c>
      <c r="AT275" s="43">
        <f>HRYLD1!AT275*VLOOKUP(HRYLD2!AT$4,'[1]INTERNAL PARAMETERS-1'!$B$5:$J$44,5,FALSE)*VLOOKUP(HRYLD2!AT$4,'[1]INTERNAL PARAMETERS-1'!$B$5:$J$44,7,FALSE)*HRYLD2!$F275 + HRYLD1!AT275*(1-VLOOKUP(HRYLD2!AT$4,'[1]INTERNAL PARAMETERS-1'!$B$5:$J$44,5,FALSE))*VLOOKUP(HRYLD2!AT$4,'[1]INTERNAL PARAMETERS-1'!$B$5:$J$44,9,FALSE)*HRYLD2!$F275</f>
        <v>0</v>
      </c>
      <c r="AU275" s="45">
        <f>HRYLD1!AU275*VLOOKUP(HRYLD2!AU$4,'[1]INTERNAL PARAMETERS-1'!$B$5:$J$44,5,FALSE)*VLOOKUP(HRYLD2!AU$4,'[1]INTERNAL PARAMETERS-1'!$B$5:$J$44,6,FALSE)*VLOOKUP(HRYLD2!AU$4,'[1]INTERNAL PARAMETERS-1'!$B$5:$J$44,3,FALSE) + HRYLD1!AU275*(1-VLOOKUP(HRYLD2!AU$4,'[1]INTERNAL PARAMETERS-1'!$B$5:$J$44,5,FALSE))*VLOOKUP(HRYLD2!AU$4,'[1]INTERNAL PARAMETERS-1'!$B$5:$J$44,8,FALSE)*VLOOKUP(HRYLD2!AU$4,'[1]INTERNAL PARAMETERS-1'!$B$5:$J$44,3,FALSE)</f>
        <v>0</v>
      </c>
      <c r="AV275" s="44">
        <f>HRYLD1!AV275*VLOOKUP(HRYLD2!AV$4,'[1]INTERNAL PARAMETERS-1'!$B$5:$J$44,5,FALSE)*VLOOKUP(HRYLD2!AV$4,'[1]INTERNAL PARAMETERS-1'!$B$5:$J$44,6,FALSE)*VLOOKUP(HRYLD2!AV$4,'[1]INTERNAL PARAMETERS-1'!$B$5:$J$44,3,FALSE) + HRYLD1!AV275*(1-VLOOKUP(HRYLD2!AV$4,'[1]INTERNAL PARAMETERS-1'!$B$5:$J$44,5,FALSE))*VLOOKUP(HRYLD2!AV$4,'[1]INTERNAL PARAMETERS-1'!$B$5:$J$44,8,FALSE)*VLOOKUP(HRYLD2!AV$4,'[1]INTERNAL PARAMETERS-1'!$B$5:$J$44,3,FALSE)</f>
        <v>0</v>
      </c>
      <c r="AW275" s="44">
        <f>HRYLD1!AW275*VLOOKUP(HRYLD2!AW$4,'[1]INTERNAL PARAMETERS-1'!$B$5:$J$44,5,FALSE)*VLOOKUP(HRYLD2!AW$4,'[1]INTERNAL PARAMETERS-1'!$B$5:$J$44,6,FALSE)*VLOOKUP(HRYLD2!AW$4,'[1]INTERNAL PARAMETERS-1'!$B$5:$J$44,3,FALSE) + HRYLD1!AW275*(1-VLOOKUP(HRYLD2!AW$4,'[1]INTERNAL PARAMETERS-1'!$B$5:$J$44,5,FALSE))*VLOOKUP(HRYLD2!AW$4,'[1]INTERNAL PARAMETERS-1'!$B$5:$J$44,8,FALSE)*VLOOKUP(HRYLD2!AW$4,'[1]INTERNAL PARAMETERS-1'!$B$5:$J$44,3,FALSE)</f>
        <v>0</v>
      </c>
      <c r="AX275" s="44">
        <f>HRYLD1!AX275*VLOOKUP(HRYLD2!AX$4,'[1]INTERNAL PARAMETERS-1'!$B$5:$J$44,5,FALSE)*VLOOKUP(HRYLD2!AX$4,'[1]INTERNAL PARAMETERS-1'!$B$5:$J$44,6,FALSE)*VLOOKUP(HRYLD2!AX$4,'[1]INTERNAL PARAMETERS-1'!$B$5:$J$44,3,FALSE) + HRYLD1!AX275*(1-VLOOKUP(HRYLD2!AX$4,'[1]INTERNAL PARAMETERS-1'!$B$5:$J$44,5,FALSE))*VLOOKUP(HRYLD2!AX$4,'[1]INTERNAL PARAMETERS-1'!$B$5:$J$44,8,FALSE)*VLOOKUP(HRYLD2!AX$4,'[1]INTERNAL PARAMETERS-1'!$B$5:$J$44,3,FALSE)</f>
        <v>0</v>
      </c>
      <c r="AY275" s="44">
        <f>HRYLD1!AY275*VLOOKUP(HRYLD2!AY$4,'[1]INTERNAL PARAMETERS-1'!$B$5:$J$44,5,FALSE)*VLOOKUP(HRYLD2!AY$4,'[1]INTERNAL PARAMETERS-1'!$B$5:$J$44,6,FALSE)*VLOOKUP(HRYLD2!AY$4,'[1]INTERNAL PARAMETERS-1'!$B$5:$J$44,3,FALSE) + HRYLD1!AY275*(1-VLOOKUP(HRYLD2!AY$4,'[1]INTERNAL PARAMETERS-1'!$B$5:$J$44,5,FALSE))*VLOOKUP(HRYLD2!AY$4,'[1]INTERNAL PARAMETERS-1'!$B$5:$J$44,8,FALSE)*VLOOKUP(HRYLD2!AY$4,'[1]INTERNAL PARAMETERS-1'!$B$5:$J$44,3,FALSE)</f>
        <v>0</v>
      </c>
      <c r="AZ275" s="44">
        <f>HRYLD1!AZ275*VLOOKUP(HRYLD2!AZ$4,'[1]INTERNAL PARAMETERS-1'!$B$5:$J$44,5,FALSE)*VLOOKUP(HRYLD2!AZ$4,'[1]INTERNAL PARAMETERS-1'!$B$5:$J$44,6,FALSE)*VLOOKUP(HRYLD2!AZ$4,'[1]INTERNAL PARAMETERS-1'!$B$5:$J$44,3,FALSE) + HRYLD1!AZ275*(1-VLOOKUP(HRYLD2!AZ$4,'[1]INTERNAL PARAMETERS-1'!$B$5:$J$44,5,FALSE))*VLOOKUP(HRYLD2!AZ$4,'[1]INTERNAL PARAMETERS-1'!$B$5:$J$44,8,FALSE)*VLOOKUP(HRYLD2!AZ$4,'[1]INTERNAL PARAMETERS-1'!$B$5:$J$44,3,FALSE)</f>
        <v>0</v>
      </c>
      <c r="BA275" s="44">
        <f>HRYLD1!BA275*VLOOKUP(HRYLD2!BA$4,'[1]INTERNAL PARAMETERS-1'!$B$5:$J$44,5,FALSE)*VLOOKUP(HRYLD2!BA$4,'[1]INTERNAL PARAMETERS-1'!$B$5:$J$44,6,FALSE)*VLOOKUP(HRYLD2!BA$4,'[1]INTERNAL PARAMETERS-1'!$B$5:$J$44,3,FALSE) + HRYLD1!BA275*(1-VLOOKUP(HRYLD2!BA$4,'[1]INTERNAL PARAMETERS-1'!$B$5:$J$44,5,FALSE))*VLOOKUP(HRYLD2!BA$4,'[1]INTERNAL PARAMETERS-1'!$B$5:$J$44,8,FALSE)*VLOOKUP(HRYLD2!BA$4,'[1]INTERNAL PARAMETERS-1'!$B$5:$J$44,3,FALSE)</f>
        <v>0</v>
      </c>
      <c r="BB275" s="44">
        <f>HRYLD1!BB275*VLOOKUP(HRYLD2!BB$4,'[1]INTERNAL PARAMETERS-1'!$B$5:$J$44,5,FALSE)*VLOOKUP(HRYLD2!BB$4,'[1]INTERNAL PARAMETERS-1'!$B$5:$J$44,6,FALSE)*VLOOKUP(HRYLD2!BB$4,'[1]INTERNAL PARAMETERS-1'!$B$5:$J$44,3,FALSE) + HRYLD1!BB275*(1-VLOOKUP(HRYLD2!BB$4,'[1]INTERNAL PARAMETERS-1'!$B$5:$J$44,5,FALSE))*VLOOKUP(HRYLD2!BB$4,'[1]INTERNAL PARAMETERS-1'!$B$5:$J$44,8,FALSE)*VLOOKUP(HRYLD2!BB$4,'[1]INTERNAL PARAMETERS-1'!$B$5:$J$44,3,FALSE)</f>
        <v>0</v>
      </c>
      <c r="BC275" s="44">
        <f>HRYLD1!BC275*VLOOKUP(HRYLD2!BC$4,'[1]INTERNAL PARAMETERS-1'!$B$5:$J$44,5,FALSE)*VLOOKUP(HRYLD2!BC$4,'[1]INTERNAL PARAMETERS-1'!$B$5:$J$44,6,FALSE)*VLOOKUP(HRYLD2!BC$4,'[1]INTERNAL PARAMETERS-1'!$B$5:$J$44,3,FALSE) + HRYLD1!BC275*(1-VLOOKUP(HRYLD2!BC$4,'[1]INTERNAL PARAMETERS-1'!$B$5:$J$44,5,FALSE))*VLOOKUP(HRYLD2!BC$4,'[1]INTERNAL PARAMETERS-1'!$B$5:$J$44,8,FALSE)*VLOOKUP(HRYLD2!BC$4,'[1]INTERNAL PARAMETERS-1'!$B$5:$J$44,3,FALSE)</f>
        <v>0</v>
      </c>
      <c r="BD275" s="44">
        <f>HRYLD1!BD275*VLOOKUP(HRYLD2!BD$4,'[1]INTERNAL PARAMETERS-1'!$B$5:$J$44,5,FALSE)*VLOOKUP(HRYLD2!BD$4,'[1]INTERNAL PARAMETERS-1'!$B$5:$J$44,6,FALSE)*VLOOKUP(HRYLD2!BD$4,'[1]INTERNAL PARAMETERS-1'!$B$5:$J$44,3,FALSE) + HRYLD1!BD275*(1-VLOOKUP(HRYLD2!BD$4,'[1]INTERNAL PARAMETERS-1'!$B$5:$J$44,5,FALSE))*VLOOKUP(HRYLD2!BD$4,'[1]INTERNAL PARAMETERS-1'!$B$5:$J$44,8,FALSE)*VLOOKUP(HRYLD2!BD$4,'[1]INTERNAL PARAMETERS-1'!$B$5:$J$44,3,FALSE)</f>
        <v>0</v>
      </c>
      <c r="BE275" s="44">
        <f>HRYLD1!BE275*VLOOKUP(HRYLD2!BE$4,'[1]INTERNAL PARAMETERS-1'!$B$5:$J$44,5,FALSE)*VLOOKUP(HRYLD2!BE$4,'[1]INTERNAL PARAMETERS-1'!$B$5:$J$44,6,FALSE)*VLOOKUP(HRYLD2!BE$4,'[1]INTERNAL PARAMETERS-1'!$B$5:$J$44,3,FALSE) + HRYLD1!BE275*(1-VLOOKUP(HRYLD2!BE$4,'[1]INTERNAL PARAMETERS-1'!$B$5:$J$44,5,FALSE))*VLOOKUP(HRYLD2!BE$4,'[1]INTERNAL PARAMETERS-1'!$B$5:$J$44,8,FALSE)*VLOOKUP(HRYLD2!BE$4,'[1]INTERNAL PARAMETERS-1'!$B$5:$J$44,3,FALSE)</f>
        <v>0</v>
      </c>
      <c r="BF275" s="44">
        <f>HRYLD1!BF275*VLOOKUP(HRYLD2!BF$4,'[1]INTERNAL PARAMETERS-1'!$B$5:$J$44,5,FALSE)*VLOOKUP(HRYLD2!BF$4,'[1]INTERNAL PARAMETERS-1'!$B$5:$J$44,6,FALSE)*VLOOKUP(HRYLD2!BF$4,'[1]INTERNAL PARAMETERS-1'!$B$5:$J$44,3,FALSE) + HRYLD1!BF275*(1-VLOOKUP(HRYLD2!BF$4,'[1]INTERNAL PARAMETERS-1'!$B$5:$J$44,5,FALSE))*VLOOKUP(HRYLD2!BF$4,'[1]INTERNAL PARAMETERS-1'!$B$5:$J$44,8,FALSE)*VLOOKUP(HRYLD2!BF$4,'[1]INTERNAL PARAMETERS-1'!$B$5:$J$44,3,FALSE)</f>
        <v>0</v>
      </c>
      <c r="BG275" s="44">
        <f>HRYLD1!BG275*VLOOKUP(HRYLD2!BG$4,'[1]INTERNAL PARAMETERS-1'!$B$5:$J$44,5,FALSE)*VLOOKUP(HRYLD2!BG$4,'[1]INTERNAL PARAMETERS-1'!$B$5:$J$44,6,FALSE)*VLOOKUP(HRYLD2!BG$4,'[1]INTERNAL PARAMETERS-1'!$B$5:$J$44,3,FALSE) + HRYLD1!BG275*(1-VLOOKUP(HRYLD2!BG$4,'[1]INTERNAL PARAMETERS-1'!$B$5:$J$44,5,FALSE))*VLOOKUP(HRYLD2!BG$4,'[1]INTERNAL PARAMETERS-1'!$B$5:$J$44,8,FALSE)*VLOOKUP(HRYLD2!BG$4,'[1]INTERNAL PARAMETERS-1'!$B$5:$J$44,3,FALSE)</f>
        <v>0</v>
      </c>
      <c r="BH275" s="44">
        <f>HRYLD1!BH275*VLOOKUP(HRYLD2!BH$4,'[1]INTERNAL PARAMETERS-1'!$B$5:$J$44,5,FALSE)*VLOOKUP(HRYLD2!BH$4,'[1]INTERNAL PARAMETERS-1'!$B$5:$J$44,6,FALSE)*VLOOKUP(HRYLD2!BH$4,'[1]INTERNAL PARAMETERS-1'!$B$5:$J$44,3,FALSE) + HRYLD1!BH275*(1-VLOOKUP(HRYLD2!BH$4,'[1]INTERNAL PARAMETERS-1'!$B$5:$J$44,5,FALSE))*VLOOKUP(HRYLD2!BH$4,'[1]INTERNAL PARAMETERS-1'!$B$5:$J$44,8,FALSE)*VLOOKUP(HRYLD2!BH$4,'[1]INTERNAL PARAMETERS-1'!$B$5:$J$44,3,FALSE)</f>
        <v>0</v>
      </c>
      <c r="BI275" s="44">
        <f>HRYLD1!BI275*VLOOKUP(HRYLD2!BI$4,'[1]INTERNAL PARAMETERS-1'!$B$5:$J$44,5,FALSE)*VLOOKUP(HRYLD2!BI$4,'[1]INTERNAL PARAMETERS-1'!$B$5:$J$44,6,FALSE)*VLOOKUP(HRYLD2!BI$4,'[1]INTERNAL PARAMETERS-1'!$B$5:$J$44,3,FALSE) + HRYLD1!BI275*(1-VLOOKUP(HRYLD2!BI$4,'[1]INTERNAL PARAMETERS-1'!$B$5:$J$44,5,FALSE))*VLOOKUP(HRYLD2!BI$4,'[1]INTERNAL PARAMETERS-1'!$B$5:$J$44,8,FALSE)*VLOOKUP(HRYLD2!BI$4,'[1]INTERNAL PARAMETERS-1'!$B$5:$J$44,3,FALSE)</f>
        <v>0</v>
      </c>
      <c r="BJ275" s="44">
        <f>HRYLD1!BJ275*VLOOKUP(HRYLD2!BJ$4,'[1]INTERNAL PARAMETERS-1'!$B$5:$J$44,5,FALSE)*VLOOKUP(HRYLD2!BJ$4,'[1]INTERNAL PARAMETERS-1'!$B$5:$J$44,6,FALSE)*VLOOKUP(HRYLD2!BJ$4,'[1]INTERNAL PARAMETERS-1'!$B$5:$J$44,3,FALSE) + HRYLD1!BJ275*(1-VLOOKUP(HRYLD2!BJ$4,'[1]INTERNAL PARAMETERS-1'!$B$5:$J$44,5,FALSE))*VLOOKUP(HRYLD2!BJ$4,'[1]INTERNAL PARAMETERS-1'!$B$5:$J$44,8,FALSE)*VLOOKUP(HRYLD2!BJ$4,'[1]INTERNAL PARAMETERS-1'!$B$5:$J$44,3,FALSE)</f>
        <v>0</v>
      </c>
      <c r="BK275" s="44">
        <f>HRYLD1!BK275*VLOOKUP(HRYLD2!BK$4,'[1]INTERNAL PARAMETERS-1'!$B$5:$J$44,5,FALSE)*VLOOKUP(HRYLD2!BK$4,'[1]INTERNAL PARAMETERS-1'!$B$5:$J$44,6,FALSE)*VLOOKUP(HRYLD2!BK$4,'[1]INTERNAL PARAMETERS-1'!$B$5:$J$44,3,FALSE) + HRYLD1!BK275*(1-VLOOKUP(HRYLD2!BK$4,'[1]INTERNAL PARAMETERS-1'!$B$5:$J$44,5,FALSE))*VLOOKUP(HRYLD2!BK$4,'[1]INTERNAL PARAMETERS-1'!$B$5:$J$44,8,FALSE)*VLOOKUP(HRYLD2!BK$4,'[1]INTERNAL PARAMETERS-1'!$B$5:$J$44,3,FALSE)</f>
        <v>0</v>
      </c>
      <c r="BL275" s="44">
        <f>HRYLD1!BL275*VLOOKUP(HRYLD2!BL$4,'[1]INTERNAL PARAMETERS-1'!$B$5:$J$44,5,FALSE)*VLOOKUP(HRYLD2!BL$4,'[1]INTERNAL PARAMETERS-1'!$B$5:$J$44,6,FALSE)*VLOOKUP(HRYLD2!BL$4,'[1]INTERNAL PARAMETERS-1'!$B$5:$J$44,3,FALSE) + HRYLD1!BL275*(1-VLOOKUP(HRYLD2!BL$4,'[1]INTERNAL PARAMETERS-1'!$B$5:$J$44,5,FALSE))*VLOOKUP(HRYLD2!BL$4,'[1]INTERNAL PARAMETERS-1'!$B$5:$J$44,8,FALSE)*VLOOKUP(HRYLD2!BL$4,'[1]INTERNAL PARAMETERS-1'!$B$5:$J$44,3,FALSE)</f>
        <v>0</v>
      </c>
      <c r="BM275" s="44">
        <f>HRYLD1!BM275*VLOOKUP(HRYLD2!BM$4,'[1]INTERNAL PARAMETERS-1'!$B$5:$J$44,5,FALSE)*VLOOKUP(HRYLD2!BM$4,'[1]INTERNAL PARAMETERS-1'!$B$5:$J$44,6,FALSE)*VLOOKUP(HRYLD2!BM$4,'[1]INTERNAL PARAMETERS-1'!$B$5:$J$44,3,FALSE) + HRYLD1!BM275*(1-VLOOKUP(HRYLD2!BM$4,'[1]INTERNAL PARAMETERS-1'!$B$5:$J$44,5,FALSE))*VLOOKUP(HRYLD2!BM$4,'[1]INTERNAL PARAMETERS-1'!$B$5:$J$44,8,FALSE)*VLOOKUP(HRYLD2!BM$4,'[1]INTERNAL PARAMETERS-1'!$B$5:$J$44,3,FALSE)</f>
        <v>0</v>
      </c>
      <c r="BN275" s="44">
        <f>HRYLD1!BN275*VLOOKUP(HRYLD2!BN$4,'[1]INTERNAL PARAMETERS-1'!$B$5:$J$44,5,FALSE)*VLOOKUP(HRYLD2!BN$4,'[1]INTERNAL PARAMETERS-1'!$B$5:$J$44,6,FALSE)*VLOOKUP(HRYLD2!BN$4,'[1]INTERNAL PARAMETERS-1'!$B$5:$J$44,3,FALSE) + HRYLD1!BN275*(1-VLOOKUP(HRYLD2!BN$4,'[1]INTERNAL PARAMETERS-1'!$B$5:$J$44,5,FALSE))*VLOOKUP(HRYLD2!BN$4,'[1]INTERNAL PARAMETERS-1'!$B$5:$J$44,8,FALSE)*VLOOKUP(HRYLD2!BN$4,'[1]INTERNAL PARAMETERS-1'!$B$5:$J$44,3,FALSE)</f>
        <v>0</v>
      </c>
      <c r="BO275" s="44">
        <f>HRYLD1!BO275*VLOOKUP(HRYLD2!BO$4,'[1]INTERNAL PARAMETERS-1'!$B$5:$J$44,5,FALSE)*VLOOKUP(HRYLD2!BO$4,'[1]INTERNAL PARAMETERS-1'!$B$5:$J$44,6,FALSE)*VLOOKUP(HRYLD2!BO$4,'[1]INTERNAL PARAMETERS-1'!$B$5:$J$44,3,FALSE) + HRYLD1!BO275*(1-VLOOKUP(HRYLD2!BO$4,'[1]INTERNAL PARAMETERS-1'!$B$5:$J$44,5,FALSE))*VLOOKUP(HRYLD2!BO$4,'[1]INTERNAL PARAMETERS-1'!$B$5:$J$44,8,FALSE)*VLOOKUP(HRYLD2!BO$4,'[1]INTERNAL PARAMETERS-1'!$B$5:$J$44,3,FALSE)</f>
        <v>0</v>
      </c>
      <c r="BP275" s="44">
        <f>HRYLD1!BP275*VLOOKUP(HRYLD2!BP$4,'[1]INTERNAL PARAMETERS-1'!$B$5:$J$44,5,FALSE)*VLOOKUP(HRYLD2!BP$4,'[1]INTERNAL PARAMETERS-1'!$B$5:$J$44,6,FALSE)*VLOOKUP(HRYLD2!BP$4,'[1]INTERNAL PARAMETERS-1'!$B$5:$J$44,3,FALSE) + HRYLD1!BP275*(1-VLOOKUP(HRYLD2!BP$4,'[1]INTERNAL PARAMETERS-1'!$B$5:$J$44,5,FALSE))*VLOOKUP(HRYLD2!BP$4,'[1]INTERNAL PARAMETERS-1'!$B$5:$J$44,8,FALSE)*VLOOKUP(HRYLD2!BP$4,'[1]INTERNAL PARAMETERS-1'!$B$5:$J$44,3,FALSE)</f>
        <v>0</v>
      </c>
      <c r="BQ275" s="44">
        <f>HRYLD1!BQ275*VLOOKUP(HRYLD2!BQ$4,'[1]INTERNAL PARAMETERS-1'!$B$5:$J$44,5,FALSE)*VLOOKUP(HRYLD2!BQ$4,'[1]INTERNAL PARAMETERS-1'!$B$5:$J$44,6,FALSE)*VLOOKUP(HRYLD2!BQ$4,'[1]INTERNAL PARAMETERS-1'!$B$5:$J$44,3,FALSE) + HRYLD1!BQ275*(1-VLOOKUP(HRYLD2!BQ$4,'[1]INTERNAL PARAMETERS-1'!$B$5:$J$44,5,FALSE))*VLOOKUP(HRYLD2!BQ$4,'[1]INTERNAL PARAMETERS-1'!$B$5:$J$44,8,FALSE)*VLOOKUP(HRYLD2!BQ$4,'[1]INTERNAL PARAMETERS-1'!$B$5:$J$44,3,FALSE)</f>
        <v>0</v>
      </c>
      <c r="BR275" s="44">
        <f>HRYLD1!BR275*VLOOKUP(HRYLD2!BR$4,'[1]INTERNAL PARAMETERS-1'!$B$5:$J$44,5,FALSE)*VLOOKUP(HRYLD2!BR$4,'[1]INTERNAL PARAMETERS-1'!$B$5:$J$44,6,FALSE)*VLOOKUP(HRYLD2!BR$4,'[1]INTERNAL PARAMETERS-1'!$B$5:$J$44,3,FALSE) + HRYLD1!BR275*(1-VLOOKUP(HRYLD2!BR$4,'[1]INTERNAL PARAMETERS-1'!$B$5:$J$44,5,FALSE))*VLOOKUP(HRYLD2!BR$4,'[1]INTERNAL PARAMETERS-1'!$B$5:$J$44,8,FALSE)*VLOOKUP(HRYLD2!BR$4,'[1]INTERNAL PARAMETERS-1'!$B$5:$J$44,3,FALSE)</f>
        <v>0</v>
      </c>
      <c r="BS275" s="44">
        <f>HRYLD1!BS275*VLOOKUP(HRYLD2!BS$4,'[1]INTERNAL PARAMETERS-1'!$B$5:$J$44,5,FALSE)*VLOOKUP(HRYLD2!BS$4,'[1]INTERNAL PARAMETERS-1'!$B$5:$J$44,6,FALSE)*VLOOKUP(HRYLD2!BS$4,'[1]INTERNAL PARAMETERS-1'!$B$5:$J$44,3,FALSE) + HRYLD1!BS275*(1-VLOOKUP(HRYLD2!BS$4,'[1]INTERNAL PARAMETERS-1'!$B$5:$J$44,5,FALSE))*VLOOKUP(HRYLD2!BS$4,'[1]INTERNAL PARAMETERS-1'!$B$5:$J$44,8,FALSE)*VLOOKUP(HRYLD2!BS$4,'[1]INTERNAL PARAMETERS-1'!$B$5:$J$44,3,FALSE)</f>
        <v>0</v>
      </c>
      <c r="BT275" s="44">
        <f>HRYLD1!BT275*VLOOKUP(HRYLD2!BT$4,'[1]INTERNAL PARAMETERS-1'!$B$5:$J$44,5,FALSE)*VLOOKUP(HRYLD2!BT$4,'[1]INTERNAL PARAMETERS-1'!$B$5:$J$44,6,FALSE)*VLOOKUP(HRYLD2!BT$4,'[1]INTERNAL PARAMETERS-1'!$B$5:$J$44,3,FALSE) + HRYLD1!BT275*(1-VLOOKUP(HRYLD2!BT$4,'[1]INTERNAL PARAMETERS-1'!$B$5:$J$44,5,FALSE))*VLOOKUP(HRYLD2!BT$4,'[1]INTERNAL PARAMETERS-1'!$B$5:$J$44,8,FALSE)*VLOOKUP(HRYLD2!BT$4,'[1]INTERNAL PARAMETERS-1'!$B$5:$J$44,3,FALSE)</f>
        <v>0</v>
      </c>
      <c r="BU275" s="44">
        <f>HRYLD1!BU275*VLOOKUP(HRYLD2!BU$4,'[1]INTERNAL PARAMETERS-1'!$B$5:$J$44,5,FALSE)*VLOOKUP(HRYLD2!BU$4,'[1]INTERNAL PARAMETERS-1'!$B$5:$J$44,6,FALSE)*VLOOKUP(HRYLD2!BU$4,'[1]INTERNAL PARAMETERS-1'!$B$5:$J$44,3,FALSE) + HRYLD1!BU275*(1-VLOOKUP(HRYLD2!BU$4,'[1]INTERNAL PARAMETERS-1'!$B$5:$J$44,5,FALSE))*VLOOKUP(HRYLD2!BU$4,'[1]INTERNAL PARAMETERS-1'!$B$5:$J$44,8,FALSE)*VLOOKUP(HRYLD2!BU$4,'[1]INTERNAL PARAMETERS-1'!$B$5:$J$44,3,FALSE)</f>
        <v>0</v>
      </c>
      <c r="BV275" s="44">
        <f>HRYLD1!BV275*VLOOKUP(HRYLD2!BV$4,'[1]INTERNAL PARAMETERS-1'!$B$5:$J$44,5,FALSE)*VLOOKUP(HRYLD2!BV$4,'[1]INTERNAL PARAMETERS-1'!$B$5:$J$44,6,FALSE)*VLOOKUP(HRYLD2!BV$4,'[1]INTERNAL PARAMETERS-1'!$B$5:$J$44,3,FALSE) + HRYLD1!BV275*(1-VLOOKUP(HRYLD2!BV$4,'[1]INTERNAL PARAMETERS-1'!$B$5:$J$44,5,FALSE))*VLOOKUP(HRYLD2!BV$4,'[1]INTERNAL PARAMETERS-1'!$B$5:$J$44,8,FALSE)*VLOOKUP(HRYLD2!BV$4,'[1]INTERNAL PARAMETERS-1'!$B$5:$J$44,3,FALSE)</f>
        <v>0</v>
      </c>
      <c r="BW275" s="44">
        <f>HRYLD1!BW275*VLOOKUP(HRYLD2!BW$4,'[1]INTERNAL PARAMETERS-1'!$B$5:$J$44,5,FALSE)*VLOOKUP(HRYLD2!BW$4,'[1]INTERNAL PARAMETERS-1'!$B$5:$J$44,6,FALSE)*VLOOKUP(HRYLD2!BW$4,'[1]INTERNAL PARAMETERS-1'!$B$5:$J$44,3,FALSE) + HRYLD1!BW275*(1-VLOOKUP(HRYLD2!BW$4,'[1]INTERNAL PARAMETERS-1'!$B$5:$J$44,5,FALSE))*VLOOKUP(HRYLD2!BW$4,'[1]INTERNAL PARAMETERS-1'!$B$5:$J$44,8,FALSE)*VLOOKUP(HRYLD2!BW$4,'[1]INTERNAL PARAMETERS-1'!$B$5:$J$44,3,FALSE)</f>
        <v>0</v>
      </c>
      <c r="BX275" s="44">
        <f>HRYLD1!BX275*VLOOKUP(HRYLD2!BX$4,'[1]INTERNAL PARAMETERS-1'!$B$5:$J$44,5,FALSE)*VLOOKUP(HRYLD2!BX$4,'[1]INTERNAL PARAMETERS-1'!$B$5:$J$44,6,FALSE)*VLOOKUP(HRYLD2!BX$4,'[1]INTERNAL PARAMETERS-1'!$B$5:$J$44,3,FALSE) + HRYLD1!BX275*(1-VLOOKUP(HRYLD2!BX$4,'[1]INTERNAL PARAMETERS-1'!$B$5:$J$44,5,FALSE))*VLOOKUP(HRYLD2!BX$4,'[1]INTERNAL PARAMETERS-1'!$B$5:$J$44,8,FALSE)*VLOOKUP(HRYLD2!BX$4,'[1]INTERNAL PARAMETERS-1'!$B$5:$J$44,3,FALSE)</f>
        <v>0</v>
      </c>
      <c r="BY275" s="44">
        <f>HRYLD1!BY275*VLOOKUP(HRYLD2!BY$4,'[1]INTERNAL PARAMETERS-1'!$B$5:$J$44,5,FALSE)*VLOOKUP(HRYLD2!BY$4,'[1]INTERNAL PARAMETERS-1'!$B$5:$J$44,6,FALSE)*VLOOKUP(HRYLD2!BY$4,'[1]INTERNAL PARAMETERS-1'!$B$5:$J$44,3,FALSE) + HRYLD1!BY275*(1-VLOOKUP(HRYLD2!BY$4,'[1]INTERNAL PARAMETERS-1'!$B$5:$J$44,5,FALSE))*VLOOKUP(HRYLD2!BY$4,'[1]INTERNAL PARAMETERS-1'!$B$5:$J$44,8,FALSE)*VLOOKUP(HRYLD2!BY$4,'[1]INTERNAL PARAMETERS-1'!$B$5:$J$44,3,FALSE)</f>
        <v>0</v>
      </c>
      <c r="BZ275" s="44">
        <f>HRYLD1!BZ275*VLOOKUP(HRYLD2!BZ$4,'[1]INTERNAL PARAMETERS-1'!$B$5:$J$44,5,FALSE)*VLOOKUP(HRYLD2!BZ$4,'[1]INTERNAL PARAMETERS-1'!$B$5:$J$44,6,FALSE)*VLOOKUP(HRYLD2!BZ$4,'[1]INTERNAL PARAMETERS-1'!$B$5:$J$44,3,FALSE) + HRYLD1!BZ275*(1-VLOOKUP(HRYLD2!BZ$4,'[1]INTERNAL PARAMETERS-1'!$B$5:$J$44,5,FALSE))*VLOOKUP(HRYLD2!BZ$4,'[1]INTERNAL PARAMETERS-1'!$B$5:$J$44,8,FALSE)*VLOOKUP(HRYLD2!BZ$4,'[1]INTERNAL PARAMETERS-1'!$B$5:$J$44,3,FALSE)</f>
        <v>0</v>
      </c>
      <c r="CA275" s="44">
        <f>HRYLD1!CA275*VLOOKUP(HRYLD2!CA$4,'[1]INTERNAL PARAMETERS-1'!$B$5:$J$44,5,FALSE)*VLOOKUP(HRYLD2!CA$4,'[1]INTERNAL PARAMETERS-1'!$B$5:$J$44,6,FALSE)*VLOOKUP(HRYLD2!CA$4,'[1]INTERNAL PARAMETERS-1'!$B$5:$J$44,3,FALSE) + HRYLD1!CA275*(1-VLOOKUP(HRYLD2!CA$4,'[1]INTERNAL PARAMETERS-1'!$B$5:$J$44,5,FALSE))*VLOOKUP(HRYLD2!CA$4,'[1]INTERNAL PARAMETERS-1'!$B$5:$J$44,8,FALSE)*VLOOKUP(HRYLD2!CA$4,'[1]INTERNAL PARAMETERS-1'!$B$5:$J$44,3,FALSE)</f>
        <v>0</v>
      </c>
      <c r="CB275" s="44">
        <f>HRYLD1!CB275*VLOOKUP(HRYLD2!CB$4,'[1]INTERNAL PARAMETERS-1'!$B$5:$J$44,5,FALSE)*VLOOKUP(HRYLD2!CB$4,'[1]INTERNAL PARAMETERS-1'!$B$5:$J$44,6,FALSE)*VLOOKUP(HRYLD2!CB$4,'[1]INTERNAL PARAMETERS-1'!$B$5:$J$44,3,FALSE) + HRYLD1!CB275*(1-VLOOKUP(HRYLD2!CB$4,'[1]INTERNAL PARAMETERS-1'!$B$5:$J$44,5,FALSE))*VLOOKUP(HRYLD2!CB$4,'[1]INTERNAL PARAMETERS-1'!$B$5:$J$44,8,FALSE)*VLOOKUP(HRYLD2!CB$4,'[1]INTERNAL PARAMETERS-1'!$B$5:$J$44,3,FALSE)</f>
        <v>0</v>
      </c>
      <c r="CC275" s="44">
        <f>HRYLD1!CC275*VLOOKUP(HRYLD2!CC$4,'[1]INTERNAL PARAMETERS-1'!$B$5:$J$44,5,FALSE)*VLOOKUP(HRYLD2!CC$4,'[1]INTERNAL PARAMETERS-1'!$B$5:$J$44,6,FALSE)*VLOOKUP(HRYLD2!CC$4,'[1]INTERNAL PARAMETERS-1'!$B$5:$J$44,3,FALSE) + HRYLD1!CC275*(1-VLOOKUP(HRYLD2!CC$4,'[1]INTERNAL PARAMETERS-1'!$B$5:$J$44,5,FALSE))*VLOOKUP(HRYLD2!CC$4,'[1]INTERNAL PARAMETERS-1'!$B$5:$J$44,8,FALSE)*VLOOKUP(HRYLD2!CC$4,'[1]INTERNAL PARAMETERS-1'!$B$5:$J$44,3,FALSE)</f>
        <v>0</v>
      </c>
      <c r="CD275" s="44">
        <f>HRYLD1!CD275*VLOOKUP(HRYLD2!CD$4,'[1]INTERNAL PARAMETERS-1'!$B$5:$J$44,5,FALSE)*VLOOKUP(HRYLD2!CD$4,'[1]INTERNAL PARAMETERS-1'!$B$5:$J$44,6,FALSE)*VLOOKUP(HRYLD2!CD$4,'[1]INTERNAL PARAMETERS-1'!$B$5:$J$44,3,FALSE) + HRYLD1!CD275*(1-VLOOKUP(HRYLD2!CD$4,'[1]INTERNAL PARAMETERS-1'!$B$5:$J$44,5,FALSE))*VLOOKUP(HRYLD2!CD$4,'[1]INTERNAL PARAMETERS-1'!$B$5:$J$44,8,FALSE)*VLOOKUP(HRYLD2!CD$4,'[1]INTERNAL PARAMETERS-1'!$B$5:$J$44,3,FALSE)</f>
        <v>0</v>
      </c>
      <c r="CE275" s="44">
        <f>HRYLD1!CE275*VLOOKUP(HRYLD2!CE$4,'[1]INTERNAL PARAMETERS-1'!$B$5:$J$44,5,FALSE)*VLOOKUP(HRYLD2!CE$4,'[1]INTERNAL PARAMETERS-1'!$B$5:$J$44,6,FALSE)*VLOOKUP(HRYLD2!CE$4,'[1]INTERNAL PARAMETERS-1'!$B$5:$J$44,3,FALSE) + HRYLD1!CE275*(1-VLOOKUP(HRYLD2!CE$4,'[1]INTERNAL PARAMETERS-1'!$B$5:$J$44,5,FALSE))*VLOOKUP(HRYLD2!CE$4,'[1]INTERNAL PARAMETERS-1'!$B$5:$J$44,8,FALSE)*VLOOKUP(HRYLD2!CE$4,'[1]INTERNAL PARAMETERS-1'!$B$5:$J$44,3,FALSE)</f>
        <v>0</v>
      </c>
      <c r="CF275" s="44">
        <f>HRYLD1!CF275*VLOOKUP(HRYLD2!CF$4,'[1]INTERNAL PARAMETERS-1'!$B$5:$J$44,5,FALSE)*VLOOKUP(HRYLD2!CF$4,'[1]INTERNAL PARAMETERS-1'!$B$5:$J$44,6,FALSE)*VLOOKUP(HRYLD2!CF$4,'[1]INTERNAL PARAMETERS-1'!$B$5:$J$44,3,FALSE) + HRYLD1!CF275*(1-VLOOKUP(HRYLD2!CF$4,'[1]INTERNAL PARAMETERS-1'!$B$5:$J$44,5,FALSE))*VLOOKUP(HRYLD2!CF$4,'[1]INTERNAL PARAMETERS-1'!$B$5:$J$44,8,FALSE)*VLOOKUP(HRYLD2!CF$4,'[1]INTERNAL PARAMETERS-1'!$B$5:$J$44,3,FALSE)</f>
        <v>0</v>
      </c>
      <c r="CG275" s="44">
        <f>HRYLD1!CG275*VLOOKUP(HRYLD2!CG$4,'[1]INTERNAL PARAMETERS-1'!$B$5:$J$44,5,FALSE)*VLOOKUP(HRYLD2!CG$4,'[1]INTERNAL PARAMETERS-1'!$B$5:$J$44,6,FALSE)*VLOOKUP(HRYLD2!CG$4,'[1]INTERNAL PARAMETERS-1'!$B$5:$J$44,3,FALSE) + HRYLD1!CG275*(1-VLOOKUP(HRYLD2!CG$4,'[1]INTERNAL PARAMETERS-1'!$B$5:$J$44,5,FALSE))*VLOOKUP(HRYLD2!CG$4,'[1]INTERNAL PARAMETERS-1'!$B$5:$J$44,8,FALSE)*VLOOKUP(HRYLD2!CG$4,'[1]INTERNAL PARAMETERS-1'!$B$5:$J$44,3,FALSE)</f>
        <v>0</v>
      </c>
      <c r="CH275" s="43">
        <f>HRYLD1!CH275*VLOOKUP(HRYLD2!CH$4,'[1]INTERNAL PARAMETERS-1'!$B$5:$J$44,5,FALSE)*VLOOKUP(HRYLD2!CH$4,'[1]INTERNAL PARAMETERS-1'!$B$5:$J$44,6,FALSE)*VLOOKUP(HRYLD2!CH$4,'[1]INTERNAL PARAMETERS-1'!$B$5:$J$44,3,FALSE) + HRYLD1!CH275*(1-VLOOKUP(HRYLD2!CH$4,'[1]INTERNAL PARAMETERS-1'!$B$5:$J$44,5,FALSE))*VLOOKUP(HRYLD2!CH$4,'[1]INTERNAL PARAMETERS-1'!$B$5:$J$44,8,FALSE)*VLOOKUP(HRYLD2!CH$4,'[1]INTERNAL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49</v>
      </c>
      <c r="D276" s="57" t="s">
        <v>65</v>
      </c>
      <c r="E276" s="132">
        <f>HR!X276</f>
        <v>0</v>
      </c>
      <c r="F276" s="59">
        <f>'[1]INTERNAL PARAMETERS-1'!M6</f>
        <v>78.760000000000005</v>
      </c>
      <c r="G276" s="45">
        <f>HRYLD1!G276*VLOOKUP(HRYLD2!G$4,'[1]INTERNAL PARAMETERS-1'!$B$5:$J$44,5,FALSE)*VLOOKUP(HRYLD2!G$4,'[1]INTERNAL PARAMETERS-1'!$B$5:$J$44,7,FALSE)*HRYLD2!$F276 + HRYLD1!G276*(1-VLOOKUP(HRYLD2!G$4,'[1]INTERNAL PARAMETERS-1'!$B$5:$J$44,5,FALSE))*VLOOKUP(HRYLD2!G$4,'[1]INTERNAL PARAMETERS-1'!$B$5:$J$44,9,FALSE)*HRYLD2!$F276</f>
        <v>0</v>
      </c>
      <c r="H276" s="44">
        <f>HRYLD1!H276*VLOOKUP(HRYLD2!H$4,'[1]INTERNAL PARAMETERS-1'!$B$5:$J$44,5,FALSE)*VLOOKUP(HRYLD2!H$4,'[1]INTERNAL PARAMETERS-1'!$B$5:$J$44,7,FALSE)*HRYLD2!$F276 + HRYLD1!H276*(1-VLOOKUP(HRYLD2!H$4,'[1]INTERNAL PARAMETERS-1'!$B$5:$J$44,5,FALSE))*VLOOKUP(HRYLD2!H$4,'[1]INTERNAL PARAMETERS-1'!$B$5:$J$44,9,FALSE)*HRYLD2!$F276</f>
        <v>0</v>
      </c>
      <c r="I276" s="44">
        <f>HRYLD1!I276*VLOOKUP(HRYLD2!I$4,'[1]INTERNAL PARAMETERS-1'!$B$5:$J$44,5,FALSE)*VLOOKUP(HRYLD2!I$4,'[1]INTERNAL PARAMETERS-1'!$B$5:$J$44,7,FALSE)*HRYLD2!$F276 + HRYLD1!I276*(1-VLOOKUP(HRYLD2!I$4,'[1]INTERNAL PARAMETERS-1'!$B$5:$J$44,5,FALSE))*VLOOKUP(HRYLD2!I$4,'[1]INTERNAL PARAMETERS-1'!$B$5:$J$44,9,FALSE)*HRYLD2!$F276</f>
        <v>0</v>
      </c>
      <c r="J276" s="44">
        <f>HRYLD1!J276*VLOOKUP(HRYLD2!J$4,'[1]INTERNAL PARAMETERS-1'!$B$5:$J$44,5,FALSE)*VLOOKUP(HRYLD2!J$4,'[1]INTERNAL PARAMETERS-1'!$B$5:$J$44,7,FALSE)*HRYLD2!$F276 + HRYLD1!J276*(1-VLOOKUP(HRYLD2!J$4,'[1]INTERNAL PARAMETERS-1'!$B$5:$J$44,5,FALSE))*VLOOKUP(HRYLD2!J$4,'[1]INTERNAL PARAMETERS-1'!$B$5:$J$44,9,FALSE)*HRYLD2!$F276</f>
        <v>0</v>
      </c>
      <c r="K276" s="44">
        <f>HRYLD1!K276*VLOOKUP(HRYLD2!K$4,'[1]INTERNAL PARAMETERS-1'!$B$5:$J$44,5,FALSE)*VLOOKUP(HRYLD2!K$4,'[1]INTERNAL PARAMETERS-1'!$B$5:$J$44,7,FALSE)*HRYLD2!$F276 + HRYLD1!K276*(1-VLOOKUP(HRYLD2!K$4,'[1]INTERNAL PARAMETERS-1'!$B$5:$J$44,5,FALSE))*VLOOKUP(HRYLD2!K$4,'[1]INTERNAL PARAMETERS-1'!$B$5:$J$44,9,FALSE)*HRYLD2!$F276</f>
        <v>0</v>
      </c>
      <c r="L276" s="44">
        <f>HRYLD1!L276*VLOOKUP(HRYLD2!L$4,'[1]INTERNAL PARAMETERS-1'!$B$5:$J$44,5,FALSE)*VLOOKUP(HRYLD2!L$4,'[1]INTERNAL PARAMETERS-1'!$B$5:$J$44,7,FALSE)*HRYLD2!$F276 + HRYLD1!L276*(1-VLOOKUP(HRYLD2!L$4,'[1]INTERNAL PARAMETERS-1'!$B$5:$J$44,5,FALSE))*VLOOKUP(HRYLD2!L$4,'[1]INTERNAL PARAMETERS-1'!$B$5:$J$44,9,FALSE)*HRYLD2!$F276</f>
        <v>0</v>
      </c>
      <c r="M276" s="44">
        <f>HRYLD1!M276*VLOOKUP(HRYLD2!M$4,'[1]INTERNAL PARAMETERS-1'!$B$5:$J$44,5,FALSE)*VLOOKUP(HRYLD2!M$4,'[1]INTERNAL PARAMETERS-1'!$B$5:$J$44,7,FALSE)*HRYLD2!$F276 + HRYLD1!M276*(1-VLOOKUP(HRYLD2!M$4,'[1]INTERNAL PARAMETERS-1'!$B$5:$J$44,5,FALSE))*VLOOKUP(HRYLD2!M$4,'[1]INTERNAL PARAMETERS-1'!$B$5:$J$44,9,FALSE)*HRYLD2!$F276</f>
        <v>0</v>
      </c>
      <c r="N276" s="44">
        <f>HRYLD1!N276*VLOOKUP(HRYLD2!N$4,'[1]INTERNAL PARAMETERS-1'!$B$5:$J$44,5,FALSE)*VLOOKUP(HRYLD2!N$4,'[1]INTERNAL PARAMETERS-1'!$B$5:$J$44,7,FALSE)*HRYLD2!$F276 + HRYLD1!N276*(1-VLOOKUP(HRYLD2!N$4,'[1]INTERNAL PARAMETERS-1'!$B$5:$J$44,5,FALSE))*VLOOKUP(HRYLD2!N$4,'[1]INTERNAL PARAMETERS-1'!$B$5:$J$44,9,FALSE)*HRYLD2!$F276</f>
        <v>0</v>
      </c>
      <c r="O276" s="44">
        <f>HRYLD1!O276*VLOOKUP(HRYLD2!O$4,'[1]INTERNAL PARAMETERS-1'!$B$5:$J$44,5,FALSE)*VLOOKUP(HRYLD2!O$4,'[1]INTERNAL PARAMETERS-1'!$B$5:$J$44,7,FALSE)*HRYLD2!$F276 + HRYLD1!O276*(1-VLOOKUP(HRYLD2!O$4,'[1]INTERNAL PARAMETERS-1'!$B$5:$J$44,5,FALSE))*VLOOKUP(HRYLD2!O$4,'[1]INTERNAL PARAMETERS-1'!$B$5:$J$44,9,FALSE)*HRYLD2!$F276</f>
        <v>0</v>
      </c>
      <c r="P276" s="44">
        <f>HRYLD1!P276*VLOOKUP(HRYLD2!P$4,'[1]INTERNAL PARAMETERS-1'!$B$5:$J$44,5,FALSE)*VLOOKUP(HRYLD2!P$4,'[1]INTERNAL PARAMETERS-1'!$B$5:$J$44,7,FALSE)*HRYLD2!$F276 + HRYLD1!P276*(1-VLOOKUP(HRYLD2!P$4,'[1]INTERNAL PARAMETERS-1'!$B$5:$J$44,5,FALSE))*VLOOKUP(HRYLD2!P$4,'[1]INTERNAL PARAMETERS-1'!$B$5:$J$44,9,FALSE)*HRYLD2!$F276</f>
        <v>0</v>
      </c>
      <c r="Q276" s="44">
        <f>HRYLD1!Q276*VLOOKUP(HRYLD2!Q$4,'[1]INTERNAL PARAMETERS-1'!$B$5:$J$44,5,FALSE)*VLOOKUP(HRYLD2!Q$4,'[1]INTERNAL PARAMETERS-1'!$B$5:$J$44,7,FALSE)*HRYLD2!$F276 + HRYLD1!Q276*(1-VLOOKUP(HRYLD2!Q$4,'[1]INTERNAL PARAMETERS-1'!$B$5:$J$44,5,FALSE))*VLOOKUP(HRYLD2!Q$4,'[1]INTERNAL PARAMETERS-1'!$B$5:$J$44,9,FALSE)*HRYLD2!$F276</f>
        <v>0</v>
      </c>
      <c r="R276" s="44">
        <f>HRYLD1!R276*VLOOKUP(HRYLD2!R$4,'[1]INTERNAL PARAMETERS-1'!$B$5:$J$44,5,FALSE)*VLOOKUP(HRYLD2!R$4,'[1]INTERNAL PARAMETERS-1'!$B$5:$J$44,7,FALSE)*HRYLD2!$F276 + HRYLD1!R276*(1-VLOOKUP(HRYLD2!R$4,'[1]INTERNAL PARAMETERS-1'!$B$5:$J$44,5,FALSE))*VLOOKUP(HRYLD2!R$4,'[1]INTERNAL PARAMETERS-1'!$B$5:$J$44,9,FALSE)*HRYLD2!$F276</f>
        <v>0</v>
      </c>
      <c r="S276" s="44">
        <f>HRYLD1!S276*VLOOKUP(HRYLD2!S$4,'[1]INTERNAL PARAMETERS-1'!$B$5:$J$44,5,FALSE)*VLOOKUP(HRYLD2!S$4,'[1]INTERNAL PARAMETERS-1'!$B$5:$J$44,7,FALSE)*HRYLD2!$F276 + HRYLD1!S276*(1-VLOOKUP(HRYLD2!S$4,'[1]INTERNAL PARAMETERS-1'!$B$5:$J$44,5,FALSE))*VLOOKUP(HRYLD2!S$4,'[1]INTERNAL PARAMETERS-1'!$B$5:$J$44,9,FALSE)*HRYLD2!$F276</f>
        <v>0</v>
      </c>
      <c r="T276" s="44">
        <f>HRYLD1!T276*VLOOKUP(HRYLD2!T$4,'[1]INTERNAL PARAMETERS-1'!$B$5:$J$44,5,FALSE)*VLOOKUP(HRYLD2!T$4,'[1]INTERNAL PARAMETERS-1'!$B$5:$J$44,7,FALSE)*HRYLD2!$F276 + HRYLD1!T276*(1-VLOOKUP(HRYLD2!T$4,'[1]INTERNAL PARAMETERS-1'!$B$5:$J$44,5,FALSE))*VLOOKUP(HRYLD2!T$4,'[1]INTERNAL PARAMETERS-1'!$B$5:$J$44,9,FALSE)*HRYLD2!$F276</f>
        <v>0</v>
      </c>
      <c r="U276" s="44">
        <f>HRYLD1!U276*VLOOKUP(HRYLD2!U$4,'[1]INTERNAL PARAMETERS-1'!$B$5:$J$44,5,FALSE)*VLOOKUP(HRYLD2!U$4,'[1]INTERNAL PARAMETERS-1'!$B$5:$J$44,7,FALSE)*HRYLD2!$F276 + HRYLD1!U276*(1-VLOOKUP(HRYLD2!U$4,'[1]INTERNAL PARAMETERS-1'!$B$5:$J$44,5,FALSE))*VLOOKUP(HRYLD2!U$4,'[1]INTERNAL PARAMETERS-1'!$B$5:$J$44,9,FALSE)*HRYLD2!$F276</f>
        <v>0</v>
      </c>
      <c r="V276" s="44">
        <f>HRYLD1!V276*VLOOKUP(HRYLD2!V$4,'[1]INTERNAL PARAMETERS-1'!$B$5:$J$44,5,FALSE)*VLOOKUP(HRYLD2!V$4,'[1]INTERNAL PARAMETERS-1'!$B$5:$J$44,7,FALSE)*HRYLD2!$F276 + HRYLD1!V276*(1-VLOOKUP(HRYLD2!V$4,'[1]INTERNAL PARAMETERS-1'!$B$5:$J$44,5,FALSE))*VLOOKUP(HRYLD2!V$4,'[1]INTERNAL PARAMETERS-1'!$B$5:$J$44,9,FALSE)*HRYLD2!$F276</f>
        <v>0</v>
      </c>
      <c r="W276" s="44">
        <f>HRYLD1!W276*VLOOKUP(HRYLD2!W$4,'[1]INTERNAL PARAMETERS-1'!$B$5:$J$44,5,FALSE)*VLOOKUP(HRYLD2!W$4,'[1]INTERNAL PARAMETERS-1'!$B$5:$J$44,7,FALSE)*HRYLD2!$F276 + HRYLD1!W276*(1-VLOOKUP(HRYLD2!W$4,'[1]INTERNAL PARAMETERS-1'!$B$5:$J$44,5,FALSE))*VLOOKUP(HRYLD2!W$4,'[1]INTERNAL PARAMETERS-1'!$B$5:$J$44,9,FALSE)*HRYLD2!$F276</f>
        <v>0</v>
      </c>
      <c r="X276" s="44">
        <f>HRYLD1!X276*VLOOKUP(HRYLD2!X$4,'[1]INTERNAL PARAMETERS-1'!$B$5:$J$44,5,FALSE)*VLOOKUP(HRYLD2!X$4,'[1]INTERNAL PARAMETERS-1'!$B$5:$J$44,7,FALSE)*HRYLD2!$F276 + HRYLD1!X276*(1-VLOOKUP(HRYLD2!X$4,'[1]INTERNAL PARAMETERS-1'!$B$5:$J$44,5,FALSE))*VLOOKUP(HRYLD2!X$4,'[1]INTERNAL PARAMETERS-1'!$B$5:$J$44,9,FALSE)*HRYLD2!$F276</f>
        <v>0</v>
      </c>
      <c r="Y276" s="44">
        <f>HRYLD1!Y276*VLOOKUP(HRYLD2!Y$4,'[1]INTERNAL PARAMETERS-1'!$B$5:$J$44,5,FALSE)*VLOOKUP(HRYLD2!Y$4,'[1]INTERNAL PARAMETERS-1'!$B$5:$J$44,7,FALSE)*HRYLD2!$F276 + HRYLD1!Y276*(1-VLOOKUP(HRYLD2!Y$4,'[1]INTERNAL PARAMETERS-1'!$B$5:$J$44,5,FALSE))*VLOOKUP(HRYLD2!Y$4,'[1]INTERNAL PARAMETERS-1'!$B$5:$J$44,9,FALSE)*HRYLD2!$F276</f>
        <v>0</v>
      </c>
      <c r="Z276" s="44">
        <f>HRYLD1!Z276*VLOOKUP(HRYLD2!Z$4,'[1]INTERNAL PARAMETERS-1'!$B$5:$J$44,5,FALSE)*VLOOKUP(HRYLD2!Z$4,'[1]INTERNAL PARAMETERS-1'!$B$5:$J$44,7,FALSE)*HRYLD2!$F276 + HRYLD1!Z276*(1-VLOOKUP(HRYLD2!Z$4,'[1]INTERNAL PARAMETERS-1'!$B$5:$J$44,5,FALSE))*VLOOKUP(HRYLD2!Z$4,'[1]INTERNAL PARAMETERS-1'!$B$5:$J$44,9,FALSE)*HRYLD2!$F276</f>
        <v>0</v>
      </c>
      <c r="AA276" s="44">
        <f>HRYLD1!AA276*VLOOKUP(HRYLD2!AA$4,'[1]INTERNAL PARAMETERS-1'!$B$5:$J$44,5,FALSE)*VLOOKUP(HRYLD2!AA$4,'[1]INTERNAL PARAMETERS-1'!$B$5:$J$44,7,FALSE)*HRYLD2!$F276 + HRYLD1!AA276*(1-VLOOKUP(HRYLD2!AA$4,'[1]INTERNAL PARAMETERS-1'!$B$5:$J$44,5,FALSE))*VLOOKUP(HRYLD2!AA$4,'[1]INTERNAL PARAMETERS-1'!$B$5:$J$44,9,FALSE)*HRYLD2!$F276</f>
        <v>0</v>
      </c>
      <c r="AB276" s="44">
        <f>HRYLD1!AB276*VLOOKUP(HRYLD2!AB$4,'[1]INTERNAL PARAMETERS-1'!$B$5:$J$44,5,FALSE)*VLOOKUP(HRYLD2!AB$4,'[1]INTERNAL PARAMETERS-1'!$B$5:$J$44,7,FALSE)*HRYLD2!$F276 + HRYLD1!AB276*(1-VLOOKUP(HRYLD2!AB$4,'[1]INTERNAL PARAMETERS-1'!$B$5:$J$44,5,FALSE))*VLOOKUP(HRYLD2!AB$4,'[1]INTERNAL PARAMETERS-1'!$B$5:$J$44,9,FALSE)*HRYLD2!$F276</f>
        <v>0</v>
      </c>
      <c r="AC276" s="44">
        <f>HRYLD1!AC276*VLOOKUP(HRYLD2!AC$4,'[1]INTERNAL PARAMETERS-1'!$B$5:$J$44,5,FALSE)*VLOOKUP(HRYLD2!AC$4,'[1]INTERNAL PARAMETERS-1'!$B$5:$J$44,7,FALSE)*HRYLD2!$F276 + HRYLD1!AC276*(1-VLOOKUP(HRYLD2!AC$4,'[1]INTERNAL PARAMETERS-1'!$B$5:$J$44,5,FALSE))*VLOOKUP(HRYLD2!AC$4,'[1]INTERNAL PARAMETERS-1'!$B$5:$J$44,9,FALSE)*HRYLD2!$F276</f>
        <v>0</v>
      </c>
      <c r="AD276" s="44">
        <f>HRYLD1!AD276*VLOOKUP(HRYLD2!AD$4,'[1]INTERNAL PARAMETERS-1'!$B$5:$J$44,5,FALSE)*VLOOKUP(HRYLD2!AD$4,'[1]INTERNAL PARAMETERS-1'!$B$5:$J$44,7,FALSE)*HRYLD2!$F276 + HRYLD1!AD276*(1-VLOOKUP(HRYLD2!AD$4,'[1]INTERNAL PARAMETERS-1'!$B$5:$J$44,5,FALSE))*VLOOKUP(HRYLD2!AD$4,'[1]INTERNAL PARAMETERS-1'!$B$5:$J$44,9,FALSE)*HRYLD2!$F276</f>
        <v>0</v>
      </c>
      <c r="AE276" s="44">
        <f>HRYLD1!AE276*VLOOKUP(HRYLD2!AE$4,'[1]INTERNAL PARAMETERS-1'!$B$5:$J$44,5,FALSE)*VLOOKUP(HRYLD2!AE$4,'[1]INTERNAL PARAMETERS-1'!$B$5:$J$44,7,FALSE)*HRYLD2!$F276 + HRYLD1!AE276*(1-VLOOKUP(HRYLD2!AE$4,'[1]INTERNAL PARAMETERS-1'!$B$5:$J$44,5,FALSE))*VLOOKUP(HRYLD2!AE$4,'[1]INTERNAL PARAMETERS-1'!$B$5:$J$44,9,FALSE)*HRYLD2!$F276</f>
        <v>0</v>
      </c>
      <c r="AF276" s="44">
        <f>HRYLD1!AF276*VLOOKUP(HRYLD2!AF$4,'[1]INTERNAL PARAMETERS-1'!$B$5:$J$44,5,FALSE)*VLOOKUP(HRYLD2!AF$4,'[1]INTERNAL PARAMETERS-1'!$B$5:$J$44,7,FALSE)*HRYLD2!$F276 + HRYLD1!AF276*(1-VLOOKUP(HRYLD2!AF$4,'[1]INTERNAL PARAMETERS-1'!$B$5:$J$44,5,FALSE))*VLOOKUP(HRYLD2!AF$4,'[1]INTERNAL PARAMETERS-1'!$B$5:$J$44,9,FALSE)*HRYLD2!$F276</f>
        <v>0</v>
      </c>
      <c r="AG276" s="44">
        <f>HRYLD1!AG276*VLOOKUP(HRYLD2!AG$4,'[1]INTERNAL PARAMETERS-1'!$B$5:$J$44,5,FALSE)*VLOOKUP(HRYLD2!AG$4,'[1]INTERNAL PARAMETERS-1'!$B$5:$J$44,7,FALSE)*HRYLD2!$F276 + HRYLD1!AG276*(1-VLOOKUP(HRYLD2!AG$4,'[1]INTERNAL PARAMETERS-1'!$B$5:$J$44,5,FALSE))*VLOOKUP(HRYLD2!AG$4,'[1]INTERNAL PARAMETERS-1'!$B$5:$J$44,9,FALSE)*HRYLD2!$F276</f>
        <v>0</v>
      </c>
      <c r="AH276" s="44">
        <f>HRYLD1!AH276*VLOOKUP(HRYLD2!AH$4,'[1]INTERNAL PARAMETERS-1'!$B$5:$J$44,5,FALSE)*VLOOKUP(HRYLD2!AH$4,'[1]INTERNAL PARAMETERS-1'!$B$5:$J$44,7,FALSE)*HRYLD2!$F276 + HRYLD1!AH276*(1-VLOOKUP(HRYLD2!AH$4,'[1]INTERNAL PARAMETERS-1'!$B$5:$J$44,5,FALSE))*VLOOKUP(HRYLD2!AH$4,'[1]INTERNAL PARAMETERS-1'!$B$5:$J$44,9,FALSE)*HRYLD2!$F276</f>
        <v>0</v>
      </c>
      <c r="AI276" s="44">
        <f>HRYLD1!AI276*VLOOKUP(HRYLD2!AI$4,'[1]INTERNAL PARAMETERS-1'!$B$5:$J$44,5,FALSE)*VLOOKUP(HRYLD2!AI$4,'[1]INTERNAL PARAMETERS-1'!$B$5:$J$44,7,FALSE)*HRYLD2!$F276 + HRYLD1!AI276*(1-VLOOKUP(HRYLD2!AI$4,'[1]INTERNAL PARAMETERS-1'!$B$5:$J$44,5,FALSE))*VLOOKUP(HRYLD2!AI$4,'[1]INTERNAL PARAMETERS-1'!$B$5:$J$44,9,FALSE)*HRYLD2!$F276</f>
        <v>0</v>
      </c>
      <c r="AJ276" s="44">
        <f>HRYLD1!AJ276*VLOOKUP(HRYLD2!AJ$4,'[1]INTERNAL PARAMETERS-1'!$B$5:$J$44,5,FALSE)*VLOOKUP(HRYLD2!AJ$4,'[1]INTERNAL PARAMETERS-1'!$B$5:$J$44,7,FALSE)*HRYLD2!$F276 + HRYLD1!AJ276*(1-VLOOKUP(HRYLD2!AJ$4,'[1]INTERNAL PARAMETERS-1'!$B$5:$J$44,5,FALSE))*VLOOKUP(HRYLD2!AJ$4,'[1]INTERNAL PARAMETERS-1'!$B$5:$J$44,9,FALSE)*HRYLD2!$F276</f>
        <v>0</v>
      </c>
      <c r="AK276" s="44">
        <f>HRYLD1!AK276*VLOOKUP(HRYLD2!AK$4,'[1]INTERNAL PARAMETERS-1'!$B$5:$J$44,5,FALSE)*VLOOKUP(HRYLD2!AK$4,'[1]INTERNAL PARAMETERS-1'!$B$5:$J$44,7,FALSE)*HRYLD2!$F276 + HRYLD1!AK276*(1-VLOOKUP(HRYLD2!AK$4,'[1]INTERNAL PARAMETERS-1'!$B$5:$J$44,5,FALSE))*VLOOKUP(HRYLD2!AK$4,'[1]INTERNAL PARAMETERS-1'!$B$5:$J$44,9,FALSE)*HRYLD2!$F276</f>
        <v>0</v>
      </c>
      <c r="AL276" s="44">
        <f>HRYLD1!AL276*VLOOKUP(HRYLD2!AL$4,'[1]INTERNAL PARAMETERS-1'!$B$5:$J$44,5,FALSE)*VLOOKUP(HRYLD2!AL$4,'[1]INTERNAL PARAMETERS-1'!$B$5:$J$44,7,FALSE)*HRYLD2!$F276 + HRYLD1!AL276*(1-VLOOKUP(HRYLD2!AL$4,'[1]INTERNAL PARAMETERS-1'!$B$5:$J$44,5,FALSE))*VLOOKUP(HRYLD2!AL$4,'[1]INTERNAL PARAMETERS-1'!$B$5:$J$44,9,FALSE)*HRYLD2!$F276</f>
        <v>0</v>
      </c>
      <c r="AM276" s="44">
        <f>HRYLD1!AM276*VLOOKUP(HRYLD2!AM$4,'[1]INTERNAL PARAMETERS-1'!$B$5:$J$44,5,FALSE)*VLOOKUP(HRYLD2!AM$4,'[1]INTERNAL PARAMETERS-1'!$B$5:$J$44,7,FALSE)*HRYLD2!$F276 + HRYLD1!AM276*(1-VLOOKUP(HRYLD2!AM$4,'[1]INTERNAL PARAMETERS-1'!$B$5:$J$44,5,FALSE))*VLOOKUP(HRYLD2!AM$4,'[1]INTERNAL PARAMETERS-1'!$B$5:$J$44,9,FALSE)*HRYLD2!$F276</f>
        <v>0</v>
      </c>
      <c r="AN276" s="44">
        <f>HRYLD1!AN276*VLOOKUP(HRYLD2!AN$4,'[1]INTERNAL PARAMETERS-1'!$B$5:$J$44,5,FALSE)*VLOOKUP(HRYLD2!AN$4,'[1]INTERNAL PARAMETERS-1'!$B$5:$J$44,7,FALSE)*HRYLD2!$F276 + HRYLD1!AN276*(1-VLOOKUP(HRYLD2!AN$4,'[1]INTERNAL PARAMETERS-1'!$B$5:$J$44,5,FALSE))*VLOOKUP(HRYLD2!AN$4,'[1]INTERNAL PARAMETERS-1'!$B$5:$J$44,9,FALSE)*HRYLD2!$F276</f>
        <v>0</v>
      </c>
      <c r="AO276" s="44">
        <f>HRYLD1!AO276*VLOOKUP(HRYLD2!AO$4,'[1]INTERNAL PARAMETERS-1'!$B$5:$J$44,5,FALSE)*VLOOKUP(HRYLD2!AO$4,'[1]INTERNAL PARAMETERS-1'!$B$5:$J$44,7,FALSE)*HRYLD2!$F276 + HRYLD1!AO276*(1-VLOOKUP(HRYLD2!AO$4,'[1]INTERNAL PARAMETERS-1'!$B$5:$J$44,5,FALSE))*VLOOKUP(HRYLD2!AO$4,'[1]INTERNAL PARAMETERS-1'!$B$5:$J$44,9,FALSE)*HRYLD2!$F276</f>
        <v>0</v>
      </c>
      <c r="AP276" s="44">
        <f>HRYLD1!AP276*VLOOKUP(HRYLD2!AP$4,'[1]INTERNAL PARAMETERS-1'!$B$5:$J$44,5,FALSE)*VLOOKUP(HRYLD2!AP$4,'[1]INTERNAL PARAMETERS-1'!$B$5:$J$44,7,FALSE)*HRYLD2!$F276 + HRYLD1!AP276*(1-VLOOKUP(HRYLD2!AP$4,'[1]INTERNAL PARAMETERS-1'!$B$5:$J$44,5,FALSE))*VLOOKUP(HRYLD2!AP$4,'[1]INTERNAL PARAMETERS-1'!$B$5:$J$44,9,FALSE)*HRYLD2!$F276</f>
        <v>0</v>
      </c>
      <c r="AQ276" s="44">
        <f>HRYLD1!AQ276*VLOOKUP(HRYLD2!AQ$4,'[1]INTERNAL PARAMETERS-1'!$B$5:$J$44,5,FALSE)*VLOOKUP(HRYLD2!AQ$4,'[1]INTERNAL PARAMETERS-1'!$B$5:$J$44,7,FALSE)*HRYLD2!$F276 + HRYLD1!AQ276*(1-VLOOKUP(HRYLD2!AQ$4,'[1]INTERNAL PARAMETERS-1'!$B$5:$J$44,5,FALSE))*VLOOKUP(HRYLD2!AQ$4,'[1]INTERNAL PARAMETERS-1'!$B$5:$J$44,9,FALSE)*HRYLD2!$F276</f>
        <v>0</v>
      </c>
      <c r="AR276" s="44">
        <f>HRYLD1!AR276*VLOOKUP(HRYLD2!AR$4,'[1]INTERNAL PARAMETERS-1'!$B$5:$J$44,5,FALSE)*VLOOKUP(HRYLD2!AR$4,'[1]INTERNAL PARAMETERS-1'!$B$5:$J$44,7,FALSE)*HRYLD2!$F276 + HRYLD1!AR276*(1-VLOOKUP(HRYLD2!AR$4,'[1]INTERNAL PARAMETERS-1'!$B$5:$J$44,5,FALSE))*VLOOKUP(HRYLD2!AR$4,'[1]INTERNAL PARAMETERS-1'!$B$5:$J$44,9,FALSE)*HRYLD2!$F276</f>
        <v>0</v>
      </c>
      <c r="AS276" s="44">
        <f>HRYLD1!AS276*VLOOKUP(HRYLD2!AS$4,'[1]INTERNAL PARAMETERS-1'!$B$5:$J$44,5,FALSE)*VLOOKUP(HRYLD2!AS$4,'[1]INTERNAL PARAMETERS-1'!$B$5:$J$44,7,FALSE)*HRYLD2!$F276 + HRYLD1!AS276*(1-VLOOKUP(HRYLD2!AS$4,'[1]INTERNAL PARAMETERS-1'!$B$5:$J$44,5,FALSE))*VLOOKUP(HRYLD2!AS$4,'[1]INTERNAL PARAMETERS-1'!$B$5:$J$44,9,FALSE)*HRYLD2!$F276</f>
        <v>0</v>
      </c>
      <c r="AT276" s="43">
        <f>HRYLD1!AT276*VLOOKUP(HRYLD2!AT$4,'[1]INTERNAL PARAMETERS-1'!$B$5:$J$44,5,FALSE)*VLOOKUP(HRYLD2!AT$4,'[1]INTERNAL PARAMETERS-1'!$B$5:$J$44,7,FALSE)*HRYLD2!$F276 + HRYLD1!AT276*(1-VLOOKUP(HRYLD2!AT$4,'[1]INTERNAL PARAMETERS-1'!$B$5:$J$44,5,FALSE))*VLOOKUP(HRYLD2!AT$4,'[1]INTERNAL PARAMETERS-1'!$B$5:$J$44,9,FALSE)*HRYLD2!$F276</f>
        <v>0</v>
      </c>
      <c r="AU276" s="45">
        <f>HRYLD1!AU276*VLOOKUP(HRYLD2!AU$4,'[1]INTERNAL PARAMETERS-1'!$B$5:$J$44,5,FALSE)*VLOOKUP(HRYLD2!AU$4,'[1]INTERNAL PARAMETERS-1'!$B$5:$J$44,6,FALSE)*VLOOKUP(HRYLD2!AU$4,'[1]INTERNAL PARAMETERS-1'!$B$5:$J$44,3,FALSE) + HRYLD1!AU276*(1-VLOOKUP(HRYLD2!AU$4,'[1]INTERNAL PARAMETERS-1'!$B$5:$J$44,5,FALSE))*VLOOKUP(HRYLD2!AU$4,'[1]INTERNAL PARAMETERS-1'!$B$5:$J$44,8,FALSE)*VLOOKUP(HRYLD2!AU$4,'[1]INTERNAL PARAMETERS-1'!$B$5:$J$44,3,FALSE)</f>
        <v>0</v>
      </c>
      <c r="AV276" s="44">
        <f>HRYLD1!AV276*VLOOKUP(HRYLD2!AV$4,'[1]INTERNAL PARAMETERS-1'!$B$5:$J$44,5,FALSE)*VLOOKUP(HRYLD2!AV$4,'[1]INTERNAL PARAMETERS-1'!$B$5:$J$44,6,FALSE)*VLOOKUP(HRYLD2!AV$4,'[1]INTERNAL PARAMETERS-1'!$B$5:$J$44,3,FALSE) + HRYLD1!AV276*(1-VLOOKUP(HRYLD2!AV$4,'[1]INTERNAL PARAMETERS-1'!$B$5:$J$44,5,FALSE))*VLOOKUP(HRYLD2!AV$4,'[1]INTERNAL PARAMETERS-1'!$B$5:$J$44,8,FALSE)*VLOOKUP(HRYLD2!AV$4,'[1]INTERNAL PARAMETERS-1'!$B$5:$J$44,3,FALSE)</f>
        <v>0</v>
      </c>
      <c r="AW276" s="44">
        <f>HRYLD1!AW276*VLOOKUP(HRYLD2!AW$4,'[1]INTERNAL PARAMETERS-1'!$B$5:$J$44,5,FALSE)*VLOOKUP(HRYLD2!AW$4,'[1]INTERNAL PARAMETERS-1'!$B$5:$J$44,6,FALSE)*VLOOKUP(HRYLD2!AW$4,'[1]INTERNAL PARAMETERS-1'!$B$5:$J$44,3,FALSE) + HRYLD1!AW276*(1-VLOOKUP(HRYLD2!AW$4,'[1]INTERNAL PARAMETERS-1'!$B$5:$J$44,5,FALSE))*VLOOKUP(HRYLD2!AW$4,'[1]INTERNAL PARAMETERS-1'!$B$5:$J$44,8,FALSE)*VLOOKUP(HRYLD2!AW$4,'[1]INTERNAL PARAMETERS-1'!$B$5:$J$44,3,FALSE)</f>
        <v>0</v>
      </c>
      <c r="AX276" s="44">
        <f>HRYLD1!AX276*VLOOKUP(HRYLD2!AX$4,'[1]INTERNAL PARAMETERS-1'!$B$5:$J$44,5,FALSE)*VLOOKUP(HRYLD2!AX$4,'[1]INTERNAL PARAMETERS-1'!$B$5:$J$44,6,FALSE)*VLOOKUP(HRYLD2!AX$4,'[1]INTERNAL PARAMETERS-1'!$B$5:$J$44,3,FALSE) + HRYLD1!AX276*(1-VLOOKUP(HRYLD2!AX$4,'[1]INTERNAL PARAMETERS-1'!$B$5:$J$44,5,FALSE))*VLOOKUP(HRYLD2!AX$4,'[1]INTERNAL PARAMETERS-1'!$B$5:$J$44,8,FALSE)*VLOOKUP(HRYLD2!AX$4,'[1]INTERNAL PARAMETERS-1'!$B$5:$J$44,3,FALSE)</f>
        <v>0</v>
      </c>
      <c r="AY276" s="44">
        <f>HRYLD1!AY276*VLOOKUP(HRYLD2!AY$4,'[1]INTERNAL PARAMETERS-1'!$B$5:$J$44,5,FALSE)*VLOOKUP(HRYLD2!AY$4,'[1]INTERNAL PARAMETERS-1'!$B$5:$J$44,6,FALSE)*VLOOKUP(HRYLD2!AY$4,'[1]INTERNAL PARAMETERS-1'!$B$5:$J$44,3,FALSE) + HRYLD1!AY276*(1-VLOOKUP(HRYLD2!AY$4,'[1]INTERNAL PARAMETERS-1'!$B$5:$J$44,5,FALSE))*VLOOKUP(HRYLD2!AY$4,'[1]INTERNAL PARAMETERS-1'!$B$5:$J$44,8,FALSE)*VLOOKUP(HRYLD2!AY$4,'[1]INTERNAL PARAMETERS-1'!$B$5:$J$44,3,FALSE)</f>
        <v>0</v>
      </c>
      <c r="AZ276" s="44">
        <f>HRYLD1!AZ276*VLOOKUP(HRYLD2!AZ$4,'[1]INTERNAL PARAMETERS-1'!$B$5:$J$44,5,FALSE)*VLOOKUP(HRYLD2!AZ$4,'[1]INTERNAL PARAMETERS-1'!$B$5:$J$44,6,FALSE)*VLOOKUP(HRYLD2!AZ$4,'[1]INTERNAL PARAMETERS-1'!$B$5:$J$44,3,FALSE) + HRYLD1!AZ276*(1-VLOOKUP(HRYLD2!AZ$4,'[1]INTERNAL PARAMETERS-1'!$B$5:$J$44,5,FALSE))*VLOOKUP(HRYLD2!AZ$4,'[1]INTERNAL PARAMETERS-1'!$B$5:$J$44,8,FALSE)*VLOOKUP(HRYLD2!AZ$4,'[1]INTERNAL PARAMETERS-1'!$B$5:$J$44,3,FALSE)</f>
        <v>0</v>
      </c>
      <c r="BA276" s="44">
        <f>HRYLD1!BA276*VLOOKUP(HRYLD2!BA$4,'[1]INTERNAL PARAMETERS-1'!$B$5:$J$44,5,FALSE)*VLOOKUP(HRYLD2!BA$4,'[1]INTERNAL PARAMETERS-1'!$B$5:$J$44,6,FALSE)*VLOOKUP(HRYLD2!BA$4,'[1]INTERNAL PARAMETERS-1'!$B$5:$J$44,3,FALSE) + HRYLD1!BA276*(1-VLOOKUP(HRYLD2!BA$4,'[1]INTERNAL PARAMETERS-1'!$B$5:$J$44,5,FALSE))*VLOOKUP(HRYLD2!BA$4,'[1]INTERNAL PARAMETERS-1'!$B$5:$J$44,8,FALSE)*VLOOKUP(HRYLD2!BA$4,'[1]INTERNAL PARAMETERS-1'!$B$5:$J$44,3,FALSE)</f>
        <v>0</v>
      </c>
      <c r="BB276" s="44">
        <f>HRYLD1!BB276*VLOOKUP(HRYLD2!BB$4,'[1]INTERNAL PARAMETERS-1'!$B$5:$J$44,5,FALSE)*VLOOKUP(HRYLD2!BB$4,'[1]INTERNAL PARAMETERS-1'!$B$5:$J$44,6,FALSE)*VLOOKUP(HRYLD2!BB$4,'[1]INTERNAL PARAMETERS-1'!$B$5:$J$44,3,FALSE) + HRYLD1!BB276*(1-VLOOKUP(HRYLD2!BB$4,'[1]INTERNAL PARAMETERS-1'!$B$5:$J$44,5,FALSE))*VLOOKUP(HRYLD2!BB$4,'[1]INTERNAL PARAMETERS-1'!$B$5:$J$44,8,FALSE)*VLOOKUP(HRYLD2!BB$4,'[1]INTERNAL PARAMETERS-1'!$B$5:$J$44,3,FALSE)</f>
        <v>0</v>
      </c>
      <c r="BC276" s="44">
        <f>HRYLD1!BC276*VLOOKUP(HRYLD2!BC$4,'[1]INTERNAL PARAMETERS-1'!$B$5:$J$44,5,FALSE)*VLOOKUP(HRYLD2!BC$4,'[1]INTERNAL PARAMETERS-1'!$B$5:$J$44,6,FALSE)*VLOOKUP(HRYLD2!BC$4,'[1]INTERNAL PARAMETERS-1'!$B$5:$J$44,3,FALSE) + HRYLD1!BC276*(1-VLOOKUP(HRYLD2!BC$4,'[1]INTERNAL PARAMETERS-1'!$B$5:$J$44,5,FALSE))*VLOOKUP(HRYLD2!BC$4,'[1]INTERNAL PARAMETERS-1'!$B$5:$J$44,8,FALSE)*VLOOKUP(HRYLD2!BC$4,'[1]INTERNAL PARAMETERS-1'!$B$5:$J$44,3,FALSE)</f>
        <v>0</v>
      </c>
      <c r="BD276" s="44">
        <f>HRYLD1!BD276*VLOOKUP(HRYLD2!BD$4,'[1]INTERNAL PARAMETERS-1'!$B$5:$J$44,5,FALSE)*VLOOKUP(HRYLD2!BD$4,'[1]INTERNAL PARAMETERS-1'!$B$5:$J$44,6,FALSE)*VLOOKUP(HRYLD2!BD$4,'[1]INTERNAL PARAMETERS-1'!$B$5:$J$44,3,FALSE) + HRYLD1!BD276*(1-VLOOKUP(HRYLD2!BD$4,'[1]INTERNAL PARAMETERS-1'!$B$5:$J$44,5,FALSE))*VLOOKUP(HRYLD2!BD$4,'[1]INTERNAL PARAMETERS-1'!$B$5:$J$44,8,FALSE)*VLOOKUP(HRYLD2!BD$4,'[1]INTERNAL PARAMETERS-1'!$B$5:$J$44,3,FALSE)</f>
        <v>0</v>
      </c>
      <c r="BE276" s="44">
        <f>HRYLD1!BE276*VLOOKUP(HRYLD2!BE$4,'[1]INTERNAL PARAMETERS-1'!$B$5:$J$44,5,FALSE)*VLOOKUP(HRYLD2!BE$4,'[1]INTERNAL PARAMETERS-1'!$B$5:$J$44,6,FALSE)*VLOOKUP(HRYLD2!BE$4,'[1]INTERNAL PARAMETERS-1'!$B$5:$J$44,3,FALSE) + HRYLD1!BE276*(1-VLOOKUP(HRYLD2!BE$4,'[1]INTERNAL PARAMETERS-1'!$B$5:$J$44,5,FALSE))*VLOOKUP(HRYLD2!BE$4,'[1]INTERNAL PARAMETERS-1'!$B$5:$J$44,8,FALSE)*VLOOKUP(HRYLD2!BE$4,'[1]INTERNAL PARAMETERS-1'!$B$5:$J$44,3,FALSE)</f>
        <v>0</v>
      </c>
      <c r="BF276" s="44">
        <f>HRYLD1!BF276*VLOOKUP(HRYLD2!BF$4,'[1]INTERNAL PARAMETERS-1'!$B$5:$J$44,5,FALSE)*VLOOKUP(HRYLD2!BF$4,'[1]INTERNAL PARAMETERS-1'!$B$5:$J$44,6,FALSE)*VLOOKUP(HRYLD2!BF$4,'[1]INTERNAL PARAMETERS-1'!$B$5:$J$44,3,FALSE) + HRYLD1!BF276*(1-VLOOKUP(HRYLD2!BF$4,'[1]INTERNAL PARAMETERS-1'!$B$5:$J$44,5,FALSE))*VLOOKUP(HRYLD2!BF$4,'[1]INTERNAL PARAMETERS-1'!$B$5:$J$44,8,FALSE)*VLOOKUP(HRYLD2!BF$4,'[1]INTERNAL PARAMETERS-1'!$B$5:$J$44,3,FALSE)</f>
        <v>0</v>
      </c>
      <c r="BG276" s="44">
        <f>HRYLD1!BG276*VLOOKUP(HRYLD2!BG$4,'[1]INTERNAL PARAMETERS-1'!$B$5:$J$44,5,FALSE)*VLOOKUP(HRYLD2!BG$4,'[1]INTERNAL PARAMETERS-1'!$B$5:$J$44,6,FALSE)*VLOOKUP(HRYLD2!BG$4,'[1]INTERNAL PARAMETERS-1'!$B$5:$J$44,3,FALSE) + HRYLD1!BG276*(1-VLOOKUP(HRYLD2!BG$4,'[1]INTERNAL PARAMETERS-1'!$B$5:$J$44,5,FALSE))*VLOOKUP(HRYLD2!BG$4,'[1]INTERNAL PARAMETERS-1'!$B$5:$J$44,8,FALSE)*VLOOKUP(HRYLD2!BG$4,'[1]INTERNAL PARAMETERS-1'!$B$5:$J$44,3,FALSE)</f>
        <v>0</v>
      </c>
      <c r="BH276" s="44">
        <f>HRYLD1!BH276*VLOOKUP(HRYLD2!BH$4,'[1]INTERNAL PARAMETERS-1'!$B$5:$J$44,5,FALSE)*VLOOKUP(HRYLD2!BH$4,'[1]INTERNAL PARAMETERS-1'!$B$5:$J$44,6,FALSE)*VLOOKUP(HRYLD2!BH$4,'[1]INTERNAL PARAMETERS-1'!$B$5:$J$44,3,FALSE) + HRYLD1!BH276*(1-VLOOKUP(HRYLD2!BH$4,'[1]INTERNAL PARAMETERS-1'!$B$5:$J$44,5,FALSE))*VLOOKUP(HRYLD2!BH$4,'[1]INTERNAL PARAMETERS-1'!$B$5:$J$44,8,FALSE)*VLOOKUP(HRYLD2!BH$4,'[1]INTERNAL PARAMETERS-1'!$B$5:$J$44,3,FALSE)</f>
        <v>0</v>
      </c>
      <c r="BI276" s="44">
        <f>HRYLD1!BI276*VLOOKUP(HRYLD2!BI$4,'[1]INTERNAL PARAMETERS-1'!$B$5:$J$44,5,FALSE)*VLOOKUP(HRYLD2!BI$4,'[1]INTERNAL PARAMETERS-1'!$B$5:$J$44,6,FALSE)*VLOOKUP(HRYLD2!BI$4,'[1]INTERNAL PARAMETERS-1'!$B$5:$J$44,3,FALSE) + HRYLD1!BI276*(1-VLOOKUP(HRYLD2!BI$4,'[1]INTERNAL PARAMETERS-1'!$B$5:$J$44,5,FALSE))*VLOOKUP(HRYLD2!BI$4,'[1]INTERNAL PARAMETERS-1'!$B$5:$J$44,8,FALSE)*VLOOKUP(HRYLD2!BI$4,'[1]INTERNAL PARAMETERS-1'!$B$5:$J$44,3,FALSE)</f>
        <v>0</v>
      </c>
      <c r="BJ276" s="44">
        <f>HRYLD1!BJ276*VLOOKUP(HRYLD2!BJ$4,'[1]INTERNAL PARAMETERS-1'!$B$5:$J$44,5,FALSE)*VLOOKUP(HRYLD2!BJ$4,'[1]INTERNAL PARAMETERS-1'!$B$5:$J$44,6,FALSE)*VLOOKUP(HRYLD2!BJ$4,'[1]INTERNAL PARAMETERS-1'!$B$5:$J$44,3,FALSE) + HRYLD1!BJ276*(1-VLOOKUP(HRYLD2!BJ$4,'[1]INTERNAL PARAMETERS-1'!$B$5:$J$44,5,FALSE))*VLOOKUP(HRYLD2!BJ$4,'[1]INTERNAL PARAMETERS-1'!$B$5:$J$44,8,FALSE)*VLOOKUP(HRYLD2!BJ$4,'[1]INTERNAL PARAMETERS-1'!$B$5:$J$44,3,FALSE)</f>
        <v>0</v>
      </c>
      <c r="BK276" s="44">
        <f>HRYLD1!BK276*VLOOKUP(HRYLD2!BK$4,'[1]INTERNAL PARAMETERS-1'!$B$5:$J$44,5,FALSE)*VLOOKUP(HRYLD2!BK$4,'[1]INTERNAL PARAMETERS-1'!$B$5:$J$44,6,FALSE)*VLOOKUP(HRYLD2!BK$4,'[1]INTERNAL PARAMETERS-1'!$B$5:$J$44,3,FALSE) + HRYLD1!BK276*(1-VLOOKUP(HRYLD2!BK$4,'[1]INTERNAL PARAMETERS-1'!$B$5:$J$44,5,FALSE))*VLOOKUP(HRYLD2!BK$4,'[1]INTERNAL PARAMETERS-1'!$B$5:$J$44,8,FALSE)*VLOOKUP(HRYLD2!BK$4,'[1]INTERNAL PARAMETERS-1'!$B$5:$J$44,3,FALSE)</f>
        <v>0</v>
      </c>
      <c r="BL276" s="44">
        <f>HRYLD1!BL276*VLOOKUP(HRYLD2!BL$4,'[1]INTERNAL PARAMETERS-1'!$B$5:$J$44,5,FALSE)*VLOOKUP(HRYLD2!BL$4,'[1]INTERNAL PARAMETERS-1'!$B$5:$J$44,6,FALSE)*VLOOKUP(HRYLD2!BL$4,'[1]INTERNAL PARAMETERS-1'!$B$5:$J$44,3,FALSE) + HRYLD1!BL276*(1-VLOOKUP(HRYLD2!BL$4,'[1]INTERNAL PARAMETERS-1'!$B$5:$J$44,5,FALSE))*VLOOKUP(HRYLD2!BL$4,'[1]INTERNAL PARAMETERS-1'!$B$5:$J$44,8,FALSE)*VLOOKUP(HRYLD2!BL$4,'[1]INTERNAL PARAMETERS-1'!$B$5:$J$44,3,FALSE)</f>
        <v>0</v>
      </c>
      <c r="BM276" s="44">
        <f>HRYLD1!BM276*VLOOKUP(HRYLD2!BM$4,'[1]INTERNAL PARAMETERS-1'!$B$5:$J$44,5,FALSE)*VLOOKUP(HRYLD2!BM$4,'[1]INTERNAL PARAMETERS-1'!$B$5:$J$44,6,FALSE)*VLOOKUP(HRYLD2!BM$4,'[1]INTERNAL PARAMETERS-1'!$B$5:$J$44,3,FALSE) + HRYLD1!BM276*(1-VLOOKUP(HRYLD2!BM$4,'[1]INTERNAL PARAMETERS-1'!$B$5:$J$44,5,FALSE))*VLOOKUP(HRYLD2!BM$4,'[1]INTERNAL PARAMETERS-1'!$B$5:$J$44,8,FALSE)*VLOOKUP(HRYLD2!BM$4,'[1]INTERNAL PARAMETERS-1'!$B$5:$J$44,3,FALSE)</f>
        <v>0</v>
      </c>
      <c r="BN276" s="44">
        <f>HRYLD1!BN276*VLOOKUP(HRYLD2!BN$4,'[1]INTERNAL PARAMETERS-1'!$B$5:$J$44,5,FALSE)*VLOOKUP(HRYLD2!BN$4,'[1]INTERNAL PARAMETERS-1'!$B$5:$J$44,6,FALSE)*VLOOKUP(HRYLD2!BN$4,'[1]INTERNAL PARAMETERS-1'!$B$5:$J$44,3,FALSE) + HRYLD1!BN276*(1-VLOOKUP(HRYLD2!BN$4,'[1]INTERNAL PARAMETERS-1'!$B$5:$J$44,5,FALSE))*VLOOKUP(HRYLD2!BN$4,'[1]INTERNAL PARAMETERS-1'!$B$5:$J$44,8,FALSE)*VLOOKUP(HRYLD2!BN$4,'[1]INTERNAL PARAMETERS-1'!$B$5:$J$44,3,FALSE)</f>
        <v>0</v>
      </c>
      <c r="BO276" s="44">
        <f>HRYLD1!BO276*VLOOKUP(HRYLD2!BO$4,'[1]INTERNAL PARAMETERS-1'!$B$5:$J$44,5,FALSE)*VLOOKUP(HRYLD2!BO$4,'[1]INTERNAL PARAMETERS-1'!$B$5:$J$44,6,FALSE)*VLOOKUP(HRYLD2!BO$4,'[1]INTERNAL PARAMETERS-1'!$B$5:$J$44,3,FALSE) + HRYLD1!BO276*(1-VLOOKUP(HRYLD2!BO$4,'[1]INTERNAL PARAMETERS-1'!$B$5:$J$44,5,FALSE))*VLOOKUP(HRYLD2!BO$4,'[1]INTERNAL PARAMETERS-1'!$B$5:$J$44,8,FALSE)*VLOOKUP(HRYLD2!BO$4,'[1]INTERNAL PARAMETERS-1'!$B$5:$J$44,3,FALSE)</f>
        <v>0</v>
      </c>
      <c r="BP276" s="44">
        <f>HRYLD1!BP276*VLOOKUP(HRYLD2!BP$4,'[1]INTERNAL PARAMETERS-1'!$B$5:$J$44,5,FALSE)*VLOOKUP(HRYLD2!BP$4,'[1]INTERNAL PARAMETERS-1'!$B$5:$J$44,6,FALSE)*VLOOKUP(HRYLD2!BP$4,'[1]INTERNAL PARAMETERS-1'!$B$5:$J$44,3,FALSE) + HRYLD1!BP276*(1-VLOOKUP(HRYLD2!BP$4,'[1]INTERNAL PARAMETERS-1'!$B$5:$J$44,5,FALSE))*VLOOKUP(HRYLD2!BP$4,'[1]INTERNAL PARAMETERS-1'!$B$5:$J$44,8,FALSE)*VLOOKUP(HRYLD2!BP$4,'[1]INTERNAL PARAMETERS-1'!$B$5:$J$44,3,FALSE)</f>
        <v>0</v>
      </c>
      <c r="BQ276" s="44">
        <f>HRYLD1!BQ276*VLOOKUP(HRYLD2!BQ$4,'[1]INTERNAL PARAMETERS-1'!$B$5:$J$44,5,FALSE)*VLOOKUP(HRYLD2!BQ$4,'[1]INTERNAL PARAMETERS-1'!$B$5:$J$44,6,FALSE)*VLOOKUP(HRYLD2!BQ$4,'[1]INTERNAL PARAMETERS-1'!$B$5:$J$44,3,FALSE) + HRYLD1!BQ276*(1-VLOOKUP(HRYLD2!BQ$4,'[1]INTERNAL PARAMETERS-1'!$B$5:$J$44,5,FALSE))*VLOOKUP(HRYLD2!BQ$4,'[1]INTERNAL PARAMETERS-1'!$B$5:$J$44,8,FALSE)*VLOOKUP(HRYLD2!BQ$4,'[1]INTERNAL PARAMETERS-1'!$B$5:$J$44,3,FALSE)</f>
        <v>0</v>
      </c>
      <c r="BR276" s="44">
        <f>HRYLD1!BR276*VLOOKUP(HRYLD2!BR$4,'[1]INTERNAL PARAMETERS-1'!$B$5:$J$44,5,FALSE)*VLOOKUP(HRYLD2!BR$4,'[1]INTERNAL PARAMETERS-1'!$B$5:$J$44,6,FALSE)*VLOOKUP(HRYLD2!BR$4,'[1]INTERNAL PARAMETERS-1'!$B$5:$J$44,3,FALSE) + HRYLD1!BR276*(1-VLOOKUP(HRYLD2!BR$4,'[1]INTERNAL PARAMETERS-1'!$B$5:$J$44,5,FALSE))*VLOOKUP(HRYLD2!BR$4,'[1]INTERNAL PARAMETERS-1'!$B$5:$J$44,8,FALSE)*VLOOKUP(HRYLD2!BR$4,'[1]INTERNAL PARAMETERS-1'!$B$5:$J$44,3,FALSE)</f>
        <v>0</v>
      </c>
      <c r="BS276" s="44">
        <f>HRYLD1!BS276*VLOOKUP(HRYLD2!BS$4,'[1]INTERNAL PARAMETERS-1'!$B$5:$J$44,5,FALSE)*VLOOKUP(HRYLD2!BS$4,'[1]INTERNAL PARAMETERS-1'!$B$5:$J$44,6,FALSE)*VLOOKUP(HRYLD2!BS$4,'[1]INTERNAL PARAMETERS-1'!$B$5:$J$44,3,FALSE) + HRYLD1!BS276*(1-VLOOKUP(HRYLD2!BS$4,'[1]INTERNAL PARAMETERS-1'!$B$5:$J$44,5,FALSE))*VLOOKUP(HRYLD2!BS$4,'[1]INTERNAL PARAMETERS-1'!$B$5:$J$44,8,FALSE)*VLOOKUP(HRYLD2!BS$4,'[1]INTERNAL PARAMETERS-1'!$B$5:$J$44,3,FALSE)</f>
        <v>0</v>
      </c>
      <c r="BT276" s="44">
        <f>HRYLD1!BT276*VLOOKUP(HRYLD2!BT$4,'[1]INTERNAL PARAMETERS-1'!$B$5:$J$44,5,FALSE)*VLOOKUP(HRYLD2!BT$4,'[1]INTERNAL PARAMETERS-1'!$B$5:$J$44,6,FALSE)*VLOOKUP(HRYLD2!BT$4,'[1]INTERNAL PARAMETERS-1'!$B$5:$J$44,3,FALSE) + HRYLD1!BT276*(1-VLOOKUP(HRYLD2!BT$4,'[1]INTERNAL PARAMETERS-1'!$B$5:$J$44,5,FALSE))*VLOOKUP(HRYLD2!BT$4,'[1]INTERNAL PARAMETERS-1'!$B$5:$J$44,8,FALSE)*VLOOKUP(HRYLD2!BT$4,'[1]INTERNAL PARAMETERS-1'!$B$5:$J$44,3,FALSE)</f>
        <v>0</v>
      </c>
      <c r="BU276" s="44">
        <f>HRYLD1!BU276*VLOOKUP(HRYLD2!BU$4,'[1]INTERNAL PARAMETERS-1'!$B$5:$J$44,5,FALSE)*VLOOKUP(HRYLD2!BU$4,'[1]INTERNAL PARAMETERS-1'!$B$5:$J$44,6,FALSE)*VLOOKUP(HRYLD2!BU$4,'[1]INTERNAL PARAMETERS-1'!$B$5:$J$44,3,FALSE) + HRYLD1!BU276*(1-VLOOKUP(HRYLD2!BU$4,'[1]INTERNAL PARAMETERS-1'!$B$5:$J$44,5,FALSE))*VLOOKUP(HRYLD2!BU$4,'[1]INTERNAL PARAMETERS-1'!$B$5:$J$44,8,FALSE)*VLOOKUP(HRYLD2!BU$4,'[1]INTERNAL PARAMETERS-1'!$B$5:$J$44,3,FALSE)</f>
        <v>0</v>
      </c>
      <c r="BV276" s="44">
        <f>HRYLD1!BV276*VLOOKUP(HRYLD2!BV$4,'[1]INTERNAL PARAMETERS-1'!$B$5:$J$44,5,FALSE)*VLOOKUP(HRYLD2!BV$4,'[1]INTERNAL PARAMETERS-1'!$B$5:$J$44,6,FALSE)*VLOOKUP(HRYLD2!BV$4,'[1]INTERNAL PARAMETERS-1'!$B$5:$J$44,3,FALSE) + HRYLD1!BV276*(1-VLOOKUP(HRYLD2!BV$4,'[1]INTERNAL PARAMETERS-1'!$B$5:$J$44,5,FALSE))*VLOOKUP(HRYLD2!BV$4,'[1]INTERNAL PARAMETERS-1'!$B$5:$J$44,8,FALSE)*VLOOKUP(HRYLD2!BV$4,'[1]INTERNAL PARAMETERS-1'!$B$5:$J$44,3,FALSE)</f>
        <v>0</v>
      </c>
      <c r="BW276" s="44">
        <f>HRYLD1!BW276*VLOOKUP(HRYLD2!BW$4,'[1]INTERNAL PARAMETERS-1'!$B$5:$J$44,5,FALSE)*VLOOKUP(HRYLD2!BW$4,'[1]INTERNAL PARAMETERS-1'!$B$5:$J$44,6,FALSE)*VLOOKUP(HRYLD2!BW$4,'[1]INTERNAL PARAMETERS-1'!$B$5:$J$44,3,FALSE) + HRYLD1!BW276*(1-VLOOKUP(HRYLD2!BW$4,'[1]INTERNAL PARAMETERS-1'!$B$5:$J$44,5,FALSE))*VLOOKUP(HRYLD2!BW$4,'[1]INTERNAL PARAMETERS-1'!$B$5:$J$44,8,FALSE)*VLOOKUP(HRYLD2!BW$4,'[1]INTERNAL PARAMETERS-1'!$B$5:$J$44,3,FALSE)</f>
        <v>0</v>
      </c>
      <c r="BX276" s="44">
        <f>HRYLD1!BX276*VLOOKUP(HRYLD2!BX$4,'[1]INTERNAL PARAMETERS-1'!$B$5:$J$44,5,FALSE)*VLOOKUP(HRYLD2!BX$4,'[1]INTERNAL PARAMETERS-1'!$B$5:$J$44,6,FALSE)*VLOOKUP(HRYLD2!BX$4,'[1]INTERNAL PARAMETERS-1'!$B$5:$J$44,3,FALSE) + HRYLD1!BX276*(1-VLOOKUP(HRYLD2!BX$4,'[1]INTERNAL PARAMETERS-1'!$B$5:$J$44,5,FALSE))*VLOOKUP(HRYLD2!BX$4,'[1]INTERNAL PARAMETERS-1'!$B$5:$J$44,8,FALSE)*VLOOKUP(HRYLD2!BX$4,'[1]INTERNAL PARAMETERS-1'!$B$5:$J$44,3,FALSE)</f>
        <v>0</v>
      </c>
      <c r="BY276" s="44">
        <f>HRYLD1!BY276*VLOOKUP(HRYLD2!BY$4,'[1]INTERNAL PARAMETERS-1'!$B$5:$J$44,5,FALSE)*VLOOKUP(HRYLD2!BY$4,'[1]INTERNAL PARAMETERS-1'!$B$5:$J$44,6,FALSE)*VLOOKUP(HRYLD2!BY$4,'[1]INTERNAL PARAMETERS-1'!$B$5:$J$44,3,FALSE) + HRYLD1!BY276*(1-VLOOKUP(HRYLD2!BY$4,'[1]INTERNAL PARAMETERS-1'!$B$5:$J$44,5,FALSE))*VLOOKUP(HRYLD2!BY$4,'[1]INTERNAL PARAMETERS-1'!$B$5:$J$44,8,FALSE)*VLOOKUP(HRYLD2!BY$4,'[1]INTERNAL PARAMETERS-1'!$B$5:$J$44,3,FALSE)</f>
        <v>0</v>
      </c>
      <c r="BZ276" s="44">
        <f>HRYLD1!BZ276*VLOOKUP(HRYLD2!BZ$4,'[1]INTERNAL PARAMETERS-1'!$B$5:$J$44,5,FALSE)*VLOOKUP(HRYLD2!BZ$4,'[1]INTERNAL PARAMETERS-1'!$B$5:$J$44,6,FALSE)*VLOOKUP(HRYLD2!BZ$4,'[1]INTERNAL PARAMETERS-1'!$B$5:$J$44,3,FALSE) + HRYLD1!BZ276*(1-VLOOKUP(HRYLD2!BZ$4,'[1]INTERNAL PARAMETERS-1'!$B$5:$J$44,5,FALSE))*VLOOKUP(HRYLD2!BZ$4,'[1]INTERNAL PARAMETERS-1'!$B$5:$J$44,8,FALSE)*VLOOKUP(HRYLD2!BZ$4,'[1]INTERNAL PARAMETERS-1'!$B$5:$J$44,3,FALSE)</f>
        <v>0</v>
      </c>
      <c r="CA276" s="44">
        <f>HRYLD1!CA276*VLOOKUP(HRYLD2!CA$4,'[1]INTERNAL PARAMETERS-1'!$B$5:$J$44,5,FALSE)*VLOOKUP(HRYLD2!CA$4,'[1]INTERNAL PARAMETERS-1'!$B$5:$J$44,6,FALSE)*VLOOKUP(HRYLD2!CA$4,'[1]INTERNAL PARAMETERS-1'!$B$5:$J$44,3,FALSE) + HRYLD1!CA276*(1-VLOOKUP(HRYLD2!CA$4,'[1]INTERNAL PARAMETERS-1'!$B$5:$J$44,5,FALSE))*VLOOKUP(HRYLD2!CA$4,'[1]INTERNAL PARAMETERS-1'!$B$5:$J$44,8,FALSE)*VLOOKUP(HRYLD2!CA$4,'[1]INTERNAL PARAMETERS-1'!$B$5:$J$44,3,FALSE)</f>
        <v>0</v>
      </c>
      <c r="CB276" s="44">
        <f>HRYLD1!CB276*VLOOKUP(HRYLD2!CB$4,'[1]INTERNAL PARAMETERS-1'!$B$5:$J$44,5,FALSE)*VLOOKUP(HRYLD2!CB$4,'[1]INTERNAL PARAMETERS-1'!$B$5:$J$44,6,FALSE)*VLOOKUP(HRYLD2!CB$4,'[1]INTERNAL PARAMETERS-1'!$B$5:$J$44,3,FALSE) + HRYLD1!CB276*(1-VLOOKUP(HRYLD2!CB$4,'[1]INTERNAL PARAMETERS-1'!$B$5:$J$44,5,FALSE))*VLOOKUP(HRYLD2!CB$4,'[1]INTERNAL PARAMETERS-1'!$B$5:$J$44,8,FALSE)*VLOOKUP(HRYLD2!CB$4,'[1]INTERNAL PARAMETERS-1'!$B$5:$J$44,3,FALSE)</f>
        <v>0</v>
      </c>
      <c r="CC276" s="44">
        <f>HRYLD1!CC276*VLOOKUP(HRYLD2!CC$4,'[1]INTERNAL PARAMETERS-1'!$B$5:$J$44,5,FALSE)*VLOOKUP(HRYLD2!CC$4,'[1]INTERNAL PARAMETERS-1'!$B$5:$J$44,6,FALSE)*VLOOKUP(HRYLD2!CC$4,'[1]INTERNAL PARAMETERS-1'!$B$5:$J$44,3,FALSE) + HRYLD1!CC276*(1-VLOOKUP(HRYLD2!CC$4,'[1]INTERNAL PARAMETERS-1'!$B$5:$J$44,5,FALSE))*VLOOKUP(HRYLD2!CC$4,'[1]INTERNAL PARAMETERS-1'!$B$5:$J$44,8,FALSE)*VLOOKUP(HRYLD2!CC$4,'[1]INTERNAL PARAMETERS-1'!$B$5:$J$44,3,FALSE)</f>
        <v>0</v>
      </c>
      <c r="CD276" s="44">
        <f>HRYLD1!CD276*VLOOKUP(HRYLD2!CD$4,'[1]INTERNAL PARAMETERS-1'!$B$5:$J$44,5,FALSE)*VLOOKUP(HRYLD2!CD$4,'[1]INTERNAL PARAMETERS-1'!$B$5:$J$44,6,FALSE)*VLOOKUP(HRYLD2!CD$4,'[1]INTERNAL PARAMETERS-1'!$B$5:$J$44,3,FALSE) + HRYLD1!CD276*(1-VLOOKUP(HRYLD2!CD$4,'[1]INTERNAL PARAMETERS-1'!$B$5:$J$44,5,FALSE))*VLOOKUP(HRYLD2!CD$4,'[1]INTERNAL PARAMETERS-1'!$B$5:$J$44,8,FALSE)*VLOOKUP(HRYLD2!CD$4,'[1]INTERNAL PARAMETERS-1'!$B$5:$J$44,3,FALSE)</f>
        <v>0</v>
      </c>
      <c r="CE276" s="44">
        <f>HRYLD1!CE276*VLOOKUP(HRYLD2!CE$4,'[1]INTERNAL PARAMETERS-1'!$B$5:$J$44,5,FALSE)*VLOOKUP(HRYLD2!CE$4,'[1]INTERNAL PARAMETERS-1'!$B$5:$J$44,6,FALSE)*VLOOKUP(HRYLD2!CE$4,'[1]INTERNAL PARAMETERS-1'!$B$5:$J$44,3,FALSE) + HRYLD1!CE276*(1-VLOOKUP(HRYLD2!CE$4,'[1]INTERNAL PARAMETERS-1'!$B$5:$J$44,5,FALSE))*VLOOKUP(HRYLD2!CE$4,'[1]INTERNAL PARAMETERS-1'!$B$5:$J$44,8,FALSE)*VLOOKUP(HRYLD2!CE$4,'[1]INTERNAL PARAMETERS-1'!$B$5:$J$44,3,FALSE)</f>
        <v>0</v>
      </c>
      <c r="CF276" s="44">
        <f>HRYLD1!CF276*VLOOKUP(HRYLD2!CF$4,'[1]INTERNAL PARAMETERS-1'!$B$5:$J$44,5,FALSE)*VLOOKUP(HRYLD2!CF$4,'[1]INTERNAL PARAMETERS-1'!$B$5:$J$44,6,FALSE)*VLOOKUP(HRYLD2!CF$4,'[1]INTERNAL PARAMETERS-1'!$B$5:$J$44,3,FALSE) + HRYLD1!CF276*(1-VLOOKUP(HRYLD2!CF$4,'[1]INTERNAL PARAMETERS-1'!$B$5:$J$44,5,FALSE))*VLOOKUP(HRYLD2!CF$4,'[1]INTERNAL PARAMETERS-1'!$B$5:$J$44,8,FALSE)*VLOOKUP(HRYLD2!CF$4,'[1]INTERNAL PARAMETERS-1'!$B$5:$J$44,3,FALSE)</f>
        <v>0</v>
      </c>
      <c r="CG276" s="44">
        <f>HRYLD1!CG276*VLOOKUP(HRYLD2!CG$4,'[1]INTERNAL PARAMETERS-1'!$B$5:$J$44,5,FALSE)*VLOOKUP(HRYLD2!CG$4,'[1]INTERNAL PARAMETERS-1'!$B$5:$J$44,6,FALSE)*VLOOKUP(HRYLD2!CG$4,'[1]INTERNAL PARAMETERS-1'!$B$5:$J$44,3,FALSE) + HRYLD1!CG276*(1-VLOOKUP(HRYLD2!CG$4,'[1]INTERNAL PARAMETERS-1'!$B$5:$J$44,5,FALSE))*VLOOKUP(HRYLD2!CG$4,'[1]INTERNAL PARAMETERS-1'!$B$5:$J$44,8,FALSE)*VLOOKUP(HRYLD2!CG$4,'[1]INTERNAL PARAMETERS-1'!$B$5:$J$44,3,FALSE)</f>
        <v>0</v>
      </c>
      <c r="CH276" s="43">
        <f>HRYLD1!CH276*VLOOKUP(HRYLD2!CH$4,'[1]INTERNAL PARAMETERS-1'!$B$5:$J$44,5,FALSE)*VLOOKUP(HRYLD2!CH$4,'[1]INTERNAL PARAMETERS-1'!$B$5:$J$44,6,FALSE)*VLOOKUP(HRYLD2!CH$4,'[1]INTERNAL PARAMETERS-1'!$B$5:$J$44,3,FALSE) + HRYLD1!CH276*(1-VLOOKUP(HRYLD2!CH$4,'[1]INTERNAL PARAMETERS-1'!$B$5:$J$44,5,FALSE))*VLOOKUP(HRYLD2!CH$4,'[1]INTERNAL PARAMETERS-1'!$B$5:$J$44,8,FALSE)*VLOOKUP(HRYLD2!CH$4,'[1]INTERNAL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49</v>
      </c>
      <c r="D277" s="57" t="s">
        <v>64</v>
      </c>
      <c r="E277" s="132">
        <f>HR!X277</f>
        <v>0</v>
      </c>
      <c r="F277" s="56">
        <f>'[1]INTERNAL PARAMETERS-1'!M7</f>
        <v>73.784999999999997</v>
      </c>
      <c r="G277" s="45">
        <f>HRYLD1!G277*VLOOKUP(HRYLD2!G$4,'[1]INTERNAL PARAMETERS-1'!$B$5:$J$44,5,FALSE)*VLOOKUP(HRYLD2!G$4,'[1]INTERNAL PARAMETERS-1'!$B$5:$J$44,7,FALSE)*HRYLD2!$F277 + HRYLD1!G277*(1-VLOOKUP(HRYLD2!G$4,'[1]INTERNAL PARAMETERS-1'!$B$5:$J$44,5,FALSE))*VLOOKUP(HRYLD2!G$4,'[1]INTERNAL PARAMETERS-1'!$B$5:$J$44,9,FALSE)*HRYLD2!$F277</f>
        <v>0</v>
      </c>
      <c r="H277" s="44">
        <f>HRYLD1!H277*VLOOKUP(HRYLD2!H$4,'[1]INTERNAL PARAMETERS-1'!$B$5:$J$44,5,FALSE)*VLOOKUP(HRYLD2!H$4,'[1]INTERNAL PARAMETERS-1'!$B$5:$J$44,7,FALSE)*HRYLD2!$F277 + HRYLD1!H277*(1-VLOOKUP(HRYLD2!H$4,'[1]INTERNAL PARAMETERS-1'!$B$5:$J$44,5,FALSE))*VLOOKUP(HRYLD2!H$4,'[1]INTERNAL PARAMETERS-1'!$B$5:$J$44,9,FALSE)*HRYLD2!$F277</f>
        <v>0</v>
      </c>
      <c r="I277" s="44">
        <f>HRYLD1!I277*VLOOKUP(HRYLD2!I$4,'[1]INTERNAL PARAMETERS-1'!$B$5:$J$44,5,FALSE)*VLOOKUP(HRYLD2!I$4,'[1]INTERNAL PARAMETERS-1'!$B$5:$J$44,7,FALSE)*HRYLD2!$F277 + HRYLD1!I277*(1-VLOOKUP(HRYLD2!I$4,'[1]INTERNAL PARAMETERS-1'!$B$5:$J$44,5,FALSE))*VLOOKUP(HRYLD2!I$4,'[1]INTERNAL PARAMETERS-1'!$B$5:$J$44,9,FALSE)*HRYLD2!$F277</f>
        <v>0</v>
      </c>
      <c r="J277" s="44">
        <f>HRYLD1!J277*VLOOKUP(HRYLD2!J$4,'[1]INTERNAL PARAMETERS-1'!$B$5:$J$44,5,FALSE)*VLOOKUP(HRYLD2!J$4,'[1]INTERNAL PARAMETERS-1'!$B$5:$J$44,7,FALSE)*HRYLD2!$F277 + HRYLD1!J277*(1-VLOOKUP(HRYLD2!J$4,'[1]INTERNAL PARAMETERS-1'!$B$5:$J$44,5,FALSE))*VLOOKUP(HRYLD2!J$4,'[1]INTERNAL PARAMETERS-1'!$B$5:$J$44,9,FALSE)*HRYLD2!$F277</f>
        <v>0</v>
      </c>
      <c r="K277" s="44">
        <f>HRYLD1!K277*VLOOKUP(HRYLD2!K$4,'[1]INTERNAL PARAMETERS-1'!$B$5:$J$44,5,FALSE)*VLOOKUP(HRYLD2!K$4,'[1]INTERNAL PARAMETERS-1'!$B$5:$J$44,7,FALSE)*HRYLD2!$F277 + HRYLD1!K277*(1-VLOOKUP(HRYLD2!K$4,'[1]INTERNAL PARAMETERS-1'!$B$5:$J$44,5,FALSE))*VLOOKUP(HRYLD2!K$4,'[1]INTERNAL PARAMETERS-1'!$B$5:$J$44,9,FALSE)*HRYLD2!$F277</f>
        <v>0</v>
      </c>
      <c r="L277" s="44">
        <f>HRYLD1!L277*VLOOKUP(HRYLD2!L$4,'[1]INTERNAL PARAMETERS-1'!$B$5:$J$44,5,FALSE)*VLOOKUP(HRYLD2!L$4,'[1]INTERNAL PARAMETERS-1'!$B$5:$J$44,7,FALSE)*HRYLD2!$F277 + HRYLD1!L277*(1-VLOOKUP(HRYLD2!L$4,'[1]INTERNAL PARAMETERS-1'!$B$5:$J$44,5,FALSE))*VLOOKUP(HRYLD2!L$4,'[1]INTERNAL PARAMETERS-1'!$B$5:$J$44,9,FALSE)*HRYLD2!$F277</f>
        <v>0</v>
      </c>
      <c r="M277" s="44">
        <f>HRYLD1!M277*VLOOKUP(HRYLD2!M$4,'[1]INTERNAL PARAMETERS-1'!$B$5:$J$44,5,FALSE)*VLOOKUP(HRYLD2!M$4,'[1]INTERNAL PARAMETERS-1'!$B$5:$J$44,7,FALSE)*HRYLD2!$F277 + HRYLD1!M277*(1-VLOOKUP(HRYLD2!M$4,'[1]INTERNAL PARAMETERS-1'!$B$5:$J$44,5,FALSE))*VLOOKUP(HRYLD2!M$4,'[1]INTERNAL PARAMETERS-1'!$B$5:$J$44,9,FALSE)*HRYLD2!$F277</f>
        <v>0</v>
      </c>
      <c r="N277" s="44">
        <f>HRYLD1!N277*VLOOKUP(HRYLD2!N$4,'[1]INTERNAL PARAMETERS-1'!$B$5:$J$44,5,FALSE)*VLOOKUP(HRYLD2!N$4,'[1]INTERNAL PARAMETERS-1'!$B$5:$J$44,7,FALSE)*HRYLD2!$F277 + HRYLD1!N277*(1-VLOOKUP(HRYLD2!N$4,'[1]INTERNAL PARAMETERS-1'!$B$5:$J$44,5,FALSE))*VLOOKUP(HRYLD2!N$4,'[1]INTERNAL PARAMETERS-1'!$B$5:$J$44,9,FALSE)*HRYLD2!$F277</f>
        <v>0</v>
      </c>
      <c r="O277" s="44">
        <f>HRYLD1!O277*VLOOKUP(HRYLD2!O$4,'[1]INTERNAL PARAMETERS-1'!$B$5:$J$44,5,FALSE)*VLOOKUP(HRYLD2!O$4,'[1]INTERNAL PARAMETERS-1'!$B$5:$J$44,7,FALSE)*HRYLD2!$F277 + HRYLD1!O277*(1-VLOOKUP(HRYLD2!O$4,'[1]INTERNAL PARAMETERS-1'!$B$5:$J$44,5,FALSE))*VLOOKUP(HRYLD2!O$4,'[1]INTERNAL PARAMETERS-1'!$B$5:$J$44,9,FALSE)*HRYLD2!$F277</f>
        <v>0</v>
      </c>
      <c r="P277" s="44">
        <f>HRYLD1!P277*VLOOKUP(HRYLD2!P$4,'[1]INTERNAL PARAMETERS-1'!$B$5:$J$44,5,FALSE)*VLOOKUP(HRYLD2!P$4,'[1]INTERNAL PARAMETERS-1'!$B$5:$J$44,7,FALSE)*HRYLD2!$F277 + HRYLD1!P277*(1-VLOOKUP(HRYLD2!P$4,'[1]INTERNAL PARAMETERS-1'!$B$5:$J$44,5,FALSE))*VLOOKUP(HRYLD2!P$4,'[1]INTERNAL PARAMETERS-1'!$B$5:$J$44,9,FALSE)*HRYLD2!$F277</f>
        <v>0</v>
      </c>
      <c r="Q277" s="44">
        <f>HRYLD1!Q277*VLOOKUP(HRYLD2!Q$4,'[1]INTERNAL PARAMETERS-1'!$B$5:$J$44,5,FALSE)*VLOOKUP(HRYLD2!Q$4,'[1]INTERNAL PARAMETERS-1'!$B$5:$J$44,7,FALSE)*HRYLD2!$F277 + HRYLD1!Q277*(1-VLOOKUP(HRYLD2!Q$4,'[1]INTERNAL PARAMETERS-1'!$B$5:$J$44,5,FALSE))*VLOOKUP(HRYLD2!Q$4,'[1]INTERNAL PARAMETERS-1'!$B$5:$J$44,9,FALSE)*HRYLD2!$F277</f>
        <v>0</v>
      </c>
      <c r="R277" s="44">
        <f>HRYLD1!R277*VLOOKUP(HRYLD2!R$4,'[1]INTERNAL PARAMETERS-1'!$B$5:$J$44,5,FALSE)*VLOOKUP(HRYLD2!R$4,'[1]INTERNAL PARAMETERS-1'!$B$5:$J$44,7,FALSE)*HRYLD2!$F277 + HRYLD1!R277*(1-VLOOKUP(HRYLD2!R$4,'[1]INTERNAL PARAMETERS-1'!$B$5:$J$44,5,FALSE))*VLOOKUP(HRYLD2!R$4,'[1]INTERNAL PARAMETERS-1'!$B$5:$J$44,9,FALSE)*HRYLD2!$F277</f>
        <v>0</v>
      </c>
      <c r="S277" s="44">
        <f>HRYLD1!S277*VLOOKUP(HRYLD2!S$4,'[1]INTERNAL PARAMETERS-1'!$B$5:$J$44,5,FALSE)*VLOOKUP(HRYLD2!S$4,'[1]INTERNAL PARAMETERS-1'!$B$5:$J$44,7,FALSE)*HRYLD2!$F277 + HRYLD1!S277*(1-VLOOKUP(HRYLD2!S$4,'[1]INTERNAL PARAMETERS-1'!$B$5:$J$44,5,FALSE))*VLOOKUP(HRYLD2!S$4,'[1]INTERNAL PARAMETERS-1'!$B$5:$J$44,9,FALSE)*HRYLD2!$F277</f>
        <v>0</v>
      </c>
      <c r="T277" s="44">
        <f>HRYLD1!T277*VLOOKUP(HRYLD2!T$4,'[1]INTERNAL PARAMETERS-1'!$B$5:$J$44,5,FALSE)*VLOOKUP(HRYLD2!T$4,'[1]INTERNAL PARAMETERS-1'!$B$5:$J$44,7,FALSE)*HRYLD2!$F277 + HRYLD1!T277*(1-VLOOKUP(HRYLD2!T$4,'[1]INTERNAL PARAMETERS-1'!$B$5:$J$44,5,FALSE))*VLOOKUP(HRYLD2!T$4,'[1]INTERNAL PARAMETERS-1'!$B$5:$J$44,9,FALSE)*HRYLD2!$F277</f>
        <v>0</v>
      </c>
      <c r="U277" s="44">
        <f>HRYLD1!U277*VLOOKUP(HRYLD2!U$4,'[1]INTERNAL PARAMETERS-1'!$B$5:$J$44,5,FALSE)*VLOOKUP(HRYLD2!U$4,'[1]INTERNAL PARAMETERS-1'!$B$5:$J$44,7,FALSE)*HRYLD2!$F277 + HRYLD1!U277*(1-VLOOKUP(HRYLD2!U$4,'[1]INTERNAL PARAMETERS-1'!$B$5:$J$44,5,FALSE))*VLOOKUP(HRYLD2!U$4,'[1]INTERNAL PARAMETERS-1'!$B$5:$J$44,9,FALSE)*HRYLD2!$F277</f>
        <v>0</v>
      </c>
      <c r="V277" s="44">
        <f>HRYLD1!V277*VLOOKUP(HRYLD2!V$4,'[1]INTERNAL PARAMETERS-1'!$B$5:$J$44,5,FALSE)*VLOOKUP(HRYLD2!V$4,'[1]INTERNAL PARAMETERS-1'!$B$5:$J$44,7,FALSE)*HRYLD2!$F277 + HRYLD1!V277*(1-VLOOKUP(HRYLD2!V$4,'[1]INTERNAL PARAMETERS-1'!$B$5:$J$44,5,FALSE))*VLOOKUP(HRYLD2!V$4,'[1]INTERNAL PARAMETERS-1'!$B$5:$J$44,9,FALSE)*HRYLD2!$F277</f>
        <v>0</v>
      </c>
      <c r="W277" s="44">
        <f>HRYLD1!W277*VLOOKUP(HRYLD2!W$4,'[1]INTERNAL PARAMETERS-1'!$B$5:$J$44,5,FALSE)*VLOOKUP(HRYLD2!W$4,'[1]INTERNAL PARAMETERS-1'!$B$5:$J$44,7,FALSE)*HRYLD2!$F277 + HRYLD1!W277*(1-VLOOKUP(HRYLD2!W$4,'[1]INTERNAL PARAMETERS-1'!$B$5:$J$44,5,FALSE))*VLOOKUP(HRYLD2!W$4,'[1]INTERNAL PARAMETERS-1'!$B$5:$J$44,9,FALSE)*HRYLD2!$F277</f>
        <v>0</v>
      </c>
      <c r="X277" s="44">
        <f>HRYLD1!X277*VLOOKUP(HRYLD2!X$4,'[1]INTERNAL PARAMETERS-1'!$B$5:$J$44,5,FALSE)*VLOOKUP(HRYLD2!X$4,'[1]INTERNAL PARAMETERS-1'!$B$5:$J$44,7,FALSE)*HRYLD2!$F277 + HRYLD1!X277*(1-VLOOKUP(HRYLD2!X$4,'[1]INTERNAL PARAMETERS-1'!$B$5:$J$44,5,FALSE))*VLOOKUP(HRYLD2!X$4,'[1]INTERNAL PARAMETERS-1'!$B$5:$J$44,9,FALSE)*HRYLD2!$F277</f>
        <v>0</v>
      </c>
      <c r="Y277" s="44">
        <f>HRYLD1!Y277*VLOOKUP(HRYLD2!Y$4,'[1]INTERNAL PARAMETERS-1'!$B$5:$J$44,5,FALSE)*VLOOKUP(HRYLD2!Y$4,'[1]INTERNAL PARAMETERS-1'!$B$5:$J$44,7,FALSE)*HRYLD2!$F277 + HRYLD1!Y277*(1-VLOOKUP(HRYLD2!Y$4,'[1]INTERNAL PARAMETERS-1'!$B$5:$J$44,5,FALSE))*VLOOKUP(HRYLD2!Y$4,'[1]INTERNAL PARAMETERS-1'!$B$5:$J$44,9,FALSE)*HRYLD2!$F277</f>
        <v>0</v>
      </c>
      <c r="Z277" s="44">
        <f>HRYLD1!Z277*VLOOKUP(HRYLD2!Z$4,'[1]INTERNAL PARAMETERS-1'!$B$5:$J$44,5,FALSE)*VLOOKUP(HRYLD2!Z$4,'[1]INTERNAL PARAMETERS-1'!$B$5:$J$44,7,FALSE)*HRYLD2!$F277 + HRYLD1!Z277*(1-VLOOKUP(HRYLD2!Z$4,'[1]INTERNAL PARAMETERS-1'!$B$5:$J$44,5,FALSE))*VLOOKUP(HRYLD2!Z$4,'[1]INTERNAL PARAMETERS-1'!$B$5:$J$44,9,FALSE)*HRYLD2!$F277</f>
        <v>0</v>
      </c>
      <c r="AA277" s="44">
        <f>HRYLD1!AA277*VLOOKUP(HRYLD2!AA$4,'[1]INTERNAL PARAMETERS-1'!$B$5:$J$44,5,FALSE)*VLOOKUP(HRYLD2!AA$4,'[1]INTERNAL PARAMETERS-1'!$B$5:$J$44,7,FALSE)*HRYLD2!$F277 + HRYLD1!AA277*(1-VLOOKUP(HRYLD2!AA$4,'[1]INTERNAL PARAMETERS-1'!$B$5:$J$44,5,FALSE))*VLOOKUP(HRYLD2!AA$4,'[1]INTERNAL PARAMETERS-1'!$B$5:$J$44,9,FALSE)*HRYLD2!$F277</f>
        <v>0</v>
      </c>
      <c r="AB277" s="44">
        <f>HRYLD1!AB277*VLOOKUP(HRYLD2!AB$4,'[1]INTERNAL PARAMETERS-1'!$B$5:$J$44,5,FALSE)*VLOOKUP(HRYLD2!AB$4,'[1]INTERNAL PARAMETERS-1'!$B$5:$J$44,7,FALSE)*HRYLD2!$F277 + HRYLD1!AB277*(1-VLOOKUP(HRYLD2!AB$4,'[1]INTERNAL PARAMETERS-1'!$B$5:$J$44,5,FALSE))*VLOOKUP(HRYLD2!AB$4,'[1]INTERNAL PARAMETERS-1'!$B$5:$J$44,9,FALSE)*HRYLD2!$F277</f>
        <v>0</v>
      </c>
      <c r="AC277" s="44">
        <f>HRYLD1!AC277*VLOOKUP(HRYLD2!AC$4,'[1]INTERNAL PARAMETERS-1'!$B$5:$J$44,5,FALSE)*VLOOKUP(HRYLD2!AC$4,'[1]INTERNAL PARAMETERS-1'!$B$5:$J$44,7,FALSE)*HRYLD2!$F277 + HRYLD1!AC277*(1-VLOOKUP(HRYLD2!AC$4,'[1]INTERNAL PARAMETERS-1'!$B$5:$J$44,5,FALSE))*VLOOKUP(HRYLD2!AC$4,'[1]INTERNAL PARAMETERS-1'!$B$5:$J$44,9,FALSE)*HRYLD2!$F277</f>
        <v>0</v>
      </c>
      <c r="AD277" s="44">
        <f>HRYLD1!AD277*VLOOKUP(HRYLD2!AD$4,'[1]INTERNAL PARAMETERS-1'!$B$5:$J$44,5,FALSE)*VLOOKUP(HRYLD2!AD$4,'[1]INTERNAL PARAMETERS-1'!$B$5:$J$44,7,FALSE)*HRYLD2!$F277 + HRYLD1!AD277*(1-VLOOKUP(HRYLD2!AD$4,'[1]INTERNAL PARAMETERS-1'!$B$5:$J$44,5,FALSE))*VLOOKUP(HRYLD2!AD$4,'[1]INTERNAL PARAMETERS-1'!$B$5:$J$44,9,FALSE)*HRYLD2!$F277</f>
        <v>0</v>
      </c>
      <c r="AE277" s="44">
        <f>HRYLD1!AE277*VLOOKUP(HRYLD2!AE$4,'[1]INTERNAL PARAMETERS-1'!$B$5:$J$44,5,FALSE)*VLOOKUP(HRYLD2!AE$4,'[1]INTERNAL PARAMETERS-1'!$B$5:$J$44,7,FALSE)*HRYLD2!$F277 + HRYLD1!AE277*(1-VLOOKUP(HRYLD2!AE$4,'[1]INTERNAL PARAMETERS-1'!$B$5:$J$44,5,FALSE))*VLOOKUP(HRYLD2!AE$4,'[1]INTERNAL PARAMETERS-1'!$B$5:$J$44,9,FALSE)*HRYLD2!$F277</f>
        <v>0</v>
      </c>
      <c r="AF277" s="44">
        <f>HRYLD1!AF277*VLOOKUP(HRYLD2!AF$4,'[1]INTERNAL PARAMETERS-1'!$B$5:$J$44,5,FALSE)*VLOOKUP(HRYLD2!AF$4,'[1]INTERNAL PARAMETERS-1'!$B$5:$J$44,7,FALSE)*HRYLD2!$F277 + HRYLD1!AF277*(1-VLOOKUP(HRYLD2!AF$4,'[1]INTERNAL PARAMETERS-1'!$B$5:$J$44,5,FALSE))*VLOOKUP(HRYLD2!AF$4,'[1]INTERNAL PARAMETERS-1'!$B$5:$J$44,9,FALSE)*HRYLD2!$F277</f>
        <v>0</v>
      </c>
      <c r="AG277" s="44">
        <f>HRYLD1!AG277*VLOOKUP(HRYLD2!AG$4,'[1]INTERNAL PARAMETERS-1'!$B$5:$J$44,5,FALSE)*VLOOKUP(HRYLD2!AG$4,'[1]INTERNAL PARAMETERS-1'!$B$5:$J$44,7,FALSE)*HRYLD2!$F277 + HRYLD1!AG277*(1-VLOOKUP(HRYLD2!AG$4,'[1]INTERNAL PARAMETERS-1'!$B$5:$J$44,5,FALSE))*VLOOKUP(HRYLD2!AG$4,'[1]INTERNAL PARAMETERS-1'!$B$5:$J$44,9,FALSE)*HRYLD2!$F277</f>
        <v>0</v>
      </c>
      <c r="AH277" s="44">
        <f>HRYLD1!AH277*VLOOKUP(HRYLD2!AH$4,'[1]INTERNAL PARAMETERS-1'!$B$5:$J$44,5,FALSE)*VLOOKUP(HRYLD2!AH$4,'[1]INTERNAL PARAMETERS-1'!$B$5:$J$44,7,FALSE)*HRYLD2!$F277 + HRYLD1!AH277*(1-VLOOKUP(HRYLD2!AH$4,'[1]INTERNAL PARAMETERS-1'!$B$5:$J$44,5,FALSE))*VLOOKUP(HRYLD2!AH$4,'[1]INTERNAL PARAMETERS-1'!$B$5:$J$44,9,FALSE)*HRYLD2!$F277</f>
        <v>0</v>
      </c>
      <c r="AI277" s="44">
        <f>HRYLD1!AI277*VLOOKUP(HRYLD2!AI$4,'[1]INTERNAL PARAMETERS-1'!$B$5:$J$44,5,FALSE)*VLOOKUP(HRYLD2!AI$4,'[1]INTERNAL PARAMETERS-1'!$B$5:$J$44,7,FALSE)*HRYLD2!$F277 + HRYLD1!AI277*(1-VLOOKUP(HRYLD2!AI$4,'[1]INTERNAL PARAMETERS-1'!$B$5:$J$44,5,FALSE))*VLOOKUP(HRYLD2!AI$4,'[1]INTERNAL PARAMETERS-1'!$B$5:$J$44,9,FALSE)*HRYLD2!$F277</f>
        <v>0</v>
      </c>
      <c r="AJ277" s="44">
        <f>HRYLD1!AJ277*VLOOKUP(HRYLD2!AJ$4,'[1]INTERNAL PARAMETERS-1'!$B$5:$J$44,5,FALSE)*VLOOKUP(HRYLD2!AJ$4,'[1]INTERNAL PARAMETERS-1'!$B$5:$J$44,7,FALSE)*HRYLD2!$F277 + HRYLD1!AJ277*(1-VLOOKUP(HRYLD2!AJ$4,'[1]INTERNAL PARAMETERS-1'!$B$5:$J$44,5,FALSE))*VLOOKUP(HRYLD2!AJ$4,'[1]INTERNAL PARAMETERS-1'!$B$5:$J$44,9,FALSE)*HRYLD2!$F277</f>
        <v>0</v>
      </c>
      <c r="AK277" s="44">
        <f>HRYLD1!AK277*VLOOKUP(HRYLD2!AK$4,'[1]INTERNAL PARAMETERS-1'!$B$5:$J$44,5,FALSE)*VLOOKUP(HRYLD2!AK$4,'[1]INTERNAL PARAMETERS-1'!$B$5:$J$44,7,FALSE)*HRYLD2!$F277 + HRYLD1!AK277*(1-VLOOKUP(HRYLD2!AK$4,'[1]INTERNAL PARAMETERS-1'!$B$5:$J$44,5,FALSE))*VLOOKUP(HRYLD2!AK$4,'[1]INTERNAL PARAMETERS-1'!$B$5:$J$44,9,FALSE)*HRYLD2!$F277</f>
        <v>0</v>
      </c>
      <c r="AL277" s="44">
        <f>HRYLD1!AL277*VLOOKUP(HRYLD2!AL$4,'[1]INTERNAL PARAMETERS-1'!$B$5:$J$44,5,FALSE)*VLOOKUP(HRYLD2!AL$4,'[1]INTERNAL PARAMETERS-1'!$B$5:$J$44,7,FALSE)*HRYLD2!$F277 + HRYLD1!AL277*(1-VLOOKUP(HRYLD2!AL$4,'[1]INTERNAL PARAMETERS-1'!$B$5:$J$44,5,FALSE))*VLOOKUP(HRYLD2!AL$4,'[1]INTERNAL PARAMETERS-1'!$B$5:$J$44,9,FALSE)*HRYLD2!$F277</f>
        <v>0</v>
      </c>
      <c r="AM277" s="44">
        <f>HRYLD1!AM277*VLOOKUP(HRYLD2!AM$4,'[1]INTERNAL PARAMETERS-1'!$B$5:$J$44,5,FALSE)*VLOOKUP(HRYLD2!AM$4,'[1]INTERNAL PARAMETERS-1'!$B$5:$J$44,7,FALSE)*HRYLD2!$F277 + HRYLD1!AM277*(1-VLOOKUP(HRYLD2!AM$4,'[1]INTERNAL PARAMETERS-1'!$B$5:$J$44,5,FALSE))*VLOOKUP(HRYLD2!AM$4,'[1]INTERNAL PARAMETERS-1'!$B$5:$J$44,9,FALSE)*HRYLD2!$F277</f>
        <v>0</v>
      </c>
      <c r="AN277" s="44">
        <f>HRYLD1!AN277*VLOOKUP(HRYLD2!AN$4,'[1]INTERNAL PARAMETERS-1'!$B$5:$J$44,5,FALSE)*VLOOKUP(HRYLD2!AN$4,'[1]INTERNAL PARAMETERS-1'!$B$5:$J$44,7,FALSE)*HRYLD2!$F277 + HRYLD1!AN277*(1-VLOOKUP(HRYLD2!AN$4,'[1]INTERNAL PARAMETERS-1'!$B$5:$J$44,5,FALSE))*VLOOKUP(HRYLD2!AN$4,'[1]INTERNAL PARAMETERS-1'!$B$5:$J$44,9,FALSE)*HRYLD2!$F277</f>
        <v>0</v>
      </c>
      <c r="AO277" s="44">
        <f>HRYLD1!AO277*VLOOKUP(HRYLD2!AO$4,'[1]INTERNAL PARAMETERS-1'!$B$5:$J$44,5,FALSE)*VLOOKUP(HRYLD2!AO$4,'[1]INTERNAL PARAMETERS-1'!$B$5:$J$44,7,FALSE)*HRYLD2!$F277 + HRYLD1!AO277*(1-VLOOKUP(HRYLD2!AO$4,'[1]INTERNAL PARAMETERS-1'!$B$5:$J$44,5,FALSE))*VLOOKUP(HRYLD2!AO$4,'[1]INTERNAL PARAMETERS-1'!$B$5:$J$44,9,FALSE)*HRYLD2!$F277</f>
        <v>0</v>
      </c>
      <c r="AP277" s="44">
        <f>HRYLD1!AP277*VLOOKUP(HRYLD2!AP$4,'[1]INTERNAL PARAMETERS-1'!$B$5:$J$44,5,FALSE)*VLOOKUP(HRYLD2!AP$4,'[1]INTERNAL PARAMETERS-1'!$B$5:$J$44,7,FALSE)*HRYLD2!$F277 + HRYLD1!AP277*(1-VLOOKUP(HRYLD2!AP$4,'[1]INTERNAL PARAMETERS-1'!$B$5:$J$44,5,FALSE))*VLOOKUP(HRYLD2!AP$4,'[1]INTERNAL PARAMETERS-1'!$B$5:$J$44,9,FALSE)*HRYLD2!$F277</f>
        <v>0</v>
      </c>
      <c r="AQ277" s="44">
        <f>HRYLD1!AQ277*VLOOKUP(HRYLD2!AQ$4,'[1]INTERNAL PARAMETERS-1'!$B$5:$J$44,5,FALSE)*VLOOKUP(HRYLD2!AQ$4,'[1]INTERNAL PARAMETERS-1'!$B$5:$J$44,7,FALSE)*HRYLD2!$F277 + HRYLD1!AQ277*(1-VLOOKUP(HRYLD2!AQ$4,'[1]INTERNAL PARAMETERS-1'!$B$5:$J$44,5,FALSE))*VLOOKUP(HRYLD2!AQ$4,'[1]INTERNAL PARAMETERS-1'!$B$5:$J$44,9,FALSE)*HRYLD2!$F277</f>
        <v>0</v>
      </c>
      <c r="AR277" s="44">
        <f>HRYLD1!AR277*VLOOKUP(HRYLD2!AR$4,'[1]INTERNAL PARAMETERS-1'!$B$5:$J$44,5,FALSE)*VLOOKUP(HRYLD2!AR$4,'[1]INTERNAL PARAMETERS-1'!$B$5:$J$44,7,FALSE)*HRYLD2!$F277 + HRYLD1!AR277*(1-VLOOKUP(HRYLD2!AR$4,'[1]INTERNAL PARAMETERS-1'!$B$5:$J$44,5,FALSE))*VLOOKUP(HRYLD2!AR$4,'[1]INTERNAL PARAMETERS-1'!$B$5:$J$44,9,FALSE)*HRYLD2!$F277</f>
        <v>0</v>
      </c>
      <c r="AS277" s="44">
        <f>HRYLD1!AS277*VLOOKUP(HRYLD2!AS$4,'[1]INTERNAL PARAMETERS-1'!$B$5:$J$44,5,FALSE)*VLOOKUP(HRYLD2!AS$4,'[1]INTERNAL PARAMETERS-1'!$B$5:$J$44,7,FALSE)*HRYLD2!$F277 + HRYLD1!AS277*(1-VLOOKUP(HRYLD2!AS$4,'[1]INTERNAL PARAMETERS-1'!$B$5:$J$44,5,FALSE))*VLOOKUP(HRYLD2!AS$4,'[1]INTERNAL PARAMETERS-1'!$B$5:$J$44,9,FALSE)*HRYLD2!$F277</f>
        <v>0</v>
      </c>
      <c r="AT277" s="43">
        <f>HRYLD1!AT277*VLOOKUP(HRYLD2!AT$4,'[1]INTERNAL PARAMETERS-1'!$B$5:$J$44,5,FALSE)*VLOOKUP(HRYLD2!AT$4,'[1]INTERNAL PARAMETERS-1'!$B$5:$J$44,7,FALSE)*HRYLD2!$F277 + HRYLD1!AT277*(1-VLOOKUP(HRYLD2!AT$4,'[1]INTERNAL PARAMETERS-1'!$B$5:$J$44,5,FALSE))*VLOOKUP(HRYLD2!AT$4,'[1]INTERNAL PARAMETERS-1'!$B$5:$J$44,9,FALSE)*HRYLD2!$F277</f>
        <v>0</v>
      </c>
      <c r="AU277" s="45">
        <f>HRYLD1!AU277*VLOOKUP(HRYLD2!AU$4,'[1]INTERNAL PARAMETERS-1'!$B$5:$J$44,5,FALSE)*VLOOKUP(HRYLD2!AU$4,'[1]INTERNAL PARAMETERS-1'!$B$5:$J$44,6,FALSE)*VLOOKUP(HRYLD2!AU$4,'[1]INTERNAL PARAMETERS-1'!$B$5:$J$44,3,FALSE) + HRYLD1!AU277*(1-VLOOKUP(HRYLD2!AU$4,'[1]INTERNAL PARAMETERS-1'!$B$5:$J$44,5,FALSE))*VLOOKUP(HRYLD2!AU$4,'[1]INTERNAL PARAMETERS-1'!$B$5:$J$44,8,FALSE)*VLOOKUP(HRYLD2!AU$4,'[1]INTERNAL PARAMETERS-1'!$B$5:$J$44,3,FALSE)</f>
        <v>0</v>
      </c>
      <c r="AV277" s="44">
        <f>HRYLD1!AV277*VLOOKUP(HRYLD2!AV$4,'[1]INTERNAL PARAMETERS-1'!$B$5:$J$44,5,FALSE)*VLOOKUP(HRYLD2!AV$4,'[1]INTERNAL PARAMETERS-1'!$B$5:$J$44,6,FALSE)*VLOOKUP(HRYLD2!AV$4,'[1]INTERNAL PARAMETERS-1'!$B$5:$J$44,3,FALSE) + HRYLD1!AV277*(1-VLOOKUP(HRYLD2!AV$4,'[1]INTERNAL PARAMETERS-1'!$B$5:$J$44,5,FALSE))*VLOOKUP(HRYLD2!AV$4,'[1]INTERNAL PARAMETERS-1'!$B$5:$J$44,8,FALSE)*VLOOKUP(HRYLD2!AV$4,'[1]INTERNAL PARAMETERS-1'!$B$5:$J$44,3,FALSE)</f>
        <v>0</v>
      </c>
      <c r="AW277" s="44">
        <f>HRYLD1!AW277*VLOOKUP(HRYLD2!AW$4,'[1]INTERNAL PARAMETERS-1'!$B$5:$J$44,5,FALSE)*VLOOKUP(HRYLD2!AW$4,'[1]INTERNAL PARAMETERS-1'!$B$5:$J$44,6,FALSE)*VLOOKUP(HRYLD2!AW$4,'[1]INTERNAL PARAMETERS-1'!$B$5:$J$44,3,FALSE) + HRYLD1!AW277*(1-VLOOKUP(HRYLD2!AW$4,'[1]INTERNAL PARAMETERS-1'!$B$5:$J$44,5,FALSE))*VLOOKUP(HRYLD2!AW$4,'[1]INTERNAL PARAMETERS-1'!$B$5:$J$44,8,FALSE)*VLOOKUP(HRYLD2!AW$4,'[1]INTERNAL PARAMETERS-1'!$B$5:$J$44,3,FALSE)</f>
        <v>0</v>
      </c>
      <c r="AX277" s="44">
        <f>HRYLD1!AX277*VLOOKUP(HRYLD2!AX$4,'[1]INTERNAL PARAMETERS-1'!$B$5:$J$44,5,FALSE)*VLOOKUP(HRYLD2!AX$4,'[1]INTERNAL PARAMETERS-1'!$B$5:$J$44,6,FALSE)*VLOOKUP(HRYLD2!AX$4,'[1]INTERNAL PARAMETERS-1'!$B$5:$J$44,3,FALSE) + HRYLD1!AX277*(1-VLOOKUP(HRYLD2!AX$4,'[1]INTERNAL PARAMETERS-1'!$B$5:$J$44,5,FALSE))*VLOOKUP(HRYLD2!AX$4,'[1]INTERNAL PARAMETERS-1'!$B$5:$J$44,8,FALSE)*VLOOKUP(HRYLD2!AX$4,'[1]INTERNAL PARAMETERS-1'!$B$5:$J$44,3,FALSE)</f>
        <v>0</v>
      </c>
      <c r="AY277" s="44">
        <f>HRYLD1!AY277*VLOOKUP(HRYLD2!AY$4,'[1]INTERNAL PARAMETERS-1'!$B$5:$J$44,5,FALSE)*VLOOKUP(HRYLD2!AY$4,'[1]INTERNAL PARAMETERS-1'!$B$5:$J$44,6,FALSE)*VLOOKUP(HRYLD2!AY$4,'[1]INTERNAL PARAMETERS-1'!$B$5:$J$44,3,FALSE) + HRYLD1!AY277*(1-VLOOKUP(HRYLD2!AY$4,'[1]INTERNAL PARAMETERS-1'!$B$5:$J$44,5,FALSE))*VLOOKUP(HRYLD2!AY$4,'[1]INTERNAL PARAMETERS-1'!$B$5:$J$44,8,FALSE)*VLOOKUP(HRYLD2!AY$4,'[1]INTERNAL PARAMETERS-1'!$B$5:$J$44,3,FALSE)</f>
        <v>0</v>
      </c>
      <c r="AZ277" s="44">
        <f>HRYLD1!AZ277*VLOOKUP(HRYLD2!AZ$4,'[1]INTERNAL PARAMETERS-1'!$B$5:$J$44,5,FALSE)*VLOOKUP(HRYLD2!AZ$4,'[1]INTERNAL PARAMETERS-1'!$B$5:$J$44,6,FALSE)*VLOOKUP(HRYLD2!AZ$4,'[1]INTERNAL PARAMETERS-1'!$B$5:$J$44,3,FALSE) + HRYLD1!AZ277*(1-VLOOKUP(HRYLD2!AZ$4,'[1]INTERNAL PARAMETERS-1'!$B$5:$J$44,5,FALSE))*VLOOKUP(HRYLD2!AZ$4,'[1]INTERNAL PARAMETERS-1'!$B$5:$J$44,8,FALSE)*VLOOKUP(HRYLD2!AZ$4,'[1]INTERNAL PARAMETERS-1'!$B$5:$J$44,3,FALSE)</f>
        <v>0</v>
      </c>
      <c r="BA277" s="44">
        <f>HRYLD1!BA277*VLOOKUP(HRYLD2!BA$4,'[1]INTERNAL PARAMETERS-1'!$B$5:$J$44,5,FALSE)*VLOOKUP(HRYLD2!BA$4,'[1]INTERNAL PARAMETERS-1'!$B$5:$J$44,6,FALSE)*VLOOKUP(HRYLD2!BA$4,'[1]INTERNAL PARAMETERS-1'!$B$5:$J$44,3,FALSE) + HRYLD1!BA277*(1-VLOOKUP(HRYLD2!BA$4,'[1]INTERNAL PARAMETERS-1'!$B$5:$J$44,5,FALSE))*VLOOKUP(HRYLD2!BA$4,'[1]INTERNAL PARAMETERS-1'!$B$5:$J$44,8,FALSE)*VLOOKUP(HRYLD2!BA$4,'[1]INTERNAL PARAMETERS-1'!$B$5:$J$44,3,FALSE)</f>
        <v>0</v>
      </c>
      <c r="BB277" s="44">
        <f>HRYLD1!BB277*VLOOKUP(HRYLD2!BB$4,'[1]INTERNAL PARAMETERS-1'!$B$5:$J$44,5,FALSE)*VLOOKUP(HRYLD2!BB$4,'[1]INTERNAL PARAMETERS-1'!$B$5:$J$44,6,FALSE)*VLOOKUP(HRYLD2!BB$4,'[1]INTERNAL PARAMETERS-1'!$B$5:$J$44,3,FALSE) + HRYLD1!BB277*(1-VLOOKUP(HRYLD2!BB$4,'[1]INTERNAL PARAMETERS-1'!$B$5:$J$44,5,FALSE))*VLOOKUP(HRYLD2!BB$4,'[1]INTERNAL PARAMETERS-1'!$B$5:$J$44,8,FALSE)*VLOOKUP(HRYLD2!BB$4,'[1]INTERNAL PARAMETERS-1'!$B$5:$J$44,3,FALSE)</f>
        <v>0</v>
      </c>
      <c r="BC277" s="44">
        <f>HRYLD1!BC277*VLOOKUP(HRYLD2!BC$4,'[1]INTERNAL PARAMETERS-1'!$B$5:$J$44,5,FALSE)*VLOOKUP(HRYLD2!BC$4,'[1]INTERNAL PARAMETERS-1'!$B$5:$J$44,6,FALSE)*VLOOKUP(HRYLD2!BC$4,'[1]INTERNAL PARAMETERS-1'!$B$5:$J$44,3,FALSE) + HRYLD1!BC277*(1-VLOOKUP(HRYLD2!BC$4,'[1]INTERNAL PARAMETERS-1'!$B$5:$J$44,5,FALSE))*VLOOKUP(HRYLD2!BC$4,'[1]INTERNAL PARAMETERS-1'!$B$5:$J$44,8,FALSE)*VLOOKUP(HRYLD2!BC$4,'[1]INTERNAL PARAMETERS-1'!$B$5:$J$44,3,FALSE)</f>
        <v>0</v>
      </c>
      <c r="BD277" s="44">
        <f>HRYLD1!BD277*VLOOKUP(HRYLD2!BD$4,'[1]INTERNAL PARAMETERS-1'!$B$5:$J$44,5,FALSE)*VLOOKUP(HRYLD2!BD$4,'[1]INTERNAL PARAMETERS-1'!$B$5:$J$44,6,FALSE)*VLOOKUP(HRYLD2!BD$4,'[1]INTERNAL PARAMETERS-1'!$B$5:$J$44,3,FALSE) + HRYLD1!BD277*(1-VLOOKUP(HRYLD2!BD$4,'[1]INTERNAL PARAMETERS-1'!$B$5:$J$44,5,FALSE))*VLOOKUP(HRYLD2!BD$4,'[1]INTERNAL PARAMETERS-1'!$B$5:$J$44,8,FALSE)*VLOOKUP(HRYLD2!BD$4,'[1]INTERNAL PARAMETERS-1'!$B$5:$J$44,3,FALSE)</f>
        <v>0</v>
      </c>
      <c r="BE277" s="44">
        <f>HRYLD1!BE277*VLOOKUP(HRYLD2!BE$4,'[1]INTERNAL PARAMETERS-1'!$B$5:$J$44,5,FALSE)*VLOOKUP(HRYLD2!BE$4,'[1]INTERNAL PARAMETERS-1'!$B$5:$J$44,6,FALSE)*VLOOKUP(HRYLD2!BE$4,'[1]INTERNAL PARAMETERS-1'!$B$5:$J$44,3,FALSE) + HRYLD1!BE277*(1-VLOOKUP(HRYLD2!BE$4,'[1]INTERNAL PARAMETERS-1'!$B$5:$J$44,5,FALSE))*VLOOKUP(HRYLD2!BE$4,'[1]INTERNAL PARAMETERS-1'!$B$5:$J$44,8,FALSE)*VLOOKUP(HRYLD2!BE$4,'[1]INTERNAL PARAMETERS-1'!$B$5:$J$44,3,FALSE)</f>
        <v>0</v>
      </c>
      <c r="BF277" s="44">
        <f>HRYLD1!BF277*VLOOKUP(HRYLD2!BF$4,'[1]INTERNAL PARAMETERS-1'!$B$5:$J$44,5,FALSE)*VLOOKUP(HRYLD2!BF$4,'[1]INTERNAL PARAMETERS-1'!$B$5:$J$44,6,FALSE)*VLOOKUP(HRYLD2!BF$4,'[1]INTERNAL PARAMETERS-1'!$B$5:$J$44,3,FALSE) + HRYLD1!BF277*(1-VLOOKUP(HRYLD2!BF$4,'[1]INTERNAL PARAMETERS-1'!$B$5:$J$44,5,FALSE))*VLOOKUP(HRYLD2!BF$4,'[1]INTERNAL PARAMETERS-1'!$B$5:$J$44,8,FALSE)*VLOOKUP(HRYLD2!BF$4,'[1]INTERNAL PARAMETERS-1'!$B$5:$J$44,3,FALSE)</f>
        <v>0</v>
      </c>
      <c r="BG277" s="44">
        <f>HRYLD1!BG277*VLOOKUP(HRYLD2!BG$4,'[1]INTERNAL PARAMETERS-1'!$B$5:$J$44,5,FALSE)*VLOOKUP(HRYLD2!BG$4,'[1]INTERNAL PARAMETERS-1'!$B$5:$J$44,6,FALSE)*VLOOKUP(HRYLD2!BG$4,'[1]INTERNAL PARAMETERS-1'!$B$5:$J$44,3,FALSE) + HRYLD1!BG277*(1-VLOOKUP(HRYLD2!BG$4,'[1]INTERNAL PARAMETERS-1'!$B$5:$J$44,5,FALSE))*VLOOKUP(HRYLD2!BG$4,'[1]INTERNAL PARAMETERS-1'!$B$5:$J$44,8,FALSE)*VLOOKUP(HRYLD2!BG$4,'[1]INTERNAL PARAMETERS-1'!$B$5:$J$44,3,FALSE)</f>
        <v>0</v>
      </c>
      <c r="BH277" s="44">
        <f>HRYLD1!BH277*VLOOKUP(HRYLD2!BH$4,'[1]INTERNAL PARAMETERS-1'!$B$5:$J$44,5,FALSE)*VLOOKUP(HRYLD2!BH$4,'[1]INTERNAL PARAMETERS-1'!$B$5:$J$44,6,FALSE)*VLOOKUP(HRYLD2!BH$4,'[1]INTERNAL PARAMETERS-1'!$B$5:$J$44,3,FALSE) + HRYLD1!BH277*(1-VLOOKUP(HRYLD2!BH$4,'[1]INTERNAL PARAMETERS-1'!$B$5:$J$44,5,FALSE))*VLOOKUP(HRYLD2!BH$4,'[1]INTERNAL PARAMETERS-1'!$B$5:$J$44,8,FALSE)*VLOOKUP(HRYLD2!BH$4,'[1]INTERNAL PARAMETERS-1'!$B$5:$J$44,3,FALSE)</f>
        <v>0</v>
      </c>
      <c r="BI277" s="44">
        <f>HRYLD1!BI277*VLOOKUP(HRYLD2!BI$4,'[1]INTERNAL PARAMETERS-1'!$B$5:$J$44,5,FALSE)*VLOOKUP(HRYLD2!BI$4,'[1]INTERNAL PARAMETERS-1'!$B$5:$J$44,6,FALSE)*VLOOKUP(HRYLD2!BI$4,'[1]INTERNAL PARAMETERS-1'!$B$5:$J$44,3,FALSE) + HRYLD1!BI277*(1-VLOOKUP(HRYLD2!BI$4,'[1]INTERNAL PARAMETERS-1'!$B$5:$J$44,5,FALSE))*VLOOKUP(HRYLD2!BI$4,'[1]INTERNAL PARAMETERS-1'!$B$5:$J$44,8,FALSE)*VLOOKUP(HRYLD2!BI$4,'[1]INTERNAL PARAMETERS-1'!$B$5:$J$44,3,FALSE)</f>
        <v>0</v>
      </c>
      <c r="BJ277" s="44">
        <f>HRYLD1!BJ277*VLOOKUP(HRYLD2!BJ$4,'[1]INTERNAL PARAMETERS-1'!$B$5:$J$44,5,FALSE)*VLOOKUP(HRYLD2!BJ$4,'[1]INTERNAL PARAMETERS-1'!$B$5:$J$44,6,FALSE)*VLOOKUP(HRYLD2!BJ$4,'[1]INTERNAL PARAMETERS-1'!$B$5:$J$44,3,FALSE) + HRYLD1!BJ277*(1-VLOOKUP(HRYLD2!BJ$4,'[1]INTERNAL PARAMETERS-1'!$B$5:$J$44,5,FALSE))*VLOOKUP(HRYLD2!BJ$4,'[1]INTERNAL PARAMETERS-1'!$B$5:$J$44,8,FALSE)*VLOOKUP(HRYLD2!BJ$4,'[1]INTERNAL PARAMETERS-1'!$B$5:$J$44,3,FALSE)</f>
        <v>0</v>
      </c>
      <c r="BK277" s="44">
        <f>HRYLD1!BK277*VLOOKUP(HRYLD2!BK$4,'[1]INTERNAL PARAMETERS-1'!$B$5:$J$44,5,FALSE)*VLOOKUP(HRYLD2!BK$4,'[1]INTERNAL PARAMETERS-1'!$B$5:$J$44,6,FALSE)*VLOOKUP(HRYLD2!BK$4,'[1]INTERNAL PARAMETERS-1'!$B$5:$J$44,3,FALSE) + HRYLD1!BK277*(1-VLOOKUP(HRYLD2!BK$4,'[1]INTERNAL PARAMETERS-1'!$B$5:$J$44,5,FALSE))*VLOOKUP(HRYLD2!BK$4,'[1]INTERNAL PARAMETERS-1'!$B$5:$J$44,8,FALSE)*VLOOKUP(HRYLD2!BK$4,'[1]INTERNAL PARAMETERS-1'!$B$5:$J$44,3,FALSE)</f>
        <v>0</v>
      </c>
      <c r="BL277" s="44">
        <f>HRYLD1!BL277*VLOOKUP(HRYLD2!BL$4,'[1]INTERNAL PARAMETERS-1'!$B$5:$J$44,5,FALSE)*VLOOKUP(HRYLD2!BL$4,'[1]INTERNAL PARAMETERS-1'!$B$5:$J$44,6,FALSE)*VLOOKUP(HRYLD2!BL$4,'[1]INTERNAL PARAMETERS-1'!$B$5:$J$44,3,FALSE) + HRYLD1!BL277*(1-VLOOKUP(HRYLD2!BL$4,'[1]INTERNAL PARAMETERS-1'!$B$5:$J$44,5,FALSE))*VLOOKUP(HRYLD2!BL$4,'[1]INTERNAL PARAMETERS-1'!$B$5:$J$44,8,FALSE)*VLOOKUP(HRYLD2!BL$4,'[1]INTERNAL PARAMETERS-1'!$B$5:$J$44,3,FALSE)</f>
        <v>0</v>
      </c>
      <c r="BM277" s="44">
        <f>HRYLD1!BM277*VLOOKUP(HRYLD2!BM$4,'[1]INTERNAL PARAMETERS-1'!$B$5:$J$44,5,FALSE)*VLOOKUP(HRYLD2!BM$4,'[1]INTERNAL PARAMETERS-1'!$B$5:$J$44,6,FALSE)*VLOOKUP(HRYLD2!BM$4,'[1]INTERNAL PARAMETERS-1'!$B$5:$J$44,3,FALSE) + HRYLD1!BM277*(1-VLOOKUP(HRYLD2!BM$4,'[1]INTERNAL PARAMETERS-1'!$B$5:$J$44,5,FALSE))*VLOOKUP(HRYLD2!BM$4,'[1]INTERNAL PARAMETERS-1'!$B$5:$J$44,8,FALSE)*VLOOKUP(HRYLD2!BM$4,'[1]INTERNAL PARAMETERS-1'!$B$5:$J$44,3,FALSE)</f>
        <v>0</v>
      </c>
      <c r="BN277" s="44">
        <f>HRYLD1!BN277*VLOOKUP(HRYLD2!BN$4,'[1]INTERNAL PARAMETERS-1'!$B$5:$J$44,5,FALSE)*VLOOKUP(HRYLD2!BN$4,'[1]INTERNAL PARAMETERS-1'!$B$5:$J$44,6,FALSE)*VLOOKUP(HRYLD2!BN$4,'[1]INTERNAL PARAMETERS-1'!$B$5:$J$44,3,FALSE) + HRYLD1!BN277*(1-VLOOKUP(HRYLD2!BN$4,'[1]INTERNAL PARAMETERS-1'!$B$5:$J$44,5,FALSE))*VLOOKUP(HRYLD2!BN$4,'[1]INTERNAL PARAMETERS-1'!$B$5:$J$44,8,FALSE)*VLOOKUP(HRYLD2!BN$4,'[1]INTERNAL PARAMETERS-1'!$B$5:$J$44,3,FALSE)</f>
        <v>0</v>
      </c>
      <c r="BO277" s="44">
        <f>HRYLD1!BO277*VLOOKUP(HRYLD2!BO$4,'[1]INTERNAL PARAMETERS-1'!$B$5:$J$44,5,FALSE)*VLOOKUP(HRYLD2!BO$4,'[1]INTERNAL PARAMETERS-1'!$B$5:$J$44,6,FALSE)*VLOOKUP(HRYLD2!BO$4,'[1]INTERNAL PARAMETERS-1'!$B$5:$J$44,3,FALSE) + HRYLD1!BO277*(1-VLOOKUP(HRYLD2!BO$4,'[1]INTERNAL PARAMETERS-1'!$B$5:$J$44,5,FALSE))*VLOOKUP(HRYLD2!BO$4,'[1]INTERNAL PARAMETERS-1'!$B$5:$J$44,8,FALSE)*VLOOKUP(HRYLD2!BO$4,'[1]INTERNAL PARAMETERS-1'!$B$5:$J$44,3,FALSE)</f>
        <v>0</v>
      </c>
      <c r="BP277" s="44">
        <f>HRYLD1!BP277*VLOOKUP(HRYLD2!BP$4,'[1]INTERNAL PARAMETERS-1'!$B$5:$J$44,5,FALSE)*VLOOKUP(HRYLD2!BP$4,'[1]INTERNAL PARAMETERS-1'!$B$5:$J$44,6,FALSE)*VLOOKUP(HRYLD2!BP$4,'[1]INTERNAL PARAMETERS-1'!$B$5:$J$44,3,FALSE) + HRYLD1!BP277*(1-VLOOKUP(HRYLD2!BP$4,'[1]INTERNAL PARAMETERS-1'!$B$5:$J$44,5,FALSE))*VLOOKUP(HRYLD2!BP$4,'[1]INTERNAL PARAMETERS-1'!$B$5:$J$44,8,FALSE)*VLOOKUP(HRYLD2!BP$4,'[1]INTERNAL PARAMETERS-1'!$B$5:$J$44,3,FALSE)</f>
        <v>0</v>
      </c>
      <c r="BQ277" s="44">
        <f>HRYLD1!BQ277*VLOOKUP(HRYLD2!BQ$4,'[1]INTERNAL PARAMETERS-1'!$B$5:$J$44,5,FALSE)*VLOOKUP(HRYLD2!BQ$4,'[1]INTERNAL PARAMETERS-1'!$B$5:$J$44,6,FALSE)*VLOOKUP(HRYLD2!BQ$4,'[1]INTERNAL PARAMETERS-1'!$B$5:$J$44,3,FALSE) + HRYLD1!BQ277*(1-VLOOKUP(HRYLD2!BQ$4,'[1]INTERNAL PARAMETERS-1'!$B$5:$J$44,5,FALSE))*VLOOKUP(HRYLD2!BQ$4,'[1]INTERNAL PARAMETERS-1'!$B$5:$J$44,8,FALSE)*VLOOKUP(HRYLD2!BQ$4,'[1]INTERNAL PARAMETERS-1'!$B$5:$J$44,3,FALSE)</f>
        <v>0</v>
      </c>
      <c r="BR277" s="44">
        <f>HRYLD1!BR277*VLOOKUP(HRYLD2!BR$4,'[1]INTERNAL PARAMETERS-1'!$B$5:$J$44,5,FALSE)*VLOOKUP(HRYLD2!BR$4,'[1]INTERNAL PARAMETERS-1'!$B$5:$J$44,6,FALSE)*VLOOKUP(HRYLD2!BR$4,'[1]INTERNAL PARAMETERS-1'!$B$5:$J$44,3,FALSE) + HRYLD1!BR277*(1-VLOOKUP(HRYLD2!BR$4,'[1]INTERNAL PARAMETERS-1'!$B$5:$J$44,5,FALSE))*VLOOKUP(HRYLD2!BR$4,'[1]INTERNAL PARAMETERS-1'!$B$5:$J$44,8,FALSE)*VLOOKUP(HRYLD2!BR$4,'[1]INTERNAL PARAMETERS-1'!$B$5:$J$44,3,FALSE)</f>
        <v>0</v>
      </c>
      <c r="BS277" s="44">
        <f>HRYLD1!BS277*VLOOKUP(HRYLD2!BS$4,'[1]INTERNAL PARAMETERS-1'!$B$5:$J$44,5,FALSE)*VLOOKUP(HRYLD2!BS$4,'[1]INTERNAL PARAMETERS-1'!$B$5:$J$44,6,FALSE)*VLOOKUP(HRYLD2!BS$4,'[1]INTERNAL PARAMETERS-1'!$B$5:$J$44,3,FALSE) + HRYLD1!BS277*(1-VLOOKUP(HRYLD2!BS$4,'[1]INTERNAL PARAMETERS-1'!$B$5:$J$44,5,FALSE))*VLOOKUP(HRYLD2!BS$4,'[1]INTERNAL PARAMETERS-1'!$B$5:$J$44,8,FALSE)*VLOOKUP(HRYLD2!BS$4,'[1]INTERNAL PARAMETERS-1'!$B$5:$J$44,3,FALSE)</f>
        <v>0</v>
      </c>
      <c r="BT277" s="44">
        <f>HRYLD1!BT277*VLOOKUP(HRYLD2!BT$4,'[1]INTERNAL PARAMETERS-1'!$B$5:$J$44,5,FALSE)*VLOOKUP(HRYLD2!BT$4,'[1]INTERNAL PARAMETERS-1'!$B$5:$J$44,6,FALSE)*VLOOKUP(HRYLD2!BT$4,'[1]INTERNAL PARAMETERS-1'!$B$5:$J$44,3,FALSE) + HRYLD1!BT277*(1-VLOOKUP(HRYLD2!BT$4,'[1]INTERNAL PARAMETERS-1'!$B$5:$J$44,5,FALSE))*VLOOKUP(HRYLD2!BT$4,'[1]INTERNAL PARAMETERS-1'!$B$5:$J$44,8,FALSE)*VLOOKUP(HRYLD2!BT$4,'[1]INTERNAL PARAMETERS-1'!$B$5:$J$44,3,FALSE)</f>
        <v>0</v>
      </c>
      <c r="BU277" s="44">
        <f>HRYLD1!BU277*VLOOKUP(HRYLD2!BU$4,'[1]INTERNAL PARAMETERS-1'!$B$5:$J$44,5,FALSE)*VLOOKUP(HRYLD2!BU$4,'[1]INTERNAL PARAMETERS-1'!$B$5:$J$44,6,FALSE)*VLOOKUP(HRYLD2!BU$4,'[1]INTERNAL PARAMETERS-1'!$B$5:$J$44,3,FALSE) + HRYLD1!BU277*(1-VLOOKUP(HRYLD2!BU$4,'[1]INTERNAL PARAMETERS-1'!$B$5:$J$44,5,FALSE))*VLOOKUP(HRYLD2!BU$4,'[1]INTERNAL PARAMETERS-1'!$B$5:$J$44,8,FALSE)*VLOOKUP(HRYLD2!BU$4,'[1]INTERNAL PARAMETERS-1'!$B$5:$J$44,3,FALSE)</f>
        <v>0</v>
      </c>
      <c r="BV277" s="44">
        <f>HRYLD1!BV277*VLOOKUP(HRYLD2!BV$4,'[1]INTERNAL PARAMETERS-1'!$B$5:$J$44,5,FALSE)*VLOOKUP(HRYLD2!BV$4,'[1]INTERNAL PARAMETERS-1'!$B$5:$J$44,6,FALSE)*VLOOKUP(HRYLD2!BV$4,'[1]INTERNAL PARAMETERS-1'!$B$5:$J$44,3,FALSE) + HRYLD1!BV277*(1-VLOOKUP(HRYLD2!BV$4,'[1]INTERNAL PARAMETERS-1'!$B$5:$J$44,5,FALSE))*VLOOKUP(HRYLD2!BV$4,'[1]INTERNAL PARAMETERS-1'!$B$5:$J$44,8,FALSE)*VLOOKUP(HRYLD2!BV$4,'[1]INTERNAL PARAMETERS-1'!$B$5:$J$44,3,FALSE)</f>
        <v>0</v>
      </c>
      <c r="BW277" s="44">
        <f>HRYLD1!BW277*VLOOKUP(HRYLD2!BW$4,'[1]INTERNAL PARAMETERS-1'!$B$5:$J$44,5,FALSE)*VLOOKUP(HRYLD2!BW$4,'[1]INTERNAL PARAMETERS-1'!$B$5:$J$44,6,FALSE)*VLOOKUP(HRYLD2!BW$4,'[1]INTERNAL PARAMETERS-1'!$B$5:$J$44,3,FALSE) + HRYLD1!BW277*(1-VLOOKUP(HRYLD2!BW$4,'[1]INTERNAL PARAMETERS-1'!$B$5:$J$44,5,FALSE))*VLOOKUP(HRYLD2!BW$4,'[1]INTERNAL PARAMETERS-1'!$B$5:$J$44,8,FALSE)*VLOOKUP(HRYLD2!BW$4,'[1]INTERNAL PARAMETERS-1'!$B$5:$J$44,3,FALSE)</f>
        <v>0</v>
      </c>
      <c r="BX277" s="44">
        <f>HRYLD1!BX277*VLOOKUP(HRYLD2!BX$4,'[1]INTERNAL PARAMETERS-1'!$B$5:$J$44,5,FALSE)*VLOOKUP(HRYLD2!BX$4,'[1]INTERNAL PARAMETERS-1'!$B$5:$J$44,6,FALSE)*VLOOKUP(HRYLD2!BX$4,'[1]INTERNAL PARAMETERS-1'!$B$5:$J$44,3,FALSE) + HRYLD1!BX277*(1-VLOOKUP(HRYLD2!BX$4,'[1]INTERNAL PARAMETERS-1'!$B$5:$J$44,5,FALSE))*VLOOKUP(HRYLD2!BX$4,'[1]INTERNAL PARAMETERS-1'!$B$5:$J$44,8,FALSE)*VLOOKUP(HRYLD2!BX$4,'[1]INTERNAL PARAMETERS-1'!$B$5:$J$44,3,FALSE)</f>
        <v>0</v>
      </c>
      <c r="BY277" s="44">
        <f>HRYLD1!BY277*VLOOKUP(HRYLD2!BY$4,'[1]INTERNAL PARAMETERS-1'!$B$5:$J$44,5,FALSE)*VLOOKUP(HRYLD2!BY$4,'[1]INTERNAL PARAMETERS-1'!$B$5:$J$44,6,FALSE)*VLOOKUP(HRYLD2!BY$4,'[1]INTERNAL PARAMETERS-1'!$B$5:$J$44,3,FALSE) + HRYLD1!BY277*(1-VLOOKUP(HRYLD2!BY$4,'[1]INTERNAL PARAMETERS-1'!$B$5:$J$44,5,FALSE))*VLOOKUP(HRYLD2!BY$4,'[1]INTERNAL PARAMETERS-1'!$B$5:$J$44,8,FALSE)*VLOOKUP(HRYLD2!BY$4,'[1]INTERNAL PARAMETERS-1'!$B$5:$J$44,3,FALSE)</f>
        <v>0</v>
      </c>
      <c r="BZ277" s="44">
        <f>HRYLD1!BZ277*VLOOKUP(HRYLD2!BZ$4,'[1]INTERNAL PARAMETERS-1'!$B$5:$J$44,5,FALSE)*VLOOKUP(HRYLD2!BZ$4,'[1]INTERNAL PARAMETERS-1'!$B$5:$J$44,6,FALSE)*VLOOKUP(HRYLD2!BZ$4,'[1]INTERNAL PARAMETERS-1'!$B$5:$J$44,3,FALSE) + HRYLD1!BZ277*(1-VLOOKUP(HRYLD2!BZ$4,'[1]INTERNAL PARAMETERS-1'!$B$5:$J$44,5,FALSE))*VLOOKUP(HRYLD2!BZ$4,'[1]INTERNAL PARAMETERS-1'!$B$5:$J$44,8,FALSE)*VLOOKUP(HRYLD2!BZ$4,'[1]INTERNAL PARAMETERS-1'!$B$5:$J$44,3,FALSE)</f>
        <v>0</v>
      </c>
      <c r="CA277" s="44">
        <f>HRYLD1!CA277*VLOOKUP(HRYLD2!CA$4,'[1]INTERNAL PARAMETERS-1'!$B$5:$J$44,5,FALSE)*VLOOKUP(HRYLD2!CA$4,'[1]INTERNAL PARAMETERS-1'!$B$5:$J$44,6,FALSE)*VLOOKUP(HRYLD2!CA$4,'[1]INTERNAL PARAMETERS-1'!$B$5:$J$44,3,FALSE) + HRYLD1!CA277*(1-VLOOKUP(HRYLD2!CA$4,'[1]INTERNAL PARAMETERS-1'!$B$5:$J$44,5,FALSE))*VLOOKUP(HRYLD2!CA$4,'[1]INTERNAL PARAMETERS-1'!$B$5:$J$44,8,FALSE)*VLOOKUP(HRYLD2!CA$4,'[1]INTERNAL PARAMETERS-1'!$B$5:$J$44,3,FALSE)</f>
        <v>0</v>
      </c>
      <c r="CB277" s="44">
        <f>HRYLD1!CB277*VLOOKUP(HRYLD2!CB$4,'[1]INTERNAL PARAMETERS-1'!$B$5:$J$44,5,FALSE)*VLOOKUP(HRYLD2!CB$4,'[1]INTERNAL PARAMETERS-1'!$B$5:$J$44,6,FALSE)*VLOOKUP(HRYLD2!CB$4,'[1]INTERNAL PARAMETERS-1'!$B$5:$J$44,3,FALSE) + HRYLD1!CB277*(1-VLOOKUP(HRYLD2!CB$4,'[1]INTERNAL PARAMETERS-1'!$B$5:$J$44,5,FALSE))*VLOOKUP(HRYLD2!CB$4,'[1]INTERNAL PARAMETERS-1'!$B$5:$J$44,8,FALSE)*VLOOKUP(HRYLD2!CB$4,'[1]INTERNAL PARAMETERS-1'!$B$5:$J$44,3,FALSE)</f>
        <v>0</v>
      </c>
      <c r="CC277" s="44">
        <f>HRYLD1!CC277*VLOOKUP(HRYLD2!CC$4,'[1]INTERNAL PARAMETERS-1'!$B$5:$J$44,5,FALSE)*VLOOKUP(HRYLD2!CC$4,'[1]INTERNAL PARAMETERS-1'!$B$5:$J$44,6,FALSE)*VLOOKUP(HRYLD2!CC$4,'[1]INTERNAL PARAMETERS-1'!$B$5:$J$44,3,FALSE) + HRYLD1!CC277*(1-VLOOKUP(HRYLD2!CC$4,'[1]INTERNAL PARAMETERS-1'!$B$5:$J$44,5,FALSE))*VLOOKUP(HRYLD2!CC$4,'[1]INTERNAL PARAMETERS-1'!$B$5:$J$44,8,FALSE)*VLOOKUP(HRYLD2!CC$4,'[1]INTERNAL PARAMETERS-1'!$B$5:$J$44,3,FALSE)</f>
        <v>0</v>
      </c>
      <c r="CD277" s="44">
        <f>HRYLD1!CD277*VLOOKUP(HRYLD2!CD$4,'[1]INTERNAL PARAMETERS-1'!$B$5:$J$44,5,FALSE)*VLOOKUP(HRYLD2!CD$4,'[1]INTERNAL PARAMETERS-1'!$B$5:$J$44,6,FALSE)*VLOOKUP(HRYLD2!CD$4,'[1]INTERNAL PARAMETERS-1'!$B$5:$J$44,3,FALSE) + HRYLD1!CD277*(1-VLOOKUP(HRYLD2!CD$4,'[1]INTERNAL PARAMETERS-1'!$B$5:$J$44,5,FALSE))*VLOOKUP(HRYLD2!CD$4,'[1]INTERNAL PARAMETERS-1'!$B$5:$J$44,8,FALSE)*VLOOKUP(HRYLD2!CD$4,'[1]INTERNAL PARAMETERS-1'!$B$5:$J$44,3,FALSE)</f>
        <v>0</v>
      </c>
      <c r="CE277" s="44">
        <f>HRYLD1!CE277*VLOOKUP(HRYLD2!CE$4,'[1]INTERNAL PARAMETERS-1'!$B$5:$J$44,5,FALSE)*VLOOKUP(HRYLD2!CE$4,'[1]INTERNAL PARAMETERS-1'!$B$5:$J$44,6,FALSE)*VLOOKUP(HRYLD2!CE$4,'[1]INTERNAL PARAMETERS-1'!$B$5:$J$44,3,FALSE) + HRYLD1!CE277*(1-VLOOKUP(HRYLD2!CE$4,'[1]INTERNAL PARAMETERS-1'!$B$5:$J$44,5,FALSE))*VLOOKUP(HRYLD2!CE$4,'[1]INTERNAL PARAMETERS-1'!$B$5:$J$44,8,FALSE)*VLOOKUP(HRYLD2!CE$4,'[1]INTERNAL PARAMETERS-1'!$B$5:$J$44,3,FALSE)</f>
        <v>0</v>
      </c>
      <c r="CF277" s="44">
        <f>HRYLD1!CF277*VLOOKUP(HRYLD2!CF$4,'[1]INTERNAL PARAMETERS-1'!$B$5:$J$44,5,FALSE)*VLOOKUP(HRYLD2!CF$4,'[1]INTERNAL PARAMETERS-1'!$B$5:$J$44,6,FALSE)*VLOOKUP(HRYLD2!CF$4,'[1]INTERNAL PARAMETERS-1'!$B$5:$J$44,3,FALSE) + HRYLD1!CF277*(1-VLOOKUP(HRYLD2!CF$4,'[1]INTERNAL PARAMETERS-1'!$B$5:$J$44,5,FALSE))*VLOOKUP(HRYLD2!CF$4,'[1]INTERNAL PARAMETERS-1'!$B$5:$J$44,8,FALSE)*VLOOKUP(HRYLD2!CF$4,'[1]INTERNAL PARAMETERS-1'!$B$5:$J$44,3,FALSE)</f>
        <v>0</v>
      </c>
      <c r="CG277" s="44">
        <f>HRYLD1!CG277*VLOOKUP(HRYLD2!CG$4,'[1]INTERNAL PARAMETERS-1'!$B$5:$J$44,5,FALSE)*VLOOKUP(HRYLD2!CG$4,'[1]INTERNAL PARAMETERS-1'!$B$5:$J$44,6,FALSE)*VLOOKUP(HRYLD2!CG$4,'[1]INTERNAL PARAMETERS-1'!$B$5:$J$44,3,FALSE) + HRYLD1!CG277*(1-VLOOKUP(HRYLD2!CG$4,'[1]INTERNAL PARAMETERS-1'!$B$5:$J$44,5,FALSE))*VLOOKUP(HRYLD2!CG$4,'[1]INTERNAL PARAMETERS-1'!$B$5:$J$44,8,FALSE)*VLOOKUP(HRYLD2!CG$4,'[1]INTERNAL PARAMETERS-1'!$B$5:$J$44,3,FALSE)</f>
        <v>0</v>
      </c>
      <c r="CH277" s="43">
        <f>HRYLD1!CH277*VLOOKUP(HRYLD2!CH$4,'[1]INTERNAL PARAMETERS-1'!$B$5:$J$44,5,FALSE)*VLOOKUP(HRYLD2!CH$4,'[1]INTERNAL PARAMETERS-1'!$B$5:$J$44,6,FALSE)*VLOOKUP(HRYLD2!CH$4,'[1]INTERNAL PARAMETERS-1'!$B$5:$J$44,3,FALSE) + HRYLD1!CH277*(1-VLOOKUP(HRYLD2!CH$4,'[1]INTERNAL PARAMETERS-1'!$B$5:$J$44,5,FALSE))*VLOOKUP(HRYLD2!CH$4,'[1]INTERNAL PARAMETERS-1'!$B$5:$J$44,8,FALSE)*VLOOKUP(HRYLD2!CH$4,'[1]INTERNAL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49</v>
      </c>
      <c r="D278" s="57" t="s">
        <v>63</v>
      </c>
      <c r="E278" s="132">
        <f>HR!X278</f>
        <v>0</v>
      </c>
      <c r="F278" s="56">
        <f>'[1]INTERNAL PARAMETERS-1'!M8</f>
        <v>68.824999999999989</v>
      </c>
      <c r="G278" s="45">
        <f>HRYLD1!G278*VLOOKUP(HRYLD2!G$4,'[1]INTERNAL PARAMETERS-1'!$B$5:$J$44,5,FALSE)*VLOOKUP(HRYLD2!G$4,'[1]INTERNAL PARAMETERS-1'!$B$5:$J$44,7,FALSE)*HRYLD2!$F278 + HRYLD1!G278*(1-VLOOKUP(HRYLD2!G$4,'[1]INTERNAL PARAMETERS-1'!$B$5:$J$44,5,FALSE))*VLOOKUP(HRYLD2!G$4,'[1]INTERNAL PARAMETERS-1'!$B$5:$J$44,9,FALSE)*HRYLD2!$F278</f>
        <v>0</v>
      </c>
      <c r="H278" s="44">
        <f>HRYLD1!H278*VLOOKUP(HRYLD2!H$4,'[1]INTERNAL PARAMETERS-1'!$B$5:$J$44,5,FALSE)*VLOOKUP(HRYLD2!H$4,'[1]INTERNAL PARAMETERS-1'!$B$5:$J$44,7,FALSE)*HRYLD2!$F278 + HRYLD1!H278*(1-VLOOKUP(HRYLD2!H$4,'[1]INTERNAL PARAMETERS-1'!$B$5:$J$44,5,FALSE))*VLOOKUP(HRYLD2!H$4,'[1]INTERNAL PARAMETERS-1'!$B$5:$J$44,9,FALSE)*HRYLD2!$F278</f>
        <v>0</v>
      </c>
      <c r="I278" s="44">
        <f>HRYLD1!I278*VLOOKUP(HRYLD2!I$4,'[1]INTERNAL PARAMETERS-1'!$B$5:$J$44,5,FALSE)*VLOOKUP(HRYLD2!I$4,'[1]INTERNAL PARAMETERS-1'!$B$5:$J$44,7,FALSE)*HRYLD2!$F278 + HRYLD1!I278*(1-VLOOKUP(HRYLD2!I$4,'[1]INTERNAL PARAMETERS-1'!$B$5:$J$44,5,FALSE))*VLOOKUP(HRYLD2!I$4,'[1]INTERNAL PARAMETERS-1'!$B$5:$J$44,9,FALSE)*HRYLD2!$F278</f>
        <v>0</v>
      </c>
      <c r="J278" s="44">
        <f>HRYLD1!J278*VLOOKUP(HRYLD2!J$4,'[1]INTERNAL PARAMETERS-1'!$B$5:$J$44,5,FALSE)*VLOOKUP(HRYLD2!J$4,'[1]INTERNAL PARAMETERS-1'!$B$5:$J$44,7,FALSE)*HRYLD2!$F278 + HRYLD1!J278*(1-VLOOKUP(HRYLD2!J$4,'[1]INTERNAL PARAMETERS-1'!$B$5:$J$44,5,FALSE))*VLOOKUP(HRYLD2!J$4,'[1]INTERNAL PARAMETERS-1'!$B$5:$J$44,9,FALSE)*HRYLD2!$F278</f>
        <v>0</v>
      </c>
      <c r="K278" s="44">
        <f>HRYLD1!K278*VLOOKUP(HRYLD2!K$4,'[1]INTERNAL PARAMETERS-1'!$B$5:$J$44,5,FALSE)*VLOOKUP(HRYLD2!K$4,'[1]INTERNAL PARAMETERS-1'!$B$5:$J$44,7,FALSE)*HRYLD2!$F278 + HRYLD1!K278*(1-VLOOKUP(HRYLD2!K$4,'[1]INTERNAL PARAMETERS-1'!$B$5:$J$44,5,FALSE))*VLOOKUP(HRYLD2!K$4,'[1]INTERNAL PARAMETERS-1'!$B$5:$J$44,9,FALSE)*HRYLD2!$F278</f>
        <v>0</v>
      </c>
      <c r="L278" s="44">
        <f>HRYLD1!L278*VLOOKUP(HRYLD2!L$4,'[1]INTERNAL PARAMETERS-1'!$B$5:$J$44,5,FALSE)*VLOOKUP(HRYLD2!L$4,'[1]INTERNAL PARAMETERS-1'!$B$5:$J$44,7,FALSE)*HRYLD2!$F278 + HRYLD1!L278*(1-VLOOKUP(HRYLD2!L$4,'[1]INTERNAL PARAMETERS-1'!$B$5:$J$44,5,FALSE))*VLOOKUP(HRYLD2!L$4,'[1]INTERNAL PARAMETERS-1'!$B$5:$J$44,9,FALSE)*HRYLD2!$F278</f>
        <v>0</v>
      </c>
      <c r="M278" s="44">
        <f>HRYLD1!M278*VLOOKUP(HRYLD2!M$4,'[1]INTERNAL PARAMETERS-1'!$B$5:$J$44,5,FALSE)*VLOOKUP(HRYLD2!M$4,'[1]INTERNAL PARAMETERS-1'!$B$5:$J$44,7,FALSE)*HRYLD2!$F278 + HRYLD1!M278*(1-VLOOKUP(HRYLD2!M$4,'[1]INTERNAL PARAMETERS-1'!$B$5:$J$44,5,FALSE))*VLOOKUP(HRYLD2!M$4,'[1]INTERNAL PARAMETERS-1'!$B$5:$J$44,9,FALSE)*HRYLD2!$F278</f>
        <v>0</v>
      </c>
      <c r="N278" s="44">
        <f>HRYLD1!N278*VLOOKUP(HRYLD2!N$4,'[1]INTERNAL PARAMETERS-1'!$B$5:$J$44,5,FALSE)*VLOOKUP(HRYLD2!N$4,'[1]INTERNAL PARAMETERS-1'!$B$5:$J$44,7,FALSE)*HRYLD2!$F278 + HRYLD1!N278*(1-VLOOKUP(HRYLD2!N$4,'[1]INTERNAL PARAMETERS-1'!$B$5:$J$44,5,FALSE))*VLOOKUP(HRYLD2!N$4,'[1]INTERNAL PARAMETERS-1'!$B$5:$J$44,9,FALSE)*HRYLD2!$F278</f>
        <v>0</v>
      </c>
      <c r="O278" s="44">
        <f>HRYLD1!O278*VLOOKUP(HRYLD2!O$4,'[1]INTERNAL PARAMETERS-1'!$B$5:$J$44,5,FALSE)*VLOOKUP(HRYLD2!O$4,'[1]INTERNAL PARAMETERS-1'!$B$5:$J$44,7,FALSE)*HRYLD2!$F278 + HRYLD1!O278*(1-VLOOKUP(HRYLD2!O$4,'[1]INTERNAL PARAMETERS-1'!$B$5:$J$44,5,FALSE))*VLOOKUP(HRYLD2!O$4,'[1]INTERNAL PARAMETERS-1'!$B$5:$J$44,9,FALSE)*HRYLD2!$F278</f>
        <v>0</v>
      </c>
      <c r="P278" s="44">
        <f>HRYLD1!P278*VLOOKUP(HRYLD2!P$4,'[1]INTERNAL PARAMETERS-1'!$B$5:$J$44,5,FALSE)*VLOOKUP(HRYLD2!P$4,'[1]INTERNAL PARAMETERS-1'!$B$5:$J$44,7,FALSE)*HRYLD2!$F278 + HRYLD1!P278*(1-VLOOKUP(HRYLD2!P$4,'[1]INTERNAL PARAMETERS-1'!$B$5:$J$44,5,FALSE))*VLOOKUP(HRYLD2!P$4,'[1]INTERNAL PARAMETERS-1'!$B$5:$J$44,9,FALSE)*HRYLD2!$F278</f>
        <v>0</v>
      </c>
      <c r="Q278" s="44">
        <f>HRYLD1!Q278*VLOOKUP(HRYLD2!Q$4,'[1]INTERNAL PARAMETERS-1'!$B$5:$J$44,5,FALSE)*VLOOKUP(HRYLD2!Q$4,'[1]INTERNAL PARAMETERS-1'!$B$5:$J$44,7,FALSE)*HRYLD2!$F278 + HRYLD1!Q278*(1-VLOOKUP(HRYLD2!Q$4,'[1]INTERNAL PARAMETERS-1'!$B$5:$J$44,5,FALSE))*VLOOKUP(HRYLD2!Q$4,'[1]INTERNAL PARAMETERS-1'!$B$5:$J$44,9,FALSE)*HRYLD2!$F278</f>
        <v>0</v>
      </c>
      <c r="R278" s="44">
        <f>HRYLD1!R278*VLOOKUP(HRYLD2!R$4,'[1]INTERNAL PARAMETERS-1'!$B$5:$J$44,5,FALSE)*VLOOKUP(HRYLD2!R$4,'[1]INTERNAL PARAMETERS-1'!$B$5:$J$44,7,FALSE)*HRYLD2!$F278 + HRYLD1!R278*(1-VLOOKUP(HRYLD2!R$4,'[1]INTERNAL PARAMETERS-1'!$B$5:$J$44,5,FALSE))*VLOOKUP(HRYLD2!R$4,'[1]INTERNAL PARAMETERS-1'!$B$5:$J$44,9,FALSE)*HRYLD2!$F278</f>
        <v>0</v>
      </c>
      <c r="S278" s="44">
        <f>HRYLD1!S278*VLOOKUP(HRYLD2!S$4,'[1]INTERNAL PARAMETERS-1'!$B$5:$J$44,5,FALSE)*VLOOKUP(HRYLD2!S$4,'[1]INTERNAL PARAMETERS-1'!$B$5:$J$44,7,FALSE)*HRYLD2!$F278 + HRYLD1!S278*(1-VLOOKUP(HRYLD2!S$4,'[1]INTERNAL PARAMETERS-1'!$B$5:$J$44,5,FALSE))*VLOOKUP(HRYLD2!S$4,'[1]INTERNAL PARAMETERS-1'!$B$5:$J$44,9,FALSE)*HRYLD2!$F278</f>
        <v>0</v>
      </c>
      <c r="T278" s="44">
        <f>HRYLD1!T278*VLOOKUP(HRYLD2!T$4,'[1]INTERNAL PARAMETERS-1'!$B$5:$J$44,5,FALSE)*VLOOKUP(HRYLD2!T$4,'[1]INTERNAL PARAMETERS-1'!$B$5:$J$44,7,FALSE)*HRYLD2!$F278 + HRYLD1!T278*(1-VLOOKUP(HRYLD2!T$4,'[1]INTERNAL PARAMETERS-1'!$B$5:$J$44,5,FALSE))*VLOOKUP(HRYLD2!T$4,'[1]INTERNAL PARAMETERS-1'!$B$5:$J$44,9,FALSE)*HRYLD2!$F278</f>
        <v>0</v>
      </c>
      <c r="U278" s="44">
        <f>HRYLD1!U278*VLOOKUP(HRYLD2!U$4,'[1]INTERNAL PARAMETERS-1'!$B$5:$J$44,5,FALSE)*VLOOKUP(HRYLD2!U$4,'[1]INTERNAL PARAMETERS-1'!$B$5:$J$44,7,FALSE)*HRYLD2!$F278 + HRYLD1!U278*(1-VLOOKUP(HRYLD2!U$4,'[1]INTERNAL PARAMETERS-1'!$B$5:$J$44,5,FALSE))*VLOOKUP(HRYLD2!U$4,'[1]INTERNAL PARAMETERS-1'!$B$5:$J$44,9,FALSE)*HRYLD2!$F278</f>
        <v>0</v>
      </c>
      <c r="V278" s="44">
        <f>HRYLD1!V278*VLOOKUP(HRYLD2!V$4,'[1]INTERNAL PARAMETERS-1'!$B$5:$J$44,5,FALSE)*VLOOKUP(HRYLD2!V$4,'[1]INTERNAL PARAMETERS-1'!$B$5:$J$44,7,FALSE)*HRYLD2!$F278 + HRYLD1!V278*(1-VLOOKUP(HRYLD2!V$4,'[1]INTERNAL PARAMETERS-1'!$B$5:$J$44,5,FALSE))*VLOOKUP(HRYLD2!V$4,'[1]INTERNAL PARAMETERS-1'!$B$5:$J$44,9,FALSE)*HRYLD2!$F278</f>
        <v>0</v>
      </c>
      <c r="W278" s="44">
        <f>HRYLD1!W278*VLOOKUP(HRYLD2!W$4,'[1]INTERNAL PARAMETERS-1'!$B$5:$J$44,5,FALSE)*VLOOKUP(HRYLD2!W$4,'[1]INTERNAL PARAMETERS-1'!$B$5:$J$44,7,FALSE)*HRYLD2!$F278 + HRYLD1!W278*(1-VLOOKUP(HRYLD2!W$4,'[1]INTERNAL PARAMETERS-1'!$B$5:$J$44,5,FALSE))*VLOOKUP(HRYLD2!W$4,'[1]INTERNAL PARAMETERS-1'!$B$5:$J$44,9,FALSE)*HRYLD2!$F278</f>
        <v>0</v>
      </c>
      <c r="X278" s="44">
        <f>HRYLD1!X278*VLOOKUP(HRYLD2!X$4,'[1]INTERNAL PARAMETERS-1'!$B$5:$J$44,5,FALSE)*VLOOKUP(HRYLD2!X$4,'[1]INTERNAL PARAMETERS-1'!$B$5:$J$44,7,FALSE)*HRYLD2!$F278 + HRYLD1!X278*(1-VLOOKUP(HRYLD2!X$4,'[1]INTERNAL PARAMETERS-1'!$B$5:$J$44,5,FALSE))*VLOOKUP(HRYLD2!X$4,'[1]INTERNAL PARAMETERS-1'!$B$5:$J$44,9,FALSE)*HRYLD2!$F278</f>
        <v>0</v>
      </c>
      <c r="Y278" s="44">
        <f>HRYLD1!Y278*VLOOKUP(HRYLD2!Y$4,'[1]INTERNAL PARAMETERS-1'!$B$5:$J$44,5,FALSE)*VLOOKUP(HRYLD2!Y$4,'[1]INTERNAL PARAMETERS-1'!$B$5:$J$44,7,FALSE)*HRYLD2!$F278 + HRYLD1!Y278*(1-VLOOKUP(HRYLD2!Y$4,'[1]INTERNAL PARAMETERS-1'!$B$5:$J$44,5,FALSE))*VLOOKUP(HRYLD2!Y$4,'[1]INTERNAL PARAMETERS-1'!$B$5:$J$44,9,FALSE)*HRYLD2!$F278</f>
        <v>0</v>
      </c>
      <c r="Z278" s="44">
        <f>HRYLD1!Z278*VLOOKUP(HRYLD2!Z$4,'[1]INTERNAL PARAMETERS-1'!$B$5:$J$44,5,FALSE)*VLOOKUP(HRYLD2!Z$4,'[1]INTERNAL PARAMETERS-1'!$B$5:$J$44,7,FALSE)*HRYLD2!$F278 + HRYLD1!Z278*(1-VLOOKUP(HRYLD2!Z$4,'[1]INTERNAL PARAMETERS-1'!$B$5:$J$44,5,FALSE))*VLOOKUP(HRYLD2!Z$4,'[1]INTERNAL PARAMETERS-1'!$B$5:$J$44,9,FALSE)*HRYLD2!$F278</f>
        <v>0</v>
      </c>
      <c r="AA278" s="44">
        <f>HRYLD1!AA278*VLOOKUP(HRYLD2!AA$4,'[1]INTERNAL PARAMETERS-1'!$B$5:$J$44,5,FALSE)*VLOOKUP(HRYLD2!AA$4,'[1]INTERNAL PARAMETERS-1'!$B$5:$J$44,7,FALSE)*HRYLD2!$F278 + HRYLD1!AA278*(1-VLOOKUP(HRYLD2!AA$4,'[1]INTERNAL PARAMETERS-1'!$B$5:$J$44,5,FALSE))*VLOOKUP(HRYLD2!AA$4,'[1]INTERNAL PARAMETERS-1'!$B$5:$J$44,9,FALSE)*HRYLD2!$F278</f>
        <v>0</v>
      </c>
      <c r="AB278" s="44">
        <f>HRYLD1!AB278*VLOOKUP(HRYLD2!AB$4,'[1]INTERNAL PARAMETERS-1'!$B$5:$J$44,5,FALSE)*VLOOKUP(HRYLD2!AB$4,'[1]INTERNAL PARAMETERS-1'!$B$5:$J$44,7,FALSE)*HRYLD2!$F278 + HRYLD1!AB278*(1-VLOOKUP(HRYLD2!AB$4,'[1]INTERNAL PARAMETERS-1'!$B$5:$J$44,5,FALSE))*VLOOKUP(HRYLD2!AB$4,'[1]INTERNAL PARAMETERS-1'!$B$5:$J$44,9,FALSE)*HRYLD2!$F278</f>
        <v>0</v>
      </c>
      <c r="AC278" s="44">
        <f>HRYLD1!AC278*VLOOKUP(HRYLD2!AC$4,'[1]INTERNAL PARAMETERS-1'!$B$5:$J$44,5,FALSE)*VLOOKUP(HRYLD2!AC$4,'[1]INTERNAL PARAMETERS-1'!$B$5:$J$44,7,FALSE)*HRYLD2!$F278 + HRYLD1!AC278*(1-VLOOKUP(HRYLD2!AC$4,'[1]INTERNAL PARAMETERS-1'!$B$5:$J$44,5,FALSE))*VLOOKUP(HRYLD2!AC$4,'[1]INTERNAL PARAMETERS-1'!$B$5:$J$44,9,FALSE)*HRYLD2!$F278</f>
        <v>0</v>
      </c>
      <c r="AD278" s="44">
        <f>HRYLD1!AD278*VLOOKUP(HRYLD2!AD$4,'[1]INTERNAL PARAMETERS-1'!$B$5:$J$44,5,FALSE)*VLOOKUP(HRYLD2!AD$4,'[1]INTERNAL PARAMETERS-1'!$B$5:$J$44,7,FALSE)*HRYLD2!$F278 + HRYLD1!AD278*(1-VLOOKUP(HRYLD2!AD$4,'[1]INTERNAL PARAMETERS-1'!$B$5:$J$44,5,FALSE))*VLOOKUP(HRYLD2!AD$4,'[1]INTERNAL PARAMETERS-1'!$B$5:$J$44,9,FALSE)*HRYLD2!$F278</f>
        <v>0</v>
      </c>
      <c r="AE278" s="44">
        <f>HRYLD1!AE278*VLOOKUP(HRYLD2!AE$4,'[1]INTERNAL PARAMETERS-1'!$B$5:$J$44,5,FALSE)*VLOOKUP(HRYLD2!AE$4,'[1]INTERNAL PARAMETERS-1'!$B$5:$J$44,7,FALSE)*HRYLD2!$F278 + HRYLD1!AE278*(1-VLOOKUP(HRYLD2!AE$4,'[1]INTERNAL PARAMETERS-1'!$B$5:$J$44,5,FALSE))*VLOOKUP(HRYLD2!AE$4,'[1]INTERNAL PARAMETERS-1'!$B$5:$J$44,9,FALSE)*HRYLD2!$F278</f>
        <v>0</v>
      </c>
      <c r="AF278" s="44">
        <f>HRYLD1!AF278*VLOOKUP(HRYLD2!AF$4,'[1]INTERNAL PARAMETERS-1'!$B$5:$J$44,5,FALSE)*VLOOKUP(HRYLD2!AF$4,'[1]INTERNAL PARAMETERS-1'!$B$5:$J$44,7,FALSE)*HRYLD2!$F278 + HRYLD1!AF278*(1-VLOOKUP(HRYLD2!AF$4,'[1]INTERNAL PARAMETERS-1'!$B$5:$J$44,5,FALSE))*VLOOKUP(HRYLD2!AF$4,'[1]INTERNAL PARAMETERS-1'!$B$5:$J$44,9,FALSE)*HRYLD2!$F278</f>
        <v>0</v>
      </c>
      <c r="AG278" s="44">
        <f>HRYLD1!AG278*VLOOKUP(HRYLD2!AG$4,'[1]INTERNAL PARAMETERS-1'!$B$5:$J$44,5,FALSE)*VLOOKUP(HRYLD2!AG$4,'[1]INTERNAL PARAMETERS-1'!$B$5:$J$44,7,FALSE)*HRYLD2!$F278 + HRYLD1!AG278*(1-VLOOKUP(HRYLD2!AG$4,'[1]INTERNAL PARAMETERS-1'!$B$5:$J$44,5,FALSE))*VLOOKUP(HRYLD2!AG$4,'[1]INTERNAL PARAMETERS-1'!$B$5:$J$44,9,FALSE)*HRYLD2!$F278</f>
        <v>0</v>
      </c>
      <c r="AH278" s="44">
        <f>HRYLD1!AH278*VLOOKUP(HRYLD2!AH$4,'[1]INTERNAL PARAMETERS-1'!$B$5:$J$44,5,FALSE)*VLOOKUP(HRYLD2!AH$4,'[1]INTERNAL PARAMETERS-1'!$B$5:$J$44,7,FALSE)*HRYLD2!$F278 + HRYLD1!AH278*(1-VLOOKUP(HRYLD2!AH$4,'[1]INTERNAL PARAMETERS-1'!$B$5:$J$44,5,FALSE))*VLOOKUP(HRYLD2!AH$4,'[1]INTERNAL PARAMETERS-1'!$B$5:$J$44,9,FALSE)*HRYLD2!$F278</f>
        <v>0</v>
      </c>
      <c r="AI278" s="44">
        <f>HRYLD1!AI278*VLOOKUP(HRYLD2!AI$4,'[1]INTERNAL PARAMETERS-1'!$B$5:$J$44,5,FALSE)*VLOOKUP(HRYLD2!AI$4,'[1]INTERNAL PARAMETERS-1'!$B$5:$J$44,7,FALSE)*HRYLD2!$F278 + HRYLD1!AI278*(1-VLOOKUP(HRYLD2!AI$4,'[1]INTERNAL PARAMETERS-1'!$B$5:$J$44,5,FALSE))*VLOOKUP(HRYLD2!AI$4,'[1]INTERNAL PARAMETERS-1'!$B$5:$J$44,9,FALSE)*HRYLD2!$F278</f>
        <v>0</v>
      </c>
      <c r="AJ278" s="44">
        <f>HRYLD1!AJ278*VLOOKUP(HRYLD2!AJ$4,'[1]INTERNAL PARAMETERS-1'!$B$5:$J$44,5,FALSE)*VLOOKUP(HRYLD2!AJ$4,'[1]INTERNAL PARAMETERS-1'!$B$5:$J$44,7,FALSE)*HRYLD2!$F278 + HRYLD1!AJ278*(1-VLOOKUP(HRYLD2!AJ$4,'[1]INTERNAL PARAMETERS-1'!$B$5:$J$44,5,FALSE))*VLOOKUP(HRYLD2!AJ$4,'[1]INTERNAL PARAMETERS-1'!$B$5:$J$44,9,FALSE)*HRYLD2!$F278</f>
        <v>0</v>
      </c>
      <c r="AK278" s="44">
        <f>HRYLD1!AK278*VLOOKUP(HRYLD2!AK$4,'[1]INTERNAL PARAMETERS-1'!$B$5:$J$44,5,FALSE)*VLOOKUP(HRYLD2!AK$4,'[1]INTERNAL PARAMETERS-1'!$B$5:$J$44,7,FALSE)*HRYLD2!$F278 + HRYLD1!AK278*(1-VLOOKUP(HRYLD2!AK$4,'[1]INTERNAL PARAMETERS-1'!$B$5:$J$44,5,FALSE))*VLOOKUP(HRYLD2!AK$4,'[1]INTERNAL PARAMETERS-1'!$B$5:$J$44,9,FALSE)*HRYLD2!$F278</f>
        <v>0</v>
      </c>
      <c r="AL278" s="44">
        <f>HRYLD1!AL278*VLOOKUP(HRYLD2!AL$4,'[1]INTERNAL PARAMETERS-1'!$B$5:$J$44,5,FALSE)*VLOOKUP(HRYLD2!AL$4,'[1]INTERNAL PARAMETERS-1'!$B$5:$J$44,7,FALSE)*HRYLD2!$F278 + HRYLD1!AL278*(1-VLOOKUP(HRYLD2!AL$4,'[1]INTERNAL PARAMETERS-1'!$B$5:$J$44,5,FALSE))*VLOOKUP(HRYLD2!AL$4,'[1]INTERNAL PARAMETERS-1'!$B$5:$J$44,9,FALSE)*HRYLD2!$F278</f>
        <v>0</v>
      </c>
      <c r="AM278" s="44">
        <f>HRYLD1!AM278*VLOOKUP(HRYLD2!AM$4,'[1]INTERNAL PARAMETERS-1'!$B$5:$J$44,5,FALSE)*VLOOKUP(HRYLD2!AM$4,'[1]INTERNAL PARAMETERS-1'!$B$5:$J$44,7,FALSE)*HRYLD2!$F278 + HRYLD1!AM278*(1-VLOOKUP(HRYLD2!AM$4,'[1]INTERNAL PARAMETERS-1'!$B$5:$J$44,5,FALSE))*VLOOKUP(HRYLD2!AM$4,'[1]INTERNAL PARAMETERS-1'!$B$5:$J$44,9,FALSE)*HRYLD2!$F278</f>
        <v>0</v>
      </c>
      <c r="AN278" s="44">
        <f>HRYLD1!AN278*VLOOKUP(HRYLD2!AN$4,'[1]INTERNAL PARAMETERS-1'!$B$5:$J$44,5,FALSE)*VLOOKUP(HRYLD2!AN$4,'[1]INTERNAL PARAMETERS-1'!$B$5:$J$44,7,FALSE)*HRYLD2!$F278 + HRYLD1!AN278*(1-VLOOKUP(HRYLD2!AN$4,'[1]INTERNAL PARAMETERS-1'!$B$5:$J$44,5,FALSE))*VLOOKUP(HRYLD2!AN$4,'[1]INTERNAL PARAMETERS-1'!$B$5:$J$44,9,FALSE)*HRYLD2!$F278</f>
        <v>0</v>
      </c>
      <c r="AO278" s="44">
        <f>HRYLD1!AO278*VLOOKUP(HRYLD2!AO$4,'[1]INTERNAL PARAMETERS-1'!$B$5:$J$44,5,FALSE)*VLOOKUP(HRYLD2!AO$4,'[1]INTERNAL PARAMETERS-1'!$B$5:$J$44,7,FALSE)*HRYLD2!$F278 + HRYLD1!AO278*(1-VLOOKUP(HRYLD2!AO$4,'[1]INTERNAL PARAMETERS-1'!$B$5:$J$44,5,FALSE))*VLOOKUP(HRYLD2!AO$4,'[1]INTERNAL PARAMETERS-1'!$B$5:$J$44,9,FALSE)*HRYLD2!$F278</f>
        <v>0</v>
      </c>
      <c r="AP278" s="44">
        <f>HRYLD1!AP278*VLOOKUP(HRYLD2!AP$4,'[1]INTERNAL PARAMETERS-1'!$B$5:$J$44,5,FALSE)*VLOOKUP(HRYLD2!AP$4,'[1]INTERNAL PARAMETERS-1'!$B$5:$J$44,7,FALSE)*HRYLD2!$F278 + HRYLD1!AP278*(1-VLOOKUP(HRYLD2!AP$4,'[1]INTERNAL PARAMETERS-1'!$B$5:$J$44,5,FALSE))*VLOOKUP(HRYLD2!AP$4,'[1]INTERNAL PARAMETERS-1'!$B$5:$J$44,9,FALSE)*HRYLD2!$F278</f>
        <v>0</v>
      </c>
      <c r="AQ278" s="44">
        <f>HRYLD1!AQ278*VLOOKUP(HRYLD2!AQ$4,'[1]INTERNAL PARAMETERS-1'!$B$5:$J$44,5,FALSE)*VLOOKUP(HRYLD2!AQ$4,'[1]INTERNAL PARAMETERS-1'!$B$5:$J$44,7,FALSE)*HRYLD2!$F278 + HRYLD1!AQ278*(1-VLOOKUP(HRYLD2!AQ$4,'[1]INTERNAL PARAMETERS-1'!$B$5:$J$44,5,FALSE))*VLOOKUP(HRYLD2!AQ$4,'[1]INTERNAL PARAMETERS-1'!$B$5:$J$44,9,FALSE)*HRYLD2!$F278</f>
        <v>0</v>
      </c>
      <c r="AR278" s="44">
        <f>HRYLD1!AR278*VLOOKUP(HRYLD2!AR$4,'[1]INTERNAL PARAMETERS-1'!$B$5:$J$44,5,FALSE)*VLOOKUP(HRYLD2!AR$4,'[1]INTERNAL PARAMETERS-1'!$B$5:$J$44,7,FALSE)*HRYLD2!$F278 + HRYLD1!AR278*(1-VLOOKUP(HRYLD2!AR$4,'[1]INTERNAL PARAMETERS-1'!$B$5:$J$44,5,FALSE))*VLOOKUP(HRYLD2!AR$4,'[1]INTERNAL PARAMETERS-1'!$B$5:$J$44,9,FALSE)*HRYLD2!$F278</f>
        <v>0</v>
      </c>
      <c r="AS278" s="44">
        <f>HRYLD1!AS278*VLOOKUP(HRYLD2!AS$4,'[1]INTERNAL PARAMETERS-1'!$B$5:$J$44,5,FALSE)*VLOOKUP(HRYLD2!AS$4,'[1]INTERNAL PARAMETERS-1'!$B$5:$J$44,7,FALSE)*HRYLD2!$F278 + HRYLD1!AS278*(1-VLOOKUP(HRYLD2!AS$4,'[1]INTERNAL PARAMETERS-1'!$B$5:$J$44,5,FALSE))*VLOOKUP(HRYLD2!AS$4,'[1]INTERNAL PARAMETERS-1'!$B$5:$J$44,9,FALSE)*HRYLD2!$F278</f>
        <v>0</v>
      </c>
      <c r="AT278" s="43">
        <f>HRYLD1!AT278*VLOOKUP(HRYLD2!AT$4,'[1]INTERNAL PARAMETERS-1'!$B$5:$J$44,5,FALSE)*VLOOKUP(HRYLD2!AT$4,'[1]INTERNAL PARAMETERS-1'!$B$5:$J$44,7,FALSE)*HRYLD2!$F278 + HRYLD1!AT278*(1-VLOOKUP(HRYLD2!AT$4,'[1]INTERNAL PARAMETERS-1'!$B$5:$J$44,5,FALSE))*VLOOKUP(HRYLD2!AT$4,'[1]INTERNAL PARAMETERS-1'!$B$5:$J$44,9,FALSE)*HRYLD2!$F278</f>
        <v>0</v>
      </c>
      <c r="AU278" s="45">
        <f>HRYLD1!AU278*VLOOKUP(HRYLD2!AU$4,'[1]INTERNAL PARAMETERS-1'!$B$5:$J$44,5,FALSE)*VLOOKUP(HRYLD2!AU$4,'[1]INTERNAL PARAMETERS-1'!$B$5:$J$44,6,FALSE)*VLOOKUP(HRYLD2!AU$4,'[1]INTERNAL PARAMETERS-1'!$B$5:$J$44,3,FALSE) + HRYLD1!AU278*(1-VLOOKUP(HRYLD2!AU$4,'[1]INTERNAL PARAMETERS-1'!$B$5:$J$44,5,FALSE))*VLOOKUP(HRYLD2!AU$4,'[1]INTERNAL PARAMETERS-1'!$B$5:$J$44,8,FALSE)*VLOOKUP(HRYLD2!AU$4,'[1]INTERNAL PARAMETERS-1'!$B$5:$J$44,3,FALSE)</f>
        <v>0</v>
      </c>
      <c r="AV278" s="44">
        <f>HRYLD1!AV278*VLOOKUP(HRYLD2!AV$4,'[1]INTERNAL PARAMETERS-1'!$B$5:$J$44,5,FALSE)*VLOOKUP(HRYLD2!AV$4,'[1]INTERNAL PARAMETERS-1'!$B$5:$J$44,6,FALSE)*VLOOKUP(HRYLD2!AV$4,'[1]INTERNAL PARAMETERS-1'!$B$5:$J$44,3,FALSE) + HRYLD1!AV278*(1-VLOOKUP(HRYLD2!AV$4,'[1]INTERNAL PARAMETERS-1'!$B$5:$J$44,5,FALSE))*VLOOKUP(HRYLD2!AV$4,'[1]INTERNAL PARAMETERS-1'!$B$5:$J$44,8,FALSE)*VLOOKUP(HRYLD2!AV$4,'[1]INTERNAL PARAMETERS-1'!$B$5:$J$44,3,FALSE)</f>
        <v>0</v>
      </c>
      <c r="AW278" s="44">
        <f>HRYLD1!AW278*VLOOKUP(HRYLD2!AW$4,'[1]INTERNAL PARAMETERS-1'!$B$5:$J$44,5,FALSE)*VLOOKUP(HRYLD2!AW$4,'[1]INTERNAL PARAMETERS-1'!$B$5:$J$44,6,FALSE)*VLOOKUP(HRYLD2!AW$4,'[1]INTERNAL PARAMETERS-1'!$B$5:$J$44,3,FALSE) + HRYLD1!AW278*(1-VLOOKUP(HRYLD2!AW$4,'[1]INTERNAL PARAMETERS-1'!$B$5:$J$44,5,FALSE))*VLOOKUP(HRYLD2!AW$4,'[1]INTERNAL PARAMETERS-1'!$B$5:$J$44,8,FALSE)*VLOOKUP(HRYLD2!AW$4,'[1]INTERNAL PARAMETERS-1'!$B$5:$J$44,3,FALSE)</f>
        <v>0</v>
      </c>
      <c r="AX278" s="44">
        <f>HRYLD1!AX278*VLOOKUP(HRYLD2!AX$4,'[1]INTERNAL PARAMETERS-1'!$B$5:$J$44,5,FALSE)*VLOOKUP(HRYLD2!AX$4,'[1]INTERNAL PARAMETERS-1'!$B$5:$J$44,6,FALSE)*VLOOKUP(HRYLD2!AX$4,'[1]INTERNAL PARAMETERS-1'!$B$5:$J$44,3,FALSE) + HRYLD1!AX278*(1-VLOOKUP(HRYLD2!AX$4,'[1]INTERNAL PARAMETERS-1'!$B$5:$J$44,5,FALSE))*VLOOKUP(HRYLD2!AX$4,'[1]INTERNAL PARAMETERS-1'!$B$5:$J$44,8,FALSE)*VLOOKUP(HRYLD2!AX$4,'[1]INTERNAL PARAMETERS-1'!$B$5:$J$44,3,FALSE)</f>
        <v>0</v>
      </c>
      <c r="AY278" s="44">
        <f>HRYLD1!AY278*VLOOKUP(HRYLD2!AY$4,'[1]INTERNAL PARAMETERS-1'!$B$5:$J$44,5,FALSE)*VLOOKUP(HRYLD2!AY$4,'[1]INTERNAL PARAMETERS-1'!$B$5:$J$44,6,FALSE)*VLOOKUP(HRYLD2!AY$4,'[1]INTERNAL PARAMETERS-1'!$B$5:$J$44,3,FALSE) + HRYLD1!AY278*(1-VLOOKUP(HRYLD2!AY$4,'[1]INTERNAL PARAMETERS-1'!$B$5:$J$44,5,FALSE))*VLOOKUP(HRYLD2!AY$4,'[1]INTERNAL PARAMETERS-1'!$B$5:$J$44,8,FALSE)*VLOOKUP(HRYLD2!AY$4,'[1]INTERNAL PARAMETERS-1'!$B$5:$J$44,3,FALSE)</f>
        <v>0</v>
      </c>
      <c r="AZ278" s="44">
        <f>HRYLD1!AZ278*VLOOKUP(HRYLD2!AZ$4,'[1]INTERNAL PARAMETERS-1'!$B$5:$J$44,5,FALSE)*VLOOKUP(HRYLD2!AZ$4,'[1]INTERNAL PARAMETERS-1'!$B$5:$J$44,6,FALSE)*VLOOKUP(HRYLD2!AZ$4,'[1]INTERNAL PARAMETERS-1'!$B$5:$J$44,3,FALSE) + HRYLD1!AZ278*(1-VLOOKUP(HRYLD2!AZ$4,'[1]INTERNAL PARAMETERS-1'!$B$5:$J$44,5,FALSE))*VLOOKUP(HRYLD2!AZ$4,'[1]INTERNAL PARAMETERS-1'!$B$5:$J$44,8,FALSE)*VLOOKUP(HRYLD2!AZ$4,'[1]INTERNAL PARAMETERS-1'!$B$5:$J$44,3,FALSE)</f>
        <v>0</v>
      </c>
      <c r="BA278" s="44">
        <f>HRYLD1!BA278*VLOOKUP(HRYLD2!BA$4,'[1]INTERNAL PARAMETERS-1'!$B$5:$J$44,5,FALSE)*VLOOKUP(HRYLD2!BA$4,'[1]INTERNAL PARAMETERS-1'!$B$5:$J$44,6,FALSE)*VLOOKUP(HRYLD2!BA$4,'[1]INTERNAL PARAMETERS-1'!$B$5:$J$44,3,FALSE) + HRYLD1!BA278*(1-VLOOKUP(HRYLD2!BA$4,'[1]INTERNAL PARAMETERS-1'!$B$5:$J$44,5,FALSE))*VLOOKUP(HRYLD2!BA$4,'[1]INTERNAL PARAMETERS-1'!$B$5:$J$44,8,FALSE)*VLOOKUP(HRYLD2!BA$4,'[1]INTERNAL PARAMETERS-1'!$B$5:$J$44,3,FALSE)</f>
        <v>0</v>
      </c>
      <c r="BB278" s="44">
        <f>HRYLD1!BB278*VLOOKUP(HRYLD2!BB$4,'[1]INTERNAL PARAMETERS-1'!$B$5:$J$44,5,FALSE)*VLOOKUP(HRYLD2!BB$4,'[1]INTERNAL PARAMETERS-1'!$B$5:$J$44,6,FALSE)*VLOOKUP(HRYLD2!BB$4,'[1]INTERNAL PARAMETERS-1'!$B$5:$J$44,3,FALSE) + HRYLD1!BB278*(1-VLOOKUP(HRYLD2!BB$4,'[1]INTERNAL PARAMETERS-1'!$B$5:$J$44,5,FALSE))*VLOOKUP(HRYLD2!BB$4,'[1]INTERNAL PARAMETERS-1'!$B$5:$J$44,8,FALSE)*VLOOKUP(HRYLD2!BB$4,'[1]INTERNAL PARAMETERS-1'!$B$5:$J$44,3,FALSE)</f>
        <v>0</v>
      </c>
      <c r="BC278" s="44">
        <f>HRYLD1!BC278*VLOOKUP(HRYLD2!BC$4,'[1]INTERNAL PARAMETERS-1'!$B$5:$J$44,5,FALSE)*VLOOKUP(HRYLD2!BC$4,'[1]INTERNAL PARAMETERS-1'!$B$5:$J$44,6,FALSE)*VLOOKUP(HRYLD2!BC$4,'[1]INTERNAL PARAMETERS-1'!$B$5:$J$44,3,FALSE) + HRYLD1!BC278*(1-VLOOKUP(HRYLD2!BC$4,'[1]INTERNAL PARAMETERS-1'!$B$5:$J$44,5,FALSE))*VLOOKUP(HRYLD2!BC$4,'[1]INTERNAL PARAMETERS-1'!$B$5:$J$44,8,FALSE)*VLOOKUP(HRYLD2!BC$4,'[1]INTERNAL PARAMETERS-1'!$B$5:$J$44,3,FALSE)</f>
        <v>0</v>
      </c>
      <c r="BD278" s="44">
        <f>HRYLD1!BD278*VLOOKUP(HRYLD2!BD$4,'[1]INTERNAL PARAMETERS-1'!$B$5:$J$44,5,FALSE)*VLOOKUP(HRYLD2!BD$4,'[1]INTERNAL PARAMETERS-1'!$B$5:$J$44,6,FALSE)*VLOOKUP(HRYLD2!BD$4,'[1]INTERNAL PARAMETERS-1'!$B$5:$J$44,3,FALSE) + HRYLD1!BD278*(1-VLOOKUP(HRYLD2!BD$4,'[1]INTERNAL PARAMETERS-1'!$B$5:$J$44,5,FALSE))*VLOOKUP(HRYLD2!BD$4,'[1]INTERNAL PARAMETERS-1'!$B$5:$J$44,8,FALSE)*VLOOKUP(HRYLD2!BD$4,'[1]INTERNAL PARAMETERS-1'!$B$5:$J$44,3,FALSE)</f>
        <v>0</v>
      </c>
      <c r="BE278" s="44">
        <f>HRYLD1!BE278*VLOOKUP(HRYLD2!BE$4,'[1]INTERNAL PARAMETERS-1'!$B$5:$J$44,5,FALSE)*VLOOKUP(HRYLD2!BE$4,'[1]INTERNAL PARAMETERS-1'!$B$5:$J$44,6,FALSE)*VLOOKUP(HRYLD2!BE$4,'[1]INTERNAL PARAMETERS-1'!$B$5:$J$44,3,FALSE) + HRYLD1!BE278*(1-VLOOKUP(HRYLD2!BE$4,'[1]INTERNAL PARAMETERS-1'!$B$5:$J$44,5,FALSE))*VLOOKUP(HRYLD2!BE$4,'[1]INTERNAL PARAMETERS-1'!$B$5:$J$44,8,FALSE)*VLOOKUP(HRYLD2!BE$4,'[1]INTERNAL PARAMETERS-1'!$B$5:$J$44,3,FALSE)</f>
        <v>0</v>
      </c>
      <c r="BF278" s="44">
        <f>HRYLD1!BF278*VLOOKUP(HRYLD2!BF$4,'[1]INTERNAL PARAMETERS-1'!$B$5:$J$44,5,FALSE)*VLOOKUP(HRYLD2!BF$4,'[1]INTERNAL PARAMETERS-1'!$B$5:$J$44,6,FALSE)*VLOOKUP(HRYLD2!BF$4,'[1]INTERNAL PARAMETERS-1'!$B$5:$J$44,3,FALSE) + HRYLD1!BF278*(1-VLOOKUP(HRYLD2!BF$4,'[1]INTERNAL PARAMETERS-1'!$B$5:$J$44,5,FALSE))*VLOOKUP(HRYLD2!BF$4,'[1]INTERNAL PARAMETERS-1'!$B$5:$J$44,8,FALSE)*VLOOKUP(HRYLD2!BF$4,'[1]INTERNAL PARAMETERS-1'!$B$5:$J$44,3,FALSE)</f>
        <v>0</v>
      </c>
      <c r="BG278" s="44">
        <f>HRYLD1!BG278*VLOOKUP(HRYLD2!BG$4,'[1]INTERNAL PARAMETERS-1'!$B$5:$J$44,5,FALSE)*VLOOKUP(HRYLD2!BG$4,'[1]INTERNAL PARAMETERS-1'!$B$5:$J$44,6,FALSE)*VLOOKUP(HRYLD2!BG$4,'[1]INTERNAL PARAMETERS-1'!$B$5:$J$44,3,FALSE) + HRYLD1!BG278*(1-VLOOKUP(HRYLD2!BG$4,'[1]INTERNAL PARAMETERS-1'!$B$5:$J$44,5,FALSE))*VLOOKUP(HRYLD2!BG$4,'[1]INTERNAL PARAMETERS-1'!$B$5:$J$44,8,FALSE)*VLOOKUP(HRYLD2!BG$4,'[1]INTERNAL PARAMETERS-1'!$B$5:$J$44,3,FALSE)</f>
        <v>0</v>
      </c>
      <c r="BH278" s="44">
        <f>HRYLD1!BH278*VLOOKUP(HRYLD2!BH$4,'[1]INTERNAL PARAMETERS-1'!$B$5:$J$44,5,FALSE)*VLOOKUP(HRYLD2!BH$4,'[1]INTERNAL PARAMETERS-1'!$B$5:$J$44,6,FALSE)*VLOOKUP(HRYLD2!BH$4,'[1]INTERNAL PARAMETERS-1'!$B$5:$J$44,3,FALSE) + HRYLD1!BH278*(1-VLOOKUP(HRYLD2!BH$4,'[1]INTERNAL PARAMETERS-1'!$B$5:$J$44,5,FALSE))*VLOOKUP(HRYLD2!BH$4,'[1]INTERNAL PARAMETERS-1'!$B$5:$J$44,8,FALSE)*VLOOKUP(HRYLD2!BH$4,'[1]INTERNAL PARAMETERS-1'!$B$5:$J$44,3,FALSE)</f>
        <v>0</v>
      </c>
      <c r="BI278" s="44">
        <f>HRYLD1!BI278*VLOOKUP(HRYLD2!BI$4,'[1]INTERNAL PARAMETERS-1'!$B$5:$J$44,5,FALSE)*VLOOKUP(HRYLD2!BI$4,'[1]INTERNAL PARAMETERS-1'!$B$5:$J$44,6,FALSE)*VLOOKUP(HRYLD2!BI$4,'[1]INTERNAL PARAMETERS-1'!$B$5:$J$44,3,FALSE) + HRYLD1!BI278*(1-VLOOKUP(HRYLD2!BI$4,'[1]INTERNAL PARAMETERS-1'!$B$5:$J$44,5,FALSE))*VLOOKUP(HRYLD2!BI$4,'[1]INTERNAL PARAMETERS-1'!$B$5:$J$44,8,FALSE)*VLOOKUP(HRYLD2!BI$4,'[1]INTERNAL PARAMETERS-1'!$B$5:$J$44,3,FALSE)</f>
        <v>0</v>
      </c>
      <c r="BJ278" s="44">
        <f>HRYLD1!BJ278*VLOOKUP(HRYLD2!BJ$4,'[1]INTERNAL PARAMETERS-1'!$B$5:$J$44,5,FALSE)*VLOOKUP(HRYLD2!BJ$4,'[1]INTERNAL PARAMETERS-1'!$B$5:$J$44,6,FALSE)*VLOOKUP(HRYLD2!BJ$4,'[1]INTERNAL PARAMETERS-1'!$B$5:$J$44,3,FALSE) + HRYLD1!BJ278*(1-VLOOKUP(HRYLD2!BJ$4,'[1]INTERNAL PARAMETERS-1'!$B$5:$J$44,5,FALSE))*VLOOKUP(HRYLD2!BJ$4,'[1]INTERNAL PARAMETERS-1'!$B$5:$J$44,8,FALSE)*VLOOKUP(HRYLD2!BJ$4,'[1]INTERNAL PARAMETERS-1'!$B$5:$J$44,3,FALSE)</f>
        <v>0</v>
      </c>
      <c r="BK278" s="44">
        <f>HRYLD1!BK278*VLOOKUP(HRYLD2!BK$4,'[1]INTERNAL PARAMETERS-1'!$B$5:$J$44,5,FALSE)*VLOOKUP(HRYLD2!BK$4,'[1]INTERNAL PARAMETERS-1'!$B$5:$J$44,6,FALSE)*VLOOKUP(HRYLD2!BK$4,'[1]INTERNAL PARAMETERS-1'!$B$5:$J$44,3,FALSE) + HRYLD1!BK278*(1-VLOOKUP(HRYLD2!BK$4,'[1]INTERNAL PARAMETERS-1'!$B$5:$J$44,5,FALSE))*VLOOKUP(HRYLD2!BK$4,'[1]INTERNAL PARAMETERS-1'!$B$5:$J$44,8,FALSE)*VLOOKUP(HRYLD2!BK$4,'[1]INTERNAL PARAMETERS-1'!$B$5:$J$44,3,FALSE)</f>
        <v>0</v>
      </c>
      <c r="BL278" s="44">
        <f>HRYLD1!BL278*VLOOKUP(HRYLD2!BL$4,'[1]INTERNAL PARAMETERS-1'!$B$5:$J$44,5,FALSE)*VLOOKUP(HRYLD2!BL$4,'[1]INTERNAL PARAMETERS-1'!$B$5:$J$44,6,FALSE)*VLOOKUP(HRYLD2!BL$4,'[1]INTERNAL PARAMETERS-1'!$B$5:$J$44,3,FALSE) + HRYLD1!BL278*(1-VLOOKUP(HRYLD2!BL$4,'[1]INTERNAL PARAMETERS-1'!$B$5:$J$44,5,FALSE))*VLOOKUP(HRYLD2!BL$4,'[1]INTERNAL PARAMETERS-1'!$B$5:$J$44,8,FALSE)*VLOOKUP(HRYLD2!BL$4,'[1]INTERNAL PARAMETERS-1'!$B$5:$J$44,3,FALSE)</f>
        <v>0</v>
      </c>
      <c r="BM278" s="44">
        <f>HRYLD1!BM278*VLOOKUP(HRYLD2!BM$4,'[1]INTERNAL PARAMETERS-1'!$B$5:$J$44,5,FALSE)*VLOOKUP(HRYLD2!BM$4,'[1]INTERNAL PARAMETERS-1'!$B$5:$J$44,6,FALSE)*VLOOKUP(HRYLD2!BM$4,'[1]INTERNAL PARAMETERS-1'!$B$5:$J$44,3,FALSE) + HRYLD1!BM278*(1-VLOOKUP(HRYLD2!BM$4,'[1]INTERNAL PARAMETERS-1'!$B$5:$J$44,5,FALSE))*VLOOKUP(HRYLD2!BM$4,'[1]INTERNAL PARAMETERS-1'!$B$5:$J$44,8,FALSE)*VLOOKUP(HRYLD2!BM$4,'[1]INTERNAL PARAMETERS-1'!$B$5:$J$44,3,FALSE)</f>
        <v>0</v>
      </c>
      <c r="BN278" s="44">
        <f>HRYLD1!BN278*VLOOKUP(HRYLD2!BN$4,'[1]INTERNAL PARAMETERS-1'!$B$5:$J$44,5,FALSE)*VLOOKUP(HRYLD2!BN$4,'[1]INTERNAL PARAMETERS-1'!$B$5:$J$44,6,FALSE)*VLOOKUP(HRYLD2!BN$4,'[1]INTERNAL PARAMETERS-1'!$B$5:$J$44,3,FALSE) + HRYLD1!BN278*(1-VLOOKUP(HRYLD2!BN$4,'[1]INTERNAL PARAMETERS-1'!$B$5:$J$44,5,FALSE))*VLOOKUP(HRYLD2!BN$4,'[1]INTERNAL PARAMETERS-1'!$B$5:$J$44,8,FALSE)*VLOOKUP(HRYLD2!BN$4,'[1]INTERNAL PARAMETERS-1'!$B$5:$J$44,3,FALSE)</f>
        <v>0</v>
      </c>
      <c r="BO278" s="44">
        <f>HRYLD1!BO278*VLOOKUP(HRYLD2!BO$4,'[1]INTERNAL PARAMETERS-1'!$B$5:$J$44,5,FALSE)*VLOOKUP(HRYLD2!BO$4,'[1]INTERNAL PARAMETERS-1'!$B$5:$J$44,6,FALSE)*VLOOKUP(HRYLD2!BO$4,'[1]INTERNAL PARAMETERS-1'!$B$5:$J$44,3,FALSE) + HRYLD1!BO278*(1-VLOOKUP(HRYLD2!BO$4,'[1]INTERNAL PARAMETERS-1'!$B$5:$J$44,5,FALSE))*VLOOKUP(HRYLD2!BO$4,'[1]INTERNAL PARAMETERS-1'!$B$5:$J$44,8,FALSE)*VLOOKUP(HRYLD2!BO$4,'[1]INTERNAL PARAMETERS-1'!$B$5:$J$44,3,FALSE)</f>
        <v>0</v>
      </c>
      <c r="BP278" s="44">
        <f>HRYLD1!BP278*VLOOKUP(HRYLD2!BP$4,'[1]INTERNAL PARAMETERS-1'!$B$5:$J$44,5,FALSE)*VLOOKUP(HRYLD2!BP$4,'[1]INTERNAL PARAMETERS-1'!$B$5:$J$44,6,FALSE)*VLOOKUP(HRYLD2!BP$4,'[1]INTERNAL PARAMETERS-1'!$B$5:$J$44,3,FALSE) + HRYLD1!BP278*(1-VLOOKUP(HRYLD2!BP$4,'[1]INTERNAL PARAMETERS-1'!$B$5:$J$44,5,FALSE))*VLOOKUP(HRYLD2!BP$4,'[1]INTERNAL PARAMETERS-1'!$B$5:$J$44,8,FALSE)*VLOOKUP(HRYLD2!BP$4,'[1]INTERNAL PARAMETERS-1'!$B$5:$J$44,3,FALSE)</f>
        <v>0</v>
      </c>
      <c r="BQ278" s="44">
        <f>HRYLD1!BQ278*VLOOKUP(HRYLD2!BQ$4,'[1]INTERNAL PARAMETERS-1'!$B$5:$J$44,5,FALSE)*VLOOKUP(HRYLD2!BQ$4,'[1]INTERNAL PARAMETERS-1'!$B$5:$J$44,6,FALSE)*VLOOKUP(HRYLD2!BQ$4,'[1]INTERNAL PARAMETERS-1'!$B$5:$J$44,3,FALSE) + HRYLD1!BQ278*(1-VLOOKUP(HRYLD2!BQ$4,'[1]INTERNAL PARAMETERS-1'!$B$5:$J$44,5,FALSE))*VLOOKUP(HRYLD2!BQ$4,'[1]INTERNAL PARAMETERS-1'!$B$5:$J$44,8,FALSE)*VLOOKUP(HRYLD2!BQ$4,'[1]INTERNAL PARAMETERS-1'!$B$5:$J$44,3,FALSE)</f>
        <v>0</v>
      </c>
      <c r="BR278" s="44">
        <f>HRYLD1!BR278*VLOOKUP(HRYLD2!BR$4,'[1]INTERNAL PARAMETERS-1'!$B$5:$J$44,5,FALSE)*VLOOKUP(HRYLD2!BR$4,'[1]INTERNAL PARAMETERS-1'!$B$5:$J$44,6,FALSE)*VLOOKUP(HRYLD2!BR$4,'[1]INTERNAL PARAMETERS-1'!$B$5:$J$44,3,FALSE) + HRYLD1!BR278*(1-VLOOKUP(HRYLD2!BR$4,'[1]INTERNAL PARAMETERS-1'!$B$5:$J$44,5,FALSE))*VLOOKUP(HRYLD2!BR$4,'[1]INTERNAL PARAMETERS-1'!$B$5:$J$44,8,FALSE)*VLOOKUP(HRYLD2!BR$4,'[1]INTERNAL PARAMETERS-1'!$B$5:$J$44,3,FALSE)</f>
        <v>0</v>
      </c>
      <c r="BS278" s="44">
        <f>HRYLD1!BS278*VLOOKUP(HRYLD2!BS$4,'[1]INTERNAL PARAMETERS-1'!$B$5:$J$44,5,FALSE)*VLOOKUP(HRYLD2!BS$4,'[1]INTERNAL PARAMETERS-1'!$B$5:$J$44,6,FALSE)*VLOOKUP(HRYLD2!BS$4,'[1]INTERNAL PARAMETERS-1'!$B$5:$J$44,3,FALSE) + HRYLD1!BS278*(1-VLOOKUP(HRYLD2!BS$4,'[1]INTERNAL PARAMETERS-1'!$B$5:$J$44,5,FALSE))*VLOOKUP(HRYLD2!BS$4,'[1]INTERNAL PARAMETERS-1'!$B$5:$J$44,8,FALSE)*VLOOKUP(HRYLD2!BS$4,'[1]INTERNAL PARAMETERS-1'!$B$5:$J$44,3,FALSE)</f>
        <v>0</v>
      </c>
      <c r="BT278" s="44">
        <f>HRYLD1!BT278*VLOOKUP(HRYLD2!BT$4,'[1]INTERNAL PARAMETERS-1'!$B$5:$J$44,5,FALSE)*VLOOKUP(HRYLD2!BT$4,'[1]INTERNAL PARAMETERS-1'!$B$5:$J$44,6,FALSE)*VLOOKUP(HRYLD2!BT$4,'[1]INTERNAL PARAMETERS-1'!$B$5:$J$44,3,FALSE) + HRYLD1!BT278*(1-VLOOKUP(HRYLD2!BT$4,'[1]INTERNAL PARAMETERS-1'!$B$5:$J$44,5,FALSE))*VLOOKUP(HRYLD2!BT$4,'[1]INTERNAL PARAMETERS-1'!$B$5:$J$44,8,FALSE)*VLOOKUP(HRYLD2!BT$4,'[1]INTERNAL PARAMETERS-1'!$B$5:$J$44,3,FALSE)</f>
        <v>0</v>
      </c>
      <c r="BU278" s="44">
        <f>HRYLD1!BU278*VLOOKUP(HRYLD2!BU$4,'[1]INTERNAL PARAMETERS-1'!$B$5:$J$44,5,FALSE)*VLOOKUP(HRYLD2!BU$4,'[1]INTERNAL PARAMETERS-1'!$B$5:$J$44,6,FALSE)*VLOOKUP(HRYLD2!BU$4,'[1]INTERNAL PARAMETERS-1'!$B$5:$J$44,3,FALSE) + HRYLD1!BU278*(1-VLOOKUP(HRYLD2!BU$4,'[1]INTERNAL PARAMETERS-1'!$B$5:$J$44,5,FALSE))*VLOOKUP(HRYLD2!BU$4,'[1]INTERNAL PARAMETERS-1'!$B$5:$J$44,8,FALSE)*VLOOKUP(HRYLD2!BU$4,'[1]INTERNAL PARAMETERS-1'!$B$5:$J$44,3,FALSE)</f>
        <v>0</v>
      </c>
      <c r="BV278" s="44">
        <f>HRYLD1!BV278*VLOOKUP(HRYLD2!BV$4,'[1]INTERNAL PARAMETERS-1'!$B$5:$J$44,5,FALSE)*VLOOKUP(HRYLD2!BV$4,'[1]INTERNAL PARAMETERS-1'!$B$5:$J$44,6,FALSE)*VLOOKUP(HRYLD2!BV$4,'[1]INTERNAL PARAMETERS-1'!$B$5:$J$44,3,FALSE) + HRYLD1!BV278*(1-VLOOKUP(HRYLD2!BV$4,'[1]INTERNAL PARAMETERS-1'!$B$5:$J$44,5,FALSE))*VLOOKUP(HRYLD2!BV$4,'[1]INTERNAL PARAMETERS-1'!$B$5:$J$44,8,FALSE)*VLOOKUP(HRYLD2!BV$4,'[1]INTERNAL PARAMETERS-1'!$B$5:$J$44,3,FALSE)</f>
        <v>0</v>
      </c>
      <c r="BW278" s="44">
        <f>HRYLD1!BW278*VLOOKUP(HRYLD2!BW$4,'[1]INTERNAL PARAMETERS-1'!$B$5:$J$44,5,FALSE)*VLOOKUP(HRYLD2!BW$4,'[1]INTERNAL PARAMETERS-1'!$B$5:$J$44,6,FALSE)*VLOOKUP(HRYLD2!BW$4,'[1]INTERNAL PARAMETERS-1'!$B$5:$J$44,3,FALSE) + HRYLD1!BW278*(1-VLOOKUP(HRYLD2!BW$4,'[1]INTERNAL PARAMETERS-1'!$B$5:$J$44,5,FALSE))*VLOOKUP(HRYLD2!BW$4,'[1]INTERNAL PARAMETERS-1'!$B$5:$J$44,8,FALSE)*VLOOKUP(HRYLD2!BW$4,'[1]INTERNAL PARAMETERS-1'!$B$5:$J$44,3,FALSE)</f>
        <v>0</v>
      </c>
      <c r="BX278" s="44">
        <f>HRYLD1!BX278*VLOOKUP(HRYLD2!BX$4,'[1]INTERNAL PARAMETERS-1'!$B$5:$J$44,5,FALSE)*VLOOKUP(HRYLD2!BX$4,'[1]INTERNAL PARAMETERS-1'!$B$5:$J$44,6,FALSE)*VLOOKUP(HRYLD2!BX$4,'[1]INTERNAL PARAMETERS-1'!$B$5:$J$44,3,FALSE) + HRYLD1!BX278*(1-VLOOKUP(HRYLD2!BX$4,'[1]INTERNAL PARAMETERS-1'!$B$5:$J$44,5,FALSE))*VLOOKUP(HRYLD2!BX$4,'[1]INTERNAL PARAMETERS-1'!$B$5:$J$44,8,FALSE)*VLOOKUP(HRYLD2!BX$4,'[1]INTERNAL PARAMETERS-1'!$B$5:$J$44,3,FALSE)</f>
        <v>0</v>
      </c>
      <c r="BY278" s="44">
        <f>HRYLD1!BY278*VLOOKUP(HRYLD2!BY$4,'[1]INTERNAL PARAMETERS-1'!$B$5:$J$44,5,FALSE)*VLOOKUP(HRYLD2!BY$4,'[1]INTERNAL PARAMETERS-1'!$B$5:$J$44,6,FALSE)*VLOOKUP(HRYLD2!BY$4,'[1]INTERNAL PARAMETERS-1'!$B$5:$J$44,3,FALSE) + HRYLD1!BY278*(1-VLOOKUP(HRYLD2!BY$4,'[1]INTERNAL PARAMETERS-1'!$B$5:$J$44,5,FALSE))*VLOOKUP(HRYLD2!BY$4,'[1]INTERNAL PARAMETERS-1'!$B$5:$J$44,8,FALSE)*VLOOKUP(HRYLD2!BY$4,'[1]INTERNAL PARAMETERS-1'!$B$5:$J$44,3,FALSE)</f>
        <v>0</v>
      </c>
      <c r="BZ278" s="44">
        <f>HRYLD1!BZ278*VLOOKUP(HRYLD2!BZ$4,'[1]INTERNAL PARAMETERS-1'!$B$5:$J$44,5,FALSE)*VLOOKUP(HRYLD2!BZ$4,'[1]INTERNAL PARAMETERS-1'!$B$5:$J$44,6,FALSE)*VLOOKUP(HRYLD2!BZ$4,'[1]INTERNAL PARAMETERS-1'!$B$5:$J$44,3,FALSE) + HRYLD1!BZ278*(1-VLOOKUP(HRYLD2!BZ$4,'[1]INTERNAL PARAMETERS-1'!$B$5:$J$44,5,FALSE))*VLOOKUP(HRYLD2!BZ$4,'[1]INTERNAL PARAMETERS-1'!$B$5:$J$44,8,FALSE)*VLOOKUP(HRYLD2!BZ$4,'[1]INTERNAL PARAMETERS-1'!$B$5:$J$44,3,FALSE)</f>
        <v>0</v>
      </c>
      <c r="CA278" s="44">
        <f>HRYLD1!CA278*VLOOKUP(HRYLD2!CA$4,'[1]INTERNAL PARAMETERS-1'!$B$5:$J$44,5,FALSE)*VLOOKUP(HRYLD2!CA$4,'[1]INTERNAL PARAMETERS-1'!$B$5:$J$44,6,FALSE)*VLOOKUP(HRYLD2!CA$4,'[1]INTERNAL PARAMETERS-1'!$B$5:$J$44,3,FALSE) + HRYLD1!CA278*(1-VLOOKUP(HRYLD2!CA$4,'[1]INTERNAL PARAMETERS-1'!$B$5:$J$44,5,FALSE))*VLOOKUP(HRYLD2!CA$4,'[1]INTERNAL PARAMETERS-1'!$B$5:$J$44,8,FALSE)*VLOOKUP(HRYLD2!CA$4,'[1]INTERNAL PARAMETERS-1'!$B$5:$J$44,3,FALSE)</f>
        <v>0</v>
      </c>
      <c r="CB278" s="44">
        <f>HRYLD1!CB278*VLOOKUP(HRYLD2!CB$4,'[1]INTERNAL PARAMETERS-1'!$B$5:$J$44,5,FALSE)*VLOOKUP(HRYLD2!CB$4,'[1]INTERNAL PARAMETERS-1'!$B$5:$J$44,6,FALSE)*VLOOKUP(HRYLD2!CB$4,'[1]INTERNAL PARAMETERS-1'!$B$5:$J$44,3,FALSE) + HRYLD1!CB278*(1-VLOOKUP(HRYLD2!CB$4,'[1]INTERNAL PARAMETERS-1'!$B$5:$J$44,5,FALSE))*VLOOKUP(HRYLD2!CB$4,'[1]INTERNAL PARAMETERS-1'!$B$5:$J$44,8,FALSE)*VLOOKUP(HRYLD2!CB$4,'[1]INTERNAL PARAMETERS-1'!$B$5:$J$44,3,FALSE)</f>
        <v>0</v>
      </c>
      <c r="CC278" s="44">
        <f>HRYLD1!CC278*VLOOKUP(HRYLD2!CC$4,'[1]INTERNAL PARAMETERS-1'!$B$5:$J$44,5,FALSE)*VLOOKUP(HRYLD2!CC$4,'[1]INTERNAL PARAMETERS-1'!$B$5:$J$44,6,FALSE)*VLOOKUP(HRYLD2!CC$4,'[1]INTERNAL PARAMETERS-1'!$B$5:$J$44,3,FALSE) + HRYLD1!CC278*(1-VLOOKUP(HRYLD2!CC$4,'[1]INTERNAL PARAMETERS-1'!$B$5:$J$44,5,FALSE))*VLOOKUP(HRYLD2!CC$4,'[1]INTERNAL PARAMETERS-1'!$B$5:$J$44,8,FALSE)*VLOOKUP(HRYLD2!CC$4,'[1]INTERNAL PARAMETERS-1'!$B$5:$J$44,3,FALSE)</f>
        <v>0</v>
      </c>
      <c r="CD278" s="44">
        <f>HRYLD1!CD278*VLOOKUP(HRYLD2!CD$4,'[1]INTERNAL PARAMETERS-1'!$B$5:$J$44,5,FALSE)*VLOOKUP(HRYLD2!CD$4,'[1]INTERNAL PARAMETERS-1'!$B$5:$J$44,6,FALSE)*VLOOKUP(HRYLD2!CD$4,'[1]INTERNAL PARAMETERS-1'!$B$5:$J$44,3,FALSE) + HRYLD1!CD278*(1-VLOOKUP(HRYLD2!CD$4,'[1]INTERNAL PARAMETERS-1'!$B$5:$J$44,5,FALSE))*VLOOKUP(HRYLD2!CD$4,'[1]INTERNAL PARAMETERS-1'!$B$5:$J$44,8,FALSE)*VLOOKUP(HRYLD2!CD$4,'[1]INTERNAL PARAMETERS-1'!$B$5:$J$44,3,FALSE)</f>
        <v>0</v>
      </c>
      <c r="CE278" s="44">
        <f>HRYLD1!CE278*VLOOKUP(HRYLD2!CE$4,'[1]INTERNAL PARAMETERS-1'!$B$5:$J$44,5,FALSE)*VLOOKUP(HRYLD2!CE$4,'[1]INTERNAL PARAMETERS-1'!$B$5:$J$44,6,FALSE)*VLOOKUP(HRYLD2!CE$4,'[1]INTERNAL PARAMETERS-1'!$B$5:$J$44,3,FALSE) + HRYLD1!CE278*(1-VLOOKUP(HRYLD2!CE$4,'[1]INTERNAL PARAMETERS-1'!$B$5:$J$44,5,FALSE))*VLOOKUP(HRYLD2!CE$4,'[1]INTERNAL PARAMETERS-1'!$B$5:$J$44,8,FALSE)*VLOOKUP(HRYLD2!CE$4,'[1]INTERNAL PARAMETERS-1'!$B$5:$J$44,3,FALSE)</f>
        <v>0</v>
      </c>
      <c r="CF278" s="44">
        <f>HRYLD1!CF278*VLOOKUP(HRYLD2!CF$4,'[1]INTERNAL PARAMETERS-1'!$B$5:$J$44,5,FALSE)*VLOOKUP(HRYLD2!CF$4,'[1]INTERNAL PARAMETERS-1'!$B$5:$J$44,6,FALSE)*VLOOKUP(HRYLD2!CF$4,'[1]INTERNAL PARAMETERS-1'!$B$5:$J$44,3,FALSE) + HRYLD1!CF278*(1-VLOOKUP(HRYLD2!CF$4,'[1]INTERNAL PARAMETERS-1'!$B$5:$J$44,5,FALSE))*VLOOKUP(HRYLD2!CF$4,'[1]INTERNAL PARAMETERS-1'!$B$5:$J$44,8,FALSE)*VLOOKUP(HRYLD2!CF$4,'[1]INTERNAL PARAMETERS-1'!$B$5:$J$44,3,FALSE)</f>
        <v>0</v>
      </c>
      <c r="CG278" s="44">
        <f>HRYLD1!CG278*VLOOKUP(HRYLD2!CG$4,'[1]INTERNAL PARAMETERS-1'!$B$5:$J$44,5,FALSE)*VLOOKUP(HRYLD2!CG$4,'[1]INTERNAL PARAMETERS-1'!$B$5:$J$44,6,FALSE)*VLOOKUP(HRYLD2!CG$4,'[1]INTERNAL PARAMETERS-1'!$B$5:$J$44,3,FALSE) + HRYLD1!CG278*(1-VLOOKUP(HRYLD2!CG$4,'[1]INTERNAL PARAMETERS-1'!$B$5:$J$44,5,FALSE))*VLOOKUP(HRYLD2!CG$4,'[1]INTERNAL PARAMETERS-1'!$B$5:$J$44,8,FALSE)*VLOOKUP(HRYLD2!CG$4,'[1]INTERNAL PARAMETERS-1'!$B$5:$J$44,3,FALSE)</f>
        <v>0</v>
      </c>
      <c r="CH278" s="43">
        <f>HRYLD1!CH278*VLOOKUP(HRYLD2!CH$4,'[1]INTERNAL PARAMETERS-1'!$B$5:$J$44,5,FALSE)*VLOOKUP(HRYLD2!CH$4,'[1]INTERNAL PARAMETERS-1'!$B$5:$J$44,6,FALSE)*VLOOKUP(HRYLD2!CH$4,'[1]INTERNAL PARAMETERS-1'!$B$5:$J$44,3,FALSE) + HRYLD1!CH278*(1-VLOOKUP(HRYLD2!CH$4,'[1]INTERNAL PARAMETERS-1'!$B$5:$J$44,5,FALSE))*VLOOKUP(HRYLD2!CH$4,'[1]INTERNAL PARAMETERS-1'!$B$5:$J$44,8,FALSE)*VLOOKUP(HRYLD2!CH$4,'[1]INTERNAL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49</v>
      </c>
      <c r="D279" s="57" t="s">
        <v>62</v>
      </c>
      <c r="E279" s="132">
        <f>HR!X279</f>
        <v>0</v>
      </c>
      <c r="F279" s="56">
        <f>'[1]INTERNAL PARAMETERS-1'!M9</f>
        <v>63.875</v>
      </c>
      <c r="G279" s="45">
        <f>HRYLD1!G279*VLOOKUP(HRYLD2!G$4,'[1]INTERNAL PARAMETERS-1'!$B$5:$J$44,5,FALSE)*VLOOKUP(HRYLD2!G$4,'[1]INTERNAL PARAMETERS-1'!$B$5:$J$44,7,FALSE)*HRYLD2!$F279 + HRYLD1!G279*(1-VLOOKUP(HRYLD2!G$4,'[1]INTERNAL PARAMETERS-1'!$B$5:$J$44,5,FALSE))*VLOOKUP(HRYLD2!G$4,'[1]INTERNAL PARAMETERS-1'!$B$5:$J$44,9,FALSE)*HRYLD2!$F279</f>
        <v>0</v>
      </c>
      <c r="H279" s="44">
        <f>HRYLD1!H279*VLOOKUP(HRYLD2!H$4,'[1]INTERNAL PARAMETERS-1'!$B$5:$J$44,5,FALSE)*VLOOKUP(HRYLD2!H$4,'[1]INTERNAL PARAMETERS-1'!$B$5:$J$44,7,FALSE)*HRYLD2!$F279 + HRYLD1!H279*(1-VLOOKUP(HRYLD2!H$4,'[1]INTERNAL PARAMETERS-1'!$B$5:$J$44,5,FALSE))*VLOOKUP(HRYLD2!H$4,'[1]INTERNAL PARAMETERS-1'!$B$5:$J$44,9,FALSE)*HRYLD2!$F279</f>
        <v>0</v>
      </c>
      <c r="I279" s="44">
        <f>HRYLD1!I279*VLOOKUP(HRYLD2!I$4,'[1]INTERNAL PARAMETERS-1'!$B$5:$J$44,5,FALSE)*VLOOKUP(HRYLD2!I$4,'[1]INTERNAL PARAMETERS-1'!$B$5:$J$44,7,FALSE)*HRYLD2!$F279 + HRYLD1!I279*(1-VLOOKUP(HRYLD2!I$4,'[1]INTERNAL PARAMETERS-1'!$B$5:$J$44,5,FALSE))*VLOOKUP(HRYLD2!I$4,'[1]INTERNAL PARAMETERS-1'!$B$5:$J$44,9,FALSE)*HRYLD2!$F279</f>
        <v>0</v>
      </c>
      <c r="J279" s="44">
        <f>HRYLD1!J279*VLOOKUP(HRYLD2!J$4,'[1]INTERNAL PARAMETERS-1'!$B$5:$J$44,5,FALSE)*VLOOKUP(HRYLD2!J$4,'[1]INTERNAL PARAMETERS-1'!$B$5:$J$44,7,FALSE)*HRYLD2!$F279 + HRYLD1!J279*(1-VLOOKUP(HRYLD2!J$4,'[1]INTERNAL PARAMETERS-1'!$B$5:$J$44,5,FALSE))*VLOOKUP(HRYLD2!J$4,'[1]INTERNAL PARAMETERS-1'!$B$5:$J$44,9,FALSE)*HRYLD2!$F279</f>
        <v>0</v>
      </c>
      <c r="K279" s="44">
        <f>HRYLD1!K279*VLOOKUP(HRYLD2!K$4,'[1]INTERNAL PARAMETERS-1'!$B$5:$J$44,5,FALSE)*VLOOKUP(HRYLD2!K$4,'[1]INTERNAL PARAMETERS-1'!$B$5:$J$44,7,FALSE)*HRYLD2!$F279 + HRYLD1!K279*(1-VLOOKUP(HRYLD2!K$4,'[1]INTERNAL PARAMETERS-1'!$B$5:$J$44,5,FALSE))*VLOOKUP(HRYLD2!K$4,'[1]INTERNAL PARAMETERS-1'!$B$5:$J$44,9,FALSE)*HRYLD2!$F279</f>
        <v>0</v>
      </c>
      <c r="L279" s="44">
        <f>HRYLD1!L279*VLOOKUP(HRYLD2!L$4,'[1]INTERNAL PARAMETERS-1'!$B$5:$J$44,5,FALSE)*VLOOKUP(HRYLD2!L$4,'[1]INTERNAL PARAMETERS-1'!$B$5:$J$44,7,FALSE)*HRYLD2!$F279 + HRYLD1!L279*(1-VLOOKUP(HRYLD2!L$4,'[1]INTERNAL PARAMETERS-1'!$B$5:$J$44,5,FALSE))*VLOOKUP(HRYLD2!L$4,'[1]INTERNAL PARAMETERS-1'!$B$5:$J$44,9,FALSE)*HRYLD2!$F279</f>
        <v>0</v>
      </c>
      <c r="M279" s="44">
        <f>HRYLD1!M279*VLOOKUP(HRYLD2!M$4,'[1]INTERNAL PARAMETERS-1'!$B$5:$J$44,5,FALSE)*VLOOKUP(HRYLD2!M$4,'[1]INTERNAL PARAMETERS-1'!$B$5:$J$44,7,FALSE)*HRYLD2!$F279 + HRYLD1!M279*(1-VLOOKUP(HRYLD2!M$4,'[1]INTERNAL PARAMETERS-1'!$B$5:$J$44,5,FALSE))*VLOOKUP(HRYLD2!M$4,'[1]INTERNAL PARAMETERS-1'!$B$5:$J$44,9,FALSE)*HRYLD2!$F279</f>
        <v>0</v>
      </c>
      <c r="N279" s="44">
        <f>HRYLD1!N279*VLOOKUP(HRYLD2!N$4,'[1]INTERNAL PARAMETERS-1'!$B$5:$J$44,5,FALSE)*VLOOKUP(HRYLD2!N$4,'[1]INTERNAL PARAMETERS-1'!$B$5:$J$44,7,FALSE)*HRYLD2!$F279 + HRYLD1!N279*(1-VLOOKUP(HRYLD2!N$4,'[1]INTERNAL PARAMETERS-1'!$B$5:$J$44,5,FALSE))*VLOOKUP(HRYLD2!N$4,'[1]INTERNAL PARAMETERS-1'!$B$5:$J$44,9,FALSE)*HRYLD2!$F279</f>
        <v>0</v>
      </c>
      <c r="O279" s="44">
        <f>HRYLD1!O279*VLOOKUP(HRYLD2!O$4,'[1]INTERNAL PARAMETERS-1'!$B$5:$J$44,5,FALSE)*VLOOKUP(HRYLD2!O$4,'[1]INTERNAL PARAMETERS-1'!$B$5:$J$44,7,FALSE)*HRYLD2!$F279 + HRYLD1!O279*(1-VLOOKUP(HRYLD2!O$4,'[1]INTERNAL PARAMETERS-1'!$B$5:$J$44,5,FALSE))*VLOOKUP(HRYLD2!O$4,'[1]INTERNAL PARAMETERS-1'!$B$5:$J$44,9,FALSE)*HRYLD2!$F279</f>
        <v>0</v>
      </c>
      <c r="P279" s="44">
        <f>HRYLD1!P279*VLOOKUP(HRYLD2!P$4,'[1]INTERNAL PARAMETERS-1'!$B$5:$J$44,5,FALSE)*VLOOKUP(HRYLD2!P$4,'[1]INTERNAL PARAMETERS-1'!$B$5:$J$44,7,FALSE)*HRYLD2!$F279 + HRYLD1!P279*(1-VLOOKUP(HRYLD2!P$4,'[1]INTERNAL PARAMETERS-1'!$B$5:$J$44,5,FALSE))*VLOOKUP(HRYLD2!P$4,'[1]INTERNAL PARAMETERS-1'!$B$5:$J$44,9,FALSE)*HRYLD2!$F279</f>
        <v>0</v>
      </c>
      <c r="Q279" s="44">
        <f>HRYLD1!Q279*VLOOKUP(HRYLD2!Q$4,'[1]INTERNAL PARAMETERS-1'!$B$5:$J$44,5,FALSE)*VLOOKUP(HRYLD2!Q$4,'[1]INTERNAL PARAMETERS-1'!$B$5:$J$44,7,FALSE)*HRYLD2!$F279 + HRYLD1!Q279*(1-VLOOKUP(HRYLD2!Q$4,'[1]INTERNAL PARAMETERS-1'!$B$5:$J$44,5,FALSE))*VLOOKUP(HRYLD2!Q$4,'[1]INTERNAL PARAMETERS-1'!$B$5:$J$44,9,FALSE)*HRYLD2!$F279</f>
        <v>0</v>
      </c>
      <c r="R279" s="44">
        <f>HRYLD1!R279*VLOOKUP(HRYLD2!R$4,'[1]INTERNAL PARAMETERS-1'!$B$5:$J$44,5,FALSE)*VLOOKUP(HRYLD2!R$4,'[1]INTERNAL PARAMETERS-1'!$B$5:$J$44,7,FALSE)*HRYLD2!$F279 + HRYLD1!R279*(1-VLOOKUP(HRYLD2!R$4,'[1]INTERNAL PARAMETERS-1'!$B$5:$J$44,5,FALSE))*VLOOKUP(HRYLD2!R$4,'[1]INTERNAL PARAMETERS-1'!$B$5:$J$44,9,FALSE)*HRYLD2!$F279</f>
        <v>0</v>
      </c>
      <c r="S279" s="44">
        <f>HRYLD1!S279*VLOOKUP(HRYLD2!S$4,'[1]INTERNAL PARAMETERS-1'!$B$5:$J$44,5,FALSE)*VLOOKUP(HRYLD2!S$4,'[1]INTERNAL PARAMETERS-1'!$B$5:$J$44,7,FALSE)*HRYLD2!$F279 + HRYLD1!S279*(1-VLOOKUP(HRYLD2!S$4,'[1]INTERNAL PARAMETERS-1'!$B$5:$J$44,5,FALSE))*VLOOKUP(HRYLD2!S$4,'[1]INTERNAL PARAMETERS-1'!$B$5:$J$44,9,FALSE)*HRYLD2!$F279</f>
        <v>0</v>
      </c>
      <c r="T279" s="44">
        <f>HRYLD1!T279*VLOOKUP(HRYLD2!T$4,'[1]INTERNAL PARAMETERS-1'!$B$5:$J$44,5,FALSE)*VLOOKUP(HRYLD2!T$4,'[1]INTERNAL PARAMETERS-1'!$B$5:$J$44,7,FALSE)*HRYLD2!$F279 + HRYLD1!T279*(1-VLOOKUP(HRYLD2!T$4,'[1]INTERNAL PARAMETERS-1'!$B$5:$J$44,5,FALSE))*VLOOKUP(HRYLD2!T$4,'[1]INTERNAL PARAMETERS-1'!$B$5:$J$44,9,FALSE)*HRYLD2!$F279</f>
        <v>0</v>
      </c>
      <c r="U279" s="44">
        <f>HRYLD1!U279*VLOOKUP(HRYLD2!U$4,'[1]INTERNAL PARAMETERS-1'!$B$5:$J$44,5,FALSE)*VLOOKUP(HRYLD2!U$4,'[1]INTERNAL PARAMETERS-1'!$B$5:$J$44,7,FALSE)*HRYLD2!$F279 + HRYLD1!U279*(1-VLOOKUP(HRYLD2!U$4,'[1]INTERNAL PARAMETERS-1'!$B$5:$J$44,5,FALSE))*VLOOKUP(HRYLD2!U$4,'[1]INTERNAL PARAMETERS-1'!$B$5:$J$44,9,FALSE)*HRYLD2!$F279</f>
        <v>0</v>
      </c>
      <c r="V279" s="44">
        <f>HRYLD1!V279*VLOOKUP(HRYLD2!V$4,'[1]INTERNAL PARAMETERS-1'!$B$5:$J$44,5,FALSE)*VLOOKUP(HRYLD2!V$4,'[1]INTERNAL PARAMETERS-1'!$B$5:$J$44,7,FALSE)*HRYLD2!$F279 + HRYLD1!V279*(1-VLOOKUP(HRYLD2!V$4,'[1]INTERNAL PARAMETERS-1'!$B$5:$J$44,5,FALSE))*VLOOKUP(HRYLD2!V$4,'[1]INTERNAL PARAMETERS-1'!$B$5:$J$44,9,FALSE)*HRYLD2!$F279</f>
        <v>0</v>
      </c>
      <c r="W279" s="44">
        <f>HRYLD1!W279*VLOOKUP(HRYLD2!W$4,'[1]INTERNAL PARAMETERS-1'!$B$5:$J$44,5,FALSE)*VLOOKUP(HRYLD2!W$4,'[1]INTERNAL PARAMETERS-1'!$B$5:$J$44,7,FALSE)*HRYLD2!$F279 + HRYLD1!W279*(1-VLOOKUP(HRYLD2!W$4,'[1]INTERNAL PARAMETERS-1'!$B$5:$J$44,5,FALSE))*VLOOKUP(HRYLD2!W$4,'[1]INTERNAL PARAMETERS-1'!$B$5:$J$44,9,FALSE)*HRYLD2!$F279</f>
        <v>0</v>
      </c>
      <c r="X279" s="44">
        <f>HRYLD1!X279*VLOOKUP(HRYLD2!X$4,'[1]INTERNAL PARAMETERS-1'!$B$5:$J$44,5,FALSE)*VLOOKUP(HRYLD2!X$4,'[1]INTERNAL PARAMETERS-1'!$B$5:$J$44,7,FALSE)*HRYLD2!$F279 + HRYLD1!X279*(1-VLOOKUP(HRYLD2!X$4,'[1]INTERNAL PARAMETERS-1'!$B$5:$J$44,5,FALSE))*VLOOKUP(HRYLD2!X$4,'[1]INTERNAL PARAMETERS-1'!$B$5:$J$44,9,FALSE)*HRYLD2!$F279</f>
        <v>0</v>
      </c>
      <c r="Y279" s="44">
        <f>HRYLD1!Y279*VLOOKUP(HRYLD2!Y$4,'[1]INTERNAL PARAMETERS-1'!$B$5:$J$44,5,FALSE)*VLOOKUP(HRYLD2!Y$4,'[1]INTERNAL PARAMETERS-1'!$B$5:$J$44,7,FALSE)*HRYLD2!$F279 + HRYLD1!Y279*(1-VLOOKUP(HRYLD2!Y$4,'[1]INTERNAL PARAMETERS-1'!$B$5:$J$44,5,FALSE))*VLOOKUP(HRYLD2!Y$4,'[1]INTERNAL PARAMETERS-1'!$B$5:$J$44,9,FALSE)*HRYLD2!$F279</f>
        <v>0</v>
      </c>
      <c r="Z279" s="44">
        <f>HRYLD1!Z279*VLOOKUP(HRYLD2!Z$4,'[1]INTERNAL PARAMETERS-1'!$B$5:$J$44,5,FALSE)*VLOOKUP(HRYLD2!Z$4,'[1]INTERNAL PARAMETERS-1'!$B$5:$J$44,7,FALSE)*HRYLD2!$F279 + HRYLD1!Z279*(1-VLOOKUP(HRYLD2!Z$4,'[1]INTERNAL PARAMETERS-1'!$B$5:$J$44,5,FALSE))*VLOOKUP(HRYLD2!Z$4,'[1]INTERNAL PARAMETERS-1'!$B$5:$J$44,9,FALSE)*HRYLD2!$F279</f>
        <v>0</v>
      </c>
      <c r="AA279" s="44">
        <f>HRYLD1!AA279*VLOOKUP(HRYLD2!AA$4,'[1]INTERNAL PARAMETERS-1'!$B$5:$J$44,5,FALSE)*VLOOKUP(HRYLD2!AA$4,'[1]INTERNAL PARAMETERS-1'!$B$5:$J$44,7,FALSE)*HRYLD2!$F279 + HRYLD1!AA279*(1-VLOOKUP(HRYLD2!AA$4,'[1]INTERNAL PARAMETERS-1'!$B$5:$J$44,5,FALSE))*VLOOKUP(HRYLD2!AA$4,'[1]INTERNAL PARAMETERS-1'!$B$5:$J$44,9,FALSE)*HRYLD2!$F279</f>
        <v>0</v>
      </c>
      <c r="AB279" s="44">
        <f>HRYLD1!AB279*VLOOKUP(HRYLD2!AB$4,'[1]INTERNAL PARAMETERS-1'!$B$5:$J$44,5,FALSE)*VLOOKUP(HRYLD2!AB$4,'[1]INTERNAL PARAMETERS-1'!$B$5:$J$44,7,FALSE)*HRYLD2!$F279 + HRYLD1!AB279*(1-VLOOKUP(HRYLD2!AB$4,'[1]INTERNAL PARAMETERS-1'!$B$5:$J$44,5,FALSE))*VLOOKUP(HRYLD2!AB$4,'[1]INTERNAL PARAMETERS-1'!$B$5:$J$44,9,FALSE)*HRYLD2!$F279</f>
        <v>0</v>
      </c>
      <c r="AC279" s="44">
        <f>HRYLD1!AC279*VLOOKUP(HRYLD2!AC$4,'[1]INTERNAL PARAMETERS-1'!$B$5:$J$44,5,FALSE)*VLOOKUP(HRYLD2!AC$4,'[1]INTERNAL PARAMETERS-1'!$B$5:$J$44,7,FALSE)*HRYLD2!$F279 + HRYLD1!AC279*(1-VLOOKUP(HRYLD2!AC$4,'[1]INTERNAL PARAMETERS-1'!$B$5:$J$44,5,FALSE))*VLOOKUP(HRYLD2!AC$4,'[1]INTERNAL PARAMETERS-1'!$B$5:$J$44,9,FALSE)*HRYLD2!$F279</f>
        <v>0</v>
      </c>
      <c r="AD279" s="44">
        <f>HRYLD1!AD279*VLOOKUP(HRYLD2!AD$4,'[1]INTERNAL PARAMETERS-1'!$B$5:$J$44,5,FALSE)*VLOOKUP(HRYLD2!AD$4,'[1]INTERNAL PARAMETERS-1'!$B$5:$J$44,7,FALSE)*HRYLD2!$F279 + HRYLD1!AD279*(1-VLOOKUP(HRYLD2!AD$4,'[1]INTERNAL PARAMETERS-1'!$B$5:$J$44,5,FALSE))*VLOOKUP(HRYLD2!AD$4,'[1]INTERNAL PARAMETERS-1'!$B$5:$J$44,9,FALSE)*HRYLD2!$F279</f>
        <v>0</v>
      </c>
      <c r="AE279" s="44">
        <f>HRYLD1!AE279*VLOOKUP(HRYLD2!AE$4,'[1]INTERNAL PARAMETERS-1'!$B$5:$J$44,5,FALSE)*VLOOKUP(HRYLD2!AE$4,'[1]INTERNAL PARAMETERS-1'!$B$5:$J$44,7,FALSE)*HRYLD2!$F279 + HRYLD1!AE279*(1-VLOOKUP(HRYLD2!AE$4,'[1]INTERNAL PARAMETERS-1'!$B$5:$J$44,5,FALSE))*VLOOKUP(HRYLD2!AE$4,'[1]INTERNAL PARAMETERS-1'!$B$5:$J$44,9,FALSE)*HRYLD2!$F279</f>
        <v>0</v>
      </c>
      <c r="AF279" s="44">
        <f>HRYLD1!AF279*VLOOKUP(HRYLD2!AF$4,'[1]INTERNAL PARAMETERS-1'!$B$5:$J$44,5,FALSE)*VLOOKUP(HRYLD2!AF$4,'[1]INTERNAL PARAMETERS-1'!$B$5:$J$44,7,FALSE)*HRYLD2!$F279 + HRYLD1!AF279*(1-VLOOKUP(HRYLD2!AF$4,'[1]INTERNAL PARAMETERS-1'!$B$5:$J$44,5,FALSE))*VLOOKUP(HRYLD2!AF$4,'[1]INTERNAL PARAMETERS-1'!$B$5:$J$44,9,FALSE)*HRYLD2!$F279</f>
        <v>0</v>
      </c>
      <c r="AG279" s="44">
        <f>HRYLD1!AG279*VLOOKUP(HRYLD2!AG$4,'[1]INTERNAL PARAMETERS-1'!$B$5:$J$44,5,FALSE)*VLOOKUP(HRYLD2!AG$4,'[1]INTERNAL PARAMETERS-1'!$B$5:$J$44,7,FALSE)*HRYLD2!$F279 + HRYLD1!AG279*(1-VLOOKUP(HRYLD2!AG$4,'[1]INTERNAL PARAMETERS-1'!$B$5:$J$44,5,FALSE))*VLOOKUP(HRYLD2!AG$4,'[1]INTERNAL PARAMETERS-1'!$B$5:$J$44,9,FALSE)*HRYLD2!$F279</f>
        <v>0</v>
      </c>
      <c r="AH279" s="44">
        <f>HRYLD1!AH279*VLOOKUP(HRYLD2!AH$4,'[1]INTERNAL PARAMETERS-1'!$B$5:$J$44,5,FALSE)*VLOOKUP(HRYLD2!AH$4,'[1]INTERNAL PARAMETERS-1'!$B$5:$J$44,7,FALSE)*HRYLD2!$F279 + HRYLD1!AH279*(1-VLOOKUP(HRYLD2!AH$4,'[1]INTERNAL PARAMETERS-1'!$B$5:$J$44,5,FALSE))*VLOOKUP(HRYLD2!AH$4,'[1]INTERNAL PARAMETERS-1'!$B$5:$J$44,9,FALSE)*HRYLD2!$F279</f>
        <v>0</v>
      </c>
      <c r="AI279" s="44">
        <f>HRYLD1!AI279*VLOOKUP(HRYLD2!AI$4,'[1]INTERNAL PARAMETERS-1'!$B$5:$J$44,5,FALSE)*VLOOKUP(HRYLD2!AI$4,'[1]INTERNAL PARAMETERS-1'!$B$5:$J$44,7,FALSE)*HRYLD2!$F279 + HRYLD1!AI279*(1-VLOOKUP(HRYLD2!AI$4,'[1]INTERNAL PARAMETERS-1'!$B$5:$J$44,5,FALSE))*VLOOKUP(HRYLD2!AI$4,'[1]INTERNAL PARAMETERS-1'!$B$5:$J$44,9,FALSE)*HRYLD2!$F279</f>
        <v>0</v>
      </c>
      <c r="AJ279" s="44">
        <f>HRYLD1!AJ279*VLOOKUP(HRYLD2!AJ$4,'[1]INTERNAL PARAMETERS-1'!$B$5:$J$44,5,FALSE)*VLOOKUP(HRYLD2!AJ$4,'[1]INTERNAL PARAMETERS-1'!$B$5:$J$44,7,FALSE)*HRYLD2!$F279 + HRYLD1!AJ279*(1-VLOOKUP(HRYLD2!AJ$4,'[1]INTERNAL PARAMETERS-1'!$B$5:$J$44,5,FALSE))*VLOOKUP(HRYLD2!AJ$4,'[1]INTERNAL PARAMETERS-1'!$B$5:$J$44,9,FALSE)*HRYLD2!$F279</f>
        <v>0</v>
      </c>
      <c r="AK279" s="44">
        <f>HRYLD1!AK279*VLOOKUP(HRYLD2!AK$4,'[1]INTERNAL PARAMETERS-1'!$B$5:$J$44,5,FALSE)*VLOOKUP(HRYLD2!AK$4,'[1]INTERNAL PARAMETERS-1'!$B$5:$J$44,7,FALSE)*HRYLD2!$F279 + HRYLD1!AK279*(1-VLOOKUP(HRYLD2!AK$4,'[1]INTERNAL PARAMETERS-1'!$B$5:$J$44,5,FALSE))*VLOOKUP(HRYLD2!AK$4,'[1]INTERNAL PARAMETERS-1'!$B$5:$J$44,9,FALSE)*HRYLD2!$F279</f>
        <v>0</v>
      </c>
      <c r="AL279" s="44">
        <f>HRYLD1!AL279*VLOOKUP(HRYLD2!AL$4,'[1]INTERNAL PARAMETERS-1'!$B$5:$J$44,5,FALSE)*VLOOKUP(HRYLD2!AL$4,'[1]INTERNAL PARAMETERS-1'!$B$5:$J$44,7,FALSE)*HRYLD2!$F279 + HRYLD1!AL279*(1-VLOOKUP(HRYLD2!AL$4,'[1]INTERNAL PARAMETERS-1'!$B$5:$J$44,5,FALSE))*VLOOKUP(HRYLD2!AL$4,'[1]INTERNAL PARAMETERS-1'!$B$5:$J$44,9,FALSE)*HRYLD2!$F279</f>
        <v>0</v>
      </c>
      <c r="AM279" s="44">
        <f>HRYLD1!AM279*VLOOKUP(HRYLD2!AM$4,'[1]INTERNAL PARAMETERS-1'!$B$5:$J$44,5,FALSE)*VLOOKUP(HRYLD2!AM$4,'[1]INTERNAL PARAMETERS-1'!$B$5:$J$44,7,FALSE)*HRYLD2!$F279 + HRYLD1!AM279*(1-VLOOKUP(HRYLD2!AM$4,'[1]INTERNAL PARAMETERS-1'!$B$5:$J$44,5,FALSE))*VLOOKUP(HRYLD2!AM$4,'[1]INTERNAL PARAMETERS-1'!$B$5:$J$44,9,FALSE)*HRYLD2!$F279</f>
        <v>0</v>
      </c>
      <c r="AN279" s="44">
        <f>HRYLD1!AN279*VLOOKUP(HRYLD2!AN$4,'[1]INTERNAL PARAMETERS-1'!$B$5:$J$44,5,FALSE)*VLOOKUP(HRYLD2!AN$4,'[1]INTERNAL PARAMETERS-1'!$B$5:$J$44,7,FALSE)*HRYLD2!$F279 + HRYLD1!AN279*(1-VLOOKUP(HRYLD2!AN$4,'[1]INTERNAL PARAMETERS-1'!$B$5:$J$44,5,FALSE))*VLOOKUP(HRYLD2!AN$4,'[1]INTERNAL PARAMETERS-1'!$B$5:$J$44,9,FALSE)*HRYLD2!$F279</f>
        <v>0</v>
      </c>
      <c r="AO279" s="44">
        <f>HRYLD1!AO279*VLOOKUP(HRYLD2!AO$4,'[1]INTERNAL PARAMETERS-1'!$B$5:$J$44,5,FALSE)*VLOOKUP(HRYLD2!AO$4,'[1]INTERNAL PARAMETERS-1'!$B$5:$J$44,7,FALSE)*HRYLD2!$F279 + HRYLD1!AO279*(1-VLOOKUP(HRYLD2!AO$4,'[1]INTERNAL PARAMETERS-1'!$B$5:$J$44,5,FALSE))*VLOOKUP(HRYLD2!AO$4,'[1]INTERNAL PARAMETERS-1'!$B$5:$J$44,9,FALSE)*HRYLD2!$F279</f>
        <v>0</v>
      </c>
      <c r="AP279" s="44">
        <f>HRYLD1!AP279*VLOOKUP(HRYLD2!AP$4,'[1]INTERNAL PARAMETERS-1'!$B$5:$J$44,5,FALSE)*VLOOKUP(HRYLD2!AP$4,'[1]INTERNAL PARAMETERS-1'!$B$5:$J$44,7,FALSE)*HRYLD2!$F279 + HRYLD1!AP279*(1-VLOOKUP(HRYLD2!AP$4,'[1]INTERNAL PARAMETERS-1'!$B$5:$J$44,5,FALSE))*VLOOKUP(HRYLD2!AP$4,'[1]INTERNAL PARAMETERS-1'!$B$5:$J$44,9,FALSE)*HRYLD2!$F279</f>
        <v>0</v>
      </c>
      <c r="AQ279" s="44">
        <f>HRYLD1!AQ279*VLOOKUP(HRYLD2!AQ$4,'[1]INTERNAL PARAMETERS-1'!$B$5:$J$44,5,FALSE)*VLOOKUP(HRYLD2!AQ$4,'[1]INTERNAL PARAMETERS-1'!$B$5:$J$44,7,FALSE)*HRYLD2!$F279 + HRYLD1!AQ279*(1-VLOOKUP(HRYLD2!AQ$4,'[1]INTERNAL PARAMETERS-1'!$B$5:$J$44,5,FALSE))*VLOOKUP(HRYLD2!AQ$4,'[1]INTERNAL PARAMETERS-1'!$B$5:$J$44,9,FALSE)*HRYLD2!$F279</f>
        <v>0</v>
      </c>
      <c r="AR279" s="44">
        <f>HRYLD1!AR279*VLOOKUP(HRYLD2!AR$4,'[1]INTERNAL PARAMETERS-1'!$B$5:$J$44,5,FALSE)*VLOOKUP(HRYLD2!AR$4,'[1]INTERNAL PARAMETERS-1'!$B$5:$J$44,7,FALSE)*HRYLD2!$F279 + HRYLD1!AR279*(1-VLOOKUP(HRYLD2!AR$4,'[1]INTERNAL PARAMETERS-1'!$B$5:$J$44,5,FALSE))*VLOOKUP(HRYLD2!AR$4,'[1]INTERNAL PARAMETERS-1'!$B$5:$J$44,9,FALSE)*HRYLD2!$F279</f>
        <v>0</v>
      </c>
      <c r="AS279" s="44">
        <f>HRYLD1!AS279*VLOOKUP(HRYLD2!AS$4,'[1]INTERNAL PARAMETERS-1'!$B$5:$J$44,5,FALSE)*VLOOKUP(HRYLD2!AS$4,'[1]INTERNAL PARAMETERS-1'!$B$5:$J$44,7,FALSE)*HRYLD2!$F279 + HRYLD1!AS279*(1-VLOOKUP(HRYLD2!AS$4,'[1]INTERNAL PARAMETERS-1'!$B$5:$J$44,5,FALSE))*VLOOKUP(HRYLD2!AS$4,'[1]INTERNAL PARAMETERS-1'!$B$5:$J$44,9,FALSE)*HRYLD2!$F279</f>
        <v>0</v>
      </c>
      <c r="AT279" s="43">
        <f>HRYLD1!AT279*VLOOKUP(HRYLD2!AT$4,'[1]INTERNAL PARAMETERS-1'!$B$5:$J$44,5,FALSE)*VLOOKUP(HRYLD2!AT$4,'[1]INTERNAL PARAMETERS-1'!$B$5:$J$44,7,FALSE)*HRYLD2!$F279 + HRYLD1!AT279*(1-VLOOKUP(HRYLD2!AT$4,'[1]INTERNAL PARAMETERS-1'!$B$5:$J$44,5,FALSE))*VLOOKUP(HRYLD2!AT$4,'[1]INTERNAL PARAMETERS-1'!$B$5:$J$44,9,FALSE)*HRYLD2!$F279</f>
        <v>0</v>
      </c>
      <c r="AU279" s="45">
        <f>HRYLD1!AU279*VLOOKUP(HRYLD2!AU$4,'[1]INTERNAL PARAMETERS-1'!$B$5:$J$44,5,FALSE)*VLOOKUP(HRYLD2!AU$4,'[1]INTERNAL PARAMETERS-1'!$B$5:$J$44,6,FALSE)*VLOOKUP(HRYLD2!AU$4,'[1]INTERNAL PARAMETERS-1'!$B$5:$J$44,3,FALSE) + HRYLD1!AU279*(1-VLOOKUP(HRYLD2!AU$4,'[1]INTERNAL PARAMETERS-1'!$B$5:$J$44,5,FALSE))*VLOOKUP(HRYLD2!AU$4,'[1]INTERNAL PARAMETERS-1'!$B$5:$J$44,8,FALSE)*VLOOKUP(HRYLD2!AU$4,'[1]INTERNAL PARAMETERS-1'!$B$5:$J$44,3,FALSE)</f>
        <v>0</v>
      </c>
      <c r="AV279" s="44">
        <f>HRYLD1!AV279*VLOOKUP(HRYLD2!AV$4,'[1]INTERNAL PARAMETERS-1'!$B$5:$J$44,5,FALSE)*VLOOKUP(HRYLD2!AV$4,'[1]INTERNAL PARAMETERS-1'!$B$5:$J$44,6,FALSE)*VLOOKUP(HRYLD2!AV$4,'[1]INTERNAL PARAMETERS-1'!$B$5:$J$44,3,FALSE) + HRYLD1!AV279*(1-VLOOKUP(HRYLD2!AV$4,'[1]INTERNAL PARAMETERS-1'!$B$5:$J$44,5,FALSE))*VLOOKUP(HRYLD2!AV$4,'[1]INTERNAL PARAMETERS-1'!$B$5:$J$44,8,FALSE)*VLOOKUP(HRYLD2!AV$4,'[1]INTERNAL PARAMETERS-1'!$B$5:$J$44,3,FALSE)</f>
        <v>0</v>
      </c>
      <c r="AW279" s="44">
        <f>HRYLD1!AW279*VLOOKUP(HRYLD2!AW$4,'[1]INTERNAL PARAMETERS-1'!$B$5:$J$44,5,FALSE)*VLOOKUP(HRYLD2!AW$4,'[1]INTERNAL PARAMETERS-1'!$B$5:$J$44,6,FALSE)*VLOOKUP(HRYLD2!AW$4,'[1]INTERNAL PARAMETERS-1'!$B$5:$J$44,3,FALSE) + HRYLD1!AW279*(1-VLOOKUP(HRYLD2!AW$4,'[1]INTERNAL PARAMETERS-1'!$B$5:$J$44,5,FALSE))*VLOOKUP(HRYLD2!AW$4,'[1]INTERNAL PARAMETERS-1'!$B$5:$J$44,8,FALSE)*VLOOKUP(HRYLD2!AW$4,'[1]INTERNAL PARAMETERS-1'!$B$5:$J$44,3,FALSE)</f>
        <v>0</v>
      </c>
      <c r="AX279" s="44">
        <f>HRYLD1!AX279*VLOOKUP(HRYLD2!AX$4,'[1]INTERNAL PARAMETERS-1'!$B$5:$J$44,5,FALSE)*VLOOKUP(HRYLD2!AX$4,'[1]INTERNAL PARAMETERS-1'!$B$5:$J$44,6,FALSE)*VLOOKUP(HRYLD2!AX$4,'[1]INTERNAL PARAMETERS-1'!$B$5:$J$44,3,FALSE) + HRYLD1!AX279*(1-VLOOKUP(HRYLD2!AX$4,'[1]INTERNAL PARAMETERS-1'!$B$5:$J$44,5,FALSE))*VLOOKUP(HRYLD2!AX$4,'[1]INTERNAL PARAMETERS-1'!$B$5:$J$44,8,FALSE)*VLOOKUP(HRYLD2!AX$4,'[1]INTERNAL PARAMETERS-1'!$B$5:$J$44,3,FALSE)</f>
        <v>0</v>
      </c>
      <c r="AY279" s="44">
        <f>HRYLD1!AY279*VLOOKUP(HRYLD2!AY$4,'[1]INTERNAL PARAMETERS-1'!$B$5:$J$44,5,FALSE)*VLOOKUP(HRYLD2!AY$4,'[1]INTERNAL PARAMETERS-1'!$B$5:$J$44,6,FALSE)*VLOOKUP(HRYLD2!AY$4,'[1]INTERNAL PARAMETERS-1'!$B$5:$J$44,3,FALSE) + HRYLD1!AY279*(1-VLOOKUP(HRYLD2!AY$4,'[1]INTERNAL PARAMETERS-1'!$B$5:$J$44,5,FALSE))*VLOOKUP(HRYLD2!AY$4,'[1]INTERNAL PARAMETERS-1'!$B$5:$J$44,8,FALSE)*VLOOKUP(HRYLD2!AY$4,'[1]INTERNAL PARAMETERS-1'!$B$5:$J$44,3,FALSE)</f>
        <v>0</v>
      </c>
      <c r="AZ279" s="44">
        <f>HRYLD1!AZ279*VLOOKUP(HRYLD2!AZ$4,'[1]INTERNAL PARAMETERS-1'!$B$5:$J$44,5,FALSE)*VLOOKUP(HRYLD2!AZ$4,'[1]INTERNAL PARAMETERS-1'!$B$5:$J$44,6,FALSE)*VLOOKUP(HRYLD2!AZ$4,'[1]INTERNAL PARAMETERS-1'!$B$5:$J$44,3,FALSE) + HRYLD1!AZ279*(1-VLOOKUP(HRYLD2!AZ$4,'[1]INTERNAL PARAMETERS-1'!$B$5:$J$44,5,FALSE))*VLOOKUP(HRYLD2!AZ$4,'[1]INTERNAL PARAMETERS-1'!$B$5:$J$44,8,FALSE)*VLOOKUP(HRYLD2!AZ$4,'[1]INTERNAL PARAMETERS-1'!$B$5:$J$44,3,FALSE)</f>
        <v>0</v>
      </c>
      <c r="BA279" s="44">
        <f>HRYLD1!BA279*VLOOKUP(HRYLD2!BA$4,'[1]INTERNAL PARAMETERS-1'!$B$5:$J$44,5,FALSE)*VLOOKUP(HRYLD2!BA$4,'[1]INTERNAL PARAMETERS-1'!$B$5:$J$44,6,FALSE)*VLOOKUP(HRYLD2!BA$4,'[1]INTERNAL PARAMETERS-1'!$B$5:$J$44,3,FALSE) + HRYLD1!BA279*(1-VLOOKUP(HRYLD2!BA$4,'[1]INTERNAL PARAMETERS-1'!$B$5:$J$44,5,FALSE))*VLOOKUP(HRYLD2!BA$4,'[1]INTERNAL PARAMETERS-1'!$B$5:$J$44,8,FALSE)*VLOOKUP(HRYLD2!BA$4,'[1]INTERNAL PARAMETERS-1'!$B$5:$J$44,3,FALSE)</f>
        <v>0</v>
      </c>
      <c r="BB279" s="44">
        <f>HRYLD1!BB279*VLOOKUP(HRYLD2!BB$4,'[1]INTERNAL PARAMETERS-1'!$B$5:$J$44,5,FALSE)*VLOOKUP(HRYLD2!BB$4,'[1]INTERNAL PARAMETERS-1'!$B$5:$J$44,6,FALSE)*VLOOKUP(HRYLD2!BB$4,'[1]INTERNAL PARAMETERS-1'!$B$5:$J$44,3,FALSE) + HRYLD1!BB279*(1-VLOOKUP(HRYLD2!BB$4,'[1]INTERNAL PARAMETERS-1'!$B$5:$J$44,5,FALSE))*VLOOKUP(HRYLD2!BB$4,'[1]INTERNAL PARAMETERS-1'!$B$5:$J$44,8,FALSE)*VLOOKUP(HRYLD2!BB$4,'[1]INTERNAL PARAMETERS-1'!$B$5:$J$44,3,FALSE)</f>
        <v>0</v>
      </c>
      <c r="BC279" s="44">
        <f>HRYLD1!BC279*VLOOKUP(HRYLD2!BC$4,'[1]INTERNAL PARAMETERS-1'!$B$5:$J$44,5,FALSE)*VLOOKUP(HRYLD2!BC$4,'[1]INTERNAL PARAMETERS-1'!$B$5:$J$44,6,FALSE)*VLOOKUP(HRYLD2!BC$4,'[1]INTERNAL PARAMETERS-1'!$B$5:$J$44,3,FALSE) + HRYLD1!BC279*(1-VLOOKUP(HRYLD2!BC$4,'[1]INTERNAL PARAMETERS-1'!$B$5:$J$44,5,FALSE))*VLOOKUP(HRYLD2!BC$4,'[1]INTERNAL PARAMETERS-1'!$B$5:$J$44,8,FALSE)*VLOOKUP(HRYLD2!BC$4,'[1]INTERNAL PARAMETERS-1'!$B$5:$J$44,3,FALSE)</f>
        <v>0</v>
      </c>
      <c r="BD279" s="44">
        <f>HRYLD1!BD279*VLOOKUP(HRYLD2!BD$4,'[1]INTERNAL PARAMETERS-1'!$B$5:$J$44,5,FALSE)*VLOOKUP(HRYLD2!BD$4,'[1]INTERNAL PARAMETERS-1'!$B$5:$J$44,6,FALSE)*VLOOKUP(HRYLD2!BD$4,'[1]INTERNAL PARAMETERS-1'!$B$5:$J$44,3,FALSE) + HRYLD1!BD279*(1-VLOOKUP(HRYLD2!BD$4,'[1]INTERNAL PARAMETERS-1'!$B$5:$J$44,5,FALSE))*VLOOKUP(HRYLD2!BD$4,'[1]INTERNAL PARAMETERS-1'!$B$5:$J$44,8,FALSE)*VLOOKUP(HRYLD2!BD$4,'[1]INTERNAL PARAMETERS-1'!$B$5:$J$44,3,FALSE)</f>
        <v>0</v>
      </c>
      <c r="BE279" s="44">
        <f>HRYLD1!BE279*VLOOKUP(HRYLD2!BE$4,'[1]INTERNAL PARAMETERS-1'!$B$5:$J$44,5,FALSE)*VLOOKUP(HRYLD2!BE$4,'[1]INTERNAL PARAMETERS-1'!$B$5:$J$44,6,FALSE)*VLOOKUP(HRYLD2!BE$4,'[1]INTERNAL PARAMETERS-1'!$B$5:$J$44,3,FALSE) + HRYLD1!BE279*(1-VLOOKUP(HRYLD2!BE$4,'[1]INTERNAL PARAMETERS-1'!$B$5:$J$44,5,FALSE))*VLOOKUP(HRYLD2!BE$4,'[1]INTERNAL PARAMETERS-1'!$B$5:$J$44,8,FALSE)*VLOOKUP(HRYLD2!BE$4,'[1]INTERNAL PARAMETERS-1'!$B$5:$J$44,3,FALSE)</f>
        <v>0</v>
      </c>
      <c r="BF279" s="44">
        <f>HRYLD1!BF279*VLOOKUP(HRYLD2!BF$4,'[1]INTERNAL PARAMETERS-1'!$B$5:$J$44,5,FALSE)*VLOOKUP(HRYLD2!BF$4,'[1]INTERNAL PARAMETERS-1'!$B$5:$J$44,6,FALSE)*VLOOKUP(HRYLD2!BF$4,'[1]INTERNAL PARAMETERS-1'!$B$5:$J$44,3,FALSE) + HRYLD1!BF279*(1-VLOOKUP(HRYLD2!BF$4,'[1]INTERNAL PARAMETERS-1'!$B$5:$J$44,5,FALSE))*VLOOKUP(HRYLD2!BF$4,'[1]INTERNAL PARAMETERS-1'!$B$5:$J$44,8,FALSE)*VLOOKUP(HRYLD2!BF$4,'[1]INTERNAL PARAMETERS-1'!$B$5:$J$44,3,FALSE)</f>
        <v>0</v>
      </c>
      <c r="BG279" s="44">
        <f>HRYLD1!BG279*VLOOKUP(HRYLD2!BG$4,'[1]INTERNAL PARAMETERS-1'!$B$5:$J$44,5,FALSE)*VLOOKUP(HRYLD2!BG$4,'[1]INTERNAL PARAMETERS-1'!$B$5:$J$44,6,FALSE)*VLOOKUP(HRYLD2!BG$4,'[1]INTERNAL PARAMETERS-1'!$B$5:$J$44,3,FALSE) + HRYLD1!BG279*(1-VLOOKUP(HRYLD2!BG$4,'[1]INTERNAL PARAMETERS-1'!$B$5:$J$44,5,FALSE))*VLOOKUP(HRYLD2!BG$4,'[1]INTERNAL PARAMETERS-1'!$B$5:$J$44,8,FALSE)*VLOOKUP(HRYLD2!BG$4,'[1]INTERNAL PARAMETERS-1'!$B$5:$J$44,3,FALSE)</f>
        <v>0</v>
      </c>
      <c r="BH279" s="44">
        <f>HRYLD1!BH279*VLOOKUP(HRYLD2!BH$4,'[1]INTERNAL PARAMETERS-1'!$B$5:$J$44,5,FALSE)*VLOOKUP(HRYLD2!BH$4,'[1]INTERNAL PARAMETERS-1'!$B$5:$J$44,6,FALSE)*VLOOKUP(HRYLD2!BH$4,'[1]INTERNAL PARAMETERS-1'!$B$5:$J$44,3,FALSE) + HRYLD1!BH279*(1-VLOOKUP(HRYLD2!BH$4,'[1]INTERNAL PARAMETERS-1'!$B$5:$J$44,5,FALSE))*VLOOKUP(HRYLD2!BH$4,'[1]INTERNAL PARAMETERS-1'!$B$5:$J$44,8,FALSE)*VLOOKUP(HRYLD2!BH$4,'[1]INTERNAL PARAMETERS-1'!$B$5:$J$44,3,FALSE)</f>
        <v>0</v>
      </c>
      <c r="BI279" s="44">
        <f>HRYLD1!BI279*VLOOKUP(HRYLD2!BI$4,'[1]INTERNAL PARAMETERS-1'!$B$5:$J$44,5,FALSE)*VLOOKUP(HRYLD2!BI$4,'[1]INTERNAL PARAMETERS-1'!$B$5:$J$44,6,FALSE)*VLOOKUP(HRYLD2!BI$4,'[1]INTERNAL PARAMETERS-1'!$B$5:$J$44,3,FALSE) + HRYLD1!BI279*(1-VLOOKUP(HRYLD2!BI$4,'[1]INTERNAL PARAMETERS-1'!$B$5:$J$44,5,FALSE))*VLOOKUP(HRYLD2!BI$4,'[1]INTERNAL PARAMETERS-1'!$B$5:$J$44,8,FALSE)*VLOOKUP(HRYLD2!BI$4,'[1]INTERNAL PARAMETERS-1'!$B$5:$J$44,3,FALSE)</f>
        <v>0</v>
      </c>
      <c r="BJ279" s="44">
        <f>HRYLD1!BJ279*VLOOKUP(HRYLD2!BJ$4,'[1]INTERNAL PARAMETERS-1'!$B$5:$J$44,5,FALSE)*VLOOKUP(HRYLD2!BJ$4,'[1]INTERNAL PARAMETERS-1'!$B$5:$J$44,6,FALSE)*VLOOKUP(HRYLD2!BJ$4,'[1]INTERNAL PARAMETERS-1'!$B$5:$J$44,3,FALSE) + HRYLD1!BJ279*(1-VLOOKUP(HRYLD2!BJ$4,'[1]INTERNAL PARAMETERS-1'!$B$5:$J$44,5,FALSE))*VLOOKUP(HRYLD2!BJ$4,'[1]INTERNAL PARAMETERS-1'!$B$5:$J$44,8,FALSE)*VLOOKUP(HRYLD2!BJ$4,'[1]INTERNAL PARAMETERS-1'!$B$5:$J$44,3,FALSE)</f>
        <v>0</v>
      </c>
      <c r="BK279" s="44">
        <f>HRYLD1!BK279*VLOOKUP(HRYLD2!BK$4,'[1]INTERNAL PARAMETERS-1'!$B$5:$J$44,5,FALSE)*VLOOKUP(HRYLD2!BK$4,'[1]INTERNAL PARAMETERS-1'!$B$5:$J$44,6,FALSE)*VLOOKUP(HRYLD2!BK$4,'[1]INTERNAL PARAMETERS-1'!$B$5:$J$44,3,FALSE) + HRYLD1!BK279*(1-VLOOKUP(HRYLD2!BK$4,'[1]INTERNAL PARAMETERS-1'!$B$5:$J$44,5,FALSE))*VLOOKUP(HRYLD2!BK$4,'[1]INTERNAL PARAMETERS-1'!$B$5:$J$44,8,FALSE)*VLOOKUP(HRYLD2!BK$4,'[1]INTERNAL PARAMETERS-1'!$B$5:$J$44,3,FALSE)</f>
        <v>0</v>
      </c>
      <c r="BL279" s="44">
        <f>HRYLD1!BL279*VLOOKUP(HRYLD2!BL$4,'[1]INTERNAL PARAMETERS-1'!$B$5:$J$44,5,FALSE)*VLOOKUP(HRYLD2!BL$4,'[1]INTERNAL PARAMETERS-1'!$B$5:$J$44,6,FALSE)*VLOOKUP(HRYLD2!BL$4,'[1]INTERNAL PARAMETERS-1'!$B$5:$J$44,3,FALSE) + HRYLD1!BL279*(1-VLOOKUP(HRYLD2!BL$4,'[1]INTERNAL PARAMETERS-1'!$B$5:$J$44,5,FALSE))*VLOOKUP(HRYLD2!BL$4,'[1]INTERNAL PARAMETERS-1'!$B$5:$J$44,8,FALSE)*VLOOKUP(HRYLD2!BL$4,'[1]INTERNAL PARAMETERS-1'!$B$5:$J$44,3,FALSE)</f>
        <v>0</v>
      </c>
      <c r="BM279" s="44">
        <f>HRYLD1!BM279*VLOOKUP(HRYLD2!BM$4,'[1]INTERNAL PARAMETERS-1'!$B$5:$J$44,5,FALSE)*VLOOKUP(HRYLD2!BM$4,'[1]INTERNAL PARAMETERS-1'!$B$5:$J$44,6,FALSE)*VLOOKUP(HRYLD2!BM$4,'[1]INTERNAL PARAMETERS-1'!$B$5:$J$44,3,FALSE) + HRYLD1!BM279*(1-VLOOKUP(HRYLD2!BM$4,'[1]INTERNAL PARAMETERS-1'!$B$5:$J$44,5,FALSE))*VLOOKUP(HRYLD2!BM$4,'[1]INTERNAL PARAMETERS-1'!$B$5:$J$44,8,FALSE)*VLOOKUP(HRYLD2!BM$4,'[1]INTERNAL PARAMETERS-1'!$B$5:$J$44,3,FALSE)</f>
        <v>0</v>
      </c>
      <c r="BN279" s="44">
        <f>HRYLD1!BN279*VLOOKUP(HRYLD2!BN$4,'[1]INTERNAL PARAMETERS-1'!$B$5:$J$44,5,FALSE)*VLOOKUP(HRYLD2!BN$4,'[1]INTERNAL PARAMETERS-1'!$B$5:$J$44,6,FALSE)*VLOOKUP(HRYLD2!BN$4,'[1]INTERNAL PARAMETERS-1'!$B$5:$J$44,3,FALSE) + HRYLD1!BN279*(1-VLOOKUP(HRYLD2!BN$4,'[1]INTERNAL PARAMETERS-1'!$B$5:$J$44,5,FALSE))*VLOOKUP(HRYLD2!BN$4,'[1]INTERNAL PARAMETERS-1'!$B$5:$J$44,8,FALSE)*VLOOKUP(HRYLD2!BN$4,'[1]INTERNAL PARAMETERS-1'!$B$5:$J$44,3,FALSE)</f>
        <v>0</v>
      </c>
      <c r="BO279" s="44">
        <f>HRYLD1!BO279*VLOOKUP(HRYLD2!BO$4,'[1]INTERNAL PARAMETERS-1'!$B$5:$J$44,5,FALSE)*VLOOKUP(HRYLD2!BO$4,'[1]INTERNAL PARAMETERS-1'!$B$5:$J$44,6,FALSE)*VLOOKUP(HRYLD2!BO$4,'[1]INTERNAL PARAMETERS-1'!$B$5:$J$44,3,FALSE) + HRYLD1!BO279*(1-VLOOKUP(HRYLD2!BO$4,'[1]INTERNAL PARAMETERS-1'!$B$5:$J$44,5,FALSE))*VLOOKUP(HRYLD2!BO$4,'[1]INTERNAL PARAMETERS-1'!$B$5:$J$44,8,FALSE)*VLOOKUP(HRYLD2!BO$4,'[1]INTERNAL PARAMETERS-1'!$B$5:$J$44,3,FALSE)</f>
        <v>0</v>
      </c>
      <c r="BP279" s="44">
        <f>HRYLD1!BP279*VLOOKUP(HRYLD2!BP$4,'[1]INTERNAL PARAMETERS-1'!$B$5:$J$44,5,FALSE)*VLOOKUP(HRYLD2!BP$4,'[1]INTERNAL PARAMETERS-1'!$B$5:$J$44,6,FALSE)*VLOOKUP(HRYLD2!BP$4,'[1]INTERNAL PARAMETERS-1'!$B$5:$J$44,3,FALSE) + HRYLD1!BP279*(1-VLOOKUP(HRYLD2!BP$4,'[1]INTERNAL PARAMETERS-1'!$B$5:$J$44,5,FALSE))*VLOOKUP(HRYLD2!BP$4,'[1]INTERNAL PARAMETERS-1'!$B$5:$J$44,8,FALSE)*VLOOKUP(HRYLD2!BP$4,'[1]INTERNAL PARAMETERS-1'!$B$5:$J$44,3,FALSE)</f>
        <v>0</v>
      </c>
      <c r="BQ279" s="44">
        <f>HRYLD1!BQ279*VLOOKUP(HRYLD2!BQ$4,'[1]INTERNAL PARAMETERS-1'!$B$5:$J$44,5,FALSE)*VLOOKUP(HRYLD2!BQ$4,'[1]INTERNAL PARAMETERS-1'!$B$5:$J$44,6,FALSE)*VLOOKUP(HRYLD2!BQ$4,'[1]INTERNAL PARAMETERS-1'!$B$5:$J$44,3,FALSE) + HRYLD1!BQ279*(1-VLOOKUP(HRYLD2!BQ$4,'[1]INTERNAL PARAMETERS-1'!$B$5:$J$44,5,FALSE))*VLOOKUP(HRYLD2!BQ$4,'[1]INTERNAL PARAMETERS-1'!$B$5:$J$44,8,FALSE)*VLOOKUP(HRYLD2!BQ$4,'[1]INTERNAL PARAMETERS-1'!$B$5:$J$44,3,FALSE)</f>
        <v>0</v>
      </c>
      <c r="BR279" s="44">
        <f>HRYLD1!BR279*VLOOKUP(HRYLD2!BR$4,'[1]INTERNAL PARAMETERS-1'!$B$5:$J$44,5,FALSE)*VLOOKUP(HRYLD2!BR$4,'[1]INTERNAL PARAMETERS-1'!$B$5:$J$44,6,FALSE)*VLOOKUP(HRYLD2!BR$4,'[1]INTERNAL PARAMETERS-1'!$B$5:$J$44,3,FALSE) + HRYLD1!BR279*(1-VLOOKUP(HRYLD2!BR$4,'[1]INTERNAL PARAMETERS-1'!$B$5:$J$44,5,FALSE))*VLOOKUP(HRYLD2!BR$4,'[1]INTERNAL PARAMETERS-1'!$B$5:$J$44,8,FALSE)*VLOOKUP(HRYLD2!BR$4,'[1]INTERNAL PARAMETERS-1'!$B$5:$J$44,3,FALSE)</f>
        <v>0</v>
      </c>
      <c r="BS279" s="44">
        <f>HRYLD1!BS279*VLOOKUP(HRYLD2!BS$4,'[1]INTERNAL PARAMETERS-1'!$B$5:$J$44,5,FALSE)*VLOOKUP(HRYLD2!BS$4,'[1]INTERNAL PARAMETERS-1'!$B$5:$J$44,6,FALSE)*VLOOKUP(HRYLD2!BS$4,'[1]INTERNAL PARAMETERS-1'!$B$5:$J$44,3,FALSE) + HRYLD1!BS279*(1-VLOOKUP(HRYLD2!BS$4,'[1]INTERNAL PARAMETERS-1'!$B$5:$J$44,5,FALSE))*VLOOKUP(HRYLD2!BS$4,'[1]INTERNAL PARAMETERS-1'!$B$5:$J$44,8,FALSE)*VLOOKUP(HRYLD2!BS$4,'[1]INTERNAL PARAMETERS-1'!$B$5:$J$44,3,FALSE)</f>
        <v>0</v>
      </c>
      <c r="BT279" s="44">
        <f>HRYLD1!BT279*VLOOKUP(HRYLD2!BT$4,'[1]INTERNAL PARAMETERS-1'!$B$5:$J$44,5,FALSE)*VLOOKUP(HRYLD2!BT$4,'[1]INTERNAL PARAMETERS-1'!$B$5:$J$44,6,FALSE)*VLOOKUP(HRYLD2!BT$4,'[1]INTERNAL PARAMETERS-1'!$B$5:$J$44,3,FALSE) + HRYLD1!BT279*(1-VLOOKUP(HRYLD2!BT$4,'[1]INTERNAL PARAMETERS-1'!$B$5:$J$44,5,FALSE))*VLOOKUP(HRYLD2!BT$4,'[1]INTERNAL PARAMETERS-1'!$B$5:$J$44,8,FALSE)*VLOOKUP(HRYLD2!BT$4,'[1]INTERNAL PARAMETERS-1'!$B$5:$J$44,3,FALSE)</f>
        <v>0</v>
      </c>
      <c r="BU279" s="44">
        <f>HRYLD1!BU279*VLOOKUP(HRYLD2!BU$4,'[1]INTERNAL PARAMETERS-1'!$B$5:$J$44,5,FALSE)*VLOOKUP(HRYLD2!BU$4,'[1]INTERNAL PARAMETERS-1'!$B$5:$J$44,6,FALSE)*VLOOKUP(HRYLD2!BU$4,'[1]INTERNAL PARAMETERS-1'!$B$5:$J$44,3,FALSE) + HRYLD1!BU279*(1-VLOOKUP(HRYLD2!BU$4,'[1]INTERNAL PARAMETERS-1'!$B$5:$J$44,5,FALSE))*VLOOKUP(HRYLD2!BU$4,'[1]INTERNAL PARAMETERS-1'!$B$5:$J$44,8,FALSE)*VLOOKUP(HRYLD2!BU$4,'[1]INTERNAL PARAMETERS-1'!$B$5:$J$44,3,FALSE)</f>
        <v>0</v>
      </c>
      <c r="BV279" s="44">
        <f>HRYLD1!BV279*VLOOKUP(HRYLD2!BV$4,'[1]INTERNAL PARAMETERS-1'!$B$5:$J$44,5,FALSE)*VLOOKUP(HRYLD2!BV$4,'[1]INTERNAL PARAMETERS-1'!$B$5:$J$44,6,FALSE)*VLOOKUP(HRYLD2!BV$4,'[1]INTERNAL PARAMETERS-1'!$B$5:$J$44,3,FALSE) + HRYLD1!BV279*(1-VLOOKUP(HRYLD2!BV$4,'[1]INTERNAL PARAMETERS-1'!$B$5:$J$44,5,FALSE))*VLOOKUP(HRYLD2!BV$4,'[1]INTERNAL PARAMETERS-1'!$B$5:$J$44,8,FALSE)*VLOOKUP(HRYLD2!BV$4,'[1]INTERNAL PARAMETERS-1'!$B$5:$J$44,3,FALSE)</f>
        <v>0</v>
      </c>
      <c r="BW279" s="44">
        <f>HRYLD1!BW279*VLOOKUP(HRYLD2!BW$4,'[1]INTERNAL PARAMETERS-1'!$B$5:$J$44,5,FALSE)*VLOOKUP(HRYLD2!BW$4,'[1]INTERNAL PARAMETERS-1'!$B$5:$J$44,6,FALSE)*VLOOKUP(HRYLD2!BW$4,'[1]INTERNAL PARAMETERS-1'!$B$5:$J$44,3,FALSE) + HRYLD1!BW279*(1-VLOOKUP(HRYLD2!BW$4,'[1]INTERNAL PARAMETERS-1'!$B$5:$J$44,5,FALSE))*VLOOKUP(HRYLD2!BW$4,'[1]INTERNAL PARAMETERS-1'!$B$5:$J$44,8,FALSE)*VLOOKUP(HRYLD2!BW$4,'[1]INTERNAL PARAMETERS-1'!$B$5:$J$44,3,FALSE)</f>
        <v>0</v>
      </c>
      <c r="BX279" s="44">
        <f>HRYLD1!BX279*VLOOKUP(HRYLD2!BX$4,'[1]INTERNAL PARAMETERS-1'!$B$5:$J$44,5,FALSE)*VLOOKUP(HRYLD2!BX$4,'[1]INTERNAL PARAMETERS-1'!$B$5:$J$44,6,FALSE)*VLOOKUP(HRYLD2!BX$4,'[1]INTERNAL PARAMETERS-1'!$B$5:$J$44,3,FALSE) + HRYLD1!BX279*(1-VLOOKUP(HRYLD2!BX$4,'[1]INTERNAL PARAMETERS-1'!$B$5:$J$44,5,FALSE))*VLOOKUP(HRYLD2!BX$4,'[1]INTERNAL PARAMETERS-1'!$B$5:$J$44,8,FALSE)*VLOOKUP(HRYLD2!BX$4,'[1]INTERNAL PARAMETERS-1'!$B$5:$J$44,3,FALSE)</f>
        <v>0</v>
      </c>
      <c r="BY279" s="44">
        <f>HRYLD1!BY279*VLOOKUP(HRYLD2!BY$4,'[1]INTERNAL PARAMETERS-1'!$B$5:$J$44,5,FALSE)*VLOOKUP(HRYLD2!BY$4,'[1]INTERNAL PARAMETERS-1'!$B$5:$J$44,6,FALSE)*VLOOKUP(HRYLD2!BY$4,'[1]INTERNAL PARAMETERS-1'!$B$5:$J$44,3,FALSE) + HRYLD1!BY279*(1-VLOOKUP(HRYLD2!BY$4,'[1]INTERNAL PARAMETERS-1'!$B$5:$J$44,5,FALSE))*VLOOKUP(HRYLD2!BY$4,'[1]INTERNAL PARAMETERS-1'!$B$5:$J$44,8,FALSE)*VLOOKUP(HRYLD2!BY$4,'[1]INTERNAL PARAMETERS-1'!$B$5:$J$44,3,FALSE)</f>
        <v>0</v>
      </c>
      <c r="BZ279" s="44">
        <f>HRYLD1!BZ279*VLOOKUP(HRYLD2!BZ$4,'[1]INTERNAL PARAMETERS-1'!$B$5:$J$44,5,FALSE)*VLOOKUP(HRYLD2!BZ$4,'[1]INTERNAL PARAMETERS-1'!$B$5:$J$44,6,FALSE)*VLOOKUP(HRYLD2!BZ$4,'[1]INTERNAL PARAMETERS-1'!$B$5:$J$44,3,FALSE) + HRYLD1!BZ279*(1-VLOOKUP(HRYLD2!BZ$4,'[1]INTERNAL PARAMETERS-1'!$B$5:$J$44,5,FALSE))*VLOOKUP(HRYLD2!BZ$4,'[1]INTERNAL PARAMETERS-1'!$B$5:$J$44,8,FALSE)*VLOOKUP(HRYLD2!BZ$4,'[1]INTERNAL PARAMETERS-1'!$B$5:$J$44,3,FALSE)</f>
        <v>0</v>
      </c>
      <c r="CA279" s="44">
        <f>HRYLD1!CA279*VLOOKUP(HRYLD2!CA$4,'[1]INTERNAL PARAMETERS-1'!$B$5:$J$44,5,FALSE)*VLOOKUP(HRYLD2!CA$4,'[1]INTERNAL PARAMETERS-1'!$B$5:$J$44,6,FALSE)*VLOOKUP(HRYLD2!CA$4,'[1]INTERNAL PARAMETERS-1'!$B$5:$J$44,3,FALSE) + HRYLD1!CA279*(1-VLOOKUP(HRYLD2!CA$4,'[1]INTERNAL PARAMETERS-1'!$B$5:$J$44,5,FALSE))*VLOOKUP(HRYLD2!CA$4,'[1]INTERNAL PARAMETERS-1'!$B$5:$J$44,8,FALSE)*VLOOKUP(HRYLD2!CA$4,'[1]INTERNAL PARAMETERS-1'!$B$5:$J$44,3,FALSE)</f>
        <v>0</v>
      </c>
      <c r="CB279" s="44">
        <f>HRYLD1!CB279*VLOOKUP(HRYLD2!CB$4,'[1]INTERNAL PARAMETERS-1'!$B$5:$J$44,5,FALSE)*VLOOKUP(HRYLD2!CB$4,'[1]INTERNAL PARAMETERS-1'!$B$5:$J$44,6,FALSE)*VLOOKUP(HRYLD2!CB$4,'[1]INTERNAL PARAMETERS-1'!$B$5:$J$44,3,FALSE) + HRYLD1!CB279*(1-VLOOKUP(HRYLD2!CB$4,'[1]INTERNAL PARAMETERS-1'!$B$5:$J$44,5,FALSE))*VLOOKUP(HRYLD2!CB$4,'[1]INTERNAL PARAMETERS-1'!$B$5:$J$44,8,FALSE)*VLOOKUP(HRYLD2!CB$4,'[1]INTERNAL PARAMETERS-1'!$B$5:$J$44,3,FALSE)</f>
        <v>0</v>
      </c>
      <c r="CC279" s="44">
        <f>HRYLD1!CC279*VLOOKUP(HRYLD2!CC$4,'[1]INTERNAL PARAMETERS-1'!$B$5:$J$44,5,FALSE)*VLOOKUP(HRYLD2!CC$4,'[1]INTERNAL PARAMETERS-1'!$B$5:$J$44,6,FALSE)*VLOOKUP(HRYLD2!CC$4,'[1]INTERNAL PARAMETERS-1'!$B$5:$J$44,3,FALSE) + HRYLD1!CC279*(1-VLOOKUP(HRYLD2!CC$4,'[1]INTERNAL PARAMETERS-1'!$B$5:$J$44,5,FALSE))*VLOOKUP(HRYLD2!CC$4,'[1]INTERNAL PARAMETERS-1'!$B$5:$J$44,8,FALSE)*VLOOKUP(HRYLD2!CC$4,'[1]INTERNAL PARAMETERS-1'!$B$5:$J$44,3,FALSE)</f>
        <v>0</v>
      </c>
      <c r="CD279" s="44">
        <f>HRYLD1!CD279*VLOOKUP(HRYLD2!CD$4,'[1]INTERNAL PARAMETERS-1'!$B$5:$J$44,5,FALSE)*VLOOKUP(HRYLD2!CD$4,'[1]INTERNAL PARAMETERS-1'!$B$5:$J$44,6,FALSE)*VLOOKUP(HRYLD2!CD$4,'[1]INTERNAL PARAMETERS-1'!$B$5:$J$44,3,FALSE) + HRYLD1!CD279*(1-VLOOKUP(HRYLD2!CD$4,'[1]INTERNAL PARAMETERS-1'!$B$5:$J$44,5,FALSE))*VLOOKUP(HRYLD2!CD$4,'[1]INTERNAL PARAMETERS-1'!$B$5:$J$44,8,FALSE)*VLOOKUP(HRYLD2!CD$4,'[1]INTERNAL PARAMETERS-1'!$B$5:$J$44,3,FALSE)</f>
        <v>0</v>
      </c>
      <c r="CE279" s="44">
        <f>HRYLD1!CE279*VLOOKUP(HRYLD2!CE$4,'[1]INTERNAL PARAMETERS-1'!$B$5:$J$44,5,FALSE)*VLOOKUP(HRYLD2!CE$4,'[1]INTERNAL PARAMETERS-1'!$B$5:$J$44,6,FALSE)*VLOOKUP(HRYLD2!CE$4,'[1]INTERNAL PARAMETERS-1'!$B$5:$J$44,3,FALSE) + HRYLD1!CE279*(1-VLOOKUP(HRYLD2!CE$4,'[1]INTERNAL PARAMETERS-1'!$B$5:$J$44,5,FALSE))*VLOOKUP(HRYLD2!CE$4,'[1]INTERNAL PARAMETERS-1'!$B$5:$J$44,8,FALSE)*VLOOKUP(HRYLD2!CE$4,'[1]INTERNAL PARAMETERS-1'!$B$5:$J$44,3,FALSE)</f>
        <v>0</v>
      </c>
      <c r="CF279" s="44">
        <f>HRYLD1!CF279*VLOOKUP(HRYLD2!CF$4,'[1]INTERNAL PARAMETERS-1'!$B$5:$J$44,5,FALSE)*VLOOKUP(HRYLD2!CF$4,'[1]INTERNAL PARAMETERS-1'!$B$5:$J$44,6,FALSE)*VLOOKUP(HRYLD2!CF$4,'[1]INTERNAL PARAMETERS-1'!$B$5:$J$44,3,FALSE) + HRYLD1!CF279*(1-VLOOKUP(HRYLD2!CF$4,'[1]INTERNAL PARAMETERS-1'!$B$5:$J$44,5,FALSE))*VLOOKUP(HRYLD2!CF$4,'[1]INTERNAL PARAMETERS-1'!$B$5:$J$44,8,FALSE)*VLOOKUP(HRYLD2!CF$4,'[1]INTERNAL PARAMETERS-1'!$B$5:$J$44,3,FALSE)</f>
        <v>0</v>
      </c>
      <c r="CG279" s="44">
        <f>HRYLD1!CG279*VLOOKUP(HRYLD2!CG$4,'[1]INTERNAL PARAMETERS-1'!$B$5:$J$44,5,FALSE)*VLOOKUP(HRYLD2!CG$4,'[1]INTERNAL PARAMETERS-1'!$B$5:$J$44,6,FALSE)*VLOOKUP(HRYLD2!CG$4,'[1]INTERNAL PARAMETERS-1'!$B$5:$J$44,3,FALSE) + HRYLD1!CG279*(1-VLOOKUP(HRYLD2!CG$4,'[1]INTERNAL PARAMETERS-1'!$B$5:$J$44,5,FALSE))*VLOOKUP(HRYLD2!CG$4,'[1]INTERNAL PARAMETERS-1'!$B$5:$J$44,8,FALSE)*VLOOKUP(HRYLD2!CG$4,'[1]INTERNAL PARAMETERS-1'!$B$5:$J$44,3,FALSE)</f>
        <v>0</v>
      </c>
      <c r="CH279" s="43">
        <f>HRYLD1!CH279*VLOOKUP(HRYLD2!CH$4,'[1]INTERNAL PARAMETERS-1'!$B$5:$J$44,5,FALSE)*VLOOKUP(HRYLD2!CH$4,'[1]INTERNAL PARAMETERS-1'!$B$5:$J$44,6,FALSE)*VLOOKUP(HRYLD2!CH$4,'[1]INTERNAL PARAMETERS-1'!$B$5:$J$44,3,FALSE) + HRYLD1!CH279*(1-VLOOKUP(HRYLD2!CH$4,'[1]INTERNAL PARAMETERS-1'!$B$5:$J$44,5,FALSE))*VLOOKUP(HRYLD2!CH$4,'[1]INTERNAL PARAMETERS-1'!$B$5:$J$44,8,FALSE)*VLOOKUP(HRYLD2!CH$4,'[1]INTERNAL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49</v>
      </c>
      <c r="D280" s="57" t="s">
        <v>61</v>
      </c>
      <c r="E280" s="132">
        <f>HR!X280</f>
        <v>0</v>
      </c>
      <c r="F280" s="56">
        <f>'[1]INTERNAL PARAMETERS-1'!M10</f>
        <v>58.935000000000002</v>
      </c>
      <c r="G280" s="45">
        <f>HRYLD1!G280*VLOOKUP(HRYLD2!G$4,'[1]INTERNAL PARAMETERS-1'!$B$5:$J$44,5,FALSE)*VLOOKUP(HRYLD2!G$4,'[1]INTERNAL PARAMETERS-1'!$B$5:$J$44,7,FALSE)*HRYLD2!$F280 + HRYLD1!G280*(1-VLOOKUP(HRYLD2!G$4,'[1]INTERNAL PARAMETERS-1'!$B$5:$J$44,5,FALSE))*VLOOKUP(HRYLD2!G$4,'[1]INTERNAL PARAMETERS-1'!$B$5:$J$44,9,FALSE)*HRYLD2!$F280</f>
        <v>0</v>
      </c>
      <c r="H280" s="44">
        <f>HRYLD1!H280*VLOOKUP(HRYLD2!H$4,'[1]INTERNAL PARAMETERS-1'!$B$5:$J$44,5,FALSE)*VLOOKUP(HRYLD2!H$4,'[1]INTERNAL PARAMETERS-1'!$B$5:$J$44,7,FALSE)*HRYLD2!$F280 + HRYLD1!H280*(1-VLOOKUP(HRYLD2!H$4,'[1]INTERNAL PARAMETERS-1'!$B$5:$J$44,5,FALSE))*VLOOKUP(HRYLD2!H$4,'[1]INTERNAL PARAMETERS-1'!$B$5:$J$44,9,FALSE)*HRYLD2!$F280</f>
        <v>0</v>
      </c>
      <c r="I280" s="44">
        <f>HRYLD1!I280*VLOOKUP(HRYLD2!I$4,'[1]INTERNAL PARAMETERS-1'!$B$5:$J$44,5,FALSE)*VLOOKUP(HRYLD2!I$4,'[1]INTERNAL PARAMETERS-1'!$B$5:$J$44,7,FALSE)*HRYLD2!$F280 + HRYLD1!I280*(1-VLOOKUP(HRYLD2!I$4,'[1]INTERNAL PARAMETERS-1'!$B$5:$J$44,5,FALSE))*VLOOKUP(HRYLD2!I$4,'[1]INTERNAL PARAMETERS-1'!$B$5:$J$44,9,FALSE)*HRYLD2!$F280</f>
        <v>0</v>
      </c>
      <c r="J280" s="44">
        <f>HRYLD1!J280*VLOOKUP(HRYLD2!J$4,'[1]INTERNAL PARAMETERS-1'!$B$5:$J$44,5,FALSE)*VLOOKUP(HRYLD2!J$4,'[1]INTERNAL PARAMETERS-1'!$B$5:$J$44,7,FALSE)*HRYLD2!$F280 + HRYLD1!J280*(1-VLOOKUP(HRYLD2!J$4,'[1]INTERNAL PARAMETERS-1'!$B$5:$J$44,5,FALSE))*VLOOKUP(HRYLD2!J$4,'[1]INTERNAL PARAMETERS-1'!$B$5:$J$44,9,FALSE)*HRYLD2!$F280</f>
        <v>0</v>
      </c>
      <c r="K280" s="44">
        <f>HRYLD1!K280*VLOOKUP(HRYLD2!K$4,'[1]INTERNAL PARAMETERS-1'!$B$5:$J$44,5,FALSE)*VLOOKUP(HRYLD2!K$4,'[1]INTERNAL PARAMETERS-1'!$B$5:$J$44,7,FALSE)*HRYLD2!$F280 + HRYLD1!K280*(1-VLOOKUP(HRYLD2!K$4,'[1]INTERNAL PARAMETERS-1'!$B$5:$J$44,5,FALSE))*VLOOKUP(HRYLD2!K$4,'[1]INTERNAL PARAMETERS-1'!$B$5:$J$44,9,FALSE)*HRYLD2!$F280</f>
        <v>0</v>
      </c>
      <c r="L280" s="44">
        <f>HRYLD1!L280*VLOOKUP(HRYLD2!L$4,'[1]INTERNAL PARAMETERS-1'!$B$5:$J$44,5,FALSE)*VLOOKUP(HRYLD2!L$4,'[1]INTERNAL PARAMETERS-1'!$B$5:$J$44,7,FALSE)*HRYLD2!$F280 + HRYLD1!L280*(1-VLOOKUP(HRYLD2!L$4,'[1]INTERNAL PARAMETERS-1'!$B$5:$J$44,5,FALSE))*VLOOKUP(HRYLD2!L$4,'[1]INTERNAL PARAMETERS-1'!$B$5:$J$44,9,FALSE)*HRYLD2!$F280</f>
        <v>0</v>
      </c>
      <c r="M280" s="44">
        <f>HRYLD1!M280*VLOOKUP(HRYLD2!M$4,'[1]INTERNAL PARAMETERS-1'!$B$5:$J$44,5,FALSE)*VLOOKUP(HRYLD2!M$4,'[1]INTERNAL PARAMETERS-1'!$B$5:$J$44,7,FALSE)*HRYLD2!$F280 + HRYLD1!M280*(1-VLOOKUP(HRYLD2!M$4,'[1]INTERNAL PARAMETERS-1'!$B$5:$J$44,5,FALSE))*VLOOKUP(HRYLD2!M$4,'[1]INTERNAL PARAMETERS-1'!$B$5:$J$44,9,FALSE)*HRYLD2!$F280</f>
        <v>0</v>
      </c>
      <c r="N280" s="44">
        <f>HRYLD1!N280*VLOOKUP(HRYLD2!N$4,'[1]INTERNAL PARAMETERS-1'!$B$5:$J$44,5,FALSE)*VLOOKUP(HRYLD2!N$4,'[1]INTERNAL PARAMETERS-1'!$B$5:$J$44,7,FALSE)*HRYLD2!$F280 + HRYLD1!N280*(1-VLOOKUP(HRYLD2!N$4,'[1]INTERNAL PARAMETERS-1'!$B$5:$J$44,5,FALSE))*VLOOKUP(HRYLD2!N$4,'[1]INTERNAL PARAMETERS-1'!$B$5:$J$44,9,FALSE)*HRYLD2!$F280</f>
        <v>0</v>
      </c>
      <c r="O280" s="44">
        <f>HRYLD1!O280*VLOOKUP(HRYLD2!O$4,'[1]INTERNAL PARAMETERS-1'!$B$5:$J$44,5,FALSE)*VLOOKUP(HRYLD2!O$4,'[1]INTERNAL PARAMETERS-1'!$B$5:$J$44,7,FALSE)*HRYLD2!$F280 + HRYLD1!O280*(1-VLOOKUP(HRYLD2!O$4,'[1]INTERNAL PARAMETERS-1'!$B$5:$J$44,5,FALSE))*VLOOKUP(HRYLD2!O$4,'[1]INTERNAL PARAMETERS-1'!$B$5:$J$44,9,FALSE)*HRYLD2!$F280</f>
        <v>0</v>
      </c>
      <c r="P280" s="44">
        <f>HRYLD1!P280*VLOOKUP(HRYLD2!P$4,'[1]INTERNAL PARAMETERS-1'!$B$5:$J$44,5,FALSE)*VLOOKUP(HRYLD2!P$4,'[1]INTERNAL PARAMETERS-1'!$B$5:$J$44,7,FALSE)*HRYLD2!$F280 + HRYLD1!P280*(1-VLOOKUP(HRYLD2!P$4,'[1]INTERNAL PARAMETERS-1'!$B$5:$J$44,5,FALSE))*VLOOKUP(HRYLD2!P$4,'[1]INTERNAL PARAMETERS-1'!$B$5:$J$44,9,FALSE)*HRYLD2!$F280</f>
        <v>0</v>
      </c>
      <c r="Q280" s="44">
        <f>HRYLD1!Q280*VLOOKUP(HRYLD2!Q$4,'[1]INTERNAL PARAMETERS-1'!$B$5:$J$44,5,FALSE)*VLOOKUP(HRYLD2!Q$4,'[1]INTERNAL PARAMETERS-1'!$B$5:$J$44,7,FALSE)*HRYLD2!$F280 + HRYLD1!Q280*(1-VLOOKUP(HRYLD2!Q$4,'[1]INTERNAL PARAMETERS-1'!$B$5:$J$44,5,FALSE))*VLOOKUP(HRYLD2!Q$4,'[1]INTERNAL PARAMETERS-1'!$B$5:$J$44,9,FALSE)*HRYLD2!$F280</f>
        <v>0</v>
      </c>
      <c r="R280" s="44">
        <f>HRYLD1!R280*VLOOKUP(HRYLD2!R$4,'[1]INTERNAL PARAMETERS-1'!$B$5:$J$44,5,FALSE)*VLOOKUP(HRYLD2!R$4,'[1]INTERNAL PARAMETERS-1'!$B$5:$J$44,7,FALSE)*HRYLD2!$F280 + HRYLD1!R280*(1-VLOOKUP(HRYLD2!R$4,'[1]INTERNAL PARAMETERS-1'!$B$5:$J$44,5,FALSE))*VLOOKUP(HRYLD2!R$4,'[1]INTERNAL PARAMETERS-1'!$B$5:$J$44,9,FALSE)*HRYLD2!$F280</f>
        <v>0</v>
      </c>
      <c r="S280" s="44">
        <f>HRYLD1!S280*VLOOKUP(HRYLD2!S$4,'[1]INTERNAL PARAMETERS-1'!$B$5:$J$44,5,FALSE)*VLOOKUP(HRYLD2!S$4,'[1]INTERNAL PARAMETERS-1'!$B$5:$J$44,7,FALSE)*HRYLD2!$F280 + HRYLD1!S280*(1-VLOOKUP(HRYLD2!S$4,'[1]INTERNAL PARAMETERS-1'!$B$5:$J$44,5,FALSE))*VLOOKUP(HRYLD2!S$4,'[1]INTERNAL PARAMETERS-1'!$B$5:$J$44,9,FALSE)*HRYLD2!$F280</f>
        <v>0</v>
      </c>
      <c r="T280" s="44">
        <f>HRYLD1!T280*VLOOKUP(HRYLD2!T$4,'[1]INTERNAL PARAMETERS-1'!$B$5:$J$44,5,FALSE)*VLOOKUP(HRYLD2!T$4,'[1]INTERNAL PARAMETERS-1'!$B$5:$J$44,7,FALSE)*HRYLD2!$F280 + HRYLD1!T280*(1-VLOOKUP(HRYLD2!T$4,'[1]INTERNAL PARAMETERS-1'!$B$5:$J$44,5,FALSE))*VLOOKUP(HRYLD2!T$4,'[1]INTERNAL PARAMETERS-1'!$B$5:$J$44,9,FALSE)*HRYLD2!$F280</f>
        <v>0</v>
      </c>
      <c r="U280" s="44">
        <f>HRYLD1!U280*VLOOKUP(HRYLD2!U$4,'[1]INTERNAL PARAMETERS-1'!$B$5:$J$44,5,FALSE)*VLOOKUP(HRYLD2!U$4,'[1]INTERNAL PARAMETERS-1'!$B$5:$J$44,7,FALSE)*HRYLD2!$F280 + HRYLD1!U280*(1-VLOOKUP(HRYLD2!U$4,'[1]INTERNAL PARAMETERS-1'!$B$5:$J$44,5,FALSE))*VLOOKUP(HRYLD2!U$4,'[1]INTERNAL PARAMETERS-1'!$B$5:$J$44,9,FALSE)*HRYLD2!$F280</f>
        <v>0</v>
      </c>
      <c r="V280" s="44">
        <f>HRYLD1!V280*VLOOKUP(HRYLD2!V$4,'[1]INTERNAL PARAMETERS-1'!$B$5:$J$44,5,FALSE)*VLOOKUP(HRYLD2!V$4,'[1]INTERNAL PARAMETERS-1'!$B$5:$J$44,7,FALSE)*HRYLD2!$F280 + HRYLD1!V280*(1-VLOOKUP(HRYLD2!V$4,'[1]INTERNAL PARAMETERS-1'!$B$5:$J$44,5,FALSE))*VLOOKUP(HRYLD2!V$4,'[1]INTERNAL PARAMETERS-1'!$B$5:$J$44,9,FALSE)*HRYLD2!$F280</f>
        <v>0</v>
      </c>
      <c r="W280" s="44">
        <f>HRYLD1!W280*VLOOKUP(HRYLD2!W$4,'[1]INTERNAL PARAMETERS-1'!$B$5:$J$44,5,FALSE)*VLOOKUP(HRYLD2!W$4,'[1]INTERNAL PARAMETERS-1'!$B$5:$J$44,7,FALSE)*HRYLD2!$F280 + HRYLD1!W280*(1-VLOOKUP(HRYLD2!W$4,'[1]INTERNAL PARAMETERS-1'!$B$5:$J$44,5,FALSE))*VLOOKUP(HRYLD2!W$4,'[1]INTERNAL PARAMETERS-1'!$B$5:$J$44,9,FALSE)*HRYLD2!$F280</f>
        <v>0</v>
      </c>
      <c r="X280" s="44">
        <f>HRYLD1!X280*VLOOKUP(HRYLD2!X$4,'[1]INTERNAL PARAMETERS-1'!$B$5:$J$44,5,FALSE)*VLOOKUP(HRYLD2!X$4,'[1]INTERNAL PARAMETERS-1'!$B$5:$J$44,7,FALSE)*HRYLD2!$F280 + HRYLD1!X280*(1-VLOOKUP(HRYLD2!X$4,'[1]INTERNAL PARAMETERS-1'!$B$5:$J$44,5,FALSE))*VLOOKUP(HRYLD2!X$4,'[1]INTERNAL PARAMETERS-1'!$B$5:$J$44,9,FALSE)*HRYLD2!$F280</f>
        <v>0</v>
      </c>
      <c r="Y280" s="44">
        <f>HRYLD1!Y280*VLOOKUP(HRYLD2!Y$4,'[1]INTERNAL PARAMETERS-1'!$B$5:$J$44,5,FALSE)*VLOOKUP(HRYLD2!Y$4,'[1]INTERNAL PARAMETERS-1'!$B$5:$J$44,7,FALSE)*HRYLD2!$F280 + HRYLD1!Y280*(1-VLOOKUP(HRYLD2!Y$4,'[1]INTERNAL PARAMETERS-1'!$B$5:$J$44,5,FALSE))*VLOOKUP(HRYLD2!Y$4,'[1]INTERNAL PARAMETERS-1'!$B$5:$J$44,9,FALSE)*HRYLD2!$F280</f>
        <v>0</v>
      </c>
      <c r="Z280" s="44">
        <f>HRYLD1!Z280*VLOOKUP(HRYLD2!Z$4,'[1]INTERNAL PARAMETERS-1'!$B$5:$J$44,5,FALSE)*VLOOKUP(HRYLD2!Z$4,'[1]INTERNAL PARAMETERS-1'!$B$5:$J$44,7,FALSE)*HRYLD2!$F280 + HRYLD1!Z280*(1-VLOOKUP(HRYLD2!Z$4,'[1]INTERNAL PARAMETERS-1'!$B$5:$J$44,5,FALSE))*VLOOKUP(HRYLD2!Z$4,'[1]INTERNAL PARAMETERS-1'!$B$5:$J$44,9,FALSE)*HRYLD2!$F280</f>
        <v>0</v>
      </c>
      <c r="AA280" s="44">
        <f>HRYLD1!AA280*VLOOKUP(HRYLD2!AA$4,'[1]INTERNAL PARAMETERS-1'!$B$5:$J$44,5,FALSE)*VLOOKUP(HRYLD2!AA$4,'[1]INTERNAL PARAMETERS-1'!$B$5:$J$44,7,FALSE)*HRYLD2!$F280 + HRYLD1!AA280*(1-VLOOKUP(HRYLD2!AA$4,'[1]INTERNAL PARAMETERS-1'!$B$5:$J$44,5,FALSE))*VLOOKUP(HRYLD2!AA$4,'[1]INTERNAL PARAMETERS-1'!$B$5:$J$44,9,FALSE)*HRYLD2!$F280</f>
        <v>0</v>
      </c>
      <c r="AB280" s="44">
        <f>HRYLD1!AB280*VLOOKUP(HRYLD2!AB$4,'[1]INTERNAL PARAMETERS-1'!$B$5:$J$44,5,FALSE)*VLOOKUP(HRYLD2!AB$4,'[1]INTERNAL PARAMETERS-1'!$B$5:$J$44,7,FALSE)*HRYLD2!$F280 + HRYLD1!AB280*(1-VLOOKUP(HRYLD2!AB$4,'[1]INTERNAL PARAMETERS-1'!$B$5:$J$44,5,FALSE))*VLOOKUP(HRYLD2!AB$4,'[1]INTERNAL PARAMETERS-1'!$B$5:$J$44,9,FALSE)*HRYLD2!$F280</f>
        <v>0</v>
      </c>
      <c r="AC280" s="44">
        <f>HRYLD1!AC280*VLOOKUP(HRYLD2!AC$4,'[1]INTERNAL PARAMETERS-1'!$B$5:$J$44,5,FALSE)*VLOOKUP(HRYLD2!AC$4,'[1]INTERNAL PARAMETERS-1'!$B$5:$J$44,7,FALSE)*HRYLD2!$F280 + HRYLD1!AC280*(1-VLOOKUP(HRYLD2!AC$4,'[1]INTERNAL PARAMETERS-1'!$B$5:$J$44,5,FALSE))*VLOOKUP(HRYLD2!AC$4,'[1]INTERNAL PARAMETERS-1'!$B$5:$J$44,9,FALSE)*HRYLD2!$F280</f>
        <v>0</v>
      </c>
      <c r="AD280" s="44">
        <f>HRYLD1!AD280*VLOOKUP(HRYLD2!AD$4,'[1]INTERNAL PARAMETERS-1'!$B$5:$J$44,5,FALSE)*VLOOKUP(HRYLD2!AD$4,'[1]INTERNAL PARAMETERS-1'!$B$5:$J$44,7,FALSE)*HRYLD2!$F280 + HRYLD1!AD280*(1-VLOOKUP(HRYLD2!AD$4,'[1]INTERNAL PARAMETERS-1'!$B$5:$J$44,5,FALSE))*VLOOKUP(HRYLD2!AD$4,'[1]INTERNAL PARAMETERS-1'!$B$5:$J$44,9,FALSE)*HRYLD2!$F280</f>
        <v>0</v>
      </c>
      <c r="AE280" s="44">
        <f>HRYLD1!AE280*VLOOKUP(HRYLD2!AE$4,'[1]INTERNAL PARAMETERS-1'!$B$5:$J$44,5,FALSE)*VLOOKUP(HRYLD2!AE$4,'[1]INTERNAL PARAMETERS-1'!$B$5:$J$44,7,FALSE)*HRYLD2!$F280 + HRYLD1!AE280*(1-VLOOKUP(HRYLD2!AE$4,'[1]INTERNAL PARAMETERS-1'!$B$5:$J$44,5,FALSE))*VLOOKUP(HRYLD2!AE$4,'[1]INTERNAL PARAMETERS-1'!$B$5:$J$44,9,FALSE)*HRYLD2!$F280</f>
        <v>0</v>
      </c>
      <c r="AF280" s="44">
        <f>HRYLD1!AF280*VLOOKUP(HRYLD2!AF$4,'[1]INTERNAL PARAMETERS-1'!$B$5:$J$44,5,FALSE)*VLOOKUP(HRYLD2!AF$4,'[1]INTERNAL PARAMETERS-1'!$B$5:$J$44,7,FALSE)*HRYLD2!$F280 + HRYLD1!AF280*(1-VLOOKUP(HRYLD2!AF$4,'[1]INTERNAL PARAMETERS-1'!$B$5:$J$44,5,FALSE))*VLOOKUP(HRYLD2!AF$4,'[1]INTERNAL PARAMETERS-1'!$B$5:$J$44,9,FALSE)*HRYLD2!$F280</f>
        <v>0</v>
      </c>
      <c r="AG280" s="44">
        <f>HRYLD1!AG280*VLOOKUP(HRYLD2!AG$4,'[1]INTERNAL PARAMETERS-1'!$B$5:$J$44,5,FALSE)*VLOOKUP(HRYLD2!AG$4,'[1]INTERNAL PARAMETERS-1'!$B$5:$J$44,7,FALSE)*HRYLD2!$F280 + HRYLD1!AG280*(1-VLOOKUP(HRYLD2!AG$4,'[1]INTERNAL PARAMETERS-1'!$B$5:$J$44,5,FALSE))*VLOOKUP(HRYLD2!AG$4,'[1]INTERNAL PARAMETERS-1'!$B$5:$J$44,9,FALSE)*HRYLD2!$F280</f>
        <v>0</v>
      </c>
      <c r="AH280" s="44">
        <f>HRYLD1!AH280*VLOOKUP(HRYLD2!AH$4,'[1]INTERNAL PARAMETERS-1'!$B$5:$J$44,5,FALSE)*VLOOKUP(HRYLD2!AH$4,'[1]INTERNAL PARAMETERS-1'!$B$5:$J$44,7,FALSE)*HRYLD2!$F280 + HRYLD1!AH280*(1-VLOOKUP(HRYLD2!AH$4,'[1]INTERNAL PARAMETERS-1'!$B$5:$J$44,5,FALSE))*VLOOKUP(HRYLD2!AH$4,'[1]INTERNAL PARAMETERS-1'!$B$5:$J$44,9,FALSE)*HRYLD2!$F280</f>
        <v>0</v>
      </c>
      <c r="AI280" s="44">
        <f>HRYLD1!AI280*VLOOKUP(HRYLD2!AI$4,'[1]INTERNAL PARAMETERS-1'!$B$5:$J$44,5,FALSE)*VLOOKUP(HRYLD2!AI$4,'[1]INTERNAL PARAMETERS-1'!$B$5:$J$44,7,FALSE)*HRYLD2!$F280 + HRYLD1!AI280*(1-VLOOKUP(HRYLD2!AI$4,'[1]INTERNAL PARAMETERS-1'!$B$5:$J$44,5,FALSE))*VLOOKUP(HRYLD2!AI$4,'[1]INTERNAL PARAMETERS-1'!$B$5:$J$44,9,FALSE)*HRYLD2!$F280</f>
        <v>0</v>
      </c>
      <c r="AJ280" s="44">
        <f>HRYLD1!AJ280*VLOOKUP(HRYLD2!AJ$4,'[1]INTERNAL PARAMETERS-1'!$B$5:$J$44,5,FALSE)*VLOOKUP(HRYLD2!AJ$4,'[1]INTERNAL PARAMETERS-1'!$B$5:$J$44,7,FALSE)*HRYLD2!$F280 + HRYLD1!AJ280*(1-VLOOKUP(HRYLD2!AJ$4,'[1]INTERNAL PARAMETERS-1'!$B$5:$J$44,5,FALSE))*VLOOKUP(HRYLD2!AJ$4,'[1]INTERNAL PARAMETERS-1'!$B$5:$J$44,9,FALSE)*HRYLD2!$F280</f>
        <v>0</v>
      </c>
      <c r="AK280" s="44">
        <f>HRYLD1!AK280*VLOOKUP(HRYLD2!AK$4,'[1]INTERNAL PARAMETERS-1'!$B$5:$J$44,5,FALSE)*VLOOKUP(HRYLD2!AK$4,'[1]INTERNAL PARAMETERS-1'!$B$5:$J$44,7,FALSE)*HRYLD2!$F280 + HRYLD1!AK280*(1-VLOOKUP(HRYLD2!AK$4,'[1]INTERNAL PARAMETERS-1'!$B$5:$J$44,5,FALSE))*VLOOKUP(HRYLD2!AK$4,'[1]INTERNAL PARAMETERS-1'!$B$5:$J$44,9,FALSE)*HRYLD2!$F280</f>
        <v>0</v>
      </c>
      <c r="AL280" s="44">
        <f>HRYLD1!AL280*VLOOKUP(HRYLD2!AL$4,'[1]INTERNAL PARAMETERS-1'!$B$5:$J$44,5,FALSE)*VLOOKUP(HRYLD2!AL$4,'[1]INTERNAL PARAMETERS-1'!$B$5:$J$44,7,FALSE)*HRYLD2!$F280 + HRYLD1!AL280*(1-VLOOKUP(HRYLD2!AL$4,'[1]INTERNAL PARAMETERS-1'!$B$5:$J$44,5,FALSE))*VLOOKUP(HRYLD2!AL$4,'[1]INTERNAL PARAMETERS-1'!$B$5:$J$44,9,FALSE)*HRYLD2!$F280</f>
        <v>0</v>
      </c>
      <c r="AM280" s="44">
        <f>HRYLD1!AM280*VLOOKUP(HRYLD2!AM$4,'[1]INTERNAL PARAMETERS-1'!$B$5:$J$44,5,FALSE)*VLOOKUP(HRYLD2!AM$4,'[1]INTERNAL PARAMETERS-1'!$B$5:$J$44,7,FALSE)*HRYLD2!$F280 + HRYLD1!AM280*(1-VLOOKUP(HRYLD2!AM$4,'[1]INTERNAL PARAMETERS-1'!$B$5:$J$44,5,FALSE))*VLOOKUP(HRYLD2!AM$4,'[1]INTERNAL PARAMETERS-1'!$B$5:$J$44,9,FALSE)*HRYLD2!$F280</f>
        <v>0</v>
      </c>
      <c r="AN280" s="44">
        <f>HRYLD1!AN280*VLOOKUP(HRYLD2!AN$4,'[1]INTERNAL PARAMETERS-1'!$B$5:$J$44,5,FALSE)*VLOOKUP(HRYLD2!AN$4,'[1]INTERNAL PARAMETERS-1'!$B$5:$J$44,7,FALSE)*HRYLD2!$F280 + HRYLD1!AN280*(1-VLOOKUP(HRYLD2!AN$4,'[1]INTERNAL PARAMETERS-1'!$B$5:$J$44,5,FALSE))*VLOOKUP(HRYLD2!AN$4,'[1]INTERNAL PARAMETERS-1'!$B$5:$J$44,9,FALSE)*HRYLD2!$F280</f>
        <v>0</v>
      </c>
      <c r="AO280" s="44">
        <f>HRYLD1!AO280*VLOOKUP(HRYLD2!AO$4,'[1]INTERNAL PARAMETERS-1'!$B$5:$J$44,5,FALSE)*VLOOKUP(HRYLD2!AO$4,'[1]INTERNAL PARAMETERS-1'!$B$5:$J$44,7,FALSE)*HRYLD2!$F280 + HRYLD1!AO280*(1-VLOOKUP(HRYLD2!AO$4,'[1]INTERNAL PARAMETERS-1'!$B$5:$J$44,5,FALSE))*VLOOKUP(HRYLD2!AO$4,'[1]INTERNAL PARAMETERS-1'!$B$5:$J$44,9,FALSE)*HRYLD2!$F280</f>
        <v>0</v>
      </c>
      <c r="AP280" s="44">
        <f>HRYLD1!AP280*VLOOKUP(HRYLD2!AP$4,'[1]INTERNAL PARAMETERS-1'!$B$5:$J$44,5,FALSE)*VLOOKUP(HRYLD2!AP$4,'[1]INTERNAL PARAMETERS-1'!$B$5:$J$44,7,FALSE)*HRYLD2!$F280 + HRYLD1!AP280*(1-VLOOKUP(HRYLD2!AP$4,'[1]INTERNAL PARAMETERS-1'!$B$5:$J$44,5,FALSE))*VLOOKUP(HRYLD2!AP$4,'[1]INTERNAL PARAMETERS-1'!$B$5:$J$44,9,FALSE)*HRYLD2!$F280</f>
        <v>0</v>
      </c>
      <c r="AQ280" s="44">
        <f>HRYLD1!AQ280*VLOOKUP(HRYLD2!AQ$4,'[1]INTERNAL PARAMETERS-1'!$B$5:$J$44,5,FALSE)*VLOOKUP(HRYLD2!AQ$4,'[1]INTERNAL PARAMETERS-1'!$B$5:$J$44,7,FALSE)*HRYLD2!$F280 + HRYLD1!AQ280*(1-VLOOKUP(HRYLD2!AQ$4,'[1]INTERNAL PARAMETERS-1'!$B$5:$J$44,5,FALSE))*VLOOKUP(HRYLD2!AQ$4,'[1]INTERNAL PARAMETERS-1'!$B$5:$J$44,9,FALSE)*HRYLD2!$F280</f>
        <v>0</v>
      </c>
      <c r="AR280" s="44">
        <f>HRYLD1!AR280*VLOOKUP(HRYLD2!AR$4,'[1]INTERNAL PARAMETERS-1'!$B$5:$J$44,5,FALSE)*VLOOKUP(HRYLD2!AR$4,'[1]INTERNAL PARAMETERS-1'!$B$5:$J$44,7,FALSE)*HRYLD2!$F280 + HRYLD1!AR280*(1-VLOOKUP(HRYLD2!AR$4,'[1]INTERNAL PARAMETERS-1'!$B$5:$J$44,5,FALSE))*VLOOKUP(HRYLD2!AR$4,'[1]INTERNAL PARAMETERS-1'!$B$5:$J$44,9,FALSE)*HRYLD2!$F280</f>
        <v>0</v>
      </c>
      <c r="AS280" s="44">
        <f>HRYLD1!AS280*VLOOKUP(HRYLD2!AS$4,'[1]INTERNAL PARAMETERS-1'!$B$5:$J$44,5,FALSE)*VLOOKUP(HRYLD2!AS$4,'[1]INTERNAL PARAMETERS-1'!$B$5:$J$44,7,FALSE)*HRYLD2!$F280 + HRYLD1!AS280*(1-VLOOKUP(HRYLD2!AS$4,'[1]INTERNAL PARAMETERS-1'!$B$5:$J$44,5,FALSE))*VLOOKUP(HRYLD2!AS$4,'[1]INTERNAL PARAMETERS-1'!$B$5:$J$44,9,FALSE)*HRYLD2!$F280</f>
        <v>0</v>
      </c>
      <c r="AT280" s="43">
        <f>HRYLD1!AT280*VLOOKUP(HRYLD2!AT$4,'[1]INTERNAL PARAMETERS-1'!$B$5:$J$44,5,FALSE)*VLOOKUP(HRYLD2!AT$4,'[1]INTERNAL PARAMETERS-1'!$B$5:$J$44,7,FALSE)*HRYLD2!$F280 + HRYLD1!AT280*(1-VLOOKUP(HRYLD2!AT$4,'[1]INTERNAL PARAMETERS-1'!$B$5:$J$44,5,FALSE))*VLOOKUP(HRYLD2!AT$4,'[1]INTERNAL PARAMETERS-1'!$B$5:$J$44,9,FALSE)*HRYLD2!$F280</f>
        <v>0</v>
      </c>
      <c r="AU280" s="45">
        <f>HRYLD1!AU280*VLOOKUP(HRYLD2!AU$4,'[1]INTERNAL PARAMETERS-1'!$B$5:$J$44,5,FALSE)*VLOOKUP(HRYLD2!AU$4,'[1]INTERNAL PARAMETERS-1'!$B$5:$J$44,6,FALSE)*VLOOKUP(HRYLD2!AU$4,'[1]INTERNAL PARAMETERS-1'!$B$5:$J$44,3,FALSE) + HRYLD1!AU280*(1-VLOOKUP(HRYLD2!AU$4,'[1]INTERNAL PARAMETERS-1'!$B$5:$J$44,5,FALSE))*VLOOKUP(HRYLD2!AU$4,'[1]INTERNAL PARAMETERS-1'!$B$5:$J$44,8,FALSE)*VLOOKUP(HRYLD2!AU$4,'[1]INTERNAL PARAMETERS-1'!$B$5:$J$44,3,FALSE)</f>
        <v>0</v>
      </c>
      <c r="AV280" s="44">
        <f>HRYLD1!AV280*VLOOKUP(HRYLD2!AV$4,'[1]INTERNAL PARAMETERS-1'!$B$5:$J$44,5,FALSE)*VLOOKUP(HRYLD2!AV$4,'[1]INTERNAL PARAMETERS-1'!$B$5:$J$44,6,FALSE)*VLOOKUP(HRYLD2!AV$4,'[1]INTERNAL PARAMETERS-1'!$B$5:$J$44,3,FALSE) + HRYLD1!AV280*(1-VLOOKUP(HRYLD2!AV$4,'[1]INTERNAL PARAMETERS-1'!$B$5:$J$44,5,FALSE))*VLOOKUP(HRYLD2!AV$4,'[1]INTERNAL PARAMETERS-1'!$B$5:$J$44,8,FALSE)*VLOOKUP(HRYLD2!AV$4,'[1]INTERNAL PARAMETERS-1'!$B$5:$J$44,3,FALSE)</f>
        <v>0</v>
      </c>
      <c r="AW280" s="44">
        <f>HRYLD1!AW280*VLOOKUP(HRYLD2!AW$4,'[1]INTERNAL PARAMETERS-1'!$B$5:$J$44,5,FALSE)*VLOOKUP(HRYLD2!AW$4,'[1]INTERNAL PARAMETERS-1'!$B$5:$J$44,6,FALSE)*VLOOKUP(HRYLD2!AW$4,'[1]INTERNAL PARAMETERS-1'!$B$5:$J$44,3,FALSE) + HRYLD1!AW280*(1-VLOOKUP(HRYLD2!AW$4,'[1]INTERNAL PARAMETERS-1'!$B$5:$J$44,5,FALSE))*VLOOKUP(HRYLD2!AW$4,'[1]INTERNAL PARAMETERS-1'!$B$5:$J$44,8,FALSE)*VLOOKUP(HRYLD2!AW$4,'[1]INTERNAL PARAMETERS-1'!$B$5:$J$44,3,FALSE)</f>
        <v>0</v>
      </c>
      <c r="AX280" s="44">
        <f>HRYLD1!AX280*VLOOKUP(HRYLD2!AX$4,'[1]INTERNAL PARAMETERS-1'!$B$5:$J$44,5,FALSE)*VLOOKUP(HRYLD2!AX$4,'[1]INTERNAL PARAMETERS-1'!$B$5:$J$44,6,FALSE)*VLOOKUP(HRYLD2!AX$4,'[1]INTERNAL PARAMETERS-1'!$B$5:$J$44,3,FALSE) + HRYLD1!AX280*(1-VLOOKUP(HRYLD2!AX$4,'[1]INTERNAL PARAMETERS-1'!$B$5:$J$44,5,FALSE))*VLOOKUP(HRYLD2!AX$4,'[1]INTERNAL PARAMETERS-1'!$B$5:$J$44,8,FALSE)*VLOOKUP(HRYLD2!AX$4,'[1]INTERNAL PARAMETERS-1'!$B$5:$J$44,3,FALSE)</f>
        <v>0</v>
      </c>
      <c r="AY280" s="44">
        <f>HRYLD1!AY280*VLOOKUP(HRYLD2!AY$4,'[1]INTERNAL PARAMETERS-1'!$B$5:$J$44,5,FALSE)*VLOOKUP(HRYLD2!AY$4,'[1]INTERNAL PARAMETERS-1'!$B$5:$J$44,6,FALSE)*VLOOKUP(HRYLD2!AY$4,'[1]INTERNAL PARAMETERS-1'!$B$5:$J$44,3,FALSE) + HRYLD1!AY280*(1-VLOOKUP(HRYLD2!AY$4,'[1]INTERNAL PARAMETERS-1'!$B$5:$J$44,5,FALSE))*VLOOKUP(HRYLD2!AY$4,'[1]INTERNAL PARAMETERS-1'!$B$5:$J$44,8,FALSE)*VLOOKUP(HRYLD2!AY$4,'[1]INTERNAL PARAMETERS-1'!$B$5:$J$44,3,FALSE)</f>
        <v>0</v>
      </c>
      <c r="AZ280" s="44">
        <f>HRYLD1!AZ280*VLOOKUP(HRYLD2!AZ$4,'[1]INTERNAL PARAMETERS-1'!$B$5:$J$44,5,FALSE)*VLOOKUP(HRYLD2!AZ$4,'[1]INTERNAL PARAMETERS-1'!$B$5:$J$44,6,FALSE)*VLOOKUP(HRYLD2!AZ$4,'[1]INTERNAL PARAMETERS-1'!$B$5:$J$44,3,FALSE) + HRYLD1!AZ280*(1-VLOOKUP(HRYLD2!AZ$4,'[1]INTERNAL PARAMETERS-1'!$B$5:$J$44,5,FALSE))*VLOOKUP(HRYLD2!AZ$4,'[1]INTERNAL PARAMETERS-1'!$B$5:$J$44,8,FALSE)*VLOOKUP(HRYLD2!AZ$4,'[1]INTERNAL PARAMETERS-1'!$B$5:$J$44,3,FALSE)</f>
        <v>0</v>
      </c>
      <c r="BA280" s="44">
        <f>HRYLD1!BA280*VLOOKUP(HRYLD2!BA$4,'[1]INTERNAL PARAMETERS-1'!$B$5:$J$44,5,FALSE)*VLOOKUP(HRYLD2!BA$4,'[1]INTERNAL PARAMETERS-1'!$B$5:$J$44,6,FALSE)*VLOOKUP(HRYLD2!BA$4,'[1]INTERNAL PARAMETERS-1'!$B$5:$J$44,3,FALSE) + HRYLD1!BA280*(1-VLOOKUP(HRYLD2!BA$4,'[1]INTERNAL PARAMETERS-1'!$B$5:$J$44,5,FALSE))*VLOOKUP(HRYLD2!BA$4,'[1]INTERNAL PARAMETERS-1'!$B$5:$J$44,8,FALSE)*VLOOKUP(HRYLD2!BA$4,'[1]INTERNAL PARAMETERS-1'!$B$5:$J$44,3,FALSE)</f>
        <v>0</v>
      </c>
      <c r="BB280" s="44">
        <f>HRYLD1!BB280*VLOOKUP(HRYLD2!BB$4,'[1]INTERNAL PARAMETERS-1'!$B$5:$J$44,5,FALSE)*VLOOKUP(HRYLD2!BB$4,'[1]INTERNAL PARAMETERS-1'!$B$5:$J$44,6,FALSE)*VLOOKUP(HRYLD2!BB$4,'[1]INTERNAL PARAMETERS-1'!$B$5:$J$44,3,FALSE) + HRYLD1!BB280*(1-VLOOKUP(HRYLD2!BB$4,'[1]INTERNAL PARAMETERS-1'!$B$5:$J$44,5,FALSE))*VLOOKUP(HRYLD2!BB$4,'[1]INTERNAL PARAMETERS-1'!$B$5:$J$44,8,FALSE)*VLOOKUP(HRYLD2!BB$4,'[1]INTERNAL PARAMETERS-1'!$B$5:$J$44,3,FALSE)</f>
        <v>0</v>
      </c>
      <c r="BC280" s="44">
        <f>HRYLD1!BC280*VLOOKUP(HRYLD2!BC$4,'[1]INTERNAL PARAMETERS-1'!$B$5:$J$44,5,FALSE)*VLOOKUP(HRYLD2!BC$4,'[1]INTERNAL PARAMETERS-1'!$B$5:$J$44,6,FALSE)*VLOOKUP(HRYLD2!BC$4,'[1]INTERNAL PARAMETERS-1'!$B$5:$J$44,3,FALSE) + HRYLD1!BC280*(1-VLOOKUP(HRYLD2!BC$4,'[1]INTERNAL PARAMETERS-1'!$B$5:$J$44,5,FALSE))*VLOOKUP(HRYLD2!BC$4,'[1]INTERNAL PARAMETERS-1'!$B$5:$J$44,8,FALSE)*VLOOKUP(HRYLD2!BC$4,'[1]INTERNAL PARAMETERS-1'!$B$5:$J$44,3,FALSE)</f>
        <v>0</v>
      </c>
      <c r="BD280" s="44">
        <f>HRYLD1!BD280*VLOOKUP(HRYLD2!BD$4,'[1]INTERNAL PARAMETERS-1'!$B$5:$J$44,5,FALSE)*VLOOKUP(HRYLD2!BD$4,'[1]INTERNAL PARAMETERS-1'!$B$5:$J$44,6,FALSE)*VLOOKUP(HRYLD2!BD$4,'[1]INTERNAL PARAMETERS-1'!$B$5:$J$44,3,FALSE) + HRYLD1!BD280*(1-VLOOKUP(HRYLD2!BD$4,'[1]INTERNAL PARAMETERS-1'!$B$5:$J$44,5,FALSE))*VLOOKUP(HRYLD2!BD$4,'[1]INTERNAL PARAMETERS-1'!$B$5:$J$44,8,FALSE)*VLOOKUP(HRYLD2!BD$4,'[1]INTERNAL PARAMETERS-1'!$B$5:$J$44,3,FALSE)</f>
        <v>0</v>
      </c>
      <c r="BE280" s="44">
        <f>HRYLD1!BE280*VLOOKUP(HRYLD2!BE$4,'[1]INTERNAL PARAMETERS-1'!$B$5:$J$44,5,FALSE)*VLOOKUP(HRYLD2!BE$4,'[1]INTERNAL PARAMETERS-1'!$B$5:$J$44,6,FALSE)*VLOOKUP(HRYLD2!BE$4,'[1]INTERNAL PARAMETERS-1'!$B$5:$J$44,3,FALSE) + HRYLD1!BE280*(1-VLOOKUP(HRYLD2!BE$4,'[1]INTERNAL PARAMETERS-1'!$B$5:$J$44,5,FALSE))*VLOOKUP(HRYLD2!BE$4,'[1]INTERNAL PARAMETERS-1'!$B$5:$J$44,8,FALSE)*VLOOKUP(HRYLD2!BE$4,'[1]INTERNAL PARAMETERS-1'!$B$5:$J$44,3,FALSE)</f>
        <v>0</v>
      </c>
      <c r="BF280" s="44">
        <f>HRYLD1!BF280*VLOOKUP(HRYLD2!BF$4,'[1]INTERNAL PARAMETERS-1'!$B$5:$J$44,5,FALSE)*VLOOKUP(HRYLD2!BF$4,'[1]INTERNAL PARAMETERS-1'!$B$5:$J$44,6,FALSE)*VLOOKUP(HRYLD2!BF$4,'[1]INTERNAL PARAMETERS-1'!$B$5:$J$44,3,FALSE) + HRYLD1!BF280*(1-VLOOKUP(HRYLD2!BF$4,'[1]INTERNAL PARAMETERS-1'!$B$5:$J$44,5,FALSE))*VLOOKUP(HRYLD2!BF$4,'[1]INTERNAL PARAMETERS-1'!$B$5:$J$44,8,FALSE)*VLOOKUP(HRYLD2!BF$4,'[1]INTERNAL PARAMETERS-1'!$B$5:$J$44,3,FALSE)</f>
        <v>0</v>
      </c>
      <c r="BG280" s="44">
        <f>HRYLD1!BG280*VLOOKUP(HRYLD2!BG$4,'[1]INTERNAL PARAMETERS-1'!$B$5:$J$44,5,FALSE)*VLOOKUP(HRYLD2!BG$4,'[1]INTERNAL PARAMETERS-1'!$B$5:$J$44,6,FALSE)*VLOOKUP(HRYLD2!BG$4,'[1]INTERNAL PARAMETERS-1'!$B$5:$J$44,3,FALSE) + HRYLD1!BG280*(1-VLOOKUP(HRYLD2!BG$4,'[1]INTERNAL PARAMETERS-1'!$B$5:$J$44,5,FALSE))*VLOOKUP(HRYLD2!BG$4,'[1]INTERNAL PARAMETERS-1'!$B$5:$J$44,8,FALSE)*VLOOKUP(HRYLD2!BG$4,'[1]INTERNAL PARAMETERS-1'!$B$5:$J$44,3,FALSE)</f>
        <v>0</v>
      </c>
      <c r="BH280" s="44">
        <f>HRYLD1!BH280*VLOOKUP(HRYLD2!BH$4,'[1]INTERNAL PARAMETERS-1'!$B$5:$J$44,5,FALSE)*VLOOKUP(HRYLD2!BH$4,'[1]INTERNAL PARAMETERS-1'!$B$5:$J$44,6,FALSE)*VLOOKUP(HRYLD2!BH$4,'[1]INTERNAL PARAMETERS-1'!$B$5:$J$44,3,FALSE) + HRYLD1!BH280*(1-VLOOKUP(HRYLD2!BH$4,'[1]INTERNAL PARAMETERS-1'!$B$5:$J$44,5,FALSE))*VLOOKUP(HRYLD2!BH$4,'[1]INTERNAL PARAMETERS-1'!$B$5:$J$44,8,FALSE)*VLOOKUP(HRYLD2!BH$4,'[1]INTERNAL PARAMETERS-1'!$B$5:$J$44,3,FALSE)</f>
        <v>0</v>
      </c>
      <c r="BI280" s="44">
        <f>HRYLD1!BI280*VLOOKUP(HRYLD2!BI$4,'[1]INTERNAL PARAMETERS-1'!$B$5:$J$44,5,FALSE)*VLOOKUP(HRYLD2!BI$4,'[1]INTERNAL PARAMETERS-1'!$B$5:$J$44,6,FALSE)*VLOOKUP(HRYLD2!BI$4,'[1]INTERNAL PARAMETERS-1'!$B$5:$J$44,3,FALSE) + HRYLD1!BI280*(1-VLOOKUP(HRYLD2!BI$4,'[1]INTERNAL PARAMETERS-1'!$B$5:$J$44,5,FALSE))*VLOOKUP(HRYLD2!BI$4,'[1]INTERNAL PARAMETERS-1'!$B$5:$J$44,8,FALSE)*VLOOKUP(HRYLD2!BI$4,'[1]INTERNAL PARAMETERS-1'!$B$5:$J$44,3,FALSE)</f>
        <v>0</v>
      </c>
      <c r="BJ280" s="44">
        <f>HRYLD1!BJ280*VLOOKUP(HRYLD2!BJ$4,'[1]INTERNAL PARAMETERS-1'!$B$5:$J$44,5,FALSE)*VLOOKUP(HRYLD2!BJ$4,'[1]INTERNAL PARAMETERS-1'!$B$5:$J$44,6,FALSE)*VLOOKUP(HRYLD2!BJ$4,'[1]INTERNAL PARAMETERS-1'!$B$5:$J$44,3,FALSE) + HRYLD1!BJ280*(1-VLOOKUP(HRYLD2!BJ$4,'[1]INTERNAL PARAMETERS-1'!$B$5:$J$44,5,FALSE))*VLOOKUP(HRYLD2!BJ$4,'[1]INTERNAL PARAMETERS-1'!$B$5:$J$44,8,FALSE)*VLOOKUP(HRYLD2!BJ$4,'[1]INTERNAL PARAMETERS-1'!$B$5:$J$44,3,FALSE)</f>
        <v>0</v>
      </c>
      <c r="BK280" s="44">
        <f>HRYLD1!BK280*VLOOKUP(HRYLD2!BK$4,'[1]INTERNAL PARAMETERS-1'!$B$5:$J$44,5,FALSE)*VLOOKUP(HRYLD2!BK$4,'[1]INTERNAL PARAMETERS-1'!$B$5:$J$44,6,FALSE)*VLOOKUP(HRYLD2!BK$4,'[1]INTERNAL PARAMETERS-1'!$B$5:$J$44,3,FALSE) + HRYLD1!BK280*(1-VLOOKUP(HRYLD2!BK$4,'[1]INTERNAL PARAMETERS-1'!$B$5:$J$44,5,FALSE))*VLOOKUP(HRYLD2!BK$4,'[1]INTERNAL PARAMETERS-1'!$B$5:$J$44,8,FALSE)*VLOOKUP(HRYLD2!BK$4,'[1]INTERNAL PARAMETERS-1'!$B$5:$J$44,3,FALSE)</f>
        <v>0</v>
      </c>
      <c r="BL280" s="44">
        <f>HRYLD1!BL280*VLOOKUP(HRYLD2!BL$4,'[1]INTERNAL PARAMETERS-1'!$B$5:$J$44,5,FALSE)*VLOOKUP(HRYLD2!BL$4,'[1]INTERNAL PARAMETERS-1'!$B$5:$J$44,6,FALSE)*VLOOKUP(HRYLD2!BL$4,'[1]INTERNAL PARAMETERS-1'!$B$5:$J$44,3,FALSE) + HRYLD1!BL280*(1-VLOOKUP(HRYLD2!BL$4,'[1]INTERNAL PARAMETERS-1'!$B$5:$J$44,5,FALSE))*VLOOKUP(HRYLD2!BL$4,'[1]INTERNAL PARAMETERS-1'!$B$5:$J$44,8,FALSE)*VLOOKUP(HRYLD2!BL$4,'[1]INTERNAL PARAMETERS-1'!$B$5:$J$44,3,FALSE)</f>
        <v>0</v>
      </c>
      <c r="BM280" s="44">
        <f>HRYLD1!BM280*VLOOKUP(HRYLD2!BM$4,'[1]INTERNAL PARAMETERS-1'!$B$5:$J$44,5,FALSE)*VLOOKUP(HRYLD2!BM$4,'[1]INTERNAL PARAMETERS-1'!$B$5:$J$44,6,FALSE)*VLOOKUP(HRYLD2!BM$4,'[1]INTERNAL PARAMETERS-1'!$B$5:$J$44,3,FALSE) + HRYLD1!BM280*(1-VLOOKUP(HRYLD2!BM$4,'[1]INTERNAL PARAMETERS-1'!$B$5:$J$44,5,FALSE))*VLOOKUP(HRYLD2!BM$4,'[1]INTERNAL PARAMETERS-1'!$B$5:$J$44,8,FALSE)*VLOOKUP(HRYLD2!BM$4,'[1]INTERNAL PARAMETERS-1'!$B$5:$J$44,3,FALSE)</f>
        <v>0</v>
      </c>
      <c r="BN280" s="44">
        <f>HRYLD1!BN280*VLOOKUP(HRYLD2!BN$4,'[1]INTERNAL PARAMETERS-1'!$B$5:$J$44,5,FALSE)*VLOOKUP(HRYLD2!BN$4,'[1]INTERNAL PARAMETERS-1'!$B$5:$J$44,6,FALSE)*VLOOKUP(HRYLD2!BN$4,'[1]INTERNAL PARAMETERS-1'!$B$5:$J$44,3,FALSE) + HRYLD1!BN280*(1-VLOOKUP(HRYLD2!BN$4,'[1]INTERNAL PARAMETERS-1'!$B$5:$J$44,5,FALSE))*VLOOKUP(HRYLD2!BN$4,'[1]INTERNAL PARAMETERS-1'!$B$5:$J$44,8,FALSE)*VLOOKUP(HRYLD2!BN$4,'[1]INTERNAL PARAMETERS-1'!$B$5:$J$44,3,FALSE)</f>
        <v>0</v>
      </c>
      <c r="BO280" s="44">
        <f>HRYLD1!BO280*VLOOKUP(HRYLD2!BO$4,'[1]INTERNAL PARAMETERS-1'!$B$5:$J$44,5,FALSE)*VLOOKUP(HRYLD2!BO$4,'[1]INTERNAL PARAMETERS-1'!$B$5:$J$44,6,FALSE)*VLOOKUP(HRYLD2!BO$4,'[1]INTERNAL PARAMETERS-1'!$B$5:$J$44,3,FALSE) + HRYLD1!BO280*(1-VLOOKUP(HRYLD2!BO$4,'[1]INTERNAL PARAMETERS-1'!$B$5:$J$44,5,FALSE))*VLOOKUP(HRYLD2!BO$4,'[1]INTERNAL PARAMETERS-1'!$B$5:$J$44,8,FALSE)*VLOOKUP(HRYLD2!BO$4,'[1]INTERNAL PARAMETERS-1'!$B$5:$J$44,3,FALSE)</f>
        <v>0</v>
      </c>
      <c r="BP280" s="44">
        <f>HRYLD1!BP280*VLOOKUP(HRYLD2!BP$4,'[1]INTERNAL PARAMETERS-1'!$B$5:$J$44,5,FALSE)*VLOOKUP(HRYLD2!BP$4,'[1]INTERNAL PARAMETERS-1'!$B$5:$J$44,6,FALSE)*VLOOKUP(HRYLD2!BP$4,'[1]INTERNAL PARAMETERS-1'!$B$5:$J$44,3,FALSE) + HRYLD1!BP280*(1-VLOOKUP(HRYLD2!BP$4,'[1]INTERNAL PARAMETERS-1'!$B$5:$J$44,5,FALSE))*VLOOKUP(HRYLD2!BP$4,'[1]INTERNAL PARAMETERS-1'!$B$5:$J$44,8,FALSE)*VLOOKUP(HRYLD2!BP$4,'[1]INTERNAL PARAMETERS-1'!$B$5:$J$44,3,FALSE)</f>
        <v>0</v>
      </c>
      <c r="BQ280" s="44">
        <f>HRYLD1!BQ280*VLOOKUP(HRYLD2!BQ$4,'[1]INTERNAL PARAMETERS-1'!$B$5:$J$44,5,FALSE)*VLOOKUP(HRYLD2!BQ$4,'[1]INTERNAL PARAMETERS-1'!$B$5:$J$44,6,FALSE)*VLOOKUP(HRYLD2!BQ$4,'[1]INTERNAL PARAMETERS-1'!$B$5:$J$44,3,FALSE) + HRYLD1!BQ280*(1-VLOOKUP(HRYLD2!BQ$4,'[1]INTERNAL PARAMETERS-1'!$B$5:$J$44,5,FALSE))*VLOOKUP(HRYLD2!BQ$4,'[1]INTERNAL PARAMETERS-1'!$B$5:$J$44,8,FALSE)*VLOOKUP(HRYLD2!BQ$4,'[1]INTERNAL PARAMETERS-1'!$B$5:$J$44,3,FALSE)</f>
        <v>0</v>
      </c>
      <c r="BR280" s="44">
        <f>HRYLD1!BR280*VLOOKUP(HRYLD2!BR$4,'[1]INTERNAL PARAMETERS-1'!$B$5:$J$44,5,FALSE)*VLOOKUP(HRYLD2!BR$4,'[1]INTERNAL PARAMETERS-1'!$B$5:$J$44,6,FALSE)*VLOOKUP(HRYLD2!BR$4,'[1]INTERNAL PARAMETERS-1'!$B$5:$J$44,3,FALSE) + HRYLD1!BR280*(1-VLOOKUP(HRYLD2!BR$4,'[1]INTERNAL PARAMETERS-1'!$B$5:$J$44,5,FALSE))*VLOOKUP(HRYLD2!BR$4,'[1]INTERNAL PARAMETERS-1'!$B$5:$J$44,8,FALSE)*VLOOKUP(HRYLD2!BR$4,'[1]INTERNAL PARAMETERS-1'!$B$5:$J$44,3,FALSE)</f>
        <v>0</v>
      </c>
      <c r="BS280" s="44">
        <f>HRYLD1!BS280*VLOOKUP(HRYLD2!BS$4,'[1]INTERNAL PARAMETERS-1'!$B$5:$J$44,5,FALSE)*VLOOKUP(HRYLD2!BS$4,'[1]INTERNAL PARAMETERS-1'!$B$5:$J$44,6,FALSE)*VLOOKUP(HRYLD2!BS$4,'[1]INTERNAL PARAMETERS-1'!$B$5:$J$44,3,FALSE) + HRYLD1!BS280*(1-VLOOKUP(HRYLD2!BS$4,'[1]INTERNAL PARAMETERS-1'!$B$5:$J$44,5,FALSE))*VLOOKUP(HRYLD2!BS$4,'[1]INTERNAL PARAMETERS-1'!$B$5:$J$44,8,FALSE)*VLOOKUP(HRYLD2!BS$4,'[1]INTERNAL PARAMETERS-1'!$B$5:$J$44,3,FALSE)</f>
        <v>0</v>
      </c>
      <c r="BT280" s="44">
        <f>HRYLD1!BT280*VLOOKUP(HRYLD2!BT$4,'[1]INTERNAL PARAMETERS-1'!$B$5:$J$44,5,FALSE)*VLOOKUP(HRYLD2!BT$4,'[1]INTERNAL PARAMETERS-1'!$B$5:$J$44,6,FALSE)*VLOOKUP(HRYLD2!BT$4,'[1]INTERNAL PARAMETERS-1'!$B$5:$J$44,3,FALSE) + HRYLD1!BT280*(1-VLOOKUP(HRYLD2!BT$4,'[1]INTERNAL PARAMETERS-1'!$B$5:$J$44,5,FALSE))*VLOOKUP(HRYLD2!BT$4,'[1]INTERNAL PARAMETERS-1'!$B$5:$J$44,8,FALSE)*VLOOKUP(HRYLD2!BT$4,'[1]INTERNAL PARAMETERS-1'!$B$5:$J$44,3,FALSE)</f>
        <v>0</v>
      </c>
      <c r="BU280" s="44">
        <f>HRYLD1!BU280*VLOOKUP(HRYLD2!BU$4,'[1]INTERNAL PARAMETERS-1'!$B$5:$J$44,5,FALSE)*VLOOKUP(HRYLD2!BU$4,'[1]INTERNAL PARAMETERS-1'!$B$5:$J$44,6,FALSE)*VLOOKUP(HRYLD2!BU$4,'[1]INTERNAL PARAMETERS-1'!$B$5:$J$44,3,FALSE) + HRYLD1!BU280*(1-VLOOKUP(HRYLD2!BU$4,'[1]INTERNAL PARAMETERS-1'!$B$5:$J$44,5,FALSE))*VLOOKUP(HRYLD2!BU$4,'[1]INTERNAL PARAMETERS-1'!$B$5:$J$44,8,FALSE)*VLOOKUP(HRYLD2!BU$4,'[1]INTERNAL PARAMETERS-1'!$B$5:$J$44,3,FALSE)</f>
        <v>0</v>
      </c>
      <c r="BV280" s="44">
        <f>HRYLD1!BV280*VLOOKUP(HRYLD2!BV$4,'[1]INTERNAL PARAMETERS-1'!$B$5:$J$44,5,FALSE)*VLOOKUP(HRYLD2!BV$4,'[1]INTERNAL PARAMETERS-1'!$B$5:$J$44,6,FALSE)*VLOOKUP(HRYLD2!BV$4,'[1]INTERNAL PARAMETERS-1'!$B$5:$J$44,3,FALSE) + HRYLD1!BV280*(1-VLOOKUP(HRYLD2!BV$4,'[1]INTERNAL PARAMETERS-1'!$B$5:$J$44,5,FALSE))*VLOOKUP(HRYLD2!BV$4,'[1]INTERNAL PARAMETERS-1'!$B$5:$J$44,8,FALSE)*VLOOKUP(HRYLD2!BV$4,'[1]INTERNAL PARAMETERS-1'!$B$5:$J$44,3,FALSE)</f>
        <v>0</v>
      </c>
      <c r="BW280" s="44">
        <f>HRYLD1!BW280*VLOOKUP(HRYLD2!BW$4,'[1]INTERNAL PARAMETERS-1'!$B$5:$J$44,5,FALSE)*VLOOKUP(HRYLD2!BW$4,'[1]INTERNAL PARAMETERS-1'!$B$5:$J$44,6,FALSE)*VLOOKUP(HRYLD2!BW$4,'[1]INTERNAL PARAMETERS-1'!$B$5:$J$44,3,FALSE) + HRYLD1!BW280*(1-VLOOKUP(HRYLD2!BW$4,'[1]INTERNAL PARAMETERS-1'!$B$5:$J$44,5,FALSE))*VLOOKUP(HRYLD2!BW$4,'[1]INTERNAL PARAMETERS-1'!$B$5:$J$44,8,FALSE)*VLOOKUP(HRYLD2!BW$4,'[1]INTERNAL PARAMETERS-1'!$B$5:$J$44,3,FALSE)</f>
        <v>0</v>
      </c>
      <c r="BX280" s="44">
        <f>HRYLD1!BX280*VLOOKUP(HRYLD2!BX$4,'[1]INTERNAL PARAMETERS-1'!$B$5:$J$44,5,FALSE)*VLOOKUP(HRYLD2!BX$4,'[1]INTERNAL PARAMETERS-1'!$B$5:$J$44,6,FALSE)*VLOOKUP(HRYLD2!BX$4,'[1]INTERNAL PARAMETERS-1'!$B$5:$J$44,3,FALSE) + HRYLD1!BX280*(1-VLOOKUP(HRYLD2!BX$4,'[1]INTERNAL PARAMETERS-1'!$B$5:$J$44,5,FALSE))*VLOOKUP(HRYLD2!BX$4,'[1]INTERNAL PARAMETERS-1'!$B$5:$J$44,8,FALSE)*VLOOKUP(HRYLD2!BX$4,'[1]INTERNAL PARAMETERS-1'!$B$5:$J$44,3,FALSE)</f>
        <v>0</v>
      </c>
      <c r="BY280" s="44">
        <f>HRYLD1!BY280*VLOOKUP(HRYLD2!BY$4,'[1]INTERNAL PARAMETERS-1'!$B$5:$J$44,5,FALSE)*VLOOKUP(HRYLD2!BY$4,'[1]INTERNAL PARAMETERS-1'!$B$5:$J$44,6,FALSE)*VLOOKUP(HRYLD2!BY$4,'[1]INTERNAL PARAMETERS-1'!$B$5:$J$44,3,FALSE) + HRYLD1!BY280*(1-VLOOKUP(HRYLD2!BY$4,'[1]INTERNAL PARAMETERS-1'!$B$5:$J$44,5,FALSE))*VLOOKUP(HRYLD2!BY$4,'[1]INTERNAL PARAMETERS-1'!$B$5:$J$44,8,FALSE)*VLOOKUP(HRYLD2!BY$4,'[1]INTERNAL PARAMETERS-1'!$B$5:$J$44,3,FALSE)</f>
        <v>0</v>
      </c>
      <c r="BZ280" s="44">
        <f>HRYLD1!BZ280*VLOOKUP(HRYLD2!BZ$4,'[1]INTERNAL PARAMETERS-1'!$B$5:$J$44,5,FALSE)*VLOOKUP(HRYLD2!BZ$4,'[1]INTERNAL PARAMETERS-1'!$B$5:$J$44,6,FALSE)*VLOOKUP(HRYLD2!BZ$4,'[1]INTERNAL PARAMETERS-1'!$B$5:$J$44,3,FALSE) + HRYLD1!BZ280*(1-VLOOKUP(HRYLD2!BZ$4,'[1]INTERNAL PARAMETERS-1'!$B$5:$J$44,5,FALSE))*VLOOKUP(HRYLD2!BZ$4,'[1]INTERNAL PARAMETERS-1'!$B$5:$J$44,8,FALSE)*VLOOKUP(HRYLD2!BZ$4,'[1]INTERNAL PARAMETERS-1'!$B$5:$J$44,3,FALSE)</f>
        <v>0</v>
      </c>
      <c r="CA280" s="44">
        <f>HRYLD1!CA280*VLOOKUP(HRYLD2!CA$4,'[1]INTERNAL PARAMETERS-1'!$B$5:$J$44,5,FALSE)*VLOOKUP(HRYLD2!CA$4,'[1]INTERNAL PARAMETERS-1'!$B$5:$J$44,6,FALSE)*VLOOKUP(HRYLD2!CA$4,'[1]INTERNAL PARAMETERS-1'!$B$5:$J$44,3,FALSE) + HRYLD1!CA280*(1-VLOOKUP(HRYLD2!CA$4,'[1]INTERNAL PARAMETERS-1'!$B$5:$J$44,5,FALSE))*VLOOKUP(HRYLD2!CA$4,'[1]INTERNAL PARAMETERS-1'!$B$5:$J$44,8,FALSE)*VLOOKUP(HRYLD2!CA$4,'[1]INTERNAL PARAMETERS-1'!$B$5:$J$44,3,FALSE)</f>
        <v>0</v>
      </c>
      <c r="CB280" s="44">
        <f>HRYLD1!CB280*VLOOKUP(HRYLD2!CB$4,'[1]INTERNAL PARAMETERS-1'!$B$5:$J$44,5,FALSE)*VLOOKUP(HRYLD2!CB$4,'[1]INTERNAL PARAMETERS-1'!$B$5:$J$44,6,FALSE)*VLOOKUP(HRYLD2!CB$4,'[1]INTERNAL PARAMETERS-1'!$B$5:$J$44,3,FALSE) + HRYLD1!CB280*(1-VLOOKUP(HRYLD2!CB$4,'[1]INTERNAL PARAMETERS-1'!$B$5:$J$44,5,FALSE))*VLOOKUP(HRYLD2!CB$4,'[1]INTERNAL PARAMETERS-1'!$B$5:$J$44,8,FALSE)*VLOOKUP(HRYLD2!CB$4,'[1]INTERNAL PARAMETERS-1'!$B$5:$J$44,3,FALSE)</f>
        <v>0</v>
      </c>
      <c r="CC280" s="44">
        <f>HRYLD1!CC280*VLOOKUP(HRYLD2!CC$4,'[1]INTERNAL PARAMETERS-1'!$B$5:$J$44,5,FALSE)*VLOOKUP(HRYLD2!CC$4,'[1]INTERNAL PARAMETERS-1'!$B$5:$J$44,6,FALSE)*VLOOKUP(HRYLD2!CC$4,'[1]INTERNAL PARAMETERS-1'!$B$5:$J$44,3,FALSE) + HRYLD1!CC280*(1-VLOOKUP(HRYLD2!CC$4,'[1]INTERNAL PARAMETERS-1'!$B$5:$J$44,5,FALSE))*VLOOKUP(HRYLD2!CC$4,'[1]INTERNAL PARAMETERS-1'!$B$5:$J$44,8,FALSE)*VLOOKUP(HRYLD2!CC$4,'[1]INTERNAL PARAMETERS-1'!$B$5:$J$44,3,FALSE)</f>
        <v>0</v>
      </c>
      <c r="CD280" s="44">
        <f>HRYLD1!CD280*VLOOKUP(HRYLD2!CD$4,'[1]INTERNAL PARAMETERS-1'!$B$5:$J$44,5,FALSE)*VLOOKUP(HRYLD2!CD$4,'[1]INTERNAL PARAMETERS-1'!$B$5:$J$44,6,FALSE)*VLOOKUP(HRYLD2!CD$4,'[1]INTERNAL PARAMETERS-1'!$B$5:$J$44,3,FALSE) + HRYLD1!CD280*(1-VLOOKUP(HRYLD2!CD$4,'[1]INTERNAL PARAMETERS-1'!$B$5:$J$44,5,FALSE))*VLOOKUP(HRYLD2!CD$4,'[1]INTERNAL PARAMETERS-1'!$B$5:$J$44,8,FALSE)*VLOOKUP(HRYLD2!CD$4,'[1]INTERNAL PARAMETERS-1'!$B$5:$J$44,3,FALSE)</f>
        <v>0</v>
      </c>
      <c r="CE280" s="44">
        <f>HRYLD1!CE280*VLOOKUP(HRYLD2!CE$4,'[1]INTERNAL PARAMETERS-1'!$B$5:$J$44,5,FALSE)*VLOOKUP(HRYLD2!CE$4,'[1]INTERNAL PARAMETERS-1'!$B$5:$J$44,6,FALSE)*VLOOKUP(HRYLD2!CE$4,'[1]INTERNAL PARAMETERS-1'!$B$5:$J$44,3,FALSE) + HRYLD1!CE280*(1-VLOOKUP(HRYLD2!CE$4,'[1]INTERNAL PARAMETERS-1'!$B$5:$J$44,5,FALSE))*VLOOKUP(HRYLD2!CE$4,'[1]INTERNAL PARAMETERS-1'!$B$5:$J$44,8,FALSE)*VLOOKUP(HRYLD2!CE$4,'[1]INTERNAL PARAMETERS-1'!$B$5:$J$44,3,FALSE)</f>
        <v>0</v>
      </c>
      <c r="CF280" s="44">
        <f>HRYLD1!CF280*VLOOKUP(HRYLD2!CF$4,'[1]INTERNAL PARAMETERS-1'!$B$5:$J$44,5,FALSE)*VLOOKUP(HRYLD2!CF$4,'[1]INTERNAL PARAMETERS-1'!$B$5:$J$44,6,FALSE)*VLOOKUP(HRYLD2!CF$4,'[1]INTERNAL PARAMETERS-1'!$B$5:$J$44,3,FALSE) + HRYLD1!CF280*(1-VLOOKUP(HRYLD2!CF$4,'[1]INTERNAL PARAMETERS-1'!$B$5:$J$44,5,FALSE))*VLOOKUP(HRYLD2!CF$4,'[1]INTERNAL PARAMETERS-1'!$B$5:$J$44,8,FALSE)*VLOOKUP(HRYLD2!CF$4,'[1]INTERNAL PARAMETERS-1'!$B$5:$J$44,3,FALSE)</f>
        <v>0</v>
      </c>
      <c r="CG280" s="44">
        <f>HRYLD1!CG280*VLOOKUP(HRYLD2!CG$4,'[1]INTERNAL PARAMETERS-1'!$B$5:$J$44,5,FALSE)*VLOOKUP(HRYLD2!CG$4,'[1]INTERNAL PARAMETERS-1'!$B$5:$J$44,6,FALSE)*VLOOKUP(HRYLD2!CG$4,'[1]INTERNAL PARAMETERS-1'!$B$5:$J$44,3,FALSE) + HRYLD1!CG280*(1-VLOOKUP(HRYLD2!CG$4,'[1]INTERNAL PARAMETERS-1'!$B$5:$J$44,5,FALSE))*VLOOKUP(HRYLD2!CG$4,'[1]INTERNAL PARAMETERS-1'!$B$5:$J$44,8,FALSE)*VLOOKUP(HRYLD2!CG$4,'[1]INTERNAL PARAMETERS-1'!$B$5:$J$44,3,FALSE)</f>
        <v>0</v>
      </c>
      <c r="CH280" s="43">
        <f>HRYLD1!CH280*VLOOKUP(HRYLD2!CH$4,'[1]INTERNAL PARAMETERS-1'!$B$5:$J$44,5,FALSE)*VLOOKUP(HRYLD2!CH$4,'[1]INTERNAL PARAMETERS-1'!$B$5:$J$44,6,FALSE)*VLOOKUP(HRYLD2!CH$4,'[1]INTERNAL PARAMETERS-1'!$B$5:$J$44,3,FALSE) + HRYLD1!CH280*(1-VLOOKUP(HRYLD2!CH$4,'[1]INTERNAL PARAMETERS-1'!$B$5:$J$44,5,FALSE))*VLOOKUP(HRYLD2!CH$4,'[1]INTERNAL PARAMETERS-1'!$B$5:$J$44,8,FALSE)*VLOOKUP(HRYLD2!CH$4,'[1]INTERNAL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49</v>
      </c>
      <c r="D281" s="57" t="s">
        <v>60</v>
      </c>
      <c r="E281" s="132">
        <f>HR!X281</f>
        <v>0</v>
      </c>
      <c r="F281" s="56">
        <f>'[1]INTERNAL PARAMETERS-1'!M11</f>
        <v>53.995000000000005</v>
      </c>
      <c r="G281" s="45">
        <f>HRYLD1!G281*VLOOKUP(HRYLD2!G$4,'[1]INTERNAL PARAMETERS-1'!$B$5:$J$44,5,FALSE)*VLOOKUP(HRYLD2!G$4,'[1]INTERNAL PARAMETERS-1'!$B$5:$J$44,7,FALSE)*HRYLD2!$F281 + HRYLD1!G281*(1-VLOOKUP(HRYLD2!G$4,'[1]INTERNAL PARAMETERS-1'!$B$5:$J$44,5,FALSE))*VLOOKUP(HRYLD2!G$4,'[1]INTERNAL PARAMETERS-1'!$B$5:$J$44,9,FALSE)*HRYLD2!$F281</f>
        <v>0</v>
      </c>
      <c r="H281" s="44">
        <f>HRYLD1!H281*VLOOKUP(HRYLD2!H$4,'[1]INTERNAL PARAMETERS-1'!$B$5:$J$44,5,FALSE)*VLOOKUP(HRYLD2!H$4,'[1]INTERNAL PARAMETERS-1'!$B$5:$J$44,7,FALSE)*HRYLD2!$F281 + HRYLD1!H281*(1-VLOOKUP(HRYLD2!H$4,'[1]INTERNAL PARAMETERS-1'!$B$5:$J$44,5,FALSE))*VLOOKUP(HRYLD2!H$4,'[1]INTERNAL PARAMETERS-1'!$B$5:$J$44,9,FALSE)*HRYLD2!$F281</f>
        <v>0</v>
      </c>
      <c r="I281" s="44">
        <f>HRYLD1!I281*VLOOKUP(HRYLD2!I$4,'[1]INTERNAL PARAMETERS-1'!$B$5:$J$44,5,FALSE)*VLOOKUP(HRYLD2!I$4,'[1]INTERNAL PARAMETERS-1'!$B$5:$J$44,7,FALSE)*HRYLD2!$F281 + HRYLD1!I281*(1-VLOOKUP(HRYLD2!I$4,'[1]INTERNAL PARAMETERS-1'!$B$5:$J$44,5,FALSE))*VLOOKUP(HRYLD2!I$4,'[1]INTERNAL PARAMETERS-1'!$B$5:$J$44,9,FALSE)*HRYLD2!$F281</f>
        <v>0</v>
      </c>
      <c r="J281" s="44">
        <f>HRYLD1!J281*VLOOKUP(HRYLD2!J$4,'[1]INTERNAL PARAMETERS-1'!$B$5:$J$44,5,FALSE)*VLOOKUP(HRYLD2!J$4,'[1]INTERNAL PARAMETERS-1'!$B$5:$J$44,7,FALSE)*HRYLD2!$F281 + HRYLD1!J281*(1-VLOOKUP(HRYLD2!J$4,'[1]INTERNAL PARAMETERS-1'!$B$5:$J$44,5,FALSE))*VLOOKUP(HRYLD2!J$4,'[1]INTERNAL PARAMETERS-1'!$B$5:$J$44,9,FALSE)*HRYLD2!$F281</f>
        <v>0</v>
      </c>
      <c r="K281" s="44">
        <f>HRYLD1!K281*VLOOKUP(HRYLD2!K$4,'[1]INTERNAL PARAMETERS-1'!$B$5:$J$44,5,FALSE)*VLOOKUP(HRYLD2!K$4,'[1]INTERNAL PARAMETERS-1'!$B$5:$J$44,7,FALSE)*HRYLD2!$F281 + HRYLD1!K281*(1-VLOOKUP(HRYLD2!K$4,'[1]INTERNAL PARAMETERS-1'!$B$5:$J$44,5,FALSE))*VLOOKUP(HRYLD2!K$4,'[1]INTERNAL PARAMETERS-1'!$B$5:$J$44,9,FALSE)*HRYLD2!$F281</f>
        <v>0</v>
      </c>
      <c r="L281" s="44">
        <f>HRYLD1!L281*VLOOKUP(HRYLD2!L$4,'[1]INTERNAL PARAMETERS-1'!$B$5:$J$44,5,FALSE)*VLOOKUP(HRYLD2!L$4,'[1]INTERNAL PARAMETERS-1'!$B$5:$J$44,7,FALSE)*HRYLD2!$F281 + HRYLD1!L281*(1-VLOOKUP(HRYLD2!L$4,'[1]INTERNAL PARAMETERS-1'!$B$5:$J$44,5,FALSE))*VLOOKUP(HRYLD2!L$4,'[1]INTERNAL PARAMETERS-1'!$B$5:$J$44,9,FALSE)*HRYLD2!$F281</f>
        <v>0</v>
      </c>
      <c r="M281" s="44">
        <f>HRYLD1!M281*VLOOKUP(HRYLD2!M$4,'[1]INTERNAL PARAMETERS-1'!$B$5:$J$44,5,FALSE)*VLOOKUP(HRYLD2!M$4,'[1]INTERNAL PARAMETERS-1'!$B$5:$J$44,7,FALSE)*HRYLD2!$F281 + HRYLD1!M281*(1-VLOOKUP(HRYLD2!M$4,'[1]INTERNAL PARAMETERS-1'!$B$5:$J$44,5,FALSE))*VLOOKUP(HRYLD2!M$4,'[1]INTERNAL PARAMETERS-1'!$B$5:$J$44,9,FALSE)*HRYLD2!$F281</f>
        <v>0</v>
      </c>
      <c r="N281" s="44">
        <f>HRYLD1!N281*VLOOKUP(HRYLD2!N$4,'[1]INTERNAL PARAMETERS-1'!$B$5:$J$44,5,FALSE)*VLOOKUP(HRYLD2!N$4,'[1]INTERNAL PARAMETERS-1'!$B$5:$J$44,7,FALSE)*HRYLD2!$F281 + HRYLD1!N281*(1-VLOOKUP(HRYLD2!N$4,'[1]INTERNAL PARAMETERS-1'!$B$5:$J$44,5,FALSE))*VLOOKUP(HRYLD2!N$4,'[1]INTERNAL PARAMETERS-1'!$B$5:$J$44,9,FALSE)*HRYLD2!$F281</f>
        <v>0</v>
      </c>
      <c r="O281" s="44">
        <f>HRYLD1!O281*VLOOKUP(HRYLD2!O$4,'[1]INTERNAL PARAMETERS-1'!$B$5:$J$44,5,FALSE)*VLOOKUP(HRYLD2!O$4,'[1]INTERNAL PARAMETERS-1'!$B$5:$J$44,7,FALSE)*HRYLD2!$F281 + HRYLD1!O281*(1-VLOOKUP(HRYLD2!O$4,'[1]INTERNAL PARAMETERS-1'!$B$5:$J$44,5,FALSE))*VLOOKUP(HRYLD2!O$4,'[1]INTERNAL PARAMETERS-1'!$B$5:$J$44,9,FALSE)*HRYLD2!$F281</f>
        <v>0</v>
      </c>
      <c r="P281" s="44">
        <f>HRYLD1!P281*VLOOKUP(HRYLD2!P$4,'[1]INTERNAL PARAMETERS-1'!$B$5:$J$44,5,FALSE)*VLOOKUP(HRYLD2!P$4,'[1]INTERNAL PARAMETERS-1'!$B$5:$J$44,7,FALSE)*HRYLD2!$F281 + HRYLD1!P281*(1-VLOOKUP(HRYLD2!P$4,'[1]INTERNAL PARAMETERS-1'!$B$5:$J$44,5,FALSE))*VLOOKUP(HRYLD2!P$4,'[1]INTERNAL PARAMETERS-1'!$B$5:$J$44,9,FALSE)*HRYLD2!$F281</f>
        <v>0</v>
      </c>
      <c r="Q281" s="44">
        <f>HRYLD1!Q281*VLOOKUP(HRYLD2!Q$4,'[1]INTERNAL PARAMETERS-1'!$B$5:$J$44,5,FALSE)*VLOOKUP(HRYLD2!Q$4,'[1]INTERNAL PARAMETERS-1'!$B$5:$J$44,7,FALSE)*HRYLD2!$F281 + HRYLD1!Q281*(1-VLOOKUP(HRYLD2!Q$4,'[1]INTERNAL PARAMETERS-1'!$B$5:$J$44,5,FALSE))*VLOOKUP(HRYLD2!Q$4,'[1]INTERNAL PARAMETERS-1'!$B$5:$J$44,9,FALSE)*HRYLD2!$F281</f>
        <v>0</v>
      </c>
      <c r="R281" s="44">
        <f>HRYLD1!R281*VLOOKUP(HRYLD2!R$4,'[1]INTERNAL PARAMETERS-1'!$B$5:$J$44,5,FALSE)*VLOOKUP(HRYLD2!R$4,'[1]INTERNAL PARAMETERS-1'!$B$5:$J$44,7,FALSE)*HRYLD2!$F281 + HRYLD1!R281*(1-VLOOKUP(HRYLD2!R$4,'[1]INTERNAL PARAMETERS-1'!$B$5:$J$44,5,FALSE))*VLOOKUP(HRYLD2!R$4,'[1]INTERNAL PARAMETERS-1'!$B$5:$J$44,9,FALSE)*HRYLD2!$F281</f>
        <v>0</v>
      </c>
      <c r="S281" s="44">
        <f>HRYLD1!S281*VLOOKUP(HRYLD2!S$4,'[1]INTERNAL PARAMETERS-1'!$B$5:$J$44,5,FALSE)*VLOOKUP(HRYLD2!S$4,'[1]INTERNAL PARAMETERS-1'!$B$5:$J$44,7,FALSE)*HRYLD2!$F281 + HRYLD1!S281*(1-VLOOKUP(HRYLD2!S$4,'[1]INTERNAL PARAMETERS-1'!$B$5:$J$44,5,FALSE))*VLOOKUP(HRYLD2!S$4,'[1]INTERNAL PARAMETERS-1'!$B$5:$J$44,9,FALSE)*HRYLD2!$F281</f>
        <v>0</v>
      </c>
      <c r="T281" s="44">
        <f>HRYLD1!T281*VLOOKUP(HRYLD2!T$4,'[1]INTERNAL PARAMETERS-1'!$B$5:$J$44,5,FALSE)*VLOOKUP(HRYLD2!T$4,'[1]INTERNAL PARAMETERS-1'!$B$5:$J$44,7,FALSE)*HRYLD2!$F281 + HRYLD1!T281*(1-VLOOKUP(HRYLD2!T$4,'[1]INTERNAL PARAMETERS-1'!$B$5:$J$44,5,FALSE))*VLOOKUP(HRYLD2!T$4,'[1]INTERNAL PARAMETERS-1'!$B$5:$J$44,9,FALSE)*HRYLD2!$F281</f>
        <v>0</v>
      </c>
      <c r="U281" s="44">
        <f>HRYLD1!U281*VLOOKUP(HRYLD2!U$4,'[1]INTERNAL PARAMETERS-1'!$B$5:$J$44,5,FALSE)*VLOOKUP(HRYLD2!U$4,'[1]INTERNAL PARAMETERS-1'!$B$5:$J$44,7,FALSE)*HRYLD2!$F281 + HRYLD1!U281*(1-VLOOKUP(HRYLD2!U$4,'[1]INTERNAL PARAMETERS-1'!$B$5:$J$44,5,FALSE))*VLOOKUP(HRYLD2!U$4,'[1]INTERNAL PARAMETERS-1'!$B$5:$J$44,9,FALSE)*HRYLD2!$F281</f>
        <v>0</v>
      </c>
      <c r="V281" s="44">
        <f>HRYLD1!V281*VLOOKUP(HRYLD2!V$4,'[1]INTERNAL PARAMETERS-1'!$B$5:$J$44,5,FALSE)*VLOOKUP(HRYLD2!V$4,'[1]INTERNAL PARAMETERS-1'!$B$5:$J$44,7,FALSE)*HRYLD2!$F281 + HRYLD1!V281*(1-VLOOKUP(HRYLD2!V$4,'[1]INTERNAL PARAMETERS-1'!$B$5:$J$44,5,FALSE))*VLOOKUP(HRYLD2!V$4,'[1]INTERNAL PARAMETERS-1'!$B$5:$J$44,9,FALSE)*HRYLD2!$F281</f>
        <v>0</v>
      </c>
      <c r="W281" s="44">
        <f>HRYLD1!W281*VLOOKUP(HRYLD2!W$4,'[1]INTERNAL PARAMETERS-1'!$B$5:$J$44,5,FALSE)*VLOOKUP(HRYLD2!W$4,'[1]INTERNAL PARAMETERS-1'!$B$5:$J$44,7,FALSE)*HRYLD2!$F281 + HRYLD1!W281*(1-VLOOKUP(HRYLD2!W$4,'[1]INTERNAL PARAMETERS-1'!$B$5:$J$44,5,FALSE))*VLOOKUP(HRYLD2!W$4,'[1]INTERNAL PARAMETERS-1'!$B$5:$J$44,9,FALSE)*HRYLD2!$F281</f>
        <v>0</v>
      </c>
      <c r="X281" s="44">
        <f>HRYLD1!X281*VLOOKUP(HRYLD2!X$4,'[1]INTERNAL PARAMETERS-1'!$B$5:$J$44,5,FALSE)*VLOOKUP(HRYLD2!X$4,'[1]INTERNAL PARAMETERS-1'!$B$5:$J$44,7,FALSE)*HRYLD2!$F281 + HRYLD1!X281*(1-VLOOKUP(HRYLD2!X$4,'[1]INTERNAL PARAMETERS-1'!$B$5:$J$44,5,FALSE))*VLOOKUP(HRYLD2!X$4,'[1]INTERNAL PARAMETERS-1'!$B$5:$J$44,9,FALSE)*HRYLD2!$F281</f>
        <v>0</v>
      </c>
      <c r="Y281" s="44">
        <f>HRYLD1!Y281*VLOOKUP(HRYLD2!Y$4,'[1]INTERNAL PARAMETERS-1'!$B$5:$J$44,5,FALSE)*VLOOKUP(HRYLD2!Y$4,'[1]INTERNAL PARAMETERS-1'!$B$5:$J$44,7,FALSE)*HRYLD2!$F281 + HRYLD1!Y281*(1-VLOOKUP(HRYLD2!Y$4,'[1]INTERNAL PARAMETERS-1'!$B$5:$J$44,5,FALSE))*VLOOKUP(HRYLD2!Y$4,'[1]INTERNAL PARAMETERS-1'!$B$5:$J$44,9,FALSE)*HRYLD2!$F281</f>
        <v>0</v>
      </c>
      <c r="Z281" s="44">
        <f>HRYLD1!Z281*VLOOKUP(HRYLD2!Z$4,'[1]INTERNAL PARAMETERS-1'!$B$5:$J$44,5,FALSE)*VLOOKUP(HRYLD2!Z$4,'[1]INTERNAL PARAMETERS-1'!$B$5:$J$44,7,FALSE)*HRYLD2!$F281 + HRYLD1!Z281*(1-VLOOKUP(HRYLD2!Z$4,'[1]INTERNAL PARAMETERS-1'!$B$5:$J$44,5,FALSE))*VLOOKUP(HRYLD2!Z$4,'[1]INTERNAL PARAMETERS-1'!$B$5:$J$44,9,FALSE)*HRYLD2!$F281</f>
        <v>0</v>
      </c>
      <c r="AA281" s="44">
        <f>HRYLD1!AA281*VLOOKUP(HRYLD2!AA$4,'[1]INTERNAL PARAMETERS-1'!$B$5:$J$44,5,FALSE)*VLOOKUP(HRYLD2!AA$4,'[1]INTERNAL PARAMETERS-1'!$B$5:$J$44,7,FALSE)*HRYLD2!$F281 + HRYLD1!AA281*(1-VLOOKUP(HRYLD2!AA$4,'[1]INTERNAL PARAMETERS-1'!$B$5:$J$44,5,FALSE))*VLOOKUP(HRYLD2!AA$4,'[1]INTERNAL PARAMETERS-1'!$B$5:$J$44,9,FALSE)*HRYLD2!$F281</f>
        <v>0</v>
      </c>
      <c r="AB281" s="44">
        <f>HRYLD1!AB281*VLOOKUP(HRYLD2!AB$4,'[1]INTERNAL PARAMETERS-1'!$B$5:$J$44,5,FALSE)*VLOOKUP(HRYLD2!AB$4,'[1]INTERNAL PARAMETERS-1'!$B$5:$J$44,7,FALSE)*HRYLD2!$F281 + HRYLD1!AB281*(1-VLOOKUP(HRYLD2!AB$4,'[1]INTERNAL PARAMETERS-1'!$B$5:$J$44,5,FALSE))*VLOOKUP(HRYLD2!AB$4,'[1]INTERNAL PARAMETERS-1'!$B$5:$J$44,9,FALSE)*HRYLD2!$F281</f>
        <v>0</v>
      </c>
      <c r="AC281" s="44">
        <f>HRYLD1!AC281*VLOOKUP(HRYLD2!AC$4,'[1]INTERNAL PARAMETERS-1'!$B$5:$J$44,5,FALSE)*VLOOKUP(HRYLD2!AC$4,'[1]INTERNAL PARAMETERS-1'!$B$5:$J$44,7,FALSE)*HRYLD2!$F281 + HRYLD1!AC281*(1-VLOOKUP(HRYLD2!AC$4,'[1]INTERNAL PARAMETERS-1'!$B$5:$J$44,5,FALSE))*VLOOKUP(HRYLD2!AC$4,'[1]INTERNAL PARAMETERS-1'!$B$5:$J$44,9,FALSE)*HRYLD2!$F281</f>
        <v>0</v>
      </c>
      <c r="AD281" s="44">
        <f>HRYLD1!AD281*VLOOKUP(HRYLD2!AD$4,'[1]INTERNAL PARAMETERS-1'!$B$5:$J$44,5,FALSE)*VLOOKUP(HRYLD2!AD$4,'[1]INTERNAL PARAMETERS-1'!$B$5:$J$44,7,FALSE)*HRYLD2!$F281 + HRYLD1!AD281*(1-VLOOKUP(HRYLD2!AD$4,'[1]INTERNAL PARAMETERS-1'!$B$5:$J$44,5,FALSE))*VLOOKUP(HRYLD2!AD$4,'[1]INTERNAL PARAMETERS-1'!$B$5:$J$44,9,FALSE)*HRYLD2!$F281</f>
        <v>0</v>
      </c>
      <c r="AE281" s="44">
        <f>HRYLD1!AE281*VLOOKUP(HRYLD2!AE$4,'[1]INTERNAL PARAMETERS-1'!$B$5:$J$44,5,FALSE)*VLOOKUP(HRYLD2!AE$4,'[1]INTERNAL PARAMETERS-1'!$B$5:$J$44,7,FALSE)*HRYLD2!$F281 + HRYLD1!AE281*(1-VLOOKUP(HRYLD2!AE$4,'[1]INTERNAL PARAMETERS-1'!$B$5:$J$44,5,FALSE))*VLOOKUP(HRYLD2!AE$4,'[1]INTERNAL PARAMETERS-1'!$B$5:$J$44,9,FALSE)*HRYLD2!$F281</f>
        <v>0</v>
      </c>
      <c r="AF281" s="44">
        <f>HRYLD1!AF281*VLOOKUP(HRYLD2!AF$4,'[1]INTERNAL PARAMETERS-1'!$B$5:$J$44,5,FALSE)*VLOOKUP(HRYLD2!AF$4,'[1]INTERNAL PARAMETERS-1'!$B$5:$J$44,7,FALSE)*HRYLD2!$F281 + HRYLD1!AF281*(1-VLOOKUP(HRYLD2!AF$4,'[1]INTERNAL PARAMETERS-1'!$B$5:$J$44,5,FALSE))*VLOOKUP(HRYLD2!AF$4,'[1]INTERNAL PARAMETERS-1'!$B$5:$J$44,9,FALSE)*HRYLD2!$F281</f>
        <v>0</v>
      </c>
      <c r="AG281" s="44">
        <f>HRYLD1!AG281*VLOOKUP(HRYLD2!AG$4,'[1]INTERNAL PARAMETERS-1'!$B$5:$J$44,5,FALSE)*VLOOKUP(HRYLD2!AG$4,'[1]INTERNAL PARAMETERS-1'!$B$5:$J$44,7,FALSE)*HRYLD2!$F281 + HRYLD1!AG281*(1-VLOOKUP(HRYLD2!AG$4,'[1]INTERNAL PARAMETERS-1'!$B$5:$J$44,5,FALSE))*VLOOKUP(HRYLD2!AG$4,'[1]INTERNAL PARAMETERS-1'!$B$5:$J$44,9,FALSE)*HRYLD2!$F281</f>
        <v>0</v>
      </c>
      <c r="AH281" s="44">
        <f>HRYLD1!AH281*VLOOKUP(HRYLD2!AH$4,'[1]INTERNAL PARAMETERS-1'!$B$5:$J$44,5,FALSE)*VLOOKUP(HRYLD2!AH$4,'[1]INTERNAL PARAMETERS-1'!$B$5:$J$44,7,FALSE)*HRYLD2!$F281 + HRYLD1!AH281*(1-VLOOKUP(HRYLD2!AH$4,'[1]INTERNAL PARAMETERS-1'!$B$5:$J$44,5,FALSE))*VLOOKUP(HRYLD2!AH$4,'[1]INTERNAL PARAMETERS-1'!$B$5:$J$44,9,FALSE)*HRYLD2!$F281</f>
        <v>0</v>
      </c>
      <c r="AI281" s="44">
        <f>HRYLD1!AI281*VLOOKUP(HRYLD2!AI$4,'[1]INTERNAL PARAMETERS-1'!$B$5:$J$44,5,FALSE)*VLOOKUP(HRYLD2!AI$4,'[1]INTERNAL PARAMETERS-1'!$B$5:$J$44,7,FALSE)*HRYLD2!$F281 + HRYLD1!AI281*(1-VLOOKUP(HRYLD2!AI$4,'[1]INTERNAL PARAMETERS-1'!$B$5:$J$44,5,FALSE))*VLOOKUP(HRYLD2!AI$4,'[1]INTERNAL PARAMETERS-1'!$B$5:$J$44,9,FALSE)*HRYLD2!$F281</f>
        <v>0</v>
      </c>
      <c r="AJ281" s="44">
        <f>HRYLD1!AJ281*VLOOKUP(HRYLD2!AJ$4,'[1]INTERNAL PARAMETERS-1'!$B$5:$J$44,5,FALSE)*VLOOKUP(HRYLD2!AJ$4,'[1]INTERNAL PARAMETERS-1'!$B$5:$J$44,7,FALSE)*HRYLD2!$F281 + HRYLD1!AJ281*(1-VLOOKUP(HRYLD2!AJ$4,'[1]INTERNAL PARAMETERS-1'!$B$5:$J$44,5,FALSE))*VLOOKUP(HRYLD2!AJ$4,'[1]INTERNAL PARAMETERS-1'!$B$5:$J$44,9,FALSE)*HRYLD2!$F281</f>
        <v>0</v>
      </c>
      <c r="AK281" s="44">
        <f>HRYLD1!AK281*VLOOKUP(HRYLD2!AK$4,'[1]INTERNAL PARAMETERS-1'!$B$5:$J$44,5,FALSE)*VLOOKUP(HRYLD2!AK$4,'[1]INTERNAL PARAMETERS-1'!$B$5:$J$44,7,FALSE)*HRYLD2!$F281 + HRYLD1!AK281*(1-VLOOKUP(HRYLD2!AK$4,'[1]INTERNAL PARAMETERS-1'!$B$5:$J$44,5,FALSE))*VLOOKUP(HRYLD2!AK$4,'[1]INTERNAL PARAMETERS-1'!$B$5:$J$44,9,FALSE)*HRYLD2!$F281</f>
        <v>0</v>
      </c>
      <c r="AL281" s="44">
        <f>HRYLD1!AL281*VLOOKUP(HRYLD2!AL$4,'[1]INTERNAL PARAMETERS-1'!$B$5:$J$44,5,FALSE)*VLOOKUP(HRYLD2!AL$4,'[1]INTERNAL PARAMETERS-1'!$B$5:$J$44,7,FALSE)*HRYLD2!$F281 + HRYLD1!AL281*(1-VLOOKUP(HRYLD2!AL$4,'[1]INTERNAL PARAMETERS-1'!$B$5:$J$44,5,FALSE))*VLOOKUP(HRYLD2!AL$4,'[1]INTERNAL PARAMETERS-1'!$B$5:$J$44,9,FALSE)*HRYLD2!$F281</f>
        <v>0</v>
      </c>
      <c r="AM281" s="44">
        <f>HRYLD1!AM281*VLOOKUP(HRYLD2!AM$4,'[1]INTERNAL PARAMETERS-1'!$B$5:$J$44,5,FALSE)*VLOOKUP(HRYLD2!AM$4,'[1]INTERNAL PARAMETERS-1'!$B$5:$J$44,7,FALSE)*HRYLD2!$F281 + HRYLD1!AM281*(1-VLOOKUP(HRYLD2!AM$4,'[1]INTERNAL PARAMETERS-1'!$B$5:$J$44,5,FALSE))*VLOOKUP(HRYLD2!AM$4,'[1]INTERNAL PARAMETERS-1'!$B$5:$J$44,9,FALSE)*HRYLD2!$F281</f>
        <v>0</v>
      </c>
      <c r="AN281" s="44">
        <f>HRYLD1!AN281*VLOOKUP(HRYLD2!AN$4,'[1]INTERNAL PARAMETERS-1'!$B$5:$J$44,5,FALSE)*VLOOKUP(HRYLD2!AN$4,'[1]INTERNAL PARAMETERS-1'!$B$5:$J$44,7,FALSE)*HRYLD2!$F281 + HRYLD1!AN281*(1-VLOOKUP(HRYLD2!AN$4,'[1]INTERNAL PARAMETERS-1'!$B$5:$J$44,5,FALSE))*VLOOKUP(HRYLD2!AN$4,'[1]INTERNAL PARAMETERS-1'!$B$5:$J$44,9,FALSE)*HRYLD2!$F281</f>
        <v>0</v>
      </c>
      <c r="AO281" s="44">
        <f>HRYLD1!AO281*VLOOKUP(HRYLD2!AO$4,'[1]INTERNAL PARAMETERS-1'!$B$5:$J$44,5,FALSE)*VLOOKUP(HRYLD2!AO$4,'[1]INTERNAL PARAMETERS-1'!$B$5:$J$44,7,FALSE)*HRYLD2!$F281 + HRYLD1!AO281*(1-VLOOKUP(HRYLD2!AO$4,'[1]INTERNAL PARAMETERS-1'!$B$5:$J$44,5,FALSE))*VLOOKUP(HRYLD2!AO$4,'[1]INTERNAL PARAMETERS-1'!$B$5:$J$44,9,FALSE)*HRYLD2!$F281</f>
        <v>0</v>
      </c>
      <c r="AP281" s="44">
        <f>HRYLD1!AP281*VLOOKUP(HRYLD2!AP$4,'[1]INTERNAL PARAMETERS-1'!$B$5:$J$44,5,FALSE)*VLOOKUP(HRYLD2!AP$4,'[1]INTERNAL PARAMETERS-1'!$B$5:$J$44,7,FALSE)*HRYLD2!$F281 + HRYLD1!AP281*(1-VLOOKUP(HRYLD2!AP$4,'[1]INTERNAL PARAMETERS-1'!$B$5:$J$44,5,FALSE))*VLOOKUP(HRYLD2!AP$4,'[1]INTERNAL PARAMETERS-1'!$B$5:$J$44,9,FALSE)*HRYLD2!$F281</f>
        <v>0</v>
      </c>
      <c r="AQ281" s="44">
        <f>HRYLD1!AQ281*VLOOKUP(HRYLD2!AQ$4,'[1]INTERNAL PARAMETERS-1'!$B$5:$J$44,5,FALSE)*VLOOKUP(HRYLD2!AQ$4,'[1]INTERNAL PARAMETERS-1'!$B$5:$J$44,7,FALSE)*HRYLD2!$F281 + HRYLD1!AQ281*(1-VLOOKUP(HRYLD2!AQ$4,'[1]INTERNAL PARAMETERS-1'!$B$5:$J$44,5,FALSE))*VLOOKUP(HRYLD2!AQ$4,'[1]INTERNAL PARAMETERS-1'!$B$5:$J$44,9,FALSE)*HRYLD2!$F281</f>
        <v>0</v>
      </c>
      <c r="AR281" s="44">
        <f>HRYLD1!AR281*VLOOKUP(HRYLD2!AR$4,'[1]INTERNAL PARAMETERS-1'!$B$5:$J$44,5,FALSE)*VLOOKUP(HRYLD2!AR$4,'[1]INTERNAL PARAMETERS-1'!$B$5:$J$44,7,FALSE)*HRYLD2!$F281 + HRYLD1!AR281*(1-VLOOKUP(HRYLD2!AR$4,'[1]INTERNAL PARAMETERS-1'!$B$5:$J$44,5,FALSE))*VLOOKUP(HRYLD2!AR$4,'[1]INTERNAL PARAMETERS-1'!$B$5:$J$44,9,FALSE)*HRYLD2!$F281</f>
        <v>0</v>
      </c>
      <c r="AS281" s="44">
        <f>HRYLD1!AS281*VLOOKUP(HRYLD2!AS$4,'[1]INTERNAL PARAMETERS-1'!$B$5:$J$44,5,FALSE)*VLOOKUP(HRYLD2!AS$4,'[1]INTERNAL PARAMETERS-1'!$B$5:$J$44,7,FALSE)*HRYLD2!$F281 + HRYLD1!AS281*(1-VLOOKUP(HRYLD2!AS$4,'[1]INTERNAL PARAMETERS-1'!$B$5:$J$44,5,FALSE))*VLOOKUP(HRYLD2!AS$4,'[1]INTERNAL PARAMETERS-1'!$B$5:$J$44,9,FALSE)*HRYLD2!$F281</f>
        <v>0</v>
      </c>
      <c r="AT281" s="43">
        <f>HRYLD1!AT281*VLOOKUP(HRYLD2!AT$4,'[1]INTERNAL PARAMETERS-1'!$B$5:$J$44,5,FALSE)*VLOOKUP(HRYLD2!AT$4,'[1]INTERNAL PARAMETERS-1'!$B$5:$J$44,7,FALSE)*HRYLD2!$F281 + HRYLD1!AT281*(1-VLOOKUP(HRYLD2!AT$4,'[1]INTERNAL PARAMETERS-1'!$B$5:$J$44,5,FALSE))*VLOOKUP(HRYLD2!AT$4,'[1]INTERNAL PARAMETERS-1'!$B$5:$J$44,9,FALSE)*HRYLD2!$F281</f>
        <v>0</v>
      </c>
      <c r="AU281" s="45">
        <f>HRYLD1!AU281*VLOOKUP(HRYLD2!AU$4,'[1]INTERNAL PARAMETERS-1'!$B$5:$J$44,5,FALSE)*VLOOKUP(HRYLD2!AU$4,'[1]INTERNAL PARAMETERS-1'!$B$5:$J$44,6,FALSE)*VLOOKUP(HRYLD2!AU$4,'[1]INTERNAL PARAMETERS-1'!$B$5:$J$44,3,FALSE) + HRYLD1!AU281*(1-VLOOKUP(HRYLD2!AU$4,'[1]INTERNAL PARAMETERS-1'!$B$5:$J$44,5,FALSE))*VLOOKUP(HRYLD2!AU$4,'[1]INTERNAL PARAMETERS-1'!$B$5:$J$44,8,FALSE)*VLOOKUP(HRYLD2!AU$4,'[1]INTERNAL PARAMETERS-1'!$B$5:$J$44,3,FALSE)</f>
        <v>0</v>
      </c>
      <c r="AV281" s="44">
        <f>HRYLD1!AV281*VLOOKUP(HRYLD2!AV$4,'[1]INTERNAL PARAMETERS-1'!$B$5:$J$44,5,FALSE)*VLOOKUP(HRYLD2!AV$4,'[1]INTERNAL PARAMETERS-1'!$B$5:$J$44,6,FALSE)*VLOOKUP(HRYLD2!AV$4,'[1]INTERNAL PARAMETERS-1'!$B$5:$J$44,3,FALSE) + HRYLD1!AV281*(1-VLOOKUP(HRYLD2!AV$4,'[1]INTERNAL PARAMETERS-1'!$B$5:$J$44,5,FALSE))*VLOOKUP(HRYLD2!AV$4,'[1]INTERNAL PARAMETERS-1'!$B$5:$J$44,8,FALSE)*VLOOKUP(HRYLD2!AV$4,'[1]INTERNAL PARAMETERS-1'!$B$5:$J$44,3,FALSE)</f>
        <v>0</v>
      </c>
      <c r="AW281" s="44">
        <f>HRYLD1!AW281*VLOOKUP(HRYLD2!AW$4,'[1]INTERNAL PARAMETERS-1'!$B$5:$J$44,5,FALSE)*VLOOKUP(HRYLD2!AW$4,'[1]INTERNAL PARAMETERS-1'!$B$5:$J$44,6,FALSE)*VLOOKUP(HRYLD2!AW$4,'[1]INTERNAL PARAMETERS-1'!$B$5:$J$44,3,FALSE) + HRYLD1!AW281*(1-VLOOKUP(HRYLD2!AW$4,'[1]INTERNAL PARAMETERS-1'!$B$5:$J$44,5,FALSE))*VLOOKUP(HRYLD2!AW$4,'[1]INTERNAL PARAMETERS-1'!$B$5:$J$44,8,FALSE)*VLOOKUP(HRYLD2!AW$4,'[1]INTERNAL PARAMETERS-1'!$B$5:$J$44,3,FALSE)</f>
        <v>0</v>
      </c>
      <c r="AX281" s="44">
        <f>HRYLD1!AX281*VLOOKUP(HRYLD2!AX$4,'[1]INTERNAL PARAMETERS-1'!$B$5:$J$44,5,FALSE)*VLOOKUP(HRYLD2!AX$4,'[1]INTERNAL PARAMETERS-1'!$B$5:$J$44,6,FALSE)*VLOOKUP(HRYLD2!AX$4,'[1]INTERNAL PARAMETERS-1'!$B$5:$J$44,3,FALSE) + HRYLD1!AX281*(1-VLOOKUP(HRYLD2!AX$4,'[1]INTERNAL PARAMETERS-1'!$B$5:$J$44,5,FALSE))*VLOOKUP(HRYLD2!AX$4,'[1]INTERNAL PARAMETERS-1'!$B$5:$J$44,8,FALSE)*VLOOKUP(HRYLD2!AX$4,'[1]INTERNAL PARAMETERS-1'!$B$5:$J$44,3,FALSE)</f>
        <v>0</v>
      </c>
      <c r="AY281" s="44">
        <f>HRYLD1!AY281*VLOOKUP(HRYLD2!AY$4,'[1]INTERNAL PARAMETERS-1'!$B$5:$J$44,5,FALSE)*VLOOKUP(HRYLD2!AY$4,'[1]INTERNAL PARAMETERS-1'!$B$5:$J$44,6,FALSE)*VLOOKUP(HRYLD2!AY$4,'[1]INTERNAL PARAMETERS-1'!$B$5:$J$44,3,FALSE) + HRYLD1!AY281*(1-VLOOKUP(HRYLD2!AY$4,'[1]INTERNAL PARAMETERS-1'!$B$5:$J$44,5,FALSE))*VLOOKUP(HRYLD2!AY$4,'[1]INTERNAL PARAMETERS-1'!$B$5:$J$44,8,FALSE)*VLOOKUP(HRYLD2!AY$4,'[1]INTERNAL PARAMETERS-1'!$B$5:$J$44,3,FALSE)</f>
        <v>0</v>
      </c>
      <c r="AZ281" s="44">
        <f>HRYLD1!AZ281*VLOOKUP(HRYLD2!AZ$4,'[1]INTERNAL PARAMETERS-1'!$B$5:$J$44,5,FALSE)*VLOOKUP(HRYLD2!AZ$4,'[1]INTERNAL PARAMETERS-1'!$B$5:$J$44,6,FALSE)*VLOOKUP(HRYLD2!AZ$4,'[1]INTERNAL PARAMETERS-1'!$B$5:$J$44,3,FALSE) + HRYLD1!AZ281*(1-VLOOKUP(HRYLD2!AZ$4,'[1]INTERNAL PARAMETERS-1'!$B$5:$J$44,5,FALSE))*VLOOKUP(HRYLD2!AZ$4,'[1]INTERNAL PARAMETERS-1'!$B$5:$J$44,8,FALSE)*VLOOKUP(HRYLD2!AZ$4,'[1]INTERNAL PARAMETERS-1'!$B$5:$J$44,3,FALSE)</f>
        <v>0</v>
      </c>
      <c r="BA281" s="44">
        <f>HRYLD1!BA281*VLOOKUP(HRYLD2!BA$4,'[1]INTERNAL PARAMETERS-1'!$B$5:$J$44,5,FALSE)*VLOOKUP(HRYLD2!BA$4,'[1]INTERNAL PARAMETERS-1'!$B$5:$J$44,6,FALSE)*VLOOKUP(HRYLD2!BA$4,'[1]INTERNAL PARAMETERS-1'!$B$5:$J$44,3,FALSE) + HRYLD1!BA281*(1-VLOOKUP(HRYLD2!BA$4,'[1]INTERNAL PARAMETERS-1'!$B$5:$J$44,5,FALSE))*VLOOKUP(HRYLD2!BA$4,'[1]INTERNAL PARAMETERS-1'!$B$5:$J$44,8,FALSE)*VLOOKUP(HRYLD2!BA$4,'[1]INTERNAL PARAMETERS-1'!$B$5:$J$44,3,FALSE)</f>
        <v>0</v>
      </c>
      <c r="BB281" s="44">
        <f>HRYLD1!BB281*VLOOKUP(HRYLD2!BB$4,'[1]INTERNAL PARAMETERS-1'!$B$5:$J$44,5,FALSE)*VLOOKUP(HRYLD2!BB$4,'[1]INTERNAL PARAMETERS-1'!$B$5:$J$44,6,FALSE)*VLOOKUP(HRYLD2!BB$4,'[1]INTERNAL PARAMETERS-1'!$B$5:$J$44,3,FALSE) + HRYLD1!BB281*(1-VLOOKUP(HRYLD2!BB$4,'[1]INTERNAL PARAMETERS-1'!$B$5:$J$44,5,FALSE))*VLOOKUP(HRYLD2!BB$4,'[1]INTERNAL PARAMETERS-1'!$B$5:$J$44,8,FALSE)*VLOOKUP(HRYLD2!BB$4,'[1]INTERNAL PARAMETERS-1'!$B$5:$J$44,3,FALSE)</f>
        <v>0</v>
      </c>
      <c r="BC281" s="44">
        <f>HRYLD1!BC281*VLOOKUP(HRYLD2!BC$4,'[1]INTERNAL PARAMETERS-1'!$B$5:$J$44,5,FALSE)*VLOOKUP(HRYLD2!BC$4,'[1]INTERNAL PARAMETERS-1'!$B$5:$J$44,6,FALSE)*VLOOKUP(HRYLD2!BC$4,'[1]INTERNAL PARAMETERS-1'!$B$5:$J$44,3,FALSE) + HRYLD1!BC281*(1-VLOOKUP(HRYLD2!BC$4,'[1]INTERNAL PARAMETERS-1'!$B$5:$J$44,5,FALSE))*VLOOKUP(HRYLD2!BC$4,'[1]INTERNAL PARAMETERS-1'!$B$5:$J$44,8,FALSE)*VLOOKUP(HRYLD2!BC$4,'[1]INTERNAL PARAMETERS-1'!$B$5:$J$44,3,FALSE)</f>
        <v>0</v>
      </c>
      <c r="BD281" s="44">
        <f>HRYLD1!BD281*VLOOKUP(HRYLD2!BD$4,'[1]INTERNAL PARAMETERS-1'!$B$5:$J$44,5,FALSE)*VLOOKUP(HRYLD2!BD$4,'[1]INTERNAL PARAMETERS-1'!$B$5:$J$44,6,FALSE)*VLOOKUP(HRYLD2!BD$4,'[1]INTERNAL PARAMETERS-1'!$B$5:$J$44,3,FALSE) + HRYLD1!BD281*(1-VLOOKUP(HRYLD2!BD$4,'[1]INTERNAL PARAMETERS-1'!$B$5:$J$44,5,FALSE))*VLOOKUP(HRYLD2!BD$4,'[1]INTERNAL PARAMETERS-1'!$B$5:$J$44,8,FALSE)*VLOOKUP(HRYLD2!BD$4,'[1]INTERNAL PARAMETERS-1'!$B$5:$J$44,3,FALSE)</f>
        <v>0</v>
      </c>
      <c r="BE281" s="44">
        <f>HRYLD1!BE281*VLOOKUP(HRYLD2!BE$4,'[1]INTERNAL PARAMETERS-1'!$B$5:$J$44,5,FALSE)*VLOOKUP(HRYLD2!BE$4,'[1]INTERNAL PARAMETERS-1'!$B$5:$J$44,6,FALSE)*VLOOKUP(HRYLD2!BE$4,'[1]INTERNAL PARAMETERS-1'!$B$5:$J$44,3,FALSE) + HRYLD1!BE281*(1-VLOOKUP(HRYLD2!BE$4,'[1]INTERNAL PARAMETERS-1'!$B$5:$J$44,5,FALSE))*VLOOKUP(HRYLD2!BE$4,'[1]INTERNAL PARAMETERS-1'!$B$5:$J$44,8,FALSE)*VLOOKUP(HRYLD2!BE$4,'[1]INTERNAL PARAMETERS-1'!$B$5:$J$44,3,FALSE)</f>
        <v>0</v>
      </c>
      <c r="BF281" s="44">
        <f>HRYLD1!BF281*VLOOKUP(HRYLD2!BF$4,'[1]INTERNAL PARAMETERS-1'!$B$5:$J$44,5,FALSE)*VLOOKUP(HRYLD2!BF$4,'[1]INTERNAL PARAMETERS-1'!$B$5:$J$44,6,FALSE)*VLOOKUP(HRYLD2!BF$4,'[1]INTERNAL PARAMETERS-1'!$B$5:$J$44,3,FALSE) + HRYLD1!BF281*(1-VLOOKUP(HRYLD2!BF$4,'[1]INTERNAL PARAMETERS-1'!$B$5:$J$44,5,FALSE))*VLOOKUP(HRYLD2!BF$4,'[1]INTERNAL PARAMETERS-1'!$B$5:$J$44,8,FALSE)*VLOOKUP(HRYLD2!BF$4,'[1]INTERNAL PARAMETERS-1'!$B$5:$J$44,3,FALSE)</f>
        <v>0</v>
      </c>
      <c r="BG281" s="44">
        <f>HRYLD1!BG281*VLOOKUP(HRYLD2!BG$4,'[1]INTERNAL PARAMETERS-1'!$B$5:$J$44,5,FALSE)*VLOOKUP(HRYLD2!BG$4,'[1]INTERNAL PARAMETERS-1'!$B$5:$J$44,6,FALSE)*VLOOKUP(HRYLD2!BG$4,'[1]INTERNAL PARAMETERS-1'!$B$5:$J$44,3,FALSE) + HRYLD1!BG281*(1-VLOOKUP(HRYLD2!BG$4,'[1]INTERNAL PARAMETERS-1'!$B$5:$J$44,5,FALSE))*VLOOKUP(HRYLD2!BG$4,'[1]INTERNAL PARAMETERS-1'!$B$5:$J$44,8,FALSE)*VLOOKUP(HRYLD2!BG$4,'[1]INTERNAL PARAMETERS-1'!$B$5:$J$44,3,FALSE)</f>
        <v>0</v>
      </c>
      <c r="BH281" s="44">
        <f>HRYLD1!BH281*VLOOKUP(HRYLD2!BH$4,'[1]INTERNAL PARAMETERS-1'!$B$5:$J$44,5,FALSE)*VLOOKUP(HRYLD2!BH$4,'[1]INTERNAL PARAMETERS-1'!$B$5:$J$44,6,FALSE)*VLOOKUP(HRYLD2!BH$4,'[1]INTERNAL PARAMETERS-1'!$B$5:$J$44,3,FALSE) + HRYLD1!BH281*(1-VLOOKUP(HRYLD2!BH$4,'[1]INTERNAL PARAMETERS-1'!$B$5:$J$44,5,FALSE))*VLOOKUP(HRYLD2!BH$4,'[1]INTERNAL PARAMETERS-1'!$B$5:$J$44,8,FALSE)*VLOOKUP(HRYLD2!BH$4,'[1]INTERNAL PARAMETERS-1'!$B$5:$J$44,3,FALSE)</f>
        <v>0</v>
      </c>
      <c r="BI281" s="44">
        <f>HRYLD1!BI281*VLOOKUP(HRYLD2!BI$4,'[1]INTERNAL PARAMETERS-1'!$B$5:$J$44,5,FALSE)*VLOOKUP(HRYLD2!BI$4,'[1]INTERNAL PARAMETERS-1'!$B$5:$J$44,6,FALSE)*VLOOKUP(HRYLD2!BI$4,'[1]INTERNAL PARAMETERS-1'!$B$5:$J$44,3,FALSE) + HRYLD1!BI281*(1-VLOOKUP(HRYLD2!BI$4,'[1]INTERNAL PARAMETERS-1'!$B$5:$J$44,5,FALSE))*VLOOKUP(HRYLD2!BI$4,'[1]INTERNAL PARAMETERS-1'!$B$5:$J$44,8,FALSE)*VLOOKUP(HRYLD2!BI$4,'[1]INTERNAL PARAMETERS-1'!$B$5:$J$44,3,FALSE)</f>
        <v>0</v>
      </c>
      <c r="BJ281" s="44">
        <f>HRYLD1!BJ281*VLOOKUP(HRYLD2!BJ$4,'[1]INTERNAL PARAMETERS-1'!$B$5:$J$44,5,FALSE)*VLOOKUP(HRYLD2!BJ$4,'[1]INTERNAL PARAMETERS-1'!$B$5:$J$44,6,FALSE)*VLOOKUP(HRYLD2!BJ$4,'[1]INTERNAL PARAMETERS-1'!$B$5:$J$44,3,FALSE) + HRYLD1!BJ281*(1-VLOOKUP(HRYLD2!BJ$4,'[1]INTERNAL PARAMETERS-1'!$B$5:$J$44,5,FALSE))*VLOOKUP(HRYLD2!BJ$4,'[1]INTERNAL PARAMETERS-1'!$B$5:$J$44,8,FALSE)*VLOOKUP(HRYLD2!BJ$4,'[1]INTERNAL PARAMETERS-1'!$B$5:$J$44,3,FALSE)</f>
        <v>0</v>
      </c>
      <c r="BK281" s="44">
        <f>HRYLD1!BK281*VLOOKUP(HRYLD2!BK$4,'[1]INTERNAL PARAMETERS-1'!$B$5:$J$44,5,FALSE)*VLOOKUP(HRYLD2!BK$4,'[1]INTERNAL PARAMETERS-1'!$B$5:$J$44,6,FALSE)*VLOOKUP(HRYLD2!BK$4,'[1]INTERNAL PARAMETERS-1'!$B$5:$J$44,3,FALSE) + HRYLD1!BK281*(1-VLOOKUP(HRYLD2!BK$4,'[1]INTERNAL PARAMETERS-1'!$B$5:$J$44,5,FALSE))*VLOOKUP(HRYLD2!BK$4,'[1]INTERNAL PARAMETERS-1'!$B$5:$J$44,8,FALSE)*VLOOKUP(HRYLD2!BK$4,'[1]INTERNAL PARAMETERS-1'!$B$5:$J$44,3,FALSE)</f>
        <v>0</v>
      </c>
      <c r="BL281" s="44">
        <f>HRYLD1!BL281*VLOOKUP(HRYLD2!BL$4,'[1]INTERNAL PARAMETERS-1'!$B$5:$J$44,5,FALSE)*VLOOKUP(HRYLD2!BL$4,'[1]INTERNAL PARAMETERS-1'!$B$5:$J$44,6,FALSE)*VLOOKUP(HRYLD2!BL$4,'[1]INTERNAL PARAMETERS-1'!$B$5:$J$44,3,FALSE) + HRYLD1!BL281*(1-VLOOKUP(HRYLD2!BL$4,'[1]INTERNAL PARAMETERS-1'!$B$5:$J$44,5,FALSE))*VLOOKUP(HRYLD2!BL$4,'[1]INTERNAL PARAMETERS-1'!$B$5:$J$44,8,FALSE)*VLOOKUP(HRYLD2!BL$4,'[1]INTERNAL PARAMETERS-1'!$B$5:$J$44,3,FALSE)</f>
        <v>0</v>
      </c>
      <c r="BM281" s="44">
        <f>HRYLD1!BM281*VLOOKUP(HRYLD2!BM$4,'[1]INTERNAL PARAMETERS-1'!$B$5:$J$44,5,FALSE)*VLOOKUP(HRYLD2!BM$4,'[1]INTERNAL PARAMETERS-1'!$B$5:$J$44,6,FALSE)*VLOOKUP(HRYLD2!BM$4,'[1]INTERNAL PARAMETERS-1'!$B$5:$J$44,3,FALSE) + HRYLD1!BM281*(1-VLOOKUP(HRYLD2!BM$4,'[1]INTERNAL PARAMETERS-1'!$B$5:$J$44,5,FALSE))*VLOOKUP(HRYLD2!BM$4,'[1]INTERNAL PARAMETERS-1'!$B$5:$J$44,8,FALSE)*VLOOKUP(HRYLD2!BM$4,'[1]INTERNAL PARAMETERS-1'!$B$5:$J$44,3,FALSE)</f>
        <v>0</v>
      </c>
      <c r="BN281" s="44">
        <f>HRYLD1!BN281*VLOOKUP(HRYLD2!BN$4,'[1]INTERNAL PARAMETERS-1'!$B$5:$J$44,5,FALSE)*VLOOKUP(HRYLD2!BN$4,'[1]INTERNAL PARAMETERS-1'!$B$5:$J$44,6,FALSE)*VLOOKUP(HRYLD2!BN$4,'[1]INTERNAL PARAMETERS-1'!$B$5:$J$44,3,FALSE) + HRYLD1!BN281*(1-VLOOKUP(HRYLD2!BN$4,'[1]INTERNAL PARAMETERS-1'!$B$5:$J$44,5,FALSE))*VLOOKUP(HRYLD2!BN$4,'[1]INTERNAL PARAMETERS-1'!$B$5:$J$44,8,FALSE)*VLOOKUP(HRYLD2!BN$4,'[1]INTERNAL PARAMETERS-1'!$B$5:$J$44,3,FALSE)</f>
        <v>0</v>
      </c>
      <c r="BO281" s="44">
        <f>HRYLD1!BO281*VLOOKUP(HRYLD2!BO$4,'[1]INTERNAL PARAMETERS-1'!$B$5:$J$44,5,FALSE)*VLOOKUP(HRYLD2!BO$4,'[1]INTERNAL PARAMETERS-1'!$B$5:$J$44,6,FALSE)*VLOOKUP(HRYLD2!BO$4,'[1]INTERNAL PARAMETERS-1'!$B$5:$J$44,3,FALSE) + HRYLD1!BO281*(1-VLOOKUP(HRYLD2!BO$4,'[1]INTERNAL PARAMETERS-1'!$B$5:$J$44,5,FALSE))*VLOOKUP(HRYLD2!BO$4,'[1]INTERNAL PARAMETERS-1'!$B$5:$J$44,8,FALSE)*VLOOKUP(HRYLD2!BO$4,'[1]INTERNAL PARAMETERS-1'!$B$5:$J$44,3,FALSE)</f>
        <v>0</v>
      </c>
      <c r="BP281" s="44">
        <f>HRYLD1!BP281*VLOOKUP(HRYLD2!BP$4,'[1]INTERNAL PARAMETERS-1'!$B$5:$J$44,5,FALSE)*VLOOKUP(HRYLD2!BP$4,'[1]INTERNAL PARAMETERS-1'!$B$5:$J$44,6,FALSE)*VLOOKUP(HRYLD2!BP$4,'[1]INTERNAL PARAMETERS-1'!$B$5:$J$44,3,FALSE) + HRYLD1!BP281*(1-VLOOKUP(HRYLD2!BP$4,'[1]INTERNAL PARAMETERS-1'!$B$5:$J$44,5,FALSE))*VLOOKUP(HRYLD2!BP$4,'[1]INTERNAL PARAMETERS-1'!$B$5:$J$44,8,FALSE)*VLOOKUP(HRYLD2!BP$4,'[1]INTERNAL PARAMETERS-1'!$B$5:$J$44,3,FALSE)</f>
        <v>0</v>
      </c>
      <c r="BQ281" s="44">
        <f>HRYLD1!BQ281*VLOOKUP(HRYLD2!BQ$4,'[1]INTERNAL PARAMETERS-1'!$B$5:$J$44,5,FALSE)*VLOOKUP(HRYLD2!BQ$4,'[1]INTERNAL PARAMETERS-1'!$B$5:$J$44,6,FALSE)*VLOOKUP(HRYLD2!BQ$4,'[1]INTERNAL PARAMETERS-1'!$B$5:$J$44,3,FALSE) + HRYLD1!BQ281*(1-VLOOKUP(HRYLD2!BQ$4,'[1]INTERNAL PARAMETERS-1'!$B$5:$J$44,5,FALSE))*VLOOKUP(HRYLD2!BQ$4,'[1]INTERNAL PARAMETERS-1'!$B$5:$J$44,8,FALSE)*VLOOKUP(HRYLD2!BQ$4,'[1]INTERNAL PARAMETERS-1'!$B$5:$J$44,3,FALSE)</f>
        <v>0</v>
      </c>
      <c r="BR281" s="44">
        <f>HRYLD1!BR281*VLOOKUP(HRYLD2!BR$4,'[1]INTERNAL PARAMETERS-1'!$B$5:$J$44,5,FALSE)*VLOOKUP(HRYLD2!BR$4,'[1]INTERNAL PARAMETERS-1'!$B$5:$J$44,6,FALSE)*VLOOKUP(HRYLD2!BR$4,'[1]INTERNAL PARAMETERS-1'!$B$5:$J$44,3,FALSE) + HRYLD1!BR281*(1-VLOOKUP(HRYLD2!BR$4,'[1]INTERNAL PARAMETERS-1'!$B$5:$J$44,5,FALSE))*VLOOKUP(HRYLD2!BR$4,'[1]INTERNAL PARAMETERS-1'!$B$5:$J$44,8,FALSE)*VLOOKUP(HRYLD2!BR$4,'[1]INTERNAL PARAMETERS-1'!$B$5:$J$44,3,FALSE)</f>
        <v>0</v>
      </c>
      <c r="BS281" s="44">
        <f>HRYLD1!BS281*VLOOKUP(HRYLD2!BS$4,'[1]INTERNAL PARAMETERS-1'!$B$5:$J$44,5,FALSE)*VLOOKUP(HRYLD2!BS$4,'[1]INTERNAL PARAMETERS-1'!$B$5:$J$44,6,FALSE)*VLOOKUP(HRYLD2!BS$4,'[1]INTERNAL PARAMETERS-1'!$B$5:$J$44,3,FALSE) + HRYLD1!BS281*(1-VLOOKUP(HRYLD2!BS$4,'[1]INTERNAL PARAMETERS-1'!$B$5:$J$44,5,FALSE))*VLOOKUP(HRYLD2!BS$4,'[1]INTERNAL PARAMETERS-1'!$B$5:$J$44,8,FALSE)*VLOOKUP(HRYLD2!BS$4,'[1]INTERNAL PARAMETERS-1'!$B$5:$J$44,3,FALSE)</f>
        <v>0</v>
      </c>
      <c r="BT281" s="44">
        <f>HRYLD1!BT281*VLOOKUP(HRYLD2!BT$4,'[1]INTERNAL PARAMETERS-1'!$B$5:$J$44,5,FALSE)*VLOOKUP(HRYLD2!BT$4,'[1]INTERNAL PARAMETERS-1'!$B$5:$J$44,6,FALSE)*VLOOKUP(HRYLD2!BT$4,'[1]INTERNAL PARAMETERS-1'!$B$5:$J$44,3,FALSE) + HRYLD1!BT281*(1-VLOOKUP(HRYLD2!BT$4,'[1]INTERNAL PARAMETERS-1'!$B$5:$J$44,5,FALSE))*VLOOKUP(HRYLD2!BT$4,'[1]INTERNAL PARAMETERS-1'!$B$5:$J$44,8,FALSE)*VLOOKUP(HRYLD2!BT$4,'[1]INTERNAL PARAMETERS-1'!$B$5:$J$44,3,FALSE)</f>
        <v>0</v>
      </c>
      <c r="BU281" s="44">
        <f>HRYLD1!BU281*VLOOKUP(HRYLD2!BU$4,'[1]INTERNAL PARAMETERS-1'!$B$5:$J$44,5,FALSE)*VLOOKUP(HRYLD2!BU$4,'[1]INTERNAL PARAMETERS-1'!$B$5:$J$44,6,FALSE)*VLOOKUP(HRYLD2!BU$4,'[1]INTERNAL PARAMETERS-1'!$B$5:$J$44,3,FALSE) + HRYLD1!BU281*(1-VLOOKUP(HRYLD2!BU$4,'[1]INTERNAL PARAMETERS-1'!$B$5:$J$44,5,FALSE))*VLOOKUP(HRYLD2!BU$4,'[1]INTERNAL PARAMETERS-1'!$B$5:$J$44,8,FALSE)*VLOOKUP(HRYLD2!BU$4,'[1]INTERNAL PARAMETERS-1'!$B$5:$J$44,3,FALSE)</f>
        <v>0</v>
      </c>
      <c r="BV281" s="44">
        <f>HRYLD1!BV281*VLOOKUP(HRYLD2!BV$4,'[1]INTERNAL PARAMETERS-1'!$B$5:$J$44,5,FALSE)*VLOOKUP(HRYLD2!BV$4,'[1]INTERNAL PARAMETERS-1'!$B$5:$J$44,6,FALSE)*VLOOKUP(HRYLD2!BV$4,'[1]INTERNAL PARAMETERS-1'!$B$5:$J$44,3,FALSE) + HRYLD1!BV281*(1-VLOOKUP(HRYLD2!BV$4,'[1]INTERNAL PARAMETERS-1'!$B$5:$J$44,5,FALSE))*VLOOKUP(HRYLD2!BV$4,'[1]INTERNAL PARAMETERS-1'!$B$5:$J$44,8,FALSE)*VLOOKUP(HRYLD2!BV$4,'[1]INTERNAL PARAMETERS-1'!$B$5:$J$44,3,FALSE)</f>
        <v>0</v>
      </c>
      <c r="BW281" s="44">
        <f>HRYLD1!BW281*VLOOKUP(HRYLD2!BW$4,'[1]INTERNAL PARAMETERS-1'!$B$5:$J$44,5,FALSE)*VLOOKUP(HRYLD2!BW$4,'[1]INTERNAL PARAMETERS-1'!$B$5:$J$44,6,FALSE)*VLOOKUP(HRYLD2!BW$4,'[1]INTERNAL PARAMETERS-1'!$B$5:$J$44,3,FALSE) + HRYLD1!BW281*(1-VLOOKUP(HRYLD2!BW$4,'[1]INTERNAL PARAMETERS-1'!$B$5:$J$44,5,FALSE))*VLOOKUP(HRYLD2!BW$4,'[1]INTERNAL PARAMETERS-1'!$B$5:$J$44,8,FALSE)*VLOOKUP(HRYLD2!BW$4,'[1]INTERNAL PARAMETERS-1'!$B$5:$J$44,3,FALSE)</f>
        <v>0</v>
      </c>
      <c r="BX281" s="44">
        <f>HRYLD1!BX281*VLOOKUP(HRYLD2!BX$4,'[1]INTERNAL PARAMETERS-1'!$B$5:$J$44,5,FALSE)*VLOOKUP(HRYLD2!BX$4,'[1]INTERNAL PARAMETERS-1'!$B$5:$J$44,6,FALSE)*VLOOKUP(HRYLD2!BX$4,'[1]INTERNAL PARAMETERS-1'!$B$5:$J$44,3,FALSE) + HRYLD1!BX281*(1-VLOOKUP(HRYLD2!BX$4,'[1]INTERNAL PARAMETERS-1'!$B$5:$J$44,5,FALSE))*VLOOKUP(HRYLD2!BX$4,'[1]INTERNAL PARAMETERS-1'!$B$5:$J$44,8,FALSE)*VLOOKUP(HRYLD2!BX$4,'[1]INTERNAL PARAMETERS-1'!$B$5:$J$44,3,FALSE)</f>
        <v>0</v>
      </c>
      <c r="BY281" s="44">
        <f>HRYLD1!BY281*VLOOKUP(HRYLD2!BY$4,'[1]INTERNAL PARAMETERS-1'!$B$5:$J$44,5,FALSE)*VLOOKUP(HRYLD2!BY$4,'[1]INTERNAL PARAMETERS-1'!$B$5:$J$44,6,FALSE)*VLOOKUP(HRYLD2!BY$4,'[1]INTERNAL PARAMETERS-1'!$B$5:$J$44,3,FALSE) + HRYLD1!BY281*(1-VLOOKUP(HRYLD2!BY$4,'[1]INTERNAL PARAMETERS-1'!$B$5:$J$44,5,FALSE))*VLOOKUP(HRYLD2!BY$4,'[1]INTERNAL PARAMETERS-1'!$B$5:$J$44,8,FALSE)*VLOOKUP(HRYLD2!BY$4,'[1]INTERNAL PARAMETERS-1'!$B$5:$J$44,3,FALSE)</f>
        <v>0</v>
      </c>
      <c r="BZ281" s="44">
        <f>HRYLD1!BZ281*VLOOKUP(HRYLD2!BZ$4,'[1]INTERNAL PARAMETERS-1'!$B$5:$J$44,5,FALSE)*VLOOKUP(HRYLD2!BZ$4,'[1]INTERNAL PARAMETERS-1'!$B$5:$J$44,6,FALSE)*VLOOKUP(HRYLD2!BZ$4,'[1]INTERNAL PARAMETERS-1'!$B$5:$J$44,3,FALSE) + HRYLD1!BZ281*(1-VLOOKUP(HRYLD2!BZ$4,'[1]INTERNAL PARAMETERS-1'!$B$5:$J$44,5,FALSE))*VLOOKUP(HRYLD2!BZ$4,'[1]INTERNAL PARAMETERS-1'!$B$5:$J$44,8,FALSE)*VLOOKUP(HRYLD2!BZ$4,'[1]INTERNAL PARAMETERS-1'!$B$5:$J$44,3,FALSE)</f>
        <v>0</v>
      </c>
      <c r="CA281" s="44">
        <f>HRYLD1!CA281*VLOOKUP(HRYLD2!CA$4,'[1]INTERNAL PARAMETERS-1'!$B$5:$J$44,5,FALSE)*VLOOKUP(HRYLD2!CA$4,'[1]INTERNAL PARAMETERS-1'!$B$5:$J$44,6,FALSE)*VLOOKUP(HRYLD2!CA$4,'[1]INTERNAL PARAMETERS-1'!$B$5:$J$44,3,FALSE) + HRYLD1!CA281*(1-VLOOKUP(HRYLD2!CA$4,'[1]INTERNAL PARAMETERS-1'!$B$5:$J$44,5,FALSE))*VLOOKUP(HRYLD2!CA$4,'[1]INTERNAL PARAMETERS-1'!$B$5:$J$44,8,FALSE)*VLOOKUP(HRYLD2!CA$4,'[1]INTERNAL PARAMETERS-1'!$B$5:$J$44,3,FALSE)</f>
        <v>0</v>
      </c>
      <c r="CB281" s="44">
        <f>HRYLD1!CB281*VLOOKUP(HRYLD2!CB$4,'[1]INTERNAL PARAMETERS-1'!$B$5:$J$44,5,FALSE)*VLOOKUP(HRYLD2!CB$4,'[1]INTERNAL PARAMETERS-1'!$B$5:$J$44,6,FALSE)*VLOOKUP(HRYLD2!CB$4,'[1]INTERNAL PARAMETERS-1'!$B$5:$J$44,3,FALSE) + HRYLD1!CB281*(1-VLOOKUP(HRYLD2!CB$4,'[1]INTERNAL PARAMETERS-1'!$B$5:$J$44,5,FALSE))*VLOOKUP(HRYLD2!CB$4,'[1]INTERNAL PARAMETERS-1'!$B$5:$J$44,8,FALSE)*VLOOKUP(HRYLD2!CB$4,'[1]INTERNAL PARAMETERS-1'!$B$5:$J$44,3,FALSE)</f>
        <v>0</v>
      </c>
      <c r="CC281" s="44">
        <f>HRYLD1!CC281*VLOOKUP(HRYLD2!CC$4,'[1]INTERNAL PARAMETERS-1'!$B$5:$J$44,5,FALSE)*VLOOKUP(HRYLD2!CC$4,'[1]INTERNAL PARAMETERS-1'!$B$5:$J$44,6,FALSE)*VLOOKUP(HRYLD2!CC$4,'[1]INTERNAL PARAMETERS-1'!$B$5:$J$44,3,FALSE) + HRYLD1!CC281*(1-VLOOKUP(HRYLD2!CC$4,'[1]INTERNAL PARAMETERS-1'!$B$5:$J$44,5,FALSE))*VLOOKUP(HRYLD2!CC$4,'[1]INTERNAL PARAMETERS-1'!$B$5:$J$44,8,FALSE)*VLOOKUP(HRYLD2!CC$4,'[1]INTERNAL PARAMETERS-1'!$B$5:$J$44,3,FALSE)</f>
        <v>0</v>
      </c>
      <c r="CD281" s="44">
        <f>HRYLD1!CD281*VLOOKUP(HRYLD2!CD$4,'[1]INTERNAL PARAMETERS-1'!$B$5:$J$44,5,FALSE)*VLOOKUP(HRYLD2!CD$4,'[1]INTERNAL PARAMETERS-1'!$B$5:$J$44,6,FALSE)*VLOOKUP(HRYLD2!CD$4,'[1]INTERNAL PARAMETERS-1'!$B$5:$J$44,3,FALSE) + HRYLD1!CD281*(1-VLOOKUP(HRYLD2!CD$4,'[1]INTERNAL PARAMETERS-1'!$B$5:$J$44,5,FALSE))*VLOOKUP(HRYLD2!CD$4,'[1]INTERNAL PARAMETERS-1'!$B$5:$J$44,8,FALSE)*VLOOKUP(HRYLD2!CD$4,'[1]INTERNAL PARAMETERS-1'!$B$5:$J$44,3,FALSE)</f>
        <v>0</v>
      </c>
      <c r="CE281" s="44">
        <f>HRYLD1!CE281*VLOOKUP(HRYLD2!CE$4,'[1]INTERNAL PARAMETERS-1'!$B$5:$J$44,5,FALSE)*VLOOKUP(HRYLD2!CE$4,'[1]INTERNAL PARAMETERS-1'!$B$5:$J$44,6,FALSE)*VLOOKUP(HRYLD2!CE$4,'[1]INTERNAL PARAMETERS-1'!$B$5:$J$44,3,FALSE) + HRYLD1!CE281*(1-VLOOKUP(HRYLD2!CE$4,'[1]INTERNAL PARAMETERS-1'!$B$5:$J$44,5,FALSE))*VLOOKUP(HRYLD2!CE$4,'[1]INTERNAL PARAMETERS-1'!$B$5:$J$44,8,FALSE)*VLOOKUP(HRYLD2!CE$4,'[1]INTERNAL PARAMETERS-1'!$B$5:$J$44,3,FALSE)</f>
        <v>0</v>
      </c>
      <c r="CF281" s="44">
        <f>HRYLD1!CF281*VLOOKUP(HRYLD2!CF$4,'[1]INTERNAL PARAMETERS-1'!$B$5:$J$44,5,FALSE)*VLOOKUP(HRYLD2!CF$4,'[1]INTERNAL PARAMETERS-1'!$B$5:$J$44,6,FALSE)*VLOOKUP(HRYLD2!CF$4,'[1]INTERNAL PARAMETERS-1'!$B$5:$J$44,3,FALSE) + HRYLD1!CF281*(1-VLOOKUP(HRYLD2!CF$4,'[1]INTERNAL PARAMETERS-1'!$B$5:$J$44,5,FALSE))*VLOOKUP(HRYLD2!CF$4,'[1]INTERNAL PARAMETERS-1'!$B$5:$J$44,8,FALSE)*VLOOKUP(HRYLD2!CF$4,'[1]INTERNAL PARAMETERS-1'!$B$5:$J$44,3,FALSE)</f>
        <v>0</v>
      </c>
      <c r="CG281" s="44">
        <f>HRYLD1!CG281*VLOOKUP(HRYLD2!CG$4,'[1]INTERNAL PARAMETERS-1'!$B$5:$J$44,5,FALSE)*VLOOKUP(HRYLD2!CG$4,'[1]INTERNAL PARAMETERS-1'!$B$5:$J$44,6,FALSE)*VLOOKUP(HRYLD2!CG$4,'[1]INTERNAL PARAMETERS-1'!$B$5:$J$44,3,FALSE) + HRYLD1!CG281*(1-VLOOKUP(HRYLD2!CG$4,'[1]INTERNAL PARAMETERS-1'!$B$5:$J$44,5,FALSE))*VLOOKUP(HRYLD2!CG$4,'[1]INTERNAL PARAMETERS-1'!$B$5:$J$44,8,FALSE)*VLOOKUP(HRYLD2!CG$4,'[1]INTERNAL PARAMETERS-1'!$B$5:$J$44,3,FALSE)</f>
        <v>0</v>
      </c>
      <c r="CH281" s="43">
        <f>HRYLD1!CH281*VLOOKUP(HRYLD2!CH$4,'[1]INTERNAL PARAMETERS-1'!$B$5:$J$44,5,FALSE)*VLOOKUP(HRYLD2!CH$4,'[1]INTERNAL PARAMETERS-1'!$B$5:$J$44,6,FALSE)*VLOOKUP(HRYLD2!CH$4,'[1]INTERNAL PARAMETERS-1'!$B$5:$J$44,3,FALSE) + HRYLD1!CH281*(1-VLOOKUP(HRYLD2!CH$4,'[1]INTERNAL PARAMETERS-1'!$B$5:$J$44,5,FALSE))*VLOOKUP(HRYLD2!CH$4,'[1]INTERNAL PARAMETERS-1'!$B$5:$J$44,8,FALSE)*VLOOKUP(HRYLD2!CH$4,'[1]INTERNAL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49</v>
      </c>
      <c r="D282" s="57" t="s">
        <v>59</v>
      </c>
      <c r="E282" s="132">
        <f>HR!X282</f>
        <v>0</v>
      </c>
      <c r="F282" s="56">
        <f>'[1]INTERNAL PARAMETERS-1'!M12</f>
        <v>49.09</v>
      </c>
      <c r="G282" s="45">
        <f>HRYLD1!G282*VLOOKUP(HRYLD2!G$4,'[1]INTERNAL PARAMETERS-1'!$B$5:$J$44,5,FALSE)*VLOOKUP(HRYLD2!G$4,'[1]INTERNAL PARAMETERS-1'!$B$5:$J$44,7,FALSE)*HRYLD2!$F282 + HRYLD1!G282*(1-VLOOKUP(HRYLD2!G$4,'[1]INTERNAL PARAMETERS-1'!$B$5:$J$44,5,FALSE))*VLOOKUP(HRYLD2!G$4,'[1]INTERNAL PARAMETERS-1'!$B$5:$J$44,9,FALSE)*HRYLD2!$F282</f>
        <v>0</v>
      </c>
      <c r="H282" s="44">
        <f>HRYLD1!H282*VLOOKUP(HRYLD2!H$4,'[1]INTERNAL PARAMETERS-1'!$B$5:$J$44,5,FALSE)*VLOOKUP(HRYLD2!H$4,'[1]INTERNAL PARAMETERS-1'!$B$5:$J$44,7,FALSE)*HRYLD2!$F282 + HRYLD1!H282*(1-VLOOKUP(HRYLD2!H$4,'[1]INTERNAL PARAMETERS-1'!$B$5:$J$44,5,FALSE))*VLOOKUP(HRYLD2!H$4,'[1]INTERNAL PARAMETERS-1'!$B$5:$J$44,9,FALSE)*HRYLD2!$F282</f>
        <v>0</v>
      </c>
      <c r="I282" s="44">
        <f>HRYLD1!I282*VLOOKUP(HRYLD2!I$4,'[1]INTERNAL PARAMETERS-1'!$B$5:$J$44,5,FALSE)*VLOOKUP(HRYLD2!I$4,'[1]INTERNAL PARAMETERS-1'!$B$5:$J$44,7,FALSE)*HRYLD2!$F282 + HRYLD1!I282*(1-VLOOKUP(HRYLD2!I$4,'[1]INTERNAL PARAMETERS-1'!$B$5:$J$44,5,FALSE))*VLOOKUP(HRYLD2!I$4,'[1]INTERNAL PARAMETERS-1'!$B$5:$J$44,9,FALSE)*HRYLD2!$F282</f>
        <v>0</v>
      </c>
      <c r="J282" s="44">
        <f>HRYLD1!J282*VLOOKUP(HRYLD2!J$4,'[1]INTERNAL PARAMETERS-1'!$B$5:$J$44,5,FALSE)*VLOOKUP(HRYLD2!J$4,'[1]INTERNAL PARAMETERS-1'!$B$5:$J$44,7,FALSE)*HRYLD2!$F282 + HRYLD1!J282*(1-VLOOKUP(HRYLD2!J$4,'[1]INTERNAL PARAMETERS-1'!$B$5:$J$44,5,FALSE))*VLOOKUP(HRYLD2!J$4,'[1]INTERNAL PARAMETERS-1'!$B$5:$J$44,9,FALSE)*HRYLD2!$F282</f>
        <v>0</v>
      </c>
      <c r="K282" s="44">
        <f>HRYLD1!K282*VLOOKUP(HRYLD2!K$4,'[1]INTERNAL PARAMETERS-1'!$B$5:$J$44,5,FALSE)*VLOOKUP(HRYLD2!K$4,'[1]INTERNAL PARAMETERS-1'!$B$5:$J$44,7,FALSE)*HRYLD2!$F282 + HRYLD1!K282*(1-VLOOKUP(HRYLD2!K$4,'[1]INTERNAL PARAMETERS-1'!$B$5:$J$44,5,FALSE))*VLOOKUP(HRYLD2!K$4,'[1]INTERNAL PARAMETERS-1'!$B$5:$J$44,9,FALSE)*HRYLD2!$F282</f>
        <v>0</v>
      </c>
      <c r="L282" s="44">
        <f>HRYLD1!L282*VLOOKUP(HRYLD2!L$4,'[1]INTERNAL PARAMETERS-1'!$B$5:$J$44,5,FALSE)*VLOOKUP(HRYLD2!L$4,'[1]INTERNAL PARAMETERS-1'!$B$5:$J$44,7,FALSE)*HRYLD2!$F282 + HRYLD1!L282*(1-VLOOKUP(HRYLD2!L$4,'[1]INTERNAL PARAMETERS-1'!$B$5:$J$44,5,FALSE))*VLOOKUP(HRYLD2!L$4,'[1]INTERNAL PARAMETERS-1'!$B$5:$J$44,9,FALSE)*HRYLD2!$F282</f>
        <v>0</v>
      </c>
      <c r="M282" s="44">
        <f>HRYLD1!M282*VLOOKUP(HRYLD2!M$4,'[1]INTERNAL PARAMETERS-1'!$B$5:$J$44,5,FALSE)*VLOOKUP(HRYLD2!M$4,'[1]INTERNAL PARAMETERS-1'!$B$5:$J$44,7,FALSE)*HRYLD2!$F282 + HRYLD1!M282*(1-VLOOKUP(HRYLD2!M$4,'[1]INTERNAL PARAMETERS-1'!$B$5:$J$44,5,FALSE))*VLOOKUP(HRYLD2!M$4,'[1]INTERNAL PARAMETERS-1'!$B$5:$J$44,9,FALSE)*HRYLD2!$F282</f>
        <v>0</v>
      </c>
      <c r="N282" s="44">
        <f>HRYLD1!N282*VLOOKUP(HRYLD2!N$4,'[1]INTERNAL PARAMETERS-1'!$B$5:$J$44,5,FALSE)*VLOOKUP(HRYLD2!N$4,'[1]INTERNAL PARAMETERS-1'!$B$5:$J$44,7,FALSE)*HRYLD2!$F282 + HRYLD1!N282*(1-VLOOKUP(HRYLD2!N$4,'[1]INTERNAL PARAMETERS-1'!$B$5:$J$44,5,FALSE))*VLOOKUP(HRYLD2!N$4,'[1]INTERNAL PARAMETERS-1'!$B$5:$J$44,9,FALSE)*HRYLD2!$F282</f>
        <v>0</v>
      </c>
      <c r="O282" s="44">
        <f>HRYLD1!O282*VLOOKUP(HRYLD2!O$4,'[1]INTERNAL PARAMETERS-1'!$B$5:$J$44,5,FALSE)*VLOOKUP(HRYLD2!O$4,'[1]INTERNAL PARAMETERS-1'!$B$5:$J$44,7,FALSE)*HRYLD2!$F282 + HRYLD1!O282*(1-VLOOKUP(HRYLD2!O$4,'[1]INTERNAL PARAMETERS-1'!$B$5:$J$44,5,FALSE))*VLOOKUP(HRYLD2!O$4,'[1]INTERNAL PARAMETERS-1'!$B$5:$J$44,9,FALSE)*HRYLD2!$F282</f>
        <v>0</v>
      </c>
      <c r="P282" s="44">
        <f>HRYLD1!P282*VLOOKUP(HRYLD2!P$4,'[1]INTERNAL PARAMETERS-1'!$B$5:$J$44,5,FALSE)*VLOOKUP(HRYLD2!P$4,'[1]INTERNAL PARAMETERS-1'!$B$5:$J$44,7,FALSE)*HRYLD2!$F282 + HRYLD1!P282*(1-VLOOKUP(HRYLD2!P$4,'[1]INTERNAL PARAMETERS-1'!$B$5:$J$44,5,FALSE))*VLOOKUP(HRYLD2!P$4,'[1]INTERNAL PARAMETERS-1'!$B$5:$J$44,9,FALSE)*HRYLD2!$F282</f>
        <v>0</v>
      </c>
      <c r="Q282" s="44">
        <f>HRYLD1!Q282*VLOOKUP(HRYLD2!Q$4,'[1]INTERNAL PARAMETERS-1'!$B$5:$J$44,5,FALSE)*VLOOKUP(HRYLD2!Q$4,'[1]INTERNAL PARAMETERS-1'!$B$5:$J$44,7,FALSE)*HRYLD2!$F282 + HRYLD1!Q282*(1-VLOOKUP(HRYLD2!Q$4,'[1]INTERNAL PARAMETERS-1'!$B$5:$J$44,5,FALSE))*VLOOKUP(HRYLD2!Q$4,'[1]INTERNAL PARAMETERS-1'!$B$5:$J$44,9,FALSE)*HRYLD2!$F282</f>
        <v>0</v>
      </c>
      <c r="R282" s="44">
        <f>HRYLD1!R282*VLOOKUP(HRYLD2!R$4,'[1]INTERNAL PARAMETERS-1'!$B$5:$J$44,5,FALSE)*VLOOKUP(HRYLD2!R$4,'[1]INTERNAL PARAMETERS-1'!$B$5:$J$44,7,FALSE)*HRYLD2!$F282 + HRYLD1!R282*(1-VLOOKUP(HRYLD2!R$4,'[1]INTERNAL PARAMETERS-1'!$B$5:$J$44,5,FALSE))*VLOOKUP(HRYLD2!R$4,'[1]INTERNAL PARAMETERS-1'!$B$5:$J$44,9,FALSE)*HRYLD2!$F282</f>
        <v>0</v>
      </c>
      <c r="S282" s="44">
        <f>HRYLD1!S282*VLOOKUP(HRYLD2!S$4,'[1]INTERNAL PARAMETERS-1'!$B$5:$J$44,5,FALSE)*VLOOKUP(HRYLD2!S$4,'[1]INTERNAL PARAMETERS-1'!$B$5:$J$44,7,FALSE)*HRYLD2!$F282 + HRYLD1!S282*(1-VLOOKUP(HRYLD2!S$4,'[1]INTERNAL PARAMETERS-1'!$B$5:$J$44,5,FALSE))*VLOOKUP(HRYLD2!S$4,'[1]INTERNAL PARAMETERS-1'!$B$5:$J$44,9,FALSE)*HRYLD2!$F282</f>
        <v>0</v>
      </c>
      <c r="T282" s="44">
        <f>HRYLD1!T282*VLOOKUP(HRYLD2!T$4,'[1]INTERNAL PARAMETERS-1'!$B$5:$J$44,5,FALSE)*VLOOKUP(HRYLD2!T$4,'[1]INTERNAL PARAMETERS-1'!$B$5:$J$44,7,FALSE)*HRYLD2!$F282 + HRYLD1!T282*(1-VLOOKUP(HRYLD2!T$4,'[1]INTERNAL PARAMETERS-1'!$B$5:$J$44,5,FALSE))*VLOOKUP(HRYLD2!T$4,'[1]INTERNAL PARAMETERS-1'!$B$5:$J$44,9,FALSE)*HRYLD2!$F282</f>
        <v>0</v>
      </c>
      <c r="U282" s="44">
        <f>HRYLD1!U282*VLOOKUP(HRYLD2!U$4,'[1]INTERNAL PARAMETERS-1'!$B$5:$J$44,5,FALSE)*VLOOKUP(HRYLD2!U$4,'[1]INTERNAL PARAMETERS-1'!$B$5:$J$44,7,FALSE)*HRYLD2!$F282 + HRYLD1!U282*(1-VLOOKUP(HRYLD2!U$4,'[1]INTERNAL PARAMETERS-1'!$B$5:$J$44,5,FALSE))*VLOOKUP(HRYLD2!U$4,'[1]INTERNAL PARAMETERS-1'!$B$5:$J$44,9,FALSE)*HRYLD2!$F282</f>
        <v>0</v>
      </c>
      <c r="V282" s="44">
        <f>HRYLD1!V282*VLOOKUP(HRYLD2!V$4,'[1]INTERNAL PARAMETERS-1'!$B$5:$J$44,5,FALSE)*VLOOKUP(HRYLD2!V$4,'[1]INTERNAL PARAMETERS-1'!$B$5:$J$44,7,FALSE)*HRYLD2!$F282 + HRYLD1!V282*(1-VLOOKUP(HRYLD2!V$4,'[1]INTERNAL PARAMETERS-1'!$B$5:$J$44,5,FALSE))*VLOOKUP(HRYLD2!V$4,'[1]INTERNAL PARAMETERS-1'!$B$5:$J$44,9,FALSE)*HRYLD2!$F282</f>
        <v>0</v>
      </c>
      <c r="W282" s="44">
        <f>HRYLD1!W282*VLOOKUP(HRYLD2!W$4,'[1]INTERNAL PARAMETERS-1'!$B$5:$J$44,5,FALSE)*VLOOKUP(HRYLD2!W$4,'[1]INTERNAL PARAMETERS-1'!$B$5:$J$44,7,FALSE)*HRYLD2!$F282 + HRYLD1!W282*(1-VLOOKUP(HRYLD2!W$4,'[1]INTERNAL PARAMETERS-1'!$B$5:$J$44,5,FALSE))*VLOOKUP(HRYLD2!W$4,'[1]INTERNAL PARAMETERS-1'!$B$5:$J$44,9,FALSE)*HRYLD2!$F282</f>
        <v>0</v>
      </c>
      <c r="X282" s="44">
        <f>HRYLD1!X282*VLOOKUP(HRYLD2!X$4,'[1]INTERNAL PARAMETERS-1'!$B$5:$J$44,5,FALSE)*VLOOKUP(HRYLD2!X$4,'[1]INTERNAL PARAMETERS-1'!$B$5:$J$44,7,FALSE)*HRYLD2!$F282 + HRYLD1!X282*(1-VLOOKUP(HRYLD2!X$4,'[1]INTERNAL PARAMETERS-1'!$B$5:$J$44,5,FALSE))*VLOOKUP(HRYLD2!X$4,'[1]INTERNAL PARAMETERS-1'!$B$5:$J$44,9,FALSE)*HRYLD2!$F282</f>
        <v>0</v>
      </c>
      <c r="Y282" s="44">
        <f>HRYLD1!Y282*VLOOKUP(HRYLD2!Y$4,'[1]INTERNAL PARAMETERS-1'!$B$5:$J$44,5,FALSE)*VLOOKUP(HRYLD2!Y$4,'[1]INTERNAL PARAMETERS-1'!$B$5:$J$44,7,FALSE)*HRYLD2!$F282 + HRYLD1!Y282*(1-VLOOKUP(HRYLD2!Y$4,'[1]INTERNAL PARAMETERS-1'!$B$5:$J$44,5,FALSE))*VLOOKUP(HRYLD2!Y$4,'[1]INTERNAL PARAMETERS-1'!$B$5:$J$44,9,FALSE)*HRYLD2!$F282</f>
        <v>0</v>
      </c>
      <c r="Z282" s="44">
        <f>HRYLD1!Z282*VLOOKUP(HRYLD2!Z$4,'[1]INTERNAL PARAMETERS-1'!$B$5:$J$44,5,FALSE)*VLOOKUP(HRYLD2!Z$4,'[1]INTERNAL PARAMETERS-1'!$B$5:$J$44,7,FALSE)*HRYLD2!$F282 + HRYLD1!Z282*(1-VLOOKUP(HRYLD2!Z$4,'[1]INTERNAL PARAMETERS-1'!$B$5:$J$44,5,FALSE))*VLOOKUP(HRYLD2!Z$4,'[1]INTERNAL PARAMETERS-1'!$B$5:$J$44,9,FALSE)*HRYLD2!$F282</f>
        <v>0</v>
      </c>
      <c r="AA282" s="44">
        <f>HRYLD1!AA282*VLOOKUP(HRYLD2!AA$4,'[1]INTERNAL PARAMETERS-1'!$B$5:$J$44,5,FALSE)*VLOOKUP(HRYLD2!AA$4,'[1]INTERNAL PARAMETERS-1'!$B$5:$J$44,7,FALSE)*HRYLD2!$F282 + HRYLD1!AA282*(1-VLOOKUP(HRYLD2!AA$4,'[1]INTERNAL PARAMETERS-1'!$B$5:$J$44,5,FALSE))*VLOOKUP(HRYLD2!AA$4,'[1]INTERNAL PARAMETERS-1'!$B$5:$J$44,9,FALSE)*HRYLD2!$F282</f>
        <v>0</v>
      </c>
      <c r="AB282" s="44">
        <f>HRYLD1!AB282*VLOOKUP(HRYLD2!AB$4,'[1]INTERNAL PARAMETERS-1'!$B$5:$J$44,5,FALSE)*VLOOKUP(HRYLD2!AB$4,'[1]INTERNAL PARAMETERS-1'!$B$5:$J$44,7,FALSE)*HRYLD2!$F282 + HRYLD1!AB282*(1-VLOOKUP(HRYLD2!AB$4,'[1]INTERNAL PARAMETERS-1'!$B$5:$J$44,5,FALSE))*VLOOKUP(HRYLD2!AB$4,'[1]INTERNAL PARAMETERS-1'!$B$5:$J$44,9,FALSE)*HRYLD2!$F282</f>
        <v>0</v>
      </c>
      <c r="AC282" s="44">
        <f>HRYLD1!AC282*VLOOKUP(HRYLD2!AC$4,'[1]INTERNAL PARAMETERS-1'!$B$5:$J$44,5,FALSE)*VLOOKUP(HRYLD2!AC$4,'[1]INTERNAL PARAMETERS-1'!$B$5:$J$44,7,FALSE)*HRYLD2!$F282 + HRYLD1!AC282*(1-VLOOKUP(HRYLD2!AC$4,'[1]INTERNAL PARAMETERS-1'!$B$5:$J$44,5,FALSE))*VLOOKUP(HRYLD2!AC$4,'[1]INTERNAL PARAMETERS-1'!$B$5:$J$44,9,FALSE)*HRYLD2!$F282</f>
        <v>0</v>
      </c>
      <c r="AD282" s="44">
        <f>HRYLD1!AD282*VLOOKUP(HRYLD2!AD$4,'[1]INTERNAL PARAMETERS-1'!$B$5:$J$44,5,FALSE)*VLOOKUP(HRYLD2!AD$4,'[1]INTERNAL PARAMETERS-1'!$B$5:$J$44,7,FALSE)*HRYLD2!$F282 + HRYLD1!AD282*(1-VLOOKUP(HRYLD2!AD$4,'[1]INTERNAL PARAMETERS-1'!$B$5:$J$44,5,FALSE))*VLOOKUP(HRYLD2!AD$4,'[1]INTERNAL PARAMETERS-1'!$B$5:$J$44,9,FALSE)*HRYLD2!$F282</f>
        <v>0</v>
      </c>
      <c r="AE282" s="44">
        <f>HRYLD1!AE282*VLOOKUP(HRYLD2!AE$4,'[1]INTERNAL PARAMETERS-1'!$B$5:$J$44,5,FALSE)*VLOOKUP(HRYLD2!AE$4,'[1]INTERNAL PARAMETERS-1'!$B$5:$J$44,7,FALSE)*HRYLD2!$F282 + HRYLD1!AE282*(1-VLOOKUP(HRYLD2!AE$4,'[1]INTERNAL PARAMETERS-1'!$B$5:$J$44,5,FALSE))*VLOOKUP(HRYLD2!AE$4,'[1]INTERNAL PARAMETERS-1'!$B$5:$J$44,9,FALSE)*HRYLD2!$F282</f>
        <v>0</v>
      </c>
      <c r="AF282" s="44">
        <f>HRYLD1!AF282*VLOOKUP(HRYLD2!AF$4,'[1]INTERNAL PARAMETERS-1'!$B$5:$J$44,5,FALSE)*VLOOKUP(HRYLD2!AF$4,'[1]INTERNAL PARAMETERS-1'!$B$5:$J$44,7,FALSE)*HRYLD2!$F282 + HRYLD1!AF282*(1-VLOOKUP(HRYLD2!AF$4,'[1]INTERNAL PARAMETERS-1'!$B$5:$J$44,5,FALSE))*VLOOKUP(HRYLD2!AF$4,'[1]INTERNAL PARAMETERS-1'!$B$5:$J$44,9,FALSE)*HRYLD2!$F282</f>
        <v>0</v>
      </c>
      <c r="AG282" s="44">
        <f>HRYLD1!AG282*VLOOKUP(HRYLD2!AG$4,'[1]INTERNAL PARAMETERS-1'!$B$5:$J$44,5,FALSE)*VLOOKUP(HRYLD2!AG$4,'[1]INTERNAL PARAMETERS-1'!$B$5:$J$44,7,FALSE)*HRYLD2!$F282 + HRYLD1!AG282*(1-VLOOKUP(HRYLD2!AG$4,'[1]INTERNAL PARAMETERS-1'!$B$5:$J$44,5,FALSE))*VLOOKUP(HRYLD2!AG$4,'[1]INTERNAL PARAMETERS-1'!$B$5:$J$44,9,FALSE)*HRYLD2!$F282</f>
        <v>0</v>
      </c>
      <c r="AH282" s="44">
        <f>HRYLD1!AH282*VLOOKUP(HRYLD2!AH$4,'[1]INTERNAL PARAMETERS-1'!$B$5:$J$44,5,FALSE)*VLOOKUP(HRYLD2!AH$4,'[1]INTERNAL PARAMETERS-1'!$B$5:$J$44,7,FALSE)*HRYLD2!$F282 + HRYLD1!AH282*(1-VLOOKUP(HRYLD2!AH$4,'[1]INTERNAL PARAMETERS-1'!$B$5:$J$44,5,FALSE))*VLOOKUP(HRYLD2!AH$4,'[1]INTERNAL PARAMETERS-1'!$B$5:$J$44,9,FALSE)*HRYLD2!$F282</f>
        <v>0</v>
      </c>
      <c r="AI282" s="44">
        <f>HRYLD1!AI282*VLOOKUP(HRYLD2!AI$4,'[1]INTERNAL PARAMETERS-1'!$B$5:$J$44,5,FALSE)*VLOOKUP(HRYLD2!AI$4,'[1]INTERNAL PARAMETERS-1'!$B$5:$J$44,7,FALSE)*HRYLD2!$F282 + HRYLD1!AI282*(1-VLOOKUP(HRYLD2!AI$4,'[1]INTERNAL PARAMETERS-1'!$B$5:$J$44,5,FALSE))*VLOOKUP(HRYLD2!AI$4,'[1]INTERNAL PARAMETERS-1'!$B$5:$J$44,9,FALSE)*HRYLD2!$F282</f>
        <v>0</v>
      </c>
      <c r="AJ282" s="44">
        <f>HRYLD1!AJ282*VLOOKUP(HRYLD2!AJ$4,'[1]INTERNAL PARAMETERS-1'!$B$5:$J$44,5,FALSE)*VLOOKUP(HRYLD2!AJ$4,'[1]INTERNAL PARAMETERS-1'!$B$5:$J$44,7,FALSE)*HRYLD2!$F282 + HRYLD1!AJ282*(1-VLOOKUP(HRYLD2!AJ$4,'[1]INTERNAL PARAMETERS-1'!$B$5:$J$44,5,FALSE))*VLOOKUP(HRYLD2!AJ$4,'[1]INTERNAL PARAMETERS-1'!$B$5:$J$44,9,FALSE)*HRYLD2!$F282</f>
        <v>0</v>
      </c>
      <c r="AK282" s="44">
        <f>HRYLD1!AK282*VLOOKUP(HRYLD2!AK$4,'[1]INTERNAL PARAMETERS-1'!$B$5:$J$44,5,FALSE)*VLOOKUP(HRYLD2!AK$4,'[1]INTERNAL PARAMETERS-1'!$B$5:$J$44,7,FALSE)*HRYLD2!$F282 + HRYLD1!AK282*(1-VLOOKUP(HRYLD2!AK$4,'[1]INTERNAL PARAMETERS-1'!$B$5:$J$44,5,FALSE))*VLOOKUP(HRYLD2!AK$4,'[1]INTERNAL PARAMETERS-1'!$B$5:$J$44,9,FALSE)*HRYLD2!$F282</f>
        <v>0</v>
      </c>
      <c r="AL282" s="44">
        <f>HRYLD1!AL282*VLOOKUP(HRYLD2!AL$4,'[1]INTERNAL PARAMETERS-1'!$B$5:$J$44,5,FALSE)*VLOOKUP(HRYLD2!AL$4,'[1]INTERNAL PARAMETERS-1'!$B$5:$J$44,7,FALSE)*HRYLD2!$F282 + HRYLD1!AL282*(1-VLOOKUP(HRYLD2!AL$4,'[1]INTERNAL PARAMETERS-1'!$B$5:$J$44,5,FALSE))*VLOOKUP(HRYLD2!AL$4,'[1]INTERNAL PARAMETERS-1'!$B$5:$J$44,9,FALSE)*HRYLD2!$F282</f>
        <v>0</v>
      </c>
      <c r="AM282" s="44">
        <f>HRYLD1!AM282*VLOOKUP(HRYLD2!AM$4,'[1]INTERNAL PARAMETERS-1'!$B$5:$J$44,5,FALSE)*VLOOKUP(HRYLD2!AM$4,'[1]INTERNAL PARAMETERS-1'!$B$5:$J$44,7,FALSE)*HRYLD2!$F282 + HRYLD1!AM282*(1-VLOOKUP(HRYLD2!AM$4,'[1]INTERNAL PARAMETERS-1'!$B$5:$J$44,5,FALSE))*VLOOKUP(HRYLD2!AM$4,'[1]INTERNAL PARAMETERS-1'!$B$5:$J$44,9,FALSE)*HRYLD2!$F282</f>
        <v>0</v>
      </c>
      <c r="AN282" s="44">
        <f>HRYLD1!AN282*VLOOKUP(HRYLD2!AN$4,'[1]INTERNAL PARAMETERS-1'!$B$5:$J$44,5,FALSE)*VLOOKUP(HRYLD2!AN$4,'[1]INTERNAL PARAMETERS-1'!$B$5:$J$44,7,FALSE)*HRYLD2!$F282 + HRYLD1!AN282*(1-VLOOKUP(HRYLD2!AN$4,'[1]INTERNAL PARAMETERS-1'!$B$5:$J$44,5,FALSE))*VLOOKUP(HRYLD2!AN$4,'[1]INTERNAL PARAMETERS-1'!$B$5:$J$44,9,FALSE)*HRYLD2!$F282</f>
        <v>0</v>
      </c>
      <c r="AO282" s="44">
        <f>HRYLD1!AO282*VLOOKUP(HRYLD2!AO$4,'[1]INTERNAL PARAMETERS-1'!$B$5:$J$44,5,FALSE)*VLOOKUP(HRYLD2!AO$4,'[1]INTERNAL PARAMETERS-1'!$B$5:$J$44,7,FALSE)*HRYLD2!$F282 + HRYLD1!AO282*(1-VLOOKUP(HRYLD2!AO$4,'[1]INTERNAL PARAMETERS-1'!$B$5:$J$44,5,FALSE))*VLOOKUP(HRYLD2!AO$4,'[1]INTERNAL PARAMETERS-1'!$B$5:$J$44,9,FALSE)*HRYLD2!$F282</f>
        <v>0</v>
      </c>
      <c r="AP282" s="44">
        <f>HRYLD1!AP282*VLOOKUP(HRYLD2!AP$4,'[1]INTERNAL PARAMETERS-1'!$B$5:$J$44,5,FALSE)*VLOOKUP(HRYLD2!AP$4,'[1]INTERNAL PARAMETERS-1'!$B$5:$J$44,7,FALSE)*HRYLD2!$F282 + HRYLD1!AP282*(1-VLOOKUP(HRYLD2!AP$4,'[1]INTERNAL PARAMETERS-1'!$B$5:$J$44,5,FALSE))*VLOOKUP(HRYLD2!AP$4,'[1]INTERNAL PARAMETERS-1'!$B$5:$J$44,9,FALSE)*HRYLD2!$F282</f>
        <v>0</v>
      </c>
      <c r="AQ282" s="44">
        <f>HRYLD1!AQ282*VLOOKUP(HRYLD2!AQ$4,'[1]INTERNAL PARAMETERS-1'!$B$5:$J$44,5,FALSE)*VLOOKUP(HRYLD2!AQ$4,'[1]INTERNAL PARAMETERS-1'!$B$5:$J$44,7,FALSE)*HRYLD2!$F282 + HRYLD1!AQ282*(1-VLOOKUP(HRYLD2!AQ$4,'[1]INTERNAL PARAMETERS-1'!$B$5:$J$44,5,FALSE))*VLOOKUP(HRYLD2!AQ$4,'[1]INTERNAL PARAMETERS-1'!$B$5:$J$44,9,FALSE)*HRYLD2!$F282</f>
        <v>0</v>
      </c>
      <c r="AR282" s="44">
        <f>HRYLD1!AR282*VLOOKUP(HRYLD2!AR$4,'[1]INTERNAL PARAMETERS-1'!$B$5:$J$44,5,FALSE)*VLOOKUP(HRYLD2!AR$4,'[1]INTERNAL PARAMETERS-1'!$B$5:$J$44,7,FALSE)*HRYLD2!$F282 + HRYLD1!AR282*(1-VLOOKUP(HRYLD2!AR$4,'[1]INTERNAL PARAMETERS-1'!$B$5:$J$44,5,FALSE))*VLOOKUP(HRYLD2!AR$4,'[1]INTERNAL PARAMETERS-1'!$B$5:$J$44,9,FALSE)*HRYLD2!$F282</f>
        <v>0</v>
      </c>
      <c r="AS282" s="44">
        <f>HRYLD1!AS282*VLOOKUP(HRYLD2!AS$4,'[1]INTERNAL PARAMETERS-1'!$B$5:$J$44,5,FALSE)*VLOOKUP(HRYLD2!AS$4,'[1]INTERNAL PARAMETERS-1'!$B$5:$J$44,7,FALSE)*HRYLD2!$F282 + HRYLD1!AS282*(1-VLOOKUP(HRYLD2!AS$4,'[1]INTERNAL PARAMETERS-1'!$B$5:$J$44,5,FALSE))*VLOOKUP(HRYLD2!AS$4,'[1]INTERNAL PARAMETERS-1'!$B$5:$J$44,9,FALSE)*HRYLD2!$F282</f>
        <v>0</v>
      </c>
      <c r="AT282" s="43">
        <f>HRYLD1!AT282*VLOOKUP(HRYLD2!AT$4,'[1]INTERNAL PARAMETERS-1'!$B$5:$J$44,5,FALSE)*VLOOKUP(HRYLD2!AT$4,'[1]INTERNAL PARAMETERS-1'!$B$5:$J$44,7,FALSE)*HRYLD2!$F282 + HRYLD1!AT282*(1-VLOOKUP(HRYLD2!AT$4,'[1]INTERNAL PARAMETERS-1'!$B$5:$J$44,5,FALSE))*VLOOKUP(HRYLD2!AT$4,'[1]INTERNAL PARAMETERS-1'!$B$5:$J$44,9,FALSE)*HRYLD2!$F282</f>
        <v>0</v>
      </c>
      <c r="AU282" s="45">
        <f>HRYLD1!AU282*VLOOKUP(HRYLD2!AU$4,'[1]INTERNAL PARAMETERS-1'!$B$5:$J$44,5,FALSE)*VLOOKUP(HRYLD2!AU$4,'[1]INTERNAL PARAMETERS-1'!$B$5:$J$44,6,FALSE)*VLOOKUP(HRYLD2!AU$4,'[1]INTERNAL PARAMETERS-1'!$B$5:$J$44,3,FALSE) + HRYLD1!AU282*(1-VLOOKUP(HRYLD2!AU$4,'[1]INTERNAL PARAMETERS-1'!$B$5:$J$44,5,FALSE))*VLOOKUP(HRYLD2!AU$4,'[1]INTERNAL PARAMETERS-1'!$B$5:$J$44,8,FALSE)*VLOOKUP(HRYLD2!AU$4,'[1]INTERNAL PARAMETERS-1'!$B$5:$J$44,3,FALSE)</f>
        <v>0</v>
      </c>
      <c r="AV282" s="44">
        <f>HRYLD1!AV282*VLOOKUP(HRYLD2!AV$4,'[1]INTERNAL PARAMETERS-1'!$B$5:$J$44,5,FALSE)*VLOOKUP(HRYLD2!AV$4,'[1]INTERNAL PARAMETERS-1'!$B$5:$J$44,6,FALSE)*VLOOKUP(HRYLD2!AV$4,'[1]INTERNAL PARAMETERS-1'!$B$5:$J$44,3,FALSE) + HRYLD1!AV282*(1-VLOOKUP(HRYLD2!AV$4,'[1]INTERNAL PARAMETERS-1'!$B$5:$J$44,5,FALSE))*VLOOKUP(HRYLD2!AV$4,'[1]INTERNAL PARAMETERS-1'!$B$5:$J$44,8,FALSE)*VLOOKUP(HRYLD2!AV$4,'[1]INTERNAL PARAMETERS-1'!$B$5:$J$44,3,FALSE)</f>
        <v>0</v>
      </c>
      <c r="AW282" s="44">
        <f>HRYLD1!AW282*VLOOKUP(HRYLD2!AW$4,'[1]INTERNAL PARAMETERS-1'!$B$5:$J$44,5,FALSE)*VLOOKUP(HRYLD2!AW$4,'[1]INTERNAL PARAMETERS-1'!$B$5:$J$44,6,FALSE)*VLOOKUP(HRYLD2!AW$4,'[1]INTERNAL PARAMETERS-1'!$B$5:$J$44,3,FALSE) + HRYLD1!AW282*(1-VLOOKUP(HRYLD2!AW$4,'[1]INTERNAL PARAMETERS-1'!$B$5:$J$44,5,FALSE))*VLOOKUP(HRYLD2!AW$4,'[1]INTERNAL PARAMETERS-1'!$B$5:$J$44,8,FALSE)*VLOOKUP(HRYLD2!AW$4,'[1]INTERNAL PARAMETERS-1'!$B$5:$J$44,3,FALSE)</f>
        <v>0</v>
      </c>
      <c r="AX282" s="44">
        <f>HRYLD1!AX282*VLOOKUP(HRYLD2!AX$4,'[1]INTERNAL PARAMETERS-1'!$B$5:$J$44,5,FALSE)*VLOOKUP(HRYLD2!AX$4,'[1]INTERNAL PARAMETERS-1'!$B$5:$J$44,6,FALSE)*VLOOKUP(HRYLD2!AX$4,'[1]INTERNAL PARAMETERS-1'!$B$5:$J$44,3,FALSE) + HRYLD1!AX282*(1-VLOOKUP(HRYLD2!AX$4,'[1]INTERNAL PARAMETERS-1'!$B$5:$J$44,5,FALSE))*VLOOKUP(HRYLD2!AX$4,'[1]INTERNAL PARAMETERS-1'!$B$5:$J$44,8,FALSE)*VLOOKUP(HRYLD2!AX$4,'[1]INTERNAL PARAMETERS-1'!$B$5:$J$44,3,FALSE)</f>
        <v>0</v>
      </c>
      <c r="AY282" s="44">
        <f>HRYLD1!AY282*VLOOKUP(HRYLD2!AY$4,'[1]INTERNAL PARAMETERS-1'!$B$5:$J$44,5,FALSE)*VLOOKUP(HRYLD2!AY$4,'[1]INTERNAL PARAMETERS-1'!$B$5:$J$44,6,FALSE)*VLOOKUP(HRYLD2!AY$4,'[1]INTERNAL PARAMETERS-1'!$B$5:$J$44,3,FALSE) + HRYLD1!AY282*(1-VLOOKUP(HRYLD2!AY$4,'[1]INTERNAL PARAMETERS-1'!$B$5:$J$44,5,FALSE))*VLOOKUP(HRYLD2!AY$4,'[1]INTERNAL PARAMETERS-1'!$B$5:$J$44,8,FALSE)*VLOOKUP(HRYLD2!AY$4,'[1]INTERNAL PARAMETERS-1'!$B$5:$J$44,3,FALSE)</f>
        <v>0</v>
      </c>
      <c r="AZ282" s="44">
        <f>HRYLD1!AZ282*VLOOKUP(HRYLD2!AZ$4,'[1]INTERNAL PARAMETERS-1'!$B$5:$J$44,5,FALSE)*VLOOKUP(HRYLD2!AZ$4,'[1]INTERNAL PARAMETERS-1'!$B$5:$J$44,6,FALSE)*VLOOKUP(HRYLD2!AZ$4,'[1]INTERNAL PARAMETERS-1'!$B$5:$J$44,3,FALSE) + HRYLD1!AZ282*(1-VLOOKUP(HRYLD2!AZ$4,'[1]INTERNAL PARAMETERS-1'!$B$5:$J$44,5,FALSE))*VLOOKUP(HRYLD2!AZ$4,'[1]INTERNAL PARAMETERS-1'!$B$5:$J$44,8,FALSE)*VLOOKUP(HRYLD2!AZ$4,'[1]INTERNAL PARAMETERS-1'!$B$5:$J$44,3,FALSE)</f>
        <v>0</v>
      </c>
      <c r="BA282" s="44">
        <f>HRYLD1!BA282*VLOOKUP(HRYLD2!BA$4,'[1]INTERNAL PARAMETERS-1'!$B$5:$J$44,5,FALSE)*VLOOKUP(HRYLD2!BA$4,'[1]INTERNAL PARAMETERS-1'!$B$5:$J$44,6,FALSE)*VLOOKUP(HRYLD2!BA$4,'[1]INTERNAL PARAMETERS-1'!$B$5:$J$44,3,FALSE) + HRYLD1!BA282*(1-VLOOKUP(HRYLD2!BA$4,'[1]INTERNAL PARAMETERS-1'!$B$5:$J$44,5,FALSE))*VLOOKUP(HRYLD2!BA$4,'[1]INTERNAL PARAMETERS-1'!$B$5:$J$44,8,FALSE)*VLOOKUP(HRYLD2!BA$4,'[1]INTERNAL PARAMETERS-1'!$B$5:$J$44,3,FALSE)</f>
        <v>0</v>
      </c>
      <c r="BB282" s="44">
        <f>HRYLD1!BB282*VLOOKUP(HRYLD2!BB$4,'[1]INTERNAL PARAMETERS-1'!$B$5:$J$44,5,FALSE)*VLOOKUP(HRYLD2!BB$4,'[1]INTERNAL PARAMETERS-1'!$B$5:$J$44,6,FALSE)*VLOOKUP(HRYLD2!BB$4,'[1]INTERNAL PARAMETERS-1'!$B$5:$J$44,3,FALSE) + HRYLD1!BB282*(1-VLOOKUP(HRYLD2!BB$4,'[1]INTERNAL PARAMETERS-1'!$B$5:$J$44,5,FALSE))*VLOOKUP(HRYLD2!BB$4,'[1]INTERNAL PARAMETERS-1'!$B$5:$J$44,8,FALSE)*VLOOKUP(HRYLD2!BB$4,'[1]INTERNAL PARAMETERS-1'!$B$5:$J$44,3,FALSE)</f>
        <v>0</v>
      </c>
      <c r="BC282" s="44">
        <f>HRYLD1!BC282*VLOOKUP(HRYLD2!BC$4,'[1]INTERNAL PARAMETERS-1'!$B$5:$J$44,5,FALSE)*VLOOKUP(HRYLD2!BC$4,'[1]INTERNAL PARAMETERS-1'!$B$5:$J$44,6,FALSE)*VLOOKUP(HRYLD2!BC$4,'[1]INTERNAL PARAMETERS-1'!$B$5:$J$44,3,FALSE) + HRYLD1!BC282*(1-VLOOKUP(HRYLD2!BC$4,'[1]INTERNAL PARAMETERS-1'!$B$5:$J$44,5,FALSE))*VLOOKUP(HRYLD2!BC$4,'[1]INTERNAL PARAMETERS-1'!$B$5:$J$44,8,FALSE)*VLOOKUP(HRYLD2!BC$4,'[1]INTERNAL PARAMETERS-1'!$B$5:$J$44,3,FALSE)</f>
        <v>0</v>
      </c>
      <c r="BD282" s="44">
        <f>HRYLD1!BD282*VLOOKUP(HRYLD2!BD$4,'[1]INTERNAL PARAMETERS-1'!$B$5:$J$44,5,FALSE)*VLOOKUP(HRYLD2!BD$4,'[1]INTERNAL PARAMETERS-1'!$B$5:$J$44,6,FALSE)*VLOOKUP(HRYLD2!BD$4,'[1]INTERNAL PARAMETERS-1'!$B$5:$J$44,3,FALSE) + HRYLD1!BD282*(1-VLOOKUP(HRYLD2!BD$4,'[1]INTERNAL PARAMETERS-1'!$B$5:$J$44,5,FALSE))*VLOOKUP(HRYLD2!BD$4,'[1]INTERNAL PARAMETERS-1'!$B$5:$J$44,8,FALSE)*VLOOKUP(HRYLD2!BD$4,'[1]INTERNAL PARAMETERS-1'!$B$5:$J$44,3,FALSE)</f>
        <v>0</v>
      </c>
      <c r="BE282" s="44">
        <f>HRYLD1!BE282*VLOOKUP(HRYLD2!BE$4,'[1]INTERNAL PARAMETERS-1'!$B$5:$J$44,5,FALSE)*VLOOKUP(HRYLD2!BE$4,'[1]INTERNAL PARAMETERS-1'!$B$5:$J$44,6,FALSE)*VLOOKUP(HRYLD2!BE$4,'[1]INTERNAL PARAMETERS-1'!$B$5:$J$44,3,FALSE) + HRYLD1!BE282*(1-VLOOKUP(HRYLD2!BE$4,'[1]INTERNAL PARAMETERS-1'!$B$5:$J$44,5,FALSE))*VLOOKUP(HRYLD2!BE$4,'[1]INTERNAL PARAMETERS-1'!$B$5:$J$44,8,FALSE)*VLOOKUP(HRYLD2!BE$4,'[1]INTERNAL PARAMETERS-1'!$B$5:$J$44,3,FALSE)</f>
        <v>0</v>
      </c>
      <c r="BF282" s="44">
        <f>HRYLD1!BF282*VLOOKUP(HRYLD2!BF$4,'[1]INTERNAL PARAMETERS-1'!$B$5:$J$44,5,FALSE)*VLOOKUP(HRYLD2!BF$4,'[1]INTERNAL PARAMETERS-1'!$B$5:$J$44,6,FALSE)*VLOOKUP(HRYLD2!BF$4,'[1]INTERNAL PARAMETERS-1'!$B$5:$J$44,3,FALSE) + HRYLD1!BF282*(1-VLOOKUP(HRYLD2!BF$4,'[1]INTERNAL PARAMETERS-1'!$B$5:$J$44,5,FALSE))*VLOOKUP(HRYLD2!BF$4,'[1]INTERNAL PARAMETERS-1'!$B$5:$J$44,8,FALSE)*VLOOKUP(HRYLD2!BF$4,'[1]INTERNAL PARAMETERS-1'!$B$5:$J$44,3,FALSE)</f>
        <v>0</v>
      </c>
      <c r="BG282" s="44">
        <f>HRYLD1!BG282*VLOOKUP(HRYLD2!BG$4,'[1]INTERNAL PARAMETERS-1'!$B$5:$J$44,5,FALSE)*VLOOKUP(HRYLD2!BG$4,'[1]INTERNAL PARAMETERS-1'!$B$5:$J$44,6,FALSE)*VLOOKUP(HRYLD2!BG$4,'[1]INTERNAL PARAMETERS-1'!$B$5:$J$44,3,FALSE) + HRYLD1!BG282*(1-VLOOKUP(HRYLD2!BG$4,'[1]INTERNAL PARAMETERS-1'!$B$5:$J$44,5,FALSE))*VLOOKUP(HRYLD2!BG$4,'[1]INTERNAL PARAMETERS-1'!$B$5:$J$44,8,FALSE)*VLOOKUP(HRYLD2!BG$4,'[1]INTERNAL PARAMETERS-1'!$B$5:$J$44,3,FALSE)</f>
        <v>0</v>
      </c>
      <c r="BH282" s="44">
        <f>HRYLD1!BH282*VLOOKUP(HRYLD2!BH$4,'[1]INTERNAL PARAMETERS-1'!$B$5:$J$44,5,FALSE)*VLOOKUP(HRYLD2!BH$4,'[1]INTERNAL PARAMETERS-1'!$B$5:$J$44,6,FALSE)*VLOOKUP(HRYLD2!BH$4,'[1]INTERNAL PARAMETERS-1'!$B$5:$J$44,3,FALSE) + HRYLD1!BH282*(1-VLOOKUP(HRYLD2!BH$4,'[1]INTERNAL PARAMETERS-1'!$B$5:$J$44,5,FALSE))*VLOOKUP(HRYLD2!BH$4,'[1]INTERNAL PARAMETERS-1'!$B$5:$J$44,8,FALSE)*VLOOKUP(HRYLD2!BH$4,'[1]INTERNAL PARAMETERS-1'!$B$5:$J$44,3,FALSE)</f>
        <v>0</v>
      </c>
      <c r="BI282" s="44">
        <f>HRYLD1!BI282*VLOOKUP(HRYLD2!BI$4,'[1]INTERNAL PARAMETERS-1'!$B$5:$J$44,5,FALSE)*VLOOKUP(HRYLD2!BI$4,'[1]INTERNAL PARAMETERS-1'!$B$5:$J$44,6,FALSE)*VLOOKUP(HRYLD2!BI$4,'[1]INTERNAL PARAMETERS-1'!$B$5:$J$44,3,FALSE) + HRYLD1!BI282*(1-VLOOKUP(HRYLD2!BI$4,'[1]INTERNAL PARAMETERS-1'!$B$5:$J$44,5,FALSE))*VLOOKUP(HRYLD2!BI$4,'[1]INTERNAL PARAMETERS-1'!$B$5:$J$44,8,FALSE)*VLOOKUP(HRYLD2!BI$4,'[1]INTERNAL PARAMETERS-1'!$B$5:$J$44,3,FALSE)</f>
        <v>0</v>
      </c>
      <c r="BJ282" s="44">
        <f>HRYLD1!BJ282*VLOOKUP(HRYLD2!BJ$4,'[1]INTERNAL PARAMETERS-1'!$B$5:$J$44,5,FALSE)*VLOOKUP(HRYLD2!BJ$4,'[1]INTERNAL PARAMETERS-1'!$B$5:$J$44,6,FALSE)*VLOOKUP(HRYLD2!BJ$4,'[1]INTERNAL PARAMETERS-1'!$B$5:$J$44,3,FALSE) + HRYLD1!BJ282*(1-VLOOKUP(HRYLD2!BJ$4,'[1]INTERNAL PARAMETERS-1'!$B$5:$J$44,5,FALSE))*VLOOKUP(HRYLD2!BJ$4,'[1]INTERNAL PARAMETERS-1'!$B$5:$J$44,8,FALSE)*VLOOKUP(HRYLD2!BJ$4,'[1]INTERNAL PARAMETERS-1'!$B$5:$J$44,3,FALSE)</f>
        <v>0</v>
      </c>
      <c r="BK282" s="44">
        <f>HRYLD1!BK282*VLOOKUP(HRYLD2!BK$4,'[1]INTERNAL PARAMETERS-1'!$B$5:$J$44,5,FALSE)*VLOOKUP(HRYLD2!BK$4,'[1]INTERNAL PARAMETERS-1'!$B$5:$J$44,6,FALSE)*VLOOKUP(HRYLD2!BK$4,'[1]INTERNAL PARAMETERS-1'!$B$5:$J$44,3,FALSE) + HRYLD1!BK282*(1-VLOOKUP(HRYLD2!BK$4,'[1]INTERNAL PARAMETERS-1'!$B$5:$J$44,5,FALSE))*VLOOKUP(HRYLD2!BK$4,'[1]INTERNAL PARAMETERS-1'!$B$5:$J$44,8,FALSE)*VLOOKUP(HRYLD2!BK$4,'[1]INTERNAL PARAMETERS-1'!$B$5:$J$44,3,FALSE)</f>
        <v>0</v>
      </c>
      <c r="BL282" s="44">
        <f>HRYLD1!BL282*VLOOKUP(HRYLD2!BL$4,'[1]INTERNAL PARAMETERS-1'!$B$5:$J$44,5,FALSE)*VLOOKUP(HRYLD2!BL$4,'[1]INTERNAL PARAMETERS-1'!$B$5:$J$44,6,FALSE)*VLOOKUP(HRYLD2!BL$4,'[1]INTERNAL PARAMETERS-1'!$B$5:$J$44,3,FALSE) + HRYLD1!BL282*(1-VLOOKUP(HRYLD2!BL$4,'[1]INTERNAL PARAMETERS-1'!$B$5:$J$44,5,FALSE))*VLOOKUP(HRYLD2!BL$4,'[1]INTERNAL PARAMETERS-1'!$B$5:$J$44,8,FALSE)*VLOOKUP(HRYLD2!BL$4,'[1]INTERNAL PARAMETERS-1'!$B$5:$J$44,3,FALSE)</f>
        <v>0</v>
      </c>
      <c r="BM282" s="44">
        <f>HRYLD1!BM282*VLOOKUP(HRYLD2!BM$4,'[1]INTERNAL PARAMETERS-1'!$B$5:$J$44,5,FALSE)*VLOOKUP(HRYLD2!BM$4,'[1]INTERNAL PARAMETERS-1'!$B$5:$J$44,6,FALSE)*VLOOKUP(HRYLD2!BM$4,'[1]INTERNAL PARAMETERS-1'!$B$5:$J$44,3,FALSE) + HRYLD1!BM282*(1-VLOOKUP(HRYLD2!BM$4,'[1]INTERNAL PARAMETERS-1'!$B$5:$J$44,5,FALSE))*VLOOKUP(HRYLD2!BM$4,'[1]INTERNAL PARAMETERS-1'!$B$5:$J$44,8,FALSE)*VLOOKUP(HRYLD2!BM$4,'[1]INTERNAL PARAMETERS-1'!$B$5:$J$44,3,FALSE)</f>
        <v>0</v>
      </c>
      <c r="BN282" s="44">
        <f>HRYLD1!BN282*VLOOKUP(HRYLD2!BN$4,'[1]INTERNAL PARAMETERS-1'!$B$5:$J$44,5,FALSE)*VLOOKUP(HRYLD2!BN$4,'[1]INTERNAL PARAMETERS-1'!$B$5:$J$44,6,FALSE)*VLOOKUP(HRYLD2!BN$4,'[1]INTERNAL PARAMETERS-1'!$B$5:$J$44,3,FALSE) + HRYLD1!BN282*(1-VLOOKUP(HRYLD2!BN$4,'[1]INTERNAL PARAMETERS-1'!$B$5:$J$44,5,FALSE))*VLOOKUP(HRYLD2!BN$4,'[1]INTERNAL PARAMETERS-1'!$B$5:$J$44,8,FALSE)*VLOOKUP(HRYLD2!BN$4,'[1]INTERNAL PARAMETERS-1'!$B$5:$J$44,3,FALSE)</f>
        <v>0</v>
      </c>
      <c r="BO282" s="44">
        <f>HRYLD1!BO282*VLOOKUP(HRYLD2!BO$4,'[1]INTERNAL PARAMETERS-1'!$B$5:$J$44,5,FALSE)*VLOOKUP(HRYLD2!BO$4,'[1]INTERNAL PARAMETERS-1'!$B$5:$J$44,6,FALSE)*VLOOKUP(HRYLD2!BO$4,'[1]INTERNAL PARAMETERS-1'!$B$5:$J$44,3,FALSE) + HRYLD1!BO282*(1-VLOOKUP(HRYLD2!BO$4,'[1]INTERNAL PARAMETERS-1'!$B$5:$J$44,5,FALSE))*VLOOKUP(HRYLD2!BO$4,'[1]INTERNAL PARAMETERS-1'!$B$5:$J$44,8,FALSE)*VLOOKUP(HRYLD2!BO$4,'[1]INTERNAL PARAMETERS-1'!$B$5:$J$44,3,FALSE)</f>
        <v>0</v>
      </c>
      <c r="BP282" s="44">
        <f>HRYLD1!BP282*VLOOKUP(HRYLD2!BP$4,'[1]INTERNAL PARAMETERS-1'!$B$5:$J$44,5,FALSE)*VLOOKUP(HRYLD2!BP$4,'[1]INTERNAL PARAMETERS-1'!$B$5:$J$44,6,FALSE)*VLOOKUP(HRYLD2!BP$4,'[1]INTERNAL PARAMETERS-1'!$B$5:$J$44,3,FALSE) + HRYLD1!BP282*(1-VLOOKUP(HRYLD2!BP$4,'[1]INTERNAL PARAMETERS-1'!$B$5:$J$44,5,FALSE))*VLOOKUP(HRYLD2!BP$4,'[1]INTERNAL PARAMETERS-1'!$B$5:$J$44,8,FALSE)*VLOOKUP(HRYLD2!BP$4,'[1]INTERNAL PARAMETERS-1'!$B$5:$J$44,3,FALSE)</f>
        <v>0</v>
      </c>
      <c r="BQ282" s="44">
        <f>HRYLD1!BQ282*VLOOKUP(HRYLD2!BQ$4,'[1]INTERNAL PARAMETERS-1'!$B$5:$J$44,5,FALSE)*VLOOKUP(HRYLD2!BQ$4,'[1]INTERNAL PARAMETERS-1'!$B$5:$J$44,6,FALSE)*VLOOKUP(HRYLD2!BQ$4,'[1]INTERNAL PARAMETERS-1'!$B$5:$J$44,3,FALSE) + HRYLD1!BQ282*(1-VLOOKUP(HRYLD2!BQ$4,'[1]INTERNAL PARAMETERS-1'!$B$5:$J$44,5,FALSE))*VLOOKUP(HRYLD2!BQ$4,'[1]INTERNAL PARAMETERS-1'!$B$5:$J$44,8,FALSE)*VLOOKUP(HRYLD2!BQ$4,'[1]INTERNAL PARAMETERS-1'!$B$5:$J$44,3,FALSE)</f>
        <v>0</v>
      </c>
      <c r="BR282" s="44">
        <f>HRYLD1!BR282*VLOOKUP(HRYLD2!BR$4,'[1]INTERNAL PARAMETERS-1'!$B$5:$J$44,5,FALSE)*VLOOKUP(HRYLD2!BR$4,'[1]INTERNAL PARAMETERS-1'!$B$5:$J$44,6,FALSE)*VLOOKUP(HRYLD2!BR$4,'[1]INTERNAL PARAMETERS-1'!$B$5:$J$44,3,FALSE) + HRYLD1!BR282*(1-VLOOKUP(HRYLD2!BR$4,'[1]INTERNAL PARAMETERS-1'!$B$5:$J$44,5,FALSE))*VLOOKUP(HRYLD2!BR$4,'[1]INTERNAL PARAMETERS-1'!$B$5:$J$44,8,FALSE)*VLOOKUP(HRYLD2!BR$4,'[1]INTERNAL PARAMETERS-1'!$B$5:$J$44,3,FALSE)</f>
        <v>0</v>
      </c>
      <c r="BS282" s="44">
        <f>HRYLD1!BS282*VLOOKUP(HRYLD2!BS$4,'[1]INTERNAL PARAMETERS-1'!$B$5:$J$44,5,FALSE)*VLOOKUP(HRYLD2!BS$4,'[1]INTERNAL PARAMETERS-1'!$B$5:$J$44,6,FALSE)*VLOOKUP(HRYLD2!BS$4,'[1]INTERNAL PARAMETERS-1'!$B$5:$J$44,3,FALSE) + HRYLD1!BS282*(1-VLOOKUP(HRYLD2!BS$4,'[1]INTERNAL PARAMETERS-1'!$B$5:$J$44,5,FALSE))*VLOOKUP(HRYLD2!BS$4,'[1]INTERNAL PARAMETERS-1'!$B$5:$J$44,8,FALSE)*VLOOKUP(HRYLD2!BS$4,'[1]INTERNAL PARAMETERS-1'!$B$5:$J$44,3,FALSE)</f>
        <v>0</v>
      </c>
      <c r="BT282" s="44">
        <f>HRYLD1!BT282*VLOOKUP(HRYLD2!BT$4,'[1]INTERNAL PARAMETERS-1'!$B$5:$J$44,5,FALSE)*VLOOKUP(HRYLD2!BT$4,'[1]INTERNAL PARAMETERS-1'!$B$5:$J$44,6,FALSE)*VLOOKUP(HRYLD2!BT$4,'[1]INTERNAL PARAMETERS-1'!$B$5:$J$44,3,FALSE) + HRYLD1!BT282*(1-VLOOKUP(HRYLD2!BT$4,'[1]INTERNAL PARAMETERS-1'!$B$5:$J$44,5,FALSE))*VLOOKUP(HRYLD2!BT$4,'[1]INTERNAL PARAMETERS-1'!$B$5:$J$44,8,FALSE)*VLOOKUP(HRYLD2!BT$4,'[1]INTERNAL PARAMETERS-1'!$B$5:$J$44,3,FALSE)</f>
        <v>0</v>
      </c>
      <c r="BU282" s="44">
        <f>HRYLD1!BU282*VLOOKUP(HRYLD2!BU$4,'[1]INTERNAL PARAMETERS-1'!$B$5:$J$44,5,FALSE)*VLOOKUP(HRYLD2!BU$4,'[1]INTERNAL PARAMETERS-1'!$B$5:$J$44,6,FALSE)*VLOOKUP(HRYLD2!BU$4,'[1]INTERNAL PARAMETERS-1'!$B$5:$J$44,3,FALSE) + HRYLD1!BU282*(1-VLOOKUP(HRYLD2!BU$4,'[1]INTERNAL PARAMETERS-1'!$B$5:$J$44,5,FALSE))*VLOOKUP(HRYLD2!BU$4,'[1]INTERNAL PARAMETERS-1'!$B$5:$J$44,8,FALSE)*VLOOKUP(HRYLD2!BU$4,'[1]INTERNAL PARAMETERS-1'!$B$5:$J$44,3,FALSE)</f>
        <v>0</v>
      </c>
      <c r="BV282" s="44">
        <f>HRYLD1!BV282*VLOOKUP(HRYLD2!BV$4,'[1]INTERNAL PARAMETERS-1'!$B$5:$J$44,5,FALSE)*VLOOKUP(HRYLD2!BV$4,'[1]INTERNAL PARAMETERS-1'!$B$5:$J$44,6,FALSE)*VLOOKUP(HRYLD2!BV$4,'[1]INTERNAL PARAMETERS-1'!$B$5:$J$44,3,FALSE) + HRYLD1!BV282*(1-VLOOKUP(HRYLD2!BV$4,'[1]INTERNAL PARAMETERS-1'!$B$5:$J$44,5,FALSE))*VLOOKUP(HRYLD2!BV$4,'[1]INTERNAL PARAMETERS-1'!$B$5:$J$44,8,FALSE)*VLOOKUP(HRYLD2!BV$4,'[1]INTERNAL PARAMETERS-1'!$B$5:$J$44,3,FALSE)</f>
        <v>0</v>
      </c>
      <c r="BW282" s="44">
        <f>HRYLD1!BW282*VLOOKUP(HRYLD2!BW$4,'[1]INTERNAL PARAMETERS-1'!$B$5:$J$44,5,FALSE)*VLOOKUP(HRYLD2!BW$4,'[1]INTERNAL PARAMETERS-1'!$B$5:$J$44,6,FALSE)*VLOOKUP(HRYLD2!BW$4,'[1]INTERNAL PARAMETERS-1'!$B$5:$J$44,3,FALSE) + HRYLD1!BW282*(1-VLOOKUP(HRYLD2!BW$4,'[1]INTERNAL PARAMETERS-1'!$B$5:$J$44,5,FALSE))*VLOOKUP(HRYLD2!BW$4,'[1]INTERNAL PARAMETERS-1'!$B$5:$J$44,8,FALSE)*VLOOKUP(HRYLD2!BW$4,'[1]INTERNAL PARAMETERS-1'!$B$5:$J$44,3,FALSE)</f>
        <v>0</v>
      </c>
      <c r="BX282" s="44">
        <f>HRYLD1!BX282*VLOOKUP(HRYLD2!BX$4,'[1]INTERNAL PARAMETERS-1'!$B$5:$J$44,5,FALSE)*VLOOKUP(HRYLD2!BX$4,'[1]INTERNAL PARAMETERS-1'!$B$5:$J$44,6,FALSE)*VLOOKUP(HRYLD2!BX$4,'[1]INTERNAL PARAMETERS-1'!$B$5:$J$44,3,FALSE) + HRYLD1!BX282*(1-VLOOKUP(HRYLD2!BX$4,'[1]INTERNAL PARAMETERS-1'!$B$5:$J$44,5,FALSE))*VLOOKUP(HRYLD2!BX$4,'[1]INTERNAL PARAMETERS-1'!$B$5:$J$44,8,FALSE)*VLOOKUP(HRYLD2!BX$4,'[1]INTERNAL PARAMETERS-1'!$B$5:$J$44,3,FALSE)</f>
        <v>0</v>
      </c>
      <c r="BY282" s="44">
        <f>HRYLD1!BY282*VLOOKUP(HRYLD2!BY$4,'[1]INTERNAL PARAMETERS-1'!$B$5:$J$44,5,FALSE)*VLOOKUP(HRYLD2!BY$4,'[1]INTERNAL PARAMETERS-1'!$B$5:$J$44,6,FALSE)*VLOOKUP(HRYLD2!BY$4,'[1]INTERNAL PARAMETERS-1'!$B$5:$J$44,3,FALSE) + HRYLD1!BY282*(1-VLOOKUP(HRYLD2!BY$4,'[1]INTERNAL PARAMETERS-1'!$B$5:$J$44,5,FALSE))*VLOOKUP(HRYLD2!BY$4,'[1]INTERNAL PARAMETERS-1'!$B$5:$J$44,8,FALSE)*VLOOKUP(HRYLD2!BY$4,'[1]INTERNAL PARAMETERS-1'!$B$5:$J$44,3,FALSE)</f>
        <v>0</v>
      </c>
      <c r="BZ282" s="44">
        <f>HRYLD1!BZ282*VLOOKUP(HRYLD2!BZ$4,'[1]INTERNAL PARAMETERS-1'!$B$5:$J$44,5,FALSE)*VLOOKUP(HRYLD2!BZ$4,'[1]INTERNAL PARAMETERS-1'!$B$5:$J$44,6,FALSE)*VLOOKUP(HRYLD2!BZ$4,'[1]INTERNAL PARAMETERS-1'!$B$5:$J$44,3,FALSE) + HRYLD1!BZ282*(1-VLOOKUP(HRYLD2!BZ$4,'[1]INTERNAL PARAMETERS-1'!$B$5:$J$44,5,FALSE))*VLOOKUP(HRYLD2!BZ$4,'[1]INTERNAL PARAMETERS-1'!$B$5:$J$44,8,FALSE)*VLOOKUP(HRYLD2!BZ$4,'[1]INTERNAL PARAMETERS-1'!$B$5:$J$44,3,FALSE)</f>
        <v>0</v>
      </c>
      <c r="CA282" s="44">
        <f>HRYLD1!CA282*VLOOKUP(HRYLD2!CA$4,'[1]INTERNAL PARAMETERS-1'!$B$5:$J$44,5,FALSE)*VLOOKUP(HRYLD2!CA$4,'[1]INTERNAL PARAMETERS-1'!$B$5:$J$44,6,FALSE)*VLOOKUP(HRYLD2!CA$4,'[1]INTERNAL PARAMETERS-1'!$B$5:$J$44,3,FALSE) + HRYLD1!CA282*(1-VLOOKUP(HRYLD2!CA$4,'[1]INTERNAL PARAMETERS-1'!$B$5:$J$44,5,FALSE))*VLOOKUP(HRYLD2!CA$4,'[1]INTERNAL PARAMETERS-1'!$B$5:$J$44,8,FALSE)*VLOOKUP(HRYLD2!CA$4,'[1]INTERNAL PARAMETERS-1'!$B$5:$J$44,3,FALSE)</f>
        <v>0</v>
      </c>
      <c r="CB282" s="44">
        <f>HRYLD1!CB282*VLOOKUP(HRYLD2!CB$4,'[1]INTERNAL PARAMETERS-1'!$B$5:$J$44,5,FALSE)*VLOOKUP(HRYLD2!CB$4,'[1]INTERNAL PARAMETERS-1'!$B$5:$J$44,6,FALSE)*VLOOKUP(HRYLD2!CB$4,'[1]INTERNAL PARAMETERS-1'!$B$5:$J$44,3,FALSE) + HRYLD1!CB282*(1-VLOOKUP(HRYLD2!CB$4,'[1]INTERNAL PARAMETERS-1'!$B$5:$J$44,5,FALSE))*VLOOKUP(HRYLD2!CB$4,'[1]INTERNAL PARAMETERS-1'!$B$5:$J$44,8,FALSE)*VLOOKUP(HRYLD2!CB$4,'[1]INTERNAL PARAMETERS-1'!$B$5:$J$44,3,FALSE)</f>
        <v>0</v>
      </c>
      <c r="CC282" s="44">
        <f>HRYLD1!CC282*VLOOKUP(HRYLD2!CC$4,'[1]INTERNAL PARAMETERS-1'!$B$5:$J$44,5,FALSE)*VLOOKUP(HRYLD2!CC$4,'[1]INTERNAL PARAMETERS-1'!$B$5:$J$44,6,FALSE)*VLOOKUP(HRYLD2!CC$4,'[1]INTERNAL PARAMETERS-1'!$B$5:$J$44,3,FALSE) + HRYLD1!CC282*(1-VLOOKUP(HRYLD2!CC$4,'[1]INTERNAL PARAMETERS-1'!$B$5:$J$44,5,FALSE))*VLOOKUP(HRYLD2!CC$4,'[1]INTERNAL PARAMETERS-1'!$B$5:$J$44,8,FALSE)*VLOOKUP(HRYLD2!CC$4,'[1]INTERNAL PARAMETERS-1'!$B$5:$J$44,3,FALSE)</f>
        <v>0</v>
      </c>
      <c r="CD282" s="44">
        <f>HRYLD1!CD282*VLOOKUP(HRYLD2!CD$4,'[1]INTERNAL PARAMETERS-1'!$B$5:$J$44,5,FALSE)*VLOOKUP(HRYLD2!CD$4,'[1]INTERNAL PARAMETERS-1'!$B$5:$J$44,6,FALSE)*VLOOKUP(HRYLD2!CD$4,'[1]INTERNAL PARAMETERS-1'!$B$5:$J$44,3,FALSE) + HRYLD1!CD282*(1-VLOOKUP(HRYLD2!CD$4,'[1]INTERNAL PARAMETERS-1'!$B$5:$J$44,5,FALSE))*VLOOKUP(HRYLD2!CD$4,'[1]INTERNAL PARAMETERS-1'!$B$5:$J$44,8,FALSE)*VLOOKUP(HRYLD2!CD$4,'[1]INTERNAL PARAMETERS-1'!$B$5:$J$44,3,FALSE)</f>
        <v>0</v>
      </c>
      <c r="CE282" s="44">
        <f>HRYLD1!CE282*VLOOKUP(HRYLD2!CE$4,'[1]INTERNAL PARAMETERS-1'!$B$5:$J$44,5,FALSE)*VLOOKUP(HRYLD2!CE$4,'[1]INTERNAL PARAMETERS-1'!$B$5:$J$44,6,FALSE)*VLOOKUP(HRYLD2!CE$4,'[1]INTERNAL PARAMETERS-1'!$B$5:$J$44,3,FALSE) + HRYLD1!CE282*(1-VLOOKUP(HRYLD2!CE$4,'[1]INTERNAL PARAMETERS-1'!$B$5:$J$44,5,FALSE))*VLOOKUP(HRYLD2!CE$4,'[1]INTERNAL PARAMETERS-1'!$B$5:$J$44,8,FALSE)*VLOOKUP(HRYLD2!CE$4,'[1]INTERNAL PARAMETERS-1'!$B$5:$J$44,3,FALSE)</f>
        <v>0</v>
      </c>
      <c r="CF282" s="44">
        <f>HRYLD1!CF282*VLOOKUP(HRYLD2!CF$4,'[1]INTERNAL PARAMETERS-1'!$B$5:$J$44,5,FALSE)*VLOOKUP(HRYLD2!CF$4,'[1]INTERNAL PARAMETERS-1'!$B$5:$J$44,6,FALSE)*VLOOKUP(HRYLD2!CF$4,'[1]INTERNAL PARAMETERS-1'!$B$5:$J$44,3,FALSE) + HRYLD1!CF282*(1-VLOOKUP(HRYLD2!CF$4,'[1]INTERNAL PARAMETERS-1'!$B$5:$J$44,5,FALSE))*VLOOKUP(HRYLD2!CF$4,'[1]INTERNAL PARAMETERS-1'!$B$5:$J$44,8,FALSE)*VLOOKUP(HRYLD2!CF$4,'[1]INTERNAL PARAMETERS-1'!$B$5:$J$44,3,FALSE)</f>
        <v>0</v>
      </c>
      <c r="CG282" s="44">
        <f>HRYLD1!CG282*VLOOKUP(HRYLD2!CG$4,'[1]INTERNAL PARAMETERS-1'!$B$5:$J$44,5,FALSE)*VLOOKUP(HRYLD2!CG$4,'[1]INTERNAL PARAMETERS-1'!$B$5:$J$44,6,FALSE)*VLOOKUP(HRYLD2!CG$4,'[1]INTERNAL PARAMETERS-1'!$B$5:$J$44,3,FALSE) + HRYLD1!CG282*(1-VLOOKUP(HRYLD2!CG$4,'[1]INTERNAL PARAMETERS-1'!$B$5:$J$44,5,FALSE))*VLOOKUP(HRYLD2!CG$4,'[1]INTERNAL PARAMETERS-1'!$B$5:$J$44,8,FALSE)*VLOOKUP(HRYLD2!CG$4,'[1]INTERNAL PARAMETERS-1'!$B$5:$J$44,3,FALSE)</f>
        <v>0</v>
      </c>
      <c r="CH282" s="43">
        <f>HRYLD1!CH282*VLOOKUP(HRYLD2!CH$4,'[1]INTERNAL PARAMETERS-1'!$B$5:$J$44,5,FALSE)*VLOOKUP(HRYLD2!CH$4,'[1]INTERNAL PARAMETERS-1'!$B$5:$J$44,6,FALSE)*VLOOKUP(HRYLD2!CH$4,'[1]INTERNAL PARAMETERS-1'!$B$5:$J$44,3,FALSE) + HRYLD1!CH282*(1-VLOOKUP(HRYLD2!CH$4,'[1]INTERNAL PARAMETERS-1'!$B$5:$J$44,5,FALSE))*VLOOKUP(HRYLD2!CH$4,'[1]INTERNAL PARAMETERS-1'!$B$5:$J$44,8,FALSE)*VLOOKUP(HRYLD2!CH$4,'[1]INTERNAL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49</v>
      </c>
      <c r="D283" s="57" t="s">
        <v>58</v>
      </c>
      <c r="E283" s="132">
        <f>HR!X283</f>
        <v>0</v>
      </c>
      <c r="F283" s="56">
        <f>'[1]INTERNAL PARAMETERS-1'!M13</f>
        <v>44.225000000000001</v>
      </c>
      <c r="G283" s="45">
        <f>HRYLD1!G283*VLOOKUP(HRYLD2!G$4,'[1]INTERNAL PARAMETERS-1'!$B$5:$J$44,5,FALSE)*VLOOKUP(HRYLD2!G$4,'[1]INTERNAL PARAMETERS-1'!$B$5:$J$44,7,FALSE)*HRYLD2!$F283 + HRYLD1!G283*(1-VLOOKUP(HRYLD2!G$4,'[1]INTERNAL PARAMETERS-1'!$B$5:$J$44,5,FALSE))*VLOOKUP(HRYLD2!G$4,'[1]INTERNAL PARAMETERS-1'!$B$5:$J$44,9,FALSE)*HRYLD2!$F283</f>
        <v>0</v>
      </c>
      <c r="H283" s="44">
        <f>HRYLD1!H283*VLOOKUP(HRYLD2!H$4,'[1]INTERNAL PARAMETERS-1'!$B$5:$J$44,5,FALSE)*VLOOKUP(HRYLD2!H$4,'[1]INTERNAL PARAMETERS-1'!$B$5:$J$44,7,FALSE)*HRYLD2!$F283 + HRYLD1!H283*(1-VLOOKUP(HRYLD2!H$4,'[1]INTERNAL PARAMETERS-1'!$B$5:$J$44,5,FALSE))*VLOOKUP(HRYLD2!H$4,'[1]INTERNAL PARAMETERS-1'!$B$5:$J$44,9,FALSE)*HRYLD2!$F283</f>
        <v>0</v>
      </c>
      <c r="I283" s="44">
        <f>HRYLD1!I283*VLOOKUP(HRYLD2!I$4,'[1]INTERNAL PARAMETERS-1'!$B$5:$J$44,5,FALSE)*VLOOKUP(HRYLD2!I$4,'[1]INTERNAL PARAMETERS-1'!$B$5:$J$44,7,FALSE)*HRYLD2!$F283 + HRYLD1!I283*(1-VLOOKUP(HRYLD2!I$4,'[1]INTERNAL PARAMETERS-1'!$B$5:$J$44,5,FALSE))*VLOOKUP(HRYLD2!I$4,'[1]INTERNAL PARAMETERS-1'!$B$5:$J$44,9,FALSE)*HRYLD2!$F283</f>
        <v>0</v>
      </c>
      <c r="J283" s="44">
        <f>HRYLD1!J283*VLOOKUP(HRYLD2!J$4,'[1]INTERNAL PARAMETERS-1'!$B$5:$J$44,5,FALSE)*VLOOKUP(HRYLD2!J$4,'[1]INTERNAL PARAMETERS-1'!$B$5:$J$44,7,FALSE)*HRYLD2!$F283 + HRYLD1!J283*(1-VLOOKUP(HRYLD2!J$4,'[1]INTERNAL PARAMETERS-1'!$B$5:$J$44,5,FALSE))*VLOOKUP(HRYLD2!J$4,'[1]INTERNAL PARAMETERS-1'!$B$5:$J$44,9,FALSE)*HRYLD2!$F283</f>
        <v>0</v>
      </c>
      <c r="K283" s="44">
        <f>HRYLD1!K283*VLOOKUP(HRYLD2!K$4,'[1]INTERNAL PARAMETERS-1'!$B$5:$J$44,5,FALSE)*VLOOKUP(HRYLD2!K$4,'[1]INTERNAL PARAMETERS-1'!$B$5:$J$44,7,FALSE)*HRYLD2!$F283 + HRYLD1!K283*(1-VLOOKUP(HRYLD2!K$4,'[1]INTERNAL PARAMETERS-1'!$B$5:$J$44,5,FALSE))*VLOOKUP(HRYLD2!K$4,'[1]INTERNAL PARAMETERS-1'!$B$5:$J$44,9,FALSE)*HRYLD2!$F283</f>
        <v>0</v>
      </c>
      <c r="L283" s="44">
        <f>HRYLD1!L283*VLOOKUP(HRYLD2!L$4,'[1]INTERNAL PARAMETERS-1'!$B$5:$J$44,5,FALSE)*VLOOKUP(HRYLD2!L$4,'[1]INTERNAL PARAMETERS-1'!$B$5:$J$44,7,FALSE)*HRYLD2!$F283 + HRYLD1!L283*(1-VLOOKUP(HRYLD2!L$4,'[1]INTERNAL PARAMETERS-1'!$B$5:$J$44,5,FALSE))*VLOOKUP(HRYLD2!L$4,'[1]INTERNAL PARAMETERS-1'!$B$5:$J$44,9,FALSE)*HRYLD2!$F283</f>
        <v>0</v>
      </c>
      <c r="M283" s="44">
        <f>HRYLD1!M283*VLOOKUP(HRYLD2!M$4,'[1]INTERNAL PARAMETERS-1'!$B$5:$J$44,5,FALSE)*VLOOKUP(HRYLD2!M$4,'[1]INTERNAL PARAMETERS-1'!$B$5:$J$44,7,FALSE)*HRYLD2!$F283 + HRYLD1!M283*(1-VLOOKUP(HRYLD2!M$4,'[1]INTERNAL PARAMETERS-1'!$B$5:$J$44,5,FALSE))*VLOOKUP(HRYLD2!M$4,'[1]INTERNAL PARAMETERS-1'!$B$5:$J$44,9,FALSE)*HRYLD2!$F283</f>
        <v>0</v>
      </c>
      <c r="N283" s="44">
        <f>HRYLD1!N283*VLOOKUP(HRYLD2!N$4,'[1]INTERNAL PARAMETERS-1'!$B$5:$J$44,5,FALSE)*VLOOKUP(HRYLD2!N$4,'[1]INTERNAL PARAMETERS-1'!$B$5:$J$44,7,FALSE)*HRYLD2!$F283 + HRYLD1!N283*(1-VLOOKUP(HRYLD2!N$4,'[1]INTERNAL PARAMETERS-1'!$B$5:$J$44,5,FALSE))*VLOOKUP(HRYLD2!N$4,'[1]INTERNAL PARAMETERS-1'!$B$5:$J$44,9,FALSE)*HRYLD2!$F283</f>
        <v>0</v>
      </c>
      <c r="O283" s="44">
        <f>HRYLD1!O283*VLOOKUP(HRYLD2!O$4,'[1]INTERNAL PARAMETERS-1'!$B$5:$J$44,5,FALSE)*VLOOKUP(HRYLD2!O$4,'[1]INTERNAL PARAMETERS-1'!$B$5:$J$44,7,FALSE)*HRYLD2!$F283 + HRYLD1!O283*(1-VLOOKUP(HRYLD2!O$4,'[1]INTERNAL PARAMETERS-1'!$B$5:$J$44,5,FALSE))*VLOOKUP(HRYLD2!O$4,'[1]INTERNAL PARAMETERS-1'!$B$5:$J$44,9,FALSE)*HRYLD2!$F283</f>
        <v>0</v>
      </c>
      <c r="P283" s="44">
        <f>HRYLD1!P283*VLOOKUP(HRYLD2!P$4,'[1]INTERNAL PARAMETERS-1'!$B$5:$J$44,5,FALSE)*VLOOKUP(HRYLD2!P$4,'[1]INTERNAL PARAMETERS-1'!$B$5:$J$44,7,FALSE)*HRYLD2!$F283 + HRYLD1!P283*(1-VLOOKUP(HRYLD2!P$4,'[1]INTERNAL PARAMETERS-1'!$B$5:$J$44,5,FALSE))*VLOOKUP(HRYLD2!P$4,'[1]INTERNAL PARAMETERS-1'!$B$5:$J$44,9,FALSE)*HRYLD2!$F283</f>
        <v>0</v>
      </c>
      <c r="Q283" s="44">
        <f>HRYLD1!Q283*VLOOKUP(HRYLD2!Q$4,'[1]INTERNAL PARAMETERS-1'!$B$5:$J$44,5,FALSE)*VLOOKUP(HRYLD2!Q$4,'[1]INTERNAL PARAMETERS-1'!$B$5:$J$44,7,FALSE)*HRYLD2!$F283 + HRYLD1!Q283*(1-VLOOKUP(HRYLD2!Q$4,'[1]INTERNAL PARAMETERS-1'!$B$5:$J$44,5,FALSE))*VLOOKUP(HRYLD2!Q$4,'[1]INTERNAL PARAMETERS-1'!$B$5:$J$44,9,FALSE)*HRYLD2!$F283</f>
        <v>0</v>
      </c>
      <c r="R283" s="44">
        <f>HRYLD1!R283*VLOOKUP(HRYLD2!R$4,'[1]INTERNAL PARAMETERS-1'!$B$5:$J$44,5,FALSE)*VLOOKUP(HRYLD2!R$4,'[1]INTERNAL PARAMETERS-1'!$B$5:$J$44,7,FALSE)*HRYLD2!$F283 + HRYLD1!R283*(1-VLOOKUP(HRYLD2!R$4,'[1]INTERNAL PARAMETERS-1'!$B$5:$J$44,5,FALSE))*VLOOKUP(HRYLD2!R$4,'[1]INTERNAL PARAMETERS-1'!$B$5:$J$44,9,FALSE)*HRYLD2!$F283</f>
        <v>0</v>
      </c>
      <c r="S283" s="44">
        <f>HRYLD1!S283*VLOOKUP(HRYLD2!S$4,'[1]INTERNAL PARAMETERS-1'!$B$5:$J$44,5,FALSE)*VLOOKUP(HRYLD2!S$4,'[1]INTERNAL PARAMETERS-1'!$B$5:$J$44,7,FALSE)*HRYLD2!$F283 + HRYLD1!S283*(1-VLOOKUP(HRYLD2!S$4,'[1]INTERNAL PARAMETERS-1'!$B$5:$J$44,5,FALSE))*VLOOKUP(HRYLD2!S$4,'[1]INTERNAL PARAMETERS-1'!$B$5:$J$44,9,FALSE)*HRYLD2!$F283</f>
        <v>0</v>
      </c>
      <c r="T283" s="44">
        <f>HRYLD1!T283*VLOOKUP(HRYLD2!T$4,'[1]INTERNAL PARAMETERS-1'!$B$5:$J$44,5,FALSE)*VLOOKUP(HRYLD2!T$4,'[1]INTERNAL PARAMETERS-1'!$B$5:$J$44,7,FALSE)*HRYLD2!$F283 + HRYLD1!T283*(1-VLOOKUP(HRYLD2!T$4,'[1]INTERNAL PARAMETERS-1'!$B$5:$J$44,5,FALSE))*VLOOKUP(HRYLD2!T$4,'[1]INTERNAL PARAMETERS-1'!$B$5:$J$44,9,FALSE)*HRYLD2!$F283</f>
        <v>0</v>
      </c>
      <c r="U283" s="44">
        <f>HRYLD1!U283*VLOOKUP(HRYLD2!U$4,'[1]INTERNAL PARAMETERS-1'!$B$5:$J$44,5,FALSE)*VLOOKUP(HRYLD2!U$4,'[1]INTERNAL PARAMETERS-1'!$B$5:$J$44,7,FALSE)*HRYLD2!$F283 + HRYLD1!U283*(1-VLOOKUP(HRYLD2!U$4,'[1]INTERNAL PARAMETERS-1'!$B$5:$J$44,5,FALSE))*VLOOKUP(HRYLD2!U$4,'[1]INTERNAL PARAMETERS-1'!$B$5:$J$44,9,FALSE)*HRYLD2!$F283</f>
        <v>0</v>
      </c>
      <c r="V283" s="44">
        <f>HRYLD1!V283*VLOOKUP(HRYLD2!V$4,'[1]INTERNAL PARAMETERS-1'!$B$5:$J$44,5,FALSE)*VLOOKUP(HRYLD2!V$4,'[1]INTERNAL PARAMETERS-1'!$B$5:$J$44,7,FALSE)*HRYLD2!$F283 + HRYLD1!V283*(1-VLOOKUP(HRYLD2!V$4,'[1]INTERNAL PARAMETERS-1'!$B$5:$J$44,5,FALSE))*VLOOKUP(HRYLD2!V$4,'[1]INTERNAL PARAMETERS-1'!$B$5:$J$44,9,FALSE)*HRYLD2!$F283</f>
        <v>0</v>
      </c>
      <c r="W283" s="44">
        <f>HRYLD1!W283*VLOOKUP(HRYLD2!W$4,'[1]INTERNAL PARAMETERS-1'!$B$5:$J$44,5,FALSE)*VLOOKUP(HRYLD2!W$4,'[1]INTERNAL PARAMETERS-1'!$B$5:$J$44,7,FALSE)*HRYLD2!$F283 + HRYLD1!W283*(1-VLOOKUP(HRYLD2!W$4,'[1]INTERNAL PARAMETERS-1'!$B$5:$J$44,5,FALSE))*VLOOKUP(HRYLD2!W$4,'[1]INTERNAL PARAMETERS-1'!$B$5:$J$44,9,FALSE)*HRYLD2!$F283</f>
        <v>0</v>
      </c>
      <c r="X283" s="44">
        <f>HRYLD1!X283*VLOOKUP(HRYLD2!X$4,'[1]INTERNAL PARAMETERS-1'!$B$5:$J$44,5,FALSE)*VLOOKUP(HRYLD2!X$4,'[1]INTERNAL PARAMETERS-1'!$B$5:$J$44,7,FALSE)*HRYLD2!$F283 + HRYLD1!X283*(1-VLOOKUP(HRYLD2!X$4,'[1]INTERNAL PARAMETERS-1'!$B$5:$J$44,5,FALSE))*VLOOKUP(HRYLD2!X$4,'[1]INTERNAL PARAMETERS-1'!$B$5:$J$44,9,FALSE)*HRYLD2!$F283</f>
        <v>0</v>
      </c>
      <c r="Y283" s="44">
        <f>HRYLD1!Y283*VLOOKUP(HRYLD2!Y$4,'[1]INTERNAL PARAMETERS-1'!$B$5:$J$44,5,FALSE)*VLOOKUP(HRYLD2!Y$4,'[1]INTERNAL PARAMETERS-1'!$B$5:$J$44,7,FALSE)*HRYLD2!$F283 + HRYLD1!Y283*(1-VLOOKUP(HRYLD2!Y$4,'[1]INTERNAL PARAMETERS-1'!$B$5:$J$44,5,FALSE))*VLOOKUP(HRYLD2!Y$4,'[1]INTERNAL PARAMETERS-1'!$B$5:$J$44,9,FALSE)*HRYLD2!$F283</f>
        <v>0</v>
      </c>
      <c r="Z283" s="44">
        <f>HRYLD1!Z283*VLOOKUP(HRYLD2!Z$4,'[1]INTERNAL PARAMETERS-1'!$B$5:$J$44,5,FALSE)*VLOOKUP(HRYLD2!Z$4,'[1]INTERNAL PARAMETERS-1'!$B$5:$J$44,7,FALSE)*HRYLD2!$F283 + HRYLD1!Z283*(1-VLOOKUP(HRYLD2!Z$4,'[1]INTERNAL PARAMETERS-1'!$B$5:$J$44,5,FALSE))*VLOOKUP(HRYLD2!Z$4,'[1]INTERNAL PARAMETERS-1'!$B$5:$J$44,9,FALSE)*HRYLD2!$F283</f>
        <v>0</v>
      </c>
      <c r="AA283" s="44">
        <f>HRYLD1!AA283*VLOOKUP(HRYLD2!AA$4,'[1]INTERNAL PARAMETERS-1'!$B$5:$J$44,5,FALSE)*VLOOKUP(HRYLD2!AA$4,'[1]INTERNAL PARAMETERS-1'!$B$5:$J$44,7,FALSE)*HRYLD2!$F283 + HRYLD1!AA283*(1-VLOOKUP(HRYLD2!AA$4,'[1]INTERNAL PARAMETERS-1'!$B$5:$J$44,5,FALSE))*VLOOKUP(HRYLD2!AA$4,'[1]INTERNAL PARAMETERS-1'!$B$5:$J$44,9,FALSE)*HRYLD2!$F283</f>
        <v>0</v>
      </c>
      <c r="AB283" s="44">
        <f>HRYLD1!AB283*VLOOKUP(HRYLD2!AB$4,'[1]INTERNAL PARAMETERS-1'!$B$5:$J$44,5,FALSE)*VLOOKUP(HRYLD2!AB$4,'[1]INTERNAL PARAMETERS-1'!$B$5:$J$44,7,FALSE)*HRYLD2!$F283 + HRYLD1!AB283*(1-VLOOKUP(HRYLD2!AB$4,'[1]INTERNAL PARAMETERS-1'!$B$5:$J$44,5,FALSE))*VLOOKUP(HRYLD2!AB$4,'[1]INTERNAL PARAMETERS-1'!$B$5:$J$44,9,FALSE)*HRYLD2!$F283</f>
        <v>0</v>
      </c>
      <c r="AC283" s="44">
        <f>HRYLD1!AC283*VLOOKUP(HRYLD2!AC$4,'[1]INTERNAL PARAMETERS-1'!$B$5:$J$44,5,FALSE)*VLOOKUP(HRYLD2!AC$4,'[1]INTERNAL PARAMETERS-1'!$B$5:$J$44,7,FALSE)*HRYLD2!$F283 + HRYLD1!AC283*(1-VLOOKUP(HRYLD2!AC$4,'[1]INTERNAL PARAMETERS-1'!$B$5:$J$44,5,FALSE))*VLOOKUP(HRYLD2!AC$4,'[1]INTERNAL PARAMETERS-1'!$B$5:$J$44,9,FALSE)*HRYLD2!$F283</f>
        <v>0</v>
      </c>
      <c r="AD283" s="44">
        <f>HRYLD1!AD283*VLOOKUP(HRYLD2!AD$4,'[1]INTERNAL PARAMETERS-1'!$B$5:$J$44,5,FALSE)*VLOOKUP(HRYLD2!AD$4,'[1]INTERNAL PARAMETERS-1'!$B$5:$J$44,7,FALSE)*HRYLD2!$F283 + HRYLD1!AD283*(1-VLOOKUP(HRYLD2!AD$4,'[1]INTERNAL PARAMETERS-1'!$B$5:$J$44,5,FALSE))*VLOOKUP(HRYLD2!AD$4,'[1]INTERNAL PARAMETERS-1'!$B$5:$J$44,9,FALSE)*HRYLD2!$F283</f>
        <v>0</v>
      </c>
      <c r="AE283" s="44">
        <f>HRYLD1!AE283*VLOOKUP(HRYLD2!AE$4,'[1]INTERNAL PARAMETERS-1'!$B$5:$J$44,5,FALSE)*VLOOKUP(HRYLD2!AE$4,'[1]INTERNAL PARAMETERS-1'!$B$5:$J$44,7,FALSE)*HRYLD2!$F283 + HRYLD1!AE283*(1-VLOOKUP(HRYLD2!AE$4,'[1]INTERNAL PARAMETERS-1'!$B$5:$J$44,5,FALSE))*VLOOKUP(HRYLD2!AE$4,'[1]INTERNAL PARAMETERS-1'!$B$5:$J$44,9,FALSE)*HRYLD2!$F283</f>
        <v>0</v>
      </c>
      <c r="AF283" s="44">
        <f>HRYLD1!AF283*VLOOKUP(HRYLD2!AF$4,'[1]INTERNAL PARAMETERS-1'!$B$5:$J$44,5,FALSE)*VLOOKUP(HRYLD2!AF$4,'[1]INTERNAL PARAMETERS-1'!$B$5:$J$44,7,FALSE)*HRYLD2!$F283 + HRYLD1!AF283*(1-VLOOKUP(HRYLD2!AF$4,'[1]INTERNAL PARAMETERS-1'!$B$5:$J$44,5,FALSE))*VLOOKUP(HRYLD2!AF$4,'[1]INTERNAL PARAMETERS-1'!$B$5:$J$44,9,FALSE)*HRYLD2!$F283</f>
        <v>0</v>
      </c>
      <c r="AG283" s="44">
        <f>HRYLD1!AG283*VLOOKUP(HRYLD2!AG$4,'[1]INTERNAL PARAMETERS-1'!$B$5:$J$44,5,FALSE)*VLOOKUP(HRYLD2!AG$4,'[1]INTERNAL PARAMETERS-1'!$B$5:$J$44,7,FALSE)*HRYLD2!$F283 + HRYLD1!AG283*(1-VLOOKUP(HRYLD2!AG$4,'[1]INTERNAL PARAMETERS-1'!$B$5:$J$44,5,FALSE))*VLOOKUP(HRYLD2!AG$4,'[1]INTERNAL PARAMETERS-1'!$B$5:$J$44,9,FALSE)*HRYLD2!$F283</f>
        <v>0</v>
      </c>
      <c r="AH283" s="44">
        <f>HRYLD1!AH283*VLOOKUP(HRYLD2!AH$4,'[1]INTERNAL PARAMETERS-1'!$B$5:$J$44,5,FALSE)*VLOOKUP(HRYLD2!AH$4,'[1]INTERNAL PARAMETERS-1'!$B$5:$J$44,7,FALSE)*HRYLD2!$F283 + HRYLD1!AH283*(1-VLOOKUP(HRYLD2!AH$4,'[1]INTERNAL PARAMETERS-1'!$B$5:$J$44,5,FALSE))*VLOOKUP(HRYLD2!AH$4,'[1]INTERNAL PARAMETERS-1'!$B$5:$J$44,9,FALSE)*HRYLD2!$F283</f>
        <v>0</v>
      </c>
      <c r="AI283" s="44">
        <f>HRYLD1!AI283*VLOOKUP(HRYLD2!AI$4,'[1]INTERNAL PARAMETERS-1'!$B$5:$J$44,5,FALSE)*VLOOKUP(HRYLD2!AI$4,'[1]INTERNAL PARAMETERS-1'!$B$5:$J$44,7,FALSE)*HRYLD2!$F283 + HRYLD1!AI283*(1-VLOOKUP(HRYLD2!AI$4,'[1]INTERNAL PARAMETERS-1'!$B$5:$J$44,5,FALSE))*VLOOKUP(HRYLD2!AI$4,'[1]INTERNAL PARAMETERS-1'!$B$5:$J$44,9,FALSE)*HRYLD2!$F283</f>
        <v>0</v>
      </c>
      <c r="AJ283" s="44">
        <f>HRYLD1!AJ283*VLOOKUP(HRYLD2!AJ$4,'[1]INTERNAL PARAMETERS-1'!$B$5:$J$44,5,FALSE)*VLOOKUP(HRYLD2!AJ$4,'[1]INTERNAL PARAMETERS-1'!$B$5:$J$44,7,FALSE)*HRYLD2!$F283 + HRYLD1!AJ283*(1-VLOOKUP(HRYLD2!AJ$4,'[1]INTERNAL PARAMETERS-1'!$B$5:$J$44,5,FALSE))*VLOOKUP(HRYLD2!AJ$4,'[1]INTERNAL PARAMETERS-1'!$B$5:$J$44,9,FALSE)*HRYLD2!$F283</f>
        <v>0</v>
      </c>
      <c r="AK283" s="44">
        <f>HRYLD1!AK283*VLOOKUP(HRYLD2!AK$4,'[1]INTERNAL PARAMETERS-1'!$B$5:$J$44,5,FALSE)*VLOOKUP(HRYLD2!AK$4,'[1]INTERNAL PARAMETERS-1'!$B$5:$J$44,7,FALSE)*HRYLD2!$F283 + HRYLD1!AK283*(1-VLOOKUP(HRYLD2!AK$4,'[1]INTERNAL PARAMETERS-1'!$B$5:$J$44,5,FALSE))*VLOOKUP(HRYLD2!AK$4,'[1]INTERNAL PARAMETERS-1'!$B$5:$J$44,9,FALSE)*HRYLD2!$F283</f>
        <v>0</v>
      </c>
      <c r="AL283" s="44">
        <f>HRYLD1!AL283*VLOOKUP(HRYLD2!AL$4,'[1]INTERNAL PARAMETERS-1'!$B$5:$J$44,5,FALSE)*VLOOKUP(HRYLD2!AL$4,'[1]INTERNAL PARAMETERS-1'!$B$5:$J$44,7,FALSE)*HRYLD2!$F283 + HRYLD1!AL283*(1-VLOOKUP(HRYLD2!AL$4,'[1]INTERNAL PARAMETERS-1'!$B$5:$J$44,5,FALSE))*VLOOKUP(HRYLD2!AL$4,'[1]INTERNAL PARAMETERS-1'!$B$5:$J$44,9,FALSE)*HRYLD2!$F283</f>
        <v>0</v>
      </c>
      <c r="AM283" s="44">
        <f>HRYLD1!AM283*VLOOKUP(HRYLD2!AM$4,'[1]INTERNAL PARAMETERS-1'!$B$5:$J$44,5,FALSE)*VLOOKUP(HRYLD2!AM$4,'[1]INTERNAL PARAMETERS-1'!$B$5:$J$44,7,FALSE)*HRYLD2!$F283 + HRYLD1!AM283*(1-VLOOKUP(HRYLD2!AM$4,'[1]INTERNAL PARAMETERS-1'!$B$5:$J$44,5,FALSE))*VLOOKUP(HRYLD2!AM$4,'[1]INTERNAL PARAMETERS-1'!$B$5:$J$44,9,FALSE)*HRYLD2!$F283</f>
        <v>0</v>
      </c>
      <c r="AN283" s="44">
        <f>HRYLD1!AN283*VLOOKUP(HRYLD2!AN$4,'[1]INTERNAL PARAMETERS-1'!$B$5:$J$44,5,FALSE)*VLOOKUP(HRYLD2!AN$4,'[1]INTERNAL PARAMETERS-1'!$B$5:$J$44,7,FALSE)*HRYLD2!$F283 + HRYLD1!AN283*(1-VLOOKUP(HRYLD2!AN$4,'[1]INTERNAL PARAMETERS-1'!$B$5:$J$44,5,FALSE))*VLOOKUP(HRYLD2!AN$4,'[1]INTERNAL PARAMETERS-1'!$B$5:$J$44,9,FALSE)*HRYLD2!$F283</f>
        <v>0</v>
      </c>
      <c r="AO283" s="44">
        <f>HRYLD1!AO283*VLOOKUP(HRYLD2!AO$4,'[1]INTERNAL PARAMETERS-1'!$B$5:$J$44,5,FALSE)*VLOOKUP(HRYLD2!AO$4,'[1]INTERNAL PARAMETERS-1'!$B$5:$J$44,7,FALSE)*HRYLD2!$F283 + HRYLD1!AO283*(1-VLOOKUP(HRYLD2!AO$4,'[1]INTERNAL PARAMETERS-1'!$B$5:$J$44,5,FALSE))*VLOOKUP(HRYLD2!AO$4,'[1]INTERNAL PARAMETERS-1'!$B$5:$J$44,9,FALSE)*HRYLD2!$F283</f>
        <v>0</v>
      </c>
      <c r="AP283" s="44">
        <f>HRYLD1!AP283*VLOOKUP(HRYLD2!AP$4,'[1]INTERNAL PARAMETERS-1'!$B$5:$J$44,5,FALSE)*VLOOKUP(HRYLD2!AP$4,'[1]INTERNAL PARAMETERS-1'!$B$5:$J$44,7,FALSE)*HRYLD2!$F283 + HRYLD1!AP283*(1-VLOOKUP(HRYLD2!AP$4,'[1]INTERNAL PARAMETERS-1'!$B$5:$J$44,5,FALSE))*VLOOKUP(HRYLD2!AP$4,'[1]INTERNAL PARAMETERS-1'!$B$5:$J$44,9,FALSE)*HRYLD2!$F283</f>
        <v>0</v>
      </c>
      <c r="AQ283" s="44">
        <f>HRYLD1!AQ283*VLOOKUP(HRYLD2!AQ$4,'[1]INTERNAL PARAMETERS-1'!$B$5:$J$44,5,FALSE)*VLOOKUP(HRYLD2!AQ$4,'[1]INTERNAL PARAMETERS-1'!$B$5:$J$44,7,FALSE)*HRYLD2!$F283 + HRYLD1!AQ283*(1-VLOOKUP(HRYLD2!AQ$4,'[1]INTERNAL PARAMETERS-1'!$B$5:$J$44,5,FALSE))*VLOOKUP(HRYLD2!AQ$4,'[1]INTERNAL PARAMETERS-1'!$B$5:$J$44,9,FALSE)*HRYLD2!$F283</f>
        <v>0</v>
      </c>
      <c r="AR283" s="44">
        <f>HRYLD1!AR283*VLOOKUP(HRYLD2!AR$4,'[1]INTERNAL PARAMETERS-1'!$B$5:$J$44,5,FALSE)*VLOOKUP(HRYLD2!AR$4,'[1]INTERNAL PARAMETERS-1'!$B$5:$J$44,7,FALSE)*HRYLD2!$F283 + HRYLD1!AR283*(1-VLOOKUP(HRYLD2!AR$4,'[1]INTERNAL PARAMETERS-1'!$B$5:$J$44,5,FALSE))*VLOOKUP(HRYLD2!AR$4,'[1]INTERNAL PARAMETERS-1'!$B$5:$J$44,9,FALSE)*HRYLD2!$F283</f>
        <v>0</v>
      </c>
      <c r="AS283" s="44">
        <f>HRYLD1!AS283*VLOOKUP(HRYLD2!AS$4,'[1]INTERNAL PARAMETERS-1'!$B$5:$J$44,5,FALSE)*VLOOKUP(HRYLD2!AS$4,'[1]INTERNAL PARAMETERS-1'!$B$5:$J$44,7,FALSE)*HRYLD2!$F283 + HRYLD1!AS283*(1-VLOOKUP(HRYLD2!AS$4,'[1]INTERNAL PARAMETERS-1'!$B$5:$J$44,5,FALSE))*VLOOKUP(HRYLD2!AS$4,'[1]INTERNAL PARAMETERS-1'!$B$5:$J$44,9,FALSE)*HRYLD2!$F283</f>
        <v>0</v>
      </c>
      <c r="AT283" s="43">
        <f>HRYLD1!AT283*VLOOKUP(HRYLD2!AT$4,'[1]INTERNAL PARAMETERS-1'!$B$5:$J$44,5,FALSE)*VLOOKUP(HRYLD2!AT$4,'[1]INTERNAL PARAMETERS-1'!$B$5:$J$44,7,FALSE)*HRYLD2!$F283 + HRYLD1!AT283*(1-VLOOKUP(HRYLD2!AT$4,'[1]INTERNAL PARAMETERS-1'!$B$5:$J$44,5,FALSE))*VLOOKUP(HRYLD2!AT$4,'[1]INTERNAL PARAMETERS-1'!$B$5:$J$44,9,FALSE)*HRYLD2!$F283</f>
        <v>0</v>
      </c>
      <c r="AU283" s="45">
        <f>HRYLD1!AU283*VLOOKUP(HRYLD2!AU$4,'[1]INTERNAL PARAMETERS-1'!$B$5:$J$44,5,FALSE)*VLOOKUP(HRYLD2!AU$4,'[1]INTERNAL PARAMETERS-1'!$B$5:$J$44,6,FALSE)*VLOOKUP(HRYLD2!AU$4,'[1]INTERNAL PARAMETERS-1'!$B$5:$J$44,3,FALSE) + HRYLD1!AU283*(1-VLOOKUP(HRYLD2!AU$4,'[1]INTERNAL PARAMETERS-1'!$B$5:$J$44,5,FALSE))*VLOOKUP(HRYLD2!AU$4,'[1]INTERNAL PARAMETERS-1'!$B$5:$J$44,8,FALSE)*VLOOKUP(HRYLD2!AU$4,'[1]INTERNAL PARAMETERS-1'!$B$5:$J$44,3,FALSE)</f>
        <v>0</v>
      </c>
      <c r="AV283" s="44">
        <f>HRYLD1!AV283*VLOOKUP(HRYLD2!AV$4,'[1]INTERNAL PARAMETERS-1'!$B$5:$J$44,5,FALSE)*VLOOKUP(HRYLD2!AV$4,'[1]INTERNAL PARAMETERS-1'!$B$5:$J$44,6,FALSE)*VLOOKUP(HRYLD2!AV$4,'[1]INTERNAL PARAMETERS-1'!$B$5:$J$44,3,FALSE) + HRYLD1!AV283*(1-VLOOKUP(HRYLD2!AV$4,'[1]INTERNAL PARAMETERS-1'!$B$5:$J$44,5,FALSE))*VLOOKUP(HRYLD2!AV$4,'[1]INTERNAL PARAMETERS-1'!$B$5:$J$44,8,FALSE)*VLOOKUP(HRYLD2!AV$4,'[1]INTERNAL PARAMETERS-1'!$B$5:$J$44,3,FALSE)</f>
        <v>0</v>
      </c>
      <c r="AW283" s="44">
        <f>HRYLD1!AW283*VLOOKUP(HRYLD2!AW$4,'[1]INTERNAL PARAMETERS-1'!$B$5:$J$44,5,FALSE)*VLOOKUP(HRYLD2!AW$4,'[1]INTERNAL PARAMETERS-1'!$B$5:$J$44,6,FALSE)*VLOOKUP(HRYLD2!AW$4,'[1]INTERNAL PARAMETERS-1'!$B$5:$J$44,3,FALSE) + HRYLD1!AW283*(1-VLOOKUP(HRYLD2!AW$4,'[1]INTERNAL PARAMETERS-1'!$B$5:$J$44,5,FALSE))*VLOOKUP(HRYLD2!AW$4,'[1]INTERNAL PARAMETERS-1'!$B$5:$J$44,8,FALSE)*VLOOKUP(HRYLD2!AW$4,'[1]INTERNAL PARAMETERS-1'!$B$5:$J$44,3,FALSE)</f>
        <v>0</v>
      </c>
      <c r="AX283" s="44">
        <f>HRYLD1!AX283*VLOOKUP(HRYLD2!AX$4,'[1]INTERNAL PARAMETERS-1'!$B$5:$J$44,5,FALSE)*VLOOKUP(HRYLD2!AX$4,'[1]INTERNAL PARAMETERS-1'!$B$5:$J$44,6,FALSE)*VLOOKUP(HRYLD2!AX$4,'[1]INTERNAL PARAMETERS-1'!$B$5:$J$44,3,FALSE) + HRYLD1!AX283*(1-VLOOKUP(HRYLD2!AX$4,'[1]INTERNAL PARAMETERS-1'!$B$5:$J$44,5,FALSE))*VLOOKUP(HRYLD2!AX$4,'[1]INTERNAL PARAMETERS-1'!$B$5:$J$44,8,FALSE)*VLOOKUP(HRYLD2!AX$4,'[1]INTERNAL PARAMETERS-1'!$B$5:$J$44,3,FALSE)</f>
        <v>0</v>
      </c>
      <c r="AY283" s="44">
        <f>HRYLD1!AY283*VLOOKUP(HRYLD2!AY$4,'[1]INTERNAL PARAMETERS-1'!$B$5:$J$44,5,FALSE)*VLOOKUP(HRYLD2!AY$4,'[1]INTERNAL PARAMETERS-1'!$B$5:$J$44,6,FALSE)*VLOOKUP(HRYLD2!AY$4,'[1]INTERNAL PARAMETERS-1'!$B$5:$J$44,3,FALSE) + HRYLD1!AY283*(1-VLOOKUP(HRYLD2!AY$4,'[1]INTERNAL PARAMETERS-1'!$B$5:$J$44,5,FALSE))*VLOOKUP(HRYLD2!AY$4,'[1]INTERNAL PARAMETERS-1'!$B$5:$J$44,8,FALSE)*VLOOKUP(HRYLD2!AY$4,'[1]INTERNAL PARAMETERS-1'!$B$5:$J$44,3,FALSE)</f>
        <v>0</v>
      </c>
      <c r="AZ283" s="44">
        <f>HRYLD1!AZ283*VLOOKUP(HRYLD2!AZ$4,'[1]INTERNAL PARAMETERS-1'!$B$5:$J$44,5,FALSE)*VLOOKUP(HRYLD2!AZ$4,'[1]INTERNAL PARAMETERS-1'!$B$5:$J$44,6,FALSE)*VLOOKUP(HRYLD2!AZ$4,'[1]INTERNAL PARAMETERS-1'!$B$5:$J$44,3,FALSE) + HRYLD1!AZ283*(1-VLOOKUP(HRYLD2!AZ$4,'[1]INTERNAL PARAMETERS-1'!$B$5:$J$44,5,FALSE))*VLOOKUP(HRYLD2!AZ$4,'[1]INTERNAL PARAMETERS-1'!$B$5:$J$44,8,FALSE)*VLOOKUP(HRYLD2!AZ$4,'[1]INTERNAL PARAMETERS-1'!$B$5:$J$44,3,FALSE)</f>
        <v>0</v>
      </c>
      <c r="BA283" s="44">
        <f>HRYLD1!BA283*VLOOKUP(HRYLD2!BA$4,'[1]INTERNAL PARAMETERS-1'!$B$5:$J$44,5,FALSE)*VLOOKUP(HRYLD2!BA$4,'[1]INTERNAL PARAMETERS-1'!$B$5:$J$44,6,FALSE)*VLOOKUP(HRYLD2!BA$4,'[1]INTERNAL PARAMETERS-1'!$B$5:$J$44,3,FALSE) + HRYLD1!BA283*(1-VLOOKUP(HRYLD2!BA$4,'[1]INTERNAL PARAMETERS-1'!$B$5:$J$44,5,FALSE))*VLOOKUP(HRYLD2!BA$4,'[1]INTERNAL PARAMETERS-1'!$B$5:$J$44,8,FALSE)*VLOOKUP(HRYLD2!BA$4,'[1]INTERNAL PARAMETERS-1'!$B$5:$J$44,3,FALSE)</f>
        <v>0</v>
      </c>
      <c r="BB283" s="44">
        <f>HRYLD1!BB283*VLOOKUP(HRYLD2!BB$4,'[1]INTERNAL PARAMETERS-1'!$B$5:$J$44,5,FALSE)*VLOOKUP(HRYLD2!BB$4,'[1]INTERNAL PARAMETERS-1'!$B$5:$J$44,6,FALSE)*VLOOKUP(HRYLD2!BB$4,'[1]INTERNAL PARAMETERS-1'!$B$5:$J$44,3,FALSE) + HRYLD1!BB283*(1-VLOOKUP(HRYLD2!BB$4,'[1]INTERNAL PARAMETERS-1'!$B$5:$J$44,5,FALSE))*VLOOKUP(HRYLD2!BB$4,'[1]INTERNAL PARAMETERS-1'!$B$5:$J$44,8,FALSE)*VLOOKUP(HRYLD2!BB$4,'[1]INTERNAL PARAMETERS-1'!$B$5:$J$44,3,FALSE)</f>
        <v>0</v>
      </c>
      <c r="BC283" s="44">
        <f>HRYLD1!BC283*VLOOKUP(HRYLD2!BC$4,'[1]INTERNAL PARAMETERS-1'!$B$5:$J$44,5,FALSE)*VLOOKUP(HRYLD2!BC$4,'[1]INTERNAL PARAMETERS-1'!$B$5:$J$44,6,FALSE)*VLOOKUP(HRYLD2!BC$4,'[1]INTERNAL PARAMETERS-1'!$B$5:$J$44,3,FALSE) + HRYLD1!BC283*(1-VLOOKUP(HRYLD2!BC$4,'[1]INTERNAL PARAMETERS-1'!$B$5:$J$44,5,FALSE))*VLOOKUP(HRYLD2!BC$4,'[1]INTERNAL PARAMETERS-1'!$B$5:$J$44,8,FALSE)*VLOOKUP(HRYLD2!BC$4,'[1]INTERNAL PARAMETERS-1'!$B$5:$J$44,3,FALSE)</f>
        <v>0</v>
      </c>
      <c r="BD283" s="44">
        <f>HRYLD1!BD283*VLOOKUP(HRYLD2!BD$4,'[1]INTERNAL PARAMETERS-1'!$B$5:$J$44,5,FALSE)*VLOOKUP(HRYLD2!BD$4,'[1]INTERNAL PARAMETERS-1'!$B$5:$J$44,6,FALSE)*VLOOKUP(HRYLD2!BD$4,'[1]INTERNAL PARAMETERS-1'!$B$5:$J$44,3,FALSE) + HRYLD1!BD283*(1-VLOOKUP(HRYLD2!BD$4,'[1]INTERNAL PARAMETERS-1'!$B$5:$J$44,5,FALSE))*VLOOKUP(HRYLD2!BD$4,'[1]INTERNAL PARAMETERS-1'!$B$5:$J$44,8,FALSE)*VLOOKUP(HRYLD2!BD$4,'[1]INTERNAL PARAMETERS-1'!$B$5:$J$44,3,FALSE)</f>
        <v>0</v>
      </c>
      <c r="BE283" s="44">
        <f>HRYLD1!BE283*VLOOKUP(HRYLD2!BE$4,'[1]INTERNAL PARAMETERS-1'!$B$5:$J$44,5,FALSE)*VLOOKUP(HRYLD2!BE$4,'[1]INTERNAL PARAMETERS-1'!$B$5:$J$44,6,FALSE)*VLOOKUP(HRYLD2!BE$4,'[1]INTERNAL PARAMETERS-1'!$B$5:$J$44,3,FALSE) + HRYLD1!BE283*(1-VLOOKUP(HRYLD2!BE$4,'[1]INTERNAL PARAMETERS-1'!$B$5:$J$44,5,FALSE))*VLOOKUP(HRYLD2!BE$4,'[1]INTERNAL PARAMETERS-1'!$B$5:$J$44,8,FALSE)*VLOOKUP(HRYLD2!BE$4,'[1]INTERNAL PARAMETERS-1'!$B$5:$J$44,3,FALSE)</f>
        <v>0</v>
      </c>
      <c r="BF283" s="44">
        <f>HRYLD1!BF283*VLOOKUP(HRYLD2!BF$4,'[1]INTERNAL PARAMETERS-1'!$B$5:$J$44,5,FALSE)*VLOOKUP(HRYLD2!BF$4,'[1]INTERNAL PARAMETERS-1'!$B$5:$J$44,6,FALSE)*VLOOKUP(HRYLD2!BF$4,'[1]INTERNAL PARAMETERS-1'!$B$5:$J$44,3,FALSE) + HRYLD1!BF283*(1-VLOOKUP(HRYLD2!BF$4,'[1]INTERNAL PARAMETERS-1'!$B$5:$J$44,5,FALSE))*VLOOKUP(HRYLD2!BF$4,'[1]INTERNAL PARAMETERS-1'!$B$5:$J$44,8,FALSE)*VLOOKUP(HRYLD2!BF$4,'[1]INTERNAL PARAMETERS-1'!$B$5:$J$44,3,FALSE)</f>
        <v>0</v>
      </c>
      <c r="BG283" s="44">
        <f>HRYLD1!BG283*VLOOKUP(HRYLD2!BG$4,'[1]INTERNAL PARAMETERS-1'!$B$5:$J$44,5,FALSE)*VLOOKUP(HRYLD2!BG$4,'[1]INTERNAL PARAMETERS-1'!$B$5:$J$44,6,FALSE)*VLOOKUP(HRYLD2!BG$4,'[1]INTERNAL PARAMETERS-1'!$B$5:$J$44,3,FALSE) + HRYLD1!BG283*(1-VLOOKUP(HRYLD2!BG$4,'[1]INTERNAL PARAMETERS-1'!$B$5:$J$44,5,FALSE))*VLOOKUP(HRYLD2!BG$4,'[1]INTERNAL PARAMETERS-1'!$B$5:$J$44,8,FALSE)*VLOOKUP(HRYLD2!BG$4,'[1]INTERNAL PARAMETERS-1'!$B$5:$J$44,3,FALSE)</f>
        <v>0</v>
      </c>
      <c r="BH283" s="44">
        <f>HRYLD1!BH283*VLOOKUP(HRYLD2!BH$4,'[1]INTERNAL PARAMETERS-1'!$B$5:$J$44,5,FALSE)*VLOOKUP(HRYLD2!BH$4,'[1]INTERNAL PARAMETERS-1'!$B$5:$J$44,6,FALSE)*VLOOKUP(HRYLD2!BH$4,'[1]INTERNAL PARAMETERS-1'!$B$5:$J$44,3,FALSE) + HRYLD1!BH283*(1-VLOOKUP(HRYLD2!BH$4,'[1]INTERNAL PARAMETERS-1'!$B$5:$J$44,5,FALSE))*VLOOKUP(HRYLD2!BH$4,'[1]INTERNAL PARAMETERS-1'!$B$5:$J$44,8,FALSE)*VLOOKUP(HRYLD2!BH$4,'[1]INTERNAL PARAMETERS-1'!$B$5:$J$44,3,FALSE)</f>
        <v>0</v>
      </c>
      <c r="BI283" s="44">
        <f>HRYLD1!BI283*VLOOKUP(HRYLD2!BI$4,'[1]INTERNAL PARAMETERS-1'!$B$5:$J$44,5,FALSE)*VLOOKUP(HRYLD2!BI$4,'[1]INTERNAL PARAMETERS-1'!$B$5:$J$44,6,FALSE)*VLOOKUP(HRYLD2!BI$4,'[1]INTERNAL PARAMETERS-1'!$B$5:$J$44,3,FALSE) + HRYLD1!BI283*(1-VLOOKUP(HRYLD2!BI$4,'[1]INTERNAL PARAMETERS-1'!$B$5:$J$44,5,FALSE))*VLOOKUP(HRYLD2!BI$4,'[1]INTERNAL PARAMETERS-1'!$B$5:$J$44,8,FALSE)*VLOOKUP(HRYLD2!BI$4,'[1]INTERNAL PARAMETERS-1'!$B$5:$J$44,3,FALSE)</f>
        <v>0</v>
      </c>
      <c r="BJ283" s="44">
        <f>HRYLD1!BJ283*VLOOKUP(HRYLD2!BJ$4,'[1]INTERNAL PARAMETERS-1'!$B$5:$J$44,5,FALSE)*VLOOKUP(HRYLD2!BJ$4,'[1]INTERNAL PARAMETERS-1'!$B$5:$J$44,6,FALSE)*VLOOKUP(HRYLD2!BJ$4,'[1]INTERNAL PARAMETERS-1'!$B$5:$J$44,3,FALSE) + HRYLD1!BJ283*(1-VLOOKUP(HRYLD2!BJ$4,'[1]INTERNAL PARAMETERS-1'!$B$5:$J$44,5,FALSE))*VLOOKUP(HRYLD2!BJ$4,'[1]INTERNAL PARAMETERS-1'!$B$5:$J$44,8,FALSE)*VLOOKUP(HRYLD2!BJ$4,'[1]INTERNAL PARAMETERS-1'!$B$5:$J$44,3,FALSE)</f>
        <v>0</v>
      </c>
      <c r="BK283" s="44">
        <f>HRYLD1!BK283*VLOOKUP(HRYLD2!BK$4,'[1]INTERNAL PARAMETERS-1'!$B$5:$J$44,5,FALSE)*VLOOKUP(HRYLD2!BK$4,'[1]INTERNAL PARAMETERS-1'!$B$5:$J$44,6,FALSE)*VLOOKUP(HRYLD2!BK$4,'[1]INTERNAL PARAMETERS-1'!$B$5:$J$44,3,FALSE) + HRYLD1!BK283*(1-VLOOKUP(HRYLD2!BK$4,'[1]INTERNAL PARAMETERS-1'!$B$5:$J$44,5,FALSE))*VLOOKUP(HRYLD2!BK$4,'[1]INTERNAL PARAMETERS-1'!$B$5:$J$44,8,FALSE)*VLOOKUP(HRYLD2!BK$4,'[1]INTERNAL PARAMETERS-1'!$B$5:$J$44,3,FALSE)</f>
        <v>0</v>
      </c>
      <c r="BL283" s="44">
        <f>HRYLD1!BL283*VLOOKUP(HRYLD2!BL$4,'[1]INTERNAL PARAMETERS-1'!$B$5:$J$44,5,FALSE)*VLOOKUP(HRYLD2!BL$4,'[1]INTERNAL PARAMETERS-1'!$B$5:$J$44,6,FALSE)*VLOOKUP(HRYLD2!BL$4,'[1]INTERNAL PARAMETERS-1'!$B$5:$J$44,3,FALSE) + HRYLD1!BL283*(1-VLOOKUP(HRYLD2!BL$4,'[1]INTERNAL PARAMETERS-1'!$B$5:$J$44,5,FALSE))*VLOOKUP(HRYLD2!BL$4,'[1]INTERNAL PARAMETERS-1'!$B$5:$J$44,8,FALSE)*VLOOKUP(HRYLD2!BL$4,'[1]INTERNAL PARAMETERS-1'!$B$5:$J$44,3,FALSE)</f>
        <v>0</v>
      </c>
      <c r="BM283" s="44">
        <f>HRYLD1!BM283*VLOOKUP(HRYLD2!BM$4,'[1]INTERNAL PARAMETERS-1'!$B$5:$J$44,5,FALSE)*VLOOKUP(HRYLD2!BM$4,'[1]INTERNAL PARAMETERS-1'!$B$5:$J$44,6,FALSE)*VLOOKUP(HRYLD2!BM$4,'[1]INTERNAL PARAMETERS-1'!$B$5:$J$44,3,FALSE) + HRYLD1!BM283*(1-VLOOKUP(HRYLD2!BM$4,'[1]INTERNAL PARAMETERS-1'!$B$5:$J$44,5,FALSE))*VLOOKUP(HRYLD2!BM$4,'[1]INTERNAL PARAMETERS-1'!$B$5:$J$44,8,FALSE)*VLOOKUP(HRYLD2!BM$4,'[1]INTERNAL PARAMETERS-1'!$B$5:$J$44,3,FALSE)</f>
        <v>0</v>
      </c>
      <c r="BN283" s="44">
        <f>HRYLD1!BN283*VLOOKUP(HRYLD2!BN$4,'[1]INTERNAL PARAMETERS-1'!$B$5:$J$44,5,FALSE)*VLOOKUP(HRYLD2!BN$4,'[1]INTERNAL PARAMETERS-1'!$B$5:$J$44,6,FALSE)*VLOOKUP(HRYLD2!BN$4,'[1]INTERNAL PARAMETERS-1'!$B$5:$J$44,3,FALSE) + HRYLD1!BN283*(1-VLOOKUP(HRYLD2!BN$4,'[1]INTERNAL PARAMETERS-1'!$B$5:$J$44,5,FALSE))*VLOOKUP(HRYLD2!BN$4,'[1]INTERNAL PARAMETERS-1'!$B$5:$J$44,8,FALSE)*VLOOKUP(HRYLD2!BN$4,'[1]INTERNAL PARAMETERS-1'!$B$5:$J$44,3,FALSE)</f>
        <v>0</v>
      </c>
      <c r="BO283" s="44">
        <f>HRYLD1!BO283*VLOOKUP(HRYLD2!BO$4,'[1]INTERNAL PARAMETERS-1'!$B$5:$J$44,5,FALSE)*VLOOKUP(HRYLD2!BO$4,'[1]INTERNAL PARAMETERS-1'!$B$5:$J$44,6,FALSE)*VLOOKUP(HRYLD2!BO$4,'[1]INTERNAL PARAMETERS-1'!$B$5:$J$44,3,FALSE) + HRYLD1!BO283*(1-VLOOKUP(HRYLD2!BO$4,'[1]INTERNAL PARAMETERS-1'!$B$5:$J$44,5,FALSE))*VLOOKUP(HRYLD2!BO$4,'[1]INTERNAL PARAMETERS-1'!$B$5:$J$44,8,FALSE)*VLOOKUP(HRYLD2!BO$4,'[1]INTERNAL PARAMETERS-1'!$B$5:$J$44,3,FALSE)</f>
        <v>0</v>
      </c>
      <c r="BP283" s="44">
        <f>HRYLD1!BP283*VLOOKUP(HRYLD2!BP$4,'[1]INTERNAL PARAMETERS-1'!$B$5:$J$44,5,FALSE)*VLOOKUP(HRYLD2!BP$4,'[1]INTERNAL PARAMETERS-1'!$B$5:$J$44,6,FALSE)*VLOOKUP(HRYLD2!BP$4,'[1]INTERNAL PARAMETERS-1'!$B$5:$J$44,3,FALSE) + HRYLD1!BP283*(1-VLOOKUP(HRYLD2!BP$4,'[1]INTERNAL PARAMETERS-1'!$B$5:$J$44,5,FALSE))*VLOOKUP(HRYLD2!BP$4,'[1]INTERNAL PARAMETERS-1'!$B$5:$J$44,8,FALSE)*VLOOKUP(HRYLD2!BP$4,'[1]INTERNAL PARAMETERS-1'!$B$5:$J$44,3,FALSE)</f>
        <v>0</v>
      </c>
      <c r="BQ283" s="44">
        <f>HRYLD1!BQ283*VLOOKUP(HRYLD2!BQ$4,'[1]INTERNAL PARAMETERS-1'!$B$5:$J$44,5,FALSE)*VLOOKUP(HRYLD2!BQ$4,'[1]INTERNAL PARAMETERS-1'!$B$5:$J$44,6,FALSE)*VLOOKUP(HRYLD2!BQ$4,'[1]INTERNAL PARAMETERS-1'!$B$5:$J$44,3,FALSE) + HRYLD1!BQ283*(1-VLOOKUP(HRYLD2!BQ$4,'[1]INTERNAL PARAMETERS-1'!$B$5:$J$44,5,FALSE))*VLOOKUP(HRYLD2!BQ$4,'[1]INTERNAL PARAMETERS-1'!$B$5:$J$44,8,FALSE)*VLOOKUP(HRYLD2!BQ$4,'[1]INTERNAL PARAMETERS-1'!$B$5:$J$44,3,FALSE)</f>
        <v>0</v>
      </c>
      <c r="BR283" s="44">
        <f>HRYLD1!BR283*VLOOKUP(HRYLD2!BR$4,'[1]INTERNAL PARAMETERS-1'!$B$5:$J$44,5,FALSE)*VLOOKUP(HRYLD2!BR$4,'[1]INTERNAL PARAMETERS-1'!$B$5:$J$44,6,FALSE)*VLOOKUP(HRYLD2!BR$4,'[1]INTERNAL PARAMETERS-1'!$B$5:$J$44,3,FALSE) + HRYLD1!BR283*(1-VLOOKUP(HRYLD2!BR$4,'[1]INTERNAL PARAMETERS-1'!$B$5:$J$44,5,FALSE))*VLOOKUP(HRYLD2!BR$4,'[1]INTERNAL PARAMETERS-1'!$B$5:$J$44,8,FALSE)*VLOOKUP(HRYLD2!BR$4,'[1]INTERNAL PARAMETERS-1'!$B$5:$J$44,3,FALSE)</f>
        <v>0</v>
      </c>
      <c r="BS283" s="44">
        <f>HRYLD1!BS283*VLOOKUP(HRYLD2!BS$4,'[1]INTERNAL PARAMETERS-1'!$B$5:$J$44,5,FALSE)*VLOOKUP(HRYLD2!BS$4,'[1]INTERNAL PARAMETERS-1'!$B$5:$J$44,6,FALSE)*VLOOKUP(HRYLD2!BS$4,'[1]INTERNAL PARAMETERS-1'!$B$5:$J$44,3,FALSE) + HRYLD1!BS283*(1-VLOOKUP(HRYLD2!BS$4,'[1]INTERNAL PARAMETERS-1'!$B$5:$J$44,5,FALSE))*VLOOKUP(HRYLD2!BS$4,'[1]INTERNAL PARAMETERS-1'!$B$5:$J$44,8,FALSE)*VLOOKUP(HRYLD2!BS$4,'[1]INTERNAL PARAMETERS-1'!$B$5:$J$44,3,FALSE)</f>
        <v>0</v>
      </c>
      <c r="BT283" s="44">
        <f>HRYLD1!BT283*VLOOKUP(HRYLD2!BT$4,'[1]INTERNAL PARAMETERS-1'!$B$5:$J$44,5,FALSE)*VLOOKUP(HRYLD2!BT$4,'[1]INTERNAL PARAMETERS-1'!$B$5:$J$44,6,FALSE)*VLOOKUP(HRYLD2!BT$4,'[1]INTERNAL PARAMETERS-1'!$B$5:$J$44,3,FALSE) + HRYLD1!BT283*(1-VLOOKUP(HRYLD2!BT$4,'[1]INTERNAL PARAMETERS-1'!$B$5:$J$44,5,FALSE))*VLOOKUP(HRYLD2!BT$4,'[1]INTERNAL PARAMETERS-1'!$B$5:$J$44,8,FALSE)*VLOOKUP(HRYLD2!BT$4,'[1]INTERNAL PARAMETERS-1'!$B$5:$J$44,3,FALSE)</f>
        <v>0</v>
      </c>
      <c r="BU283" s="44">
        <f>HRYLD1!BU283*VLOOKUP(HRYLD2!BU$4,'[1]INTERNAL PARAMETERS-1'!$B$5:$J$44,5,FALSE)*VLOOKUP(HRYLD2!BU$4,'[1]INTERNAL PARAMETERS-1'!$B$5:$J$44,6,FALSE)*VLOOKUP(HRYLD2!BU$4,'[1]INTERNAL PARAMETERS-1'!$B$5:$J$44,3,FALSE) + HRYLD1!BU283*(1-VLOOKUP(HRYLD2!BU$4,'[1]INTERNAL PARAMETERS-1'!$B$5:$J$44,5,FALSE))*VLOOKUP(HRYLD2!BU$4,'[1]INTERNAL PARAMETERS-1'!$B$5:$J$44,8,FALSE)*VLOOKUP(HRYLD2!BU$4,'[1]INTERNAL PARAMETERS-1'!$B$5:$J$44,3,FALSE)</f>
        <v>0</v>
      </c>
      <c r="BV283" s="44">
        <f>HRYLD1!BV283*VLOOKUP(HRYLD2!BV$4,'[1]INTERNAL PARAMETERS-1'!$B$5:$J$44,5,FALSE)*VLOOKUP(HRYLD2!BV$4,'[1]INTERNAL PARAMETERS-1'!$B$5:$J$44,6,FALSE)*VLOOKUP(HRYLD2!BV$4,'[1]INTERNAL PARAMETERS-1'!$B$5:$J$44,3,FALSE) + HRYLD1!BV283*(1-VLOOKUP(HRYLD2!BV$4,'[1]INTERNAL PARAMETERS-1'!$B$5:$J$44,5,FALSE))*VLOOKUP(HRYLD2!BV$4,'[1]INTERNAL PARAMETERS-1'!$B$5:$J$44,8,FALSE)*VLOOKUP(HRYLD2!BV$4,'[1]INTERNAL PARAMETERS-1'!$B$5:$J$44,3,FALSE)</f>
        <v>0</v>
      </c>
      <c r="BW283" s="44">
        <f>HRYLD1!BW283*VLOOKUP(HRYLD2!BW$4,'[1]INTERNAL PARAMETERS-1'!$B$5:$J$44,5,FALSE)*VLOOKUP(HRYLD2!BW$4,'[1]INTERNAL PARAMETERS-1'!$B$5:$J$44,6,FALSE)*VLOOKUP(HRYLD2!BW$4,'[1]INTERNAL PARAMETERS-1'!$B$5:$J$44,3,FALSE) + HRYLD1!BW283*(1-VLOOKUP(HRYLD2!BW$4,'[1]INTERNAL PARAMETERS-1'!$B$5:$J$44,5,FALSE))*VLOOKUP(HRYLD2!BW$4,'[1]INTERNAL PARAMETERS-1'!$B$5:$J$44,8,FALSE)*VLOOKUP(HRYLD2!BW$4,'[1]INTERNAL PARAMETERS-1'!$B$5:$J$44,3,FALSE)</f>
        <v>0</v>
      </c>
      <c r="BX283" s="44">
        <f>HRYLD1!BX283*VLOOKUP(HRYLD2!BX$4,'[1]INTERNAL PARAMETERS-1'!$B$5:$J$44,5,FALSE)*VLOOKUP(HRYLD2!BX$4,'[1]INTERNAL PARAMETERS-1'!$B$5:$J$44,6,FALSE)*VLOOKUP(HRYLD2!BX$4,'[1]INTERNAL PARAMETERS-1'!$B$5:$J$44,3,FALSE) + HRYLD1!BX283*(1-VLOOKUP(HRYLD2!BX$4,'[1]INTERNAL PARAMETERS-1'!$B$5:$J$44,5,FALSE))*VLOOKUP(HRYLD2!BX$4,'[1]INTERNAL PARAMETERS-1'!$B$5:$J$44,8,FALSE)*VLOOKUP(HRYLD2!BX$4,'[1]INTERNAL PARAMETERS-1'!$B$5:$J$44,3,FALSE)</f>
        <v>0</v>
      </c>
      <c r="BY283" s="44">
        <f>HRYLD1!BY283*VLOOKUP(HRYLD2!BY$4,'[1]INTERNAL PARAMETERS-1'!$B$5:$J$44,5,FALSE)*VLOOKUP(HRYLD2!BY$4,'[1]INTERNAL PARAMETERS-1'!$B$5:$J$44,6,FALSE)*VLOOKUP(HRYLD2!BY$4,'[1]INTERNAL PARAMETERS-1'!$B$5:$J$44,3,FALSE) + HRYLD1!BY283*(1-VLOOKUP(HRYLD2!BY$4,'[1]INTERNAL PARAMETERS-1'!$B$5:$J$44,5,FALSE))*VLOOKUP(HRYLD2!BY$4,'[1]INTERNAL PARAMETERS-1'!$B$5:$J$44,8,FALSE)*VLOOKUP(HRYLD2!BY$4,'[1]INTERNAL PARAMETERS-1'!$B$5:$J$44,3,FALSE)</f>
        <v>0</v>
      </c>
      <c r="BZ283" s="44">
        <f>HRYLD1!BZ283*VLOOKUP(HRYLD2!BZ$4,'[1]INTERNAL PARAMETERS-1'!$B$5:$J$44,5,FALSE)*VLOOKUP(HRYLD2!BZ$4,'[1]INTERNAL PARAMETERS-1'!$B$5:$J$44,6,FALSE)*VLOOKUP(HRYLD2!BZ$4,'[1]INTERNAL PARAMETERS-1'!$B$5:$J$44,3,FALSE) + HRYLD1!BZ283*(1-VLOOKUP(HRYLD2!BZ$4,'[1]INTERNAL PARAMETERS-1'!$B$5:$J$44,5,FALSE))*VLOOKUP(HRYLD2!BZ$4,'[1]INTERNAL PARAMETERS-1'!$B$5:$J$44,8,FALSE)*VLOOKUP(HRYLD2!BZ$4,'[1]INTERNAL PARAMETERS-1'!$B$5:$J$44,3,FALSE)</f>
        <v>0</v>
      </c>
      <c r="CA283" s="44">
        <f>HRYLD1!CA283*VLOOKUP(HRYLD2!CA$4,'[1]INTERNAL PARAMETERS-1'!$B$5:$J$44,5,FALSE)*VLOOKUP(HRYLD2!CA$4,'[1]INTERNAL PARAMETERS-1'!$B$5:$J$44,6,FALSE)*VLOOKUP(HRYLD2!CA$4,'[1]INTERNAL PARAMETERS-1'!$B$5:$J$44,3,FALSE) + HRYLD1!CA283*(1-VLOOKUP(HRYLD2!CA$4,'[1]INTERNAL PARAMETERS-1'!$B$5:$J$44,5,FALSE))*VLOOKUP(HRYLD2!CA$4,'[1]INTERNAL PARAMETERS-1'!$B$5:$J$44,8,FALSE)*VLOOKUP(HRYLD2!CA$4,'[1]INTERNAL PARAMETERS-1'!$B$5:$J$44,3,FALSE)</f>
        <v>0</v>
      </c>
      <c r="CB283" s="44">
        <f>HRYLD1!CB283*VLOOKUP(HRYLD2!CB$4,'[1]INTERNAL PARAMETERS-1'!$B$5:$J$44,5,FALSE)*VLOOKUP(HRYLD2!CB$4,'[1]INTERNAL PARAMETERS-1'!$B$5:$J$44,6,FALSE)*VLOOKUP(HRYLD2!CB$4,'[1]INTERNAL PARAMETERS-1'!$B$5:$J$44,3,FALSE) + HRYLD1!CB283*(1-VLOOKUP(HRYLD2!CB$4,'[1]INTERNAL PARAMETERS-1'!$B$5:$J$44,5,FALSE))*VLOOKUP(HRYLD2!CB$4,'[1]INTERNAL PARAMETERS-1'!$B$5:$J$44,8,FALSE)*VLOOKUP(HRYLD2!CB$4,'[1]INTERNAL PARAMETERS-1'!$B$5:$J$44,3,FALSE)</f>
        <v>0</v>
      </c>
      <c r="CC283" s="44">
        <f>HRYLD1!CC283*VLOOKUP(HRYLD2!CC$4,'[1]INTERNAL PARAMETERS-1'!$B$5:$J$44,5,FALSE)*VLOOKUP(HRYLD2!CC$4,'[1]INTERNAL PARAMETERS-1'!$B$5:$J$44,6,FALSE)*VLOOKUP(HRYLD2!CC$4,'[1]INTERNAL PARAMETERS-1'!$B$5:$J$44,3,FALSE) + HRYLD1!CC283*(1-VLOOKUP(HRYLD2!CC$4,'[1]INTERNAL PARAMETERS-1'!$B$5:$J$44,5,FALSE))*VLOOKUP(HRYLD2!CC$4,'[1]INTERNAL PARAMETERS-1'!$B$5:$J$44,8,FALSE)*VLOOKUP(HRYLD2!CC$4,'[1]INTERNAL PARAMETERS-1'!$B$5:$J$44,3,FALSE)</f>
        <v>0</v>
      </c>
      <c r="CD283" s="44">
        <f>HRYLD1!CD283*VLOOKUP(HRYLD2!CD$4,'[1]INTERNAL PARAMETERS-1'!$B$5:$J$44,5,FALSE)*VLOOKUP(HRYLD2!CD$4,'[1]INTERNAL PARAMETERS-1'!$B$5:$J$44,6,FALSE)*VLOOKUP(HRYLD2!CD$4,'[1]INTERNAL PARAMETERS-1'!$B$5:$J$44,3,FALSE) + HRYLD1!CD283*(1-VLOOKUP(HRYLD2!CD$4,'[1]INTERNAL PARAMETERS-1'!$B$5:$J$44,5,FALSE))*VLOOKUP(HRYLD2!CD$4,'[1]INTERNAL PARAMETERS-1'!$B$5:$J$44,8,FALSE)*VLOOKUP(HRYLD2!CD$4,'[1]INTERNAL PARAMETERS-1'!$B$5:$J$44,3,FALSE)</f>
        <v>0</v>
      </c>
      <c r="CE283" s="44">
        <f>HRYLD1!CE283*VLOOKUP(HRYLD2!CE$4,'[1]INTERNAL PARAMETERS-1'!$B$5:$J$44,5,FALSE)*VLOOKUP(HRYLD2!CE$4,'[1]INTERNAL PARAMETERS-1'!$B$5:$J$44,6,FALSE)*VLOOKUP(HRYLD2!CE$4,'[1]INTERNAL PARAMETERS-1'!$B$5:$J$44,3,FALSE) + HRYLD1!CE283*(1-VLOOKUP(HRYLD2!CE$4,'[1]INTERNAL PARAMETERS-1'!$B$5:$J$44,5,FALSE))*VLOOKUP(HRYLD2!CE$4,'[1]INTERNAL PARAMETERS-1'!$B$5:$J$44,8,FALSE)*VLOOKUP(HRYLD2!CE$4,'[1]INTERNAL PARAMETERS-1'!$B$5:$J$44,3,FALSE)</f>
        <v>0</v>
      </c>
      <c r="CF283" s="44">
        <f>HRYLD1!CF283*VLOOKUP(HRYLD2!CF$4,'[1]INTERNAL PARAMETERS-1'!$B$5:$J$44,5,FALSE)*VLOOKUP(HRYLD2!CF$4,'[1]INTERNAL PARAMETERS-1'!$B$5:$J$44,6,FALSE)*VLOOKUP(HRYLD2!CF$4,'[1]INTERNAL PARAMETERS-1'!$B$5:$J$44,3,FALSE) + HRYLD1!CF283*(1-VLOOKUP(HRYLD2!CF$4,'[1]INTERNAL PARAMETERS-1'!$B$5:$J$44,5,FALSE))*VLOOKUP(HRYLD2!CF$4,'[1]INTERNAL PARAMETERS-1'!$B$5:$J$44,8,FALSE)*VLOOKUP(HRYLD2!CF$4,'[1]INTERNAL PARAMETERS-1'!$B$5:$J$44,3,FALSE)</f>
        <v>0</v>
      </c>
      <c r="CG283" s="44">
        <f>HRYLD1!CG283*VLOOKUP(HRYLD2!CG$4,'[1]INTERNAL PARAMETERS-1'!$B$5:$J$44,5,FALSE)*VLOOKUP(HRYLD2!CG$4,'[1]INTERNAL PARAMETERS-1'!$B$5:$J$44,6,FALSE)*VLOOKUP(HRYLD2!CG$4,'[1]INTERNAL PARAMETERS-1'!$B$5:$J$44,3,FALSE) + HRYLD1!CG283*(1-VLOOKUP(HRYLD2!CG$4,'[1]INTERNAL PARAMETERS-1'!$B$5:$J$44,5,FALSE))*VLOOKUP(HRYLD2!CG$4,'[1]INTERNAL PARAMETERS-1'!$B$5:$J$44,8,FALSE)*VLOOKUP(HRYLD2!CG$4,'[1]INTERNAL PARAMETERS-1'!$B$5:$J$44,3,FALSE)</f>
        <v>0</v>
      </c>
      <c r="CH283" s="43">
        <f>HRYLD1!CH283*VLOOKUP(HRYLD2!CH$4,'[1]INTERNAL PARAMETERS-1'!$B$5:$J$44,5,FALSE)*VLOOKUP(HRYLD2!CH$4,'[1]INTERNAL PARAMETERS-1'!$B$5:$J$44,6,FALSE)*VLOOKUP(HRYLD2!CH$4,'[1]INTERNAL PARAMETERS-1'!$B$5:$J$44,3,FALSE) + HRYLD1!CH283*(1-VLOOKUP(HRYLD2!CH$4,'[1]INTERNAL PARAMETERS-1'!$B$5:$J$44,5,FALSE))*VLOOKUP(HRYLD2!CH$4,'[1]INTERNAL PARAMETERS-1'!$B$5:$J$44,8,FALSE)*VLOOKUP(HRYLD2!CH$4,'[1]INTERNAL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49</v>
      </c>
      <c r="D284" s="57" t="s">
        <v>57</v>
      </c>
      <c r="E284" s="132">
        <f>HR!X284</f>
        <v>0</v>
      </c>
      <c r="F284" s="56">
        <f>'[1]INTERNAL PARAMETERS-1'!M14</f>
        <v>39.424999999999997</v>
      </c>
      <c r="G284" s="45">
        <f>HRYLD1!G284*VLOOKUP(HRYLD2!G$4,'[1]INTERNAL PARAMETERS-1'!$B$5:$J$44,5,FALSE)*VLOOKUP(HRYLD2!G$4,'[1]INTERNAL PARAMETERS-1'!$B$5:$J$44,7,FALSE)*HRYLD2!$F284 + HRYLD1!G284*(1-VLOOKUP(HRYLD2!G$4,'[1]INTERNAL PARAMETERS-1'!$B$5:$J$44,5,FALSE))*VLOOKUP(HRYLD2!G$4,'[1]INTERNAL PARAMETERS-1'!$B$5:$J$44,9,FALSE)*HRYLD2!$F284</f>
        <v>0</v>
      </c>
      <c r="H284" s="44">
        <f>HRYLD1!H284*VLOOKUP(HRYLD2!H$4,'[1]INTERNAL PARAMETERS-1'!$B$5:$J$44,5,FALSE)*VLOOKUP(HRYLD2!H$4,'[1]INTERNAL PARAMETERS-1'!$B$5:$J$44,7,FALSE)*HRYLD2!$F284 + HRYLD1!H284*(1-VLOOKUP(HRYLD2!H$4,'[1]INTERNAL PARAMETERS-1'!$B$5:$J$44,5,FALSE))*VLOOKUP(HRYLD2!H$4,'[1]INTERNAL PARAMETERS-1'!$B$5:$J$44,9,FALSE)*HRYLD2!$F284</f>
        <v>0</v>
      </c>
      <c r="I284" s="44">
        <f>HRYLD1!I284*VLOOKUP(HRYLD2!I$4,'[1]INTERNAL PARAMETERS-1'!$B$5:$J$44,5,FALSE)*VLOOKUP(HRYLD2!I$4,'[1]INTERNAL PARAMETERS-1'!$B$5:$J$44,7,FALSE)*HRYLD2!$F284 + HRYLD1!I284*(1-VLOOKUP(HRYLD2!I$4,'[1]INTERNAL PARAMETERS-1'!$B$5:$J$44,5,FALSE))*VLOOKUP(HRYLD2!I$4,'[1]INTERNAL PARAMETERS-1'!$B$5:$J$44,9,FALSE)*HRYLD2!$F284</f>
        <v>0</v>
      </c>
      <c r="J284" s="44">
        <f>HRYLD1!J284*VLOOKUP(HRYLD2!J$4,'[1]INTERNAL PARAMETERS-1'!$B$5:$J$44,5,FALSE)*VLOOKUP(HRYLD2!J$4,'[1]INTERNAL PARAMETERS-1'!$B$5:$J$44,7,FALSE)*HRYLD2!$F284 + HRYLD1!J284*(1-VLOOKUP(HRYLD2!J$4,'[1]INTERNAL PARAMETERS-1'!$B$5:$J$44,5,FALSE))*VLOOKUP(HRYLD2!J$4,'[1]INTERNAL PARAMETERS-1'!$B$5:$J$44,9,FALSE)*HRYLD2!$F284</f>
        <v>0</v>
      </c>
      <c r="K284" s="44">
        <f>HRYLD1!K284*VLOOKUP(HRYLD2!K$4,'[1]INTERNAL PARAMETERS-1'!$B$5:$J$44,5,FALSE)*VLOOKUP(HRYLD2!K$4,'[1]INTERNAL PARAMETERS-1'!$B$5:$J$44,7,FALSE)*HRYLD2!$F284 + HRYLD1!K284*(1-VLOOKUP(HRYLD2!K$4,'[1]INTERNAL PARAMETERS-1'!$B$5:$J$44,5,FALSE))*VLOOKUP(HRYLD2!K$4,'[1]INTERNAL PARAMETERS-1'!$B$5:$J$44,9,FALSE)*HRYLD2!$F284</f>
        <v>0</v>
      </c>
      <c r="L284" s="44">
        <f>HRYLD1!L284*VLOOKUP(HRYLD2!L$4,'[1]INTERNAL PARAMETERS-1'!$B$5:$J$44,5,FALSE)*VLOOKUP(HRYLD2!L$4,'[1]INTERNAL PARAMETERS-1'!$B$5:$J$44,7,FALSE)*HRYLD2!$F284 + HRYLD1!L284*(1-VLOOKUP(HRYLD2!L$4,'[1]INTERNAL PARAMETERS-1'!$B$5:$J$44,5,FALSE))*VLOOKUP(HRYLD2!L$4,'[1]INTERNAL PARAMETERS-1'!$B$5:$J$44,9,FALSE)*HRYLD2!$F284</f>
        <v>0</v>
      </c>
      <c r="M284" s="44">
        <f>HRYLD1!M284*VLOOKUP(HRYLD2!M$4,'[1]INTERNAL PARAMETERS-1'!$B$5:$J$44,5,FALSE)*VLOOKUP(HRYLD2!M$4,'[1]INTERNAL PARAMETERS-1'!$B$5:$J$44,7,FALSE)*HRYLD2!$F284 + HRYLD1!M284*(1-VLOOKUP(HRYLD2!M$4,'[1]INTERNAL PARAMETERS-1'!$B$5:$J$44,5,FALSE))*VLOOKUP(HRYLD2!M$4,'[1]INTERNAL PARAMETERS-1'!$B$5:$J$44,9,FALSE)*HRYLD2!$F284</f>
        <v>0</v>
      </c>
      <c r="N284" s="44">
        <f>HRYLD1!N284*VLOOKUP(HRYLD2!N$4,'[1]INTERNAL PARAMETERS-1'!$B$5:$J$44,5,FALSE)*VLOOKUP(HRYLD2!N$4,'[1]INTERNAL PARAMETERS-1'!$B$5:$J$44,7,FALSE)*HRYLD2!$F284 + HRYLD1!N284*(1-VLOOKUP(HRYLD2!N$4,'[1]INTERNAL PARAMETERS-1'!$B$5:$J$44,5,FALSE))*VLOOKUP(HRYLD2!N$4,'[1]INTERNAL PARAMETERS-1'!$B$5:$J$44,9,FALSE)*HRYLD2!$F284</f>
        <v>0</v>
      </c>
      <c r="O284" s="44">
        <f>HRYLD1!O284*VLOOKUP(HRYLD2!O$4,'[1]INTERNAL PARAMETERS-1'!$B$5:$J$44,5,FALSE)*VLOOKUP(HRYLD2!O$4,'[1]INTERNAL PARAMETERS-1'!$B$5:$J$44,7,FALSE)*HRYLD2!$F284 + HRYLD1!O284*(1-VLOOKUP(HRYLD2!O$4,'[1]INTERNAL PARAMETERS-1'!$B$5:$J$44,5,FALSE))*VLOOKUP(HRYLD2!O$4,'[1]INTERNAL PARAMETERS-1'!$B$5:$J$44,9,FALSE)*HRYLD2!$F284</f>
        <v>0</v>
      </c>
      <c r="P284" s="44">
        <f>HRYLD1!P284*VLOOKUP(HRYLD2!P$4,'[1]INTERNAL PARAMETERS-1'!$B$5:$J$44,5,FALSE)*VLOOKUP(HRYLD2!P$4,'[1]INTERNAL PARAMETERS-1'!$B$5:$J$44,7,FALSE)*HRYLD2!$F284 + HRYLD1!P284*(1-VLOOKUP(HRYLD2!P$4,'[1]INTERNAL PARAMETERS-1'!$B$5:$J$44,5,FALSE))*VLOOKUP(HRYLD2!P$4,'[1]INTERNAL PARAMETERS-1'!$B$5:$J$44,9,FALSE)*HRYLD2!$F284</f>
        <v>0</v>
      </c>
      <c r="Q284" s="44">
        <f>HRYLD1!Q284*VLOOKUP(HRYLD2!Q$4,'[1]INTERNAL PARAMETERS-1'!$B$5:$J$44,5,FALSE)*VLOOKUP(HRYLD2!Q$4,'[1]INTERNAL PARAMETERS-1'!$B$5:$J$44,7,FALSE)*HRYLD2!$F284 + HRYLD1!Q284*(1-VLOOKUP(HRYLD2!Q$4,'[1]INTERNAL PARAMETERS-1'!$B$5:$J$44,5,FALSE))*VLOOKUP(HRYLD2!Q$4,'[1]INTERNAL PARAMETERS-1'!$B$5:$J$44,9,FALSE)*HRYLD2!$F284</f>
        <v>0</v>
      </c>
      <c r="R284" s="44">
        <f>HRYLD1!R284*VLOOKUP(HRYLD2!R$4,'[1]INTERNAL PARAMETERS-1'!$B$5:$J$44,5,FALSE)*VLOOKUP(HRYLD2!R$4,'[1]INTERNAL PARAMETERS-1'!$B$5:$J$44,7,FALSE)*HRYLD2!$F284 + HRYLD1!R284*(1-VLOOKUP(HRYLD2!R$4,'[1]INTERNAL PARAMETERS-1'!$B$5:$J$44,5,FALSE))*VLOOKUP(HRYLD2!R$4,'[1]INTERNAL PARAMETERS-1'!$B$5:$J$44,9,FALSE)*HRYLD2!$F284</f>
        <v>0</v>
      </c>
      <c r="S284" s="44">
        <f>HRYLD1!S284*VLOOKUP(HRYLD2!S$4,'[1]INTERNAL PARAMETERS-1'!$B$5:$J$44,5,FALSE)*VLOOKUP(HRYLD2!S$4,'[1]INTERNAL PARAMETERS-1'!$B$5:$J$44,7,FALSE)*HRYLD2!$F284 + HRYLD1!S284*(1-VLOOKUP(HRYLD2!S$4,'[1]INTERNAL PARAMETERS-1'!$B$5:$J$44,5,FALSE))*VLOOKUP(HRYLD2!S$4,'[1]INTERNAL PARAMETERS-1'!$B$5:$J$44,9,FALSE)*HRYLD2!$F284</f>
        <v>0</v>
      </c>
      <c r="T284" s="44">
        <f>HRYLD1!T284*VLOOKUP(HRYLD2!T$4,'[1]INTERNAL PARAMETERS-1'!$B$5:$J$44,5,FALSE)*VLOOKUP(HRYLD2!T$4,'[1]INTERNAL PARAMETERS-1'!$B$5:$J$44,7,FALSE)*HRYLD2!$F284 + HRYLD1!T284*(1-VLOOKUP(HRYLD2!T$4,'[1]INTERNAL PARAMETERS-1'!$B$5:$J$44,5,FALSE))*VLOOKUP(HRYLD2!T$4,'[1]INTERNAL PARAMETERS-1'!$B$5:$J$44,9,FALSE)*HRYLD2!$F284</f>
        <v>0</v>
      </c>
      <c r="U284" s="44">
        <f>HRYLD1!U284*VLOOKUP(HRYLD2!U$4,'[1]INTERNAL PARAMETERS-1'!$B$5:$J$44,5,FALSE)*VLOOKUP(HRYLD2!U$4,'[1]INTERNAL PARAMETERS-1'!$B$5:$J$44,7,FALSE)*HRYLD2!$F284 + HRYLD1!U284*(1-VLOOKUP(HRYLD2!U$4,'[1]INTERNAL PARAMETERS-1'!$B$5:$J$44,5,FALSE))*VLOOKUP(HRYLD2!U$4,'[1]INTERNAL PARAMETERS-1'!$B$5:$J$44,9,FALSE)*HRYLD2!$F284</f>
        <v>0</v>
      </c>
      <c r="V284" s="44">
        <f>HRYLD1!V284*VLOOKUP(HRYLD2!V$4,'[1]INTERNAL PARAMETERS-1'!$B$5:$J$44,5,FALSE)*VLOOKUP(HRYLD2!V$4,'[1]INTERNAL PARAMETERS-1'!$B$5:$J$44,7,FALSE)*HRYLD2!$F284 + HRYLD1!V284*(1-VLOOKUP(HRYLD2!V$4,'[1]INTERNAL PARAMETERS-1'!$B$5:$J$44,5,FALSE))*VLOOKUP(HRYLD2!V$4,'[1]INTERNAL PARAMETERS-1'!$B$5:$J$44,9,FALSE)*HRYLD2!$F284</f>
        <v>0</v>
      </c>
      <c r="W284" s="44">
        <f>HRYLD1!W284*VLOOKUP(HRYLD2!W$4,'[1]INTERNAL PARAMETERS-1'!$B$5:$J$44,5,FALSE)*VLOOKUP(HRYLD2!W$4,'[1]INTERNAL PARAMETERS-1'!$B$5:$J$44,7,FALSE)*HRYLD2!$F284 + HRYLD1!W284*(1-VLOOKUP(HRYLD2!W$4,'[1]INTERNAL PARAMETERS-1'!$B$5:$J$44,5,FALSE))*VLOOKUP(HRYLD2!W$4,'[1]INTERNAL PARAMETERS-1'!$B$5:$J$44,9,FALSE)*HRYLD2!$F284</f>
        <v>0</v>
      </c>
      <c r="X284" s="44">
        <f>HRYLD1!X284*VLOOKUP(HRYLD2!X$4,'[1]INTERNAL PARAMETERS-1'!$B$5:$J$44,5,FALSE)*VLOOKUP(HRYLD2!X$4,'[1]INTERNAL PARAMETERS-1'!$B$5:$J$44,7,FALSE)*HRYLD2!$F284 + HRYLD1!X284*(1-VLOOKUP(HRYLD2!X$4,'[1]INTERNAL PARAMETERS-1'!$B$5:$J$44,5,FALSE))*VLOOKUP(HRYLD2!X$4,'[1]INTERNAL PARAMETERS-1'!$B$5:$J$44,9,FALSE)*HRYLD2!$F284</f>
        <v>0</v>
      </c>
      <c r="Y284" s="44">
        <f>HRYLD1!Y284*VLOOKUP(HRYLD2!Y$4,'[1]INTERNAL PARAMETERS-1'!$B$5:$J$44,5,FALSE)*VLOOKUP(HRYLD2!Y$4,'[1]INTERNAL PARAMETERS-1'!$B$5:$J$44,7,FALSE)*HRYLD2!$F284 + HRYLD1!Y284*(1-VLOOKUP(HRYLD2!Y$4,'[1]INTERNAL PARAMETERS-1'!$B$5:$J$44,5,FALSE))*VLOOKUP(HRYLD2!Y$4,'[1]INTERNAL PARAMETERS-1'!$B$5:$J$44,9,FALSE)*HRYLD2!$F284</f>
        <v>0</v>
      </c>
      <c r="Z284" s="44">
        <f>HRYLD1!Z284*VLOOKUP(HRYLD2!Z$4,'[1]INTERNAL PARAMETERS-1'!$B$5:$J$44,5,FALSE)*VLOOKUP(HRYLD2!Z$4,'[1]INTERNAL PARAMETERS-1'!$B$5:$J$44,7,FALSE)*HRYLD2!$F284 + HRYLD1!Z284*(1-VLOOKUP(HRYLD2!Z$4,'[1]INTERNAL PARAMETERS-1'!$B$5:$J$44,5,FALSE))*VLOOKUP(HRYLD2!Z$4,'[1]INTERNAL PARAMETERS-1'!$B$5:$J$44,9,FALSE)*HRYLD2!$F284</f>
        <v>0</v>
      </c>
      <c r="AA284" s="44">
        <f>HRYLD1!AA284*VLOOKUP(HRYLD2!AA$4,'[1]INTERNAL PARAMETERS-1'!$B$5:$J$44,5,FALSE)*VLOOKUP(HRYLD2!AA$4,'[1]INTERNAL PARAMETERS-1'!$B$5:$J$44,7,FALSE)*HRYLD2!$F284 + HRYLD1!AA284*(1-VLOOKUP(HRYLD2!AA$4,'[1]INTERNAL PARAMETERS-1'!$B$5:$J$44,5,FALSE))*VLOOKUP(HRYLD2!AA$4,'[1]INTERNAL PARAMETERS-1'!$B$5:$J$44,9,FALSE)*HRYLD2!$F284</f>
        <v>0</v>
      </c>
      <c r="AB284" s="44">
        <f>HRYLD1!AB284*VLOOKUP(HRYLD2!AB$4,'[1]INTERNAL PARAMETERS-1'!$B$5:$J$44,5,FALSE)*VLOOKUP(HRYLD2!AB$4,'[1]INTERNAL PARAMETERS-1'!$B$5:$J$44,7,FALSE)*HRYLD2!$F284 + HRYLD1!AB284*(1-VLOOKUP(HRYLD2!AB$4,'[1]INTERNAL PARAMETERS-1'!$B$5:$J$44,5,FALSE))*VLOOKUP(HRYLD2!AB$4,'[1]INTERNAL PARAMETERS-1'!$B$5:$J$44,9,FALSE)*HRYLD2!$F284</f>
        <v>0</v>
      </c>
      <c r="AC284" s="44">
        <f>HRYLD1!AC284*VLOOKUP(HRYLD2!AC$4,'[1]INTERNAL PARAMETERS-1'!$B$5:$J$44,5,FALSE)*VLOOKUP(HRYLD2!AC$4,'[1]INTERNAL PARAMETERS-1'!$B$5:$J$44,7,FALSE)*HRYLD2!$F284 + HRYLD1!AC284*(1-VLOOKUP(HRYLD2!AC$4,'[1]INTERNAL PARAMETERS-1'!$B$5:$J$44,5,FALSE))*VLOOKUP(HRYLD2!AC$4,'[1]INTERNAL PARAMETERS-1'!$B$5:$J$44,9,FALSE)*HRYLD2!$F284</f>
        <v>0</v>
      </c>
      <c r="AD284" s="44">
        <f>HRYLD1!AD284*VLOOKUP(HRYLD2!AD$4,'[1]INTERNAL PARAMETERS-1'!$B$5:$J$44,5,FALSE)*VLOOKUP(HRYLD2!AD$4,'[1]INTERNAL PARAMETERS-1'!$B$5:$J$44,7,FALSE)*HRYLD2!$F284 + HRYLD1!AD284*(1-VLOOKUP(HRYLD2!AD$4,'[1]INTERNAL PARAMETERS-1'!$B$5:$J$44,5,FALSE))*VLOOKUP(HRYLD2!AD$4,'[1]INTERNAL PARAMETERS-1'!$B$5:$J$44,9,FALSE)*HRYLD2!$F284</f>
        <v>0</v>
      </c>
      <c r="AE284" s="44">
        <f>HRYLD1!AE284*VLOOKUP(HRYLD2!AE$4,'[1]INTERNAL PARAMETERS-1'!$B$5:$J$44,5,FALSE)*VLOOKUP(HRYLD2!AE$4,'[1]INTERNAL PARAMETERS-1'!$B$5:$J$44,7,FALSE)*HRYLD2!$F284 + HRYLD1!AE284*(1-VLOOKUP(HRYLD2!AE$4,'[1]INTERNAL PARAMETERS-1'!$B$5:$J$44,5,FALSE))*VLOOKUP(HRYLD2!AE$4,'[1]INTERNAL PARAMETERS-1'!$B$5:$J$44,9,FALSE)*HRYLD2!$F284</f>
        <v>0</v>
      </c>
      <c r="AF284" s="44">
        <f>HRYLD1!AF284*VLOOKUP(HRYLD2!AF$4,'[1]INTERNAL PARAMETERS-1'!$B$5:$J$44,5,FALSE)*VLOOKUP(HRYLD2!AF$4,'[1]INTERNAL PARAMETERS-1'!$B$5:$J$44,7,FALSE)*HRYLD2!$F284 + HRYLD1!AF284*(1-VLOOKUP(HRYLD2!AF$4,'[1]INTERNAL PARAMETERS-1'!$B$5:$J$44,5,FALSE))*VLOOKUP(HRYLD2!AF$4,'[1]INTERNAL PARAMETERS-1'!$B$5:$J$44,9,FALSE)*HRYLD2!$F284</f>
        <v>0</v>
      </c>
      <c r="AG284" s="44">
        <f>HRYLD1!AG284*VLOOKUP(HRYLD2!AG$4,'[1]INTERNAL PARAMETERS-1'!$B$5:$J$44,5,FALSE)*VLOOKUP(HRYLD2!AG$4,'[1]INTERNAL PARAMETERS-1'!$B$5:$J$44,7,FALSE)*HRYLD2!$F284 + HRYLD1!AG284*(1-VLOOKUP(HRYLD2!AG$4,'[1]INTERNAL PARAMETERS-1'!$B$5:$J$44,5,FALSE))*VLOOKUP(HRYLD2!AG$4,'[1]INTERNAL PARAMETERS-1'!$B$5:$J$44,9,FALSE)*HRYLD2!$F284</f>
        <v>0</v>
      </c>
      <c r="AH284" s="44">
        <f>HRYLD1!AH284*VLOOKUP(HRYLD2!AH$4,'[1]INTERNAL PARAMETERS-1'!$B$5:$J$44,5,FALSE)*VLOOKUP(HRYLD2!AH$4,'[1]INTERNAL PARAMETERS-1'!$B$5:$J$44,7,FALSE)*HRYLD2!$F284 + HRYLD1!AH284*(1-VLOOKUP(HRYLD2!AH$4,'[1]INTERNAL PARAMETERS-1'!$B$5:$J$44,5,FALSE))*VLOOKUP(HRYLD2!AH$4,'[1]INTERNAL PARAMETERS-1'!$B$5:$J$44,9,FALSE)*HRYLD2!$F284</f>
        <v>0</v>
      </c>
      <c r="AI284" s="44">
        <f>HRYLD1!AI284*VLOOKUP(HRYLD2!AI$4,'[1]INTERNAL PARAMETERS-1'!$B$5:$J$44,5,FALSE)*VLOOKUP(HRYLD2!AI$4,'[1]INTERNAL PARAMETERS-1'!$B$5:$J$44,7,FALSE)*HRYLD2!$F284 + HRYLD1!AI284*(1-VLOOKUP(HRYLD2!AI$4,'[1]INTERNAL PARAMETERS-1'!$B$5:$J$44,5,FALSE))*VLOOKUP(HRYLD2!AI$4,'[1]INTERNAL PARAMETERS-1'!$B$5:$J$44,9,FALSE)*HRYLD2!$F284</f>
        <v>0</v>
      </c>
      <c r="AJ284" s="44">
        <f>HRYLD1!AJ284*VLOOKUP(HRYLD2!AJ$4,'[1]INTERNAL PARAMETERS-1'!$B$5:$J$44,5,FALSE)*VLOOKUP(HRYLD2!AJ$4,'[1]INTERNAL PARAMETERS-1'!$B$5:$J$44,7,FALSE)*HRYLD2!$F284 + HRYLD1!AJ284*(1-VLOOKUP(HRYLD2!AJ$4,'[1]INTERNAL PARAMETERS-1'!$B$5:$J$44,5,FALSE))*VLOOKUP(HRYLD2!AJ$4,'[1]INTERNAL PARAMETERS-1'!$B$5:$J$44,9,FALSE)*HRYLD2!$F284</f>
        <v>0</v>
      </c>
      <c r="AK284" s="44">
        <f>HRYLD1!AK284*VLOOKUP(HRYLD2!AK$4,'[1]INTERNAL PARAMETERS-1'!$B$5:$J$44,5,FALSE)*VLOOKUP(HRYLD2!AK$4,'[1]INTERNAL PARAMETERS-1'!$B$5:$J$44,7,FALSE)*HRYLD2!$F284 + HRYLD1!AK284*(1-VLOOKUP(HRYLD2!AK$4,'[1]INTERNAL PARAMETERS-1'!$B$5:$J$44,5,FALSE))*VLOOKUP(HRYLD2!AK$4,'[1]INTERNAL PARAMETERS-1'!$B$5:$J$44,9,FALSE)*HRYLD2!$F284</f>
        <v>0</v>
      </c>
      <c r="AL284" s="44">
        <f>HRYLD1!AL284*VLOOKUP(HRYLD2!AL$4,'[1]INTERNAL PARAMETERS-1'!$B$5:$J$44,5,FALSE)*VLOOKUP(HRYLD2!AL$4,'[1]INTERNAL PARAMETERS-1'!$B$5:$J$44,7,FALSE)*HRYLD2!$F284 + HRYLD1!AL284*(1-VLOOKUP(HRYLD2!AL$4,'[1]INTERNAL PARAMETERS-1'!$B$5:$J$44,5,FALSE))*VLOOKUP(HRYLD2!AL$4,'[1]INTERNAL PARAMETERS-1'!$B$5:$J$44,9,FALSE)*HRYLD2!$F284</f>
        <v>0</v>
      </c>
      <c r="AM284" s="44">
        <f>HRYLD1!AM284*VLOOKUP(HRYLD2!AM$4,'[1]INTERNAL PARAMETERS-1'!$B$5:$J$44,5,FALSE)*VLOOKUP(HRYLD2!AM$4,'[1]INTERNAL PARAMETERS-1'!$B$5:$J$44,7,FALSE)*HRYLD2!$F284 + HRYLD1!AM284*(1-VLOOKUP(HRYLD2!AM$4,'[1]INTERNAL PARAMETERS-1'!$B$5:$J$44,5,FALSE))*VLOOKUP(HRYLD2!AM$4,'[1]INTERNAL PARAMETERS-1'!$B$5:$J$44,9,FALSE)*HRYLD2!$F284</f>
        <v>0</v>
      </c>
      <c r="AN284" s="44">
        <f>HRYLD1!AN284*VLOOKUP(HRYLD2!AN$4,'[1]INTERNAL PARAMETERS-1'!$B$5:$J$44,5,FALSE)*VLOOKUP(HRYLD2!AN$4,'[1]INTERNAL PARAMETERS-1'!$B$5:$J$44,7,FALSE)*HRYLD2!$F284 + HRYLD1!AN284*(1-VLOOKUP(HRYLD2!AN$4,'[1]INTERNAL PARAMETERS-1'!$B$5:$J$44,5,FALSE))*VLOOKUP(HRYLD2!AN$4,'[1]INTERNAL PARAMETERS-1'!$B$5:$J$44,9,FALSE)*HRYLD2!$F284</f>
        <v>0</v>
      </c>
      <c r="AO284" s="44">
        <f>HRYLD1!AO284*VLOOKUP(HRYLD2!AO$4,'[1]INTERNAL PARAMETERS-1'!$B$5:$J$44,5,FALSE)*VLOOKUP(HRYLD2!AO$4,'[1]INTERNAL PARAMETERS-1'!$B$5:$J$44,7,FALSE)*HRYLD2!$F284 + HRYLD1!AO284*(1-VLOOKUP(HRYLD2!AO$4,'[1]INTERNAL PARAMETERS-1'!$B$5:$J$44,5,FALSE))*VLOOKUP(HRYLD2!AO$4,'[1]INTERNAL PARAMETERS-1'!$B$5:$J$44,9,FALSE)*HRYLD2!$F284</f>
        <v>0</v>
      </c>
      <c r="AP284" s="44">
        <f>HRYLD1!AP284*VLOOKUP(HRYLD2!AP$4,'[1]INTERNAL PARAMETERS-1'!$B$5:$J$44,5,FALSE)*VLOOKUP(HRYLD2!AP$4,'[1]INTERNAL PARAMETERS-1'!$B$5:$J$44,7,FALSE)*HRYLD2!$F284 + HRYLD1!AP284*(1-VLOOKUP(HRYLD2!AP$4,'[1]INTERNAL PARAMETERS-1'!$B$5:$J$44,5,FALSE))*VLOOKUP(HRYLD2!AP$4,'[1]INTERNAL PARAMETERS-1'!$B$5:$J$44,9,FALSE)*HRYLD2!$F284</f>
        <v>0</v>
      </c>
      <c r="AQ284" s="44">
        <f>HRYLD1!AQ284*VLOOKUP(HRYLD2!AQ$4,'[1]INTERNAL PARAMETERS-1'!$B$5:$J$44,5,FALSE)*VLOOKUP(HRYLD2!AQ$4,'[1]INTERNAL PARAMETERS-1'!$B$5:$J$44,7,FALSE)*HRYLD2!$F284 + HRYLD1!AQ284*(1-VLOOKUP(HRYLD2!AQ$4,'[1]INTERNAL PARAMETERS-1'!$B$5:$J$44,5,FALSE))*VLOOKUP(HRYLD2!AQ$4,'[1]INTERNAL PARAMETERS-1'!$B$5:$J$44,9,FALSE)*HRYLD2!$F284</f>
        <v>0</v>
      </c>
      <c r="AR284" s="44">
        <f>HRYLD1!AR284*VLOOKUP(HRYLD2!AR$4,'[1]INTERNAL PARAMETERS-1'!$B$5:$J$44,5,FALSE)*VLOOKUP(HRYLD2!AR$4,'[1]INTERNAL PARAMETERS-1'!$B$5:$J$44,7,FALSE)*HRYLD2!$F284 + HRYLD1!AR284*(1-VLOOKUP(HRYLD2!AR$4,'[1]INTERNAL PARAMETERS-1'!$B$5:$J$44,5,FALSE))*VLOOKUP(HRYLD2!AR$4,'[1]INTERNAL PARAMETERS-1'!$B$5:$J$44,9,FALSE)*HRYLD2!$F284</f>
        <v>0</v>
      </c>
      <c r="AS284" s="44">
        <f>HRYLD1!AS284*VLOOKUP(HRYLD2!AS$4,'[1]INTERNAL PARAMETERS-1'!$B$5:$J$44,5,FALSE)*VLOOKUP(HRYLD2!AS$4,'[1]INTERNAL PARAMETERS-1'!$B$5:$J$44,7,FALSE)*HRYLD2!$F284 + HRYLD1!AS284*(1-VLOOKUP(HRYLD2!AS$4,'[1]INTERNAL PARAMETERS-1'!$B$5:$J$44,5,FALSE))*VLOOKUP(HRYLD2!AS$4,'[1]INTERNAL PARAMETERS-1'!$B$5:$J$44,9,FALSE)*HRYLD2!$F284</f>
        <v>0</v>
      </c>
      <c r="AT284" s="43">
        <f>HRYLD1!AT284*VLOOKUP(HRYLD2!AT$4,'[1]INTERNAL PARAMETERS-1'!$B$5:$J$44,5,FALSE)*VLOOKUP(HRYLD2!AT$4,'[1]INTERNAL PARAMETERS-1'!$B$5:$J$44,7,FALSE)*HRYLD2!$F284 + HRYLD1!AT284*(1-VLOOKUP(HRYLD2!AT$4,'[1]INTERNAL PARAMETERS-1'!$B$5:$J$44,5,FALSE))*VLOOKUP(HRYLD2!AT$4,'[1]INTERNAL PARAMETERS-1'!$B$5:$J$44,9,FALSE)*HRYLD2!$F284</f>
        <v>0</v>
      </c>
      <c r="AU284" s="45">
        <f>HRYLD1!AU284*VLOOKUP(HRYLD2!AU$4,'[1]INTERNAL PARAMETERS-1'!$B$5:$J$44,5,FALSE)*VLOOKUP(HRYLD2!AU$4,'[1]INTERNAL PARAMETERS-1'!$B$5:$J$44,6,FALSE)*VLOOKUP(HRYLD2!AU$4,'[1]INTERNAL PARAMETERS-1'!$B$5:$J$44,3,FALSE) + HRYLD1!AU284*(1-VLOOKUP(HRYLD2!AU$4,'[1]INTERNAL PARAMETERS-1'!$B$5:$J$44,5,FALSE))*VLOOKUP(HRYLD2!AU$4,'[1]INTERNAL PARAMETERS-1'!$B$5:$J$44,8,FALSE)*VLOOKUP(HRYLD2!AU$4,'[1]INTERNAL PARAMETERS-1'!$B$5:$J$44,3,FALSE)</f>
        <v>0</v>
      </c>
      <c r="AV284" s="44">
        <f>HRYLD1!AV284*VLOOKUP(HRYLD2!AV$4,'[1]INTERNAL PARAMETERS-1'!$B$5:$J$44,5,FALSE)*VLOOKUP(HRYLD2!AV$4,'[1]INTERNAL PARAMETERS-1'!$B$5:$J$44,6,FALSE)*VLOOKUP(HRYLD2!AV$4,'[1]INTERNAL PARAMETERS-1'!$B$5:$J$44,3,FALSE) + HRYLD1!AV284*(1-VLOOKUP(HRYLD2!AV$4,'[1]INTERNAL PARAMETERS-1'!$B$5:$J$44,5,FALSE))*VLOOKUP(HRYLD2!AV$4,'[1]INTERNAL PARAMETERS-1'!$B$5:$J$44,8,FALSE)*VLOOKUP(HRYLD2!AV$4,'[1]INTERNAL PARAMETERS-1'!$B$5:$J$44,3,FALSE)</f>
        <v>0</v>
      </c>
      <c r="AW284" s="44">
        <f>HRYLD1!AW284*VLOOKUP(HRYLD2!AW$4,'[1]INTERNAL PARAMETERS-1'!$B$5:$J$44,5,FALSE)*VLOOKUP(HRYLD2!AW$4,'[1]INTERNAL PARAMETERS-1'!$B$5:$J$44,6,FALSE)*VLOOKUP(HRYLD2!AW$4,'[1]INTERNAL PARAMETERS-1'!$B$5:$J$44,3,FALSE) + HRYLD1!AW284*(1-VLOOKUP(HRYLD2!AW$4,'[1]INTERNAL PARAMETERS-1'!$B$5:$J$44,5,FALSE))*VLOOKUP(HRYLD2!AW$4,'[1]INTERNAL PARAMETERS-1'!$B$5:$J$44,8,FALSE)*VLOOKUP(HRYLD2!AW$4,'[1]INTERNAL PARAMETERS-1'!$B$5:$J$44,3,FALSE)</f>
        <v>0</v>
      </c>
      <c r="AX284" s="44">
        <f>HRYLD1!AX284*VLOOKUP(HRYLD2!AX$4,'[1]INTERNAL PARAMETERS-1'!$B$5:$J$44,5,FALSE)*VLOOKUP(HRYLD2!AX$4,'[1]INTERNAL PARAMETERS-1'!$B$5:$J$44,6,FALSE)*VLOOKUP(HRYLD2!AX$4,'[1]INTERNAL PARAMETERS-1'!$B$5:$J$44,3,FALSE) + HRYLD1!AX284*(1-VLOOKUP(HRYLD2!AX$4,'[1]INTERNAL PARAMETERS-1'!$B$5:$J$44,5,FALSE))*VLOOKUP(HRYLD2!AX$4,'[1]INTERNAL PARAMETERS-1'!$B$5:$J$44,8,FALSE)*VLOOKUP(HRYLD2!AX$4,'[1]INTERNAL PARAMETERS-1'!$B$5:$J$44,3,FALSE)</f>
        <v>0</v>
      </c>
      <c r="AY284" s="44">
        <f>HRYLD1!AY284*VLOOKUP(HRYLD2!AY$4,'[1]INTERNAL PARAMETERS-1'!$B$5:$J$44,5,FALSE)*VLOOKUP(HRYLD2!AY$4,'[1]INTERNAL PARAMETERS-1'!$B$5:$J$44,6,FALSE)*VLOOKUP(HRYLD2!AY$4,'[1]INTERNAL PARAMETERS-1'!$B$5:$J$44,3,FALSE) + HRYLD1!AY284*(1-VLOOKUP(HRYLD2!AY$4,'[1]INTERNAL PARAMETERS-1'!$B$5:$J$44,5,FALSE))*VLOOKUP(HRYLD2!AY$4,'[1]INTERNAL PARAMETERS-1'!$B$5:$J$44,8,FALSE)*VLOOKUP(HRYLD2!AY$4,'[1]INTERNAL PARAMETERS-1'!$B$5:$J$44,3,FALSE)</f>
        <v>0</v>
      </c>
      <c r="AZ284" s="44">
        <f>HRYLD1!AZ284*VLOOKUP(HRYLD2!AZ$4,'[1]INTERNAL PARAMETERS-1'!$B$5:$J$44,5,FALSE)*VLOOKUP(HRYLD2!AZ$4,'[1]INTERNAL PARAMETERS-1'!$B$5:$J$44,6,FALSE)*VLOOKUP(HRYLD2!AZ$4,'[1]INTERNAL PARAMETERS-1'!$B$5:$J$44,3,FALSE) + HRYLD1!AZ284*(1-VLOOKUP(HRYLD2!AZ$4,'[1]INTERNAL PARAMETERS-1'!$B$5:$J$44,5,FALSE))*VLOOKUP(HRYLD2!AZ$4,'[1]INTERNAL PARAMETERS-1'!$B$5:$J$44,8,FALSE)*VLOOKUP(HRYLD2!AZ$4,'[1]INTERNAL PARAMETERS-1'!$B$5:$J$44,3,FALSE)</f>
        <v>0</v>
      </c>
      <c r="BA284" s="44">
        <f>HRYLD1!BA284*VLOOKUP(HRYLD2!BA$4,'[1]INTERNAL PARAMETERS-1'!$B$5:$J$44,5,FALSE)*VLOOKUP(HRYLD2!BA$4,'[1]INTERNAL PARAMETERS-1'!$B$5:$J$44,6,FALSE)*VLOOKUP(HRYLD2!BA$4,'[1]INTERNAL PARAMETERS-1'!$B$5:$J$44,3,FALSE) + HRYLD1!BA284*(1-VLOOKUP(HRYLD2!BA$4,'[1]INTERNAL PARAMETERS-1'!$B$5:$J$44,5,FALSE))*VLOOKUP(HRYLD2!BA$4,'[1]INTERNAL PARAMETERS-1'!$B$5:$J$44,8,FALSE)*VLOOKUP(HRYLD2!BA$4,'[1]INTERNAL PARAMETERS-1'!$B$5:$J$44,3,FALSE)</f>
        <v>0</v>
      </c>
      <c r="BB284" s="44">
        <f>HRYLD1!BB284*VLOOKUP(HRYLD2!BB$4,'[1]INTERNAL PARAMETERS-1'!$B$5:$J$44,5,FALSE)*VLOOKUP(HRYLD2!BB$4,'[1]INTERNAL PARAMETERS-1'!$B$5:$J$44,6,FALSE)*VLOOKUP(HRYLD2!BB$4,'[1]INTERNAL PARAMETERS-1'!$B$5:$J$44,3,FALSE) + HRYLD1!BB284*(1-VLOOKUP(HRYLD2!BB$4,'[1]INTERNAL PARAMETERS-1'!$B$5:$J$44,5,FALSE))*VLOOKUP(HRYLD2!BB$4,'[1]INTERNAL PARAMETERS-1'!$B$5:$J$44,8,FALSE)*VLOOKUP(HRYLD2!BB$4,'[1]INTERNAL PARAMETERS-1'!$B$5:$J$44,3,FALSE)</f>
        <v>0</v>
      </c>
      <c r="BC284" s="44">
        <f>HRYLD1!BC284*VLOOKUP(HRYLD2!BC$4,'[1]INTERNAL PARAMETERS-1'!$B$5:$J$44,5,FALSE)*VLOOKUP(HRYLD2!BC$4,'[1]INTERNAL PARAMETERS-1'!$B$5:$J$44,6,FALSE)*VLOOKUP(HRYLD2!BC$4,'[1]INTERNAL PARAMETERS-1'!$B$5:$J$44,3,FALSE) + HRYLD1!BC284*(1-VLOOKUP(HRYLD2!BC$4,'[1]INTERNAL PARAMETERS-1'!$B$5:$J$44,5,FALSE))*VLOOKUP(HRYLD2!BC$4,'[1]INTERNAL PARAMETERS-1'!$B$5:$J$44,8,FALSE)*VLOOKUP(HRYLD2!BC$4,'[1]INTERNAL PARAMETERS-1'!$B$5:$J$44,3,FALSE)</f>
        <v>0</v>
      </c>
      <c r="BD284" s="44">
        <f>HRYLD1!BD284*VLOOKUP(HRYLD2!BD$4,'[1]INTERNAL PARAMETERS-1'!$B$5:$J$44,5,FALSE)*VLOOKUP(HRYLD2!BD$4,'[1]INTERNAL PARAMETERS-1'!$B$5:$J$44,6,FALSE)*VLOOKUP(HRYLD2!BD$4,'[1]INTERNAL PARAMETERS-1'!$B$5:$J$44,3,FALSE) + HRYLD1!BD284*(1-VLOOKUP(HRYLD2!BD$4,'[1]INTERNAL PARAMETERS-1'!$B$5:$J$44,5,FALSE))*VLOOKUP(HRYLD2!BD$4,'[1]INTERNAL PARAMETERS-1'!$B$5:$J$44,8,FALSE)*VLOOKUP(HRYLD2!BD$4,'[1]INTERNAL PARAMETERS-1'!$B$5:$J$44,3,FALSE)</f>
        <v>0</v>
      </c>
      <c r="BE284" s="44">
        <f>HRYLD1!BE284*VLOOKUP(HRYLD2!BE$4,'[1]INTERNAL PARAMETERS-1'!$B$5:$J$44,5,FALSE)*VLOOKUP(HRYLD2!BE$4,'[1]INTERNAL PARAMETERS-1'!$B$5:$J$44,6,FALSE)*VLOOKUP(HRYLD2!BE$4,'[1]INTERNAL PARAMETERS-1'!$B$5:$J$44,3,FALSE) + HRYLD1!BE284*(1-VLOOKUP(HRYLD2!BE$4,'[1]INTERNAL PARAMETERS-1'!$B$5:$J$44,5,FALSE))*VLOOKUP(HRYLD2!BE$4,'[1]INTERNAL PARAMETERS-1'!$B$5:$J$44,8,FALSE)*VLOOKUP(HRYLD2!BE$4,'[1]INTERNAL PARAMETERS-1'!$B$5:$J$44,3,FALSE)</f>
        <v>0</v>
      </c>
      <c r="BF284" s="44">
        <f>HRYLD1!BF284*VLOOKUP(HRYLD2!BF$4,'[1]INTERNAL PARAMETERS-1'!$B$5:$J$44,5,FALSE)*VLOOKUP(HRYLD2!BF$4,'[1]INTERNAL PARAMETERS-1'!$B$5:$J$44,6,FALSE)*VLOOKUP(HRYLD2!BF$4,'[1]INTERNAL PARAMETERS-1'!$B$5:$J$44,3,FALSE) + HRYLD1!BF284*(1-VLOOKUP(HRYLD2!BF$4,'[1]INTERNAL PARAMETERS-1'!$B$5:$J$44,5,FALSE))*VLOOKUP(HRYLD2!BF$4,'[1]INTERNAL PARAMETERS-1'!$B$5:$J$44,8,FALSE)*VLOOKUP(HRYLD2!BF$4,'[1]INTERNAL PARAMETERS-1'!$B$5:$J$44,3,FALSE)</f>
        <v>0</v>
      </c>
      <c r="BG284" s="44">
        <f>HRYLD1!BG284*VLOOKUP(HRYLD2!BG$4,'[1]INTERNAL PARAMETERS-1'!$B$5:$J$44,5,FALSE)*VLOOKUP(HRYLD2!BG$4,'[1]INTERNAL PARAMETERS-1'!$B$5:$J$44,6,FALSE)*VLOOKUP(HRYLD2!BG$4,'[1]INTERNAL PARAMETERS-1'!$B$5:$J$44,3,FALSE) + HRYLD1!BG284*(1-VLOOKUP(HRYLD2!BG$4,'[1]INTERNAL PARAMETERS-1'!$B$5:$J$44,5,FALSE))*VLOOKUP(HRYLD2!BG$4,'[1]INTERNAL PARAMETERS-1'!$B$5:$J$44,8,FALSE)*VLOOKUP(HRYLD2!BG$4,'[1]INTERNAL PARAMETERS-1'!$B$5:$J$44,3,FALSE)</f>
        <v>0</v>
      </c>
      <c r="BH284" s="44">
        <f>HRYLD1!BH284*VLOOKUP(HRYLD2!BH$4,'[1]INTERNAL PARAMETERS-1'!$B$5:$J$44,5,FALSE)*VLOOKUP(HRYLD2!BH$4,'[1]INTERNAL PARAMETERS-1'!$B$5:$J$44,6,FALSE)*VLOOKUP(HRYLD2!BH$4,'[1]INTERNAL PARAMETERS-1'!$B$5:$J$44,3,FALSE) + HRYLD1!BH284*(1-VLOOKUP(HRYLD2!BH$4,'[1]INTERNAL PARAMETERS-1'!$B$5:$J$44,5,FALSE))*VLOOKUP(HRYLD2!BH$4,'[1]INTERNAL PARAMETERS-1'!$B$5:$J$44,8,FALSE)*VLOOKUP(HRYLD2!BH$4,'[1]INTERNAL PARAMETERS-1'!$B$5:$J$44,3,FALSE)</f>
        <v>0</v>
      </c>
      <c r="BI284" s="44">
        <f>HRYLD1!BI284*VLOOKUP(HRYLD2!BI$4,'[1]INTERNAL PARAMETERS-1'!$B$5:$J$44,5,FALSE)*VLOOKUP(HRYLD2!BI$4,'[1]INTERNAL PARAMETERS-1'!$B$5:$J$44,6,FALSE)*VLOOKUP(HRYLD2!BI$4,'[1]INTERNAL PARAMETERS-1'!$B$5:$J$44,3,FALSE) + HRYLD1!BI284*(1-VLOOKUP(HRYLD2!BI$4,'[1]INTERNAL PARAMETERS-1'!$B$5:$J$44,5,FALSE))*VLOOKUP(HRYLD2!BI$4,'[1]INTERNAL PARAMETERS-1'!$B$5:$J$44,8,FALSE)*VLOOKUP(HRYLD2!BI$4,'[1]INTERNAL PARAMETERS-1'!$B$5:$J$44,3,FALSE)</f>
        <v>0</v>
      </c>
      <c r="BJ284" s="44">
        <f>HRYLD1!BJ284*VLOOKUP(HRYLD2!BJ$4,'[1]INTERNAL PARAMETERS-1'!$B$5:$J$44,5,FALSE)*VLOOKUP(HRYLD2!BJ$4,'[1]INTERNAL PARAMETERS-1'!$B$5:$J$44,6,FALSE)*VLOOKUP(HRYLD2!BJ$4,'[1]INTERNAL PARAMETERS-1'!$B$5:$J$44,3,FALSE) + HRYLD1!BJ284*(1-VLOOKUP(HRYLD2!BJ$4,'[1]INTERNAL PARAMETERS-1'!$B$5:$J$44,5,FALSE))*VLOOKUP(HRYLD2!BJ$4,'[1]INTERNAL PARAMETERS-1'!$B$5:$J$44,8,FALSE)*VLOOKUP(HRYLD2!BJ$4,'[1]INTERNAL PARAMETERS-1'!$B$5:$J$44,3,FALSE)</f>
        <v>0</v>
      </c>
      <c r="BK284" s="44">
        <f>HRYLD1!BK284*VLOOKUP(HRYLD2!BK$4,'[1]INTERNAL PARAMETERS-1'!$B$5:$J$44,5,FALSE)*VLOOKUP(HRYLD2!BK$4,'[1]INTERNAL PARAMETERS-1'!$B$5:$J$44,6,FALSE)*VLOOKUP(HRYLD2!BK$4,'[1]INTERNAL PARAMETERS-1'!$B$5:$J$44,3,FALSE) + HRYLD1!BK284*(1-VLOOKUP(HRYLD2!BK$4,'[1]INTERNAL PARAMETERS-1'!$B$5:$J$44,5,FALSE))*VLOOKUP(HRYLD2!BK$4,'[1]INTERNAL PARAMETERS-1'!$B$5:$J$44,8,FALSE)*VLOOKUP(HRYLD2!BK$4,'[1]INTERNAL PARAMETERS-1'!$B$5:$J$44,3,FALSE)</f>
        <v>0</v>
      </c>
      <c r="BL284" s="44">
        <f>HRYLD1!BL284*VLOOKUP(HRYLD2!BL$4,'[1]INTERNAL PARAMETERS-1'!$B$5:$J$44,5,FALSE)*VLOOKUP(HRYLD2!BL$4,'[1]INTERNAL PARAMETERS-1'!$B$5:$J$44,6,FALSE)*VLOOKUP(HRYLD2!BL$4,'[1]INTERNAL PARAMETERS-1'!$B$5:$J$44,3,FALSE) + HRYLD1!BL284*(1-VLOOKUP(HRYLD2!BL$4,'[1]INTERNAL PARAMETERS-1'!$B$5:$J$44,5,FALSE))*VLOOKUP(HRYLD2!BL$4,'[1]INTERNAL PARAMETERS-1'!$B$5:$J$44,8,FALSE)*VLOOKUP(HRYLD2!BL$4,'[1]INTERNAL PARAMETERS-1'!$B$5:$J$44,3,FALSE)</f>
        <v>0</v>
      </c>
      <c r="BM284" s="44">
        <f>HRYLD1!BM284*VLOOKUP(HRYLD2!BM$4,'[1]INTERNAL PARAMETERS-1'!$B$5:$J$44,5,FALSE)*VLOOKUP(HRYLD2!BM$4,'[1]INTERNAL PARAMETERS-1'!$B$5:$J$44,6,FALSE)*VLOOKUP(HRYLD2!BM$4,'[1]INTERNAL PARAMETERS-1'!$B$5:$J$44,3,FALSE) + HRYLD1!BM284*(1-VLOOKUP(HRYLD2!BM$4,'[1]INTERNAL PARAMETERS-1'!$B$5:$J$44,5,FALSE))*VLOOKUP(HRYLD2!BM$4,'[1]INTERNAL PARAMETERS-1'!$B$5:$J$44,8,FALSE)*VLOOKUP(HRYLD2!BM$4,'[1]INTERNAL PARAMETERS-1'!$B$5:$J$44,3,FALSE)</f>
        <v>0</v>
      </c>
      <c r="BN284" s="44">
        <f>HRYLD1!BN284*VLOOKUP(HRYLD2!BN$4,'[1]INTERNAL PARAMETERS-1'!$B$5:$J$44,5,FALSE)*VLOOKUP(HRYLD2!BN$4,'[1]INTERNAL PARAMETERS-1'!$B$5:$J$44,6,FALSE)*VLOOKUP(HRYLD2!BN$4,'[1]INTERNAL PARAMETERS-1'!$B$5:$J$44,3,FALSE) + HRYLD1!BN284*(1-VLOOKUP(HRYLD2!BN$4,'[1]INTERNAL PARAMETERS-1'!$B$5:$J$44,5,FALSE))*VLOOKUP(HRYLD2!BN$4,'[1]INTERNAL PARAMETERS-1'!$B$5:$J$44,8,FALSE)*VLOOKUP(HRYLD2!BN$4,'[1]INTERNAL PARAMETERS-1'!$B$5:$J$44,3,FALSE)</f>
        <v>0</v>
      </c>
      <c r="BO284" s="44">
        <f>HRYLD1!BO284*VLOOKUP(HRYLD2!BO$4,'[1]INTERNAL PARAMETERS-1'!$B$5:$J$44,5,FALSE)*VLOOKUP(HRYLD2!BO$4,'[1]INTERNAL PARAMETERS-1'!$B$5:$J$44,6,FALSE)*VLOOKUP(HRYLD2!BO$4,'[1]INTERNAL PARAMETERS-1'!$B$5:$J$44,3,FALSE) + HRYLD1!BO284*(1-VLOOKUP(HRYLD2!BO$4,'[1]INTERNAL PARAMETERS-1'!$B$5:$J$44,5,FALSE))*VLOOKUP(HRYLD2!BO$4,'[1]INTERNAL PARAMETERS-1'!$B$5:$J$44,8,FALSE)*VLOOKUP(HRYLD2!BO$4,'[1]INTERNAL PARAMETERS-1'!$B$5:$J$44,3,FALSE)</f>
        <v>0</v>
      </c>
      <c r="BP284" s="44">
        <f>HRYLD1!BP284*VLOOKUP(HRYLD2!BP$4,'[1]INTERNAL PARAMETERS-1'!$B$5:$J$44,5,FALSE)*VLOOKUP(HRYLD2!BP$4,'[1]INTERNAL PARAMETERS-1'!$B$5:$J$44,6,FALSE)*VLOOKUP(HRYLD2!BP$4,'[1]INTERNAL PARAMETERS-1'!$B$5:$J$44,3,FALSE) + HRYLD1!BP284*(1-VLOOKUP(HRYLD2!BP$4,'[1]INTERNAL PARAMETERS-1'!$B$5:$J$44,5,FALSE))*VLOOKUP(HRYLD2!BP$4,'[1]INTERNAL PARAMETERS-1'!$B$5:$J$44,8,FALSE)*VLOOKUP(HRYLD2!BP$4,'[1]INTERNAL PARAMETERS-1'!$B$5:$J$44,3,FALSE)</f>
        <v>0</v>
      </c>
      <c r="BQ284" s="44">
        <f>HRYLD1!BQ284*VLOOKUP(HRYLD2!BQ$4,'[1]INTERNAL PARAMETERS-1'!$B$5:$J$44,5,FALSE)*VLOOKUP(HRYLD2!BQ$4,'[1]INTERNAL PARAMETERS-1'!$B$5:$J$44,6,FALSE)*VLOOKUP(HRYLD2!BQ$4,'[1]INTERNAL PARAMETERS-1'!$B$5:$J$44,3,FALSE) + HRYLD1!BQ284*(1-VLOOKUP(HRYLD2!BQ$4,'[1]INTERNAL PARAMETERS-1'!$B$5:$J$44,5,FALSE))*VLOOKUP(HRYLD2!BQ$4,'[1]INTERNAL PARAMETERS-1'!$B$5:$J$44,8,FALSE)*VLOOKUP(HRYLD2!BQ$4,'[1]INTERNAL PARAMETERS-1'!$B$5:$J$44,3,FALSE)</f>
        <v>0</v>
      </c>
      <c r="BR284" s="44">
        <f>HRYLD1!BR284*VLOOKUP(HRYLD2!BR$4,'[1]INTERNAL PARAMETERS-1'!$B$5:$J$44,5,FALSE)*VLOOKUP(HRYLD2!BR$4,'[1]INTERNAL PARAMETERS-1'!$B$5:$J$44,6,FALSE)*VLOOKUP(HRYLD2!BR$4,'[1]INTERNAL PARAMETERS-1'!$B$5:$J$44,3,FALSE) + HRYLD1!BR284*(1-VLOOKUP(HRYLD2!BR$4,'[1]INTERNAL PARAMETERS-1'!$B$5:$J$44,5,FALSE))*VLOOKUP(HRYLD2!BR$4,'[1]INTERNAL PARAMETERS-1'!$B$5:$J$44,8,FALSE)*VLOOKUP(HRYLD2!BR$4,'[1]INTERNAL PARAMETERS-1'!$B$5:$J$44,3,FALSE)</f>
        <v>0</v>
      </c>
      <c r="BS284" s="44">
        <f>HRYLD1!BS284*VLOOKUP(HRYLD2!BS$4,'[1]INTERNAL PARAMETERS-1'!$B$5:$J$44,5,FALSE)*VLOOKUP(HRYLD2!BS$4,'[1]INTERNAL PARAMETERS-1'!$B$5:$J$44,6,FALSE)*VLOOKUP(HRYLD2!BS$4,'[1]INTERNAL PARAMETERS-1'!$B$5:$J$44,3,FALSE) + HRYLD1!BS284*(1-VLOOKUP(HRYLD2!BS$4,'[1]INTERNAL PARAMETERS-1'!$B$5:$J$44,5,FALSE))*VLOOKUP(HRYLD2!BS$4,'[1]INTERNAL PARAMETERS-1'!$B$5:$J$44,8,FALSE)*VLOOKUP(HRYLD2!BS$4,'[1]INTERNAL PARAMETERS-1'!$B$5:$J$44,3,FALSE)</f>
        <v>0</v>
      </c>
      <c r="BT284" s="44">
        <f>HRYLD1!BT284*VLOOKUP(HRYLD2!BT$4,'[1]INTERNAL PARAMETERS-1'!$B$5:$J$44,5,FALSE)*VLOOKUP(HRYLD2!BT$4,'[1]INTERNAL PARAMETERS-1'!$B$5:$J$44,6,FALSE)*VLOOKUP(HRYLD2!BT$4,'[1]INTERNAL PARAMETERS-1'!$B$5:$J$44,3,FALSE) + HRYLD1!BT284*(1-VLOOKUP(HRYLD2!BT$4,'[1]INTERNAL PARAMETERS-1'!$B$5:$J$44,5,FALSE))*VLOOKUP(HRYLD2!BT$4,'[1]INTERNAL PARAMETERS-1'!$B$5:$J$44,8,FALSE)*VLOOKUP(HRYLD2!BT$4,'[1]INTERNAL PARAMETERS-1'!$B$5:$J$44,3,FALSE)</f>
        <v>0</v>
      </c>
      <c r="BU284" s="44">
        <f>HRYLD1!BU284*VLOOKUP(HRYLD2!BU$4,'[1]INTERNAL PARAMETERS-1'!$B$5:$J$44,5,FALSE)*VLOOKUP(HRYLD2!BU$4,'[1]INTERNAL PARAMETERS-1'!$B$5:$J$44,6,FALSE)*VLOOKUP(HRYLD2!BU$4,'[1]INTERNAL PARAMETERS-1'!$B$5:$J$44,3,FALSE) + HRYLD1!BU284*(1-VLOOKUP(HRYLD2!BU$4,'[1]INTERNAL PARAMETERS-1'!$B$5:$J$44,5,FALSE))*VLOOKUP(HRYLD2!BU$4,'[1]INTERNAL PARAMETERS-1'!$B$5:$J$44,8,FALSE)*VLOOKUP(HRYLD2!BU$4,'[1]INTERNAL PARAMETERS-1'!$B$5:$J$44,3,FALSE)</f>
        <v>0</v>
      </c>
      <c r="BV284" s="44">
        <f>HRYLD1!BV284*VLOOKUP(HRYLD2!BV$4,'[1]INTERNAL PARAMETERS-1'!$B$5:$J$44,5,FALSE)*VLOOKUP(HRYLD2!BV$4,'[1]INTERNAL PARAMETERS-1'!$B$5:$J$44,6,FALSE)*VLOOKUP(HRYLD2!BV$4,'[1]INTERNAL PARAMETERS-1'!$B$5:$J$44,3,FALSE) + HRYLD1!BV284*(1-VLOOKUP(HRYLD2!BV$4,'[1]INTERNAL PARAMETERS-1'!$B$5:$J$44,5,FALSE))*VLOOKUP(HRYLD2!BV$4,'[1]INTERNAL PARAMETERS-1'!$B$5:$J$44,8,FALSE)*VLOOKUP(HRYLD2!BV$4,'[1]INTERNAL PARAMETERS-1'!$B$5:$J$44,3,FALSE)</f>
        <v>0</v>
      </c>
      <c r="BW284" s="44">
        <f>HRYLD1!BW284*VLOOKUP(HRYLD2!BW$4,'[1]INTERNAL PARAMETERS-1'!$B$5:$J$44,5,FALSE)*VLOOKUP(HRYLD2!BW$4,'[1]INTERNAL PARAMETERS-1'!$B$5:$J$44,6,FALSE)*VLOOKUP(HRYLD2!BW$4,'[1]INTERNAL PARAMETERS-1'!$B$5:$J$44,3,FALSE) + HRYLD1!BW284*(1-VLOOKUP(HRYLD2!BW$4,'[1]INTERNAL PARAMETERS-1'!$B$5:$J$44,5,FALSE))*VLOOKUP(HRYLD2!BW$4,'[1]INTERNAL PARAMETERS-1'!$B$5:$J$44,8,FALSE)*VLOOKUP(HRYLD2!BW$4,'[1]INTERNAL PARAMETERS-1'!$B$5:$J$44,3,FALSE)</f>
        <v>0</v>
      </c>
      <c r="BX284" s="44">
        <f>HRYLD1!BX284*VLOOKUP(HRYLD2!BX$4,'[1]INTERNAL PARAMETERS-1'!$B$5:$J$44,5,FALSE)*VLOOKUP(HRYLD2!BX$4,'[1]INTERNAL PARAMETERS-1'!$B$5:$J$44,6,FALSE)*VLOOKUP(HRYLD2!BX$4,'[1]INTERNAL PARAMETERS-1'!$B$5:$J$44,3,FALSE) + HRYLD1!BX284*(1-VLOOKUP(HRYLD2!BX$4,'[1]INTERNAL PARAMETERS-1'!$B$5:$J$44,5,FALSE))*VLOOKUP(HRYLD2!BX$4,'[1]INTERNAL PARAMETERS-1'!$B$5:$J$44,8,FALSE)*VLOOKUP(HRYLD2!BX$4,'[1]INTERNAL PARAMETERS-1'!$B$5:$J$44,3,FALSE)</f>
        <v>0</v>
      </c>
      <c r="BY284" s="44">
        <f>HRYLD1!BY284*VLOOKUP(HRYLD2!BY$4,'[1]INTERNAL PARAMETERS-1'!$B$5:$J$44,5,FALSE)*VLOOKUP(HRYLD2!BY$4,'[1]INTERNAL PARAMETERS-1'!$B$5:$J$44,6,FALSE)*VLOOKUP(HRYLD2!BY$4,'[1]INTERNAL PARAMETERS-1'!$B$5:$J$44,3,FALSE) + HRYLD1!BY284*(1-VLOOKUP(HRYLD2!BY$4,'[1]INTERNAL PARAMETERS-1'!$B$5:$J$44,5,FALSE))*VLOOKUP(HRYLD2!BY$4,'[1]INTERNAL PARAMETERS-1'!$B$5:$J$44,8,FALSE)*VLOOKUP(HRYLD2!BY$4,'[1]INTERNAL PARAMETERS-1'!$B$5:$J$44,3,FALSE)</f>
        <v>0</v>
      </c>
      <c r="BZ284" s="44">
        <f>HRYLD1!BZ284*VLOOKUP(HRYLD2!BZ$4,'[1]INTERNAL PARAMETERS-1'!$B$5:$J$44,5,FALSE)*VLOOKUP(HRYLD2!BZ$4,'[1]INTERNAL PARAMETERS-1'!$B$5:$J$44,6,FALSE)*VLOOKUP(HRYLD2!BZ$4,'[1]INTERNAL PARAMETERS-1'!$B$5:$J$44,3,FALSE) + HRYLD1!BZ284*(1-VLOOKUP(HRYLD2!BZ$4,'[1]INTERNAL PARAMETERS-1'!$B$5:$J$44,5,FALSE))*VLOOKUP(HRYLD2!BZ$4,'[1]INTERNAL PARAMETERS-1'!$B$5:$J$44,8,FALSE)*VLOOKUP(HRYLD2!BZ$4,'[1]INTERNAL PARAMETERS-1'!$B$5:$J$44,3,FALSE)</f>
        <v>0</v>
      </c>
      <c r="CA284" s="44">
        <f>HRYLD1!CA284*VLOOKUP(HRYLD2!CA$4,'[1]INTERNAL PARAMETERS-1'!$B$5:$J$44,5,FALSE)*VLOOKUP(HRYLD2!CA$4,'[1]INTERNAL PARAMETERS-1'!$B$5:$J$44,6,FALSE)*VLOOKUP(HRYLD2!CA$4,'[1]INTERNAL PARAMETERS-1'!$B$5:$J$44,3,FALSE) + HRYLD1!CA284*(1-VLOOKUP(HRYLD2!CA$4,'[1]INTERNAL PARAMETERS-1'!$B$5:$J$44,5,FALSE))*VLOOKUP(HRYLD2!CA$4,'[1]INTERNAL PARAMETERS-1'!$B$5:$J$44,8,FALSE)*VLOOKUP(HRYLD2!CA$4,'[1]INTERNAL PARAMETERS-1'!$B$5:$J$44,3,FALSE)</f>
        <v>0</v>
      </c>
      <c r="CB284" s="44">
        <f>HRYLD1!CB284*VLOOKUP(HRYLD2!CB$4,'[1]INTERNAL PARAMETERS-1'!$B$5:$J$44,5,FALSE)*VLOOKUP(HRYLD2!CB$4,'[1]INTERNAL PARAMETERS-1'!$B$5:$J$44,6,FALSE)*VLOOKUP(HRYLD2!CB$4,'[1]INTERNAL PARAMETERS-1'!$B$5:$J$44,3,FALSE) + HRYLD1!CB284*(1-VLOOKUP(HRYLD2!CB$4,'[1]INTERNAL PARAMETERS-1'!$B$5:$J$44,5,FALSE))*VLOOKUP(HRYLD2!CB$4,'[1]INTERNAL PARAMETERS-1'!$B$5:$J$44,8,FALSE)*VLOOKUP(HRYLD2!CB$4,'[1]INTERNAL PARAMETERS-1'!$B$5:$J$44,3,FALSE)</f>
        <v>0</v>
      </c>
      <c r="CC284" s="44">
        <f>HRYLD1!CC284*VLOOKUP(HRYLD2!CC$4,'[1]INTERNAL PARAMETERS-1'!$B$5:$J$44,5,FALSE)*VLOOKUP(HRYLD2!CC$4,'[1]INTERNAL PARAMETERS-1'!$B$5:$J$44,6,FALSE)*VLOOKUP(HRYLD2!CC$4,'[1]INTERNAL PARAMETERS-1'!$B$5:$J$44,3,FALSE) + HRYLD1!CC284*(1-VLOOKUP(HRYLD2!CC$4,'[1]INTERNAL PARAMETERS-1'!$B$5:$J$44,5,FALSE))*VLOOKUP(HRYLD2!CC$4,'[1]INTERNAL PARAMETERS-1'!$B$5:$J$44,8,FALSE)*VLOOKUP(HRYLD2!CC$4,'[1]INTERNAL PARAMETERS-1'!$B$5:$J$44,3,FALSE)</f>
        <v>0</v>
      </c>
      <c r="CD284" s="44">
        <f>HRYLD1!CD284*VLOOKUP(HRYLD2!CD$4,'[1]INTERNAL PARAMETERS-1'!$B$5:$J$44,5,FALSE)*VLOOKUP(HRYLD2!CD$4,'[1]INTERNAL PARAMETERS-1'!$B$5:$J$44,6,FALSE)*VLOOKUP(HRYLD2!CD$4,'[1]INTERNAL PARAMETERS-1'!$B$5:$J$44,3,FALSE) + HRYLD1!CD284*(1-VLOOKUP(HRYLD2!CD$4,'[1]INTERNAL PARAMETERS-1'!$B$5:$J$44,5,FALSE))*VLOOKUP(HRYLD2!CD$4,'[1]INTERNAL PARAMETERS-1'!$B$5:$J$44,8,FALSE)*VLOOKUP(HRYLD2!CD$4,'[1]INTERNAL PARAMETERS-1'!$B$5:$J$44,3,FALSE)</f>
        <v>0</v>
      </c>
      <c r="CE284" s="44">
        <f>HRYLD1!CE284*VLOOKUP(HRYLD2!CE$4,'[1]INTERNAL PARAMETERS-1'!$B$5:$J$44,5,FALSE)*VLOOKUP(HRYLD2!CE$4,'[1]INTERNAL PARAMETERS-1'!$B$5:$J$44,6,FALSE)*VLOOKUP(HRYLD2!CE$4,'[1]INTERNAL PARAMETERS-1'!$B$5:$J$44,3,FALSE) + HRYLD1!CE284*(1-VLOOKUP(HRYLD2!CE$4,'[1]INTERNAL PARAMETERS-1'!$B$5:$J$44,5,FALSE))*VLOOKUP(HRYLD2!CE$4,'[1]INTERNAL PARAMETERS-1'!$B$5:$J$44,8,FALSE)*VLOOKUP(HRYLD2!CE$4,'[1]INTERNAL PARAMETERS-1'!$B$5:$J$44,3,FALSE)</f>
        <v>0</v>
      </c>
      <c r="CF284" s="44">
        <f>HRYLD1!CF284*VLOOKUP(HRYLD2!CF$4,'[1]INTERNAL PARAMETERS-1'!$B$5:$J$44,5,FALSE)*VLOOKUP(HRYLD2!CF$4,'[1]INTERNAL PARAMETERS-1'!$B$5:$J$44,6,FALSE)*VLOOKUP(HRYLD2!CF$4,'[1]INTERNAL PARAMETERS-1'!$B$5:$J$44,3,FALSE) + HRYLD1!CF284*(1-VLOOKUP(HRYLD2!CF$4,'[1]INTERNAL PARAMETERS-1'!$B$5:$J$44,5,FALSE))*VLOOKUP(HRYLD2!CF$4,'[1]INTERNAL PARAMETERS-1'!$B$5:$J$44,8,FALSE)*VLOOKUP(HRYLD2!CF$4,'[1]INTERNAL PARAMETERS-1'!$B$5:$J$44,3,FALSE)</f>
        <v>0</v>
      </c>
      <c r="CG284" s="44">
        <f>HRYLD1!CG284*VLOOKUP(HRYLD2!CG$4,'[1]INTERNAL PARAMETERS-1'!$B$5:$J$44,5,FALSE)*VLOOKUP(HRYLD2!CG$4,'[1]INTERNAL PARAMETERS-1'!$B$5:$J$44,6,FALSE)*VLOOKUP(HRYLD2!CG$4,'[1]INTERNAL PARAMETERS-1'!$B$5:$J$44,3,FALSE) + HRYLD1!CG284*(1-VLOOKUP(HRYLD2!CG$4,'[1]INTERNAL PARAMETERS-1'!$B$5:$J$44,5,FALSE))*VLOOKUP(HRYLD2!CG$4,'[1]INTERNAL PARAMETERS-1'!$B$5:$J$44,8,FALSE)*VLOOKUP(HRYLD2!CG$4,'[1]INTERNAL PARAMETERS-1'!$B$5:$J$44,3,FALSE)</f>
        <v>0</v>
      </c>
      <c r="CH284" s="43">
        <f>HRYLD1!CH284*VLOOKUP(HRYLD2!CH$4,'[1]INTERNAL PARAMETERS-1'!$B$5:$J$44,5,FALSE)*VLOOKUP(HRYLD2!CH$4,'[1]INTERNAL PARAMETERS-1'!$B$5:$J$44,6,FALSE)*VLOOKUP(HRYLD2!CH$4,'[1]INTERNAL PARAMETERS-1'!$B$5:$J$44,3,FALSE) + HRYLD1!CH284*(1-VLOOKUP(HRYLD2!CH$4,'[1]INTERNAL PARAMETERS-1'!$B$5:$J$44,5,FALSE))*VLOOKUP(HRYLD2!CH$4,'[1]INTERNAL PARAMETERS-1'!$B$5:$J$44,8,FALSE)*VLOOKUP(HRYLD2!CH$4,'[1]INTERNAL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49</v>
      </c>
      <c r="D285" s="57" t="s">
        <v>56</v>
      </c>
      <c r="E285" s="132">
        <f>HR!X285</f>
        <v>0</v>
      </c>
      <c r="F285" s="56">
        <f>'[1]INTERNAL PARAMETERS-1'!M15</f>
        <v>34.72</v>
      </c>
      <c r="G285" s="45">
        <f>HRYLD1!G285*VLOOKUP(HRYLD2!G$4,'[1]INTERNAL PARAMETERS-1'!$B$5:$J$44,5,FALSE)*VLOOKUP(HRYLD2!G$4,'[1]INTERNAL PARAMETERS-1'!$B$5:$J$44,7,FALSE)*HRYLD2!$F285 + HRYLD1!G285*(1-VLOOKUP(HRYLD2!G$4,'[1]INTERNAL PARAMETERS-1'!$B$5:$J$44,5,FALSE))*VLOOKUP(HRYLD2!G$4,'[1]INTERNAL PARAMETERS-1'!$B$5:$J$44,9,FALSE)*HRYLD2!$F285</f>
        <v>0</v>
      </c>
      <c r="H285" s="44">
        <f>HRYLD1!H285*VLOOKUP(HRYLD2!H$4,'[1]INTERNAL PARAMETERS-1'!$B$5:$J$44,5,FALSE)*VLOOKUP(HRYLD2!H$4,'[1]INTERNAL PARAMETERS-1'!$B$5:$J$44,7,FALSE)*HRYLD2!$F285 + HRYLD1!H285*(1-VLOOKUP(HRYLD2!H$4,'[1]INTERNAL PARAMETERS-1'!$B$5:$J$44,5,FALSE))*VLOOKUP(HRYLD2!H$4,'[1]INTERNAL PARAMETERS-1'!$B$5:$J$44,9,FALSE)*HRYLD2!$F285</f>
        <v>0</v>
      </c>
      <c r="I285" s="44">
        <f>HRYLD1!I285*VLOOKUP(HRYLD2!I$4,'[1]INTERNAL PARAMETERS-1'!$B$5:$J$44,5,FALSE)*VLOOKUP(HRYLD2!I$4,'[1]INTERNAL PARAMETERS-1'!$B$5:$J$44,7,FALSE)*HRYLD2!$F285 + HRYLD1!I285*(1-VLOOKUP(HRYLD2!I$4,'[1]INTERNAL PARAMETERS-1'!$B$5:$J$44,5,FALSE))*VLOOKUP(HRYLD2!I$4,'[1]INTERNAL PARAMETERS-1'!$B$5:$J$44,9,FALSE)*HRYLD2!$F285</f>
        <v>0</v>
      </c>
      <c r="J285" s="44">
        <f>HRYLD1!J285*VLOOKUP(HRYLD2!J$4,'[1]INTERNAL PARAMETERS-1'!$B$5:$J$44,5,FALSE)*VLOOKUP(HRYLD2!J$4,'[1]INTERNAL PARAMETERS-1'!$B$5:$J$44,7,FALSE)*HRYLD2!$F285 + HRYLD1!J285*(1-VLOOKUP(HRYLD2!J$4,'[1]INTERNAL PARAMETERS-1'!$B$5:$J$44,5,FALSE))*VLOOKUP(HRYLD2!J$4,'[1]INTERNAL PARAMETERS-1'!$B$5:$J$44,9,FALSE)*HRYLD2!$F285</f>
        <v>0</v>
      </c>
      <c r="K285" s="44">
        <f>HRYLD1!K285*VLOOKUP(HRYLD2!K$4,'[1]INTERNAL PARAMETERS-1'!$B$5:$J$44,5,FALSE)*VLOOKUP(HRYLD2!K$4,'[1]INTERNAL PARAMETERS-1'!$B$5:$J$44,7,FALSE)*HRYLD2!$F285 + HRYLD1!K285*(1-VLOOKUP(HRYLD2!K$4,'[1]INTERNAL PARAMETERS-1'!$B$5:$J$44,5,FALSE))*VLOOKUP(HRYLD2!K$4,'[1]INTERNAL PARAMETERS-1'!$B$5:$J$44,9,FALSE)*HRYLD2!$F285</f>
        <v>0</v>
      </c>
      <c r="L285" s="44">
        <f>HRYLD1!L285*VLOOKUP(HRYLD2!L$4,'[1]INTERNAL PARAMETERS-1'!$B$5:$J$44,5,FALSE)*VLOOKUP(HRYLD2!L$4,'[1]INTERNAL PARAMETERS-1'!$B$5:$J$44,7,FALSE)*HRYLD2!$F285 + HRYLD1!L285*(1-VLOOKUP(HRYLD2!L$4,'[1]INTERNAL PARAMETERS-1'!$B$5:$J$44,5,FALSE))*VLOOKUP(HRYLD2!L$4,'[1]INTERNAL PARAMETERS-1'!$B$5:$J$44,9,FALSE)*HRYLD2!$F285</f>
        <v>0</v>
      </c>
      <c r="M285" s="44">
        <f>HRYLD1!M285*VLOOKUP(HRYLD2!M$4,'[1]INTERNAL PARAMETERS-1'!$B$5:$J$44,5,FALSE)*VLOOKUP(HRYLD2!M$4,'[1]INTERNAL PARAMETERS-1'!$B$5:$J$44,7,FALSE)*HRYLD2!$F285 + HRYLD1!M285*(1-VLOOKUP(HRYLD2!M$4,'[1]INTERNAL PARAMETERS-1'!$B$5:$J$44,5,FALSE))*VLOOKUP(HRYLD2!M$4,'[1]INTERNAL PARAMETERS-1'!$B$5:$J$44,9,FALSE)*HRYLD2!$F285</f>
        <v>0</v>
      </c>
      <c r="N285" s="44">
        <f>HRYLD1!N285*VLOOKUP(HRYLD2!N$4,'[1]INTERNAL PARAMETERS-1'!$B$5:$J$44,5,FALSE)*VLOOKUP(HRYLD2!N$4,'[1]INTERNAL PARAMETERS-1'!$B$5:$J$44,7,FALSE)*HRYLD2!$F285 + HRYLD1!N285*(1-VLOOKUP(HRYLD2!N$4,'[1]INTERNAL PARAMETERS-1'!$B$5:$J$44,5,FALSE))*VLOOKUP(HRYLD2!N$4,'[1]INTERNAL PARAMETERS-1'!$B$5:$J$44,9,FALSE)*HRYLD2!$F285</f>
        <v>0</v>
      </c>
      <c r="O285" s="44">
        <f>HRYLD1!O285*VLOOKUP(HRYLD2!O$4,'[1]INTERNAL PARAMETERS-1'!$B$5:$J$44,5,FALSE)*VLOOKUP(HRYLD2!O$4,'[1]INTERNAL PARAMETERS-1'!$B$5:$J$44,7,FALSE)*HRYLD2!$F285 + HRYLD1!O285*(1-VLOOKUP(HRYLD2!O$4,'[1]INTERNAL PARAMETERS-1'!$B$5:$J$44,5,FALSE))*VLOOKUP(HRYLD2!O$4,'[1]INTERNAL PARAMETERS-1'!$B$5:$J$44,9,FALSE)*HRYLD2!$F285</f>
        <v>0</v>
      </c>
      <c r="P285" s="44">
        <f>HRYLD1!P285*VLOOKUP(HRYLD2!P$4,'[1]INTERNAL PARAMETERS-1'!$B$5:$J$44,5,FALSE)*VLOOKUP(HRYLD2!P$4,'[1]INTERNAL PARAMETERS-1'!$B$5:$J$44,7,FALSE)*HRYLD2!$F285 + HRYLD1!P285*(1-VLOOKUP(HRYLD2!P$4,'[1]INTERNAL PARAMETERS-1'!$B$5:$J$44,5,FALSE))*VLOOKUP(HRYLD2!P$4,'[1]INTERNAL PARAMETERS-1'!$B$5:$J$44,9,FALSE)*HRYLD2!$F285</f>
        <v>0</v>
      </c>
      <c r="Q285" s="44">
        <f>HRYLD1!Q285*VLOOKUP(HRYLD2!Q$4,'[1]INTERNAL PARAMETERS-1'!$B$5:$J$44,5,FALSE)*VLOOKUP(HRYLD2!Q$4,'[1]INTERNAL PARAMETERS-1'!$B$5:$J$44,7,FALSE)*HRYLD2!$F285 + HRYLD1!Q285*(1-VLOOKUP(HRYLD2!Q$4,'[1]INTERNAL PARAMETERS-1'!$B$5:$J$44,5,FALSE))*VLOOKUP(HRYLD2!Q$4,'[1]INTERNAL PARAMETERS-1'!$B$5:$J$44,9,FALSE)*HRYLD2!$F285</f>
        <v>0</v>
      </c>
      <c r="R285" s="44">
        <f>HRYLD1!R285*VLOOKUP(HRYLD2!R$4,'[1]INTERNAL PARAMETERS-1'!$B$5:$J$44,5,FALSE)*VLOOKUP(HRYLD2!R$4,'[1]INTERNAL PARAMETERS-1'!$B$5:$J$44,7,FALSE)*HRYLD2!$F285 + HRYLD1!R285*(1-VLOOKUP(HRYLD2!R$4,'[1]INTERNAL PARAMETERS-1'!$B$5:$J$44,5,FALSE))*VLOOKUP(HRYLD2!R$4,'[1]INTERNAL PARAMETERS-1'!$B$5:$J$44,9,FALSE)*HRYLD2!$F285</f>
        <v>0</v>
      </c>
      <c r="S285" s="44">
        <f>HRYLD1!S285*VLOOKUP(HRYLD2!S$4,'[1]INTERNAL PARAMETERS-1'!$B$5:$J$44,5,FALSE)*VLOOKUP(HRYLD2!S$4,'[1]INTERNAL PARAMETERS-1'!$B$5:$J$44,7,FALSE)*HRYLD2!$F285 + HRYLD1!S285*(1-VLOOKUP(HRYLD2!S$4,'[1]INTERNAL PARAMETERS-1'!$B$5:$J$44,5,FALSE))*VLOOKUP(HRYLD2!S$4,'[1]INTERNAL PARAMETERS-1'!$B$5:$J$44,9,FALSE)*HRYLD2!$F285</f>
        <v>0</v>
      </c>
      <c r="T285" s="44">
        <f>HRYLD1!T285*VLOOKUP(HRYLD2!T$4,'[1]INTERNAL PARAMETERS-1'!$B$5:$J$44,5,FALSE)*VLOOKUP(HRYLD2!T$4,'[1]INTERNAL PARAMETERS-1'!$B$5:$J$44,7,FALSE)*HRYLD2!$F285 + HRYLD1!T285*(1-VLOOKUP(HRYLD2!T$4,'[1]INTERNAL PARAMETERS-1'!$B$5:$J$44,5,FALSE))*VLOOKUP(HRYLD2!T$4,'[1]INTERNAL PARAMETERS-1'!$B$5:$J$44,9,FALSE)*HRYLD2!$F285</f>
        <v>0</v>
      </c>
      <c r="U285" s="44">
        <f>HRYLD1!U285*VLOOKUP(HRYLD2!U$4,'[1]INTERNAL PARAMETERS-1'!$B$5:$J$44,5,FALSE)*VLOOKUP(HRYLD2!U$4,'[1]INTERNAL PARAMETERS-1'!$B$5:$J$44,7,FALSE)*HRYLD2!$F285 + HRYLD1!U285*(1-VLOOKUP(HRYLD2!U$4,'[1]INTERNAL PARAMETERS-1'!$B$5:$J$44,5,FALSE))*VLOOKUP(HRYLD2!U$4,'[1]INTERNAL PARAMETERS-1'!$B$5:$J$44,9,FALSE)*HRYLD2!$F285</f>
        <v>0</v>
      </c>
      <c r="V285" s="44">
        <f>HRYLD1!V285*VLOOKUP(HRYLD2!V$4,'[1]INTERNAL PARAMETERS-1'!$B$5:$J$44,5,FALSE)*VLOOKUP(HRYLD2!V$4,'[1]INTERNAL PARAMETERS-1'!$B$5:$J$44,7,FALSE)*HRYLD2!$F285 + HRYLD1!V285*(1-VLOOKUP(HRYLD2!V$4,'[1]INTERNAL PARAMETERS-1'!$B$5:$J$44,5,FALSE))*VLOOKUP(HRYLD2!V$4,'[1]INTERNAL PARAMETERS-1'!$B$5:$J$44,9,FALSE)*HRYLD2!$F285</f>
        <v>0</v>
      </c>
      <c r="W285" s="44">
        <f>HRYLD1!W285*VLOOKUP(HRYLD2!W$4,'[1]INTERNAL PARAMETERS-1'!$B$5:$J$44,5,FALSE)*VLOOKUP(HRYLD2!W$4,'[1]INTERNAL PARAMETERS-1'!$B$5:$J$44,7,FALSE)*HRYLD2!$F285 + HRYLD1!W285*(1-VLOOKUP(HRYLD2!W$4,'[1]INTERNAL PARAMETERS-1'!$B$5:$J$44,5,FALSE))*VLOOKUP(HRYLD2!W$4,'[1]INTERNAL PARAMETERS-1'!$B$5:$J$44,9,FALSE)*HRYLD2!$F285</f>
        <v>0</v>
      </c>
      <c r="X285" s="44">
        <f>HRYLD1!X285*VLOOKUP(HRYLD2!X$4,'[1]INTERNAL PARAMETERS-1'!$B$5:$J$44,5,FALSE)*VLOOKUP(HRYLD2!X$4,'[1]INTERNAL PARAMETERS-1'!$B$5:$J$44,7,FALSE)*HRYLD2!$F285 + HRYLD1!X285*(1-VLOOKUP(HRYLD2!X$4,'[1]INTERNAL PARAMETERS-1'!$B$5:$J$44,5,FALSE))*VLOOKUP(HRYLD2!X$4,'[1]INTERNAL PARAMETERS-1'!$B$5:$J$44,9,FALSE)*HRYLD2!$F285</f>
        <v>0</v>
      </c>
      <c r="Y285" s="44">
        <f>HRYLD1!Y285*VLOOKUP(HRYLD2!Y$4,'[1]INTERNAL PARAMETERS-1'!$B$5:$J$44,5,FALSE)*VLOOKUP(HRYLD2!Y$4,'[1]INTERNAL PARAMETERS-1'!$B$5:$J$44,7,FALSE)*HRYLD2!$F285 + HRYLD1!Y285*(1-VLOOKUP(HRYLD2!Y$4,'[1]INTERNAL PARAMETERS-1'!$B$5:$J$44,5,FALSE))*VLOOKUP(HRYLD2!Y$4,'[1]INTERNAL PARAMETERS-1'!$B$5:$J$44,9,FALSE)*HRYLD2!$F285</f>
        <v>0</v>
      </c>
      <c r="Z285" s="44">
        <f>HRYLD1!Z285*VLOOKUP(HRYLD2!Z$4,'[1]INTERNAL PARAMETERS-1'!$B$5:$J$44,5,FALSE)*VLOOKUP(HRYLD2!Z$4,'[1]INTERNAL PARAMETERS-1'!$B$5:$J$44,7,FALSE)*HRYLD2!$F285 + HRYLD1!Z285*(1-VLOOKUP(HRYLD2!Z$4,'[1]INTERNAL PARAMETERS-1'!$B$5:$J$44,5,FALSE))*VLOOKUP(HRYLD2!Z$4,'[1]INTERNAL PARAMETERS-1'!$B$5:$J$44,9,FALSE)*HRYLD2!$F285</f>
        <v>0</v>
      </c>
      <c r="AA285" s="44">
        <f>HRYLD1!AA285*VLOOKUP(HRYLD2!AA$4,'[1]INTERNAL PARAMETERS-1'!$B$5:$J$44,5,FALSE)*VLOOKUP(HRYLD2!AA$4,'[1]INTERNAL PARAMETERS-1'!$B$5:$J$44,7,FALSE)*HRYLD2!$F285 + HRYLD1!AA285*(1-VLOOKUP(HRYLD2!AA$4,'[1]INTERNAL PARAMETERS-1'!$B$5:$J$44,5,FALSE))*VLOOKUP(HRYLD2!AA$4,'[1]INTERNAL PARAMETERS-1'!$B$5:$J$44,9,FALSE)*HRYLD2!$F285</f>
        <v>0</v>
      </c>
      <c r="AB285" s="44">
        <f>HRYLD1!AB285*VLOOKUP(HRYLD2!AB$4,'[1]INTERNAL PARAMETERS-1'!$B$5:$J$44,5,FALSE)*VLOOKUP(HRYLD2!AB$4,'[1]INTERNAL PARAMETERS-1'!$B$5:$J$44,7,FALSE)*HRYLD2!$F285 + HRYLD1!AB285*(1-VLOOKUP(HRYLD2!AB$4,'[1]INTERNAL PARAMETERS-1'!$B$5:$J$44,5,FALSE))*VLOOKUP(HRYLD2!AB$4,'[1]INTERNAL PARAMETERS-1'!$B$5:$J$44,9,FALSE)*HRYLD2!$F285</f>
        <v>0</v>
      </c>
      <c r="AC285" s="44">
        <f>HRYLD1!AC285*VLOOKUP(HRYLD2!AC$4,'[1]INTERNAL PARAMETERS-1'!$B$5:$J$44,5,FALSE)*VLOOKUP(HRYLD2!AC$4,'[1]INTERNAL PARAMETERS-1'!$B$5:$J$44,7,FALSE)*HRYLD2!$F285 + HRYLD1!AC285*(1-VLOOKUP(HRYLD2!AC$4,'[1]INTERNAL PARAMETERS-1'!$B$5:$J$44,5,FALSE))*VLOOKUP(HRYLD2!AC$4,'[1]INTERNAL PARAMETERS-1'!$B$5:$J$44,9,FALSE)*HRYLD2!$F285</f>
        <v>0</v>
      </c>
      <c r="AD285" s="44">
        <f>HRYLD1!AD285*VLOOKUP(HRYLD2!AD$4,'[1]INTERNAL PARAMETERS-1'!$B$5:$J$44,5,FALSE)*VLOOKUP(HRYLD2!AD$4,'[1]INTERNAL PARAMETERS-1'!$B$5:$J$44,7,FALSE)*HRYLD2!$F285 + HRYLD1!AD285*(1-VLOOKUP(HRYLD2!AD$4,'[1]INTERNAL PARAMETERS-1'!$B$5:$J$44,5,FALSE))*VLOOKUP(HRYLD2!AD$4,'[1]INTERNAL PARAMETERS-1'!$B$5:$J$44,9,FALSE)*HRYLD2!$F285</f>
        <v>0</v>
      </c>
      <c r="AE285" s="44">
        <f>HRYLD1!AE285*VLOOKUP(HRYLD2!AE$4,'[1]INTERNAL PARAMETERS-1'!$B$5:$J$44,5,FALSE)*VLOOKUP(HRYLD2!AE$4,'[1]INTERNAL PARAMETERS-1'!$B$5:$J$44,7,FALSE)*HRYLD2!$F285 + HRYLD1!AE285*(1-VLOOKUP(HRYLD2!AE$4,'[1]INTERNAL PARAMETERS-1'!$B$5:$J$44,5,FALSE))*VLOOKUP(HRYLD2!AE$4,'[1]INTERNAL PARAMETERS-1'!$B$5:$J$44,9,FALSE)*HRYLD2!$F285</f>
        <v>0</v>
      </c>
      <c r="AF285" s="44">
        <f>HRYLD1!AF285*VLOOKUP(HRYLD2!AF$4,'[1]INTERNAL PARAMETERS-1'!$B$5:$J$44,5,FALSE)*VLOOKUP(HRYLD2!AF$4,'[1]INTERNAL PARAMETERS-1'!$B$5:$J$44,7,FALSE)*HRYLD2!$F285 + HRYLD1!AF285*(1-VLOOKUP(HRYLD2!AF$4,'[1]INTERNAL PARAMETERS-1'!$B$5:$J$44,5,FALSE))*VLOOKUP(HRYLD2!AF$4,'[1]INTERNAL PARAMETERS-1'!$B$5:$J$44,9,FALSE)*HRYLD2!$F285</f>
        <v>0</v>
      </c>
      <c r="AG285" s="44">
        <f>HRYLD1!AG285*VLOOKUP(HRYLD2!AG$4,'[1]INTERNAL PARAMETERS-1'!$B$5:$J$44,5,FALSE)*VLOOKUP(HRYLD2!AG$4,'[1]INTERNAL PARAMETERS-1'!$B$5:$J$44,7,FALSE)*HRYLD2!$F285 + HRYLD1!AG285*(1-VLOOKUP(HRYLD2!AG$4,'[1]INTERNAL PARAMETERS-1'!$B$5:$J$44,5,FALSE))*VLOOKUP(HRYLD2!AG$4,'[1]INTERNAL PARAMETERS-1'!$B$5:$J$44,9,FALSE)*HRYLD2!$F285</f>
        <v>0</v>
      </c>
      <c r="AH285" s="44">
        <f>HRYLD1!AH285*VLOOKUP(HRYLD2!AH$4,'[1]INTERNAL PARAMETERS-1'!$B$5:$J$44,5,FALSE)*VLOOKUP(HRYLD2!AH$4,'[1]INTERNAL PARAMETERS-1'!$B$5:$J$44,7,FALSE)*HRYLD2!$F285 + HRYLD1!AH285*(1-VLOOKUP(HRYLD2!AH$4,'[1]INTERNAL PARAMETERS-1'!$B$5:$J$44,5,FALSE))*VLOOKUP(HRYLD2!AH$4,'[1]INTERNAL PARAMETERS-1'!$B$5:$J$44,9,FALSE)*HRYLD2!$F285</f>
        <v>0</v>
      </c>
      <c r="AI285" s="44">
        <f>HRYLD1!AI285*VLOOKUP(HRYLD2!AI$4,'[1]INTERNAL PARAMETERS-1'!$B$5:$J$44,5,FALSE)*VLOOKUP(HRYLD2!AI$4,'[1]INTERNAL PARAMETERS-1'!$B$5:$J$44,7,FALSE)*HRYLD2!$F285 + HRYLD1!AI285*(1-VLOOKUP(HRYLD2!AI$4,'[1]INTERNAL PARAMETERS-1'!$B$5:$J$44,5,FALSE))*VLOOKUP(HRYLD2!AI$4,'[1]INTERNAL PARAMETERS-1'!$B$5:$J$44,9,FALSE)*HRYLD2!$F285</f>
        <v>0</v>
      </c>
      <c r="AJ285" s="44">
        <f>HRYLD1!AJ285*VLOOKUP(HRYLD2!AJ$4,'[1]INTERNAL PARAMETERS-1'!$B$5:$J$44,5,FALSE)*VLOOKUP(HRYLD2!AJ$4,'[1]INTERNAL PARAMETERS-1'!$B$5:$J$44,7,FALSE)*HRYLD2!$F285 + HRYLD1!AJ285*(1-VLOOKUP(HRYLD2!AJ$4,'[1]INTERNAL PARAMETERS-1'!$B$5:$J$44,5,FALSE))*VLOOKUP(HRYLD2!AJ$4,'[1]INTERNAL PARAMETERS-1'!$B$5:$J$44,9,FALSE)*HRYLD2!$F285</f>
        <v>0</v>
      </c>
      <c r="AK285" s="44">
        <f>HRYLD1!AK285*VLOOKUP(HRYLD2!AK$4,'[1]INTERNAL PARAMETERS-1'!$B$5:$J$44,5,FALSE)*VLOOKUP(HRYLD2!AK$4,'[1]INTERNAL PARAMETERS-1'!$B$5:$J$44,7,FALSE)*HRYLD2!$F285 + HRYLD1!AK285*(1-VLOOKUP(HRYLD2!AK$4,'[1]INTERNAL PARAMETERS-1'!$B$5:$J$44,5,FALSE))*VLOOKUP(HRYLD2!AK$4,'[1]INTERNAL PARAMETERS-1'!$B$5:$J$44,9,FALSE)*HRYLD2!$F285</f>
        <v>0</v>
      </c>
      <c r="AL285" s="44">
        <f>HRYLD1!AL285*VLOOKUP(HRYLD2!AL$4,'[1]INTERNAL PARAMETERS-1'!$B$5:$J$44,5,FALSE)*VLOOKUP(HRYLD2!AL$4,'[1]INTERNAL PARAMETERS-1'!$B$5:$J$44,7,FALSE)*HRYLD2!$F285 + HRYLD1!AL285*(1-VLOOKUP(HRYLD2!AL$4,'[1]INTERNAL PARAMETERS-1'!$B$5:$J$44,5,FALSE))*VLOOKUP(HRYLD2!AL$4,'[1]INTERNAL PARAMETERS-1'!$B$5:$J$44,9,FALSE)*HRYLD2!$F285</f>
        <v>0</v>
      </c>
      <c r="AM285" s="44">
        <f>HRYLD1!AM285*VLOOKUP(HRYLD2!AM$4,'[1]INTERNAL PARAMETERS-1'!$B$5:$J$44,5,FALSE)*VLOOKUP(HRYLD2!AM$4,'[1]INTERNAL PARAMETERS-1'!$B$5:$J$44,7,FALSE)*HRYLD2!$F285 + HRYLD1!AM285*(1-VLOOKUP(HRYLD2!AM$4,'[1]INTERNAL PARAMETERS-1'!$B$5:$J$44,5,FALSE))*VLOOKUP(HRYLD2!AM$4,'[1]INTERNAL PARAMETERS-1'!$B$5:$J$44,9,FALSE)*HRYLD2!$F285</f>
        <v>0</v>
      </c>
      <c r="AN285" s="44">
        <f>HRYLD1!AN285*VLOOKUP(HRYLD2!AN$4,'[1]INTERNAL PARAMETERS-1'!$B$5:$J$44,5,FALSE)*VLOOKUP(HRYLD2!AN$4,'[1]INTERNAL PARAMETERS-1'!$B$5:$J$44,7,FALSE)*HRYLD2!$F285 + HRYLD1!AN285*(1-VLOOKUP(HRYLD2!AN$4,'[1]INTERNAL PARAMETERS-1'!$B$5:$J$44,5,FALSE))*VLOOKUP(HRYLD2!AN$4,'[1]INTERNAL PARAMETERS-1'!$B$5:$J$44,9,FALSE)*HRYLD2!$F285</f>
        <v>0</v>
      </c>
      <c r="AO285" s="44">
        <f>HRYLD1!AO285*VLOOKUP(HRYLD2!AO$4,'[1]INTERNAL PARAMETERS-1'!$B$5:$J$44,5,FALSE)*VLOOKUP(HRYLD2!AO$4,'[1]INTERNAL PARAMETERS-1'!$B$5:$J$44,7,FALSE)*HRYLD2!$F285 + HRYLD1!AO285*(1-VLOOKUP(HRYLD2!AO$4,'[1]INTERNAL PARAMETERS-1'!$B$5:$J$44,5,FALSE))*VLOOKUP(HRYLD2!AO$4,'[1]INTERNAL PARAMETERS-1'!$B$5:$J$44,9,FALSE)*HRYLD2!$F285</f>
        <v>0</v>
      </c>
      <c r="AP285" s="44">
        <f>HRYLD1!AP285*VLOOKUP(HRYLD2!AP$4,'[1]INTERNAL PARAMETERS-1'!$B$5:$J$44,5,FALSE)*VLOOKUP(HRYLD2!AP$4,'[1]INTERNAL PARAMETERS-1'!$B$5:$J$44,7,FALSE)*HRYLD2!$F285 + HRYLD1!AP285*(1-VLOOKUP(HRYLD2!AP$4,'[1]INTERNAL PARAMETERS-1'!$B$5:$J$44,5,FALSE))*VLOOKUP(HRYLD2!AP$4,'[1]INTERNAL PARAMETERS-1'!$B$5:$J$44,9,FALSE)*HRYLD2!$F285</f>
        <v>0</v>
      </c>
      <c r="AQ285" s="44">
        <f>HRYLD1!AQ285*VLOOKUP(HRYLD2!AQ$4,'[1]INTERNAL PARAMETERS-1'!$B$5:$J$44,5,FALSE)*VLOOKUP(HRYLD2!AQ$4,'[1]INTERNAL PARAMETERS-1'!$B$5:$J$44,7,FALSE)*HRYLD2!$F285 + HRYLD1!AQ285*(1-VLOOKUP(HRYLD2!AQ$4,'[1]INTERNAL PARAMETERS-1'!$B$5:$J$44,5,FALSE))*VLOOKUP(HRYLD2!AQ$4,'[1]INTERNAL PARAMETERS-1'!$B$5:$J$44,9,FALSE)*HRYLD2!$F285</f>
        <v>0</v>
      </c>
      <c r="AR285" s="44">
        <f>HRYLD1!AR285*VLOOKUP(HRYLD2!AR$4,'[1]INTERNAL PARAMETERS-1'!$B$5:$J$44,5,FALSE)*VLOOKUP(HRYLD2!AR$4,'[1]INTERNAL PARAMETERS-1'!$B$5:$J$44,7,FALSE)*HRYLD2!$F285 + HRYLD1!AR285*(1-VLOOKUP(HRYLD2!AR$4,'[1]INTERNAL PARAMETERS-1'!$B$5:$J$44,5,FALSE))*VLOOKUP(HRYLD2!AR$4,'[1]INTERNAL PARAMETERS-1'!$B$5:$J$44,9,FALSE)*HRYLD2!$F285</f>
        <v>0</v>
      </c>
      <c r="AS285" s="44">
        <f>HRYLD1!AS285*VLOOKUP(HRYLD2!AS$4,'[1]INTERNAL PARAMETERS-1'!$B$5:$J$44,5,FALSE)*VLOOKUP(HRYLD2!AS$4,'[1]INTERNAL PARAMETERS-1'!$B$5:$J$44,7,FALSE)*HRYLD2!$F285 + HRYLD1!AS285*(1-VLOOKUP(HRYLD2!AS$4,'[1]INTERNAL PARAMETERS-1'!$B$5:$J$44,5,FALSE))*VLOOKUP(HRYLD2!AS$4,'[1]INTERNAL PARAMETERS-1'!$B$5:$J$44,9,FALSE)*HRYLD2!$F285</f>
        <v>0</v>
      </c>
      <c r="AT285" s="43">
        <f>HRYLD1!AT285*VLOOKUP(HRYLD2!AT$4,'[1]INTERNAL PARAMETERS-1'!$B$5:$J$44,5,FALSE)*VLOOKUP(HRYLD2!AT$4,'[1]INTERNAL PARAMETERS-1'!$B$5:$J$44,7,FALSE)*HRYLD2!$F285 + HRYLD1!AT285*(1-VLOOKUP(HRYLD2!AT$4,'[1]INTERNAL PARAMETERS-1'!$B$5:$J$44,5,FALSE))*VLOOKUP(HRYLD2!AT$4,'[1]INTERNAL PARAMETERS-1'!$B$5:$J$44,9,FALSE)*HRYLD2!$F285</f>
        <v>0</v>
      </c>
      <c r="AU285" s="45">
        <f>HRYLD1!AU285*VLOOKUP(HRYLD2!AU$4,'[1]INTERNAL PARAMETERS-1'!$B$5:$J$44,5,FALSE)*VLOOKUP(HRYLD2!AU$4,'[1]INTERNAL PARAMETERS-1'!$B$5:$J$44,6,FALSE)*VLOOKUP(HRYLD2!AU$4,'[1]INTERNAL PARAMETERS-1'!$B$5:$J$44,3,FALSE) + HRYLD1!AU285*(1-VLOOKUP(HRYLD2!AU$4,'[1]INTERNAL PARAMETERS-1'!$B$5:$J$44,5,FALSE))*VLOOKUP(HRYLD2!AU$4,'[1]INTERNAL PARAMETERS-1'!$B$5:$J$44,8,FALSE)*VLOOKUP(HRYLD2!AU$4,'[1]INTERNAL PARAMETERS-1'!$B$5:$J$44,3,FALSE)</f>
        <v>0</v>
      </c>
      <c r="AV285" s="44">
        <f>HRYLD1!AV285*VLOOKUP(HRYLD2!AV$4,'[1]INTERNAL PARAMETERS-1'!$B$5:$J$44,5,FALSE)*VLOOKUP(HRYLD2!AV$4,'[1]INTERNAL PARAMETERS-1'!$B$5:$J$44,6,FALSE)*VLOOKUP(HRYLD2!AV$4,'[1]INTERNAL PARAMETERS-1'!$B$5:$J$44,3,FALSE) + HRYLD1!AV285*(1-VLOOKUP(HRYLD2!AV$4,'[1]INTERNAL PARAMETERS-1'!$B$5:$J$44,5,FALSE))*VLOOKUP(HRYLD2!AV$4,'[1]INTERNAL PARAMETERS-1'!$B$5:$J$44,8,FALSE)*VLOOKUP(HRYLD2!AV$4,'[1]INTERNAL PARAMETERS-1'!$B$5:$J$44,3,FALSE)</f>
        <v>0</v>
      </c>
      <c r="AW285" s="44">
        <f>HRYLD1!AW285*VLOOKUP(HRYLD2!AW$4,'[1]INTERNAL PARAMETERS-1'!$B$5:$J$44,5,FALSE)*VLOOKUP(HRYLD2!AW$4,'[1]INTERNAL PARAMETERS-1'!$B$5:$J$44,6,FALSE)*VLOOKUP(HRYLD2!AW$4,'[1]INTERNAL PARAMETERS-1'!$B$5:$J$44,3,FALSE) + HRYLD1!AW285*(1-VLOOKUP(HRYLD2!AW$4,'[1]INTERNAL PARAMETERS-1'!$B$5:$J$44,5,FALSE))*VLOOKUP(HRYLD2!AW$4,'[1]INTERNAL PARAMETERS-1'!$B$5:$J$44,8,FALSE)*VLOOKUP(HRYLD2!AW$4,'[1]INTERNAL PARAMETERS-1'!$B$5:$J$44,3,FALSE)</f>
        <v>0</v>
      </c>
      <c r="AX285" s="44">
        <f>HRYLD1!AX285*VLOOKUP(HRYLD2!AX$4,'[1]INTERNAL PARAMETERS-1'!$B$5:$J$44,5,FALSE)*VLOOKUP(HRYLD2!AX$4,'[1]INTERNAL PARAMETERS-1'!$B$5:$J$44,6,FALSE)*VLOOKUP(HRYLD2!AX$4,'[1]INTERNAL PARAMETERS-1'!$B$5:$J$44,3,FALSE) + HRYLD1!AX285*(1-VLOOKUP(HRYLD2!AX$4,'[1]INTERNAL PARAMETERS-1'!$B$5:$J$44,5,FALSE))*VLOOKUP(HRYLD2!AX$4,'[1]INTERNAL PARAMETERS-1'!$B$5:$J$44,8,FALSE)*VLOOKUP(HRYLD2!AX$4,'[1]INTERNAL PARAMETERS-1'!$B$5:$J$44,3,FALSE)</f>
        <v>0</v>
      </c>
      <c r="AY285" s="44">
        <f>HRYLD1!AY285*VLOOKUP(HRYLD2!AY$4,'[1]INTERNAL PARAMETERS-1'!$B$5:$J$44,5,FALSE)*VLOOKUP(HRYLD2!AY$4,'[1]INTERNAL PARAMETERS-1'!$B$5:$J$44,6,FALSE)*VLOOKUP(HRYLD2!AY$4,'[1]INTERNAL PARAMETERS-1'!$B$5:$J$44,3,FALSE) + HRYLD1!AY285*(1-VLOOKUP(HRYLD2!AY$4,'[1]INTERNAL PARAMETERS-1'!$B$5:$J$44,5,FALSE))*VLOOKUP(HRYLD2!AY$4,'[1]INTERNAL PARAMETERS-1'!$B$5:$J$44,8,FALSE)*VLOOKUP(HRYLD2!AY$4,'[1]INTERNAL PARAMETERS-1'!$B$5:$J$44,3,FALSE)</f>
        <v>0</v>
      </c>
      <c r="AZ285" s="44">
        <f>HRYLD1!AZ285*VLOOKUP(HRYLD2!AZ$4,'[1]INTERNAL PARAMETERS-1'!$B$5:$J$44,5,FALSE)*VLOOKUP(HRYLD2!AZ$4,'[1]INTERNAL PARAMETERS-1'!$B$5:$J$44,6,FALSE)*VLOOKUP(HRYLD2!AZ$4,'[1]INTERNAL PARAMETERS-1'!$B$5:$J$44,3,FALSE) + HRYLD1!AZ285*(1-VLOOKUP(HRYLD2!AZ$4,'[1]INTERNAL PARAMETERS-1'!$B$5:$J$44,5,FALSE))*VLOOKUP(HRYLD2!AZ$4,'[1]INTERNAL PARAMETERS-1'!$B$5:$J$44,8,FALSE)*VLOOKUP(HRYLD2!AZ$4,'[1]INTERNAL PARAMETERS-1'!$B$5:$J$44,3,FALSE)</f>
        <v>0</v>
      </c>
      <c r="BA285" s="44">
        <f>HRYLD1!BA285*VLOOKUP(HRYLD2!BA$4,'[1]INTERNAL PARAMETERS-1'!$B$5:$J$44,5,FALSE)*VLOOKUP(HRYLD2!BA$4,'[1]INTERNAL PARAMETERS-1'!$B$5:$J$44,6,FALSE)*VLOOKUP(HRYLD2!BA$4,'[1]INTERNAL PARAMETERS-1'!$B$5:$J$44,3,FALSE) + HRYLD1!BA285*(1-VLOOKUP(HRYLD2!BA$4,'[1]INTERNAL PARAMETERS-1'!$B$5:$J$44,5,FALSE))*VLOOKUP(HRYLD2!BA$4,'[1]INTERNAL PARAMETERS-1'!$B$5:$J$44,8,FALSE)*VLOOKUP(HRYLD2!BA$4,'[1]INTERNAL PARAMETERS-1'!$B$5:$J$44,3,FALSE)</f>
        <v>0</v>
      </c>
      <c r="BB285" s="44">
        <f>HRYLD1!BB285*VLOOKUP(HRYLD2!BB$4,'[1]INTERNAL PARAMETERS-1'!$B$5:$J$44,5,FALSE)*VLOOKUP(HRYLD2!BB$4,'[1]INTERNAL PARAMETERS-1'!$B$5:$J$44,6,FALSE)*VLOOKUP(HRYLD2!BB$4,'[1]INTERNAL PARAMETERS-1'!$B$5:$J$44,3,FALSE) + HRYLD1!BB285*(1-VLOOKUP(HRYLD2!BB$4,'[1]INTERNAL PARAMETERS-1'!$B$5:$J$44,5,FALSE))*VLOOKUP(HRYLD2!BB$4,'[1]INTERNAL PARAMETERS-1'!$B$5:$J$44,8,FALSE)*VLOOKUP(HRYLD2!BB$4,'[1]INTERNAL PARAMETERS-1'!$B$5:$J$44,3,FALSE)</f>
        <v>0</v>
      </c>
      <c r="BC285" s="44">
        <f>HRYLD1!BC285*VLOOKUP(HRYLD2!BC$4,'[1]INTERNAL PARAMETERS-1'!$B$5:$J$44,5,FALSE)*VLOOKUP(HRYLD2!BC$4,'[1]INTERNAL PARAMETERS-1'!$B$5:$J$44,6,FALSE)*VLOOKUP(HRYLD2!BC$4,'[1]INTERNAL PARAMETERS-1'!$B$5:$J$44,3,FALSE) + HRYLD1!BC285*(1-VLOOKUP(HRYLD2!BC$4,'[1]INTERNAL PARAMETERS-1'!$B$5:$J$44,5,FALSE))*VLOOKUP(HRYLD2!BC$4,'[1]INTERNAL PARAMETERS-1'!$B$5:$J$44,8,FALSE)*VLOOKUP(HRYLD2!BC$4,'[1]INTERNAL PARAMETERS-1'!$B$5:$J$44,3,FALSE)</f>
        <v>0</v>
      </c>
      <c r="BD285" s="44">
        <f>HRYLD1!BD285*VLOOKUP(HRYLD2!BD$4,'[1]INTERNAL PARAMETERS-1'!$B$5:$J$44,5,FALSE)*VLOOKUP(HRYLD2!BD$4,'[1]INTERNAL PARAMETERS-1'!$B$5:$J$44,6,FALSE)*VLOOKUP(HRYLD2!BD$4,'[1]INTERNAL PARAMETERS-1'!$B$5:$J$44,3,FALSE) + HRYLD1!BD285*(1-VLOOKUP(HRYLD2!BD$4,'[1]INTERNAL PARAMETERS-1'!$B$5:$J$44,5,FALSE))*VLOOKUP(HRYLD2!BD$4,'[1]INTERNAL PARAMETERS-1'!$B$5:$J$44,8,FALSE)*VLOOKUP(HRYLD2!BD$4,'[1]INTERNAL PARAMETERS-1'!$B$5:$J$44,3,FALSE)</f>
        <v>0</v>
      </c>
      <c r="BE285" s="44">
        <f>HRYLD1!BE285*VLOOKUP(HRYLD2!BE$4,'[1]INTERNAL PARAMETERS-1'!$B$5:$J$44,5,FALSE)*VLOOKUP(HRYLD2!BE$4,'[1]INTERNAL PARAMETERS-1'!$B$5:$J$44,6,FALSE)*VLOOKUP(HRYLD2!BE$4,'[1]INTERNAL PARAMETERS-1'!$B$5:$J$44,3,FALSE) + HRYLD1!BE285*(1-VLOOKUP(HRYLD2!BE$4,'[1]INTERNAL PARAMETERS-1'!$B$5:$J$44,5,FALSE))*VLOOKUP(HRYLD2!BE$4,'[1]INTERNAL PARAMETERS-1'!$B$5:$J$44,8,FALSE)*VLOOKUP(HRYLD2!BE$4,'[1]INTERNAL PARAMETERS-1'!$B$5:$J$44,3,FALSE)</f>
        <v>0</v>
      </c>
      <c r="BF285" s="44">
        <f>HRYLD1!BF285*VLOOKUP(HRYLD2!BF$4,'[1]INTERNAL PARAMETERS-1'!$B$5:$J$44,5,FALSE)*VLOOKUP(HRYLD2!BF$4,'[1]INTERNAL PARAMETERS-1'!$B$5:$J$44,6,FALSE)*VLOOKUP(HRYLD2!BF$4,'[1]INTERNAL PARAMETERS-1'!$B$5:$J$44,3,FALSE) + HRYLD1!BF285*(1-VLOOKUP(HRYLD2!BF$4,'[1]INTERNAL PARAMETERS-1'!$B$5:$J$44,5,FALSE))*VLOOKUP(HRYLD2!BF$4,'[1]INTERNAL PARAMETERS-1'!$B$5:$J$44,8,FALSE)*VLOOKUP(HRYLD2!BF$4,'[1]INTERNAL PARAMETERS-1'!$B$5:$J$44,3,FALSE)</f>
        <v>0</v>
      </c>
      <c r="BG285" s="44">
        <f>HRYLD1!BG285*VLOOKUP(HRYLD2!BG$4,'[1]INTERNAL PARAMETERS-1'!$B$5:$J$44,5,FALSE)*VLOOKUP(HRYLD2!BG$4,'[1]INTERNAL PARAMETERS-1'!$B$5:$J$44,6,FALSE)*VLOOKUP(HRYLD2!BG$4,'[1]INTERNAL PARAMETERS-1'!$B$5:$J$44,3,FALSE) + HRYLD1!BG285*(1-VLOOKUP(HRYLD2!BG$4,'[1]INTERNAL PARAMETERS-1'!$B$5:$J$44,5,FALSE))*VLOOKUP(HRYLD2!BG$4,'[1]INTERNAL PARAMETERS-1'!$B$5:$J$44,8,FALSE)*VLOOKUP(HRYLD2!BG$4,'[1]INTERNAL PARAMETERS-1'!$B$5:$J$44,3,FALSE)</f>
        <v>0</v>
      </c>
      <c r="BH285" s="44">
        <f>HRYLD1!BH285*VLOOKUP(HRYLD2!BH$4,'[1]INTERNAL PARAMETERS-1'!$B$5:$J$44,5,FALSE)*VLOOKUP(HRYLD2!BH$4,'[1]INTERNAL PARAMETERS-1'!$B$5:$J$44,6,FALSE)*VLOOKUP(HRYLD2!BH$4,'[1]INTERNAL PARAMETERS-1'!$B$5:$J$44,3,FALSE) + HRYLD1!BH285*(1-VLOOKUP(HRYLD2!BH$4,'[1]INTERNAL PARAMETERS-1'!$B$5:$J$44,5,FALSE))*VLOOKUP(HRYLD2!BH$4,'[1]INTERNAL PARAMETERS-1'!$B$5:$J$44,8,FALSE)*VLOOKUP(HRYLD2!BH$4,'[1]INTERNAL PARAMETERS-1'!$B$5:$J$44,3,FALSE)</f>
        <v>0</v>
      </c>
      <c r="BI285" s="44">
        <f>HRYLD1!BI285*VLOOKUP(HRYLD2!BI$4,'[1]INTERNAL PARAMETERS-1'!$B$5:$J$44,5,FALSE)*VLOOKUP(HRYLD2!BI$4,'[1]INTERNAL PARAMETERS-1'!$B$5:$J$44,6,FALSE)*VLOOKUP(HRYLD2!BI$4,'[1]INTERNAL PARAMETERS-1'!$B$5:$J$44,3,FALSE) + HRYLD1!BI285*(1-VLOOKUP(HRYLD2!BI$4,'[1]INTERNAL PARAMETERS-1'!$B$5:$J$44,5,FALSE))*VLOOKUP(HRYLD2!BI$4,'[1]INTERNAL PARAMETERS-1'!$B$5:$J$44,8,FALSE)*VLOOKUP(HRYLD2!BI$4,'[1]INTERNAL PARAMETERS-1'!$B$5:$J$44,3,FALSE)</f>
        <v>0</v>
      </c>
      <c r="BJ285" s="44">
        <f>HRYLD1!BJ285*VLOOKUP(HRYLD2!BJ$4,'[1]INTERNAL PARAMETERS-1'!$B$5:$J$44,5,FALSE)*VLOOKUP(HRYLD2!BJ$4,'[1]INTERNAL PARAMETERS-1'!$B$5:$J$44,6,FALSE)*VLOOKUP(HRYLD2!BJ$4,'[1]INTERNAL PARAMETERS-1'!$B$5:$J$44,3,FALSE) + HRYLD1!BJ285*(1-VLOOKUP(HRYLD2!BJ$4,'[1]INTERNAL PARAMETERS-1'!$B$5:$J$44,5,FALSE))*VLOOKUP(HRYLD2!BJ$4,'[1]INTERNAL PARAMETERS-1'!$B$5:$J$44,8,FALSE)*VLOOKUP(HRYLD2!BJ$4,'[1]INTERNAL PARAMETERS-1'!$B$5:$J$44,3,FALSE)</f>
        <v>0</v>
      </c>
      <c r="BK285" s="44">
        <f>HRYLD1!BK285*VLOOKUP(HRYLD2!BK$4,'[1]INTERNAL PARAMETERS-1'!$B$5:$J$44,5,FALSE)*VLOOKUP(HRYLD2!BK$4,'[1]INTERNAL PARAMETERS-1'!$B$5:$J$44,6,FALSE)*VLOOKUP(HRYLD2!BK$4,'[1]INTERNAL PARAMETERS-1'!$B$5:$J$44,3,FALSE) + HRYLD1!BK285*(1-VLOOKUP(HRYLD2!BK$4,'[1]INTERNAL PARAMETERS-1'!$B$5:$J$44,5,FALSE))*VLOOKUP(HRYLD2!BK$4,'[1]INTERNAL PARAMETERS-1'!$B$5:$J$44,8,FALSE)*VLOOKUP(HRYLD2!BK$4,'[1]INTERNAL PARAMETERS-1'!$B$5:$J$44,3,FALSE)</f>
        <v>0</v>
      </c>
      <c r="BL285" s="44">
        <f>HRYLD1!BL285*VLOOKUP(HRYLD2!BL$4,'[1]INTERNAL PARAMETERS-1'!$B$5:$J$44,5,FALSE)*VLOOKUP(HRYLD2!BL$4,'[1]INTERNAL PARAMETERS-1'!$B$5:$J$44,6,FALSE)*VLOOKUP(HRYLD2!BL$4,'[1]INTERNAL PARAMETERS-1'!$B$5:$J$44,3,FALSE) + HRYLD1!BL285*(1-VLOOKUP(HRYLD2!BL$4,'[1]INTERNAL PARAMETERS-1'!$B$5:$J$44,5,FALSE))*VLOOKUP(HRYLD2!BL$4,'[1]INTERNAL PARAMETERS-1'!$B$5:$J$44,8,FALSE)*VLOOKUP(HRYLD2!BL$4,'[1]INTERNAL PARAMETERS-1'!$B$5:$J$44,3,FALSE)</f>
        <v>0</v>
      </c>
      <c r="BM285" s="44">
        <f>HRYLD1!BM285*VLOOKUP(HRYLD2!BM$4,'[1]INTERNAL PARAMETERS-1'!$B$5:$J$44,5,FALSE)*VLOOKUP(HRYLD2!BM$4,'[1]INTERNAL PARAMETERS-1'!$B$5:$J$44,6,FALSE)*VLOOKUP(HRYLD2!BM$4,'[1]INTERNAL PARAMETERS-1'!$B$5:$J$44,3,FALSE) + HRYLD1!BM285*(1-VLOOKUP(HRYLD2!BM$4,'[1]INTERNAL PARAMETERS-1'!$B$5:$J$44,5,FALSE))*VLOOKUP(HRYLD2!BM$4,'[1]INTERNAL PARAMETERS-1'!$B$5:$J$44,8,FALSE)*VLOOKUP(HRYLD2!BM$4,'[1]INTERNAL PARAMETERS-1'!$B$5:$J$44,3,FALSE)</f>
        <v>0</v>
      </c>
      <c r="BN285" s="44">
        <f>HRYLD1!BN285*VLOOKUP(HRYLD2!BN$4,'[1]INTERNAL PARAMETERS-1'!$B$5:$J$44,5,FALSE)*VLOOKUP(HRYLD2!BN$4,'[1]INTERNAL PARAMETERS-1'!$B$5:$J$44,6,FALSE)*VLOOKUP(HRYLD2!BN$4,'[1]INTERNAL PARAMETERS-1'!$B$5:$J$44,3,FALSE) + HRYLD1!BN285*(1-VLOOKUP(HRYLD2!BN$4,'[1]INTERNAL PARAMETERS-1'!$B$5:$J$44,5,FALSE))*VLOOKUP(HRYLD2!BN$4,'[1]INTERNAL PARAMETERS-1'!$B$5:$J$44,8,FALSE)*VLOOKUP(HRYLD2!BN$4,'[1]INTERNAL PARAMETERS-1'!$B$5:$J$44,3,FALSE)</f>
        <v>0</v>
      </c>
      <c r="BO285" s="44">
        <f>HRYLD1!BO285*VLOOKUP(HRYLD2!BO$4,'[1]INTERNAL PARAMETERS-1'!$B$5:$J$44,5,FALSE)*VLOOKUP(HRYLD2!BO$4,'[1]INTERNAL PARAMETERS-1'!$B$5:$J$44,6,FALSE)*VLOOKUP(HRYLD2!BO$4,'[1]INTERNAL PARAMETERS-1'!$B$5:$J$44,3,FALSE) + HRYLD1!BO285*(1-VLOOKUP(HRYLD2!BO$4,'[1]INTERNAL PARAMETERS-1'!$B$5:$J$44,5,FALSE))*VLOOKUP(HRYLD2!BO$4,'[1]INTERNAL PARAMETERS-1'!$B$5:$J$44,8,FALSE)*VLOOKUP(HRYLD2!BO$4,'[1]INTERNAL PARAMETERS-1'!$B$5:$J$44,3,FALSE)</f>
        <v>0</v>
      </c>
      <c r="BP285" s="44">
        <f>HRYLD1!BP285*VLOOKUP(HRYLD2!BP$4,'[1]INTERNAL PARAMETERS-1'!$B$5:$J$44,5,FALSE)*VLOOKUP(HRYLD2!BP$4,'[1]INTERNAL PARAMETERS-1'!$B$5:$J$44,6,FALSE)*VLOOKUP(HRYLD2!BP$4,'[1]INTERNAL PARAMETERS-1'!$B$5:$J$44,3,FALSE) + HRYLD1!BP285*(1-VLOOKUP(HRYLD2!BP$4,'[1]INTERNAL PARAMETERS-1'!$B$5:$J$44,5,FALSE))*VLOOKUP(HRYLD2!BP$4,'[1]INTERNAL PARAMETERS-1'!$B$5:$J$44,8,FALSE)*VLOOKUP(HRYLD2!BP$4,'[1]INTERNAL PARAMETERS-1'!$B$5:$J$44,3,FALSE)</f>
        <v>0</v>
      </c>
      <c r="BQ285" s="44">
        <f>HRYLD1!BQ285*VLOOKUP(HRYLD2!BQ$4,'[1]INTERNAL PARAMETERS-1'!$B$5:$J$44,5,FALSE)*VLOOKUP(HRYLD2!BQ$4,'[1]INTERNAL PARAMETERS-1'!$B$5:$J$44,6,FALSE)*VLOOKUP(HRYLD2!BQ$4,'[1]INTERNAL PARAMETERS-1'!$B$5:$J$44,3,FALSE) + HRYLD1!BQ285*(1-VLOOKUP(HRYLD2!BQ$4,'[1]INTERNAL PARAMETERS-1'!$B$5:$J$44,5,FALSE))*VLOOKUP(HRYLD2!BQ$4,'[1]INTERNAL PARAMETERS-1'!$B$5:$J$44,8,FALSE)*VLOOKUP(HRYLD2!BQ$4,'[1]INTERNAL PARAMETERS-1'!$B$5:$J$44,3,FALSE)</f>
        <v>0</v>
      </c>
      <c r="BR285" s="44">
        <f>HRYLD1!BR285*VLOOKUP(HRYLD2!BR$4,'[1]INTERNAL PARAMETERS-1'!$B$5:$J$44,5,FALSE)*VLOOKUP(HRYLD2!BR$4,'[1]INTERNAL PARAMETERS-1'!$B$5:$J$44,6,FALSE)*VLOOKUP(HRYLD2!BR$4,'[1]INTERNAL PARAMETERS-1'!$B$5:$J$44,3,FALSE) + HRYLD1!BR285*(1-VLOOKUP(HRYLD2!BR$4,'[1]INTERNAL PARAMETERS-1'!$B$5:$J$44,5,FALSE))*VLOOKUP(HRYLD2!BR$4,'[1]INTERNAL PARAMETERS-1'!$B$5:$J$44,8,FALSE)*VLOOKUP(HRYLD2!BR$4,'[1]INTERNAL PARAMETERS-1'!$B$5:$J$44,3,FALSE)</f>
        <v>0</v>
      </c>
      <c r="BS285" s="44">
        <f>HRYLD1!BS285*VLOOKUP(HRYLD2!BS$4,'[1]INTERNAL PARAMETERS-1'!$B$5:$J$44,5,FALSE)*VLOOKUP(HRYLD2!BS$4,'[1]INTERNAL PARAMETERS-1'!$B$5:$J$44,6,FALSE)*VLOOKUP(HRYLD2!BS$4,'[1]INTERNAL PARAMETERS-1'!$B$5:$J$44,3,FALSE) + HRYLD1!BS285*(1-VLOOKUP(HRYLD2!BS$4,'[1]INTERNAL PARAMETERS-1'!$B$5:$J$44,5,FALSE))*VLOOKUP(HRYLD2!BS$4,'[1]INTERNAL PARAMETERS-1'!$B$5:$J$44,8,FALSE)*VLOOKUP(HRYLD2!BS$4,'[1]INTERNAL PARAMETERS-1'!$B$5:$J$44,3,FALSE)</f>
        <v>0</v>
      </c>
      <c r="BT285" s="44">
        <f>HRYLD1!BT285*VLOOKUP(HRYLD2!BT$4,'[1]INTERNAL PARAMETERS-1'!$B$5:$J$44,5,FALSE)*VLOOKUP(HRYLD2!BT$4,'[1]INTERNAL PARAMETERS-1'!$B$5:$J$44,6,FALSE)*VLOOKUP(HRYLD2!BT$4,'[1]INTERNAL PARAMETERS-1'!$B$5:$J$44,3,FALSE) + HRYLD1!BT285*(1-VLOOKUP(HRYLD2!BT$4,'[1]INTERNAL PARAMETERS-1'!$B$5:$J$44,5,FALSE))*VLOOKUP(HRYLD2!BT$4,'[1]INTERNAL PARAMETERS-1'!$B$5:$J$44,8,FALSE)*VLOOKUP(HRYLD2!BT$4,'[1]INTERNAL PARAMETERS-1'!$B$5:$J$44,3,FALSE)</f>
        <v>0</v>
      </c>
      <c r="BU285" s="44">
        <f>HRYLD1!BU285*VLOOKUP(HRYLD2!BU$4,'[1]INTERNAL PARAMETERS-1'!$B$5:$J$44,5,FALSE)*VLOOKUP(HRYLD2!BU$4,'[1]INTERNAL PARAMETERS-1'!$B$5:$J$44,6,FALSE)*VLOOKUP(HRYLD2!BU$4,'[1]INTERNAL PARAMETERS-1'!$B$5:$J$44,3,FALSE) + HRYLD1!BU285*(1-VLOOKUP(HRYLD2!BU$4,'[1]INTERNAL PARAMETERS-1'!$B$5:$J$44,5,FALSE))*VLOOKUP(HRYLD2!BU$4,'[1]INTERNAL PARAMETERS-1'!$B$5:$J$44,8,FALSE)*VLOOKUP(HRYLD2!BU$4,'[1]INTERNAL PARAMETERS-1'!$B$5:$J$44,3,FALSE)</f>
        <v>0</v>
      </c>
      <c r="BV285" s="44">
        <f>HRYLD1!BV285*VLOOKUP(HRYLD2!BV$4,'[1]INTERNAL PARAMETERS-1'!$B$5:$J$44,5,FALSE)*VLOOKUP(HRYLD2!BV$4,'[1]INTERNAL PARAMETERS-1'!$B$5:$J$44,6,FALSE)*VLOOKUP(HRYLD2!BV$4,'[1]INTERNAL PARAMETERS-1'!$B$5:$J$44,3,FALSE) + HRYLD1!BV285*(1-VLOOKUP(HRYLD2!BV$4,'[1]INTERNAL PARAMETERS-1'!$B$5:$J$44,5,FALSE))*VLOOKUP(HRYLD2!BV$4,'[1]INTERNAL PARAMETERS-1'!$B$5:$J$44,8,FALSE)*VLOOKUP(HRYLD2!BV$4,'[1]INTERNAL PARAMETERS-1'!$B$5:$J$44,3,FALSE)</f>
        <v>0</v>
      </c>
      <c r="BW285" s="44">
        <f>HRYLD1!BW285*VLOOKUP(HRYLD2!BW$4,'[1]INTERNAL PARAMETERS-1'!$B$5:$J$44,5,FALSE)*VLOOKUP(HRYLD2!BW$4,'[1]INTERNAL PARAMETERS-1'!$B$5:$J$44,6,FALSE)*VLOOKUP(HRYLD2!BW$4,'[1]INTERNAL PARAMETERS-1'!$B$5:$J$44,3,FALSE) + HRYLD1!BW285*(1-VLOOKUP(HRYLD2!BW$4,'[1]INTERNAL PARAMETERS-1'!$B$5:$J$44,5,FALSE))*VLOOKUP(HRYLD2!BW$4,'[1]INTERNAL PARAMETERS-1'!$B$5:$J$44,8,FALSE)*VLOOKUP(HRYLD2!BW$4,'[1]INTERNAL PARAMETERS-1'!$B$5:$J$44,3,FALSE)</f>
        <v>0</v>
      </c>
      <c r="BX285" s="44">
        <f>HRYLD1!BX285*VLOOKUP(HRYLD2!BX$4,'[1]INTERNAL PARAMETERS-1'!$B$5:$J$44,5,FALSE)*VLOOKUP(HRYLD2!BX$4,'[1]INTERNAL PARAMETERS-1'!$B$5:$J$44,6,FALSE)*VLOOKUP(HRYLD2!BX$4,'[1]INTERNAL PARAMETERS-1'!$B$5:$J$44,3,FALSE) + HRYLD1!BX285*(1-VLOOKUP(HRYLD2!BX$4,'[1]INTERNAL PARAMETERS-1'!$B$5:$J$44,5,FALSE))*VLOOKUP(HRYLD2!BX$4,'[1]INTERNAL PARAMETERS-1'!$B$5:$J$44,8,FALSE)*VLOOKUP(HRYLD2!BX$4,'[1]INTERNAL PARAMETERS-1'!$B$5:$J$44,3,FALSE)</f>
        <v>0</v>
      </c>
      <c r="BY285" s="44">
        <f>HRYLD1!BY285*VLOOKUP(HRYLD2!BY$4,'[1]INTERNAL PARAMETERS-1'!$B$5:$J$44,5,FALSE)*VLOOKUP(HRYLD2!BY$4,'[1]INTERNAL PARAMETERS-1'!$B$5:$J$44,6,FALSE)*VLOOKUP(HRYLD2!BY$4,'[1]INTERNAL PARAMETERS-1'!$B$5:$J$44,3,FALSE) + HRYLD1!BY285*(1-VLOOKUP(HRYLD2!BY$4,'[1]INTERNAL PARAMETERS-1'!$B$5:$J$44,5,FALSE))*VLOOKUP(HRYLD2!BY$4,'[1]INTERNAL PARAMETERS-1'!$B$5:$J$44,8,FALSE)*VLOOKUP(HRYLD2!BY$4,'[1]INTERNAL PARAMETERS-1'!$B$5:$J$44,3,FALSE)</f>
        <v>0</v>
      </c>
      <c r="BZ285" s="44">
        <f>HRYLD1!BZ285*VLOOKUP(HRYLD2!BZ$4,'[1]INTERNAL PARAMETERS-1'!$B$5:$J$44,5,FALSE)*VLOOKUP(HRYLD2!BZ$4,'[1]INTERNAL PARAMETERS-1'!$B$5:$J$44,6,FALSE)*VLOOKUP(HRYLD2!BZ$4,'[1]INTERNAL PARAMETERS-1'!$B$5:$J$44,3,FALSE) + HRYLD1!BZ285*(1-VLOOKUP(HRYLD2!BZ$4,'[1]INTERNAL PARAMETERS-1'!$B$5:$J$44,5,FALSE))*VLOOKUP(HRYLD2!BZ$4,'[1]INTERNAL PARAMETERS-1'!$B$5:$J$44,8,FALSE)*VLOOKUP(HRYLD2!BZ$4,'[1]INTERNAL PARAMETERS-1'!$B$5:$J$44,3,FALSE)</f>
        <v>0</v>
      </c>
      <c r="CA285" s="44">
        <f>HRYLD1!CA285*VLOOKUP(HRYLD2!CA$4,'[1]INTERNAL PARAMETERS-1'!$B$5:$J$44,5,FALSE)*VLOOKUP(HRYLD2!CA$4,'[1]INTERNAL PARAMETERS-1'!$B$5:$J$44,6,FALSE)*VLOOKUP(HRYLD2!CA$4,'[1]INTERNAL PARAMETERS-1'!$B$5:$J$44,3,FALSE) + HRYLD1!CA285*(1-VLOOKUP(HRYLD2!CA$4,'[1]INTERNAL PARAMETERS-1'!$B$5:$J$44,5,FALSE))*VLOOKUP(HRYLD2!CA$4,'[1]INTERNAL PARAMETERS-1'!$B$5:$J$44,8,FALSE)*VLOOKUP(HRYLD2!CA$4,'[1]INTERNAL PARAMETERS-1'!$B$5:$J$44,3,FALSE)</f>
        <v>0</v>
      </c>
      <c r="CB285" s="44">
        <f>HRYLD1!CB285*VLOOKUP(HRYLD2!CB$4,'[1]INTERNAL PARAMETERS-1'!$B$5:$J$44,5,FALSE)*VLOOKUP(HRYLD2!CB$4,'[1]INTERNAL PARAMETERS-1'!$B$5:$J$44,6,FALSE)*VLOOKUP(HRYLD2!CB$4,'[1]INTERNAL PARAMETERS-1'!$B$5:$J$44,3,FALSE) + HRYLD1!CB285*(1-VLOOKUP(HRYLD2!CB$4,'[1]INTERNAL PARAMETERS-1'!$B$5:$J$44,5,FALSE))*VLOOKUP(HRYLD2!CB$4,'[1]INTERNAL PARAMETERS-1'!$B$5:$J$44,8,FALSE)*VLOOKUP(HRYLD2!CB$4,'[1]INTERNAL PARAMETERS-1'!$B$5:$J$44,3,FALSE)</f>
        <v>0</v>
      </c>
      <c r="CC285" s="44">
        <f>HRYLD1!CC285*VLOOKUP(HRYLD2!CC$4,'[1]INTERNAL PARAMETERS-1'!$B$5:$J$44,5,FALSE)*VLOOKUP(HRYLD2!CC$4,'[1]INTERNAL PARAMETERS-1'!$B$5:$J$44,6,FALSE)*VLOOKUP(HRYLD2!CC$4,'[1]INTERNAL PARAMETERS-1'!$B$5:$J$44,3,FALSE) + HRYLD1!CC285*(1-VLOOKUP(HRYLD2!CC$4,'[1]INTERNAL PARAMETERS-1'!$B$5:$J$44,5,FALSE))*VLOOKUP(HRYLD2!CC$4,'[1]INTERNAL PARAMETERS-1'!$B$5:$J$44,8,FALSE)*VLOOKUP(HRYLD2!CC$4,'[1]INTERNAL PARAMETERS-1'!$B$5:$J$44,3,FALSE)</f>
        <v>0</v>
      </c>
      <c r="CD285" s="44">
        <f>HRYLD1!CD285*VLOOKUP(HRYLD2!CD$4,'[1]INTERNAL PARAMETERS-1'!$B$5:$J$44,5,FALSE)*VLOOKUP(HRYLD2!CD$4,'[1]INTERNAL PARAMETERS-1'!$B$5:$J$44,6,FALSE)*VLOOKUP(HRYLD2!CD$4,'[1]INTERNAL PARAMETERS-1'!$B$5:$J$44,3,FALSE) + HRYLD1!CD285*(1-VLOOKUP(HRYLD2!CD$4,'[1]INTERNAL PARAMETERS-1'!$B$5:$J$44,5,FALSE))*VLOOKUP(HRYLD2!CD$4,'[1]INTERNAL PARAMETERS-1'!$B$5:$J$44,8,FALSE)*VLOOKUP(HRYLD2!CD$4,'[1]INTERNAL PARAMETERS-1'!$B$5:$J$44,3,FALSE)</f>
        <v>0</v>
      </c>
      <c r="CE285" s="44">
        <f>HRYLD1!CE285*VLOOKUP(HRYLD2!CE$4,'[1]INTERNAL PARAMETERS-1'!$B$5:$J$44,5,FALSE)*VLOOKUP(HRYLD2!CE$4,'[1]INTERNAL PARAMETERS-1'!$B$5:$J$44,6,FALSE)*VLOOKUP(HRYLD2!CE$4,'[1]INTERNAL PARAMETERS-1'!$B$5:$J$44,3,FALSE) + HRYLD1!CE285*(1-VLOOKUP(HRYLD2!CE$4,'[1]INTERNAL PARAMETERS-1'!$B$5:$J$44,5,FALSE))*VLOOKUP(HRYLD2!CE$4,'[1]INTERNAL PARAMETERS-1'!$B$5:$J$44,8,FALSE)*VLOOKUP(HRYLD2!CE$4,'[1]INTERNAL PARAMETERS-1'!$B$5:$J$44,3,FALSE)</f>
        <v>0</v>
      </c>
      <c r="CF285" s="44">
        <f>HRYLD1!CF285*VLOOKUP(HRYLD2!CF$4,'[1]INTERNAL PARAMETERS-1'!$B$5:$J$44,5,FALSE)*VLOOKUP(HRYLD2!CF$4,'[1]INTERNAL PARAMETERS-1'!$B$5:$J$44,6,FALSE)*VLOOKUP(HRYLD2!CF$4,'[1]INTERNAL PARAMETERS-1'!$B$5:$J$44,3,FALSE) + HRYLD1!CF285*(1-VLOOKUP(HRYLD2!CF$4,'[1]INTERNAL PARAMETERS-1'!$B$5:$J$44,5,FALSE))*VLOOKUP(HRYLD2!CF$4,'[1]INTERNAL PARAMETERS-1'!$B$5:$J$44,8,FALSE)*VLOOKUP(HRYLD2!CF$4,'[1]INTERNAL PARAMETERS-1'!$B$5:$J$44,3,FALSE)</f>
        <v>0</v>
      </c>
      <c r="CG285" s="44">
        <f>HRYLD1!CG285*VLOOKUP(HRYLD2!CG$4,'[1]INTERNAL PARAMETERS-1'!$B$5:$J$44,5,FALSE)*VLOOKUP(HRYLD2!CG$4,'[1]INTERNAL PARAMETERS-1'!$B$5:$J$44,6,FALSE)*VLOOKUP(HRYLD2!CG$4,'[1]INTERNAL PARAMETERS-1'!$B$5:$J$44,3,FALSE) + HRYLD1!CG285*(1-VLOOKUP(HRYLD2!CG$4,'[1]INTERNAL PARAMETERS-1'!$B$5:$J$44,5,FALSE))*VLOOKUP(HRYLD2!CG$4,'[1]INTERNAL PARAMETERS-1'!$B$5:$J$44,8,FALSE)*VLOOKUP(HRYLD2!CG$4,'[1]INTERNAL PARAMETERS-1'!$B$5:$J$44,3,FALSE)</f>
        <v>0</v>
      </c>
      <c r="CH285" s="43">
        <f>HRYLD1!CH285*VLOOKUP(HRYLD2!CH$4,'[1]INTERNAL PARAMETERS-1'!$B$5:$J$44,5,FALSE)*VLOOKUP(HRYLD2!CH$4,'[1]INTERNAL PARAMETERS-1'!$B$5:$J$44,6,FALSE)*VLOOKUP(HRYLD2!CH$4,'[1]INTERNAL PARAMETERS-1'!$B$5:$J$44,3,FALSE) + HRYLD1!CH285*(1-VLOOKUP(HRYLD2!CH$4,'[1]INTERNAL PARAMETERS-1'!$B$5:$J$44,5,FALSE))*VLOOKUP(HRYLD2!CH$4,'[1]INTERNAL PARAMETERS-1'!$B$5:$J$44,8,FALSE)*VLOOKUP(HRYLD2!CH$4,'[1]INTERNAL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49</v>
      </c>
      <c r="D286" s="57" t="s">
        <v>55</v>
      </c>
      <c r="E286" s="132">
        <f>HR!X286</f>
        <v>0</v>
      </c>
      <c r="F286" s="56">
        <f>'[1]INTERNAL PARAMETERS-1'!M16</f>
        <v>30.094999999999999</v>
      </c>
      <c r="G286" s="45">
        <f>HRYLD1!G286*VLOOKUP(HRYLD2!G$4,'[1]INTERNAL PARAMETERS-1'!$B$5:$J$44,5,FALSE)*VLOOKUP(HRYLD2!G$4,'[1]INTERNAL PARAMETERS-1'!$B$5:$J$44,7,FALSE)*HRYLD2!$F286 + HRYLD1!G286*(1-VLOOKUP(HRYLD2!G$4,'[1]INTERNAL PARAMETERS-1'!$B$5:$J$44,5,FALSE))*VLOOKUP(HRYLD2!G$4,'[1]INTERNAL PARAMETERS-1'!$B$5:$J$44,9,FALSE)*HRYLD2!$F286</f>
        <v>0</v>
      </c>
      <c r="H286" s="44">
        <f>HRYLD1!H286*VLOOKUP(HRYLD2!H$4,'[1]INTERNAL PARAMETERS-1'!$B$5:$J$44,5,FALSE)*VLOOKUP(HRYLD2!H$4,'[1]INTERNAL PARAMETERS-1'!$B$5:$J$44,7,FALSE)*HRYLD2!$F286 + HRYLD1!H286*(1-VLOOKUP(HRYLD2!H$4,'[1]INTERNAL PARAMETERS-1'!$B$5:$J$44,5,FALSE))*VLOOKUP(HRYLD2!H$4,'[1]INTERNAL PARAMETERS-1'!$B$5:$J$44,9,FALSE)*HRYLD2!$F286</f>
        <v>0</v>
      </c>
      <c r="I286" s="44">
        <f>HRYLD1!I286*VLOOKUP(HRYLD2!I$4,'[1]INTERNAL PARAMETERS-1'!$B$5:$J$44,5,FALSE)*VLOOKUP(HRYLD2!I$4,'[1]INTERNAL PARAMETERS-1'!$B$5:$J$44,7,FALSE)*HRYLD2!$F286 + HRYLD1!I286*(1-VLOOKUP(HRYLD2!I$4,'[1]INTERNAL PARAMETERS-1'!$B$5:$J$44,5,FALSE))*VLOOKUP(HRYLD2!I$4,'[1]INTERNAL PARAMETERS-1'!$B$5:$J$44,9,FALSE)*HRYLD2!$F286</f>
        <v>0</v>
      </c>
      <c r="J286" s="44">
        <f>HRYLD1!J286*VLOOKUP(HRYLD2!J$4,'[1]INTERNAL PARAMETERS-1'!$B$5:$J$44,5,FALSE)*VLOOKUP(HRYLD2!J$4,'[1]INTERNAL PARAMETERS-1'!$B$5:$J$44,7,FALSE)*HRYLD2!$F286 + HRYLD1!J286*(1-VLOOKUP(HRYLD2!J$4,'[1]INTERNAL PARAMETERS-1'!$B$5:$J$44,5,FALSE))*VLOOKUP(HRYLD2!J$4,'[1]INTERNAL PARAMETERS-1'!$B$5:$J$44,9,FALSE)*HRYLD2!$F286</f>
        <v>0</v>
      </c>
      <c r="K286" s="44">
        <f>HRYLD1!K286*VLOOKUP(HRYLD2!K$4,'[1]INTERNAL PARAMETERS-1'!$B$5:$J$44,5,FALSE)*VLOOKUP(HRYLD2!K$4,'[1]INTERNAL PARAMETERS-1'!$B$5:$J$44,7,FALSE)*HRYLD2!$F286 + HRYLD1!K286*(1-VLOOKUP(HRYLD2!K$4,'[1]INTERNAL PARAMETERS-1'!$B$5:$J$44,5,FALSE))*VLOOKUP(HRYLD2!K$4,'[1]INTERNAL PARAMETERS-1'!$B$5:$J$44,9,FALSE)*HRYLD2!$F286</f>
        <v>0</v>
      </c>
      <c r="L286" s="44">
        <f>HRYLD1!L286*VLOOKUP(HRYLD2!L$4,'[1]INTERNAL PARAMETERS-1'!$B$5:$J$44,5,FALSE)*VLOOKUP(HRYLD2!L$4,'[1]INTERNAL PARAMETERS-1'!$B$5:$J$44,7,FALSE)*HRYLD2!$F286 + HRYLD1!L286*(1-VLOOKUP(HRYLD2!L$4,'[1]INTERNAL PARAMETERS-1'!$B$5:$J$44,5,FALSE))*VLOOKUP(HRYLD2!L$4,'[1]INTERNAL PARAMETERS-1'!$B$5:$J$44,9,FALSE)*HRYLD2!$F286</f>
        <v>0</v>
      </c>
      <c r="M286" s="44">
        <f>HRYLD1!M286*VLOOKUP(HRYLD2!M$4,'[1]INTERNAL PARAMETERS-1'!$B$5:$J$44,5,FALSE)*VLOOKUP(HRYLD2!M$4,'[1]INTERNAL PARAMETERS-1'!$B$5:$J$44,7,FALSE)*HRYLD2!$F286 + HRYLD1!M286*(1-VLOOKUP(HRYLD2!M$4,'[1]INTERNAL PARAMETERS-1'!$B$5:$J$44,5,FALSE))*VLOOKUP(HRYLD2!M$4,'[1]INTERNAL PARAMETERS-1'!$B$5:$J$44,9,FALSE)*HRYLD2!$F286</f>
        <v>0</v>
      </c>
      <c r="N286" s="44">
        <f>HRYLD1!N286*VLOOKUP(HRYLD2!N$4,'[1]INTERNAL PARAMETERS-1'!$B$5:$J$44,5,FALSE)*VLOOKUP(HRYLD2!N$4,'[1]INTERNAL PARAMETERS-1'!$B$5:$J$44,7,FALSE)*HRYLD2!$F286 + HRYLD1!N286*(1-VLOOKUP(HRYLD2!N$4,'[1]INTERNAL PARAMETERS-1'!$B$5:$J$44,5,FALSE))*VLOOKUP(HRYLD2!N$4,'[1]INTERNAL PARAMETERS-1'!$B$5:$J$44,9,FALSE)*HRYLD2!$F286</f>
        <v>0</v>
      </c>
      <c r="O286" s="44">
        <f>HRYLD1!O286*VLOOKUP(HRYLD2!O$4,'[1]INTERNAL PARAMETERS-1'!$B$5:$J$44,5,FALSE)*VLOOKUP(HRYLD2!O$4,'[1]INTERNAL PARAMETERS-1'!$B$5:$J$44,7,FALSE)*HRYLD2!$F286 + HRYLD1!O286*(1-VLOOKUP(HRYLD2!O$4,'[1]INTERNAL PARAMETERS-1'!$B$5:$J$44,5,FALSE))*VLOOKUP(HRYLD2!O$4,'[1]INTERNAL PARAMETERS-1'!$B$5:$J$44,9,FALSE)*HRYLD2!$F286</f>
        <v>0</v>
      </c>
      <c r="P286" s="44">
        <f>HRYLD1!P286*VLOOKUP(HRYLD2!P$4,'[1]INTERNAL PARAMETERS-1'!$B$5:$J$44,5,FALSE)*VLOOKUP(HRYLD2!P$4,'[1]INTERNAL PARAMETERS-1'!$B$5:$J$44,7,FALSE)*HRYLD2!$F286 + HRYLD1!P286*(1-VLOOKUP(HRYLD2!P$4,'[1]INTERNAL PARAMETERS-1'!$B$5:$J$44,5,FALSE))*VLOOKUP(HRYLD2!P$4,'[1]INTERNAL PARAMETERS-1'!$B$5:$J$44,9,FALSE)*HRYLD2!$F286</f>
        <v>0</v>
      </c>
      <c r="Q286" s="44">
        <f>HRYLD1!Q286*VLOOKUP(HRYLD2!Q$4,'[1]INTERNAL PARAMETERS-1'!$B$5:$J$44,5,FALSE)*VLOOKUP(HRYLD2!Q$4,'[1]INTERNAL PARAMETERS-1'!$B$5:$J$44,7,FALSE)*HRYLD2!$F286 + HRYLD1!Q286*(1-VLOOKUP(HRYLD2!Q$4,'[1]INTERNAL PARAMETERS-1'!$B$5:$J$44,5,FALSE))*VLOOKUP(HRYLD2!Q$4,'[1]INTERNAL PARAMETERS-1'!$B$5:$J$44,9,FALSE)*HRYLD2!$F286</f>
        <v>0</v>
      </c>
      <c r="R286" s="44">
        <f>HRYLD1!R286*VLOOKUP(HRYLD2!R$4,'[1]INTERNAL PARAMETERS-1'!$B$5:$J$44,5,FALSE)*VLOOKUP(HRYLD2!R$4,'[1]INTERNAL PARAMETERS-1'!$B$5:$J$44,7,FALSE)*HRYLD2!$F286 + HRYLD1!R286*(1-VLOOKUP(HRYLD2!R$4,'[1]INTERNAL PARAMETERS-1'!$B$5:$J$44,5,FALSE))*VLOOKUP(HRYLD2!R$4,'[1]INTERNAL PARAMETERS-1'!$B$5:$J$44,9,FALSE)*HRYLD2!$F286</f>
        <v>0</v>
      </c>
      <c r="S286" s="44">
        <f>HRYLD1!S286*VLOOKUP(HRYLD2!S$4,'[1]INTERNAL PARAMETERS-1'!$B$5:$J$44,5,FALSE)*VLOOKUP(HRYLD2!S$4,'[1]INTERNAL PARAMETERS-1'!$B$5:$J$44,7,FALSE)*HRYLD2!$F286 + HRYLD1!S286*(1-VLOOKUP(HRYLD2!S$4,'[1]INTERNAL PARAMETERS-1'!$B$5:$J$44,5,FALSE))*VLOOKUP(HRYLD2!S$4,'[1]INTERNAL PARAMETERS-1'!$B$5:$J$44,9,FALSE)*HRYLD2!$F286</f>
        <v>0</v>
      </c>
      <c r="T286" s="44">
        <f>HRYLD1!T286*VLOOKUP(HRYLD2!T$4,'[1]INTERNAL PARAMETERS-1'!$B$5:$J$44,5,FALSE)*VLOOKUP(HRYLD2!T$4,'[1]INTERNAL PARAMETERS-1'!$B$5:$J$44,7,FALSE)*HRYLD2!$F286 + HRYLD1!T286*(1-VLOOKUP(HRYLD2!T$4,'[1]INTERNAL PARAMETERS-1'!$B$5:$J$44,5,FALSE))*VLOOKUP(HRYLD2!T$4,'[1]INTERNAL PARAMETERS-1'!$B$5:$J$44,9,FALSE)*HRYLD2!$F286</f>
        <v>0</v>
      </c>
      <c r="U286" s="44">
        <f>HRYLD1!U286*VLOOKUP(HRYLD2!U$4,'[1]INTERNAL PARAMETERS-1'!$B$5:$J$44,5,FALSE)*VLOOKUP(HRYLD2!U$4,'[1]INTERNAL PARAMETERS-1'!$B$5:$J$44,7,FALSE)*HRYLD2!$F286 + HRYLD1!U286*(1-VLOOKUP(HRYLD2!U$4,'[1]INTERNAL PARAMETERS-1'!$B$5:$J$44,5,FALSE))*VLOOKUP(HRYLD2!U$4,'[1]INTERNAL PARAMETERS-1'!$B$5:$J$44,9,FALSE)*HRYLD2!$F286</f>
        <v>0</v>
      </c>
      <c r="V286" s="44">
        <f>HRYLD1!V286*VLOOKUP(HRYLD2!V$4,'[1]INTERNAL PARAMETERS-1'!$B$5:$J$44,5,FALSE)*VLOOKUP(HRYLD2!V$4,'[1]INTERNAL PARAMETERS-1'!$B$5:$J$44,7,FALSE)*HRYLD2!$F286 + HRYLD1!V286*(1-VLOOKUP(HRYLD2!V$4,'[1]INTERNAL PARAMETERS-1'!$B$5:$J$44,5,FALSE))*VLOOKUP(HRYLD2!V$4,'[1]INTERNAL PARAMETERS-1'!$B$5:$J$44,9,FALSE)*HRYLD2!$F286</f>
        <v>0</v>
      </c>
      <c r="W286" s="44">
        <f>HRYLD1!W286*VLOOKUP(HRYLD2!W$4,'[1]INTERNAL PARAMETERS-1'!$B$5:$J$44,5,FALSE)*VLOOKUP(HRYLD2!W$4,'[1]INTERNAL PARAMETERS-1'!$B$5:$J$44,7,FALSE)*HRYLD2!$F286 + HRYLD1!W286*(1-VLOOKUP(HRYLD2!W$4,'[1]INTERNAL PARAMETERS-1'!$B$5:$J$44,5,FALSE))*VLOOKUP(HRYLD2!W$4,'[1]INTERNAL PARAMETERS-1'!$B$5:$J$44,9,FALSE)*HRYLD2!$F286</f>
        <v>0</v>
      </c>
      <c r="X286" s="44">
        <f>HRYLD1!X286*VLOOKUP(HRYLD2!X$4,'[1]INTERNAL PARAMETERS-1'!$B$5:$J$44,5,FALSE)*VLOOKUP(HRYLD2!X$4,'[1]INTERNAL PARAMETERS-1'!$B$5:$J$44,7,FALSE)*HRYLD2!$F286 + HRYLD1!X286*(1-VLOOKUP(HRYLD2!X$4,'[1]INTERNAL PARAMETERS-1'!$B$5:$J$44,5,FALSE))*VLOOKUP(HRYLD2!X$4,'[1]INTERNAL PARAMETERS-1'!$B$5:$J$44,9,FALSE)*HRYLD2!$F286</f>
        <v>0</v>
      </c>
      <c r="Y286" s="44">
        <f>HRYLD1!Y286*VLOOKUP(HRYLD2!Y$4,'[1]INTERNAL PARAMETERS-1'!$B$5:$J$44,5,FALSE)*VLOOKUP(HRYLD2!Y$4,'[1]INTERNAL PARAMETERS-1'!$B$5:$J$44,7,FALSE)*HRYLD2!$F286 + HRYLD1!Y286*(1-VLOOKUP(HRYLD2!Y$4,'[1]INTERNAL PARAMETERS-1'!$B$5:$J$44,5,FALSE))*VLOOKUP(HRYLD2!Y$4,'[1]INTERNAL PARAMETERS-1'!$B$5:$J$44,9,FALSE)*HRYLD2!$F286</f>
        <v>0</v>
      </c>
      <c r="Z286" s="44">
        <f>HRYLD1!Z286*VLOOKUP(HRYLD2!Z$4,'[1]INTERNAL PARAMETERS-1'!$B$5:$J$44,5,FALSE)*VLOOKUP(HRYLD2!Z$4,'[1]INTERNAL PARAMETERS-1'!$B$5:$J$44,7,FALSE)*HRYLD2!$F286 + HRYLD1!Z286*(1-VLOOKUP(HRYLD2!Z$4,'[1]INTERNAL PARAMETERS-1'!$B$5:$J$44,5,FALSE))*VLOOKUP(HRYLD2!Z$4,'[1]INTERNAL PARAMETERS-1'!$B$5:$J$44,9,FALSE)*HRYLD2!$F286</f>
        <v>0</v>
      </c>
      <c r="AA286" s="44">
        <f>HRYLD1!AA286*VLOOKUP(HRYLD2!AA$4,'[1]INTERNAL PARAMETERS-1'!$B$5:$J$44,5,FALSE)*VLOOKUP(HRYLD2!AA$4,'[1]INTERNAL PARAMETERS-1'!$B$5:$J$44,7,FALSE)*HRYLD2!$F286 + HRYLD1!AA286*(1-VLOOKUP(HRYLD2!AA$4,'[1]INTERNAL PARAMETERS-1'!$B$5:$J$44,5,FALSE))*VLOOKUP(HRYLD2!AA$4,'[1]INTERNAL PARAMETERS-1'!$B$5:$J$44,9,FALSE)*HRYLD2!$F286</f>
        <v>0</v>
      </c>
      <c r="AB286" s="44">
        <f>HRYLD1!AB286*VLOOKUP(HRYLD2!AB$4,'[1]INTERNAL PARAMETERS-1'!$B$5:$J$44,5,FALSE)*VLOOKUP(HRYLD2!AB$4,'[1]INTERNAL PARAMETERS-1'!$B$5:$J$44,7,FALSE)*HRYLD2!$F286 + HRYLD1!AB286*(1-VLOOKUP(HRYLD2!AB$4,'[1]INTERNAL PARAMETERS-1'!$B$5:$J$44,5,FALSE))*VLOOKUP(HRYLD2!AB$4,'[1]INTERNAL PARAMETERS-1'!$B$5:$J$44,9,FALSE)*HRYLD2!$F286</f>
        <v>0</v>
      </c>
      <c r="AC286" s="44">
        <f>HRYLD1!AC286*VLOOKUP(HRYLD2!AC$4,'[1]INTERNAL PARAMETERS-1'!$B$5:$J$44,5,FALSE)*VLOOKUP(HRYLD2!AC$4,'[1]INTERNAL PARAMETERS-1'!$B$5:$J$44,7,FALSE)*HRYLD2!$F286 + HRYLD1!AC286*(1-VLOOKUP(HRYLD2!AC$4,'[1]INTERNAL PARAMETERS-1'!$B$5:$J$44,5,FALSE))*VLOOKUP(HRYLD2!AC$4,'[1]INTERNAL PARAMETERS-1'!$B$5:$J$44,9,FALSE)*HRYLD2!$F286</f>
        <v>0</v>
      </c>
      <c r="AD286" s="44">
        <f>HRYLD1!AD286*VLOOKUP(HRYLD2!AD$4,'[1]INTERNAL PARAMETERS-1'!$B$5:$J$44,5,FALSE)*VLOOKUP(HRYLD2!AD$4,'[1]INTERNAL PARAMETERS-1'!$B$5:$J$44,7,FALSE)*HRYLD2!$F286 + HRYLD1!AD286*(1-VLOOKUP(HRYLD2!AD$4,'[1]INTERNAL PARAMETERS-1'!$B$5:$J$44,5,FALSE))*VLOOKUP(HRYLD2!AD$4,'[1]INTERNAL PARAMETERS-1'!$B$5:$J$44,9,FALSE)*HRYLD2!$F286</f>
        <v>0</v>
      </c>
      <c r="AE286" s="44">
        <f>HRYLD1!AE286*VLOOKUP(HRYLD2!AE$4,'[1]INTERNAL PARAMETERS-1'!$B$5:$J$44,5,FALSE)*VLOOKUP(HRYLD2!AE$4,'[1]INTERNAL PARAMETERS-1'!$B$5:$J$44,7,FALSE)*HRYLD2!$F286 + HRYLD1!AE286*(1-VLOOKUP(HRYLD2!AE$4,'[1]INTERNAL PARAMETERS-1'!$B$5:$J$44,5,FALSE))*VLOOKUP(HRYLD2!AE$4,'[1]INTERNAL PARAMETERS-1'!$B$5:$J$44,9,FALSE)*HRYLD2!$F286</f>
        <v>0</v>
      </c>
      <c r="AF286" s="44">
        <f>HRYLD1!AF286*VLOOKUP(HRYLD2!AF$4,'[1]INTERNAL PARAMETERS-1'!$B$5:$J$44,5,FALSE)*VLOOKUP(HRYLD2!AF$4,'[1]INTERNAL PARAMETERS-1'!$B$5:$J$44,7,FALSE)*HRYLD2!$F286 + HRYLD1!AF286*(1-VLOOKUP(HRYLD2!AF$4,'[1]INTERNAL PARAMETERS-1'!$B$5:$J$44,5,FALSE))*VLOOKUP(HRYLD2!AF$4,'[1]INTERNAL PARAMETERS-1'!$B$5:$J$44,9,FALSE)*HRYLD2!$F286</f>
        <v>0</v>
      </c>
      <c r="AG286" s="44">
        <f>HRYLD1!AG286*VLOOKUP(HRYLD2!AG$4,'[1]INTERNAL PARAMETERS-1'!$B$5:$J$44,5,FALSE)*VLOOKUP(HRYLD2!AG$4,'[1]INTERNAL PARAMETERS-1'!$B$5:$J$44,7,FALSE)*HRYLD2!$F286 + HRYLD1!AG286*(1-VLOOKUP(HRYLD2!AG$4,'[1]INTERNAL PARAMETERS-1'!$B$5:$J$44,5,FALSE))*VLOOKUP(HRYLD2!AG$4,'[1]INTERNAL PARAMETERS-1'!$B$5:$J$44,9,FALSE)*HRYLD2!$F286</f>
        <v>0</v>
      </c>
      <c r="AH286" s="44">
        <f>HRYLD1!AH286*VLOOKUP(HRYLD2!AH$4,'[1]INTERNAL PARAMETERS-1'!$B$5:$J$44,5,FALSE)*VLOOKUP(HRYLD2!AH$4,'[1]INTERNAL PARAMETERS-1'!$B$5:$J$44,7,FALSE)*HRYLD2!$F286 + HRYLD1!AH286*(1-VLOOKUP(HRYLD2!AH$4,'[1]INTERNAL PARAMETERS-1'!$B$5:$J$44,5,FALSE))*VLOOKUP(HRYLD2!AH$4,'[1]INTERNAL PARAMETERS-1'!$B$5:$J$44,9,FALSE)*HRYLD2!$F286</f>
        <v>0</v>
      </c>
      <c r="AI286" s="44">
        <f>HRYLD1!AI286*VLOOKUP(HRYLD2!AI$4,'[1]INTERNAL PARAMETERS-1'!$B$5:$J$44,5,FALSE)*VLOOKUP(HRYLD2!AI$4,'[1]INTERNAL PARAMETERS-1'!$B$5:$J$44,7,FALSE)*HRYLD2!$F286 + HRYLD1!AI286*(1-VLOOKUP(HRYLD2!AI$4,'[1]INTERNAL PARAMETERS-1'!$B$5:$J$44,5,FALSE))*VLOOKUP(HRYLD2!AI$4,'[1]INTERNAL PARAMETERS-1'!$B$5:$J$44,9,FALSE)*HRYLD2!$F286</f>
        <v>0</v>
      </c>
      <c r="AJ286" s="44">
        <f>HRYLD1!AJ286*VLOOKUP(HRYLD2!AJ$4,'[1]INTERNAL PARAMETERS-1'!$B$5:$J$44,5,FALSE)*VLOOKUP(HRYLD2!AJ$4,'[1]INTERNAL PARAMETERS-1'!$B$5:$J$44,7,FALSE)*HRYLD2!$F286 + HRYLD1!AJ286*(1-VLOOKUP(HRYLD2!AJ$4,'[1]INTERNAL PARAMETERS-1'!$B$5:$J$44,5,FALSE))*VLOOKUP(HRYLD2!AJ$4,'[1]INTERNAL PARAMETERS-1'!$B$5:$J$44,9,FALSE)*HRYLD2!$F286</f>
        <v>0</v>
      </c>
      <c r="AK286" s="44">
        <f>HRYLD1!AK286*VLOOKUP(HRYLD2!AK$4,'[1]INTERNAL PARAMETERS-1'!$B$5:$J$44,5,FALSE)*VLOOKUP(HRYLD2!AK$4,'[1]INTERNAL PARAMETERS-1'!$B$5:$J$44,7,FALSE)*HRYLD2!$F286 + HRYLD1!AK286*(1-VLOOKUP(HRYLD2!AK$4,'[1]INTERNAL PARAMETERS-1'!$B$5:$J$44,5,FALSE))*VLOOKUP(HRYLD2!AK$4,'[1]INTERNAL PARAMETERS-1'!$B$5:$J$44,9,FALSE)*HRYLD2!$F286</f>
        <v>0</v>
      </c>
      <c r="AL286" s="44">
        <f>HRYLD1!AL286*VLOOKUP(HRYLD2!AL$4,'[1]INTERNAL PARAMETERS-1'!$B$5:$J$44,5,FALSE)*VLOOKUP(HRYLD2!AL$4,'[1]INTERNAL PARAMETERS-1'!$B$5:$J$44,7,FALSE)*HRYLD2!$F286 + HRYLD1!AL286*(1-VLOOKUP(HRYLD2!AL$4,'[1]INTERNAL PARAMETERS-1'!$B$5:$J$44,5,FALSE))*VLOOKUP(HRYLD2!AL$4,'[1]INTERNAL PARAMETERS-1'!$B$5:$J$44,9,FALSE)*HRYLD2!$F286</f>
        <v>0</v>
      </c>
      <c r="AM286" s="44">
        <f>HRYLD1!AM286*VLOOKUP(HRYLD2!AM$4,'[1]INTERNAL PARAMETERS-1'!$B$5:$J$44,5,FALSE)*VLOOKUP(HRYLD2!AM$4,'[1]INTERNAL PARAMETERS-1'!$B$5:$J$44,7,FALSE)*HRYLD2!$F286 + HRYLD1!AM286*(1-VLOOKUP(HRYLD2!AM$4,'[1]INTERNAL PARAMETERS-1'!$B$5:$J$44,5,FALSE))*VLOOKUP(HRYLD2!AM$4,'[1]INTERNAL PARAMETERS-1'!$B$5:$J$44,9,FALSE)*HRYLD2!$F286</f>
        <v>0</v>
      </c>
      <c r="AN286" s="44">
        <f>HRYLD1!AN286*VLOOKUP(HRYLD2!AN$4,'[1]INTERNAL PARAMETERS-1'!$B$5:$J$44,5,FALSE)*VLOOKUP(HRYLD2!AN$4,'[1]INTERNAL PARAMETERS-1'!$B$5:$J$44,7,FALSE)*HRYLD2!$F286 + HRYLD1!AN286*(1-VLOOKUP(HRYLD2!AN$4,'[1]INTERNAL PARAMETERS-1'!$B$5:$J$44,5,FALSE))*VLOOKUP(HRYLD2!AN$4,'[1]INTERNAL PARAMETERS-1'!$B$5:$J$44,9,FALSE)*HRYLD2!$F286</f>
        <v>0</v>
      </c>
      <c r="AO286" s="44">
        <f>HRYLD1!AO286*VLOOKUP(HRYLD2!AO$4,'[1]INTERNAL PARAMETERS-1'!$B$5:$J$44,5,FALSE)*VLOOKUP(HRYLD2!AO$4,'[1]INTERNAL PARAMETERS-1'!$B$5:$J$44,7,FALSE)*HRYLD2!$F286 + HRYLD1!AO286*(1-VLOOKUP(HRYLD2!AO$4,'[1]INTERNAL PARAMETERS-1'!$B$5:$J$44,5,FALSE))*VLOOKUP(HRYLD2!AO$4,'[1]INTERNAL PARAMETERS-1'!$B$5:$J$44,9,FALSE)*HRYLD2!$F286</f>
        <v>0</v>
      </c>
      <c r="AP286" s="44">
        <f>HRYLD1!AP286*VLOOKUP(HRYLD2!AP$4,'[1]INTERNAL PARAMETERS-1'!$B$5:$J$44,5,FALSE)*VLOOKUP(HRYLD2!AP$4,'[1]INTERNAL PARAMETERS-1'!$B$5:$J$44,7,FALSE)*HRYLD2!$F286 + HRYLD1!AP286*(1-VLOOKUP(HRYLD2!AP$4,'[1]INTERNAL PARAMETERS-1'!$B$5:$J$44,5,FALSE))*VLOOKUP(HRYLD2!AP$4,'[1]INTERNAL PARAMETERS-1'!$B$5:$J$44,9,FALSE)*HRYLD2!$F286</f>
        <v>0</v>
      </c>
      <c r="AQ286" s="44">
        <f>HRYLD1!AQ286*VLOOKUP(HRYLD2!AQ$4,'[1]INTERNAL PARAMETERS-1'!$B$5:$J$44,5,FALSE)*VLOOKUP(HRYLD2!AQ$4,'[1]INTERNAL PARAMETERS-1'!$B$5:$J$44,7,FALSE)*HRYLD2!$F286 + HRYLD1!AQ286*(1-VLOOKUP(HRYLD2!AQ$4,'[1]INTERNAL PARAMETERS-1'!$B$5:$J$44,5,FALSE))*VLOOKUP(HRYLD2!AQ$4,'[1]INTERNAL PARAMETERS-1'!$B$5:$J$44,9,FALSE)*HRYLD2!$F286</f>
        <v>0</v>
      </c>
      <c r="AR286" s="44">
        <f>HRYLD1!AR286*VLOOKUP(HRYLD2!AR$4,'[1]INTERNAL PARAMETERS-1'!$B$5:$J$44,5,FALSE)*VLOOKUP(HRYLD2!AR$4,'[1]INTERNAL PARAMETERS-1'!$B$5:$J$44,7,FALSE)*HRYLD2!$F286 + HRYLD1!AR286*(1-VLOOKUP(HRYLD2!AR$4,'[1]INTERNAL PARAMETERS-1'!$B$5:$J$44,5,FALSE))*VLOOKUP(HRYLD2!AR$4,'[1]INTERNAL PARAMETERS-1'!$B$5:$J$44,9,FALSE)*HRYLD2!$F286</f>
        <v>0</v>
      </c>
      <c r="AS286" s="44">
        <f>HRYLD1!AS286*VLOOKUP(HRYLD2!AS$4,'[1]INTERNAL PARAMETERS-1'!$B$5:$J$44,5,FALSE)*VLOOKUP(HRYLD2!AS$4,'[1]INTERNAL PARAMETERS-1'!$B$5:$J$44,7,FALSE)*HRYLD2!$F286 + HRYLD1!AS286*(1-VLOOKUP(HRYLD2!AS$4,'[1]INTERNAL PARAMETERS-1'!$B$5:$J$44,5,FALSE))*VLOOKUP(HRYLD2!AS$4,'[1]INTERNAL PARAMETERS-1'!$B$5:$J$44,9,FALSE)*HRYLD2!$F286</f>
        <v>0</v>
      </c>
      <c r="AT286" s="43">
        <f>HRYLD1!AT286*VLOOKUP(HRYLD2!AT$4,'[1]INTERNAL PARAMETERS-1'!$B$5:$J$44,5,FALSE)*VLOOKUP(HRYLD2!AT$4,'[1]INTERNAL PARAMETERS-1'!$B$5:$J$44,7,FALSE)*HRYLD2!$F286 + HRYLD1!AT286*(1-VLOOKUP(HRYLD2!AT$4,'[1]INTERNAL PARAMETERS-1'!$B$5:$J$44,5,FALSE))*VLOOKUP(HRYLD2!AT$4,'[1]INTERNAL PARAMETERS-1'!$B$5:$J$44,9,FALSE)*HRYLD2!$F286</f>
        <v>0</v>
      </c>
      <c r="AU286" s="45">
        <f>HRYLD1!AU286*VLOOKUP(HRYLD2!AU$4,'[1]INTERNAL PARAMETERS-1'!$B$5:$J$44,5,FALSE)*VLOOKUP(HRYLD2!AU$4,'[1]INTERNAL PARAMETERS-1'!$B$5:$J$44,6,FALSE)*VLOOKUP(HRYLD2!AU$4,'[1]INTERNAL PARAMETERS-1'!$B$5:$J$44,3,FALSE) + HRYLD1!AU286*(1-VLOOKUP(HRYLD2!AU$4,'[1]INTERNAL PARAMETERS-1'!$B$5:$J$44,5,FALSE))*VLOOKUP(HRYLD2!AU$4,'[1]INTERNAL PARAMETERS-1'!$B$5:$J$44,8,FALSE)*VLOOKUP(HRYLD2!AU$4,'[1]INTERNAL PARAMETERS-1'!$B$5:$J$44,3,FALSE)</f>
        <v>0</v>
      </c>
      <c r="AV286" s="44">
        <f>HRYLD1!AV286*VLOOKUP(HRYLD2!AV$4,'[1]INTERNAL PARAMETERS-1'!$B$5:$J$44,5,FALSE)*VLOOKUP(HRYLD2!AV$4,'[1]INTERNAL PARAMETERS-1'!$B$5:$J$44,6,FALSE)*VLOOKUP(HRYLD2!AV$4,'[1]INTERNAL PARAMETERS-1'!$B$5:$J$44,3,FALSE) + HRYLD1!AV286*(1-VLOOKUP(HRYLD2!AV$4,'[1]INTERNAL PARAMETERS-1'!$B$5:$J$44,5,FALSE))*VLOOKUP(HRYLD2!AV$4,'[1]INTERNAL PARAMETERS-1'!$B$5:$J$44,8,FALSE)*VLOOKUP(HRYLD2!AV$4,'[1]INTERNAL PARAMETERS-1'!$B$5:$J$44,3,FALSE)</f>
        <v>0</v>
      </c>
      <c r="AW286" s="44">
        <f>HRYLD1!AW286*VLOOKUP(HRYLD2!AW$4,'[1]INTERNAL PARAMETERS-1'!$B$5:$J$44,5,FALSE)*VLOOKUP(HRYLD2!AW$4,'[1]INTERNAL PARAMETERS-1'!$B$5:$J$44,6,FALSE)*VLOOKUP(HRYLD2!AW$4,'[1]INTERNAL PARAMETERS-1'!$B$5:$J$44,3,FALSE) + HRYLD1!AW286*(1-VLOOKUP(HRYLD2!AW$4,'[1]INTERNAL PARAMETERS-1'!$B$5:$J$44,5,FALSE))*VLOOKUP(HRYLD2!AW$4,'[1]INTERNAL PARAMETERS-1'!$B$5:$J$44,8,FALSE)*VLOOKUP(HRYLD2!AW$4,'[1]INTERNAL PARAMETERS-1'!$B$5:$J$44,3,FALSE)</f>
        <v>0</v>
      </c>
      <c r="AX286" s="44">
        <f>HRYLD1!AX286*VLOOKUP(HRYLD2!AX$4,'[1]INTERNAL PARAMETERS-1'!$B$5:$J$44,5,FALSE)*VLOOKUP(HRYLD2!AX$4,'[1]INTERNAL PARAMETERS-1'!$B$5:$J$44,6,FALSE)*VLOOKUP(HRYLD2!AX$4,'[1]INTERNAL PARAMETERS-1'!$B$5:$J$44,3,FALSE) + HRYLD1!AX286*(1-VLOOKUP(HRYLD2!AX$4,'[1]INTERNAL PARAMETERS-1'!$B$5:$J$44,5,FALSE))*VLOOKUP(HRYLD2!AX$4,'[1]INTERNAL PARAMETERS-1'!$B$5:$J$44,8,FALSE)*VLOOKUP(HRYLD2!AX$4,'[1]INTERNAL PARAMETERS-1'!$B$5:$J$44,3,FALSE)</f>
        <v>0</v>
      </c>
      <c r="AY286" s="44">
        <f>HRYLD1!AY286*VLOOKUP(HRYLD2!AY$4,'[1]INTERNAL PARAMETERS-1'!$B$5:$J$44,5,FALSE)*VLOOKUP(HRYLD2!AY$4,'[1]INTERNAL PARAMETERS-1'!$B$5:$J$44,6,FALSE)*VLOOKUP(HRYLD2!AY$4,'[1]INTERNAL PARAMETERS-1'!$B$5:$J$44,3,FALSE) + HRYLD1!AY286*(1-VLOOKUP(HRYLD2!AY$4,'[1]INTERNAL PARAMETERS-1'!$B$5:$J$44,5,FALSE))*VLOOKUP(HRYLD2!AY$4,'[1]INTERNAL PARAMETERS-1'!$B$5:$J$44,8,FALSE)*VLOOKUP(HRYLD2!AY$4,'[1]INTERNAL PARAMETERS-1'!$B$5:$J$44,3,FALSE)</f>
        <v>0</v>
      </c>
      <c r="AZ286" s="44">
        <f>HRYLD1!AZ286*VLOOKUP(HRYLD2!AZ$4,'[1]INTERNAL PARAMETERS-1'!$B$5:$J$44,5,FALSE)*VLOOKUP(HRYLD2!AZ$4,'[1]INTERNAL PARAMETERS-1'!$B$5:$J$44,6,FALSE)*VLOOKUP(HRYLD2!AZ$4,'[1]INTERNAL PARAMETERS-1'!$B$5:$J$44,3,FALSE) + HRYLD1!AZ286*(1-VLOOKUP(HRYLD2!AZ$4,'[1]INTERNAL PARAMETERS-1'!$B$5:$J$44,5,FALSE))*VLOOKUP(HRYLD2!AZ$4,'[1]INTERNAL PARAMETERS-1'!$B$5:$J$44,8,FALSE)*VLOOKUP(HRYLD2!AZ$4,'[1]INTERNAL PARAMETERS-1'!$B$5:$J$44,3,FALSE)</f>
        <v>0</v>
      </c>
      <c r="BA286" s="44">
        <f>HRYLD1!BA286*VLOOKUP(HRYLD2!BA$4,'[1]INTERNAL PARAMETERS-1'!$B$5:$J$44,5,FALSE)*VLOOKUP(HRYLD2!BA$4,'[1]INTERNAL PARAMETERS-1'!$B$5:$J$44,6,FALSE)*VLOOKUP(HRYLD2!BA$4,'[1]INTERNAL PARAMETERS-1'!$B$5:$J$44,3,FALSE) + HRYLD1!BA286*(1-VLOOKUP(HRYLD2!BA$4,'[1]INTERNAL PARAMETERS-1'!$B$5:$J$44,5,FALSE))*VLOOKUP(HRYLD2!BA$4,'[1]INTERNAL PARAMETERS-1'!$B$5:$J$44,8,FALSE)*VLOOKUP(HRYLD2!BA$4,'[1]INTERNAL PARAMETERS-1'!$B$5:$J$44,3,FALSE)</f>
        <v>0</v>
      </c>
      <c r="BB286" s="44">
        <f>HRYLD1!BB286*VLOOKUP(HRYLD2!BB$4,'[1]INTERNAL PARAMETERS-1'!$B$5:$J$44,5,FALSE)*VLOOKUP(HRYLD2!BB$4,'[1]INTERNAL PARAMETERS-1'!$B$5:$J$44,6,FALSE)*VLOOKUP(HRYLD2!BB$4,'[1]INTERNAL PARAMETERS-1'!$B$5:$J$44,3,FALSE) + HRYLD1!BB286*(1-VLOOKUP(HRYLD2!BB$4,'[1]INTERNAL PARAMETERS-1'!$B$5:$J$44,5,FALSE))*VLOOKUP(HRYLD2!BB$4,'[1]INTERNAL PARAMETERS-1'!$B$5:$J$44,8,FALSE)*VLOOKUP(HRYLD2!BB$4,'[1]INTERNAL PARAMETERS-1'!$B$5:$J$44,3,FALSE)</f>
        <v>0</v>
      </c>
      <c r="BC286" s="44">
        <f>HRYLD1!BC286*VLOOKUP(HRYLD2!BC$4,'[1]INTERNAL PARAMETERS-1'!$B$5:$J$44,5,FALSE)*VLOOKUP(HRYLD2!BC$4,'[1]INTERNAL PARAMETERS-1'!$B$5:$J$44,6,FALSE)*VLOOKUP(HRYLD2!BC$4,'[1]INTERNAL PARAMETERS-1'!$B$5:$J$44,3,FALSE) + HRYLD1!BC286*(1-VLOOKUP(HRYLD2!BC$4,'[1]INTERNAL PARAMETERS-1'!$B$5:$J$44,5,FALSE))*VLOOKUP(HRYLD2!BC$4,'[1]INTERNAL PARAMETERS-1'!$B$5:$J$44,8,FALSE)*VLOOKUP(HRYLD2!BC$4,'[1]INTERNAL PARAMETERS-1'!$B$5:$J$44,3,FALSE)</f>
        <v>0</v>
      </c>
      <c r="BD286" s="44">
        <f>HRYLD1!BD286*VLOOKUP(HRYLD2!BD$4,'[1]INTERNAL PARAMETERS-1'!$B$5:$J$44,5,FALSE)*VLOOKUP(HRYLD2!BD$4,'[1]INTERNAL PARAMETERS-1'!$B$5:$J$44,6,FALSE)*VLOOKUP(HRYLD2!BD$4,'[1]INTERNAL PARAMETERS-1'!$B$5:$J$44,3,FALSE) + HRYLD1!BD286*(1-VLOOKUP(HRYLD2!BD$4,'[1]INTERNAL PARAMETERS-1'!$B$5:$J$44,5,FALSE))*VLOOKUP(HRYLD2!BD$4,'[1]INTERNAL PARAMETERS-1'!$B$5:$J$44,8,FALSE)*VLOOKUP(HRYLD2!BD$4,'[1]INTERNAL PARAMETERS-1'!$B$5:$J$44,3,FALSE)</f>
        <v>0</v>
      </c>
      <c r="BE286" s="44">
        <f>HRYLD1!BE286*VLOOKUP(HRYLD2!BE$4,'[1]INTERNAL PARAMETERS-1'!$B$5:$J$44,5,FALSE)*VLOOKUP(HRYLD2!BE$4,'[1]INTERNAL PARAMETERS-1'!$B$5:$J$44,6,FALSE)*VLOOKUP(HRYLD2!BE$4,'[1]INTERNAL PARAMETERS-1'!$B$5:$J$44,3,FALSE) + HRYLD1!BE286*(1-VLOOKUP(HRYLD2!BE$4,'[1]INTERNAL PARAMETERS-1'!$B$5:$J$44,5,FALSE))*VLOOKUP(HRYLD2!BE$4,'[1]INTERNAL PARAMETERS-1'!$B$5:$J$44,8,FALSE)*VLOOKUP(HRYLD2!BE$4,'[1]INTERNAL PARAMETERS-1'!$B$5:$J$44,3,FALSE)</f>
        <v>0</v>
      </c>
      <c r="BF286" s="44">
        <f>HRYLD1!BF286*VLOOKUP(HRYLD2!BF$4,'[1]INTERNAL PARAMETERS-1'!$B$5:$J$44,5,FALSE)*VLOOKUP(HRYLD2!BF$4,'[1]INTERNAL PARAMETERS-1'!$B$5:$J$44,6,FALSE)*VLOOKUP(HRYLD2!BF$4,'[1]INTERNAL PARAMETERS-1'!$B$5:$J$44,3,FALSE) + HRYLD1!BF286*(1-VLOOKUP(HRYLD2!BF$4,'[1]INTERNAL PARAMETERS-1'!$B$5:$J$44,5,FALSE))*VLOOKUP(HRYLD2!BF$4,'[1]INTERNAL PARAMETERS-1'!$B$5:$J$44,8,FALSE)*VLOOKUP(HRYLD2!BF$4,'[1]INTERNAL PARAMETERS-1'!$B$5:$J$44,3,FALSE)</f>
        <v>0</v>
      </c>
      <c r="BG286" s="44">
        <f>HRYLD1!BG286*VLOOKUP(HRYLD2!BG$4,'[1]INTERNAL PARAMETERS-1'!$B$5:$J$44,5,FALSE)*VLOOKUP(HRYLD2!BG$4,'[1]INTERNAL PARAMETERS-1'!$B$5:$J$44,6,FALSE)*VLOOKUP(HRYLD2!BG$4,'[1]INTERNAL PARAMETERS-1'!$B$5:$J$44,3,FALSE) + HRYLD1!BG286*(1-VLOOKUP(HRYLD2!BG$4,'[1]INTERNAL PARAMETERS-1'!$B$5:$J$44,5,FALSE))*VLOOKUP(HRYLD2!BG$4,'[1]INTERNAL PARAMETERS-1'!$B$5:$J$44,8,FALSE)*VLOOKUP(HRYLD2!BG$4,'[1]INTERNAL PARAMETERS-1'!$B$5:$J$44,3,FALSE)</f>
        <v>0</v>
      </c>
      <c r="BH286" s="44">
        <f>HRYLD1!BH286*VLOOKUP(HRYLD2!BH$4,'[1]INTERNAL PARAMETERS-1'!$B$5:$J$44,5,FALSE)*VLOOKUP(HRYLD2!BH$4,'[1]INTERNAL PARAMETERS-1'!$B$5:$J$44,6,FALSE)*VLOOKUP(HRYLD2!BH$4,'[1]INTERNAL PARAMETERS-1'!$B$5:$J$44,3,FALSE) + HRYLD1!BH286*(1-VLOOKUP(HRYLD2!BH$4,'[1]INTERNAL PARAMETERS-1'!$B$5:$J$44,5,FALSE))*VLOOKUP(HRYLD2!BH$4,'[1]INTERNAL PARAMETERS-1'!$B$5:$J$44,8,FALSE)*VLOOKUP(HRYLD2!BH$4,'[1]INTERNAL PARAMETERS-1'!$B$5:$J$44,3,FALSE)</f>
        <v>0</v>
      </c>
      <c r="BI286" s="44">
        <f>HRYLD1!BI286*VLOOKUP(HRYLD2!BI$4,'[1]INTERNAL PARAMETERS-1'!$B$5:$J$44,5,FALSE)*VLOOKUP(HRYLD2!BI$4,'[1]INTERNAL PARAMETERS-1'!$B$5:$J$44,6,FALSE)*VLOOKUP(HRYLD2!BI$4,'[1]INTERNAL PARAMETERS-1'!$B$5:$J$44,3,FALSE) + HRYLD1!BI286*(1-VLOOKUP(HRYLD2!BI$4,'[1]INTERNAL PARAMETERS-1'!$B$5:$J$44,5,FALSE))*VLOOKUP(HRYLD2!BI$4,'[1]INTERNAL PARAMETERS-1'!$B$5:$J$44,8,FALSE)*VLOOKUP(HRYLD2!BI$4,'[1]INTERNAL PARAMETERS-1'!$B$5:$J$44,3,FALSE)</f>
        <v>0</v>
      </c>
      <c r="BJ286" s="44">
        <f>HRYLD1!BJ286*VLOOKUP(HRYLD2!BJ$4,'[1]INTERNAL PARAMETERS-1'!$B$5:$J$44,5,FALSE)*VLOOKUP(HRYLD2!BJ$4,'[1]INTERNAL PARAMETERS-1'!$B$5:$J$44,6,FALSE)*VLOOKUP(HRYLD2!BJ$4,'[1]INTERNAL PARAMETERS-1'!$B$5:$J$44,3,FALSE) + HRYLD1!BJ286*(1-VLOOKUP(HRYLD2!BJ$4,'[1]INTERNAL PARAMETERS-1'!$B$5:$J$44,5,FALSE))*VLOOKUP(HRYLD2!BJ$4,'[1]INTERNAL PARAMETERS-1'!$B$5:$J$44,8,FALSE)*VLOOKUP(HRYLD2!BJ$4,'[1]INTERNAL PARAMETERS-1'!$B$5:$J$44,3,FALSE)</f>
        <v>0</v>
      </c>
      <c r="BK286" s="44">
        <f>HRYLD1!BK286*VLOOKUP(HRYLD2!BK$4,'[1]INTERNAL PARAMETERS-1'!$B$5:$J$44,5,FALSE)*VLOOKUP(HRYLD2!BK$4,'[1]INTERNAL PARAMETERS-1'!$B$5:$J$44,6,FALSE)*VLOOKUP(HRYLD2!BK$4,'[1]INTERNAL PARAMETERS-1'!$B$5:$J$44,3,FALSE) + HRYLD1!BK286*(1-VLOOKUP(HRYLD2!BK$4,'[1]INTERNAL PARAMETERS-1'!$B$5:$J$44,5,FALSE))*VLOOKUP(HRYLD2!BK$4,'[1]INTERNAL PARAMETERS-1'!$B$5:$J$44,8,FALSE)*VLOOKUP(HRYLD2!BK$4,'[1]INTERNAL PARAMETERS-1'!$B$5:$J$44,3,FALSE)</f>
        <v>0</v>
      </c>
      <c r="BL286" s="44">
        <f>HRYLD1!BL286*VLOOKUP(HRYLD2!BL$4,'[1]INTERNAL PARAMETERS-1'!$B$5:$J$44,5,FALSE)*VLOOKUP(HRYLD2!BL$4,'[1]INTERNAL PARAMETERS-1'!$B$5:$J$44,6,FALSE)*VLOOKUP(HRYLD2!BL$4,'[1]INTERNAL PARAMETERS-1'!$B$5:$J$44,3,FALSE) + HRYLD1!BL286*(1-VLOOKUP(HRYLD2!BL$4,'[1]INTERNAL PARAMETERS-1'!$B$5:$J$44,5,FALSE))*VLOOKUP(HRYLD2!BL$4,'[1]INTERNAL PARAMETERS-1'!$B$5:$J$44,8,FALSE)*VLOOKUP(HRYLD2!BL$4,'[1]INTERNAL PARAMETERS-1'!$B$5:$J$44,3,FALSE)</f>
        <v>0</v>
      </c>
      <c r="BM286" s="44">
        <f>HRYLD1!BM286*VLOOKUP(HRYLD2!BM$4,'[1]INTERNAL PARAMETERS-1'!$B$5:$J$44,5,FALSE)*VLOOKUP(HRYLD2!BM$4,'[1]INTERNAL PARAMETERS-1'!$B$5:$J$44,6,FALSE)*VLOOKUP(HRYLD2!BM$4,'[1]INTERNAL PARAMETERS-1'!$B$5:$J$44,3,FALSE) + HRYLD1!BM286*(1-VLOOKUP(HRYLD2!BM$4,'[1]INTERNAL PARAMETERS-1'!$B$5:$J$44,5,FALSE))*VLOOKUP(HRYLD2!BM$4,'[1]INTERNAL PARAMETERS-1'!$B$5:$J$44,8,FALSE)*VLOOKUP(HRYLD2!BM$4,'[1]INTERNAL PARAMETERS-1'!$B$5:$J$44,3,FALSE)</f>
        <v>0</v>
      </c>
      <c r="BN286" s="44">
        <f>HRYLD1!BN286*VLOOKUP(HRYLD2!BN$4,'[1]INTERNAL PARAMETERS-1'!$B$5:$J$44,5,FALSE)*VLOOKUP(HRYLD2!BN$4,'[1]INTERNAL PARAMETERS-1'!$B$5:$J$44,6,FALSE)*VLOOKUP(HRYLD2!BN$4,'[1]INTERNAL PARAMETERS-1'!$B$5:$J$44,3,FALSE) + HRYLD1!BN286*(1-VLOOKUP(HRYLD2!BN$4,'[1]INTERNAL PARAMETERS-1'!$B$5:$J$44,5,FALSE))*VLOOKUP(HRYLD2!BN$4,'[1]INTERNAL PARAMETERS-1'!$B$5:$J$44,8,FALSE)*VLOOKUP(HRYLD2!BN$4,'[1]INTERNAL PARAMETERS-1'!$B$5:$J$44,3,FALSE)</f>
        <v>0</v>
      </c>
      <c r="BO286" s="44">
        <f>HRYLD1!BO286*VLOOKUP(HRYLD2!BO$4,'[1]INTERNAL PARAMETERS-1'!$B$5:$J$44,5,FALSE)*VLOOKUP(HRYLD2!BO$4,'[1]INTERNAL PARAMETERS-1'!$B$5:$J$44,6,FALSE)*VLOOKUP(HRYLD2!BO$4,'[1]INTERNAL PARAMETERS-1'!$B$5:$J$44,3,FALSE) + HRYLD1!BO286*(1-VLOOKUP(HRYLD2!BO$4,'[1]INTERNAL PARAMETERS-1'!$B$5:$J$44,5,FALSE))*VLOOKUP(HRYLD2!BO$4,'[1]INTERNAL PARAMETERS-1'!$B$5:$J$44,8,FALSE)*VLOOKUP(HRYLD2!BO$4,'[1]INTERNAL PARAMETERS-1'!$B$5:$J$44,3,FALSE)</f>
        <v>0</v>
      </c>
      <c r="BP286" s="44">
        <f>HRYLD1!BP286*VLOOKUP(HRYLD2!BP$4,'[1]INTERNAL PARAMETERS-1'!$B$5:$J$44,5,FALSE)*VLOOKUP(HRYLD2!BP$4,'[1]INTERNAL PARAMETERS-1'!$B$5:$J$44,6,FALSE)*VLOOKUP(HRYLD2!BP$4,'[1]INTERNAL PARAMETERS-1'!$B$5:$J$44,3,FALSE) + HRYLD1!BP286*(1-VLOOKUP(HRYLD2!BP$4,'[1]INTERNAL PARAMETERS-1'!$B$5:$J$44,5,FALSE))*VLOOKUP(HRYLD2!BP$4,'[1]INTERNAL PARAMETERS-1'!$B$5:$J$44,8,FALSE)*VLOOKUP(HRYLD2!BP$4,'[1]INTERNAL PARAMETERS-1'!$B$5:$J$44,3,FALSE)</f>
        <v>0</v>
      </c>
      <c r="BQ286" s="44">
        <f>HRYLD1!BQ286*VLOOKUP(HRYLD2!BQ$4,'[1]INTERNAL PARAMETERS-1'!$B$5:$J$44,5,FALSE)*VLOOKUP(HRYLD2!BQ$4,'[1]INTERNAL PARAMETERS-1'!$B$5:$J$44,6,FALSE)*VLOOKUP(HRYLD2!BQ$4,'[1]INTERNAL PARAMETERS-1'!$B$5:$J$44,3,FALSE) + HRYLD1!BQ286*(1-VLOOKUP(HRYLD2!BQ$4,'[1]INTERNAL PARAMETERS-1'!$B$5:$J$44,5,FALSE))*VLOOKUP(HRYLD2!BQ$4,'[1]INTERNAL PARAMETERS-1'!$B$5:$J$44,8,FALSE)*VLOOKUP(HRYLD2!BQ$4,'[1]INTERNAL PARAMETERS-1'!$B$5:$J$44,3,FALSE)</f>
        <v>0</v>
      </c>
      <c r="BR286" s="44">
        <f>HRYLD1!BR286*VLOOKUP(HRYLD2!BR$4,'[1]INTERNAL PARAMETERS-1'!$B$5:$J$44,5,FALSE)*VLOOKUP(HRYLD2!BR$4,'[1]INTERNAL PARAMETERS-1'!$B$5:$J$44,6,FALSE)*VLOOKUP(HRYLD2!BR$4,'[1]INTERNAL PARAMETERS-1'!$B$5:$J$44,3,FALSE) + HRYLD1!BR286*(1-VLOOKUP(HRYLD2!BR$4,'[1]INTERNAL PARAMETERS-1'!$B$5:$J$44,5,FALSE))*VLOOKUP(HRYLD2!BR$4,'[1]INTERNAL PARAMETERS-1'!$B$5:$J$44,8,FALSE)*VLOOKUP(HRYLD2!BR$4,'[1]INTERNAL PARAMETERS-1'!$B$5:$J$44,3,FALSE)</f>
        <v>0</v>
      </c>
      <c r="BS286" s="44">
        <f>HRYLD1!BS286*VLOOKUP(HRYLD2!BS$4,'[1]INTERNAL PARAMETERS-1'!$B$5:$J$44,5,FALSE)*VLOOKUP(HRYLD2!BS$4,'[1]INTERNAL PARAMETERS-1'!$B$5:$J$44,6,FALSE)*VLOOKUP(HRYLD2!BS$4,'[1]INTERNAL PARAMETERS-1'!$B$5:$J$44,3,FALSE) + HRYLD1!BS286*(1-VLOOKUP(HRYLD2!BS$4,'[1]INTERNAL PARAMETERS-1'!$B$5:$J$44,5,FALSE))*VLOOKUP(HRYLD2!BS$4,'[1]INTERNAL PARAMETERS-1'!$B$5:$J$44,8,FALSE)*VLOOKUP(HRYLD2!BS$4,'[1]INTERNAL PARAMETERS-1'!$B$5:$J$44,3,FALSE)</f>
        <v>0</v>
      </c>
      <c r="BT286" s="44">
        <f>HRYLD1!BT286*VLOOKUP(HRYLD2!BT$4,'[1]INTERNAL PARAMETERS-1'!$B$5:$J$44,5,FALSE)*VLOOKUP(HRYLD2!BT$4,'[1]INTERNAL PARAMETERS-1'!$B$5:$J$44,6,FALSE)*VLOOKUP(HRYLD2!BT$4,'[1]INTERNAL PARAMETERS-1'!$B$5:$J$44,3,FALSE) + HRYLD1!BT286*(1-VLOOKUP(HRYLD2!BT$4,'[1]INTERNAL PARAMETERS-1'!$B$5:$J$44,5,FALSE))*VLOOKUP(HRYLD2!BT$4,'[1]INTERNAL PARAMETERS-1'!$B$5:$J$44,8,FALSE)*VLOOKUP(HRYLD2!BT$4,'[1]INTERNAL PARAMETERS-1'!$B$5:$J$44,3,FALSE)</f>
        <v>0</v>
      </c>
      <c r="BU286" s="44">
        <f>HRYLD1!BU286*VLOOKUP(HRYLD2!BU$4,'[1]INTERNAL PARAMETERS-1'!$B$5:$J$44,5,FALSE)*VLOOKUP(HRYLD2!BU$4,'[1]INTERNAL PARAMETERS-1'!$B$5:$J$44,6,FALSE)*VLOOKUP(HRYLD2!BU$4,'[1]INTERNAL PARAMETERS-1'!$B$5:$J$44,3,FALSE) + HRYLD1!BU286*(1-VLOOKUP(HRYLD2!BU$4,'[1]INTERNAL PARAMETERS-1'!$B$5:$J$44,5,FALSE))*VLOOKUP(HRYLD2!BU$4,'[1]INTERNAL PARAMETERS-1'!$B$5:$J$44,8,FALSE)*VLOOKUP(HRYLD2!BU$4,'[1]INTERNAL PARAMETERS-1'!$B$5:$J$44,3,FALSE)</f>
        <v>0</v>
      </c>
      <c r="BV286" s="44">
        <f>HRYLD1!BV286*VLOOKUP(HRYLD2!BV$4,'[1]INTERNAL PARAMETERS-1'!$B$5:$J$44,5,FALSE)*VLOOKUP(HRYLD2!BV$4,'[1]INTERNAL PARAMETERS-1'!$B$5:$J$44,6,FALSE)*VLOOKUP(HRYLD2!BV$4,'[1]INTERNAL PARAMETERS-1'!$B$5:$J$44,3,FALSE) + HRYLD1!BV286*(1-VLOOKUP(HRYLD2!BV$4,'[1]INTERNAL PARAMETERS-1'!$B$5:$J$44,5,FALSE))*VLOOKUP(HRYLD2!BV$4,'[1]INTERNAL PARAMETERS-1'!$B$5:$J$44,8,FALSE)*VLOOKUP(HRYLD2!BV$4,'[1]INTERNAL PARAMETERS-1'!$B$5:$J$44,3,FALSE)</f>
        <v>0</v>
      </c>
      <c r="BW286" s="44">
        <f>HRYLD1!BW286*VLOOKUP(HRYLD2!BW$4,'[1]INTERNAL PARAMETERS-1'!$B$5:$J$44,5,FALSE)*VLOOKUP(HRYLD2!BW$4,'[1]INTERNAL PARAMETERS-1'!$B$5:$J$44,6,FALSE)*VLOOKUP(HRYLD2!BW$4,'[1]INTERNAL PARAMETERS-1'!$B$5:$J$44,3,FALSE) + HRYLD1!BW286*(1-VLOOKUP(HRYLD2!BW$4,'[1]INTERNAL PARAMETERS-1'!$B$5:$J$44,5,FALSE))*VLOOKUP(HRYLD2!BW$4,'[1]INTERNAL PARAMETERS-1'!$B$5:$J$44,8,FALSE)*VLOOKUP(HRYLD2!BW$4,'[1]INTERNAL PARAMETERS-1'!$B$5:$J$44,3,FALSE)</f>
        <v>0</v>
      </c>
      <c r="BX286" s="44">
        <f>HRYLD1!BX286*VLOOKUP(HRYLD2!BX$4,'[1]INTERNAL PARAMETERS-1'!$B$5:$J$44,5,FALSE)*VLOOKUP(HRYLD2!BX$4,'[1]INTERNAL PARAMETERS-1'!$B$5:$J$44,6,FALSE)*VLOOKUP(HRYLD2!BX$4,'[1]INTERNAL PARAMETERS-1'!$B$5:$J$44,3,FALSE) + HRYLD1!BX286*(1-VLOOKUP(HRYLD2!BX$4,'[1]INTERNAL PARAMETERS-1'!$B$5:$J$44,5,FALSE))*VLOOKUP(HRYLD2!BX$4,'[1]INTERNAL PARAMETERS-1'!$B$5:$J$44,8,FALSE)*VLOOKUP(HRYLD2!BX$4,'[1]INTERNAL PARAMETERS-1'!$B$5:$J$44,3,FALSE)</f>
        <v>0</v>
      </c>
      <c r="BY286" s="44">
        <f>HRYLD1!BY286*VLOOKUP(HRYLD2!BY$4,'[1]INTERNAL PARAMETERS-1'!$B$5:$J$44,5,FALSE)*VLOOKUP(HRYLD2!BY$4,'[1]INTERNAL PARAMETERS-1'!$B$5:$J$44,6,FALSE)*VLOOKUP(HRYLD2!BY$4,'[1]INTERNAL PARAMETERS-1'!$B$5:$J$44,3,FALSE) + HRYLD1!BY286*(1-VLOOKUP(HRYLD2!BY$4,'[1]INTERNAL PARAMETERS-1'!$B$5:$J$44,5,FALSE))*VLOOKUP(HRYLD2!BY$4,'[1]INTERNAL PARAMETERS-1'!$B$5:$J$44,8,FALSE)*VLOOKUP(HRYLD2!BY$4,'[1]INTERNAL PARAMETERS-1'!$B$5:$J$44,3,FALSE)</f>
        <v>0</v>
      </c>
      <c r="BZ286" s="44">
        <f>HRYLD1!BZ286*VLOOKUP(HRYLD2!BZ$4,'[1]INTERNAL PARAMETERS-1'!$B$5:$J$44,5,FALSE)*VLOOKUP(HRYLD2!BZ$4,'[1]INTERNAL PARAMETERS-1'!$B$5:$J$44,6,FALSE)*VLOOKUP(HRYLD2!BZ$4,'[1]INTERNAL PARAMETERS-1'!$B$5:$J$44,3,FALSE) + HRYLD1!BZ286*(1-VLOOKUP(HRYLD2!BZ$4,'[1]INTERNAL PARAMETERS-1'!$B$5:$J$44,5,FALSE))*VLOOKUP(HRYLD2!BZ$4,'[1]INTERNAL PARAMETERS-1'!$B$5:$J$44,8,FALSE)*VLOOKUP(HRYLD2!BZ$4,'[1]INTERNAL PARAMETERS-1'!$B$5:$J$44,3,FALSE)</f>
        <v>0</v>
      </c>
      <c r="CA286" s="44">
        <f>HRYLD1!CA286*VLOOKUP(HRYLD2!CA$4,'[1]INTERNAL PARAMETERS-1'!$B$5:$J$44,5,FALSE)*VLOOKUP(HRYLD2!CA$4,'[1]INTERNAL PARAMETERS-1'!$B$5:$J$44,6,FALSE)*VLOOKUP(HRYLD2!CA$4,'[1]INTERNAL PARAMETERS-1'!$B$5:$J$44,3,FALSE) + HRYLD1!CA286*(1-VLOOKUP(HRYLD2!CA$4,'[1]INTERNAL PARAMETERS-1'!$B$5:$J$44,5,FALSE))*VLOOKUP(HRYLD2!CA$4,'[1]INTERNAL PARAMETERS-1'!$B$5:$J$44,8,FALSE)*VLOOKUP(HRYLD2!CA$4,'[1]INTERNAL PARAMETERS-1'!$B$5:$J$44,3,FALSE)</f>
        <v>0</v>
      </c>
      <c r="CB286" s="44">
        <f>HRYLD1!CB286*VLOOKUP(HRYLD2!CB$4,'[1]INTERNAL PARAMETERS-1'!$B$5:$J$44,5,FALSE)*VLOOKUP(HRYLD2!CB$4,'[1]INTERNAL PARAMETERS-1'!$B$5:$J$44,6,FALSE)*VLOOKUP(HRYLD2!CB$4,'[1]INTERNAL PARAMETERS-1'!$B$5:$J$44,3,FALSE) + HRYLD1!CB286*(1-VLOOKUP(HRYLD2!CB$4,'[1]INTERNAL PARAMETERS-1'!$B$5:$J$44,5,FALSE))*VLOOKUP(HRYLD2!CB$4,'[1]INTERNAL PARAMETERS-1'!$B$5:$J$44,8,FALSE)*VLOOKUP(HRYLD2!CB$4,'[1]INTERNAL PARAMETERS-1'!$B$5:$J$44,3,FALSE)</f>
        <v>0</v>
      </c>
      <c r="CC286" s="44">
        <f>HRYLD1!CC286*VLOOKUP(HRYLD2!CC$4,'[1]INTERNAL PARAMETERS-1'!$B$5:$J$44,5,FALSE)*VLOOKUP(HRYLD2!CC$4,'[1]INTERNAL PARAMETERS-1'!$B$5:$J$44,6,FALSE)*VLOOKUP(HRYLD2!CC$4,'[1]INTERNAL PARAMETERS-1'!$B$5:$J$44,3,FALSE) + HRYLD1!CC286*(1-VLOOKUP(HRYLD2!CC$4,'[1]INTERNAL PARAMETERS-1'!$B$5:$J$44,5,FALSE))*VLOOKUP(HRYLD2!CC$4,'[1]INTERNAL PARAMETERS-1'!$B$5:$J$44,8,FALSE)*VLOOKUP(HRYLD2!CC$4,'[1]INTERNAL PARAMETERS-1'!$B$5:$J$44,3,FALSE)</f>
        <v>0</v>
      </c>
      <c r="CD286" s="44">
        <f>HRYLD1!CD286*VLOOKUP(HRYLD2!CD$4,'[1]INTERNAL PARAMETERS-1'!$B$5:$J$44,5,FALSE)*VLOOKUP(HRYLD2!CD$4,'[1]INTERNAL PARAMETERS-1'!$B$5:$J$44,6,FALSE)*VLOOKUP(HRYLD2!CD$4,'[1]INTERNAL PARAMETERS-1'!$B$5:$J$44,3,FALSE) + HRYLD1!CD286*(1-VLOOKUP(HRYLD2!CD$4,'[1]INTERNAL PARAMETERS-1'!$B$5:$J$44,5,FALSE))*VLOOKUP(HRYLD2!CD$4,'[1]INTERNAL PARAMETERS-1'!$B$5:$J$44,8,FALSE)*VLOOKUP(HRYLD2!CD$4,'[1]INTERNAL PARAMETERS-1'!$B$5:$J$44,3,FALSE)</f>
        <v>0</v>
      </c>
      <c r="CE286" s="44">
        <f>HRYLD1!CE286*VLOOKUP(HRYLD2!CE$4,'[1]INTERNAL PARAMETERS-1'!$B$5:$J$44,5,FALSE)*VLOOKUP(HRYLD2!CE$4,'[1]INTERNAL PARAMETERS-1'!$B$5:$J$44,6,FALSE)*VLOOKUP(HRYLD2!CE$4,'[1]INTERNAL PARAMETERS-1'!$B$5:$J$44,3,FALSE) + HRYLD1!CE286*(1-VLOOKUP(HRYLD2!CE$4,'[1]INTERNAL PARAMETERS-1'!$B$5:$J$44,5,FALSE))*VLOOKUP(HRYLD2!CE$4,'[1]INTERNAL PARAMETERS-1'!$B$5:$J$44,8,FALSE)*VLOOKUP(HRYLD2!CE$4,'[1]INTERNAL PARAMETERS-1'!$B$5:$J$44,3,FALSE)</f>
        <v>0</v>
      </c>
      <c r="CF286" s="44">
        <f>HRYLD1!CF286*VLOOKUP(HRYLD2!CF$4,'[1]INTERNAL PARAMETERS-1'!$B$5:$J$44,5,FALSE)*VLOOKUP(HRYLD2!CF$4,'[1]INTERNAL PARAMETERS-1'!$B$5:$J$44,6,FALSE)*VLOOKUP(HRYLD2!CF$4,'[1]INTERNAL PARAMETERS-1'!$B$5:$J$44,3,FALSE) + HRYLD1!CF286*(1-VLOOKUP(HRYLD2!CF$4,'[1]INTERNAL PARAMETERS-1'!$B$5:$J$44,5,FALSE))*VLOOKUP(HRYLD2!CF$4,'[1]INTERNAL PARAMETERS-1'!$B$5:$J$44,8,FALSE)*VLOOKUP(HRYLD2!CF$4,'[1]INTERNAL PARAMETERS-1'!$B$5:$J$44,3,FALSE)</f>
        <v>0</v>
      </c>
      <c r="CG286" s="44">
        <f>HRYLD1!CG286*VLOOKUP(HRYLD2!CG$4,'[1]INTERNAL PARAMETERS-1'!$B$5:$J$44,5,FALSE)*VLOOKUP(HRYLD2!CG$4,'[1]INTERNAL PARAMETERS-1'!$B$5:$J$44,6,FALSE)*VLOOKUP(HRYLD2!CG$4,'[1]INTERNAL PARAMETERS-1'!$B$5:$J$44,3,FALSE) + HRYLD1!CG286*(1-VLOOKUP(HRYLD2!CG$4,'[1]INTERNAL PARAMETERS-1'!$B$5:$J$44,5,FALSE))*VLOOKUP(HRYLD2!CG$4,'[1]INTERNAL PARAMETERS-1'!$B$5:$J$44,8,FALSE)*VLOOKUP(HRYLD2!CG$4,'[1]INTERNAL PARAMETERS-1'!$B$5:$J$44,3,FALSE)</f>
        <v>0</v>
      </c>
      <c r="CH286" s="43">
        <f>HRYLD1!CH286*VLOOKUP(HRYLD2!CH$4,'[1]INTERNAL PARAMETERS-1'!$B$5:$J$44,5,FALSE)*VLOOKUP(HRYLD2!CH$4,'[1]INTERNAL PARAMETERS-1'!$B$5:$J$44,6,FALSE)*VLOOKUP(HRYLD2!CH$4,'[1]INTERNAL PARAMETERS-1'!$B$5:$J$44,3,FALSE) + HRYLD1!CH286*(1-VLOOKUP(HRYLD2!CH$4,'[1]INTERNAL PARAMETERS-1'!$B$5:$J$44,5,FALSE))*VLOOKUP(HRYLD2!CH$4,'[1]INTERNAL PARAMETERS-1'!$B$5:$J$44,8,FALSE)*VLOOKUP(HRYLD2!CH$4,'[1]INTERNAL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49</v>
      </c>
      <c r="D287" s="57" t="s">
        <v>54</v>
      </c>
      <c r="E287" s="132">
        <f>HR!X287</f>
        <v>0</v>
      </c>
      <c r="F287" s="56">
        <f>'[1]INTERNAL PARAMETERS-1'!M17</f>
        <v>25.55</v>
      </c>
      <c r="G287" s="45">
        <f>HRYLD1!G287*VLOOKUP(HRYLD2!G$4,'[1]INTERNAL PARAMETERS-1'!$B$5:$J$44,5,FALSE)*VLOOKUP(HRYLD2!G$4,'[1]INTERNAL PARAMETERS-1'!$B$5:$J$44,7,FALSE)*HRYLD2!$F287 + HRYLD1!G287*(1-VLOOKUP(HRYLD2!G$4,'[1]INTERNAL PARAMETERS-1'!$B$5:$J$44,5,FALSE))*VLOOKUP(HRYLD2!G$4,'[1]INTERNAL PARAMETERS-1'!$B$5:$J$44,9,FALSE)*HRYLD2!$F287</f>
        <v>0</v>
      </c>
      <c r="H287" s="44">
        <f>HRYLD1!H287*VLOOKUP(HRYLD2!H$4,'[1]INTERNAL PARAMETERS-1'!$B$5:$J$44,5,FALSE)*VLOOKUP(HRYLD2!H$4,'[1]INTERNAL PARAMETERS-1'!$B$5:$J$44,7,FALSE)*HRYLD2!$F287 + HRYLD1!H287*(1-VLOOKUP(HRYLD2!H$4,'[1]INTERNAL PARAMETERS-1'!$B$5:$J$44,5,FALSE))*VLOOKUP(HRYLD2!H$4,'[1]INTERNAL PARAMETERS-1'!$B$5:$J$44,9,FALSE)*HRYLD2!$F287</f>
        <v>0</v>
      </c>
      <c r="I287" s="44">
        <f>HRYLD1!I287*VLOOKUP(HRYLD2!I$4,'[1]INTERNAL PARAMETERS-1'!$B$5:$J$44,5,FALSE)*VLOOKUP(HRYLD2!I$4,'[1]INTERNAL PARAMETERS-1'!$B$5:$J$44,7,FALSE)*HRYLD2!$F287 + HRYLD1!I287*(1-VLOOKUP(HRYLD2!I$4,'[1]INTERNAL PARAMETERS-1'!$B$5:$J$44,5,FALSE))*VLOOKUP(HRYLD2!I$4,'[1]INTERNAL PARAMETERS-1'!$B$5:$J$44,9,FALSE)*HRYLD2!$F287</f>
        <v>0</v>
      </c>
      <c r="J287" s="44">
        <f>HRYLD1!J287*VLOOKUP(HRYLD2!J$4,'[1]INTERNAL PARAMETERS-1'!$B$5:$J$44,5,FALSE)*VLOOKUP(HRYLD2!J$4,'[1]INTERNAL PARAMETERS-1'!$B$5:$J$44,7,FALSE)*HRYLD2!$F287 + HRYLD1!J287*(1-VLOOKUP(HRYLD2!J$4,'[1]INTERNAL PARAMETERS-1'!$B$5:$J$44,5,FALSE))*VLOOKUP(HRYLD2!J$4,'[1]INTERNAL PARAMETERS-1'!$B$5:$J$44,9,FALSE)*HRYLD2!$F287</f>
        <v>0</v>
      </c>
      <c r="K287" s="44">
        <f>HRYLD1!K287*VLOOKUP(HRYLD2!K$4,'[1]INTERNAL PARAMETERS-1'!$B$5:$J$44,5,FALSE)*VLOOKUP(HRYLD2!K$4,'[1]INTERNAL PARAMETERS-1'!$B$5:$J$44,7,FALSE)*HRYLD2!$F287 + HRYLD1!K287*(1-VLOOKUP(HRYLD2!K$4,'[1]INTERNAL PARAMETERS-1'!$B$5:$J$44,5,FALSE))*VLOOKUP(HRYLD2!K$4,'[1]INTERNAL PARAMETERS-1'!$B$5:$J$44,9,FALSE)*HRYLD2!$F287</f>
        <v>0</v>
      </c>
      <c r="L287" s="44">
        <f>HRYLD1!L287*VLOOKUP(HRYLD2!L$4,'[1]INTERNAL PARAMETERS-1'!$B$5:$J$44,5,FALSE)*VLOOKUP(HRYLD2!L$4,'[1]INTERNAL PARAMETERS-1'!$B$5:$J$44,7,FALSE)*HRYLD2!$F287 + HRYLD1!L287*(1-VLOOKUP(HRYLD2!L$4,'[1]INTERNAL PARAMETERS-1'!$B$5:$J$44,5,FALSE))*VLOOKUP(HRYLD2!L$4,'[1]INTERNAL PARAMETERS-1'!$B$5:$J$44,9,FALSE)*HRYLD2!$F287</f>
        <v>0</v>
      </c>
      <c r="M287" s="44">
        <f>HRYLD1!M287*VLOOKUP(HRYLD2!M$4,'[1]INTERNAL PARAMETERS-1'!$B$5:$J$44,5,FALSE)*VLOOKUP(HRYLD2!M$4,'[1]INTERNAL PARAMETERS-1'!$B$5:$J$44,7,FALSE)*HRYLD2!$F287 + HRYLD1!M287*(1-VLOOKUP(HRYLD2!M$4,'[1]INTERNAL PARAMETERS-1'!$B$5:$J$44,5,FALSE))*VLOOKUP(HRYLD2!M$4,'[1]INTERNAL PARAMETERS-1'!$B$5:$J$44,9,FALSE)*HRYLD2!$F287</f>
        <v>0</v>
      </c>
      <c r="N287" s="44">
        <f>HRYLD1!N287*VLOOKUP(HRYLD2!N$4,'[1]INTERNAL PARAMETERS-1'!$B$5:$J$44,5,FALSE)*VLOOKUP(HRYLD2!N$4,'[1]INTERNAL PARAMETERS-1'!$B$5:$J$44,7,FALSE)*HRYLD2!$F287 + HRYLD1!N287*(1-VLOOKUP(HRYLD2!N$4,'[1]INTERNAL PARAMETERS-1'!$B$5:$J$44,5,FALSE))*VLOOKUP(HRYLD2!N$4,'[1]INTERNAL PARAMETERS-1'!$B$5:$J$44,9,FALSE)*HRYLD2!$F287</f>
        <v>0</v>
      </c>
      <c r="O287" s="44">
        <f>HRYLD1!O287*VLOOKUP(HRYLD2!O$4,'[1]INTERNAL PARAMETERS-1'!$B$5:$J$44,5,FALSE)*VLOOKUP(HRYLD2!O$4,'[1]INTERNAL PARAMETERS-1'!$B$5:$J$44,7,FALSE)*HRYLD2!$F287 + HRYLD1!O287*(1-VLOOKUP(HRYLD2!O$4,'[1]INTERNAL PARAMETERS-1'!$B$5:$J$44,5,FALSE))*VLOOKUP(HRYLD2!O$4,'[1]INTERNAL PARAMETERS-1'!$B$5:$J$44,9,FALSE)*HRYLD2!$F287</f>
        <v>0</v>
      </c>
      <c r="P287" s="44">
        <f>HRYLD1!P287*VLOOKUP(HRYLD2!P$4,'[1]INTERNAL PARAMETERS-1'!$B$5:$J$44,5,FALSE)*VLOOKUP(HRYLD2!P$4,'[1]INTERNAL PARAMETERS-1'!$B$5:$J$44,7,FALSE)*HRYLD2!$F287 + HRYLD1!P287*(1-VLOOKUP(HRYLD2!P$4,'[1]INTERNAL PARAMETERS-1'!$B$5:$J$44,5,FALSE))*VLOOKUP(HRYLD2!P$4,'[1]INTERNAL PARAMETERS-1'!$B$5:$J$44,9,FALSE)*HRYLD2!$F287</f>
        <v>0</v>
      </c>
      <c r="Q287" s="44">
        <f>HRYLD1!Q287*VLOOKUP(HRYLD2!Q$4,'[1]INTERNAL PARAMETERS-1'!$B$5:$J$44,5,FALSE)*VLOOKUP(HRYLD2!Q$4,'[1]INTERNAL PARAMETERS-1'!$B$5:$J$44,7,FALSE)*HRYLD2!$F287 + HRYLD1!Q287*(1-VLOOKUP(HRYLD2!Q$4,'[1]INTERNAL PARAMETERS-1'!$B$5:$J$44,5,FALSE))*VLOOKUP(HRYLD2!Q$4,'[1]INTERNAL PARAMETERS-1'!$B$5:$J$44,9,FALSE)*HRYLD2!$F287</f>
        <v>0</v>
      </c>
      <c r="R287" s="44">
        <f>HRYLD1!R287*VLOOKUP(HRYLD2!R$4,'[1]INTERNAL PARAMETERS-1'!$B$5:$J$44,5,FALSE)*VLOOKUP(HRYLD2!R$4,'[1]INTERNAL PARAMETERS-1'!$B$5:$J$44,7,FALSE)*HRYLD2!$F287 + HRYLD1!R287*(1-VLOOKUP(HRYLD2!R$4,'[1]INTERNAL PARAMETERS-1'!$B$5:$J$44,5,FALSE))*VLOOKUP(HRYLD2!R$4,'[1]INTERNAL PARAMETERS-1'!$B$5:$J$44,9,FALSE)*HRYLD2!$F287</f>
        <v>0</v>
      </c>
      <c r="S287" s="44">
        <f>HRYLD1!S287*VLOOKUP(HRYLD2!S$4,'[1]INTERNAL PARAMETERS-1'!$B$5:$J$44,5,FALSE)*VLOOKUP(HRYLD2!S$4,'[1]INTERNAL PARAMETERS-1'!$B$5:$J$44,7,FALSE)*HRYLD2!$F287 + HRYLD1!S287*(1-VLOOKUP(HRYLD2!S$4,'[1]INTERNAL PARAMETERS-1'!$B$5:$J$44,5,FALSE))*VLOOKUP(HRYLD2!S$4,'[1]INTERNAL PARAMETERS-1'!$B$5:$J$44,9,FALSE)*HRYLD2!$F287</f>
        <v>0</v>
      </c>
      <c r="T287" s="44">
        <f>HRYLD1!T287*VLOOKUP(HRYLD2!T$4,'[1]INTERNAL PARAMETERS-1'!$B$5:$J$44,5,FALSE)*VLOOKUP(HRYLD2!T$4,'[1]INTERNAL PARAMETERS-1'!$B$5:$J$44,7,FALSE)*HRYLD2!$F287 + HRYLD1!T287*(1-VLOOKUP(HRYLD2!T$4,'[1]INTERNAL PARAMETERS-1'!$B$5:$J$44,5,FALSE))*VLOOKUP(HRYLD2!T$4,'[1]INTERNAL PARAMETERS-1'!$B$5:$J$44,9,FALSE)*HRYLD2!$F287</f>
        <v>0</v>
      </c>
      <c r="U287" s="44">
        <f>HRYLD1!U287*VLOOKUP(HRYLD2!U$4,'[1]INTERNAL PARAMETERS-1'!$B$5:$J$44,5,FALSE)*VLOOKUP(HRYLD2!U$4,'[1]INTERNAL PARAMETERS-1'!$B$5:$J$44,7,FALSE)*HRYLD2!$F287 + HRYLD1!U287*(1-VLOOKUP(HRYLD2!U$4,'[1]INTERNAL PARAMETERS-1'!$B$5:$J$44,5,FALSE))*VLOOKUP(HRYLD2!U$4,'[1]INTERNAL PARAMETERS-1'!$B$5:$J$44,9,FALSE)*HRYLD2!$F287</f>
        <v>0</v>
      </c>
      <c r="V287" s="44">
        <f>HRYLD1!V287*VLOOKUP(HRYLD2!V$4,'[1]INTERNAL PARAMETERS-1'!$B$5:$J$44,5,FALSE)*VLOOKUP(HRYLD2!V$4,'[1]INTERNAL PARAMETERS-1'!$B$5:$J$44,7,FALSE)*HRYLD2!$F287 + HRYLD1!V287*(1-VLOOKUP(HRYLD2!V$4,'[1]INTERNAL PARAMETERS-1'!$B$5:$J$44,5,FALSE))*VLOOKUP(HRYLD2!V$4,'[1]INTERNAL PARAMETERS-1'!$B$5:$J$44,9,FALSE)*HRYLD2!$F287</f>
        <v>0</v>
      </c>
      <c r="W287" s="44">
        <f>HRYLD1!W287*VLOOKUP(HRYLD2!W$4,'[1]INTERNAL PARAMETERS-1'!$B$5:$J$44,5,FALSE)*VLOOKUP(HRYLD2!W$4,'[1]INTERNAL PARAMETERS-1'!$B$5:$J$44,7,FALSE)*HRYLD2!$F287 + HRYLD1!W287*(1-VLOOKUP(HRYLD2!W$4,'[1]INTERNAL PARAMETERS-1'!$B$5:$J$44,5,FALSE))*VLOOKUP(HRYLD2!W$4,'[1]INTERNAL PARAMETERS-1'!$B$5:$J$44,9,FALSE)*HRYLD2!$F287</f>
        <v>0</v>
      </c>
      <c r="X287" s="44">
        <f>HRYLD1!X287*VLOOKUP(HRYLD2!X$4,'[1]INTERNAL PARAMETERS-1'!$B$5:$J$44,5,FALSE)*VLOOKUP(HRYLD2!X$4,'[1]INTERNAL PARAMETERS-1'!$B$5:$J$44,7,FALSE)*HRYLD2!$F287 + HRYLD1!X287*(1-VLOOKUP(HRYLD2!X$4,'[1]INTERNAL PARAMETERS-1'!$B$5:$J$44,5,FALSE))*VLOOKUP(HRYLD2!X$4,'[1]INTERNAL PARAMETERS-1'!$B$5:$J$44,9,FALSE)*HRYLD2!$F287</f>
        <v>0</v>
      </c>
      <c r="Y287" s="44">
        <f>HRYLD1!Y287*VLOOKUP(HRYLD2!Y$4,'[1]INTERNAL PARAMETERS-1'!$B$5:$J$44,5,FALSE)*VLOOKUP(HRYLD2!Y$4,'[1]INTERNAL PARAMETERS-1'!$B$5:$J$44,7,FALSE)*HRYLD2!$F287 + HRYLD1!Y287*(1-VLOOKUP(HRYLD2!Y$4,'[1]INTERNAL PARAMETERS-1'!$B$5:$J$44,5,FALSE))*VLOOKUP(HRYLD2!Y$4,'[1]INTERNAL PARAMETERS-1'!$B$5:$J$44,9,FALSE)*HRYLD2!$F287</f>
        <v>0</v>
      </c>
      <c r="Z287" s="44">
        <f>HRYLD1!Z287*VLOOKUP(HRYLD2!Z$4,'[1]INTERNAL PARAMETERS-1'!$B$5:$J$44,5,FALSE)*VLOOKUP(HRYLD2!Z$4,'[1]INTERNAL PARAMETERS-1'!$B$5:$J$44,7,FALSE)*HRYLD2!$F287 + HRYLD1!Z287*(1-VLOOKUP(HRYLD2!Z$4,'[1]INTERNAL PARAMETERS-1'!$B$5:$J$44,5,FALSE))*VLOOKUP(HRYLD2!Z$4,'[1]INTERNAL PARAMETERS-1'!$B$5:$J$44,9,FALSE)*HRYLD2!$F287</f>
        <v>0</v>
      </c>
      <c r="AA287" s="44">
        <f>HRYLD1!AA287*VLOOKUP(HRYLD2!AA$4,'[1]INTERNAL PARAMETERS-1'!$B$5:$J$44,5,FALSE)*VLOOKUP(HRYLD2!AA$4,'[1]INTERNAL PARAMETERS-1'!$B$5:$J$44,7,FALSE)*HRYLD2!$F287 + HRYLD1!AA287*(1-VLOOKUP(HRYLD2!AA$4,'[1]INTERNAL PARAMETERS-1'!$B$5:$J$44,5,FALSE))*VLOOKUP(HRYLD2!AA$4,'[1]INTERNAL PARAMETERS-1'!$B$5:$J$44,9,FALSE)*HRYLD2!$F287</f>
        <v>0</v>
      </c>
      <c r="AB287" s="44">
        <f>HRYLD1!AB287*VLOOKUP(HRYLD2!AB$4,'[1]INTERNAL PARAMETERS-1'!$B$5:$J$44,5,FALSE)*VLOOKUP(HRYLD2!AB$4,'[1]INTERNAL PARAMETERS-1'!$B$5:$J$44,7,FALSE)*HRYLD2!$F287 + HRYLD1!AB287*(1-VLOOKUP(HRYLD2!AB$4,'[1]INTERNAL PARAMETERS-1'!$B$5:$J$44,5,FALSE))*VLOOKUP(HRYLD2!AB$4,'[1]INTERNAL PARAMETERS-1'!$B$5:$J$44,9,FALSE)*HRYLD2!$F287</f>
        <v>0</v>
      </c>
      <c r="AC287" s="44">
        <f>HRYLD1!AC287*VLOOKUP(HRYLD2!AC$4,'[1]INTERNAL PARAMETERS-1'!$B$5:$J$44,5,FALSE)*VLOOKUP(HRYLD2!AC$4,'[1]INTERNAL PARAMETERS-1'!$B$5:$J$44,7,FALSE)*HRYLD2!$F287 + HRYLD1!AC287*(1-VLOOKUP(HRYLD2!AC$4,'[1]INTERNAL PARAMETERS-1'!$B$5:$J$44,5,FALSE))*VLOOKUP(HRYLD2!AC$4,'[1]INTERNAL PARAMETERS-1'!$B$5:$J$44,9,FALSE)*HRYLD2!$F287</f>
        <v>0</v>
      </c>
      <c r="AD287" s="44">
        <f>HRYLD1!AD287*VLOOKUP(HRYLD2!AD$4,'[1]INTERNAL PARAMETERS-1'!$B$5:$J$44,5,FALSE)*VLOOKUP(HRYLD2!AD$4,'[1]INTERNAL PARAMETERS-1'!$B$5:$J$44,7,FALSE)*HRYLD2!$F287 + HRYLD1!AD287*(1-VLOOKUP(HRYLD2!AD$4,'[1]INTERNAL PARAMETERS-1'!$B$5:$J$44,5,FALSE))*VLOOKUP(HRYLD2!AD$4,'[1]INTERNAL PARAMETERS-1'!$B$5:$J$44,9,FALSE)*HRYLD2!$F287</f>
        <v>0</v>
      </c>
      <c r="AE287" s="44">
        <f>HRYLD1!AE287*VLOOKUP(HRYLD2!AE$4,'[1]INTERNAL PARAMETERS-1'!$B$5:$J$44,5,FALSE)*VLOOKUP(HRYLD2!AE$4,'[1]INTERNAL PARAMETERS-1'!$B$5:$J$44,7,FALSE)*HRYLD2!$F287 + HRYLD1!AE287*(1-VLOOKUP(HRYLD2!AE$4,'[1]INTERNAL PARAMETERS-1'!$B$5:$J$44,5,FALSE))*VLOOKUP(HRYLD2!AE$4,'[1]INTERNAL PARAMETERS-1'!$B$5:$J$44,9,FALSE)*HRYLD2!$F287</f>
        <v>0</v>
      </c>
      <c r="AF287" s="44">
        <f>HRYLD1!AF287*VLOOKUP(HRYLD2!AF$4,'[1]INTERNAL PARAMETERS-1'!$B$5:$J$44,5,FALSE)*VLOOKUP(HRYLD2!AF$4,'[1]INTERNAL PARAMETERS-1'!$B$5:$J$44,7,FALSE)*HRYLD2!$F287 + HRYLD1!AF287*(1-VLOOKUP(HRYLD2!AF$4,'[1]INTERNAL PARAMETERS-1'!$B$5:$J$44,5,FALSE))*VLOOKUP(HRYLD2!AF$4,'[1]INTERNAL PARAMETERS-1'!$B$5:$J$44,9,FALSE)*HRYLD2!$F287</f>
        <v>0</v>
      </c>
      <c r="AG287" s="44">
        <f>HRYLD1!AG287*VLOOKUP(HRYLD2!AG$4,'[1]INTERNAL PARAMETERS-1'!$B$5:$J$44,5,FALSE)*VLOOKUP(HRYLD2!AG$4,'[1]INTERNAL PARAMETERS-1'!$B$5:$J$44,7,FALSE)*HRYLD2!$F287 + HRYLD1!AG287*(1-VLOOKUP(HRYLD2!AG$4,'[1]INTERNAL PARAMETERS-1'!$B$5:$J$44,5,FALSE))*VLOOKUP(HRYLD2!AG$4,'[1]INTERNAL PARAMETERS-1'!$B$5:$J$44,9,FALSE)*HRYLD2!$F287</f>
        <v>0</v>
      </c>
      <c r="AH287" s="44">
        <f>HRYLD1!AH287*VLOOKUP(HRYLD2!AH$4,'[1]INTERNAL PARAMETERS-1'!$B$5:$J$44,5,FALSE)*VLOOKUP(HRYLD2!AH$4,'[1]INTERNAL PARAMETERS-1'!$B$5:$J$44,7,FALSE)*HRYLD2!$F287 + HRYLD1!AH287*(1-VLOOKUP(HRYLD2!AH$4,'[1]INTERNAL PARAMETERS-1'!$B$5:$J$44,5,FALSE))*VLOOKUP(HRYLD2!AH$4,'[1]INTERNAL PARAMETERS-1'!$B$5:$J$44,9,FALSE)*HRYLD2!$F287</f>
        <v>0</v>
      </c>
      <c r="AI287" s="44">
        <f>HRYLD1!AI287*VLOOKUP(HRYLD2!AI$4,'[1]INTERNAL PARAMETERS-1'!$B$5:$J$44,5,FALSE)*VLOOKUP(HRYLD2!AI$4,'[1]INTERNAL PARAMETERS-1'!$B$5:$J$44,7,FALSE)*HRYLD2!$F287 + HRYLD1!AI287*(1-VLOOKUP(HRYLD2!AI$4,'[1]INTERNAL PARAMETERS-1'!$B$5:$J$44,5,FALSE))*VLOOKUP(HRYLD2!AI$4,'[1]INTERNAL PARAMETERS-1'!$B$5:$J$44,9,FALSE)*HRYLD2!$F287</f>
        <v>0</v>
      </c>
      <c r="AJ287" s="44">
        <f>HRYLD1!AJ287*VLOOKUP(HRYLD2!AJ$4,'[1]INTERNAL PARAMETERS-1'!$B$5:$J$44,5,FALSE)*VLOOKUP(HRYLD2!AJ$4,'[1]INTERNAL PARAMETERS-1'!$B$5:$J$44,7,FALSE)*HRYLD2!$F287 + HRYLD1!AJ287*(1-VLOOKUP(HRYLD2!AJ$4,'[1]INTERNAL PARAMETERS-1'!$B$5:$J$44,5,FALSE))*VLOOKUP(HRYLD2!AJ$4,'[1]INTERNAL PARAMETERS-1'!$B$5:$J$44,9,FALSE)*HRYLD2!$F287</f>
        <v>0</v>
      </c>
      <c r="AK287" s="44">
        <f>HRYLD1!AK287*VLOOKUP(HRYLD2!AK$4,'[1]INTERNAL PARAMETERS-1'!$B$5:$J$44,5,FALSE)*VLOOKUP(HRYLD2!AK$4,'[1]INTERNAL PARAMETERS-1'!$B$5:$J$44,7,FALSE)*HRYLD2!$F287 + HRYLD1!AK287*(1-VLOOKUP(HRYLD2!AK$4,'[1]INTERNAL PARAMETERS-1'!$B$5:$J$44,5,FALSE))*VLOOKUP(HRYLD2!AK$4,'[1]INTERNAL PARAMETERS-1'!$B$5:$J$44,9,FALSE)*HRYLD2!$F287</f>
        <v>0</v>
      </c>
      <c r="AL287" s="44">
        <f>HRYLD1!AL287*VLOOKUP(HRYLD2!AL$4,'[1]INTERNAL PARAMETERS-1'!$B$5:$J$44,5,FALSE)*VLOOKUP(HRYLD2!AL$4,'[1]INTERNAL PARAMETERS-1'!$B$5:$J$44,7,FALSE)*HRYLD2!$F287 + HRYLD1!AL287*(1-VLOOKUP(HRYLD2!AL$4,'[1]INTERNAL PARAMETERS-1'!$B$5:$J$44,5,FALSE))*VLOOKUP(HRYLD2!AL$4,'[1]INTERNAL PARAMETERS-1'!$B$5:$J$44,9,FALSE)*HRYLD2!$F287</f>
        <v>0</v>
      </c>
      <c r="AM287" s="44">
        <f>HRYLD1!AM287*VLOOKUP(HRYLD2!AM$4,'[1]INTERNAL PARAMETERS-1'!$B$5:$J$44,5,FALSE)*VLOOKUP(HRYLD2!AM$4,'[1]INTERNAL PARAMETERS-1'!$B$5:$J$44,7,FALSE)*HRYLD2!$F287 + HRYLD1!AM287*(1-VLOOKUP(HRYLD2!AM$4,'[1]INTERNAL PARAMETERS-1'!$B$5:$J$44,5,FALSE))*VLOOKUP(HRYLD2!AM$4,'[1]INTERNAL PARAMETERS-1'!$B$5:$J$44,9,FALSE)*HRYLD2!$F287</f>
        <v>0</v>
      </c>
      <c r="AN287" s="44">
        <f>HRYLD1!AN287*VLOOKUP(HRYLD2!AN$4,'[1]INTERNAL PARAMETERS-1'!$B$5:$J$44,5,FALSE)*VLOOKUP(HRYLD2!AN$4,'[1]INTERNAL PARAMETERS-1'!$B$5:$J$44,7,FALSE)*HRYLD2!$F287 + HRYLD1!AN287*(1-VLOOKUP(HRYLD2!AN$4,'[1]INTERNAL PARAMETERS-1'!$B$5:$J$44,5,FALSE))*VLOOKUP(HRYLD2!AN$4,'[1]INTERNAL PARAMETERS-1'!$B$5:$J$44,9,FALSE)*HRYLD2!$F287</f>
        <v>0</v>
      </c>
      <c r="AO287" s="44">
        <f>HRYLD1!AO287*VLOOKUP(HRYLD2!AO$4,'[1]INTERNAL PARAMETERS-1'!$B$5:$J$44,5,FALSE)*VLOOKUP(HRYLD2!AO$4,'[1]INTERNAL PARAMETERS-1'!$B$5:$J$44,7,FALSE)*HRYLD2!$F287 + HRYLD1!AO287*(1-VLOOKUP(HRYLD2!AO$4,'[1]INTERNAL PARAMETERS-1'!$B$5:$J$44,5,FALSE))*VLOOKUP(HRYLD2!AO$4,'[1]INTERNAL PARAMETERS-1'!$B$5:$J$44,9,FALSE)*HRYLD2!$F287</f>
        <v>0</v>
      </c>
      <c r="AP287" s="44">
        <f>HRYLD1!AP287*VLOOKUP(HRYLD2!AP$4,'[1]INTERNAL PARAMETERS-1'!$B$5:$J$44,5,FALSE)*VLOOKUP(HRYLD2!AP$4,'[1]INTERNAL PARAMETERS-1'!$B$5:$J$44,7,FALSE)*HRYLD2!$F287 + HRYLD1!AP287*(1-VLOOKUP(HRYLD2!AP$4,'[1]INTERNAL PARAMETERS-1'!$B$5:$J$44,5,FALSE))*VLOOKUP(HRYLD2!AP$4,'[1]INTERNAL PARAMETERS-1'!$B$5:$J$44,9,FALSE)*HRYLD2!$F287</f>
        <v>0</v>
      </c>
      <c r="AQ287" s="44">
        <f>HRYLD1!AQ287*VLOOKUP(HRYLD2!AQ$4,'[1]INTERNAL PARAMETERS-1'!$B$5:$J$44,5,FALSE)*VLOOKUP(HRYLD2!AQ$4,'[1]INTERNAL PARAMETERS-1'!$B$5:$J$44,7,FALSE)*HRYLD2!$F287 + HRYLD1!AQ287*(1-VLOOKUP(HRYLD2!AQ$4,'[1]INTERNAL PARAMETERS-1'!$B$5:$J$44,5,FALSE))*VLOOKUP(HRYLD2!AQ$4,'[1]INTERNAL PARAMETERS-1'!$B$5:$J$44,9,FALSE)*HRYLD2!$F287</f>
        <v>0</v>
      </c>
      <c r="AR287" s="44">
        <f>HRYLD1!AR287*VLOOKUP(HRYLD2!AR$4,'[1]INTERNAL PARAMETERS-1'!$B$5:$J$44,5,FALSE)*VLOOKUP(HRYLD2!AR$4,'[1]INTERNAL PARAMETERS-1'!$B$5:$J$44,7,FALSE)*HRYLD2!$F287 + HRYLD1!AR287*(1-VLOOKUP(HRYLD2!AR$4,'[1]INTERNAL PARAMETERS-1'!$B$5:$J$44,5,FALSE))*VLOOKUP(HRYLD2!AR$4,'[1]INTERNAL PARAMETERS-1'!$B$5:$J$44,9,FALSE)*HRYLD2!$F287</f>
        <v>0</v>
      </c>
      <c r="AS287" s="44">
        <f>HRYLD1!AS287*VLOOKUP(HRYLD2!AS$4,'[1]INTERNAL PARAMETERS-1'!$B$5:$J$44,5,FALSE)*VLOOKUP(HRYLD2!AS$4,'[1]INTERNAL PARAMETERS-1'!$B$5:$J$44,7,FALSE)*HRYLD2!$F287 + HRYLD1!AS287*(1-VLOOKUP(HRYLD2!AS$4,'[1]INTERNAL PARAMETERS-1'!$B$5:$J$44,5,FALSE))*VLOOKUP(HRYLD2!AS$4,'[1]INTERNAL PARAMETERS-1'!$B$5:$J$44,9,FALSE)*HRYLD2!$F287</f>
        <v>0</v>
      </c>
      <c r="AT287" s="43">
        <f>HRYLD1!AT287*VLOOKUP(HRYLD2!AT$4,'[1]INTERNAL PARAMETERS-1'!$B$5:$J$44,5,FALSE)*VLOOKUP(HRYLD2!AT$4,'[1]INTERNAL PARAMETERS-1'!$B$5:$J$44,7,FALSE)*HRYLD2!$F287 + HRYLD1!AT287*(1-VLOOKUP(HRYLD2!AT$4,'[1]INTERNAL PARAMETERS-1'!$B$5:$J$44,5,FALSE))*VLOOKUP(HRYLD2!AT$4,'[1]INTERNAL PARAMETERS-1'!$B$5:$J$44,9,FALSE)*HRYLD2!$F287</f>
        <v>0</v>
      </c>
      <c r="AU287" s="45">
        <f>HRYLD1!AU287*VLOOKUP(HRYLD2!AU$4,'[1]INTERNAL PARAMETERS-1'!$B$5:$J$44,5,FALSE)*VLOOKUP(HRYLD2!AU$4,'[1]INTERNAL PARAMETERS-1'!$B$5:$J$44,6,FALSE)*VLOOKUP(HRYLD2!AU$4,'[1]INTERNAL PARAMETERS-1'!$B$5:$J$44,3,FALSE) + HRYLD1!AU287*(1-VLOOKUP(HRYLD2!AU$4,'[1]INTERNAL PARAMETERS-1'!$B$5:$J$44,5,FALSE))*VLOOKUP(HRYLD2!AU$4,'[1]INTERNAL PARAMETERS-1'!$B$5:$J$44,8,FALSE)*VLOOKUP(HRYLD2!AU$4,'[1]INTERNAL PARAMETERS-1'!$B$5:$J$44,3,FALSE)</f>
        <v>0</v>
      </c>
      <c r="AV287" s="44">
        <f>HRYLD1!AV287*VLOOKUP(HRYLD2!AV$4,'[1]INTERNAL PARAMETERS-1'!$B$5:$J$44,5,FALSE)*VLOOKUP(HRYLD2!AV$4,'[1]INTERNAL PARAMETERS-1'!$B$5:$J$44,6,FALSE)*VLOOKUP(HRYLD2!AV$4,'[1]INTERNAL PARAMETERS-1'!$B$5:$J$44,3,FALSE) + HRYLD1!AV287*(1-VLOOKUP(HRYLD2!AV$4,'[1]INTERNAL PARAMETERS-1'!$B$5:$J$44,5,FALSE))*VLOOKUP(HRYLD2!AV$4,'[1]INTERNAL PARAMETERS-1'!$B$5:$J$44,8,FALSE)*VLOOKUP(HRYLD2!AV$4,'[1]INTERNAL PARAMETERS-1'!$B$5:$J$44,3,FALSE)</f>
        <v>0</v>
      </c>
      <c r="AW287" s="44">
        <f>HRYLD1!AW287*VLOOKUP(HRYLD2!AW$4,'[1]INTERNAL PARAMETERS-1'!$B$5:$J$44,5,FALSE)*VLOOKUP(HRYLD2!AW$4,'[1]INTERNAL PARAMETERS-1'!$B$5:$J$44,6,FALSE)*VLOOKUP(HRYLD2!AW$4,'[1]INTERNAL PARAMETERS-1'!$B$5:$J$44,3,FALSE) + HRYLD1!AW287*(1-VLOOKUP(HRYLD2!AW$4,'[1]INTERNAL PARAMETERS-1'!$B$5:$J$44,5,FALSE))*VLOOKUP(HRYLD2!AW$4,'[1]INTERNAL PARAMETERS-1'!$B$5:$J$44,8,FALSE)*VLOOKUP(HRYLD2!AW$4,'[1]INTERNAL PARAMETERS-1'!$B$5:$J$44,3,FALSE)</f>
        <v>0</v>
      </c>
      <c r="AX287" s="44">
        <f>HRYLD1!AX287*VLOOKUP(HRYLD2!AX$4,'[1]INTERNAL PARAMETERS-1'!$B$5:$J$44,5,FALSE)*VLOOKUP(HRYLD2!AX$4,'[1]INTERNAL PARAMETERS-1'!$B$5:$J$44,6,FALSE)*VLOOKUP(HRYLD2!AX$4,'[1]INTERNAL PARAMETERS-1'!$B$5:$J$44,3,FALSE) + HRYLD1!AX287*(1-VLOOKUP(HRYLD2!AX$4,'[1]INTERNAL PARAMETERS-1'!$B$5:$J$44,5,FALSE))*VLOOKUP(HRYLD2!AX$4,'[1]INTERNAL PARAMETERS-1'!$B$5:$J$44,8,FALSE)*VLOOKUP(HRYLD2!AX$4,'[1]INTERNAL PARAMETERS-1'!$B$5:$J$44,3,FALSE)</f>
        <v>0</v>
      </c>
      <c r="AY287" s="44">
        <f>HRYLD1!AY287*VLOOKUP(HRYLD2!AY$4,'[1]INTERNAL PARAMETERS-1'!$B$5:$J$44,5,FALSE)*VLOOKUP(HRYLD2!AY$4,'[1]INTERNAL PARAMETERS-1'!$B$5:$J$44,6,FALSE)*VLOOKUP(HRYLD2!AY$4,'[1]INTERNAL PARAMETERS-1'!$B$5:$J$44,3,FALSE) + HRYLD1!AY287*(1-VLOOKUP(HRYLD2!AY$4,'[1]INTERNAL PARAMETERS-1'!$B$5:$J$44,5,FALSE))*VLOOKUP(HRYLD2!AY$4,'[1]INTERNAL PARAMETERS-1'!$B$5:$J$44,8,FALSE)*VLOOKUP(HRYLD2!AY$4,'[1]INTERNAL PARAMETERS-1'!$B$5:$J$44,3,FALSE)</f>
        <v>0</v>
      </c>
      <c r="AZ287" s="44">
        <f>HRYLD1!AZ287*VLOOKUP(HRYLD2!AZ$4,'[1]INTERNAL PARAMETERS-1'!$B$5:$J$44,5,FALSE)*VLOOKUP(HRYLD2!AZ$4,'[1]INTERNAL PARAMETERS-1'!$B$5:$J$44,6,FALSE)*VLOOKUP(HRYLD2!AZ$4,'[1]INTERNAL PARAMETERS-1'!$B$5:$J$44,3,FALSE) + HRYLD1!AZ287*(1-VLOOKUP(HRYLD2!AZ$4,'[1]INTERNAL PARAMETERS-1'!$B$5:$J$44,5,FALSE))*VLOOKUP(HRYLD2!AZ$4,'[1]INTERNAL PARAMETERS-1'!$B$5:$J$44,8,FALSE)*VLOOKUP(HRYLD2!AZ$4,'[1]INTERNAL PARAMETERS-1'!$B$5:$J$44,3,FALSE)</f>
        <v>0</v>
      </c>
      <c r="BA287" s="44">
        <f>HRYLD1!BA287*VLOOKUP(HRYLD2!BA$4,'[1]INTERNAL PARAMETERS-1'!$B$5:$J$44,5,FALSE)*VLOOKUP(HRYLD2!BA$4,'[1]INTERNAL PARAMETERS-1'!$B$5:$J$44,6,FALSE)*VLOOKUP(HRYLD2!BA$4,'[1]INTERNAL PARAMETERS-1'!$B$5:$J$44,3,FALSE) + HRYLD1!BA287*(1-VLOOKUP(HRYLD2!BA$4,'[1]INTERNAL PARAMETERS-1'!$B$5:$J$44,5,FALSE))*VLOOKUP(HRYLD2!BA$4,'[1]INTERNAL PARAMETERS-1'!$B$5:$J$44,8,FALSE)*VLOOKUP(HRYLD2!BA$4,'[1]INTERNAL PARAMETERS-1'!$B$5:$J$44,3,FALSE)</f>
        <v>0</v>
      </c>
      <c r="BB287" s="44">
        <f>HRYLD1!BB287*VLOOKUP(HRYLD2!BB$4,'[1]INTERNAL PARAMETERS-1'!$B$5:$J$44,5,FALSE)*VLOOKUP(HRYLD2!BB$4,'[1]INTERNAL PARAMETERS-1'!$B$5:$J$44,6,FALSE)*VLOOKUP(HRYLD2!BB$4,'[1]INTERNAL PARAMETERS-1'!$B$5:$J$44,3,FALSE) + HRYLD1!BB287*(1-VLOOKUP(HRYLD2!BB$4,'[1]INTERNAL PARAMETERS-1'!$B$5:$J$44,5,FALSE))*VLOOKUP(HRYLD2!BB$4,'[1]INTERNAL PARAMETERS-1'!$B$5:$J$44,8,FALSE)*VLOOKUP(HRYLD2!BB$4,'[1]INTERNAL PARAMETERS-1'!$B$5:$J$44,3,FALSE)</f>
        <v>0</v>
      </c>
      <c r="BC287" s="44">
        <f>HRYLD1!BC287*VLOOKUP(HRYLD2!BC$4,'[1]INTERNAL PARAMETERS-1'!$B$5:$J$44,5,FALSE)*VLOOKUP(HRYLD2!BC$4,'[1]INTERNAL PARAMETERS-1'!$B$5:$J$44,6,FALSE)*VLOOKUP(HRYLD2!BC$4,'[1]INTERNAL PARAMETERS-1'!$B$5:$J$44,3,FALSE) + HRYLD1!BC287*(1-VLOOKUP(HRYLD2!BC$4,'[1]INTERNAL PARAMETERS-1'!$B$5:$J$44,5,FALSE))*VLOOKUP(HRYLD2!BC$4,'[1]INTERNAL PARAMETERS-1'!$B$5:$J$44,8,FALSE)*VLOOKUP(HRYLD2!BC$4,'[1]INTERNAL PARAMETERS-1'!$B$5:$J$44,3,FALSE)</f>
        <v>0</v>
      </c>
      <c r="BD287" s="44">
        <f>HRYLD1!BD287*VLOOKUP(HRYLD2!BD$4,'[1]INTERNAL PARAMETERS-1'!$B$5:$J$44,5,FALSE)*VLOOKUP(HRYLD2!BD$4,'[1]INTERNAL PARAMETERS-1'!$B$5:$J$44,6,FALSE)*VLOOKUP(HRYLD2!BD$4,'[1]INTERNAL PARAMETERS-1'!$B$5:$J$44,3,FALSE) + HRYLD1!BD287*(1-VLOOKUP(HRYLD2!BD$4,'[1]INTERNAL PARAMETERS-1'!$B$5:$J$44,5,FALSE))*VLOOKUP(HRYLD2!BD$4,'[1]INTERNAL PARAMETERS-1'!$B$5:$J$44,8,FALSE)*VLOOKUP(HRYLD2!BD$4,'[1]INTERNAL PARAMETERS-1'!$B$5:$J$44,3,FALSE)</f>
        <v>0</v>
      </c>
      <c r="BE287" s="44">
        <f>HRYLD1!BE287*VLOOKUP(HRYLD2!BE$4,'[1]INTERNAL PARAMETERS-1'!$B$5:$J$44,5,FALSE)*VLOOKUP(HRYLD2!BE$4,'[1]INTERNAL PARAMETERS-1'!$B$5:$J$44,6,FALSE)*VLOOKUP(HRYLD2!BE$4,'[1]INTERNAL PARAMETERS-1'!$B$5:$J$44,3,FALSE) + HRYLD1!BE287*(1-VLOOKUP(HRYLD2!BE$4,'[1]INTERNAL PARAMETERS-1'!$B$5:$J$44,5,FALSE))*VLOOKUP(HRYLD2!BE$4,'[1]INTERNAL PARAMETERS-1'!$B$5:$J$44,8,FALSE)*VLOOKUP(HRYLD2!BE$4,'[1]INTERNAL PARAMETERS-1'!$B$5:$J$44,3,FALSE)</f>
        <v>0</v>
      </c>
      <c r="BF287" s="44">
        <f>HRYLD1!BF287*VLOOKUP(HRYLD2!BF$4,'[1]INTERNAL PARAMETERS-1'!$B$5:$J$44,5,FALSE)*VLOOKUP(HRYLD2!BF$4,'[1]INTERNAL PARAMETERS-1'!$B$5:$J$44,6,FALSE)*VLOOKUP(HRYLD2!BF$4,'[1]INTERNAL PARAMETERS-1'!$B$5:$J$44,3,FALSE) + HRYLD1!BF287*(1-VLOOKUP(HRYLD2!BF$4,'[1]INTERNAL PARAMETERS-1'!$B$5:$J$44,5,FALSE))*VLOOKUP(HRYLD2!BF$4,'[1]INTERNAL PARAMETERS-1'!$B$5:$J$44,8,FALSE)*VLOOKUP(HRYLD2!BF$4,'[1]INTERNAL PARAMETERS-1'!$B$5:$J$44,3,FALSE)</f>
        <v>0</v>
      </c>
      <c r="BG287" s="44">
        <f>HRYLD1!BG287*VLOOKUP(HRYLD2!BG$4,'[1]INTERNAL PARAMETERS-1'!$B$5:$J$44,5,FALSE)*VLOOKUP(HRYLD2!BG$4,'[1]INTERNAL PARAMETERS-1'!$B$5:$J$44,6,FALSE)*VLOOKUP(HRYLD2!BG$4,'[1]INTERNAL PARAMETERS-1'!$B$5:$J$44,3,FALSE) + HRYLD1!BG287*(1-VLOOKUP(HRYLD2!BG$4,'[1]INTERNAL PARAMETERS-1'!$B$5:$J$44,5,FALSE))*VLOOKUP(HRYLD2!BG$4,'[1]INTERNAL PARAMETERS-1'!$B$5:$J$44,8,FALSE)*VLOOKUP(HRYLD2!BG$4,'[1]INTERNAL PARAMETERS-1'!$B$5:$J$44,3,FALSE)</f>
        <v>0</v>
      </c>
      <c r="BH287" s="44">
        <f>HRYLD1!BH287*VLOOKUP(HRYLD2!BH$4,'[1]INTERNAL PARAMETERS-1'!$B$5:$J$44,5,FALSE)*VLOOKUP(HRYLD2!BH$4,'[1]INTERNAL PARAMETERS-1'!$B$5:$J$44,6,FALSE)*VLOOKUP(HRYLD2!BH$4,'[1]INTERNAL PARAMETERS-1'!$B$5:$J$44,3,FALSE) + HRYLD1!BH287*(1-VLOOKUP(HRYLD2!BH$4,'[1]INTERNAL PARAMETERS-1'!$B$5:$J$44,5,FALSE))*VLOOKUP(HRYLD2!BH$4,'[1]INTERNAL PARAMETERS-1'!$B$5:$J$44,8,FALSE)*VLOOKUP(HRYLD2!BH$4,'[1]INTERNAL PARAMETERS-1'!$B$5:$J$44,3,FALSE)</f>
        <v>0</v>
      </c>
      <c r="BI287" s="44">
        <f>HRYLD1!BI287*VLOOKUP(HRYLD2!BI$4,'[1]INTERNAL PARAMETERS-1'!$B$5:$J$44,5,FALSE)*VLOOKUP(HRYLD2!BI$4,'[1]INTERNAL PARAMETERS-1'!$B$5:$J$44,6,FALSE)*VLOOKUP(HRYLD2!BI$4,'[1]INTERNAL PARAMETERS-1'!$B$5:$J$44,3,FALSE) + HRYLD1!BI287*(1-VLOOKUP(HRYLD2!BI$4,'[1]INTERNAL PARAMETERS-1'!$B$5:$J$44,5,FALSE))*VLOOKUP(HRYLD2!BI$4,'[1]INTERNAL PARAMETERS-1'!$B$5:$J$44,8,FALSE)*VLOOKUP(HRYLD2!BI$4,'[1]INTERNAL PARAMETERS-1'!$B$5:$J$44,3,FALSE)</f>
        <v>0</v>
      </c>
      <c r="BJ287" s="44">
        <f>HRYLD1!BJ287*VLOOKUP(HRYLD2!BJ$4,'[1]INTERNAL PARAMETERS-1'!$B$5:$J$44,5,FALSE)*VLOOKUP(HRYLD2!BJ$4,'[1]INTERNAL PARAMETERS-1'!$B$5:$J$44,6,FALSE)*VLOOKUP(HRYLD2!BJ$4,'[1]INTERNAL PARAMETERS-1'!$B$5:$J$44,3,FALSE) + HRYLD1!BJ287*(1-VLOOKUP(HRYLD2!BJ$4,'[1]INTERNAL PARAMETERS-1'!$B$5:$J$44,5,FALSE))*VLOOKUP(HRYLD2!BJ$4,'[1]INTERNAL PARAMETERS-1'!$B$5:$J$44,8,FALSE)*VLOOKUP(HRYLD2!BJ$4,'[1]INTERNAL PARAMETERS-1'!$B$5:$J$44,3,FALSE)</f>
        <v>0</v>
      </c>
      <c r="BK287" s="44">
        <f>HRYLD1!BK287*VLOOKUP(HRYLD2!BK$4,'[1]INTERNAL PARAMETERS-1'!$B$5:$J$44,5,FALSE)*VLOOKUP(HRYLD2!BK$4,'[1]INTERNAL PARAMETERS-1'!$B$5:$J$44,6,FALSE)*VLOOKUP(HRYLD2!BK$4,'[1]INTERNAL PARAMETERS-1'!$B$5:$J$44,3,FALSE) + HRYLD1!BK287*(1-VLOOKUP(HRYLD2!BK$4,'[1]INTERNAL PARAMETERS-1'!$B$5:$J$44,5,FALSE))*VLOOKUP(HRYLD2!BK$4,'[1]INTERNAL PARAMETERS-1'!$B$5:$J$44,8,FALSE)*VLOOKUP(HRYLD2!BK$4,'[1]INTERNAL PARAMETERS-1'!$B$5:$J$44,3,FALSE)</f>
        <v>0</v>
      </c>
      <c r="BL287" s="44">
        <f>HRYLD1!BL287*VLOOKUP(HRYLD2!BL$4,'[1]INTERNAL PARAMETERS-1'!$B$5:$J$44,5,FALSE)*VLOOKUP(HRYLD2!BL$4,'[1]INTERNAL PARAMETERS-1'!$B$5:$J$44,6,FALSE)*VLOOKUP(HRYLD2!BL$4,'[1]INTERNAL PARAMETERS-1'!$B$5:$J$44,3,FALSE) + HRYLD1!BL287*(1-VLOOKUP(HRYLD2!BL$4,'[1]INTERNAL PARAMETERS-1'!$B$5:$J$44,5,FALSE))*VLOOKUP(HRYLD2!BL$4,'[1]INTERNAL PARAMETERS-1'!$B$5:$J$44,8,FALSE)*VLOOKUP(HRYLD2!BL$4,'[1]INTERNAL PARAMETERS-1'!$B$5:$J$44,3,FALSE)</f>
        <v>0</v>
      </c>
      <c r="BM287" s="44">
        <f>HRYLD1!BM287*VLOOKUP(HRYLD2!BM$4,'[1]INTERNAL PARAMETERS-1'!$B$5:$J$44,5,FALSE)*VLOOKUP(HRYLD2!BM$4,'[1]INTERNAL PARAMETERS-1'!$B$5:$J$44,6,FALSE)*VLOOKUP(HRYLD2!BM$4,'[1]INTERNAL PARAMETERS-1'!$B$5:$J$44,3,FALSE) + HRYLD1!BM287*(1-VLOOKUP(HRYLD2!BM$4,'[1]INTERNAL PARAMETERS-1'!$B$5:$J$44,5,FALSE))*VLOOKUP(HRYLD2!BM$4,'[1]INTERNAL PARAMETERS-1'!$B$5:$J$44,8,FALSE)*VLOOKUP(HRYLD2!BM$4,'[1]INTERNAL PARAMETERS-1'!$B$5:$J$44,3,FALSE)</f>
        <v>0</v>
      </c>
      <c r="BN287" s="44">
        <f>HRYLD1!BN287*VLOOKUP(HRYLD2!BN$4,'[1]INTERNAL PARAMETERS-1'!$B$5:$J$44,5,FALSE)*VLOOKUP(HRYLD2!BN$4,'[1]INTERNAL PARAMETERS-1'!$B$5:$J$44,6,FALSE)*VLOOKUP(HRYLD2!BN$4,'[1]INTERNAL PARAMETERS-1'!$B$5:$J$44,3,FALSE) + HRYLD1!BN287*(1-VLOOKUP(HRYLD2!BN$4,'[1]INTERNAL PARAMETERS-1'!$B$5:$J$44,5,FALSE))*VLOOKUP(HRYLD2!BN$4,'[1]INTERNAL PARAMETERS-1'!$B$5:$J$44,8,FALSE)*VLOOKUP(HRYLD2!BN$4,'[1]INTERNAL PARAMETERS-1'!$B$5:$J$44,3,FALSE)</f>
        <v>0</v>
      </c>
      <c r="BO287" s="44">
        <f>HRYLD1!BO287*VLOOKUP(HRYLD2!BO$4,'[1]INTERNAL PARAMETERS-1'!$B$5:$J$44,5,FALSE)*VLOOKUP(HRYLD2!BO$4,'[1]INTERNAL PARAMETERS-1'!$B$5:$J$44,6,FALSE)*VLOOKUP(HRYLD2!BO$4,'[1]INTERNAL PARAMETERS-1'!$B$5:$J$44,3,FALSE) + HRYLD1!BO287*(1-VLOOKUP(HRYLD2!BO$4,'[1]INTERNAL PARAMETERS-1'!$B$5:$J$44,5,FALSE))*VLOOKUP(HRYLD2!BO$4,'[1]INTERNAL PARAMETERS-1'!$B$5:$J$44,8,FALSE)*VLOOKUP(HRYLD2!BO$4,'[1]INTERNAL PARAMETERS-1'!$B$5:$J$44,3,FALSE)</f>
        <v>0</v>
      </c>
      <c r="BP287" s="44">
        <f>HRYLD1!BP287*VLOOKUP(HRYLD2!BP$4,'[1]INTERNAL PARAMETERS-1'!$B$5:$J$44,5,FALSE)*VLOOKUP(HRYLD2!BP$4,'[1]INTERNAL PARAMETERS-1'!$B$5:$J$44,6,FALSE)*VLOOKUP(HRYLD2!BP$4,'[1]INTERNAL PARAMETERS-1'!$B$5:$J$44,3,FALSE) + HRYLD1!BP287*(1-VLOOKUP(HRYLD2!BP$4,'[1]INTERNAL PARAMETERS-1'!$B$5:$J$44,5,FALSE))*VLOOKUP(HRYLD2!BP$4,'[1]INTERNAL PARAMETERS-1'!$B$5:$J$44,8,FALSE)*VLOOKUP(HRYLD2!BP$4,'[1]INTERNAL PARAMETERS-1'!$B$5:$J$44,3,FALSE)</f>
        <v>0</v>
      </c>
      <c r="BQ287" s="44">
        <f>HRYLD1!BQ287*VLOOKUP(HRYLD2!BQ$4,'[1]INTERNAL PARAMETERS-1'!$B$5:$J$44,5,FALSE)*VLOOKUP(HRYLD2!BQ$4,'[1]INTERNAL PARAMETERS-1'!$B$5:$J$44,6,FALSE)*VLOOKUP(HRYLD2!BQ$4,'[1]INTERNAL PARAMETERS-1'!$B$5:$J$44,3,FALSE) + HRYLD1!BQ287*(1-VLOOKUP(HRYLD2!BQ$4,'[1]INTERNAL PARAMETERS-1'!$B$5:$J$44,5,FALSE))*VLOOKUP(HRYLD2!BQ$4,'[1]INTERNAL PARAMETERS-1'!$B$5:$J$44,8,FALSE)*VLOOKUP(HRYLD2!BQ$4,'[1]INTERNAL PARAMETERS-1'!$B$5:$J$44,3,FALSE)</f>
        <v>0</v>
      </c>
      <c r="BR287" s="44">
        <f>HRYLD1!BR287*VLOOKUP(HRYLD2!BR$4,'[1]INTERNAL PARAMETERS-1'!$B$5:$J$44,5,FALSE)*VLOOKUP(HRYLD2!BR$4,'[1]INTERNAL PARAMETERS-1'!$B$5:$J$44,6,FALSE)*VLOOKUP(HRYLD2!BR$4,'[1]INTERNAL PARAMETERS-1'!$B$5:$J$44,3,FALSE) + HRYLD1!BR287*(1-VLOOKUP(HRYLD2!BR$4,'[1]INTERNAL PARAMETERS-1'!$B$5:$J$44,5,FALSE))*VLOOKUP(HRYLD2!BR$4,'[1]INTERNAL PARAMETERS-1'!$B$5:$J$44,8,FALSE)*VLOOKUP(HRYLD2!BR$4,'[1]INTERNAL PARAMETERS-1'!$B$5:$J$44,3,FALSE)</f>
        <v>0</v>
      </c>
      <c r="BS287" s="44">
        <f>HRYLD1!BS287*VLOOKUP(HRYLD2!BS$4,'[1]INTERNAL PARAMETERS-1'!$B$5:$J$44,5,FALSE)*VLOOKUP(HRYLD2!BS$4,'[1]INTERNAL PARAMETERS-1'!$B$5:$J$44,6,FALSE)*VLOOKUP(HRYLD2!BS$4,'[1]INTERNAL PARAMETERS-1'!$B$5:$J$44,3,FALSE) + HRYLD1!BS287*(1-VLOOKUP(HRYLD2!BS$4,'[1]INTERNAL PARAMETERS-1'!$B$5:$J$44,5,FALSE))*VLOOKUP(HRYLD2!BS$4,'[1]INTERNAL PARAMETERS-1'!$B$5:$J$44,8,FALSE)*VLOOKUP(HRYLD2!BS$4,'[1]INTERNAL PARAMETERS-1'!$B$5:$J$44,3,FALSE)</f>
        <v>0</v>
      </c>
      <c r="BT287" s="44">
        <f>HRYLD1!BT287*VLOOKUP(HRYLD2!BT$4,'[1]INTERNAL PARAMETERS-1'!$B$5:$J$44,5,FALSE)*VLOOKUP(HRYLD2!BT$4,'[1]INTERNAL PARAMETERS-1'!$B$5:$J$44,6,FALSE)*VLOOKUP(HRYLD2!BT$4,'[1]INTERNAL PARAMETERS-1'!$B$5:$J$44,3,FALSE) + HRYLD1!BT287*(1-VLOOKUP(HRYLD2!BT$4,'[1]INTERNAL PARAMETERS-1'!$B$5:$J$44,5,FALSE))*VLOOKUP(HRYLD2!BT$4,'[1]INTERNAL PARAMETERS-1'!$B$5:$J$44,8,FALSE)*VLOOKUP(HRYLD2!BT$4,'[1]INTERNAL PARAMETERS-1'!$B$5:$J$44,3,FALSE)</f>
        <v>0</v>
      </c>
      <c r="BU287" s="44">
        <f>HRYLD1!BU287*VLOOKUP(HRYLD2!BU$4,'[1]INTERNAL PARAMETERS-1'!$B$5:$J$44,5,FALSE)*VLOOKUP(HRYLD2!BU$4,'[1]INTERNAL PARAMETERS-1'!$B$5:$J$44,6,FALSE)*VLOOKUP(HRYLD2!BU$4,'[1]INTERNAL PARAMETERS-1'!$B$5:$J$44,3,FALSE) + HRYLD1!BU287*(1-VLOOKUP(HRYLD2!BU$4,'[1]INTERNAL PARAMETERS-1'!$B$5:$J$44,5,FALSE))*VLOOKUP(HRYLD2!BU$4,'[1]INTERNAL PARAMETERS-1'!$B$5:$J$44,8,FALSE)*VLOOKUP(HRYLD2!BU$4,'[1]INTERNAL PARAMETERS-1'!$B$5:$J$44,3,FALSE)</f>
        <v>0</v>
      </c>
      <c r="BV287" s="44">
        <f>HRYLD1!BV287*VLOOKUP(HRYLD2!BV$4,'[1]INTERNAL PARAMETERS-1'!$B$5:$J$44,5,FALSE)*VLOOKUP(HRYLD2!BV$4,'[1]INTERNAL PARAMETERS-1'!$B$5:$J$44,6,FALSE)*VLOOKUP(HRYLD2!BV$4,'[1]INTERNAL PARAMETERS-1'!$B$5:$J$44,3,FALSE) + HRYLD1!BV287*(1-VLOOKUP(HRYLD2!BV$4,'[1]INTERNAL PARAMETERS-1'!$B$5:$J$44,5,FALSE))*VLOOKUP(HRYLD2!BV$4,'[1]INTERNAL PARAMETERS-1'!$B$5:$J$44,8,FALSE)*VLOOKUP(HRYLD2!BV$4,'[1]INTERNAL PARAMETERS-1'!$B$5:$J$44,3,FALSE)</f>
        <v>0</v>
      </c>
      <c r="BW287" s="44">
        <f>HRYLD1!BW287*VLOOKUP(HRYLD2!BW$4,'[1]INTERNAL PARAMETERS-1'!$B$5:$J$44,5,FALSE)*VLOOKUP(HRYLD2!BW$4,'[1]INTERNAL PARAMETERS-1'!$B$5:$J$44,6,FALSE)*VLOOKUP(HRYLD2!BW$4,'[1]INTERNAL PARAMETERS-1'!$B$5:$J$44,3,FALSE) + HRYLD1!BW287*(1-VLOOKUP(HRYLD2!BW$4,'[1]INTERNAL PARAMETERS-1'!$B$5:$J$44,5,FALSE))*VLOOKUP(HRYLD2!BW$4,'[1]INTERNAL PARAMETERS-1'!$B$5:$J$44,8,FALSE)*VLOOKUP(HRYLD2!BW$4,'[1]INTERNAL PARAMETERS-1'!$B$5:$J$44,3,FALSE)</f>
        <v>0</v>
      </c>
      <c r="BX287" s="44">
        <f>HRYLD1!BX287*VLOOKUP(HRYLD2!BX$4,'[1]INTERNAL PARAMETERS-1'!$B$5:$J$44,5,FALSE)*VLOOKUP(HRYLD2!BX$4,'[1]INTERNAL PARAMETERS-1'!$B$5:$J$44,6,FALSE)*VLOOKUP(HRYLD2!BX$4,'[1]INTERNAL PARAMETERS-1'!$B$5:$J$44,3,FALSE) + HRYLD1!BX287*(1-VLOOKUP(HRYLD2!BX$4,'[1]INTERNAL PARAMETERS-1'!$B$5:$J$44,5,FALSE))*VLOOKUP(HRYLD2!BX$4,'[1]INTERNAL PARAMETERS-1'!$B$5:$J$44,8,FALSE)*VLOOKUP(HRYLD2!BX$4,'[1]INTERNAL PARAMETERS-1'!$B$5:$J$44,3,FALSE)</f>
        <v>0</v>
      </c>
      <c r="BY287" s="44">
        <f>HRYLD1!BY287*VLOOKUP(HRYLD2!BY$4,'[1]INTERNAL PARAMETERS-1'!$B$5:$J$44,5,FALSE)*VLOOKUP(HRYLD2!BY$4,'[1]INTERNAL PARAMETERS-1'!$B$5:$J$44,6,FALSE)*VLOOKUP(HRYLD2!BY$4,'[1]INTERNAL PARAMETERS-1'!$B$5:$J$44,3,FALSE) + HRYLD1!BY287*(1-VLOOKUP(HRYLD2!BY$4,'[1]INTERNAL PARAMETERS-1'!$B$5:$J$44,5,FALSE))*VLOOKUP(HRYLD2!BY$4,'[1]INTERNAL PARAMETERS-1'!$B$5:$J$44,8,FALSE)*VLOOKUP(HRYLD2!BY$4,'[1]INTERNAL PARAMETERS-1'!$B$5:$J$44,3,FALSE)</f>
        <v>0</v>
      </c>
      <c r="BZ287" s="44">
        <f>HRYLD1!BZ287*VLOOKUP(HRYLD2!BZ$4,'[1]INTERNAL PARAMETERS-1'!$B$5:$J$44,5,FALSE)*VLOOKUP(HRYLD2!BZ$4,'[1]INTERNAL PARAMETERS-1'!$B$5:$J$44,6,FALSE)*VLOOKUP(HRYLD2!BZ$4,'[1]INTERNAL PARAMETERS-1'!$B$5:$J$44,3,FALSE) + HRYLD1!BZ287*(1-VLOOKUP(HRYLD2!BZ$4,'[1]INTERNAL PARAMETERS-1'!$B$5:$J$44,5,FALSE))*VLOOKUP(HRYLD2!BZ$4,'[1]INTERNAL PARAMETERS-1'!$B$5:$J$44,8,FALSE)*VLOOKUP(HRYLD2!BZ$4,'[1]INTERNAL PARAMETERS-1'!$B$5:$J$44,3,FALSE)</f>
        <v>0</v>
      </c>
      <c r="CA287" s="44">
        <f>HRYLD1!CA287*VLOOKUP(HRYLD2!CA$4,'[1]INTERNAL PARAMETERS-1'!$B$5:$J$44,5,FALSE)*VLOOKUP(HRYLD2!CA$4,'[1]INTERNAL PARAMETERS-1'!$B$5:$J$44,6,FALSE)*VLOOKUP(HRYLD2!CA$4,'[1]INTERNAL PARAMETERS-1'!$B$5:$J$44,3,FALSE) + HRYLD1!CA287*(1-VLOOKUP(HRYLD2!CA$4,'[1]INTERNAL PARAMETERS-1'!$B$5:$J$44,5,FALSE))*VLOOKUP(HRYLD2!CA$4,'[1]INTERNAL PARAMETERS-1'!$B$5:$J$44,8,FALSE)*VLOOKUP(HRYLD2!CA$4,'[1]INTERNAL PARAMETERS-1'!$B$5:$J$44,3,FALSE)</f>
        <v>0</v>
      </c>
      <c r="CB287" s="44">
        <f>HRYLD1!CB287*VLOOKUP(HRYLD2!CB$4,'[1]INTERNAL PARAMETERS-1'!$B$5:$J$44,5,FALSE)*VLOOKUP(HRYLD2!CB$4,'[1]INTERNAL PARAMETERS-1'!$B$5:$J$44,6,FALSE)*VLOOKUP(HRYLD2!CB$4,'[1]INTERNAL PARAMETERS-1'!$B$5:$J$44,3,FALSE) + HRYLD1!CB287*(1-VLOOKUP(HRYLD2!CB$4,'[1]INTERNAL PARAMETERS-1'!$B$5:$J$44,5,FALSE))*VLOOKUP(HRYLD2!CB$4,'[1]INTERNAL PARAMETERS-1'!$B$5:$J$44,8,FALSE)*VLOOKUP(HRYLD2!CB$4,'[1]INTERNAL PARAMETERS-1'!$B$5:$J$44,3,FALSE)</f>
        <v>0</v>
      </c>
      <c r="CC287" s="44">
        <f>HRYLD1!CC287*VLOOKUP(HRYLD2!CC$4,'[1]INTERNAL PARAMETERS-1'!$B$5:$J$44,5,FALSE)*VLOOKUP(HRYLD2!CC$4,'[1]INTERNAL PARAMETERS-1'!$B$5:$J$44,6,FALSE)*VLOOKUP(HRYLD2!CC$4,'[1]INTERNAL PARAMETERS-1'!$B$5:$J$44,3,FALSE) + HRYLD1!CC287*(1-VLOOKUP(HRYLD2!CC$4,'[1]INTERNAL PARAMETERS-1'!$B$5:$J$44,5,FALSE))*VLOOKUP(HRYLD2!CC$4,'[1]INTERNAL PARAMETERS-1'!$B$5:$J$44,8,FALSE)*VLOOKUP(HRYLD2!CC$4,'[1]INTERNAL PARAMETERS-1'!$B$5:$J$44,3,FALSE)</f>
        <v>0</v>
      </c>
      <c r="CD287" s="44">
        <f>HRYLD1!CD287*VLOOKUP(HRYLD2!CD$4,'[1]INTERNAL PARAMETERS-1'!$B$5:$J$44,5,FALSE)*VLOOKUP(HRYLD2!CD$4,'[1]INTERNAL PARAMETERS-1'!$B$5:$J$44,6,FALSE)*VLOOKUP(HRYLD2!CD$4,'[1]INTERNAL PARAMETERS-1'!$B$5:$J$44,3,FALSE) + HRYLD1!CD287*(1-VLOOKUP(HRYLD2!CD$4,'[1]INTERNAL PARAMETERS-1'!$B$5:$J$44,5,FALSE))*VLOOKUP(HRYLD2!CD$4,'[1]INTERNAL PARAMETERS-1'!$B$5:$J$44,8,FALSE)*VLOOKUP(HRYLD2!CD$4,'[1]INTERNAL PARAMETERS-1'!$B$5:$J$44,3,FALSE)</f>
        <v>0</v>
      </c>
      <c r="CE287" s="44">
        <f>HRYLD1!CE287*VLOOKUP(HRYLD2!CE$4,'[1]INTERNAL PARAMETERS-1'!$B$5:$J$44,5,FALSE)*VLOOKUP(HRYLD2!CE$4,'[1]INTERNAL PARAMETERS-1'!$B$5:$J$44,6,FALSE)*VLOOKUP(HRYLD2!CE$4,'[1]INTERNAL PARAMETERS-1'!$B$5:$J$44,3,FALSE) + HRYLD1!CE287*(1-VLOOKUP(HRYLD2!CE$4,'[1]INTERNAL PARAMETERS-1'!$B$5:$J$44,5,FALSE))*VLOOKUP(HRYLD2!CE$4,'[1]INTERNAL PARAMETERS-1'!$B$5:$J$44,8,FALSE)*VLOOKUP(HRYLD2!CE$4,'[1]INTERNAL PARAMETERS-1'!$B$5:$J$44,3,FALSE)</f>
        <v>0</v>
      </c>
      <c r="CF287" s="44">
        <f>HRYLD1!CF287*VLOOKUP(HRYLD2!CF$4,'[1]INTERNAL PARAMETERS-1'!$B$5:$J$44,5,FALSE)*VLOOKUP(HRYLD2!CF$4,'[1]INTERNAL PARAMETERS-1'!$B$5:$J$44,6,FALSE)*VLOOKUP(HRYLD2!CF$4,'[1]INTERNAL PARAMETERS-1'!$B$5:$J$44,3,FALSE) + HRYLD1!CF287*(1-VLOOKUP(HRYLD2!CF$4,'[1]INTERNAL PARAMETERS-1'!$B$5:$J$44,5,FALSE))*VLOOKUP(HRYLD2!CF$4,'[1]INTERNAL PARAMETERS-1'!$B$5:$J$44,8,FALSE)*VLOOKUP(HRYLD2!CF$4,'[1]INTERNAL PARAMETERS-1'!$B$5:$J$44,3,FALSE)</f>
        <v>0</v>
      </c>
      <c r="CG287" s="44">
        <f>HRYLD1!CG287*VLOOKUP(HRYLD2!CG$4,'[1]INTERNAL PARAMETERS-1'!$B$5:$J$44,5,FALSE)*VLOOKUP(HRYLD2!CG$4,'[1]INTERNAL PARAMETERS-1'!$B$5:$J$44,6,FALSE)*VLOOKUP(HRYLD2!CG$4,'[1]INTERNAL PARAMETERS-1'!$B$5:$J$44,3,FALSE) + HRYLD1!CG287*(1-VLOOKUP(HRYLD2!CG$4,'[1]INTERNAL PARAMETERS-1'!$B$5:$J$44,5,FALSE))*VLOOKUP(HRYLD2!CG$4,'[1]INTERNAL PARAMETERS-1'!$B$5:$J$44,8,FALSE)*VLOOKUP(HRYLD2!CG$4,'[1]INTERNAL PARAMETERS-1'!$B$5:$J$44,3,FALSE)</f>
        <v>0</v>
      </c>
      <c r="CH287" s="43">
        <f>HRYLD1!CH287*VLOOKUP(HRYLD2!CH$4,'[1]INTERNAL PARAMETERS-1'!$B$5:$J$44,5,FALSE)*VLOOKUP(HRYLD2!CH$4,'[1]INTERNAL PARAMETERS-1'!$B$5:$J$44,6,FALSE)*VLOOKUP(HRYLD2!CH$4,'[1]INTERNAL PARAMETERS-1'!$B$5:$J$44,3,FALSE) + HRYLD1!CH287*(1-VLOOKUP(HRYLD2!CH$4,'[1]INTERNAL PARAMETERS-1'!$B$5:$J$44,5,FALSE))*VLOOKUP(HRYLD2!CH$4,'[1]INTERNAL PARAMETERS-1'!$B$5:$J$44,8,FALSE)*VLOOKUP(HRYLD2!CH$4,'[1]INTERNAL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49</v>
      </c>
      <c r="D288" s="57" t="s">
        <v>53</v>
      </c>
      <c r="E288" s="132">
        <f>HR!X288</f>
        <v>0</v>
      </c>
      <c r="F288" s="56">
        <f>'[1]INTERNAL PARAMETERS-1'!M18</f>
        <v>21.115000000000002</v>
      </c>
      <c r="G288" s="45">
        <f>HRYLD1!G288*VLOOKUP(HRYLD2!G$4,'[1]INTERNAL PARAMETERS-1'!$B$5:$J$44,5,FALSE)*VLOOKUP(HRYLD2!G$4,'[1]INTERNAL PARAMETERS-1'!$B$5:$J$44,7,FALSE)*HRYLD2!$F288 + HRYLD1!G288*(1-VLOOKUP(HRYLD2!G$4,'[1]INTERNAL PARAMETERS-1'!$B$5:$J$44,5,FALSE))*VLOOKUP(HRYLD2!G$4,'[1]INTERNAL PARAMETERS-1'!$B$5:$J$44,9,FALSE)*HRYLD2!$F288</f>
        <v>0</v>
      </c>
      <c r="H288" s="44">
        <f>HRYLD1!H288*VLOOKUP(HRYLD2!H$4,'[1]INTERNAL PARAMETERS-1'!$B$5:$J$44,5,FALSE)*VLOOKUP(HRYLD2!H$4,'[1]INTERNAL PARAMETERS-1'!$B$5:$J$44,7,FALSE)*HRYLD2!$F288 + HRYLD1!H288*(1-VLOOKUP(HRYLD2!H$4,'[1]INTERNAL PARAMETERS-1'!$B$5:$J$44,5,FALSE))*VLOOKUP(HRYLD2!H$4,'[1]INTERNAL PARAMETERS-1'!$B$5:$J$44,9,FALSE)*HRYLD2!$F288</f>
        <v>0</v>
      </c>
      <c r="I288" s="44">
        <f>HRYLD1!I288*VLOOKUP(HRYLD2!I$4,'[1]INTERNAL PARAMETERS-1'!$B$5:$J$44,5,FALSE)*VLOOKUP(HRYLD2!I$4,'[1]INTERNAL PARAMETERS-1'!$B$5:$J$44,7,FALSE)*HRYLD2!$F288 + HRYLD1!I288*(1-VLOOKUP(HRYLD2!I$4,'[1]INTERNAL PARAMETERS-1'!$B$5:$J$44,5,FALSE))*VLOOKUP(HRYLD2!I$4,'[1]INTERNAL PARAMETERS-1'!$B$5:$J$44,9,FALSE)*HRYLD2!$F288</f>
        <v>0</v>
      </c>
      <c r="J288" s="44">
        <f>HRYLD1!J288*VLOOKUP(HRYLD2!J$4,'[1]INTERNAL PARAMETERS-1'!$B$5:$J$44,5,FALSE)*VLOOKUP(HRYLD2!J$4,'[1]INTERNAL PARAMETERS-1'!$B$5:$J$44,7,FALSE)*HRYLD2!$F288 + HRYLD1!J288*(1-VLOOKUP(HRYLD2!J$4,'[1]INTERNAL PARAMETERS-1'!$B$5:$J$44,5,FALSE))*VLOOKUP(HRYLD2!J$4,'[1]INTERNAL PARAMETERS-1'!$B$5:$J$44,9,FALSE)*HRYLD2!$F288</f>
        <v>0</v>
      </c>
      <c r="K288" s="44">
        <f>HRYLD1!K288*VLOOKUP(HRYLD2!K$4,'[1]INTERNAL PARAMETERS-1'!$B$5:$J$44,5,FALSE)*VLOOKUP(HRYLD2!K$4,'[1]INTERNAL PARAMETERS-1'!$B$5:$J$44,7,FALSE)*HRYLD2!$F288 + HRYLD1!K288*(1-VLOOKUP(HRYLD2!K$4,'[1]INTERNAL PARAMETERS-1'!$B$5:$J$44,5,FALSE))*VLOOKUP(HRYLD2!K$4,'[1]INTERNAL PARAMETERS-1'!$B$5:$J$44,9,FALSE)*HRYLD2!$F288</f>
        <v>0</v>
      </c>
      <c r="L288" s="44">
        <f>HRYLD1!L288*VLOOKUP(HRYLD2!L$4,'[1]INTERNAL PARAMETERS-1'!$B$5:$J$44,5,FALSE)*VLOOKUP(HRYLD2!L$4,'[1]INTERNAL PARAMETERS-1'!$B$5:$J$44,7,FALSE)*HRYLD2!$F288 + HRYLD1!L288*(1-VLOOKUP(HRYLD2!L$4,'[1]INTERNAL PARAMETERS-1'!$B$5:$J$44,5,FALSE))*VLOOKUP(HRYLD2!L$4,'[1]INTERNAL PARAMETERS-1'!$B$5:$J$44,9,FALSE)*HRYLD2!$F288</f>
        <v>0</v>
      </c>
      <c r="M288" s="44">
        <f>HRYLD1!M288*VLOOKUP(HRYLD2!M$4,'[1]INTERNAL PARAMETERS-1'!$B$5:$J$44,5,FALSE)*VLOOKUP(HRYLD2!M$4,'[1]INTERNAL PARAMETERS-1'!$B$5:$J$44,7,FALSE)*HRYLD2!$F288 + HRYLD1!M288*(1-VLOOKUP(HRYLD2!M$4,'[1]INTERNAL PARAMETERS-1'!$B$5:$J$44,5,FALSE))*VLOOKUP(HRYLD2!M$4,'[1]INTERNAL PARAMETERS-1'!$B$5:$J$44,9,FALSE)*HRYLD2!$F288</f>
        <v>0</v>
      </c>
      <c r="N288" s="44">
        <f>HRYLD1!N288*VLOOKUP(HRYLD2!N$4,'[1]INTERNAL PARAMETERS-1'!$B$5:$J$44,5,FALSE)*VLOOKUP(HRYLD2!N$4,'[1]INTERNAL PARAMETERS-1'!$B$5:$J$44,7,FALSE)*HRYLD2!$F288 + HRYLD1!N288*(1-VLOOKUP(HRYLD2!N$4,'[1]INTERNAL PARAMETERS-1'!$B$5:$J$44,5,FALSE))*VLOOKUP(HRYLD2!N$4,'[1]INTERNAL PARAMETERS-1'!$B$5:$J$44,9,FALSE)*HRYLD2!$F288</f>
        <v>0</v>
      </c>
      <c r="O288" s="44">
        <f>HRYLD1!O288*VLOOKUP(HRYLD2!O$4,'[1]INTERNAL PARAMETERS-1'!$B$5:$J$44,5,FALSE)*VLOOKUP(HRYLD2!O$4,'[1]INTERNAL PARAMETERS-1'!$B$5:$J$44,7,FALSE)*HRYLD2!$F288 + HRYLD1!O288*(1-VLOOKUP(HRYLD2!O$4,'[1]INTERNAL PARAMETERS-1'!$B$5:$J$44,5,FALSE))*VLOOKUP(HRYLD2!O$4,'[1]INTERNAL PARAMETERS-1'!$B$5:$J$44,9,FALSE)*HRYLD2!$F288</f>
        <v>0</v>
      </c>
      <c r="P288" s="44">
        <f>HRYLD1!P288*VLOOKUP(HRYLD2!P$4,'[1]INTERNAL PARAMETERS-1'!$B$5:$J$44,5,FALSE)*VLOOKUP(HRYLD2!P$4,'[1]INTERNAL PARAMETERS-1'!$B$5:$J$44,7,FALSE)*HRYLD2!$F288 + HRYLD1!P288*(1-VLOOKUP(HRYLD2!P$4,'[1]INTERNAL PARAMETERS-1'!$B$5:$J$44,5,FALSE))*VLOOKUP(HRYLD2!P$4,'[1]INTERNAL PARAMETERS-1'!$B$5:$J$44,9,FALSE)*HRYLD2!$F288</f>
        <v>0</v>
      </c>
      <c r="Q288" s="44">
        <f>HRYLD1!Q288*VLOOKUP(HRYLD2!Q$4,'[1]INTERNAL PARAMETERS-1'!$B$5:$J$44,5,FALSE)*VLOOKUP(HRYLD2!Q$4,'[1]INTERNAL PARAMETERS-1'!$B$5:$J$44,7,FALSE)*HRYLD2!$F288 + HRYLD1!Q288*(1-VLOOKUP(HRYLD2!Q$4,'[1]INTERNAL PARAMETERS-1'!$B$5:$J$44,5,FALSE))*VLOOKUP(HRYLD2!Q$4,'[1]INTERNAL PARAMETERS-1'!$B$5:$J$44,9,FALSE)*HRYLD2!$F288</f>
        <v>0</v>
      </c>
      <c r="R288" s="44">
        <f>HRYLD1!R288*VLOOKUP(HRYLD2!R$4,'[1]INTERNAL PARAMETERS-1'!$B$5:$J$44,5,FALSE)*VLOOKUP(HRYLD2!R$4,'[1]INTERNAL PARAMETERS-1'!$B$5:$J$44,7,FALSE)*HRYLD2!$F288 + HRYLD1!R288*(1-VLOOKUP(HRYLD2!R$4,'[1]INTERNAL PARAMETERS-1'!$B$5:$J$44,5,FALSE))*VLOOKUP(HRYLD2!R$4,'[1]INTERNAL PARAMETERS-1'!$B$5:$J$44,9,FALSE)*HRYLD2!$F288</f>
        <v>0</v>
      </c>
      <c r="S288" s="44">
        <f>HRYLD1!S288*VLOOKUP(HRYLD2!S$4,'[1]INTERNAL PARAMETERS-1'!$B$5:$J$44,5,FALSE)*VLOOKUP(HRYLD2!S$4,'[1]INTERNAL PARAMETERS-1'!$B$5:$J$44,7,FALSE)*HRYLD2!$F288 + HRYLD1!S288*(1-VLOOKUP(HRYLD2!S$4,'[1]INTERNAL PARAMETERS-1'!$B$5:$J$44,5,FALSE))*VLOOKUP(HRYLD2!S$4,'[1]INTERNAL PARAMETERS-1'!$B$5:$J$44,9,FALSE)*HRYLD2!$F288</f>
        <v>0</v>
      </c>
      <c r="T288" s="44">
        <f>HRYLD1!T288*VLOOKUP(HRYLD2!T$4,'[1]INTERNAL PARAMETERS-1'!$B$5:$J$44,5,FALSE)*VLOOKUP(HRYLD2!T$4,'[1]INTERNAL PARAMETERS-1'!$B$5:$J$44,7,FALSE)*HRYLD2!$F288 + HRYLD1!T288*(1-VLOOKUP(HRYLD2!T$4,'[1]INTERNAL PARAMETERS-1'!$B$5:$J$44,5,FALSE))*VLOOKUP(HRYLD2!T$4,'[1]INTERNAL PARAMETERS-1'!$B$5:$J$44,9,FALSE)*HRYLD2!$F288</f>
        <v>0</v>
      </c>
      <c r="U288" s="44">
        <f>HRYLD1!U288*VLOOKUP(HRYLD2!U$4,'[1]INTERNAL PARAMETERS-1'!$B$5:$J$44,5,FALSE)*VLOOKUP(HRYLD2!U$4,'[1]INTERNAL PARAMETERS-1'!$B$5:$J$44,7,FALSE)*HRYLD2!$F288 + HRYLD1!U288*(1-VLOOKUP(HRYLD2!U$4,'[1]INTERNAL PARAMETERS-1'!$B$5:$J$44,5,FALSE))*VLOOKUP(HRYLD2!U$4,'[1]INTERNAL PARAMETERS-1'!$B$5:$J$44,9,FALSE)*HRYLD2!$F288</f>
        <v>0</v>
      </c>
      <c r="V288" s="44">
        <f>HRYLD1!V288*VLOOKUP(HRYLD2!V$4,'[1]INTERNAL PARAMETERS-1'!$B$5:$J$44,5,FALSE)*VLOOKUP(HRYLD2!V$4,'[1]INTERNAL PARAMETERS-1'!$B$5:$J$44,7,FALSE)*HRYLD2!$F288 + HRYLD1!V288*(1-VLOOKUP(HRYLD2!V$4,'[1]INTERNAL PARAMETERS-1'!$B$5:$J$44,5,FALSE))*VLOOKUP(HRYLD2!V$4,'[1]INTERNAL PARAMETERS-1'!$B$5:$J$44,9,FALSE)*HRYLD2!$F288</f>
        <v>0</v>
      </c>
      <c r="W288" s="44">
        <f>HRYLD1!W288*VLOOKUP(HRYLD2!W$4,'[1]INTERNAL PARAMETERS-1'!$B$5:$J$44,5,FALSE)*VLOOKUP(HRYLD2!W$4,'[1]INTERNAL PARAMETERS-1'!$B$5:$J$44,7,FALSE)*HRYLD2!$F288 + HRYLD1!W288*(1-VLOOKUP(HRYLD2!W$4,'[1]INTERNAL PARAMETERS-1'!$B$5:$J$44,5,FALSE))*VLOOKUP(HRYLD2!W$4,'[1]INTERNAL PARAMETERS-1'!$B$5:$J$44,9,FALSE)*HRYLD2!$F288</f>
        <v>0</v>
      </c>
      <c r="X288" s="44">
        <f>HRYLD1!X288*VLOOKUP(HRYLD2!X$4,'[1]INTERNAL PARAMETERS-1'!$B$5:$J$44,5,FALSE)*VLOOKUP(HRYLD2!X$4,'[1]INTERNAL PARAMETERS-1'!$B$5:$J$44,7,FALSE)*HRYLD2!$F288 + HRYLD1!X288*(1-VLOOKUP(HRYLD2!X$4,'[1]INTERNAL PARAMETERS-1'!$B$5:$J$44,5,FALSE))*VLOOKUP(HRYLD2!X$4,'[1]INTERNAL PARAMETERS-1'!$B$5:$J$44,9,FALSE)*HRYLD2!$F288</f>
        <v>0</v>
      </c>
      <c r="Y288" s="44">
        <f>HRYLD1!Y288*VLOOKUP(HRYLD2!Y$4,'[1]INTERNAL PARAMETERS-1'!$B$5:$J$44,5,FALSE)*VLOOKUP(HRYLD2!Y$4,'[1]INTERNAL PARAMETERS-1'!$B$5:$J$44,7,FALSE)*HRYLD2!$F288 + HRYLD1!Y288*(1-VLOOKUP(HRYLD2!Y$4,'[1]INTERNAL PARAMETERS-1'!$B$5:$J$44,5,FALSE))*VLOOKUP(HRYLD2!Y$4,'[1]INTERNAL PARAMETERS-1'!$B$5:$J$44,9,FALSE)*HRYLD2!$F288</f>
        <v>0</v>
      </c>
      <c r="Z288" s="44">
        <f>HRYLD1!Z288*VLOOKUP(HRYLD2!Z$4,'[1]INTERNAL PARAMETERS-1'!$B$5:$J$44,5,FALSE)*VLOOKUP(HRYLD2!Z$4,'[1]INTERNAL PARAMETERS-1'!$B$5:$J$44,7,FALSE)*HRYLD2!$F288 + HRYLD1!Z288*(1-VLOOKUP(HRYLD2!Z$4,'[1]INTERNAL PARAMETERS-1'!$B$5:$J$44,5,FALSE))*VLOOKUP(HRYLD2!Z$4,'[1]INTERNAL PARAMETERS-1'!$B$5:$J$44,9,FALSE)*HRYLD2!$F288</f>
        <v>0</v>
      </c>
      <c r="AA288" s="44">
        <f>HRYLD1!AA288*VLOOKUP(HRYLD2!AA$4,'[1]INTERNAL PARAMETERS-1'!$B$5:$J$44,5,FALSE)*VLOOKUP(HRYLD2!AA$4,'[1]INTERNAL PARAMETERS-1'!$B$5:$J$44,7,FALSE)*HRYLD2!$F288 + HRYLD1!AA288*(1-VLOOKUP(HRYLD2!AA$4,'[1]INTERNAL PARAMETERS-1'!$B$5:$J$44,5,FALSE))*VLOOKUP(HRYLD2!AA$4,'[1]INTERNAL PARAMETERS-1'!$B$5:$J$44,9,FALSE)*HRYLD2!$F288</f>
        <v>0</v>
      </c>
      <c r="AB288" s="44">
        <f>HRYLD1!AB288*VLOOKUP(HRYLD2!AB$4,'[1]INTERNAL PARAMETERS-1'!$B$5:$J$44,5,FALSE)*VLOOKUP(HRYLD2!AB$4,'[1]INTERNAL PARAMETERS-1'!$B$5:$J$44,7,FALSE)*HRYLD2!$F288 + HRYLD1!AB288*(1-VLOOKUP(HRYLD2!AB$4,'[1]INTERNAL PARAMETERS-1'!$B$5:$J$44,5,FALSE))*VLOOKUP(HRYLD2!AB$4,'[1]INTERNAL PARAMETERS-1'!$B$5:$J$44,9,FALSE)*HRYLD2!$F288</f>
        <v>0</v>
      </c>
      <c r="AC288" s="44">
        <f>HRYLD1!AC288*VLOOKUP(HRYLD2!AC$4,'[1]INTERNAL PARAMETERS-1'!$B$5:$J$44,5,FALSE)*VLOOKUP(HRYLD2!AC$4,'[1]INTERNAL PARAMETERS-1'!$B$5:$J$44,7,FALSE)*HRYLD2!$F288 + HRYLD1!AC288*(1-VLOOKUP(HRYLD2!AC$4,'[1]INTERNAL PARAMETERS-1'!$B$5:$J$44,5,FALSE))*VLOOKUP(HRYLD2!AC$4,'[1]INTERNAL PARAMETERS-1'!$B$5:$J$44,9,FALSE)*HRYLD2!$F288</f>
        <v>0</v>
      </c>
      <c r="AD288" s="44">
        <f>HRYLD1!AD288*VLOOKUP(HRYLD2!AD$4,'[1]INTERNAL PARAMETERS-1'!$B$5:$J$44,5,FALSE)*VLOOKUP(HRYLD2!AD$4,'[1]INTERNAL PARAMETERS-1'!$B$5:$J$44,7,FALSE)*HRYLD2!$F288 + HRYLD1!AD288*(1-VLOOKUP(HRYLD2!AD$4,'[1]INTERNAL PARAMETERS-1'!$B$5:$J$44,5,FALSE))*VLOOKUP(HRYLD2!AD$4,'[1]INTERNAL PARAMETERS-1'!$B$5:$J$44,9,FALSE)*HRYLD2!$F288</f>
        <v>0</v>
      </c>
      <c r="AE288" s="44">
        <f>HRYLD1!AE288*VLOOKUP(HRYLD2!AE$4,'[1]INTERNAL PARAMETERS-1'!$B$5:$J$44,5,FALSE)*VLOOKUP(HRYLD2!AE$4,'[1]INTERNAL PARAMETERS-1'!$B$5:$J$44,7,FALSE)*HRYLD2!$F288 + HRYLD1!AE288*(1-VLOOKUP(HRYLD2!AE$4,'[1]INTERNAL PARAMETERS-1'!$B$5:$J$44,5,FALSE))*VLOOKUP(HRYLD2!AE$4,'[1]INTERNAL PARAMETERS-1'!$B$5:$J$44,9,FALSE)*HRYLD2!$F288</f>
        <v>0</v>
      </c>
      <c r="AF288" s="44">
        <f>HRYLD1!AF288*VLOOKUP(HRYLD2!AF$4,'[1]INTERNAL PARAMETERS-1'!$B$5:$J$44,5,FALSE)*VLOOKUP(HRYLD2!AF$4,'[1]INTERNAL PARAMETERS-1'!$B$5:$J$44,7,FALSE)*HRYLD2!$F288 + HRYLD1!AF288*(1-VLOOKUP(HRYLD2!AF$4,'[1]INTERNAL PARAMETERS-1'!$B$5:$J$44,5,FALSE))*VLOOKUP(HRYLD2!AF$4,'[1]INTERNAL PARAMETERS-1'!$B$5:$J$44,9,FALSE)*HRYLD2!$F288</f>
        <v>0</v>
      </c>
      <c r="AG288" s="44">
        <f>HRYLD1!AG288*VLOOKUP(HRYLD2!AG$4,'[1]INTERNAL PARAMETERS-1'!$B$5:$J$44,5,FALSE)*VLOOKUP(HRYLD2!AG$4,'[1]INTERNAL PARAMETERS-1'!$B$5:$J$44,7,FALSE)*HRYLD2!$F288 + HRYLD1!AG288*(1-VLOOKUP(HRYLD2!AG$4,'[1]INTERNAL PARAMETERS-1'!$B$5:$J$44,5,FALSE))*VLOOKUP(HRYLD2!AG$4,'[1]INTERNAL PARAMETERS-1'!$B$5:$J$44,9,FALSE)*HRYLD2!$F288</f>
        <v>0</v>
      </c>
      <c r="AH288" s="44">
        <f>HRYLD1!AH288*VLOOKUP(HRYLD2!AH$4,'[1]INTERNAL PARAMETERS-1'!$B$5:$J$44,5,FALSE)*VLOOKUP(HRYLD2!AH$4,'[1]INTERNAL PARAMETERS-1'!$B$5:$J$44,7,FALSE)*HRYLD2!$F288 + HRYLD1!AH288*(1-VLOOKUP(HRYLD2!AH$4,'[1]INTERNAL PARAMETERS-1'!$B$5:$J$44,5,FALSE))*VLOOKUP(HRYLD2!AH$4,'[1]INTERNAL PARAMETERS-1'!$B$5:$J$44,9,FALSE)*HRYLD2!$F288</f>
        <v>0</v>
      </c>
      <c r="AI288" s="44">
        <f>HRYLD1!AI288*VLOOKUP(HRYLD2!AI$4,'[1]INTERNAL PARAMETERS-1'!$B$5:$J$44,5,FALSE)*VLOOKUP(HRYLD2!AI$4,'[1]INTERNAL PARAMETERS-1'!$B$5:$J$44,7,FALSE)*HRYLD2!$F288 + HRYLD1!AI288*(1-VLOOKUP(HRYLD2!AI$4,'[1]INTERNAL PARAMETERS-1'!$B$5:$J$44,5,FALSE))*VLOOKUP(HRYLD2!AI$4,'[1]INTERNAL PARAMETERS-1'!$B$5:$J$44,9,FALSE)*HRYLD2!$F288</f>
        <v>0</v>
      </c>
      <c r="AJ288" s="44">
        <f>HRYLD1!AJ288*VLOOKUP(HRYLD2!AJ$4,'[1]INTERNAL PARAMETERS-1'!$B$5:$J$44,5,FALSE)*VLOOKUP(HRYLD2!AJ$4,'[1]INTERNAL PARAMETERS-1'!$B$5:$J$44,7,FALSE)*HRYLD2!$F288 + HRYLD1!AJ288*(1-VLOOKUP(HRYLD2!AJ$4,'[1]INTERNAL PARAMETERS-1'!$B$5:$J$44,5,FALSE))*VLOOKUP(HRYLD2!AJ$4,'[1]INTERNAL PARAMETERS-1'!$B$5:$J$44,9,FALSE)*HRYLD2!$F288</f>
        <v>0</v>
      </c>
      <c r="AK288" s="44">
        <f>HRYLD1!AK288*VLOOKUP(HRYLD2!AK$4,'[1]INTERNAL PARAMETERS-1'!$B$5:$J$44,5,FALSE)*VLOOKUP(HRYLD2!AK$4,'[1]INTERNAL PARAMETERS-1'!$B$5:$J$44,7,FALSE)*HRYLD2!$F288 + HRYLD1!AK288*(1-VLOOKUP(HRYLD2!AK$4,'[1]INTERNAL PARAMETERS-1'!$B$5:$J$44,5,FALSE))*VLOOKUP(HRYLD2!AK$4,'[1]INTERNAL PARAMETERS-1'!$B$5:$J$44,9,FALSE)*HRYLD2!$F288</f>
        <v>0</v>
      </c>
      <c r="AL288" s="44">
        <f>HRYLD1!AL288*VLOOKUP(HRYLD2!AL$4,'[1]INTERNAL PARAMETERS-1'!$B$5:$J$44,5,FALSE)*VLOOKUP(HRYLD2!AL$4,'[1]INTERNAL PARAMETERS-1'!$B$5:$J$44,7,FALSE)*HRYLD2!$F288 + HRYLD1!AL288*(1-VLOOKUP(HRYLD2!AL$4,'[1]INTERNAL PARAMETERS-1'!$B$5:$J$44,5,FALSE))*VLOOKUP(HRYLD2!AL$4,'[1]INTERNAL PARAMETERS-1'!$B$5:$J$44,9,FALSE)*HRYLD2!$F288</f>
        <v>0</v>
      </c>
      <c r="AM288" s="44">
        <f>HRYLD1!AM288*VLOOKUP(HRYLD2!AM$4,'[1]INTERNAL PARAMETERS-1'!$B$5:$J$44,5,FALSE)*VLOOKUP(HRYLD2!AM$4,'[1]INTERNAL PARAMETERS-1'!$B$5:$J$44,7,FALSE)*HRYLD2!$F288 + HRYLD1!AM288*(1-VLOOKUP(HRYLD2!AM$4,'[1]INTERNAL PARAMETERS-1'!$B$5:$J$44,5,FALSE))*VLOOKUP(HRYLD2!AM$4,'[1]INTERNAL PARAMETERS-1'!$B$5:$J$44,9,FALSE)*HRYLD2!$F288</f>
        <v>0</v>
      </c>
      <c r="AN288" s="44">
        <f>HRYLD1!AN288*VLOOKUP(HRYLD2!AN$4,'[1]INTERNAL PARAMETERS-1'!$B$5:$J$44,5,FALSE)*VLOOKUP(HRYLD2!AN$4,'[1]INTERNAL PARAMETERS-1'!$B$5:$J$44,7,FALSE)*HRYLD2!$F288 + HRYLD1!AN288*(1-VLOOKUP(HRYLD2!AN$4,'[1]INTERNAL PARAMETERS-1'!$B$5:$J$44,5,FALSE))*VLOOKUP(HRYLD2!AN$4,'[1]INTERNAL PARAMETERS-1'!$B$5:$J$44,9,FALSE)*HRYLD2!$F288</f>
        <v>0</v>
      </c>
      <c r="AO288" s="44">
        <f>HRYLD1!AO288*VLOOKUP(HRYLD2!AO$4,'[1]INTERNAL PARAMETERS-1'!$B$5:$J$44,5,FALSE)*VLOOKUP(HRYLD2!AO$4,'[1]INTERNAL PARAMETERS-1'!$B$5:$J$44,7,FALSE)*HRYLD2!$F288 + HRYLD1!AO288*(1-VLOOKUP(HRYLD2!AO$4,'[1]INTERNAL PARAMETERS-1'!$B$5:$J$44,5,FALSE))*VLOOKUP(HRYLD2!AO$4,'[1]INTERNAL PARAMETERS-1'!$B$5:$J$44,9,FALSE)*HRYLD2!$F288</f>
        <v>0</v>
      </c>
      <c r="AP288" s="44">
        <f>HRYLD1!AP288*VLOOKUP(HRYLD2!AP$4,'[1]INTERNAL PARAMETERS-1'!$B$5:$J$44,5,FALSE)*VLOOKUP(HRYLD2!AP$4,'[1]INTERNAL PARAMETERS-1'!$B$5:$J$44,7,FALSE)*HRYLD2!$F288 + HRYLD1!AP288*(1-VLOOKUP(HRYLD2!AP$4,'[1]INTERNAL PARAMETERS-1'!$B$5:$J$44,5,FALSE))*VLOOKUP(HRYLD2!AP$4,'[1]INTERNAL PARAMETERS-1'!$B$5:$J$44,9,FALSE)*HRYLD2!$F288</f>
        <v>0</v>
      </c>
      <c r="AQ288" s="44">
        <f>HRYLD1!AQ288*VLOOKUP(HRYLD2!AQ$4,'[1]INTERNAL PARAMETERS-1'!$B$5:$J$44,5,FALSE)*VLOOKUP(HRYLD2!AQ$4,'[1]INTERNAL PARAMETERS-1'!$B$5:$J$44,7,FALSE)*HRYLD2!$F288 + HRYLD1!AQ288*(1-VLOOKUP(HRYLD2!AQ$4,'[1]INTERNAL PARAMETERS-1'!$B$5:$J$44,5,FALSE))*VLOOKUP(HRYLD2!AQ$4,'[1]INTERNAL PARAMETERS-1'!$B$5:$J$44,9,FALSE)*HRYLD2!$F288</f>
        <v>0</v>
      </c>
      <c r="AR288" s="44">
        <f>HRYLD1!AR288*VLOOKUP(HRYLD2!AR$4,'[1]INTERNAL PARAMETERS-1'!$B$5:$J$44,5,FALSE)*VLOOKUP(HRYLD2!AR$4,'[1]INTERNAL PARAMETERS-1'!$B$5:$J$44,7,FALSE)*HRYLD2!$F288 + HRYLD1!AR288*(1-VLOOKUP(HRYLD2!AR$4,'[1]INTERNAL PARAMETERS-1'!$B$5:$J$44,5,FALSE))*VLOOKUP(HRYLD2!AR$4,'[1]INTERNAL PARAMETERS-1'!$B$5:$J$44,9,FALSE)*HRYLD2!$F288</f>
        <v>0</v>
      </c>
      <c r="AS288" s="44">
        <f>HRYLD1!AS288*VLOOKUP(HRYLD2!AS$4,'[1]INTERNAL PARAMETERS-1'!$B$5:$J$44,5,FALSE)*VLOOKUP(HRYLD2!AS$4,'[1]INTERNAL PARAMETERS-1'!$B$5:$J$44,7,FALSE)*HRYLD2!$F288 + HRYLD1!AS288*(1-VLOOKUP(HRYLD2!AS$4,'[1]INTERNAL PARAMETERS-1'!$B$5:$J$44,5,FALSE))*VLOOKUP(HRYLD2!AS$4,'[1]INTERNAL PARAMETERS-1'!$B$5:$J$44,9,FALSE)*HRYLD2!$F288</f>
        <v>0</v>
      </c>
      <c r="AT288" s="43">
        <f>HRYLD1!AT288*VLOOKUP(HRYLD2!AT$4,'[1]INTERNAL PARAMETERS-1'!$B$5:$J$44,5,FALSE)*VLOOKUP(HRYLD2!AT$4,'[1]INTERNAL PARAMETERS-1'!$B$5:$J$44,7,FALSE)*HRYLD2!$F288 + HRYLD1!AT288*(1-VLOOKUP(HRYLD2!AT$4,'[1]INTERNAL PARAMETERS-1'!$B$5:$J$44,5,FALSE))*VLOOKUP(HRYLD2!AT$4,'[1]INTERNAL PARAMETERS-1'!$B$5:$J$44,9,FALSE)*HRYLD2!$F288</f>
        <v>0</v>
      </c>
      <c r="AU288" s="45">
        <f>HRYLD1!AU288*VLOOKUP(HRYLD2!AU$4,'[1]INTERNAL PARAMETERS-1'!$B$5:$J$44,5,FALSE)*VLOOKUP(HRYLD2!AU$4,'[1]INTERNAL PARAMETERS-1'!$B$5:$J$44,6,FALSE)*VLOOKUP(HRYLD2!AU$4,'[1]INTERNAL PARAMETERS-1'!$B$5:$J$44,3,FALSE) + HRYLD1!AU288*(1-VLOOKUP(HRYLD2!AU$4,'[1]INTERNAL PARAMETERS-1'!$B$5:$J$44,5,FALSE))*VLOOKUP(HRYLD2!AU$4,'[1]INTERNAL PARAMETERS-1'!$B$5:$J$44,8,FALSE)*VLOOKUP(HRYLD2!AU$4,'[1]INTERNAL PARAMETERS-1'!$B$5:$J$44,3,FALSE)</f>
        <v>0</v>
      </c>
      <c r="AV288" s="44">
        <f>HRYLD1!AV288*VLOOKUP(HRYLD2!AV$4,'[1]INTERNAL PARAMETERS-1'!$B$5:$J$44,5,FALSE)*VLOOKUP(HRYLD2!AV$4,'[1]INTERNAL PARAMETERS-1'!$B$5:$J$44,6,FALSE)*VLOOKUP(HRYLD2!AV$4,'[1]INTERNAL PARAMETERS-1'!$B$5:$J$44,3,FALSE) + HRYLD1!AV288*(1-VLOOKUP(HRYLD2!AV$4,'[1]INTERNAL PARAMETERS-1'!$B$5:$J$44,5,FALSE))*VLOOKUP(HRYLD2!AV$4,'[1]INTERNAL PARAMETERS-1'!$B$5:$J$44,8,FALSE)*VLOOKUP(HRYLD2!AV$4,'[1]INTERNAL PARAMETERS-1'!$B$5:$J$44,3,FALSE)</f>
        <v>0</v>
      </c>
      <c r="AW288" s="44">
        <f>HRYLD1!AW288*VLOOKUP(HRYLD2!AW$4,'[1]INTERNAL PARAMETERS-1'!$B$5:$J$44,5,FALSE)*VLOOKUP(HRYLD2!AW$4,'[1]INTERNAL PARAMETERS-1'!$B$5:$J$44,6,FALSE)*VLOOKUP(HRYLD2!AW$4,'[1]INTERNAL PARAMETERS-1'!$B$5:$J$44,3,FALSE) + HRYLD1!AW288*(1-VLOOKUP(HRYLD2!AW$4,'[1]INTERNAL PARAMETERS-1'!$B$5:$J$44,5,FALSE))*VLOOKUP(HRYLD2!AW$4,'[1]INTERNAL PARAMETERS-1'!$B$5:$J$44,8,FALSE)*VLOOKUP(HRYLD2!AW$4,'[1]INTERNAL PARAMETERS-1'!$B$5:$J$44,3,FALSE)</f>
        <v>0</v>
      </c>
      <c r="AX288" s="44">
        <f>HRYLD1!AX288*VLOOKUP(HRYLD2!AX$4,'[1]INTERNAL PARAMETERS-1'!$B$5:$J$44,5,FALSE)*VLOOKUP(HRYLD2!AX$4,'[1]INTERNAL PARAMETERS-1'!$B$5:$J$44,6,FALSE)*VLOOKUP(HRYLD2!AX$4,'[1]INTERNAL PARAMETERS-1'!$B$5:$J$44,3,FALSE) + HRYLD1!AX288*(1-VLOOKUP(HRYLD2!AX$4,'[1]INTERNAL PARAMETERS-1'!$B$5:$J$44,5,FALSE))*VLOOKUP(HRYLD2!AX$4,'[1]INTERNAL PARAMETERS-1'!$B$5:$J$44,8,FALSE)*VLOOKUP(HRYLD2!AX$4,'[1]INTERNAL PARAMETERS-1'!$B$5:$J$44,3,FALSE)</f>
        <v>0</v>
      </c>
      <c r="AY288" s="44">
        <f>HRYLD1!AY288*VLOOKUP(HRYLD2!AY$4,'[1]INTERNAL PARAMETERS-1'!$B$5:$J$44,5,FALSE)*VLOOKUP(HRYLD2!AY$4,'[1]INTERNAL PARAMETERS-1'!$B$5:$J$44,6,FALSE)*VLOOKUP(HRYLD2!AY$4,'[1]INTERNAL PARAMETERS-1'!$B$5:$J$44,3,FALSE) + HRYLD1!AY288*(1-VLOOKUP(HRYLD2!AY$4,'[1]INTERNAL PARAMETERS-1'!$B$5:$J$44,5,FALSE))*VLOOKUP(HRYLD2!AY$4,'[1]INTERNAL PARAMETERS-1'!$B$5:$J$44,8,FALSE)*VLOOKUP(HRYLD2!AY$4,'[1]INTERNAL PARAMETERS-1'!$B$5:$J$44,3,FALSE)</f>
        <v>0</v>
      </c>
      <c r="AZ288" s="44">
        <f>HRYLD1!AZ288*VLOOKUP(HRYLD2!AZ$4,'[1]INTERNAL PARAMETERS-1'!$B$5:$J$44,5,FALSE)*VLOOKUP(HRYLD2!AZ$4,'[1]INTERNAL PARAMETERS-1'!$B$5:$J$44,6,FALSE)*VLOOKUP(HRYLD2!AZ$4,'[1]INTERNAL PARAMETERS-1'!$B$5:$J$44,3,FALSE) + HRYLD1!AZ288*(1-VLOOKUP(HRYLD2!AZ$4,'[1]INTERNAL PARAMETERS-1'!$B$5:$J$44,5,FALSE))*VLOOKUP(HRYLD2!AZ$4,'[1]INTERNAL PARAMETERS-1'!$B$5:$J$44,8,FALSE)*VLOOKUP(HRYLD2!AZ$4,'[1]INTERNAL PARAMETERS-1'!$B$5:$J$44,3,FALSE)</f>
        <v>0</v>
      </c>
      <c r="BA288" s="44">
        <f>HRYLD1!BA288*VLOOKUP(HRYLD2!BA$4,'[1]INTERNAL PARAMETERS-1'!$B$5:$J$44,5,FALSE)*VLOOKUP(HRYLD2!BA$4,'[1]INTERNAL PARAMETERS-1'!$B$5:$J$44,6,FALSE)*VLOOKUP(HRYLD2!BA$4,'[1]INTERNAL PARAMETERS-1'!$B$5:$J$44,3,FALSE) + HRYLD1!BA288*(1-VLOOKUP(HRYLD2!BA$4,'[1]INTERNAL PARAMETERS-1'!$B$5:$J$44,5,FALSE))*VLOOKUP(HRYLD2!BA$4,'[1]INTERNAL PARAMETERS-1'!$B$5:$J$44,8,FALSE)*VLOOKUP(HRYLD2!BA$4,'[1]INTERNAL PARAMETERS-1'!$B$5:$J$44,3,FALSE)</f>
        <v>0</v>
      </c>
      <c r="BB288" s="44">
        <f>HRYLD1!BB288*VLOOKUP(HRYLD2!BB$4,'[1]INTERNAL PARAMETERS-1'!$B$5:$J$44,5,FALSE)*VLOOKUP(HRYLD2!BB$4,'[1]INTERNAL PARAMETERS-1'!$B$5:$J$44,6,FALSE)*VLOOKUP(HRYLD2!BB$4,'[1]INTERNAL PARAMETERS-1'!$B$5:$J$44,3,FALSE) + HRYLD1!BB288*(1-VLOOKUP(HRYLD2!BB$4,'[1]INTERNAL PARAMETERS-1'!$B$5:$J$44,5,FALSE))*VLOOKUP(HRYLD2!BB$4,'[1]INTERNAL PARAMETERS-1'!$B$5:$J$44,8,FALSE)*VLOOKUP(HRYLD2!BB$4,'[1]INTERNAL PARAMETERS-1'!$B$5:$J$44,3,FALSE)</f>
        <v>0</v>
      </c>
      <c r="BC288" s="44">
        <f>HRYLD1!BC288*VLOOKUP(HRYLD2!BC$4,'[1]INTERNAL PARAMETERS-1'!$B$5:$J$44,5,FALSE)*VLOOKUP(HRYLD2!BC$4,'[1]INTERNAL PARAMETERS-1'!$B$5:$J$44,6,FALSE)*VLOOKUP(HRYLD2!BC$4,'[1]INTERNAL PARAMETERS-1'!$B$5:$J$44,3,FALSE) + HRYLD1!BC288*(1-VLOOKUP(HRYLD2!BC$4,'[1]INTERNAL PARAMETERS-1'!$B$5:$J$44,5,FALSE))*VLOOKUP(HRYLD2!BC$4,'[1]INTERNAL PARAMETERS-1'!$B$5:$J$44,8,FALSE)*VLOOKUP(HRYLD2!BC$4,'[1]INTERNAL PARAMETERS-1'!$B$5:$J$44,3,FALSE)</f>
        <v>0</v>
      </c>
      <c r="BD288" s="44">
        <f>HRYLD1!BD288*VLOOKUP(HRYLD2!BD$4,'[1]INTERNAL PARAMETERS-1'!$B$5:$J$44,5,FALSE)*VLOOKUP(HRYLD2!BD$4,'[1]INTERNAL PARAMETERS-1'!$B$5:$J$44,6,FALSE)*VLOOKUP(HRYLD2!BD$4,'[1]INTERNAL PARAMETERS-1'!$B$5:$J$44,3,FALSE) + HRYLD1!BD288*(1-VLOOKUP(HRYLD2!BD$4,'[1]INTERNAL PARAMETERS-1'!$B$5:$J$44,5,FALSE))*VLOOKUP(HRYLD2!BD$4,'[1]INTERNAL PARAMETERS-1'!$B$5:$J$44,8,FALSE)*VLOOKUP(HRYLD2!BD$4,'[1]INTERNAL PARAMETERS-1'!$B$5:$J$44,3,FALSE)</f>
        <v>0</v>
      </c>
      <c r="BE288" s="44">
        <f>HRYLD1!BE288*VLOOKUP(HRYLD2!BE$4,'[1]INTERNAL PARAMETERS-1'!$B$5:$J$44,5,FALSE)*VLOOKUP(HRYLD2!BE$4,'[1]INTERNAL PARAMETERS-1'!$B$5:$J$44,6,FALSE)*VLOOKUP(HRYLD2!BE$4,'[1]INTERNAL PARAMETERS-1'!$B$5:$J$44,3,FALSE) + HRYLD1!BE288*(1-VLOOKUP(HRYLD2!BE$4,'[1]INTERNAL PARAMETERS-1'!$B$5:$J$44,5,FALSE))*VLOOKUP(HRYLD2!BE$4,'[1]INTERNAL PARAMETERS-1'!$B$5:$J$44,8,FALSE)*VLOOKUP(HRYLD2!BE$4,'[1]INTERNAL PARAMETERS-1'!$B$5:$J$44,3,FALSE)</f>
        <v>0</v>
      </c>
      <c r="BF288" s="44">
        <f>HRYLD1!BF288*VLOOKUP(HRYLD2!BF$4,'[1]INTERNAL PARAMETERS-1'!$B$5:$J$44,5,FALSE)*VLOOKUP(HRYLD2!BF$4,'[1]INTERNAL PARAMETERS-1'!$B$5:$J$44,6,FALSE)*VLOOKUP(HRYLD2!BF$4,'[1]INTERNAL PARAMETERS-1'!$B$5:$J$44,3,FALSE) + HRYLD1!BF288*(1-VLOOKUP(HRYLD2!BF$4,'[1]INTERNAL PARAMETERS-1'!$B$5:$J$44,5,FALSE))*VLOOKUP(HRYLD2!BF$4,'[1]INTERNAL PARAMETERS-1'!$B$5:$J$44,8,FALSE)*VLOOKUP(HRYLD2!BF$4,'[1]INTERNAL PARAMETERS-1'!$B$5:$J$44,3,FALSE)</f>
        <v>0</v>
      </c>
      <c r="BG288" s="44">
        <f>HRYLD1!BG288*VLOOKUP(HRYLD2!BG$4,'[1]INTERNAL PARAMETERS-1'!$B$5:$J$44,5,FALSE)*VLOOKUP(HRYLD2!BG$4,'[1]INTERNAL PARAMETERS-1'!$B$5:$J$44,6,FALSE)*VLOOKUP(HRYLD2!BG$4,'[1]INTERNAL PARAMETERS-1'!$B$5:$J$44,3,FALSE) + HRYLD1!BG288*(1-VLOOKUP(HRYLD2!BG$4,'[1]INTERNAL PARAMETERS-1'!$B$5:$J$44,5,FALSE))*VLOOKUP(HRYLD2!BG$4,'[1]INTERNAL PARAMETERS-1'!$B$5:$J$44,8,FALSE)*VLOOKUP(HRYLD2!BG$4,'[1]INTERNAL PARAMETERS-1'!$B$5:$J$44,3,FALSE)</f>
        <v>0</v>
      </c>
      <c r="BH288" s="44">
        <f>HRYLD1!BH288*VLOOKUP(HRYLD2!BH$4,'[1]INTERNAL PARAMETERS-1'!$B$5:$J$44,5,FALSE)*VLOOKUP(HRYLD2!BH$4,'[1]INTERNAL PARAMETERS-1'!$B$5:$J$44,6,FALSE)*VLOOKUP(HRYLD2!BH$4,'[1]INTERNAL PARAMETERS-1'!$B$5:$J$44,3,FALSE) + HRYLD1!BH288*(1-VLOOKUP(HRYLD2!BH$4,'[1]INTERNAL PARAMETERS-1'!$B$5:$J$44,5,FALSE))*VLOOKUP(HRYLD2!BH$4,'[1]INTERNAL PARAMETERS-1'!$B$5:$J$44,8,FALSE)*VLOOKUP(HRYLD2!BH$4,'[1]INTERNAL PARAMETERS-1'!$B$5:$J$44,3,FALSE)</f>
        <v>0</v>
      </c>
      <c r="BI288" s="44">
        <f>HRYLD1!BI288*VLOOKUP(HRYLD2!BI$4,'[1]INTERNAL PARAMETERS-1'!$B$5:$J$44,5,FALSE)*VLOOKUP(HRYLD2!BI$4,'[1]INTERNAL PARAMETERS-1'!$B$5:$J$44,6,FALSE)*VLOOKUP(HRYLD2!BI$4,'[1]INTERNAL PARAMETERS-1'!$B$5:$J$44,3,FALSE) + HRYLD1!BI288*(1-VLOOKUP(HRYLD2!BI$4,'[1]INTERNAL PARAMETERS-1'!$B$5:$J$44,5,FALSE))*VLOOKUP(HRYLD2!BI$4,'[1]INTERNAL PARAMETERS-1'!$B$5:$J$44,8,FALSE)*VLOOKUP(HRYLD2!BI$4,'[1]INTERNAL PARAMETERS-1'!$B$5:$J$44,3,FALSE)</f>
        <v>0</v>
      </c>
      <c r="BJ288" s="44">
        <f>HRYLD1!BJ288*VLOOKUP(HRYLD2!BJ$4,'[1]INTERNAL PARAMETERS-1'!$B$5:$J$44,5,FALSE)*VLOOKUP(HRYLD2!BJ$4,'[1]INTERNAL PARAMETERS-1'!$B$5:$J$44,6,FALSE)*VLOOKUP(HRYLD2!BJ$4,'[1]INTERNAL PARAMETERS-1'!$B$5:$J$44,3,FALSE) + HRYLD1!BJ288*(1-VLOOKUP(HRYLD2!BJ$4,'[1]INTERNAL PARAMETERS-1'!$B$5:$J$44,5,FALSE))*VLOOKUP(HRYLD2!BJ$4,'[1]INTERNAL PARAMETERS-1'!$B$5:$J$44,8,FALSE)*VLOOKUP(HRYLD2!BJ$4,'[1]INTERNAL PARAMETERS-1'!$B$5:$J$44,3,FALSE)</f>
        <v>0</v>
      </c>
      <c r="BK288" s="44">
        <f>HRYLD1!BK288*VLOOKUP(HRYLD2!BK$4,'[1]INTERNAL PARAMETERS-1'!$B$5:$J$44,5,FALSE)*VLOOKUP(HRYLD2!BK$4,'[1]INTERNAL PARAMETERS-1'!$B$5:$J$44,6,FALSE)*VLOOKUP(HRYLD2!BK$4,'[1]INTERNAL PARAMETERS-1'!$B$5:$J$44,3,FALSE) + HRYLD1!BK288*(1-VLOOKUP(HRYLD2!BK$4,'[1]INTERNAL PARAMETERS-1'!$B$5:$J$44,5,FALSE))*VLOOKUP(HRYLD2!BK$4,'[1]INTERNAL PARAMETERS-1'!$B$5:$J$44,8,FALSE)*VLOOKUP(HRYLD2!BK$4,'[1]INTERNAL PARAMETERS-1'!$B$5:$J$44,3,FALSE)</f>
        <v>0</v>
      </c>
      <c r="BL288" s="44">
        <f>HRYLD1!BL288*VLOOKUP(HRYLD2!BL$4,'[1]INTERNAL PARAMETERS-1'!$B$5:$J$44,5,FALSE)*VLOOKUP(HRYLD2!BL$4,'[1]INTERNAL PARAMETERS-1'!$B$5:$J$44,6,FALSE)*VLOOKUP(HRYLD2!BL$4,'[1]INTERNAL PARAMETERS-1'!$B$5:$J$44,3,FALSE) + HRYLD1!BL288*(1-VLOOKUP(HRYLD2!BL$4,'[1]INTERNAL PARAMETERS-1'!$B$5:$J$44,5,FALSE))*VLOOKUP(HRYLD2!BL$4,'[1]INTERNAL PARAMETERS-1'!$B$5:$J$44,8,FALSE)*VLOOKUP(HRYLD2!BL$4,'[1]INTERNAL PARAMETERS-1'!$B$5:$J$44,3,FALSE)</f>
        <v>0</v>
      </c>
      <c r="BM288" s="44">
        <f>HRYLD1!BM288*VLOOKUP(HRYLD2!BM$4,'[1]INTERNAL PARAMETERS-1'!$B$5:$J$44,5,FALSE)*VLOOKUP(HRYLD2!BM$4,'[1]INTERNAL PARAMETERS-1'!$B$5:$J$44,6,FALSE)*VLOOKUP(HRYLD2!BM$4,'[1]INTERNAL PARAMETERS-1'!$B$5:$J$44,3,FALSE) + HRYLD1!BM288*(1-VLOOKUP(HRYLD2!BM$4,'[1]INTERNAL PARAMETERS-1'!$B$5:$J$44,5,FALSE))*VLOOKUP(HRYLD2!BM$4,'[1]INTERNAL PARAMETERS-1'!$B$5:$J$44,8,FALSE)*VLOOKUP(HRYLD2!BM$4,'[1]INTERNAL PARAMETERS-1'!$B$5:$J$44,3,FALSE)</f>
        <v>0</v>
      </c>
      <c r="BN288" s="44">
        <f>HRYLD1!BN288*VLOOKUP(HRYLD2!BN$4,'[1]INTERNAL PARAMETERS-1'!$B$5:$J$44,5,FALSE)*VLOOKUP(HRYLD2!BN$4,'[1]INTERNAL PARAMETERS-1'!$B$5:$J$44,6,FALSE)*VLOOKUP(HRYLD2!BN$4,'[1]INTERNAL PARAMETERS-1'!$B$5:$J$44,3,FALSE) + HRYLD1!BN288*(1-VLOOKUP(HRYLD2!BN$4,'[1]INTERNAL PARAMETERS-1'!$B$5:$J$44,5,FALSE))*VLOOKUP(HRYLD2!BN$4,'[1]INTERNAL PARAMETERS-1'!$B$5:$J$44,8,FALSE)*VLOOKUP(HRYLD2!BN$4,'[1]INTERNAL PARAMETERS-1'!$B$5:$J$44,3,FALSE)</f>
        <v>0</v>
      </c>
      <c r="BO288" s="44">
        <f>HRYLD1!BO288*VLOOKUP(HRYLD2!BO$4,'[1]INTERNAL PARAMETERS-1'!$B$5:$J$44,5,FALSE)*VLOOKUP(HRYLD2!BO$4,'[1]INTERNAL PARAMETERS-1'!$B$5:$J$44,6,FALSE)*VLOOKUP(HRYLD2!BO$4,'[1]INTERNAL PARAMETERS-1'!$B$5:$J$44,3,FALSE) + HRYLD1!BO288*(1-VLOOKUP(HRYLD2!BO$4,'[1]INTERNAL PARAMETERS-1'!$B$5:$J$44,5,FALSE))*VLOOKUP(HRYLD2!BO$4,'[1]INTERNAL PARAMETERS-1'!$B$5:$J$44,8,FALSE)*VLOOKUP(HRYLD2!BO$4,'[1]INTERNAL PARAMETERS-1'!$B$5:$J$44,3,FALSE)</f>
        <v>0</v>
      </c>
      <c r="BP288" s="44">
        <f>HRYLD1!BP288*VLOOKUP(HRYLD2!BP$4,'[1]INTERNAL PARAMETERS-1'!$B$5:$J$44,5,FALSE)*VLOOKUP(HRYLD2!BP$4,'[1]INTERNAL PARAMETERS-1'!$B$5:$J$44,6,FALSE)*VLOOKUP(HRYLD2!BP$4,'[1]INTERNAL PARAMETERS-1'!$B$5:$J$44,3,FALSE) + HRYLD1!BP288*(1-VLOOKUP(HRYLD2!BP$4,'[1]INTERNAL PARAMETERS-1'!$B$5:$J$44,5,FALSE))*VLOOKUP(HRYLD2!BP$4,'[1]INTERNAL PARAMETERS-1'!$B$5:$J$44,8,FALSE)*VLOOKUP(HRYLD2!BP$4,'[1]INTERNAL PARAMETERS-1'!$B$5:$J$44,3,FALSE)</f>
        <v>0</v>
      </c>
      <c r="BQ288" s="44">
        <f>HRYLD1!BQ288*VLOOKUP(HRYLD2!BQ$4,'[1]INTERNAL PARAMETERS-1'!$B$5:$J$44,5,FALSE)*VLOOKUP(HRYLD2!BQ$4,'[1]INTERNAL PARAMETERS-1'!$B$5:$J$44,6,FALSE)*VLOOKUP(HRYLD2!BQ$4,'[1]INTERNAL PARAMETERS-1'!$B$5:$J$44,3,FALSE) + HRYLD1!BQ288*(1-VLOOKUP(HRYLD2!BQ$4,'[1]INTERNAL PARAMETERS-1'!$B$5:$J$44,5,FALSE))*VLOOKUP(HRYLD2!BQ$4,'[1]INTERNAL PARAMETERS-1'!$B$5:$J$44,8,FALSE)*VLOOKUP(HRYLD2!BQ$4,'[1]INTERNAL PARAMETERS-1'!$B$5:$J$44,3,FALSE)</f>
        <v>0</v>
      </c>
      <c r="BR288" s="44">
        <f>HRYLD1!BR288*VLOOKUP(HRYLD2!BR$4,'[1]INTERNAL PARAMETERS-1'!$B$5:$J$44,5,FALSE)*VLOOKUP(HRYLD2!BR$4,'[1]INTERNAL PARAMETERS-1'!$B$5:$J$44,6,FALSE)*VLOOKUP(HRYLD2!BR$4,'[1]INTERNAL PARAMETERS-1'!$B$5:$J$44,3,FALSE) + HRYLD1!BR288*(1-VLOOKUP(HRYLD2!BR$4,'[1]INTERNAL PARAMETERS-1'!$B$5:$J$44,5,FALSE))*VLOOKUP(HRYLD2!BR$4,'[1]INTERNAL PARAMETERS-1'!$B$5:$J$44,8,FALSE)*VLOOKUP(HRYLD2!BR$4,'[1]INTERNAL PARAMETERS-1'!$B$5:$J$44,3,FALSE)</f>
        <v>0</v>
      </c>
      <c r="BS288" s="44">
        <f>HRYLD1!BS288*VLOOKUP(HRYLD2!BS$4,'[1]INTERNAL PARAMETERS-1'!$B$5:$J$44,5,FALSE)*VLOOKUP(HRYLD2!BS$4,'[1]INTERNAL PARAMETERS-1'!$B$5:$J$44,6,FALSE)*VLOOKUP(HRYLD2!BS$4,'[1]INTERNAL PARAMETERS-1'!$B$5:$J$44,3,FALSE) + HRYLD1!BS288*(1-VLOOKUP(HRYLD2!BS$4,'[1]INTERNAL PARAMETERS-1'!$B$5:$J$44,5,FALSE))*VLOOKUP(HRYLD2!BS$4,'[1]INTERNAL PARAMETERS-1'!$B$5:$J$44,8,FALSE)*VLOOKUP(HRYLD2!BS$4,'[1]INTERNAL PARAMETERS-1'!$B$5:$J$44,3,FALSE)</f>
        <v>0</v>
      </c>
      <c r="BT288" s="44">
        <f>HRYLD1!BT288*VLOOKUP(HRYLD2!BT$4,'[1]INTERNAL PARAMETERS-1'!$B$5:$J$44,5,FALSE)*VLOOKUP(HRYLD2!BT$4,'[1]INTERNAL PARAMETERS-1'!$B$5:$J$44,6,FALSE)*VLOOKUP(HRYLD2!BT$4,'[1]INTERNAL PARAMETERS-1'!$B$5:$J$44,3,FALSE) + HRYLD1!BT288*(1-VLOOKUP(HRYLD2!BT$4,'[1]INTERNAL PARAMETERS-1'!$B$5:$J$44,5,FALSE))*VLOOKUP(HRYLD2!BT$4,'[1]INTERNAL PARAMETERS-1'!$B$5:$J$44,8,FALSE)*VLOOKUP(HRYLD2!BT$4,'[1]INTERNAL PARAMETERS-1'!$B$5:$J$44,3,FALSE)</f>
        <v>0</v>
      </c>
      <c r="BU288" s="44">
        <f>HRYLD1!BU288*VLOOKUP(HRYLD2!BU$4,'[1]INTERNAL PARAMETERS-1'!$B$5:$J$44,5,FALSE)*VLOOKUP(HRYLD2!BU$4,'[1]INTERNAL PARAMETERS-1'!$B$5:$J$44,6,FALSE)*VLOOKUP(HRYLD2!BU$4,'[1]INTERNAL PARAMETERS-1'!$B$5:$J$44,3,FALSE) + HRYLD1!BU288*(1-VLOOKUP(HRYLD2!BU$4,'[1]INTERNAL PARAMETERS-1'!$B$5:$J$44,5,FALSE))*VLOOKUP(HRYLD2!BU$4,'[1]INTERNAL PARAMETERS-1'!$B$5:$J$44,8,FALSE)*VLOOKUP(HRYLD2!BU$4,'[1]INTERNAL PARAMETERS-1'!$B$5:$J$44,3,FALSE)</f>
        <v>0</v>
      </c>
      <c r="BV288" s="44">
        <f>HRYLD1!BV288*VLOOKUP(HRYLD2!BV$4,'[1]INTERNAL PARAMETERS-1'!$B$5:$J$44,5,FALSE)*VLOOKUP(HRYLD2!BV$4,'[1]INTERNAL PARAMETERS-1'!$B$5:$J$44,6,FALSE)*VLOOKUP(HRYLD2!BV$4,'[1]INTERNAL PARAMETERS-1'!$B$5:$J$44,3,FALSE) + HRYLD1!BV288*(1-VLOOKUP(HRYLD2!BV$4,'[1]INTERNAL PARAMETERS-1'!$B$5:$J$44,5,FALSE))*VLOOKUP(HRYLD2!BV$4,'[1]INTERNAL PARAMETERS-1'!$B$5:$J$44,8,FALSE)*VLOOKUP(HRYLD2!BV$4,'[1]INTERNAL PARAMETERS-1'!$B$5:$J$44,3,FALSE)</f>
        <v>0</v>
      </c>
      <c r="BW288" s="44">
        <f>HRYLD1!BW288*VLOOKUP(HRYLD2!BW$4,'[1]INTERNAL PARAMETERS-1'!$B$5:$J$44,5,FALSE)*VLOOKUP(HRYLD2!BW$4,'[1]INTERNAL PARAMETERS-1'!$B$5:$J$44,6,FALSE)*VLOOKUP(HRYLD2!BW$4,'[1]INTERNAL PARAMETERS-1'!$B$5:$J$44,3,FALSE) + HRYLD1!BW288*(1-VLOOKUP(HRYLD2!BW$4,'[1]INTERNAL PARAMETERS-1'!$B$5:$J$44,5,FALSE))*VLOOKUP(HRYLD2!BW$4,'[1]INTERNAL PARAMETERS-1'!$B$5:$J$44,8,FALSE)*VLOOKUP(HRYLD2!BW$4,'[1]INTERNAL PARAMETERS-1'!$B$5:$J$44,3,FALSE)</f>
        <v>0</v>
      </c>
      <c r="BX288" s="44">
        <f>HRYLD1!BX288*VLOOKUP(HRYLD2!BX$4,'[1]INTERNAL PARAMETERS-1'!$B$5:$J$44,5,FALSE)*VLOOKUP(HRYLD2!BX$4,'[1]INTERNAL PARAMETERS-1'!$B$5:$J$44,6,FALSE)*VLOOKUP(HRYLD2!BX$4,'[1]INTERNAL PARAMETERS-1'!$B$5:$J$44,3,FALSE) + HRYLD1!BX288*(1-VLOOKUP(HRYLD2!BX$4,'[1]INTERNAL PARAMETERS-1'!$B$5:$J$44,5,FALSE))*VLOOKUP(HRYLD2!BX$4,'[1]INTERNAL PARAMETERS-1'!$B$5:$J$44,8,FALSE)*VLOOKUP(HRYLD2!BX$4,'[1]INTERNAL PARAMETERS-1'!$B$5:$J$44,3,FALSE)</f>
        <v>0</v>
      </c>
      <c r="BY288" s="44">
        <f>HRYLD1!BY288*VLOOKUP(HRYLD2!BY$4,'[1]INTERNAL PARAMETERS-1'!$B$5:$J$44,5,FALSE)*VLOOKUP(HRYLD2!BY$4,'[1]INTERNAL PARAMETERS-1'!$B$5:$J$44,6,FALSE)*VLOOKUP(HRYLD2!BY$4,'[1]INTERNAL PARAMETERS-1'!$B$5:$J$44,3,FALSE) + HRYLD1!BY288*(1-VLOOKUP(HRYLD2!BY$4,'[1]INTERNAL PARAMETERS-1'!$B$5:$J$44,5,FALSE))*VLOOKUP(HRYLD2!BY$4,'[1]INTERNAL PARAMETERS-1'!$B$5:$J$44,8,FALSE)*VLOOKUP(HRYLD2!BY$4,'[1]INTERNAL PARAMETERS-1'!$B$5:$J$44,3,FALSE)</f>
        <v>0</v>
      </c>
      <c r="BZ288" s="44">
        <f>HRYLD1!BZ288*VLOOKUP(HRYLD2!BZ$4,'[1]INTERNAL PARAMETERS-1'!$B$5:$J$44,5,FALSE)*VLOOKUP(HRYLD2!BZ$4,'[1]INTERNAL PARAMETERS-1'!$B$5:$J$44,6,FALSE)*VLOOKUP(HRYLD2!BZ$4,'[1]INTERNAL PARAMETERS-1'!$B$5:$J$44,3,FALSE) + HRYLD1!BZ288*(1-VLOOKUP(HRYLD2!BZ$4,'[1]INTERNAL PARAMETERS-1'!$B$5:$J$44,5,FALSE))*VLOOKUP(HRYLD2!BZ$4,'[1]INTERNAL PARAMETERS-1'!$B$5:$J$44,8,FALSE)*VLOOKUP(HRYLD2!BZ$4,'[1]INTERNAL PARAMETERS-1'!$B$5:$J$44,3,FALSE)</f>
        <v>0</v>
      </c>
      <c r="CA288" s="44">
        <f>HRYLD1!CA288*VLOOKUP(HRYLD2!CA$4,'[1]INTERNAL PARAMETERS-1'!$B$5:$J$44,5,FALSE)*VLOOKUP(HRYLD2!CA$4,'[1]INTERNAL PARAMETERS-1'!$B$5:$J$44,6,FALSE)*VLOOKUP(HRYLD2!CA$4,'[1]INTERNAL PARAMETERS-1'!$B$5:$J$44,3,FALSE) + HRYLD1!CA288*(1-VLOOKUP(HRYLD2!CA$4,'[1]INTERNAL PARAMETERS-1'!$B$5:$J$44,5,FALSE))*VLOOKUP(HRYLD2!CA$4,'[1]INTERNAL PARAMETERS-1'!$B$5:$J$44,8,FALSE)*VLOOKUP(HRYLD2!CA$4,'[1]INTERNAL PARAMETERS-1'!$B$5:$J$44,3,FALSE)</f>
        <v>0</v>
      </c>
      <c r="CB288" s="44">
        <f>HRYLD1!CB288*VLOOKUP(HRYLD2!CB$4,'[1]INTERNAL PARAMETERS-1'!$B$5:$J$44,5,FALSE)*VLOOKUP(HRYLD2!CB$4,'[1]INTERNAL PARAMETERS-1'!$B$5:$J$44,6,FALSE)*VLOOKUP(HRYLD2!CB$4,'[1]INTERNAL PARAMETERS-1'!$B$5:$J$44,3,FALSE) + HRYLD1!CB288*(1-VLOOKUP(HRYLD2!CB$4,'[1]INTERNAL PARAMETERS-1'!$B$5:$J$44,5,FALSE))*VLOOKUP(HRYLD2!CB$4,'[1]INTERNAL PARAMETERS-1'!$B$5:$J$44,8,FALSE)*VLOOKUP(HRYLD2!CB$4,'[1]INTERNAL PARAMETERS-1'!$B$5:$J$44,3,FALSE)</f>
        <v>0</v>
      </c>
      <c r="CC288" s="44">
        <f>HRYLD1!CC288*VLOOKUP(HRYLD2!CC$4,'[1]INTERNAL PARAMETERS-1'!$B$5:$J$44,5,FALSE)*VLOOKUP(HRYLD2!CC$4,'[1]INTERNAL PARAMETERS-1'!$B$5:$J$44,6,FALSE)*VLOOKUP(HRYLD2!CC$4,'[1]INTERNAL PARAMETERS-1'!$B$5:$J$44,3,FALSE) + HRYLD1!CC288*(1-VLOOKUP(HRYLD2!CC$4,'[1]INTERNAL PARAMETERS-1'!$B$5:$J$44,5,FALSE))*VLOOKUP(HRYLD2!CC$4,'[1]INTERNAL PARAMETERS-1'!$B$5:$J$44,8,FALSE)*VLOOKUP(HRYLD2!CC$4,'[1]INTERNAL PARAMETERS-1'!$B$5:$J$44,3,FALSE)</f>
        <v>0</v>
      </c>
      <c r="CD288" s="44">
        <f>HRYLD1!CD288*VLOOKUP(HRYLD2!CD$4,'[1]INTERNAL PARAMETERS-1'!$B$5:$J$44,5,FALSE)*VLOOKUP(HRYLD2!CD$4,'[1]INTERNAL PARAMETERS-1'!$B$5:$J$44,6,FALSE)*VLOOKUP(HRYLD2!CD$4,'[1]INTERNAL PARAMETERS-1'!$B$5:$J$44,3,FALSE) + HRYLD1!CD288*(1-VLOOKUP(HRYLD2!CD$4,'[1]INTERNAL PARAMETERS-1'!$B$5:$J$44,5,FALSE))*VLOOKUP(HRYLD2!CD$4,'[1]INTERNAL PARAMETERS-1'!$B$5:$J$44,8,FALSE)*VLOOKUP(HRYLD2!CD$4,'[1]INTERNAL PARAMETERS-1'!$B$5:$J$44,3,FALSE)</f>
        <v>0</v>
      </c>
      <c r="CE288" s="44">
        <f>HRYLD1!CE288*VLOOKUP(HRYLD2!CE$4,'[1]INTERNAL PARAMETERS-1'!$B$5:$J$44,5,FALSE)*VLOOKUP(HRYLD2!CE$4,'[1]INTERNAL PARAMETERS-1'!$B$5:$J$44,6,FALSE)*VLOOKUP(HRYLD2!CE$4,'[1]INTERNAL PARAMETERS-1'!$B$5:$J$44,3,FALSE) + HRYLD1!CE288*(1-VLOOKUP(HRYLD2!CE$4,'[1]INTERNAL PARAMETERS-1'!$B$5:$J$44,5,FALSE))*VLOOKUP(HRYLD2!CE$4,'[1]INTERNAL PARAMETERS-1'!$B$5:$J$44,8,FALSE)*VLOOKUP(HRYLD2!CE$4,'[1]INTERNAL PARAMETERS-1'!$B$5:$J$44,3,FALSE)</f>
        <v>0</v>
      </c>
      <c r="CF288" s="44">
        <f>HRYLD1!CF288*VLOOKUP(HRYLD2!CF$4,'[1]INTERNAL PARAMETERS-1'!$B$5:$J$44,5,FALSE)*VLOOKUP(HRYLD2!CF$4,'[1]INTERNAL PARAMETERS-1'!$B$5:$J$44,6,FALSE)*VLOOKUP(HRYLD2!CF$4,'[1]INTERNAL PARAMETERS-1'!$B$5:$J$44,3,FALSE) + HRYLD1!CF288*(1-VLOOKUP(HRYLD2!CF$4,'[1]INTERNAL PARAMETERS-1'!$B$5:$J$44,5,FALSE))*VLOOKUP(HRYLD2!CF$4,'[1]INTERNAL PARAMETERS-1'!$B$5:$J$44,8,FALSE)*VLOOKUP(HRYLD2!CF$4,'[1]INTERNAL PARAMETERS-1'!$B$5:$J$44,3,FALSE)</f>
        <v>0</v>
      </c>
      <c r="CG288" s="44">
        <f>HRYLD1!CG288*VLOOKUP(HRYLD2!CG$4,'[1]INTERNAL PARAMETERS-1'!$B$5:$J$44,5,FALSE)*VLOOKUP(HRYLD2!CG$4,'[1]INTERNAL PARAMETERS-1'!$B$5:$J$44,6,FALSE)*VLOOKUP(HRYLD2!CG$4,'[1]INTERNAL PARAMETERS-1'!$B$5:$J$44,3,FALSE) + HRYLD1!CG288*(1-VLOOKUP(HRYLD2!CG$4,'[1]INTERNAL PARAMETERS-1'!$B$5:$J$44,5,FALSE))*VLOOKUP(HRYLD2!CG$4,'[1]INTERNAL PARAMETERS-1'!$B$5:$J$44,8,FALSE)*VLOOKUP(HRYLD2!CG$4,'[1]INTERNAL PARAMETERS-1'!$B$5:$J$44,3,FALSE)</f>
        <v>0</v>
      </c>
      <c r="CH288" s="43">
        <f>HRYLD1!CH288*VLOOKUP(HRYLD2!CH$4,'[1]INTERNAL PARAMETERS-1'!$B$5:$J$44,5,FALSE)*VLOOKUP(HRYLD2!CH$4,'[1]INTERNAL PARAMETERS-1'!$B$5:$J$44,6,FALSE)*VLOOKUP(HRYLD2!CH$4,'[1]INTERNAL PARAMETERS-1'!$B$5:$J$44,3,FALSE) + HRYLD1!CH288*(1-VLOOKUP(HRYLD2!CH$4,'[1]INTERNAL PARAMETERS-1'!$B$5:$J$44,5,FALSE))*VLOOKUP(HRYLD2!CH$4,'[1]INTERNAL PARAMETERS-1'!$B$5:$J$44,8,FALSE)*VLOOKUP(HRYLD2!CH$4,'[1]INTERNAL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49</v>
      </c>
      <c r="D289" s="57" t="s">
        <v>52</v>
      </c>
      <c r="E289" s="132">
        <f>HR!X289</f>
        <v>0</v>
      </c>
      <c r="F289" s="56">
        <f>'[1]INTERNAL PARAMETERS-1'!M19</f>
        <v>16.865000000000002</v>
      </c>
      <c r="G289" s="45">
        <f>HRYLD1!G289*VLOOKUP(HRYLD2!G$4,'[1]INTERNAL PARAMETERS-1'!$B$5:$J$44,5,FALSE)*VLOOKUP(HRYLD2!G$4,'[1]INTERNAL PARAMETERS-1'!$B$5:$J$44,7,FALSE)*HRYLD2!$F289 + HRYLD1!G289*(1-VLOOKUP(HRYLD2!G$4,'[1]INTERNAL PARAMETERS-1'!$B$5:$J$44,5,FALSE))*VLOOKUP(HRYLD2!G$4,'[1]INTERNAL PARAMETERS-1'!$B$5:$J$44,9,FALSE)*HRYLD2!$F289</f>
        <v>0</v>
      </c>
      <c r="H289" s="44">
        <f>HRYLD1!H289*VLOOKUP(HRYLD2!H$4,'[1]INTERNAL PARAMETERS-1'!$B$5:$J$44,5,FALSE)*VLOOKUP(HRYLD2!H$4,'[1]INTERNAL PARAMETERS-1'!$B$5:$J$44,7,FALSE)*HRYLD2!$F289 + HRYLD1!H289*(1-VLOOKUP(HRYLD2!H$4,'[1]INTERNAL PARAMETERS-1'!$B$5:$J$44,5,FALSE))*VLOOKUP(HRYLD2!H$4,'[1]INTERNAL PARAMETERS-1'!$B$5:$J$44,9,FALSE)*HRYLD2!$F289</f>
        <v>0</v>
      </c>
      <c r="I289" s="44">
        <f>HRYLD1!I289*VLOOKUP(HRYLD2!I$4,'[1]INTERNAL PARAMETERS-1'!$B$5:$J$44,5,FALSE)*VLOOKUP(HRYLD2!I$4,'[1]INTERNAL PARAMETERS-1'!$B$5:$J$44,7,FALSE)*HRYLD2!$F289 + HRYLD1!I289*(1-VLOOKUP(HRYLD2!I$4,'[1]INTERNAL PARAMETERS-1'!$B$5:$J$44,5,FALSE))*VLOOKUP(HRYLD2!I$4,'[1]INTERNAL PARAMETERS-1'!$B$5:$J$44,9,FALSE)*HRYLD2!$F289</f>
        <v>0</v>
      </c>
      <c r="J289" s="44">
        <f>HRYLD1!J289*VLOOKUP(HRYLD2!J$4,'[1]INTERNAL PARAMETERS-1'!$B$5:$J$44,5,FALSE)*VLOOKUP(HRYLD2!J$4,'[1]INTERNAL PARAMETERS-1'!$B$5:$J$44,7,FALSE)*HRYLD2!$F289 + HRYLD1!J289*(1-VLOOKUP(HRYLD2!J$4,'[1]INTERNAL PARAMETERS-1'!$B$5:$J$44,5,FALSE))*VLOOKUP(HRYLD2!J$4,'[1]INTERNAL PARAMETERS-1'!$B$5:$J$44,9,FALSE)*HRYLD2!$F289</f>
        <v>0</v>
      </c>
      <c r="K289" s="44">
        <f>HRYLD1!K289*VLOOKUP(HRYLD2!K$4,'[1]INTERNAL PARAMETERS-1'!$B$5:$J$44,5,FALSE)*VLOOKUP(HRYLD2!K$4,'[1]INTERNAL PARAMETERS-1'!$B$5:$J$44,7,FALSE)*HRYLD2!$F289 + HRYLD1!K289*(1-VLOOKUP(HRYLD2!K$4,'[1]INTERNAL PARAMETERS-1'!$B$5:$J$44,5,FALSE))*VLOOKUP(HRYLD2!K$4,'[1]INTERNAL PARAMETERS-1'!$B$5:$J$44,9,FALSE)*HRYLD2!$F289</f>
        <v>0</v>
      </c>
      <c r="L289" s="44">
        <f>HRYLD1!L289*VLOOKUP(HRYLD2!L$4,'[1]INTERNAL PARAMETERS-1'!$B$5:$J$44,5,FALSE)*VLOOKUP(HRYLD2!L$4,'[1]INTERNAL PARAMETERS-1'!$B$5:$J$44,7,FALSE)*HRYLD2!$F289 + HRYLD1!L289*(1-VLOOKUP(HRYLD2!L$4,'[1]INTERNAL PARAMETERS-1'!$B$5:$J$44,5,FALSE))*VLOOKUP(HRYLD2!L$4,'[1]INTERNAL PARAMETERS-1'!$B$5:$J$44,9,FALSE)*HRYLD2!$F289</f>
        <v>0</v>
      </c>
      <c r="M289" s="44">
        <f>HRYLD1!M289*VLOOKUP(HRYLD2!M$4,'[1]INTERNAL PARAMETERS-1'!$B$5:$J$44,5,FALSE)*VLOOKUP(HRYLD2!M$4,'[1]INTERNAL PARAMETERS-1'!$B$5:$J$44,7,FALSE)*HRYLD2!$F289 + HRYLD1!M289*(1-VLOOKUP(HRYLD2!M$4,'[1]INTERNAL PARAMETERS-1'!$B$5:$J$44,5,FALSE))*VLOOKUP(HRYLD2!M$4,'[1]INTERNAL PARAMETERS-1'!$B$5:$J$44,9,FALSE)*HRYLD2!$F289</f>
        <v>0</v>
      </c>
      <c r="N289" s="44">
        <f>HRYLD1!N289*VLOOKUP(HRYLD2!N$4,'[1]INTERNAL PARAMETERS-1'!$B$5:$J$44,5,FALSE)*VLOOKUP(HRYLD2!N$4,'[1]INTERNAL PARAMETERS-1'!$B$5:$J$44,7,FALSE)*HRYLD2!$F289 + HRYLD1!N289*(1-VLOOKUP(HRYLD2!N$4,'[1]INTERNAL PARAMETERS-1'!$B$5:$J$44,5,FALSE))*VLOOKUP(HRYLD2!N$4,'[1]INTERNAL PARAMETERS-1'!$B$5:$J$44,9,FALSE)*HRYLD2!$F289</f>
        <v>0</v>
      </c>
      <c r="O289" s="44">
        <f>HRYLD1!O289*VLOOKUP(HRYLD2!O$4,'[1]INTERNAL PARAMETERS-1'!$B$5:$J$44,5,FALSE)*VLOOKUP(HRYLD2!O$4,'[1]INTERNAL PARAMETERS-1'!$B$5:$J$44,7,FALSE)*HRYLD2!$F289 + HRYLD1!O289*(1-VLOOKUP(HRYLD2!O$4,'[1]INTERNAL PARAMETERS-1'!$B$5:$J$44,5,FALSE))*VLOOKUP(HRYLD2!O$4,'[1]INTERNAL PARAMETERS-1'!$B$5:$J$44,9,FALSE)*HRYLD2!$F289</f>
        <v>0</v>
      </c>
      <c r="P289" s="44">
        <f>HRYLD1!P289*VLOOKUP(HRYLD2!P$4,'[1]INTERNAL PARAMETERS-1'!$B$5:$J$44,5,FALSE)*VLOOKUP(HRYLD2!P$4,'[1]INTERNAL PARAMETERS-1'!$B$5:$J$44,7,FALSE)*HRYLD2!$F289 + HRYLD1!P289*(1-VLOOKUP(HRYLD2!P$4,'[1]INTERNAL PARAMETERS-1'!$B$5:$J$44,5,FALSE))*VLOOKUP(HRYLD2!P$4,'[1]INTERNAL PARAMETERS-1'!$B$5:$J$44,9,FALSE)*HRYLD2!$F289</f>
        <v>0</v>
      </c>
      <c r="Q289" s="44">
        <f>HRYLD1!Q289*VLOOKUP(HRYLD2!Q$4,'[1]INTERNAL PARAMETERS-1'!$B$5:$J$44,5,FALSE)*VLOOKUP(HRYLD2!Q$4,'[1]INTERNAL PARAMETERS-1'!$B$5:$J$44,7,FALSE)*HRYLD2!$F289 + HRYLD1!Q289*(1-VLOOKUP(HRYLD2!Q$4,'[1]INTERNAL PARAMETERS-1'!$B$5:$J$44,5,FALSE))*VLOOKUP(HRYLD2!Q$4,'[1]INTERNAL PARAMETERS-1'!$B$5:$J$44,9,FALSE)*HRYLD2!$F289</f>
        <v>0</v>
      </c>
      <c r="R289" s="44">
        <f>HRYLD1!R289*VLOOKUP(HRYLD2!R$4,'[1]INTERNAL PARAMETERS-1'!$B$5:$J$44,5,FALSE)*VLOOKUP(HRYLD2!R$4,'[1]INTERNAL PARAMETERS-1'!$B$5:$J$44,7,FALSE)*HRYLD2!$F289 + HRYLD1!R289*(1-VLOOKUP(HRYLD2!R$4,'[1]INTERNAL PARAMETERS-1'!$B$5:$J$44,5,FALSE))*VLOOKUP(HRYLD2!R$4,'[1]INTERNAL PARAMETERS-1'!$B$5:$J$44,9,FALSE)*HRYLD2!$F289</f>
        <v>0</v>
      </c>
      <c r="S289" s="44">
        <f>HRYLD1!S289*VLOOKUP(HRYLD2!S$4,'[1]INTERNAL PARAMETERS-1'!$B$5:$J$44,5,FALSE)*VLOOKUP(HRYLD2!S$4,'[1]INTERNAL PARAMETERS-1'!$B$5:$J$44,7,FALSE)*HRYLD2!$F289 + HRYLD1!S289*(1-VLOOKUP(HRYLD2!S$4,'[1]INTERNAL PARAMETERS-1'!$B$5:$J$44,5,FALSE))*VLOOKUP(HRYLD2!S$4,'[1]INTERNAL PARAMETERS-1'!$B$5:$J$44,9,FALSE)*HRYLD2!$F289</f>
        <v>0</v>
      </c>
      <c r="T289" s="44">
        <f>HRYLD1!T289*VLOOKUP(HRYLD2!T$4,'[1]INTERNAL PARAMETERS-1'!$B$5:$J$44,5,FALSE)*VLOOKUP(HRYLD2!T$4,'[1]INTERNAL PARAMETERS-1'!$B$5:$J$44,7,FALSE)*HRYLD2!$F289 + HRYLD1!T289*(1-VLOOKUP(HRYLD2!T$4,'[1]INTERNAL PARAMETERS-1'!$B$5:$J$44,5,FALSE))*VLOOKUP(HRYLD2!T$4,'[1]INTERNAL PARAMETERS-1'!$B$5:$J$44,9,FALSE)*HRYLD2!$F289</f>
        <v>0</v>
      </c>
      <c r="U289" s="44">
        <f>HRYLD1!U289*VLOOKUP(HRYLD2!U$4,'[1]INTERNAL PARAMETERS-1'!$B$5:$J$44,5,FALSE)*VLOOKUP(HRYLD2!U$4,'[1]INTERNAL PARAMETERS-1'!$B$5:$J$44,7,FALSE)*HRYLD2!$F289 + HRYLD1!U289*(1-VLOOKUP(HRYLD2!U$4,'[1]INTERNAL PARAMETERS-1'!$B$5:$J$44,5,FALSE))*VLOOKUP(HRYLD2!U$4,'[1]INTERNAL PARAMETERS-1'!$B$5:$J$44,9,FALSE)*HRYLD2!$F289</f>
        <v>0</v>
      </c>
      <c r="V289" s="44">
        <f>HRYLD1!V289*VLOOKUP(HRYLD2!V$4,'[1]INTERNAL PARAMETERS-1'!$B$5:$J$44,5,FALSE)*VLOOKUP(HRYLD2!V$4,'[1]INTERNAL PARAMETERS-1'!$B$5:$J$44,7,FALSE)*HRYLD2!$F289 + HRYLD1!V289*(1-VLOOKUP(HRYLD2!V$4,'[1]INTERNAL PARAMETERS-1'!$B$5:$J$44,5,FALSE))*VLOOKUP(HRYLD2!V$4,'[1]INTERNAL PARAMETERS-1'!$B$5:$J$44,9,FALSE)*HRYLD2!$F289</f>
        <v>0</v>
      </c>
      <c r="W289" s="44">
        <f>HRYLD1!W289*VLOOKUP(HRYLD2!W$4,'[1]INTERNAL PARAMETERS-1'!$B$5:$J$44,5,FALSE)*VLOOKUP(HRYLD2!W$4,'[1]INTERNAL PARAMETERS-1'!$B$5:$J$44,7,FALSE)*HRYLD2!$F289 + HRYLD1!W289*(1-VLOOKUP(HRYLD2!W$4,'[1]INTERNAL PARAMETERS-1'!$B$5:$J$44,5,FALSE))*VLOOKUP(HRYLD2!W$4,'[1]INTERNAL PARAMETERS-1'!$B$5:$J$44,9,FALSE)*HRYLD2!$F289</f>
        <v>0</v>
      </c>
      <c r="X289" s="44">
        <f>HRYLD1!X289*VLOOKUP(HRYLD2!X$4,'[1]INTERNAL PARAMETERS-1'!$B$5:$J$44,5,FALSE)*VLOOKUP(HRYLD2!X$4,'[1]INTERNAL PARAMETERS-1'!$B$5:$J$44,7,FALSE)*HRYLD2!$F289 + HRYLD1!X289*(1-VLOOKUP(HRYLD2!X$4,'[1]INTERNAL PARAMETERS-1'!$B$5:$J$44,5,FALSE))*VLOOKUP(HRYLD2!X$4,'[1]INTERNAL PARAMETERS-1'!$B$5:$J$44,9,FALSE)*HRYLD2!$F289</f>
        <v>0</v>
      </c>
      <c r="Y289" s="44">
        <f>HRYLD1!Y289*VLOOKUP(HRYLD2!Y$4,'[1]INTERNAL PARAMETERS-1'!$B$5:$J$44,5,FALSE)*VLOOKUP(HRYLD2!Y$4,'[1]INTERNAL PARAMETERS-1'!$B$5:$J$44,7,FALSE)*HRYLD2!$F289 + HRYLD1!Y289*(1-VLOOKUP(HRYLD2!Y$4,'[1]INTERNAL PARAMETERS-1'!$B$5:$J$44,5,FALSE))*VLOOKUP(HRYLD2!Y$4,'[1]INTERNAL PARAMETERS-1'!$B$5:$J$44,9,FALSE)*HRYLD2!$F289</f>
        <v>0</v>
      </c>
      <c r="Z289" s="44">
        <f>HRYLD1!Z289*VLOOKUP(HRYLD2!Z$4,'[1]INTERNAL PARAMETERS-1'!$B$5:$J$44,5,FALSE)*VLOOKUP(HRYLD2!Z$4,'[1]INTERNAL PARAMETERS-1'!$B$5:$J$44,7,FALSE)*HRYLD2!$F289 + HRYLD1!Z289*(1-VLOOKUP(HRYLD2!Z$4,'[1]INTERNAL PARAMETERS-1'!$B$5:$J$44,5,FALSE))*VLOOKUP(HRYLD2!Z$4,'[1]INTERNAL PARAMETERS-1'!$B$5:$J$44,9,FALSE)*HRYLD2!$F289</f>
        <v>0</v>
      </c>
      <c r="AA289" s="44">
        <f>HRYLD1!AA289*VLOOKUP(HRYLD2!AA$4,'[1]INTERNAL PARAMETERS-1'!$B$5:$J$44,5,FALSE)*VLOOKUP(HRYLD2!AA$4,'[1]INTERNAL PARAMETERS-1'!$B$5:$J$44,7,FALSE)*HRYLD2!$F289 + HRYLD1!AA289*(1-VLOOKUP(HRYLD2!AA$4,'[1]INTERNAL PARAMETERS-1'!$B$5:$J$44,5,FALSE))*VLOOKUP(HRYLD2!AA$4,'[1]INTERNAL PARAMETERS-1'!$B$5:$J$44,9,FALSE)*HRYLD2!$F289</f>
        <v>0</v>
      </c>
      <c r="AB289" s="44">
        <f>HRYLD1!AB289*VLOOKUP(HRYLD2!AB$4,'[1]INTERNAL PARAMETERS-1'!$B$5:$J$44,5,FALSE)*VLOOKUP(HRYLD2!AB$4,'[1]INTERNAL PARAMETERS-1'!$B$5:$J$44,7,FALSE)*HRYLD2!$F289 + HRYLD1!AB289*(1-VLOOKUP(HRYLD2!AB$4,'[1]INTERNAL PARAMETERS-1'!$B$5:$J$44,5,FALSE))*VLOOKUP(HRYLD2!AB$4,'[1]INTERNAL PARAMETERS-1'!$B$5:$J$44,9,FALSE)*HRYLD2!$F289</f>
        <v>0</v>
      </c>
      <c r="AC289" s="44">
        <f>HRYLD1!AC289*VLOOKUP(HRYLD2!AC$4,'[1]INTERNAL PARAMETERS-1'!$B$5:$J$44,5,FALSE)*VLOOKUP(HRYLD2!AC$4,'[1]INTERNAL PARAMETERS-1'!$B$5:$J$44,7,FALSE)*HRYLD2!$F289 + HRYLD1!AC289*(1-VLOOKUP(HRYLD2!AC$4,'[1]INTERNAL PARAMETERS-1'!$B$5:$J$44,5,FALSE))*VLOOKUP(HRYLD2!AC$4,'[1]INTERNAL PARAMETERS-1'!$B$5:$J$44,9,FALSE)*HRYLD2!$F289</f>
        <v>0</v>
      </c>
      <c r="AD289" s="44">
        <f>HRYLD1!AD289*VLOOKUP(HRYLD2!AD$4,'[1]INTERNAL PARAMETERS-1'!$B$5:$J$44,5,FALSE)*VLOOKUP(HRYLD2!AD$4,'[1]INTERNAL PARAMETERS-1'!$B$5:$J$44,7,FALSE)*HRYLD2!$F289 + HRYLD1!AD289*(1-VLOOKUP(HRYLD2!AD$4,'[1]INTERNAL PARAMETERS-1'!$B$5:$J$44,5,FALSE))*VLOOKUP(HRYLD2!AD$4,'[1]INTERNAL PARAMETERS-1'!$B$5:$J$44,9,FALSE)*HRYLD2!$F289</f>
        <v>0</v>
      </c>
      <c r="AE289" s="44">
        <f>HRYLD1!AE289*VLOOKUP(HRYLD2!AE$4,'[1]INTERNAL PARAMETERS-1'!$B$5:$J$44,5,FALSE)*VLOOKUP(HRYLD2!AE$4,'[1]INTERNAL PARAMETERS-1'!$B$5:$J$44,7,FALSE)*HRYLD2!$F289 + HRYLD1!AE289*(1-VLOOKUP(HRYLD2!AE$4,'[1]INTERNAL PARAMETERS-1'!$B$5:$J$44,5,FALSE))*VLOOKUP(HRYLD2!AE$4,'[1]INTERNAL PARAMETERS-1'!$B$5:$J$44,9,FALSE)*HRYLD2!$F289</f>
        <v>0</v>
      </c>
      <c r="AF289" s="44">
        <f>HRYLD1!AF289*VLOOKUP(HRYLD2!AF$4,'[1]INTERNAL PARAMETERS-1'!$B$5:$J$44,5,FALSE)*VLOOKUP(HRYLD2!AF$4,'[1]INTERNAL PARAMETERS-1'!$B$5:$J$44,7,FALSE)*HRYLD2!$F289 + HRYLD1!AF289*(1-VLOOKUP(HRYLD2!AF$4,'[1]INTERNAL PARAMETERS-1'!$B$5:$J$44,5,FALSE))*VLOOKUP(HRYLD2!AF$4,'[1]INTERNAL PARAMETERS-1'!$B$5:$J$44,9,FALSE)*HRYLD2!$F289</f>
        <v>0</v>
      </c>
      <c r="AG289" s="44">
        <f>HRYLD1!AG289*VLOOKUP(HRYLD2!AG$4,'[1]INTERNAL PARAMETERS-1'!$B$5:$J$44,5,FALSE)*VLOOKUP(HRYLD2!AG$4,'[1]INTERNAL PARAMETERS-1'!$B$5:$J$44,7,FALSE)*HRYLD2!$F289 + HRYLD1!AG289*(1-VLOOKUP(HRYLD2!AG$4,'[1]INTERNAL PARAMETERS-1'!$B$5:$J$44,5,FALSE))*VLOOKUP(HRYLD2!AG$4,'[1]INTERNAL PARAMETERS-1'!$B$5:$J$44,9,FALSE)*HRYLD2!$F289</f>
        <v>0</v>
      </c>
      <c r="AH289" s="44">
        <f>HRYLD1!AH289*VLOOKUP(HRYLD2!AH$4,'[1]INTERNAL PARAMETERS-1'!$B$5:$J$44,5,FALSE)*VLOOKUP(HRYLD2!AH$4,'[1]INTERNAL PARAMETERS-1'!$B$5:$J$44,7,FALSE)*HRYLD2!$F289 + HRYLD1!AH289*(1-VLOOKUP(HRYLD2!AH$4,'[1]INTERNAL PARAMETERS-1'!$B$5:$J$44,5,FALSE))*VLOOKUP(HRYLD2!AH$4,'[1]INTERNAL PARAMETERS-1'!$B$5:$J$44,9,FALSE)*HRYLD2!$F289</f>
        <v>0</v>
      </c>
      <c r="AI289" s="44">
        <f>HRYLD1!AI289*VLOOKUP(HRYLD2!AI$4,'[1]INTERNAL PARAMETERS-1'!$B$5:$J$44,5,FALSE)*VLOOKUP(HRYLD2!AI$4,'[1]INTERNAL PARAMETERS-1'!$B$5:$J$44,7,FALSE)*HRYLD2!$F289 + HRYLD1!AI289*(1-VLOOKUP(HRYLD2!AI$4,'[1]INTERNAL PARAMETERS-1'!$B$5:$J$44,5,FALSE))*VLOOKUP(HRYLD2!AI$4,'[1]INTERNAL PARAMETERS-1'!$B$5:$J$44,9,FALSE)*HRYLD2!$F289</f>
        <v>0</v>
      </c>
      <c r="AJ289" s="44">
        <f>HRYLD1!AJ289*VLOOKUP(HRYLD2!AJ$4,'[1]INTERNAL PARAMETERS-1'!$B$5:$J$44,5,FALSE)*VLOOKUP(HRYLD2!AJ$4,'[1]INTERNAL PARAMETERS-1'!$B$5:$J$44,7,FALSE)*HRYLD2!$F289 + HRYLD1!AJ289*(1-VLOOKUP(HRYLD2!AJ$4,'[1]INTERNAL PARAMETERS-1'!$B$5:$J$44,5,FALSE))*VLOOKUP(HRYLD2!AJ$4,'[1]INTERNAL PARAMETERS-1'!$B$5:$J$44,9,FALSE)*HRYLD2!$F289</f>
        <v>0</v>
      </c>
      <c r="AK289" s="44">
        <f>HRYLD1!AK289*VLOOKUP(HRYLD2!AK$4,'[1]INTERNAL PARAMETERS-1'!$B$5:$J$44,5,FALSE)*VLOOKUP(HRYLD2!AK$4,'[1]INTERNAL PARAMETERS-1'!$B$5:$J$44,7,FALSE)*HRYLD2!$F289 + HRYLD1!AK289*(1-VLOOKUP(HRYLD2!AK$4,'[1]INTERNAL PARAMETERS-1'!$B$5:$J$44,5,FALSE))*VLOOKUP(HRYLD2!AK$4,'[1]INTERNAL PARAMETERS-1'!$B$5:$J$44,9,FALSE)*HRYLD2!$F289</f>
        <v>0</v>
      </c>
      <c r="AL289" s="44">
        <f>HRYLD1!AL289*VLOOKUP(HRYLD2!AL$4,'[1]INTERNAL PARAMETERS-1'!$B$5:$J$44,5,FALSE)*VLOOKUP(HRYLD2!AL$4,'[1]INTERNAL PARAMETERS-1'!$B$5:$J$44,7,FALSE)*HRYLD2!$F289 + HRYLD1!AL289*(1-VLOOKUP(HRYLD2!AL$4,'[1]INTERNAL PARAMETERS-1'!$B$5:$J$44,5,FALSE))*VLOOKUP(HRYLD2!AL$4,'[1]INTERNAL PARAMETERS-1'!$B$5:$J$44,9,FALSE)*HRYLD2!$F289</f>
        <v>0</v>
      </c>
      <c r="AM289" s="44">
        <f>HRYLD1!AM289*VLOOKUP(HRYLD2!AM$4,'[1]INTERNAL PARAMETERS-1'!$B$5:$J$44,5,FALSE)*VLOOKUP(HRYLD2!AM$4,'[1]INTERNAL PARAMETERS-1'!$B$5:$J$44,7,FALSE)*HRYLD2!$F289 + HRYLD1!AM289*(1-VLOOKUP(HRYLD2!AM$4,'[1]INTERNAL PARAMETERS-1'!$B$5:$J$44,5,FALSE))*VLOOKUP(HRYLD2!AM$4,'[1]INTERNAL PARAMETERS-1'!$B$5:$J$44,9,FALSE)*HRYLD2!$F289</f>
        <v>0</v>
      </c>
      <c r="AN289" s="44">
        <f>HRYLD1!AN289*VLOOKUP(HRYLD2!AN$4,'[1]INTERNAL PARAMETERS-1'!$B$5:$J$44,5,FALSE)*VLOOKUP(HRYLD2!AN$4,'[1]INTERNAL PARAMETERS-1'!$B$5:$J$44,7,FALSE)*HRYLD2!$F289 + HRYLD1!AN289*(1-VLOOKUP(HRYLD2!AN$4,'[1]INTERNAL PARAMETERS-1'!$B$5:$J$44,5,FALSE))*VLOOKUP(HRYLD2!AN$4,'[1]INTERNAL PARAMETERS-1'!$B$5:$J$44,9,FALSE)*HRYLD2!$F289</f>
        <v>0</v>
      </c>
      <c r="AO289" s="44">
        <f>HRYLD1!AO289*VLOOKUP(HRYLD2!AO$4,'[1]INTERNAL PARAMETERS-1'!$B$5:$J$44,5,FALSE)*VLOOKUP(HRYLD2!AO$4,'[1]INTERNAL PARAMETERS-1'!$B$5:$J$44,7,FALSE)*HRYLD2!$F289 + HRYLD1!AO289*(1-VLOOKUP(HRYLD2!AO$4,'[1]INTERNAL PARAMETERS-1'!$B$5:$J$44,5,FALSE))*VLOOKUP(HRYLD2!AO$4,'[1]INTERNAL PARAMETERS-1'!$B$5:$J$44,9,FALSE)*HRYLD2!$F289</f>
        <v>0</v>
      </c>
      <c r="AP289" s="44">
        <f>HRYLD1!AP289*VLOOKUP(HRYLD2!AP$4,'[1]INTERNAL PARAMETERS-1'!$B$5:$J$44,5,FALSE)*VLOOKUP(HRYLD2!AP$4,'[1]INTERNAL PARAMETERS-1'!$B$5:$J$44,7,FALSE)*HRYLD2!$F289 + HRYLD1!AP289*(1-VLOOKUP(HRYLD2!AP$4,'[1]INTERNAL PARAMETERS-1'!$B$5:$J$44,5,FALSE))*VLOOKUP(HRYLD2!AP$4,'[1]INTERNAL PARAMETERS-1'!$B$5:$J$44,9,FALSE)*HRYLD2!$F289</f>
        <v>0</v>
      </c>
      <c r="AQ289" s="44">
        <f>HRYLD1!AQ289*VLOOKUP(HRYLD2!AQ$4,'[1]INTERNAL PARAMETERS-1'!$B$5:$J$44,5,FALSE)*VLOOKUP(HRYLD2!AQ$4,'[1]INTERNAL PARAMETERS-1'!$B$5:$J$44,7,FALSE)*HRYLD2!$F289 + HRYLD1!AQ289*(1-VLOOKUP(HRYLD2!AQ$4,'[1]INTERNAL PARAMETERS-1'!$B$5:$J$44,5,FALSE))*VLOOKUP(HRYLD2!AQ$4,'[1]INTERNAL PARAMETERS-1'!$B$5:$J$44,9,FALSE)*HRYLD2!$F289</f>
        <v>0</v>
      </c>
      <c r="AR289" s="44">
        <f>HRYLD1!AR289*VLOOKUP(HRYLD2!AR$4,'[1]INTERNAL PARAMETERS-1'!$B$5:$J$44,5,FALSE)*VLOOKUP(HRYLD2!AR$4,'[1]INTERNAL PARAMETERS-1'!$B$5:$J$44,7,FALSE)*HRYLD2!$F289 + HRYLD1!AR289*(1-VLOOKUP(HRYLD2!AR$4,'[1]INTERNAL PARAMETERS-1'!$B$5:$J$44,5,FALSE))*VLOOKUP(HRYLD2!AR$4,'[1]INTERNAL PARAMETERS-1'!$B$5:$J$44,9,FALSE)*HRYLD2!$F289</f>
        <v>0</v>
      </c>
      <c r="AS289" s="44">
        <f>HRYLD1!AS289*VLOOKUP(HRYLD2!AS$4,'[1]INTERNAL PARAMETERS-1'!$B$5:$J$44,5,FALSE)*VLOOKUP(HRYLD2!AS$4,'[1]INTERNAL PARAMETERS-1'!$B$5:$J$44,7,FALSE)*HRYLD2!$F289 + HRYLD1!AS289*(1-VLOOKUP(HRYLD2!AS$4,'[1]INTERNAL PARAMETERS-1'!$B$5:$J$44,5,FALSE))*VLOOKUP(HRYLD2!AS$4,'[1]INTERNAL PARAMETERS-1'!$B$5:$J$44,9,FALSE)*HRYLD2!$F289</f>
        <v>0</v>
      </c>
      <c r="AT289" s="43">
        <f>HRYLD1!AT289*VLOOKUP(HRYLD2!AT$4,'[1]INTERNAL PARAMETERS-1'!$B$5:$J$44,5,FALSE)*VLOOKUP(HRYLD2!AT$4,'[1]INTERNAL PARAMETERS-1'!$B$5:$J$44,7,FALSE)*HRYLD2!$F289 + HRYLD1!AT289*(1-VLOOKUP(HRYLD2!AT$4,'[1]INTERNAL PARAMETERS-1'!$B$5:$J$44,5,FALSE))*VLOOKUP(HRYLD2!AT$4,'[1]INTERNAL PARAMETERS-1'!$B$5:$J$44,9,FALSE)*HRYLD2!$F289</f>
        <v>0</v>
      </c>
      <c r="AU289" s="45">
        <f>HRYLD1!AU289*VLOOKUP(HRYLD2!AU$4,'[1]INTERNAL PARAMETERS-1'!$B$5:$J$44,5,FALSE)*VLOOKUP(HRYLD2!AU$4,'[1]INTERNAL PARAMETERS-1'!$B$5:$J$44,6,FALSE)*VLOOKUP(HRYLD2!AU$4,'[1]INTERNAL PARAMETERS-1'!$B$5:$J$44,3,FALSE) + HRYLD1!AU289*(1-VLOOKUP(HRYLD2!AU$4,'[1]INTERNAL PARAMETERS-1'!$B$5:$J$44,5,FALSE))*VLOOKUP(HRYLD2!AU$4,'[1]INTERNAL PARAMETERS-1'!$B$5:$J$44,8,FALSE)*VLOOKUP(HRYLD2!AU$4,'[1]INTERNAL PARAMETERS-1'!$B$5:$J$44,3,FALSE)</f>
        <v>0</v>
      </c>
      <c r="AV289" s="44">
        <f>HRYLD1!AV289*VLOOKUP(HRYLD2!AV$4,'[1]INTERNAL PARAMETERS-1'!$B$5:$J$44,5,FALSE)*VLOOKUP(HRYLD2!AV$4,'[1]INTERNAL PARAMETERS-1'!$B$5:$J$44,6,FALSE)*VLOOKUP(HRYLD2!AV$4,'[1]INTERNAL PARAMETERS-1'!$B$5:$J$44,3,FALSE) + HRYLD1!AV289*(1-VLOOKUP(HRYLD2!AV$4,'[1]INTERNAL PARAMETERS-1'!$B$5:$J$44,5,FALSE))*VLOOKUP(HRYLD2!AV$4,'[1]INTERNAL PARAMETERS-1'!$B$5:$J$44,8,FALSE)*VLOOKUP(HRYLD2!AV$4,'[1]INTERNAL PARAMETERS-1'!$B$5:$J$44,3,FALSE)</f>
        <v>0</v>
      </c>
      <c r="AW289" s="44">
        <f>HRYLD1!AW289*VLOOKUP(HRYLD2!AW$4,'[1]INTERNAL PARAMETERS-1'!$B$5:$J$44,5,FALSE)*VLOOKUP(HRYLD2!AW$4,'[1]INTERNAL PARAMETERS-1'!$B$5:$J$44,6,FALSE)*VLOOKUP(HRYLD2!AW$4,'[1]INTERNAL PARAMETERS-1'!$B$5:$J$44,3,FALSE) + HRYLD1!AW289*(1-VLOOKUP(HRYLD2!AW$4,'[1]INTERNAL PARAMETERS-1'!$B$5:$J$44,5,FALSE))*VLOOKUP(HRYLD2!AW$4,'[1]INTERNAL PARAMETERS-1'!$B$5:$J$44,8,FALSE)*VLOOKUP(HRYLD2!AW$4,'[1]INTERNAL PARAMETERS-1'!$B$5:$J$44,3,FALSE)</f>
        <v>0</v>
      </c>
      <c r="AX289" s="44">
        <f>HRYLD1!AX289*VLOOKUP(HRYLD2!AX$4,'[1]INTERNAL PARAMETERS-1'!$B$5:$J$44,5,FALSE)*VLOOKUP(HRYLD2!AX$4,'[1]INTERNAL PARAMETERS-1'!$B$5:$J$44,6,FALSE)*VLOOKUP(HRYLD2!AX$4,'[1]INTERNAL PARAMETERS-1'!$B$5:$J$44,3,FALSE) + HRYLD1!AX289*(1-VLOOKUP(HRYLD2!AX$4,'[1]INTERNAL PARAMETERS-1'!$B$5:$J$44,5,FALSE))*VLOOKUP(HRYLD2!AX$4,'[1]INTERNAL PARAMETERS-1'!$B$5:$J$44,8,FALSE)*VLOOKUP(HRYLD2!AX$4,'[1]INTERNAL PARAMETERS-1'!$B$5:$J$44,3,FALSE)</f>
        <v>0</v>
      </c>
      <c r="AY289" s="44">
        <f>HRYLD1!AY289*VLOOKUP(HRYLD2!AY$4,'[1]INTERNAL PARAMETERS-1'!$B$5:$J$44,5,FALSE)*VLOOKUP(HRYLD2!AY$4,'[1]INTERNAL PARAMETERS-1'!$B$5:$J$44,6,FALSE)*VLOOKUP(HRYLD2!AY$4,'[1]INTERNAL PARAMETERS-1'!$B$5:$J$44,3,FALSE) + HRYLD1!AY289*(1-VLOOKUP(HRYLD2!AY$4,'[1]INTERNAL PARAMETERS-1'!$B$5:$J$44,5,FALSE))*VLOOKUP(HRYLD2!AY$4,'[1]INTERNAL PARAMETERS-1'!$B$5:$J$44,8,FALSE)*VLOOKUP(HRYLD2!AY$4,'[1]INTERNAL PARAMETERS-1'!$B$5:$J$44,3,FALSE)</f>
        <v>0</v>
      </c>
      <c r="AZ289" s="44">
        <f>HRYLD1!AZ289*VLOOKUP(HRYLD2!AZ$4,'[1]INTERNAL PARAMETERS-1'!$B$5:$J$44,5,FALSE)*VLOOKUP(HRYLD2!AZ$4,'[1]INTERNAL PARAMETERS-1'!$B$5:$J$44,6,FALSE)*VLOOKUP(HRYLD2!AZ$4,'[1]INTERNAL PARAMETERS-1'!$B$5:$J$44,3,FALSE) + HRYLD1!AZ289*(1-VLOOKUP(HRYLD2!AZ$4,'[1]INTERNAL PARAMETERS-1'!$B$5:$J$44,5,FALSE))*VLOOKUP(HRYLD2!AZ$4,'[1]INTERNAL PARAMETERS-1'!$B$5:$J$44,8,FALSE)*VLOOKUP(HRYLD2!AZ$4,'[1]INTERNAL PARAMETERS-1'!$B$5:$J$44,3,FALSE)</f>
        <v>0</v>
      </c>
      <c r="BA289" s="44">
        <f>HRYLD1!BA289*VLOOKUP(HRYLD2!BA$4,'[1]INTERNAL PARAMETERS-1'!$B$5:$J$44,5,FALSE)*VLOOKUP(HRYLD2!BA$4,'[1]INTERNAL PARAMETERS-1'!$B$5:$J$44,6,FALSE)*VLOOKUP(HRYLD2!BA$4,'[1]INTERNAL PARAMETERS-1'!$B$5:$J$44,3,FALSE) + HRYLD1!BA289*(1-VLOOKUP(HRYLD2!BA$4,'[1]INTERNAL PARAMETERS-1'!$B$5:$J$44,5,FALSE))*VLOOKUP(HRYLD2!BA$4,'[1]INTERNAL PARAMETERS-1'!$B$5:$J$44,8,FALSE)*VLOOKUP(HRYLD2!BA$4,'[1]INTERNAL PARAMETERS-1'!$B$5:$J$44,3,FALSE)</f>
        <v>0</v>
      </c>
      <c r="BB289" s="44">
        <f>HRYLD1!BB289*VLOOKUP(HRYLD2!BB$4,'[1]INTERNAL PARAMETERS-1'!$B$5:$J$44,5,FALSE)*VLOOKUP(HRYLD2!BB$4,'[1]INTERNAL PARAMETERS-1'!$B$5:$J$44,6,FALSE)*VLOOKUP(HRYLD2!BB$4,'[1]INTERNAL PARAMETERS-1'!$B$5:$J$44,3,FALSE) + HRYLD1!BB289*(1-VLOOKUP(HRYLD2!BB$4,'[1]INTERNAL PARAMETERS-1'!$B$5:$J$44,5,FALSE))*VLOOKUP(HRYLD2!BB$4,'[1]INTERNAL PARAMETERS-1'!$B$5:$J$44,8,FALSE)*VLOOKUP(HRYLD2!BB$4,'[1]INTERNAL PARAMETERS-1'!$B$5:$J$44,3,FALSE)</f>
        <v>0</v>
      </c>
      <c r="BC289" s="44">
        <f>HRYLD1!BC289*VLOOKUP(HRYLD2!BC$4,'[1]INTERNAL PARAMETERS-1'!$B$5:$J$44,5,FALSE)*VLOOKUP(HRYLD2!BC$4,'[1]INTERNAL PARAMETERS-1'!$B$5:$J$44,6,FALSE)*VLOOKUP(HRYLD2!BC$4,'[1]INTERNAL PARAMETERS-1'!$B$5:$J$44,3,FALSE) + HRYLD1!BC289*(1-VLOOKUP(HRYLD2!BC$4,'[1]INTERNAL PARAMETERS-1'!$B$5:$J$44,5,FALSE))*VLOOKUP(HRYLD2!BC$4,'[1]INTERNAL PARAMETERS-1'!$B$5:$J$44,8,FALSE)*VLOOKUP(HRYLD2!BC$4,'[1]INTERNAL PARAMETERS-1'!$B$5:$J$44,3,FALSE)</f>
        <v>0</v>
      </c>
      <c r="BD289" s="44">
        <f>HRYLD1!BD289*VLOOKUP(HRYLD2!BD$4,'[1]INTERNAL PARAMETERS-1'!$B$5:$J$44,5,FALSE)*VLOOKUP(HRYLD2!BD$4,'[1]INTERNAL PARAMETERS-1'!$B$5:$J$44,6,FALSE)*VLOOKUP(HRYLD2!BD$4,'[1]INTERNAL PARAMETERS-1'!$B$5:$J$44,3,FALSE) + HRYLD1!BD289*(1-VLOOKUP(HRYLD2!BD$4,'[1]INTERNAL PARAMETERS-1'!$B$5:$J$44,5,FALSE))*VLOOKUP(HRYLD2!BD$4,'[1]INTERNAL PARAMETERS-1'!$B$5:$J$44,8,FALSE)*VLOOKUP(HRYLD2!BD$4,'[1]INTERNAL PARAMETERS-1'!$B$5:$J$44,3,FALSE)</f>
        <v>0</v>
      </c>
      <c r="BE289" s="44">
        <f>HRYLD1!BE289*VLOOKUP(HRYLD2!BE$4,'[1]INTERNAL PARAMETERS-1'!$B$5:$J$44,5,FALSE)*VLOOKUP(HRYLD2!BE$4,'[1]INTERNAL PARAMETERS-1'!$B$5:$J$44,6,FALSE)*VLOOKUP(HRYLD2!BE$4,'[1]INTERNAL PARAMETERS-1'!$B$5:$J$44,3,FALSE) + HRYLD1!BE289*(1-VLOOKUP(HRYLD2!BE$4,'[1]INTERNAL PARAMETERS-1'!$B$5:$J$44,5,FALSE))*VLOOKUP(HRYLD2!BE$4,'[1]INTERNAL PARAMETERS-1'!$B$5:$J$44,8,FALSE)*VLOOKUP(HRYLD2!BE$4,'[1]INTERNAL PARAMETERS-1'!$B$5:$J$44,3,FALSE)</f>
        <v>0</v>
      </c>
      <c r="BF289" s="44">
        <f>HRYLD1!BF289*VLOOKUP(HRYLD2!BF$4,'[1]INTERNAL PARAMETERS-1'!$B$5:$J$44,5,FALSE)*VLOOKUP(HRYLD2!BF$4,'[1]INTERNAL PARAMETERS-1'!$B$5:$J$44,6,FALSE)*VLOOKUP(HRYLD2!BF$4,'[1]INTERNAL PARAMETERS-1'!$B$5:$J$44,3,FALSE) + HRYLD1!BF289*(1-VLOOKUP(HRYLD2!BF$4,'[1]INTERNAL PARAMETERS-1'!$B$5:$J$44,5,FALSE))*VLOOKUP(HRYLD2!BF$4,'[1]INTERNAL PARAMETERS-1'!$B$5:$J$44,8,FALSE)*VLOOKUP(HRYLD2!BF$4,'[1]INTERNAL PARAMETERS-1'!$B$5:$J$44,3,FALSE)</f>
        <v>0</v>
      </c>
      <c r="BG289" s="44">
        <f>HRYLD1!BG289*VLOOKUP(HRYLD2!BG$4,'[1]INTERNAL PARAMETERS-1'!$B$5:$J$44,5,FALSE)*VLOOKUP(HRYLD2!BG$4,'[1]INTERNAL PARAMETERS-1'!$B$5:$J$44,6,FALSE)*VLOOKUP(HRYLD2!BG$4,'[1]INTERNAL PARAMETERS-1'!$B$5:$J$44,3,FALSE) + HRYLD1!BG289*(1-VLOOKUP(HRYLD2!BG$4,'[1]INTERNAL PARAMETERS-1'!$B$5:$J$44,5,FALSE))*VLOOKUP(HRYLD2!BG$4,'[1]INTERNAL PARAMETERS-1'!$B$5:$J$44,8,FALSE)*VLOOKUP(HRYLD2!BG$4,'[1]INTERNAL PARAMETERS-1'!$B$5:$J$44,3,FALSE)</f>
        <v>0</v>
      </c>
      <c r="BH289" s="44">
        <f>HRYLD1!BH289*VLOOKUP(HRYLD2!BH$4,'[1]INTERNAL PARAMETERS-1'!$B$5:$J$44,5,FALSE)*VLOOKUP(HRYLD2!BH$4,'[1]INTERNAL PARAMETERS-1'!$B$5:$J$44,6,FALSE)*VLOOKUP(HRYLD2!BH$4,'[1]INTERNAL PARAMETERS-1'!$B$5:$J$44,3,FALSE) + HRYLD1!BH289*(1-VLOOKUP(HRYLD2!BH$4,'[1]INTERNAL PARAMETERS-1'!$B$5:$J$44,5,FALSE))*VLOOKUP(HRYLD2!BH$4,'[1]INTERNAL PARAMETERS-1'!$B$5:$J$44,8,FALSE)*VLOOKUP(HRYLD2!BH$4,'[1]INTERNAL PARAMETERS-1'!$B$5:$J$44,3,FALSE)</f>
        <v>0</v>
      </c>
      <c r="BI289" s="44">
        <f>HRYLD1!BI289*VLOOKUP(HRYLD2!BI$4,'[1]INTERNAL PARAMETERS-1'!$B$5:$J$44,5,FALSE)*VLOOKUP(HRYLD2!BI$4,'[1]INTERNAL PARAMETERS-1'!$B$5:$J$44,6,FALSE)*VLOOKUP(HRYLD2!BI$4,'[1]INTERNAL PARAMETERS-1'!$B$5:$J$44,3,FALSE) + HRYLD1!BI289*(1-VLOOKUP(HRYLD2!BI$4,'[1]INTERNAL PARAMETERS-1'!$B$5:$J$44,5,FALSE))*VLOOKUP(HRYLD2!BI$4,'[1]INTERNAL PARAMETERS-1'!$B$5:$J$44,8,FALSE)*VLOOKUP(HRYLD2!BI$4,'[1]INTERNAL PARAMETERS-1'!$B$5:$J$44,3,FALSE)</f>
        <v>0</v>
      </c>
      <c r="BJ289" s="44">
        <f>HRYLD1!BJ289*VLOOKUP(HRYLD2!BJ$4,'[1]INTERNAL PARAMETERS-1'!$B$5:$J$44,5,FALSE)*VLOOKUP(HRYLD2!BJ$4,'[1]INTERNAL PARAMETERS-1'!$B$5:$J$44,6,FALSE)*VLOOKUP(HRYLD2!BJ$4,'[1]INTERNAL PARAMETERS-1'!$B$5:$J$44,3,FALSE) + HRYLD1!BJ289*(1-VLOOKUP(HRYLD2!BJ$4,'[1]INTERNAL PARAMETERS-1'!$B$5:$J$44,5,FALSE))*VLOOKUP(HRYLD2!BJ$4,'[1]INTERNAL PARAMETERS-1'!$B$5:$J$44,8,FALSE)*VLOOKUP(HRYLD2!BJ$4,'[1]INTERNAL PARAMETERS-1'!$B$5:$J$44,3,FALSE)</f>
        <v>0</v>
      </c>
      <c r="BK289" s="44">
        <f>HRYLD1!BK289*VLOOKUP(HRYLD2!BK$4,'[1]INTERNAL PARAMETERS-1'!$B$5:$J$44,5,FALSE)*VLOOKUP(HRYLD2!BK$4,'[1]INTERNAL PARAMETERS-1'!$B$5:$J$44,6,FALSE)*VLOOKUP(HRYLD2!BK$4,'[1]INTERNAL PARAMETERS-1'!$B$5:$J$44,3,FALSE) + HRYLD1!BK289*(1-VLOOKUP(HRYLD2!BK$4,'[1]INTERNAL PARAMETERS-1'!$B$5:$J$44,5,FALSE))*VLOOKUP(HRYLD2!BK$4,'[1]INTERNAL PARAMETERS-1'!$B$5:$J$44,8,FALSE)*VLOOKUP(HRYLD2!BK$4,'[1]INTERNAL PARAMETERS-1'!$B$5:$J$44,3,FALSE)</f>
        <v>0</v>
      </c>
      <c r="BL289" s="44">
        <f>HRYLD1!BL289*VLOOKUP(HRYLD2!BL$4,'[1]INTERNAL PARAMETERS-1'!$B$5:$J$44,5,FALSE)*VLOOKUP(HRYLD2!BL$4,'[1]INTERNAL PARAMETERS-1'!$B$5:$J$44,6,FALSE)*VLOOKUP(HRYLD2!BL$4,'[1]INTERNAL PARAMETERS-1'!$B$5:$J$44,3,FALSE) + HRYLD1!BL289*(1-VLOOKUP(HRYLD2!BL$4,'[1]INTERNAL PARAMETERS-1'!$B$5:$J$44,5,FALSE))*VLOOKUP(HRYLD2!BL$4,'[1]INTERNAL PARAMETERS-1'!$B$5:$J$44,8,FALSE)*VLOOKUP(HRYLD2!BL$4,'[1]INTERNAL PARAMETERS-1'!$B$5:$J$44,3,FALSE)</f>
        <v>0</v>
      </c>
      <c r="BM289" s="44">
        <f>HRYLD1!BM289*VLOOKUP(HRYLD2!BM$4,'[1]INTERNAL PARAMETERS-1'!$B$5:$J$44,5,FALSE)*VLOOKUP(HRYLD2!BM$4,'[1]INTERNAL PARAMETERS-1'!$B$5:$J$44,6,FALSE)*VLOOKUP(HRYLD2!BM$4,'[1]INTERNAL PARAMETERS-1'!$B$5:$J$44,3,FALSE) + HRYLD1!BM289*(1-VLOOKUP(HRYLD2!BM$4,'[1]INTERNAL PARAMETERS-1'!$B$5:$J$44,5,FALSE))*VLOOKUP(HRYLD2!BM$4,'[1]INTERNAL PARAMETERS-1'!$B$5:$J$44,8,FALSE)*VLOOKUP(HRYLD2!BM$4,'[1]INTERNAL PARAMETERS-1'!$B$5:$J$44,3,FALSE)</f>
        <v>0</v>
      </c>
      <c r="BN289" s="44">
        <f>HRYLD1!BN289*VLOOKUP(HRYLD2!BN$4,'[1]INTERNAL PARAMETERS-1'!$B$5:$J$44,5,FALSE)*VLOOKUP(HRYLD2!BN$4,'[1]INTERNAL PARAMETERS-1'!$B$5:$J$44,6,FALSE)*VLOOKUP(HRYLD2!BN$4,'[1]INTERNAL PARAMETERS-1'!$B$5:$J$44,3,FALSE) + HRYLD1!BN289*(1-VLOOKUP(HRYLD2!BN$4,'[1]INTERNAL PARAMETERS-1'!$B$5:$J$44,5,FALSE))*VLOOKUP(HRYLD2!BN$4,'[1]INTERNAL PARAMETERS-1'!$B$5:$J$44,8,FALSE)*VLOOKUP(HRYLD2!BN$4,'[1]INTERNAL PARAMETERS-1'!$B$5:$J$44,3,FALSE)</f>
        <v>0</v>
      </c>
      <c r="BO289" s="44">
        <f>HRYLD1!BO289*VLOOKUP(HRYLD2!BO$4,'[1]INTERNAL PARAMETERS-1'!$B$5:$J$44,5,FALSE)*VLOOKUP(HRYLD2!BO$4,'[1]INTERNAL PARAMETERS-1'!$B$5:$J$44,6,FALSE)*VLOOKUP(HRYLD2!BO$4,'[1]INTERNAL PARAMETERS-1'!$B$5:$J$44,3,FALSE) + HRYLD1!BO289*(1-VLOOKUP(HRYLD2!BO$4,'[1]INTERNAL PARAMETERS-1'!$B$5:$J$44,5,FALSE))*VLOOKUP(HRYLD2!BO$4,'[1]INTERNAL PARAMETERS-1'!$B$5:$J$44,8,FALSE)*VLOOKUP(HRYLD2!BO$4,'[1]INTERNAL PARAMETERS-1'!$B$5:$J$44,3,FALSE)</f>
        <v>0</v>
      </c>
      <c r="BP289" s="44">
        <f>HRYLD1!BP289*VLOOKUP(HRYLD2!BP$4,'[1]INTERNAL PARAMETERS-1'!$B$5:$J$44,5,FALSE)*VLOOKUP(HRYLD2!BP$4,'[1]INTERNAL PARAMETERS-1'!$B$5:$J$44,6,FALSE)*VLOOKUP(HRYLD2!BP$4,'[1]INTERNAL PARAMETERS-1'!$B$5:$J$44,3,FALSE) + HRYLD1!BP289*(1-VLOOKUP(HRYLD2!BP$4,'[1]INTERNAL PARAMETERS-1'!$B$5:$J$44,5,FALSE))*VLOOKUP(HRYLD2!BP$4,'[1]INTERNAL PARAMETERS-1'!$B$5:$J$44,8,FALSE)*VLOOKUP(HRYLD2!BP$4,'[1]INTERNAL PARAMETERS-1'!$B$5:$J$44,3,FALSE)</f>
        <v>0</v>
      </c>
      <c r="BQ289" s="44">
        <f>HRYLD1!BQ289*VLOOKUP(HRYLD2!BQ$4,'[1]INTERNAL PARAMETERS-1'!$B$5:$J$44,5,FALSE)*VLOOKUP(HRYLD2!BQ$4,'[1]INTERNAL PARAMETERS-1'!$B$5:$J$44,6,FALSE)*VLOOKUP(HRYLD2!BQ$4,'[1]INTERNAL PARAMETERS-1'!$B$5:$J$44,3,FALSE) + HRYLD1!BQ289*(1-VLOOKUP(HRYLD2!BQ$4,'[1]INTERNAL PARAMETERS-1'!$B$5:$J$44,5,FALSE))*VLOOKUP(HRYLD2!BQ$4,'[1]INTERNAL PARAMETERS-1'!$B$5:$J$44,8,FALSE)*VLOOKUP(HRYLD2!BQ$4,'[1]INTERNAL PARAMETERS-1'!$B$5:$J$44,3,FALSE)</f>
        <v>0</v>
      </c>
      <c r="BR289" s="44">
        <f>HRYLD1!BR289*VLOOKUP(HRYLD2!BR$4,'[1]INTERNAL PARAMETERS-1'!$B$5:$J$44,5,FALSE)*VLOOKUP(HRYLD2!BR$4,'[1]INTERNAL PARAMETERS-1'!$B$5:$J$44,6,FALSE)*VLOOKUP(HRYLD2!BR$4,'[1]INTERNAL PARAMETERS-1'!$B$5:$J$44,3,FALSE) + HRYLD1!BR289*(1-VLOOKUP(HRYLD2!BR$4,'[1]INTERNAL PARAMETERS-1'!$B$5:$J$44,5,FALSE))*VLOOKUP(HRYLD2!BR$4,'[1]INTERNAL PARAMETERS-1'!$B$5:$J$44,8,FALSE)*VLOOKUP(HRYLD2!BR$4,'[1]INTERNAL PARAMETERS-1'!$B$5:$J$44,3,FALSE)</f>
        <v>0</v>
      </c>
      <c r="BS289" s="44">
        <f>HRYLD1!BS289*VLOOKUP(HRYLD2!BS$4,'[1]INTERNAL PARAMETERS-1'!$B$5:$J$44,5,FALSE)*VLOOKUP(HRYLD2!BS$4,'[1]INTERNAL PARAMETERS-1'!$B$5:$J$44,6,FALSE)*VLOOKUP(HRYLD2!BS$4,'[1]INTERNAL PARAMETERS-1'!$B$5:$J$44,3,FALSE) + HRYLD1!BS289*(1-VLOOKUP(HRYLD2!BS$4,'[1]INTERNAL PARAMETERS-1'!$B$5:$J$44,5,FALSE))*VLOOKUP(HRYLD2!BS$4,'[1]INTERNAL PARAMETERS-1'!$B$5:$J$44,8,FALSE)*VLOOKUP(HRYLD2!BS$4,'[1]INTERNAL PARAMETERS-1'!$B$5:$J$44,3,FALSE)</f>
        <v>0</v>
      </c>
      <c r="BT289" s="44">
        <f>HRYLD1!BT289*VLOOKUP(HRYLD2!BT$4,'[1]INTERNAL PARAMETERS-1'!$B$5:$J$44,5,FALSE)*VLOOKUP(HRYLD2!BT$4,'[1]INTERNAL PARAMETERS-1'!$B$5:$J$44,6,FALSE)*VLOOKUP(HRYLD2!BT$4,'[1]INTERNAL PARAMETERS-1'!$B$5:$J$44,3,FALSE) + HRYLD1!BT289*(1-VLOOKUP(HRYLD2!BT$4,'[1]INTERNAL PARAMETERS-1'!$B$5:$J$44,5,FALSE))*VLOOKUP(HRYLD2!BT$4,'[1]INTERNAL PARAMETERS-1'!$B$5:$J$44,8,FALSE)*VLOOKUP(HRYLD2!BT$4,'[1]INTERNAL PARAMETERS-1'!$B$5:$J$44,3,FALSE)</f>
        <v>0</v>
      </c>
      <c r="BU289" s="44">
        <f>HRYLD1!BU289*VLOOKUP(HRYLD2!BU$4,'[1]INTERNAL PARAMETERS-1'!$B$5:$J$44,5,FALSE)*VLOOKUP(HRYLD2!BU$4,'[1]INTERNAL PARAMETERS-1'!$B$5:$J$44,6,FALSE)*VLOOKUP(HRYLD2!BU$4,'[1]INTERNAL PARAMETERS-1'!$B$5:$J$44,3,FALSE) + HRYLD1!BU289*(1-VLOOKUP(HRYLD2!BU$4,'[1]INTERNAL PARAMETERS-1'!$B$5:$J$44,5,FALSE))*VLOOKUP(HRYLD2!BU$4,'[1]INTERNAL PARAMETERS-1'!$B$5:$J$44,8,FALSE)*VLOOKUP(HRYLD2!BU$4,'[1]INTERNAL PARAMETERS-1'!$B$5:$J$44,3,FALSE)</f>
        <v>0</v>
      </c>
      <c r="BV289" s="44">
        <f>HRYLD1!BV289*VLOOKUP(HRYLD2!BV$4,'[1]INTERNAL PARAMETERS-1'!$B$5:$J$44,5,FALSE)*VLOOKUP(HRYLD2!BV$4,'[1]INTERNAL PARAMETERS-1'!$B$5:$J$44,6,FALSE)*VLOOKUP(HRYLD2!BV$4,'[1]INTERNAL PARAMETERS-1'!$B$5:$J$44,3,FALSE) + HRYLD1!BV289*(1-VLOOKUP(HRYLD2!BV$4,'[1]INTERNAL PARAMETERS-1'!$B$5:$J$44,5,FALSE))*VLOOKUP(HRYLD2!BV$4,'[1]INTERNAL PARAMETERS-1'!$B$5:$J$44,8,FALSE)*VLOOKUP(HRYLD2!BV$4,'[1]INTERNAL PARAMETERS-1'!$B$5:$J$44,3,FALSE)</f>
        <v>0</v>
      </c>
      <c r="BW289" s="44">
        <f>HRYLD1!BW289*VLOOKUP(HRYLD2!BW$4,'[1]INTERNAL PARAMETERS-1'!$B$5:$J$44,5,FALSE)*VLOOKUP(HRYLD2!BW$4,'[1]INTERNAL PARAMETERS-1'!$B$5:$J$44,6,FALSE)*VLOOKUP(HRYLD2!BW$4,'[1]INTERNAL PARAMETERS-1'!$B$5:$J$44,3,FALSE) + HRYLD1!BW289*(1-VLOOKUP(HRYLD2!BW$4,'[1]INTERNAL PARAMETERS-1'!$B$5:$J$44,5,FALSE))*VLOOKUP(HRYLD2!BW$4,'[1]INTERNAL PARAMETERS-1'!$B$5:$J$44,8,FALSE)*VLOOKUP(HRYLD2!BW$4,'[1]INTERNAL PARAMETERS-1'!$B$5:$J$44,3,FALSE)</f>
        <v>0</v>
      </c>
      <c r="BX289" s="44">
        <f>HRYLD1!BX289*VLOOKUP(HRYLD2!BX$4,'[1]INTERNAL PARAMETERS-1'!$B$5:$J$44,5,FALSE)*VLOOKUP(HRYLD2!BX$4,'[1]INTERNAL PARAMETERS-1'!$B$5:$J$44,6,FALSE)*VLOOKUP(HRYLD2!BX$4,'[1]INTERNAL PARAMETERS-1'!$B$5:$J$44,3,FALSE) + HRYLD1!BX289*(1-VLOOKUP(HRYLD2!BX$4,'[1]INTERNAL PARAMETERS-1'!$B$5:$J$44,5,FALSE))*VLOOKUP(HRYLD2!BX$4,'[1]INTERNAL PARAMETERS-1'!$B$5:$J$44,8,FALSE)*VLOOKUP(HRYLD2!BX$4,'[1]INTERNAL PARAMETERS-1'!$B$5:$J$44,3,FALSE)</f>
        <v>0</v>
      </c>
      <c r="BY289" s="44">
        <f>HRYLD1!BY289*VLOOKUP(HRYLD2!BY$4,'[1]INTERNAL PARAMETERS-1'!$B$5:$J$44,5,FALSE)*VLOOKUP(HRYLD2!BY$4,'[1]INTERNAL PARAMETERS-1'!$B$5:$J$44,6,FALSE)*VLOOKUP(HRYLD2!BY$4,'[1]INTERNAL PARAMETERS-1'!$B$5:$J$44,3,FALSE) + HRYLD1!BY289*(1-VLOOKUP(HRYLD2!BY$4,'[1]INTERNAL PARAMETERS-1'!$B$5:$J$44,5,FALSE))*VLOOKUP(HRYLD2!BY$4,'[1]INTERNAL PARAMETERS-1'!$B$5:$J$44,8,FALSE)*VLOOKUP(HRYLD2!BY$4,'[1]INTERNAL PARAMETERS-1'!$B$5:$J$44,3,FALSE)</f>
        <v>0</v>
      </c>
      <c r="BZ289" s="44">
        <f>HRYLD1!BZ289*VLOOKUP(HRYLD2!BZ$4,'[1]INTERNAL PARAMETERS-1'!$B$5:$J$44,5,FALSE)*VLOOKUP(HRYLD2!BZ$4,'[1]INTERNAL PARAMETERS-1'!$B$5:$J$44,6,FALSE)*VLOOKUP(HRYLD2!BZ$4,'[1]INTERNAL PARAMETERS-1'!$B$5:$J$44,3,FALSE) + HRYLD1!BZ289*(1-VLOOKUP(HRYLD2!BZ$4,'[1]INTERNAL PARAMETERS-1'!$B$5:$J$44,5,FALSE))*VLOOKUP(HRYLD2!BZ$4,'[1]INTERNAL PARAMETERS-1'!$B$5:$J$44,8,FALSE)*VLOOKUP(HRYLD2!BZ$4,'[1]INTERNAL PARAMETERS-1'!$B$5:$J$44,3,FALSE)</f>
        <v>0</v>
      </c>
      <c r="CA289" s="44">
        <f>HRYLD1!CA289*VLOOKUP(HRYLD2!CA$4,'[1]INTERNAL PARAMETERS-1'!$B$5:$J$44,5,FALSE)*VLOOKUP(HRYLD2!CA$4,'[1]INTERNAL PARAMETERS-1'!$B$5:$J$44,6,FALSE)*VLOOKUP(HRYLD2!CA$4,'[1]INTERNAL PARAMETERS-1'!$B$5:$J$44,3,FALSE) + HRYLD1!CA289*(1-VLOOKUP(HRYLD2!CA$4,'[1]INTERNAL PARAMETERS-1'!$B$5:$J$44,5,FALSE))*VLOOKUP(HRYLD2!CA$4,'[1]INTERNAL PARAMETERS-1'!$B$5:$J$44,8,FALSE)*VLOOKUP(HRYLD2!CA$4,'[1]INTERNAL PARAMETERS-1'!$B$5:$J$44,3,FALSE)</f>
        <v>0</v>
      </c>
      <c r="CB289" s="44">
        <f>HRYLD1!CB289*VLOOKUP(HRYLD2!CB$4,'[1]INTERNAL PARAMETERS-1'!$B$5:$J$44,5,FALSE)*VLOOKUP(HRYLD2!CB$4,'[1]INTERNAL PARAMETERS-1'!$B$5:$J$44,6,FALSE)*VLOOKUP(HRYLD2!CB$4,'[1]INTERNAL PARAMETERS-1'!$B$5:$J$44,3,FALSE) + HRYLD1!CB289*(1-VLOOKUP(HRYLD2!CB$4,'[1]INTERNAL PARAMETERS-1'!$B$5:$J$44,5,FALSE))*VLOOKUP(HRYLD2!CB$4,'[1]INTERNAL PARAMETERS-1'!$B$5:$J$44,8,FALSE)*VLOOKUP(HRYLD2!CB$4,'[1]INTERNAL PARAMETERS-1'!$B$5:$J$44,3,FALSE)</f>
        <v>0</v>
      </c>
      <c r="CC289" s="44">
        <f>HRYLD1!CC289*VLOOKUP(HRYLD2!CC$4,'[1]INTERNAL PARAMETERS-1'!$B$5:$J$44,5,FALSE)*VLOOKUP(HRYLD2!CC$4,'[1]INTERNAL PARAMETERS-1'!$B$5:$J$44,6,FALSE)*VLOOKUP(HRYLD2!CC$4,'[1]INTERNAL PARAMETERS-1'!$B$5:$J$44,3,FALSE) + HRYLD1!CC289*(1-VLOOKUP(HRYLD2!CC$4,'[1]INTERNAL PARAMETERS-1'!$B$5:$J$44,5,FALSE))*VLOOKUP(HRYLD2!CC$4,'[1]INTERNAL PARAMETERS-1'!$B$5:$J$44,8,FALSE)*VLOOKUP(HRYLD2!CC$4,'[1]INTERNAL PARAMETERS-1'!$B$5:$J$44,3,FALSE)</f>
        <v>0</v>
      </c>
      <c r="CD289" s="44">
        <f>HRYLD1!CD289*VLOOKUP(HRYLD2!CD$4,'[1]INTERNAL PARAMETERS-1'!$B$5:$J$44,5,FALSE)*VLOOKUP(HRYLD2!CD$4,'[1]INTERNAL PARAMETERS-1'!$B$5:$J$44,6,FALSE)*VLOOKUP(HRYLD2!CD$4,'[1]INTERNAL PARAMETERS-1'!$B$5:$J$44,3,FALSE) + HRYLD1!CD289*(1-VLOOKUP(HRYLD2!CD$4,'[1]INTERNAL PARAMETERS-1'!$B$5:$J$44,5,FALSE))*VLOOKUP(HRYLD2!CD$4,'[1]INTERNAL PARAMETERS-1'!$B$5:$J$44,8,FALSE)*VLOOKUP(HRYLD2!CD$4,'[1]INTERNAL PARAMETERS-1'!$B$5:$J$44,3,FALSE)</f>
        <v>0</v>
      </c>
      <c r="CE289" s="44">
        <f>HRYLD1!CE289*VLOOKUP(HRYLD2!CE$4,'[1]INTERNAL PARAMETERS-1'!$B$5:$J$44,5,FALSE)*VLOOKUP(HRYLD2!CE$4,'[1]INTERNAL PARAMETERS-1'!$B$5:$J$44,6,FALSE)*VLOOKUP(HRYLD2!CE$4,'[1]INTERNAL PARAMETERS-1'!$B$5:$J$44,3,FALSE) + HRYLD1!CE289*(1-VLOOKUP(HRYLD2!CE$4,'[1]INTERNAL PARAMETERS-1'!$B$5:$J$44,5,FALSE))*VLOOKUP(HRYLD2!CE$4,'[1]INTERNAL PARAMETERS-1'!$B$5:$J$44,8,FALSE)*VLOOKUP(HRYLD2!CE$4,'[1]INTERNAL PARAMETERS-1'!$B$5:$J$44,3,FALSE)</f>
        <v>0</v>
      </c>
      <c r="CF289" s="44">
        <f>HRYLD1!CF289*VLOOKUP(HRYLD2!CF$4,'[1]INTERNAL PARAMETERS-1'!$B$5:$J$44,5,FALSE)*VLOOKUP(HRYLD2!CF$4,'[1]INTERNAL PARAMETERS-1'!$B$5:$J$44,6,FALSE)*VLOOKUP(HRYLD2!CF$4,'[1]INTERNAL PARAMETERS-1'!$B$5:$J$44,3,FALSE) + HRYLD1!CF289*(1-VLOOKUP(HRYLD2!CF$4,'[1]INTERNAL PARAMETERS-1'!$B$5:$J$44,5,FALSE))*VLOOKUP(HRYLD2!CF$4,'[1]INTERNAL PARAMETERS-1'!$B$5:$J$44,8,FALSE)*VLOOKUP(HRYLD2!CF$4,'[1]INTERNAL PARAMETERS-1'!$B$5:$J$44,3,FALSE)</f>
        <v>0</v>
      </c>
      <c r="CG289" s="44">
        <f>HRYLD1!CG289*VLOOKUP(HRYLD2!CG$4,'[1]INTERNAL PARAMETERS-1'!$B$5:$J$44,5,FALSE)*VLOOKUP(HRYLD2!CG$4,'[1]INTERNAL PARAMETERS-1'!$B$5:$J$44,6,FALSE)*VLOOKUP(HRYLD2!CG$4,'[1]INTERNAL PARAMETERS-1'!$B$5:$J$44,3,FALSE) + HRYLD1!CG289*(1-VLOOKUP(HRYLD2!CG$4,'[1]INTERNAL PARAMETERS-1'!$B$5:$J$44,5,FALSE))*VLOOKUP(HRYLD2!CG$4,'[1]INTERNAL PARAMETERS-1'!$B$5:$J$44,8,FALSE)*VLOOKUP(HRYLD2!CG$4,'[1]INTERNAL PARAMETERS-1'!$B$5:$J$44,3,FALSE)</f>
        <v>0</v>
      </c>
      <c r="CH289" s="43">
        <f>HRYLD1!CH289*VLOOKUP(HRYLD2!CH$4,'[1]INTERNAL PARAMETERS-1'!$B$5:$J$44,5,FALSE)*VLOOKUP(HRYLD2!CH$4,'[1]INTERNAL PARAMETERS-1'!$B$5:$J$44,6,FALSE)*VLOOKUP(HRYLD2!CH$4,'[1]INTERNAL PARAMETERS-1'!$B$5:$J$44,3,FALSE) + HRYLD1!CH289*(1-VLOOKUP(HRYLD2!CH$4,'[1]INTERNAL PARAMETERS-1'!$B$5:$J$44,5,FALSE))*VLOOKUP(HRYLD2!CH$4,'[1]INTERNAL PARAMETERS-1'!$B$5:$J$44,8,FALSE)*VLOOKUP(HRYLD2!CH$4,'[1]INTERNAL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49</v>
      </c>
      <c r="D290" s="57" t="s">
        <v>51</v>
      </c>
      <c r="E290" s="132">
        <f>HR!X290</f>
        <v>0</v>
      </c>
      <c r="F290" s="56">
        <f>'[1]INTERNAL PARAMETERS-1'!M20</f>
        <v>12.89</v>
      </c>
      <c r="G290" s="45">
        <f>HRYLD1!G290*VLOOKUP(HRYLD2!G$4,'[1]INTERNAL PARAMETERS-1'!$B$5:$J$44,5,FALSE)*VLOOKUP(HRYLD2!G$4,'[1]INTERNAL PARAMETERS-1'!$B$5:$J$44,7,FALSE)*HRYLD2!$F290 + HRYLD1!G290*(1-VLOOKUP(HRYLD2!G$4,'[1]INTERNAL PARAMETERS-1'!$B$5:$J$44,5,FALSE))*VLOOKUP(HRYLD2!G$4,'[1]INTERNAL PARAMETERS-1'!$B$5:$J$44,9,FALSE)*HRYLD2!$F290</f>
        <v>0</v>
      </c>
      <c r="H290" s="44">
        <f>HRYLD1!H290*VLOOKUP(HRYLD2!H$4,'[1]INTERNAL PARAMETERS-1'!$B$5:$J$44,5,FALSE)*VLOOKUP(HRYLD2!H$4,'[1]INTERNAL PARAMETERS-1'!$B$5:$J$44,7,FALSE)*HRYLD2!$F290 + HRYLD1!H290*(1-VLOOKUP(HRYLD2!H$4,'[1]INTERNAL PARAMETERS-1'!$B$5:$J$44,5,FALSE))*VLOOKUP(HRYLD2!H$4,'[1]INTERNAL PARAMETERS-1'!$B$5:$J$44,9,FALSE)*HRYLD2!$F290</f>
        <v>0</v>
      </c>
      <c r="I290" s="44">
        <f>HRYLD1!I290*VLOOKUP(HRYLD2!I$4,'[1]INTERNAL PARAMETERS-1'!$B$5:$J$44,5,FALSE)*VLOOKUP(HRYLD2!I$4,'[1]INTERNAL PARAMETERS-1'!$B$5:$J$44,7,FALSE)*HRYLD2!$F290 + HRYLD1!I290*(1-VLOOKUP(HRYLD2!I$4,'[1]INTERNAL PARAMETERS-1'!$B$5:$J$44,5,FALSE))*VLOOKUP(HRYLD2!I$4,'[1]INTERNAL PARAMETERS-1'!$B$5:$J$44,9,FALSE)*HRYLD2!$F290</f>
        <v>0</v>
      </c>
      <c r="J290" s="44">
        <f>HRYLD1!J290*VLOOKUP(HRYLD2!J$4,'[1]INTERNAL PARAMETERS-1'!$B$5:$J$44,5,FALSE)*VLOOKUP(HRYLD2!J$4,'[1]INTERNAL PARAMETERS-1'!$B$5:$J$44,7,FALSE)*HRYLD2!$F290 + HRYLD1!J290*(1-VLOOKUP(HRYLD2!J$4,'[1]INTERNAL PARAMETERS-1'!$B$5:$J$44,5,FALSE))*VLOOKUP(HRYLD2!J$4,'[1]INTERNAL PARAMETERS-1'!$B$5:$J$44,9,FALSE)*HRYLD2!$F290</f>
        <v>0</v>
      </c>
      <c r="K290" s="44">
        <f>HRYLD1!K290*VLOOKUP(HRYLD2!K$4,'[1]INTERNAL PARAMETERS-1'!$B$5:$J$44,5,FALSE)*VLOOKUP(HRYLD2!K$4,'[1]INTERNAL PARAMETERS-1'!$B$5:$J$44,7,FALSE)*HRYLD2!$F290 + HRYLD1!K290*(1-VLOOKUP(HRYLD2!K$4,'[1]INTERNAL PARAMETERS-1'!$B$5:$J$44,5,FALSE))*VLOOKUP(HRYLD2!K$4,'[1]INTERNAL PARAMETERS-1'!$B$5:$J$44,9,FALSE)*HRYLD2!$F290</f>
        <v>0</v>
      </c>
      <c r="L290" s="44">
        <f>HRYLD1!L290*VLOOKUP(HRYLD2!L$4,'[1]INTERNAL PARAMETERS-1'!$B$5:$J$44,5,FALSE)*VLOOKUP(HRYLD2!L$4,'[1]INTERNAL PARAMETERS-1'!$B$5:$J$44,7,FALSE)*HRYLD2!$F290 + HRYLD1!L290*(1-VLOOKUP(HRYLD2!L$4,'[1]INTERNAL PARAMETERS-1'!$B$5:$J$44,5,FALSE))*VLOOKUP(HRYLD2!L$4,'[1]INTERNAL PARAMETERS-1'!$B$5:$J$44,9,FALSE)*HRYLD2!$F290</f>
        <v>0</v>
      </c>
      <c r="M290" s="44">
        <f>HRYLD1!M290*VLOOKUP(HRYLD2!M$4,'[1]INTERNAL PARAMETERS-1'!$B$5:$J$44,5,FALSE)*VLOOKUP(HRYLD2!M$4,'[1]INTERNAL PARAMETERS-1'!$B$5:$J$44,7,FALSE)*HRYLD2!$F290 + HRYLD1!M290*(1-VLOOKUP(HRYLD2!M$4,'[1]INTERNAL PARAMETERS-1'!$B$5:$J$44,5,FALSE))*VLOOKUP(HRYLD2!M$4,'[1]INTERNAL PARAMETERS-1'!$B$5:$J$44,9,FALSE)*HRYLD2!$F290</f>
        <v>0</v>
      </c>
      <c r="N290" s="44">
        <f>HRYLD1!N290*VLOOKUP(HRYLD2!N$4,'[1]INTERNAL PARAMETERS-1'!$B$5:$J$44,5,FALSE)*VLOOKUP(HRYLD2!N$4,'[1]INTERNAL PARAMETERS-1'!$B$5:$J$44,7,FALSE)*HRYLD2!$F290 + HRYLD1!N290*(1-VLOOKUP(HRYLD2!N$4,'[1]INTERNAL PARAMETERS-1'!$B$5:$J$44,5,FALSE))*VLOOKUP(HRYLD2!N$4,'[1]INTERNAL PARAMETERS-1'!$B$5:$J$44,9,FALSE)*HRYLD2!$F290</f>
        <v>0</v>
      </c>
      <c r="O290" s="44">
        <f>HRYLD1!O290*VLOOKUP(HRYLD2!O$4,'[1]INTERNAL PARAMETERS-1'!$B$5:$J$44,5,FALSE)*VLOOKUP(HRYLD2!O$4,'[1]INTERNAL PARAMETERS-1'!$B$5:$J$44,7,FALSE)*HRYLD2!$F290 + HRYLD1!O290*(1-VLOOKUP(HRYLD2!O$4,'[1]INTERNAL PARAMETERS-1'!$B$5:$J$44,5,FALSE))*VLOOKUP(HRYLD2!O$4,'[1]INTERNAL PARAMETERS-1'!$B$5:$J$44,9,FALSE)*HRYLD2!$F290</f>
        <v>0</v>
      </c>
      <c r="P290" s="44">
        <f>HRYLD1!P290*VLOOKUP(HRYLD2!P$4,'[1]INTERNAL PARAMETERS-1'!$B$5:$J$44,5,FALSE)*VLOOKUP(HRYLD2!P$4,'[1]INTERNAL PARAMETERS-1'!$B$5:$J$44,7,FALSE)*HRYLD2!$F290 + HRYLD1!P290*(1-VLOOKUP(HRYLD2!P$4,'[1]INTERNAL PARAMETERS-1'!$B$5:$J$44,5,FALSE))*VLOOKUP(HRYLD2!P$4,'[1]INTERNAL PARAMETERS-1'!$B$5:$J$44,9,FALSE)*HRYLD2!$F290</f>
        <v>0</v>
      </c>
      <c r="Q290" s="44">
        <f>HRYLD1!Q290*VLOOKUP(HRYLD2!Q$4,'[1]INTERNAL PARAMETERS-1'!$B$5:$J$44,5,FALSE)*VLOOKUP(HRYLD2!Q$4,'[1]INTERNAL PARAMETERS-1'!$B$5:$J$44,7,FALSE)*HRYLD2!$F290 + HRYLD1!Q290*(1-VLOOKUP(HRYLD2!Q$4,'[1]INTERNAL PARAMETERS-1'!$B$5:$J$44,5,FALSE))*VLOOKUP(HRYLD2!Q$4,'[1]INTERNAL PARAMETERS-1'!$B$5:$J$44,9,FALSE)*HRYLD2!$F290</f>
        <v>0</v>
      </c>
      <c r="R290" s="44">
        <f>HRYLD1!R290*VLOOKUP(HRYLD2!R$4,'[1]INTERNAL PARAMETERS-1'!$B$5:$J$44,5,FALSE)*VLOOKUP(HRYLD2!R$4,'[1]INTERNAL PARAMETERS-1'!$B$5:$J$44,7,FALSE)*HRYLD2!$F290 + HRYLD1!R290*(1-VLOOKUP(HRYLD2!R$4,'[1]INTERNAL PARAMETERS-1'!$B$5:$J$44,5,FALSE))*VLOOKUP(HRYLD2!R$4,'[1]INTERNAL PARAMETERS-1'!$B$5:$J$44,9,FALSE)*HRYLD2!$F290</f>
        <v>0</v>
      </c>
      <c r="S290" s="44">
        <f>HRYLD1!S290*VLOOKUP(HRYLD2!S$4,'[1]INTERNAL PARAMETERS-1'!$B$5:$J$44,5,FALSE)*VLOOKUP(HRYLD2!S$4,'[1]INTERNAL PARAMETERS-1'!$B$5:$J$44,7,FALSE)*HRYLD2!$F290 + HRYLD1!S290*(1-VLOOKUP(HRYLD2!S$4,'[1]INTERNAL PARAMETERS-1'!$B$5:$J$44,5,FALSE))*VLOOKUP(HRYLD2!S$4,'[1]INTERNAL PARAMETERS-1'!$B$5:$J$44,9,FALSE)*HRYLD2!$F290</f>
        <v>0</v>
      </c>
      <c r="T290" s="44">
        <f>HRYLD1!T290*VLOOKUP(HRYLD2!T$4,'[1]INTERNAL PARAMETERS-1'!$B$5:$J$44,5,FALSE)*VLOOKUP(HRYLD2!T$4,'[1]INTERNAL PARAMETERS-1'!$B$5:$J$44,7,FALSE)*HRYLD2!$F290 + HRYLD1!T290*(1-VLOOKUP(HRYLD2!T$4,'[1]INTERNAL PARAMETERS-1'!$B$5:$J$44,5,FALSE))*VLOOKUP(HRYLD2!T$4,'[1]INTERNAL PARAMETERS-1'!$B$5:$J$44,9,FALSE)*HRYLD2!$F290</f>
        <v>0</v>
      </c>
      <c r="U290" s="44">
        <f>HRYLD1!U290*VLOOKUP(HRYLD2!U$4,'[1]INTERNAL PARAMETERS-1'!$B$5:$J$44,5,FALSE)*VLOOKUP(HRYLD2!U$4,'[1]INTERNAL PARAMETERS-1'!$B$5:$J$44,7,FALSE)*HRYLD2!$F290 + HRYLD1!U290*(1-VLOOKUP(HRYLD2!U$4,'[1]INTERNAL PARAMETERS-1'!$B$5:$J$44,5,FALSE))*VLOOKUP(HRYLD2!U$4,'[1]INTERNAL PARAMETERS-1'!$B$5:$J$44,9,FALSE)*HRYLD2!$F290</f>
        <v>0</v>
      </c>
      <c r="V290" s="44">
        <f>HRYLD1!V290*VLOOKUP(HRYLD2!V$4,'[1]INTERNAL PARAMETERS-1'!$B$5:$J$44,5,FALSE)*VLOOKUP(HRYLD2!V$4,'[1]INTERNAL PARAMETERS-1'!$B$5:$J$44,7,FALSE)*HRYLD2!$F290 + HRYLD1!V290*(1-VLOOKUP(HRYLD2!V$4,'[1]INTERNAL PARAMETERS-1'!$B$5:$J$44,5,FALSE))*VLOOKUP(HRYLD2!V$4,'[1]INTERNAL PARAMETERS-1'!$B$5:$J$44,9,FALSE)*HRYLD2!$F290</f>
        <v>0</v>
      </c>
      <c r="W290" s="44">
        <f>HRYLD1!W290*VLOOKUP(HRYLD2!W$4,'[1]INTERNAL PARAMETERS-1'!$B$5:$J$44,5,FALSE)*VLOOKUP(HRYLD2!W$4,'[1]INTERNAL PARAMETERS-1'!$B$5:$J$44,7,FALSE)*HRYLD2!$F290 + HRYLD1!W290*(1-VLOOKUP(HRYLD2!W$4,'[1]INTERNAL PARAMETERS-1'!$B$5:$J$44,5,FALSE))*VLOOKUP(HRYLD2!W$4,'[1]INTERNAL PARAMETERS-1'!$B$5:$J$44,9,FALSE)*HRYLD2!$F290</f>
        <v>0</v>
      </c>
      <c r="X290" s="44">
        <f>HRYLD1!X290*VLOOKUP(HRYLD2!X$4,'[1]INTERNAL PARAMETERS-1'!$B$5:$J$44,5,FALSE)*VLOOKUP(HRYLD2!X$4,'[1]INTERNAL PARAMETERS-1'!$B$5:$J$44,7,FALSE)*HRYLD2!$F290 + HRYLD1!X290*(1-VLOOKUP(HRYLD2!X$4,'[1]INTERNAL PARAMETERS-1'!$B$5:$J$44,5,FALSE))*VLOOKUP(HRYLD2!X$4,'[1]INTERNAL PARAMETERS-1'!$B$5:$J$44,9,FALSE)*HRYLD2!$F290</f>
        <v>0</v>
      </c>
      <c r="Y290" s="44">
        <f>HRYLD1!Y290*VLOOKUP(HRYLD2!Y$4,'[1]INTERNAL PARAMETERS-1'!$B$5:$J$44,5,FALSE)*VLOOKUP(HRYLD2!Y$4,'[1]INTERNAL PARAMETERS-1'!$B$5:$J$44,7,FALSE)*HRYLD2!$F290 + HRYLD1!Y290*(1-VLOOKUP(HRYLD2!Y$4,'[1]INTERNAL PARAMETERS-1'!$B$5:$J$44,5,FALSE))*VLOOKUP(HRYLD2!Y$4,'[1]INTERNAL PARAMETERS-1'!$B$5:$J$44,9,FALSE)*HRYLD2!$F290</f>
        <v>0</v>
      </c>
      <c r="Z290" s="44">
        <f>HRYLD1!Z290*VLOOKUP(HRYLD2!Z$4,'[1]INTERNAL PARAMETERS-1'!$B$5:$J$44,5,FALSE)*VLOOKUP(HRYLD2!Z$4,'[1]INTERNAL PARAMETERS-1'!$B$5:$J$44,7,FALSE)*HRYLD2!$F290 + HRYLD1!Z290*(1-VLOOKUP(HRYLD2!Z$4,'[1]INTERNAL PARAMETERS-1'!$B$5:$J$44,5,FALSE))*VLOOKUP(HRYLD2!Z$4,'[1]INTERNAL PARAMETERS-1'!$B$5:$J$44,9,FALSE)*HRYLD2!$F290</f>
        <v>0</v>
      </c>
      <c r="AA290" s="44">
        <f>HRYLD1!AA290*VLOOKUP(HRYLD2!AA$4,'[1]INTERNAL PARAMETERS-1'!$B$5:$J$44,5,FALSE)*VLOOKUP(HRYLD2!AA$4,'[1]INTERNAL PARAMETERS-1'!$B$5:$J$44,7,FALSE)*HRYLD2!$F290 + HRYLD1!AA290*(1-VLOOKUP(HRYLD2!AA$4,'[1]INTERNAL PARAMETERS-1'!$B$5:$J$44,5,FALSE))*VLOOKUP(HRYLD2!AA$4,'[1]INTERNAL PARAMETERS-1'!$B$5:$J$44,9,FALSE)*HRYLD2!$F290</f>
        <v>0</v>
      </c>
      <c r="AB290" s="44">
        <f>HRYLD1!AB290*VLOOKUP(HRYLD2!AB$4,'[1]INTERNAL PARAMETERS-1'!$B$5:$J$44,5,FALSE)*VLOOKUP(HRYLD2!AB$4,'[1]INTERNAL PARAMETERS-1'!$B$5:$J$44,7,FALSE)*HRYLD2!$F290 + HRYLD1!AB290*(1-VLOOKUP(HRYLD2!AB$4,'[1]INTERNAL PARAMETERS-1'!$B$5:$J$44,5,FALSE))*VLOOKUP(HRYLD2!AB$4,'[1]INTERNAL PARAMETERS-1'!$B$5:$J$44,9,FALSE)*HRYLD2!$F290</f>
        <v>0</v>
      </c>
      <c r="AC290" s="44">
        <f>HRYLD1!AC290*VLOOKUP(HRYLD2!AC$4,'[1]INTERNAL PARAMETERS-1'!$B$5:$J$44,5,FALSE)*VLOOKUP(HRYLD2!AC$4,'[1]INTERNAL PARAMETERS-1'!$B$5:$J$44,7,FALSE)*HRYLD2!$F290 + HRYLD1!AC290*(1-VLOOKUP(HRYLD2!AC$4,'[1]INTERNAL PARAMETERS-1'!$B$5:$J$44,5,FALSE))*VLOOKUP(HRYLD2!AC$4,'[1]INTERNAL PARAMETERS-1'!$B$5:$J$44,9,FALSE)*HRYLD2!$F290</f>
        <v>0</v>
      </c>
      <c r="AD290" s="44">
        <f>HRYLD1!AD290*VLOOKUP(HRYLD2!AD$4,'[1]INTERNAL PARAMETERS-1'!$B$5:$J$44,5,FALSE)*VLOOKUP(HRYLD2!AD$4,'[1]INTERNAL PARAMETERS-1'!$B$5:$J$44,7,FALSE)*HRYLD2!$F290 + HRYLD1!AD290*(1-VLOOKUP(HRYLD2!AD$4,'[1]INTERNAL PARAMETERS-1'!$B$5:$J$44,5,FALSE))*VLOOKUP(HRYLD2!AD$4,'[1]INTERNAL PARAMETERS-1'!$B$5:$J$44,9,FALSE)*HRYLD2!$F290</f>
        <v>0</v>
      </c>
      <c r="AE290" s="44">
        <f>HRYLD1!AE290*VLOOKUP(HRYLD2!AE$4,'[1]INTERNAL PARAMETERS-1'!$B$5:$J$44,5,FALSE)*VLOOKUP(HRYLD2!AE$4,'[1]INTERNAL PARAMETERS-1'!$B$5:$J$44,7,FALSE)*HRYLD2!$F290 + HRYLD1!AE290*(1-VLOOKUP(HRYLD2!AE$4,'[1]INTERNAL PARAMETERS-1'!$B$5:$J$44,5,FALSE))*VLOOKUP(HRYLD2!AE$4,'[1]INTERNAL PARAMETERS-1'!$B$5:$J$44,9,FALSE)*HRYLD2!$F290</f>
        <v>0</v>
      </c>
      <c r="AF290" s="44">
        <f>HRYLD1!AF290*VLOOKUP(HRYLD2!AF$4,'[1]INTERNAL PARAMETERS-1'!$B$5:$J$44,5,FALSE)*VLOOKUP(HRYLD2!AF$4,'[1]INTERNAL PARAMETERS-1'!$B$5:$J$44,7,FALSE)*HRYLD2!$F290 + HRYLD1!AF290*(1-VLOOKUP(HRYLD2!AF$4,'[1]INTERNAL PARAMETERS-1'!$B$5:$J$44,5,FALSE))*VLOOKUP(HRYLD2!AF$4,'[1]INTERNAL PARAMETERS-1'!$B$5:$J$44,9,FALSE)*HRYLD2!$F290</f>
        <v>0</v>
      </c>
      <c r="AG290" s="44">
        <f>HRYLD1!AG290*VLOOKUP(HRYLD2!AG$4,'[1]INTERNAL PARAMETERS-1'!$B$5:$J$44,5,FALSE)*VLOOKUP(HRYLD2!AG$4,'[1]INTERNAL PARAMETERS-1'!$B$5:$J$44,7,FALSE)*HRYLD2!$F290 + HRYLD1!AG290*(1-VLOOKUP(HRYLD2!AG$4,'[1]INTERNAL PARAMETERS-1'!$B$5:$J$44,5,FALSE))*VLOOKUP(HRYLD2!AG$4,'[1]INTERNAL PARAMETERS-1'!$B$5:$J$44,9,FALSE)*HRYLD2!$F290</f>
        <v>0</v>
      </c>
      <c r="AH290" s="44">
        <f>HRYLD1!AH290*VLOOKUP(HRYLD2!AH$4,'[1]INTERNAL PARAMETERS-1'!$B$5:$J$44,5,FALSE)*VLOOKUP(HRYLD2!AH$4,'[1]INTERNAL PARAMETERS-1'!$B$5:$J$44,7,FALSE)*HRYLD2!$F290 + HRYLD1!AH290*(1-VLOOKUP(HRYLD2!AH$4,'[1]INTERNAL PARAMETERS-1'!$B$5:$J$44,5,FALSE))*VLOOKUP(HRYLD2!AH$4,'[1]INTERNAL PARAMETERS-1'!$B$5:$J$44,9,FALSE)*HRYLD2!$F290</f>
        <v>0</v>
      </c>
      <c r="AI290" s="44">
        <f>HRYLD1!AI290*VLOOKUP(HRYLD2!AI$4,'[1]INTERNAL PARAMETERS-1'!$B$5:$J$44,5,FALSE)*VLOOKUP(HRYLD2!AI$4,'[1]INTERNAL PARAMETERS-1'!$B$5:$J$44,7,FALSE)*HRYLD2!$F290 + HRYLD1!AI290*(1-VLOOKUP(HRYLD2!AI$4,'[1]INTERNAL PARAMETERS-1'!$B$5:$J$44,5,FALSE))*VLOOKUP(HRYLD2!AI$4,'[1]INTERNAL PARAMETERS-1'!$B$5:$J$44,9,FALSE)*HRYLD2!$F290</f>
        <v>0</v>
      </c>
      <c r="AJ290" s="44">
        <f>HRYLD1!AJ290*VLOOKUP(HRYLD2!AJ$4,'[1]INTERNAL PARAMETERS-1'!$B$5:$J$44,5,FALSE)*VLOOKUP(HRYLD2!AJ$4,'[1]INTERNAL PARAMETERS-1'!$B$5:$J$44,7,FALSE)*HRYLD2!$F290 + HRYLD1!AJ290*(1-VLOOKUP(HRYLD2!AJ$4,'[1]INTERNAL PARAMETERS-1'!$B$5:$J$44,5,FALSE))*VLOOKUP(HRYLD2!AJ$4,'[1]INTERNAL PARAMETERS-1'!$B$5:$J$44,9,FALSE)*HRYLD2!$F290</f>
        <v>0</v>
      </c>
      <c r="AK290" s="44">
        <f>HRYLD1!AK290*VLOOKUP(HRYLD2!AK$4,'[1]INTERNAL PARAMETERS-1'!$B$5:$J$44,5,FALSE)*VLOOKUP(HRYLD2!AK$4,'[1]INTERNAL PARAMETERS-1'!$B$5:$J$44,7,FALSE)*HRYLD2!$F290 + HRYLD1!AK290*(1-VLOOKUP(HRYLD2!AK$4,'[1]INTERNAL PARAMETERS-1'!$B$5:$J$44,5,FALSE))*VLOOKUP(HRYLD2!AK$4,'[1]INTERNAL PARAMETERS-1'!$B$5:$J$44,9,FALSE)*HRYLD2!$F290</f>
        <v>0</v>
      </c>
      <c r="AL290" s="44">
        <f>HRYLD1!AL290*VLOOKUP(HRYLD2!AL$4,'[1]INTERNAL PARAMETERS-1'!$B$5:$J$44,5,FALSE)*VLOOKUP(HRYLD2!AL$4,'[1]INTERNAL PARAMETERS-1'!$B$5:$J$44,7,FALSE)*HRYLD2!$F290 + HRYLD1!AL290*(1-VLOOKUP(HRYLD2!AL$4,'[1]INTERNAL PARAMETERS-1'!$B$5:$J$44,5,FALSE))*VLOOKUP(HRYLD2!AL$4,'[1]INTERNAL PARAMETERS-1'!$B$5:$J$44,9,FALSE)*HRYLD2!$F290</f>
        <v>0</v>
      </c>
      <c r="AM290" s="44">
        <f>HRYLD1!AM290*VLOOKUP(HRYLD2!AM$4,'[1]INTERNAL PARAMETERS-1'!$B$5:$J$44,5,FALSE)*VLOOKUP(HRYLD2!AM$4,'[1]INTERNAL PARAMETERS-1'!$B$5:$J$44,7,FALSE)*HRYLD2!$F290 + HRYLD1!AM290*(1-VLOOKUP(HRYLD2!AM$4,'[1]INTERNAL PARAMETERS-1'!$B$5:$J$44,5,FALSE))*VLOOKUP(HRYLD2!AM$4,'[1]INTERNAL PARAMETERS-1'!$B$5:$J$44,9,FALSE)*HRYLD2!$F290</f>
        <v>0</v>
      </c>
      <c r="AN290" s="44">
        <f>HRYLD1!AN290*VLOOKUP(HRYLD2!AN$4,'[1]INTERNAL PARAMETERS-1'!$B$5:$J$44,5,FALSE)*VLOOKUP(HRYLD2!AN$4,'[1]INTERNAL PARAMETERS-1'!$B$5:$J$44,7,FALSE)*HRYLD2!$F290 + HRYLD1!AN290*(1-VLOOKUP(HRYLD2!AN$4,'[1]INTERNAL PARAMETERS-1'!$B$5:$J$44,5,FALSE))*VLOOKUP(HRYLD2!AN$4,'[1]INTERNAL PARAMETERS-1'!$B$5:$J$44,9,FALSE)*HRYLD2!$F290</f>
        <v>0</v>
      </c>
      <c r="AO290" s="44">
        <f>HRYLD1!AO290*VLOOKUP(HRYLD2!AO$4,'[1]INTERNAL PARAMETERS-1'!$B$5:$J$44,5,FALSE)*VLOOKUP(HRYLD2!AO$4,'[1]INTERNAL PARAMETERS-1'!$B$5:$J$44,7,FALSE)*HRYLD2!$F290 + HRYLD1!AO290*(1-VLOOKUP(HRYLD2!AO$4,'[1]INTERNAL PARAMETERS-1'!$B$5:$J$44,5,FALSE))*VLOOKUP(HRYLD2!AO$4,'[1]INTERNAL PARAMETERS-1'!$B$5:$J$44,9,FALSE)*HRYLD2!$F290</f>
        <v>0</v>
      </c>
      <c r="AP290" s="44">
        <f>HRYLD1!AP290*VLOOKUP(HRYLD2!AP$4,'[1]INTERNAL PARAMETERS-1'!$B$5:$J$44,5,FALSE)*VLOOKUP(HRYLD2!AP$4,'[1]INTERNAL PARAMETERS-1'!$B$5:$J$44,7,FALSE)*HRYLD2!$F290 + HRYLD1!AP290*(1-VLOOKUP(HRYLD2!AP$4,'[1]INTERNAL PARAMETERS-1'!$B$5:$J$44,5,FALSE))*VLOOKUP(HRYLD2!AP$4,'[1]INTERNAL PARAMETERS-1'!$B$5:$J$44,9,FALSE)*HRYLD2!$F290</f>
        <v>0</v>
      </c>
      <c r="AQ290" s="44">
        <f>HRYLD1!AQ290*VLOOKUP(HRYLD2!AQ$4,'[1]INTERNAL PARAMETERS-1'!$B$5:$J$44,5,FALSE)*VLOOKUP(HRYLD2!AQ$4,'[1]INTERNAL PARAMETERS-1'!$B$5:$J$44,7,FALSE)*HRYLD2!$F290 + HRYLD1!AQ290*(1-VLOOKUP(HRYLD2!AQ$4,'[1]INTERNAL PARAMETERS-1'!$B$5:$J$44,5,FALSE))*VLOOKUP(HRYLD2!AQ$4,'[1]INTERNAL PARAMETERS-1'!$B$5:$J$44,9,FALSE)*HRYLD2!$F290</f>
        <v>0</v>
      </c>
      <c r="AR290" s="44">
        <f>HRYLD1!AR290*VLOOKUP(HRYLD2!AR$4,'[1]INTERNAL PARAMETERS-1'!$B$5:$J$44,5,FALSE)*VLOOKUP(HRYLD2!AR$4,'[1]INTERNAL PARAMETERS-1'!$B$5:$J$44,7,FALSE)*HRYLD2!$F290 + HRYLD1!AR290*(1-VLOOKUP(HRYLD2!AR$4,'[1]INTERNAL PARAMETERS-1'!$B$5:$J$44,5,FALSE))*VLOOKUP(HRYLD2!AR$4,'[1]INTERNAL PARAMETERS-1'!$B$5:$J$44,9,FALSE)*HRYLD2!$F290</f>
        <v>0</v>
      </c>
      <c r="AS290" s="44">
        <f>HRYLD1!AS290*VLOOKUP(HRYLD2!AS$4,'[1]INTERNAL PARAMETERS-1'!$B$5:$J$44,5,FALSE)*VLOOKUP(HRYLD2!AS$4,'[1]INTERNAL PARAMETERS-1'!$B$5:$J$44,7,FALSE)*HRYLD2!$F290 + HRYLD1!AS290*(1-VLOOKUP(HRYLD2!AS$4,'[1]INTERNAL PARAMETERS-1'!$B$5:$J$44,5,FALSE))*VLOOKUP(HRYLD2!AS$4,'[1]INTERNAL PARAMETERS-1'!$B$5:$J$44,9,FALSE)*HRYLD2!$F290</f>
        <v>0</v>
      </c>
      <c r="AT290" s="43">
        <f>HRYLD1!AT290*VLOOKUP(HRYLD2!AT$4,'[1]INTERNAL PARAMETERS-1'!$B$5:$J$44,5,FALSE)*VLOOKUP(HRYLD2!AT$4,'[1]INTERNAL PARAMETERS-1'!$B$5:$J$44,7,FALSE)*HRYLD2!$F290 + HRYLD1!AT290*(1-VLOOKUP(HRYLD2!AT$4,'[1]INTERNAL PARAMETERS-1'!$B$5:$J$44,5,FALSE))*VLOOKUP(HRYLD2!AT$4,'[1]INTERNAL PARAMETERS-1'!$B$5:$J$44,9,FALSE)*HRYLD2!$F290</f>
        <v>0</v>
      </c>
      <c r="AU290" s="45">
        <f>HRYLD1!AU290*VLOOKUP(HRYLD2!AU$4,'[1]INTERNAL PARAMETERS-1'!$B$5:$J$44,5,FALSE)*VLOOKUP(HRYLD2!AU$4,'[1]INTERNAL PARAMETERS-1'!$B$5:$J$44,6,FALSE)*VLOOKUP(HRYLD2!AU$4,'[1]INTERNAL PARAMETERS-1'!$B$5:$J$44,3,FALSE) + HRYLD1!AU290*(1-VLOOKUP(HRYLD2!AU$4,'[1]INTERNAL PARAMETERS-1'!$B$5:$J$44,5,FALSE))*VLOOKUP(HRYLD2!AU$4,'[1]INTERNAL PARAMETERS-1'!$B$5:$J$44,8,FALSE)*VLOOKUP(HRYLD2!AU$4,'[1]INTERNAL PARAMETERS-1'!$B$5:$J$44,3,FALSE)</f>
        <v>0</v>
      </c>
      <c r="AV290" s="44">
        <f>HRYLD1!AV290*VLOOKUP(HRYLD2!AV$4,'[1]INTERNAL PARAMETERS-1'!$B$5:$J$44,5,FALSE)*VLOOKUP(HRYLD2!AV$4,'[1]INTERNAL PARAMETERS-1'!$B$5:$J$44,6,FALSE)*VLOOKUP(HRYLD2!AV$4,'[1]INTERNAL PARAMETERS-1'!$B$5:$J$44,3,FALSE) + HRYLD1!AV290*(1-VLOOKUP(HRYLD2!AV$4,'[1]INTERNAL PARAMETERS-1'!$B$5:$J$44,5,FALSE))*VLOOKUP(HRYLD2!AV$4,'[1]INTERNAL PARAMETERS-1'!$B$5:$J$44,8,FALSE)*VLOOKUP(HRYLD2!AV$4,'[1]INTERNAL PARAMETERS-1'!$B$5:$J$44,3,FALSE)</f>
        <v>0</v>
      </c>
      <c r="AW290" s="44">
        <f>HRYLD1!AW290*VLOOKUP(HRYLD2!AW$4,'[1]INTERNAL PARAMETERS-1'!$B$5:$J$44,5,FALSE)*VLOOKUP(HRYLD2!AW$4,'[1]INTERNAL PARAMETERS-1'!$B$5:$J$44,6,FALSE)*VLOOKUP(HRYLD2!AW$4,'[1]INTERNAL PARAMETERS-1'!$B$5:$J$44,3,FALSE) + HRYLD1!AW290*(1-VLOOKUP(HRYLD2!AW$4,'[1]INTERNAL PARAMETERS-1'!$B$5:$J$44,5,FALSE))*VLOOKUP(HRYLD2!AW$4,'[1]INTERNAL PARAMETERS-1'!$B$5:$J$44,8,FALSE)*VLOOKUP(HRYLD2!AW$4,'[1]INTERNAL PARAMETERS-1'!$B$5:$J$44,3,FALSE)</f>
        <v>0</v>
      </c>
      <c r="AX290" s="44">
        <f>HRYLD1!AX290*VLOOKUP(HRYLD2!AX$4,'[1]INTERNAL PARAMETERS-1'!$B$5:$J$44,5,FALSE)*VLOOKUP(HRYLD2!AX$4,'[1]INTERNAL PARAMETERS-1'!$B$5:$J$44,6,FALSE)*VLOOKUP(HRYLD2!AX$4,'[1]INTERNAL PARAMETERS-1'!$B$5:$J$44,3,FALSE) + HRYLD1!AX290*(1-VLOOKUP(HRYLD2!AX$4,'[1]INTERNAL PARAMETERS-1'!$B$5:$J$44,5,FALSE))*VLOOKUP(HRYLD2!AX$4,'[1]INTERNAL PARAMETERS-1'!$B$5:$J$44,8,FALSE)*VLOOKUP(HRYLD2!AX$4,'[1]INTERNAL PARAMETERS-1'!$B$5:$J$44,3,FALSE)</f>
        <v>0</v>
      </c>
      <c r="AY290" s="44">
        <f>HRYLD1!AY290*VLOOKUP(HRYLD2!AY$4,'[1]INTERNAL PARAMETERS-1'!$B$5:$J$44,5,FALSE)*VLOOKUP(HRYLD2!AY$4,'[1]INTERNAL PARAMETERS-1'!$B$5:$J$44,6,FALSE)*VLOOKUP(HRYLD2!AY$4,'[1]INTERNAL PARAMETERS-1'!$B$5:$J$44,3,FALSE) + HRYLD1!AY290*(1-VLOOKUP(HRYLD2!AY$4,'[1]INTERNAL PARAMETERS-1'!$B$5:$J$44,5,FALSE))*VLOOKUP(HRYLD2!AY$4,'[1]INTERNAL PARAMETERS-1'!$B$5:$J$44,8,FALSE)*VLOOKUP(HRYLD2!AY$4,'[1]INTERNAL PARAMETERS-1'!$B$5:$J$44,3,FALSE)</f>
        <v>0</v>
      </c>
      <c r="AZ290" s="44">
        <f>HRYLD1!AZ290*VLOOKUP(HRYLD2!AZ$4,'[1]INTERNAL PARAMETERS-1'!$B$5:$J$44,5,FALSE)*VLOOKUP(HRYLD2!AZ$4,'[1]INTERNAL PARAMETERS-1'!$B$5:$J$44,6,FALSE)*VLOOKUP(HRYLD2!AZ$4,'[1]INTERNAL PARAMETERS-1'!$B$5:$J$44,3,FALSE) + HRYLD1!AZ290*(1-VLOOKUP(HRYLD2!AZ$4,'[1]INTERNAL PARAMETERS-1'!$B$5:$J$44,5,FALSE))*VLOOKUP(HRYLD2!AZ$4,'[1]INTERNAL PARAMETERS-1'!$B$5:$J$44,8,FALSE)*VLOOKUP(HRYLD2!AZ$4,'[1]INTERNAL PARAMETERS-1'!$B$5:$J$44,3,FALSE)</f>
        <v>0</v>
      </c>
      <c r="BA290" s="44">
        <f>HRYLD1!BA290*VLOOKUP(HRYLD2!BA$4,'[1]INTERNAL PARAMETERS-1'!$B$5:$J$44,5,FALSE)*VLOOKUP(HRYLD2!BA$4,'[1]INTERNAL PARAMETERS-1'!$B$5:$J$44,6,FALSE)*VLOOKUP(HRYLD2!BA$4,'[1]INTERNAL PARAMETERS-1'!$B$5:$J$44,3,FALSE) + HRYLD1!BA290*(1-VLOOKUP(HRYLD2!BA$4,'[1]INTERNAL PARAMETERS-1'!$B$5:$J$44,5,FALSE))*VLOOKUP(HRYLD2!BA$4,'[1]INTERNAL PARAMETERS-1'!$B$5:$J$44,8,FALSE)*VLOOKUP(HRYLD2!BA$4,'[1]INTERNAL PARAMETERS-1'!$B$5:$J$44,3,FALSE)</f>
        <v>0</v>
      </c>
      <c r="BB290" s="44">
        <f>HRYLD1!BB290*VLOOKUP(HRYLD2!BB$4,'[1]INTERNAL PARAMETERS-1'!$B$5:$J$44,5,FALSE)*VLOOKUP(HRYLD2!BB$4,'[1]INTERNAL PARAMETERS-1'!$B$5:$J$44,6,FALSE)*VLOOKUP(HRYLD2!BB$4,'[1]INTERNAL PARAMETERS-1'!$B$5:$J$44,3,FALSE) + HRYLD1!BB290*(1-VLOOKUP(HRYLD2!BB$4,'[1]INTERNAL PARAMETERS-1'!$B$5:$J$44,5,FALSE))*VLOOKUP(HRYLD2!BB$4,'[1]INTERNAL PARAMETERS-1'!$B$5:$J$44,8,FALSE)*VLOOKUP(HRYLD2!BB$4,'[1]INTERNAL PARAMETERS-1'!$B$5:$J$44,3,FALSE)</f>
        <v>0</v>
      </c>
      <c r="BC290" s="44">
        <f>HRYLD1!BC290*VLOOKUP(HRYLD2!BC$4,'[1]INTERNAL PARAMETERS-1'!$B$5:$J$44,5,FALSE)*VLOOKUP(HRYLD2!BC$4,'[1]INTERNAL PARAMETERS-1'!$B$5:$J$44,6,FALSE)*VLOOKUP(HRYLD2!BC$4,'[1]INTERNAL PARAMETERS-1'!$B$5:$J$44,3,FALSE) + HRYLD1!BC290*(1-VLOOKUP(HRYLD2!BC$4,'[1]INTERNAL PARAMETERS-1'!$B$5:$J$44,5,FALSE))*VLOOKUP(HRYLD2!BC$4,'[1]INTERNAL PARAMETERS-1'!$B$5:$J$44,8,FALSE)*VLOOKUP(HRYLD2!BC$4,'[1]INTERNAL PARAMETERS-1'!$B$5:$J$44,3,FALSE)</f>
        <v>0</v>
      </c>
      <c r="BD290" s="44">
        <f>HRYLD1!BD290*VLOOKUP(HRYLD2!BD$4,'[1]INTERNAL PARAMETERS-1'!$B$5:$J$44,5,FALSE)*VLOOKUP(HRYLD2!BD$4,'[1]INTERNAL PARAMETERS-1'!$B$5:$J$44,6,FALSE)*VLOOKUP(HRYLD2!BD$4,'[1]INTERNAL PARAMETERS-1'!$B$5:$J$44,3,FALSE) + HRYLD1!BD290*(1-VLOOKUP(HRYLD2!BD$4,'[1]INTERNAL PARAMETERS-1'!$B$5:$J$44,5,FALSE))*VLOOKUP(HRYLD2!BD$4,'[1]INTERNAL PARAMETERS-1'!$B$5:$J$44,8,FALSE)*VLOOKUP(HRYLD2!BD$4,'[1]INTERNAL PARAMETERS-1'!$B$5:$J$44,3,FALSE)</f>
        <v>0</v>
      </c>
      <c r="BE290" s="44">
        <f>HRYLD1!BE290*VLOOKUP(HRYLD2!BE$4,'[1]INTERNAL PARAMETERS-1'!$B$5:$J$44,5,FALSE)*VLOOKUP(HRYLD2!BE$4,'[1]INTERNAL PARAMETERS-1'!$B$5:$J$44,6,FALSE)*VLOOKUP(HRYLD2!BE$4,'[1]INTERNAL PARAMETERS-1'!$B$5:$J$44,3,FALSE) + HRYLD1!BE290*(1-VLOOKUP(HRYLD2!BE$4,'[1]INTERNAL PARAMETERS-1'!$B$5:$J$44,5,FALSE))*VLOOKUP(HRYLD2!BE$4,'[1]INTERNAL PARAMETERS-1'!$B$5:$J$44,8,FALSE)*VLOOKUP(HRYLD2!BE$4,'[1]INTERNAL PARAMETERS-1'!$B$5:$J$44,3,FALSE)</f>
        <v>0</v>
      </c>
      <c r="BF290" s="44">
        <f>HRYLD1!BF290*VLOOKUP(HRYLD2!BF$4,'[1]INTERNAL PARAMETERS-1'!$B$5:$J$44,5,FALSE)*VLOOKUP(HRYLD2!BF$4,'[1]INTERNAL PARAMETERS-1'!$B$5:$J$44,6,FALSE)*VLOOKUP(HRYLD2!BF$4,'[1]INTERNAL PARAMETERS-1'!$B$5:$J$44,3,FALSE) + HRYLD1!BF290*(1-VLOOKUP(HRYLD2!BF$4,'[1]INTERNAL PARAMETERS-1'!$B$5:$J$44,5,FALSE))*VLOOKUP(HRYLD2!BF$4,'[1]INTERNAL PARAMETERS-1'!$B$5:$J$44,8,FALSE)*VLOOKUP(HRYLD2!BF$4,'[1]INTERNAL PARAMETERS-1'!$B$5:$J$44,3,FALSE)</f>
        <v>0</v>
      </c>
      <c r="BG290" s="44">
        <f>HRYLD1!BG290*VLOOKUP(HRYLD2!BG$4,'[1]INTERNAL PARAMETERS-1'!$B$5:$J$44,5,FALSE)*VLOOKUP(HRYLD2!BG$4,'[1]INTERNAL PARAMETERS-1'!$B$5:$J$44,6,FALSE)*VLOOKUP(HRYLD2!BG$4,'[1]INTERNAL PARAMETERS-1'!$B$5:$J$44,3,FALSE) + HRYLD1!BG290*(1-VLOOKUP(HRYLD2!BG$4,'[1]INTERNAL PARAMETERS-1'!$B$5:$J$44,5,FALSE))*VLOOKUP(HRYLD2!BG$4,'[1]INTERNAL PARAMETERS-1'!$B$5:$J$44,8,FALSE)*VLOOKUP(HRYLD2!BG$4,'[1]INTERNAL PARAMETERS-1'!$B$5:$J$44,3,FALSE)</f>
        <v>0</v>
      </c>
      <c r="BH290" s="44">
        <f>HRYLD1!BH290*VLOOKUP(HRYLD2!BH$4,'[1]INTERNAL PARAMETERS-1'!$B$5:$J$44,5,FALSE)*VLOOKUP(HRYLD2!BH$4,'[1]INTERNAL PARAMETERS-1'!$B$5:$J$44,6,FALSE)*VLOOKUP(HRYLD2!BH$4,'[1]INTERNAL PARAMETERS-1'!$B$5:$J$44,3,FALSE) + HRYLD1!BH290*(1-VLOOKUP(HRYLD2!BH$4,'[1]INTERNAL PARAMETERS-1'!$B$5:$J$44,5,FALSE))*VLOOKUP(HRYLD2!BH$4,'[1]INTERNAL PARAMETERS-1'!$B$5:$J$44,8,FALSE)*VLOOKUP(HRYLD2!BH$4,'[1]INTERNAL PARAMETERS-1'!$B$5:$J$44,3,FALSE)</f>
        <v>0</v>
      </c>
      <c r="BI290" s="44">
        <f>HRYLD1!BI290*VLOOKUP(HRYLD2!BI$4,'[1]INTERNAL PARAMETERS-1'!$B$5:$J$44,5,FALSE)*VLOOKUP(HRYLD2!BI$4,'[1]INTERNAL PARAMETERS-1'!$B$5:$J$44,6,FALSE)*VLOOKUP(HRYLD2!BI$4,'[1]INTERNAL PARAMETERS-1'!$B$5:$J$44,3,FALSE) + HRYLD1!BI290*(1-VLOOKUP(HRYLD2!BI$4,'[1]INTERNAL PARAMETERS-1'!$B$5:$J$44,5,FALSE))*VLOOKUP(HRYLD2!BI$4,'[1]INTERNAL PARAMETERS-1'!$B$5:$J$44,8,FALSE)*VLOOKUP(HRYLD2!BI$4,'[1]INTERNAL PARAMETERS-1'!$B$5:$J$44,3,FALSE)</f>
        <v>0</v>
      </c>
      <c r="BJ290" s="44">
        <f>HRYLD1!BJ290*VLOOKUP(HRYLD2!BJ$4,'[1]INTERNAL PARAMETERS-1'!$B$5:$J$44,5,FALSE)*VLOOKUP(HRYLD2!BJ$4,'[1]INTERNAL PARAMETERS-1'!$B$5:$J$44,6,FALSE)*VLOOKUP(HRYLD2!BJ$4,'[1]INTERNAL PARAMETERS-1'!$B$5:$J$44,3,FALSE) + HRYLD1!BJ290*(1-VLOOKUP(HRYLD2!BJ$4,'[1]INTERNAL PARAMETERS-1'!$B$5:$J$44,5,FALSE))*VLOOKUP(HRYLD2!BJ$4,'[1]INTERNAL PARAMETERS-1'!$B$5:$J$44,8,FALSE)*VLOOKUP(HRYLD2!BJ$4,'[1]INTERNAL PARAMETERS-1'!$B$5:$J$44,3,FALSE)</f>
        <v>0</v>
      </c>
      <c r="BK290" s="44">
        <f>HRYLD1!BK290*VLOOKUP(HRYLD2!BK$4,'[1]INTERNAL PARAMETERS-1'!$B$5:$J$44,5,FALSE)*VLOOKUP(HRYLD2!BK$4,'[1]INTERNAL PARAMETERS-1'!$B$5:$J$44,6,FALSE)*VLOOKUP(HRYLD2!BK$4,'[1]INTERNAL PARAMETERS-1'!$B$5:$J$44,3,FALSE) + HRYLD1!BK290*(1-VLOOKUP(HRYLD2!BK$4,'[1]INTERNAL PARAMETERS-1'!$B$5:$J$44,5,FALSE))*VLOOKUP(HRYLD2!BK$4,'[1]INTERNAL PARAMETERS-1'!$B$5:$J$44,8,FALSE)*VLOOKUP(HRYLD2!BK$4,'[1]INTERNAL PARAMETERS-1'!$B$5:$J$44,3,FALSE)</f>
        <v>0</v>
      </c>
      <c r="BL290" s="44">
        <f>HRYLD1!BL290*VLOOKUP(HRYLD2!BL$4,'[1]INTERNAL PARAMETERS-1'!$B$5:$J$44,5,FALSE)*VLOOKUP(HRYLD2!BL$4,'[1]INTERNAL PARAMETERS-1'!$B$5:$J$44,6,FALSE)*VLOOKUP(HRYLD2!BL$4,'[1]INTERNAL PARAMETERS-1'!$B$5:$J$44,3,FALSE) + HRYLD1!BL290*(1-VLOOKUP(HRYLD2!BL$4,'[1]INTERNAL PARAMETERS-1'!$B$5:$J$44,5,FALSE))*VLOOKUP(HRYLD2!BL$4,'[1]INTERNAL PARAMETERS-1'!$B$5:$J$44,8,FALSE)*VLOOKUP(HRYLD2!BL$4,'[1]INTERNAL PARAMETERS-1'!$B$5:$J$44,3,FALSE)</f>
        <v>0</v>
      </c>
      <c r="BM290" s="44">
        <f>HRYLD1!BM290*VLOOKUP(HRYLD2!BM$4,'[1]INTERNAL PARAMETERS-1'!$B$5:$J$44,5,FALSE)*VLOOKUP(HRYLD2!BM$4,'[1]INTERNAL PARAMETERS-1'!$B$5:$J$44,6,FALSE)*VLOOKUP(HRYLD2!BM$4,'[1]INTERNAL PARAMETERS-1'!$B$5:$J$44,3,FALSE) + HRYLD1!BM290*(1-VLOOKUP(HRYLD2!BM$4,'[1]INTERNAL PARAMETERS-1'!$B$5:$J$44,5,FALSE))*VLOOKUP(HRYLD2!BM$4,'[1]INTERNAL PARAMETERS-1'!$B$5:$J$44,8,FALSE)*VLOOKUP(HRYLD2!BM$4,'[1]INTERNAL PARAMETERS-1'!$B$5:$J$44,3,FALSE)</f>
        <v>0</v>
      </c>
      <c r="BN290" s="44">
        <f>HRYLD1!BN290*VLOOKUP(HRYLD2!BN$4,'[1]INTERNAL PARAMETERS-1'!$B$5:$J$44,5,FALSE)*VLOOKUP(HRYLD2!BN$4,'[1]INTERNAL PARAMETERS-1'!$B$5:$J$44,6,FALSE)*VLOOKUP(HRYLD2!BN$4,'[1]INTERNAL PARAMETERS-1'!$B$5:$J$44,3,FALSE) + HRYLD1!BN290*(1-VLOOKUP(HRYLD2!BN$4,'[1]INTERNAL PARAMETERS-1'!$B$5:$J$44,5,FALSE))*VLOOKUP(HRYLD2!BN$4,'[1]INTERNAL PARAMETERS-1'!$B$5:$J$44,8,FALSE)*VLOOKUP(HRYLD2!BN$4,'[1]INTERNAL PARAMETERS-1'!$B$5:$J$44,3,FALSE)</f>
        <v>0</v>
      </c>
      <c r="BO290" s="44">
        <f>HRYLD1!BO290*VLOOKUP(HRYLD2!BO$4,'[1]INTERNAL PARAMETERS-1'!$B$5:$J$44,5,FALSE)*VLOOKUP(HRYLD2!BO$4,'[1]INTERNAL PARAMETERS-1'!$B$5:$J$44,6,FALSE)*VLOOKUP(HRYLD2!BO$4,'[1]INTERNAL PARAMETERS-1'!$B$5:$J$44,3,FALSE) + HRYLD1!BO290*(1-VLOOKUP(HRYLD2!BO$4,'[1]INTERNAL PARAMETERS-1'!$B$5:$J$44,5,FALSE))*VLOOKUP(HRYLD2!BO$4,'[1]INTERNAL PARAMETERS-1'!$B$5:$J$44,8,FALSE)*VLOOKUP(HRYLD2!BO$4,'[1]INTERNAL PARAMETERS-1'!$B$5:$J$44,3,FALSE)</f>
        <v>0</v>
      </c>
      <c r="BP290" s="44">
        <f>HRYLD1!BP290*VLOOKUP(HRYLD2!BP$4,'[1]INTERNAL PARAMETERS-1'!$B$5:$J$44,5,FALSE)*VLOOKUP(HRYLD2!BP$4,'[1]INTERNAL PARAMETERS-1'!$B$5:$J$44,6,FALSE)*VLOOKUP(HRYLD2!BP$4,'[1]INTERNAL PARAMETERS-1'!$B$5:$J$44,3,FALSE) + HRYLD1!BP290*(1-VLOOKUP(HRYLD2!BP$4,'[1]INTERNAL PARAMETERS-1'!$B$5:$J$44,5,FALSE))*VLOOKUP(HRYLD2!BP$4,'[1]INTERNAL PARAMETERS-1'!$B$5:$J$44,8,FALSE)*VLOOKUP(HRYLD2!BP$4,'[1]INTERNAL PARAMETERS-1'!$B$5:$J$44,3,FALSE)</f>
        <v>0</v>
      </c>
      <c r="BQ290" s="44">
        <f>HRYLD1!BQ290*VLOOKUP(HRYLD2!BQ$4,'[1]INTERNAL PARAMETERS-1'!$B$5:$J$44,5,FALSE)*VLOOKUP(HRYLD2!BQ$4,'[1]INTERNAL PARAMETERS-1'!$B$5:$J$44,6,FALSE)*VLOOKUP(HRYLD2!BQ$4,'[1]INTERNAL PARAMETERS-1'!$B$5:$J$44,3,FALSE) + HRYLD1!BQ290*(1-VLOOKUP(HRYLD2!BQ$4,'[1]INTERNAL PARAMETERS-1'!$B$5:$J$44,5,FALSE))*VLOOKUP(HRYLD2!BQ$4,'[1]INTERNAL PARAMETERS-1'!$B$5:$J$44,8,FALSE)*VLOOKUP(HRYLD2!BQ$4,'[1]INTERNAL PARAMETERS-1'!$B$5:$J$44,3,FALSE)</f>
        <v>0</v>
      </c>
      <c r="BR290" s="44">
        <f>HRYLD1!BR290*VLOOKUP(HRYLD2!BR$4,'[1]INTERNAL PARAMETERS-1'!$B$5:$J$44,5,FALSE)*VLOOKUP(HRYLD2!BR$4,'[1]INTERNAL PARAMETERS-1'!$B$5:$J$44,6,FALSE)*VLOOKUP(HRYLD2!BR$4,'[1]INTERNAL PARAMETERS-1'!$B$5:$J$44,3,FALSE) + HRYLD1!BR290*(1-VLOOKUP(HRYLD2!BR$4,'[1]INTERNAL PARAMETERS-1'!$B$5:$J$44,5,FALSE))*VLOOKUP(HRYLD2!BR$4,'[1]INTERNAL PARAMETERS-1'!$B$5:$J$44,8,FALSE)*VLOOKUP(HRYLD2!BR$4,'[1]INTERNAL PARAMETERS-1'!$B$5:$J$44,3,FALSE)</f>
        <v>0</v>
      </c>
      <c r="BS290" s="44">
        <f>HRYLD1!BS290*VLOOKUP(HRYLD2!BS$4,'[1]INTERNAL PARAMETERS-1'!$B$5:$J$44,5,FALSE)*VLOOKUP(HRYLD2!BS$4,'[1]INTERNAL PARAMETERS-1'!$B$5:$J$44,6,FALSE)*VLOOKUP(HRYLD2!BS$4,'[1]INTERNAL PARAMETERS-1'!$B$5:$J$44,3,FALSE) + HRYLD1!BS290*(1-VLOOKUP(HRYLD2!BS$4,'[1]INTERNAL PARAMETERS-1'!$B$5:$J$44,5,FALSE))*VLOOKUP(HRYLD2!BS$4,'[1]INTERNAL PARAMETERS-1'!$B$5:$J$44,8,FALSE)*VLOOKUP(HRYLD2!BS$4,'[1]INTERNAL PARAMETERS-1'!$B$5:$J$44,3,FALSE)</f>
        <v>0</v>
      </c>
      <c r="BT290" s="44">
        <f>HRYLD1!BT290*VLOOKUP(HRYLD2!BT$4,'[1]INTERNAL PARAMETERS-1'!$B$5:$J$44,5,FALSE)*VLOOKUP(HRYLD2!BT$4,'[1]INTERNAL PARAMETERS-1'!$B$5:$J$44,6,FALSE)*VLOOKUP(HRYLD2!BT$4,'[1]INTERNAL PARAMETERS-1'!$B$5:$J$44,3,FALSE) + HRYLD1!BT290*(1-VLOOKUP(HRYLD2!BT$4,'[1]INTERNAL PARAMETERS-1'!$B$5:$J$44,5,FALSE))*VLOOKUP(HRYLD2!BT$4,'[1]INTERNAL PARAMETERS-1'!$B$5:$J$44,8,FALSE)*VLOOKUP(HRYLD2!BT$4,'[1]INTERNAL PARAMETERS-1'!$B$5:$J$44,3,FALSE)</f>
        <v>0</v>
      </c>
      <c r="BU290" s="44">
        <f>HRYLD1!BU290*VLOOKUP(HRYLD2!BU$4,'[1]INTERNAL PARAMETERS-1'!$B$5:$J$44,5,FALSE)*VLOOKUP(HRYLD2!BU$4,'[1]INTERNAL PARAMETERS-1'!$B$5:$J$44,6,FALSE)*VLOOKUP(HRYLD2!BU$4,'[1]INTERNAL PARAMETERS-1'!$B$5:$J$44,3,FALSE) + HRYLD1!BU290*(1-VLOOKUP(HRYLD2!BU$4,'[1]INTERNAL PARAMETERS-1'!$B$5:$J$44,5,FALSE))*VLOOKUP(HRYLD2!BU$4,'[1]INTERNAL PARAMETERS-1'!$B$5:$J$44,8,FALSE)*VLOOKUP(HRYLD2!BU$4,'[1]INTERNAL PARAMETERS-1'!$B$5:$J$44,3,FALSE)</f>
        <v>0</v>
      </c>
      <c r="BV290" s="44">
        <f>HRYLD1!BV290*VLOOKUP(HRYLD2!BV$4,'[1]INTERNAL PARAMETERS-1'!$B$5:$J$44,5,FALSE)*VLOOKUP(HRYLD2!BV$4,'[1]INTERNAL PARAMETERS-1'!$B$5:$J$44,6,FALSE)*VLOOKUP(HRYLD2!BV$4,'[1]INTERNAL PARAMETERS-1'!$B$5:$J$44,3,FALSE) + HRYLD1!BV290*(1-VLOOKUP(HRYLD2!BV$4,'[1]INTERNAL PARAMETERS-1'!$B$5:$J$44,5,FALSE))*VLOOKUP(HRYLD2!BV$4,'[1]INTERNAL PARAMETERS-1'!$B$5:$J$44,8,FALSE)*VLOOKUP(HRYLD2!BV$4,'[1]INTERNAL PARAMETERS-1'!$B$5:$J$44,3,FALSE)</f>
        <v>0</v>
      </c>
      <c r="BW290" s="44">
        <f>HRYLD1!BW290*VLOOKUP(HRYLD2!BW$4,'[1]INTERNAL PARAMETERS-1'!$B$5:$J$44,5,FALSE)*VLOOKUP(HRYLD2!BW$4,'[1]INTERNAL PARAMETERS-1'!$B$5:$J$44,6,FALSE)*VLOOKUP(HRYLD2!BW$4,'[1]INTERNAL PARAMETERS-1'!$B$5:$J$44,3,FALSE) + HRYLD1!BW290*(1-VLOOKUP(HRYLD2!BW$4,'[1]INTERNAL PARAMETERS-1'!$B$5:$J$44,5,FALSE))*VLOOKUP(HRYLD2!BW$4,'[1]INTERNAL PARAMETERS-1'!$B$5:$J$44,8,FALSE)*VLOOKUP(HRYLD2!BW$4,'[1]INTERNAL PARAMETERS-1'!$B$5:$J$44,3,FALSE)</f>
        <v>0</v>
      </c>
      <c r="BX290" s="44">
        <f>HRYLD1!BX290*VLOOKUP(HRYLD2!BX$4,'[1]INTERNAL PARAMETERS-1'!$B$5:$J$44,5,FALSE)*VLOOKUP(HRYLD2!BX$4,'[1]INTERNAL PARAMETERS-1'!$B$5:$J$44,6,FALSE)*VLOOKUP(HRYLD2!BX$4,'[1]INTERNAL PARAMETERS-1'!$B$5:$J$44,3,FALSE) + HRYLD1!BX290*(1-VLOOKUP(HRYLD2!BX$4,'[1]INTERNAL PARAMETERS-1'!$B$5:$J$44,5,FALSE))*VLOOKUP(HRYLD2!BX$4,'[1]INTERNAL PARAMETERS-1'!$B$5:$J$44,8,FALSE)*VLOOKUP(HRYLD2!BX$4,'[1]INTERNAL PARAMETERS-1'!$B$5:$J$44,3,FALSE)</f>
        <v>0</v>
      </c>
      <c r="BY290" s="44">
        <f>HRYLD1!BY290*VLOOKUP(HRYLD2!BY$4,'[1]INTERNAL PARAMETERS-1'!$B$5:$J$44,5,FALSE)*VLOOKUP(HRYLD2!BY$4,'[1]INTERNAL PARAMETERS-1'!$B$5:$J$44,6,FALSE)*VLOOKUP(HRYLD2!BY$4,'[1]INTERNAL PARAMETERS-1'!$B$5:$J$44,3,FALSE) + HRYLD1!BY290*(1-VLOOKUP(HRYLD2!BY$4,'[1]INTERNAL PARAMETERS-1'!$B$5:$J$44,5,FALSE))*VLOOKUP(HRYLD2!BY$4,'[1]INTERNAL PARAMETERS-1'!$B$5:$J$44,8,FALSE)*VLOOKUP(HRYLD2!BY$4,'[1]INTERNAL PARAMETERS-1'!$B$5:$J$44,3,FALSE)</f>
        <v>0</v>
      </c>
      <c r="BZ290" s="44">
        <f>HRYLD1!BZ290*VLOOKUP(HRYLD2!BZ$4,'[1]INTERNAL PARAMETERS-1'!$B$5:$J$44,5,FALSE)*VLOOKUP(HRYLD2!BZ$4,'[1]INTERNAL PARAMETERS-1'!$B$5:$J$44,6,FALSE)*VLOOKUP(HRYLD2!BZ$4,'[1]INTERNAL PARAMETERS-1'!$B$5:$J$44,3,FALSE) + HRYLD1!BZ290*(1-VLOOKUP(HRYLD2!BZ$4,'[1]INTERNAL PARAMETERS-1'!$B$5:$J$44,5,FALSE))*VLOOKUP(HRYLD2!BZ$4,'[1]INTERNAL PARAMETERS-1'!$B$5:$J$44,8,FALSE)*VLOOKUP(HRYLD2!BZ$4,'[1]INTERNAL PARAMETERS-1'!$B$5:$J$44,3,FALSE)</f>
        <v>0</v>
      </c>
      <c r="CA290" s="44">
        <f>HRYLD1!CA290*VLOOKUP(HRYLD2!CA$4,'[1]INTERNAL PARAMETERS-1'!$B$5:$J$44,5,FALSE)*VLOOKUP(HRYLD2!CA$4,'[1]INTERNAL PARAMETERS-1'!$B$5:$J$44,6,FALSE)*VLOOKUP(HRYLD2!CA$4,'[1]INTERNAL PARAMETERS-1'!$B$5:$J$44,3,FALSE) + HRYLD1!CA290*(1-VLOOKUP(HRYLD2!CA$4,'[1]INTERNAL PARAMETERS-1'!$B$5:$J$44,5,FALSE))*VLOOKUP(HRYLD2!CA$4,'[1]INTERNAL PARAMETERS-1'!$B$5:$J$44,8,FALSE)*VLOOKUP(HRYLD2!CA$4,'[1]INTERNAL PARAMETERS-1'!$B$5:$J$44,3,FALSE)</f>
        <v>0</v>
      </c>
      <c r="CB290" s="44">
        <f>HRYLD1!CB290*VLOOKUP(HRYLD2!CB$4,'[1]INTERNAL PARAMETERS-1'!$B$5:$J$44,5,FALSE)*VLOOKUP(HRYLD2!CB$4,'[1]INTERNAL PARAMETERS-1'!$B$5:$J$44,6,FALSE)*VLOOKUP(HRYLD2!CB$4,'[1]INTERNAL PARAMETERS-1'!$B$5:$J$44,3,FALSE) + HRYLD1!CB290*(1-VLOOKUP(HRYLD2!CB$4,'[1]INTERNAL PARAMETERS-1'!$B$5:$J$44,5,FALSE))*VLOOKUP(HRYLD2!CB$4,'[1]INTERNAL PARAMETERS-1'!$B$5:$J$44,8,FALSE)*VLOOKUP(HRYLD2!CB$4,'[1]INTERNAL PARAMETERS-1'!$B$5:$J$44,3,FALSE)</f>
        <v>0</v>
      </c>
      <c r="CC290" s="44">
        <f>HRYLD1!CC290*VLOOKUP(HRYLD2!CC$4,'[1]INTERNAL PARAMETERS-1'!$B$5:$J$44,5,FALSE)*VLOOKUP(HRYLD2!CC$4,'[1]INTERNAL PARAMETERS-1'!$B$5:$J$44,6,FALSE)*VLOOKUP(HRYLD2!CC$4,'[1]INTERNAL PARAMETERS-1'!$B$5:$J$44,3,FALSE) + HRYLD1!CC290*(1-VLOOKUP(HRYLD2!CC$4,'[1]INTERNAL PARAMETERS-1'!$B$5:$J$44,5,FALSE))*VLOOKUP(HRYLD2!CC$4,'[1]INTERNAL PARAMETERS-1'!$B$5:$J$44,8,FALSE)*VLOOKUP(HRYLD2!CC$4,'[1]INTERNAL PARAMETERS-1'!$B$5:$J$44,3,FALSE)</f>
        <v>0</v>
      </c>
      <c r="CD290" s="44">
        <f>HRYLD1!CD290*VLOOKUP(HRYLD2!CD$4,'[1]INTERNAL PARAMETERS-1'!$B$5:$J$44,5,FALSE)*VLOOKUP(HRYLD2!CD$4,'[1]INTERNAL PARAMETERS-1'!$B$5:$J$44,6,FALSE)*VLOOKUP(HRYLD2!CD$4,'[1]INTERNAL PARAMETERS-1'!$B$5:$J$44,3,FALSE) + HRYLD1!CD290*(1-VLOOKUP(HRYLD2!CD$4,'[1]INTERNAL PARAMETERS-1'!$B$5:$J$44,5,FALSE))*VLOOKUP(HRYLD2!CD$4,'[1]INTERNAL PARAMETERS-1'!$B$5:$J$44,8,FALSE)*VLOOKUP(HRYLD2!CD$4,'[1]INTERNAL PARAMETERS-1'!$B$5:$J$44,3,FALSE)</f>
        <v>0</v>
      </c>
      <c r="CE290" s="44">
        <f>HRYLD1!CE290*VLOOKUP(HRYLD2!CE$4,'[1]INTERNAL PARAMETERS-1'!$B$5:$J$44,5,FALSE)*VLOOKUP(HRYLD2!CE$4,'[1]INTERNAL PARAMETERS-1'!$B$5:$J$44,6,FALSE)*VLOOKUP(HRYLD2!CE$4,'[1]INTERNAL PARAMETERS-1'!$B$5:$J$44,3,FALSE) + HRYLD1!CE290*(1-VLOOKUP(HRYLD2!CE$4,'[1]INTERNAL PARAMETERS-1'!$B$5:$J$44,5,FALSE))*VLOOKUP(HRYLD2!CE$4,'[1]INTERNAL PARAMETERS-1'!$B$5:$J$44,8,FALSE)*VLOOKUP(HRYLD2!CE$4,'[1]INTERNAL PARAMETERS-1'!$B$5:$J$44,3,FALSE)</f>
        <v>0</v>
      </c>
      <c r="CF290" s="44">
        <f>HRYLD1!CF290*VLOOKUP(HRYLD2!CF$4,'[1]INTERNAL PARAMETERS-1'!$B$5:$J$44,5,FALSE)*VLOOKUP(HRYLD2!CF$4,'[1]INTERNAL PARAMETERS-1'!$B$5:$J$44,6,FALSE)*VLOOKUP(HRYLD2!CF$4,'[1]INTERNAL PARAMETERS-1'!$B$5:$J$44,3,FALSE) + HRYLD1!CF290*(1-VLOOKUP(HRYLD2!CF$4,'[1]INTERNAL PARAMETERS-1'!$B$5:$J$44,5,FALSE))*VLOOKUP(HRYLD2!CF$4,'[1]INTERNAL PARAMETERS-1'!$B$5:$J$44,8,FALSE)*VLOOKUP(HRYLD2!CF$4,'[1]INTERNAL PARAMETERS-1'!$B$5:$J$44,3,FALSE)</f>
        <v>0</v>
      </c>
      <c r="CG290" s="44">
        <f>HRYLD1!CG290*VLOOKUP(HRYLD2!CG$4,'[1]INTERNAL PARAMETERS-1'!$B$5:$J$44,5,FALSE)*VLOOKUP(HRYLD2!CG$4,'[1]INTERNAL PARAMETERS-1'!$B$5:$J$44,6,FALSE)*VLOOKUP(HRYLD2!CG$4,'[1]INTERNAL PARAMETERS-1'!$B$5:$J$44,3,FALSE) + HRYLD1!CG290*(1-VLOOKUP(HRYLD2!CG$4,'[1]INTERNAL PARAMETERS-1'!$B$5:$J$44,5,FALSE))*VLOOKUP(HRYLD2!CG$4,'[1]INTERNAL PARAMETERS-1'!$B$5:$J$44,8,FALSE)*VLOOKUP(HRYLD2!CG$4,'[1]INTERNAL PARAMETERS-1'!$B$5:$J$44,3,FALSE)</f>
        <v>0</v>
      </c>
      <c r="CH290" s="43">
        <f>HRYLD1!CH290*VLOOKUP(HRYLD2!CH$4,'[1]INTERNAL PARAMETERS-1'!$B$5:$J$44,5,FALSE)*VLOOKUP(HRYLD2!CH$4,'[1]INTERNAL PARAMETERS-1'!$B$5:$J$44,6,FALSE)*VLOOKUP(HRYLD2!CH$4,'[1]INTERNAL PARAMETERS-1'!$B$5:$J$44,3,FALSE) + HRYLD1!CH290*(1-VLOOKUP(HRYLD2!CH$4,'[1]INTERNAL PARAMETERS-1'!$B$5:$J$44,5,FALSE))*VLOOKUP(HRYLD2!CH$4,'[1]INTERNAL PARAMETERS-1'!$B$5:$J$44,8,FALSE)*VLOOKUP(HRYLD2!CH$4,'[1]INTERNAL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49</v>
      </c>
      <c r="D291" s="57" t="s">
        <v>50</v>
      </c>
      <c r="E291" s="132">
        <f>HR!X291</f>
        <v>0</v>
      </c>
      <c r="F291" s="56">
        <f>'[1]INTERNAL PARAMETERS-1'!M21</f>
        <v>9.3150000000000013</v>
      </c>
      <c r="G291" s="45">
        <f>HRYLD1!G291*VLOOKUP(HRYLD2!G$4,'[1]INTERNAL PARAMETERS-1'!$B$5:$J$44,5,FALSE)*VLOOKUP(HRYLD2!G$4,'[1]INTERNAL PARAMETERS-1'!$B$5:$J$44,7,FALSE)*HRYLD2!$F291 + HRYLD1!G291*(1-VLOOKUP(HRYLD2!G$4,'[1]INTERNAL PARAMETERS-1'!$B$5:$J$44,5,FALSE))*VLOOKUP(HRYLD2!G$4,'[1]INTERNAL PARAMETERS-1'!$B$5:$J$44,9,FALSE)*HRYLD2!$F291</f>
        <v>0</v>
      </c>
      <c r="H291" s="44">
        <f>HRYLD1!H291*VLOOKUP(HRYLD2!H$4,'[1]INTERNAL PARAMETERS-1'!$B$5:$J$44,5,FALSE)*VLOOKUP(HRYLD2!H$4,'[1]INTERNAL PARAMETERS-1'!$B$5:$J$44,7,FALSE)*HRYLD2!$F291 + HRYLD1!H291*(1-VLOOKUP(HRYLD2!H$4,'[1]INTERNAL PARAMETERS-1'!$B$5:$J$44,5,FALSE))*VLOOKUP(HRYLD2!H$4,'[1]INTERNAL PARAMETERS-1'!$B$5:$J$44,9,FALSE)*HRYLD2!$F291</f>
        <v>0</v>
      </c>
      <c r="I291" s="44">
        <f>HRYLD1!I291*VLOOKUP(HRYLD2!I$4,'[1]INTERNAL PARAMETERS-1'!$B$5:$J$44,5,FALSE)*VLOOKUP(HRYLD2!I$4,'[1]INTERNAL PARAMETERS-1'!$B$5:$J$44,7,FALSE)*HRYLD2!$F291 + HRYLD1!I291*(1-VLOOKUP(HRYLD2!I$4,'[1]INTERNAL PARAMETERS-1'!$B$5:$J$44,5,FALSE))*VLOOKUP(HRYLD2!I$4,'[1]INTERNAL PARAMETERS-1'!$B$5:$J$44,9,FALSE)*HRYLD2!$F291</f>
        <v>0</v>
      </c>
      <c r="J291" s="44">
        <f>HRYLD1!J291*VLOOKUP(HRYLD2!J$4,'[1]INTERNAL PARAMETERS-1'!$B$5:$J$44,5,FALSE)*VLOOKUP(HRYLD2!J$4,'[1]INTERNAL PARAMETERS-1'!$B$5:$J$44,7,FALSE)*HRYLD2!$F291 + HRYLD1!J291*(1-VLOOKUP(HRYLD2!J$4,'[1]INTERNAL PARAMETERS-1'!$B$5:$J$44,5,FALSE))*VLOOKUP(HRYLD2!J$4,'[1]INTERNAL PARAMETERS-1'!$B$5:$J$44,9,FALSE)*HRYLD2!$F291</f>
        <v>0</v>
      </c>
      <c r="K291" s="44">
        <f>HRYLD1!K291*VLOOKUP(HRYLD2!K$4,'[1]INTERNAL PARAMETERS-1'!$B$5:$J$44,5,FALSE)*VLOOKUP(HRYLD2!K$4,'[1]INTERNAL PARAMETERS-1'!$B$5:$J$44,7,FALSE)*HRYLD2!$F291 + HRYLD1!K291*(1-VLOOKUP(HRYLD2!K$4,'[1]INTERNAL PARAMETERS-1'!$B$5:$J$44,5,FALSE))*VLOOKUP(HRYLD2!K$4,'[1]INTERNAL PARAMETERS-1'!$B$5:$J$44,9,FALSE)*HRYLD2!$F291</f>
        <v>0</v>
      </c>
      <c r="L291" s="44">
        <f>HRYLD1!L291*VLOOKUP(HRYLD2!L$4,'[1]INTERNAL PARAMETERS-1'!$B$5:$J$44,5,FALSE)*VLOOKUP(HRYLD2!L$4,'[1]INTERNAL PARAMETERS-1'!$B$5:$J$44,7,FALSE)*HRYLD2!$F291 + HRYLD1!L291*(1-VLOOKUP(HRYLD2!L$4,'[1]INTERNAL PARAMETERS-1'!$B$5:$J$44,5,FALSE))*VLOOKUP(HRYLD2!L$4,'[1]INTERNAL PARAMETERS-1'!$B$5:$J$44,9,FALSE)*HRYLD2!$F291</f>
        <v>0</v>
      </c>
      <c r="M291" s="44">
        <f>HRYLD1!M291*VLOOKUP(HRYLD2!M$4,'[1]INTERNAL PARAMETERS-1'!$B$5:$J$44,5,FALSE)*VLOOKUP(HRYLD2!M$4,'[1]INTERNAL PARAMETERS-1'!$B$5:$J$44,7,FALSE)*HRYLD2!$F291 + HRYLD1!M291*(1-VLOOKUP(HRYLD2!M$4,'[1]INTERNAL PARAMETERS-1'!$B$5:$J$44,5,FALSE))*VLOOKUP(HRYLD2!M$4,'[1]INTERNAL PARAMETERS-1'!$B$5:$J$44,9,FALSE)*HRYLD2!$F291</f>
        <v>0</v>
      </c>
      <c r="N291" s="44">
        <f>HRYLD1!N291*VLOOKUP(HRYLD2!N$4,'[1]INTERNAL PARAMETERS-1'!$B$5:$J$44,5,FALSE)*VLOOKUP(HRYLD2!N$4,'[1]INTERNAL PARAMETERS-1'!$B$5:$J$44,7,FALSE)*HRYLD2!$F291 + HRYLD1!N291*(1-VLOOKUP(HRYLD2!N$4,'[1]INTERNAL PARAMETERS-1'!$B$5:$J$44,5,FALSE))*VLOOKUP(HRYLD2!N$4,'[1]INTERNAL PARAMETERS-1'!$B$5:$J$44,9,FALSE)*HRYLD2!$F291</f>
        <v>0</v>
      </c>
      <c r="O291" s="44">
        <f>HRYLD1!O291*VLOOKUP(HRYLD2!O$4,'[1]INTERNAL PARAMETERS-1'!$B$5:$J$44,5,FALSE)*VLOOKUP(HRYLD2!O$4,'[1]INTERNAL PARAMETERS-1'!$B$5:$J$44,7,FALSE)*HRYLD2!$F291 + HRYLD1!O291*(1-VLOOKUP(HRYLD2!O$4,'[1]INTERNAL PARAMETERS-1'!$B$5:$J$44,5,FALSE))*VLOOKUP(HRYLD2!O$4,'[1]INTERNAL PARAMETERS-1'!$B$5:$J$44,9,FALSE)*HRYLD2!$F291</f>
        <v>0</v>
      </c>
      <c r="P291" s="44">
        <f>HRYLD1!P291*VLOOKUP(HRYLD2!P$4,'[1]INTERNAL PARAMETERS-1'!$B$5:$J$44,5,FALSE)*VLOOKUP(HRYLD2!P$4,'[1]INTERNAL PARAMETERS-1'!$B$5:$J$44,7,FALSE)*HRYLD2!$F291 + HRYLD1!P291*(1-VLOOKUP(HRYLD2!P$4,'[1]INTERNAL PARAMETERS-1'!$B$5:$J$44,5,FALSE))*VLOOKUP(HRYLD2!P$4,'[1]INTERNAL PARAMETERS-1'!$B$5:$J$44,9,FALSE)*HRYLD2!$F291</f>
        <v>0</v>
      </c>
      <c r="Q291" s="44">
        <f>HRYLD1!Q291*VLOOKUP(HRYLD2!Q$4,'[1]INTERNAL PARAMETERS-1'!$B$5:$J$44,5,FALSE)*VLOOKUP(HRYLD2!Q$4,'[1]INTERNAL PARAMETERS-1'!$B$5:$J$44,7,FALSE)*HRYLD2!$F291 + HRYLD1!Q291*(1-VLOOKUP(HRYLD2!Q$4,'[1]INTERNAL PARAMETERS-1'!$B$5:$J$44,5,FALSE))*VLOOKUP(HRYLD2!Q$4,'[1]INTERNAL PARAMETERS-1'!$B$5:$J$44,9,FALSE)*HRYLD2!$F291</f>
        <v>0</v>
      </c>
      <c r="R291" s="44">
        <f>HRYLD1!R291*VLOOKUP(HRYLD2!R$4,'[1]INTERNAL PARAMETERS-1'!$B$5:$J$44,5,FALSE)*VLOOKUP(HRYLD2!R$4,'[1]INTERNAL PARAMETERS-1'!$B$5:$J$44,7,FALSE)*HRYLD2!$F291 + HRYLD1!R291*(1-VLOOKUP(HRYLD2!R$4,'[1]INTERNAL PARAMETERS-1'!$B$5:$J$44,5,FALSE))*VLOOKUP(HRYLD2!R$4,'[1]INTERNAL PARAMETERS-1'!$B$5:$J$44,9,FALSE)*HRYLD2!$F291</f>
        <v>0</v>
      </c>
      <c r="S291" s="44">
        <f>HRYLD1!S291*VLOOKUP(HRYLD2!S$4,'[1]INTERNAL PARAMETERS-1'!$B$5:$J$44,5,FALSE)*VLOOKUP(HRYLD2!S$4,'[1]INTERNAL PARAMETERS-1'!$B$5:$J$44,7,FALSE)*HRYLD2!$F291 + HRYLD1!S291*(1-VLOOKUP(HRYLD2!S$4,'[1]INTERNAL PARAMETERS-1'!$B$5:$J$44,5,FALSE))*VLOOKUP(HRYLD2!S$4,'[1]INTERNAL PARAMETERS-1'!$B$5:$J$44,9,FALSE)*HRYLD2!$F291</f>
        <v>0</v>
      </c>
      <c r="T291" s="44">
        <f>HRYLD1!T291*VLOOKUP(HRYLD2!T$4,'[1]INTERNAL PARAMETERS-1'!$B$5:$J$44,5,FALSE)*VLOOKUP(HRYLD2!T$4,'[1]INTERNAL PARAMETERS-1'!$B$5:$J$44,7,FALSE)*HRYLD2!$F291 + HRYLD1!T291*(1-VLOOKUP(HRYLD2!T$4,'[1]INTERNAL PARAMETERS-1'!$B$5:$J$44,5,FALSE))*VLOOKUP(HRYLD2!T$4,'[1]INTERNAL PARAMETERS-1'!$B$5:$J$44,9,FALSE)*HRYLD2!$F291</f>
        <v>0</v>
      </c>
      <c r="U291" s="44">
        <f>HRYLD1!U291*VLOOKUP(HRYLD2!U$4,'[1]INTERNAL PARAMETERS-1'!$B$5:$J$44,5,FALSE)*VLOOKUP(HRYLD2!U$4,'[1]INTERNAL PARAMETERS-1'!$B$5:$J$44,7,FALSE)*HRYLD2!$F291 + HRYLD1!U291*(1-VLOOKUP(HRYLD2!U$4,'[1]INTERNAL PARAMETERS-1'!$B$5:$J$44,5,FALSE))*VLOOKUP(HRYLD2!U$4,'[1]INTERNAL PARAMETERS-1'!$B$5:$J$44,9,FALSE)*HRYLD2!$F291</f>
        <v>0</v>
      </c>
      <c r="V291" s="44">
        <f>HRYLD1!V291*VLOOKUP(HRYLD2!V$4,'[1]INTERNAL PARAMETERS-1'!$B$5:$J$44,5,FALSE)*VLOOKUP(HRYLD2!V$4,'[1]INTERNAL PARAMETERS-1'!$B$5:$J$44,7,FALSE)*HRYLD2!$F291 + HRYLD1!V291*(1-VLOOKUP(HRYLD2!V$4,'[1]INTERNAL PARAMETERS-1'!$B$5:$J$44,5,FALSE))*VLOOKUP(HRYLD2!V$4,'[1]INTERNAL PARAMETERS-1'!$B$5:$J$44,9,FALSE)*HRYLD2!$F291</f>
        <v>0</v>
      </c>
      <c r="W291" s="44">
        <f>HRYLD1!W291*VLOOKUP(HRYLD2!W$4,'[1]INTERNAL PARAMETERS-1'!$B$5:$J$44,5,FALSE)*VLOOKUP(HRYLD2!W$4,'[1]INTERNAL PARAMETERS-1'!$B$5:$J$44,7,FALSE)*HRYLD2!$F291 + HRYLD1!W291*(1-VLOOKUP(HRYLD2!W$4,'[1]INTERNAL PARAMETERS-1'!$B$5:$J$44,5,FALSE))*VLOOKUP(HRYLD2!W$4,'[1]INTERNAL PARAMETERS-1'!$B$5:$J$44,9,FALSE)*HRYLD2!$F291</f>
        <v>0</v>
      </c>
      <c r="X291" s="44">
        <f>HRYLD1!X291*VLOOKUP(HRYLD2!X$4,'[1]INTERNAL PARAMETERS-1'!$B$5:$J$44,5,FALSE)*VLOOKUP(HRYLD2!X$4,'[1]INTERNAL PARAMETERS-1'!$B$5:$J$44,7,FALSE)*HRYLD2!$F291 + HRYLD1!X291*(1-VLOOKUP(HRYLD2!X$4,'[1]INTERNAL PARAMETERS-1'!$B$5:$J$44,5,FALSE))*VLOOKUP(HRYLD2!X$4,'[1]INTERNAL PARAMETERS-1'!$B$5:$J$44,9,FALSE)*HRYLD2!$F291</f>
        <v>0</v>
      </c>
      <c r="Y291" s="44">
        <f>HRYLD1!Y291*VLOOKUP(HRYLD2!Y$4,'[1]INTERNAL PARAMETERS-1'!$B$5:$J$44,5,FALSE)*VLOOKUP(HRYLD2!Y$4,'[1]INTERNAL PARAMETERS-1'!$B$5:$J$44,7,FALSE)*HRYLD2!$F291 + HRYLD1!Y291*(1-VLOOKUP(HRYLD2!Y$4,'[1]INTERNAL PARAMETERS-1'!$B$5:$J$44,5,FALSE))*VLOOKUP(HRYLD2!Y$4,'[1]INTERNAL PARAMETERS-1'!$B$5:$J$44,9,FALSE)*HRYLD2!$F291</f>
        <v>0</v>
      </c>
      <c r="Z291" s="44">
        <f>HRYLD1!Z291*VLOOKUP(HRYLD2!Z$4,'[1]INTERNAL PARAMETERS-1'!$B$5:$J$44,5,FALSE)*VLOOKUP(HRYLD2!Z$4,'[1]INTERNAL PARAMETERS-1'!$B$5:$J$44,7,FALSE)*HRYLD2!$F291 + HRYLD1!Z291*(1-VLOOKUP(HRYLD2!Z$4,'[1]INTERNAL PARAMETERS-1'!$B$5:$J$44,5,FALSE))*VLOOKUP(HRYLD2!Z$4,'[1]INTERNAL PARAMETERS-1'!$B$5:$J$44,9,FALSE)*HRYLD2!$F291</f>
        <v>0</v>
      </c>
      <c r="AA291" s="44">
        <f>HRYLD1!AA291*VLOOKUP(HRYLD2!AA$4,'[1]INTERNAL PARAMETERS-1'!$B$5:$J$44,5,FALSE)*VLOOKUP(HRYLD2!AA$4,'[1]INTERNAL PARAMETERS-1'!$B$5:$J$44,7,FALSE)*HRYLD2!$F291 + HRYLD1!AA291*(1-VLOOKUP(HRYLD2!AA$4,'[1]INTERNAL PARAMETERS-1'!$B$5:$J$44,5,FALSE))*VLOOKUP(HRYLD2!AA$4,'[1]INTERNAL PARAMETERS-1'!$B$5:$J$44,9,FALSE)*HRYLD2!$F291</f>
        <v>0</v>
      </c>
      <c r="AB291" s="44">
        <f>HRYLD1!AB291*VLOOKUP(HRYLD2!AB$4,'[1]INTERNAL PARAMETERS-1'!$B$5:$J$44,5,FALSE)*VLOOKUP(HRYLD2!AB$4,'[1]INTERNAL PARAMETERS-1'!$B$5:$J$44,7,FALSE)*HRYLD2!$F291 + HRYLD1!AB291*(1-VLOOKUP(HRYLD2!AB$4,'[1]INTERNAL PARAMETERS-1'!$B$5:$J$44,5,FALSE))*VLOOKUP(HRYLD2!AB$4,'[1]INTERNAL PARAMETERS-1'!$B$5:$J$44,9,FALSE)*HRYLD2!$F291</f>
        <v>0</v>
      </c>
      <c r="AC291" s="44">
        <f>HRYLD1!AC291*VLOOKUP(HRYLD2!AC$4,'[1]INTERNAL PARAMETERS-1'!$B$5:$J$44,5,FALSE)*VLOOKUP(HRYLD2!AC$4,'[1]INTERNAL PARAMETERS-1'!$B$5:$J$44,7,FALSE)*HRYLD2!$F291 + HRYLD1!AC291*(1-VLOOKUP(HRYLD2!AC$4,'[1]INTERNAL PARAMETERS-1'!$B$5:$J$44,5,FALSE))*VLOOKUP(HRYLD2!AC$4,'[1]INTERNAL PARAMETERS-1'!$B$5:$J$44,9,FALSE)*HRYLD2!$F291</f>
        <v>0</v>
      </c>
      <c r="AD291" s="44">
        <f>HRYLD1!AD291*VLOOKUP(HRYLD2!AD$4,'[1]INTERNAL PARAMETERS-1'!$B$5:$J$44,5,FALSE)*VLOOKUP(HRYLD2!AD$4,'[1]INTERNAL PARAMETERS-1'!$B$5:$J$44,7,FALSE)*HRYLD2!$F291 + HRYLD1!AD291*(1-VLOOKUP(HRYLD2!AD$4,'[1]INTERNAL PARAMETERS-1'!$B$5:$J$44,5,FALSE))*VLOOKUP(HRYLD2!AD$4,'[1]INTERNAL PARAMETERS-1'!$B$5:$J$44,9,FALSE)*HRYLD2!$F291</f>
        <v>0</v>
      </c>
      <c r="AE291" s="44">
        <f>HRYLD1!AE291*VLOOKUP(HRYLD2!AE$4,'[1]INTERNAL PARAMETERS-1'!$B$5:$J$44,5,FALSE)*VLOOKUP(HRYLD2!AE$4,'[1]INTERNAL PARAMETERS-1'!$B$5:$J$44,7,FALSE)*HRYLD2!$F291 + HRYLD1!AE291*(1-VLOOKUP(HRYLD2!AE$4,'[1]INTERNAL PARAMETERS-1'!$B$5:$J$44,5,FALSE))*VLOOKUP(HRYLD2!AE$4,'[1]INTERNAL PARAMETERS-1'!$B$5:$J$44,9,FALSE)*HRYLD2!$F291</f>
        <v>0</v>
      </c>
      <c r="AF291" s="44">
        <f>HRYLD1!AF291*VLOOKUP(HRYLD2!AF$4,'[1]INTERNAL PARAMETERS-1'!$B$5:$J$44,5,FALSE)*VLOOKUP(HRYLD2!AF$4,'[1]INTERNAL PARAMETERS-1'!$B$5:$J$44,7,FALSE)*HRYLD2!$F291 + HRYLD1!AF291*(1-VLOOKUP(HRYLD2!AF$4,'[1]INTERNAL PARAMETERS-1'!$B$5:$J$44,5,FALSE))*VLOOKUP(HRYLD2!AF$4,'[1]INTERNAL PARAMETERS-1'!$B$5:$J$44,9,FALSE)*HRYLD2!$F291</f>
        <v>0</v>
      </c>
      <c r="AG291" s="44">
        <f>HRYLD1!AG291*VLOOKUP(HRYLD2!AG$4,'[1]INTERNAL PARAMETERS-1'!$B$5:$J$44,5,FALSE)*VLOOKUP(HRYLD2!AG$4,'[1]INTERNAL PARAMETERS-1'!$B$5:$J$44,7,FALSE)*HRYLD2!$F291 + HRYLD1!AG291*(1-VLOOKUP(HRYLD2!AG$4,'[1]INTERNAL PARAMETERS-1'!$B$5:$J$44,5,FALSE))*VLOOKUP(HRYLD2!AG$4,'[1]INTERNAL PARAMETERS-1'!$B$5:$J$44,9,FALSE)*HRYLD2!$F291</f>
        <v>0</v>
      </c>
      <c r="AH291" s="44">
        <f>HRYLD1!AH291*VLOOKUP(HRYLD2!AH$4,'[1]INTERNAL PARAMETERS-1'!$B$5:$J$44,5,FALSE)*VLOOKUP(HRYLD2!AH$4,'[1]INTERNAL PARAMETERS-1'!$B$5:$J$44,7,FALSE)*HRYLD2!$F291 + HRYLD1!AH291*(1-VLOOKUP(HRYLD2!AH$4,'[1]INTERNAL PARAMETERS-1'!$B$5:$J$44,5,FALSE))*VLOOKUP(HRYLD2!AH$4,'[1]INTERNAL PARAMETERS-1'!$B$5:$J$44,9,FALSE)*HRYLD2!$F291</f>
        <v>0</v>
      </c>
      <c r="AI291" s="44">
        <f>HRYLD1!AI291*VLOOKUP(HRYLD2!AI$4,'[1]INTERNAL PARAMETERS-1'!$B$5:$J$44,5,FALSE)*VLOOKUP(HRYLD2!AI$4,'[1]INTERNAL PARAMETERS-1'!$B$5:$J$44,7,FALSE)*HRYLD2!$F291 + HRYLD1!AI291*(1-VLOOKUP(HRYLD2!AI$4,'[1]INTERNAL PARAMETERS-1'!$B$5:$J$44,5,FALSE))*VLOOKUP(HRYLD2!AI$4,'[1]INTERNAL PARAMETERS-1'!$B$5:$J$44,9,FALSE)*HRYLD2!$F291</f>
        <v>0</v>
      </c>
      <c r="AJ291" s="44">
        <f>HRYLD1!AJ291*VLOOKUP(HRYLD2!AJ$4,'[1]INTERNAL PARAMETERS-1'!$B$5:$J$44,5,FALSE)*VLOOKUP(HRYLD2!AJ$4,'[1]INTERNAL PARAMETERS-1'!$B$5:$J$44,7,FALSE)*HRYLD2!$F291 + HRYLD1!AJ291*(1-VLOOKUP(HRYLD2!AJ$4,'[1]INTERNAL PARAMETERS-1'!$B$5:$J$44,5,FALSE))*VLOOKUP(HRYLD2!AJ$4,'[1]INTERNAL PARAMETERS-1'!$B$5:$J$44,9,FALSE)*HRYLD2!$F291</f>
        <v>0</v>
      </c>
      <c r="AK291" s="44">
        <f>HRYLD1!AK291*VLOOKUP(HRYLD2!AK$4,'[1]INTERNAL PARAMETERS-1'!$B$5:$J$44,5,FALSE)*VLOOKUP(HRYLD2!AK$4,'[1]INTERNAL PARAMETERS-1'!$B$5:$J$44,7,FALSE)*HRYLD2!$F291 + HRYLD1!AK291*(1-VLOOKUP(HRYLD2!AK$4,'[1]INTERNAL PARAMETERS-1'!$B$5:$J$44,5,FALSE))*VLOOKUP(HRYLD2!AK$4,'[1]INTERNAL PARAMETERS-1'!$B$5:$J$44,9,FALSE)*HRYLD2!$F291</f>
        <v>0</v>
      </c>
      <c r="AL291" s="44">
        <f>HRYLD1!AL291*VLOOKUP(HRYLD2!AL$4,'[1]INTERNAL PARAMETERS-1'!$B$5:$J$44,5,FALSE)*VLOOKUP(HRYLD2!AL$4,'[1]INTERNAL PARAMETERS-1'!$B$5:$J$44,7,FALSE)*HRYLD2!$F291 + HRYLD1!AL291*(1-VLOOKUP(HRYLD2!AL$4,'[1]INTERNAL PARAMETERS-1'!$B$5:$J$44,5,FALSE))*VLOOKUP(HRYLD2!AL$4,'[1]INTERNAL PARAMETERS-1'!$B$5:$J$44,9,FALSE)*HRYLD2!$F291</f>
        <v>0</v>
      </c>
      <c r="AM291" s="44">
        <f>HRYLD1!AM291*VLOOKUP(HRYLD2!AM$4,'[1]INTERNAL PARAMETERS-1'!$B$5:$J$44,5,FALSE)*VLOOKUP(HRYLD2!AM$4,'[1]INTERNAL PARAMETERS-1'!$B$5:$J$44,7,FALSE)*HRYLD2!$F291 + HRYLD1!AM291*(1-VLOOKUP(HRYLD2!AM$4,'[1]INTERNAL PARAMETERS-1'!$B$5:$J$44,5,FALSE))*VLOOKUP(HRYLD2!AM$4,'[1]INTERNAL PARAMETERS-1'!$B$5:$J$44,9,FALSE)*HRYLD2!$F291</f>
        <v>0</v>
      </c>
      <c r="AN291" s="44">
        <f>HRYLD1!AN291*VLOOKUP(HRYLD2!AN$4,'[1]INTERNAL PARAMETERS-1'!$B$5:$J$44,5,FALSE)*VLOOKUP(HRYLD2!AN$4,'[1]INTERNAL PARAMETERS-1'!$B$5:$J$44,7,FALSE)*HRYLD2!$F291 + HRYLD1!AN291*(1-VLOOKUP(HRYLD2!AN$4,'[1]INTERNAL PARAMETERS-1'!$B$5:$J$44,5,FALSE))*VLOOKUP(HRYLD2!AN$4,'[1]INTERNAL PARAMETERS-1'!$B$5:$J$44,9,FALSE)*HRYLD2!$F291</f>
        <v>0</v>
      </c>
      <c r="AO291" s="44">
        <f>HRYLD1!AO291*VLOOKUP(HRYLD2!AO$4,'[1]INTERNAL PARAMETERS-1'!$B$5:$J$44,5,FALSE)*VLOOKUP(HRYLD2!AO$4,'[1]INTERNAL PARAMETERS-1'!$B$5:$J$44,7,FALSE)*HRYLD2!$F291 + HRYLD1!AO291*(1-VLOOKUP(HRYLD2!AO$4,'[1]INTERNAL PARAMETERS-1'!$B$5:$J$44,5,FALSE))*VLOOKUP(HRYLD2!AO$4,'[1]INTERNAL PARAMETERS-1'!$B$5:$J$44,9,FALSE)*HRYLD2!$F291</f>
        <v>0</v>
      </c>
      <c r="AP291" s="44">
        <f>HRYLD1!AP291*VLOOKUP(HRYLD2!AP$4,'[1]INTERNAL PARAMETERS-1'!$B$5:$J$44,5,FALSE)*VLOOKUP(HRYLD2!AP$4,'[1]INTERNAL PARAMETERS-1'!$B$5:$J$44,7,FALSE)*HRYLD2!$F291 + HRYLD1!AP291*(1-VLOOKUP(HRYLD2!AP$4,'[1]INTERNAL PARAMETERS-1'!$B$5:$J$44,5,FALSE))*VLOOKUP(HRYLD2!AP$4,'[1]INTERNAL PARAMETERS-1'!$B$5:$J$44,9,FALSE)*HRYLD2!$F291</f>
        <v>0</v>
      </c>
      <c r="AQ291" s="44">
        <f>HRYLD1!AQ291*VLOOKUP(HRYLD2!AQ$4,'[1]INTERNAL PARAMETERS-1'!$B$5:$J$44,5,FALSE)*VLOOKUP(HRYLD2!AQ$4,'[1]INTERNAL PARAMETERS-1'!$B$5:$J$44,7,FALSE)*HRYLD2!$F291 + HRYLD1!AQ291*(1-VLOOKUP(HRYLD2!AQ$4,'[1]INTERNAL PARAMETERS-1'!$B$5:$J$44,5,FALSE))*VLOOKUP(HRYLD2!AQ$4,'[1]INTERNAL PARAMETERS-1'!$B$5:$J$44,9,FALSE)*HRYLD2!$F291</f>
        <v>0</v>
      </c>
      <c r="AR291" s="44">
        <f>HRYLD1!AR291*VLOOKUP(HRYLD2!AR$4,'[1]INTERNAL PARAMETERS-1'!$B$5:$J$44,5,FALSE)*VLOOKUP(HRYLD2!AR$4,'[1]INTERNAL PARAMETERS-1'!$B$5:$J$44,7,FALSE)*HRYLD2!$F291 + HRYLD1!AR291*(1-VLOOKUP(HRYLD2!AR$4,'[1]INTERNAL PARAMETERS-1'!$B$5:$J$44,5,FALSE))*VLOOKUP(HRYLD2!AR$4,'[1]INTERNAL PARAMETERS-1'!$B$5:$J$44,9,FALSE)*HRYLD2!$F291</f>
        <v>0</v>
      </c>
      <c r="AS291" s="44">
        <f>HRYLD1!AS291*VLOOKUP(HRYLD2!AS$4,'[1]INTERNAL PARAMETERS-1'!$B$5:$J$44,5,FALSE)*VLOOKUP(HRYLD2!AS$4,'[1]INTERNAL PARAMETERS-1'!$B$5:$J$44,7,FALSE)*HRYLD2!$F291 + HRYLD1!AS291*(1-VLOOKUP(HRYLD2!AS$4,'[1]INTERNAL PARAMETERS-1'!$B$5:$J$44,5,FALSE))*VLOOKUP(HRYLD2!AS$4,'[1]INTERNAL PARAMETERS-1'!$B$5:$J$44,9,FALSE)*HRYLD2!$F291</f>
        <v>0</v>
      </c>
      <c r="AT291" s="43">
        <f>HRYLD1!AT291*VLOOKUP(HRYLD2!AT$4,'[1]INTERNAL PARAMETERS-1'!$B$5:$J$44,5,FALSE)*VLOOKUP(HRYLD2!AT$4,'[1]INTERNAL PARAMETERS-1'!$B$5:$J$44,7,FALSE)*HRYLD2!$F291 + HRYLD1!AT291*(1-VLOOKUP(HRYLD2!AT$4,'[1]INTERNAL PARAMETERS-1'!$B$5:$J$44,5,FALSE))*VLOOKUP(HRYLD2!AT$4,'[1]INTERNAL PARAMETERS-1'!$B$5:$J$44,9,FALSE)*HRYLD2!$F291</f>
        <v>0</v>
      </c>
      <c r="AU291" s="45">
        <f>HRYLD1!AU291*VLOOKUP(HRYLD2!AU$4,'[1]INTERNAL PARAMETERS-1'!$B$5:$J$44,5,FALSE)*VLOOKUP(HRYLD2!AU$4,'[1]INTERNAL PARAMETERS-1'!$B$5:$J$44,6,FALSE)*VLOOKUP(HRYLD2!AU$4,'[1]INTERNAL PARAMETERS-1'!$B$5:$J$44,3,FALSE) + HRYLD1!AU291*(1-VLOOKUP(HRYLD2!AU$4,'[1]INTERNAL PARAMETERS-1'!$B$5:$J$44,5,FALSE))*VLOOKUP(HRYLD2!AU$4,'[1]INTERNAL PARAMETERS-1'!$B$5:$J$44,8,FALSE)*VLOOKUP(HRYLD2!AU$4,'[1]INTERNAL PARAMETERS-1'!$B$5:$J$44,3,FALSE)</f>
        <v>0</v>
      </c>
      <c r="AV291" s="44">
        <f>HRYLD1!AV291*VLOOKUP(HRYLD2!AV$4,'[1]INTERNAL PARAMETERS-1'!$B$5:$J$44,5,FALSE)*VLOOKUP(HRYLD2!AV$4,'[1]INTERNAL PARAMETERS-1'!$B$5:$J$44,6,FALSE)*VLOOKUP(HRYLD2!AV$4,'[1]INTERNAL PARAMETERS-1'!$B$5:$J$44,3,FALSE) + HRYLD1!AV291*(1-VLOOKUP(HRYLD2!AV$4,'[1]INTERNAL PARAMETERS-1'!$B$5:$J$44,5,FALSE))*VLOOKUP(HRYLD2!AV$4,'[1]INTERNAL PARAMETERS-1'!$B$5:$J$44,8,FALSE)*VLOOKUP(HRYLD2!AV$4,'[1]INTERNAL PARAMETERS-1'!$B$5:$J$44,3,FALSE)</f>
        <v>0</v>
      </c>
      <c r="AW291" s="44">
        <f>HRYLD1!AW291*VLOOKUP(HRYLD2!AW$4,'[1]INTERNAL PARAMETERS-1'!$B$5:$J$44,5,FALSE)*VLOOKUP(HRYLD2!AW$4,'[1]INTERNAL PARAMETERS-1'!$B$5:$J$44,6,FALSE)*VLOOKUP(HRYLD2!AW$4,'[1]INTERNAL PARAMETERS-1'!$B$5:$J$44,3,FALSE) + HRYLD1!AW291*(1-VLOOKUP(HRYLD2!AW$4,'[1]INTERNAL PARAMETERS-1'!$B$5:$J$44,5,FALSE))*VLOOKUP(HRYLD2!AW$4,'[1]INTERNAL PARAMETERS-1'!$B$5:$J$44,8,FALSE)*VLOOKUP(HRYLD2!AW$4,'[1]INTERNAL PARAMETERS-1'!$B$5:$J$44,3,FALSE)</f>
        <v>0</v>
      </c>
      <c r="AX291" s="44">
        <f>HRYLD1!AX291*VLOOKUP(HRYLD2!AX$4,'[1]INTERNAL PARAMETERS-1'!$B$5:$J$44,5,FALSE)*VLOOKUP(HRYLD2!AX$4,'[1]INTERNAL PARAMETERS-1'!$B$5:$J$44,6,FALSE)*VLOOKUP(HRYLD2!AX$4,'[1]INTERNAL PARAMETERS-1'!$B$5:$J$44,3,FALSE) + HRYLD1!AX291*(1-VLOOKUP(HRYLD2!AX$4,'[1]INTERNAL PARAMETERS-1'!$B$5:$J$44,5,FALSE))*VLOOKUP(HRYLD2!AX$4,'[1]INTERNAL PARAMETERS-1'!$B$5:$J$44,8,FALSE)*VLOOKUP(HRYLD2!AX$4,'[1]INTERNAL PARAMETERS-1'!$B$5:$J$44,3,FALSE)</f>
        <v>0</v>
      </c>
      <c r="AY291" s="44">
        <f>HRYLD1!AY291*VLOOKUP(HRYLD2!AY$4,'[1]INTERNAL PARAMETERS-1'!$B$5:$J$44,5,FALSE)*VLOOKUP(HRYLD2!AY$4,'[1]INTERNAL PARAMETERS-1'!$B$5:$J$44,6,FALSE)*VLOOKUP(HRYLD2!AY$4,'[1]INTERNAL PARAMETERS-1'!$B$5:$J$44,3,FALSE) + HRYLD1!AY291*(1-VLOOKUP(HRYLD2!AY$4,'[1]INTERNAL PARAMETERS-1'!$B$5:$J$44,5,FALSE))*VLOOKUP(HRYLD2!AY$4,'[1]INTERNAL PARAMETERS-1'!$B$5:$J$44,8,FALSE)*VLOOKUP(HRYLD2!AY$4,'[1]INTERNAL PARAMETERS-1'!$B$5:$J$44,3,FALSE)</f>
        <v>0</v>
      </c>
      <c r="AZ291" s="44">
        <f>HRYLD1!AZ291*VLOOKUP(HRYLD2!AZ$4,'[1]INTERNAL PARAMETERS-1'!$B$5:$J$44,5,FALSE)*VLOOKUP(HRYLD2!AZ$4,'[1]INTERNAL PARAMETERS-1'!$B$5:$J$44,6,FALSE)*VLOOKUP(HRYLD2!AZ$4,'[1]INTERNAL PARAMETERS-1'!$B$5:$J$44,3,FALSE) + HRYLD1!AZ291*(1-VLOOKUP(HRYLD2!AZ$4,'[1]INTERNAL PARAMETERS-1'!$B$5:$J$44,5,FALSE))*VLOOKUP(HRYLD2!AZ$4,'[1]INTERNAL PARAMETERS-1'!$B$5:$J$44,8,FALSE)*VLOOKUP(HRYLD2!AZ$4,'[1]INTERNAL PARAMETERS-1'!$B$5:$J$44,3,FALSE)</f>
        <v>0</v>
      </c>
      <c r="BA291" s="44">
        <f>HRYLD1!BA291*VLOOKUP(HRYLD2!BA$4,'[1]INTERNAL PARAMETERS-1'!$B$5:$J$44,5,FALSE)*VLOOKUP(HRYLD2!BA$4,'[1]INTERNAL PARAMETERS-1'!$B$5:$J$44,6,FALSE)*VLOOKUP(HRYLD2!BA$4,'[1]INTERNAL PARAMETERS-1'!$B$5:$J$44,3,FALSE) + HRYLD1!BA291*(1-VLOOKUP(HRYLD2!BA$4,'[1]INTERNAL PARAMETERS-1'!$B$5:$J$44,5,FALSE))*VLOOKUP(HRYLD2!BA$4,'[1]INTERNAL PARAMETERS-1'!$B$5:$J$44,8,FALSE)*VLOOKUP(HRYLD2!BA$4,'[1]INTERNAL PARAMETERS-1'!$B$5:$J$44,3,FALSE)</f>
        <v>0</v>
      </c>
      <c r="BB291" s="44">
        <f>HRYLD1!BB291*VLOOKUP(HRYLD2!BB$4,'[1]INTERNAL PARAMETERS-1'!$B$5:$J$44,5,FALSE)*VLOOKUP(HRYLD2!BB$4,'[1]INTERNAL PARAMETERS-1'!$B$5:$J$44,6,FALSE)*VLOOKUP(HRYLD2!BB$4,'[1]INTERNAL PARAMETERS-1'!$B$5:$J$44,3,FALSE) + HRYLD1!BB291*(1-VLOOKUP(HRYLD2!BB$4,'[1]INTERNAL PARAMETERS-1'!$B$5:$J$44,5,FALSE))*VLOOKUP(HRYLD2!BB$4,'[1]INTERNAL PARAMETERS-1'!$B$5:$J$44,8,FALSE)*VLOOKUP(HRYLD2!BB$4,'[1]INTERNAL PARAMETERS-1'!$B$5:$J$44,3,FALSE)</f>
        <v>0</v>
      </c>
      <c r="BC291" s="44">
        <f>HRYLD1!BC291*VLOOKUP(HRYLD2!BC$4,'[1]INTERNAL PARAMETERS-1'!$B$5:$J$44,5,FALSE)*VLOOKUP(HRYLD2!BC$4,'[1]INTERNAL PARAMETERS-1'!$B$5:$J$44,6,FALSE)*VLOOKUP(HRYLD2!BC$4,'[1]INTERNAL PARAMETERS-1'!$B$5:$J$44,3,FALSE) + HRYLD1!BC291*(1-VLOOKUP(HRYLD2!BC$4,'[1]INTERNAL PARAMETERS-1'!$B$5:$J$44,5,FALSE))*VLOOKUP(HRYLD2!BC$4,'[1]INTERNAL PARAMETERS-1'!$B$5:$J$44,8,FALSE)*VLOOKUP(HRYLD2!BC$4,'[1]INTERNAL PARAMETERS-1'!$B$5:$J$44,3,FALSE)</f>
        <v>0</v>
      </c>
      <c r="BD291" s="44">
        <f>HRYLD1!BD291*VLOOKUP(HRYLD2!BD$4,'[1]INTERNAL PARAMETERS-1'!$B$5:$J$44,5,FALSE)*VLOOKUP(HRYLD2!BD$4,'[1]INTERNAL PARAMETERS-1'!$B$5:$J$44,6,FALSE)*VLOOKUP(HRYLD2!BD$4,'[1]INTERNAL PARAMETERS-1'!$B$5:$J$44,3,FALSE) + HRYLD1!BD291*(1-VLOOKUP(HRYLD2!BD$4,'[1]INTERNAL PARAMETERS-1'!$B$5:$J$44,5,FALSE))*VLOOKUP(HRYLD2!BD$4,'[1]INTERNAL PARAMETERS-1'!$B$5:$J$44,8,FALSE)*VLOOKUP(HRYLD2!BD$4,'[1]INTERNAL PARAMETERS-1'!$B$5:$J$44,3,FALSE)</f>
        <v>0</v>
      </c>
      <c r="BE291" s="44">
        <f>HRYLD1!BE291*VLOOKUP(HRYLD2!BE$4,'[1]INTERNAL PARAMETERS-1'!$B$5:$J$44,5,FALSE)*VLOOKUP(HRYLD2!BE$4,'[1]INTERNAL PARAMETERS-1'!$B$5:$J$44,6,FALSE)*VLOOKUP(HRYLD2!BE$4,'[1]INTERNAL PARAMETERS-1'!$B$5:$J$44,3,FALSE) + HRYLD1!BE291*(1-VLOOKUP(HRYLD2!BE$4,'[1]INTERNAL PARAMETERS-1'!$B$5:$J$44,5,FALSE))*VLOOKUP(HRYLD2!BE$4,'[1]INTERNAL PARAMETERS-1'!$B$5:$J$44,8,FALSE)*VLOOKUP(HRYLD2!BE$4,'[1]INTERNAL PARAMETERS-1'!$B$5:$J$44,3,FALSE)</f>
        <v>0</v>
      </c>
      <c r="BF291" s="44">
        <f>HRYLD1!BF291*VLOOKUP(HRYLD2!BF$4,'[1]INTERNAL PARAMETERS-1'!$B$5:$J$44,5,FALSE)*VLOOKUP(HRYLD2!BF$4,'[1]INTERNAL PARAMETERS-1'!$B$5:$J$44,6,FALSE)*VLOOKUP(HRYLD2!BF$4,'[1]INTERNAL PARAMETERS-1'!$B$5:$J$44,3,FALSE) + HRYLD1!BF291*(1-VLOOKUP(HRYLD2!BF$4,'[1]INTERNAL PARAMETERS-1'!$B$5:$J$44,5,FALSE))*VLOOKUP(HRYLD2!BF$4,'[1]INTERNAL PARAMETERS-1'!$B$5:$J$44,8,FALSE)*VLOOKUP(HRYLD2!BF$4,'[1]INTERNAL PARAMETERS-1'!$B$5:$J$44,3,FALSE)</f>
        <v>0</v>
      </c>
      <c r="BG291" s="44">
        <f>HRYLD1!BG291*VLOOKUP(HRYLD2!BG$4,'[1]INTERNAL PARAMETERS-1'!$B$5:$J$44,5,FALSE)*VLOOKUP(HRYLD2!BG$4,'[1]INTERNAL PARAMETERS-1'!$B$5:$J$44,6,FALSE)*VLOOKUP(HRYLD2!BG$4,'[1]INTERNAL PARAMETERS-1'!$B$5:$J$44,3,FALSE) + HRYLD1!BG291*(1-VLOOKUP(HRYLD2!BG$4,'[1]INTERNAL PARAMETERS-1'!$B$5:$J$44,5,FALSE))*VLOOKUP(HRYLD2!BG$4,'[1]INTERNAL PARAMETERS-1'!$B$5:$J$44,8,FALSE)*VLOOKUP(HRYLD2!BG$4,'[1]INTERNAL PARAMETERS-1'!$B$5:$J$44,3,FALSE)</f>
        <v>0</v>
      </c>
      <c r="BH291" s="44">
        <f>HRYLD1!BH291*VLOOKUP(HRYLD2!BH$4,'[1]INTERNAL PARAMETERS-1'!$B$5:$J$44,5,FALSE)*VLOOKUP(HRYLD2!BH$4,'[1]INTERNAL PARAMETERS-1'!$B$5:$J$44,6,FALSE)*VLOOKUP(HRYLD2!BH$4,'[1]INTERNAL PARAMETERS-1'!$B$5:$J$44,3,FALSE) + HRYLD1!BH291*(1-VLOOKUP(HRYLD2!BH$4,'[1]INTERNAL PARAMETERS-1'!$B$5:$J$44,5,FALSE))*VLOOKUP(HRYLD2!BH$4,'[1]INTERNAL PARAMETERS-1'!$B$5:$J$44,8,FALSE)*VLOOKUP(HRYLD2!BH$4,'[1]INTERNAL PARAMETERS-1'!$B$5:$J$44,3,FALSE)</f>
        <v>0</v>
      </c>
      <c r="BI291" s="44">
        <f>HRYLD1!BI291*VLOOKUP(HRYLD2!BI$4,'[1]INTERNAL PARAMETERS-1'!$B$5:$J$44,5,FALSE)*VLOOKUP(HRYLD2!BI$4,'[1]INTERNAL PARAMETERS-1'!$B$5:$J$44,6,FALSE)*VLOOKUP(HRYLD2!BI$4,'[1]INTERNAL PARAMETERS-1'!$B$5:$J$44,3,FALSE) + HRYLD1!BI291*(1-VLOOKUP(HRYLD2!BI$4,'[1]INTERNAL PARAMETERS-1'!$B$5:$J$44,5,FALSE))*VLOOKUP(HRYLD2!BI$4,'[1]INTERNAL PARAMETERS-1'!$B$5:$J$44,8,FALSE)*VLOOKUP(HRYLD2!BI$4,'[1]INTERNAL PARAMETERS-1'!$B$5:$J$44,3,FALSE)</f>
        <v>0</v>
      </c>
      <c r="BJ291" s="44">
        <f>HRYLD1!BJ291*VLOOKUP(HRYLD2!BJ$4,'[1]INTERNAL PARAMETERS-1'!$B$5:$J$44,5,FALSE)*VLOOKUP(HRYLD2!BJ$4,'[1]INTERNAL PARAMETERS-1'!$B$5:$J$44,6,FALSE)*VLOOKUP(HRYLD2!BJ$4,'[1]INTERNAL PARAMETERS-1'!$B$5:$J$44,3,FALSE) + HRYLD1!BJ291*(1-VLOOKUP(HRYLD2!BJ$4,'[1]INTERNAL PARAMETERS-1'!$B$5:$J$44,5,FALSE))*VLOOKUP(HRYLD2!BJ$4,'[1]INTERNAL PARAMETERS-1'!$B$5:$J$44,8,FALSE)*VLOOKUP(HRYLD2!BJ$4,'[1]INTERNAL PARAMETERS-1'!$B$5:$J$44,3,FALSE)</f>
        <v>0</v>
      </c>
      <c r="BK291" s="44">
        <f>HRYLD1!BK291*VLOOKUP(HRYLD2!BK$4,'[1]INTERNAL PARAMETERS-1'!$B$5:$J$44,5,FALSE)*VLOOKUP(HRYLD2!BK$4,'[1]INTERNAL PARAMETERS-1'!$B$5:$J$44,6,FALSE)*VLOOKUP(HRYLD2!BK$4,'[1]INTERNAL PARAMETERS-1'!$B$5:$J$44,3,FALSE) + HRYLD1!BK291*(1-VLOOKUP(HRYLD2!BK$4,'[1]INTERNAL PARAMETERS-1'!$B$5:$J$44,5,FALSE))*VLOOKUP(HRYLD2!BK$4,'[1]INTERNAL PARAMETERS-1'!$B$5:$J$44,8,FALSE)*VLOOKUP(HRYLD2!BK$4,'[1]INTERNAL PARAMETERS-1'!$B$5:$J$44,3,FALSE)</f>
        <v>0</v>
      </c>
      <c r="BL291" s="44">
        <f>HRYLD1!BL291*VLOOKUP(HRYLD2!BL$4,'[1]INTERNAL PARAMETERS-1'!$B$5:$J$44,5,FALSE)*VLOOKUP(HRYLD2!BL$4,'[1]INTERNAL PARAMETERS-1'!$B$5:$J$44,6,FALSE)*VLOOKUP(HRYLD2!BL$4,'[1]INTERNAL PARAMETERS-1'!$B$5:$J$44,3,FALSE) + HRYLD1!BL291*(1-VLOOKUP(HRYLD2!BL$4,'[1]INTERNAL PARAMETERS-1'!$B$5:$J$44,5,FALSE))*VLOOKUP(HRYLD2!BL$4,'[1]INTERNAL PARAMETERS-1'!$B$5:$J$44,8,FALSE)*VLOOKUP(HRYLD2!BL$4,'[1]INTERNAL PARAMETERS-1'!$B$5:$J$44,3,FALSE)</f>
        <v>0</v>
      </c>
      <c r="BM291" s="44">
        <f>HRYLD1!BM291*VLOOKUP(HRYLD2!BM$4,'[1]INTERNAL PARAMETERS-1'!$B$5:$J$44,5,FALSE)*VLOOKUP(HRYLD2!BM$4,'[1]INTERNAL PARAMETERS-1'!$B$5:$J$44,6,FALSE)*VLOOKUP(HRYLD2!BM$4,'[1]INTERNAL PARAMETERS-1'!$B$5:$J$44,3,FALSE) + HRYLD1!BM291*(1-VLOOKUP(HRYLD2!BM$4,'[1]INTERNAL PARAMETERS-1'!$B$5:$J$44,5,FALSE))*VLOOKUP(HRYLD2!BM$4,'[1]INTERNAL PARAMETERS-1'!$B$5:$J$44,8,FALSE)*VLOOKUP(HRYLD2!BM$4,'[1]INTERNAL PARAMETERS-1'!$B$5:$J$44,3,FALSE)</f>
        <v>0</v>
      </c>
      <c r="BN291" s="44">
        <f>HRYLD1!BN291*VLOOKUP(HRYLD2!BN$4,'[1]INTERNAL PARAMETERS-1'!$B$5:$J$44,5,FALSE)*VLOOKUP(HRYLD2!BN$4,'[1]INTERNAL PARAMETERS-1'!$B$5:$J$44,6,FALSE)*VLOOKUP(HRYLD2!BN$4,'[1]INTERNAL PARAMETERS-1'!$B$5:$J$44,3,FALSE) + HRYLD1!BN291*(1-VLOOKUP(HRYLD2!BN$4,'[1]INTERNAL PARAMETERS-1'!$B$5:$J$44,5,FALSE))*VLOOKUP(HRYLD2!BN$4,'[1]INTERNAL PARAMETERS-1'!$B$5:$J$44,8,FALSE)*VLOOKUP(HRYLD2!BN$4,'[1]INTERNAL PARAMETERS-1'!$B$5:$J$44,3,FALSE)</f>
        <v>0</v>
      </c>
      <c r="BO291" s="44">
        <f>HRYLD1!BO291*VLOOKUP(HRYLD2!BO$4,'[1]INTERNAL PARAMETERS-1'!$B$5:$J$44,5,FALSE)*VLOOKUP(HRYLD2!BO$4,'[1]INTERNAL PARAMETERS-1'!$B$5:$J$44,6,FALSE)*VLOOKUP(HRYLD2!BO$4,'[1]INTERNAL PARAMETERS-1'!$B$5:$J$44,3,FALSE) + HRYLD1!BO291*(1-VLOOKUP(HRYLD2!BO$4,'[1]INTERNAL PARAMETERS-1'!$B$5:$J$44,5,FALSE))*VLOOKUP(HRYLD2!BO$4,'[1]INTERNAL PARAMETERS-1'!$B$5:$J$44,8,FALSE)*VLOOKUP(HRYLD2!BO$4,'[1]INTERNAL PARAMETERS-1'!$B$5:$J$44,3,FALSE)</f>
        <v>0</v>
      </c>
      <c r="BP291" s="44">
        <f>HRYLD1!BP291*VLOOKUP(HRYLD2!BP$4,'[1]INTERNAL PARAMETERS-1'!$B$5:$J$44,5,FALSE)*VLOOKUP(HRYLD2!BP$4,'[1]INTERNAL PARAMETERS-1'!$B$5:$J$44,6,FALSE)*VLOOKUP(HRYLD2!BP$4,'[1]INTERNAL PARAMETERS-1'!$B$5:$J$44,3,FALSE) + HRYLD1!BP291*(1-VLOOKUP(HRYLD2!BP$4,'[1]INTERNAL PARAMETERS-1'!$B$5:$J$44,5,FALSE))*VLOOKUP(HRYLD2!BP$4,'[1]INTERNAL PARAMETERS-1'!$B$5:$J$44,8,FALSE)*VLOOKUP(HRYLD2!BP$4,'[1]INTERNAL PARAMETERS-1'!$B$5:$J$44,3,FALSE)</f>
        <v>0</v>
      </c>
      <c r="BQ291" s="44">
        <f>HRYLD1!BQ291*VLOOKUP(HRYLD2!BQ$4,'[1]INTERNAL PARAMETERS-1'!$B$5:$J$44,5,FALSE)*VLOOKUP(HRYLD2!BQ$4,'[1]INTERNAL PARAMETERS-1'!$B$5:$J$44,6,FALSE)*VLOOKUP(HRYLD2!BQ$4,'[1]INTERNAL PARAMETERS-1'!$B$5:$J$44,3,FALSE) + HRYLD1!BQ291*(1-VLOOKUP(HRYLD2!BQ$4,'[1]INTERNAL PARAMETERS-1'!$B$5:$J$44,5,FALSE))*VLOOKUP(HRYLD2!BQ$4,'[1]INTERNAL PARAMETERS-1'!$B$5:$J$44,8,FALSE)*VLOOKUP(HRYLD2!BQ$4,'[1]INTERNAL PARAMETERS-1'!$B$5:$J$44,3,FALSE)</f>
        <v>0</v>
      </c>
      <c r="BR291" s="44">
        <f>HRYLD1!BR291*VLOOKUP(HRYLD2!BR$4,'[1]INTERNAL PARAMETERS-1'!$B$5:$J$44,5,FALSE)*VLOOKUP(HRYLD2!BR$4,'[1]INTERNAL PARAMETERS-1'!$B$5:$J$44,6,FALSE)*VLOOKUP(HRYLD2!BR$4,'[1]INTERNAL PARAMETERS-1'!$B$5:$J$44,3,FALSE) + HRYLD1!BR291*(1-VLOOKUP(HRYLD2!BR$4,'[1]INTERNAL PARAMETERS-1'!$B$5:$J$44,5,FALSE))*VLOOKUP(HRYLD2!BR$4,'[1]INTERNAL PARAMETERS-1'!$B$5:$J$44,8,FALSE)*VLOOKUP(HRYLD2!BR$4,'[1]INTERNAL PARAMETERS-1'!$B$5:$J$44,3,FALSE)</f>
        <v>0</v>
      </c>
      <c r="BS291" s="44">
        <f>HRYLD1!BS291*VLOOKUP(HRYLD2!BS$4,'[1]INTERNAL PARAMETERS-1'!$B$5:$J$44,5,FALSE)*VLOOKUP(HRYLD2!BS$4,'[1]INTERNAL PARAMETERS-1'!$B$5:$J$44,6,FALSE)*VLOOKUP(HRYLD2!BS$4,'[1]INTERNAL PARAMETERS-1'!$B$5:$J$44,3,FALSE) + HRYLD1!BS291*(1-VLOOKUP(HRYLD2!BS$4,'[1]INTERNAL PARAMETERS-1'!$B$5:$J$44,5,FALSE))*VLOOKUP(HRYLD2!BS$4,'[1]INTERNAL PARAMETERS-1'!$B$5:$J$44,8,FALSE)*VLOOKUP(HRYLD2!BS$4,'[1]INTERNAL PARAMETERS-1'!$B$5:$J$44,3,FALSE)</f>
        <v>0</v>
      </c>
      <c r="BT291" s="44">
        <f>HRYLD1!BT291*VLOOKUP(HRYLD2!BT$4,'[1]INTERNAL PARAMETERS-1'!$B$5:$J$44,5,FALSE)*VLOOKUP(HRYLD2!BT$4,'[1]INTERNAL PARAMETERS-1'!$B$5:$J$44,6,FALSE)*VLOOKUP(HRYLD2!BT$4,'[1]INTERNAL PARAMETERS-1'!$B$5:$J$44,3,FALSE) + HRYLD1!BT291*(1-VLOOKUP(HRYLD2!BT$4,'[1]INTERNAL PARAMETERS-1'!$B$5:$J$44,5,FALSE))*VLOOKUP(HRYLD2!BT$4,'[1]INTERNAL PARAMETERS-1'!$B$5:$J$44,8,FALSE)*VLOOKUP(HRYLD2!BT$4,'[1]INTERNAL PARAMETERS-1'!$B$5:$J$44,3,FALSE)</f>
        <v>0</v>
      </c>
      <c r="BU291" s="44">
        <f>HRYLD1!BU291*VLOOKUP(HRYLD2!BU$4,'[1]INTERNAL PARAMETERS-1'!$B$5:$J$44,5,FALSE)*VLOOKUP(HRYLD2!BU$4,'[1]INTERNAL PARAMETERS-1'!$B$5:$J$44,6,FALSE)*VLOOKUP(HRYLD2!BU$4,'[1]INTERNAL PARAMETERS-1'!$B$5:$J$44,3,FALSE) + HRYLD1!BU291*(1-VLOOKUP(HRYLD2!BU$4,'[1]INTERNAL PARAMETERS-1'!$B$5:$J$44,5,FALSE))*VLOOKUP(HRYLD2!BU$4,'[1]INTERNAL PARAMETERS-1'!$B$5:$J$44,8,FALSE)*VLOOKUP(HRYLD2!BU$4,'[1]INTERNAL PARAMETERS-1'!$B$5:$J$44,3,FALSE)</f>
        <v>0</v>
      </c>
      <c r="BV291" s="44">
        <f>HRYLD1!BV291*VLOOKUP(HRYLD2!BV$4,'[1]INTERNAL PARAMETERS-1'!$B$5:$J$44,5,FALSE)*VLOOKUP(HRYLD2!BV$4,'[1]INTERNAL PARAMETERS-1'!$B$5:$J$44,6,FALSE)*VLOOKUP(HRYLD2!BV$4,'[1]INTERNAL PARAMETERS-1'!$B$5:$J$44,3,FALSE) + HRYLD1!BV291*(1-VLOOKUP(HRYLD2!BV$4,'[1]INTERNAL PARAMETERS-1'!$B$5:$J$44,5,FALSE))*VLOOKUP(HRYLD2!BV$4,'[1]INTERNAL PARAMETERS-1'!$B$5:$J$44,8,FALSE)*VLOOKUP(HRYLD2!BV$4,'[1]INTERNAL PARAMETERS-1'!$B$5:$J$44,3,FALSE)</f>
        <v>0</v>
      </c>
      <c r="BW291" s="44">
        <f>HRYLD1!BW291*VLOOKUP(HRYLD2!BW$4,'[1]INTERNAL PARAMETERS-1'!$B$5:$J$44,5,FALSE)*VLOOKUP(HRYLD2!BW$4,'[1]INTERNAL PARAMETERS-1'!$B$5:$J$44,6,FALSE)*VLOOKUP(HRYLD2!BW$4,'[1]INTERNAL PARAMETERS-1'!$B$5:$J$44,3,FALSE) + HRYLD1!BW291*(1-VLOOKUP(HRYLD2!BW$4,'[1]INTERNAL PARAMETERS-1'!$B$5:$J$44,5,FALSE))*VLOOKUP(HRYLD2!BW$4,'[1]INTERNAL PARAMETERS-1'!$B$5:$J$44,8,FALSE)*VLOOKUP(HRYLD2!BW$4,'[1]INTERNAL PARAMETERS-1'!$B$5:$J$44,3,FALSE)</f>
        <v>0</v>
      </c>
      <c r="BX291" s="44">
        <f>HRYLD1!BX291*VLOOKUP(HRYLD2!BX$4,'[1]INTERNAL PARAMETERS-1'!$B$5:$J$44,5,FALSE)*VLOOKUP(HRYLD2!BX$4,'[1]INTERNAL PARAMETERS-1'!$B$5:$J$44,6,FALSE)*VLOOKUP(HRYLD2!BX$4,'[1]INTERNAL PARAMETERS-1'!$B$5:$J$44,3,FALSE) + HRYLD1!BX291*(1-VLOOKUP(HRYLD2!BX$4,'[1]INTERNAL PARAMETERS-1'!$B$5:$J$44,5,FALSE))*VLOOKUP(HRYLD2!BX$4,'[1]INTERNAL PARAMETERS-1'!$B$5:$J$44,8,FALSE)*VLOOKUP(HRYLD2!BX$4,'[1]INTERNAL PARAMETERS-1'!$B$5:$J$44,3,FALSE)</f>
        <v>0</v>
      </c>
      <c r="BY291" s="44">
        <f>HRYLD1!BY291*VLOOKUP(HRYLD2!BY$4,'[1]INTERNAL PARAMETERS-1'!$B$5:$J$44,5,FALSE)*VLOOKUP(HRYLD2!BY$4,'[1]INTERNAL PARAMETERS-1'!$B$5:$J$44,6,FALSE)*VLOOKUP(HRYLD2!BY$4,'[1]INTERNAL PARAMETERS-1'!$B$5:$J$44,3,FALSE) + HRYLD1!BY291*(1-VLOOKUP(HRYLD2!BY$4,'[1]INTERNAL PARAMETERS-1'!$B$5:$J$44,5,FALSE))*VLOOKUP(HRYLD2!BY$4,'[1]INTERNAL PARAMETERS-1'!$B$5:$J$44,8,FALSE)*VLOOKUP(HRYLD2!BY$4,'[1]INTERNAL PARAMETERS-1'!$B$5:$J$44,3,FALSE)</f>
        <v>0</v>
      </c>
      <c r="BZ291" s="44">
        <f>HRYLD1!BZ291*VLOOKUP(HRYLD2!BZ$4,'[1]INTERNAL PARAMETERS-1'!$B$5:$J$44,5,FALSE)*VLOOKUP(HRYLD2!BZ$4,'[1]INTERNAL PARAMETERS-1'!$B$5:$J$44,6,FALSE)*VLOOKUP(HRYLD2!BZ$4,'[1]INTERNAL PARAMETERS-1'!$B$5:$J$44,3,FALSE) + HRYLD1!BZ291*(1-VLOOKUP(HRYLD2!BZ$4,'[1]INTERNAL PARAMETERS-1'!$B$5:$J$44,5,FALSE))*VLOOKUP(HRYLD2!BZ$4,'[1]INTERNAL PARAMETERS-1'!$B$5:$J$44,8,FALSE)*VLOOKUP(HRYLD2!BZ$4,'[1]INTERNAL PARAMETERS-1'!$B$5:$J$44,3,FALSE)</f>
        <v>0</v>
      </c>
      <c r="CA291" s="44">
        <f>HRYLD1!CA291*VLOOKUP(HRYLD2!CA$4,'[1]INTERNAL PARAMETERS-1'!$B$5:$J$44,5,FALSE)*VLOOKUP(HRYLD2!CA$4,'[1]INTERNAL PARAMETERS-1'!$B$5:$J$44,6,FALSE)*VLOOKUP(HRYLD2!CA$4,'[1]INTERNAL PARAMETERS-1'!$B$5:$J$44,3,FALSE) + HRYLD1!CA291*(1-VLOOKUP(HRYLD2!CA$4,'[1]INTERNAL PARAMETERS-1'!$B$5:$J$44,5,FALSE))*VLOOKUP(HRYLD2!CA$4,'[1]INTERNAL PARAMETERS-1'!$B$5:$J$44,8,FALSE)*VLOOKUP(HRYLD2!CA$4,'[1]INTERNAL PARAMETERS-1'!$B$5:$J$44,3,FALSE)</f>
        <v>0</v>
      </c>
      <c r="CB291" s="44">
        <f>HRYLD1!CB291*VLOOKUP(HRYLD2!CB$4,'[1]INTERNAL PARAMETERS-1'!$B$5:$J$44,5,FALSE)*VLOOKUP(HRYLD2!CB$4,'[1]INTERNAL PARAMETERS-1'!$B$5:$J$44,6,FALSE)*VLOOKUP(HRYLD2!CB$4,'[1]INTERNAL PARAMETERS-1'!$B$5:$J$44,3,FALSE) + HRYLD1!CB291*(1-VLOOKUP(HRYLD2!CB$4,'[1]INTERNAL PARAMETERS-1'!$B$5:$J$44,5,FALSE))*VLOOKUP(HRYLD2!CB$4,'[1]INTERNAL PARAMETERS-1'!$B$5:$J$44,8,FALSE)*VLOOKUP(HRYLD2!CB$4,'[1]INTERNAL PARAMETERS-1'!$B$5:$J$44,3,FALSE)</f>
        <v>0</v>
      </c>
      <c r="CC291" s="44">
        <f>HRYLD1!CC291*VLOOKUP(HRYLD2!CC$4,'[1]INTERNAL PARAMETERS-1'!$B$5:$J$44,5,FALSE)*VLOOKUP(HRYLD2!CC$4,'[1]INTERNAL PARAMETERS-1'!$B$5:$J$44,6,FALSE)*VLOOKUP(HRYLD2!CC$4,'[1]INTERNAL PARAMETERS-1'!$B$5:$J$44,3,FALSE) + HRYLD1!CC291*(1-VLOOKUP(HRYLD2!CC$4,'[1]INTERNAL PARAMETERS-1'!$B$5:$J$44,5,FALSE))*VLOOKUP(HRYLD2!CC$4,'[1]INTERNAL PARAMETERS-1'!$B$5:$J$44,8,FALSE)*VLOOKUP(HRYLD2!CC$4,'[1]INTERNAL PARAMETERS-1'!$B$5:$J$44,3,FALSE)</f>
        <v>0</v>
      </c>
      <c r="CD291" s="44">
        <f>HRYLD1!CD291*VLOOKUP(HRYLD2!CD$4,'[1]INTERNAL PARAMETERS-1'!$B$5:$J$44,5,FALSE)*VLOOKUP(HRYLD2!CD$4,'[1]INTERNAL PARAMETERS-1'!$B$5:$J$44,6,FALSE)*VLOOKUP(HRYLD2!CD$4,'[1]INTERNAL PARAMETERS-1'!$B$5:$J$44,3,FALSE) + HRYLD1!CD291*(1-VLOOKUP(HRYLD2!CD$4,'[1]INTERNAL PARAMETERS-1'!$B$5:$J$44,5,FALSE))*VLOOKUP(HRYLD2!CD$4,'[1]INTERNAL PARAMETERS-1'!$B$5:$J$44,8,FALSE)*VLOOKUP(HRYLD2!CD$4,'[1]INTERNAL PARAMETERS-1'!$B$5:$J$44,3,FALSE)</f>
        <v>0</v>
      </c>
      <c r="CE291" s="44">
        <f>HRYLD1!CE291*VLOOKUP(HRYLD2!CE$4,'[1]INTERNAL PARAMETERS-1'!$B$5:$J$44,5,FALSE)*VLOOKUP(HRYLD2!CE$4,'[1]INTERNAL PARAMETERS-1'!$B$5:$J$44,6,FALSE)*VLOOKUP(HRYLD2!CE$4,'[1]INTERNAL PARAMETERS-1'!$B$5:$J$44,3,FALSE) + HRYLD1!CE291*(1-VLOOKUP(HRYLD2!CE$4,'[1]INTERNAL PARAMETERS-1'!$B$5:$J$44,5,FALSE))*VLOOKUP(HRYLD2!CE$4,'[1]INTERNAL PARAMETERS-1'!$B$5:$J$44,8,FALSE)*VLOOKUP(HRYLD2!CE$4,'[1]INTERNAL PARAMETERS-1'!$B$5:$J$44,3,FALSE)</f>
        <v>0</v>
      </c>
      <c r="CF291" s="44">
        <f>HRYLD1!CF291*VLOOKUP(HRYLD2!CF$4,'[1]INTERNAL PARAMETERS-1'!$B$5:$J$44,5,FALSE)*VLOOKUP(HRYLD2!CF$4,'[1]INTERNAL PARAMETERS-1'!$B$5:$J$44,6,FALSE)*VLOOKUP(HRYLD2!CF$4,'[1]INTERNAL PARAMETERS-1'!$B$5:$J$44,3,FALSE) + HRYLD1!CF291*(1-VLOOKUP(HRYLD2!CF$4,'[1]INTERNAL PARAMETERS-1'!$B$5:$J$44,5,FALSE))*VLOOKUP(HRYLD2!CF$4,'[1]INTERNAL PARAMETERS-1'!$B$5:$J$44,8,FALSE)*VLOOKUP(HRYLD2!CF$4,'[1]INTERNAL PARAMETERS-1'!$B$5:$J$44,3,FALSE)</f>
        <v>0</v>
      </c>
      <c r="CG291" s="44">
        <f>HRYLD1!CG291*VLOOKUP(HRYLD2!CG$4,'[1]INTERNAL PARAMETERS-1'!$B$5:$J$44,5,FALSE)*VLOOKUP(HRYLD2!CG$4,'[1]INTERNAL PARAMETERS-1'!$B$5:$J$44,6,FALSE)*VLOOKUP(HRYLD2!CG$4,'[1]INTERNAL PARAMETERS-1'!$B$5:$J$44,3,FALSE) + HRYLD1!CG291*(1-VLOOKUP(HRYLD2!CG$4,'[1]INTERNAL PARAMETERS-1'!$B$5:$J$44,5,FALSE))*VLOOKUP(HRYLD2!CG$4,'[1]INTERNAL PARAMETERS-1'!$B$5:$J$44,8,FALSE)*VLOOKUP(HRYLD2!CG$4,'[1]INTERNAL PARAMETERS-1'!$B$5:$J$44,3,FALSE)</f>
        <v>0</v>
      </c>
      <c r="CH291" s="43">
        <f>HRYLD1!CH291*VLOOKUP(HRYLD2!CH$4,'[1]INTERNAL PARAMETERS-1'!$B$5:$J$44,5,FALSE)*VLOOKUP(HRYLD2!CH$4,'[1]INTERNAL PARAMETERS-1'!$B$5:$J$44,6,FALSE)*VLOOKUP(HRYLD2!CH$4,'[1]INTERNAL PARAMETERS-1'!$B$5:$J$44,3,FALSE) + HRYLD1!CH291*(1-VLOOKUP(HRYLD2!CH$4,'[1]INTERNAL PARAMETERS-1'!$B$5:$J$44,5,FALSE))*VLOOKUP(HRYLD2!CH$4,'[1]INTERNAL PARAMETERS-1'!$B$5:$J$44,8,FALSE)*VLOOKUP(HRYLD2!CH$4,'[1]INTERNAL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49</v>
      </c>
      <c r="D292" s="54" t="s">
        <v>48</v>
      </c>
      <c r="E292" s="132">
        <f>HR!X292</f>
        <v>0</v>
      </c>
      <c r="F292" s="53">
        <f>'[1]INTERNAL PARAMETERS-1'!M22</f>
        <v>5.05</v>
      </c>
      <c r="G292" s="52">
        <f>HRYLD1!G292*VLOOKUP(HRYLD2!G$4,'[1]INTERNAL PARAMETERS-1'!$B$5:$J$44,5,FALSE)*VLOOKUP(HRYLD2!G$4,'[1]INTERNAL PARAMETERS-1'!$B$5:$J$44,7,FALSE)*HRYLD2!$F292 + HRYLD1!G292*(1-VLOOKUP(HRYLD2!G$4,'[1]INTERNAL PARAMETERS-1'!$B$5:$J$44,5,FALSE))*VLOOKUP(HRYLD2!G$4,'[1]INTERNAL PARAMETERS-1'!$B$5:$J$44,9,FALSE)*HRYLD2!$F292</f>
        <v>0</v>
      </c>
      <c r="H292" s="51">
        <f>HRYLD1!H292*VLOOKUP(HRYLD2!H$4,'[1]INTERNAL PARAMETERS-1'!$B$5:$J$44,5,FALSE)*VLOOKUP(HRYLD2!H$4,'[1]INTERNAL PARAMETERS-1'!$B$5:$J$44,7,FALSE)*HRYLD2!$F292 + HRYLD1!H292*(1-VLOOKUP(HRYLD2!H$4,'[1]INTERNAL PARAMETERS-1'!$B$5:$J$44,5,FALSE))*VLOOKUP(HRYLD2!H$4,'[1]INTERNAL PARAMETERS-1'!$B$5:$J$44,9,FALSE)*HRYLD2!$F292</f>
        <v>0</v>
      </c>
      <c r="I292" s="51">
        <f>HRYLD1!I292*VLOOKUP(HRYLD2!I$4,'[1]INTERNAL PARAMETERS-1'!$B$5:$J$44,5,FALSE)*VLOOKUP(HRYLD2!I$4,'[1]INTERNAL PARAMETERS-1'!$B$5:$J$44,7,FALSE)*HRYLD2!$F292 + HRYLD1!I292*(1-VLOOKUP(HRYLD2!I$4,'[1]INTERNAL PARAMETERS-1'!$B$5:$J$44,5,FALSE))*VLOOKUP(HRYLD2!I$4,'[1]INTERNAL PARAMETERS-1'!$B$5:$J$44,9,FALSE)*HRYLD2!$F292</f>
        <v>0</v>
      </c>
      <c r="J292" s="51">
        <f>HRYLD1!J292*VLOOKUP(HRYLD2!J$4,'[1]INTERNAL PARAMETERS-1'!$B$5:$J$44,5,FALSE)*VLOOKUP(HRYLD2!J$4,'[1]INTERNAL PARAMETERS-1'!$B$5:$J$44,7,FALSE)*HRYLD2!$F292 + HRYLD1!J292*(1-VLOOKUP(HRYLD2!J$4,'[1]INTERNAL PARAMETERS-1'!$B$5:$J$44,5,FALSE))*VLOOKUP(HRYLD2!J$4,'[1]INTERNAL PARAMETERS-1'!$B$5:$J$44,9,FALSE)*HRYLD2!$F292</f>
        <v>0</v>
      </c>
      <c r="K292" s="51">
        <f>HRYLD1!K292*VLOOKUP(HRYLD2!K$4,'[1]INTERNAL PARAMETERS-1'!$B$5:$J$44,5,FALSE)*VLOOKUP(HRYLD2!K$4,'[1]INTERNAL PARAMETERS-1'!$B$5:$J$44,7,FALSE)*HRYLD2!$F292 + HRYLD1!K292*(1-VLOOKUP(HRYLD2!K$4,'[1]INTERNAL PARAMETERS-1'!$B$5:$J$44,5,FALSE))*VLOOKUP(HRYLD2!K$4,'[1]INTERNAL PARAMETERS-1'!$B$5:$J$44,9,FALSE)*HRYLD2!$F292</f>
        <v>0</v>
      </c>
      <c r="L292" s="51">
        <f>HRYLD1!L292*VLOOKUP(HRYLD2!L$4,'[1]INTERNAL PARAMETERS-1'!$B$5:$J$44,5,FALSE)*VLOOKUP(HRYLD2!L$4,'[1]INTERNAL PARAMETERS-1'!$B$5:$J$44,7,FALSE)*HRYLD2!$F292 + HRYLD1!L292*(1-VLOOKUP(HRYLD2!L$4,'[1]INTERNAL PARAMETERS-1'!$B$5:$J$44,5,FALSE))*VLOOKUP(HRYLD2!L$4,'[1]INTERNAL PARAMETERS-1'!$B$5:$J$44,9,FALSE)*HRYLD2!$F292</f>
        <v>0</v>
      </c>
      <c r="M292" s="51">
        <f>HRYLD1!M292*VLOOKUP(HRYLD2!M$4,'[1]INTERNAL PARAMETERS-1'!$B$5:$J$44,5,FALSE)*VLOOKUP(HRYLD2!M$4,'[1]INTERNAL PARAMETERS-1'!$B$5:$J$44,7,FALSE)*HRYLD2!$F292 + HRYLD1!M292*(1-VLOOKUP(HRYLD2!M$4,'[1]INTERNAL PARAMETERS-1'!$B$5:$J$44,5,FALSE))*VLOOKUP(HRYLD2!M$4,'[1]INTERNAL PARAMETERS-1'!$B$5:$J$44,9,FALSE)*HRYLD2!$F292</f>
        <v>0</v>
      </c>
      <c r="N292" s="51">
        <f>HRYLD1!N292*VLOOKUP(HRYLD2!N$4,'[1]INTERNAL PARAMETERS-1'!$B$5:$J$44,5,FALSE)*VLOOKUP(HRYLD2!N$4,'[1]INTERNAL PARAMETERS-1'!$B$5:$J$44,7,FALSE)*HRYLD2!$F292 + HRYLD1!N292*(1-VLOOKUP(HRYLD2!N$4,'[1]INTERNAL PARAMETERS-1'!$B$5:$J$44,5,FALSE))*VLOOKUP(HRYLD2!N$4,'[1]INTERNAL PARAMETERS-1'!$B$5:$J$44,9,FALSE)*HRYLD2!$F292</f>
        <v>0</v>
      </c>
      <c r="O292" s="51">
        <f>HRYLD1!O292*VLOOKUP(HRYLD2!O$4,'[1]INTERNAL PARAMETERS-1'!$B$5:$J$44,5,FALSE)*VLOOKUP(HRYLD2!O$4,'[1]INTERNAL PARAMETERS-1'!$B$5:$J$44,7,FALSE)*HRYLD2!$F292 + HRYLD1!O292*(1-VLOOKUP(HRYLD2!O$4,'[1]INTERNAL PARAMETERS-1'!$B$5:$J$44,5,FALSE))*VLOOKUP(HRYLD2!O$4,'[1]INTERNAL PARAMETERS-1'!$B$5:$J$44,9,FALSE)*HRYLD2!$F292</f>
        <v>0</v>
      </c>
      <c r="P292" s="51">
        <f>HRYLD1!P292*VLOOKUP(HRYLD2!P$4,'[1]INTERNAL PARAMETERS-1'!$B$5:$J$44,5,FALSE)*VLOOKUP(HRYLD2!P$4,'[1]INTERNAL PARAMETERS-1'!$B$5:$J$44,7,FALSE)*HRYLD2!$F292 + HRYLD1!P292*(1-VLOOKUP(HRYLD2!P$4,'[1]INTERNAL PARAMETERS-1'!$B$5:$J$44,5,FALSE))*VLOOKUP(HRYLD2!P$4,'[1]INTERNAL PARAMETERS-1'!$B$5:$J$44,9,FALSE)*HRYLD2!$F292</f>
        <v>0</v>
      </c>
      <c r="Q292" s="51">
        <f>HRYLD1!Q292*VLOOKUP(HRYLD2!Q$4,'[1]INTERNAL PARAMETERS-1'!$B$5:$J$44,5,FALSE)*VLOOKUP(HRYLD2!Q$4,'[1]INTERNAL PARAMETERS-1'!$B$5:$J$44,7,FALSE)*HRYLD2!$F292 + HRYLD1!Q292*(1-VLOOKUP(HRYLD2!Q$4,'[1]INTERNAL PARAMETERS-1'!$B$5:$J$44,5,FALSE))*VLOOKUP(HRYLD2!Q$4,'[1]INTERNAL PARAMETERS-1'!$B$5:$J$44,9,FALSE)*HRYLD2!$F292</f>
        <v>0</v>
      </c>
      <c r="R292" s="51">
        <f>HRYLD1!R292*VLOOKUP(HRYLD2!R$4,'[1]INTERNAL PARAMETERS-1'!$B$5:$J$44,5,FALSE)*VLOOKUP(HRYLD2!R$4,'[1]INTERNAL PARAMETERS-1'!$B$5:$J$44,7,FALSE)*HRYLD2!$F292 + HRYLD1!R292*(1-VLOOKUP(HRYLD2!R$4,'[1]INTERNAL PARAMETERS-1'!$B$5:$J$44,5,FALSE))*VLOOKUP(HRYLD2!R$4,'[1]INTERNAL PARAMETERS-1'!$B$5:$J$44,9,FALSE)*HRYLD2!$F292</f>
        <v>0</v>
      </c>
      <c r="S292" s="51">
        <f>HRYLD1!S292*VLOOKUP(HRYLD2!S$4,'[1]INTERNAL PARAMETERS-1'!$B$5:$J$44,5,FALSE)*VLOOKUP(HRYLD2!S$4,'[1]INTERNAL PARAMETERS-1'!$B$5:$J$44,7,FALSE)*HRYLD2!$F292 + HRYLD1!S292*(1-VLOOKUP(HRYLD2!S$4,'[1]INTERNAL PARAMETERS-1'!$B$5:$J$44,5,FALSE))*VLOOKUP(HRYLD2!S$4,'[1]INTERNAL PARAMETERS-1'!$B$5:$J$44,9,FALSE)*HRYLD2!$F292</f>
        <v>0</v>
      </c>
      <c r="T292" s="51">
        <f>HRYLD1!T292*VLOOKUP(HRYLD2!T$4,'[1]INTERNAL PARAMETERS-1'!$B$5:$J$44,5,FALSE)*VLOOKUP(HRYLD2!T$4,'[1]INTERNAL PARAMETERS-1'!$B$5:$J$44,7,FALSE)*HRYLD2!$F292 + HRYLD1!T292*(1-VLOOKUP(HRYLD2!T$4,'[1]INTERNAL PARAMETERS-1'!$B$5:$J$44,5,FALSE))*VLOOKUP(HRYLD2!T$4,'[1]INTERNAL PARAMETERS-1'!$B$5:$J$44,9,FALSE)*HRYLD2!$F292</f>
        <v>0</v>
      </c>
      <c r="U292" s="51">
        <f>HRYLD1!U292*VLOOKUP(HRYLD2!U$4,'[1]INTERNAL PARAMETERS-1'!$B$5:$J$44,5,FALSE)*VLOOKUP(HRYLD2!U$4,'[1]INTERNAL PARAMETERS-1'!$B$5:$J$44,7,FALSE)*HRYLD2!$F292 + HRYLD1!U292*(1-VLOOKUP(HRYLD2!U$4,'[1]INTERNAL PARAMETERS-1'!$B$5:$J$44,5,FALSE))*VLOOKUP(HRYLD2!U$4,'[1]INTERNAL PARAMETERS-1'!$B$5:$J$44,9,FALSE)*HRYLD2!$F292</f>
        <v>0</v>
      </c>
      <c r="V292" s="51">
        <f>HRYLD1!V292*VLOOKUP(HRYLD2!V$4,'[1]INTERNAL PARAMETERS-1'!$B$5:$J$44,5,FALSE)*VLOOKUP(HRYLD2!V$4,'[1]INTERNAL PARAMETERS-1'!$B$5:$J$44,7,FALSE)*HRYLD2!$F292 + HRYLD1!V292*(1-VLOOKUP(HRYLD2!V$4,'[1]INTERNAL PARAMETERS-1'!$B$5:$J$44,5,FALSE))*VLOOKUP(HRYLD2!V$4,'[1]INTERNAL PARAMETERS-1'!$B$5:$J$44,9,FALSE)*HRYLD2!$F292</f>
        <v>0</v>
      </c>
      <c r="W292" s="51">
        <f>HRYLD1!W292*VLOOKUP(HRYLD2!W$4,'[1]INTERNAL PARAMETERS-1'!$B$5:$J$44,5,FALSE)*VLOOKUP(HRYLD2!W$4,'[1]INTERNAL PARAMETERS-1'!$B$5:$J$44,7,FALSE)*HRYLD2!$F292 + HRYLD1!W292*(1-VLOOKUP(HRYLD2!W$4,'[1]INTERNAL PARAMETERS-1'!$B$5:$J$44,5,FALSE))*VLOOKUP(HRYLD2!W$4,'[1]INTERNAL PARAMETERS-1'!$B$5:$J$44,9,FALSE)*HRYLD2!$F292</f>
        <v>0</v>
      </c>
      <c r="X292" s="51">
        <f>HRYLD1!X292*VLOOKUP(HRYLD2!X$4,'[1]INTERNAL PARAMETERS-1'!$B$5:$J$44,5,FALSE)*VLOOKUP(HRYLD2!X$4,'[1]INTERNAL PARAMETERS-1'!$B$5:$J$44,7,FALSE)*HRYLD2!$F292 + HRYLD1!X292*(1-VLOOKUP(HRYLD2!X$4,'[1]INTERNAL PARAMETERS-1'!$B$5:$J$44,5,FALSE))*VLOOKUP(HRYLD2!X$4,'[1]INTERNAL PARAMETERS-1'!$B$5:$J$44,9,FALSE)*HRYLD2!$F292</f>
        <v>0</v>
      </c>
      <c r="Y292" s="51">
        <f>HRYLD1!Y292*VLOOKUP(HRYLD2!Y$4,'[1]INTERNAL PARAMETERS-1'!$B$5:$J$44,5,FALSE)*VLOOKUP(HRYLD2!Y$4,'[1]INTERNAL PARAMETERS-1'!$B$5:$J$44,7,FALSE)*HRYLD2!$F292 + HRYLD1!Y292*(1-VLOOKUP(HRYLD2!Y$4,'[1]INTERNAL PARAMETERS-1'!$B$5:$J$44,5,FALSE))*VLOOKUP(HRYLD2!Y$4,'[1]INTERNAL PARAMETERS-1'!$B$5:$J$44,9,FALSE)*HRYLD2!$F292</f>
        <v>0</v>
      </c>
      <c r="Z292" s="51">
        <f>HRYLD1!Z292*VLOOKUP(HRYLD2!Z$4,'[1]INTERNAL PARAMETERS-1'!$B$5:$J$44,5,FALSE)*VLOOKUP(HRYLD2!Z$4,'[1]INTERNAL PARAMETERS-1'!$B$5:$J$44,7,FALSE)*HRYLD2!$F292 + HRYLD1!Z292*(1-VLOOKUP(HRYLD2!Z$4,'[1]INTERNAL PARAMETERS-1'!$B$5:$J$44,5,FALSE))*VLOOKUP(HRYLD2!Z$4,'[1]INTERNAL PARAMETERS-1'!$B$5:$J$44,9,FALSE)*HRYLD2!$F292</f>
        <v>0</v>
      </c>
      <c r="AA292" s="51">
        <f>HRYLD1!AA292*VLOOKUP(HRYLD2!AA$4,'[1]INTERNAL PARAMETERS-1'!$B$5:$J$44,5,FALSE)*VLOOKUP(HRYLD2!AA$4,'[1]INTERNAL PARAMETERS-1'!$B$5:$J$44,7,FALSE)*HRYLD2!$F292 + HRYLD1!AA292*(1-VLOOKUP(HRYLD2!AA$4,'[1]INTERNAL PARAMETERS-1'!$B$5:$J$44,5,FALSE))*VLOOKUP(HRYLD2!AA$4,'[1]INTERNAL PARAMETERS-1'!$B$5:$J$44,9,FALSE)*HRYLD2!$F292</f>
        <v>0</v>
      </c>
      <c r="AB292" s="51">
        <f>HRYLD1!AB292*VLOOKUP(HRYLD2!AB$4,'[1]INTERNAL PARAMETERS-1'!$B$5:$J$44,5,FALSE)*VLOOKUP(HRYLD2!AB$4,'[1]INTERNAL PARAMETERS-1'!$B$5:$J$44,7,FALSE)*HRYLD2!$F292 + HRYLD1!AB292*(1-VLOOKUP(HRYLD2!AB$4,'[1]INTERNAL PARAMETERS-1'!$B$5:$J$44,5,FALSE))*VLOOKUP(HRYLD2!AB$4,'[1]INTERNAL PARAMETERS-1'!$B$5:$J$44,9,FALSE)*HRYLD2!$F292</f>
        <v>0</v>
      </c>
      <c r="AC292" s="51">
        <f>HRYLD1!AC292*VLOOKUP(HRYLD2!AC$4,'[1]INTERNAL PARAMETERS-1'!$B$5:$J$44,5,FALSE)*VLOOKUP(HRYLD2!AC$4,'[1]INTERNAL PARAMETERS-1'!$B$5:$J$44,7,FALSE)*HRYLD2!$F292 + HRYLD1!AC292*(1-VLOOKUP(HRYLD2!AC$4,'[1]INTERNAL PARAMETERS-1'!$B$5:$J$44,5,FALSE))*VLOOKUP(HRYLD2!AC$4,'[1]INTERNAL PARAMETERS-1'!$B$5:$J$44,9,FALSE)*HRYLD2!$F292</f>
        <v>0</v>
      </c>
      <c r="AD292" s="51">
        <f>HRYLD1!AD292*VLOOKUP(HRYLD2!AD$4,'[1]INTERNAL PARAMETERS-1'!$B$5:$J$44,5,FALSE)*VLOOKUP(HRYLD2!AD$4,'[1]INTERNAL PARAMETERS-1'!$B$5:$J$44,7,FALSE)*HRYLD2!$F292 + HRYLD1!AD292*(1-VLOOKUP(HRYLD2!AD$4,'[1]INTERNAL PARAMETERS-1'!$B$5:$J$44,5,FALSE))*VLOOKUP(HRYLD2!AD$4,'[1]INTERNAL PARAMETERS-1'!$B$5:$J$44,9,FALSE)*HRYLD2!$F292</f>
        <v>0</v>
      </c>
      <c r="AE292" s="51">
        <f>HRYLD1!AE292*VLOOKUP(HRYLD2!AE$4,'[1]INTERNAL PARAMETERS-1'!$B$5:$J$44,5,FALSE)*VLOOKUP(HRYLD2!AE$4,'[1]INTERNAL PARAMETERS-1'!$B$5:$J$44,7,FALSE)*HRYLD2!$F292 + HRYLD1!AE292*(1-VLOOKUP(HRYLD2!AE$4,'[1]INTERNAL PARAMETERS-1'!$B$5:$J$44,5,FALSE))*VLOOKUP(HRYLD2!AE$4,'[1]INTERNAL PARAMETERS-1'!$B$5:$J$44,9,FALSE)*HRYLD2!$F292</f>
        <v>0</v>
      </c>
      <c r="AF292" s="51">
        <f>HRYLD1!AF292*VLOOKUP(HRYLD2!AF$4,'[1]INTERNAL PARAMETERS-1'!$B$5:$J$44,5,FALSE)*VLOOKUP(HRYLD2!AF$4,'[1]INTERNAL PARAMETERS-1'!$B$5:$J$44,7,FALSE)*HRYLD2!$F292 + HRYLD1!AF292*(1-VLOOKUP(HRYLD2!AF$4,'[1]INTERNAL PARAMETERS-1'!$B$5:$J$44,5,FALSE))*VLOOKUP(HRYLD2!AF$4,'[1]INTERNAL PARAMETERS-1'!$B$5:$J$44,9,FALSE)*HRYLD2!$F292</f>
        <v>0</v>
      </c>
      <c r="AG292" s="51">
        <f>HRYLD1!AG292*VLOOKUP(HRYLD2!AG$4,'[1]INTERNAL PARAMETERS-1'!$B$5:$J$44,5,FALSE)*VLOOKUP(HRYLD2!AG$4,'[1]INTERNAL PARAMETERS-1'!$B$5:$J$44,7,FALSE)*HRYLD2!$F292 + HRYLD1!AG292*(1-VLOOKUP(HRYLD2!AG$4,'[1]INTERNAL PARAMETERS-1'!$B$5:$J$44,5,FALSE))*VLOOKUP(HRYLD2!AG$4,'[1]INTERNAL PARAMETERS-1'!$B$5:$J$44,9,FALSE)*HRYLD2!$F292</f>
        <v>0</v>
      </c>
      <c r="AH292" s="51">
        <f>HRYLD1!AH292*VLOOKUP(HRYLD2!AH$4,'[1]INTERNAL PARAMETERS-1'!$B$5:$J$44,5,FALSE)*VLOOKUP(HRYLD2!AH$4,'[1]INTERNAL PARAMETERS-1'!$B$5:$J$44,7,FALSE)*HRYLD2!$F292 + HRYLD1!AH292*(1-VLOOKUP(HRYLD2!AH$4,'[1]INTERNAL PARAMETERS-1'!$B$5:$J$44,5,FALSE))*VLOOKUP(HRYLD2!AH$4,'[1]INTERNAL PARAMETERS-1'!$B$5:$J$44,9,FALSE)*HRYLD2!$F292</f>
        <v>0</v>
      </c>
      <c r="AI292" s="51">
        <f>HRYLD1!AI292*VLOOKUP(HRYLD2!AI$4,'[1]INTERNAL PARAMETERS-1'!$B$5:$J$44,5,FALSE)*VLOOKUP(HRYLD2!AI$4,'[1]INTERNAL PARAMETERS-1'!$B$5:$J$44,7,FALSE)*HRYLD2!$F292 + HRYLD1!AI292*(1-VLOOKUP(HRYLD2!AI$4,'[1]INTERNAL PARAMETERS-1'!$B$5:$J$44,5,FALSE))*VLOOKUP(HRYLD2!AI$4,'[1]INTERNAL PARAMETERS-1'!$B$5:$J$44,9,FALSE)*HRYLD2!$F292</f>
        <v>0</v>
      </c>
      <c r="AJ292" s="51">
        <f>HRYLD1!AJ292*VLOOKUP(HRYLD2!AJ$4,'[1]INTERNAL PARAMETERS-1'!$B$5:$J$44,5,FALSE)*VLOOKUP(HRYLD2!AJ$4,'[1]INTERNAL PARAMETERS-1'!$B$5:$J$44,7,FALSE)*HRYLD2!$F292 + HRYLD1!AJ292*(1-VLOOKUP(HRYLD2!AJ$4,'[1]INTERNAL PARAMETERS-1'!$B$5:$J$44,5,FALSE))*VLOOKUP(HRYLD2!AJ$4,'[1]INTERNAL PARAMETERS-1'!$B$5:$J$44,9,FALSE)*HRYLD2!$F292</f>
        <v>0</v>
      </c>
      <c r="AK292" s="51">
        <f>HRYLD1!AK292*VLOOKUP(HRYLD2!AK$4,'[1]INTERNAL PARAMETERS-1'!$B$5:$J$44,5,FALSE)*VLOOKUP(HRYLD2!AK$4,'[1]INTERNAL PARAMETERS-1'!$B$5:$J$44,7,FALSE)*HRYLD2!$F292 + HRYLD1!AK292*(1-VLOOKUP(HRYLD2!AK$4,'[1]INTERNAL PARAMETERS-1'!$B$5:$J$44,5,FALSE))*VLOOKUP(HRYLD2!AK$4,'[1]INTERNAL PARAMETERS-1'!$B$5:$J$44,9,FALSE)*HRYLD2!$F292</f>
        <v>0</v>
      </c>
      <c r="AL292" s="51">
        <f>HRYLD1!AL292*VLOOKUP(HRYLD2!AL$4,'[1]INTERNAL PARAMETERS-1'!$B$5:$J$44,5,FALSE)*VLOOKUP(HRYLD2!AL$4,'[1]INTERNAL PARAMETERS-1'!$B$5:$J$44,7,FALSE)*HRYLD2!$F292 + HRYLD1!AL292*(1-VLOOKUP(HRYLD2!AL$4,'[1]INTERNAL PARAMETERS-1'!$B$5:$J$44,5,FALSE))*VLOOKUP(HRYLD2!AL$4,'[1]INTERNAL PARAMETERS-1'!$B$5:$J$44,9,FALSE)*HRYLD2!$F292</f>
        <v>0</v>
      </c>
      <c r="AM292" s="51">
        <f>HRYLD1!AM292*VLOOKUP(HRYLD2!AM$4,'[1]INTERNAL PARAMETERS-1'!$B$5:$J$44,5,FALSE)*VLOOKUP(HRYLD2!AM$4,'[1]INTERNAL PARAMETERS-1'!$B$5:$J$44,7,FALSE)*HRYLD2!$F292 + HRYLD1!AM292*(1-VLOOKUP(HRYLD2!AM$4,'[1]INTERNAL PARAMETERS-1'!$B$5:$J$44,5,FALSE))*VLOOKUP(HRYLD2!AM$4,'[1]INTERNAL PARAMETERS-1'!$B$5:$J$44,9,FALSE)*HRYLD2!$F292</f>
        <v>0</v>
      </c>
      <c r="AN292" s="51">
        <f>HRYLD1!AN292*VLOOKUP(HRYLD2!AN$4,'[1]INTERNAL PARAMETERS-1'!$B$5:$J$44,5,FALSE)*VLOOKUP(HRYLD2!AN$4,'[1]INTERNAL PARAMETERS-1'!$B$5:$J$44,7,FALSE)*HRYLD2!$F292 + HRYLD1!AN292*(1-VLOOKUP(HRYLD2!AN$4,'[1]INTERNAL PARAMETERS-1'!$B$5:$J$44,5,FALSE))*VLOOKUP(HRYLD2!AN$4,'[1]INTERNAL PARAMETERS-1'!$B$5:$J$44,9,FALSE)*HRYLD2!$F292</f>
        <v>0</v>
      </c>
      <c r="AO292" s="51">
        <f>HRYLD1!AO292*VLOOKUP(HRYLD2!AO$4,'[1]INTERNAL PARAMETERS-1'!$B$5:$J$44,5,FALSE)*VLOOKUP(HRYLD2!AO$4,'[1]INTERNAL PARAMETERS-1'!$B$5:$J$44,7,FALSE)*HRYLD2!$F292 + HRYLD1!AO292*(1-VLOOKUP(HRYLD2!AO$4,'[1]INTERNAL PARAMETERS-1'!$B$5:$J$44,5,FALSE))*VLOOKUP(HRYLD2!AO$4,'[1]INTERNAL PARAMETERS-1'!$B$5:$J$44,9,FALSE)*HRYLD2!$F292</f>
        <v>0</v>
      </c>
      <c r="AP292" s="51">
        <f>HRYLD1!AP292*VLOOKUP(HRYLD2!AP$4,'[1]INTERNAL PARAMETERS-1'!$B$5:$J$44,5,FALSE)*VLOOKUP(HRYLD2!AP$4,'[1]INTERNAL PARAMETERS-1'!$B$5:$J$44,7,FALSE)*HRYLD2!$F292 + HRYLD1!AP292*(1-VLOOKUP(HRYLD2!AP$4,'[1]INTERNAL PARAMETERS-1'!$B$5:$J$44,5,FALSE))*VLOOKUP(HRYLD2!AP$4,'[1]INTERNAL PARAMETERS-1'!$B$5:$J$44,9,FALSE)*HRYLD2!$F292</f>
        <v>0</v>
      </c>
      <c r="AQ292" s="51">
        <f>HRYLD1!AQ292*VLOOKUP(HRYLD2!AQ$4,'[1]INTERNAL PARAMETERS-1'!$B$5:$J$44,5,FALSE)*VLOOKUP(HRYLD2!AQ$4,'[1]INTERNAL PARAMETERS-1'!$B$5:$J$44,7,FALSE)*HRYLD2!$F292 + HRYLD1!AQ292*(1-VLOOKUP(HRYLD2!AQ$4,'[1]INTERNAL PARAMETERS-1'!$B$5:$J$44,5,FALSE))*VLOOKUP(HRYLD2!AQ$4,'[1]INTERNAL PARAMETERS-1'!$B$5:$J$44,9,FALSE)*HRYLD2!$F292</f>
        <v>0</v>
      </c>
      <c r="AR292" s="51">
        <f>HRYLD1!AR292*VLOOKUP(HRYLD2!AR$4,'[1]INTERNAL PARAMETERS-1'!$B$5:$J$44,5,FALSE)*VLOOKUP(HRYLD2!AR$4,'[1]INTERNAL PARAMETERS-1'!$B$5:$J$44,7,FALSE)*HRYLD2!$F292 + HRYLD1!AR292*(1-VLOOKUP(HRYLD2!AR$4,'[1]INTERNAL PARAMETERS-1'!$B$5:$J$44,5,FALSE))*VLOOKUP(HRYLD2!AR$4,'[1]INTERNAL PARAMETERS-1'!$B$5:$J$44,9,FALSE)*HRYLD2!$F292</f>
        <v>0</v>
      </c>
      <c r="AS292" s="51">
        <f>HRYLD1!AS292*VLOOKUP(HRYLD2!AS$4,'[1]INTERNAL PARAMETERS-1'!$B$5:$J$44,5,FALSE)*VLOOKUP(HRYLD2!AS$4,'[1]INTERNAL PARAMETERS-1'!$B$5:$J$44,7,FALSE)*HRYLD2!$F292 + HRYLD1!AS292*(1-VLOOKUP(HRYLD2!AS$4,'[1]INTERNAL PARAMETERS-1'!$B$5:$J$44,5,FALSE))*VLOOKUP(HRYLD2!AS$4,'[1]INTERNAL PARAMETERS-1'!$B$5:$J$44,9,FALSE)*HRYLD2!$F292</f>
        <v>0</v>
      </c>
      <c r="AT292" s="50">
        <f>HRYLD1!AT292*VLOOKUP(HRYLD2!AT$4,'[1]INTERNAL PARAMETERS-1'!$B$5:$J$44,5,FALSE)*VLOOKUP(HRYLD2!AT$4,'[1]INTERNAL PARAMETERS-1'!$B$5:$J$44,7,FALSE)*HRYLD2!$F292 + HRYLD1!AT292*(1-VLOOKUP(HRYLD2!AT$4,'[1]INTERNAL PARAMETERS-1'!$B$5:$J$44,5,FALSE))*VLOOKUP(HRYLD2!AT$4,'[1]INTERNAL PARAMETERS-1'!$B$5:$J$44,9,FALSE)*HRYLD2!$F292</f>
        <v>0</v>
      </c>
      <c r="AU292" s="52">
        <f>HRYLD1!AU292*VLOOKUP(HRYLD2!AU$4,'[1]INTERNAL PARAMETERS-1'!$B$5:$J$44,5,FALSE)*VLOOKUP(HRYLD2!AU$4,'[1]INTERNAL PARAMETERS-1'!$B$5:$J$44,6,FALSE)*VLOOKUP(HRYLD2!AU$4,'[1]INTERNAL PARAMETERS-1'!$B$5:$J$44,3,FALSE) + HRYLD1!AU292*(1-VLOOKUP(HRYLD2!AU$4,'[1]INTERNAL PARAMETERS-1'!$B$5:$J$44,5,FALSE))*VLOOKUP(HRYLD2!AU$4,'[1]INTERNAL PARAMETERS-1'!$B$5:$J$44,8,FALSE)*VLOOKUP(HRYLD2!AU$4,'[1]INTERNAL PARAMETERS-1'!$B$5:$J$44,3,FALSE)</f>
        <v>0</v>
      </c>
      <c r="AV292" s="51">
        <f>HRYLD1!AV292*VLOOKUP(HRYLD2!AV$4,'[1]INTERNAL PARAMETERS-1'!$B$5:$J$44,5,FALSE)*VLOOKUP(HRYLD2!AV$4,'[1]INTERNAL PARAMETERS-1'!$B$5:$J$44,6,FALSE)*VLOOKUP(HRYLD2!AV$4,'[1]INTERNAL PARAMETERS-1'!$B$5:$J$44,3,FALSE) + HRYLD1!AV292*(1-VLOOKUP(HRYLD2!AV$4,'[1]INTERNAL PARAMETERS-1'!$B$5:$J$44,5,FALSE))*VLOOKUP(HRYLD2!AV$4,'[1]INTERNAL PARAMETERS-1'!$B$5:$J$44,8,FALSE)*VLOOKUP(HRYLD2!AV$4,'[1]INTERNAL PARAMETERS-1'!$B$5:$J$44,3,FALSE)</f>
        <v>0</v>
      </c>
      <c r="AW292" s="51">
        <f>HRYLD1!AW292*VLOOKUP(HRYLD2!AW$4,'[1]INTERNAL PARAMETERS-1'!$B$5:$J$44,5,FALSE)*VLOOKUP(HRYLD2!AW$4,'[1]INTERNAL PARAMETERS-1'!$B$5:$J$44,6,FALSE)*VLOOKUP(HRYLD2!AW$4,'[1]INTERNAL PARAMETERS-1'!$B$5:$J$44,3,FALSE) + HRYLD1!AW292*(1-VLOOKUP(HRYLD2!AW$4,'[1]INTERNAL PARAMETERS-1'!$B$5:$J$44,5,FALSE))*VLOOKUP(HRYLD2!AW$4,'[1]INTERNAL PARAMETERS-1'!$B$5:$J$44,8,FALSE)*VLOOKUP(HRYLD2!AW$4,'[1]INTERNAL PARAMETERS-1'!$B$5:$J$44,3,FALSE)</f>
        <v>0</v>
      </c>
      <c r="AX292" s="51">
        <f>HRYLD1!AX292*VLOOKUP(HRYLD2!AX$4,'[1]INTERNAL PARAMETERS-1'!$B$5:$J$44,5,FALSE)*VLOOKUP(HRYLD2!AX$4,'[1]INTERNAL PARAMETERS-1'!$B$5:$J$44,6,FALSE)*VLOOKUP(HRYLD2!AX$4,'[1]INTERNAL PARAMETERS-1'!$B$5:$J$44,3,FALSE) + HRYLD1!AX292*(1-VLOOKUP(HRYLD2!AX$4,'[1]INTERNAL PARAMETERS-1'!$B$5:$J$44,5,FALSE))*VLOOKUP(HRYLD2!AX$4,'[1]INTERNAL PARAMETERS-1'!$B$5:$J$44,8,FALSE)*VLOOKUP(HRYLD2!AX$4,'[1]INTERNAL PARAMETERS-1'!$B$5:$J$44,3,FALSE)</f>
        <v>0</v>
      </c>
      <c r="AY292" s="51">
        <f>HRYLD1!AY292*VLOOKUP(HRYLD2!AY$4,'[1]INTERNAL PARAMETERS-1'!$B$5:$J$44,5,FALSE)*VLOOKUP(HRYLD2!AY$4,'[1]INTERNAL PARAMETERS-1'!$B$5:$J$44,6,FALSE)*VLOOKUP(HRYLD2!AY$4,'[1]INTERNAL PARAMETERS-1'!$B$5:$J$44,3,FALSE) + HRYLD1!AY292*(1-VLOOKUP(HRYLD2!AY$4,'[1]INTERNAL PARAMETERS-1'!$B$5:$J$44,5,FALSE))*VLOOKUP(HRYLD2!AY$4,'[1]INTERNAL PARAMETERS-1'!$B$5:$J$44,8,FALSE)*VLOOKUP(HRYLD2!AY$4,'[1]INTERNAL PARAMETERS-1'!$B$5:$J$44,3,FALSE)</f>
        <v>0</v>
      </c>
      <c r="AZ292" s="51">
        <f>HRYLD1!AZ292*VLOOKUP(HRYLD2!AZ$4,'[1]INTERNAL PARAMETERS-1'!$B$5:$J$44,5,FALSE)*VLOOKUP(HRYLD2!AZ$4,'[1]INTERNAL PARAMETERS-1'!$B$5:$J$44,6,FALSE)*VLOOKUP(HRYLD2!AZ$4,'[1]INTERNAL PARAMETERS-1'!$B$5:$J$44,3,FALSE) + HRYLD1!AZ292*(1-VLOOKUP(HRYLD2!AZ$4,'[1]INTERNAL PARAMETERS-1'!$B$5:$J$44,5,FALSE))*VLOOKUP(HRYLD2!AZ$4,'[1]INTERNAL PARAMETERS-1'!$B$5:$J$44,8,FALSE)*VLOOKUP(HRYLD2!AZ$4,'[1]INTERNAL PARAMETERS-1'!$B$5:$J$44,3,FALSE)</f>
        <v>0</v>
      </c>
      <c r="BA292" s="51">
        <f>HRYLD1!BA292*VLOOKUP(HRYLD2!BA$4,'[1]INTERNAL PARAMETERS-1'!$B$5:$J$44,5,FALSE)*VLOOKUP(HRYLD2!BA$4,'[1]INTERNAL PARAMETERS-1'!$B$5:$J$44,6,FALSE)*VLOOKUP(HRYLD2!BA$4,'[1]INTERNAL PARAMETERS-1'!$B$5:$J$44,3,FALSE) + HRYLD1!BA292*(1-VLOOKUP(HRYLD2!BA$4,'[1]INTERNAL PARAMETERS-1'!$B$5:$J$44,5,FALSE))*VLOOKUP(HRYLD2!BA$4,'[1]INTERNAL PARAMETERS-1'!$B$5:$J$44,8,FALSE)*VLOOKUP(HRYLD2!BA$4,'[1]INTERNAL PARAMETERS-1'!$B$5:$J$44,3,FALSE)</f>
        <v>0</v>
      </c>
      <c r="BB292" s="51">
        <f>HRYLD1!BB292*VLOOKUP(HRYLD2!BB$4,'[1]INTERNAL PARAMETERS-1'!$B$5:$J$44,5,FALSE)*VLOOKUP(HRYLD2!BB$4,'[1]INTERNAL PARAMETERS-1'!$B$5:$J$44,6,FALSE)*VLOOKUP(HRYLD2!BB$4,'[1]INTERNAL PARAMETERS-1'!$B$5:$J$44,3,FALSE) + HRYLD1!BB292*(1-VLOOKUP(HRYLD2!BB$4,'[1]INTERNAL PARAMETERS-1'!$B$5:$J$44,5,FALSE))*VLOOKUP(HRYLD2!BB$4,'[1]INTERNAL PARAMETERS-1'!$B$5:$J$44,8,FALSE)*VLOOKUP(HRYLD2!BB$4,'[1]INTERNAL PARAMETERS-1'!$B$5:$J$44,3,FALSE)</f>
        <v>0</v>
      </c>
      <c r="BC292" s="51">
        <f>HRYLD1!BC292*VLOOKUP(HRYLD2!BC$4,'[1]INTERNAL PARAMETERS-1'!$B$5:$J$44,5,FALSE)*VLOOKUP(HRYLD2!BC$4,'[1]INTERNAL PARAMETERS-1'!$B$5:$J$44,6,FALSE)*VLOOKUP(HRYLD2!BC$4,'[1]INTERNAL PARAMETERS-1'!$B$5:$J$44,3,FALSE) + HRYLD1!BC292*(1-VLOOKUP(HRYLD2!BC$4,'[1]INTERNAL PARAMETERS-1'!$B$5:$J$44,5,FALSE))*VLOOKUP(HRYLD2!BC$4,'[1]INTERNAL PARAMETERS-1'!$B$5:$J$44,8,FALSE)*VLOOKUP(HRYLD2!BC$4,'[1]INTERNAL PARAMETERS-1'!$B$5:$J$44,3,FALSE)</f>
        <v>0</v>
      </c>
      <c r="BD292" s="51">
        <f>HRYLD1!BD292*VLOOKUP(HRYLD2!BD$4,'[1]INTERNAL PARAMETERS-1'!$B$5:$J$44,5,FALSE)*VLOOKUP(HRYLD2!BD$4,'[1]INTERNAL PARAMETERS-1'!$B$5:$J$44,6,FALSE)*VLOOKUP(HRYLD2!BD$4,'[1]INTERNAL PARAMETERS-1'!$B$5:$J$44,3,FALSE) + HRYLD1!BD292*(1-VLOOKUP(HRYLD2!BD$4,'[1]INTERNAL PARAMETERS-1'!$B$5:$J$44,5,FALSE))*VLOOKUP(HRYLD2!BD$4,'[1]INTERNAL PARAMETERS-1'!$B$5:$J$44,8,FALSE)*VLOOKUP(HRYLD2!BD$4,'[1]INTERNAL PARAMETERS-1'!$B$5:$J$44,3,FALSE)</f>
        <v>0</v>
      </c>
      <c r="BE292" s="51">
        <f>HRYLD1!BE292*VLOOKUP(HRYLD2!BE$4,'[1]INTERNAL PARAMETERS-1'!$B$5:$J$44,5,FALSE)*VLOOKUP(HRYLD2!BE$4,'[1]INTERNAL PARAMETERS-1'!$B$5:$J$44,6,FALSE)*VLOOKUP(HRYLD2!BE$4,'[1]INTERNAL PARAMETERS-1'!$B$5:$J$44,3,FALSE) + HRYLD1!BE292*(1-VLOOKUP(HRYLD2!BE$4,'[1]INTERNAL PARAMETERS-1'!$B$5:$J$44,5,FALSE))*VLOOKUP(HRYLD2!BE$4,'[1]INTERNAL PARAMETERS-1'!$B$5:$J$44,8,FALSE)*VLOOKUP(HRYLD2!BE$4,'[1]INTERNAL PARAMETERS-1'!$B$5:$J$44,3,FALSE)</f>
        <v>0</v>
      </c>
      <c r="BF292" s="51">
        <f>HRYLD1!BF292*VLOOKUP(HRYLD2!BF$4,'[1]INTERNAL PARAMETERS-1'!$B$5:$J$44,5,FALSE)*VLOOKUP(HRYLD2!BF$4,'[1]INTERNAL PARAMETERS-1'!$B$5:$J$44,6,FALSE)*VLOOKUP(HRYLD2!BF$4,'[1]INTERNAL PARAMETERS-1'!$B$5:$J$44,3,FALSE) + HRYLD1!BF292*(1-VLOOKUP(HRYLD2!BF$4,'[1]INTERNAL PARAMETERS-1'!$B$5:$J$44,5,FALSE))*VLOOKUP(HRYLD2!BF$4,'[1]INTERNAL PARAMETERS-1'!$B$5:$J$44,8,FALSE)*VLOOKUP(HRYLD2!BF$4,'[1]INTERNAL PARAMETERS-1'!$B$5:$J$44,3,FALSE)</f>
        <v>0</v>
      </c>
      <c r="BG292" s="51">
        <f>HRYLD1!BG292*VLOOKUP(HRYLD2!BG$4,'[1]INTERNAL PARAMETERS-1'!$B$5:$J$44,5,FALSE)*VLOOKUP(HRYLD2!BG$4,'[1]INTERNAL PARAMETERS-1'!$B$5:$J$44,6,FALSE)*VLOOKUP(HRYLD2!BG$4,'[1]INTERNAL PARAMETERS-1'!$B$5:$J$44,3,FALSE) + HRYLD1!BG292*(1-VLOOKUP(HRYLD2!BG$4,'[1]INTERNAL PARAMETERS-1'!$B$5:$J$44,5,FALSE))*VLOOKUP(HRYLD2!BG$4,'[1]INTERNAL PARAMETERS-1'!$B$5:$J$44,8,FALSE)*VLOOKUP(HRYLD2!BG$4,'[1]INTERNAL PARAMETERS-1'!$B$5:$J$44,3,FALSE)</f>
        <v>0</v>
      </c>
      <c r="BH292" s="51">
        <f>HRYLD1!BH292*VLOOKUP(HRYLD2!BH$4,'[1]INTERNAL PARAMETERS-1'!$B$5:$J$44,5,FALSE)*VLOOKUP(HRYLD2!BH$4,'[1]INTERNAL PARAMETERS-1'!$B$5:$J$44,6,FALSE)*VLOOKUP(HRYLD2!BH$4,'[1]INTERNAL PARAMETERS-1'!$B$5:$J$44,3,FALSE) + HRYLD1!BH292*(1-VLOOKUP(HRYLD2!BH$4,'[1]INTERNAL PARAMETERS-1'!$B$5:$J$44,5,FALSE))*VLOOKUP(HRYLD2!BH$4,'[1]INTERNAL PARAMETERS-1'!$B$5:$J$44,8,FALSE)*VLOOKUP(HRYLD2!BH$4,'[1]INTERNAL PARAMETERS-1'!$B$5:$J$44,3,FALSE)</f>
        <v>0</v>
      </c>
      <c r="BI292" s="51">
        <f>HRYLD1!BI292*VLOOKUP(HRYLD2!BI$4,'[1]INTERNAL PARAMETERS-1'!$B$5:$J$44,5,FALSE)*VLOOKUP(HRYLD2!BI$4,'[1]INTERNAL PARAMETERS-1'!$B$5:$J$44,6,FALSE)*VLOOKUP(HRYLD2!BI$4,'[1]INTERNAL PARAMETERS-1'!$B$5:$J$44,3,FALSE) + HRYLD1!BI292*(1-VLOOKUP(HRYLD2!BI$4,'[1]INTERNAL PARAMETERS-1'!$B$5:$J$44,5,FALSE))*VLOOKUP(HRYLD2!BI$4,'[1]INTERNAL PARAMETERS-1'!$B$5:$J$44,8,FALSE)*VLOOKUP(HRYLD2!BI$4,'[1]INTERNAL PARAMETERS-1'!$B$5:$J$44,3,FALSE)</f>
        <v>0</v>
      </c>
      <c r="BJ292" s="51">
        <f>HRYLD1!BJ292*VLOOKUP(HRYLD2!BJ$4,'[1]INTERNAL PARAMETERS-1'!$B$5:$J$44,5,FALSE)*VLOOKUP(HRYLD2!BJ$4,'[1]INTERNAL PARAMETERS-1'!$B$5:$J$44,6,FALSE)*VLOOKUP(HRYLD2!BJ$4,'[1]INTERNAL PARAMETERS-1'!$B$5:$J$44,3,FALSE) + HRYLD1!BJ292*(1-VLOOKUP(HRYLD2!BJ$4,'[1]INTERNAL PARAMETERS-1'!$B$5:$J$44,5,FALSE))*VLOOKUP(HRYLD2!BJ$4,'[1]INTERNAL PARAMETERS-1'!$B$5:$J$44,8,FALSE)*VLOOKUP(HRYLD2!BJ$4,'[1]INTERNAL PARAMETERS-1'!$B$5:$J$44,3,FALSE)</f>
        <v>0</v>
      </c>
      <c r="BK292" s="51">
        <f>HRYLD1!BK292*VLOOKUP(HRYLD2!BK$4,'[1]INTERNAL PARAMETERS-1'!$B$5:$J$44,5,FALSE)*VLOOKUP(HRYLD2!BK$4,'[1]INTERNAL PARAMETERS-1'!$B$5:$J$44,6,FALSE)*VLOOKUP(HRYLD2!BK$4,'[1]INTERNAL PARAMETERS-1'!$B$5:$J$44,3,FALSE) + HRYLD1!BK292*(1-VLOOKUP(HRYLD2!BK$4,'[1]INTERNAL PARAMETERS-1'!$B$5:$J$44,5,FALSE))*VLOOKUP(HRYLD2!BK$4,'[1]INTERNAL PARAMETERS-1'!$B$5:$J$44,8,FALSE)*VLOOKUP(HRYLD2!BK$4,'[1]INTERNAL PARAMETERS-1'!$B$5:$J$44,3,FALSE)</f>
        <v>0</v>
      </c>
      <c r="BL292" s="51">
        <f>HRYLD1!BL292*VLOOKUP(HRYLD2!BL$4,'[1]INTERNAL PARAMETERS-1'!$B$5:$J$44,5,FALSE)*VLOOKUP(HRYLD2!BL$4,'[1]INTERNAL PARAMETERS-1'!$B$5:$J$44,6,FALSE)*VLOOKUP(HRYLD2!BL$4,'[1]INTERNAL PARAMETERS-1'!$B$5:$J$44,3,FALSE) + HRYLD1!BL292*(1-VLOOKUP(HRYLD2!BL$4,'[1]INTERNAL PARAMETERS-1'!$B$5:$J$44,5,FALSE))*VLOOKUP(HRYLD2!BL$4,'[1]INTERNAL PARAMETERS-1'!$B$5:$J$44,8,FALSE)*VLOOKUP(HRYLD2!BL$4,'[1]INTERNAL PARAMETERS-1'!$B$5:$J$44,3,FALSE)</f>
        <v>0</v>
      </c>
      <c r="BM292" s="51">
        <f>HRYLD1!BM292*VLOOKUP(HRYLD2!BM$4,'[1]INTERNAL PARAMETERS-1'!$B$5:$J$44,5,FALSE)*VLOOKUP(HRYLD2!BM$4,'[1]INTERNAL PARAMETERS-1'!$B$5:$J$44,6,FALSE)*VLOOKUP(HRYLD2!BM$4,'[1]INTERNAL PARAMETERS-1'!$B$5:$J$44,3,FALSE) + HRYLD1!BM292*(1-VLOOKUP(HRYLD2!BM$4,'[1]INTERNAL PARAMETERS-1'!$B$5:$J$44,5,FALSE))*VLOOKUP(HRYLD2!BM$4,'[1]INTERNAL PARAMETERS-1'!$B$5:$J$44,8,FALSE)*VLOOKUP(HRYLD2!BM$4,'[1]INTERNAL PARAMETERS-1'!$B$5:$J$44,3,FALSE)</f>
        <v>0</v>
      </c>
      <c r="BN292" s="51">
        <f>HRYLD1!BN292*VLOOKUP(HRYLD2!BN$4,'[1]INTERNAL PARAMETERS-1'!$B$5:$J$44,5,FALSE)*VLOOKUP(HRYLD2!BN$4,'[1]INTERNAL PARAMETERS-1'!$B$5:$J$44,6,FALSE)*VLOOKUP(HRYLD2!BN$4,'[1]INTERNAL PARAMETERS-1'!$B$5:$J$44,3,FALSE) + HRYLD1!BN292*(1-VLOOKUP(HRYLD2!BN$4,'[1]INTERNAL PARAMETERS-1'!$B$5:$J$44,5,FALSE))*VLOOKUP(HRYLD2!BN$4,'[1]INTERNAL PARAMETERS-1'!$B$5:$J$44,8,FALSE)*VLOOKUP(HRYLD2!BN$4,'[1]INTERNAL PARAMETERS-1'!$B$5:$J$44,3,FALSE)</f>
        <v>0</v>
      </c>
      <c r="BO292" s="51">
        <f>HRYLD1!BO292*VLOOKUP(HRYLD2!BO$4,'[1]INTERNAL PARAMETERS-1'!$B$5:$J$44,5,FALSE)*VLOOKUP(HRYLD2!BO$4,'[1]INTERNAL PARAMETERS-1'!$B$5:$J$44,6,FALSE)*VLOOKUP(HRYLD2!BO$4,'[1]INTERNAL PARAMETERS-1'!$B$5:$J$44,3,FALSE) + HRYLD1!BO292*(1-VLOOKUP(HRYLD2!BO$4,'[1]INTERNAL PARAMETERS-1'!$B$5:$J$44,5,FALSE))*VLOOKUP(HRYLD2!BO$4,'[1]INTERNAL PARAMETERS-1'!$B$5:$J$44,8,FALSE)*VLOOKUP(HRYLD2!BO$4,'[1]INTERNAL PARAMETERS-1'!$B$5:$J$44,3,FALSE)</f>
        <v>0</v>
      </c>
      <c r="BP292" s="51">
        <f>HRYLD1!BP292*VLOOKUP(HRYLD2!BP$4,'[1]INTERNAL PARAMETERS-1'!$B$5:$J$44,5,FALSE)*VLOOKUP(HRYLD2!BP$4,'[1]INTERNAL PARAMETERS-1'!$B$5:$J$44,6,FALSE)*VLOOKUP(HRYLD2!BP$4,'[1]INTERNAL PARAMETERS-1'!$B$5:$J$44,3,FALSE) + HRYLD1!BP292*(1-VLOOKUP(HRYLD2!BP$4,'[1]INTERNAL PARAMETERS-1'!$B$5:$J$44,5,FALSE))*VLOOKUP(HRYLD2!BP$4,'[1]INTERNAL PARAMETERS-1'!$B$5:$J$44,8,FALSE)*VLOOKUP(HRYLD2!BP$4,'[1]INTERNAL PARAMETERS-1'!$B$5:$J$44,3,FALSE)</f>
        <v>0</v>
      </c>
      <c r="BQ292" s="51">
        <f>HRYLD1!BQ292*VLOOKUP(HRYLD2!BQ$4,'[1]INTERNAL PARAMETERS-1'!$B$5:$J$44,5,FALSE)*VLOOKUP(HRYLD2!BQ$4,'[1]INTERNAL PARAMETERS-1'!$B$5:$J$44,6,FALSE)*VLOOKUP(HRYLD2!BQ$4,'[1]INTERNAL PARAMETERS-1'!$B$5:$J$44,3,FALSE) + HRYLD1!BQ292*(1-VLOOKUP(HRYLD2!BQ$4,'[1]INTERNAL PARAMETERS-1'!$B$5:$J$44,5,FALSE))*VLOOKUP(HRYLD2!BQ$4,'[1]INTERNAL PARAMETERS-1'!$B$5:$J$44,8,FALSE)*VLOOKUP(HRYLD2!BQ$4,'[1]INTERNAL PARAMETERS-1'!$B$5:$J$44,3,FALSE)</f>
        <v>0</v>
      </c>
      <c r="BR292" s="51">
        <f>HRYLD1!BR292*VLOOKUP(HRYLD2!BR$4,'[1]INTERNAL PARAMETERS-1'!$B$5:$J$44,5,FALSE)*VLOOKUP(HRYLD2!BR$4,'[1]INTERNAL PARAMETERS-1'!$B$5:$J$44,6,FALSE)*VLOOKUP(HRYLD2!BR$4,'[1]INTERNAL PARAMETERS-1'!$B$5:$J$44,3,FALSE) + HRYLD1!BR292*(1-VLOOKUP(HRYLD2!BR$4,'[1]INTERNAL PARAMETERS-1'!$B$5:$J$44,5,FALSE))*VLOOKUP(HRYLD2!BR$4,'[1]INTERNAL PARAMETERS-1'!$B$5:$J$44,8,FALSE)*VLOOKUP(HRYLD2!BR$4,'[1]INTERNAL PARAMETERS-1'!$B$5:$J$44,3,FALSE)</f>
        <v>0</v>
      </c>
      <c r="BS292" s="51">
        <f>HRYLD1!BS292*VLOOKUP(HRYLD2!BS$4,'[1]INTERNAL PARAMETERS-1'!$B$5:$J$44,5,FALSE)*VLOOKUP(HRYLD2!BS$4,'[1]INTERNAL PARAMETERS-1'!$B$5:$J$44,6,FALSE)*VLOOKUP(HRYLD2!BS$4,'[1]INTERNAL PARAMETERS-1'!$B$5:$J$44,3,FALSE) + HRYLD1!BS292*(1-VLOOKUP(HRYLD2!BS$4,'[1]INTERNAL PARAMETERS-1'!$B$5:$J$44,5,FALSE))*VLOOKUP(HRYLD2!BS$4,'[1]INTERNAL PARAMETERS-1'!$B$5:$J$44,8,FALSE)*VLOOKUP(HRYLD2!BS$4,'[1]INTERNAL PARAMETERS-1'!$B$5:$J$44,3,FALSE)</f>
        <v>0</v>
      </c>
      <c r="BT292" s="51">
        <f>HRYLD1!BT292*VLOOKUP(HRYLD2!BT$4,'[1]INTERNAL PARAMETERS-1'!$B$5:$J$44,5,FALSE)*VLOOKUP(HRYLD2!BT$4,'[1]INTERNAL PARAMETERS-1'!$B$5:$J$44,6,FALSE)*VLOOKUP(HRYLD2!BT$4,'[1]INTERNAL PARAMETERS-1'!$B$5:$J$44,3,FALSE) + HRYLD1!BT292*(1-VLOOKUP(HRYLD2!BT$4,'[1]INTERNAL PARAMETERS-1'!$B$5:$J$44,5,FALSE))*VLOOKUP(HRYLD2!BT$4,'[1]INTERNAL PARAMETERS-1'!$B$5:$J$44,8,FALSE)*VLOOKUP(HRYLD2!BT$4,'[1]INTERNAL PARAMETERS-1'!$B$5:$J$44,3,FALSE)</f>
        <v>0</v>
      </c>
      <c r="BU292" s="51">
        <f>HRYLD1!BU292*VLOOKUP(HRYLD2!BU$4,'[1]INTERNAL PARAMETERS-1'!$B$5:$J$44,5,FALSE)*VLOOKUP(HRYLD2!BU$4,'[1]INTERNAL PARAMETERS-1'!$B$5:$J$44,6,FALSE)*VLOOKUP(HRYLD2!BU$4,'[1]INTERNAL PARAMETERS-1'!$B$5:$J$44,3,FALSE) + HRYLD1!BU292*(1-VLOOKUP(HRYLD2!BU$4,'[1]INTERNAL PARAMETERS-1'!$B$5:$J$44,5,FALSE))*VLOOKUP(HRYLD2!BU$4,'[1]INTERNAL PARAMETERS-1'!$B$5:$J$44,8,FALSE)*VLOOKUP(HRYLD2!BU$4,'[1]INTERNAL PARAMETERS-1'!$B$5:$J$44,3,FALSE)</f>
        <v>0</v>
      </c>
      <c r="BV292" s="51">
        <f>HRYLD1!BV292*VLOOKUP(HRYLD2!BV$4,'[1]INTERNAL PARAMETERS-1'!$B$5:$J$44,5,FALSE)*VLOOKUP(HRYLD2!BV$4,'[1]INTERNAL PARAMETERS-1'!$B$5:$J$44,6,FALSE)*VLOOKUP(HRYLD2!BV$4,'[1]INTERNAL PARAMETERS-1'!$B$5:$J$44,3,FALSE) + HRYLD1!BV292*(1-VLOOKUP(HRYLD2!BV$4,'[1]INTERNAL PARAMETERS-1'!$B$5:$J$44,5,FALSE))*VLOOKUP(HRYLD2!BV$4,'[1]INTERNAL PARAMETERS-1'!$B$5:$J$44,8,FALSE)*VLOOKUP(HRYLD2!BV$4,'[1]INTERNAL PARAMETERS-1'!$B$5:$J$44,3,FALSE)</f>
        <v>0</v>
      </c>
      <c r="BW292" s="51">
        <f>HRYLD1!BW292*VLOOKUP(HRYLD2!BW$4,'[1]INTERNAL PARAMETERS-1'!$B$5:$J$44,5,FALSE)*VLOOKUP(HRYLD2!BW$4,'[1]INTERNAL PARAMETERS-1'!$B$5:$J$44,6,FALSE)*VLOOKUP(HRYLD2!BW$4,'[1]INTERNAL PARAMETERS-1'!$B$5:$J$44,3,FALSE) + HRYLD1!BW292*(1-VLOOKUP(HRYLD2!BW$4,'[1]INTERNAL PARAMETERS-1'!$B$5:$J$44,5,FALSE))*VLOOKUP(HRYLD2!BW$4,'[1]INTERNAL PARAMETERS-1'!$B$5:$J$44,8,FALSE)*VLOOKUP(HRYLD2!BW$4,'[1]INTERNAL PARAMETERS-1'!$B$5:$J$44,3,FALSE)</f>
        <v>0</v>
      </c>
      <c r="BX292" s="51">
        <f>HRYLD1!BX292*VLOOKUP(HRYLD2!BX$4,'[1]INTERNAL PARAMETERS-1'!$B$5:$J$44,5,FALSE)*VLOOKUP(HRYLD2!BX$4,'[1]INTERNAL PARAMETERS-1'!$B$5:$J$44,6,FALSE)*VLOOKUP(HRYLD2!BX$4,'[1]INTERNAL PARAMETERS-1'!$B$5:$J$44,3,FALSE) + HRYLD1!BX292*(1-VLOOKUP(HRYLD2!BX$4,'[1]INTERNAL PARAMETERS-1'!$B$5:$J$44,5,FALSE))*VLOOKUP(HRYLD2!BX$4,'[1]INTERNAL PARAMETERS-1'!$B$5:$J$44,8,FALSE)*VLOOKUP(HRYLD2!BX$4,'[1]INTERNAL PARAMETERS-1'!$B$5:$J$44,3,FALSE)</f>
        <v>0</v>
      </c>
      <c r="BY292" s="51">
        <f>HRYLD1!BY292*VLOOKUP(HRYLD2!BY$4,'[1]INTERNAL PARAMETERS-1'!$B$5:$J$44,5,FALSE)*VLOOKUP(HRYLD2!BY$4,'[1]INTERNAL PARAMETERS-1'!$B$5:$J$44,6,FALSE)*VLOOKUP(HRYLD2!BY$4,'[1]INTERNAL PARAMETERS-1'!$B$5:$J$44,3,FALSE) + HRYLD1!BY292*(1-VLOOKUP(HRYLD2!BY$4,'[1]INTERNAL PARAMETERS-1'!$B$5:$J$44,5,FALSE))*VLOOKUP(HRYLD2!BY$4,'[1]INTERNAL PARAMETERS-1'!$B$5:$J$44,8,FALSE)*VLOOKUP(HRYLD2!BY$4,'[1]INTERNAL PARAMETERS-1'!$B$5:$J$44,3,FALSE)</f>
        <v>0</v>
      </c>
      <c r="BZ292" s="51">
        <f>HRYLD1!BZ292*VLOOKUP(HRYLD2!BZ$4,'[1]INTERNAL PARAMETERS-1'!$B$5:$J$44,5,FALSE)*VLOOKUP(HRYLD2!BZ$4,'[1]INTERNAL PARAMETERS-1'!$B$5:$J$44,6,FALSE)*VLOOKUP(HRYLD2!BZ$4,'[1]INTERNAL PARAMETERS-1'!$B$5:$J$44,3,FALSE) + HRYLD1!BZ292*(1-VLOOKUP(HRYLD2!BZ$4,'[1]INTERNAL PARAMETERS-1'!$B$5:$J$44,5,FALSE))*VLOOKUP(HRYLD2!BZ$4,'[1]INTERNAL PARAMETERS-1'!$B$5:$J$44,8,FALSE)*VLOOKUP(HRYLD2!BZ$4,'[1]INTERNAL PARAMETERS-1'!$B$5:$J$44,3,FALSE)</f>
        <v>0</v>
      </c>
      <c r="CA292" s="51">
        <f>HRYLD1!CA292*VLOOKUP(HRYLD2!CA$4,'[1]INTERNAL PARAMETERS-1'!$B$5:$J$44,5,FALSE)*VLOOKUP(HRYLD2!CA$4,'[1]INTERNAL PARAMETERS-1'!$B$5:$J$44,6,FALSE)*VLOOKUP(HRYLD2!CA$4,'[1]INTERNAL PARAMETERS-1'!$B$5:$J$44,3,FALSE) + HRYLD1!CA292*(1-VLOOKUP(HRYLD2!CA$4,'[1]INTERNAL PARAMETERS-1'!$B$5:$J$44,5,FALSE))*VLOOKUP(HRYLD2!CA$4,'[1]INTERNAL PARAMETERS-1'!$B$5:$J$44,8,FALSE)*VLOOKUP(HRYLD2!CA$4,'[1]INTERNAL PARAMETERS-1'!$B$5:$J$44,3,FALSE)</f>
        <v>0</v>
      </c>
      <c r="CB292" s="51">
        <f>HRYLD1!CB292*VLOOKUP(HRYLD2!CB$4,'[1]INTERNAL PARAMETERS-1'!$B$5:$J$44,5,FALSE)*VLOOKUP(HRYLD2!CB$4,'[1]INTERNAL PARAMETERS-1'!$B$5:$J$44,6,FALSE)*VLOOKUP(HRYLD2!CB$4,'[1]INTERNAL PARAMETERS-1'!$B$5:$J$44,3,FALSE) + HRYLD1!CB292*(1-VLOOKUP(HRYLD2!CB$4,'[1]INTERNAL PARAMETERS-1'!$B$5:$J$44,5,FALSE))*VLOOKUP(HRYLD2!CB$4,'[1]INTERNAL PARAMETERS-1'!$B$5:$J$44,8,FALSE)*VLOOKUP(HRYLD2!CB$4,'[1]INTERNAL PARAMETERS-1'!$B$5:$J$44,3,FALSE)</f>
        <v>0</v>
      </c>
      <c r="CC292" s="51">
        <f>HRYLD1!CC292*VLOOKUP(HRYLD2!CC$4,'[1]INTERNAL PARAMETERS-1'!$B$5:$J$44,5,FALSE)*VLOOKUP(HRYLD2!CC$4,'[1]INTERNAL PARAMETERS-1'!$B$5:$J$44,6,FALSE)*VLOOKUP(HRYLD2!CC$4,'[1]INTERNAL PARAMETERS-1'!$B$5:$J$44,3,FALSE) + HRYLD1!CC292*(1-VLOOKUP(HRYLD2!CC$4,'[1]INTERNAL PARAMETERS-1'!$B$5:$J$44,5,FALSE))*VLOOKUP(HRYLD2!CC$4,'[1]INTERNAL PARAMETERS-1'!$B$5:$J$44,8,FALSE)*VLOOKUP(HRYLD2!CC$4,'[1]INTERNAL PARAMETERS-1'!$B$5:$J$44,3,FALSE)</f>
        <v>0</v>
      </c>
      <c r="CD292" s="51">
        <f>HRYLD1!CD292*VLOOKUP(HRYLD2!CD$4,'[1]INTERNAL PARAMETERS-1'!$B$5:$J$44,5,FALSE)*VLOOKUP(HRYLD2!CD$4,'[1]INTERNAL PARAMETERS-1'!$B$5:$J$44,6,FALSE)*VLOOKUP(HRYLD2!CD$4,'[1]INTERNAL PARAMETERS-1'!$B$5:$J$44,3,FALSE) + HRYLD1!CD292*(1-VLOOKUP(HRYLD2!CD$4,'[1]INTERNAL PARAMETERS-1'!$B$5:$J$44,5,FALSE))*VLOOKUP(HRYLD2!CD$4,'[1]INTERNAL PARAMETERS-1'!$B$5:$J$44,8,FALSE)*VLOOKUP(HRYLD2!CD$4,'[1]INTERNAL PARAMETERS-1'!$B$5:$J$44,3,FALSE)</f>
        <v>0</v>
      </c>
      <c r="CE292" s="51">
        <f>HRYLD1!CE292*VLOOKUP(HRYLD2!CE$4,'[1]INTERNAL PARAMETERS-1'!$B$5:$J$44,5,FALSE)*VLOOKUP(HRYLD2!CE$4,'[1]INTERNAL PARAMETERS-1'!$B$5:$J$44,6,FALSE)*VLOOKUP(HRYLD2!CE$4,'[1]INTERNAL PARAMETERS-1'!$B$5:$J$44,3,FALSE) + HRYLD1!CE292*(1-VLOOKUP(HRYLD2!CE$4,'[1]INTERNAL PARAMETERS-1'!$B$5:$J$44,5,FALSE))*VLOOKUP(HRYLD2!CE$4,'[1]INTERNAL PARAMETERS-1'!$B$5:$J$44,8,FALSE)*VLOOKUP(HRYLD2!CE$4,'[1]INTERNAL PARAMETERS-1'!$B$5:$J$44,3,FALSE)</f>
        <v>0</v>
      </c>
      <c r="CF292" s="51">
        <f>HRYLD1!CF292*VLOOKUP(HRYLD2!CF$4,'[1]INTERNAL PARAMETERS-1'!$B$5:$J$44,5,FALSE)*VLOOKUP(HRYLD2!CF$4,'[1]INTERNAL PARAMETERS-1'!$B$5:$J$44,6,FALSE)*VLOOKUP(HRYLD2!CF$4,'[1]INTERNAL PARAMETERS-1'!$B$5:$J$44,3,FALSE) + HRYLD1!CF292*(1-VLOOKUP(HRYLD2!CF$4,'[1]INTERNAL PARAMETERS-1'!$B$5:$J$44,5,FALSE))*VLOOKUP(HRYLD2!CF$4,'[1]INTERNAL PARAMETERS-1'!$B$5:$J$44,8,FALSE)*VLOOKUP(HRYLD2!CF$4,'[1]INTERNAL PARAMETERS-1'!$B$5:$J$44,3,FALSE)</f>
        <v>0</v>
      </c>
      <c r="CG292" s="51">
        <f>HRYLD1!CG292*VLOOKUP(HRYLD2!CG$4,'[1]INTERNAL PARAMETERS-1'!$B$5:$J$44,5,FALSE)*VLOOKUP(HRYLD2!CG$4,'[1]INTERNAL PARAMETERS-1'!$B$5:$J$44,6,FALSE)*VLOOKUP(HRYLD2!CG$4,'[1]INTERNAL PARAMETERS-1'!$B$5:$J$44,3,FALSE) + HRYLD1!CG292*(1-VLOOKUP(HRYLD2!CG$4,'[1]INTERNAL PARAMETERS-1'!$B$5:$J$44,5,FALSE))*VLOOKUP(HRYLD2!CG$4,'[1]INTERNAL PARAMETERS-1'!$B$5:$J$44,8,FALSE)*VLOOKUP(HRYLD2!CG$4,'[1]INTERNAL PARAMETERS-1'!$B$5:$J$44,3,FALSE)</f>
        <v>0</v>
      </c>
      <c r="CH292" s="50">
        <f>HRYLD1!CH292*VLOOKUP(HRYLD2!CH$4,'[1]INTERNAL PARAMETERS-1'!$B$5:$J$44,5,FALSE)*VLOOKUP(HRYLD2!CH$4,'[1]INTERNAL PARAMETERS-1'!$B$5:$J$44,6,FALSE)*VLOOKUP(HRYLD2!CH$4,'[1]INTERNAL PARAMETERS-1'!$B$5:$J$44,3,FALSE) + HRYLD1!CH292*(1-VLOOKUP(HRYLD2!CH$4,'[1]INTERNAL PARAMETERS-1'!$B$5:$J$44,5,FALSE))*VLOOKUP(HRYLD2!CH$4,'[1]INTERNAL PARAMETERS-1'!$B$5:$J$44,8,FALSE)*VLOOKUP(HRYLD2!CH$4,'[1]INTERNAL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F14" sqref="F14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145</v>
      </c>
    </row>
    <row r="2" spans="1:19" x14ac:dyDescent="0.4">
      <c r="A2" s="96"/>
      <c r="B2" s="95"/>
      <c r="C2" s="95"/>
      <c r="D2" s="35" t="s">
        <v>78</v>
      </c>
      <c r="E2" s="137" t="s">
        <v>144</v>
      </c>
      <c r="F2" s="138"/>
      <c r="G2" s="138"/>
      <c r="H2" s="139"/>
      <c r="I2" s="137" t="s">
        <v>143</v>
      </c>
      <c r="J2" s="138"/>
      <c r="K2" s="138"/>
      <c r="L2" s="140"/>
    </row>
    <row r="3" spans="1:19" ht="20.25" thickBot="1" x14ac:dyDescent="0.45">
      <c r="A3" s="94" t="s">
        <v>75</v>
      </c>
      <c r="B3" s="93" t="s">
        <v>74</v>
      </c>
      <c r="C3" s="93" t="s">
        <v>73</v>
      </c>
      <c r="D3" s="92" t="s">
        <v>72</v>
      </c>
      <c r="E3" s="90" t="s">
        <v>12</v>
      </c>
      <c r="F3" s="91" t="s">
        <v>142</v>
      </c>
      <c r="G3" s="91" t="s">
        <v>141</v>
      </c>
      <c r="H3" s="113" t="s">
        <v>140</v>
      </c>
      <c r="I3" s="90" t="s">
        <v>139</v>
      </c>
      <c r="J3" s="89" t="s">
        <v>138</v>
      </c>
      <c r="K3" s="89" t="s">
        <v>137</v>
      </c>
      <c r="L3" s="88" t="s">
        <v>136</v>
      </c>
    </row>
    <row r="4" spans="1:19" x14ac:dyDescent="0.4">
      <c r="A4" s="87" t="s">
        <v>5</v>
      </c>
      <c r="B4" s="86" t="s">
        <v>67</v>
      </c>
      <c r="C4" s="86" t="s">
        <v>66</v>
      </c>
      <c r="D4" s="30">
        <f>'[1]INPUTS-Incidence'!I5</f>
        <v>5505200</v>
      </c>
      <c r="E4" s="85">
        <f>HRYLL!E5</f>
        <v>46.681161881909908</v>
      </c>
      <c r="F4" s="83">
        <f>HRYLL!H5</f>
        <v>3968.4589339049253</v>
      </c>
      <c r="G4" s="83">
        <f>HRYLD2!CJ5+HRYLD2!CK5</f>
        <v>63.664668244024483</v>
      </c>
      <c r="H4" s="114">
        <f t="shared" ref="H4:H67" si="0">F4+G4</f>
        <v>4032.1236021489499</v>
      </c>
      <c r="I4" s="84">
        <f t="shared" ref="I4:I67" si="1">100000*E4/$D4</f>
        <v>0.84794670278845297</v>
      </c>
      <c r="J4" s="83">
        <f t="shared" ref="J4:J67" si="2">100000*F4/$D4</f>
        <v>72.085645097451959</v>
      </c>
      <c r="K4" s="83">
        <f t="shared" ref="K4:K67" si="3">100000*G4/$D4</f>
        <v>1.1564460554389393</v>
      </c>
      <c r="L4" s="82">
        <f t="shared" ref="L4:L67" si="4">100000*H4/$D4</f>
        <v>73.242091152890907</v>
      </c>
    </row>
    <row r="5" spans="1:19" x14ac:dyDescent="0.4">
      <c r="A5" s="27" t="s">
        <v>5</v>
      </c>
      <c r="B5" s="26" t="s">
        <v>67</v>
      </c>
      <c r="C5" s="26" t="s">
        <v>65</v>
      </c>
      <c r="D5" s="25">
        <f>'[1]INPUTS-Incidence'!I6</f>
        <v>5349600</v>
      </c>
      <c r="E5" s="79">
        <f>HRYLL!E6</f>
        <v>89.868671462820686</v>
      </c>
      <c r="F5" s="77">
        <f>HRYLL!H6</f>
        <v>7078.0565644117578</v>
      </c>
      <c r="G5" s="77">
        <f>HRYLD2!CJ6+HRYLD2!CK6</f>
        <v>293.76328850826678</v>
      </c>
      <c r="H5" s="115">
        <f t="shared" si="0"/>
        <v>7371.8198529200245</v>
      </c>
      <c r="I5" s="78">
        <f t="shared" si="1"/>
        <v>1.6799138526772224</v>
      </c>
      <c r="J5" s="77">
        <f t="shared" si="2"/>
        <v>132.31001503685806</v>
      </c>
      <c r="K5" s="77">
        <f t="shared" si="3"/>
        <v>5.4913131544090543</v>
      </c>
      <c r="L5" s="21">
        <f t="shared" si="4"/>
        <v>137.80132819126709</v>
      </c>
    </row>
    <row r="6" spans="1:19" x14ac:dyDescent="0.4">
      <c r="A6" s="27" t="s">
        <v>5</v>
      </c>
      <c r="B6" s="26" t="s">
        <v>67</v>
      </c>
      <c r="C6" s="26" t="s">
        <v>64</v>
      </c>
      <c r="D6" s="25">
        <f>'[1]INPUTS-Incidence'!I7</f>
        <v>5254000</v>
      </c>
      <c r="E6" s="79">
        <f>HRYLL!E7</f>
        <v>67.045008686357747</v>
      </c>
      <c r="F6" s="77">
        <f>HRYLL!H7</f>
        <v>4946.9159659229063</v>
      </c>
      <c r="G6" s="77">
        <f>HRYLD2!CJ7+HRYLD2!CK7</f>
        <v>605.4616440538598</v>
      </c>
      <c r="H6" s="115">
        <f t="shared" si="0"/>
        <v>5552.3776099767656</v>
      </c>
      <c r="I6" s="78">
        <f t="shared" si="1"/>
        <v>1.2760755364742624</v>
      </c>
      <c r="J6" s="77">
        <f t="shared" si="2"/>
        <v>94.155233458753457</v>
      </c>
      <c r="K6" s="77">
        <f t="shared" si="3"/>
        <v>11.523822688501328</v>
      </c>
      <c r="L6" s="21">
        <f t="shared" si="4"/>
        <v>105.67905614725478</v>
      </c>
    </row>
    <row r="7" spans="1:19" x14ac:dyDescent="0.4">
      <c r="A7" s="27" t="s">
        <v>5</v>
      </c>
      <c r="B7" s="26" t="s">
        <v>67</v>
      </c>
      <c r="C7" s="26" t="s">
        <v>63</v>
      </c>
      <c r="D7" s="25">
        <f>'[1]INPUTS-Incidence'!I8</f>
        <v>4947500</v>
      </c>
      <c r="E7" s="79">
        <f>HRYLL!E8</f>
        <v>68.454909030025149</v>
      </c>
      <c r="F7" s="77">
        <f>HRYLL!H8</f>
        <v>4711.4091139914799</v>
      </c>
      <c r="G7" s="77">
        <f>HRYLD2!CJ8+HRYLD2!CK8</f>
        <v>1650.1046375510916</v>
      </c>
      <c r="H7" s="115">
        <f t="shared" si="0"/>
        <v>6361.5137515425713</v>
      </c>
      <c r="I7" s="78">
        <f t="shared" si="1"/>
        <v>1.3836262562915642</v>
      </c>
      <c r="J7" s="77">
        <f t="shared" si="2"/>
        <v>95.228077089266904</v>
      </c>
      <c r="K7" s="77">
        <f t="shared" si="3"/>
        <v>33.352291815080171</v>
      </c>
      <c r="L7" s="21">
        <f t="shared" si="4"/>
        <v>128.58036890434707</v>
      </c>
      <c r="S7" s="81"/>
    </row>
    <row r="8" spans="1:19" x14ac:dyDescent="0.4">
      <c r="A8" s="27" t="s">
        <v>5</v>
      </c>
      <c r="B8" s="26" t="s">
        <v>67</v>
      </c>
      <c r="C8" s="26" t="s">
        <v>62</v>
      </c>
      <c r="D8" s="25">
        <f>'[1]INPUTS-Incidence'!I9</f>
        <v>4270800</v>
      </c>
      <c r="E8" s="79">
        <f>HRYLL!E9</f>
        <v>115.31384738526532</v>
      </c>
      <c r="F8" s="77">
        <f>HRYLL!H9</f>
        <v>7365.6720017338221</v>
      </c>
      <c r="G8" s="77">
        <f>HRYLD2!CJ9+HRYLD2!CK9</f>
        <v>3083.8297318910018</v>
      </c>
      <c r="H8" s="115">
        <f t="shared" si="0"/>
        <v>10449.501733624824</v>
      </c>
      <c r="I8" s="78">
        <f t="shared" si="1"/>
        <v>2.7000526221144825</v>
      </c>
      <c r="J8" s="77">
        <f t="shared" si="2"/>
        <v>172.46586123756256</v>
      </c>
      <c r="K8" s="77">
        <f t="shared" si="3"/>
        <v>72.20730851107524</v>
      </c>
      <c r="L8" s="21">
        <f t="shared" si="4"/>
        <v>244.67316974863783</v>
      </c>
      <c r="S8" s="81"/>
    </row>
    <row r="9" spans="1:19" x14ac:dyDescent="0.4">
      <c r="A9" s="27" t="s">
        <v>5</v>
      </c>
      <c r="B9" s="26" t="s">
        <v>67</v>
      </c>
      <c r="C9" s="26" t="s">
        <v>61</v>
      </c>
      <c r="D9" s="25">
        <f>'[1]INPUTS-Incidence'!I10</f>
        <v>3758500</v>
      </c>
      <c r="E9" s="79">
        <f>HRYLL!E10</f>
        <v>106.54561016370084</v>
      </c>
      <c r="F9" s="77">
        <f>HRYLL!H10</f>
        <v>6279.2655349977094</v>
      </c>
      <c r="G9" s="77">
        <f>HRYLD2!CJ10+HRYLD2!CK10</f>
        <v>2886.3935072600184</v>
      </c>
      <c r="H9" s="115">
        <f t="shared" si="0"/>
        <v>9165.6590422577283</v>
      </c>
      <c r="I9" s="78">
        <f t="shared" si="1"/>
        <v>2.8347907453425791</v>
      </c>
      <c r="J9" s="77">
        <f t="shared" si="2"/>
        <v>167.06839257676492</v>
      </c>
      <c r="K9" s="77">
        <f t="shared" si="3"/>
        <v>76.796421637887946</v>
      </c>
      <c r="L9" s="21">
        <f t="shared" si="4"/>
        <v>243.86481421465288</v>
      </c>
      <c r="S9" s="81"/>
    </row>
    <row r="10" spans="1:19" x14ac:dyDescent="0.4">
      <c r="A10" s="27" t="s">
        <v>5</v>
      </c>
      <c r="B10" s="26" t="s">
        <v>67</v>
      </c>
      <c r="C10" s="26" t="s">
        <v>60</v>
      </c>
      <c r="D10" s="25">
        <f>'[1]INPUTS-Incidence'!I11</f>
        <v>3454700</v>
      </c>
      <c r="E10" s="79">
        <f>HRYLL!E11</f>
        <v>114.39782875835583</v>
      </c>
      <c r="F10" s="77">
        <f>HRYLL!H11</f>
        <v>6176.9107638074238</v>
      </c>
      <c r="G10" s="77">
        <f>HRYLD2!CJ11+HRYLD2!CK11</f>
        <v>1988.143501563683</v>
      </c>
      <c r="H10" s="115">
        <f t="shared" si="0"/>
        <v>8165.0542653711072</v>
      </c>
      <c r="I10" s="78">
        <f t="shared" si="1"/>
        <v>3.3113679554912387</v>
      </c>
      <c r="J10" s="77">
        <f t="shared" si="2"/>
        <v>178.79731275674948</v>
      </c>
      <c r="K10" s="77">
        <f t="shared" si="3"/>
        <v>57.548947855492024</v>
      </c>
      <c r="L10" s="21">
        <f t="shared" si="4"/>
        <v>236.34626061224148</v>
      </c>
      <c r="S10" s="81"/>
    </row>
    <row r="11" spans="1:19" x14ac:dyDescent="0.4">
      <c r="A11" s="27" t="s">
        <v>5</v>
      </c>
      <c r="B11" s="26" t="s">
        <v>67</v>
      </c>
      <c r="C11" s="26" t="s">
        <v>59</v>
      </c>
      <c r="D11" s="25">
        <f>'[1]INPUTS-Incidence'!I12</f>
        <v>3067200</v>
      </c>
      <c r="E11" s="79">
        <f>HRYLL!E12</f>
        <v>99.962032004293874</v>
      </c>
      <c r="F11" s="77">
        <f>HRYLL!H12</f>
        <v>4907.1361510907864</v>
      </c>
      <c r="G11" s="77">
        <f>HRYLD2!CJ12+HRYLD2!CK12</f>
        <v>1717.2234535556092</v>
      </c>
      <c r="H11" s="115">
        <f t="shared" si="0"/>
        <v>6624.3596046463954</v>
      </c>
      <c r="I11" s="78">
        <f t="shared" si="1"/>
        <v>3.259064684542706</v>
      </c>
      <c r="J11" s="77">
        <f t="shared" si="2"/>
        <v>159.98748536420143</v>
      </c>
      <c r="K11" s="77">
        <f t="shared" si="3"/>
        <v>55.986680149830768</v>
      </c>
      <c r="L11" s="21">
        <f t="shared" si="4"/>
        <v>215.97416551403219</v>
      </c>
      <c r="S11" s="81"/>
    </row>
    <row r="12" spans="1:19" x14ac:dyDescent="0.4">
      <c r="A12" s="27" t="s">
        <v>5</v>
      </c>
      <c r="B12" s="26" t="s">
        <v>67</v>
      </c>
      <c r="C12" s="26" t="s">
        <v>58</v>
      </c>
      <c r="D12" s="25">
        <f>'[1]INPUTS-Incidence'!I13</f>
        <v>2787700</v>
      </c>
      <c r="E12" s="79">
        <f>HRYLL!E13</f>
        <v>92.719380326938719</v>
      </c>
      <c r="F12" s="77">
        <f>HRYLL!H13</f>
        <v>4100.514594958865</v>
      </c>
      <c r="G12" s="77">
        <f>HRYLD2!CJ13+HRYLD2!CK13</f>
        <v>1238.2382047065075</v>
      </c>
      <c r="H12" s="115">
        <f t="shared" si="0"/>
        <v>5338.7527996653725</v>
      </c>
      <c r="I12" s="78">
        <f t="shared" si="1"/>
        <v>3.3260171584797047</v>
      </c>
      <c r="J12" s="77">
        <f t="shared" si="2"/>
        <v>147.09310883376494</v>
      </c>
      <c r="K12" s="77">
        <f t="shared" si="3"/>
        <v>44.417914578559653</v>
      </c>
      <c r="L12" s="21">
        <f t="shared" si="4"/>
        <v>191.51102341232459</v>
      </c>
      <c r="S12" s="81"/>
    </row>
    <row r="13" spans="1:19" x14ac:dyDescent="0.4">
      <c r="A13" s="27" t="s">
        <v>5</v>
      </c>
      <c r="B13" s="26" t="s">
        <v>67</v>
      </c>
      <c r="C13" s="26" t="s">
        <v>57</v>
      </c>
      <c r="D13" s="25">
        <f>'[1]INPUTS-Incidence'!I14</f>
        <v>2375500</v>
      </c>
      <c r="E13" s="79">
        <f>HRYLL!E14</f>
        <v>113.59295155957204</v>
      </c>
      <c r="F13" s="77">
        <f>HRYLL!H14</f>
        <v>4478.4021152361274</v>
      </c>
      <c r="G13" s="77">
        <f>HRYLD2!CJ14+HRYLD2!CK14</f>
        <v>1010.2634363772634</v>
      </c>
      <c r="H13" s="115">
        <f t="shared" si="0"/>
        <v>5488.6655516133906</v>
      </c>
      <c r="I13" s="78">
        <f t="shared" si="1"/>
        <v>4.7818544121057487</v>
      </c>
      <c r="J13" s="77">
        <f t="shared" si="2"/>
        <v>188.52461019726908</v>
      </c>
      <c r="K13" s="77">
        <f t="shared" si="3"/>
        <v>42.528454488624007</v>
      </c>
      <c r="L13" s="21">
        <f t="shared" si="4"/>
        <v>231.0530646858931</v>
      </c>
      <c r="S13" s="81"/>
    </row>
    <row r="14" spans="1:19" x14ac:dyDescent="0.4">
      <c r="A14" s="27" t="s">
        <v>5</v>
      </c>
      <c r="B14" s="26" t="s">
        <v>67</v>
      </c>
      <c r="C14" s="26" t="s">
        <v>56</v>
      </c>
      <c r="D14" s="25">
        <f>'[1]INPUTS-Incidence'!I15</f>
        <v>1960300</v>
      </c>
      <c r="E14" s="79">
        <f>HRYLL!E15</f>
        <v>117.69264187949769</v>
      </c>
      <c r="F14" s="77">
        <f>HRYLL!H15</f>
        <v>4086.2885260561593</v>
      </c>
      <c r="G14" s="77">
        <f>HRYLD2!CJ15+HRYLD2!CK15</f>
        <v>701.84502296499443</v>
      </c>
      <c r="H14" s="115">
        <f t="shared" si="0"/>
        <v>4788.1335490211541</v>
      </c>
      <c r="I14" s="78">
        <f t="shared" si="1"/>
        <v>6.0038076763504407</v>
      </c>
      <c r="J14" s="77">
        <f t="shared" si="2"/>
        <v>208.45220252288726</v>
      </c>
      <c r="K14" s="77">
        <f t="shared" si="3"/>
        <v>35.802939497270543</v>
      </c>
      <c r="L14" s="21">
        <f t="shared" si="4"/>
        <v>244.25514202015785</v>
      </c>
      <c r="S14" s="81"/>
    </row>
    <row r="15" spans="1:19" x14ac:dyDescent="0.4">
      <c r="A15" s="27" t="s">
        <v>5</v>
      </c>
      <c r="B15" s="26" t="s">
        <v>67</v>
      </c>
      <c r="C15" s="26" t="s">
        <v>55</v>
      </c>
      <c r="D15" s="25">
        <f>'[1]INPUTS-Incidence'!I16</f>
        <v>1480600</v>
      </c>
      <c r="E15" s="79">
        <f>HRYLL!E16</f>
        <v>105.16402521984462</v>
      </c>
      <c r="F15" s="77">
        <f>HRYLL!H16</f>
        <v>3164.9113389912236</v>
      </c>
      <c r="G15" s="77">
        <f>HRYLD2!CJ16+HRYLD2!CK16</f>
        <v>597.23421173258623</v>
      </c>
      <c r="H15" s="115">
        <f t="shared" si="0"/>
        <v>3762.1455507238097</v>
      </c>
      <c r="I15" s="78">
        <f t="shared" si="1"/>
        <v>7.1027978670704188</v>
      </c>
      <c r="J15" s="77">
        <f t="shared" si="2"/>
        <v>213.75870180948422</v>
      </c>
      <c r="K15" s="77">
        <f t="shared" si="3"/>
        <v>40.337309991394449</v>
      </c>
      <c r="L15" s="21">
        <f t="shared" si="4"/>
        <v>254.09601180087867</v>
      </c>
      <c r="S15" s="81"/>
    </row>
    <row r="16" spans="1:19" x14ac:dyDescent="0.4">
      <c r="A16" s="27" t="s">
        <v>5</v>
      </c>
      <c r="B16" s="26" t="s">
        <v>67</v>
      </c>
      <c r="C16" s="26" t="s">
        <v>54</v>
      </c>
      <c r="D16" s="25">
        <f>'[1]INPUTS-Incidence'!I17</f>
        <v>1067600</v>
      </c>
      <c r="E16" s="79">
        <f>HRYLL!E17</f>
        <v>108.60273436783179</v>
      </c>
      <c r="F16" s="77">
        <f>HRYLL!H17</f>
        <v>2774.7998630981024</v>
      </c>
      <c r="G16" s="77">
        <f>HRYLD2!CJ17+HRYLD2!CK17</f>
        <v>382.09454085173417</v>
      </c>
      <c r="H16" s="115">
        <f t="shared" si="0"/>
        <v>3156.8944039498365</v>
      </c>
      <c r="I16" s="78">
        <f t="shared" si="1"/>
        <v>10.172605317331564</v>
      </c>
      <c r="J16" s="77">
        <f t="shared" si="2"/>
        <v>259.91006585782151</v>
      </c>
      <c r="K16" s="77">
        <f t="shared" si="3"/>
        <v>35.790046913800502</v>
      </c>
      <c r="L16" s="21">
        <f t="shared" si="4"/>
        <v>295.700112771622</v>
      </c>
      <c r="S16" s="81"/>
    </row>
    <row r="17" spans="1:19" x14ac:dyDescent="0.4">
      <c r="A17" s="27" t="s">
        <v>5</v>
      </c>
      <c r="B17" s="26" t="s">
        <v>67</v>
      </c>
      <c r="C17" s="26" t="s">
        <v>53</v>
      </c>
      <c r="D17" s="25">
        <f>'[1]INPUTS-Incidence'!I18</f>
        <v>682400</v>
      </c>
      <c r="E17" s="79">
        <f>HRYLL!E18</f>
        <v>86.027718991991989</v>
      </c>
      <c r="F17" s="77">
        <f>HRYLL!H18</f>
        <v>1816.475286515911</v>
      </c>
      <c r="G17" s="77">
        <f>HRYLD2!CJ18+HRYLD2!CK18</f>
        <v>218.10298841150836</v>
      </c>
      <c r="H17" s="115">
        <f t="shared" si="0"/>
        <v>2034.5782749274194</v>
      </c>
      <c r="I17" s="78">
        <f t="shared" si="1"/>
        <v>12.606641118404454</v>
      </c>
      <c r="J17" s="77">
        <f t="shared" si="2"/>
        <v>266.18922721511007</v>
      </c>
      <c r="K17" s="77">
        <f t="shared" si="3"/>
        <v>31.961164773081528</v>
      </c>
      <c r="L17" s="21">
        <f t="shared" si="4"/>
        <v>298.15039198819159</v>
      </c>
      <c r="S17" s="81"/>
    </row>
    <row r="18" spans="1:19" x14ac:dyDescent="0.4">
      <c r="A18" s="27" t="s">
        <v>5</v>
      </c>
      <c r="B18" s="26" t="s">
        <v>67</v>
      </c>
      <c r="C18" s="26" t="s">
        <v>52</v>
      </c>
      <c r="D18" s="25">
        <f>'[1]INPUTS-Incidence'!I19</f>
        <v>493700</v>
      </c>
      <c r="E18" s="79">
        <f>HRYLL!E19</f>
        <v>63.003461926798465</v>
      </c>
      <c r="F18" s="77">
        <f>HRYLL!H19</f>
        <v>1062.5533853954562</v>
      </c>
      <c r="G18" s="77">
        <f>HRYLD2!CJ19+HRYLD2!CK19</f>
        <v>61.181393486769508</v>
      </c>
      <c r="H18" s="115">
        <f t="shared" si="0"/>
        <v>1123.7347788822258</v>
      </c>
      <c r="I18" s="78">
        <f t="shared" si="1"/>
        <v>12.761487123110891</v>
      </c>
      <c r="J18" s="77">
        <f t="shared" si="2"/>
        <v>215.22248033126519</v>
      </c>
      <c r="K18" s="77">
        <f t="shared" si="3"/>
        <v>12.392423230052565</v>
      </c>
      <c r="L18" s="21">
        <f t="shared" si="4"/>
        <v>227.61490356131776</v>
      </c>
      <c r="S18" s="81"/>
    </row>
    <row r="19" spans="1:19" x14ac:dyDescent="0.4">
      <c r="A19" s="27" t="s">
        <v>5</v>
      </c>
      <c r="B19" s="26" t="s">
        <v>67</v>
      </c>
      <c r="C19" s="26" t="s">
        <v>51</v>
      </c>
      <c r="D19" s="25">
        <f>'[1]INPUTS-Incidence'!I20</f>
        <v>287000</v>
      </c>
      <c r="E19" s="79">
        <f>HRYLL!E20</f>
        <v>58.041579775528199</v>
      </c>
      <c r="F19" s="77">
        <f>HRYLL!H20</f>
        <v>748.15596330655853</v>
      </c>
      <c r="G19" s="77">
        <f>HRYLD2!CJ20+HRYLD2!CK20</f>
        <v>25.07032074459984</v>
      </c>
      <c r="H19" s="115">
        <f t="shared" si="0"/>
        <v>773.22628405115836</v>
      </c>
      <c r="I19" s="78">
        <f t="shared" si="1"/>
        <v>20.223546960114355</v>
      </c>
      <c r="J19" s="77">
        <f t="shared" si="2"/>
        <v>260.68152031587408</v>
      </c>
      <c r="K19" s="77">
        <f t="shared" si="3"/>
        <v>8.7353033953309538</v>
      </c>
      <c r="L19" s="21">
        <f t="shared" si="4"/>
        <v>269.41682371120504</v>
      </c>
      <c r="S19" s="81"/>
    </row>
    <row r="20" spans="1:19" x14ac:dyDescent="0.4">
      <c r="A20" s="27" t="s">
        <v>5</v>
      </c>
      <c r="B20" s="26" t="s">
        <v>67</v>
      </c>
      <c r="C20" s="26" t="s">
        <v>50</v>
      </c>
      <c r="D20" s="25">
        <f>'[1]INPUTS-Incidence'!I21</f>
        <v>0</v>
      </c>
      <c r="E20" s="79">
        <f>HRYLL!E21</f>
        <v>34.773940316320775</v>
      </c>
      <c r="F20" s="77">
        <f>HRYLL!H21</f>
        <v>323.91925404652807</v>
      </c>
      <c r="G20" s="77">
        <f>HRYLD2!CJ21+HRYLD2!CK21</f>
        <v>8.0039628366242734</v>
      </c>
      <c r="H20" s="115">
        <f t="shared" si="0"/>
        <v>331.92321688315235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67</v>
      </c>
      <c r="C21" s="26" t="s">
        <v>48</v>
      </c>
      <c r="D21" s="25">
        <f>'[1]INPUTS-Incidence'!I22</f>
        <v>328000</v>
      </c>
      <c r="E21" s="79">
        <f>HRYLL!E22</f>
        <v>22.225380127682389</v>
      </c>
      <c r="F21" s="77">
        <f>HRYLL!H22</f>
        <v>112.23816964479606</v>
      </c>
      <c r="G21" s="77">
        <f>HRYLD2!CJ22+HRYLD2!CK22</f>
        <v>2.0832961626957665</v>
      </c>
      <c r="H21" s="115">
        <f t="shared" si="0"/>
        <v>114.32146580749182</v>
      </c>
      <c r="I21" s="78">
        <f t="shared" si="1"/>
        <v>6.776030526732435</v>
      </c>
      <c r="J21" s="77">
        <f t="shared" si="2"/>
        <v>34.218954159998802</v>
      </c>
      <c r="K21" s="77">
        <f t="shared" si="3"/>
        <v>0.63515126911456299</v>
      </c>
      <c r="L21" s="21">
        <f t="shared" si="4"/>
        <v>34.854105429113361</v>
      </c>
      <c r="S21" s="81"/>
    </row>
    <row r="22" spans="1:19" x14ac:dyDescent="0.4">
      <c r="A22" s="27" t="s">
        <v>5</v>
      </c>
      <c r="B22" s="26" t="s">
        <v>49</v>
      </c>
      <c r="C22" s="26" t="s">
        <v>66</v>
      </c>
      <c r="D22" s="25">
        <f>'[1]INPUTS-Incidence'!I23</f>
        <v>5262600</v>
      </c>
      <c r="E22" s="79">
        <f>HRYLL!E23</f>
        <v>35.340744920156055</v>
      </c>
      <c r="F22" s="77">
        <f>HRYLL!H23</f>
        <v>3004.3874071523064</v>
      </c>
      <c r="G22" s="77">
        <f>HRYLD2!CJ23+HRYLD2!CK23</f>
        <v>74.148058816072634</v>
      </c>
      <c r="H22" s="115">
        <f t="shared" si="0"/>
        <v>3078.535465968379</v>
      </c>
      <c r="I22" s="78">
        <f t="shared" si="1"/>
        <v>0.67154533728871757</v>
      </c>
      <c r="J22" s="77">
        <f t="shared" si="2"/>
        <v>57.08941221358846</v>
      </c>
      <c r="K22" s="77">
        <f t="shared" si="3"/>
        <v>1.4089624675269379</v>
      </c>
      <c r="L22" s="21">
        <f t="shared" si="4"/>
        <v>58.498374681115394</v>
      </c>
      <c r="S22" s="81"/>
    </row>
    <row r="23" spans="1:19" x14ac:dyDescent="0.4">
      <c r="A23" s="27" t="s">
        <v>5</v>
      </c>
      <c r="B23" s="26" t="s">
        <v>49</v>
      </c>
      <c r="C23" s="26" t="s">
        <v>65</v>
      </c>
      <c r="D23" s="25">
        <f>'[1]INPUTS-Incidence'!I24</f>
        <v>5416600</v>
      </c>
      <c r="E23" s="79">
        <f>HRYLL!E24</f>
        <v>64.53199251260591</v>
      </c>
      <c r="F23" s="77">
        <f>HRYLL!H24</f>
        <v>5082.5397302928423</v>
      </c>
      <c r="G23" s="77">
        <f>HRYLD2!CJ24+HRYLD2!CK24</f>
        <v>282.20307079477158</v>
      </c>
      <c r="H23" s="115">
        <f t="shared" si="0"/>
        <v>5364.7428010876138</v>
      </c>
      <c r="I23" s="78">
        <f t="shared" si="1"/>
        <v>1.1913745248422609</v>
      </c>
      <c r="J23" s="77">
        <f t="shared" si="2"/>
        <v>93.832657576576494</v>
      </c>
      <c r="K23" s="77">
        <f t="shared" si="3"/>
        <v>5.2099669681123135</v>
      </c>
      <c r="L23" s="21">
        <f t="shared" si="4"/>
        <v>99.042624544688806</v>
      </c>
      <c r="S23" s="81"/>
    </row>
    <row r="24" spans="1:19" x14ac:dyDescent="0.4">
      <c r="A24" s="27" t="s">
        <v>5</v>
      </c>
      <c r="B24" s="26" t="s">
        <v>49</v>
      </c>
      <c r="C24" s="26" t="s">
        <v>64</v>
      </c>
      <c r="D24" s="25">
        <f>'[1]INPUTS-Incidence'!I25</f>
        <v>5146900</v>
      </c>
      <c r="E24" s="79">
        <f>HRYLL!E25</f>
        <v>39.890147924694816</v>
      </c>
      <c r="F24" s="77">
        <f>HRYLL!H25</f>
        <v>2943.2945646236067</v>
      </c>
      <c r="G24" s="77">
        <f>HRYLD2!CJ25+HRYLD2!CK25</f>
        <v>856.71747362675353</v>
      </c>
      <c r="H24" s="115">
        <f t="shared" si="0"/>
        <v>3800.0120382503601</v>
      </c>
      <c r="I24" s="78">
        <f t="shared" si="1"/>
        <v>0.77503250353989417</v>
      </c>
      <c r="J24" s="77">
        <f t="shared" si="2"/>
        <v>57.18577327369109</v>
      </c>
      <c r="K24" s="77">
        <f t="shared" si="3"/>
        <v>16.645310257179148</v>
      </c>
      <c r="L24" s="21">
        <f t="shared" si="4"/>
        <v>73.831083530870231</v>
      </c>
      <c r="S24" s="81"/>
    </row>
    <row r="25" spans="1:19" x14ac:dyDescent="0.4">
      <c r="A25" s="27" t="s">
        <v>5</v>
      </c>
      <c r="B25" s="26" t="s">
        <v>49</v>
      </c>
      <c r="C25" s="26" t="s">
        <v>63</v>
      </c>
      <c r="D25" s="25">
        <f>'[1]INPUTS-Incidence'!I26</f>
        <v>4942000</v>
      </c>
      <c r="E25" s="79">
        <f>HRYLL!E26</f>
        <v>36.610485875440681</v>
      </c>
      <c r="F25" s="77">
        <f>HRYLL!H26</f>
        <v>2519.7166903772045</v>
      </c>
      <c r="G25" s="77">
        <f>HRYLD2!CJ26+HRYLD2!CK26</f>
        <v>1548.3698066740803</v>
      </c>
      <c r="H25" s="115">
        <f t="shared" si="0"/>
        <v>4068.0864970512848</v>
      </c>
      <c r="I25" s="78">
        <f t="shared" si="1"/>
        <v>0.74080303268799441</v>
      </c>
      <c r="J25" s="77">
        <f t="shared" si="2"/>
        <v>50.985768724751203</v>
      </c>
      <c r="K25" s="77">
        <f t="shared" si="3"/>
        <v>31.330833805626877</v>
      </c>
      <c r="L25" s="21">
        <f t="shared" si="4"/>
        <v>82.316602530378077</v>
      </c>
      <c r="S25" s="81"/>
    </row>
    <row r="26" spans="1:19" x14ac:dyDescent="0.4">
      <c r="A26" s="27" t="s">
        <v>5</v>
      </c>
      <c r="B26" s="26" t="s">
        <v>49</v>
      </c>
      <c r="C26" s="26" t="s">
        <v>62</v>
      </c>
      <c r="D26" s="25">
        <f>'[1]INPUTS-Incidence'!I27</f>
        <v>4850500</v>
      </c>
      <c r="E26" s="79">
        <f>HRYLL!E27</f>
        <v>45.042864592433872</v>
      </c>
      <c r="F26" s="77">
        <f>HRYLL!H27</f>
        <v>2877.1129758417137</v>
      </c>
      <c r="G26" s="77">
        <f>HRYLD2!CJ27+HRYLD2!CK27</f>
        <v>1722.7730161864472</v>
      </c>
      <c r="H26" s="115">
        <f t="shared" si="0"/>
        <v>4599.8859920281611</v>
      </c>
      <c r="I26" s="78">
        <f t="shared" si="1"/>
        <v>0.92862312323335472</v>
      </c>
      <c r="J26" s="77">
        <f t="shared" si="2"/>
        <v>59.315801996530531</v>
      </c>
      <c r="K26" s="77">
        <f t="shared" si="3"/>
        <v>35.517431526367325</v>
      </c>
      <c r="L26" s="21">
        <f t="shared" si="4"/>
        <v>94.833233522897871</v>
      </c>
      <c r="S26" s="80"/>
    </row>
    <row r="27" spans="1:19" x14ac:dyDescent="0.4">
      <c r="A27" s="27" t="s">
        <v>5</v>
      </c>
      <c r="B27" s="26" t="s">
        <v>49</v>
      </c>
      <c r="C27" s="26" t="s">
        <v>61</v>
      </c>
      <c r="D27" s="25">
        <f>'[1]INPUTS-Incidence'!I28</f>
        <v>4564700</v>
      </c>
      <c r="E27" s="79">
        <f>HRYLL!E28</f>
        <v>35.492389242587109</v>
      </c>
      <c r="F27" s="77">
        <f>HRYLL!H28</f>
        <v>2091.7439600118714</v>
      </c>
      <c r="G27" s="77">
        <f>HRYLD2!CJ28+HRYLD2!CK28</f>
        <v>1381.9703941837445</v>
      </c>
      <c r="H27" s="115">
        <f t="shared" si="0"/>
        <v>3473.7143541956157</v>
      </c>
      <c r="I27" s="78">
        <f t="shared" si="1"/>
        <v>0.77754045704180141</v>
      </c>
      <c r="J27" s="77">
        <f t="shared" si="2"/>
        <v>45.824346835758568</v>
      </c>
      <c r="K27" s="77">
        <f t="shared" si="3"/>
        <v>30.275163629236193</v>
      </c>
      <c r="L27" s="21">
        <f t="shared" si="4"/>
        <v>76.099510464994751</v>
      </c>
    </row>
    <row r="28" spans="1:19" x14ac:dyDescent="0.4">
      <c r="A28" s="27" t="s">
        <v>5</v>
      </c>
      <c r="B28" s="26" t="s">
        <v>49</v>
      </c>
      <c r="C28" s="26" t="s">
        <v>60</v>
      </c>
      <c r="D28" s="25">
        <f>'[1]INPUTS-Incidence'!I29</f>
        <v>3974600</v>
      </c>
      <c r="E28" s="79">
        <f>HRYLL!E29</f>
        <v>39.231913249477444</v>
      </c>
      <c r="F28" s="77">
        <f>HRYLL!H29</f>
        <v>2118.3271559055347</v>
      </c>
      <c r="G28" s="77">
        <f>HRYLD2!CJ29+HRYLD2!CK29</f>
        <v>1133.3489049566438</v>
      </c>
      <c r="H28" s="115">
        <f t="shared" si="0"/>
        <v>3251.6760608621785</v>
      </c>
      <c r="I28" s="78">
        <f t="shared" si="1"/>
        <v>0.98706569842191516</v>
      </c>
      <c r="J28" s="77">
        <f t="shared" si="2"/>
        <v>53.296612386291315</v>
      </c>
      <c r="K28" s="77">
        <f t="shared" si="3"/>
        <v>28.514791550260245</v>
      </c>
      <c r="L28" s="21">
        <f t="shared" si="4"/>
        <v>81.811403936551557</v>
      </c>
    </row>
    <row r="29" spans="1:19" x14ac:dyDescent="0.4">
      <c r="A29" s="27" t="s">
        <v>5</v>
      </c>
      <c r="B29" s="26" t="s">
        <v>49</v>
      </c>
      <c r="C29" s="26" t="s">
        <v>59</v>
      </c>
      <c r="D29" s="25">
        <f>'[1]INPUTS-Incidence'!I30</f>
        <v>3534800</v>
      </c>
      <c r="E29" s="79">
        <f>HRYLL!E30</f>
        <v>39.651176919897267</v>
      </c>
      <c r="F29" s="77">
        <f>HRYLL!H30</f>
        <v>1946.4762749977569</v>
      </c>
      <c r="G29" s="77">
        <f>HRYLD2!CJ30+HRYLD2!CK30</f>
        <v>800.17606401925957</v>
      </c>
      <c r="H29" s="115">
        <f t="shared" si="0"/>
        <v>2746.6523390170164</v>
      </c>
      <c r="I29" s="78">
        <f t="shared" si="1"/>
        <v>1.1217374934903606</v>
      </c>
      <c r="J29" s="77">
        <f t="shared" si="2"/>
        <v>55.06609355544181</v>
      </c>
      <c r="K29" s="77">
        <f t="shared" si="3"/>
        <v>22.637095847551755</v>
      </c>
      <c r="L29" s="21">
        <f t="shared" si="4"/>
        <v>77.703189402993559</v>
      </c>
    </row>
    <row r="30" spans="1:19" x14ac:dyDescent="0.4">
      <c r="A30" s="27" t="s">
        <v>5</v>
      </c>
      <c r="B30" s="26" t="s">
        <v>49</v>
      </c>
      <c r="C30" s="26" t="s">
        <v>58</v>
      </c>
      <c r="D30" s="25">
        <f>'[1]INPUTS-Incidence'!I31</f>
        <v>3182100</v>
      </c>
      <c r="E30" s="79">
        <f>HRYLL!E31</f>
        <v>36.144855770523762</v>
      </c>
      <c r="F30" s="77">
        <f>HRYLL!H31</f>
        <v>1598.5062464514135</v>
      </c>
      <c r="G30" s="77">
        <f>HRYLD2!CJ31+HRYLD2!CK31</f>
        <v>508.82060705931445</v>
      </c>
      <c r="H30" s="115">
        <f t="shared" si="0"/>
        <v>2107.3268535107281</v>
      </c>
      <c r="I30" s="78">
        <f t="shared" si="1"/>
        <v>1.1358805747941223</v>
      </c>
      <c r="J30" s="77">
        <f t="shared" si="2"/>
        <v>50.234318420270064</v>
      </c>
      <c r="K30" s="77">
        <f t="shared" si="3"/>
        <v>15.990088528308805</v>
      </c>
      <c r="L30" s="21">
        <f t="shared" si="4"/>
        <v>66.224406948578874</v>
      </c>
    </row>
    <row r="31" spans="1:19" x14ac:dyDescent="0.4">
      <c r="A31" s="27" t="s">
        <v>5</v>
      </c>
      <c r="B31" s="26" t="s">
        <v>49</v>
      </c>
      <c r="C31" s="26" t="s">
        <v>57</v>
      </c>
      <c r="D31" s="25">
        <f>'[1]INPUTS-Incidence'!I32</f>
        <v>2824900</v>
      </c>
      <c r="E31" s="79">
        <f>HRYLL!E32</f>
        <v>48.212475348630548</v>
      </c>
      <c r="F31" s="77">
        <f>HRYLL!H32</f>
        <v>1900.7768406197592</v>
      </c>
      <c r="G31" s="77">
        <f>HRYLD2!CJ32+HRYLD2!CK32</f>
        <v>373.42511035533062</v>
      </c>
      <c r="H31" s="115">
        <f t="shared" si="0"/>
        <v>2274.2019509750899</v>
      </c>
      <c r="I31" s="78">
        <f t="shared" si="1"/>
        <v>1.7066967095695618</v>
      </c>
      <c r="J31" s="77">
        <f t="shared" si="2"/>
        <v>67.286517774779966</v>
      </c>
      <c r="K31" s="77">
        <f t="shared" si="3"/>
        <v>13.219055908362442</v>
      </c>
      <c r="L31" s="21">
        <f t="shared" si="4"/>
        <v>80.505573683142416</v>
      </c>
    </row>
    <row r="32" spans="1:19" x14ac:dyDescent="0.4">
      <c r="A32" s="27" t="s">
        <v>5</v>
      </c>
      <c r="B32" s="26" t="s">
        <v>49</v>
      </c>
      <c r="C32" s="26" t="s">
        <v>56</v>
      </c>
      <c r="D32" s="25">
        <f>'[1]INPUTS-Incidence'!I33</f>
        <v>2519500</v>
      </c>
      <c r="E32" s="79">
        <f>HRYLL!E33</f>
        <v>58.584701808938135</v>
      </c>
      <c r="F32" s="77">
        <f>HRYLL!H33</f>
        <v>2034.0608468063319</v>
      </c>
      <c r="G32" s="77">
        <f>HRYLD2!CJ33+HRYLD2!CK33</f>
        <v>321.20353229037545</v>
      </c>
      <c r="H32" s="115">
        <f t="shared" si="0"/>
        <v>2355.2643790967072</v>
      </c>
      <c r="I32" s="78">
        <f t="shared" si="1"/>
        <v>2.3252511136708924</v>
      </c>
      <c r="J32" s="77">
        <f t="shared" si="2"/>
        <v>80.732718666653383</v>
      </c>
      <c r="K32" s="77">
        <f t="shared" si="3"/>
        <v>12.748701420534847</v>
      </c>
      <c r="L32" s="21">
        <f t="shared" si="4"/>
        <v>93.481420087188212</v>
      </c>
    </row>
    <row r="33" spans="1:12" x14ac:dyDescent="0.4">
      <c r="A33" s="27" t="s">
        <v>5</v>
      </c>
      <c r="B33" s="26" t="s">
        <v>49</v>
      </c>
      <c r="C33" s="26" t="s">
        <v>55</v>
      </c>
      <c r="D33" s="25">
        <f>'[1]INPUTS-Incidence'!I34</f>
        <v>2118000</v>
      </c>
      <c r="E33" s="79">
        <f>HRYLL!E34</f>
        <v>60.319593371845841</v>
      </c>
      <c r="F33" s="77">
        <f>HRYLL!H34</f>
        <v>1815.3181625257005</v>
      </c>
      <c r="G33" s="77">
        <f>HRYLD2!CJ34+HRYLD2!CK34</f>
        <v>316.68790982361469</v>
      </c>
      <c r="H33" s="115">
        <f t="shared" si="0"/>
        <v>2132.0060723493152</v>
      </c>
      <c r="I33" s="78">
        <f t="shared" si="1"/>
        <v>2.8479505841286987</v>
      </c>
      <c r="J33" s="77">
        <f t="shared" si="2"/>
        <v>85.709072829353175</v>
      </c>
      <c r="K33" s="77">
        <f t="shared" si="3"/>
        <v>14.952214816978975</v>
      </c>
      <c r="L33" s="21">
        <f t="shared" si="4"/>
        <v>100.66128764633217</v>
      </c>
    </row>
    <row r="34" spans="1:12" x14ac:dyDescent="0.4">
      <c r="A34" s="27" t="s">
        <v>5</v>
      </c>
      <c r="B34" s="26" t="s">
        <v>49</v>
      </c>
      <c r="C34" s="26" t="s">
        <v>54</v>
      </c>
      <c r="D34" s="25">
        <f>'[1]INPUTS-Incidence'!I35</f>
        <v>1704700</v>
      </c>
      <c r="E34" s="79">
        <f>HRYLL!E35</f>
        <v>80.416170065664318</v>
      </c>
      <c r="F34" s="77">
        <f>HRYLL!H35</f>
        <v>2054.6331451777232</v>
      </c>
      <c r="G34" s="77">
        <f>HRYLD2!CJ35+HRYLD2!CK35</f>
        <v>242.85906780973119</v>
      </c>
      <c r="H34" s="115">
        <f t="shared" si="0"/>
        <v>2297.4922129874544</v>
      </c>
      <c r="I34" s="78">
        <f t="shared" si="1"/>
        <v>4.7173209400870721</v>
      </c>
      <c r="J34" s="77">
        <f t="shared" si="2"/>
        <v>120.52755001922468</v>
      </c>
      <c r="K34" s="77">
        <f t="shared" si="3"/>
        <v>14.246440300916946</v>
      </c>
      <c r="L34" s="21">
        <f t="shared" si="4"/>
        <v>134.77399032014165</v>
      </c>
    </row>
    <row r="35" spans="1:12" x14ac:dyDescent="0.4">
      <c r="A35" s="27" t="s">
        <v>5</v>
      </c>
      <c r="B35" s="26" t="s">
        <v>49</v>
      </c>
      <c r="C35" s="26" t="s">
        <v>53</v>
      </c>
      <c r="D35" s="25">
        <f>'[1]INPUTS-Incidence'!I36</f>
        <v>1264300</v>
      </c>
      <c r="E35" s="79">
        <f>HRYLL!E36</f>
        <v>73.836260127644806</v>
      </c>
      <c r="F35" s="77">
        <f>HRYLL!H36</f>
        <v>1559.0526325952203</v>
      </c>
      <c r="G35" s="77">
        <f>HRYLD2!CJ36+HRYLD2!CK36</f>
        <v>149.61151578790847</v>
      </c>
      <c r="H35" s="115">
        <f t="shared" si="0"/>
        <v>1708.6641483831288</v>
      </c>
      <c r="I35" s="78">
        <f t="shared" si="1"/>
        <v>5.840090178568758</v>
      </c>
      <c r="J35" s="77">
        <f t="shared" si="2"/>
        <v>123.31350412047934</v>
      </c>
      <c r="K35" s="77">
        <f t="shared" si="3"/>
        <v>11.833545502484258</v>
      </c>
      <c r="L35" s="21">
        <f t="shared" si="4"/>
        <v>135.14704962296361</v>
      </c>
    </row>
    <row r="36" spans="1:12" x14ac:dyDescent="0.4">
      <c r="A36" s="27" t="s">
        <v>5</v>
      </c>
      <c r="B36" s="26" t="s">
        <v>49</v>
      </c>
      <c r="C36" s="26" t="s">
        <v>52</v>
      </c>
      <c r="D36" s="25">
        <f>'[1]INPUTS-Incidence'!I37</f>
        <v>888200</v>
      </c>
      <c r="E36" s="79">
        <f>HRYLL!E37</f>
        <v>73.401534367155364</v>
      </c>
      <c r="F36" s="77">
        <f>HRYLL!H37</f>
        <v>1237.9168771020754</v>
      </c>
      <c r="G36" s="77">
        <f>HRYLD2!CJ37+HRYLD2!CK37</f>
        <v>77.823151893925598</v>
      </c>
      <c r="H36" s="115">
        <f t="shared" si="0"/>
        <v>1315.740028996001</v>
      </c>
      <c r="I36" s="78">
        <f t="shared" si="1"/>
        <v>8.2640772761940298</v>
      </c>
      <c r="J36" s="77">
        <f t="shared" si="2"/>
        <v>139.3736632630123</v>
      </c>
      <c r="K36" s="77">
        <f t="shared" si="3"/>
        <v>8.7618950567356002</v>
      </c>
      <c r="L36" s="21">
        <f t="shared" si="4"/>
        <v>148.13555831974793</v>
      </c>
    </row>
    <row r="37" spans="1:12" x14ac:dyDescent="0.4">
      <c r="A37" s="27" t="s">
        <v>5</v>
      </c>
      <c r="B37" s="26" t="s">
        <v>49</v>
      </c>
      <c r="C37" s="26" t="s">
        <v>51</v>
      </c>
      <c r="D37" s="25">
        <f>'[1]INPUTS-Incidence'!I38</f>
        <v>565800</v>
      </c>
      <c r="E37" s="79">
        <f>HRYLL!E38</f>
        <v>68.917294789951129</v>
      </c>
      <c r="F37" s="77">
        <f>HRYLL!H38</f>
        <v>888.34392984247006</v>
      </c>
      <c r="G37" s="77">
        <f>HRYLD2!CJ38+HRYLD2!CK38</f>
        <v>43.676165231844791</v>
      </c>
      <c r="H37" s="115">
        <f t="shared" si="0"/>
        <v>932.0200950743149</v>
      </c>
      <c r="I37" s="78">
        <f t="shared" si="1"/>
        <v>12.180504558139118</v>
      </c>
      <c r="J37" s="77">
        <f t="shared" si="2"/>
        <v>157.00670375441322</v>
      </c>
      <c r="K37" s="77">
        <f t="shared" si="3"/>
        <v>7.7193646574487085</v>
      </c>
      <c r="L37" s="21">
        <f t="shared" si="4"/>
        <v>164.72606841186195</v>
      </c>
    </row>
    <row r="38" spans="1:12" x14ac:dyDescent="0.4">
      <c r="A38" s="27" t="s">
        <v>5</v>
      </c>
      <c r="B38" s="26" t="s">
        <v>49</v>
      </c>
      <c r="C38" s="26" t="s">
        <v>50</v>
      </c>
      <c r="D38" s="25">
        <f>'[1]INPUTS-Incidence'!I39</f>
        <v>0</v>
      </c>
      <c r="E38" s="79">
        <f>HRYLL!E39</f>
        <v>43.572443381939586</v>
      </c>
      <c r="F38" s="77">
        <f>HRYLL!H39</f>
        <v>405.8773101027673</v>
      </c>
      <c r="G38" s="77">
        <f>HRYLD2!CJ39+HRYLD2!CK39</f>
        <v>21.763011346143674</v>
      </c>
      <c r="H38" s="115">
        <f t="shared" si="0"/>
        <v>427.64032144891098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49</v>
      </c>
      <c r="C39" s="26" t="s">
        <v>48</v>
      </c>
      <c r="D39" s="25">
        <f>'[1]INPUTS-Incidence'!I40</f>
        <v>591900</v>
      </c>
      <c r="E39" s="79">
        <f>HRYLL!E40</f>
        <v>26.859389945069193</v>
      </c>
      <c r="F39" s="77">
        <f>HRYLL!H40</f>
        <v>135.63991922259942</v>
      </c>
      <c r="G39" s="77">
        <f>HRYLD2!CJ40+HRYLD2!CK40</f>
        <v>6.8601675739637553</v>
      </c>
      <c r="H39" s="115">
        <f t="shared" si="0"/>
        <v>142.50008679656318</v>
      </c>
      <c r="I39" s="78">
        <f t="shared" si="1"/>
        <v>4.5378256369436043</v>
      </c>
      <c r="J39" s="77">
        <f t="shared" si="2"/>
        <v>22.916019466565199</v>
      </c>
      <c r="K39" s="77">
        <f t="shared" si="3"/>
        <v>1.1590078685527547</v>
      </c>
      <c r="L39" s="21">
        <f t="shared" si="4"/>
        <v>24.075027335117955</v>
      </c>
    </row>
    <row r="40" spans="1:12" x14ac:dyDescent="0.4">
      <c r="A40" s="27" t="s">
        <v>4</v>
      </c>
      <c r="B40" s="26" t="s">
        <v>67</v>
      </c>
      <c r="C40" s="26" t="s">
        <v>66</v>
      </c>
      <c r="D40" s="25">
        <f>'[1]INPUTS-Incidence'!I5</f>
        <v>5505200</v>
      </c>
      <c r="E40" s="79">
        <f>HRYLL!E41</f>
        <v>9.5179631021550914</v>
      </c>
      <c r="F40" s="77">
        <f>HRYLL!H41</f>
        <v>809.14107924040866</v>
      </c>
      <c r="G40" s="77">
        <f>HRYLD2!CJ41+HRYLD2!CK41</f>
        <v>140.5373862234201</v>
      </c>
      <c r="H40" s="115">
        <f t="shared" si="0"/>
        <v>949.67846546382873</v>
      </c>
      <c r="I40" s="78">
        <f t="shared" si="1"/>
        <v>0.17289041455633022</v>
      </c>
      <c r="J40" s="77">
        <f t="shared" si="2"/>
        <v>14.697759922262746</v>
      </c>
      <c r="K40" s="77">
        <f t="shared" si="3"/>
        <v>2.5528116366965796</v>
      </c>
      <c r="L40" s="21">
        <f t="shared" si="4"/>
        <v>17.250571558959326</v>
      </c>
    </row>
    <row r="41" spans="1:12" x14ac:dyDescent="0.4">
      <c r="A41" s="27" t="s">
        <v>4</v>
      </c>
      <c r="B41" s="26" t="s">
        <v>67</v>
      </c>
      <c r="C41" s="26" t="s">
        <v>65</v>
      </c>
      <c r="D41" s="25">
        <f>'[1]INPUTS-Incidence'!I6</f>
        <v>5349600</v>
      </c>
      <c r="E41" s="79">
        <f>HRYLL!E42</f>
        <v>17.989117056706796</v>
      </c>
      <c r="F41" s="77">
        <f>HRYLL!H42</f>
        <v>1416.8228593862273</v>
      </c>
      <c r="G41" s="77">
        <f>HRYLD2!CJ42+HRYLD2!CK42</f>
        <v>344.65034532605983</v>
      </c>
      <c r="H41" s="115">
        <f t="shared" si="0"/>
        <v>1761.473204712287</v>
      </c>
      <c r="I41" s="78">
        <f t="shared" si="1"/>
        <v>0.33627032033622695</v>
      </c>
      <c r="J41" s="77">
        <f t="shared" si="2"/>
        <v>26.484650429681231</v>
      </c>
      <c r="K41" s="77">
        <f t="shared" si="3"/>
        <v>6.4425442150078478</v>
      </c>
      <c r="L41" s="21">
        <f t="shared" si="4"/>
        <v>32.927194644689081</v>
      </c>
    </row>
    <row r="42" spans="1:12" x14ac:dyDescent="0.4">
      <c r="A42" s="27" t="s">
        <v>4</v>
      </c>
      <c r="B42" s="26" t="s">
        <v>67</v>
      </c>
      <c r="C42" s="26" t="s">
        <v>64</v>
      </c>
      <c r="D42" s="25">
        <f>'[1]INPUTS-Incidence'!I7</f>
        <v>5254000</v>
      </c>
      <c r="E42" s="79">
        <f>HRYLL!E43</f>
        <v>14.328902974618078</v>
      </c>
      <c r="F42" s="77">
        <f>HRYLL!H43</f>
        <v>1057.2581059821948</v>
      </c>
      <c r="G42" s="77">
        <f>HRYLD2!CJ43+HRYLD2!CK43</f>
        <v>508.75955029905191</v>
      </c>
      <c r="H42" s="115">
        <f t="shared" si="0"/>
        <v>1566.0176562812467</v>
      </c>
      <c r="I42" s="78">
        <f t="shared" si="1"/>
        <v>0.2727236957483456</v>
      </c>
      <c r="J42" s="77">
        <f t="shared" si="2"/>
        <v>20.12291789079168</v>
      </c>
      <c r="K42" s="77">
        <f t="shared" si="3"/>
        <v>9.6832803635145019</v>
      </c>
      <c r="L42" s="21">
        <f t="shared" si="4"/>
        <v>29.806198254306178</v>
      </c>
    </row>
    <row r="43" spans="1:12" x14ac:dyDescent="0.4">
      <c r="A43" s="27" t="s">
        <v>4</v>
      </c>
      <c r="B43" s="26" t="s">
        <v>67</v>
      </c>
      <c r="C43" s="26" t="s">
        <v>63</v>
      </c>
      <c r="D43" s="25">
        <f>'[1]INPUTS-Incidence'!I8</f>
        <v>4947500</v>
      </c>
      <c r="E43" s="79">
        <f>HRYLL!E44</f>
        <v>14.859885565306774</v>
      </c>
      <c r="F43" s="77">
        <f>HRYLL!H44</f>
        <v>1022.7316240322385</v>
      </c>
      <c r="G43" s="77">
        <f>HRYLD2!CJ44+HRYLD2!CK44</f>
        <v>1120.8141498284401</v>
      </c>
      <c r="H43" s="115">
        <f t="shared" si="0"/>
        <v>2143.5457738606788</v>
      </c>
      <c r="I43" s="78">
        <f t="shared" si="1"/>
        <v>0.30035140101681201</v>
      </c>
      <c r="J43" s="77">
        <f t="shared" si="2"/>
        <v>20.671685174982084</v>
      </c>
      <c r="K43" s="77">
        <f t="shared" si="3"/>
        <v>22.65415158824538</v>
      </c>
      <c r="L43" s="21">
        <f t="shared" si="4"/>
        <v>43.325836763227464</v>
      </c>
    </row>
    <row r="44" spans="1:12" x14ac:dyDescent="0.4">
      <c r="A44" s="27" t="s">
        <v>4</v>
      </c>
      <c r="B44" s="26" t="s">
        <v>67</v>
      </c>
      <c r="C44" s="26" t="s">
        <v>62</v>
      </c>
      <c r="D44" s="25">
        <f>'[1]INPUTS-Incidence'!I9</f>
        <v>4270800</v>
      </c>
      <c r="E44" s="79">
        <f>HRYLL!E45</f>
        <v>23.737386898607909</v>
      </c>
      <c r="F44" s="77">
        <f>HRYLL!H45</f>
        <v>1516.2255881485801</v>
      </c>
      <c r="G44" s="77">
        <f>HRYLD2!CJ45+HRYLD2!CK45</f>
        <v>1523.5340788299261</v>
      </c>
      <c r="H44" s="115">
        <f t="shared" si="0"/>
        <v>3039.7596669785062</v>
      </c>
      <c r="I44" s="78">
        <f t="shared" si="1"/>
        <v>0.55580656782354387</v>
      </c>
      <c r="J44" s="77">
        <f t="shared" si="2"/>
        <v>35.502144519728859</v>
      </c>
      <c r="K44" s="77">
        <f t="shared" si="3"/>
        <v>35.673271490819658</v>
      </c>
      <c r="L44" s="21">
        <f t="shared" si="4"/>
        <v>71.175416010548531</v>
      </c>
    </row>
    <row r="45" spans="1:12" x14ac:dyDescent="0.4">
      <c r="A45" s="27" t="s">
        <v>4</v>
      </c>
      <c r="B45" s="26" t="s">
        <v>67</v>
      </c>
      <c r="C45" s="26" t="s">
        <v>61</v>
      </c>
      <c r="D45" s="25">
        <f>'[1]INPUTS-Incidence'!I10</f>
        <v>3758500</v>
      </c>
      <c r="E45" s="79">
        <f>HRYLL!E46</f>
        <v>23.640309915924473</v>
      </c>
      <c r="F45" s="77">
        <f>HRYLL!H46</f>
        <v>1393.2416648950089</v>
      </c>
      <c r="G45" s="77">
        <f>HRYLD2!CJ46+HRYLD2!CK46</f>
        <v>1122.1100001222655</v>
      </c>
      <c r="H45" s="115">
        <f t="shared" si="0"/>
        <v>2515.3516650172742</v>
      </c>
      <c r="I45" s="78">
        <f t="shared" si="1"/>
        <v>0.62898257059796392</v>
      </c>
      <c r="J45" s="77">
        <f t="shared" si="2"/>
        <v>37.069087798190999</v>
      </c>
      <c r="K45" s="77">
        <f t="shared" si="3"/>
        <v>29.855261410729426</v>
      </c>
      <c r="L45" s="21">
        <f t="shared" si="4"/>
        <v>66.924349208920432</v>
      </c>
    </row>
    <row r="46" spans="1:12" x14ac:dyDescent="0.4">
      <c r="A46" s="27" t="s">
        <v>4</v>
      </c>
      <c r="B46" s="26" t="s">
        <v>67</v>
      </c>
      <c r="C46" s="26" t="s">
        <v>60</v>
      </c>
      <c r="D46" s="25">
        <f>'[1]INPUTS-Incidence'!I11</f>
        <v>3454700</v>
      </c>
      <c r="E46" s="79">
        <f>HRYLL!E47</f>
        <v>31.780959058494684</v>
      </c>
      <c r="F46" s="77">
        <f>HRYLL!H47</f>
        <v>1716.0128843634207</v>
      </c>
      <c r="G46" s="77">
        <f>HRYLD2!CJ47+HRYLD2!CK47</f>
        <v>690.4494805830102</v>
      </c>
      <c r="H46" s="115">
        <f t="shared" si="0"/>
        <v>2406.4623649464311</v>
      </c>
      <c r="I46" s="78">
        <f t="shared" si="1"/>
        <v>0.91993397569961743</v>
      </c>
      <c r="J46" s="77">
        <f t="shared" si="2"/>
        <v>49.671835017900847</v>
      </c>
      <c r="K46" s="77">
        <f t="shared" si="3"/>
        <v>19.985801388919736</v>
      </c>
      <c r="L46" s="21">
        <f t="shared" si="4"/>
        <v>69.6576364068206</v>
      </c>
    </row>
    <row r="47" spans="1:12" x14ac:dyDescent="0.4">
      <c r="A47" s="27" t="s">
        <v>4</v>
      </c>
      <c r="B47" s="26" t="s">
        <v>67</v>
      </c>
      <c r="C47" s="26" t="s">
        <v>59</v>
      </c>
      <c r="D47" s="25">
        <f>'[1]INPUTS-Incidence'!I12</f>
        <v>3067200</v>
      </c>
      <c r="E47" s="79">
        <f>HRYLL!E48</f>
        <v>27.417093931276998</v>
      </c>
      <c r="F47" s="77">
        <f>HRYLL!H48</f>
        <v>1345.9051410863879</v>
      </c>
      <c r="G47" s="77">
        <f>HRYLD2!CJ48+HRYLD2!CK48</f>
        <v>564.51225688674458</v>
      </c>
      <c r="H47" s="115">
        <f t="shared" si="0"/>
        <v>1910.4173979731324</v>
      </c>
      <c r="I47" s="78">
        <f t="shared" si="1"/>
        <v>0.89388021424351194</v>
      </c>
      <c r="J47" s="77">
        <f t="shared" si="2"/>
        <v>43.880579717214005</v>
      </c>
      <c r="K47" s="77">
        <f t="shared" si="3"/>
        <v>18.404807540647646</v>
      </c>
      <c r="L47" s="21">
        <f t="shared" si="4"/>
        <v>62.28538725786165</v>
      </c>
    </row>
    <row r="48" spans="1:12" x14ac:dyDescent="0.4">
      <c r="A48" s="27" t="s">
        <v>4</v>
      </c>
      <c r="B48" s="26" t="s">
        <v>67</v>
      </c>
      <c r="C48" s="26" t="s">
        <v>58</v>
      </c>
      <c r="D48" s="25">
        <f>'[1]INPUTS-Incidence'!I13</f>
        <v>2787700</v>
      </c>
      <c r="E48" s="79">
        <f>HRYLL!E49</f>
        <v>23.221494789013835</v>
      </c>
      <c r="F48" s="77">
        <f>HRYLL!H49</f>
        <v>1026.9706070441368</v>
      </c>
      <c r="G48" s="77">
        <f>HRYLD2!CJ49+HRYLD2!CK49</f>
        <v>396.03414995637593</v>
      </c>
      <c r="H48" s="115">
        <f t="shared" si="0"/>
        <v>1423.0047570005127</v>
      </c>
      <c r="I48" s="78">
        <f t="shared" si="1"/>
        <v>0.83299834232571057</v>
      </c>
      <c r="J48" s="77">
        <f t="shared" si="2"/>
        <v>36.839351689354551</v>
      </c>
      <c r="K48" s="77">
        <f t="shared" si="3"/>
        <v>14.206483838159627</v>
      </c>
      <c r="L48" s="21">
        <f t="shared" si="4"/>
        <v>51.045835527514178</v>
      </c>
    </row>
    <row r="49" spans="1:12" x14ac:dyDescent="0.4">
      <c r="A49" s="27" t="s">
        <v>4</v>
      </c>
      <c r="B49" s="26" t="s">
        <v>67</v>
      </c>
      <c r="C49" s="26" t="s">
        <v>57</v>
      </c>
      <c r="D49" s="25">
        <f>'[1]INPUTS-Incidence'!I14</f>
        <v>2375500</v>
      </c>
      <c r="E49" s="79">
        <f>HRYLL!E50</f>
        <v>44.160943059807472</v>
      </c>
      <c r="F49" s="77">
        <f>HRYLL!H50</f>
        <v>1741.0451801329095</v>
      </c>
      <c r="G49" s="77">
        <f>HRYLD2!CJ50+HRYLD2!CK50</f>
        <v>317.11237773335012</v>
      </c>
      <c r="H49" s="115">
        <f t="shared" si="0"/>
        <v>2058.1575578662596</v>
      </c>
      <c r="I49" s="78">
        <f t="shared" si="1"/>
        <v>1.859016756885181</v>
      </c>
      <c r="J49" s="77">
        <f t="shared" si="2"/>
        <v>73.291735640198254</v>
      </c>
      <c r="K49" s="77">
        <f t="shared" si="3"/>
        <v>13.349289738301414</v>
      </c>
      <c r="L49" s="21">
        <f t="shared" si="4"/>
        <v>86.641025378499663</v>
      </c>
    </row>
    <row r="50" spans="1:12" x14ac:dyDescent="0.4">
      <c r="A50" s="27" t="s">
        <v>4</v>
      </c>
      <c r="B50" s="26" t="s">
        <v>67</v>
      </c>
      <c r="C50" s="26" t="s">
        <v>56</v>
      </c>
      <c r="D50" s="25">
        <f>'[1]INPUTS-Incidence'!I15</f>
        <v>1960300</v>
      </c>
      <c r="E50" s="79">
        <f>HRYLL!E51</f>
        <v>42.553538591838539</v>
      </c>
      <c r="F50" s="77">
        <f>HRYLL!H51</f>
        <v>1477.4588599086339</v>
      </c>
      <c r="G50" s="77">
        <f>HRYLD2!CJ51+HRYLD2!CK51</f>
        <v>189.68882896083457</v>
      </c>
      <c r="H50" s="115">
        <f t="shared" si="0"/>
        <v>1667.1476888694685</v>
      </c>
      <c r="I50" s="78">
        <f t="shared" si="1"/>
        <v>2.170766647545709</v>
      </c>
      <c r="J50" s="77">
        <f t="shared" si="2"/>
        <v>75.369018002787016</v>
      </c>
      <c r="K50" s="77">
        <f t="shared" si="3"/>
        <v>9.6765203775358142</v>
      </c>
      <c r="L50" s="21">
        <f t="shared" si="4"/>
        <v>85.045538380322839</v>
      </c>
    </row>
    <row r="51" spans="1:12" x14ac:dyDescent="0.4">
      <c r="A51" s="27" t="s">
        <v>4</v>
      </c>
      <c r="B51" s="26" t="s">
        <v>67</v>
      </c>
      <c r="C51" s="26" t="s">
        <v>55</v>
      </c>
      <c r="D51" s="25">
        <f>'[1]INPUTS-Incidence'!I16</f>
        <v>1480600</v>
      </c>
      <c r="E51" s="79">
        <f>HRYLL!E52</f>
        <v>39.616036562303144</v>
      </c>
      <c r="F51" s="77">
        <f>HRYLL!H52</f>
        <v>1192.2446203425131</v>
      </c>
      <c r="G51" s="77">
        <f>HRYLD2!CJ52+HRYLD2!CK52</f>
        <v>127.59695176119514</v>
      </c>
      <c r="H51" s="115">
        <f t="shared" si="0"/>
        <v>1319.8415721037084</v>
      </c>
      <c r="I51" s="78">
        <f t="shared" si="1"/>
        <v>2.6756744942795585</v>
      </c>
      <c r="J51" s="77">
        <f t="shared" si="2"/>
        <v>80.524423905343312</v>
      </c>
      <c r="K51" s="77">
        <f t="shared" si="3"/>
        <v>8.6179219074155835</v>
      </c>
      <c r="L51" s="21">
        <f t="shared" si="4"/>
        <v>89.142345812758904</v>
      </c>
    </row>
    <row r="52" spans="1:12" x14ac:dyDescent="0.4">
      <c r="A52" s="27" t="s">
        <v>4</v>
      </c>
      <c r="B52" s="26" t="s">
        <v>67</v>
      </c>
      <c r="C52" s="26" t="s">
        <v>54</v>
      </c>
      <c r="D52" s="25">
        <f>'[1]INPUTS-Incidence'!I17</f>
        <v>1067600</v>
      </c>
      <c r="E52" s="79">
        <f>HRYLL!E53</f>
        <v>34.636723500294877</v>
      </c>
      <c r="F52" s="77">
        <f>HRYLL!H53</f>
        <v>884.96828543253412</v>
      </c>
      <c r="G52" s="77">
        <f>HRYLD2!CJ53+HRYLD2!CK53</f>
        <v>71.58730579080553</v>
      </c>
      <c r="H52" s="115">
        <f t="shared" si="0"/>
        <v>956.55559122333966</v>
      </c>
      <c r="I52" s="78">
        <f t="shared" si="1"/>
        <v>3.2443540183865562</v>
      </c>
      <c r="J52" s="77">
        <f t="shared" si="2"/>
        <v>82.89324516977652</v>
      </c>
      <c r="K52" s="77">
        <f t="shared" si="3"/>
        <v>6.7054426555643998</v>
      </c>
      <c r="L52" s="21">
        <f t="shared" si="4"/>
        <v>89.598687825340917</v>
      </c>
    </row>
    <row r="53" spans="1:12" x14ac:dyDescent="0.4">
      <c r="A53" s="27" t="s">
        <v>4</v>
      </c>
      <c r="B53" s="26" t="s">
        <v>67</v>
      </c>
      <c r="C53" s="26" t="s">
        <v>53</v>
      </c>
      <c r="D53" s="25">
        <f>'[1]INPUTS-Incidence'!I18</f>
        <v>682400</v>
      </c>
      <c r="E53" s="79">
        <f>HRYLL!E54</f>
        <v>26.110691247238961</v>
      </c>
      <c r="F53" s="77">
        <f>HRYLL!H54</f>
        <v>551.32724568545075</v>
      </c>
      <c r="G53" s="77">
        <f>HRYLD2!CJ54+HRYLD2!CK54</f>
        <v>39.643300095984628</v>
      </c>
      <c r="H53" s="115">
        <f t="shared" si="0"/>
        <v>590.97054578143536</v>
      </c>
      <c r="I53" s="78">
        <f t="shared" si="1"/>
        <v>3.8263029377548299</v>
      </c>
      <c r="J53" s="77">
        <f t="shared" si="2"/>
        <v>80.79238653069325</v>
      </c>
      <c r="K53" s="77">
        <f t="shared" si="3"/>
        <v>5.8093933317679705</v>
      </c>
      <c r="L53" s="21">
        <f t="shared" si="4"/>
        <v>86.601779862461214</v>
      </c>
    </row>
    <row r="54" spans="1:12" x14ac:dyDescent="0.4">
      <c r="A54" s="27" t="s">
        <v>4</v>
      </c>
      <c r="B54" s="26" t="s">
        <v>67</v>
      </c>
      <c r="C54" s="26" t="s">
        <v>52</v>
      </c>
      <c r="D54" s="25">
        <f>'[1]INPUTS-Incidence'!I19</f>
        <v>493700</v>
      </c>
      <c r="E54" s="79">
        <f>HRYLL!E55</f>
        <v>15.490073836440187</v>
      </c>
      <c r="F54" s="77">
        <f>HRYLL!H55</f>
        <v>261.24009525156379</v>
      </c>
      <c r="G54" s="77">
        <f>HRYLD2!CJ55+HRYLD2!CK55</f>
        <v>9.4318666021402287</v>
      </c>
      <c r="H54" s="115">
        <f t="shared" si="0"/>
        <v>270.67196185370403</v>
      </c>
      <c r="I54" s="78">
        <f t="shared" si="1"/>
        <v>3.1375478704557804</v>
      </c>
      <c r="J54" s="77">
        <f t="shared" si="2"/>
        <v>52.914744835236739</v>
      </c>
      <c r="K54" s="77">
        <f t="shared" si="3"/>
        <v>1.9104449265019705</v>
      </c>
      <c r="L54" s="21">
        <f t="shared" si="4"/>
        <v>54.825189761738713</v>
      </c>
    </row>
    <row r="55" spans="1:12" x14ac:dyDescent="0.4">
      <c r="A55" s="27" t="s">
        <v>4</v>
      </c>
      <c r="B55" s="26" t="s">
        <v>67</v>
      </c>
      <c r="C55" s="26" t="s">
        <v>51</v>
      </c>
      <c r="D55" s="25">
        <f>'[1]INPUTS-Incidence'!I20</f>
        <v>287000</v>
      </c>
      <c r="E55" s="79">
        <f>HRYLL!E56</f>
        <v>1.5288482463873889</v>
      </c>
      <c r="F55" s="77">
        <f>HRYLL!H56</f>
        <v>19.706853895933445</v>
      </c>
      <c r="G55" s="77">
        <f>HRYLD2!CJ56+HRYLD2!CK56</f>
        <v>2.8353065831847069</v>
      </c>
      <c r="H55" s="115">
        <f t="shared" si="0"/>
        <v>22.542160479118152</v>
      </c>
      <c r="I55" s="78">
        <f t="shared" si="1"/>
        <v>0.53269973741720866</v>
      </c>
      <c r="J55" s="77">
        <f t="shared" si="2"/>
        <v>6.8664996153078208</v>
      </c>
      <c r="K55" s="77">
        <f t="shared" si="3"/>
        <v>0.98791170145808604</v>
      </c>
      <c r="L55" s="21">
        <f t="shared" si="4"/>
        <v>7.8544113167659075</v>
      </c>
    </row>
    <row r="56" spans="1:12" x14ac:dyDescent="0.4">
      <c r="A56" s="27" t="s">
        <v>4</v>
      </c>
      <c r="B56" s="26" t="s">
        <v>67</v>
      </c>
      <c r="C56" s="26" t="s">
        <v>50</v>
      </c>
      <c r="D56" s="25">
        <f>'[1]INPUTS-Incidence'!I21</f>
        <v>0</v>
      </c>
      <c r="E56" s="79">
        <f>HRYLL!E57</f>
        <v>1.2846323171409662</v>
      </c>
      <c r="F56" s="77">
        <f>HRYLL!H57</f>
        <v>11.966350034168102</v>
      </c>
      <c r="G56" s="77">
        <f>HRYLD2!CJ57+HRYLD2!CK57</f>
        <v>0.92575004725693644</v>
      </c>
      <c r="H56" s="115">
        <f t="shared" si="0"/>
        <v>12.892100081425038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67</v>
      </c>
      <c r="C57" s="26" t="s">
        <v>48</v>
      </c>
      <c r="D57" s="25">
        <f>'[1]INPUTS-Incidence'!I22</f>
        <v>328000</v>
      </c>
      <c r="E57" s="79">
        <f>HRYLL!E58</f>
        <v>1.6160467007879202</v>
      </c>
      <c r="F57" s="77">
        <f>HRYLL!H58</f>
        <v>8.1610358389789965</v>
      </c>
      <c r="G57" s="77">
        <f>HRYLD2!CJ58+HRYLD2!CK58</f>
        <v>0.3526441910680691</v>
      </c>
      <c r="H57" s="115">
        <f t="shared" si="0"/>
        <v>8.5136800300470661</v>
      </c>
      <c r="I57" s="78">
        <f t="shared" si="1"/>
        <v>0.49269716487436593</v>
      </c>
      <c r="J57" s="77">
        <f t="shared" si="2"/>
        <v>2.4881206826155475</v>
      </c>
      <c r="K57" s="77">
        <f t="shared" si="3"/>
        <v>0.10751347288660644</v>
      </c>
      <c r="L57" s="21">
        <f t="shared" si="4"/>
        <v>2.5956341555021543</v>
      </c>
    </row>
    <row r="58" spans="1:12" x14ac:dyDescent="0.4">
      <c r="A58" s="27" t="s">
        <v>4</v>
      </c>
      <c r="B58" s="26" t="s">
        <v>49</v>
      </c>
      <c r="C58" s="26" t="s">
        <v>66</v>
      </c>
      <c r="D58" s="25">
        <f>'[1]INPUTS-Incidence'!I23</f>
        <v>5262600</v>
      </c>
      <c r="E58" s="79">
        <f>HRYLL!E59</f>
        <v>5.5652561137916123</v>
      </c>
      <c r="F58" s="77">
        <f>HRYLL!H59</f>
        <v>473.11355274565256</v>
      </c>
      <c r="G58" s="77">
        <f>HRYLD2!CJ59+HRYLD2!CK59</f>
        <v>110.04459591317341</v>
      </c>
      <c r="H58" s="115">
        <f t="shared" si="0"/>
        <v>583.15814865882601</v>
      </c>
      <c r="I58" s="78">
        <f t="shared" si="1"/>
        <v>0.1057510757760729</v>
      </c>
      <c r="J58" s="77">
        <f t="shared" si="2"/>
        <v>8.9901104538755092</v>
      </c>
      <c r="K58" s="77">
        <f t="shared" si="3"/>
        <v>2.0910689756617149</v>
      </c>
      <c r="L58" s="21">
        <f t="shared" si="4"/>
        <v>11.081179429537224</v>
      </c>
    </row>
    <row r="59" spans="1:12" x14ac:dyDescent="0.4">
      <c r="A59" s="27" t="s">
        <v>4</v>
      </c>
      <c r="B59" s="26" t="s">
        <v>49</v>
      </c>
      <c r="C59" s="26" t="s">
        <v>65</v>
      </c>
      <c r="D59" s="25">
        <f>'[1]INPUTS-Incidence'!I24</f>
        <v>5416600</v>
      </c>
      <c r="E59" s="79">
        <f>HRYLL!E60</f>
        <v>8.3681429717261704</v>
      </c>
      <c r="F59" s="77">
        <f>HRYLL!H60</f>
        <v>659.0749404531532</v>
      </c>
      <c r="G59" s="77">
        <f>HRYLD2!CJ60+HRYLD2!CK60</f>
        <v>239.00231853711733</v>
      </c>
      <c r="H59" s="115">
        <f t="shared" si="0"/>
        <v>898.07725899027059</v>
      </c>
      <c r="I59" s="78">
        <f t="shared" si="1"/>
        <v>0.15449069474811081</v>
      </c>
      <c r="J59" s="77">
        <f t="shared" si="2"/>
        <v>12.167687118361208</v>
      </c>
      <c r="K59" s="77">
        <f t="shared" si="3"/>
        <v>4.4124048025905056</v>
      </c>
      <c r="L59" s="21">
        <f t="shared" si="4"/>
        <v>16.580091920951716</v>
      </c>
    </row>
    <row r="60" spans="1:12" x14ac:dyDescent="0.4">
      <c r="A60" s="27" t="s">
        <v>4</v>
      </c>
      <c r="B60" s="26" t="s">
        <v>49</v>
      </c>
      <c r="C60" s="26" t="s">
        <v>64</v>
      </c>
      <c r="D60" s="25">
        <f>'[1]INPUTS-Incidence'!I25</f>
        <v>5146900</v>
      </c>
      <c r="E60" s="79">
        <f>HRYLL!E61</f>
        <v>5.2933370319279254</v>
      </c>
      <c r="F60" s="77">
        <f>HRYLL!H61</f>
        <v>390.56887290080198</v>
      </c>
      <c r="G60" s="77">
        <f>HRYLD2!CJ61+HRYLD2!CK61</f>
        <v>469.45108431973898</v>
      </c>
      <c r="H60" s="115">
        <f t="shared" si="0"/>
        <v>860.01995722054096</v>
      </c>
      <c r="I60" s="78">
        <f t="shared" si="1"/>
        <v>0.10284515012780363</v>
      </c>
      <c r="J60" s="77">
        <f t="shared" si="2"/>
        <v>7.5884294021799912</v>
      </c>
      <c r="K60" s="77">
        <f t="shared" si="3"/>
        <v>9.1210453733264476</v>
      </c>
      <c r="L60" s="21">
        <f t="shared" si="4"/>
        <v>16.70947477550644</v>
      </c>
    </row>
    <row r="61" spans="1:12" x14ac:dyDescent="0.4">
      <c r="A61" s="27" t="s">
        <v>4</v>
      </c>
      <c r="B61" s="26" t="s">
        <v>49</v>
      </c>
      <c r="C61" s="26" t="s">
        <v>63</v>
      </c>
      <c r="D61" s="25">
        <f>'[1]INPUTS-Incidence'!I26</f>
        <v>4942000</v>
      </c>
      <c r="E61" s="79">
        <f>HRYLL!E62</f>
        <v>4.865015603865265</v>
      </c>
      <c r="F61" s="77">
        <f>HRYLL!H62</f>
        <v>334.83469893602683</v>
      </c>
      <c r="G61" s="77">
        <f>HRYLD2!CJ62+HRYLD2!CK62</f>
        <v>649.81998915004431</v>
      </c>
      <c r="H61" s="115">
        <f t="shared" si="0"/>
        <v>984.65468808607113</v>
      </c>
      <c r="I61" s="78">
        <f t="shared" si="1"/>
        <v>9.8442242085497067E-2</v>
      </c>
      <c r="J61" s="77">
        <f t="shared" si="2"/>
        <v>6.7752873115343348</v>
      </c>
      <c r="K61" s="77">
        <f t="shared" si="3"/>
        <v>13.148927340146587</v>
      </c>
      <c r="L61" s="21">
        <f t="shared" si="4"/>
        <v>19.924214651680924</v>
      </c>
    </row>
    <row r="62" spans="1:12" x14ac:dyDescent="0.4">
      <c r="A62" s="27" t="s">
        <v>4</v>
      </c>
      <c r="B62" s="26" t="s">
        <v>49</v>
      </c>
      <c r="C62" s="26" t="s">
        <v>62</v>
      </c>
      <c r="D62" s="25">
        <f>'[1]INPUTS-Incidence'!I27</f>
        <v>4850500</v>
      </c>
      <c r="E62" s="79">
        <f>HRYLL!E63</f>
        <v>5.741744575246754</v>
      </c>
      <c r="F62" s="77">
        <f>HRYLL!H63</f>
        <v>366.75393474388642</v>
      </c>
      <c r="G62" s="77">
        <f>HRYLD2!CJ63+HRYLD2!CK63</f>
        <v>583.85088614766607</v>
      </c>
      <c r="H62" s="115">
        <f t="shared" si="0"/>
        <v>950.60482089155244</v>
      </c>
      <c r="I62" s="78">
        <f t="shared" si="1"/>
        <v>0.1183742825532781</v>
      </c>
      <c r="J62" s="77">
        <f t="shared" si="2"/>
        <v>7.561157298090639</v>
      </c>
      <c r="K62" s="77">
        <f t="shared" si="3"/>
        <v>12.036921681221855</v>
      </c>
      <c r="L62" s="21">
        <f t="shared" si="4"/>
        <v>19.598078979312493</v>
      </c>
    </row>
    <row r="63" spans="1:12" x14ac:dyDescent="0.4">
      <c r="A63" s="27" t="s">
        <v>4</v>
      </c>
      <c r="B63" s="26" t="s">
        <v>49</v>
      </c>
      <c r="C63" s="26" t="s">
        <v>61</v>
      </c>
      <c r="D63" s="25">
        <f>'[1]INPUTS-Incidence'!I28</f>
        <v>4564700</v>
      </c>
      <c r="E63" s="79">
        <f>HRYLL!E64</f>
        <v>4.8893036709968172</v>
      </c>
      <c r="F63" s="77">
        <f>HRYLL!H64</f>
        <v>288.15111185019742</v>
      </c>
      <c r="G63" s="77">
        <f>HRYLD2!CJ64+HRYLD2!CK64</f>
        <v>431.88521143719936</v>
      </c>
      <c r="H63" s="115">
        <f t="shared" si="0"/>
        <v>720.03632328739673</v>
      </c>
      <c r="I63" s="78">
        <f t="shared" si="1"/>
        <v>0.10711117205943034</v>
      </c>
      <c r="J63" s="77">
        <f t="shared" si="2"/>
        <v>6.312596925322528</v>
      </c>
      <c r="K63" s="77">
        <f t="shared" si="3"/>
        <v>9.461415020421919</v>
      </c>
      <c r="L63" s="21">
        <f t="shared" si="4"/>
        <v>15.774011945744446</v>
      </c>
    </row>
    <row r="64" spans="1:12" x14ac:dyDescent="0.4">
      <c r="A64" s="27" t="s">
        <v>4</v>
      </c>
      <c r="B64" s="26" t="s">
        <v>49</v>
      </c>
      <c r="C64" s="26" t="s">
        <v>60</v>
      </c>
      <c r="D64" s="25">
        <f>'[1]INPUTS-Incidence'!I29</f>
        <v>3974600</v>
      </c>
      <c r="E64" s="79">
        <f>HRYLL!E65</f>
        <v>7.146227396067296</v>
      </c>
      <c r="F64" s="77">
        <f>HRYLL!H65</f>
        <v>385.86054825065366</v>
      </c>
      <c r="G64" s="77">
        <f>HRYLD2!CJ65+HRYLD2!CK65</f>
        <v>357.96041998315303</v>
      </c>
      <c r="H64" s="115">
        <f t="shared" si="0"/>
        <v>743.82096823380675</v>
      </c>
      <c r="I64" s="78">
        <f t="shared" si="1"/>
        <v>0.17979739838140432</v>
      </c>
      <c r="J64" s="77">
        <f t="shared" si="2"/>
        <v>9.7081605256039261</v>
      </c>
      <c r="K64" s="77">
        <f t="shared" si="3"/>
        <v>9.0061998687453588</v>
      </c>
      <c r="L64" s="21">
        <f t="shared" si="4"/>
        <v>18.714360394349288</v>
      </c>
    </row>
    <row r="65" spans="1:12" x14ac:dyDescent="0.4">
      <c r="A65" s="27" t="s">
        <v>4</v>
      </c>
      <c r="B65" s="26" t="s">
        <v>49</v>
      </c>
      <c r="C65" s="26" t="s">
        <v>59</v>
      </c>
      <c r="D65" s="25">
        <f>'[1]INPUTS-Incidence'!I30</f>
        <v>3534800</v>
      </c>
      <c r="E65" s="79">
        <f>HRYLL!E66</f>
        <v>6.5313755044416659</v>
      </c>
      <c r="F65" s="77">
        <f>HRYLL!H66</f>
        <v>320.62522351304142</v>
      </c>
      <c r="G65" s="77">
        <f>HRYLD2!CJ66+HRYLD2!CK66</f>
        <v>255.27885406041656</v>
      </c>
      <c r="H65" s="115">
        <f t="shared" si="0"/>
        <v>575.90407757345793</v>
      </c>
      <c r="I65" s="78">
        <f t="shared" si="1"/>
        <v>0.18477355167029721</v>
      </c>
      <c r="J65" s="77">
        <f t="shared" si="2"/>
        <v>9.0705336514948911</v>
      </c>
      <c r="K65" s="77">
        <f t="shared" si="3"/>
        <v>7.221875468496564</v>
      </c>
      <c r="L65" s="21">
        <f t="shared" si="4"/>
        <v>16.292409119991454</v>
      </c>
    </row>
    <row r="66" spans="1:12" x14ac:dyDescent="0.4">
      <c r="A66" s="27" t="s">
        <v>4</v>
      </c>
      <c r="B66" s="26" t="s">
        <v>49</v>
      </c>
      <c r="C66" s="26" t="s">
        <v>58</v>
      </c>
      <c r="D66" s="25">
        <f>'[1]INPUTS-Incidence'!I31</f>
        <v>3182100</v>
      </c>
      <c r="E66" s="79">
        <f>HRYLL!E67</f>
        <v>6.9702751464939574</v>
      </c>
      <c r="F66" s="77">
        <f>HRYLL!H67</f>
        <v>308.26041835369529</v>
      </c>
      <c r="G66" s="77">
        <f>HRYLD2!CJ67+HRYLD2!CK67</f>
        <v>156.63127722166473</v>
      </c>
      <c r="H66" s="115">
        <f t="shared" si="0"/>
        <v>464.89169557536002</v>
      </c>
      <c r="I66" s="78">
        <f t="shared" si="1"/>
        <v>0.21904638906677845</v>
      </c>
      <c r="J66" s="77">
        <f t="shared" si="2"/>
        <v>9.6873265564782773</v>
      </c>
      <c r="K66" s="77">
        <f t="shared" si="3"/>
        <v>4.9222613123932222</v>
      </c>
      <c r="L66" s="21">
        <f t="shared" si="4"/>
        <v>14.609587868871499</v>
      </c>
    </row>
    <row r="67" spans="1:12" x14ac:dyDescent="0.4">
      <c r="A67" s="27" t="s">
        <v>4</v>
      </c>
      <c r="B67" s="26" t="s">
        <v>49</v>
      </c>
      <c r="C67" s="26" t="s">
        <v>57</v>
      </c>
      <c r="D67" s="25">
        <f>'[1]INPUTS-Incidence'!I32</f>
        <v>2824900</v>
      </c>
      <c r="E67" s="79">
        <f>HRYLL!E68</f>
        <v>7.6867557761716689</v>
      </c>
      <c r="F67" s="77">
        <f>HRYLL!H68</f>
        <v>303.05034647556801</v>
      </c>
      <c r="G67" s="77">
        <f>HRYLD2!CJ68+HRYLD2!CK68</f>
        <v>98.491398741653015</v>
      </c>
      <c r="H67" s="115">
        <f t="shared" si="0"/>
        <v>401.54174521722103</v>
      </c>
      <c r="I67" s="78">
        <f t="shared" si="1"/>
        <v>0.27210718171162412</v>
      </c>
      <c r="J67" s="77">
        <f t="shared" si="2"/>
        <v>10.727825638980779</v>
      </c>
      <c r="K67" s="77">
        <f t="shared" si="3"/>
        <v>3.4865446119031831</v>
      </c>
      <c r="L67" s="21">
        <f t="shared" si="4"/>
        <v>14.214370250883961</v>
      </c>
    </row>
    <row r="68" spans="1:12" x14ac:dyDescent="0.4">
      <c r="A68" s="27" t="s">
        <v>4</v>
      </c>
      <c r="B68" s="26" t="s">
        <v>49</v>
      </c>
      <c r="C68" s="26" t="s">
        <v>56</v>
      </c>
      <c r="D68" s="25">
        <f>'[1]INPUTS-Incidence'!I33</f>
        <v>2519500</v>
      </c>
      <c r="E68" s="79">
        <f>HRYLL!E69</f>
        <v>8.5953044926343996</v>
      </c>
      <c r="F68" s="77">
        <f>HRYLL!H69</f>
        <v>298.42897198426635</v>
      </c>
      <c r="G68" s="77">
        <f>HRYLD2!CJ69+HRYLD2!CK69</f>
        <v>61.270555057438401</v>
      </c>
      <c r="H68" s="115">
        <f t="shared" ref="H68:H131" si="5">F68+G68</f>
        <v>359.69952704170475</v>
      </c>
      <c r="I68" s="78">
        <f t="shared" ref="I68:I131" si="6">100000*E68/$D68</f>
        <v>0.34115120034270291</v>
      </c>
      <c r="J68" s="77">
        <f t="shared" ref="J68:J131" si="7">100000*F68/$D68</f>
        <v>11.844769675898645</v>
      </c>
      <c r="K68" s="77">
        <f t="shared" ref="K68:K131" si="8">100000*G68/$D68</f>
        <v>2.4318537431013456</v>
      </c>
      <c r="L68" s="21">
        <f t="shared" ref="L68:L131" si="9">100000*H68/$D68</f>
        <v>14.276623418999989</v>
      </c>
    </row>
    <row r="69" spans="1:12" x14ac:dyDescent="0.4">
      <c r="A69" s="27" t="s">
        <v>4</v>
      </c>
      <c r="B69" s="26" t="s">
        <v>49</v>
      </c>
      <c r="C69" s="26" t="s">
        <v>55</v>
      </c>
      <c r="D69" s="25">
        <f>'[1]INPUTS-Incidence'!I34</f>
        <v>2118000</v>
      </c>
      <c r="E69" s="79">
        <f>HRYLL!E70</f>
        <v>9.159346348973747</v>
      </c>
      <c r="F69" s="77">
        <f>HRYLL!H70</f>
        <v>275.65052837236493</v>
      </c>
      <c r="G69" s="77">
        <f>HRYLD2!CJ70+HRYLD2!CK70</f>
        <v>41.555863064714892</v>
      </c>
      <c r="H69" s="115">
        <f t="shared" si="5"/>
        <v>317.20639143707984</v>
      </c>
      <c r="I69" s="78">
        <f t="shared" si="6"/>
        <v>0.43245261326599371</v>
      </c>
      <c r="J69" s="77">
        <f t="shared" si="7"/>
        <v>13.014661396240083</v>
      </c>
      <c r="K69" s="77">
        <f t="shared" si="8"/>
        <v>1.9620331947457457</v>
      </c>
      <c r="L69" s="21">
        <f t="shared" si="9"/>
        <v>14.976694590985828</v>
      </c>
    </row>
    <row r="70" spans="1:12" x14ac:dyDescent="0.4">
      <c r="A70" s="27" t="s">
        <v>4</v>
      </c>
      <c r="B70" s="26" t="s">
        <v>49</v>
      </c>
      <c r="C70" s="26" t="s">
        <v>54</v>
      </c>
      <c r="D70" s="25">
        <f>'[1]INPUTS-Incidence'!I35</f>
        <v>1704700</v>
      </c>
      <c r="E70" s="79">
        <f>HRYLL!E71</f>
        <v>9.7038498745101336</v>
      </c>
      <c r="F70" s="77">
        <f>HRYLL!H71</f>
        <v>247.93336429373392</v>
      </c>
      <c r="G70" s="77">
        <f>HRYLD2!CJ71+HRYLD2!CK71</f>
        <v>25.17352408464372</v>
      </c>
      <c r="H70" s="115">
        <f t="shared" si="5"/>
        <v>273.10688837837762</v>
      </c>
      <c r="I70" s="78">
        <f t="shared" si="6"/>
        <v>0.56924091479498651</v>
      </c>
      <c r="J70" s="77">
        <f t="shared" si="7"/>
        <v>14.544105373011902</v>
      </c>
      <c r="K70" s="77">
        <f t="shared" si="8"/>
        <v>1.4767128576666699</v>
      </c>
      <c r="L70" s="21">
        <f t="shared" si="9"/>
        <v>16.020818230678572</v>
      </c>
    </row>
    <row r="71" spans="1:12" x14ac:dyDescent="0.4">
      <c r="A71" s="27" t="s">
        <v>4</v>
      </c>
      <c r="B71" s="26" t="s">
        <v>49</v>
      </c>
      <c r="C71" s="26" t="s">
        <v>53</v>
      </c>
      <c r="D71" s="25">
        <f>'[1]INPUTS-Incidence'!I36</f>
        <v>1264300</v>
      </c>
      <c r="E71" s="79">
        <f>HRYLL!E72</f>
        <v>9.8877294108191283</v>
      </c>
      <c r="F71" s="77">
        <f>HRYLL!H72</f>
        <v>208.77940650944592</v>
      </c>
      <c r="G71" s="77">
        <f>HRYLD2!CJ72+HRYLD2!CK72</f>
        <v>14.456674419000256</v>
      </c>
      <c r="H71" s="115">
        <f t="shared" si="5"/>
        <v>223.23608092844617</v>
      </c>
      <c r="I71" s="78">
        <f t="shared" si="6"/>
        <v>0.7820714554155761</v>
      </c>
      <c r="J71" s="77">
        <f t="shared" si="7"/>
        <v>16.513438781099889</v>
      </c>
      <c r="K71" s="77">
        <f t="shared" si="8"/>
        <v>1.1434528528830386</v>
      </c>
      <c r="L71" s="21">
        <f t="shared" si="9"/>
        <v>17.65689163398293</v>
      </c>
    </row>
    <row r="72" spans="1:12" x14ac:dyDescent="0.4">
      <c r="A72" s="27" t="s">
        <v>4</v>
      </c>
      <c r="B72" s="26" t="s">
        <v>49</v>
      </c>
      <c r="C72" s="26" t="s">
        <v>52</v>
      </c>
      <c r="D72" s="25">
        <f>'[1]INPUTS-Incidence'!I37</f>
        <v>888200</v>
      </c>
      <c r="E72" s="79">
        <f>HRYLL!E73</f>
        <v>7.8618804436445684</v>
      </c>
      <c r="F72" s="77">
        <f>HRYLL!H73</f>
        <v>132.59061368206565</v>
      </c>
      <c r="G72" s="77">
        <f>HRYLD2!CJ73+HRYLD2!CK73</f>
        <v>7.1105140561839928</v>
      </c>
      <c r="H72" s="115">
        <f t="shared" si="5"/>
        <v>139.70112773824965</v>
      </c>
      <c r="I72" s="78">
        <f t="shared" si="6"/>
        <v>0.88514753925293488</v>
      </c>
      <c r="J72" s="77">
        <f t="shared" si="7"/>
        <v>14.928013249500747</v>
      </c>
      <c r="K72" s="77">
        <f t="shared" si="8"/>
        <v>0.80055326009727457</v>
      </c>
      <c r="L72" s="21">
        <f t="shared" si="9"/>
        <v>15.728566509598025</v>
      </c>
    </row>
    <row r="73" spans="1:12" x14ac:dyDescent="0.4">
      <c r="A73" s="27" t="s">
        <v>4</v>
      </c>
      <c r="B73" s="26" t="s">
        <v>49</v>
      </c>
      <c r="C73" s="26" t="s">
        <v>51</v>
      </c>
      <c r="D73" s="25">
        <f>'[1]INPUTS-Incidence'!I38</f>
        <v>565800</v>
      </c>
      <c r="E73" s="79">
        <f>HRYLL!E74</f>
        <v>1.3744628478056351</v>
      </c>
      <c r="F73" s="77">
        <f>HRYLL!H74</f>
        <v>17.716826108214637</v>
      </c>
      <c r="G73" s="77">
        <f>HRYLD2!CJ74+HRYLD2!CK74</f>
        <v>3.4150540244690899</v>
      </c>
      <c r="H73" s="115">
        <f t="shared" si="5"/>
        <v>21.131880132683726</v>
      </c>
      <c r="I73" s="78">
        <f t="shared" si="6"/>
        <v>0.24292379777406067</v>
      </c>
      <c r="J73" s="77">
        <f t="shared" si="7"/>
        <v>3.1312877533076415</v>
      </c>
      <c r="K73" s="77">
        <f t="shared" si="8"/>
        <v>0.60357971446961645</v>
      </c>
      <c r="L73" s="21">
        <f t="shared" si="9"/>
        <v>3.7348674677772578</v>
      </c>
    </row>
    <row r="74" spans="1:12" x14ac:dyDescent="0.4">
      <c r="A74" s="27" t="s">
        <v>4</v>
      </c>
      <c r="B74" s="26" t="s">
        <v>49</v>
      </c>
      <c r="C74" s="26" t="s">
        <v>50</v>
      </c>
      <c r="D74" s="25">
        <f>'[1]INPUTS-Incidence'!I39</f>
        <v>0</v>
      </c>
      <c r="E74" s="79">
        <f>HRYLL!E75</f>
        <v>1.5502773682416624</v>
      </c>
      <c r="F74" s="77">
        <f>HRYLL!H75</f>
        <v>14.440833685171087</v>
      </c>
      <c r="G74" s="77">
        <f>HRYLD2!CJ75+HRYLD2!CK75</f>
        <v>1.4928739658353845</v>
      </c>
      <c r="H74" s="115">
        <f t="shared" si="5"/>
        <v>15.933707651006472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49</v>
      </c>
      <c r="C75" s="26" t="s">
        <v>48</v>
      </c>
      <c r="D75" s="25">
        <f>'[1]INPUTS-Incidence'!I40</f>
        <v>591900</v>
      </c>
      <c r="E75" s="79">
        <f>HRYLL!E76</f>
        <v>2.7255134152992624</v>
      </c>
      <c r="F75" s="77">
        <f>HRYLL!H76</f>
        <v>13.763842747261275</v>
      </c>
      <c r="G75" s="77">
        <f>HRYLD2!CJ76+HRYLD2!CK76</f>
        <v>0.41530047988868668</v>
      </c>
      <c r="H75" s="115">
        <f t="shared" si="5"/>
        <v>14.179143227149963</v>
      </c>
      <c r="I75" s="78">
        <f t="shared" si="6"/>
        <v>0.46046856146296034</v>
      </c>
      <c r="J75" s="77">
        <f t="shared" si="7"/>
        <v>2.3253662353879498</v>
      </c>
      <c r="K75" s="77">
        <f t="shared" si="8"/>
        <v>7.016396010959397E-2</v>
      </c>
      <c r="L75" s="21">
        <f t="shared" si="9"/>
        <v>2.3955301954975439</v>
      </c>
    </row>
    <row r="76" spans="1:12" x14ac:dyDescent="0.4">
      <c r="A76" s="27" t="s">
        <v>10</v>
      </c>
      <c r="B76" s="26" t="s">
        <v>67</v>
      </c>
      <c r="C76" s="26" t="s">
        <v>66</v>
      </c>
      <c r="D76" s="25">
        <f>'[1]INPUTS-Incidence'!I5</f>
        <v>5505200</v>
      </c>
      <c r="E76" s="79">
        <f>HRYLL!E77</f>
        <v>30.455977556906188</v>
      </c>
      <c r="F76" s="77">
        <f>HRYLL!H77</f>
        <v>2589.1235640677087</v>
      </c>
      <c r="G76" s="77">
        <f>HRYLD2!CJ77+HRYLD2!CK77</f>
        <v>1745.0910402385316</v>
      </c>
      <c r="H76" s="115">
        <f t="shared" si="5"/>
        <v>4334.2146043062403</v>
      </c>
      <c r="I76" s="78">
        <f t="shared" si="6"/>
        <v>0.55322200023443635</v>
      </c>
      <c r="J76" s="77">
        <f t="shared" si="7"/>
        <v>47.030508683929895</v>
      </c>
      <c r="K76" s="77">
        <f t="shared" si="8"/>
        <v>31.698958080333711</v>
      </c>
      <c r="L76" s="21">
        <f t="shared" si="9"/>
        <v>78.729466764263606</v>
      </c>
    </row>
    <row r="77" spans="1:12" x14ac:dyDescent="0.4">
      <c r="A77" s="27" t="s">
        <v>10</v>
      </c>
      <c r="B77" s="26" t="s">
        <v>67</v>
      </c>
      <c r="C77" s="26" t="s">
        <v>65</v>
      </c>
      <c r="D77" s="25">
        <f>'[1]INPUTS-Incidence'!I6</f>
        <v>5349600</v>
      </c>
      <c r="E77" s="79">
        <f>HRYLL!E78</f>
        <v>46.155337370778135</v>
      </c>
      <c r="F77" s="77">
        <f>HRYLL!H78</f>
        <v>3635.1943713224859</v>
      </c>
      <c r="G77" s="77">
        <f>HRYLD2!CJ78+HRYLD2!CK78</f>
        <v>3305.4247972184576</v>
      </c>
      <c r="H77" s="115">
        <f t="shared" si="5"/>
        <v>6940.6191685409431</v>
      </c>
      <c r="I77" s="78">
        <f t="shared" si="6"/>
        <v>0.86278109336731967</v>
      </c>
      <c r="J77" s="77">
        <f t="shared" si="7"/>
        <v>67.952638913610102</v>
      </c>
      <c r="K77" s="77">
        <f t="shared" si="8"/>
        <v>61.788260752550798</v>
      </c>
      <c r="L77" s="21">
        <f t="shared" si="9"/>
        <v>129.74089966616089</v>
      </c>
    </row>
    <row r="78" spans="1:12" x14ac:dyDescent="0.4">
      <c r="A78" s="27" t="s">
        <v>10</v>
      </c>
      <c r="B78" s="26" t="s">
        <v>67</v>
      </c>
      <c r="C78" s="26" t="s">
        <v>64</v>
      </c>
      <c r="D78" s="25">
        <f>'[1]INPUTS-Incidence'!I7</f>
        <v>5254000</v>
      </c>
      <c r="E78" s="79">
        <f>HRYLL!E79</f>
        <v>46.814887758542</v>
      </c>
      <c r="F78" s="77">
        <f>HRYLL!H79</f>
        <v>3454.2364932640212</v>
      </c>
      <c r="G78" s="77">
        <f>HRYLD2!CJ79+HRYLD2!CK79</f>
        <v>4736.7721044452901</v>
      </c>
      <c r="H78" s="115">
        <f t="shared" si="5"/>
        <v>8191.0085977093113</v>
      </c>
      <c r="I78" s="78">
        <f t="shared" si="6"/>
        <v>0.89103326529390947</v>
      </c>
      <c r="J78" s="77">
        <f t="shared" si="7"/>
        <v>65.744889479711105</v>
      </c>
      <c r="K78" s="77">
        <f t="shared" si="8"/>
        <v>90.155540625148262</v>
      </c>
      <c r="L78" s="21">
        <f t="shared" si="9"/>
        <v>155.90043010485937</v>
      </c>
    </row>
    <row r="79" spans="1:12" x14ac:dyDescent="0.4">
      <c r="A79" s="27" t="s">
        <v>10</v>
      </c>
      <c r="B79" s="26" t="s">
        <v>67</v>
      </c>
      <c r="C79" s="26" t="s">
        <v>63</v>
      </c>
      <c r="D79" s="25">
        <f>'[1]INPUTS-Incidence'!I8</f>
        <v>4947500</v>
      </c>
      <c r="E79" s="79">
        <f>HRYLL!E80</f>
        <v>243.42358365893691</v>
      </c>
      <c r="F79" s="77">
        <f>HRYLL!H80</f>
        <v>16753.628145326329</v>
      </c>
      <c r="G79" s="77">
        <f>HRYLD2!CJ80+HRYLD2!CK80</f>
        <v>16100.681321378785</v>
      </c>
      <c r="H79" s="115">
        <f t="shared" si="5"/>
        <v>32854.309466705112</v>
      </c>
      <c r="I79" s="78">
        <f t="shared" si="6"/>
        <v>4.920133070418129</v>
      </c>
      <c r="J79" s="77">
        <f t="shared" si="7"/>
        <v>338.62815857152759</v>
      </c>
      <c r="K79" s="77">
        <f t="shared" si="8"/>
        <v>325.43064823403301</v>
      </c>
      <c r="L79" s="21">
        <f t="shared" si="9"/>
        <v>664.05880680556061</v>
      </c>
    </row>
    <row r="80" spans="1:12" x14ac:dyDescent="0.4">
      <c r="A80" s="27" t="s">
        <v>10</v>
      </c>
      <c r="B80" s="26" t="s">
        <v>67</v>
      </c>
      <c r="C80" s="26" t="s">
        <v>62</v>
      </c>
      <c r="D80" s="25">
        <f>'[1]INPUTS-Incidence'!I9</f>
        <v>4270800</v>
      </c>
      <c r="E80" s="79">
        <f>HRYLL!E81</f>
        <v>432.63890363937935</v>
      </c>
      <c r="F80" s="77">
        <f>HRYLL!H81</f>
        <v>27634.809969965358</v>
      </c>
      <c r="G80" s="77">
        <f>HRYLD2!CJ81+HRYLD2!CK81</f>
        <v>31952.908248613272</v>
      </c>
      <c r="H80" s="115">
        <f t="shared" si="5"/>
        <v>59587.71821857863</v>
      </c>
      <c r="I80" s="78">
        <f t="shared" si="6"/>
        <v>10.130160710859309</v>
      </c>
      <c r="J80" s="77">
        <f t="shared" si="7"/>
        <v>647.06401540613842</v>
      </c>
      <c r="K80" s="77">
        <f t="shared" si="8"/>
        <v>748.17149594018156</v>
      </c>
      <c r="L80" s="21">
        <f t="shared" si="9"/>
        <v>1395.23551134632</v>
      </c>
    </row>
    <row r="81" spans="1:12" x14ac:dyDescent="0.4">
      <c r="A81" s="27" t="s">
        <v>10</v>
      </c>
      <c r="B81" s="26" t="s">
        <v>67</v>
      </c>
      <c r="C81" s="26" t="s">
        <v>61</v>
      </c>
      <c r="D81" s="25">
        <f>'[1]INPUTS-Incidence'!I10</f>
        <v>3758500</v>
      </c>
      <c r="E81" s="79">
        <f>HRYLL!E82</f>
        <v>401.81145550708294</v>
      </c>
      <c r="F81" s="77">
        <f>HRYLL!H82</f>
        <v>23680.758130309932</v>
      </c>
      <c r="G81" s="77">
        <f>HRYLD2!CJ82+HRYLD2!CK82</f>
        <v>27386.568836704762</v>
      </c>
      <c r="H81" s="115">
        <f t="shared" si="5"/>
        <v>51067.326967014698</v>
      </c>
      <c r="I81" s="78">
        <f t="shared" si="6"/>
        <v>10.690739803301396</v>
      </c>
      <c r="J81" s="77">
        <f t="shared" si="7"/>
        <v>630.05875030756772</v>
      </c>
      <c r="K81" s="77">
        <f t="shared" si="8"/>
        <v>728.65688005067886</v>
      </c>
      <c r="L81" s="21">
        <f t="shared" si="9"/>
        <v>1358.7156303582465</v>
      </c>
    </row>
    <row r="82" spans="1:12" x14ac:dyDescent="0.4">
      <c r="A82" s="27" t="s">
        <v>10</v>
      </c>
      <c r="B82" s="26" t="s">
        <v>67</v>
      </c>
      <c r="C82" s="26" t="s">
        <v>60</v>
      </c>
      <c r="D82" s="25">
        <f>'[1]INPUTS-Incidence'!I11</f>
        <v>3454700</v>
      </c>
      <c r="E82" s="79">
        <f>HRYLL!E83</f>
        <v>258.16733230563364</v>
      </c>
      <c r="F82" s="77">
        <f>HRYLL!H83</f>
        <v>13939.745107842689</v>
      </c>
      <c r="G82" s="77">
        <f>HRYLD2!CJ83+HRYLD2!CK83</f>
        <v>17198.916698998411</v>
      </c>
      <c r="H82" s="115">
        <f t="shared" si="5"/>
        <v>31138.661806841101</v>
      </c>
      <c r="I82" s="78">
        <f t="shared" si="6"/>
        <v>7.4729305672166513</v>
      </c>
      <c r="J82" s="77">
        <f t="shared" si="7"/>
        <v>403.50088597686306</v>
      </c>
      <c r="K82" s="77">
        <f t="shared" si="8"/>
        <v>497.84110628993574</v>
      </c>
      <c r="L82" s="21">
        <f t="shared" si="9"/>
        <v>901.34199226679891</v>
      </c>
    </row>
    <row r="83" spans="1:12" x14ac:dyDescent="0.4">
      <c r="A83" s="27" t="s">
        <v>10</v>
      </c>
      <c r="B83" s="26" t="s">
        <v>67</v>
      </c>
      <c r="C83" s="26" t="s">
        <v>59</v>
      </c>
      <c r="D83" s="25">
        <f>'[1]INPUTS-Incidence'!I12</f>
        <v>3067200</v>
      </c>
      <c r="E83" s="79">
        <f>HRYLL!E84</f>
        <v>216.15155605682909</v>
      </c>
      <c r="F83" s="77">
        <f>HRYLL!H84</f>
        <v>10610.879886829742</v>
      </c>
      <c r="G83" s="77">
        <f>HRYLD2!CJ84+HRYLD2!CK84</f>
        <v>13865.198422795254</v>
      </c>
      <c r="H83" s="115">
        <f t="shared" si="5"/>
        <v>24476.078309624994</v>
      </c>
      <c r="I83" s="78">
        <f t="shared" si="6"/>
        <v>7.0471947071214496</v>
      </c>
      <c r="J83" s="77">
        <f t="shared" si="7"/>
        <v>345.94678817259199</v>
      </c>
      <c r="K83" s="77">
        <f t="shared" si="8"/>
        <v>452.04741858356988</v>
      </c>
      <c r="L83" s="21">
        <f t="shared" si="9"/>
        <v>797.99420675616182</v>
      </c>
    </row>
    <row r="84" spans="1:12" x14ac:dyDescent="0.4">
      <c r="A84" s="27" t="s">
        <v>10</v>
      </c>
      <c r="B84" s="26" t="s">
        <v>67</v>
      </c>
      <c r="C84" s="26" t="s">
        <v>58</v>
      </c>
      <c r="D84" s="25">
        <f>'[1]INPUTS-Incidence'!I13</f>
        <v>2787700</v>
      </c>
      <c r="E84" s="79">
        <f>HRYLL!E85</f>
        <v>186.29537606022967</v>
      </c>
      <c r="F84" s="77">
        <f>HRYLL!H85</f>
        <v>8238.9130062636577</v>
      </c>
      <c r="G84" s="77">
        <f>HRYLD2!CJ85+HRYLD2!CK85</f>
        <v>9796.0446238616805</v>
      </c>
      <c r="H84" s="115">
        <f t="shared" si="5"/>
        <v>18034.95763012534</v>
      </c>
      <c r="I84" s="78">
        <f t="shared" si="6"/>
        <v>6.6827627097689737</v>
      </c>
      <c r="J84" s="77">
        <f t="shared" si="7"/>
        <v>295.54518083953286</v>
      </c>
      <c r="K84" s="77">
        <f t="shared" si="8"/>
        <v>351.40239709659147</v>
      </c>
      <c r="L84" s="21">
        <f t="shared" si="9"/>
        <v>646.94757793612439</v>
      </c>
    </row>
    <row r="85" spans="1:12" x14ac:dyDescent="0.4">
      <c r="A85" s="27" t="s">
        <v>10</v>
      </c>
      <c r="B85" s="26" t="s">
        <v>67</v>
      </c>
      <c r="C85" s="26" t="s">
        <v>57</v>
      </c>
      <c r="D85" s="25">
        <f>'[1]INPUTS-Incidence'!I14</f>
        <v>2375500</v>
      </c>
      <c r="E85" s="79">
        <f>HRYLL!E86</f>
        <v>145.93163156678312</v>
      </c>
      <c r="F85" s="77">
        <f>HRYLL!H86</f>
        <v>5753.3545745204246</v>
      </c>
      <c r="G85" s="77">
        <f>HRYLD2!CJ86+HRYLD2!CK86</f>
        <v>7847.4506361485346</v>
      </c>
      <c r="H85" s="115">
        <f t="shared" si="5"/>
        <v>13600.805210668959</v>
      </c>
      <c r="I85" s="78">
        <f t="shared" si="6"/>
        <v>6.143196445665466</v>
      </c>
      <c r="J85" s="77">
        <f t="shared" si="7"/>
        <v>242.19551987036095</v>
      </c>
      <c r="K85" s="77">
        <f t="shared" si="8"/>
        <v>330.34942690585285</v>
      </c>
      <c r="L85" s="21">
        <f t="shared" si="9"/>
        <v>572.54494677621381</v>
      </c>
    </row>
    <row r="86" spans="1:12" x14ac:dyDescent="0.4">
      <c r="A86" s="27" t="s">
        <v>10</v>
      </c>
      <c r="B86" s="26" t="s">
        <v>67</v>
      </c>
      <c r="C86" s="26" t="s">
        <v>56</v>
      </c>
      <c r="D86" s="25">
        <f>'[1]INPUTS-Incidence'!I15</f>
        <v>1960300</v>
      </c>
      <c r="E86" s="79">
        <f>HRYLL!E87</f>
        <v>111.90450174735341</v>
      </c>
      <c r="F86" s="77">
        <f>HRYLL!H87</f>
        <v>3885.32430066811</v>
      </c>
      <c r="G86" s="77">
        <f>HRYLD2!CJ87+HRYLD2!CK87</f>
        <v>5748.4676828169358</v>
      </c>
      <c r="H86" s="115">
        <f t="shared" si="5"/>
        <v>9633.7919834850454</v>
      </c>
      <c r="I86" s="78">
        <f t="shared" si="6"/>
        <v>5.708539598395828</v>
      </c>
      <c r="J86" s="77">
        <f t="shared" si="7"/>
        <v>198.20049485630312</v>
      </c>
      <c r="K86" s="77">
        <f t="shared" si="8"/>
        <v>293.24428316160464</v>
      </c>
      <c r="L86" s="21">
        <f t="shared" si="9"/>
        <v>491.44477801790777</v>
      </c>
    </row>
    <row r="87" spans="1:12" x14ac:dyDescent="0.4">
      <c r="A87" s="27" t="s">
        <v>10</v>
      </c>
      <c r="B87" s="26" t="s">
        <v>67</v>
      </c>
      <c r="C87" s="26" t="s">
        <v>55</v>
      </c>
      <c r="D87" s="25">
        <f>'[1]INPUTS-Incidence'!I16</f>
        <v>1480600</v>
      </c>
      <c r="E87" s="79">
        <f>HRYLL!E88</f>
        <v>91.764302265985052</v>
      </c>
      <c r="F87" s="77">
        <f>HRYLL!H88</f>
        <v>2761.6466766948201</v>
      </c>
      <c r="G87" s="77">
        <f>HRYLD2!CJ88+HRYLD2!CK88</f>
        <v>4677.2374363084391</v>
      </c>
      <c r="H87" s="115">
        <f t="shared" si="5"/>
        <v>7438.8841130032597</v>
      </c>
      <c r="I87" s="78">
        <f t="shared" si="6"/>
        <v>6.1977780809121334</v>
      </c>
      <c r="J87" s="77">
        <f t="shared" si="7"/>
        <v>186.52213134505064</v>
      </c>
      <c r="K87" s="77">
        <f t="shared" si="8"/>
        <v>315.90148833637983</v>
      </c>
      <c r="L87" s="21">
        <f t="shared" si="9"/>
        <v>502.42361968143047</v>
      </c>
    </row>
    <row r="88" spans="1:12" x14ac:dyDescent="0.4">
      <c r="A88" s="27" t="s">
        <v>10</v>
      </c>
      <c r="B88" s="26" t="s">
        <v>67</v>
      </c>
      <c r="C88" s="26" t="s">
        <v>54</v>
      </c>
      <c r="D88" s="25">
        <f>'[1]INPUTS-Incidence'!I17</f>
        <v>1067600</v>
      </c>
      <c r="E88" s="79">
        <f>HRYLL!E89</f>
        <v>32.628010712882912</v>
      </c>
      <c r="F88" s="77">
        <f>HRYLL!H89</f>
        <v>833.64567371415842</v>
      </c>
      <c r="G88" s="77">
        <f>HRYLD2!CJ89+HRYLD2!CK89</f>
        <v>2538.3708964064822</v>
      </c>
      <c r="H88" s="115">
        <f t="shared" si="5"/>
        <v>3372.0165701206406</v>
      </c>
      <c r="I88" s="78">
        <f t="shared" si="6"/>
        <v>3.0562018277335063</v>
      </c>
      <c r="J88" s="77">
        <f t="shared" si="7"/>
        <v>78.085956698591076</v>
      </c>
      <c r="K88" s="77">
        <f t="shared" si="8"/>
        <v>237.76422783874881</v>
      </c>
      <c r="L88" s="21">
        <f t="shared" si="9"/>
        <v>315.85018453733989</v>
      </c>
    </row>
    <row r="89" spans="1:12" x14ac:dyDescent="0.4">
      <c r="A89" s="27" t="s">
        <v>10</v>
      </c>
      <c r="B89" s="26" t="s">
        <v>67</v>
      </c>
      <c r="C89" s="26" t="s">
        <v>53</v>
      </c>
      <c r="D89" s="25">
        <f>'[1]INPUTS-Incidence'!I18</f>
        <v>682400</v>
      </c>
      <c r="E89" s="79">
        <f>HRYLL!E90</f>
        <v>22.656794220348441</v>
      </c>
      <c r="F89" s="77">
        <f>HRYLL!H90</f>
        <v>478.3982099626574</v>
      </c>
      <c r="G89" s="77">
        <f>HRYLD2!CJ90+HRYLD2!CK90</f>
        <v>1428.3850510442662</v>
      </c>
      <c r="H89" s="115">
        <f t="shared" si="5"/>
        <v>1906.7832610069236</v>
      </c>
      <c r="I89" s="78">
        <f t="shared" si="6"/>
        <v>3.3201632796524683</v>
      </c>
      <c r="J89" s="77">
        <f t="shared" si="7"/>
        <v>70.105247649861866</v>
      </c>
      <c r="K89" s="77">
        <f t="shared" si="8"/>
        <v>209.31785624915977</v>
      </c>
      <c r="L89" s="21">
        <f t="shared" si="9"/>
        <v>279.42310389902161</v>
      </c>
    </row>
    <row r="90" spans="1:12" x14ac:dyDescent="0.4">
      <c r="A90" s="27" t="s">
        <v>10</v>
      </c>
      <c r="B90" s="26" t="s">
        <v>67</v>
      </c>
      <c r="C90" s="26" t="s">
        <v>52</v>
      </c>
      <c r="D90" s="25">
        <f>'[1]INPUTS-Incidence'!I19</f>
        <v>493700</v>
      </c>
      <c r="E90" s="79">
        <f>HRYLL!E91</f>
        <v>11.448894395662588</v>
      </c>
      <c r="F90" s="77">
        <f>HRYLL!H91</f>
        <v>193.08560398284956</v>
      </c>
      <c r="G90" s="77">
        <f>HRYLD2!CJ91+HRYLD2!CK91</f>
        <v>408.27248025396608</v>
      </c>
      <c r="H90" s="115">
        <f t="shared" si="5"/>
        <v>601.35808423681567</v>
      </c>
      <c r="I90" s="78">
        <f t="shared" si="6"/>
        <v>2.318998257172896</v>
      </c>
      <c r="J90" s="77">
        <f t="shared" si="7"/>
        <v>39.109905607220895</v>
      </c>
      <c r="K90" s="77">
        <f t="shared" si="8"/>
        <v>82.69647159286329</v>
      </c>
      <c r="L90" s="21">
        <f t="shared" si="9"/>
        <v>121.80637720008419</v>
      </c>
    </row>
    <row r="91" spans="1:12" x14ac:dyDescent="0.4">
      <c r="A91" s="27" t="s">
        <v>10</v>
      </c>
      <c r="B91" s="26" t="s">
        <v>67</v>
      </c>
      <c r="C91" s="26" t="s">
        <v>51</v>
      </c>
      <c r="D91" s="25">
        <f>'[1]INPUTS-Incidence'!I20</f>
        <v>287000</v>
      </c>
      <c r="E91" s="79">
        <f>HRYLL!E92</f>
        <v>3.4025369229637796</v>
      </c>
      <c r="F91" s="77">
        <f>HRYLL!H92</f>
        <v>43.858700937003121</v>
      </c>
      <c r="G91" s="77">
        <f>HRYLD2!CJ92+HRYLD2!CK92</f>
        <v>157.46242794970613</v>
      </c>
      <c r="H91" s="115">
        <f t="shared" si="5"/>
        <v>201.32112888670923</v>
      </c>
      <c r="I91" s="78">
        <f t="shared" si="6"/>
        <v>1.1855529348305853</v>
      </c>
      <c r="J91" s="77">
        <f t="shared" si="7"/>
        <v>15.281777329966244</v>
      </c>
      <c r="K91" s="77">
        <f t="shared" si="8"/>
        <v>54.864957473765202</v>
      </c>
      <c r="L91" s="21">
        <f t="shared" si="9"/>
        <v>70.146734803731448</v>
      </c>
    </row>
    <row r="92" spans="1:12" x14ac:dyDescent="0.4">
      <c r="A92" s="27" t="s">
        <v>10</v>
      </c>
      <c r="B92" s="26" t="s">
        <v>67</v>
      </c>
      <c r="C92" s="26" t="s">
        <v>50</v>
      </c>
      <c r="D92" s="25">
        <f>'[1]INPUTS-Incidence'!I21</f>
        <v>0</v>
      </c>
      <c r="E92" s="79">
        <f>HRYLL!E93</f>
        <v>2.2726602780658478</v>
      </c>
      <c r="F92" s="77">
        <f>HRYLL!H93</f>
        <v>21.169830490183376</v>
      </c>
      <c r="G92" s="77">
        <f>HRYLD2!CJ93+HRYLD2!CK93</f>
        <v>55.601470587938437</v>
      </c>
      <c r="H92" s="115">
        <f t="shared" si="5"/>
        <v>76.771301078121809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67</v>
      </c>
      <c r="C93" s="26" t="s">
        <v>48</v>
      </c>
      <c r="D93" s="25">
        <f>'[1]INPUTS-Incidence'!I22</f>
        <v>328000</v>
      </c>
      <c r="E93" s="79">
        <f>HRYLL!E94</f>
        <v>2.144491240310042</v>
      </c>
      <c r="F93" s="77">
        <f>HRYLL!H94</f>
        <v>10.829680763565712</v>
      </c>
      <c r="G93" s="77">
        <f>HRYLD2!CJ94+HRYLD2!CK94</f>
        <v>20.48083876797434</v>
      </c>
      <c r="H93" s="115">
        <f t="shared" si="5"/>
        <v>31.310519531540052</v>
      </c>
      <c r="I93" s="78">
        <f t="shared" si="6"/>
        <v>0.65380830497257381</v>
      </c>
      <c r="J93" s="77">
        <f t="shared" si="7"/>
        <v>3.3017319401114973</v>
      </c>
      <c r="K93" s="77">
        <f t="shared" si="8"/>
        <v>6.2441581609677863</v>
      </c>
      <c r="L93" s="21">
        <f t="shared" si="9"/>
        <v>9.5458901010792836</v>
      </c>
    </row>
    <row r="94" spans="1:12" x14ac:dyDescent="0.4">
      <c r="A94" s="27" t="s">
        <v>10</v>
      </c>
      <c r="B94" s="26" t="s">
        <v>49</v>
      </c>
      <c r="C94" s="26" t="s">
        <v>66</v>
      </c>
      <c r="D94" s="25">
        <f>'[1]INPUTS-Incidence'!I23</f>
        <v>5262600</v>
      </c>
      <c r="E94" s="79">
        <f>HRYLL!E95</f>
        <v>15.207447121234459</v>
      </c>
      <c r="F94" s="77">
        <f>HRYLL!H95</f>
        <v>1292.8154946703839</v>
      </c>
      <c r="G94" s="77">
        <f>HRYLD2!CJ95+HRYLD2!CK95</f>
        <v>1094.4742454556388</v>
      </c>
      <c r="H94" s="115">
        <f t="shared" si="5"/>
        <v>2387.2897401260225</v>
      </c>
      <c r="I94" s="78">
        <f t="shared" si="6"/>
        <v>0.28897212634884772</v>
      </c>
      <c r="J94" s="77">
        <f t="shared" si="7"/>
        <v>24.566098405168244</v>
      </c>
      <c r="K94" s="77">
        <f t="shared" si="8"/>
        <v>20.797215168464994</v>
      </c>
      <c r="L94" s="21">
        <f t="shared" si="9"/>
        <v>45.363313573633228</v>
      </c>
    </row>
    <row r="95" spans="1:12" x14ac:dyDescent="0.4">
      <c r="A95" s="27" t="s">
        <v>10</v>
      </c>
      <c r="B95" s="26" t="s">
        <v>49</v>
      </c>
      <c r="C95" s="26" t="s">
        <v>65</v>
      </c>
      <c r="D95" s="25">
        <f>'[1]INPUTS-Incidence'!I24</f>
        <v>5416600</v>
      </c>
      <c r="E95" s="79">
        <f>HRYLL!E96</f>
        <v>25.170940293421562</v>
      </c>
      <c r="F95" s="77">
        <f>HRYLL!H96</f>
        <v>1982.4632575098824</v>
      </c>
      <c r="G95" s="77">
        <f>HRYLD2!CJ96+HRYLD2!CK96</f>
        <v>2319.7340162265423</v>
      </c>
      <c r="H95" s="115">
        <f t="shared" si="5"/>
        <v>4302.1972737364249</v>
      </c>
      <c r="I95" s="78">
        <f t="shared" si="6"/>
        <v>0.46470000172472703</v>
      </c>
      <c r="J95" s="77">
        <f t="shared" si="7"/>
        <v>36.599772135839501</v>
      </c>
      <c r="K95" s="77">
        <f t="shared" si="8"/>
        <v>42.82638585508515</v>
      </c>
      <c r="L95" s="21">
        <f t="shared" si="9"/>
        <v>79.426157990924665</v>
      </c>
    </row>
    <row r="96" spans="1:12" x14ac:dyDescent="0.4">
      <c r="A96" s="27" t="s">
        <v>10</v>
      </c>
      <c r="B96" s="26" t="s">
        <v>49</v>
      </c>
      <c r="C96" s="26" t="s">
        <v>64</v>
      </c>
      <c r="D96" s="25">
        <f>'[1]INPUTS-Incidence'!I25</f>
        <v>5146900</v>
      </c>
      <c r="E96" s="79">
        <f>HRYLL!E97</f>
        <v>17.925547216412845</v>
      </c>
      <c r="F96" s="77">
        <f>HRYLL!H97</f>
        <v>1322.6365013630218</v>
      </c>
      <c r="G96" s="77">
        <f>HRYLD2!CJ97+HRYLD2!CK97</f>
        <v>4987.3652442324856</v>
      </c>
      <c r="H96" s="115">
        <f t="shared" si="5"/>
        <v>6310.0017455955076</v>
      </c>
      <c r="I96" s="78">
        <f t="shared" si="6"/>
        <v>0.34827852137039467</v>
      </c>
      <c r="J96" s="77">
        <f t="shared" si="7"/>
        <v>25.697730699314576</v>
      </c>
      <c r="K96" s="77">
        <f t="shared" si="8"/>
        <v>96.900371956565806</v>
      </c>
      <c r="L96" s="21">
        <f t="shared" si="9"/>
        <v>122.59810265588038</v>
      </c>
    </row>
    <row r="97" spans="1:12" x14ac:dyDescent="0.4">
      <c r="A97" s="27" t="s">
        <v>10</v>
      </c>
      <c r="B97" s="26" t="s">
        <v>49</v>
      </c>
      <c r="C97" s="26" t="s">
        <v>63</v>
      </c>
      <c r="D97" s="25">
        <f>'[1]INPUTS-Incidence'!I26</f>
        <v>4942000</v>
      </c>
      <c r="E97" s="79">
        <f>HRYLL!E98</f>
        <v>39.724560247829949</v>
      </c>
      <c r="F97" s="77">
        <f>HRYLL!H98</f>
        <v>2734.0428590568958</v>
      </c>
      <c r="G97" s="77">
        <f>HRYLD2!CJ98+HRYLD2!CK98</f>
        <v>8861.3522324680562</v>
      </c>
      <c r="H97" s="115">
        <f t="shared" si="5"/>
        <v>11595.395091524952</v>
      </c>
      <c r="I97" s="78">
        <f t="shared" si="6"/>
        <v>0.80381546434297746</v>
      </c>
      <c r="J97" s="77">
        <f t="shared" si="7"/>
        <v>55.322599333405421</v>
      </c>
      <c r="K97" s="77">
        <f t="shared" si="8"/>
        <v>179.30700591801005</v>
      </c>
      <c r="L97" s="21">
        <f t="shared" si="9"/>
        <v>234.62960525141546</v>
      </c>
    </row>
    <row r="98" spans="1:12" x14ac:dyDescent="0.4">
      <c r="A98" s="27" t="s">
        <v>10</v>
      </c>
      <c r="B98" s="26" t="s">
        <v>49</v>
      </c>
      <c r="C98" s="26" t="s">
        <v>62</v>
      </c>
      <c r="D98" s="25">
        <f>'[1]INPUTS-Incidence'!I27</f>
        <v>4850500</v>
      </c>
      <c r="E98" s="79">
        <f>HRYLL!E99</f>
        <v>45.480211783655221</v>
      </c>
      <c r="F98" s="77">
        <f>HRYLL!H99</f>
        <v>2905.0485276809773</v>
      </c>
      <c r="G98" s="77">
        <f>HRYLD2!CJ99+HRYLD2!CK99</f>
        <v>9823.2452052183198</v>
      </c>
      <c r="H98" s="115">
        <f t="shared" si="5"/>
        <v>12728.293732899298</v>
      </c>
      <c r="I98" s="78">
        <f t="shared" si="6"/>
        <v>0.93763966155355571</v>
      </c>
      <c r="J98" s="77">
        <f t="shared" si="7"/>
        <v>59.891733381733367</v>
      </c>
      <c r="K98" s="77">
        <f t="shared" si="8"/>
        <v>202.52025987461747</v>
      </c>
      <c r="L98" s="21">
        <f t="shared" si="9"/>
        <v>262.41199325635085</v>
      </c>
    </row>
    <row r="99" spans="1:12" x14ac:dyDescent="0.4">
      <c r="A99" s="27" t="s">
        <v>10</v>
      </c>
      <c r="B99" s="26" t="s">
        <v>49</v>
      </c>
      <c r="C99" s="26" t="s">
        <v>61</v>
      </c>
      <c r="D99" s="25">
        <f>'[1]INPUTS-Incidence'!I28</f>
        <v>4564700</v>
      </c>
      <c r="E99" s="79">
        <f>HRYLL!E100</f>
        <v>33.468029886737384</v>
      </c>
      <c r="F99" s="77">
        <f>HRYLL!H100</f>
        <v>1972.4383413748678</v>
      </c>
      <c r="G99" s="77">
        <f>HRYLD2!CJ100+HRYLD2!CK100</f>
        <v>7872.1581269592261</v>
      </c>
      <c r="H99" s="115">
        <f t="shared" si="5"/>
        <v>9844.5964683340935</v>
      </c>
      <c r="I99" s="78">
        <f t="shared" si="6"/>
        <v>0.73319232122017619</v>
      </c>
      <c r="J99" s="77">
        <f t="shared" si="7"/>
        <v>43.210689451111087</v>
      </c>
      <c r="K99" s="77">
        <f t="shared" si="8"/>
        <v>172.45729460773384</v>
      </c>
      <c r="L99" s="21">
        <f t="shared" si="9"/>
        <v>215.66798405884489</v>
      </c>
    </row>
    <row r="100" spans="1:12" x14ac:dyDescent="0.4">
      <c r="A100" s="27" t="s">
        <v>10</v>
      </c>
      <c r="B100" s="26" t="s">
        <v>49</v>
      </c>
      <c r="C100" s="26" t="s">
        <v>60</v>
      </c>
      <c r="D100" s="25">
        <f>'[1]INPUTS-Incidence'!I29</f>
        <v>3974600</v>
      </c>
      <c r="E100" s="79">
        <f>HRYLL!E101</f>
        <v>24.342243196231916</v>
      </c>
      <c r="F100" s="77">
        <f>HRYLL!H101</f>
        <v>1314.3594213805425</v>
      </c>
      <c r="G100" s="77">
        <f>HRYLD2!CJ101+HRYLD2!CK101</f>
        <v>6722.8235577982987</v>
      </c>
      <c r="H100" s="115">
        <f t="shared" si="5"/>
        <v>8037.1829791788414</v>
      </c>
      <c r="I100" s="78">
        <f t="shared" si="6"/>
        <v>0.61244510633099969</v>
      </c>
      <c r="J100" s="77">
        <f t="shared" si="7"/>
        <v>33.068973516342339</v>
      </c>
      <c r="K100" s="77">
        <f t="shared" si="8"/>
        <v>169.14465752021081</v>
      </c>
      <c r="L100" s="21">
        <f t="shared" si="9"/>
        <v>202.21363103655315</v>
      </c>
    </row>
    <row r="101" spans="1:12" x14ac:dyDescent="0.4">
      <c r="A101" s="27" t="s">
        <v>10</v>
      </c>
      <c r="B101" s="26" t="s">
        <v>49</v>
      </c>
      <c r="C101" s="26" t="s">
        <v>59</v>
      </c>
      <c r="D101" s="25">
        <f>'[1]INPUTS-Incidence'!I30</f>
        <v>3534800</v>
      </c>
      <c r="E101" s="79">
        <f>HRYLL!E102</f>
        <v>21.897621989912661</v>
      </c>
      <c r="F101" s="77">
        <f>HRYLL!H102</f>
        <v>1074.9542634848126</v>
      </c>
      <c r="G101" s="77">
        <f>HRYLD2!CJ102+HRYLD2!CK102</f>
        <v>4741.3239937609114</v>
      </c>
      <c r="H101" s="115">
        <f t="shared" si="5"/>
        <v>5816.2782572457236</v>
      </c>
      <c r="I101" s="78">
        <f t="shared" si="6"/>
        <v>0.61948687308794448</v>
      </c>
      <c r="J101" s="77">
        <f t="shared" si="7"/>
        <v>30.410610599887193</v>
      </c>
      <c r="K101" s="77">
        <f t="shared" si="8"/>
        <v>134.13273717780103</v>
      </c>
      <c r="L101" s="21">
        <f t="shared" si="9"/>
        <v>164.54334777768821</v>
      </c>
    </row>
    <row r="102" spans="1:12" x14ac:dyDescent="0.4">
      <c r="A102" s="27" t="s">
        <v>10</v>
      </c>
      <c r="B102" s="26" t="s">
        <v>49</v>
      </c>
      <c r="C102" s="26" t="s">
        <v>58</v>
      </c>
      <c r="D102" s="25">
        <f>'[1]INPUTS-Incidence'!I31</f>
        <v>3182100</v>
      </c>
      <c r="E102" s="79">
        <f>HRYLL!E103</f>
        <v>23.435785725261972</v>
      </c>
      <c r="F102" s="77">
        <f>HRYLL!H103</f>
        <v>1036.4476236997107</v>
      </c>
      <c r="G102" s="77">
        <f>HRYLD2!CJ103+HRYLD2!CK103</f>
        <v>2965.5572977925031</v>
      </c>
      <c r="H102" s="115">
        <f t="shared" si="5"/>
        <v>4002.0049214922137</v>
      </c>
      <c r="I102" s="78">
        <f t="shared" si="6"/>
        <v>0.73648803385380646</v>
      </c>
      <c r="J102" s="77">
        <f t="shared" si="7"/>
        <v>32.571183297184582</v>
      </c>
      <c r="K102" s="77">
        <f t="shared" si="8"/>
        <v>93.194974947126212</v>
      </c>
      <c r="L102" s="21">
        <f t="shared" si="9"/>
        <v>125.76615824431079</v>
      </c>
    </row>
    <row r="103" spans="1:12" x14ac:dyDescent="0.4">
      <c r="A103" s="27" t="s">
        <v>10</v>
      </c>
      <c r="B103" s="26" t="s">
        <v>49</v>
      </c>
      <c r="C103" s="26" t="s">
        <v>57</v>
      </c>
      <c r="D103" s="25">
        <f>'[1]INPUTS-Incidence'!I32</f>
        <v>2824900</v>
      </c>
      <c r="E103" s="79">
        <f>HRYLL!E104</f>
        <v>27.99067849489413</v>
      </c>
      <c r="F103" s="77">
        <f>HRYLL!H104</f>
        <v>1103.532499661201</v>
      </c>
      <c r="G103" s="77">
        <f>HRYLD2!CJ104+HRYLD2!CK104</f>
        <v>2027.2647231423696</v>
      </c>
      <c r="H103" s="115">
        <f t="shared" si="5"/>
        <v>3130.7972228035705</v>
      </c>
      <c r="I103" s="78">
        <f t="shared" si="6"/>
        <v>0.99085555222818977</v>
      </c>
      <c r="J103" s="77">
        <f t="shared" si="7"/>
        <v>39.064480146596374</v>
      </c>
      <c r="K103" s="77">
        <f t="shared" si="8"/>
        <v>71.764123443037619</v>
      </c>
      <c r="L103" s="21">
        <f t="shared" si="9"/>
        <v>110.82860358963399</v>
      </c>
    </row>
    <row r="104" spans="1:12" x14ac:dyDescent="0.4">
      <c r="A104" s="27" t="s">
        <v>10</v>
      </c>
      <c r="B104" s="26" t="s">
        <v>49</v>
      </c>
      <c r="C104" s="26" t="s">
        <v>56</v>
      </c>
      <c r="D104" s="25">
        <f>'[1]INPUTS-Incidence'!I33</f>
        <v>2519500</v>
      </c>
      <c r="E104" s="79">
        <f>HRYLL!E105</f>
        <v>25.015556807577564</v>
      </c>
      <c r="F104" s="77">
        <f>HRYLL!H105</f>
        <v>868.54013235909304</v>
      </c>
      <c r="G104" s="77">
        <f>HRYLD2!CJ105+HRYLD2!CK105</f>
        <v>1595.7076372630456</v>
      </c>
      <c r="H104" s="115">
        <f t="shared" si="5"/>
        <v>2464.2477696221385</v>
      </c>
      <c r="I104" s="78">
        <f t="shared" si="6"/>
        <v>0.99287782526602752</v>
      </c>
      <c r="J104" s="77">
        <f t="shared" si="7"/>
        <v>34.472718093236473</v>
      </c>
      <c r="K104" s="77">
        <f t="shared" si="8"/>
        <v>63.334297966384028</v>
      </c>
      <c r="L104" s="21">
        <f t="shared" si="9"/>
        <v>97.807016059620494</v>
      </c>
    </row>
    <row r="105" spans="1:12" x14ac:dyDescent="0.4">
      <c r="A105" s="27" t="s">
        <v>10</v>
      </c>
      <c r="B105" s="26" t="s">
        <v>49</v>
      </c>
      <c r="C105" s="26" t="s">
        <v>55</v>
      </c>
      <c r="D105" s="25">
        <f>'[1]INPUTS-Incidence'!I34</f>
        <v>2118000</v>
      </c>
      <c r="E105" s="79">
        <f>HRYLL!E106</f>
        <v>25.572996346927301</v>
      </c>
      <c r="F105" s="77">
        <f>HRYLL!H106</f>
        <v>769.6193250607771</v>
      </c>
      <c r="G105" s="77">
        <f>HRYLD2!CJ106+HRYLD2!CK106</f>
        <v>1368.6145609596733</v>
      </c>
      <c r="H105" s="115">
        <f t="shared" si="5"/>
        <v>2138.2338860204504</v>
      </c>
      <c r="I105" s="78">
        <f t="shared" si="6"/>
        <v>1.2074124809691831</v>
      </c>
      <c r="J105" s="77">
        <f t="shared" si="7"/>
        <v>36.33707861476757</v>
      </c>
      <c r="K105" s="77">
        <f t="shared" si="8"/>
        <v>64.618251225669184</v>
      </c>
      <c r="L105" s="21">
        <f t="shared" si="9"/>
        <v>100.95532984043675</v>
      </c>
    </row>
    <row r="106" spans="1:12" x14ac:dyDescent="0.4">
      <c r="A106" s="27" t="s">
        <v>10</v>
      </c>
      <c r="B106" s="26" t="s">
        <v>49</v>
      </c>
      <c r="C106" s="26" t="s">
        <v>54</v>
      </c>
      <c r="D106" s="25">
        <f>'[1]INPUTS-Incidence'!I35</f>
        <v>1704700</v>
      </c>
      <c r="E106" s="79">
        <f>HRYLL!E107</f>
        <v>9.1032250853030092</v>
      </c>
      <c r="F106" s="77">
        <f>HRYLL!H107</f>
        <v>232.58740092949191</v>
      </c>
      <c r="G106" s="77">
        <f>HRYLD2!CJ107+HRYLD2!CK107</f>
        <v>875.83868411299898</v>
      </c>
      <c r="H106" s="115">
        <f t="shared" si="5"/>
        <v>1108.426085042491</v>
      </c>
      <c r="I106" s="78">
        <f t="shared" si="6"/>
        <v>0.53400745499519031</v>
      </c>
      <c r="J106" s="77">
        <f t="shared" si="7"/>
        <v>13.643890475127114</v>
      </c>
      <c r="K106" s="77">
        <f t="shared" si="8"/>
        <v>51.377877873702062</v>
      </c>
      <c r="L106" s="21">
        <f t="shared" si="9"/>
        <v>65.02176834882917</v>
      </c>
    </row>
    <row r="107" spans="1:12" x14ac:dyDescent="0.4">
      <c r="A107" s="27" t="s">
        <v>10</v>
      </c>
      <c r="B107" s="26" t="s">
        <v>49</v>
      </c>
      <c r="C107" s="26" t="s">
        <v>53</v>
      </c>
      <c r="D107" s="25">
        <f>'[1]INPUTS-Incidence'!I36</f>
        <v>1264300</v>
      </c>
      <c r="E107" s="79">
        <f>HRYLL!E108</f>
        <v>9.3730792618802301</v>
      </c>
      <c r="F107" s="77">
        <f>HRYLL!H108</f>
        <v>197.91256861460107</v>
      </c>
      <c r="G107" s="77">
        <f>HRYLD2!CJ108+HRYLD2!CK108</f>
        <v>503.57782942383119</v>
      </c>
      <c r="H107" s="115">
        <f t="shared" si="5"/>
        <v>701.4903980384322</v>
      </c>
      <c r="I107" s="78">
        <f t="shared" si="6"/>
        <v>0.74136512393262921</v>
      </c>
      <c r="J107" s="77">
        <f t="shared" si="7"/>
        <v>15.653924591837466</v>
      </c>
      <c r="K107" s="77">
        <f t="shared" si="8"/>
        <v>39.830564693809315</v>
      </c>
      <c r="L107" s="21">
        <f t="shared" si="9"/>
        <v>55.484489285646774</v>
      </c>
    </row>
    <row r="108" spans="1:12" x14ac:dyDescent="0.4">
      <c r="A108" s="27" t="s">
        <v>10</v>
      </c>
      <c r="B108" s="26" t="s">
        <v>49</v>
      </c>
      <c r="C108" s="26" t="s">
        <v>52</v>
      </c>
      <c r="D108" s="25">
        <f>'[1]INPUTS-Incidence'!I37</f>
        <v>888200</v>
      </c>
      <c r="E108" s="79">
        <f>HRYLL!E109</f>
        <v>6.5441447863597588</v>
      </c>
      <c r="F108" s="77">
        <f>HRYLL!H109</f>
        <v>110.36700182195734</v>
      </c>
      <c r="G108" s="77">
        <f>HRYLD2!CJ109+HRYLD2!CK109</f>
        <v>265.79867064729001</v>
      </c>
      <c r="H108" s="115">
        <f t="shared" si="5"/>
        <v>376.16567246924734</v>
      </c>
      <c r="I108" s="78">
        <f t="shared" si="6"/>
        <v>0.73678729862190484</v>
      </c>
      <c r="J108" s="77">
        <f t="shared" si="7"/>
        <v>12.425917791258426</v>
      </c>
      <c r="K108" s="77">
        <f t="shared" si="8"/>
        <v>29.925542743446297</v>
      </c>
      <c r="L108" s="21">
        <f t="shared" si="9"/>
        <v>42.351460534704721</v>
      </c>
    </row>
    <row r="109" spans="1:12" x14ac:dyDescent="0.4">
      <c r="A109" s="27" t="s">
        <v>10</v>
      </c>
      <c r="B109" s="26" t="s">
        <v>49</v>
      </c>
      <c r="C109" s="26" t="s">
        <v>51</v>
      </c>
      <c r="D109" s="25">
        <f>'[1]INPUTS-Incidence'!I38</f>
        <v>565800</v>
      </c>
      <c r="E109" s="79">
        <f>HRYLL!E110</f>
        <v>2.750651260894553</v>
      </c>
      <c r="F109" s="77">
        <f>HRYLL!H110</f>
        <v>35.455894752930789</v>
      </c>
      <c r="G109" s="77">
        <f>HRYLD2!CJ110+HRYLD2!CK110</f>
        <v>144.31050684834949</v>
      </c>
      <c r="H109" s="115">
        <f t="shared" si="5"/>
        <v>179.76640160128028</v>
      </c>
      <c r="I109" s="78">
        <f t="shared" si="6"/>
        <v>0.48615257350557678</v>
      </c>
      <c r="J109" s="77">
        <f t="shared" si="7"/>
        <v>6.2665066724868836</v>
      </c>
      <c r="K109" s="77">
        <f t="shared" si="8"/>
        <v>25.505568548665519</v>
      </c>
      <c r="L109" s="21">
        <f t="shared" si="9"/>
        <v>31.772075221152399</v>
      </c>
    </row>
    <row r="110" spans="1:12" x14ac:dyDescent="0.4">
      <c r="A110" s="27" t="s">
        <v>10</v>
      </c>
      <c r="B110" s="26" t="s">
        <v>49</v>
      </c>
      <c r="C110" s="26" t="s">
        <v>50</v>
      </c>
      <c r="D110" s="25">
        <f>'[1]INPUTS-Incidence'!I39</f>
        <v>0</v>
      </c>
      <c r="E110" s="79">
        <f>HRYLL!E111</f>
        <v>1.9898037895882676</v>
      </c>
      <c r="F110" s="77">
        <f>HRYLL!H111</f>
        <v>18.535022300014717</v>
      </c>
      <c r="G110" s="77">
        <f>HRYLD2!CJ111+HRYLD2!CK111</f>
        <v>68.629951911073931</v>
      </c>
      <c r="H110" s="115">
        <f t="shared" si="5"/>
        <v>87.164974211088648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49</v>
      </c>
      <c r="C111" s="26" t="s">
        <v>48</v>
      </c>
      <c r="D111" s="25">
        <f>'[1]INPUTS-Incidence'!I40</f>
        <v>591900</v>
      </c>
      <c r="E111" s="79">
        <f>HRYLL!E112</f>
        <v>3.7681184366283915</v>
      </c>
      <c r="F111" s="77">
        <f>HRYLL!H112</f>
        <v>19.028998104973375</v>
      </c>
      <c r="G111" s="77">
        <f>HRYLD2!CJ112+HRYLD2!CK112</f>
        <v>22.826125938708891</v>
      </c>
      <c r="H111" s="115">
        <f t="shared" si="5"/>
        <v>41.855124043682267</v>
      </c>
      <c r="I111" s="78">
        <f t="shared" si="6"/>
        <v>0.63661402882723295</v>
      </c>
      <c r="J111" s="77">
        <f t="shared" si="7"/>
        <v>3.2149008455775259</v>
      </c>
      <c r="K111" s="77">
        <f t="shared" si="8"/>
        <v>3.8564159382849956</v>
      </c>
      <c r="L111" s="21">
        <f t="shared" si="9"/>
        <v>7.0713167838625219</v>
      </c>
    </row>
    <row r="112" spans="1:12" x14ac:dyDescent="0.4">
      <c r="A112" s="27" t="s">
        <v>9</v>
      </c>
      <c r="B112" s="26" t="s">
        <v>67</v>
      </c>
      <c r="C112" s="26" t="s">
        <v>66</v>
      </c>
      <c r="D112" s="25">
        <f>'[1]INPUTS-Incidence'!I5</f>
        <v>5505200</v>
      </c>
      <c r="E112" s="79">
        <f>HRYLL!E113</f>
        <v>0</v>
      </c>
      <c r="F112" s="77">
        <f>HRYLL!H113</f>
        <v>0</v>
      </c>
      <c r="G112" s="77">
        <f>HRYLD2!CJ113+HRYLD2!CK113</f>
        <v>0</v>
      </c>
      <c r="H112" s="115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67</v>
      </c>
      <c r="C113" s="26" t="s">
        <v>65</v>
      </c>
      <c r="D113" s="25">
        <f>'[1]INPUTS-Incidence'!I6</f>
        <v>5349600</v>
      </c>
      <c r="E113" s="79">
        <f>HRYLL!E114</f>
        <v>0</v>
      </c>
      <c r="F113" s="77">
        <f>HRYLL!H114</f>
        <v>0</v>
      </c>
      <c r="G113" s="77">
        <f>HRYLD2!CJ114+HRYLD2!CK114</f>
        <v>0</v>
      </c>
      <c r="H113" s="115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67</v>
      </c>
      <c r="C114" s="26" t="s">
        <v>64</v>
      </c>
      <c r="D114" s="25">
        <f>'[1]INPUTS-Incidence'!I7</f>
        <v>5254000</v>
      </c>
      <c r="E114" s="79">
        <f>HRYLL!E115</f>
        <v>0</v>
      </c>
      <c r="F114" s="77">
        <f>HRYLL!H115</f>
        <v>0</v>
      </c>
      <c r="G114" s="77">
        <f>HRYLD2!CJ115+HRYLD2!CK115</f>
        <v>0</v>
      </c>
      <c r="H114" s="115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67</v>
      </c>
      <c r="C115" s="26" t="s">
        <v>63</v>
      </c>
      <c r="D115" s="25">
        <f>'[1]INPUTS-Incidence'!I8</f>
        <v>4947500</v>
      </c>
      <c r="E115" s="79">
        <f>HRYLL!E116</f>
        <v>0</v>
      </c>
      <c r="F115" s="77">
        <f>HRYLL!H116</f>
        <v>0</v>
      </c>
      <c r="G115" s="77">
        <f>HRYLD2!CJ116+HRYLD2!CK116</f>
        <v>0</v>
      </c>
      <c r="H115" s="115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67</v>
      </c>
      <c r="C116" s="26" t="s">
        <v>62</v>
      </c>
      <c r="D116" s="25">
        <f>'[1]INPUTS-Incidence'!I9</f>
        <v>4270800</v>
      </c>
      <c r="E116" s="79">
        <f>HRYLL!E117</f>
        <v>0</v>
      </c>
      <c r="F116" s="77">
        <f>HRYLL!H117</f>
        <v>0</v>
      </c>
      <c r="G116" s="77">
        <f>HRYLD2!CJ117+HRYLD2!CK117</f>
        <v>0</v>
      </c>
      <c r="H116" s="115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67</v>
      </c>
      <c r="C117" s="26" t="s">
        <v>61</v>
      </c>
      <c r="D117" s="25">
        <f>'[1]INPUTS-Incidence'!I10</f>
        <v>3758500</v>
      </c>
      <c r="E117" s="79">
        <f>HRYLL!E118</f>
        <v>0</v>
      </c>
      <c r="F117" s="77">
        <f>HRYLL!H118</f>
        <v>0</v>
      </c>
      <c r="G117" s="77">
        <f>HRYLD2!CJ118+HRYLD2!CK118</f>
        <v>0</v>
      </c>
      <c r="H117" s="115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67</v>
      </c>
      <c r="C118" s="26" t="s">
        <v>60</v>
      </c>
      <c r="D118" s="25">
        <f>'[1]INPUTS-Incidence'!I11</f>
        <v>3454700</v>
      </c>
      <c r="E118" s="79">
        <f>HRYLL!E119</f>
        <v>0</v>
      </c>
      <c r="F118" s="77">
        <f>HRYLL!H119</f>
        <v>0</v>
      </c>
      <c r="G118" s="77">
        <f>HRYLD2!CJ119+HRYLD2!CK119</f>
        <v>0</v>
      </c>
      <c r="H118" s="115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67</v>
      </c>
      <c r="C119" s="26" t="s">
        <v>59</v>
      </c>
      <c r="D119" s="25">
        <f>'[1]INPUTS-Incidence'!I12</f>
        <v>3067200</v>
      </c>
      <c r="E119" s="79">
        <f>HRYLL!E120</f>
        <v>0</v>
      </c>
      <c r="F119" s="77">
        <f>HRYLL!H120</f>
        <v>0</v>
      </c>
      <c r="G119" s="77">
        <f>HRYLD2!CJ120+HRYLD2!CK120</f>
        <v>0</v>
      </c>
      <c r="H119" s="115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67</v>
      </c>
      <c r="C120" s="26" t="s">
        <v>58</v>
      </c>
      <c r="D120" s="25">
        <f>'[1]INPUTS-Incidence'!I13</f>
        <v>2787700</v>
      </c>
      <c r="E120" s="79">
        <f>HRYLL!E121</f>
        <v>0</v>
      </c>
      <c r="F120" s="77">
        <f>HRYLL!H121</f>
        <v>0</v>
      </c>
      <c r="G120" s="77">
        <f>HRYLD2!CJ121+HRYLD2!CK121</f>
        <v>0</v>
      </c>
      <c r="H120" s="115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67</v>
      </c>
      <c r="C121" s="26" t="s">
        <v>57</v>
      </c>
      <c r="D121" s="25">
        <f>'[1]INPUTS-Incidence'!I14</f>
        <v>2375500</v>
      </c>
      <c r="E121" s="79">
        <f>HRYLL!E122</f>
        <v>0</v>
      </c>
      <c r="F121" s="77">
        <f>HRYLL!H122</f>
        <v>0</v>
      </c>
      <c r="G121" s="77">
        <f>HRYLD2!CJ122+HRYLD2!CK122</f>
        <v>0</v>
      </c>
      <c r="H121" s="115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67</v>
      </c>
      <c r="C122" s="26" t="s">
        <v>56</v>
      </c>
      <c r="D122" s="25">
        <f>'[1]INPUTS-Incidence'!I15</f>
        <v>1960300</v>
      </c>
      <c r="E122" s="79">
        <f>HRYLL!E123</f>
        <v>0</v>
      </c>
      <c r="F122" s="77">
        <f>HRYLL!H123</f>
        <v>0</v>
      </c>
      <c r="G122" s="77">
        <f>HRYLD2!CJ123+HRYLD2!CK123</f>
        <v>0</v>
      </c>
      <c r="H122" s="115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67</v>
      </c>
      <c r="C123" s="26" t="s">
        <v>55</v>
      </c>
      <c r="D123" s="25">
        <f>'[1]INPUTS-Incidence'!I16</f>
        <v>1480600</v>
      </c>
      <c r="E123" s="79">
        <f>HRYLL!E124</f>
        <v>0</v>
      </c>
      <c r="F123" s="77">
        <f>HRYLL!H124</f>
        <v>0</v>
      </c>
      <c r="G123" s="77">
        <f>HRYLD2!CJ124+HRYLD2!CK124</f>
        <v>0</v>
      </c>
      <c r="H123" s="115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67</v>
      </c>
      <c r="C124" s="26" t="s">
        <v>54</v>
      </c>
      <c r="D124" s="25">
        <f>'[1]INPUTS-Incidence'!I17</f>
        <v>1067600</v>
      </c>
      <c r="E124" s="79">
        <f>HRYLL!E125</f>
        <v>0</v>
      </c>
      <c r="F124" s="77">
        <f>HRYLL!H125</f>
        <v>0</v>
      </c>
      <c r="G124" s="77">
        <f>HRYLD2!CJ125+HRYLD2!CK125</f>
        <v>0</v>
      </c>
      <c r="H124" s="115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67</v>
      </c>
      <c r="C125" s="26" t="s">
        <v>53</v>
      </c>
      <c r="D125" s="25">
        <f>'[1]INPUTS-Incidence'!I18</f>
        <v>682400</v>
      </c>
      <c r="E125" s="79">
        <f>HRYLL!E126</f>
        <v>0</v>
      </c>
      <c r="F125" s="77">
        <f>HRYLL!H126</f>
        <v>0</v>
      </c>
      <c r="G125" s="77">
        <f>HRYLD2!CJ126+HRYLD2!CK126</f>
        <v>0</v>
      </c>
      <c r="H125" s="115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67</v>
      </c>
      <c r="C126" s="26" t="s">
        <v>52</v>
      </c>
      <c r="D126" s="25">
        <f>'[1]INPUTS-Incidence'!I19</f>
        <v>493700</v>
      </c>
      <c r="E126" s="79">
        <f>HRYLL!E127</f>
        <v>0</v>
      </c>
      <c r="F126" s="77">
        <f>HRYLL!H127</f>
        <v>0</v>
      </c>
      <c r="G126" s="77">
        <f>HRYLD2!CJ127+HRYLD2!CK127</f>
        <v>0</v>
      </c>
      <c r="H126" s="115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67</v>
      </c>
      <c r="C127" s="26" t="s">
        <v>51</v>
      </c>
      <c r="D127" s="25">
        <f>'[1]INPUTS-Incidence'!I20</f>
        <v>287000</v>
      </c>
      <c r="E127" s="79">
        <f>HRYLL!E128</f>
        <v>0</v>
      </c>
      <c r="F127" s="77">
        <f>HRYLL!H128</f>
        <v>0</v>
      </c>
      <c r="G127" s="77">
        <f>HRYLD2!CJ128+HRYLD2!CK128</f>
        <v>0</v>
      </c>
      <c r="H127" s="115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67</v>
      </c>
      <c r="C128" s="26" t="s">
        <v>50</v>
      </c>
      <c r="D128" s="25">
        <f>'[1]INPUTS-Incidence'!I21</f>
        <v>0</v>
      </c>
      <c r="E128" s="79">
        <f>HRYLL!E129</f>
        <v>0</v>
      </c>
      <c r="F128" s="77">
        <f>HRYLL!H129</f>
        <v>0</v>
      </c>
      <c r="G128" s="77">
        <f>HRYLD2!CJ129+HRYLD2!CK129</f>
        <v>0</v>
      </c>
      <c r="H128" s="115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67</v>
      </c>
      <c r="C129" s="26" t="s">
        <v>48</v>
      </c>
      <c r="D129" s="25">
        <f>'[1]INPUTS-Incidence'!I22</f>
        <v>328000</v>
      </c>
      <c r="E129" s="79">
        <f>HRYLL!E130</f>
        <v>0</v>
      </c>
      <c r="F129" s="77">
        <f>HRYLL!H130</f>
        <v>0</v>
      </c>
      <c r="G129" s="77">
        <f>HRYLD2!CJ130+HRYLD2!CK130</f>
        <v>0</v>
      </c>
      <c r="H129" s="115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49</v>
      </c>
      <c r="C130" s="26" t="s">
        <v>66</v>
      </c>
      <c r="D130" s="25">
        <f>'[1]INPUTS-Incidence'!I23</f>
        <v>5262600</v>
      </c>
      <c r="E130" s="79">
        <f>HRYLL!E131</f>
        <v>0</v>
      </c>
      <c r="F130" s="77">
        <f>HRYLL!H131</f>
        <v>0</v>
      </c>
      <c r="G130" s="77">
        <f>HRYLD2!CJ131+HRYLD2!CK131</f>
        <v>0</v>
      </c>
      <c r="H130" s="115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49</v>
      </c>
      <c r="C131" s="26" t="s">
        <v>65</v>
      </c>
      <c r="D131" s="25">
        <f>'[1]INPUTS-Incidence'!I24</f>
        <v>5416600</v>
      </c>
      <c r="E131" s="79">
        <f>HRYLL!E132</f>
        <v>0</v>
      </c>
      <c r="F131" s="77">
        <f>HRYLL!H132</f>
        <v>0</v>
      </c>
      <c r="G131" s="77">
        <f>HRYLD2!CJ132+HRYLD2!CK132</f>
        <v>0</v>
      </c>
      <c r="H131" s="115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49</v>
      </c>
      <c r="C132" s="26" t="s">
        <v>64</v>
      </c>
      <c r="D132" s="25">
        <f>'[1]INPUTS-Incidence'!I25</f>
        <v>5146900</v>
      </c>
      <c r="E132" s="79">
        <f>HRYLL!E133</f>
        <v>0</v>
      </c>
      <c r="F132" s="77">
        <f>HRYLL!H133</f>
        <v>0</v>
      </c>
      <c r="G132" s="77">
        <f>HRYLD2!CJ133+HRYLD2!CK133</f>
        <v>0</v>
      </c>
      <c r="H132" s="115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49</v>
      </c>
      <c r="C133" s="26" t="s">
        <v>63</v>
      </c>
      <c r="D133" s="25">
        <f>'[1]INPUTS-Incidence'!I26</f>
        <v>4942000</v>
      </c>
      <c r="E133" s="79">
        <f>HRYLL!E134</f>
        <v>0</v>
      </c>
      <c r="F133" s="77">
        <f>HRYLL!H134</f>
        <v>0</v>
      </c>
      <c r="G133" s="77">
        <f>HRYLD2!CJ134+HRYLD2!CK134</f>
        <v>0</v>
      </c>
      <c r="H133" s="115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49</v>
      </c>
      <c r="C134" s="26" t="s">
        <v>62</v>
      </c>
      <c r="D134" s="25">
        <f>'[1]INPUTS-Incidence'!I27</f>
        <v>4850500</v>
      </c>
      <c r="E134" s="79">
        <f>HRYLL!E135</f>
        <v>0</v>
      </c>
      <c r="F134" s="77">
        <f>HRYLL!H135</f>
        <v>0</v>
      </c>
      <c r="G134" s="77">
        <f>HRYLD2!CJ135+HRYLD2!CK135</f>
        <v>0</v>
      </c>
      <c r="H134" s="115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49</v>
      </c>
      <c r="C135" s="26" t="s">
        <v>61</v>
      </c>
      <c r="D135" s="25">
        <f>'[1]INPUTS-Incidence'!I28</f>
        <v>4564700</v>
      </c>
      <c r="E135" s="79">
        <f>HRYLL!E136</f>
        <v>0</v>
      </c>
      <c r="F135" s="77">
        <f>HRYLL!H136</f>
        <v>0</v>
      </c>
      <c r="G135" s="77">
        <f>HRYLD2!CJ136+HRYLD2!CK136</f>
        <v>0</v>
      </c>
      <c r="H135" s="115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49</v>
      </c>
      <c r="C136" s="26" t="s">
        <v>60</v>
      </c>
      <c r="D136" s="25">
        <f>'[1]INPUTS-Incidence'!I29</f>
        <v>3974600</v>
      </c>
      <c r="E136" s="79">
        <f>HRYLL!E137</f>
        <v>0</v>
      </c>
      <c r="F136" s="77">
        <f>HRYLL!H137</f>
        <v>0</v>
      </c>
      <c r="G136" s="77">
        <f>HRYLD2!CJ137+HRYLD2!CK137</f>
        <v>0</v>
      </c>
      <c r="H136" s="115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49</v>
      </c>
      <c r="C137" s="26" t="s">
        <v>59</v>
      </c>
      <c r="D137" s="25">
        <f>'[1]INPUTS-Incidence'!I30</f>
        <v>3534800</v>
      </c>
      <c r="E137" s="79">
        <f>HRYLL!E138</f>
        <v>0</v>
      </c>
      <c r="F137" s="77">
        <f>HRYLL!H138</f>
        <v>0</v>
      </c>
      <c r="G137" s="77">
        <f>HRYLD2!CJ138+HRYLD2!CK138</f>
        <v>0</v>
      </c>
      <c r="H137" s="115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49</v>
      </c>
      <c r="C138" s="26" t="s">
        <v>58</v>
      </c>
      <c r="D138" s="25">
        <f>'[1]INPUTS-Incidence'!I31</f>
        <v>3182100</v>
      </c>
      <c r="E138" s="79">
        <f>HRYLL!E139</f>
        <v>0</v>
      </c>
      <c r="F138" s="77">
        <f>HRYLL!H139</f>
        <v>0</v>
      </c>
      <c r="G138" s="77">
        <f>HRYLD2!CJ139+HRYLD2!CK139</f>
        <v>0</v>
      </c>
      <c r="H138" s="115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49</v>
      </c>
      <c r="C139" s="26" t="s">
        <v>57</v>
      </c>
      <c r="D139" s="25">
        <f>'[1]INPUTS-Incidence'!I32</f>
        <v>2824900</v>
      </c>
      <c r="E139" s="79">
        <f>HRYLL!E140</f>
        <v>0</v>
      </c>
      <c r="F139" s="77">
        <f>HRYLL!H140</f>
        <v>0</v>
      </c>
      <c r="G139" s="77">
        <f>HRYLD2!CJ140+HRYLD2!CK140</f>
        <v>0</v>
      </c>
      <c r="H139" s="115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49</v>
      </c>
      <c r="C140" s="26" t="s">
        <v>56</v>
      </c>
      <c r="D140" s="25">
        <f>'[1]INPUTS-Incidence'!I33</f>
        <v>2519500</v>
      </c>
      <c r="E140" s="79">
        <f>HRYLL!E141</f>
        <v>0</v>
      </c>
      <c r="F140" s="77">
        <f>HRYLL!H141</f>
        <v>0</v>
      </c>
      <c r="G140" s="77">
        <f>HRYLD2!CJ141+HRYLD2!CK141</f>
        <v>0</v>
      </c>
      <c r="H140" s="115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49</v>
      </c>
      <c r="C141" s="26" t="s">
        <v>55</v>
      </c>
      <c r="D141" s="25">
        <f>'[1]INPUTS-Incidence'!I34</f>
        <v>2118000</v>
      </c>
      <c r="E141" s="79">
        <f>HRYLL!E142</f>
        <v>0</v>
      </c>
      <c r="F141" s="77">
        <f>HRYLL!H142</f>
        <v>0</v>
      </c>
      <c r="G141" s="77">
        <f>HRYLD2!CJ142+HRYLD2!CK142</f>
        <v>0</v>
      </c>
      <c r="H141" s="115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49</v>
      </c>
      <c r="C142" s="26" t="s">
        <v>54</v>
      </c>
      <c r="D142" s="25">
        <f>'[1]INPUTS-Incidence'!I35</f>
        <v>1704700</v>
      </c>
      <c r="E142" s="79">
        <f>HRYLL!E143</f>
        <v>0</v>
      </c>
      <c r="F142" s="77">
        <f>HRYLL!H143</f>
        <v>0</v>
      </c>
      <c r="G142" s="77">
        <f>HRYLD2!CJ143+HRYLD2!CK143</f>
        <v>0</v>
      </c>
      <c r="H142" s="115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49</v>
      </c>
      <c r="C143" s="26" t="s">
        <v>53</v>
      </c>
      <c r="D143" s="25">
        <f>'[1]INPUTS-Incidence'!I36</f>
        <v>1264300</v>
      </c>
      <c r="E143" s="79">
        <f>HRYLL!E144</f>
        <v>0</v>
      </c>
      <c r="F143" s="77">
        <f>HRYLL!H144</f>
        <v>0</v>
      </c>
      <c r="G143" s="77">
        <f>HRYLD2!CJ144+HRYLD2!CK144</f>
        <v>0</v>
      </c>
      <c r="H143" s="115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49</v>
      </c>
      <c r="C144" s="26" t="s">
        <v>52</v>
      </c>
      <c r="D144" s="25">
        <f>'[1]INPUTS-Incidence'!I37</f>
        <v>888200</v>
      </c>
      <c r="E144" s="79">
        <f>HRYLL!E145</f>
        <v>0</v>
      </c>
      <c r="F144" s="77">
        <f>HRYLL!H145</f>
        <v>0</v>
      </c>
      <c r="G144" s="77">
        <f>HRYLD2!CJ145+HRYLD2!CK145</f>
        <v>0</v>
      </c>
      <c r="H144" s="115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49</v>
      </c>
      <c r="C145" s="26" t="s">
        <v>51</v>
      </c>
      <c r="D145" s="25">
        <f>'[1]INPUTS-Incidence'!I38</f>
        <v>565800</v>
      </c>
      <c r="E145" s="79">
        <f>HRYLL!E146</f>
        <v>0</v>
      </c>
      <c r="F145" s="77">
        <f>HRYLL!H146</f>
        <v>0</v>
      </c>
      <c r="G145" s="77">
        <f>HRYLD2!CJ146+HRYLD2!CK146</f>
        <v>0</v>
      </c>
      <c r="H145" s="115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49</v>
      </c>
      <c r="C146" s="26" t="s">
        <v>50</v>
      </c>
      <c r="D146" s="25">
        <f>'[1]INPUTS-Incidence'!I39</f>
        <v>0</v>
      </c>
      <c r="E146" s="79">
        <f>HRYLL!E147</f>
        <v>0</v>
      </c>
      <c r="F146" s="77">
        <f>HRYLL!H147</f>
        <v>0</v>
      </c>
      <c r="G146" s="77">
        <f>HRYLD2!CJ147+HRYLD2!CK147</f>
        <v>0</v>
      </c>
      <c r="H146" s="115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49</v>
      </c>
      <c r="C147" s="26" t="s">
        <v>48</v>
      </c>
      <c r="D147" s="25">
        <f>'[1]INPUTS-Incidence'!I40</f>
        <v>591900</v>
      </c>
      <c r="E147" s="79">
        <f>HRYLL!E148</f>
        <v>0</v>
      </c>
      <c r="F147" s="77">
        <f>HRYLL!H148</f>
        <v>0</v>
      </c>
      <c r="G147" s="77">
        <f>HRYLD2!CJ148+HRYLD2!CK148</f>
        <v>0</v>
      </c>
      <c r="H147" s="115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67</v>
      </c>
      <c r="C148" s="26" t="s">
        <v>66</v>
      </c>
      <c r="D148" s="25">
        <f>'[1]INPUTS-Incidence'!I5</f>
        <v>5505200</v>
      </c>
      <c r="E148" s="79">
        <f>HRYLL!E149</f>
        <v>57.86679431429117</v>
      </c>
      <c r="F148" s="77">
        <f>HRYLL!H149</f>
        <v>4919.3719182465211</v>
      </c>
      <c r="G148" s="77">
        <f>HRYLD2!CJ149+HRYLD2!CK149</f>
        <v>145.75477089665932</v>
      </c>
      <c r="H148" s="115">
        <f t="shared" si="10"/>
        <v>5065.1266891431806</v>
      </c>
      <c r="I148" s="78">
        <f t="shared" si="11"/>
        <v>1.0511297375988369</v>
      </c>
      <c r="J148" s="77">
        <f t="shared" si="12"/>
        <v>89.358641252752335</v>
      </c>
      <c r="K148" s="77">
        <f t="shared" si="13"/>
        <v>2.6475835736514446</v>
      </c>
      <c r="L148" s="21">
        <f t="shared" si="14"/>
        <v>92.006224826403781</v>
      </c>
    </row>
    <row r="149" spans="1:12" x14ac:dyDescent="0.4">
      <c r="A149" s="27" t="s">
        <v>8</v>
      </c>
      <c r="B149" s="26" t="s">
        <v>67</v>
      </c>
      <c r="C149" s="26" t="s">
        <v>65</v>
      </c>
      <c r="D149" s="25">
        <f>'[1]INPUTS-Incidence'!I6</f>
        <v>5349600</v>
      </c>
      <c r="E149" s="79">
        <f>HRYLL!E150</f>
        <v>108.19693662768081</v>
      </c>
      <c r="F149" s="77">
        <f>HRYLL!H150</f>
        <v>8521.5907287961418</v>
      </c>
      <c r="G149" s="77">
        <f>HRYLD2!CJ150+HRYLD2!CK150</f>
        <v>823.78676415460359</v>
      </c>
      <c r="H149" s="115">
        <f t="shared" si="10"/>
        <v>9345.3774929507454</v>
      </c>
      <c r="I149" s="78">
        <f t="shared" si="11"/>
        <v>2.0225238639838645</v>
      </c>
      <c r="J149" s="77">
        <f t="shared" si="12"/>
        <v>159.2939795273692</v>
      </c>
      <c r="K149" s="77">
        <f t="shared" si="13"/>
        <v>15.399034771844692</v>
      </c>
      <c r="L149" s="21">
        <f t="shared" si="14"/>
        <v>174.69301429921387</v>
      </c>
    </row>
    <row r="150" spans="1:12" x14ac:dyDescent="0.4">
      <c r="A150" s="27" t="s">
        <v>8</v>
      </c>
      <c r="B150" s="26" t="s">
        <v>67</v>
      </c>
      <c r="C150" s="26" t="s">
        <v>64</v>
      </c>
      <c r="D150" s="25">
        <f>'[1]INPUTS-Incidence'!I7</f>
        <v>5254000</v>
      </c>
      <c r="E150" s="79">
        <f>HRYLL!E151</f>
        <v>90.091452370126106</v>
      </c>
      <c r="F150" s="77">
        <f>HRYLL!H151</f>
        <v>6647.3978131297545</v>
      </c>
      <c r="G150" s="77">
        <f>HRYLD2!CJ151+HRYLD2!CK151</f>
        <v>1930.605397145838</v>
      </c>
      <c r="H150" s="115">
        <f t="shared" si="10"/>
        <v>8578.0032102755922</v>
      </c>
      <c r="I150" s="78">
        <f t="shared" si="11"/>
        <v>1.7147212099376874</v>
      </c>
      <c r="J150" s="77">
        <f t="shared" si="12"/>
        <v>126.52070447525226</v>
      </c>
      <c r="K150" s="77">
        <f t="shared" si="13"/>
        <v>36.745439610693523</v>
      </c>
      <c r="L150" s="21">
        <f t="shared" si="14"/>
        <v>163.2661440859458</v>
      </c>
    </row>
    <row r="151" spans="1:12" x14ac:dyDescent="0.4">
      <c r="A151" s="27" t="s">
        <v>8</v>
      </c>
      <c r="B151" s="26" t="s">
        <v>67</v>
      </c>
      <c r="C151" s="26" t="s">
        <v>63</v>
      </c>
      <c r="D151" s="25">
        <f>'[1]INPUTS-Incidence'!I8</f>
        <v>4947500</v>
      </c>
      <c r="E151" s="79">
        <f>HRYLL!E152</f>
        <v>327.6795689673894</v>
      </c>
      <c r="F151" s="77">
        <f>HRYLL!H152</f>
        <v>22552.546334180573</v>
      </c>
      <c r="G151" s="77">
        <f>HRYLD2!CJ152+HRYLD2!CK152</f>
        <v>6998.9086178384077</v>
      </c>
      <c r="H151" s="115">
        <f t="shared" si="10"/>
        <v>29551.454952018983</v>
      </c>
      <c r="I151" s="78">
        <f t="shared" si="11"/>
        <v>6.6231342893863445</v>
      </c>
      <c r="J151" s="77">
        <f t="shared" si="12"/>
        <v>455.83721746701514</v>
      </c>
      <c r="K151" s="77">
        <f t="shared" si="13"/>
        <v>141.4635395217465</v>
      </c>
      <c r="L151" s="21">
        <f t="shared" si="14"/>
        <v>597.30075698876158</v>
      </c>
    </row>
    <row r="152" spans="1:12" x14ac:dyDescent="0.4">
      <c r="A152" s="27" t="s">
        <v>8</v>
      </c>
      <c r="B152" s="26" t="s">
        <v>67</v>
      </c>
      <c r="C152" s="26" t="s">
        <v>62</v>
      </c>
      <c r="D152" s="25">
        <f>'[1]INPUTS-Incidence'!I9</f>
        <v>4270800</v>
      </c>
      <c r="E152" s="79">
        <f>HRYLL!E153</f>
        <v>556.47771480197321</v>
      </c>
      <c r="F152" s="77">
        <f>HRYLL!H153</f>
        <v>35545.01403297604</v>
      </c>
      <c r="G152" s="77">
        <f>HRYLD2!CJ153+HRYLD2!CK153</f>
        <v>13639.558495410258</v>
      </c>
      <c r="H152" s="115">
        <f t="shared" si="10"/>
        <v>49184.572528386299</v>
      </c>
      <c r="I152" s="78">
        <f t="shared" si="11"/>
        <v>13.029823798866095</v>
      </c>
      <c r="J152" s="77">
        <f t="shared" si="12"/>
        <v>832.27999515257193</v>
      </c>
      <c r="K152" s="77">
        <f t="shared" si="13"/>
        <v>319.36776471411116</v>
      </c>
      <c r="L152" s="21">
        <f t="shared" si="14"/>
        <v>1151.6477598666829</v>
      </c>
    </row>
    <row r="153" spans="1:12" x14ac:dyDescent="0.4">
      <c r="A153" s="27" t="s">
        <v>8</v>
      </c>
      <c r="B153" s="26" t="s">
        <v>67</v>
      </c>
      <c r="C153" s="26" t="s">
        <v>61</v>
      </c>
      <c r="D153" s="25">
        <f>'[1]INPUTS-Incidence'!I10</f>
        <v>3758500</v>
      </c>
      <c r="E153" s="79">
        <f>HRYLL!E154</f>
        <v>544.20871298925681</v>
      </c>
      <c r="F153" s="77">
        <f>HRYLL!H154</f>
        <v>32072.94050002185</v>
      </c>
      <c r="G153" s="77">
        <f>HRYLD2!CJ154+HRYLD2!CK154</f>
        <v>12133.211015576269</v>
      </c>
      <c r="H153" s="115">
        <f t="shared" si="10"/>
        <v>44206.151515598118</v>
      </c>
      <c r="I153" s="78">
        <f t="shared" si="11"/>
        <v>14.479412345064702</v>
      </c>
      <c r="J153" s="77">
        <f t="shared" si="12"/>
        <v>853.34416655638813</v>
      </c>
      <c r="K153" s="77">
        <f t="shared" si="13"/>
        <v>322.82056712987281</v>
      </c>
      <c r="L153" s="21">
        <f t="shared" si="14"/>
        <v>1176.1647336862609</v>
      </c>
    </row>
    <row r="154" spans="1:12" x14ac:dyDescent="0.4">
      <c r="A154" s="27" t="s">
        <v>8</v>
      </c>
      <c r="B154" s="26" t="s">
        <v>67</v>
      </c>
      <c r="C154" s="26" t="s">
        <v>60</v>
      </c>
      <c r="D154" s="25">
        <f>'[1]INPUTS-Incidence'!I11</f>
        <v>3454700</v>
      </c>
      <c r="E154" s="79">
        <f>HRYLL!E155</f>
        <v>431.50217118462115</v>
      </c>
      <c r="F154" s="77">
        <f>HRYLL!H155</f>
        <v>23298.959733113621</v>
      </c>
      <c r="G154" s="77">
        <f>HRYLD2!CJ155+HRYLD2!CK155</f>
        <v>9113.4376142170095</v>
      </c>
      <c r="H154" s="115">
        <f t="shared" si="10"/>
        <v>32412.397347330632</v>
      </c>
      <c r="I154" s="78">
        <f t="shared" si="11"/>
        <v>12.490293547475067</v>
      </c>
      <c r="J154" s="77">
        <f t="shared" si="12"/>
        <v>674.41340009591636</v>
      </c>
      <c r="K154" s="77">
        <f t="shared" si="13"/>
        <v>263.7982347010452</v>
      </c>
      <c r="L154" s="21">
        <f t="shared" si="14"/>
        <v>938.21163479696156</v>
      </c>
    </row>
    <row r="155" spans="1:12" x14ac:dyDescent="0.4">
      <c r="A155" s="27" t="s">
        <v>8</v>
      </c>
      <c r="B155" s="26" t="s">
        <v>67</v>
      </c>
      <c r="C155" s="26" t="s">
        <v>59</v>
      </c>
      <c r="D155" s="25">
        <f>'[1]INPUTS-Incidence'!I12</f>
        <v>3067200</v>
      </c>
      <c r="E155" s="79">
        <f>HRYLL!E156</f>
        <v>370.23964358598965</v>
      </c>
      <c r="F155" s="77">
        <f>HRYLL!H156</f>
        <v>18175.064103636232</v>
      </c>
      <c r="G155" s="77">
        <f>HRYLD2!CJ156+HRYLD2!CK156</f>
        <v>8672.5928361290426</v>
      </c>
      <c r="H155" s="115">
        <f t="shared" si="10"/>
        <v>26847.656939765275</v>
      </c>
      <c r="I155" s="78">
        <f t="shared" si="11"/>
        <v>12.070932563445149</v>
      </c>
      <c r="J155" s="77">
        <f t="shared" si="12"/>
        <v>592.56207953952241</v>
      </c>
      <c r="K155" s="77">
        <f t="shared" si="13"/>
        <v>282.75276591448369</v>
      </c>
      <c r="L155" s="21">
        <f t="shared" si="14"/>
        <v>875.3148454540061</v>
      </c>
    </row>
    <row r="156" spans="1:12" x14ac:dyDescent="0.4">
      <c r="A156" s="27" t="s">
        <v>8</v>
      </c>
      <c r="B156" s="26" t="s">
        <v>67</v>
      </c>
      <c r="C156" s="26" t="s">
        <v>58</v>
      </c>
      <c r="D156" s="25">
        <f>'[1]INPUTS-Incidence'!I13</f>
        <v>2787700</v>
      </c>
      <c r="E156" s="79">
        <f>HRYLL!E157</f>
        <v>320.11932537393352</v>
      </c>
      <c r="F156" s="77">
        <f>HRYLL!H157</f>
        <v>14157.27716466221</v>
      </c>
      <c r="G156" s="77">
        <f>HRYLD2!CJ157+HRYLD2!CK157</f>
        <v>6672.1022465843662</v>
      </c>
      <c r="H156" s="115">
        <f t="shared" si="10"/>
        <v>20829.379411246577</v>
      </c>
      <c r="I156" s="78">
        <f t="shared" si="11"/>
        <v>11.483277446422985</v>
      </c>
      <c r="J156" s="77">
        <f t="shared" si="12"/>
        <v>507.84794506805639</v>
      </c>
      <c r="K156" s="77">
        <f t="shared" si="13"/>
        <v>239.34075569768507</v>
      </c>
      <c r="L156" s="21">
        <f t="shared" si="14"/>
        <v>747.18870076574149</v>
      </c>
    </row>
    <row r="157" spans="1:12" x14ac:dyDescent="0.4">
      <c r="A157" s="27" t="s">
        <v>8</v>
      </c>
      <c r="B157" s="26" t="s">
        <v>67</v>
      </c>
      <c r="C157" s="26" t="s">
        <v>57</v>
      </c>
      <c r="D157" s="25">
        <f>'[1]INPUTS-Incidence'!I14</f>
        <v>2375500</v>
      </c>
      <c r="E157" s="79">
        <f>HRYLL!E158</f>
        <v>278.95455343751343</v>
      </c>
      <c r="F157" s="77">
        <f>HRYLL!H158</f>
        <v>10997.783269273967</v>
      </c>
      <c r="G157" s="77">
        <f>HRYLD2!CJ158+HRYLD2!CK158</f>
        <v>4990.1734735426598</v>
      </c>
      <c r="H157" s="115">
        <f t="shared" si="10"/>
        <v>15987.956742816627</v>
      </c>
      <c r="I157" s="78">
        <f t="shared" si="11"/>
        <v>11.742982674700627</v>
      </c>
      <c r="J157" s="77">
        <f t="shared" si="12"/>
        <v>462.9670919500723</v>
      </c>
      <c r="K157" s="77">
        <f t="shared" si="13"/>
        <v>210.06834239287139</v>
      </c>
      <c r="L157" s="21">
        <f t="shared" si="14"/>
        <v>673.03543434294363</v>
      </c>
    </row>
    <row r="158" spans="1:12" x14ac:dyDescent="0.4">
      <c r="A158" s="27" t="s">
        <v>8</v>
      </c>
      <c r="B158" s="26" t="s">
        <v>67</v>
      </c>
      <c r="C158" s="26" t="s">
        <v>56</v>
      </c>
      <c r="D158" s="25">
        <f>'[1]INPUTS-Incidence'!I15</f>
        <v>1960300</v>
      </c>
      <c r="E158" s="79">
        <f>HRYLL!E159</f>
        <v>237.9850082879089</v>
      </c>
      <c r="F158" s="77">
        <f>HRYLL!H159</f>
        <v>8262.8394877561968</v>
      </c>
      <c r="G158" s="77">
        <f>HRYLD2!CJ159+HRYLD2!CK159</f>
        <v>2583.2634061410504</v>
      </c>
      <c r="H158" s="115">
        <f t="shared" si="10"/>
        <v>10846.102893897247</v>
      </c>
      <c r="I158" s="78">
        <f t="shared" si="11"/>
        <v>12.140234060496295</v>
      </c>
      <c r="J158" s="77">
        <f t="shared" si="12"/>
        <v>421.50892658043136</v>
      </c>
      <c r="K158" s="77">
        <f t="shared" si="13"/>
        <v>131.77898312202473</v>
      </c>
      <c r="L158" s="21">
        <f t="shared" si="14"/>
        <v>553.28790970245609</v>
      </c>
    </row>
    <row r="159" spans="1:12" x14ac:dyDescent="0.4">
      <c r="A159" s="27" t="s">
        <v>8</v>
      </c>
      <c r="B159" s="26" t="s">
        <v>67</v>
      </c>
      <c r="C159" s="26" t="s">
        <v>55</v>
      </c>
      <c r="D159" s="25">
        <f>'[1]INPUTS-Incidence'!I16</f>
        <v>1480600</v>
      </c>
      <c r="E159" s="79">
        <f>HRYLL!E160</f>
        <v>209.72912171017873</v>
      </c>
      <c r="F159" s="77">
        <f>HRYLL!H160</f>
        <v>6311.7979178678288</v>
      </c>
      <c r="G159" s="77">
        <f>HRYLD2!CJ160+HRYLD2!CK160</f>
        <v>1667.0127275619641</v>
      </c>
      <c r="H159" s="115">
        <f t="shared" si="10"/>
        <v>7978.8106454297931</v>
      </c>
      <c r="I159" s="78">
        <f t="shared" si="11"/>
        <v>14.165143976102847</v>
      </c>
      <c r="J159" s="77">
        <f t="shared" si="12"/>
        <v>426.30000796081509</v>
      </c>
      <c r="K159" s="77">
        <f t="shared" si="13"/>
        <v>112.59035036890208</v>
      </c>
      <c r="L159" s="21">
        <f t="shared" si="14"/>
        <v>538.89035832971729</v>
      </c>
    </row>
    <row r="160" spans="1:12" x14ac:dyDescent="0.4">
      <c r="A160" s="27" t="s">
        <v>8</v>
      </c>
      <c r="B160" s="26" t="s">
        <v>67</v>
      </c>
      <c r="C160" s="26" t="s">
        <v>54</v>
      </c>
      <c r="D160" s="25">
        <f>'[1]INPUTS-Incidence'!I17</f>
        <v>1067600</v>
      </c>
      <c r="E160" s="79">
        <f>HRYLL!E161</f>
        <v>159.738347029555</v>
      </c>
      <c r="F160" s="77">
        <f>HRYLL!H161</f>
        <v>4081.3147666051304</v>
      </c>
      <c r="G160" s="77">
        <f>HRYLD2!CJ161+HRYLD2!CK161</f>
        <v>848.07886391836132</v>
      </c>
      <c r="H160" s="115">
        <f t="shared" si="10"/>
        <v>4929.393630523492</v>
      </c>
      <c r="I160" s="78">
        <f t="shared" si="11"/>
        <v>14.962377953311632</v>
      </c>
      <c r="J160" s="77">
        <f t="shared" si="12"/>
        <v>382.28875670711227</v>
      </c>
      <c r="K160" s="77">
        <f t="shared" si="13"/>
        <v>79.437885342671535</v>
      </c>
      <c r="L160" s="21">
        <f t="shared" si="14"/>
        <v>461.72664204978383</v>
      </c>
    </row>
    <row r="161" spans="1:12" x14ac:dyDescent="0.4">
      <c r="A161" s="27" t="s">
        <v>8</v>
      </c>
      <c r="B161" s="26" t="s">
        <v>67</v>
      </c>
      <c r="C161" s="26" t="s">
        <v>53</v>
      </c>
      <c r="D161" s="25">
        <f>'[1]INPUTS-Incidence'!I18</f>
        <v>682400</v>
      </c>
      <c r="E161" s="79">
        <f>HRYLL!E162</f>
        <v>124.61021885884857</v>
      </c>
      <c r="F161" s="77">
        <f>HRYLL!H162</f>
        <v>2631.1447712045879</v>
      </c>
      <c r="G161" s="77">
        <f>HRYLD2!CJ162+HRYLD2!CK162</f>
        <v>369.22367955805362</v>
      </c>
      <c r="H161" s="115">
        <f t="shared" si="10"/>
        <v>3000.3684507626413</v>
      </c>
      <c r="I161" s="78">
        <f t="shared" si="11"/>
        <v>18.260583068412746</v>
      </c>
      <c r="J161" s="77">
        <f t="shared" si="12"/>
        <v>385.57221148953516</v>
      </c>
      <c r="K161" s="77">
        <f t="shared" si="13"/>
        <v>54.10663533969133</v>
      </c>
      <c r="L161" s="21">
        <f t="shared" si="14"/>
        <v>439.67884682922647</v>
      </c>
    </row>
    <row r="162" spans="1:12" x14ac:dyDescent="0.4">
      <c r="A162" s="27" t="s">
        <v>8</v>
      </c>
      <c r="B162" s="26" t="s">
        <v>67</v>
      </c>
      <c r="C162" s="26" t="s">
        <v>52</v>
      </c>
      <c r="D162" s="25">
        <f>'[1]INPUTS-Incidence'!I19</f>
        <v>493700</v>
      </c>
      <c r="E162" s="79">
        <f>HRYLL!E163</f>
        <v>86.410126913395501</v>
      </c>
      <c r="F162" s="77">
        <f>HRYLL!H163</f>
        <v>1457.3067903944152</v>
      </c>
      <c r="G162" s="77">
        <f>HRYLD2!CJ163+HRYLD2!CK163</f>
        <v>79.964790645545065</v>
      </c>
      <c r="H162" s="115">
        <f t="shared" si="10"/>
        <v>1537.2715810399602</v>
      </c>
      <c r="I162" s="78">
        <f t="shared" si="11"/>
        <v>17.502557608546791</v>
      </c>
      <c r="J162" s="77">
        <f t="shared" si="12"/>
        <v>295.18063406814161</v>
      </c>
      <c r="K162" s="77">
        <f t="shared" si="13"/>
        <v>16.19704084374014</v>
      </c>
      <c r="L162" s="21">
        <f t="shared" si="14"/>
        <v>311.37767491188174</v>
      </c>
    </row>
    <row r="163" spans="1:12" x14ac:dyDescent="0.4">
      <c r="A163" s="27" t="s">
        <v>8</v>
      </c>
      <c r="B163" s="26" t="s">
        <v>67</v>
      </c>
      <c r="C163" s="26" t="s">
        <v>51</v>
      </c>
      <c r="D163" s="25">
        <f>'[1]INPUTS-Incidence'!I20</f>
        <v>287000</v>
      </c>
      <c r="E163" s="79">
        <f>HRYLL!E164</f>
        <v>52.541977478966345</v>
      </c>
      <c r="F163" s="77">
        <f>HRYLL!H164</f>
        <v>677.26608970387622</v>
      </c>
      <c r="G163" s="77">
        <f>HRYLD2!CJ164+HRYLD2!CK164</f>
        <v>28.882789034139403</v>
      </c>
      <c r="H163" s="115">
        <f t="shared" si="10"/>
        <v>706.14887873801558</v>
      </c>
      <c r="I163" s="78">
        <f t="shared" si="11"/>
        <v>18.307309226120676</v>
      </c>
      <c r="J163" s="77">
        <f t="shared" si="12"/>
        <v>235.98121592469556</v>
      </c>
      <c r="K163" s="77">
        <f t="shared" si="13"/>
        <v>10.063689558933589</v>
      </c>
      <c r="L163" s="21">
        <f t="shared" si="14"/>
        <v>246.04490548362912</v>
      </c>
    </row>
    <row r="164" spans="1:12" x14ac:dyDescent="0.4">
      <c r="A164" s="27" t="s">
        <v>8</v>
      </c>
      <c r="B164" s="26" t="s">
        <v>67</v>
      </c>
      <c r="C164" s="26" t="s">
        <v>50</v>
      </c>
      <c r="D164" s="25">
        <f>'[1]INPUTS-Incidence'!I21</f>
        <v>0</v>
      </c>
      <c r="E164" s="79">
        <f>HRYLL!E165</f>
        <v>32.119585076992571</v>
      </c>
      <c r="F164" s="77">
        <f>HRYLL!H165</f>
        <v>299.19393499218586</v>
      </c>
      <c r="G164" s="77">
        <f>HRYLD2!CJ165+HRYLD2!CK165</f>
        <v>10.855764250502423</v>
      </c>
      <c r="H164" s="115">
        <f t="shared" si="10"/>
        <v>310.04969924268829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67</v>
      </c>
      <c r="C165" s="26" t="s">
        <v>48</v>
      </c>
      <c r="D165" s="25">
        <f>'[1]INPUTS-Incidence'!I22</f>
        <v>328000</v>
      </c>
      <c r="E165" s="79">
        <f>HRYLL!E166</f>
        <v>24.417743518759032</v>
      </c>
      <c r="F165" s="77">
        <f>HRYLL!H166</f>
        <v>123.30960476973311</v>
      </c>
      <c r="G165" s="77">
        <f>HRYLD2!CJ166+HRYLD2!CK166</f>
        <v>4.2148915381938661</v>
      </c>
      <c r="H165" s="115">
        <f t="shared" si="10"/>
        <v>127.52449630792698</v>
      </c>
      <c r="I165" s="78">
        <f t="shared" si="11"/>
        <v>7.4444339996216558</v>
      </c>
      <c r="J165" s="77">
        <f t="shared" si="12"/>
        <v>37.594391698089368</v>
      </c>
      <c r="K165" s="77">
        <f t="shared" si="13"/>
        <v>1.2850279079859348</v>
      </c>
      <c r="L165" s="21">
        <f t="shared" si="14"/>
        <v>38.879419606075295</v>
      </c>
    </row>
    <row r="166" spans="1:12" x14ac:dyDescent="0.4">
      <c r="A166" s="27" t="s">
        <v>8</v>
      </c>
      <c r="B166" s="26" t="s">
        <v>49</v>
      </c>
      <c r="C166" s="26" t="s">
        <v>66</v>
      </c>
      <c r="D166" s="25">
        <f>'[1]INPUTS-Incidence'!I23</f>
        <v>5262600</v>
      </c>
      <c r="E166" s="79">
        <f>HRYLL!E167</f>
        <v>39.959516213435592</v>
      </c>
      <c r="F166" s="77">
        <f>HRYLL!H167</f>
        <v>3397.0383923365866</v>
      </c>
      <c r="G166" s="77">
        <f>HRYLD2!CJ167+HRYLD2!CK167</f>
        <v>158.73869860280504</v>
      </c>
      <c r="H166" s="115">
        <f t="shared" si="10"/>
        <v>3555.7770909393917</v>
      </c>
      <c r="I166" s="78">
        <f t="shared" si="11"/>
        <v>0.75931129505255179</v>
      </c>
      <c r="J166" s="77">
        <f t="shared" si="12"/>
        <v>64.550571815007544</v>
      </c>
      <c r="K166" s="77">
        <f t="shared" si="13"/>
        <v>3.0163550070840466</v>
      </c>
      <c r="L166" s="21">
        <f t="shared" si="14"/>
        <v>67.566926822091588</v>
      </c>
    </row>
    <row r="167" spans="1:12" x14ac:dyDescent="0.4">
      <c r="A167" s="27" t="s">
        <v>8</v>
      </c>
      <c r="B167" s="26" t="s">
        <v>49</v>
      </c>
      <c r="C167" s="26" t="s">
        <v>65</v>
      </c>
      <c r="D167" s="25">
        <f>'[1]INPUTS-Incidence'!I24</f>
        <v>5416600</v>
      </c>
      <c r="E167" s="79">
        <f>HRYLL!E168</f>
        <v>66.963516420788523</v>
      </c>
      <c r="F167" s="77">
        <f>HRYLL!H168</f>
        <v>5274.0465533013048</v>
      </c>
      <c r="G167" s="77">
        <f>HRYLD2!CJ168+HRYLD2!CK168</f>
        <v>790.56576035046123</v>
      </c>
      <c r="H167" s="115">
        <f t="shared" si="10"/>
        <v>6064.6123136517663</v>
      </c>
      <c r="I167" s="78">
        <f t="shared" si="11"/>
        <v>1.2362647494883972</v>
      </c>
      <c r="J167" s="77">
        <f t="shared" si="12"/>
        <v>97.36821166970617</v>
      </c>
      <c r="K167" s="77">
        <f t="shared" si="13"/>
        <v>14.59523982480636</v>
      </c>
      <c r="L167" s="21">
        <f t="shared" si="14"/>
        <v>111.96345149451255</v>
      </c>
    </row>
    <row r="168" spans="1:12" x14ac:dyDescent="0.4">
      <c r="A168" s="27" t="s">
        <v>8</v>
      </c>
      <c r="B168" s="26" t="s">
        <v>49</v>
      </c>
      <c r="C168" s="26" t="s">
        <v>64</v>
      </c>
      <c r="D168" s="25">
        <f>'[1]INPUTS-Incidence'!I25</f>
        <v>5146900</v>
      </c>
      <c r="E168" s="79">
        <f>HRYLL!E169</f>
        <v>43.208961801359443</v>
      </c>
      <c r="F168" s="77">
        <f>HRYLL!H169</f>
        <v>3188.1732465133064</v>
      </c>
      <c r="G168" s="77">
        <f>HRYLD2!CJ169+HRYLD2!CK169</f>
        <v>2347.6790428174941</v>
      </c>
      <c r="H168" s="115">
        <f t="shared" si="10"/>
        <v>5535.8522893308</v>
      </c>
      <c r="I168" s="78">
        <f t="shared" si="11"/>
        <v>0.83951430572498864</v>
      </c>
      <c r="J168" s="77">
        <f t="shared" si="12"/>
        <v>61.943563047918289</v>
      </c>
      <c r="K168" s="77">
        <f t="shared" si="13"/>
        <v>45.613457475713417</v>
      </c>
      <c r="L168" s="21">
        <f t="shared" si="14"/>
        <v>107.55702052363169</v>
      </c>
    </row>
    <row r="169" spans="1:12" x14ac:dyDescent="0.4">
      <c r="A169" s="27" t="s">
        <v>8</v>
      </c>
      <c r="B169" s="26" t="s">
        <v>49</v>
      </c>
      <c r="C169" s="26" t="s">
        <v>63</v>
      </c>
      <c r="D169" s="25">
        <f>'[1]INPUTS-Incidence'!I26</f>
        <v>4942000</v>
      </c>
      <c r="E169" s="79">
        <f>HRYLL!E170</f>
        <v>83.449480411005027</v>
      </c>
      <c r="F169" s="77">
        <f>HRYLL!H170</f>
        <v>5743.4104892874202</v>
      </c>
      <c r="G169" s="77">
        <f>HRYLD2!CJ170+HRYLD2!CK170</f>
        <v>4215.9011724602151</v>
      </c>
      <c r="H169" s="115">
        <f t="shared" si="10"/>
        <v>9959.3116617476353</v>
      </c>
      <c r="I169" s="78">
        <f t="shared" si="11"/>
        <v>1.6885771026103811</v>
      </c>
      <c r="J169" s="77">
        <f t="shared" si="12"/>
        <v>116.21631908715946</v>
      </c>
      <c r="K169" s="77">
        <f t="shared" si="13"/>
        <v>85.307591510728756</v>
      </c>
      <c r="L169" s="21">
        <f t="shared" si="14"/>
        <v>201.5239105978882</v>
      </c>
    </row>
    <row r="170" spans="1:12" x14ac:dyDescent="0.4">
      <c r="A170" s="27" t="s">
        <v>8</v>
      </c>
      <c r="B170" s="26" t="s">
        <v>49</v>
      </c>
      <c r="C170" s="26" t="s">
        <v>62</v>
      </c>
      <c r="D170" s="25">
        <f>'[1]INPUTS-Incidence'!I27</f>
        <v>4850500</v>
      </c>
      <c r="E170" s="79">
        <f>HRYLL!E171</f>
        <v>95.602428611888399</v>
      </c>
      <c r="F170" s="77">
        <f>HRYLL!H171</f>
        <v>6106.6051275843711</v>
      </c>
      <c r="G170" s="77">
        <f>HRYLD2!CJ171+HRYLD2!CK171</f>
        <v>4602.7022635794829</v>
      </c>
      <c r="H170" s="115">
        <f t="shared" si="10"/>
        <v>10709.307391163853</v>
      </c>
      <c r="I170" s="78">
        <f t="shared" si="11"/>
        <v>1.9709809011831441</v>
      </c>
      <c r="J170" s="77">
        <f t="shared" si="12"/>
        <v>125.89640506307332</v>
      </c>
      <c r="K170" s="77">
        <f t="shared" si="13"/>
        <v>94.891294991845854</v>
      </c>
      <c r="L170" s="21">
        <f t="shared" si="14"/>
        <v>220.78770005491916</v>
      </c>
    </row>
    <row r="171" spans="1:12" x14ac:dyDescent="0.4">
      <c r="A171" s="27" t="s">
        <v>8</v>
      </c>
      <c r="B171" s="26" t="s">
        <v>49</v>
      </c>
      <c r="C171" s="26" t="s">
        <v>61</v>
      </c>
      <c r="D171" s="25">
        <f>'[1]INPUTS-Incidence'!I28</f>
        <v>4564700</v>
      </c>
      <c r="E171" s="79">
        <f>HRYLL!E172</f>
        <v>82.281385425565801</v>
      </c>
      <c r="F171" s="77">
        <f>HRYLL!H172</f>
        <v>4849.2534500557204</v>
      </c>
      <c r="G171" s="77">
        <f>HRYLD2!CJ172+HRYLD2!CK172</f>
        <v>3932.6753864334364</v>
      </c>
      <c r="H171" s="115">
        <f t="shared" si="10"/>
        <v>8781.9288364891563</v>
      </c>
      <c r="I171" s="78">
        <f t="shared" si="11"/>
        <v>1.8025584468982803</v>
      </c>
      <c r="J171" s="77">
        <f t="shared" si="12"/>
        <v>106.23378206795014</v>
      </c>
      <c r="K171" s="77">
        <f t="shared" si="13"/>
        <v>86.154082117848631</v>
      </c>
      <c r="L171" s="21">
        <f t="shared" si="14"/>
        <v>192.38786418579878</v>
      </c>
    </row>
    <row r="172" spans="1:12" x14ac:dyDescent="0.4">
      <c r="A172" s="27" t="s">
        <v>8</v>
      </c>
      <c r="B172" s="26" t="s">
        <v>49</v>
      </c>
      <c r="C172" s="26" t="s">
        <v>60</v>
      </c>
      <c r="D172" s="25">
        <f>'[1]INPUTS-Incidence'!I29</f>
        <v>3974600</v>
      </c>
      <c r="E172" s="79">
        <f>HRYLL!E173</f>
        <v>70.328640888329957</v>
      </c>
      <c r="F172" s="77">
        <f>HRYLL!H173</f>
        <v>3797.3949647653762</v>
      </c>
      <c r="G172" s="77">
        <f>HRYLD2!CJ173+HRYLD2!CK173</f>
        <v>3953.5294380482428</v>
      </c>
      <c r="H172" s="115">
        <f t="shared" si="10"/>
        <v>7750.9244028136191</v>
      </c>
      <c r="I172" s="78">
        <f t="shared" si="11"/>
        <v>1.7694520426792624</v>
      </c>
      <c r="J172" s="77">
        <f t="shared" si="12"/>
        <v>95.54156304446677</v>
      </c>
      <c r="K172" s="77">
        <f t="shared" si="13"/>
        <v>99.469869623314125</v>
      </c>
      <c r="L172" s="21">
        <f t="shared" si="14"/>
        <v>195.01143266778089</v>
      </c>
    </row>
    <row r="173" spans="1:12" x14ac:dyDescent="0.4">
      <c r="A173" s="27" t="s">
        <v>8</v>
      </c>
      <c r="B173" s="26" t="s">
        <v>49</v>
      </c>
      <c r="C173" s="26" t="s">
        <v>59</v>
      </c>
      <c r="D173" s="25">
        <f>'[1]INPUTS-Incidence'!I30</f>
        <v>3534800</v>
      </c>
      <c r="E173" s="79">
        <f>HRYLL!E174</f>
        <v>62.31482911782804</v>
      </c>
      <c r="F173" s="77">
        <f>HRYLL!H174</f>
        <v>3059.0349613941785</v>
      </c>
      <c r="G173" s="77">
        <f>HRYLD2!CJ174+HRYLD2!CK174</f>
        <v>3251.9997745121609</v>
      </c>
      <c r="H173" s="115">
        <f t="shared" si="10"/>
        <v>6311.0347359063398</v>
      </c>
      <c r="I173" s="78">
        <f t="shared" si="11"/>
        <v>1.7628954712523492</v>
      </c>
      <c r="J173" s="77">
        <f t="shared" si="12"/>
        <v>86.540538683777811</v>
      </c>
      <c r="K173" s="77">
        <f t="shared" si="13"/>
        <v>91.999540978617205</v>
      </c>
      <c r="L173" s="21">
        <f t="shared" si="14"/>
        <v>178.54007966239504</v>
      </c>
    </row>
    <row r="174" spans="1:12" x14ac:dyDescent="0.4">
      <c r="A174" s="27" t="s">
        <v>8</v>
      </c>
      <c r="B174" s="26" t="s">
        <v>49</v>
      </c>
      <c r="C174" s="26" t="s">
        <v>58</v>
      </c>
      <c r="D174" s="25">
        <f>'[1]INPUTS-Incidence'!I31</f>
        <v>3182100</v>
      </c>
      <c r="E174" s="79">
        <f>HRYLL!E175</f>
        <v>70.85389684815641</v>
      </c>
      <c r="F174" s="77">
        <f>HRYLL!H175</f>
        <v>3133.5135881097171</v>
      </c>
      <c r="G174" s="77">
        <f>HRYLD2!CJ175+HRYLD2!CK175</f>
        <v>2275.1929036947959</v>
      </c>
      <c r="H174" s="115">
        <f t="shared" si="10"/>
        <v>5408.7064918045126</v>
      </c>
      <c r="I174" s="78">
        <f t="shared" si="11"/>
        <v>2.2266395414398166</v>
      </c>
      <c r="J174" s="77">
        <f t="shared" si="12"/>
        <v>98.473133720175895</v>
      </c>
      <c r="K174" s="77">
        <f t="shared" si="13"/>
        <v>71.499729854335058</v>
      </c>
      <c r="L174" s="21">
        <f t="shared" si="14"/>
        <v>169.97286357451094</v>
      </c>
    </row>
    <row r="175" spans="1:12" x14ac:dyDescent="0.4">
      <c r="A175" s="27" t="s">
        <v>8</v>
      </c>
      <c r="B175" s="26" t="s">
        <v>49</v>
      </c>
      <c r="C175" s="26" t="s">
        <v>57</v>
      </c>
      <c r="D175" s="25">
        <f>'[1]INPUTS-Incidence'!I32</f>
        <v>2824900</v>
      </c>
      <c r="E175" s="79">
        <f>HRYLL!E176</f>
        <v>68.847193214193084</v>
      </c>
      <c r="F175" s="77">
        <f>HRYLL!H176</f>
        <v>2714.3005924695622</v>
      </c>
      <c r="G175" s="77">
        <f>HRYLD2!CJ176+HRYLD2!CK176</f>
        <v>1472.3946306933744</v>
      </c>
      <c r="H175" s="115">
        <f t="shared" si="10"/>
        <v>4186.6952231629366</v>
      </c>
      <c r="I175" s="78">
        <f t="shared" si="11"/>
        <v>2.4371550573185981</v>
      </c>
      <c r="J175" s="77">
        <f t="shared" si="12"/>
        <v>96.084838134785741</v>
      </c>
      <c r="K175" s="77">
        <f t="shared" si="13"/>
        <v>52.122008945214858</v>
      </c>
      <c r="L175" s="21">
        <f t="shared" si="14"/>
        <v>148.20684708000059</v>
      </c>
    </row>
    <row r="176" spans="1:12" x14ac:dyDescent="0.4">
      <c r="A176" s="27" t="s">
        <v>8</v>
      </c>
      <c r="B176" s="26" t="s">
        <v>49</v>
      </c>
      <c r="C176" s="26" t="s">
        <v>56</v>
      </c>
      <c r="D176" s="25">
        <f>'[1]INPUTS-Incidence'!I33</f>
        <v>2519500</v>
      </c>
      <c r="E176" s="79">
        <f>HRYLL!E177</f>
        <v>63.049788211291073</v>
      </c>
      <c r="F176" s="77">
        <f>HRYLL!H177</f>
        <v>2189.088646696026</v>
      </c>
      <c r="G176" s="77">
        <f>HRYLD2!CJ177+HRYLD2!CK177</f>
        <v>876.8105180382762</v>
      </c>
      <c r="H176" s="115">
        <f t="shared" si="10"/>
        <v>3065.8991647343023</v>
      </c>
      <c r="I176" s="78">
        <f t="shared" si="11"/>
        <v>2.5024722449411021</v>
      </c>
      <c r="J176" s="77">
        <f t="shared" si="12"/>
        <v>86.88583634435507</v>
      </c>
      <c r="K176" s="77">
        <f t="shared" si="13"/>
        <v>34.8009731311084</v>
      </c>
      <c r="L176" s="21">
        <f t="shared" si="14"/>
        <v>121.68680947546348</v>
      </c>
    </row>
    <row r="177" spans="1:12" x14ac:dyDescent="0.4">
      <c r="A177" s="27" t="s">
        <v>8</v>
      </c>
      <c r="B177" s="26" t="s">
        <v>49</v>
      </c>
      <c r="C177" s="26" t="s">
        <v>55</v>
      </c>
      <c r="D177" s="25">
        <f>'[1]INPUTS-Incidence'!I34</f>
        <v>2118000</v>
      </c>
      <c r="E177" s="79">
        <f>HRYLL!E178</f>
        <v>63.960484964987884</v>
      </c>
      <c r="F177" s="77">
        <f>HRYLL!H178</f>
        <v>1924.8907950213104</v>
      </c>
      <c r="G177" s="77">
        <f>HRYLD2!CJ178+HRYLD2!CK178</f>
        <v>630.41754873454386</v>
      </c>
      <c r="H177" s="115">
        <f t="shared" si="10"/>
        <v>2555.3083437558544</v>
      </c>
      <c r="I177" s="78">
        <f t="shared" si="11"/>
        <v>3.0198529256368221</v>
      </c>
      <c r="J177" s="77">
        <f t="shared" si="12"/>
        <v>90.882473797040149</v>
      </c>
      <c r="K177" s="77">
        <f t="shared" si="13"/>
        <v>29.764756786333514</v>
      </c>
      <c r="L177" s="21">
        <f t="shared" si="14"/>
        <v>120.64723058337367</v>
      </c>
    </row>
    <row r="178" spans="1:12" x14ac:dyDescent="0.4">
      <c r="A178" s="27" t="s">
        <v>8</v>
      </c>
      <c r="B178" s="26" t="s">
        <v>49</v>
      </c>
      <c r="C178" s="26" t="s">
        <v>54</v>
      </c>
      <c r="D178" s="25">
        <f>'[1]INPUTS-Incidence'!I35</f>
        <v>1704700</v>
      </c>
      <c r="E178" s="79">
        <f>HRYLL!E179</f>
        <v>55.419571315370135</v>
      </c>
      <c r="F178" s="77">
        <f>HRYLL!H179</f>
        <v>1415.9700471077069</v>
      </c>
      <c r="G178" s="77">
        <f>HRYLD2!CJ179+HRYLD2!CK179</f>
        <v>383.96812422762599</v>
      </c>
      <c r="H178" s="115">
        <f t="shared" si="10"/>
        <v>1799.938171335333</v>
      </c>
      <c r="I178" s="78">
        <f t="shared" si="11"/>
        <v>3.2509867610353806</v>
      </c>
      <c r="J178" s="77">
        <f t="shared" si="12"/>
        <v>83.062711744453978</v>
      </c>
      <c r="K178" s="77">
        <f t="shared" si="13"/>
        <v>22.524087770729516</v>
      </c>
      <c r="L178" s="21">
        <f t="shared" si="14"/>
        <v>105.58679951518349</v>
      </c>
    </row>
    <row r="179" spans="1:12" x14ac:dyDescent="0.4">
      <c r="A179" s="27" t="s">
        <v>8</v>
      </c>
      <c r="B179" s="26" t="s">
        <v>49</v>
      </c>
      <c r="C179" s="26" t="s">
        <v>53</v>
      </c>
      <c r="D179" s="25">
        <f>'[1]INPUTS-Incidence'!I36</f>
        <v>1264300</v>
      </c>
      <c r="E179" s="79">
        <f>HRYLL!E180</f>
        <v>53.665047991588963</v>
      </c>
      <c r="F179" s="77">
        <f>HRYLL!H180</f>
        <v>1133.137488342401</v>
      </c>
      <c r="G179" s="77">
        <f>HRYLD2!CJ180+HRYLD2!CK180</f>
        <v>191.5701087188105</v>
      </c>
      <c r="H179" s="115">
        <f t="shared" si="10"/>
        <v>1324.7075970612113</v>
      </c>
      <c r="I179" s="78">
        <f t="shared" si="11"/>
        <v>4.2446450993900946</v>
      </c>
      <c r="J179" s="77">
        <f t="shared" si="12"/>
        <v>89.625681273621836</v>
      </c>
      <c r="K179" s="77">
        <f t="shared" si="13"/>
        <v>15.152266765705171</v>
      </c>
      <c r="L179" s="21">
        <f t="shared" si="14"/>
        <v>104.777948039327</v>
      </c>
    </row>
    <row r="180" spans="1:12" x14ac:dyDescent="0.4">
      <c r="A180" s="27" t="s">
        <v>8</v>
      </c>
      <c r="B180" s="26" t="s">
        <v>49</v>
      </c>
      <c r="C180" s="26" t="s">
        <v>52</v>
      </c>
      <c r="D180" s="25">
        <f>'[1]INPUTS-Incidence'!I37</f>
        <v>888200</v>
      </c>
      <c r="E180" s="79">
        <f>HRYLL!E181</f>
        <v>52.506592049352037</v>
      </c>
      <c r="F180" s="77">
        <f>HRYLL!H181</f>
        <v>885.52367491232224</v>
      </c>
      <c r="G180" s="77">
        <f>HRYLD2!CJ181+HRYLD2!CK181</f>
        <v>79.530918922108526</v>
      </c>
      <c r="H180" s="115">
        <f t="shared" si="10"/>
        <v>965.05459383443076</v>
      </c>
      <c r="I180" s="78">
        <f t="shared" si="11"/>
        <v>5.9115730746849842</v>
      </c>
      <c r="J180" s="77">
        <f t="shared" si="12"/>
        <v>99.698679904562283</v>
      </c>
      <c r="K180" s="77">
        <f t="shared" si="13"/>
        <v>8.9541678588278</v>
      </c>
      <c r="L180" s="21">
        <f t="shared" si="14"/>
        <v>108.65284776339008</v>
      </c>
    </row>
    <row r="181" spans="1:12" x14ac:dyDescent="0.4">
      <c r="A181" s="27" t="s">
        <v>8</v>
      </c>
      <c r="B181" s="26" t="s">
        <v>49</v>
      </c>
      <c r="C181" s="26" t="s">
        <v>51</v>
      </c>
      <c r="D181" s="25">
        <f>'[1]INPUTS-Incidence'!I38</f>
        <v>565800</v>
      </c>
      <c r="E181" s="79">
        <f>HRYLL!E182</f>
        <v>35.49110015946124</v>
      </c>
      <c r="F181" s="77">
        <f>HRYLL!H182</f>
        <v>457.48028105545541</v>
      </c>
      <c r="G181" s="77">
        <f>HRYLD2!CJ182+HRYLD2!CK182</f>
        <v>32.77112211944538</v>
      </c>
      <c r="H181" s="115">
        <f t="shared" si="10"/>
        <v>490.25140317490082</v>
      </c>
      <c r="I181" s="78">
        <f t="shared" si="11"/>
        <v>6.2727289076460311</v>
      </c>
      <c r="J181" s="77">
        <f t="shared" si="12"/>
        <v>80.855475619557339</v>
      </c>
      <c r="K181" s="77">
        <f t="shared" si="13"/>
        <v>5.7919975467383145</v>
      </c>
      <c r="L181" s="21">
        <f t="shared" si="14"/>
        <v>86.647473166295654</v>
      </c>
    </row>
    <row r="182" spans="1:12" x14ac:dyDescent="0.4">
      <c r="A182" s="27" t="s">
        <v>8</v>
      </c>
      <c r="B182" s="26" t="s">
        <v>49</v>
      </c>
      <c r="C182" s="26" t="s">
        <v>50</v>
      </c>
      <c r="D182" s="25">
        <f>'[1]INPUTS-Incidence'!I39</f>
        <v>0</v>
      </c>
      <c r="E182" s="79">
        <f>HRYLL!E183</f>
        <v>24.515516983700682</v>
      </c>
      <c r="F182" s="77">
        <f>HRYLL!H183</f>
        <v>228.36204070317189</v>
      </c>
      <c r="G182" s="77">
        <f>HRYLD2!CJ183+HRYLD2!CK183</f>
        <v>12.122799432467492</v>
      </c>
      <c r="H182" s="115">
        <f t="shared" si="10"/>
        <v>240.48484013563939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49</v>
      </c>
      <c r="C183" s="26" t="s">
        <v>48</v>
      </c>
      <c r="D183" s="25">
        <f>'[1]INPUTS-Incidence'!I40</f>
        <v>591900</v>
      </c>
      <c r="E183" s="79">
        <f>HRYLL!E184</f>
        <v>23.313225149665023</v>
      </c>
      <c r="F183" s="77">
        <f>HRYLL!H184</f>
        <v>117.73178700580836</v>
      </c>
      <c r="G183" s="77">
        <f>HRYLD2!CJ184+HRYLD2!CK184</f>
        <v>2.7879284246097242</v>
      </c>
      <c r="H183" s="115">
        <f t="shared" si="10"/>
        <v>120.51971543041807</v>
      </c>
      <c r="I183" s="78">
        <f t="shared" si="11"/>
        <v>3.9387101114487284</v>
      </c>
      <c r="J183" s="77">
        <f t="shared" si="12"/>
        <v>19.890486062816077</v>
      </c>
      <c r="K183" s="77">
        <f t="shared" si="13"/>
        <v>0.47101341858586321</v>
      </c>
      <c r="L183" s="21">
        <f t="shared" si="14"/>
        <v>20.361499481401939</v>
      </c>
    </row>
    <row r="184" spans="1:12" x14ac:dyDescent="0.4">
      <c r="A184" s="27" t="s">
        <v>7</v>
      </c>
      <c r="B184" s="26" t="s">
        <v>67</v>
      </c>
      <c r="C184" s="26" t="s">
        <v>66</v>
      </c>
      <c r="D184" s="25">
        <f>'[1]INPUTS-Incidence'!I5</f>
        <v>5505200</v>
      </c>
      <c r="E184" s="79">
        <f>HRYLL!E185</f>
        <v>0</v>
      </c>
      <c r="F184" s="77">
        <f>HRYLL!H185</f>
        <v>0</v>
      </c>
      <c r="G184" s="77">
        <f>HRYLD2!CJ185+HRYLD2!CK185</f>
        <v>0</v>
      </c>
      <c r="H184" s="115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67</v>
      </c>
      <c r="C185" s="26" t="s">
        <v>65</v>
      </c>
      <c r="D185" s="25">
        <f>'[1]INPUTS-Incidence'!I6</f>
        <v>5349600</v>
      </c>
      <c r="E185" s="79">
        <f>HRYLL!E186</f>
        <v>0</v>
      </c>
      <c r="F185" s="77">
        <f>HRYLL!H186</f>
        <v>0</v>
      </c>
      <c r="G185" s="77">
        <f>HRYLD2!CJ186+HRYLD2!CK186</f>
        <v>0</v>
      </c>
      <c r="H185" s="115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67</v>
      </c>
      <c r="C186" s="26" t="s">
        <v>64</v>
      </c>
      <c r="D186" s="25">
        <f>'[1]INPUTS-Incidence'!I7</f>
        <v>5254000</v>
      </c>
      <c r="E186" s="79">
        <f>HRYLL!E187</f>
        <v>0</v>
      </c>
      <c r="F186" s="77">
        <f>HRYLL!H187</f>
        <v>0</v>
      </c>
      <c r="G186" s="77">
        <f>HRYLD2!CJ187+HRYLD2!CK187</f>
        <v>0</v>
      </c>
      <c r="H186" s="115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67</v>
      </c>
      <c r="C187" s="26" t="s">
        <v>63</v>
      </c>
      <c r="D187" s="25">
        <f>'[1]INPUTS-Incidence'!I8</f>
        <v>4947500</v>
      </c>
      <c r="E187" s="79">
        <f>HRYLL!E188</f>
        <v>0</v>
      </c>
      <c r="F187" s="77">
        <f>HRYLL!H188</f>
        <v>0</v>
      </c>
      <c r="G187" s="77">
        <f>HRYLD2!CJ188+HRYLD2!CK188</f>
        <v>0</v>
      </c>
      <c r="H187" s="115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67</v>
      </c>
      <c r="C188" s="26" t="s">
        <v>62</v>
      </c>
      <c r="D188" s="25">
        <f>'[1]INPUTS-Incidence'!I9</f>
        <v>4270800</v>
      </c>
      <c r="E188" s="79">
        <f>HRYLL!E189</f>
        <v>0</v>
      </c>
      <c r="F188" s="77">
        <f>HRYLL!H189</f>
        <v>0</v>
      </c>
      <c r="G188" s="77">
        <f>HRYLD2!CJ189+HRYLD2!CK189</f>
        <v>0</v>
      </c>
      <c r="H188" s="115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67</v>
      </c>
      <c r="C189" s="26" t="s">
        <v>61</v>
      </c>
      <c r="D189" s="25">
        <f>'[1]INPUTS-Incidence'!I10</f>
        <v>3758500</v>
      </c>
      <c r="E189" s="79">
        <f>HRYLL!E190</f>
        <v>0</v>
      </c>
      <c r="F189" s="77">
        <f>HRYLL!H190</f>
        <v>0</v>
      </c>
      <c r="G189" s="77">
        <f>HRYLD2!CJ190+HRYLD2!CK190</f>
        <v>0</v>
      </c>
      <c r="H189" s="115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67</v>
      </c>
      <c r="C190" s="26" t="s">
        <v>60</v>
      </c>
      <c r="D190" s="25">
        <f>'[1]INPUTS-Incidence'!I11</f>
        <v>3454700</v>
      </c>
      <c r="E190" s="79">
        <f>HRYLL!E191</f>
        <v>0</v>
      </c>
      <c r="F190" s="77">
        <f>HRYLL!H191</f>
        <v>0</v>
      </c>
      <c r="G190" s="77">
        <f>HRYLD2!CJ191+HRYLD2!CK191</f>
        <v>0</v>
      </c>
      <c r="H190" s="115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67</v>
      </c>
      <c r="C191" s="26" t="s">
        <v>59</v>
      </c>
      <c r="D191" s="25">
        <f>'[1]INPUTS-Incidence'!I12</f>
        <v>3067200</v>
      </c>
      <c r="E191" s="79">
        <f>HRYLL!E192</f>
        <v>0</v>
      </c>
      <c r="F191" s="77">
        <f>HRYLL!H192</f>
        <v>0</v>
      </c>
      <c r="G191" s="77">
        <f>HRYLD2!CJ192+HRYLD2!CK192</f>
        <v>0</v>
      </c>
      <c r="H191" s="115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67</v>
      </c>
      <c r="C192" s="26" t="s">
        <v>58</v>
      </c>
      <c r="D192" s="25">
        <f>'[1]INPUTS-Incidence'!I13</f>
        <v>2787700</v>
      </c>
      <c r="E192" s="79">
        <f>HRYLL!E193</f>
        <v>0</v>
      </c>
      <c r="F192" s="77">
        <f>HRYLL!H193</f>
        <v>0</v>
      </c>
      <c r="G192" s="77">
        <f>HRYLD2!CJ193+HRYLD2!CK193</f>
        <v>0</v>
      </c>
      <c r="H192" s="115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67</v>
      </c>
      <c r="C193" s="26" t="s">
        <v>57</v>
      </c>
      <c r="D193" s="25">
        <f>'[1]INPUTS-Incidence'!I14</f>
        <v>2375500</v>
      </c>
      <c r="E193" s="79">
        <f>HRYLL!E194</f>
        <v>0</v>
      </c>
      <c r="F193" s="77">
        <f>HRYLL!H194</f>
        <v>0</v>
      </c>
      <c r="G193" s="77">
        <f>HRYLD2!CJ194+HRYLD2!CK194</f>
        <v>0</v>
      </c>
      <c r="H193" s="115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67</v>
      </c>
      <c r="C194" s="26" t="s">
        <v>56</v>
      </c>
      <c r="D194" s="25">
        <f>'[1]INPUTS-Incidence'!I15</f>
        <v>1960300</v>
      </c>
      <c r="E194" s="79">
        <f>HRYLL!E195</f>
        <v>0</v>
      </c>
      <c r="F194" s="77">
        <f>HRYLL!H195</f>
        <v>0</v>
      </c>
      <c r="G194" s="77">
        <f>HRYLD2!CJ195+HRYLD2!CK195</f>
        <v>0</v>
      </c>
      <c r="H194" s="115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67</v>
      </c>
      <c r="C195" s="26" t="s">
        <v>55</v>
      </c>
      <c r="D195" s="25">
        <f>'[1]INPUTS-Incidence'!I16</f>
        <v>1480600</v>
      </c>
      <c r="E195" s="79">
        <f>HRYLL!E196</f>
        <v>0</v>
      </c>
      <c r="F195" s="77">
        <f>HRYLL!H196</f>
        <v>0</v>
      </c>
      <c r="G195" s="77">
        <f>HRYLD2!CJ196+HRYLD2!CK196</f>
        <v>0</v>
      </c>
      <c r="H195" s="115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67</v>
      </c>
      <c r="C196" s="26" t="s">
        <v>54</v>
      </c>
      <c r="D196" s="25">
        <f>'[1]INPUTS-Incidence'!I17</f>
        <v>1067600</v>
      </c>
      <c r="E196" s="79">
        <f>HRYLL!E197</f>
        <v>0</v>
      </c>
      <c r="F196" s="77">
        <f>HRYLL!H197</f>
        <v>0</v>
      </c>
      <c r="G196" s="77">
        <f>HRYLD2!CJ197+HRYLD2!CK197</f>
        <v>0</v>
      </c>
      <c r="H196" s="115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67</v>
      </c>
      <c r="C197" s="26" t="s">
        <v>53</v>
      </c>
      <c r="D197" s="25">
        <f>'[1]INPUTS-Incidence'!I18</f>
        <v>682400</v>
      </c>
      <c r="E197" s="79">
        <f>HRYLL!E198</f>
        <v>0</v>
      </c>
      <c r="F197" s="77">
        <f>HRYLL!H198</f>
        <v>0</v>
      </c>
      <c r="G197" s="77">
        <f>HRYLD2!CJ198+HRYLD2!CK198</f>
        <v>0</v>
      </c>
      <c r="H197" s="115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67</v>
      </c>
      <c r="C198" s="26" t="s">
        <v>52</v>
      </c>
      <c r="D198" s="25">
        <f>'[1]INPUTS-Incidence'!I19</f>
        <v>493700</v>
      </c>
      <c r="E198" s="79">
        <f>HRYLL!E199</f>
        <v>0</v>
      </c>
      <c r="F198" s="77">
        <f>HRYLL!H199</f>
        <v>0</v>
      </c>
      <c r="G198" s="77">
        <f>HRYLD2!CJ199+HRYLD2!CK199</f>
        <v>0</v>
      </c>
      <c r="H198" s="115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67</v>
      </c>
      <c r="C199" s="26" t="s">
        <v>51</v>
      </c>
      <c r="D199" s="25">
        <f>'[1]INPUTS-Incidence'!I20</f>
        <v>287000</v>
      </c>
      <c r="E199" s="79">
        <f>HRYLL!E200</f>
        <v>0</v>
      </c>
      <c r="F199" s="77">
        <f>HRYLL!H200</f>
        <v>0</v>
      </c>
      <c r="G199" s="77">
        <f>HRYLD2!CJ200+HRYLD2!CK200</f>
        <v>0</v>
      </c>
      <c r="H199" s="115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67</v>
      </c>
      <c r="C200" s="26" t="s">
        <v>50</v>
      </c>
      <c r="D200" s="25">
        <f>'[1]INPUTS-Incidence'!I21</f>
        <v>0</v>
      </c>
      <c r="E200" s="79">
        <f>HRYLL!E201</f>
        <v>0</v>
      </c>
      <c r="F200" s="77">
        <f>HRYLL!H201</f>
        <v>0</v>
      </c>
      <c r="G200" s="77">
        <f>HRYLD2!CJ201+HRYLD2!CK201</f>
        <v>0</v>
      </c>
      <c r="H200" s="115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67</v>
      </c>
      <c r="C201" s="26" t="s">
        <v>48</v>
      </c>
      <c r="D201" s="25">
        <f>'[1]INPUTS-Incidence'!I22</f>
        <v>328000</v>
      </c>
      <c r="E201" s="79">
        <f>HRYLL!E202</f>
        <v>0</v>
      </c>
      <c r="F201" s="77">
        <f>HRYLL!H202</f>
        <v>0</v>
      </c>
      <c r="G201" s="77">
        <f>HRYLD2!CJ202+HRYLD2!CK202</f>
        <v>0</v>
      </c>
      <c r="H201" s="115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49</v>
      </c>
      <c r="C202" s="26" t="s">
        <v>66</v>
      </c>
      <c r="D202" s="25">
        <f>'[1]INPUTS-Incidence'!I23</f>
        <v>5262600</v>
      </c>
      <c r="E202" s="79">
        <f>HRYLL!E203</f>
        <v>0</v>
      </c>
      <c r="F202" s="77">
        <f>HRYLL!H203</f>
        <v>0</v>
      </c>
      <c r="G202" s="77">
        <f>HRYLD2!CJ203+HRYLD2!CK203</f>
        <v>0</v>
      </c>
      <c r="H202" s="115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49</v>
      </c>
      <c r="C203" s="26" t="s">
        <v>65</v>
      </c>
      <c r="D203" s="25">
        <f>'[1]INPUTS-Incidence'!I24</f>
        <v>5416600</v>
      </c>
      <c r="E203" s="79">
        <f>HRYLL!E204</f>
        <v>0</v>
      </c>
      <c r="F203" s="77">
        <f>HRYLL!H204</f>
        <v>0</v>
      </c>
      <c r="G203" s="77">
        <f>HRYLD2!CJ204+HRYLD2!CK204</f>
        <v>0</v>
      </c>
      <c r="H203" s="115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49</v>
      </c>
      <c r="C204" s="26" t="s">
        <v>64</v>
      </c>
      <c r="D204" s="25">
        <f>'[1]INPUTS-Incidence'!I25</f>
        <v>5146900</v>
      </c>
      <c r="E204" s="79">
        <f>HRYLL!E205</f>
        <v>0</v>
      </c>
      <c r="F204" s="77">
        <f>HRYLL!H205</f>
        <v>0</v>
      </c>
      <c r="G204" s="77">
        <f>HRYLD2!CJ205+HRYLD2!CK205</f>
        <v>0</v>
      </c>
      <c r="H204" s="115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49</v>
      </c>
      <c r="C205" s="26" t="s">
        <v>63</v>
      </c>
      <c r="D205" s="25">
        <f>'[1]INPUTS-Incidence'!I26</f>
        <v>4942000</v>
      </c>
      <c r="E205" s="79">
        <f>HRYLL!E206</f>
        <v>0</v>
      </c>
      <c r="F205" s="77">
        <f>HRYLL!H206</f>
        <v>0</v>
      </c>
      <c r="G205" s="77">
        <f>HRYLD2!CJ206+HRYLD2!CK206</f>
        <v>0</v>
      </c>
      <c r="H205" s="115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49</v>
      </c>
      <c r="C206" s="26" t="s">
        <v>62</v>
      </c>
      <c r="D206" s="25">
        <f>'[1]INPUTS-Incidence'!I27</f>
        <v>4850500</v>
      </c>
      <c r="E206" s="79">
        <f>HRYLL!E207</f>
        <v>0</v>
      </c>
      <c r="F206" s="77">
        <f>HRYLL!H207</f>
        <v>0</v>
      </c>
      <c r="G206" s="77">
        <f>HRYLD2!CJ207+HRYLD2!CK207</f>
        <v>0</v>
      </c>
      <c r="H206" s="115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49</v>
      </c>
      <c r="C207" s="26" t="s">
        <v>61</v>
      </c>
      <c r="D207" s="25">
        <f>'[1]INPUTS-Incidence'!I28</f>
        <v>4564700</v>
      </c>
      <c r="E207" s="79">
        <f>HRYLL!E208</f>
        <v>0</v>
      </c>
      <c r="F207" s="77">
        <f>HRYLL!H208</f>
        <v>0</v>
      </c>
      <c r="G207" s="77">
        <f>HRYLD2!CJ208+HRYLD2!CK208</f>
        <v>0</v>
      </c>
      <c r="H207" s="115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49</v>
      </c>
      <c r="C208" s="26" t="s">
        <v>60</v>
      </c>
      <c r="D208" s="25">
        <f>'[1]INPUTS-Incidence'!I29</f>
        <v>3974600</v>
      </c>
      <c r="E208" s="79">
        <f>HRYLL!E209</f>
        <v>0</v>
      </c>
      <c r="F208" s="77">
        <f>HRYLL!H209</f>
        <v>0</v>
      </c>
      <c r="G208" s="77">
        <f>HRYLD2!CJ209+HRYLD2!CK209</f>
        <v>0</v>
      </c>
      <c r="H208" s="115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49</v>
      </c>
      <c r="C209" s="26" t="s">
        <v>59</v>
      </c>
      <c r="D209" s="25">
        <f>'[1]INPUTS-Incidence'!I30</f>
        <v>3534800</v>
      </c>
      <c r="E209" s="79">
        <f>HRYLL!E210</f>
        <v>0</v>
      </c>
      <c r="F209" s="77">
        <f>HRYLL!H210</f>
        <v>0</v>
      </c>
      <c r="G209" s="77">
        <f>HRYLD2!CJ210+HRYLD2!CK210</f>
        <v>0</v>
      </c>
      <c r="H209" s="115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49</v>
      </c>
      <c r="C210" s="26" t="s">
        <v>58</v>
      </c>
      <c r="D210" s="25">
        <f>'[1]INPUTS-Incidence'!I31</f>
        <v>3182100</v>
      </c>
      <c r="E210" s="79">
        <f>HRYLL!E211</f>
        <v>0</v>
      </c>
      <c r="F210" s="77">
        <f>HRYLL!H211</f>
        <v>0</v>
      </c>
      <c r="G210" s="77">
        <f>HRYLD2!CJ211+HRYLD2!CK211</f>
        <v>0</v>
      </c>
      <c r="H210" s="115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49</v>
      </c>
      <c r="C211" s="26" t="s">
        <v>57</v>
      </c>
      <c r="D211" s="25">
        <f>'[1]INPUTS-Incidence'!I32</f>
        <v>2824900</v>
      </c>
      <c r="E211" s="79">
        <f>HRYLL!E212</f>
        <v>0</v>
      </c>
      <c r="F211" s="77">
        <f>HRYLL!H212</f>
        <v>0</v>
      </c>
      <c r="G211" s="77">
        <f>HRYLD2!CJ212+HRYLD2!CK212</f>
        <v>0</v>
      </c>
      <c r="H211" s="115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49</v>
      </c>
      <c r="C212" s="26" t="s">
        <v>56</v>
      </c>
      <c r="D212" s="25">
        <f>'[1]INPUTS-Incidence'!I33</f>
        <v>2519500</v>
      </c>
      <c r="E212" s="79">
        <f>HRYLL!E213</f>
        <v>0</v>
      </c>
      <c r="F212" s="77">
        <f>HRYLL!H213</f>
        <v>0</v>
      </c>
      <c r="G212" s="77">
        <f>HRYLD2!CJ213+HRYLD2!CK213</f>
        <v>0</v>
      </c>
      <c r="H212" s="115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49</v>
      </c>
      <c r="C213" s="26" t="s">
        <v>55</v>
      </c>
      <c r="D213" s="25">
        <f>'[1]INPUTS-Incidence'!I34</f>
        <v>2118000</v>
      </c>
      <c r="E213" s="79">
        <f>HRYLL!E214</f>
        <v>0</v>
      </c>
      <c r="F213" s="77">
        <f>HRYLL!H214</f>
        <v>0</v>
      </c>
      <c r="G213" s="77">
        <f>HRYLD2!CJ214+HRYLD2!CK214</f>
        <v>0</v>
      </c>
      <c r="H213" s="115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49</v>
      </c>
      <c r="C214" s="26" t="s">
        <v>54</v>
      </c>
      <c r="D214" s="25">
        <f>'[1]INPUTS-Incidence'!I35</f>
        <v>1704700</v>
      </c>
      <c r="E214" s="79">
        <f>HRYLL!E215</f>
        <v>0</v>
      </c>
      <c r="F214" s="77">
        <f>HRYLL!H215</f>
        <v>0</v>
      </c>
      <c r="G214" s="77">
        <f>HRYLD2!CJ215+HRYLD2!CK215</f>
        <v>0</v>
      </c>
      <c r="H214" s="115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49</v>
      </c>
      <c r="C215" s="26" t="s">
        <v>53</v>
      </c>
      <c r="D215" s="25">
        <f>'[1]INPUTS-Incidence'!I36</f>
        <v>1264300</v>
      </c>
      <c r="E215" s="79">
        <f>HRYLL!E216</f>
        <v>0</v>
      </c>
      <c r="F215" s="77">
        <f>HRYLL!H216</f>
        <v>0</v>
      </c>
      <c r="G215" s="77">
        <f>HRYLD2!CJ216+HRYLD2!CK216</f>
        <v>0</v>
      </c>
      <c r="H215" s="115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49</v>
      </c>
      <c r="C216" s="26" t="s">
        <v>52</v>
      </c>
      <c r="D216" s="25">
        <f>'[1]INPUTS-Incidence'!I37</f>
        <v>888200</v>
      </c>
      <c r="E216" s="79">
        <f>HRYLL!E217</f>
        <v>0</v>
      </c>
      <c r="F216" s="77">
        <f>HRYLL!H217</f>
        <v>0</v>
      </c>
      <c r="G216" s="77">
        <f>HRYLD2!CJ217+HRYLD2!CK217</f>
        <v>0</v>
      </c>
      <c r="H216" s="115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49</v>
      </c>
      <c r="C217" s="26" t="s">
        <v>51</v>
      </c>
      <c r="D217" s="25">
        <f>'[1]INPUTS-Incidence'!I38</f>
        <v>565800</v>
      </c>
      <c r="E217" s="79">
        <f>HRYLL!E218</f>
        <v>0</v>
      </c>
      <c r="F217" s="77">
        <f>HRYLL!H218</f>
        <v>0</v>
      </c>
      <c r="G217" s="77">
        <f>HRYLD2!CJ218+HRYLD2!CK218</f>
        <v>0</v>
      </c>
      <c r="H217" s="115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49</v>
      </c>
      <c r="C218" s="26" t="s">
        <v>50</v>
      </c>
      <c r="D218" s="25">
        <f>'[1]INPUTS-Incidence'!I39</f>
        <v>0</v>
      </c>
      <c r="E218" s="79">
        <f>HRYLL!E219</f>
        <v>0</v>
      </c>
      <c r="F218" s="77">
        <f>HRYLL!H219</f>
        <v>0</v>
      </c>
      <c r="G218" s="77">
        <f>HRYLD2!CJ219+HRYLD2!CK219</f>
        <v>0</v>
      </c>
      <c r="H218" s="115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49</v>
      </c>
      <c r="C219" s="26" t="s">
        <v>48</v>
      </c>
      <c r="D219" s="25">
        <f>'[1]INPUTS-Incidence'!I40</f>
        <v>591900</v>
      </c>
      <c r="E219" s="79">
        <f>HRYLL!E220</f>
        <v>0</v>
      </c>
      <c r="F219" s="77">
        <f>HRYLL!H220</f>
        <v>0</v>
      </c>
      <c r="G219" s="77">
        <f>HRYLD2!CJ220+HRYLD2!CK220</f>
        <v>0</v>
      </c>
      <c r="H219" s="115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67</v>
      </c>
      <c r="C220" s="26" t="s">
        <v>66</v>
      </c>
      <c r="D220" s="25">
        <f>'[1]INPUTS-Incidence'!I5</f>
        <v>5505200</v>
      </c>
      <c r="E220" s="79">
        <f>HRYLL!E221</f>
        <v>0</v>
      </c>
      <c r="F220" s="77">
        <f>HRYLL!H221</f>
        <v>0</v>
      </c>
      <c r="G220" s="77">
        <f>HRYLD2!CJ221+HRYLD2!CK221</f>
        <v>0</v>
      </c>
      <c r="H220" s="115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67</v>
      </c>
      <c r="C221" s="26" t="s">
        <v>65</v>
      </c>
      <c r="D221" s="25">
        <f>'[1]INPUTS-Incidence'!I6</f>
        <v>5349600</v>
      </c>
      <c r="E221" s="79">
        <f>HRYLL!E222</f>
        <v>0</v>
      </c>
      <c r="F221" s="77">
        <f>HRYLL!H222</f>
        <v>0</v>
      </c>
      <c r="G221" s="77">
        <f>HRYLD2!CJ222+HRYLD2!CK222</f>
        <v>0</v>
      </c>
      <c r="H221" s="115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67</v>
      </c>
      <c r="C222" s="26" t="s">
        <v>64</v>
      </c>
      <c r="D222" s="25">
        <f>'[1]INPUTS-Incidence'!I7</f>
        <v>5254000</v>
      </c>
      <c r="E222" s="79">
        <f>HRYLL!E223</f>
        <v>0</v>
      </c>
      <c r="F222" s="77">
        <f>HRYLL!H223</f>
        <v>0</v>
      </c>
      <c r="G222" s="77">
        <f>HRYLD2!CJ223+HRYLD2!CK223</f>
        <v>0</v>
      </c>
      <c r="H222" s="115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67</v>
      </c>
      <c r="C223" s="26" t="s">
        <v>63</v>
      </c>
      <c r="D223" s="25">
        <f>'[1]INPUTS-Incidence'!I8</f>
        <v>4947500</v>
      </c>
      <c r="E223" s="79">
        <f>HRYLL!E224</f>
        <v>0</v>
      </c>
      <c r="F223" s="77">
        <f>HRYLL!H224</f>
        <v>0</v>
      </c>
      <c r="G223" s="77">
        <f>HRYLD2!CJ224+HRYLD2!CK224</f>
        <v>0</v>
      </c>
      <c r="H223" s="115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67</v>
      </c>
      <c r="C224" s="26" t="s">
        <v>62</v>
      </c>
      <c r="D224" s="25">
        <f>'[1]INPUTS-Incidence'!I9</f>
        <v>4270800</v>
      </c>
      <c r="E224" s="79">
        <f>HRYLL!E225</f>
        <v>0</v>
      </c>
      <c r="F224" s="77">
        <f>HRYLL!H225</f>
        <v>0</v>
      </c>
      <c r="G224" s="77">
        <f>HRYLD2!CJ225+HRYLD2!CK225</f>
        <v>0</v>
      </c>
      <c r="H224" s="115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67</v>
      </c>
      <c r="C225" s="26" t="s">
        <v>61</v>
      </c>
      <c r="D225" s="25">
        <f>'[1]INPUTS-Incidence'!I10</f>
        <v>3758500</v>
      </c>
      <c r="E225" s="79">
        <f>HRYLL!E226</f>
        <v>0</v>
      </c>
      <c r="F225" s="77">
        <f>HRYLL!H226</f>
        <v>0</v>
      </c>
      <c r="G225" s="77">
        <f>HRYLD2!CJ226+HRYLD2!CK226</f>
        <v>0</v>
      </c>
      <c r="H225" s="115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67</v>
      </c>
      <c r="C226" s="26" t="s">
        <v>60</v>
      </c>
      <c r="D226" s="25">
        <f>'[1]INPUTS-Incidence'!I11</f>
        <v>3454700</v>
      </c>
      <c r="E226" s="79">
        <f>HRYLL!E227</f>
        <v>0</v>
      </c>
      <c r="F226" s="77">
        <f>HRYLL!H227</f>
        <v>0</v>
      </c>
      <c r="G226" s="77">
        <f>HRYLD2!CJ227+HRYLD2!CK227</f>
        <v>0</v>
      </c>
      <c r="H226" s="115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67</v>
      </c>
      <c r="C227" s="26" t="s">
        <v>59</v>
      </c>
      <c r="D227" s="25">
        <f>'[1]INPUTS-Incidence'!I12</f>
        <v>3067200</v>
      </c>
      <c r="E227" s="79">
        <f>HRYLL!E228</f>
        <v>0</v>
      </c>
      <c r="F227" s="77">
        <f>HRYLL!H228</f>
        <v>0</v>
      </c>
      <c r="G227" s="77">
        <f>HRYLD2!CJ228+HRYLD2!CK228</f>
        <v>0</v>
      </c>
      <c r="H227" s="115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67</v>
      </c>
      <c r="C228" s="26" t="s">
        <v>58</v>
      </c>
      <c r="D228" s="25">
        <f>'[1]INPUTS-Incidence'!I13</f>
        <v>2787700</v>
      </c>
      <c r="E228" s="79">
        <f>HRYLL!E229</f>
        <v>0</v>
      </c>
      <c r="F228" s="77">
        <f>HRYLL!H229</f>
        <v>0</v>
      </c>
      <c r="G228" s="77">
        <f>HRYLD2!CJ229+HRYLD2!CK229</f>
        <v>0</v>
      </c>
      <c r="H228" s="115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67</v>
      </c>
      <c r="C229" s="26" t="s">
        <v>57</v>
      </c>
      <c r="D229" s="25">
        <f>'[1]INPUTS-Incidence'!I14</f>
        <v>2375500</v>
      </c>
      <c r="E229" s="79">
        <f>HRYLL!E230</f>
        <v>0</v>
      </c>
      <c r="F229" s="77">
        <f>HRYLL!H230</f>
        <v>0</v>
      </c>
      <c r="G229" s="77">
        <f>HRYLD2!CJ230+HRYLD2!CK230</f>
        <v>0</v>
      </c>
      <c r="H229" s="115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67</v>
      </c>
      <c r="C230" s="26" t="s">
        <v>56</v>
      </c>
      <c r="D230" s="25">
        <f>'[1]INPUTS-Incidence'!I15</f>
        <v>1960300</v>
      </c>
      <c r="E230" s="79">
        <f>HRYLL!E231</f>
        <v>0</v>
      </c>
      <c r="F230" s="77">
        <f>HRYLL!H231</f>
        <v>0</v>
      </c>
      <c r="G230" s="77">
        <f>HRYLD2!CJ231+HRYLD2!CK231</f>
        <v>0</v>
      </c>
      <c r="H230" s="115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67</v>
      </c>
      <c r="C231" s="26" t="s">
        <v>55</v>
      </c>
      <c r="D231" s="25">
        <f>'[1]INPUTS-Incidence'!I16</f>
        <v>1480600</v>
      </c>
      <c r="E231" s="79">
        <f>HRYLL!E232</f>
        <v>0</v>
      </c>
      <c r="F231" s="77">
        <f>HRYLL!H232</f>
        <v>0</v>
      </c>
      <c r="G231" s="77">
        <f>HRYLD2!CJ232+HRYLD2!CK232</f>
        <v>0</v>
      </c>
      <c r="H231" s="115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67</v>
      </c>
      <c r="C232" s="28" t="s">
        <v>54</v>
      </c>
      <c r="D232" s="25">
        <f>'[1]INPUTS-Incidence'!I17</f>
        <v>1067600</v>
      </c>
      <c r="E232" s="79">
        <f>HRYLL!E233</f>
        <v>0</v>
      </c>
      <c r="F232" s="77">
        <f>HRYLL!H233</f>
        <v>0</v>
      </c>
      <c r="G232" s="77">
        <f>HRYLD2!CJ233+HRYLD2!CK233</f>
        <v>0</v>
      </c>
      <c r="H232" s="115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67</v>
      </c>
      <c r="C233" s="28" t="s">
        <v>53</v>
      </c>
      <c r="D233" s="25">
        <f>'[1]INPUTS-Incidence'!I18</f>
        <v>682400</v>
      </c>
      <c r="E233" s="79">
        <f>HRYLL!E234</f>
        <v>0</v>
      </c>
      <c r="F233" s="77">
        <f>HRYLL!H234</f>
        <v>0</v>
      </c>
      <c r="G233" s="77">
        <f>HRYLD2!CJ234+HRYLD2!CK234</f>
        <v>0</v>
      </c>
      <c r="H233" s="115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67</v>
      </c>
      <c r="C234" s="28" t="s">
        <v>52</v>
      </c>
      <c r="D234" s="25">
        <f>'[1]INPUTS-Incidence'!I19</f>
        <v>493700</v>
      </c>
      <c r="E234" s="79">
        <f>HRYLL!E235</f>
        <v>0</v>
      </c>
      <c r="F234" s="77">
        <f>HRYLL!H235</f>
        <v>0</v>
      </c>
      <c r="G234" s="77">
        <f>HRYLD2!CJ235+HRYLD2!CK235</f>
        <v>0</v>
      </c>
      <c r="H234" s="115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67</v>
      </c>
      <c r="C235" s="28" t="s">
        <v>51</v>
      </c>
      <c r="D235" s="25">
        <f>'[1]INPUTS-Incidence'!I20</f>
        <v>287000</v>
      </c>
      <c r="E235" s="79">
        <f>HRYLL!E236</f>
        <v>0</v>
      </c>
      <c r="F235" s="77">
        <f>HRYLL!H236</f>
        <v>0</v>
      </c>
      <c r="G235" s="77">
        <f>HRYLD2!CJ236+HRYLD2!CK236</f>
        <v>0</v>
      </c>
      <c r="H235" s="115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67</v>
      </c>
      <c r="C236" s="28" t="s">
        <v>50</v>
      </c>
      <c r="D236" s="25">
        <f>'[1]INPUTS-Incidence'!I21</f>
        <v>0</v>
      </c>
      <c r="E236" s="79">
        <f>HRYLL!E237</f>
        <v>0</v>
      </c>
      <c r="F236" s="77">
        <f>HRYLL!H237</f>
        <v>0</v>
      </c>
      <c r="G236" s="77">
        <f>HRYLD2!CJ237+HRYLD2!CK237</f>
        <v>0</v>
      </c>
      <c r="H236" s="115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67</v>
      </c>
      <c r="C237" s="28" t="s">
        <v>48</v>
      </c>
      <c r="D237" s="25">
        <f>'[1]INPUTS-Incidence'!I22</f>
        <v>328000</v>
      </c>
      <c r="E237" s="79">
        <f>HRYLL!E238</f>
        <v>0</v>
      </c>
      <c r="F237" s="77">
        <f>HRYLL!H238</f>
        <v>0</v>
      </c>
      <c r="G237" s="77">
        <f>HRYLD2!CJ238+HRYLD2!CK238</f>
        <v>0</v>
      </c>
      <c r="H237" s="115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49</v>
      </c>
      <c r="C238" s="28" t="s">
        <v>66</v>
      </c>
      <c r="D238" s="25">
        <f>'[1]INPUTS-Incidence'!I23</f>
        <v>5262600</v>
      </c>
      <c r="E238" s="79">
        <f>HRYLL!E239</f>
        <v>0</v>
      </c>
      <c r="F238" s="77">
        <f>HRYLL!H239</f>
        <v>0</v>
      </c>
      <c r="G238" s="77">
        <f>HRYLD2!CJ239+HRYLD2!CK239</f>
        <v>0</v>
      </c>
      <c r="H238" s="115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49</v>
      </c>
      <c r="C239" s="28" t="s">
        <v>65</v>
      </c>
      <c r="D239" s="25">
        <f>'[1]INPUTS-Incidence'!I24</f>
        <v>5416600</v>
      </c>
      <c r="E239" s="79">
        <f>HRYLL!E240</f>
        <v>0</v>
      </c>
      <c r="F239" s="77">
        <f>HRYLL!H240</f>
        <v>0</v>
      </c>
      <c r="G239" s="77">
        <f>HRYLD2!CJ240+HRYLD2!CK240</f>
        <v>0</v>
      </c>
      <c r="H239" s="115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49</v>
      </c>
      <c r="C240" s="28" t="s">
        <v>64</v>
      </c>
      <c r="D240" s="25">
        <f>'[1]INPUTS-Incidence'!I25</f>
        <v>5146900</v>
      </c>
      <c r="E240" s="79">
        <f>HRYLL!E241</f>
        <v>0</v>
      </c>
      <c r="F240" s="77">
        <f>HRYLL!H241</f>
        <v>0</v>
      </c>
      <c r="G240" s="77">
        <f>HRYLD2!CJ241+HRYLD2!CK241</f>
        <v>0</v>
      </c>
      <c r="H240" s="115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49</v>
      </c>
      <c r="C241" s="28" t="s">
        <v>63</v>
      </c>
      <c r="D241" s="25">
        <f>'[1]INPUTS-Incidence'!I26</f>
        <v>4942000</v>
      </c>
      <c r="E241" s="79">
        <f>HRYLL!E242</f>
        <v>0</v>
      </c>
      <c r="F241" s="77">
        <f>HRYLL!H242</f>
        <v>0</v>
      </c>
      <c r="G241" s="77">
        <f>HRYLD2!CJ242+HRYLD2!CK242</f>
        <v>0</v>
      </c>
      <c r="H241" s="115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49</v>
      </c>
      <c r="C242" s="28" t="s">
        <v>62</v>
      </c>
      <c r="D242" s="25">
        <f>'[1]INPUTS-Incidence'!I27</f>
        <v>4850500</v>
      </c>
      <c r="E242" s="79">
        <f>HRYLL!E243</f>
        <v>0</v>
      </c>
      <c r="F242" s="77">
        <f>HRYLL!H243</f>
        <v>0</v>
      </c>
      <c r="G242" s="77">
        <f>HRYLD2!CJ243+HRYLD2!CK243</f>
        <v>0</v>
      </c>
      <c r="H242" s="115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49</v>
      </c>
      <c r="C243" s="28" t="s">
        <v>61</v>
      </c>
      <c r="D243" s="25">
        <f>'[1]INPUTS-Incidence'!I28</f>
        <v>4564700</v>
      </c>
      <c r="E243" s="79">
        <f>HRYLL!E244</f>
        <v>0</v>
      </c>
      <c r="F243" s="77">
        <f>HRYLL!H244</f>
        <v>0</v>
      </c>
      <c r="G243" s="77">
        <f>HRYLD2!CJ244+HRYLD2!CK244</f>
        <v>0</v>
      </c>
      <c r="H243" s="115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49</v>
      </c>
      <c r="C244" s="28" t="s">
        <v>60</v>
      </c>
      <c r="D244" s="25">
        <f>'[1]INPUTS-Incidence'!I29</f>
        <v>3974600</v>
      </c>
      <c r="E244" s="79">
        <f>HRYLL!E245</f>
        <v>0</v>
      </c>
      <c r="F244" s="77">
        <f>HRYLL!H245</f>
        <v>0</v>
      </c>
      <c r="G244" s="77">
        <f>HRYLD2!CJ245+HRYLD2!CK245</f>
        <v>0</v>
      </c>
      <c r="H244" s="115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49</v>
      </c>
      <c r="C245" s="28" t="s">
        <v>59</v>
      </c>
      <c r="D245" s="25">
        <f>'[1]INPUTS-Incidence'!I30</f>
        <v>3534800</v>
      </c>
      <c r="E245" s="79">
        <f>HRYLL!E246</f>
        <v>0</v>
      </c>
      <c r="F245" s="77">
        <f>HRYLL!H246</f>
        <v>0</v>
      </c>
      <c r="G245" s="77">
        <f>HRYLD2!CJ246+HRYLD2!CK246</f>
        <v>0</v>
      </c>
      <c r="H245" s="115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49</v>
      </c>
      <c r="C246" s="28" t="s">
        <v>58</v>
      </c>
      <c r="D246" s="25">
        <f>'[1]INPUTS-Incidence'!I31</f>
        <v>3182100</v>
      </c>
      <c r="E246" s="79">
        <f>HRYLL!E247</f>
        <v>0</v>
      </c>
      <c r="F246" s="77">
        <f>HRYLL!H247</f>
        <v>0</v>
      </c>
      <c r="G246" s="77">
        <f>HRYLD2!CJ247+HRYLD2!CK247</f>
        <v>0</v>
      </c>
      <c r="H246" s="115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49</v>
      </c>
      <c r="C247" s="28" t="s">
        <v>57</v>
      </c>
      <c r="D247" s="25">
        <f>'[1]INPUTS-Incidence'!I32</f>
        <v>2824900</v>
      </c>
      <c r="E247" s="79">
        <f>HRYLL!E248</f>
        <v>0</v>
      </c>
      <c r="F247" s="77">
        <f>HRYLL!H248</f>
        <v>0</v>
      </c>
      <c r="G247" s="77">
        <f>HRYLD2!CJ248+HRYLD2!CK248</f>
        <v>0</v>
      </c>
      <c r="H247" s="115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49</v>
      </c>
      <c r="C248" s="28" t="s">
        <v>56</v>
      </c>
      <c r="D248" s="25">
        <f>'[1]INPUTS-Incidence'!I33</f>
        <v>2519500</v>
      </c>
      <c r="E248" s="79">
        <f>HRYLL!E249</f>
        <v>0</v>
      </c>
      <c r="F248" s="77">
        <f>HRYLL!H249</f>
        <v>0</v>
      </c>
      <c r="G248" s="77">
        <f>HRYLD2!CJ249+HRYLD2!CK249</f>
        <v>0</v>
      </c>
      <c r="H248" s="115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49</v>
      </c>
      <c r="C249" s="28" t="s">
        <v>55</v>
      </c>
      <c r="D249" s="25">
        <f>'[1]INPUTS-Incidence'!I34</f>
        <v>2118000</v>
      </c>
      <c r="E249" s="79">
        <f>HRYLL!E250</f>
        <v>0</v>
      </c>
      <c r="F249" s="77">
        <f>HRYLL!H250</f>
        <v>0</v>
      </c>
      <c r="G249" s="77">
        <f>HRYLD2!CJ250+HRYLD2!CK250</f>
        <v>0</v>
      </c>
      <c r="H249" s="115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49</v>
      </c>
      <c r="C250" s="28" t="s">
        <v>54</v>
      </c>
      <c r="D250" s="25">
        <f>'[1]INPUTS-Incidence'!I35</f>
        <v>1704700</v>
      </c>
      <c r="E250" s="79">
        <f>HRYLL!E251</f>
        <v>0</v>
      </c>
      <c r="F250" s="77">
        <f>HRYLL!H251</f>
        <v>0</v>
      </c>
      <c r="G250" s="77">
        <f>HRYLD2!CJ251+HRYLD2!CK251</f>
        <v>0</v>
      </c>
      <c r="H250" s="115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49</v>
      </c>
      <c r="C251" s="28" t="s">
        <v>53</v>
      </c>
      <c r="D251" s="25">
        <f>'[1]INPUTS-Incidence'!I36</f>
        <v>1264300</v>
      </c>
      <c r="E251" s="79">
        <f>HRYLL!E252</f>
        <v>0</v>
      </c>
      <c r="F251" s="77">
        <f>HRYLL!H252</f>
        <v>0</v>
      </c>
      <c r="G251" s="77">
        <f>HRYLD2!CJ252+HRYLD2!CK252</f>
        <v>0</v>
      </c>
      <c r="H251" s="115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49</v>
      </c>
      <c r="C252" s="28" t="s">
        <v>52</v>
      </c>
      <c r="D252" s="25">
        <f>'[1]INPUTS-Incidence'!I37</f>
        <v>888200</v>
      </c>
      <c r="E252" s="79">
        <f>HRYLL!E253</f>
        <v>0</v>
      </c>
      <c r="F252" s="77">
        <f>HRYLL!H253</f>
        <v>0</v>
      </c>
      <c r="G252" s="77">
        <f>HRYLD2!CJ253+HRYLD2!CK253</f>
        <v>0</v>
      </c>
      <c r="H252" s="115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49</v>
      </c>
      <c r="C253" s="28" t="s">
        <v>51</v>
      </c>
      <c r="D253" s="25">
        <f>'[1]INPUTS-Incidence'!I38</f>
        <v>565800</v>
      </c>
      <c r="E253" s="79">
        <f>HRYLL!E254</f>
        <v>0</v>
      </c>
      <c r="F253" s="77">
        <f>HRYLL!H254</f>
        <v>0</v>
      </c>
      <c r="G253" s="77">
        <f>HRYLD2!CJ254+HRYLD2!CK254</f>
        <v>0</v>
      </c>
      <c r="H253" s="115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49</v>
      </c>
      <c r="C254" s="28" t="s">
        <v>50</v>
      </c>
      <c r="D254" s="25">
        <f>'[1]INPUTS-Incidence'!I39</f>
        <v>0</v>
      </c>
      <c r="E254" s="79">
        <f>HRYLL!E255</f>
        <v>0</v>
      </c>
      <c r="F254" s="77">
        <f>HRYLL!H255</f>
        <v>0</v>
      </c>
      <c r="G254" s="77">
        <f>HRYLD2!CJ255+HRYLD2!CK255</f>
        <v>0</v>
      </c>
      <c r="H254" s="115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49</v>
      </c>
      <c r="C255" s="28" t="s">
        <v>48</v>
      </c>
      <c r="D255" s="25">
        <f>'[1]INPUTS-Incidence'!I40</f>
        <v>591900</v>
      </c>
      <c r="E255" s="79">
        <f>HRYLL!E256</f>
        <v>0</v>
      </c>
      <c r="F255" s="77">
        <f>HRYLL!H256</f>
        <v>0</v>
      </c>
      <c r="G255" s="77">
        <f>HRYLD2!CJ256+HRYLD2!CK256</f>
        <v>0</v>
      </c>
      <c r="H255" s="115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67</v>
      </c>
      <c r="C256" s="28" t="s">
        <v>66</v>
      </c>
      <c r="D256" s="25">
        <f>'[1]INPUTS-Incidence'!I5</f>
        <v>5505200</v>
      </c>
      <c r="E256" s="79">
        <f>HRYLL!E257</f>
        <v>3.7508259984604613</v>
      </c>
      <c r="F256" s="77">
        <f>HRYLL!H257</f>
        <v>318.86521978112074</v>
      </c>
      <c r="G256" s="77">
        <f>HRYLD2!CJ257+HRYLD2!CK257</f>
        <v>0</v>
      </c>
      <c r="H256" s="115">
        <f t="shared" si="15"/>
        <v>318.86521978112074</v>
      </c>
      <c r="I256" s="78">
        <f t="shared" si="16"/>
        <v>6.8132420229246191E-2</v>
      </c>
      <c r="J256" s="77">
        <f t="shared" si="17"/>
        <v>5.7920733085286775</v>
      </c>
      <c r="K256" s="77">
        <f t="shared" si="18"/>
        <v>0</v>
      </c>
      <c r="L256" s="21">
        <f t="shared" si="19"/>
        <v>5.7920733085286775</v>
      </c>
    </row>
    <row r="257" spans="1:12" x14ac:dyDescent="0.4">
      <c r="A257" s="29" t="s">
        <v>1</v>
      </c>
      <c r="B257" s="28" t="s">
        <v>67</v>
      </c>
      <c r="C257" s="28" t="s">
        <v>65</v>
      </c>
      <c r="D257" s="25">
        <f>'[1]INPUTS-Incidence'!I6</f>
        <v>5349600</v>
      </c>
      <c r="E257" s="79">
        <f>HRYLL!E258</f>
        <v>5.6538933574472932</v>
      </c>
      <c r="F257" s="77">
        <f>HRYLL!H258</f>
        <v>445.30064083254882</v>
      </c>
      <c r="G257" s="77">
        <f>HRYLD2!CJ258+HRYLD2!CK258</f>
        <v>0</v>
      </c>
      <c r="H257" s="115">
        <f t="shared" si="15"/>
        <v>445.30064083254882</v>
      </c>
      <c r="I257" s="78">
        <f t="shared" si="16"/>
        <v>0.10568815158978788</v>
      </c>
      <c r="J257" s="77">
        <f t="shared" si="17"/>
        <v>8.3239988192116954</v>
      </c>
      <c r="K257" s="77">
        <f t="shared" si="18"/>
        <v>0</v>
      </c>
      <c r="L257" s="21">
        <f t="shared" si="19"/>
        <v>8.3239988192116954</v>
      </c>
    </row>
    <row r="258" spans="1:12" x14ac:dyDescent="0.4">
      <c r="A258" s="29" t="s">
        <v>1</v>
      </c>
      <c r="B258" s="28" t="s">
        <v>67</v>
      </c>
      <c r="C258" s="28" t="s">
        <v>64</v>
      </c>
      <c r="D258" s="25">
        <f>'[1]INPUTS-Incidence'!I7</f>
        <v>5254000</v>
      </c>
      <c r="E258" s="79">
        <f>HRYLL!E259</f>
        <v>4.9272631846971002</v>
      </c>
      <c r="F258" s="77">
        <f>HRYLL!H259</f>
        <v>363.55811408287553</v>
      </c>
      <c r="G258" s="77">
        <f>HRYLD2!CJ259+HRYLD2!CK259</f>
        <v>0</v>
      </c>
      <c r="H258" s="115">
        <f t="shared" si="15"/>
        <v>363.55811408287553</v>
      </c>
      <c r="I258" s="78">
        <f t="shared" si="16"/>
        <v>9.3781179762030834E-2</v>
      </c>
      <c r="J258" s="77">
        <f t="shared" si="17"/>
        <v>6.9196443487414454</v>
      </c>
      <c r="K258" s="77">
        <f t="shared" si="18"/>
        <v>0</v>
      </c>
      <c r="L258" s="21">
        <f t="shared" si="19"/>
        <v>6.9196443487414454</v>
      </c>
    </row>
    <row r="259" spans="1:12" x14ac:dyDescent="0.4">
      <c r="A259" s="29" t="s">
        <v>1</v>
      </c>
      <c r="B259" s="28" t="s">
        <v>67</v>
      </c>
      <c r="C259" s="28" t="s">
        <v>63</v>
      </c>
      <c r="D259" s="25">
        <f>'[1]INPUTS-Incidence'!I8</f>
        <v>4947500</v>
      </c>
      <c r="E259" s="79">
        <f>HRYLL!E260</f>
        <v>15.423034146246081</v>
      </c>
      <c r="F259" s="77">
        <f>HRYLL!H260</f>
        <v>1061.4903251153864</v>
      </c>
      <c r="G259" s="77">
        <f>HRYLD2!CJ260+HRYLD2!CK260</f>
        <v>0</v>
      </c>
      <c r="H259" s="115">
        <f t="shared" si="15"/>
        <v>1061.4903251153864</v>
      </c>
      <c r="I259" s="78">
        <f t="shared" si="16"/>
        <v>0.31173388875686875</v>
      </c>
      <c r="J259" s="77">
        <f t="shared" si="17"/>
        <v>21.455084893691488</v>
      </c>
      <c r="K259" s="77">
        <f t="shared" si="18"/>
        <v>0</v>
      </c>
      <c r="L259" s="21">
        <f t="shared" si="19"/>
        <v>21.455084893691488</v>
      </c>
    </row>
    <row r="260" spans="1:12" x14ac:dyDescent="0.4">
      <c r="A260" s="29" t="s">
        <v>1</v>
      </c>
      <c r="B260" s="28" t="s">
        <v>67</v>
      </c>
      <c r="C260" s="28" t="s">
        <v>62</v>
      </c>
      <c r="D260" s="25">
        <f>'[1]INPUTS-Incidence'!I9</f>
        <v>4270800</v>
      </c>
      <c r="E260" s="79">
        <f>HRYLL!E261</f>
        <v>25.88203009665741</v>
      </c>
      <c r="F260" s="77">
        <f>HRYLL!H261</f>
        <v>1653.2146724239919</v>
      </c>
      <c r="G260" s="77">
        <f>HRYLD2!CJ261+HRYLD2!CK261</f>
        <v>0</v>
      </c>
      <c r="H260" s="115">
        <f t="shared" ref="H260:H291" si="20">F260+G260</f>
        <v>1653.2146724239919</v>
      </c>
      <c r="I260" s="78">
        <f t="shared" ref="I260:I291" si="21">100000*E260/$D260</f>
        <v>0.60602299561340756</v>
      </c>
      <c r="J260" s="77">
        <f t="shared" ref="J260:J291" si="22">100000*F260/$D260</f>
        <v>38.709718844806403</v>
      </c>
      <c r="K260" s="77">
        <f t="shared" ref="K260:K291" si="23">100000*G260/$D260</f>
        <v>0</v>
      </c>
      <c r="L260" s="21">
        <f t="shared" ref="L260:L291" si="24">100000*H260/$D260</f>
        <v>38.709718844806403</v>
      </c>
    </row>
    <row r="261" spans="1:12" x14ac:dyDescent="0.4">
      <c r="A261" s="29" t="s">
        <v>1</v>
      </c>
      <c r="B261" s="28" t="s">
        <v>67</v>
      </c>
      <c r="C261" s="28" t="s">
        <v>61</v>
      </c>
      <c r="D261" s="25">
        <f>'[1]INPUTS-Incidence'!I10</f>
        <v>3758500</v>
      </c>
      <c r="E261" s="79">
        <f>HRYLL!E262</f>
        <v>25.79375588021059</v>
      </c>
      <c r="F261" s="77">
        <f>HRYLL!H262</f>
        <v>1520.1550028002112</v>
      </c>
      <c r="G261" s="77">
        <f>HRYLD2!CJ262+HRYLD2!CK262</f>
        <v>0</v>
      </c>
      <c r="H261" s="115">
        <f t="shared" si="20"/>
        <v>1520.1550028002112</v>
      </c>
      <c r="I261" s="78">
        <f t="shared" si="21"/>
        <v>0.68627792683811606</v>
      </c>
      <c r="J261" s="77">
        <f t="shared" si="22"/>
        <v>40.445789618204365</v>
      </c>
      <c r="K261" s="77">
        <f t="shared" si="23"/>
        <v>0</v>
      </c>
      <c r="L261" s="21">
        <f t="shared" si="24"/>
        <v>40.445789618204365</v>
      </c>
    </row>
    <row r="262" spans="1:12" x14ac:dyDescent="0.4">
      <c r="A262" s="29" t="s">
        <v>1</v>
      </c>
      <c r="B262" s="28" t="s">
        <v>67</v>
      </c>
      <c r="C262" s="28" t="s">
        <v>60</v>
      </c>
      <c r="D262" s="25">
        <f>'[1]INPUTS-Incidence'!I11</f>
        <v>3454700</v>
      </c>
      <c r="E262" s="79">
        <f>HRYLL!E263</f>
        <v>22.55679995549416</v>
      </c>
      <c r="F262" s="77">
        <f>HRYLL!H263</f>
        <v>1217.9544135969072</v>
      </c>
      <c r="G262" s="77">
        <f>HRYLD2!CJ263+HRYLD2!CK263</f>
        <v>0</v>
      </c>
      <c r="H262" s="115">
        <f t="shared" si="20"/>
        <v>1217.9544135969072</v>
      </c>
      <c r="I262" s="78">
        <f t="shared" si="21"/>
        <v>0.65293078865007559</v>
      </c>
      <c r="J262" s="77">
        <f t="shared" si="22"/>
        <v>35.25499793316083</v>
      </c>
      <c r="K262" s="77">
        <f t="shared" si="23"/>
        <v>0</v>
      </c>
      <c r="L262" s="21">
        <f t="shared" si="24"/>
        <v>35.25499793316083</v>
      </c>
    </row>
    <row r="263" spans="1:12" x14ac:dyDescent="0.4">
      <c r="A263" s="29" t="s">
        <v>1</v>
      </c>
      <c r="B263" s="28" t="s">
        <v>67</v>
      </c>
      <c r="C263" s="28" t="s">
        <v>59</v>
      </c>
      <c r="D263" s="25">
        <f>'[1]INPUTS-Incidence'!I12</f>
        <v>3067200</v>
      </c>
      <c r="E263" s="79">
        <f>HRYLL!E264</f>
        <v>18.188000761899374</v>
      </c>
      <c r="F263" s="77">
        <f>HRYLL!H264</f>
        <v>892.8489574016404</v>
      </c>
      <c r="G263" s="77">
        <f>HRYLD2!CJ264+HRYLD2!CK264</f>
        <v>0</v>
      </c>
      <c r="H263" s="115">
        <f t="shared" si="20"/>
        <v>892.8489574016404</v>
      </c>
      <c r="I263" s="78">
        <f t="shared" si="21"/>
        <v>0.59298385373954665</v>
      </c>
      <c r="J263" s="77">
        <f t="shared" si="22"/>
        <v>29.109577380074349</v>
      </c>
      <c r="K263" s="77">
        <f t="shared" si="23"/>
        <v>0</v>
      </c>
      <c r="L263" s="21">
        <f t="shared" si="24"/>
        <v>29.109577380074349</v>
      </c>
    </row>
    <row r="264" spans="1:12" x14ac:dyDescent="0.4">
      <c r="A264" s="29" t="s">
        <v>1</v>
      </c>
      <c r="B264" s="28" t="s">
        <v>67</v>
      </c>
      <c r="C264" s="28" t="s">
        <v>58</v>
      </c>
      <c r="D264" s="25">
        <f>'[1]INPUTS-Incidence'!I13</f>
        <v>2787700</v>
      </c>
      <c r="E264" s="79">
        <f>HRYLL!E265</f>
        <v>16.520591781287198</v>
      </c>
      <c r="F264" s="77">
        <f>HRYLL!H265</f>
        <v>730.62317152742639</v>
      </c>
      <c r="G264" s="77">
        <f>HRYLD2!CJ265+HRYLD2!CK265</f>
        <v>0</v>
      </c>
      <c r="H264" s="115">
        <f t="shared" si="20"/>
        <v>730.62317152742639</v>
      </c>
      <c r="I264" s="78">
        <f t="shared" si="21"/>
        <v>0.59262444959239513</v>
      </c>
      <c r="J264" s="77">
        <f t="shared" si="22"/>
        <v>26.208816283223676</v>
      </c>
      <c r="K264" s="77">
        <f t="shared" si="23"/>
        <v>0</v>
      </c>
      <c r="L264" s="21">
        <f t="shared" si="24"/>
        <v>26.208816283223676</v>
      </c>
    </row>
    <row r="265" spans="1:12" x14ac:dyDescent="0.4">
      <c r="A265" s="29" t="s">
        <v>1</v>
      </c>
      <c r="B265" s="28" t="s">
        <v>67</v>
      </c>
      <c r="C265" s="28" t="s">
        <v>57</v>
      </c>
      <c r="D265" s="25">
        <f>'[1]INPUTS-Incidence'!I14</f>
        <v>2375500</v>
      </c>
      <c r="E265" s="79">
        <f>HRYLL!E266</f>
        <v>14.928893133169103</v>
      </c>
      <c r="F265" s="77">
        <f>HRYLL!H266</f>
        <v>588.57161177519185</v>
      </c>
      <c r="G265" s="77">
        <f>HRYLD2!CJ266+HRYLD2!CK266</f>
        <v>0</v>
      </c>
      <c r="H265" s="115">
        <f t="shared" si="20"/>
        <v>588.57161177519185</v>
      </c>
      <c r="I265" s="78">
        <f t="shared" si="21"/>
        <v>0.62845266820328782</v>
      </c>
      <c r="J265" s="77">
        <f t="shared" si="22"/>
        <v>24.776746443914622</v>
      </c>
      <c r="K265" s="77">
        <f t="shared" si="23"/>
        <v>0</v>
      </c>
      <c r="L265" s="21">
        <f t="shared" si="24"/>
        <v>24.776746443914622</v>
      </c>
    </row>
    <row r="266" spans="1:12" x14ac:dyDescent="0.4">
      <c r="A266" s="29" t="s">
        <v>1</v>
      </c>
      <c r="B266" s="28" t="s">
        <v>67</v>
      </c>
      <c r="C266" s="28" t="s">
        <v>56</v>
      </c>
      <c r="D266" s="25">
        <f>'[1]INPUTS-Incidence'!I15</f>
        <v>1960300</v>
      </c>
      <c r="E266" s="79">
        <f>HRYLL!E267</f>
        <v>14.897077967811969</v>
      </c>
      <c r="F266" s="77">
        <f>HRYLL!H267</f>
        <v>517.22654704243155</v>
      </c>
      <c r="G266" s="77">
        <f>HRYLD2!CJ267+HRYLD2!CK267</f>
        <v>0</v>
      </c>
      <c r="H266" s="115">
        <f t="shared" si="20"/>
        <v>517.22654704243155</v>
      </c>
      <c r="I266" s="78">
        <f t="shared" si="21"/>
        <v>0.75993868121266994</v>
      </c>
      <c r="J266" s="77">
        <f t="shared" si="22"/>
        <v>26.3850710117039</v>
      </c>
      <c r="K266" s="77">
        <f t="shared" si="23"/>
        <v>0</v>
      </c>
      <c r="L266" s="21">
        <f t="shared" si="24"/>
        <v>26.3850710117039</v>
      </c>
    </row>
    <row r="267" spans="1:12" x14ac:dyDescent="0.4">
      <c r="A267" s="29" t="s">
        <v>1</v>
      </c>
      <c r="B267" s="28" t="s">
        <v>67</v>
      </c>
      <c r="C267" s="28" t="s">
        <v>55</v>
      </c>
      <c r="D267" s="25">
        <f>'[1]INPUTS-Incidence'!I16</f>
        <v>1480600</v>
      </c>
      <c r="E267" s="79">
        <f>HRYLL!E268</f>
        <v>11.845353701126381</v>
      </c>
      <c r="F267" s="77">
        <f>HRYLL!H268</f>
        <v>356.48591963539843</v>
      </c>
      <c r="G267" s="77">
        <f>HRYLD2!CJ268+HRYLD2!CK268</f>
        <v>0</v>
      </c>
      <c r="H267" s="115">
        <f t="shared" si="20"/>
        <v>356.48591963539843</v>
      </c>
      <c r="I267" s="78">
        <f t="shared" si="21"/>
        <v>0.80003739707729182</v>
      </c>
      <c r="J267" s="77">
        <f t="shared" si="22"/>
        <v>24.077125465041096</v>
      </c>
      <c r="K267" s="77">
        <f t="shared" si="23"/>
        <v>0</v>
      </c>
      <c r="L267" s="21">
        <f t="shared" si="24"/>
        <v>24.077125465041096</v>
      </c>
    </row>
    <row r="268" spans="1:12" x14ac:dyDescent="0.4">
      <c r="A268" s="29" t="s">
        <v>1</v>
      </c>
      <c r="B268" s="28" t="s">
        <v>67</v>
      </c>
      <c r="C268" s="28" t="s">
        <v>54</v>
      </c>
      <c r="D268" s="25">
        <f>'[1]INPUTS-Incidence'!I17</f>
        <v>1067600</v>
      </c>
      <c r="E268" s="79">
        <f>HRYLL!E269</f>
        <v>9.3715910346882545</v>
      </c>
      <c r="F268" s="77">
        <f>HRYLL!H269</f>
        <v>239.4441509362849</v>
      </c>
      <c r="G268" s="77">
        <f>HRYLD2!CJ269+HRYLD2!CK269</f>
        <v>0</v>
      </c>
      <c r="H268" s="115">
        <f t="shared" si="20"/>
        <v>239.4441509362849</v>
      </c>
      <c r="I268" s="78">
        <f t="shared" si="21"/>
        <v>0.87781856825480087</v>
      </c>
      <c r="J268" s="77">
        <f t="shared" si="22"/>
        <v>22.42826441891016</v>
      </c>
      <c r="K268" s="77">
        <f t="shared" si="23"/>
        <v>0</v>
      </c>
      <c r="L268" s="21">
        <f t="shared" si="24"/>
        <v>22.42826441891016</v>
      </c>
    </row>
    <row r="269" spans="1:12" x14ac:dyDescent="0.4">
      <c r="A269" s="29" t="s">
        <v>1</v>
      </c>
      <c r="B269" s="28" t="s">
        <v>67</v>
      </c>
      <c r="C269" s="28" t="s">
        <v>53</v>
      </c>
      <c r="D269" s="25">
        <f>'[1]INPUTS-Incidence'!I18</f>
        <v>682400</v>
      </c>
      <c r="E269" s="79">
        <f>HRYLL!E270</f>
        <v>7.095778614308438</v>
      </c>
      <c r="F269" s="77">
        <f>HRYLL!H270</f>
        <v>149.82736544112268</v>
      </c>
      <c r="G269" s="77">
        <f>HRYLD2!CJ270+HRYLD2!CK270</f>
        <v>0</v>
      </c>
      <c r="H269" s="115">
        <f t="shared" si="20"/>
        <v>149.82736544112268</v>
      </c>
      <c r="I269" s="78">
        <f t="shared" si="21"/>
        <v>1.0398268778294897</v>
      </c>
      <c r="J269" s="77">
        <f t="shared" si="22"/>
        <v>21.955944525369677</v>
      </c>
      <c r="K269" s="77">
        <f t="shared" si="23"/>
        <v>0</v>
      </c>
      <c r="L269" s="21">
        <f t="shared" si="24"/>
        <v>21.955944525369677</v>
      </c>
    </row>
    <row r="270" spans="1:12" x14ac:dyDescent="0.4">
      <c r="A270" s="27" t="s">
        <v>1</v>
      </c>
      <c r="B270" s="26" t="s">
        <v>67</v>
      </c>
      <c r="C270" s="26" t="s">
        <v>52</v>
      </c>
      <c r="D270" s="25">
        <f>'[1]INPUTS-Incidence'!I19</f>
        <v>493700</v>
      </c>
      <c r="E270" s="79">
        <f>HRYLL!E271</f>
        <v>4.935315856784837</v>
      </c>
      <c r="F270" s="77">
        <f>HRYLL!H271</f>
        <v>83.234101924676281</v>
      </c>
      <c r="G270" s="77">
        <f>HRYLD2!CJ271+HRYLD2!CK271</f>
        <v>0</v>
      </c>
      <c r="H270" s="115">
        <f t="shared" si="20"/>
        <v>83.234101924676281</v>
      </c>
      <c r="I270" s="78">
        <f t="shared" si="21"/>
        <v>0.99965887315876789</v>
      </c>
      <c r="J270" s="77">
        <f t="shared" si="22"/>
        <v>16.859246895822622</v>
      </c>
      <c r="K270" s="77">
        <f t="shared" si="23"/>
        <v>0</v>
      </c>
      <c r="L270" s="21">
        <f t="shared" si="24"/>
        <v>16.859246895822622</v>
      </c>
    </row>
    <row r="271" spans="1:12" x14ac:dyDescent="0.4">
      <c r="A271" s="27" t="s">
        <v>1</v>
      </c>
      <c r="B271" s="26" t="s">
        <v>67</v>
      </c>
      <c r="C271" s="26" t="s">
        <v>51</v>
      </c>
      <c r="D271" s="25">
        <f>'[1]INPUTS-Incidence'!I20</f>
        <v>287000</v>
      </c>
      <c r="E271" s="79">
        <f>HRYLL!E272</f>
        <v>4.5052250330456918</v>
      </c>
      <c r="F271" s="77">
        <f>HRYLL!H272</f>
        <v>58.072350675958972</v>
      </c>
      <c r="G271" s="77">
        <f>HRYLD2!CJ272+HRYLD2!CK272</f>
        <v>0</v>
      </c>
      <c r="H271" s="115">
        <f t="shared" si="20"/>
        <v>58.072350675958972</v>
      </c>
      <c r="I271" s="78">
        <f t="shared" si="21"/>
        <v>1.5697648198765477</v>
      </c>
      <c r="J271" s="77">
        <f t="shared" si="22"/>
        <v>20.234268528208702</v>
      </c>
      <c r="K271" s="77">
        <f t="shared" si="23"/>
        <v>0</v>
      </c>
      <c r="L271" s="21">
        <f t="shared" si="24"/>
        <v>20.234268528208702</v>
      </c>
    </row>
    <row r="272" spans="1:12" x14ac:dyDescent="0.4">
      <c r="A272" s="27" t="s">
        <v>1</v>
      </c>
      <c r="B272" s="26" t="s">
        <v>67</v>
      </c>
      <c r="C272" s="26" t="s">
        <v>50</v>
      </c>
      <c r="D272" s="25">
        <f>'[1]INPUTS-Incidence'!I21</f>
        <v>0</v>
      </c>
      <c r="E272" s="79">
        <f>HRYLL!E273</f>
        <v>2.9758390431058164</v>
      </c>
      <c r="F272" s="77">
        <f>HRYLL!H273</f>
        <v>27.719940686530684</v>
      </c>
      <c r="G272" s="77">
        <f>HRYLD2!CJ273+HRYLD2!CK273</f>
        <v>0</v>
      </c>
      <c r="H272" s="115">
        <f t="shared" si="20"/>
        <v>27.719940686530684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67</v>
      </c>
      <c r="C273" s="26" t="s">
        <v>48</v>
      </c>
      <c r="D273" s="25">
        <f>'[1]INPUTS-Incidence'!I22</f>
        <v>328000</v>
      </c>
      <c r="E273" s="79">
        <f>HRYLL!E274</f>
        <v>1.9787355231913442</v>
      </c>
      <c r="F273" s="77">
        <f>HRYLL!H274</f>
        <v>9.9926143921162875</v>
      </c>
      <c r="G273" s="77">
        <f>HRYLD2!CJ274+HRYLD2!CK274</f>
        <v>0</v>
      </c>
      <c r="H273" s="115">
        <f t="shared" si="20"/>
        <v>9.9926143921162875</v>
      </c>
      <c r="I273" s="78">
        <f t="shared" si="21"/>
        <v>0.6032730253632147</v>
      </c>
      <c r="J273" s="77">
        <f t="shared" si="22"/>
        <v>3.0465287780842338</v>
      </c>
      <c r="K273" s="77">
        <f t="shared" si="23"/>
        <v>0</v>
      </c>
      <c r="L273" s="21">
        <f t="shared" si="24"/>
        <v>3.0465287780842338</v>
      </c>
    </row>
    <row r="274" spans="1:12" x14ac:dyDescent="0.4">
      <c r="A274" s="27" t="s">
        <v>1</v>
      </c>
      <c r="B274" s="26" t="s">
        <v>49</v>
      </c>
      <c r="C274" s="26" t="s">
        <v>66</v>
      </c>
      <c r="D274" s="25">
        <f>'[1]INPUTS-Incidence'!I23</f>
        <v>5262600</v>
      </c>
      <c r="E274" s="79">
        <f>HRYLL!E275</f>
        <v>1.8351713480090646</v>
      </c>
      <c r="F274" s="77">
        <f>HRYLL!H275</f>
        <v>156.01158663694659</v>
      </c>
      <c r="G274" s="77">
        <f>HRYLD2!CJ275+HRYLD2!CK275</f>
        <v>0</v>
      </c>
      <c r="H274" s="115">
        <f t="shared" si="20"/>
        <v>156.01158663694659</v>
      </c>
      <c r="I274" s="78">
        <f t="shared" si="21"/>
        <v>3.4871952039088369E-2</v>
      </c>
      <c r="J274" s="77">
        <f t="shared" si="22"/>
        <v>2.9645343867469802</v>
      </c>
      <c r="K274" s="77">
        <f t="shared" si="23"/>
        <v>0</v>
      </c>
      <c r="L274" s="21">
        <f t="shared" si="24"/>
        <v>2.9645343867469802</v>
      </c>
    </row>
    <row r="275" spans="1:12" x14ac:dyDescent="0.4">
      <c r="A275" s="27" t="s">
        <v>1</v>
      </c>
      <c r="B275" s="26" t="s">
        <v>49</v>
      </c>
      <c r="C275" s="26" t="s">
        <v>65</v>
      </c>
      <c r="D275" s="25">
        <f>'[1]INPUTS-Incidence'!I24</f>
        <v>5416600</v>
      </c>
      <c r="E275" s="79">
        <f>HRYLL!E276</f>
        <v>2.8176878438914099</v>
      </c>
      <c r="F275" s="77">
        <f>HRYLL!H276</f>
        <v>221.92109458488747</v>
      </c>
      <c r="G275" s="77">
        <f>HRYLD2!CJ276+HRYLD2!CK276</f>
        <v>0</v>
      </c>
      <c r="H275" s="115">
        <f t="shared" si="20"/>
        <v>221.92109458488747</v>
      </c>
      <c r="I275" s="78">
        <f t="shared" si="21"/>
        <v>5.201949274252133E-2</v>
      </c>
      <c r="J275" s="77">
        <f t="shared" si="22"/>
        <v>4.0970552484009799</v>
      </c>
      <c r="K275" s="77">
        <f t="shared" si="23"/>
        <v>0</v>
      </c>
      <c r="L275" s="21">
        <f t="shared" si="24"/>
        <v>4.0970552484009799</v>
      </c>
    </row>
    <row r="276" spans="1:12" x14ac:dyDescent="0.4">
      <c r="A276" s="27" t="s">
        <v>1</v>
      </c>
      <c r="B276" s="26" t="s">
        <v>49</v>
      </c>
      <c r="C276" s="26" t="s">
        <v>64</v>
      </c>
      <c r="D276" s="25">
        <f>'[1]INPUTS-Incidence'!I25</f>
        <v>5146900</v>
      </c>
      <c r="E276" s="79">
        <f>HRYLL!E277</f>
        <v>1.52805281288492</v>
      </c>
      <c r="F276" s="77">
        <f>HRYLL!H277</f>
        <v>112.74737679871382</v>
      </c>
      <c r="G276" s="77">
        <f>HRYLD2!CJ277+HRYLD2!CK277</f>
        <v>0</v>
      </c>
      <c r="H276" s="115">
        <f t="shared" si="20"/>
        <v>112.74737679871382</v>
      </c>
      <c r="I276" s="78">
        <f t="shared" si="21"/>
        <v>2.9688799333286445E-2</v>
      </c>
      <c r="J276" s="77">
        <f t="shared" si="22"/>
        <v>2.1905880588065405</v>
      </c>
      <c r="K276" s="77">
        <f t="shared" si="23"/>
        <v>0</v>
      </c>
      <c r="L276" s="21">
        <f t="shared" si="24"/>
        <v>2.1905880588065405</v>
      </c>
    </row>
    <row r="277" spans="1:12" x14ac:dyDescent="0.4">
      <c r="A277" s="27" t="s">
        <v>1</v>
      </c>
      <c r="B277" s="26" t="s">
        <v>49</v>
      </c>
      <c r="C277" s="26" t="s">
        <v>63</v>
      </c>
      <c r="D277" s="25">
        <f>'[1]INPUTS-Incidence'!I26</f>
        <v>4942000</v>
      </c>
      <c r="E277" s="79">
        <f>HRYLL!E278</f>
        <v>3.1575514512166341</v>
      </c>
      <c r="F277" s="77">
        <f>HRYLL!H278</f>
        <v>217.31847862998481</v>
      </c>
      <c r="G277" s="77">
        <f>HRYLD2!CJ278+HRYLD2!CK278</f>
        <v>0</v>
      </c>
      <c r="H277" s="115">
        <f t="shared" si="20"/>
        <v>217.31847862998481</v>
      </c>
      <c r="I277" s="78">
        <f t="shared" si="21"/>
        <v>6.3892178292525983E-2</v>
      </c>
      <c r="J277" s="77">
        <f t="shared" si="22"/>
        <v>4.3973791709831005</v>
      </c>
      <c r="K277" s="77">
        <f t="shared" si="23"/>
        <v>0</v>
      </c>
      <c r="L277" s="21">
        <f t="shared" si="24"/>
        <v>4.3973791709831005</v>
      </c>
    </row>
    <row r="278" spans="1:12" x14ac:dyDescent="0.4">
      <c r="A278" s="27" t="s">
        <v>1</v>
      </c>
      <c r="B278" s="26" t="s">
        <v>49</v>
      </c>
      <c r="C278" s="26" t="s">
        <v>62</v>
      </c>
      <c r="D278" s="25">
        <f>'[1]INPUTS-Incidence'!I27</f>
        <v>4850500</v>
      </c>
      <c r="E278" s="79">
        <f>HRYLL!E279</f>
        <v>3.8829706289510142</v>
      </c>
      <c r="F278" s="77">
        <f>HRYLL!H279</f>
        <v>248.02474892424604</v>
      </c>
      <c r="G278" s="77">
        <f>HRYLD2!CJ279+HRYLD2!CK279</f>
        <v>0</v>
      </c>
      <c r="H278" s="115">
        <f t="shared" si="20"/>
        <v>248.02474892424604</v>
      </c>
      <c r="I278" s="78">
        <f t="shared" si="21"/>
        <v>8.0052997195155434E-2</v>
      </c>
      <c r="J278" s="77">
        <f t="shared" si="22"/>
        <v>5.1133851958405536</v>
      </c>
      <c r="K278" s="77">
        <f t="shared" si="23"/>
        <v>0</v>
      </c>
      <c r="L278" s="21">
        <f t="shared" si="24"/>
        <v>5.1133851958405536</v>
      </c>
    </row>
    <row r="279" spans="1:12" x14ac:dyDescent="0.4">
      <c r="A279" s="27" t="s">
        <v>1</v>
      </c>
      <c r="B279" s="26" t="s">
        <v>49</v>
      </c>
      <c r="C279" s="26" t="s">
        <v>61</v>
      </c>
      <c r="D279" s="25">
        <f>'[1]INPUTS-Incidence'!I28</f>
        <v>4564700</v>
      </c>
      <c r="E279" s="79">
        <f>HRYLL!E280</f>
        <v>2.742100605642253</v>
      </c>
      <c r="F279" s="77">
        <f>HRYLL!H280</f>
        <v>161.60569919352619</v>
      </c>
      <c r="G279" s="77">
        <f>HRYLD2!CJ280+HRYLD2!CK280</f>
        <v>0</v>
      </c>
      <c r="H279" s="115">
        <f t="shared" si="20"/>
        <v>161.60569919352619</v>
      </c>
      <c r="I279" s="78">
        <f t="shared" si="21"/>
        <v>6.0071869030653778E-2</v>
      </c>
      <c r="J279" s="77">
        <f t="shared" si="22"/>
        <v>3.5403356013215808</v>
      </c>
      <c r="K279" s="77">
        <f t="shared" si="23"/>
        <v>0</v>
      </c>
      <c r="L279" s="21">
        <f t="shared" si="24"/>
        <v>3.5403356013215808</v>
      </c>
    </row>
    <row r="280" spans="1:12" x14ac:dyDescent="0.4">
      <c r="A280" s="27" t="s">
        <v>1</v>
      </c>
      <c r="B280" s="26" t="s">
        <v>49</v>
      </c>
      <c r="C280" s="26" t="s">
        <v>60</v>
      </c>
      <c r="D280" s="25">
        <f>'[1]INPUTS-Incidence'!I29</f>
        <v>3974600</v>
      </c>
      <c r="E280" s="79">
        <f>HRYLL!E281</f>
        <v>3.1585914707613223</v>
      </c>
      <c r="F280" s="77">
        <f>HRYLL!H281</f>
        <v>170.5481464637576</v>
      </c>
      <c r="G280" s="77">
        <f>HRYLD2!CJ281+HRYLD2!CK281</f>
        <v>0</v>
      </c>
      <c r="H280" s="115">
        <f t="shared" si="20"/>
        <v>170.5481464637576</v>
      </c>
      <c r="I280" s="78">
        <f t="shared" si="21"/>
        <v>7.946941757060641E-2</v>
      </c>
      <c r="J280" s="77">
        <f t="shared" si="22"/>
        <v>4.2909512017248934</v>
      </c>
      <c r="K280" s="77">
        <f t="shared" si="23"/>
        <v>0</v>
      </c>
      <c r="L280" s="21">
        <f t="shared" si="24"/>
        <v>4.2909512017248934</v>
      </c>
    </row>
    <row r="281" spans="1:12" x14ac:dyDescent="0.4">
      <c r="A281" s="27" t="s">
        <v>1</v>
      </c>
      <c r="B281" s="26" t="s">
        <v>49</v>
      </c>
      <c r="C281" s="26" t="s">
        <v>59</v>
      </c>
      <c r="D281" s="25">
        <f>'[1]INPUTS-Incidence'!I30</f>
        <v>3534800</v>
      </c>
      <c r="E281" s="79">
        <f>HRYLL!E282</f>
        <v>2.7098414756636489</v>
      </c>
      <c r="F281" s="77">
        <f>HRYLL!H282</f>
        <v>133.02611804032853</v>
      </c>
      <c r="G281" s="77">
        <f>HRYLD2!CJ282+HRYLD2!CK282</f>
        <v>0</v>
      </c>
      <c r="H281" s="115">
        <f t="shared" si="20"/>
        <v>133.02611804032853</v>
      </c>
      <c r="I281" s="78">
        <f t="shared" si="21"/>
        <v>7.6661804788492952E-2</v>
      </c>
      <c r="J281" s="77">
        <f t="shared" si="22"/>
        <v>3.763327997067119</v>
      </c>
      <c r="K281" s="77">
        <f t="shared" si="23"/>
        <v>0</v>
      </c>
      <c r="L281" s="21">
        <f t="shared" si="24"/>
        <v>3.763327997067119</v>
      </c>
    </row>
    <row r="282" spans="1:12" x14ac:dyDescent="0.4">
      <c r="A282" s="27" t="s">
        <v>1</v>
      </c>
      <c r="B282" s="26" t="s">
        <v>49</v>
      </c>
      <c r="C282" s="26" t="s">
        <v>58</v>
      </c>
      <c r="D282" s="25">
        <f>'[1]INPUTS-Incidence'!I31</f>
        <v>3182100</v>
      </c>
      <c r="E282" s="79">
        <f>HRYLL!E283</f>
        <v>2.7936724720510586</v>
      </c>
      <c r="F282" s="77">
        <f>HRYLL!H283</f>
        <v>123.55016507645807</v>
      </c>
      <c r="G282" s="77">
        <f>HRYLD2!CJ283+HRYLD2!CK283</f>
        <v>0</v>
      </c>
      <c r="H282" s="115">
        <f t="shared" si="20"/>
        <v>123.55016507645807</v>
      </c>
      <c r="I282" s="78">
        <f t="shared" si="21"/>
        <v>8.7793358852677736E-2</v>
      </c>
      <c r="J282" s="77">
        <f t="shared" si="22"/>
        <v>3.8826612952596733</v>
      </c>
      <c r="K282" s="77">
        <f t="shared" si="23"/>
        <v>0</v>
      </c>
      <c r="L282" s="21">
        <f t="shared" si="24"/>
        <v>3.8826612952596733</v>
      </c>
    </row>
    <row r="283" spans="1:12" x14ac:dyDescent="0.4">
      <c r="A283" s="27" t="s">
        <v>1</v>
      </c>
      <c r="B283" s="26" t="s">
        <v>49</v>
      </c>
      <c r="C283" s="26" t="s">
        <v>57</v>
      </c>
      <c r="D283" s="25">
        <f>'[1]INPUTS-Incidence'!I32</f>
        <v>2824900</v>
      </c>
      <c r="E283" s="79">
        <f>HRYLL!E284</f>
        <v>3.2504447058908754</v>
      </c>
      <c r="F283" s="77">
        <f>HRYLL!H284</f>
        <v>128.14878252974776</v>
      </c>
      <c r="G283" s="77">
        <f>HRYLD2!CJ284+HRYLD2!CK284</f>
        <v>0</v>
      </c>
      <c r="H283" s="115">
        <f t="shared" si="20"/>
        <v>128.14878252974776</v>
      </c>
      <c r="I283" s="78">
        <f t="shared" si="21"/>
        <v>0.11506406265322225</v>
      </c>
      <c r="J283" s="77">
        <f t="shared" si="22"/>
        <v>4.5364006701032871</v>
      </c>
      <c r="K283" s="77">
        <f t="shared" si="23"/>
        <v>0</v>
      </c>
      <c r="L283" s="21">
        <f t="shared" si="24"/>
        <v>4.5364006701032871</v>
      </c>
    </row>
    <row r="284" spans="1:12" x14ac:dyDescent="0.4">
      <c r="A284" s="27" t="s">
        <v>1</v>
      </c>
      <c r="B284" s="26" t="s">
        <v>49</v>
      </c>
      <c r="C284" s="26" t="s">
        <v>56</v>
      </c>
      <c r="D284" s="25">
        <f>'[1]INPUTS-Incidence'!I33</f>
        <v>2519500</v>
      </c>
      <c r="E284" s="79">
        <f>HRYLL!E285</f>
        <v>3.1502079075532632</v>
      </c>
      <c r="F284" s="77">
        <f>HRYLL!H285</f>
        <v>109.3752185502493</v>
      </c>
      <c r="G284" s="77">
        <f>HRYLD2!CJ285+HRYLD2!CK285</f>
        <v>0</v>
      </c>
      <c r="H284" s="115">
        <f t="shared" si="20"/>
        <v>109.3752185502493</v>
      </c>
      <c r="I284" s="78">
        <f t="shared" si="21"/>
        <v>0.12503305844624979</v>
      </c>
      <c r="J284" s="77">
        <f t="shared" si="22"/>
        <v>4.3411477892537924</v>
      </c>
      <c r="K284" s="77">
        <f t="shared" si="23"/>
        <v>0</v>
      </c>
      <c r="L284" s="21">
        <f t="shared" si="24"/>
        <v>4.3411477892537924</v>
      </c>
    </row>
    <row r="285" spans="1:12" x14ac:dyDescent="0.4">
      <c r="A285" s="27" t="s">
        <v>1</v>
      </c>
      <c r="B285" s="26" t="s">
        <v>49</v>
      </c>
      <c r="C285" s="26" t="s">
        <v>55</v>
      </c>
      <c r="D285" s="25">
        <f>'[1]INPUTS-Incidence'!I34</f>
        <v>2118000</v>
      </c>
      <c r="E285" s="79">
        <f>HRYLL!E286</f>
        <v>2.9851124077199476</v>
      </c>
      <c r="F285" s="77">
        <f>HRYLL!H286</f>
        <v>89.836957910331819</v>
      </c>
      <c r="G285" s="77">
        <f>HRYLD2!CJ286+HRYLD2!CK286</f>
        <v>0</v>
      </c>
      <c r="H285" s="115">
        <f t="shared" si="20"/>
        <v>89.836957910331819</v>
      </c>
      <c r="I285" s="78">
        <f t="shared" si="21"/>
        <v>0.14094015145042246</v>
      </c>
      <c r="J285" s="77">
        <f t="shared" si="22"/>
        <v>4.2415938579004635</v>
      </c>
      <c r="K285" s="77">
        <f t="shared" si="23"/>
        <v>0</v>
      </c>
      <c r="L285" s="21">
        <f t="shared" si="24"/>
        <v>4.2415938579004635</v>
      </c>
    </row>
    <row r="286" spans="1:12" x14ac:dyDescent="0.4">
      <c r="A286" s="27" t="s">
        <v>1</v>
      </c>
      <c r="B286" s="26" t="s">
        <v>49</v>
      </c>
      <c r="C286" s="26" t="s">
        <v>54</v>
      </c>
      <c r="D286" s="25">
        <f>'[1]INPUTS-Incidence'!I35</f>
        <v>1704700</v>
      </c>
      <c r="E286" s="79">
        <f>HRYLL!E287</f>
        <v>0.28958750601395383</v>
      </c>
      <c r="F286" s="77">
        <f>HRYLL!H287</f>
        <v>7.3989607786565204</v>
      </c>
      <c r="G286" s="77">
        <f>HRYLD2!CJ287+HRYLD2!CK287</f>
        <v>0</v>
      </c>
      <c r="H286" s="115">
        <f t="shared" si="20"/>
        <v>7.3989607786565204</v>
      </c>
      <c r="I286" s="78">
        <f t="shared" si="21"/>
        <v>1.6987593477676647E-2</v>
      </c>
      <c r="J286" s="77">
        <f t="shared" si="22"/>
        <v>0.4340330133546384</v>
      </c>
      <c r="K286" s="77">
        <f t="shared" si="23"/>
        <v>0</v>
      </c>
      <c r="L286" s="21">
        <f t="shared" si="24"/>
        <v>0.4340330133546384</v>
      </c>
    </row>
    <row r="287" spans="1:12" x14ac:dyDescent="0.4">
      <c r="A287" s="27" t="s">
        <v>1</v>
      </c>
      <c r="B287" s="26" t="s">
        <v>49</v>
      </c>
      <c r="C287" s="26" t="s">
        <v>53</v>
      </c>
      <c r="D287" s="25">
        <f>'[1]INPUTS-Incidence'!I36</f>
        <v>1264300</v>
      </c>
      <c r="E287" s="79">
        <f>HRYLL!E288</f>
        <v>0.37537374804462287</v>
      </c>
      <c r="F287" s="77">
        <f>HRYLL!H288</f>
        <v>7.9260166899622124</v>
      </c>
      <c r="G287" s="77">
        <f>HRYLD2!CJ288+HRYLD2!CK288</f>
        <v>0</v>
      </c>
      <c r="H287" s="115">
        <f t="shared" si="20"/>
        <v>7.9260166899622124</v>
      </c>
      <c r="I287" s="78">
        <f t="shared" si="21"/>
        <v>2.9690243458405666E-2</v>
      </c>
      <c r="J287" s="77">
        <f t="shared" si="22"/>
        <v>0.62690949062423573</v>
      </c>
      <c r="K287" s="77">
        <f t="shared" si="23"/>
        <v>0</v>
      </c>
      <c r="L287" s="21">
        <f t="shared" si="24"/>
        <v>0.62690949062423573</v>
      </c>
    </row>
    <row r="288" spans="1:12" x14ac:dyDescent="0.4">
      <c r="A288" s="27" t="s">
        <v>1</v>
      </c>
      <c r="B288" s="26" t="s">
        <v>49</v>
      </c>
      <c r="C288" s="26" t="s">
        <v>52</v>
      </c>
      <c r="D288" s="25">
        <f>'[1]INPUTS-Incidence'!I37</f>
        <v>888200</v>
      </c>
      <c r="E288" s="79">
        <f>HRYLL!E289</f>
        <v>0.20145782385764566</v>
      </c>
      <c r="F288" s="77">
        <f>HRYLL!H289</f>
        <v>3.3975861993591945</v>
      </c>
      <c r="G288" s="77">
        <f>HRYLD2!CJ289+HRYLD2!CK289</f>
        <v>0</v>
      </c>
      <c r="H288" s="115">
        <f t="shared" si="20"/>
        <v>3.3975861993591945</v>
      </c>
      <c r="I288" s="78">
        <f t="shared" si="21"/>
        <v>2.2681583411128761E-2</v>
      </c>
      <c r="J288" s="77">
        <f t="shared" si="22"/>
        <v>0.38252490422868662</v>
      </c>
      <c r="K288" s="77">
        <f t="shared" si="23"/>
        <v>0</v>
      </c>
      <c r="L288" s="21">
        <f t="shared" si="24"/>
        <v>0.38252490422868662</v>
      </c>
    </row>
    <row r="289" spans="1:12" x14ac:dyDescent="0.4">
      <c r="A289" s="27" t="s">
        <v>1</v>
      </c>
      <c r="B289" s="26" t="s">
        <v>49</v>
      </c>
      <c r="C289" s="26" t="s">
        <v>51</v>
      </c>
      <c r="D289" s="25">
        <f>'[1]INPUTS-Incidence'!I38</f>
        <v>565800</v>
      </c>
      <c r="E289" s="79">
        <f>HRYLL!E290</f>
        <v>2.2212746590529719</v>
      </c>
      <c r="F289" s="77">
        <f>HRYLL!H290</f>
        <v>28.63223035519281</v>
      </c>
      <c r="G289" s="77">
        <f>HRYLD2!CJ290+HRYLD2!CK290</f>
        <v>0</v>
      </c>
      <c r="H289" s="115">
        <f t="shared" si="20"/>
        <v>28.63223035519281</v>
      </c>
      <c r="I289" s="78">
        <f t="shared" si="21"/>
        <v>0.39259007759861647</v>
      </c>
      <c r="J289" s="77">
        <f t="shared" si="22"/>
        <v>5.0604861002461661</v>
      </c>
      <c r="K289" s="77">
        <f t="shared" si="23"/>
        <v>0</v>
      </c>
      <c r="L289" s="21">
        <f t="shared" si="24"/>
        <v>5.0604861002461661</v>
      </c>
    </row>
    <row r="290" spans="1:12" x14ac:dyDescent="0.4">
      <c r="A290" s="27" t="s">
        <v>1</v>
      </c>
      <c r="B290" s="26" t="s">
        <v>49</v>
      </c>
      <c r="C290" s="26" t="s">
        <v>50</v>
      </c>
      <c r="D290" s="25">
        <f>'[1]INPUTS-Incidence'!I39</f>
        <v>0</v>
      </c>
      <c r="E290" s="79">
        <f>HRYLL!E291</f>
        <v>1.7935709495001431</v>
      </c>
      <c r="F290" s="77">
        <f>HRYLL!H291</f>
        <v>16.707113394593836</v>
      </c>
      <c r="G290" s="77">
        <f>HRYLD2!CJ291+HRYLD2!CK291</f>
        <v>0</v>
      </c>
      <c r="H290" s="115">
        <f t="shared" si="20"/>
        <v>16.707113394593836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49</v>
      </c>
      <c r="C291" s="19" t="s">
        <v>48</v>
      </c>
      <c r="D291" s="18">
        <f>'[1]INPUTS-Incidence'!I40</f>
        <v>591900</v>
      </c>
      <c r="E291" s="76">
        <f>HRYLL!E292</f>
        <v>1.4028377212975884</v>
      </c>
      <c r="F291" s="74">
        <f>HRYLL!H292</f>
        <v>7.0843304925528212</v>
      </c>
      <c r="G291" s="74">
        <f>HRYLD2!CJ292+HRYLD2!CK292</f>
        <v>0</v>
      </c>
      <c r="H291" s="116">
        <f t="shared" si="20"/>
        <v>7.0843304925528212</v>
      </c>
      <c r="I291" s="75">
        <f t="shared" si="21"/>
        <v>0.23700586607494314</v>
      </c>
      <c r="J291" s="74">
        <f t="shared" si="22"/>
        <v>1.1968796236784629</v>
      </c>
      <c r="K291" s="74">
        <f t="shared" si="23"/>
        <v>0</v>
      </c>
      <c r="L291" s="14">
        <f t="shared" si="24"/>
        <v>1.1968796236784629</v>
      </c>
    </row>
    <row r="292" spans="1:12" ht="20.25" thickBot="1" x14ac:dyDescent="0.45">
      <c r="H292" s="117"/>
    </row>
    <row r="293" spans="1:12" ht="20.25" thickBot="1" x14ac:dyDescent="0.45">
      <c r="C293" s="13" t="s">
        <v>135</v>
      </c>
      <c r="D293" s="12">
        <f>SUM(D256:D291)</f>
        <v>100422400</v>
      </c>
      <c r="E293" s="9">
        <f>SUM(E4:E291)</f>
        <v>10888.550329334796</v>
      </c>
      <c r="F293" s="9">
        <f>SUM(F4:F291)</f>
        <v>532842.14219313173</v>
      </c>
      <c r="G293" s="9">
        <f>SUM(G4:G291)</f>
        <v>342225.94487246923</v>
      </c>
      <c r="H293" s="118">
        <f>SUM(H4:H291)</f>
        <v>875068.08706560079</v>
      </c>
      <c r="I293" s="73">
        <f>100000*E293/$D293</f>
        <v>10.84275055100734</v>
      </c>
      <c r="J293" s="73">
        <f>100000*F293/$D293</f>
        <v>530.60088405886711</v>
      </c>
      <c r="K293" s="73">
        <f>100000*G293/$D293</f>
        <v>340.78646285337658</v>
      </c>
      <c r="L293" s="72">
        <f>100000*H293/$D293</f>
        <v>871.3873469122434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</vt:lpstr>
      <vt:lpstr>HRYLL</vt:lpstr>
      <vt:lpstr>HRYLD1</vt:lpstr>
      <vt:lpstr>HRYLD2</vt:lpstr>
      <vt:lpstr>HRDALYs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2022-02-09T03:44:15Z</dcterms:created>
  <dcterms:modified xsi:type="dcterms:W3CDTF">2022-03-30T02:19:25Z</dcterms:modified>
</cp:coreProperties>
</file>